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2.xml"/>
  <Override ContentType="application/vnd.openxmlformats-officedocument.spreadsheetml.pivotTable+xml" PartName="/xl/pivotTables/pivotTable1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analysis" sheetId="1" r:id="rId4"/>
    <sheet state="visible" name="REPORT 2.3" sheetId="2" r:id="rId5"/>
    <sheet state="visible" name="NEEDS 2.3" sheetId="3" r:id="rId6"/>
    <sheet state="visible" name="Detail4-5-1" sheetId="4" r:id="rId7"/>
    <sheet state="visible" name="BRANDING 2.3" sheetId="5" r:id="rId8"/>
    <sheet state="visible" name="REQUESTS 2.3" sheetId="6" r:id="rId9"/>
    <sheet state="visible" name="VISITS 2.3" sheetId="7" r:id="rId10"/>
    <sheet state="visible" name="Pivot Visits" sheetId="8" r:id="rId11"/>
    <sheet state="visible" name="Day of Week" sheetId="9" r:id="rId12"/>
    <sheet state="visible" name="AGE_cl" sheetId="10" r:id="rId13"/>
    <sheet state="visible" name="Сlient return" sheetId="11" r:id="rId14"/>
    <sheet state="visible" name="Doctors workload" sheetId="12" r:id="rId15"/>
    <sheet state="visible" name="Service price" sheetId="13" r:id="rId16"/>
    <sheet state="visible" name="Research examples" sheetId="14" r:id="rId17"/>
  </sheets>
  <definedNames/>
  <calcPr/>
  <pivotCaches>
    <pivotCache cacheId="0" r:id="rId18"/>
    <pivotCache cacheId="1" r:id="rId19"/>
    <pivotCache cacheId="2" r:id="rId20"/>
    <pivotCache cacheId="3" r:id="rId21"/>
    <pivotCache cacheId="4" r:id="rId22"/>
    <pivotCache cacheId="5" r:id="rId23"/>
    <pivotCache cacheId="6" r:id="rId24"/>
    <pivotCache cacheId="7" r:id="rId25"/>
    <pivotCache cacheId="8" r:id="rId26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40">
      <text>
        <t xml:space="preserve">how many times  client has returned to the clinic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Период операционной деятельности клиники. Условно - номер месяца работы (1й, 2й, 3й .. ит.д). </t>
      </text>
    </comment>
    <comment authorId="0" ref="A4">
      <text>
        <t xml:space="preserve">Общее количество потенциальных пользователей узнавших о клинике в этот период.</t>
      </text>
    </comment>
    <comment authorId="0" ref="A5">
      <text>
        <t xml:space="preserve">Advertisement (реклама). Количество потенциальных пользователей узнавших о клинике через рекламу.</t>
      </text>
    </comment>
    <comment authorId="0" ref="A6">
      <text>
        <t xml:space="preserve">Referral program (реферальная программа) - количество потенциальных пользователей узнавших о клинике от своих знакомых.</t>
      </text>
    </comment>
    <comment authorId="0" ref="A9">
      <text>
        <t xml:space="preserve">Количество потенциальных клиентов клиники</t>
      </text>
    </comment>
    <comment authorId="0" ref="A10">
      <text>
        <t xml:space="preserve">Количество потенциальных клиентов, которые знают бренд клиники в этот период (накопительная метрика)</t>
      </text>
    </comment>
    <comment authorId="0" ref="A11">
      <text>
        <t xml:space="preserve">Потребность в лечении (потенциал рынка) - общее количество заболеваний зубов среди всех потенциальных клиентов</t>
      </text>
    </comment>
    <comment authorId="0" ref="A12">
      <text>
        <t xml:space="preserve">Количесво запросов в клинику (попытки записаться на прием)</t>
      </text>
    </comment>
    <comment authorId="0" ref="A13">
      <text>
        <t xml:space="preserve">Количество визитов (клиент-доктор)</t>
      </text>
    </comment>
    <comment authorId="0" ref="N13">
      <text>
        <t xml:space="preserve">Увеличиваем число клиентов на 24 человека за счет програмы лояльности 10 %  от стоимости. 
</t>
      </text>
    </comment>
    <comment authorId="0" ref="A16">
      <text>
        <t xml:space="preserve">Average Check per Visit (средниц чек за визит)</t>
      </text>
    </comment>
    <comment authorId="0" ref="N16">
      <text>
        <t xml:space="preserve">Зарплату увеличить не можем так как клиенты не довольны ценой, и уменшать не будем так как клиенты все таки приходят на нашу цену </t>
      </text>
    </comment>
    <comment authorId="0" ref="A19">
      <text>
        <t xml:space="preserve">Количество клиентов с PS 9-10</t>
      </text>
    </comment>
    <comment authorId="0" ref="A20">
      <text>
        <t xml:space="preserve">Количество клиентов с PS 7-8</t>
      </text>
    </comment>
    <comment authorId="0" ref="A21">
      <text>
        <t xml:space="preserve">Количество клиентов с PS 0-6</t>
      </text>
    </comment>
    <comment authorId="0" ref="A24">
      <text>
        <t xml:space="preserve">Затраты на рекламу</t>
      </text>
    </comment>
    <comment authorId="0" ref="A25">
      <text>
        <t xml:space="preserve">Затраты на аренду и коммунальные (фиксированная сумма на каждого доктора)</t>
      </text>
    </comment>
    <comment authorId="0" ref="A26">
      <text>
        <t xml:space="preserve">Сумма зарплат докторов</t>
      </text>
    </comment>
    <comment authorId="0" ref="A27">
      <text>
        <t xml:space="preserve">Сумма затрат на материалы</t>
      </text>
    </comment>
    <comment authorId="0" ref="N27">
      <text>
        <t xml:space="preserve">Обращаем внимание на затраты на материалы, исходя из анализа  виходим на  затраты 33% от стоимости услуг
</t>
      </text>
    </comment>
    <comment authorId="0" ref="A29">
      <text>
        <t xml:space="preserve">Выручка за работу</t>
      </text>
    </comment>
    <comment authorId="0" ref="A31">
      <text>
        <t xml:space="preserve">Доход</t>
      </text>
    </comment>
    <comment authorId="0" ref="A32">
      <text>
        <t xml:space="preserve">Суммарный доход</t>
      </text>
    </comment>
    <comment authorId="0" ref="AD70">
      <text>
        <t xml:space="preserve">Период операционной деятельности клиники. Условно - номер месяца работы (1й, 2й, 3й .. ит.д). </t>
      </text>
    </comment>
    <comment authorId="0" ref="AD71">
      <text>
        <t xml:space="preserve">Количество визитов (клиент-доктор)</t>
      </text>
    </comment>
    <comment authorId="0" ref="AD74">
      <text>
        <t xml:space="preserve">Затраты на рекламу</t>
      </text>
    </comment>
    <comment authorId="0" ref="AD75">
      <text>
        <t xml:space="preserve">Затраты на аренду и коммунальные (фиксированная сумма на каждого доктора)</t>
      </text>
    </comment>
    <comment authorId="0" ref="AD76">
      <text>
        <t xml:space="preserve">Сумма зарплат докторов</t>
      </text>
    </comment>
    <comment authorId="0" ref="AD77">
      <text>
        <t xml:space="preserve">Сумма затрат на материалы</t>
      </text>
    </comment>
    <comment authorId="0" ref="AD79">
      <text>
        <t xml:space="preserve">Выручка за работу</t>
      </text>
    </comment>
    <comment authorId="0" ref="AD81">
      <text>
        <t xml:space="preserve">Доход</t>
      </text>
    </comment>
    <comment authorId="0" ref="AD82">
      <text>
        <t xml:space="preserve">Суммарный доход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Имя клиента</t>
      </text>
    </comment>
    <comment authorId="0" ref="D1">
      <text>
        <t xml:space="preserve">Возраст клиента</t>
      </text>
    </comment>
    <comment authorId="0" ref="E1">
      <text>
        <t xml:space="preserve">Знает о бренде клиники в этом периоде = YES
иначе NO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Promoter Score - начальный уровень лояльности клиента
пришел через рекламу = 7
пришел по рекомендации = уровень лояльности рекомендующего на момент рекомендации</t>
      </text>
    </comment>
    <comment authorId="0" ref="D1">
      <text>
        <t xml:space="preserve">ADVERTISEMENT
CLIENT ID (Referee)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B1">
      <text>
        <t xml:space="preserve">ID клиента клиники</t>
      </text>
    </comment>
    <comment authorId="0" ref="C1">
      <text>
        <t xml:space="preserve">Requested =&gt;
{
Scheduled - записан на прием
Missed - не записан, т.к. нет свободных докторов в этот период
}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Операционный период (номер месяца)</t>
      </text>
    </comment>
    <comment authorId="0" ref="C1">
      <text>
        <t xml:space="preserve">Номер дня в периоде (в каждом периоде 20 дней)</t>
      </text>
    </comment>
    <comment authorId="0" ref="D1">
      <text>
        <t xml:space="preserve">ID доктора</t>
      </text>
    </comment>
    <comment authorId="0" ref="E1">
      <text>
        <t xml:space="preserve">ID клиента</t>
      </text>
    </comment>
    <comment authorId="0" ref="F1">
      <text>
        <t xml:space="preserve">Имя доктора</t>
      </text>
    </comment>
    <comment authorId="0" ref="G1">
      <text>
        <t xml:space="preserve">Имя клиента</t>
      </text>
    </comment>
    <comment authorId="0" ref="H1">
      <text>
        <t xml:space="preserve">Возраст клиента</t>
      </text>
    </comment>
    <comment authorId="0" ref="I1">
      <text>
        <t xml:space="preserve">Стоимость материалов</t>
      </text>
    </comment>
    <comment authorId="0" ref="J1">
      <text>
        <t xml:space="preserve">Стоимость стоматологических услуг, оказанных клиенту (чек за визит)</t>
      </text>
    </comment>
    <comment authorId="0" ref="K1">
      <text>
        <t xml:space="preserve">Client Quality FeedBack
Отзыв (оценка) клиентом качества работы (профессионализм) доктора. 
Может быть -1 (плохо) или 0 или 1 (хорошо)</t>
      </text>
    </comment>
    <comment authorId="0" ref="L1">
      <text>
        <t xml:space="preserve">Client Service FeedBack
Отзыв (оценка) клиентом качества обслуживания (внимание к клиенту, обходительность, вежливость и т.д) доктора. 
Может быть -1 (плохо) или 0 или 1 (хорошо)</t>
      </text>
    </comment>
    <comment authorId="0" ref="M1">
      <text>
        <t xml:space="preserve">Client Price FeedBack
Отзыв (оценка) клиентом цен на услуги клиники. 
Может быть -1 (плохо) или 0 или 1 (хорошо)</t>
      </text>
    </comment>
    <comment authorId="0" ref="N1">
      <text>
        <t xml:space="preserve">Общая обратная связь = сумма CQFB+CSFB+CPFB</t>
      </text>
    </comment>
    <comment authorId="0" ref="O1">
      <text>
        <t xml:space="preserve">Promoter score (лояльность) до визита.
</t>
      </text>
    </comment>
    <comment authorId="0" ref="P1">
      <text>
        <t xml:space="preserve">Promoter score по результатам визита = Prev PS + FB 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how many times  client has returned to the clinic</t>
      </text>
    </comment>
    <comment authorId="0" ref="A12">
      <text>
        <t xml:space="preserve">how many times  client has returned to the clinic</t>
      </text>
    </comment>
  </commentList>
</comments>
</file>

<file path=xl/sharedStrings.xml><?xml version="1.0" encoding="utf-8"?>
<sst xmlns="http://schemas.openxmlformats.org/spreadsheetml/2006/main" count="142191" uniqueCount="8631">
  <si>
    <t>Analysis of the work of the dental clinic Denta +</t>
  </si>
  <si>
    <t xml:space="preserve">1. Конверсия </t>
  </si>
  <si>
    <t>Convers</t>
  </si>
  <si>
    <t>2. Анализируем возврат клиентов</t>
  </si>
  <si>
    <t>COUNTUNIQUE of Client ID</t>
  </si>
  <si>
    <t>Period</t>
  </si>
  <si>
    <t>Return</t>
  </si>
  <si>
    <t>Grand Total</t>
  </si>
  <si>
    <t>% Return client</t>
  </si>
  <si>
    <t>Count neu client</t>
  </si>
  <si>
    <t>Count return client</t>
  </si>
  <si>
    <t>По результатами графка делаем вывод:</t>
  </si>
  <si>
    <t>Решение</t>
  </si>
  <si>
    <t>Видим что количество новых клиентов ростет</t>
  </si>
  <si>
    <t>Изучаем из-за чего падает количество возврата клиентов и принимаем стратегию по удержанию клиентов</t>
  </si>
  <si>
    <t>Количество повторных визитов клиентов падает</t>
  </si>
  <si>
    <t>3. Исследуем позитивные и негативные отзывы клиентов по таким параметрам как : цена, качество роботы, Soft Skills</t>
  </si>
  <si>
    <t>Difference price</t>
  </si>
  <si>
    <t>Difference quality</t>
  </si>
  <si>
    <t>Difference soft</t>
  </si>
  <si>
    <t>Видим что качество обслуживание остаэтся на том же уровне, но на не высоком</t>
  </si>
  <si>
    <t>Углубляемся в анализ данных чтобы понять причины отрицательных отзывов</t>
  </si>
  <si>
    <t>Ростет количество недовольных клиентов ценой и Soft Skills</t>
  </si>
  <si>
    <t>4.  Изучаем Feetbeck по докторам</t>
  </si>
  <si>
    <t>CQFB</t>
  </si>
  <si>
    <t>CSFB</t>
  </si>
  <si>
    <t>FB</t>
  </si>
  <si>
    <t>Зоя Ушакова</t>
  </si>
  <si>
    <t>Пётр Айболитов</t>
  </si>
  <si>
    <t>Владимир Михайлов</t>
  </si>
  <si>
    <t>Ксения Колесникова</t>
  </si>
  <si>
    <t>За результатами графка делаем вывод:</t>
  </si>
  <si>
    <r>
      <rPr>
        <rFont val="Lora"/>
        <color theme="1"/>
        <sz val="12.0"/>
      </rPr>
      <t xml:space="preserve">Доктор </t>
    </r>
    <r>
      <rPr>
        <rFont val="Lora"/>
        <b/>
        <color theme="1"/>
        <sz val="12.0"/>
      </rPr>
      <t>Владимир Михайлов</t>
    </r>
    <r>
      <rPr>
        <rFont val="Lora"/>
        <color theme="1"/>
        <sz val="12.0"/>
      </rPr>
      <t xml:space="preserve"> не имеет достаточной квалификации и Soft Skils</t>
    </r>
  </si>
  <si>
    <t>Заменить Доктора Владимира Михайлова на более квалифицированого спецеалиста</t>
  </si>
  <si>
    <r>
      <rPr>
        <rFont val="Lora"/>
        <b/>
        <color theme="1"/>
        <sz val="12.0"/>
      </rPr>
      <t>Soft Skils</t>
    </r>
    <r>
      <rPr>
        <rFont val="Lora"/>
        <color theme="1"/>
        <sz val="12.0"/>
      </rPr>
      <t xml:space="preserve"> у всех докторов кроме Зои Ушаковой очень низкие </t>
    </r>
  </si>
  <si>
    <t xml:space="preserve"> Отправить докторов на курсы  Soft Skills</t>
  </si>
  <si>
    <r>
      <rPr>
        <rFont val="Lora"/>
        <b/>
        <color theme="1"/>
        <sz val="12.0"/>
      </rPr>
      <t>Зое Ушаковой</t>
    </r>
    <r>
      <rPr>
        <rFont val="Lora"/>
        <color theme="1"/>
        <sz val="12.0"/>
      </rPr>
      <t xml:space="preserve"> роботает хорошо, не качество роботы достаточно невысокое</t>
    </r>
  </si>
  <si>
    <t>Зое Ушаковой обратить внимание на качество роботы</t>
  </si>
  <si>
    <t>4. Анализируем робочие дни клиники</t>
  </si>
  <si>
    <t>Day of Week</t>
  </si>
  <si>
    <t>COUNTA of Client Name</t>
  </si>
  <si>
    <t>Mon</t>
  </si>
  <si>
    <t>Tue</t>
  </si>
  <si>
    <t>Wed</t>
  </si>
  <si>
    <t>Thu</t>
  </si>
  <si>
    <t>Fri</t>
  </si>
  <si>
    <t xml:space="preserve">С графика видно что среда, четверг и пятница не достаточно записей </t>
  </si>
  <si>
    <t xml:space="preserve">Делаем скидку 10% на первие 2 часа в Среду, Четверг, Пятницу дозаполняем записи </t>
  </si>
  <si>
    <t>5. Анализируем клиента</t>
  </si>
  <si>
    <t>5.1 Анализируем возраст клиентов</t>
  </si>
  <si>
    <t>Отсутствуют даные о клиентах до 20 лет, но  данные отсутствуют и у списке клиентов которые нуждаются в услуге</t>
  </si>
  <si>
    <t>Недостаточно данных чтобы спрогнозировать стратегию</t>
  </si>
  <si>
    <t xml:space="preserve">5.2 Анализируем средний чек клиента по возростным групам </t>
  </si>
  <si>
    <t>Grouped Client Age</t>
  </si>
  <si>
    <t>AVG check by age</t>
  </si>
  <si>
    <t>20 - 29</t>
  </si>
  <si>
    <t>30 - 39</t>
  </si>
  <si>
    <t>40 - 49</t>
  </si>
  <si>
    <t>50 - 59</t>
  </si>
  <si>
    <t>60 - 69</t>
  </si>
  <si>
    <t>70 - 79</t>
  </si>
  <si>
    <t>Видим что средние чеки клиентов одинаковы, из чего следует что каждая возрастная група нам одинаково интересна</t>
  </si>
  <si>
    <t>6. Анализируем затраты персонала на материалы</t>
  </si>
  <si>
    <t>1 - 3</t>
  </si>
  <si>
    <t>4 - 6</t>
  </si>
  <si>
    <t>7 - 9</t>
  </si>
  <si>
    <t>10 - 12</t>
  </si>
  <si>
    <t>Doctor Name</t>
  </si>
  <si>
    <t>AVERAGE of Service Cost</t>
  </si>
  <si>
    <t>AVERAGE of Service Price</t>
  </si>
  <si>
    <t>AVG service price</t>
  </si>
  <si>
    <t>Затраты на материалы Петра Айболитова и Ксении Колесниковой намного ниже</t>
  </si>
  <si>
    <t xml:space="preserve">Тратим на материалы 33% от цены </t>
  </si>
  <si>
    <t>хотя качество их роботы выше других</t>
  </si>
  <si>
    <t>Привлечение</t>
  </si>
  <si>
    <t>NEW</t>
  </si>
  <si>
    <t>ADV</t>
  </si>
  <si>
    <t>REF</t>
  </si>
  <si>
    <t>Удержание</t>
  </si>
  <si>
    <t>Market size</t>
  </si>
  <si>
    <t>Branded</t>
  </si>
  <si>
    <t>Needs</t>
  </si>
  <si>
    <t>Requests</t>
  </si>
  <si>
    <t>Visits</t>
  </si>
  <si>
    <t>Visits/Needs</t>
  </si>
  <si>
    <t>Монетизация</t>
  </si>
  <si>
    <t>AСV</t>
  </si>
  <si>
    <t>NPS</t>
  </si>
  <si>
    <t>Promoters</t>
  </si>
  <si>
    <t>Neutrals</t>
  </si>
  <si>
    <t>Detractors</t>
  </si>
  <si>
    <t>Expences</t>
  </si>
  <si>
    <t>Marketing</t>
  </si>
  <si>
    <t>Operational</t>
  </si>
  <si>
    <t>Personnel</t>
  </si>
  <si>
    <t>Service</t>
  </si>
  <si>
    <t>Income</t>
  </si>
  <si>
    <t>Profit</t>
  </si>
  <si>
    <t>Total</t>
  </si>
  <si>
    <t>Анализируем позитивные и негативные отзывы клиентов по таким параметрам как : цена, качество роботы, Soft Skills</t>
  </si>
  <si>
    <t>count price  -1</t>
  </si>
  <si>
    <t>count quality-1</t>
  </si>
  <si>
    <t>sott -1</t>
  </si>
  <si>
    <t>soft -1%</t>
  </si>
  <si>
    <t>count soft +1</t>
  </si>
  <si>
    <t>soft  +1 %</t>
  </si>
  <si>
    <t>count qulititet +1</t>
  </si>
  <si>
    <t>quality +1 %</t>
  </si>
  <si>
    <t>quality -1 %</t>
  </si>
  <si>
    <t>count price  +1</t>
  </si>
  <si>
    <t>price + %</t>
  </si>
  <si>
    <t>price - %</t>
  </si>
  <si>
    <t>ACV</t>
  </si>
  <si>
    <t>Client ID</t>
  </si>
  <si>
    <t>Name</t>
  </si>
  <si>
    <t>Age</t>
  </si>
  <si>
    <t>Is Branded</t>
  </si>
  <si>
    <t>CLIENT_00001</t>
  </si>
  <si>
    <t>Кристина Еремина</t>
  </si>
  <si>
    <t>NO</t>
  </si>
  <si>
    <t>CLIENT_00003</t>
  </si>
  <si>
    <t>Ярослава Селиванова</t>
  </si>
  <si>
    <t>CLIENT_00004</t>
  </si>
  <si>
    <t>Марта Комиссарова</t>
  </si>
  <si>
    <t>CLIENT_00006</t>
  </si>
  <si>
    <t>Семён Малахов</t>
  </si>
  <si>
    <t>CLIENT_00007</t>
  </si>
  <si>
    <t>Владислав Горшков</t>
  </si>
  <si>
    <t>CLIENT_00011</t>
  </si>
  <si>
    <t>Нина Беляева</t>
  </si>
  <si>
    <t>CLIENT_00012</t>
  </si>
  <si>
    <t>Кирилл Николаев</t>
  </si>
  <si>
    <t>YES</t>
  </si>
  <si>
    <t>CLIENT_00013</t>
  </si>
  <si>
    <t>Фатима Костина</t>
  </si>
  <si>
    <t>CLIENT_00015</t>
  </si>
  <si>
    <t>Никита Свешников</t>
  </si>
  <si>
    <t>CLIENT_00027</t>
  </si>
  <si>
    <t>Семён Косарев</t>
  </si>
  <si>
    <t>CLIENT_00031</t>
  </si>
  <si>
    <t>Таисия Дорофеева</t>
  </si>
  <si>
    <t>CLIENT_00034</t>
  </si>
  <si>
    <t>Лев Косарев</t>
  </si>
  <si>
    <t>CLIENT_00037</t>
  </si>
  <si>
    <t>Родион Чернов</t>
  </si>
  <si>
    <t>CLIENT_00038</t>
  </si>
  <si>
    <t>Демьян Казаков</t>
  </si>
  <si>
    <t>CLIENT_00041</t>
  </si>
  <si>
    <t>Эмиль Захаров</t>
  </si>
  <si>
    <t>CLIENT_00046</t>
  </si>
  <si>
    <t>Ростислав Комаров</t>
  </si>
  <si>
    <t>CLIENT_00049</t>
  </si>
  <si>
    <t>Родион Масленников</t>
  </si>
  <si>
    <t>CLIENT_00050</t>
  </si>
  <si>
    <t>Василий Лукьянов</t>
  </si>
  <si>
    <t>CLIENT_00051</t>
  </si>
  <si>
    <t>София Прокофьева</t>
  </si>
  <si>
    <t>CLIENT_00058</t>
  </si>
  <si>
    <t>Даниил Карташов</t>
  </si>
  <si>
    <t>CLIENT_00064</t>
  </si>
  <si>
    <t>Алия Позднякова</t>
  </si>
  <si>
    <t>CLIENT_00068</t>
  </si>
  <si>
    <t>Аделина Колесова</t>
  </si>
  <si>
    <t>CLIENT_00070</t>
  </si>
  <si>
    <t>Марк Алексеев</t>
  </si>
  <si>
    <t>CLIENT_00072</t>
  </si>
  <si>
    <t>Василиса Мухина</t>
  </si>
  <si>
    <t>CLIENT_00077</t>
  </si>
  <si>
    <t>Тимофей Данилов</t>
  </si>
  <si>
    <t>CLIENT_00084</t>
  </si>
  <si>
    <t>Виктор Окулов</t>
  </si>
  <si>
    <t>CLIENT_00086</t>
  </si>
  <si>
    <t>Амина Захарова</t>
  </si>
  <si>
    <t>CLIENT_00088</t>
  </si>
  <si>
    <t>Леон Свешников</t>
  </si>
  <si>
    <t>CLIENT_00092</t>
  </si>
  <si>
    <t>Альбина Спиридонова</t>
  </si>
  <si>
    <t>CLIENT_00095</t>
  </si>
  <si>
    <t>Филипп Рудаков</t>
  </si>
  <si>
    <t>CLIENT_00101</t>
  </si>
  <si>
    <t>Зоя Измайлова</t>
  </si>
  <si>
    <t>CLIENT_00102</t>
  </si>
  <si>
    <t>Тигран Рожков</t>
  </si>
  <si>
    <t>CLIENT_00103</t>
  </si>
  <si>
    <t>Ангелина Тарасова</t>
  </si>
  <si>
    <t>CLIENT_00105</t>
  </si>
  <si>
    <t>Амалия Фролова</t>
  </si>
  <si>
    <t>CLIENT_00107</t>
  </si>
  <si>
    <t>Аврора Захарова</t>
  </si>
  <si>
    <t>CLIENT_00108</t>
  </si>
  <si>
    <t>Варвара Муравьева</t>
  </si>
  <si>
    <t>CLIENT_00116</t>
  </si>
  <si>
    <t>Валерия Муравьева</t>
  </si>
  <si>
    <t>CLIENT_00122</t>
  </si>
  <si>
    <t>Ника Терентьева</t>
  </si>
  <si>
    <t>CLIENT_00123</t>
  </si>
  <si>
    <t>Марианна Иванова</t>
  </si>
  <si>
    <t>CLIENT_00125</t>
  </si>
  <si>
    <t>Всеволод Белоусов</t>
  </si>
  <si>
    <t>CLIENT_00126</t>
  </si>
  <si>
    <t>Али Горюнов</t>
  </si>
  <si>
    <t>CLIENT_00127</t>
  </si>
  <si>
    <t>Татьяна Иванова</t>
  </si>
  <si>
    <t>CLIENT_00130</t>
  </si>
  <si>
    <t>Ника Соколова</t>
  </si>
  <si>
    <t>CLIENT_00134</t>
  </si>
  <si>
    <t>Андрей Левин</t>
  </si>
  <si>
    <t>CLIENT_00135</t>
  </si>
  <si>
    <t>Богдан Родин</t>
  </si>
  <si>
    <t>CLIENT_00137</t>
  </si>
  <si>
    <t>Есения Голубева</t>
  </si>
  <si>
    <t>CLIENT_00143</t>
  </si>
  <si>
    <t>Евгения Боброва</t>
  </si>
  <si>
    <t>CLIENT_00145</t>
  </si>
  <si>
    <t>Никита Цветков</t>
  </si>
  <si>
    <t>CLIENT_00148</t>
  </si>
  <si>
    <t>Кристина Завьялова</t>
  </si>
  <si>
    <t>CLIENT_00150</t>
  </si>
  <si>
    <t>Маргарита Чернова</t>
  </si>
  <si>
    <t>CLIENT_00153</t>
  </si>
  <si>
    <t>Елена Суворова</t>
  </si>
  <si>
    <t>CLIENT_00154</t>
  </si>
  <si>
    <t>Алиса Котова</t>
  </si>
  <si>
    <t>CLIENT_00155</t>
  </si>
  <si>
    <t>Владимир Косарев</t>
  </si>
  <si>
    <t>CLIENT_00156</t>
  </si>
  <si>
    <t>Рафаэль Тарасов</t>
  </si>
  <si>
    <t>CLIENT_00159</t>
  </si>
  <si>
    <t>Иван Семенов</t>
  </si>
  <si>
    <t>CLIENT_00160</t>
  </si>
  <si>
    <t>Серафим Богданов</t>
  </si>
  <si>
    <t>CLIENT_00161</t>
  </si>
  <si>
    <t>Руслан Карташов</t>
  </si>
  <si>
    <t>CLIENT_00162</t>
  </si>
  <si>
    <t>Мила Ульянова</t>
  </si>
  <si>
    <t>CLIENT_00165</t>
  </si>
  <si>
    <t>Данила Данилов</t>
  </si>
  <si>
    <t>CLIENT_00166</t>
  </si>
  <si>
    <t>Фатима Долгова</t>
  </si>
  <si>
    <t>CLIENT_00171</t>
  </si>
  <si>
    <t>Марта Дорохова</t>
  </si>
  <si>
    <t>CLIENT_00174</t>
  </si>
  <si>
    <t>Роберт Масленников</t>
  </si>
  <si>
    <t>CLIENT_00176</t>
  </si>
  <si>
    <t>Полина Александрова</t>
  </si>
  <si>
    <t>CLIENT_00178</t>
  </si>
  <si>
    <t>Софья Постникова</t>
  </si>
  <si>
    <t>CLIENT_00181</t>
  </si>
  <si>
    <t>Клим Кудрявцев</t>
  </si>
  <si>
    <t>CLIENT_00182</t>
  </si>
  <si>
    <t>Евгений Соколов</t>
  </si>
  <si>
    <t>CLIENT_00184</t>
  </si>
  <si>
    <t>Лев Лукьянов</t>
  </si>
  <si>
    <t>CLIENT_00185</t>
  </si>
  <si>
    <t>Вера Павлова</t>
  </si>
  <si>
    <t>CLIENT_00186</t>
  </si>
  <si>
    <t>Савелий Бабушкин</t>
  </si>
  <si>
    <t>CLIENT_00188</t>
  </si>
  <si>
    <t>Вероника Ананьева</t>
  </si>
  <si>
    <t>CLIENT_00189</t>
  </si>
  <si>
    <t>Любовь Миронова</t>
  </si>
  <si>
    <t>CLIENT_00193</t>
  </si>
  <si>
    <t>Артемий Рубцов</t>
  </si>
  <si>
    <t>CLIENT_00196</t>
  </si>
  <si>
    <t>Агата Круглова</t>
  </si>
  <si>
    <t>CLIENT_00199</t>
  </si>
  <si>
    <t>Вероника Александрова</t>
  </si>
  <si>
    <t>CLIENT_00200</t>
  </si>
  <si>
    <t>Анастасия Овчинникова</t>
  </si>
  <si>
    <t>CLIENT_00206</t>
  </si>
  <si>
    <t>Руслан Соколов</t>
  </si>
  <si>
    <t>CLIENT_00207</t>
  </si>
  <si>
    <t>Тимофей Спиридонов</t>
  </si>
  <si>
    <t>CLIENT_00208</t>
  </si>
  <si>
    <t>Наталья Морозова</t>
  </si>
  <si>
    <t>CLIENT_00213</t>
  </si>
  <si>
    <t>Кристина Шубина</t>
  </si>
  <si>
    <t>CLIENT_00215</t>
  </si>
  <si>
    <t>Лука Кравцов</t>
  </si>
  <si>
    <t>CLIENT_00216</t>
  </si>
  <si>
    <t>Алина Носова</t>
  </si>
  <si>
    <t>CLIENT_00219</t>
  </si>
  <si>
    <t>Фёдор Шаров</t>
  </si>
  <si>
    <t>CLIENT_00220</t>
  </si>
  <si>
    <t>Игорь Петров</t>
  </si>
  <si>
    <t>CLIENT_00221</t>
  </si>
  <si>
    <t>Мелисса Сафонова</t>
  </si>
  <si>
    <t>CLIENT_00228</t>
  </si>
  <si>
    <t>Альбина Симонова</t>
  </si>
  <si>
    <t>CLIENT_00230</t>
  </si>
  <si>
    <t>Дмитрий Кондратьев</t>
  </si>
  <si>
    <t>CLIENT_00232</t>
  </si>
  <si>
    <t>Али Токарев</t>
  </si>
  <si>
    <t>CLIENT_00235</t>
  </si>
  <si>
    <t>Альберт Колесников</t>
  </si>
  <si>
    <t>CLIENT_00236</t>
  </si>
  <si>
    <t>Ульяна Васильева</t>
  </si>
  <si>
    <t>CLIENT_00244</t>
  </si>
  <si>
    <t>Ника Михайлова</t>
  </si>
  <si>
    <t>CLIENT_00250</t>
  </si>
  <si>
    <t>Максим Левин</t>
  </si>
  <si>
    <t>CLIENT_00252</t>
  </si>
  <si>
    <t>Сергей Бабушкин</t>
  </si>
  <si>
    <t>CLIENT_00253</t>
  </si>
  <si>
    <t>Ольга Мухина</t>
  </si>
  <si>
    <t>CLIENT_00254</t>
  </si>
  <si>
    <t>Алексей Сафонов</t>
  </si>
  <si>
    <t>CLIENT_00256</t>
  </si>
  <si>
    <t>Злата Макеева</t>
  </si>
  <si>
    <t>CLIENT_00257</t>
  </si>
  <si>
    <t>Филипп Артемов</t>
  </si>
  <si>
    <t>CLIENT_00259</t>
  </si>
  <si>
    <t>Мила Гаврилова</t>
  </si>
  <si>
    <t>CLIENT_00261</t>
  </si>
  <si>
    <t>Макар Коротков</t>
  </si>
  <si>
    <t>CLIENT_00266</t>
  </si>
  <si>
    <t>Михаил Казаков</t>
  </si>
  <si>
    <t>CLIENT_00273</t>
  </si>
  <si>
    <t>Алия Третьякова</t>
  </si>
  <si>
    <t>CLIENT_00279</t>
  </si>
  <si>
    <t>Аиша Тарасова</t>
  </si>
  <si>
    <t>CLIENT_00285</t>
  </si>
  <si>
    <t>Владислава Муравьева</t>
  </si>
  <si>
    <t>CLIENT_00294</t>
  </si>
  <si>
    <t>Алёна Измайлова</t>
  </si>
  <si>
    <t>CLIENT_00298</t>
  </si>
  <si>
    <t>Андрей Богданов</t>
  </si>
  <si>
    <t>CLIENT_00300</t>
  </si>
  <si>
    <t>Роберт Семенов</t>
  </si>
  <si>
    <t>CLIENT_00303</t>
  </si>
  <si>
    <t>Станислав Свешников</t>
  </si>
  <si>
    <t>CLIENT_00306</t>
  </si>
  <si>
    <t>Камила Власова</t>
  </si>
  <si>
    <t>CLIENT_00309</t>
  </si>
  <si>
    <t>Амира Павлова</t>
  </si>
  <si>
    <t>CLIENT_00310</t>
  </si>
  <si>
    <t>Гордей Николаев</t>
  </si>
  <si>
    <t>CLIENT_00311</t>
  </si>
  <si>
    <t>Марат Коновалов</t>
  </si>
  <si>
    <t>CLIENT_00317</t>
  </si>
  <si>
    <t>Алексей Горбунов</t>
  </si>
  <si>
    <t>CLIENT_00319</t>
  </si>
  <si>
    <t>Сергей Кондратьев</t>
  </si>
  <si>
    <t>CLIENT_00320</t>
  </si>
  <si>
    <t>Филипп Козлов</t>
  </si>
  <si>
    <t>CLIENT_00324</t>
  </si>
  <si>
    <t>Евгений Николаев</t>
  </si>
  <si>
    <t>CLIENT_00327</t>
  </si>
  <si>
    <t>Олеся Масленникова</t>
  </si>
  <si>
    <t>CLIENT_00330</t>
  </si>
  <si>
    <t>Арсен Коротков</t>
  </si>
  <si>
    <t>CLIENT_00331</t>
  </si>
  <si>
    <t>Мирон Рудаков</t>
  </si>
  <si>
    <t>CLIENT_00332</t>
  </si>
  <si>
    <t>Яна Романова</t>
  </si>
  <si>
    <t>CLIENT_00333</t>
  </si>
  <si>
    <t>Давид Окулов</t>
  </si>
  <si>
    <t>CLIENT_00337</t>
  </si>
  <si>
    <t>Демьян Малышев</t>
  </si>
  <si>
    <t>CLIENT_00344</t>
  </si>
  <si>
    <t>Анатолий Агеев</t>
  </si>
  <si>
    <t>CLIENT_00345</t>
  </si>
  <si>
    <t>Эрик Петров</t>
  </si>
  <si>
    <t>CLIENT_00348</t>
  </si>
  <si>
    <t>Роман Лапшин</t>
  </si>
  <si>
    <t>CLIENT_00349</t>
  </si>
  <si>
    <t>Андрей Черепанов</t>
  </si>
  <si>
    <t>CLIENT_00350</t>
  </si>
  <si>
    <t>Тимофей Савельев</t>
  </si>
  <si>
    <t>CLIENT_00352</t>
  </si>
  <si>
    <t>Елена Ширяева</t>
  </si>
  <si>
    <t>CLIENT_00353</t>
  </si>
  <si>
    <t>Богдан Денисов</t>
  </si>
  <si>
    <t>CLIENT_00357</t>
  </si>
  <si>
    <t>Егор Макаров</t>
  </si>
  <si>
    <t>CLIENT_00359</t>
  </si>
  <si>
    <t>Леонид Федоров</t>
  </si>
  <si>
    <t>CLIENT_00360</t>
  </si>
  <si>
    <t>Виктор Шаров</t>
  </si>
  <si>
    <t>CLIENT_00363</t>
  </si>
  <si>
    <t>Рафаэль Рудаков</t>
  </si>
  <si>
    <t>CLIENT_00364</t>
  </si>
  <si>
    <t>Злата Давыдова</t>
  </si>
  <si>
    <t>CLIENT_00367</t>
  </si>
  <si>
    <t>Алексей Фролов</t>
  </si>
  <si>
    <t>CLIENT_00371</t>
  </si>
  <si>
    <t>Ян Карташов</t>
  </si>
  <si>
    <t>CLIENT_00373</t>
  </si>
  <si>
    <t>Эмма Васильева</t>
  </si>
  <si>
    <t>CLIENT_00376</t>
  </si>
  <si>
    <t>Виктор Рубцов</t>
  </si>
  <si>
    <t>CLIENT_00382</t>
  </si>
  <si>
    <t>Назар Масленников</t>
  </si>
  <si>
    <t>CLIENT_00384</t>
  </si>
  <si>
    <t>Герман Воронов</t>
  </si>
  <si>
    <t>CLIENT_00389</t>
  </si>
  <si>
    <t>Макар Муравьев</t>
  </si>
  <si>
    <t>CLIENT_00394</t>
  </si>
  <si>
    <t>Дарина Колесникова</t>
  </si>
  <si>
    <t>CLIENT_00396</t>
  </si>
  <si>
    <t>Вадим Рожков</t>
  </si>
  <si>
    <t>CLIENT_00402</t>
  </si>
  <si>
    <t>Антон Тихонов</t>
  </si>
  <si>
    <t>CLIENT_00406</t>
  </si>
  <si>
    <t>Игорь Успенский</t>
  </si>
  <si>
    <t>CLIENT_00409</t>
  </si>
  <si>
    <t>Мелания Быкова</t>
  </si>
  <si>
    <t>CLIENT_00412</t>
  </si>
  <si>
    <t>Леонид Савельев</t>
  </si>
  <si>
    <t>CLIENT_00421</t>
  </si>
  <si>
    <t>Григорий Котов</t>
  </si>
  <si>
    <t>CLIENT_00422</t>
  </si>
  <si>
    <t>Яков Токарев</t>
  </si>
  <si>
    <t>CLIENT_00423</t>
  </si>
  <si>
    <t>Ростислав Токарев</t>
  </si>
  <si>
    <t>CLIENT_00424</t>
  </si>
  <si>
    <t>Ян Сергеев</t>
  </si>
  <si>
    <t>CLIENT_00435</t>
  </si>
  <si>
    <t>Виталий Соловьев</t>
  </si>
  <si>
    <t>CLIENT_00437</t>
  </si>
  <si>
    <t>Олеся Козлова</t>
  </si>
  <si>
    <t>CLIENT_00440</t>
  </si>
  <si>
    <t>Марк Соловьев</t>
  </si>
  <si>
    <t>CLIENT_00441</t>
  </si>
  <si>
    <t>Даниэль Крюков</t>
  </si>
  <si>
    <t>CLIENT_00444</t>
  </si>
  <si>
    <t>Юлия Ушакова</t>
  </si>
  <si>
    <t>CLIENT_00456</t>
  </si>
  <si>
    <t>Амелия Чернышева</t>
  </si>
  <si>
    <t>CLIENT_00459</t>
  </si>
  <si>
    <t>Максим Журавлев</t>
  </si>
  <si>
    <t>CLIENT_00463</t>
  </si>
  <si>
    <t>Адам Демьянов</t>
  </si>
  <si>
    <t>CLIENT_00465</t>
  </si>
  <si>
    <t>Станислав Евдокимов</t>
  </si>
  <si>
    <t>CLIENT_00466</t>
  </si>
  <si>
    <t>Андрей Козлов</t>
  </si>
  <si>
    <t>CLIENT_00468</t>
  </si>
  <si>
    <t>Данил Петров</t>
  </si>
  <si>
    <t>CLIENT_00469</t>
  </si>
  <si>
    <t>Роман Косарев</t>
  </si>
  <si>
    <t>CLIENT_00476</t>
  </si>
  <si>
    <t>Тигран Бочаров</t>
  </si>
  <si>
    <t>CLIENT_00477</t>
  </si>
  <si>
    <t>Захар Соловьев</t>
  </si>
  <si>
    <t>CLIENT_00481</t>
  </si>
  <si>
    <t>Георгий Бирюков</t>
  </si>
  <si>
    <t>CLIENT_00483</t>
  </si>
  <si>
    <t>Аглая Кузнецова</t>
  </si>
  <si>
    <t>CLIENT_00484</t>
  </si>
  <si>
    <t>Всеволод Герасимов</t>
  </si>
  <si>
    <t>CLIENT_00485</t>
  </si>
  <si>
    <t>Маргарита Тихомирова</t>
  </si>
  <si>
    <t>CLIENT_00490</t>
  </si>
  <si>
    <t>Полина Захарова</t>
  </si>
  <si>
    <t>CLIENT_00491</t>
  </si>
  <si>
    <t>Виктория Горохова</t>
  </si>
  <si>
    <t>CLIENT_00494</t>
  </si>
  <si>
    <t>Аркадий Алексеев</t>
  </si>
  <si>
    <t>CLIENT_00497</t>
  </si>
  <si>
    <t>Глеб Сергеев</t>
  </si>
  <si>
    <t>CLIENT_00502</t>
  </si>
  <si>
    <t>Владислава Лосева</t>
  </si>
  <si>
    <t>CLIENT_00503</t>
  </si>
  <si>
    <t>Владимир Севастьянов</t>
  </si>
  <si>
    <t>CLIENT_00504</t>
  </si>
  <si>
    <t>Ника Федотова</t>
  </si>
  <si>
    <t>CLIENT_00506</t>
  </si>
  <si>
    <t>Олег Семин</t>
  </si>
  <si>
    <t>CLIENT_00514</t>
  </si>
  <si>
    <t>Эмир Ефимов</t>
  </si>
  <si>
    <t>CLIENT_00515</t>
  </si>
  <si>
    <t>Амелия Некрасова</t>
  </si>
  <si>
    <t>CLIENT_00521</t>
  </si>
  <si>
    <t>Даниил Мельников</t>
  </si>
  <si>
    <t>CLIENT_00522</t>
  </si>
  <si>
    <t>Надежда Сазонова</t>
  </si>
  <si>
    <t>CLIENT_00523</t>
  </si>
  <si>
    <t>Савелий Данилов</t>
  </si>
  <si>
    <t>CLIENT_00524</t>
  </si>
  <si>
    <t>Анастасия Антонова</t>
  </si>
  <si>
    <t>CLIENT_00525</t>
  </si>
  <si>
    <t>Гордей Гончаров</t>
  </si>
  <si>
    <t>CLIENT_00527</t>
  </si>
  <si>
    <t>Ариана Симонова</t>
  </si>
  <si>
    <t>CLIENT_00539</t>
  </si>
  <si>
    <t>Тимур Беляков</t>
  </si>
  <si>
    <t>CLIENT_00545</t>
  </si>
  <si>
    <t>Марат Жуков</t>
  </si>
  <si>
    <t>CLIENT_00546</t>
  </si>
  <si>
    <t>Никита Муравьев</t>
  </si>
  <si>
    <t>CLIENT_00550</t>
  </si>
  <si>
    <t>Макар Бабушкин</t>
  </si>
  <si>
    <t>CLIENT_00553</t>
  </si>
  <si>
    <t>Камила Комиссарова</t>
  </si>
  <si>
    <t>CLIENT_00555</t>
  </si>
  <si>
    <t>София Карасева</t>
  </si>
  <si>
    <t>CLIENT_00557</t>
  </si>
  <si>
    <t>Валерий Богданов</t>
  </si>
  <si>
    <t>CLIENT_00559</t>
  </si>
  <si>
    <t>Александра Захарова</t>
  </si>
  <si>
    <t>CLIENT_00561</t>
  </si>
  <si>
    <t>Мартин Семенов</t>
  </si>
  <si>
    <t>CLIENT_00563</t>
  </si>
  <si>
    <t>Глеб Кудрявцев</t>
  </si>
  <si>
    <t>CLIENT_00568</t>
  </si>
  <si>
    <t>Дмитрий Рудаков</t>
  </si>
  <si>
    <t>CLIENT_00569</t>
  </si>
  <si>
    <t>Евгения Филиппова</t>
  </si>
  <si>
    <t>CLIENT_00573</t>
  </si>
  <si>
    <t>Мила Давыдова</t>
  </si>
  <si>
    <t>CLIENT_00576</t>
  </si>
  <si>
    <t>Ярослав Матвеев</t>
  </si>
  <si>
    <t>CLIENT_00579</t>
  </si>
  <si>
    <t>Софья Соколова</t>
  </si>
  <si>
    <t>CLIENT_00585</t>
  </si>
  <si>
    <t>Маргарита Тарасова</t>
  </si>
  <si>
    <t>CLIENT_00589</t>
  </si>
  <si>
    <t>Малика Симонова</t>
  </si>
  <si>
    <t>CLIENT_00593</t>
  </si>
  <si>
    <t>Григорий Левин</t>
  </si>
  <si>
    <t>CLIENT_00594</t>
  </si>
  <si>
    <t>Эмир Масленников</t>
  </si>
  <si>
    <t>CLIENT_00596</t>
  </si>
  <si>
    <t>Яна Яковлева</t>
  </si>
  <si>
    <t>CLIENT_00599</t>
  </si>
  <si>
    <t>Мирослав Горбунов</t>
  </si>
  <si>
    <t>CLIENT_00601</t>
  </si>
  <si>
    <t>Анатолий Левин</t>
  </si>
  <si>
    <t>CLIENT_00602</t>
  </si>
  <si>
    <t>Амелия Лобанова</t>
  </si>
  <si>
    <t>CLIENT_00606</t>
  </si>
  <si>
    <t>Милана Филатова</t>
  </si>
  <si>
    <t>CLIENT_00608</t>
  </si>
  <si>
    <t>Элина Цветкова</t>
  </si>
  <si>
    <t>CLIENT_00611</t>
  </si>
  <si>
    <t>Глеб Ларин</t>
  </si>
  <si>
    <t>CLIENT_00612</t>
  </si>
  <si>
    <t>Мирослава Никитина</t>
  </si>
  <si>
    <t>CLIENT_00614</t>
  </si>
  <si>
    <t>Марат Котов</t>
  </si>
  <si>
    <t>CLIENT_00616</t>
  </si>
  <si>
    <t>Агния Филатова</t>
  </si>
  <si>
    <t>CLIENT_00620</t>
  </si>
  <si>
    <t>Вадим Кондратьев</t>
  </si>
  <si>
    <t>CLIENT_00622</t>
  </si>
  <si>
    <t>Мирослав Свешников</t>
  </si>
  <si>
    <t>CLIENT_00627</t>
  </si>
  <si>
    <t>Ян Павлов</t>
  </si>
  <si>
    <t>CLIENT_00629</t>
  </si>
  <si>
    <t>Татьяна Боброва</t>
  </si>
  <si>
    <t>CLIENT_00633</t>
  </si>
  <si>
    <t>Давид Соловьев</t>
  </si>
  <si>
    <t>CLIENT_00634</t>
  </si>
  <si>
    <t>Стефания Козловская</t>
  </si>
  <si>
    <t>CLIENT_00635</t>
  </si>
  <si>
    <t>Мария Соловьева</t>
  </si>
  <si>
    <t>CLIENT_00641</t>
  </si>
  <si>
    <t>Леон Горшков</t>
  </si>
  <si>
    <t>CLIENT_00642</t>
  </si>
  <si>
    <t>Павел Сальников</t>
  </si>
  <si>
    <t>CLIENT_00648</t>
  </si>
  <si>
    <t>Яна Смирнова</t>
  </si>
  <si>
    <t>CLIENT_00649</t>
  </si>
  <si>
    <t>Альберт Нефедов</t>
  </si>
  <si>
    <t>CLIENT_00652</t>
  </si>
  <si>
    <t>Василий Тихонов</t>
  </si>
  <si>
    <t>CLIENT_00657</t>
  </si>
  <si>
    <t>Григорий Коновалов</t>
  </si>
  <si>
    <t>CLIENT_00659</t>
  </si>
  <si>
    <t>Таисия Романова</t>
  </si>
  <si>
    <t>CLIENT_00662</t>
  </si>
  <si>
    <t>Алексей Иванов</t>
  </si>
  <si>
    <t>CLIENT_00664</t>
  </si>
  <si>
    <t>Варвара Кириллова</t>
  </si>
  <si>
    <t>CLIENT_00665</t>
  </si>
  <si>
    <t>Давид Малышев</t>
  </si>
  <si>
    <t>CLIENT_00668</t>
  </si>
  <si>
    <t>Арсен Быков</t>
  </si>
  <si>
    <t>CLIENT_00669</t>
  </si>
  <si>
    <t>Фатима Чумакова</t>
  </si>
  <si>
    <t>CLIENT_00670</t>
  </si>
  <si>
    <t>Вадим Крюков</t>
  </si>
  <si>
    <t>CLIENT_00676</t>
  </si>
  <si>
    <t>Таисия Ермолаева</t>
  </si>
  <si>
    <t>CLIENT_00677</t>
  </si>
  <si>
    <t>Мия Громова</t>
  </si>
  <si>
    <t>CLIENT_00685</t>
  </si>
  <si>
    <t>Лев Кондрашов</t>
  </si>
  <si>
    <t>CLIENT_00688</t>
  </si>
  <si>
    <t>Ксения Давыдова</t>
  </si>
  <si>
    <t>CLIENT_00689</t>
  </si>
  <si>
    <t>Марьям Логинова</t>
  </si>
  <si>
    <t>CLIENT_00693</t>
  </si>
  <si>
    <t>Серафим Белоусов</t>
  </si>
  <si>
    <t>CLIENT_00698</t>
  </si>
  <si>
    <t>Юлиана Попова</t>
  </si>
  <si>
    <t>CLIENT_00699</t>
  </si>
  <si>
    <t>Глеб Федоров</t>
  </si>
  <si>
    <t>CLIENT_00701</t>
  </si>
  <si>
    <t>Владимир Попов</t>
  </si>
  <si>
    <t>CLIENT_00702</t>
  </si>
  <si>
    <t>Игорь Артемов</t>
  </si>
  <si>
    <t>CLIENT_00704</t>
  </si>
  <si>
    <t>Роман Спиридонов</t>
  </si>
  <si>
    <t>CLIENT_00706</t>
  </si>
  <si>
    <t>Станислав Мельников</t>
  </si>
  <si>
    <t>CLIENT_00707</t>
  </si>
  <si>
    <t>Есения Воробьева</t>
  </si>
  <si>
    <t>CLIENT_00714</t>
  </si>
  <si>
    <t>Аглая Тихомирова</t>
  </si>
  <si>
    <t>CLIENT_00720</t>
  </si>
  <si>
    <t>Даниил Медведев</t>
  </si>
  <si>
    <t>CLIENT_00721</t>
  </si>
  <si>
    <t>Арсений Горюнов</t>
  </si>
  <si>
    <t>CLIENT_00725</t>
  </si>
  <si>
    <t>Даниил Токарев</t>
  </si>
  <si>
    <t>CLIENT_00727</t>
  </si>
  <si>
    <t>Мелания Семина</t>
  </si>
  <si>
    <t>CLIENT_00730</t>
  </si>
  <si>
    <t>Вадим Смирнов</t>
  </si>
  <si>
    <t>CLIENT_00732</t>
  </si>
  <si>
    <t>Демид Фролов</t>
  </si>
  <si>
    <t>CLIENT_00735</t>
  </si>
  <si>
    <t>Вячеслав Богданов</t>
  </si>
  <si>
    <t>CLIENT_00737</t>
  </si>
  <si>
    <t>Малика Костина</t>
  </si>
  <si>
    <t>CLIENT_00738</t>
  </si>
  <si>
    <t>Всеволод Козлов</t>
  </si>
  <si>
    <t>CLIENT_00739</t>
  </si>
  <si>
    <t>Тамара Овчинникова</t>
  </si>
  <si>
    <t>CLIENT_00740</t>
  </si>
  <si>
    <t>Анастасия Дубова</t>
  </si>
  <si>
    <t>CLIENT_00744</t>
  </si>
  <si>
    <t>Марта Фролова</t>
  </si>
  <si>
    <t>CLIENT_00745</t>
  </si>
  <si>
    <t>Амалия Горохова</t>
  </si>
  <si>
    <t>CLIENT_00746</t>
  </si>
  <si>
    <t>Савва Мартынов</t>
  </si>
  <si>
    <t>CLIENT_00747</t>
  </si>
  <si>
    <t>Камила Потапова</t>
  </si>
  <si>
    <t>CLIENT_00748</t>
  </si>
  <si>
    <t>Лилия Мартынова</t>
  </si>
  <si>
    <t>CLIENT_00750</t>
  </si>
  <si>
    <t>Эмма Кольцова</t>
  </si>
  <si>
    <t>CLIENT_00753</t>
  </si>
  <si>
    <t>Назар Лапшин</t>
  </si>
  <si>
    <t>CLIENT_00754</t>
  </si>
  <si>
    <t>Мира Токарева</t>
  </si>
  <si>
    <t>CLIENT_00757</t>
  </si>
  <si>
    <t>Алёна Дорохова</t>
  </si>
  <si>
    <t>CLIENT_00759</t>
  </si>
  <si>
    <t>Альбина Щербакова</t>
  </si>
  <si>
    <t>CLIENT_00761</t>
  </si>
  <si>
    <t>Станислав Котов</t>
  </si>
  <si>
    <t>CLIENT_00763</t>
  </si>
  <si>
    <t>Гордей Захаров</t>
  </si>
  <si>
    <t>CLIENT_00767</t>
  </si>
  <si>
    <t>Анатолий Свешников</t>
  </si>
  <si>
    <t>CLIENT_00769</t>
  </si>
  <si>
    <t>Олег Степанов</t>
  </si>
  <si>
    <t>CLIENT_00773</t>
  </si>
  <si>
    <t>Сабина Дорофеева</t>
  </si>
  <si>
    <t>CLIENT_00775</t>
  </si>
  <si>
    <t>Владислава Субботина</t>
  </si>
  <si>
    <t>CLIENT_00778</t>
  </si>
  <si>
    <t>Василиса Дорофеева</t>
  </si>
  <si>
    <t>CLIENT_00784</t>
  </si>
  <si>
    <t>Ясмина Суворова</t>
  </si>
  <si>
    <t>CLIENT_00785</t>
  </si>
  <si>
    <t>Сабина Борисова</t>
  </si>
  <si>
    <t>CLIENT_00793</t>
  </si>
  <si>
    <t>Ксения Софронова</t>
  </si>
  <si>
    <t>CLIENT_00796</t>
  </si>
  <si>
    <t>Артемий Серов</t>
  </si>
  <si>
    <t>CLIENT_00798</t>
  </si>
  <si>
    <t>Мартин Чернов</t>
  </si>
  <si>
    <t>CLIENT_00801</t>
  </si>
  <si>
    <t>Мирослав Денисов</t>
  </si>
  <si>
    <t>CLIENT_00804</t>
  </si>
  <si>
    <t>Александра Власова</t>
  </si>
  <si>
    <t>CLIENT_00806</t>
  </si>
  <si>
    <t>Яков Серебряков</t>
  </si>
  <si>
    <t>CLIENT_00807</t>
  </si>
  <si>
    <t>Алексей Кузнецов</t>
  </si>
  <si>
    <t>CLIENT_00809</t>
  </si>
  <si>
    <t>Марсель Котов</t>
  </si>
  <si>
    <t>CLIENT_00812</t>
  </si>
  <si>
    <t>Платон Васильев</t>
  </si>
  <si>
    <t>CLIENT_00813</t>
  </si>
  <si>
    <t>Лея Александрова</t>
  </si>
  <si>
    <t>CLIENT_00816</t>
  </si>
  <si>
    <t>Тамара Соловьева</t>
  </si>
  <si>
    <t>CLIENT_00817</t>
  </si>
  <si>
    <t>Леонид Сахаров</t>
  </si>
  <si>
    <t>CLIENT_00822</t>
  </si>
  <si>
    <t>Эмма Андреева</t>
  </si>
  <si>
    <t>CLIENT_00828</t>
  </si>
  <si>
    <t>Артемий Иванов</t>
  </si>
  <si>
    <t>CLIENT_00834</t>
  </si>
  <si>
    <t>Артемий Борисов</t>
  </si>
  <si>
    <t>CLIENT_00838</t>
  </si>
  <si>
    <t>Марат Соловьев</t>
  </si>
  <si>
    <t>CLIENT_00839</t>
  </si>
  <si>
    <t>Григорий Нефедов</t>
  </si>
  <si>
    <t>CLIENT_00841</t>
  </si>
  <si>
    <t>Милана Сычева</t>
  </si>
  <si>
    <t>CLIENT_00843</t>
  </si>
  <si>
    <t>Есения Чернышева</t>
  </si>
  <si>
    <t>CLIENT_00849</t>
  </si>
  <si>
    <t>Марина Соколова</t>
  </si>
  <si>
    <t>CLIENT_00854</t>
  </si>
  <si>
    <t>Амина Кузьмина</t>
  </si>
  <si>
    <t>CLIENT_00862</t>
  </si>
  <si>
    <t>Али Артемов</t>
  </si>
  <si>
    <t>CLIENT_00863</t>
  </si>
  <si>
    <t>Ярослава Ульянова</t>
  </si>
  <si>
    <t>CLIENT_00866</t>
  </si>
  <si>
    <t>Марк Тихонов</t>
  </si>
  <si>
    <t>CLIENT_00870</t>
  </si>
  <si>
    <t>Таисия Носова</t>
  </si>
  <si>
    <t>CLIENT_00874</t>
  </si>
  <si>
    <t>Елисей Данилов</t>
  </si>
  <si>
    <t>CLIENT_00875</t>
  </si>
  <si>
    <t>Сара Некрасова</t>
  </si>
  <si>
    <t>CLIENT_00877</t>
  </si>
  <si>
    <t>Мелания Постникова</t>
  </si>
  <si>
    <t>CLIENT_00878</t>
  </si>
  <si>
    <t>Богдан Горбунов</t>
  </si>
  <si>
    <t>CLIENT_00881</t>
  </si>
  <si>
    <t>Владислав Сафонов</t>
  </si>
  <si>
    <t>CLIENT_00883</t>
  </si>
  <si>
    <t>Дарья Селиванова</t>
  </si>
  <si>
    <t>CLIENT_00885</t>
  </si>
  <si>
    <t>Варвара Козловская</t>
  </si>
  <si>
    <t>CLIENT_00886</t>
  </si>
  <si>
    <t>Олег Блинов</t>
  </si>
  <si>
    <t>CLIENT_00891</t>
  </si>
  <si>
    <t>Богдан Спиридонов</t>
  </si>
  <si>
    <t>CLIENT_00897</t>
  </si>
  <si>
    <t>Платон Королев</t>
  </si>
  <si>
    <t>CLIENT_00898</t>
  </si>
  <si>
    <t>Сафия Третьякова</t>
  </si>
  <si>
    <t>CLIENT_00899</t>
  </si>
  <si>
    <t>Иван Кондратьев</t>
  </si>
  <si>
    <t>CLIENT_00902</t>
  </si>
  <si>
    <t>Ясмина Логинова</t>
  </si>
  <si>
    <t>CLIENT_00905</t>
  </si>
  <si>
    <t>Амелия Ткачева</t>
  </si>
  <si>
    <t>CLIENT_00907</t>
  </si>
  <si>
    <t>Захар Горюнов</t>
  </si>
  <si>
    <t>CLIENT_00910</t>
  </si>
  <si>
    <t>Серафима Логинова</t>
  </si>
  <si>
    <t>CLIENT_00917</t>
  </si>
  <si>
    <t>Адам Семин</t>
  </si>
  <si>
    <t>CLIENT_00919</t>
  </si>
  <si>
    <t>Станислав Сергеев</t>
  </si>
  <si>
    <t>CLIENT_00923</t>
  </si>
  <si>
    <t>Кира Мухина</t>
  </si>
  <si>
    <t>CLIENT_00925</t>
  </si>
  <si>
    <t>Аврора Терентьева</t>
  </si>
  <si>
    <t>CLIENT_00926</t>
  </si>
  <si>
    <t>Валерий Соколов</t>
  </si>
  <si>
    <t>CLIENT_00937</t>
  </si>
  <si>
    <t>Богдан Макаров</t>
  </si>
  <si>
    <t>CLIENT_00941</t>
  </si>
  <si>
    <t>Лилия Лаптева</t>
  </si>
  <si>
    <t>CLIENT_00942</t>
  </si>
  <si>
    <t>Мария Постникова</t>
  </si>
  <si>
    <t>CLIENT_00944</t>
  </si>
  <si>
    <t>Агния Цветкова</t>
  </si>
  <si>
    <t>CLIENT_00946</t>
  </si>
  <si>
    <t>Евгения Постникова</t>
  </si>
  <si>
    <t>CLIENT_00948</t>
  </si>
  <si>
    <t>Злата Дорофеева</t>
  </si>
  <si>
    <t>CLIENT_00949</t>
  </si>
  <si>
    <t>Мадина Акимова</t>
  </si>
  <si>
    <t>CLIENT_00951</t>
  </si>
  <si>
    <t>Ясмина Михеева</t>
  </si>
  <si>
    <t>CLIENT_00952</t>
  </si>
  <si>
    <t>Агния Измайлова</t>
  </si>
  <si>
    <t>CLIENT_00955</t>
  </si>
  <si>
    <t>Валерия Дубова</t>
  </si>
  <si>
    <t>CLIENT_00957</t>
  </si>
  <si>
    <t>Кира Третьякова</t>
  </si>
  <si>
    <t>CLIENT_00958</t>
  </si>
  <si>
    <t>Ника Третьякова</t>
  </si>
  <si>
    <t>CLIENT_00964</t>
  </si>
  <si>
    <t>Злата Максимова</t>
  </si>
  <si>
    <t>CLIENT_00966</t>
  </si>
  <si>
    <t>Эмиль Соколов</t>
  </si>
  <si>
    <t>CLIENT_00967</t>
  </si>
  <si>
    <t>Клим Иванов</t>
  </si>
  <si>
    <t>CLIENT_00969</t>
  </si>
  <si>
    <t>Марианна Тимофеева</t>
  </si>
  <si>
    <t>CLIENT_00971</t>
  </si>
  <si>
    <t>Мирослав Семенов</t>
  </si>
  <si>
    <t>CLIENT_00972</t>
  </si>
  <si>
    <t>Мелисса Соловьева</t>
  </si>
  <si>
    <t>CLIENT_00981</t>
  </si>
  <si>
    <t>Дмитрий Зайцев</t>
  </si>
  <si>
    <t>CLIENT_00987</t>
  </si>
  <si>
    <t>Илья Петров</t>
  </si>
  <si>
    <t>CLIENT_00990</t>
  </si>
  <si>
    <t>Аделина Дубова</t>
  </si>
  <si>
    <t>CLIENT_00992</t>
  </si>
  <si>
    <t>Мия Мартынова</t>
  </si>
  <si>
    <t>CLIENT_00993</t>
  </si>
  <si>
    <t>Артур Лукьянов</t>
  </si>
  <si>
    <t>CLIENT_00994</t>
  </si>
  <si>
    <t>Юлия Потапова</t>
  </si>
  <si>
    <t>CLIENT_00995</t>
  </si>
  <si>
    <t>Данила Иванов</t>
  </si>
  <si>
    <t>CLIENT_00998</t>
  </si>
  <si>
    <t>Пётр Родионов</t>
  </si>
  <si>
    <t>CLIENT_01001</t>
  </si>
  <si>
    <t>Лука Родионов</t>
  </si>
  <si>
    <t>CLIENT_01002</t>
  </si>
  <si>
    <t>Юрий Комаров</t>
  </si>
  <si>
    <t>CLIENT_01008</t>
  </si>
  <si>
    <t>Мирослав Ермолаев</t>
  </si>
  <si>
    <t>CLIENT_01010</t>
  </si>
  <si>
    <t>Даниэль Рыбаков</t>
  </si>
  <si>
    <t>CLIENT_01013</t>
  </si>
  <si>
    <t>Мелания Софронова</t>
  </si>
  <si>
    <t>CLIENT_01015</t>
  </si>
  <si>
    <t>Владислав Матвеев</t>
  </si>
  <si>
    <t>CLIENT_01017</t>
  </si>
  <si>
    <t>Сабина Филиппова</t>
  </si>
  <si>
    <t>CLIENT_01020</t>
  </si>
  <si>
    <t>Алёна Смирнова</t>
  </si>
  <si>
    <t>CLIENT_01021</t>
  </si>
  <si>
    <t>Диана Цветкова</t>
  </si>
  <si>
    <t>CLIENT_01022</t>
  </si>
  <si>
    <t>Агата Кузьмина</t>
  </si>
  <si>
    <t>CLIENT_01023</t>
  </si>
  <si>
    <t>Алина Чернова</t>
  </si>
  <si>
    <t>CLIENT_01028</t>
  </si>
  <si>
    <t>Вадим Родин</t>
  </si>
  <si>
    <t>CLIENT_01029</t>
  </si>
  <si>
    <t>Елена Круглова</t>
  </si>
  <si>
    <t>CLIENT_01031</t>
  </si>
  <si>
    <t>Денис Сахаров</t>
  </si>
  <si>
    <t>CLIENT_01034</t>
  </si>
  <si>
    <t>Кристина Тарасова</t>
  </si>
  <si>
    <t>CLIENT_01049</t>
  </si>
  <si>
    <t>Алёна Муравьева</t>
  </si>
  <si>
    <t>CLIENT_01050</t>
  </si>
  <si>
    <t>Олег Гришин</t>
  </si>
  <si>
    <t>CLIENT_01051</t>
  </si>
  <si>
    <t>Любовь Никитина</t>
  </si>
  <si>
    <t>CLIENT_01052</t>
  </si>
  <si>
    <t>Марина Иванова</t>
  </si>
  <si>
    <t>CLIENT_01054</t>
  </si>
  <si>
    <t>Алёна Селиванова</t>
  </si>
  <si>
    <t>CLIENT_01059</t>
  </si>
  <si>
    <t>Денис Родионов</t>
  </si>
  <si>
    <t>CLIENT_01063</t>
  </si>
  <si>
    <t>Нина Долгова</t>
  </si>
  <si>
    <t>CLIENT_01067</t>
  </si>
  <si>
    <t>Василий Самойлов</t>
  </si>
  <si>
    <t>CLIENT_01068</t>
  </si>
  <si>
    <t>Евгений Кириллов</t>
  </si>
  <si>
    <t>CLIENT_01071</t>
  </si>
  <si>
    <t>Тамара Сычева</t>
  </si>
  <si>
    <t>CLIENT_01072</t>
  </si>
  <si>
    <t>Агата Боброва</t>
  </si>
  <si>
    <t>CLIENT_01073</t>
  </si>
  <si>
    <t>Артур Плотников</t>
  </si>
  <si>
    <t>CLIENT_01074</t>
  </si>
  <si>
    <t>Кира Сазонова</t>
  </si>
  <si>
    <t>CLIENT_01077</t>
  </si>
  <si>
    <t>Наталья Борисова</t>
  </si>
  <si>
    <t>CLIENT_01080</t>
  </si>
  <si>
    <t>Камила Гончарова</t>
  </si>
  <si>
    <t>CLIENT_01083</t>
  </si>
  <si>
    <t>Анатолий Ефимов</t>
  </si>
  <si>
    <t>CLIENT_01084</t>
  </si>
  <si>
    <t>Даниэль Абрамов</t>
  </si>
  <si>
    <t>CLIENT_01090</t>
  </si>
  <si>
    <t>Вячеслав Сахаров</t>
  </si>
  <si>
    <t>CLIENT_01091</t>
  </si>
  <si>
    <t>Оливия Третьякова</t>
  </si>
  <si>
    <t>CLIENT_01101</t>
  </si>
  <si>
    <t>София Григорьева</t>
  </si>
  <si>
    <t>CLIENT_01102</t>
  </si>
  <si>
    <t>Даниэль Борисов</t>
  </si>
  <si>
    <t>CLIENT_01110</t>
  </si>
  <si>
    <t>Тимофей Лапшин</t>
  </si>
  <si>
    <t>CLIENT_01116</t>
  </si>
  <si>
    <t>Серафима Соловьева</t>
  </si>
  <si>
    <t>CLIENT_01117</t>
  </si>
  <si>
    <t>Всеволод Виноградов</t>
  </si>
  <si>
    <t>CLIENT_01122</t>
  </si>
  <si>
    <t>Ростислав Моргунов</t>
  </si>
  <si>
    <t>CLIENT_01127</t>
  </si>
  <si>
    <t>Серафим Фролов</t>
  </si>
  <si>
    <t>CLIENT_01134</t>
  </si>
  <si>
    <t>Константин Успенский</t>
  </si>
  <si>
    <t>CLIENT_01138</t>
  </si>
  <si>
    <t>Семён Соболев</t>
  </si>
  <si>
    <t>CLIENT_01146</t>
  </si>
  <si>
    <t>Ибрагим Алексеев</t>
  </si>
  <si>
    <t>CLIENT_01149</t>
  </si>
  <si>
    <t>Лука Ларин</t>
  </si>
  <si>
    <t>CLIENT_01151</t>
  </si>
  <si>
    <t>Регина Шубина</t>
  </si>
  <si>
    <t>CLIENT_01152</t>
  </si>
  <si>
    <t>Платон Андреев</t>
  </si>
  <si>
    <t>CLIENT_01153</t>
  </si>
  <si>
    <t>Тимофей Лобанов</t>
  </si>
  <si>
    <t>CLIENT_01154</t>
  </si>
  <si>
    <t>Егор Черепанов</t>
  </si>
  <si>
    <t>CLIENT_01158</t>
  </si>
  <si>
    <t>Вадим Горшков</t>
  </si>
  <si>
    <t>CLIENT_01163</t>
  </si>
  <si>
    <t>Николай Чернов</t>
  </si>
  <si>
    <t>CLIENT_01164</t>
  </si>
  <si>
    <t>Амина Королева</t>
  </si>
  <si>
    <t>CLIENT_01167</t>
  </si>
  <si>
    <t>Демид Дубов</t>
  </si>
  <si>
    <t>CLIENT_01169</t>
  </si>
  <si>
    <t>Гордей Матвеев</t>
  </si>
  <si>
    <t>CLIENT_01172</t>
  </si>
  <si>
    <t>Тамара Комиссарова</t>
  </si>
  <si>
    <t>CLIENT_01174</t>
  </si>
  <si>
    <t>Оливия Романова</t>
  </si>
  <si>
    <t>CLIENT_01179</t>
  </si>
  <si>
    <t>Амалия Ковалева</t>
  </si>
  <si>
    <t>CLIENT_01180</t>
  </si>
  <si>
    <t>Матвей Иванов</t>
  </si>
  <si>
    <t>CLIENT_01185</t>
  </si>
  <si>
    <t>Яна Долгова</t>
  </si>
  <si>
    <t>CLIENT_01191</t>
  </si>
  <si>
    <t>Любовь Спиридонова</t>
  </si>
  <si>
    <t>CLIENT_01193</t>
  </si>
  <si>
    <t>Агата Иванова</t>
  </si>
  <si>
    <t>CLIENT_01195</t>
  </si>
  <si>
    <t>Дамир Белоусов</t>
  </si>
  <si>
    <t>CLIENT_01197</t>
  </si>
  <si>
    <t>Савва Соболев</t>
  </si>
  <si>
    <t>CLIENT_01198</t>
  </si>
  <si>
    <t>Валерия Кольцова</t>
  </si>
  <si>
    <t>CLIENT_01199</t>
  </si>
  <si>
    <t>Даниил Быков</t>
  </si>
  <si>
    <t>CLIENT_01200</t>
  </si>
  <si>
    <t>Мелисса Чумакова</t>
  </si>
  <si>
    <t>CLIENT_01201</t>
  </si>
  <si>
    <t>Сабина Мартынова</t>
  </si>
  <si>
    <t>CLIENT_01203</t>
  </si>
  <si>
    <t>Савва Матвеев</t>
  </si>
  <si>
    <t>CLIENT_01206</t>
  </si>
  <si>
    <t>Мирон Горшков</t>
  </si>
  <si>
    <t>CLIENT_01210</t>
  </si>
  <si>
    <t>Клим Молчанов</t>
  </si>
  <si>
    <t>CLIENT_01213</t>
  </si>
  <si>
    <t>Антон Савельев</t>
  </si>
  <si>
    <t>CLIENT_01216</t>
  </si>
  <si>
    <t>Катерина Позднякова</t>
  </si>
  <si>
    <t>CLIENT_01230</t>
  </si>
  <si>
    <t>Матвей Белоусов</t>
  </si>
  <si>
    <t>CLIENT_01231</t>
  </si>
  <si>
    <t>Юрий Петров</t>
  </si>
  <si>
    <t>CLIENT_01232</t>
  </si>
  <si>
    <t>Арсен Аксенов</t>
  </si>
  <si>
    <t>CLIENT_01239</t>
  </si>
  <si>
    <t>Али Мельников</t>
  </si>
  <si>
    <t>CLIENT_01242</t>
  </si>
  <si>
    <t>Лука Журавлев</t>
  </si>
  <si>
    <t>CLIENT_01244</t>
  </si>
  <si>
    <t>Евгения Анохина</t>
  </si>
  <si>
    <t>CLIENT_01245</t>
  </si>
  <si>
    <t>Сабина Комиссарова</t>
  </si>
  <si>
    <t>CLIENT_01250</t>
  </si>
  <si>
    <t>Амелия Макеева</t>
  </si>
  <si>
    <t>CLIENT_01256</t>
  </si>
  <si>
    <t>Амина Чернышева</t>
  </si>
  <si>
    <t>CLIENT_01257</t>
  </si>
  <si>
    <t>Серафима Комарова</t>
  </si>
  <si>
    <t>CLIENT_01259</t>
  </si>
  <si>
    <t>Адам Петров</t>
  </si>
  <si>
    <t>CLIENT_01261</t>
  </si>
  <si>
    <t>Злата Воробьева</t>
  </si>
  <si>
    <t>CLIENT_01262</t>
  </si>
  <si>
    <t>Майя Комарова</t>
  </si>
  <si>
    <t>CLIENT_01264</t>
  </si>
  <si>
    <t>Антон Васильев</t>
  </si>
  <si>
    <t>CLIENT_01266</t>
  </si>
  <si>
    <t>Елисей Васильев</t>
  </si>
  <si>
    <t>CLIENT_01275</t>
  </si>
  <si>
    <t>Мирослав Аксенов</t>
  </si>
  <si>
    <t>CLIENT_01276</t>
  </si>
  <si>
    <t>Василий Данилов</t>
  </si>
  <si>
    <t>CLIENT_01280</t>
  </si>
  <si>
    <t>Тимофей Назаров</t>
  </si>
  <si>
    <t>CLIENT_01283</t>
  </si>
  <si>
    <t>Ольга Костина</t>
  </si>
  <si>
    <t>CLIENT_01284</t>
  </si>
  <si>
    <t>Карина Потапова</t>
  </si>
  <si>
    <t>CLIENT_01291</t>
  </si>
  <si>
    <t>Аркадий Черепанов</t>
  </si>
  <si>
    <t>CLIENT_01294</t>
  </si>
  <si>
    <t>Валерия Чумакова</t>
  </si>
  <si>
    <t>CLIENT_01295</t>
  </si>
  <si>
    <t>Мартин Виноградов</t>
  </si>
  <si>
    <t>CLIENT_01296</t>
  </si>
  <si>
    <t>Егор Королев</t>
  </si>
  <si>
    <t>CLIENT_01297</t>
  </si>
  <si>
    <t>Аделя Ермолаева</t>
  </si>
  <si>
    <t>CLIENT_01298</t>
  </si>
  <si>
    <t>Лев Черепанов</t>
  </si>
  <si>
    <t>CLIENT_01300</t>
  </si>
  <si>
    <t>Вячеслав Муравьев</t>
  </si>
  <si>
    <t>CLIENT_01302</t>
  </si>
  <si>
    <t>Аделя Тарасова</t>
  </si>
  <si>
    <t>CLIENT_01304</t>
  </si>
  <si>
    <t>Владислава Измайлова</t>
  </si>
  <si>
    <t>CLIENT_01308</t>
  </si>
  <si>
    <t>Эмир Горшков</t>
  </si>
  <si>
    <t>CLIENT_01310</t>
  </si>
  <si>
    <t>Олеся Быкова</t>
  </si>
  <si>
    <t>CLIENT_01311</t>
  </si>
  <si>
    <t>Назар Морозов</t>
  </si>
  <si>
    <t>CLIENT_01316</t>
  </si>
  <si>
    <t>Гордей Дубов</t>
  </si>
  <si>
    <t>CLIENT_01317</t>
  </si>
  <si>
    <t>Евдокия Платонова</t>
  </si>
  <si>
    <t>CLIENT_01321</t>
  </si>
  <si>
    <t>Аврора Платонова</t>
  </si>
  <si>
    <t>CLIENT_01323</t>
  </si>
  <si>
    <t>Святослав Исаев</t>
  </si>
  <si>
    <t>CLIENT_01325</t>
  </si>
  <si>
    <t>Агния Круглова</t>
  </si>
  <si>
    <t>CLIENT_01326</t>
  </si>
  <si>
    <t>Елисей Назаров</t>
  </si>
  <si>
    <t>CLIENT_01327</t>
  </si>
  <si>
    <t>Давид Попов</t>
  </si>
  <si>
    <t>CLIENT_01332</t>
  </si>
  <si>
    <t>Евдокия Горюнова</t>
  </si>
  <si>
    <t>CLIENT_01334</t>
  </si>
  <si>
    <t>Ярослава Полякова</t>
  </si>
  <si>
    <t>CLIENT_01337</t>
  </si>
  <si>
    <t>Эмин Попов</t>
  </si>
  <si>
    <t>CLIENT_01339</t>
  </si>
  <si>
    <t>Ольга Александрова</t>
  </si>
  <si>
    <t>CLIENT_01340</t>
  </si>
  <si>
    <t>Алексей Родин</t>
  </si>
  <si>
    <t>CLIENT_01347</t>
  </si>
  <si>
    <t>Роман Плотников</t>
  </si>
  <si>
    <t>CLIENT_01349</t>
  </si>
  <si>
    <t>Арина Горелова</t>
  </si>
  <si>
    <t>CLIENT_01353</t>
  </si>
  <si>
    <t>Мира Александрова</t>
  </si>
  <si>
    <t>CLIENT_01354</t>
  </si>
  <si>
    <t>Сергей Плотников</t>
  </si>
  <si>
    <t>CLIENT_01359</t>
  </si>
  <si>
    <t>Мира Калинина</t>
  </si>
  <si>
    <t>CLIENT_01363</t>
  </si>
  <si>
    <t>Фатима Дорофеева</t>
  </si>
  <si>
    <t>CLIENT_01364</t>
  </si>
  <si>
    <t>Эмир Борисов</t>
  </si>
  <si>
    <t>CLIENT_01366</t>
  </si>
  <si>
    <t>Демьян Сергеев</t>
  </si>
  <si>
    <t>CLIENT_01367</t>
  </si>
  <si>
    <t>Максим Ермолаев</t>
  </si>
  <si>
    <t>CLIENT_01371</t>
  </si>
  <si>
    <t>Марк Сергеев</t>
  </si>
  <si>
    <t>CLIENT_01372</t>
  </si>
  <si>
    <t>Аделя Прокофьева</t>
  </si>
  <si>
    <t>CLIENT_01374</t>
  </si>
  <si>
    <t>Савва Цветков</t>
  </si>
  <si>
    <t>CLIENT_01381</t>
  </si>
  <si>
    <t>Роберт Родионов</t>
  </si>
  <si>
    <t>CLIENT_01384</t>
  </si>
  <si>
    <t>Артур Бабушкин</t>
  </si>
  <si>
    <t>CLIENT_01386</t>
  </si>
  <si>
    <t>Ариана Александрова</t>
  </si>
  <si>
    <t>CLIENT_01392</t>
  </si>
  <si>
    <t>Пелагея Калинина</t>
  </si>
  <si>
    <t>CLIENT_01393</t>
  </si>
  <si>
    <t>Павел Карпов</t>
  </si>
  <si>
    <t>CLIENT_01395</t>
  </si>
  <si>
    <t>Ибрагим Свешников</t>
  </si>
  <si>
    <t>CLIENT_01397</t>
  </si>
  <si>
    <t>Эмир Петров</t>
  </si>
  <si>
    <t>CLIENT_01401</t>
  </si>
  <si>
    <t>Лев Карасев</t>
  </si>
  <si>
    <t>CLIENT_01402</t>
  </si>
  <si>
    <t>Артур Богданов</t>
  </si>
  <si>
    <t>CLIENT_01405</t>
  </si>
  <si>
    <t>Гордей Попов</t>
  </si>
  <si>
    <t>CLIENT_01407</t>
  </si>
  <si>
    <t>Ярослава Семина</t>
  </si>
  <si>
    <t>CLIENT_01409</t>
  </si>
  <si>
    <t>Кира Свешникова</t>
  </si>
  <si>
    <t>CLIENT_01418</t>
  </si>
  <si>
    <t>Валерия Терентьева</t>
  </si>
  <si>
    <t>CLIENT_01423</t>
  </si>
  <si>
    <t>Макар Цветков</t>
  </si>
  <si>
    <t>CLIENT_01426</t>
  </si>
  <si>
    <t>Клим Соловьев</t>
  </si>
  <si>
    <t>CLIENT_01427</t>
  </si>
  <si>
    <t>Мила Мартынова</t>
  </si>
  <si>
    <t>CLIENT_01428</t>
  </si>
  <si>
    <t>Юлиана Ушакова</t>
  </si>
  <si>
    <t>CLIENT_01430</t>
  </si>
  <si>
    <t>Станислав Борисов</t>
  </si>
  <si>
    <t>CLIENT_01431</t>
  </si>
  <si>
    <t>Дмитрий Бабушкин</t>
  </si>
  <si>
    <t>CLIENT_01432</t>
  </si>
  <si>
    <t>Арина Филимонова</t>
  </si>
  <si>
    <t>CLIENT_01433</t>
  </si>
  <si>
    <t>Пётр Соболев</t>
  </si>
  <si>
    <t>CLIENT_01439</t>
  </si>
  <si>
    <t>Аркадий Захаров</t>
  </si>
  <si>
    <t>CLIENT_01440</t>
  </si>
  <si>
    <t>Антон Сахаров</t>
  </si>
  <si>
    <t>CLIENT_01446</t>
  </si>
  <si>
    <t>Гордей Воробьев</t>
  </si>
  <si>
    <t>CLIENT_01451</t>
  </si>
  <si>
    <t>Ксения Комарова</t>
  </si>
  <si>
    <t>CLIENT_01452</t>
  </si>
  <si>
    <t>Малика Платонова</t>
  </si>
  <si>
    <t>CLIENT_01454</t>
  </si>
  <si>
    <t>Мила Козловская</t>
  </si>
  <si>
    <t>CLIENT_01455</t>
  </si>
  <si>
    <t>Давид Александров</t>
  </si>
  <si>
    <t>CLIENT_01459</t>
  </si>
  <si>
    <t>Аркадий Михайлов</t>
  </si>
  <si>
    <t>CLIENT_01465</t>
  </si>
  <si>
    <t>Екатерина Филиппова</t>
  </si>
  <si>
    <t>CLIENT_01466</t>
  </si>
  <si>
    <t>Василий Сухарев</t>
  </si>
  <si>
    <t>CLIENT_01467</t>
  </si>
  <si>
    <t>Данил Сахаров</t>
  </si>
  <si>
    <t>CLIENT_01469</t>
  </si>
  <si>
    <t>Мирослав Алексеев</t>
  </si>
  <si>
    <t>CLIENT_01473</t>
  </si>
  <si>
    <t>Малика Постникова</t>
  </si>
  <si>
    <t>CLIENT_01479</t>
  </si>
  <si>
    <t>Амина Семина</t>
  </si>
  <si>
    <t>CLIENT_01482</t>
  </si>
  <si>
    <t>Малика Щербакова</t>
  </si>
  <si>
    <t>CLIENT_01483</t>
  </si>
  <si>
    <t>Демьян Моргунов</t>
  </si>
  <si>
    <t>CLIENT_01491</t>
  </si>
  <si>
    <t>Алия Захарова</t>
  </si>
  <si>
    <t>CLIENT_01492</t>
  </si>
  <si>
    <t>Зоя Андреева</t>
  </si>
  <si>
    <t>CLIENT_01494</t>
  </si>
  <si>
    <t>Пётр Мельников</t>
  </si>
  <si>
    <t>CLIENT_01495</t>
  </si>
  <si>
    <t>Давид Шаров</t>
  </si>
  <si>
    <t>CLIENT_01497</t>
  </si>
  <si>
    <t>Рафаэль Сухарев</t>
  </si>
  <si>
    <t>CLIENT_01498</t>
  </si>
  <si>
    <t>Аглая Лосева</t>
  </si>
  <si>
    <t>CLIENT_01501</t>
  </si>
  <si>
    <t>Яна Котова</t>
  </si>
  <si>
    <t>CLIENT_01506</t>
  </si>
  <si>
    <t>Амира Григорьева</t>
  </si>
  <si>
    <t>CLIENT_01509</t>
  </si>
  <si>
    <t>Тимур Ефимов</t>
  </si>
  <si>
    <t>CLIENT_01511</t>
  </si>
  <si>
    <t>София Серова</t>
  </si>
  <si>
    <t>CLIENT_01516</t>
  </si>
  <si>
    <t>Амина Масленникова</t>
  </si>
  <si>
    <t>CLIENT_01518</t>
  </si>
  <si>
    <t>Гордей Сахаров</t>
  </si>
  <si>
    <t>CLIENT_01526</t>
  </si>
  <si>
    <t>Семён Кравцов</t>
  </si>
  <si>
    <t>CLIENT_01527</t>
  </si>
  <si>
    <t>Дарья Кузнецова</t>
  </si>
  <si>
    <t>CLIENT_01529</t>
  </si>
  <si>
    <t>Мирослав Устинов</t>
  </si>
  <si>
    <t>CLIENT_01530</t>
  </si>
  <si>
    <t>Илья Успенский</t>
  </si>
  <si>
    <t>CLIENT_01534</t>
  </si>
  <si>
    <t>Александра Лобанова</t>
  </si>
  <si>
    <t>CLIENT_01537</t>
  </si>
  <si>
    <t>Мирон Соловьев</t>
  </si>
  <si>
    <t>CLIENT_01539</t>
  </si>
  <si>
    <t>Вадим Михайлов</t>
  </si>
  <si>
    <t>CLIENT_01540</t>
  </si>
  <si>
    <t>Сафия Орлова</t>
  </si>
  <si>
    <t>CLIENT_01542</t>
  </si>
  <si>
    <t>Серафима Власова</t>
  </si>
  <si>
    <t>CLIENT_01544</t>
  </si>
  <si>
    <t>Роман Михайлов</t>
  </si>
  <si>
    <t>CLIENT_01545</t>
  </si>
  <si>
    <t>Марина Столярова</t>
  </si>
  <si>
    <t>CLIENT_01546</t>
  </si>
  <si>
    <t>Данила Воробьев</t>
  </si>
  <si>
    <t>CLIENT_01549</t>
  </si>
  <si>
    <t>Игорь Крюков</t>
  </si>
  <si>
    <t>CLIENT_01554</t>
  </si>
  <si>
    <t>Амелия Козлова</t>
  </si>
  <si>
    <t>CLIENT_01558</t>
  </si>
  <si>
    <t>Элина Злобина</t>
  </si>
  <si>
    <t>CLIENT_01563</t>
  </si>
  <si>
    <t>Григорий Самойлов</t>
  </si>
  <si>
    <t>CLIENT_01566</t>
  </si>
  <si>
    <t>Демид Воронов</t>
  </si>
  <si>
    <t>CLIENT_01569</t>
  </si>
  <si>
    <t>Алина Смирнова</t>
  </si>
  <si>
    <t>CLIENT_01576</t>
  </si>
  <si>
    <t>Олеся Карасева</t>
  </si>
  <si>
    <t>CLIENT_01578</t>
  </si>
  <si>
    <t>Регина Комиссарова</t>
  </si>
  <si>
    <t>CLIENT_01579</t>
  </si>
  <si>
    <t>Мирослава Третьякова</t>
  </si>
  <si>
    <t>CLIENT_01581</t>
  </si>
  <si>
    <t>Алина Масленникова</t>
  </si>
  <si>
    <t>CLIENT_01582</t>
  </si>
  <si>
    <t>Мия Тихомирова</t>
  </si>
  <si>
    <t>CLIENT_01586</t>
  </si>
  <si>
    <t>Григорий Шилов</t>
  </si>
  <si>
    <t>CLIENT_01587</t>
  </si>
  <si>
    <t>Герман Горбунов</t>
  </si>
  <si>
    <t>CLIENT_01588</t>
  </si>
  <si>
    <t>Евгения Логинова</t>
  </si>
  <si>
    <t>CLIENT_01590</t>
  </si>
  <si>
    <t>Юлиана Андреева</t>
  </si>
  <si>
    <t>CLIENT_01593</t>
  </si>
  <si>
    <t>Лука Успенский</t>
  </si>
  <si>
    <t>CLIENT_01597</t>
  </si>
  <si>
    <t>Аделя Акимова</t>
  </si>
  <si>
    <t>CLIENT_01598</t>
  </si>
  <si>
    <t>Мирослав Михайлов</t>
  </si>
  <si>
    <t>CLIENT_01599</t>
  </si>
  <si>
    <t>Елизавета Воробьева</t>
  </si>
  <si>
    <t>CLIENT_01601</t>
  </si>
  <si>
    <t>Глеб Аксенов</t>
  </si>
  <si>
    <t>CLIENT_01602</t>
  </si>
  <si>
    <t>Никита Матвеев</t>
  </si>
  <si>
    <t>CLIENT_01603</t>
  </si>
  <si>
    <t>Али Малышев</t>
  </si>
  <si>
    <t>CLIENT_01604</t>
  </si>
  <si>
    <t>Леонид Сергеев</t>
  </si>
  <si>
    <t>CLIENT_01607</t>
  </si>
  <si>
    <t>Айлин Морозова</t>
  </si>
  <si>
    <t>CLIENT_01608</t>
  </si>
  <si>
    <t>Елисей Андреев</t>
  </si>
  <si>
    <t>CLIENT_01611</t>
  </si>
  <si>
    <t>Герман Никитин</t>
  </si>
  <si>
    <t>CLIENT_01612</t>
  </si>
  <si>
    <t>Амелия Белякова</t>
  </si>
  <si>
    <t>CLIENT_01616</t>
  </si>
  <si>
    <t>Татьяна Федорова</t>
  </si>
  <si>
    <t>CLIENT_01622</t>
  </si>
  <si>
    <t>Аделина Чернышева</t>
  </si>
  <si>
    <t>CLIENT_01630</t>
  </si>
  <si>
    <t>Евгения Субботина</t>
  </si>
  <si>
    <t>CLIENT_01631</t>
  </si>
  <si>
    <t>Лука Самойлов</t>
  </si>
  <si>
    <t>CLIENT_01632</t>
  </si>
  <si>
    <t>Виктория Голубева</t>
  </si>
  <si>
    <t>CLIENT_01633</t>
  </si>
  <si>
    <t>Илья Кравцов</t>
  </si>
  <si>
    <t>CLIENT_01636</t>
  </si>
  <si>
    <t>Григорий Никитин</t>
  </si>
  <si>
    <t>CLIENT_01641</t>
  </si>
  <si>
    <t>Татьяна Королева</t>
  </si>
  <si>
    <t>CLIENT_01642</t>
  </si>
  <si>
    <t>Станислав Константинов</t>
  </si>
  <si>
    <t>CLIENT_01644</t>
  </si>
  <si>
    <t>Екатерина Дорофеева</t>
  </si>
  <si>
    <t>CLIENT_01652</t>
  </si>
  <si>
    <t>Евгений Журавлев</t>
  </si>
  <si>
    <t>CLIENT_01654</t>
  </si>
  <si>
    <t>Борис Кондрашов</t>
  </si>
  <si>
    <t>CLIENT_01658</t>
  </si>
  <si>
    <t>Егор Жуков</t>
  </si>
  <si>
    <t>CLIENT_01659</t>
  </si>
  <si>
    <t>Давид Михайлов</t>
  </si>
  <si>
    <t>CLIENT_01660</t>
  </si>
  <si>
    <t>София Климова</t>
  </si>
  <si>
    <t>CLIENT_01666</t>
  </si>
  <si>
    <t>Асия Медведева</t>
  </si>
  <si>
    <t>CLIENT_01668</t>
  </si>
  <si>
    <t>Марианна Суворова</t>
  </si>
  <si>
    <t>CLIENT_01670</t>
  </si>
  <si>
    <t>Мирослав Шилов</t>
  </si>
  <si>
    <t>CLIENT_01672</t>
  </si>
  <si>
    <t>Рафаэль Алексеев</t>
  </si>
  <si>
    <t>CLIENT_01674</t>
  </si>
  <si>
    <t>Камила Антонова</t>
  </si>
  <si>
    <t>CLIENT_01675</t>
  </si>
  <si>
    <t>Агния Филиппова</t>
  </si>
  <si>
    <t>CLIENT_01676</t>
  </si>
  <si>
    <t>Сафия Тарасова</t>
  </si>
  <si>
    <t>CLIENT_01678</t>
  </si>
  <si>
    <t>Руслан Демьянов</t>
  </si>
  <si>
    <t>CLIENT_01679</t>
  </si>
  <si>
    <t>Дмитрий Александров</t>
  </si>
  <si>
    <t>CLIENT_01682</t>
  </si>
  <si>
    <t>Григорий Дмитриев</t>
  </si>
  <si>
    <t>CLIENT_01684</t>
  </si>
  <si>
    <t>Яков Карасев</t>
  </si>
  <si>
    <t>CLIENT_01685</t>
  </si>
  <si>
    <t>Елисей Герасимов</t>
  </si>
  <si>
    <t>CLIENT_01687</t>
  </si>
  <si>
    <t>Ирина Антонова</t>
  </si>
  <si>
    <t>CLIENT_01688</t>
  </si>
  <si>
    <t>Борис Севастьянов</t>
  </si>
  <si>
    <t>CLIENT_01690</t>
  </si>
  <si>
    <t>Сафия Михайлова</t>
  </si>
  <si>
    <t>CLIENT_01692</t>
  </si>
  <si>
    <t>Каролина Лукьянова</t>
  </si>
  <si>
    <t>CLIENT_01694</t>
  </si>
  <si>
    <t>Семён Шестаков</t>
  </si>
  <si>
    <t>CLIENT_01698</t>
  </si>
  <si>
    <t>Надежда Горелова</t>
  </si>
  <si>
    <t>CLIENT_01699</t>
  </si>
  <si>
    <t>Павел Масленников</t>
  </si>
  <si>
    <t>CLIENT_01700</t>
  </si>
  <si>
    <t>Каролина Денисова</t>
  </si>
  <si>
    <t>CLIENT_01702</t>
  </si>
  <si>
    <t>Алия Давыдова</t>
  </si>
  <si>
    <t>CLIENT_01703</t>
  </si>
  <si>
    <t>Марианна Шмелева</t>
  </si>
  <si>
    <t>CLIENT_01706</t>
  </si>
  <si>
    <t>Мия Филимонова</t>
  </si>
  <si>
    <t>CLIENT_01712</t>
  </si>
  <si>
    <t>Мирослава Козлова</t>
  </si>
  <si>
    <t>CLIENT_01713</t>
  </si>
  <si>
    <t>Стефания Алексеева</t>
  </si>
  <si>
    <t>CLIENT_01714</t>
  </si>
  <si>
    <t>Юлиана Логинова</t>
  </si>
  <si>
    <t>CLIENT_01716</t>
  </si>
  <si>
    <t>Серафим Белов</t>
  </si>
  <si>
    <t>CLIENT_01719</t>
  </si>
  <si>
    <t>Родион Черепанов</t>
  </si>
  <si>
    <t>CLIENT_01721</t>
  </si>
  <si>
    <t>Ирина Ткачева</t>
  </si>
  <si>
    <t>CLIENT_01722</t>
  </si>
  <si>
    <t>Алия Гончарова</t>
  </si>
  <si>
    <t>CLIENT_01723</t>
  </si>
  <si>
    <t>Данил Карасев</t>
  </si>
  <si>
    <t>CLIENT_01726</t>
  </si>
  <si>
    <t>Антонина Гончарова</t>
  </si>
  <si>
    <t>CLIENT_01729</t>
  </si>
  <si>
    <t>Оливия Масленникова</t>
  </si>
  <si>
    <t>CLIENT_01730</t>
  </si>
  <si>
    <t>Даниил Лазарев</t>
  </si>
  <si>
    <t>CLIENT_01733</t>
  </si>
  <si>
    <t>Айлин Басова</t>
  </si>
  <si>
    <t>CLIENT_01734</t>
  </si>
  <si>
    <t>Рафаэль Моргунов</t>
  </si>
  <si>
    <t>CLIENT_01737</t>
  </si>
  <si>
    <t>Антон Виноградов</t>
  </si>
  <si>
    <t>CLIENT_01738</t>
  </si>
  <si>
    <t>Стефан Коротков</t>
  </si>
  <si>
    <t>CLIENT_01739</t>
  </si>
  <si>
    <t>Ян Аксенов</t>
  </si>
  <si>
    <t>CLIENT_01741</t>
  </si>
  <si>
    <t>Елена Прокофьева</t>
  </si>
  <si>
    <t>CLIENT_01743</t>
  </si>
  <si>
    <t>Савелий Беляков</t>
  </si>
  <si>
    <t>CLIENT_01744</t>
  </si>
  <si>
    <t>Нина Серова</t>
  </si>
  <si>
    <t>CLIENT_01745</t>
  </si>
  <si>
    <t>Александра Галкина</t>
  </si>
  <si>
    <t>CLIENT_01747</t>
  </si>
  <si>
    <t>Платон Блинов</t>
  </si>
  <si>
    <t>CLIENT_01754</t>
  </si>
  <si>
    <t>Кира Горохова</t>
  </si>
  <si>
    <t>CLIENT_01757</t>
  </si>
  <si>
    <t>Лея Басова</t>
  </si>
  <si>
    <t>CLIENT_01758</t>
  </si>
  <si>
    <t>Андрей Кравцов</t>
  </si>
  <si>
    <t>CLIENT_01763</t>
  </si>
  <si>
    <t>Серафима Дорофеева</t>
  </si>
  <si>
    <t>CLIENT_01766</t>
  </si>
  <si>
    <t>Антон Филиппов</t>
  </si>
  <si>
    <t>CLIENT_01767</t>
  </si>
  <si>
    <t>Амира Данилова</t>
  </si>
  <si>
    <t>CLIENT_01768</t>
  </si>
  <si>
    <t>Марат Степанов</t>
  </si>
  <si>
    <t>CLIENT_01769</t>
  </si>
  <si>
    <t>Вера Колесова</t>
  </si>
  <si>
    <t>CLIENT_01776</t>
  </si>
  <si>
    <t>Тамара Кузнецова</t>
  </si>
  <si>
    <t>CLIENT_01783</t>
  </si>
  <si>
    <t>Платон Макаров</t>
  </si>
  <si>
    <t>CLIENT_01784</t>
  </si>
  <si>
    <t>Елисей Карпов</t>
  </si>
  <si>
    <t>CLIENT_01787</t>
  </si>
  <si>
    <t>Ангелина Иванова</t>
  </si>
  <si>
    <t>CLIENT_01788</t>
  </si>
  <si>
    <t>Вера Громова</t>
  </si>
  <si>
    <t>CLIENT_01791</t>
  </si>
  <si>
    <t>Владислав Мартынов</t>
  </si>
  <si>
    <t>CLIENT_01792</t>
  </si>
  <si>
    <t>Марк Семенов</t>
  </si>
  <si>
    <t>CLIENT_01794</t>
  </si>
  <si>
    <t>Софья Цветкова</t>
  </si>
  <si>
    <t>CLIENT_01795</t>
  </si>
  <si>
    <t>Эмир Иванов</t>
  </si>
  <si>
    <t>CLIENT_01798</t>
  </si>
  <si>
    <t>Малика Соколова</t>
  </si>
  <si>
    <t>CLIENT_01800</t>
  </si>
  <si>
    <t>Пелагея Столярова</t>
  </si>
  <si>
    <t>CLIENT_01802</t>
  </si>
  <si>
    <t>Анна Дубова</t>
  </si>
  <si>
    <t>CLIENT_01803</t>
  </si>
  <si>
    <t>Амина Романова</t>
  </si>
  <si>
    <t>CLIENT_01805</t>
  </si>
  <si>
    <t>Стефан Ефимов</t>
  </si>
  <si>
    <t>CLIENT_01807</t>
  </si>
  <si>
    <t>Евгений Родионов</t>
  </si>
  <si>
    <t>CLIENT_01810</t>
  </si>
  <si>
    <t>Милана Ермолаева</t>
  </si>
  <si>
    <t>CLIENT_01812</t>
  </si>
  <si>
    <t>Леон Соболев</t>
  </si>
  <si>
    <t>CLIENT_01813</t>
  </si>
  <si>
    <t>Глеб Смирнов</t>
  </si>
  <si>
    <t>CLIENT_01814</t>
  </si>
  <si>
    <t>Аиша Кузнецова</t>
  </si>
  <si>
    <t>CLIENT_01815</t>
  </si>
  <si>
    <t>Демьян Кириллов</t>
  </si>
  <si>
    <t>CLIENT_01816</t>
  </si>
  <si>
    <t>Серафима Еремина</t>
  </si>
  <si>
    <t>CLIENT_01819</t>
  </si>
  <si>
    <t>Роберт Филиппов</t>
  </si>
  <si>
    <t>CLIENT_01825</t>
  </si>
  <si>
    <t>Евдокия Волкова</t>
  </si>
  <si>
    <t>CLIENT_01828</t>
  </si>
  <si>
    <t>Богдан Сахаров</t>
  </si>
  <si>
    <t>CLIENT_01831</t>
  </si>
  <si>
    <t>Мия Долгова</t>
  </si>
  <si>
    <t>CLIENT_01832</t>
  </si>
  <si>
    <t>Владислав Соколов</t>
  </si>
  <si>
    <t>CLIENT_01834</t>
  </si>
  <si>
    <t>Назар Макаров</t>
  </si>
  <si>
    <t>CLIENT_01835</t>
  </si>
  <si>
    <t>Павел Егоров</t>
  </si>
  <si>
    <t>CLIENT_01836</t>
  </si>
  <si>
    <t>Виталий Моргунов</t>
  </si>
  <si>
    <t>CLIENT_01839</t>
  </si>
  <si>
    <t>Андрей Кузнецов</t>
  </si>
  <si>
    <t>CLIENT_01841</t>
  </si>
  <si>
    <t>Андрей Серов</t>
  </si>
  <si>
    <t>CLIENT_01842</t>
  </si>
  <si>
    <t>Дмитрий Журавлев</t>
  </si>
  <si>
    <t>CLIENT_01843</t>
  </si>
  <si>
    <t>Клим Белов</t>
  </si>
  <si>
    <t>CLIENT_01849</t>
  </si>
  <si>
    <t>Мила Орехова</t>
  </si>
  <si>
    <t>CLIENT_01851</t>
  </si>
  <si>
    <t>Кристина Чеснокова</t>
  </si>
  <si>
    <t>CLIENT_01852</t>
  </si>
  <si>
    <t>Амира Кузьмина</t>
  </si>
  <si>
    <t>CLIENT_01853</t>
  </si>
  <si>
    <t>Стефан Самойлов</t>
  </si>
  <si>
    <t>CLIENT_01856</t>
  </si>
  <si>
    <t>Елена Фетисова</t>
  </si>
  <si>
    <t>CLIENT_01859</t>
  </si>
  <si>
    <t>Мария Колесова</t>
  </si>
  <si>
    <t>CLIENT_01860</t>
  </si>
  <si>
    <t>Али Куликов</t>
  </si>
  <si>
    <t>CLIENT_01862</t>
  </si>
  <si>
    <t>Оливия Михеева</t>
  </si>
  <si>
    <t>CLIENT_01865</t>
  </si>
  <si>
    <t>Эрик Родин</t>
  </si>
  <si>
    <t>CLIENT_01867</t>
  </si>
  <si>
    <t>Ярослав Устинов</t>
  </si>
  <si>
    <t>CLIENT_01870</t>
  </si>
  <si>
    <t>Стефания Родина</t>
  </si>
  <si>
    <t>CLIENT_01871</t>
  </si>
  <si>
    <t>Арина Павлова</t>
  </si>
  <si>
    <t>CLIENT_01872</t>
  </si>
  <si>
    <t>Евгения Громова</t>
  </si>
  <si>
    <t>CLIENT_01874</t>
  </si>
  <si>
    <t>Амина Алексеева</t>
  </si>
  <si>
    <t>CLIENT_01877</t>
  </si>
  <si>
    <t>Мирон Беляев</t>
  </si>
  <si>
    <t>CLIENT_01884</t>
  </si>
  <si>
    <t>Сара Потапова</t>
  </si>
  <si>
    <t>CLIENT_01885</t>
  </si>
  <si>
    <t>Нина Белякова</t>
  </si>
  <si>
    <t>CLIENT_01888</t>
  </si>
  <si>
    <t>Тихон Степанов</t>
  </si>
  <si>
    <t>CLIENT_01892</t>
  </si>
  <si>
    <t>Данил Яковлев</t>
  </si>
  <si>
    <t>CLIENT_01900</t>
  </si>
  <si>
    <t>Евгений Крюков</t>
  </si>
  <si>
    <t>CLIENT_01902</t>
  </si>
  <si>
    <t>Екатерина Данилова</t>
  </si>
  <si>
    <t>CLIENT_01904</t>
  </si>
  <si>
    <t>Эмма Киселева</t>
  </si>
  <si>
    <t>CLIENT_01907</t>
  </si>
  <si>
    <t>Лилия Антонова</t>
  </si>
  <si>
    <t>CLIENT_01918</t>
  </si>
  <si>
    <t>Аделина Сафонова</t>
  </si>
  <si>
    <t>CLIENT_01920</t>
  </si>
  <si>
    <t>Платон Михайлов</t>
  </si>
  <si>
    <t>CLIENT_01924</t>
  </si>
  <si>
    <t>Эвелина Спиридонова</t>
  </si>
  <si>
    <t>CLIENT_01928</t>
  </si>
  <si>
    <t>Ангелина Масленникова</t>
  </si>
  <si>
    <t>CLIENT_01933</t>
  </si>
  <si>
    <t>Алия Логинова</t>
  </si>
  <si>
    <t>CLIENT_01935</t>
  </si>
  <si>
    <t>Сара Столярова</t>
  </si>
  <si>
    <t>CLIENT_01939</t>
  </si>
  <si>
    <t>Вероника Киселева</t>
  </si>
  <si>
    <t>CLIENT_01947</t>
  </si>
  <si>
    <t>Серафим Королев</t>
  </si>
  <si>
    <t>CLIENT_01951</t>
  </si>
  <si>
    <t>Никита Нефедов</t>
  </si>
  <si>
    <t>CLIENT_01953</t>
  </si>
  <si>
    <t>Фёдор Казаков</t>
  </si>
  <si>
    <t>CLIENT_01956</t>
  </si>
  <si>
    <t>Пётр Котов</t>
  </si>
  <si>
    <t>CLIENT_01959</t>
  </si>
  <si>
    <t>Глеб Косарев</t>
  </si>
  <si>
    <t>CLIENT_01964</t>
  </si>
  <si>
    <t>Ясмина Измайлова</t>
  </si>
  <si>
    <t>CLIENT_01970</t>
  </si>
  <si>
    <t>Майя Кожевникова</t>
  </si>
  <si>
    <t>CLIENT_01973</t>
  </si>
  <si>
    <t>Кирилл Семенов</t>
  </si>
  <si>
    <t>CLIENT_01979</t>
  </si>
  <si>
    <t>Аркадий Журавлев</t>
  </si>
  <si>
    <t>CLIENT_01981</t>
  </si>
  <si>
    <t>Амалия Горелова</t>
  </si>
  <si>
    <t>CLIENT_01982</t>
  </si>
  <si>
    <t>Борис Соболев</t>
  </si>
  <si>
    <t>CLIENT_01983</t>
  </si>
  <si>
    <t>Ольга Белякова</t>
  </si>
  <si>
    <t>CLIENT_01984</t>
  </si>
  <si>
    <t>Марьям Плотникова</t>
  </si>
  <si>
    <t>CLIENT_01987</t>
  </si>
  <si>
    <t>Степан Рыбаков</t>
  </si>
  <si>
    <t>CLIENT_01992</t>
  </si>
  <si>
    <t>Стефания Еремина</t>
  </si>
  <si>
    <t>CLIENT_02001</t>
  </si>
  <si>
    <t>Анна Романова</t>
  </si>
  <si>
    <t>CLIENT_02002</t>
  </si>
  <si>
    <t>Савелий Соболев</t>
  </si>
  <si>
    <t>CLIENT_02003</t>
  </si>
  <si>
    <t>Кристина Злобина</t>
  </si>
  <si>
    <t>CLIENT_02013</t>
  </si>
  <si>
    <t>Андрей Горюнов</t>
  </si>
  <si>
    <t>CLIENT_02019</t>
  </si>
  <si>
    <t>Ирина Орехова</t>
  </si>
  <si>
    <t>CLIENT_02022</t>
  </si>
  <si>
    <t>Ангелина Чернова</t>
  </si>
  <si>
    <t>CLIENT_02023</t>
  </si>
  <si>
    <t>Марта Гончарова</t>
  </si>
  <si>
    <t>CLIENT_02027</t>
  </si>
  <si>
    <t>Мирон Устинов</t>
  </si>
  <si>
    <t>CLIENT_02033</t>
  </si>
  <si>
    <t>Рафаэль Смирнов</t>
  </si>
  <si>
    <t>CLIENT_02034</t>
  </si>
  <si>
    <t>Ярослав Горбунов</t>
  </si>
  <si>
    <t>CLIENT_02035</t>
  </si>
  <si>
    <t>Ян Васильев</t>
  </si>
  <si>
    <t>CLIENT_02036</t>
  </si>
  <si>
    <t>Ксения Морозова</t>
  </si>
  <si>
    <t>CLIENT_02041</t>
  </si>
  <si>
    <t>Савва Бирюков</t>
  </si>
  <si>
    <t>CLIENT_02047</t>
  </si>
  <si>
    <t>Татьяна Максимова</t>
  </si>
  <si>
    <t>CLIENT_02049</t>
  </si>
  <si>
    <t>Василий Карташов</t>
  </si>
  <si>
    <t>CLIENT_02050</t>
  </si>
  <si>
    <t>Артемий Фролов</t>
  </si>
  <si>
    <t>CLIENT_02057</t>
  </si>
  <si>
    <t>Мирослава Комиссарова</t>
  </si>
  <si>
    <t>CLIENT_02060</t>
  </si>
  <si>
    <t>Мила Бородина</t>
  </si>
  <si>
    <t>CLIENT_02064</t>
  </si>
  <si>
    <t>Софья Лосева</t>
  </si>
  <si>
    <t>CLIENT_02066</t>
  </si>
  <si>
    <t>Станислав Горбунов</t>
  </si>
  <si>
    <t>CLIENT_02070</t>
  </si>
  <si>
    <t>Алисия Никитина</t>
  </si>
  <si>
    <t>CLIENT_02074</t>
  </si>
  <si>
    <t>Георгий Захаров</t>
  </si>
  <si>
    <t>CLIENT_02078</t>
  </si>
  <si>
    <t>Марсель Фролов</t>
  </si>
  <si>
    <t>CLIENT_02081</t>
  </si>
  <si>
    <t>Катерина Колесова</t>
  </si>
  <si>
    <t>CLIENT_02084</t>
  </si>
  <si>
    <t>Светлана Захарова</t>
  </si>
  <si>
    <t>CLIENT_02088</t>
  </si>
  <si>
    <t>Владимир Колесников</t>
  </si>
  <si>
    <t>CLIENT_02091</t>
  </si>
  <si>
    <t>Фёдор Журавлев</t>
  </si>
  <si>
    <t>CLIENT_02092</t>
  </si>
  <si>
    <t>Анатолий Рыбаков</t>
  </si>
  <si>
    <t>CLIENT_02094</t>
  </si>
  <si>
    <t>Мия Денисова</t>
  </si>
  <si>
    <t>CLIENT_02096</t>
  </si>
  <si>
    <t>Лея Булгакова</t>
  </si>
  <si>
    <t>CLIENT_02098</t>
  </si>
  <si>
    <t>Станислав Цветков</t>
  </si>
  <si>
    <t>CLIENT_02099</t>
  </si>
  <si>
    <t>Станислав Токарев</t>
  </si>
  <si>
    <t>CLIENT_02101</t>
  </si>
  <si>
    <t>Кира Ширяева</t>
  </si>
  <si>
    <t>CLIENT_02107</t>
  </si>
  <si>
    <t>Андрей Лобанов</t>
  </si>
  <si>
    <t>CLIENT_02108</t>
  </si>
  <si>
    <t>Злата Лосева</t>
  </si>
  <si>
    <t>CLIENT_02109</t>
  </si>
  <si>
    <t>Всеволод Казаков</t>
  </si>
  <si>
    <t>CLIENT_02110</t>
  </si>
  <si>
    <t>Арина Никольская</t>
  </si>
  <si>
    <t>CLIENT_02114</t>
  </si>
  <si>
    <t>Анна Завьялова</t>
  </si>
  <si>
    <t>CLIENT_02115</t>
  </si>
  <si>
    <t>Диана Терентьева</t>
  </si>
  <si>
    <t>CLIENT_02118</t>
  </si>
  <si>
    <t>Аделя Дорофеева</t>
  </si>
  <si>
    <t>CLIENT_02120</t>
  </si>
  <si>
    <t>Макар Васильев</t>
  </si>
  <si>
    <t>CLIENT_02127</t>
  </si>
  <si>
    <t>Алисия Ткачева</t>
  </si>
  <si>
    <t>CLIENT_02133</t>
  </si>
  <si>
    <t>Сабина Завьялова</t>
  </si>
  <si>
    <t>CLIENT_02136</t>
  </si>
  <si>
    <t>Серафим Молчанов</t>
  </si>
  <si>
    <t>CLIENT_02137</t>
  </si>
  <si>
    <t>Александра Седова</t>
  </si>
  <si>
    <t>CLIENT_02141</t>
  </si>
  <si>
    <t>Денис Карпов</t>
  </si>
  <si>
    <t>CLIENT_02146</t>
  </si>
  <si>
    <t>Пётр Козлов</t>
  </si>
  <si>
    <t>CLIENT_02147</t>
  </si>
  <si>
    <t>Мелисса Колесникова</t>
  </si>
  <si>
    <t>CLIENT_02162</t>
  </si>
  <si>
    <t>Стефан Евдокимов</t>
  </si>
  <si>
    <t>CLIENT_02164</t>
  </si>
  <si>
    <t>Александра Фетисова</t>
  </si>
  <si>
    <t>CLIENT_02165</t>
  </si>
  <si>
    <t>Андрей Беляев</t>
  </si>
  <si>
    <t>CLIENT_02166</t>
  </si>
  <si>
    <t>Вероника Родина</t>
  </si>
  <si>
    <t>CLIENT_02167</t>
  </si>
  <si>
    <t>Илья Свешников</t>
  </si>
  <si>
    <t>CLIENT_02169</t>
  </si>
  <si>
    <t>Юлиана Сазонова</t>
  </si>
  <si>
    <t>CLIENT_02172</t>
  </si>
  <si>
    <t>Марина Калинина</t>
  </si>
  <si>
    <t>CLIENT_02179</t>
  </si>
  <si>
    <t>Мартин Бабушкин</t>
  </si>
  <si>
    <t>CLIENT_02181</t>
  </si>
  <si>
    <t>Аделина Власова</t>
  </si>
  <si>
    <t>CLIENT_02184</t>
  </si>
  <si>
    <t>Яна Логинова</t>
  </si>
  <si>
    <t>CLIENT_02185</t>
  </si>
  <si>
    <t>CLIENT_02187</t>
  </si>
  <si>
    <t>Евгения Сафонова</t>
  </si>
  <si>
    <t>CLIENT_02194</t>
  </si>
  <si>
    <t>Ян Зайцев</t>
  </si>
  <si>
    <t>CLIENT_02198</t>
  </si>
  <si>
    <t>Анастасия Денисова</t>
  </si>
  <si>
    <t>CLIENT_02200</t>
  </si>
  <si>
    <t>Таисия Свешникова</t>
  </si>
  <si>
    <t>CLIENT_02202</t>
  </si>
  <si>
    <t>Виктория Васильева</t>
  </si>
  <si>
    <t>CLIENT_02210</t>
  </si>
  <si>
    <t>Эмилия Павлова</t>
  </si>
  <si>
    <t>CLIENT_02211</t>
  </si>
  <si>
    <t>Арсений Соболев</t>
  </si>
  <si>
    <t>CLIENT_02219</t>
  </si>
  <si>
    <t>Демьян Герасимов</t>
  </si>
  <si>
    <t>CLIENT_02228</t>
  </si>
  <si>
    <t>Тимур Данилов</t>
  </si>
  <si>
    <t>CLIENT_02229</t>
  </si>
  <si>
    <t>Мелисса Булгакова</t>
  </si>
  <si>
    <t>CLIENT_02230</t>
  </si>
  <si>
    <t>Даниил Семенов</t>
  </si>
  <si>
    <t>CLIENT_02237</t>
  </si>
  <si>
    <t>Регина Щербакова</t>
  </si>
  <si>
    <t>CLIENT_02247</t>
  </si>
  <si>
    <t>Альберт Беляев</t>
  </si>
  <si>
    <t>CLIENT_02248</t>
  </si>
  <si>
    <t>Нина Лаптева</t>
  </si>
  <si>
    <t>CLIENT_02253</t>
  </si>
  <si>
    <t>Платон Левин</t>
  </si>
  <si>
    <t>CLIENT_02254</t>
  </si>
  <si>
    <t>Константин Мартынов</t>
  </si>
  <si>
    <t>CLIENT_02255</t>
  </si>
  <si>
    <t>Стефания Лаптева</t>
  </si>
  <si>
    <t>CLIENT_02264</t>
  </si>
  <si>
    <t>Татьяна Муравьева</t>
  </si>
  <si>
    <t>CLIENT_02268</t>
  </si>
  <si>
    <t>Эмиль Агеев</t>
  </si>
  <si>
    <t>CLIENT_02272</t>
  </si>
  <si>
    <t>Лука Румянцев</t>
  </si>
  <si>
    <t>CLIENT_02274</t>
  </si>
  <si>
    <t>Виктория Козлова</t>
  </si>
  <si>
    <t>CLIENT_02275</t>
  </si>
  <si>
    <t>Василий Горюнов</t>
  </si>
  <si>
    <t>CLIENT_02279</t>
  </si>
  <si>
    <t>Алисия Дубова</t>
  </si>
  <si>
    <t>CLIENT_02282</t>
  </si>
  <si>
    <t>Алина Гаврилова</t>
  </si>
  <si>
    <t>CLIENT_02285</t>
  </si>
  <si>
    <t>Олеся Орлова</t>
  </si>
  <si>
    <t>CLIENT_02286</t>
  </si>
  <si>
    <t>Айлин Булгакова</t>
  </si>
  <si>
    <t>CLIENT_02287</t>
  </si>
  <si>
    <t>Никита Никитин</t>
  </si>
  <si>
    <t>CLIENT_02289</t>
  </si>
  <si>
    <t>Валерия Александрова</t>
  </si>
  <si>
    <t>CLIENT_02300</t>
  </si>
  <si>
    <t>Диана Масленникова</t>
  </si>
  <si>
    <t>CLIENT_02301</t>
  </si>
  <si>
    <t>Сергей Бирюков</t>
  </si>
  <si>
    <t>CLIENT_02307</t>
  </si>
  <si>
    <t>Ян Белов</t>
  </si>
  <si>
    <t>CLIENT_02310</t>
  </si>
  <si>
    <t>Марина Платонова</t>
  </si>
  <si>
    <t>CLIENT_02311</t>
  </si>
  <si>
    <t>Мария Лаптева</t>
  </si>
  <si>
    <t>CLIENT_02314</t>
  </si>
  <si>
    <t>Серафима Ермолаева</t>
  </si>
  <si>
    <t>CLIENT_02316</t>
  </si>
  <si>
    <t>Давид Шилов</t>
  </si>
  <si>
    <t>CLIENT_02320</t>
  </si>
  <si>
    <t>Родион Попов</t>
  </si>
  <si>
    <t>CLIENT_02321</t>
  </si>
  <si>
    <t>Михаил Гончаров</t>
  </si>
  <si>
    <t>CLIENT_02322</t>
  </si>
  <si>
    <t>Ника Киселева</t>
  </si>
  <si>
    <t>CLIENT_02324</t>
  </si>
  <si>
    <t>Мирон Макаров</t>
  </si>
  <si>
    <t>CLIENT_02325</t>
  </si>
  <si>
    <t>Елизавета Кузьмина</t>
  </si>
  <si>
    <t>CLIENT_02326</t>
  </si>
  <si>
    <t>Борис Бабушкин</t>
  </si>
  <si>
    <t>CLIENT_02327</t>
  </si>
  <si>
    <t>Ярослав Малышев</t>
  </si>
  <si>
    <t>CLIENT_02336</t>
  </si>
  <si>
    <t>Клим Семин</t>
  </si>
  <si>
    <t>CLIENT_02338</t>
  </si>
  <si>
    <t>Ариана Григорьева</t>
  </si>
  <si>
    <t>CLIENT_02340</t>
  </si>
  <si>
    <t>Али Свешников</t>
  </si>
  <si>
    <t>CLIENT_02341</t>
  </si>
  <si>
    <t>Амира Денисова</t>
  </si>
  <si>
    <t>CLIENT_02342</t>
  </si>
  <si>
    <t>Виталий Токарев</t>
  </si>
  <si>
    <t>CLIENT_02346</t>
  </si>
  <si>
    <t>Асия Боброва</t>
  </si>
  <si>
    <t>CLIENT_02350</t>
  </si>
  <si>
    <t>Тихон Малахов</t>
  </si>
  <si>
    <t>CLIENT_02351</t>
  </si>
  <si>
    <t>Василиса Злобина</t>
  </si>
  <si>
    <t>CLIENT_02353</t>
  </si>
  <si>
    <t>Никита Плотников</t>
  </si>
  <si>
    <t>CLIENT_02354</t>
  </si>
  <si>
    <t>Евдокия Лаптева</t>
  </si>
  <si>
    <t>CLIENT_02355</t>
  </si>
  <si>
    <t>Виктория Селиванова</t>
  </si>
  <si>
    <t>CLIENT_02356</t>
  </si>
  <si>
    <t>Алисия Сазонова</t>
  </si>
  <si>
    <t>CLIENT_02359</t>
  </si>
  <si>
    <t>Тихон Артемов</t>
  </si>
  <si>
    <t>CLIENT_02361</t>
  </si>
  <si>
    <t>Вера Боброва</t>
  </si>
  <si>
    <t>CLIENT_02364</t>
  </si>
  <si>
    <t>Матвей Карташов</t>
  </si>
  <si>
    <t>CLIENT_02367</t>
  </si>
  <si>
    <t>Валерия Седова</t>
  </si>
  <si>
    <t>CLIENT_02368</t>
  </si>
  <si>
    <t>Даниэль Яковлев</t>
  </si>
  <si>
    <t>CLIENT_02369</t>
  </si>
  <si>
    <t>Эвелина Ермолаева</t>
  </si>
  <si>
    <t>CLIENT_02370</t>
  </si>
  <si>
    <t>Тимур Журавлев</t>
  </si>
  <si>
    <t>CLIENT_02371</t>
  </si>
  <si>
    <t>Ангелина Белякова</t>
  </si>
  <si>
    <t>CLIENT_02377</t>
  </si>
  <si>
    <t>Филипп Попов</t>
  </si>
  <si>
    <t>CLIENT_02378</t>
  </si>
  <si>
    <t>Стефан Воронов</t>
  </si>
  <si>
    <t>CLIENT_02379</t>
  </si>
  <si>
    <t>Мира Дорофеева</t>
  </si>
  <si>
    <t>CLIENT_02380</t>
  </si>
  <si>
    <t>Альбина Дорофеева</t>
  </si>
  <si>
    <t>CLIENT_02381</t>
  </si>
  <si>
    <t>Серафима Андреева</t>
  </si>
  <si>
    <t>CLIENT_02382</t>
  </si>
  <si>
    <t>Эрик Серов</t>
  </si>
  <si>
    <t>CLIENT_02385</t>
  </si>
  <si>
    <t>Матвей Тихонов</t>
  </si>
  <si>
    <t>CLIENT_02392</t>
  </si>
  <si>
    <t>Мелисса Попова</t>
  </si>
  <si>
    <t>CLIENT_02393</t>
  </si>
  <si>
    <t>Марина Федотова</t>
  </si>
  <si>
    <t>CLIENT_02397</t>
  </si>
  <si>
    <t>Герман Кондрашов</t>
  </si>
  <si>
    <t>CLIENT_02398</t>
  </si>
  <si>
    <t>Ксения Климова</t>
  </si>
  <si>
    <t>CLIENT_02403</t>
  </si>
  <si>
    <t>Аиша Некрасова</t>
  </si>
  <si>
    <t>CLIENT_02405</t>
  </si>
  <si>
    <t>Пелагея Кириллова</t>
  </si>
  <si>
    <t>CLIENT_02409</t>
  </si>
  <si>
    <t>Назар Борисов</t>
  </si>
  <si>
    <t>CLIENT_02414</t>
  </si>
  <si>
    <t>Мирон Матвеев</t>
  </si>
  <si>
    <t>CLIENT_02417</t>
  </si>
  <si>
    <t>Виктор Семенов</t>
  </si>
  <si>
    <t>CLIENT_02421</t>
  </si>
  <si>
    <t>Фатима Филиппова</t>
  </si>
  <si>
    <t>CLIENT_02426</t>
  </si>
  <si>
    <t>Владимир Калмыков</t>
  </si>
  <si>
    <t>CLIENT_02427</t>
  </si>
  <si>
    <t>Сабина Кузнецова</t>
  </si>
  <si>
    <t>CLIENT_02428</t>
  </si>
  <si>
    <t>Юлия Медведева</t>
  </si>
  <si>
    <t>CLIENT_02430</t>
  </si>
  <si>
    <t>Агния Селиванова</t>
  </si>
  <si>
    <t>CLIENT_02431</t>
  </si>
  <si>
    <t>Юрий Кондрашов</t>
  </si>
  <si>
    <t>CLIENT_02432</t>
  </si>
  <si>
    <t>Вячеслав Кириллов</t>
  </si>
  <si>
    <t>CLIENT_02435</t>
  </si>
  <si>
    <t>Вероника Иванова</t>
  </si>
  <si>
    <t>CLIENT_02436</t>
  </si>
  <si>
    <t>Маргарита Чумакова</t>
  </si>
  <si>
    <t>CLIENT_02445</t>
  </si>
  <si>
    <t>Екатерина Лосева</t>
  </si>
  <si>
    <t>CLIENT_02446</t>
  </si>
  <si>
    <t>Сергей Шаров</t>
  </si>
  <si>
    <t>CLIENT_02449</t>
  </si>
  <si>
    <t>Сафия Дорофеева</t>
  </si>
  <si>
    <t>CLIENT_02455</t>
  </si>
  <si>
    <t>Руслан Богданов</t>
  </si>
  <si>
    <t>CLIENT_02457</t>
  </si>
  <si>
    <t>Дарина Ушакова</t>
  </si>
  <si>
    <t>CLIENT_02461</t>
  </si>
  <si>
    <t>Злата Петрова</t>
  </si>
  <si>
    <t>CLIENT_02463</t>
  </si>
  <si>
    <t>Елизавета Кольцова</t>
  </si>
  <si>
    <t>CLIENT_02464</t>
  </si>
  <si>
    <t>Ника Громова</t>
  </si>
  <si>
    <t>CLIENT_02470</t>
  </si>
  <si>
    <t>Леон Агеев</t>
  </si>
  <si>
    <t>CLIENT_02472</t>
  </si>
  <si>
    <t>Антонина Александрова</t>
  </si>
  <si>
    <t>CLIENT_02473</t>
  </si>
  <si>
    <t>Родион Родин</t>
  </si>
  <si>
    <t>CLIENT_02478</t>
  </si>
  <si>
    <t>Аделя Морозова</t>
  </si>
  <si>
    <t>CLIENT_02479</t>
  </si>
  <si>
    <t>Малика Анохина</t>
  </si>
  <si>
    <t>CLIENT_02480</t>
  </si>
  <si>
    <t>София Овчинникова</t>
  </si>
  <si>
    <t>CLIENT_02483</t>
  </si>
  <si>
    <t>Савва Блинов</t>
  </si>
  <si>
    <t>CLIENT_02486</t>
  </si>
  <si>
    <t>Клим Сергеев</t>
  </si>
  <si>
    <t>CLIENT_02487</t>
  </si>
  <si>
    <t>Регина Калинина</t>
  </si>
  <si>
    <t>CLIENT_02489</t>
  </si>
  <si>
    <t>Ростислав Лукьянов</t>
  </si>
  <si>
    <t>CLIENT_02490</t>
  </si>
  <si>
    <t>Тимур Исаев</t>
  </si>
  <si>
    <t>CLIENT_02494</t>
  </si>
  <si>
    <t>Андрей Гаврилов</t>
  </si>
  <si>
    <t>CLIENT_02498</t>
  </si>
  <si>
    <t>Роберт Ларин</t>
  </si>
  <si>
    <t>CLIENT_02499</t>
  </si>
  <si>
    <t>Ольга Антонова</t>
  </si>
  <si>
    <t>CLIENT_02500</t>
  </si>
  <si>
    <t>Лука Коновалов</t>
  </si>
  <si>
    <t>CLIENT_02501</t>
  </si>
  <si>
    <t>Евдокия Столярова</t>
  </si>
  <si>
    <t>CLIENT_02502</t>
  </si>
  <si>
    <t>Герман Кузьмин</t>
  </si>
  <si>
    <t>CLIENT_02503</t>
  </si>
  <si>
    <t>Всеволод Карпов</t>
  </si>
  <si>
    <t>CLIENT_02507</t>
  </si>
  <si>
    <t>Максим Сафонов</t>
  </si>
  <si>
    <t>CLIENT_02513</t>
  </si>
  <si>
    <t>Софья Антонова</t>
  </si>
  <si>
    <t>CLIENT_02515</t>
  </si>
  <si>
    <t>Фёдор Черепанов</t>
  </si>
  <si>
    <t>CLIENT_02519</t>
  </si>
  <si>
    <t>Назар Серов</t>
  </si>
  <si>
    <t>CLIENT_02521</t>
  </si>
  <si>
    <t>Евдокия Симонова</t>
  </si>
  <si>
    <t>CLIENT_02525</t>
  </si>
  <si>
    <t>Алия Носова</t>
  </si>
  <si>
    <t>CLIENT_02526</t>
  </si>
  <si>
    <t>Назар Рыбаков</t>
  </si>
  <si>
    <t>CLIENT_02530</t>
  </si>
  <si>
    <t>Кирилл Мельников</t>
  </si>
  <si>
    <t>CLIENT_02531</t>
  </si>
  <si>
    <t>Таисия Логинова</t>
  </si>
  <si>
    <t>CLIENT_02533</t>
  </si>
  <si>
    <t>Эмилия Орехова</t>
  </si>
  <si>
    <t>CLIENT_02534</t>
  </si>
  <si>
    <t>Айлин Мухина</t>
  </si>
  <si>
    <t>CLIENT_02539</t>
  </si>
  <si>
    <t>Савелий Захаров</t>
  </si>
  <si>
    <t>CLIENT_02540</t>
  </si>
  <si>
    <t>Ярослава Смирнова</t>
  </si>
  <si>
    <t>CLIENT_02543</t>
  </si>
  <si>
    <t>Светлана Морозова</t>
  </si>
  <si>
    <t>CLIENT_02546</t>
  </si>
  <si>
    <t>Руслан Колесников</t>
  </si>
  <si>
    <t>CLIENT_02561</t>
  </si>
  <si>
    <t>Стефания Михеева</t>
  </si>
  <si>
    <t>CLIENT_02562</t>
  </si>
  <si>
    <t>Данила Захаров</t>
  </si>
  <si>
    <t>CLIENT_02563</t>
  </si>
  <si>
    <t>Тимур Лапшин</t>
  </si>
  <si>
    <t>CLIENT_02565</t>
  </si>
  <si>
    <t>Серафима Костина</t>
  </si>
  <si>
    <t>CLIENT_02567</t>
  </si>
  <si>
    <t>Кристина Лукьянова</t>
  </si>
  <si>
    <t>CLIENT_02581</t>
  </si>
  <si>
    <t>Фёдор Спиридонов</t>
  </si>
  <si>
    <t>CLIENT_02586</t>
  </si>
  <si>
    <t>Олег Филиппов</t>
  </si>
  <si>
    <t>CLIENT_02587</t>
  </si>
  <si>
    <t>Анна Лосева</t>
  </si>
  <si>
    <t>CLIENT_02590</t>
  </si>
  <si>
    <t>Анатолий Белов</t>
  </si>
  <si>
    <t>CLIENT_02592</t>
  </si>
  <si>
    <t>Герман Горшков</t>
  </si>
  <si>
    <t>CLIENT_02594</t>
  </si>
  <si>
    <t>Семён Герасимов</t>
  </si>
  <si>
    <t>CLIENT_02595</t>
  </si>
  <si>
    <t>Константин Лапшин</t>
  </si>
  <si>
    <t>CLIENT_02598</t>
  </si>
  <si>
    <t>Марсель Дубов</t>
  </si>
  <si>
    <t>CLIENT_02609</t>
  </si>
  <si>
    <t>Андрей Александров</t>
  </si>
  <si>
    <t>CLIENT_02610</t>
  </si>
  <si>
    <t>Мия Лаптева</t>
  </si>
  <si>
    <t>CLIENT_02613</t>
  </si>
  <si>
    <t>Эвелина Бородина</t>
  </si>
  <si>
    <t>CLIENT_02614</t>
  </si>
  <si>
    <t>Денис Чернов</t>
  </si>
  <si>
    <t>CLIENT_02615</t>
  </si>
  <si>
    <t>Лука Богданов</t>
  </si>
  <si>
    <t>CLIENT_02618</t>
  </si>
  <si>
    <t>Тимур Черепанов</t>
  </si>
  <si>
    <t>CLIENT_02619</t>
  </si>
  <si>
    <t>Вероника Селиванова</t>
  </si>
  <si>
    <t>CLIENT_02624</t>
  </si>
  <si>
    <t>Валерий Плотников</t>
  </si>
  <si>
    <t>CLIENT_02625</t>
  </si>
  <si>
    <t>Григорий Рожков</t>
  </si>
  <si>
    <t>CLIENT_02626</t>
  </si>
  <si>
    <t>Лука Козлов</t>
  </si>
  <si>
    <t>CLIENT_02627</t>
  </si>
  <si>
    <t>Лев Быков</t>
  </si>
  <si>
    <t>CLIENT_02628</t>
  </si>
  <si>
    <t>Захар Бабушкин</t>
  </si>
  <si>
    <t>CLIENT_02630</t>
  </si>
  <si>
    <t>Аврора Лукьянова</t>
  </si>
  <si>
    <t>CLIENT_02635</t>
  </si>
  <si>
    <t>Татьяна Булгакова</t>
  </si>
  <si>
    <t>CLIENT_02638</t>
  </si>
  <si>
    <t>Максим Никитин</t>
  </si>
  <si>
    <t>CLIENT_02639</t>
  </si>
  <si>
    <t>Георгий Лазарев</t>
  </si>
  <si>
    <t>CLIENT_02641</t>
  </si>
  <si>
    <t>Ибрагим Спиридонов</t>
  </si>
  <si>
    <t>CLIENT_02644</t>
  </si>
  <si>
    <t>Всеволод Блинов</t>
  </si>
  <si>
    <t>CLIENT_02654</t>
  </si>
  <si>
    <t>Данила Кузьмин</t>
  </si>
  <si>
    <t>CLIENT_02657</t>
  </si>
  <si>
    <t>Амина Игнатова</t>
  </si>
  <si>
    <t>CLIENT_02658</t>
  </si>
  <si>
    <t>Ариана Лукьянова</t>
  </si>
  <si>
    <t>CLIENT_02662</t>
  </si>
  <si>
    <t>Игорь Белов</t>
  </si>
  <si>
    <t>CLIENT_02663</t>
  </si>
  <si>
    <t>Кирилл Колесников</t>
  </si>
  <si>
    <t>CLIENT_02667</t>
  </si>
  <si>
    <t>Михаил Беляев</t>
  </si>
  <si>
    <t>CLIENT_02671</t>
  </si>
  <si>
    <t>Полина Воробьева</t>
  </si>
  <si>
    <t>CLIENT_02673</t>
  </si>
  <si>
    <t>Дмитрий Кравцов</t>
  </si>
  <si>
    <t>CLIENT_02674</t>
  </si>
  <si>
    <t>Макар Денисов</t>
  </si>
  <si>
    <t>CLIENT_02676</t>
  </si>
  <si>
    <t>Вячеслав Тихонов</t>
  </si>
  <si>
    <t>CLIENT_02683</t>
  </si>
  <si>
    <t>Павел Лукьянов</t>
  </si>
  <si>
    <t>CLIENT_02684</t>
  </si>
  <si>
    <t>Евдокия Соколова</t>
  </si>
  <si>
    <t>CLIENT_02693</t>
  </si>
  <si>
    <t>Демьян Степанов</t>
  </si>
  <si>
    <t>CLIENT_02695</t>
  </si>
  <si>
    <t>Пелагея Ширяева</t>
  </si>
  <si>
    <t>CLIENT_02699</t>
  </si>
  <si>
    <t>Игорь Ларин</t>
  </si>
  <si>
    <t>CLIENT_02707</t>
  </si>
  <si>
    <t>Стефан Дмитриев</t>
  </si>
  <si>
    <t>CLIENT_02710</t>
  </si>
  <si>
    <t>Демид Кудрявцев</t>
  </si>
  <si>
    <t>CLIENT_02711</t>
  </si>
  <si>
    <t>Эмир Дубов</t>
  </si>
  <si>
    <t>CLIENT_02712</t>
  </si>
  <si>
    <t>Каролина Комиссарова</t>
  </si>
  <si>
    <t>CLIENT_02714</t>
  </si>
  <si>
    <t>Юлия Семина</t>
  </si>
  <si>
    <t>CLIENT_02716</t>
  </si>
  <si>
    <t>Эмма Федотова</t>
  </si>
  <si>
    <t>CLIENT_02717</t>
  </si>
  <si>
    <t>Ирина Тарасова</t>
  </si>
  <si>
    <t>CLIENT_02720</t>
  </si>
  <si>
    <t>Владислав Герасимов</t>
  </si>
  <si>
    <t>CLIENT_02723</t>
  </si>
  <si>
    <t>Эмин Захаров</t>
  </si>
  <si>
    <t>CLIENT_02727</t>
  </si>
  <si>
    <t>Пётр Серебряков</t>
  </si>
  <si>
    <t>CLIENT_02732</t>
  </si>
  <si>
    <t>Марта Максимова</t>
  </si>
  <si>
    <t>CLIENT_02733</t>
  </si>
  <si>
    <t>Елена Киселева</t>
  </si>
  <si>
    <t>CLIENT_02738</t>
  </si>
  <si>
    <t>Софья Макеева</t>
  </si>
  <si>
    <t>CLIENT_02741</t>
  </si>
  <si>
    <t>Таисия Потапова</t>
  </si>
  <si>
    <t>CLIENT_02744</t>
  </si>
  <si>
    <t>Татьяна Быкова</t>
  </si>
  <si>
    <t>CLIENT_02748</t>
  </si>
  <si>
    <t>Аделя Постникова</t>
  </si>
  <si>
    <t>CLIENT_02750</t>
  </si>
  <si>
    <t>Стефан Тимофеев</t>
  </si>
  <si>
    <t>CLIENT_02752</t>
  </si>
  <si>
    <t>Василиса Ширяева</t>
  </si>
  <si>
    <t>CLIENT_02753</t>
  </si>
  <si>
    <t>Филипп Михайлов</t>
  </si>
  <si>
    <t>CLIENT_02754</t>
  </si>
  <si>
    <t>Вячеслав Нефедов</t>
  </si>
  <si>
    <t>CLIENT_02755</t>
  </si>
  <si>
    <t>Элина Кожевникова</t>
  </si>
  <si>
    <t>CLIENT_02756</t>
  </si>
  <si>
    <t>Яков Александров</t>
  </si>
  <si>
    <t>CLIENT_02761</t>
  </si>
  <si>
    <t>Мелисса Белякова</t>
  </si>
  <si>
    <t>CLIENT_02764</t>
  </si>
  <si>
    <t>Любовь Васильева</t>
  </si>
  <si>
    <t>CLIENT_02765</t>
  </si>
  <si>
    <t>Альбина Горюнова</t>
  </si>
  <si>
    <t>CLIENT_02767</t>
  </si>
  <si>
    <t>Камила Чумакова</t>
  </si>
  <si>
    <t>CLIENT_02768</t>
  </si>
  <si>
    <t>Полина Долгова</t>
  </si>
  <si>
    <t>CLIENT_02773</t>
  </si>
  <si>
    <t>Юлия Плотникова</t>
  </si>
  <si>
    <t>CLIENT_02776</t>
  </si>
  <si>
    <t>Эрик Кудрявцев</t>
  </si>
  <si>
    <t>CLIENT_02784</t>
  </si>
  <si>
    <t>Марсель Быков</t>
  </si>
  <si>
    <t>CLIENT_02785</t>
  </si>
  <si>
    <t>Аиша Ширяева</t>
  </si>
  <si>
    <t>CLIENT_02788</t>
  </si>
  <si>
    <t>Станислав Лукьянов</t>
  </si>
  <si>
    <t>CLIENT_02795</t>
  </si>
  <si>
    <t>Валерия Свешникова</t>
  </si>
  <si>
    <t>CLIENT_02799</t>
  </si>
  <si>
    <t>Арсен Мельников</t>
  </si>
  <si>
    <t>CLIENT_02802</t>
  </si>
  <si>
    <t>Илья Серов</t>
  </si>
  <si>
    <t>CLIENT_02805</t>
  </si>
  <si>
    <t>Мирослава Ананьева</t>
  </si>
  <si>
    <t>CLIENT_02806</t>
  </si>
  <si>
    <t>Антонина Кузнецова</t>
  </si>
  <si>
    <t>CLIENT_02807</t>
  </si>
  <si>
    <t>Назар Денисов</t>
  </si>
  <si>
    <t>CLIENT_02808</t>
  </si>
  <si>
    <t>Ульяна Тарасова</t>
  </si>
  <si>
    <t>CLIENT_02809</t>
  </si>
  <si>
    <t>Агата Никольская</t>
  </si>
  <si>
    <t>CLIENT_02810</t>
  </si>
  <si>
    <t>Павел Ларин</t>
  </si>
  <si>
    <t>CLIENT_02812</t>
  </si>
  <si>
    <t>Платон Кириллов</t>
  </si>
  <si>
    <t>CLIENT_02816</t>
  </si>
  <si>
    <t>Виктор Лобанов</t>
  </si>
  <si>
    <t>CLIENT_02817</t>
  </si>
  <si>
    <t>Артём Токарев</t>
  </si>
  <si>
    <t>CLIENT_02819</t>
  </si>
  <si>
    <t>София Борисова</t>
  </si>
  <si>
    <t>CLIENT_02821</t>
  </si>
  <si>
    <t>Асия Сычева</t>
  </si>
  <si>
    <t>CLIENT_02822</t>
  </si>
  <si>
    <t>Василиса Кольцова</t>
  </si>
  <si>
    <t>CLIENT_02823</t>
  </si>
  <si>
    <t>Антон Крюков</t>
  </si>
  <si>
    <t>CLIENT_02828</t>
  </si>
  <si>
    <t>Антон Шестаков</t>
  </si>
  <si>
    <t>CLIENT_02829</t>
  </si>
  <si>
    <t>Евгений Кравцов</t>
  </si>
  <si>
    <t>CLIENT_02831</t>
  </si>
  <si>
    <t>Анатолий Егоров</t>
  </si>
  <si>
    <t>CLIENT_02833</t>
  </si>
  <si>
    <t>Ян Горшков</t>
  </si>
  <si>
    <t>CLIENT_02835</t>
  </si>
  <si>
    <t>Маргарита Овчинникова</t>
  </si>
  <si>
    <t>CLIENT_02837</t>
  </si>
  <si>
    <t>Стефан Коновалов</t>
  </si>
  <si>
    <t>CLIENT_02839</t>
  </si>
  <si>
    <t>Ангелина Дорофеева</t>
  </si>
  <si>
    <t>CLIENT_02841</t>
  </si>
  <si>
    <t>Яна Коровина</t>
  </si>
  <si>
    <t>CLIENT_02842</t>
  </si>
  <si>
    <t>Алёна Козлова</t>
  </si>
  <si>
    <t>CLIENT_02845</t>
  </si>
  <si>
    <t>Малика Ушакова</t>
  </si>
  <si>
    <t>CLIENT_02851</t>
  </si>
  <si>
    <t>Гордей Демьянов</t>
  </si>
  <si>
    <t>CLIENT_02865</t>
  </si>
  <si>
    <t>Леон Воронин</t>
  </si>
  <si>
    <t>CLIENT_02875</t>
  </si>
  <si>
    <t>Асия Максимова</t>
  </si>
  <si>
    <t>CLIENT_02877</t>
  </si>
  <si>
    <t>Виктор Степанов</t>
  </si>
  <si>
    <t>CLIENT_02879</t>
  </si>
  <si>
    <t>Дамир Королев</t>
  </si>
  <si>
    <t>CLIENT_02881</t>
  </si>
  <si>
    <t>Арина Соколова</t>
  </si>
  <si>
    <t>CLIENT_02882</t>
  </si>
  <si>
    <t>Тамара Завьялова</t>
  </si>
  <si>
    <t>CLIENT_02883</t>
  </si>
  <si>
    <t>Амелия Гончарова</t>
  </si>
  <si>
    <t>CLIENT_02886</t>
  </si>
  <si>
    <t>Артемий Лукьянов</t>
  </si>
  <si>
    <t>CLIENT_02891</t>
  </si>
  <si>
    <t>Алисия Кириллова</t>
  </si>
  <si>
    <t>CLIENT_02893</t>
  </si>
  <si>
    <t>Ярослав Кузнецов</t>
  </si>
  <si>
    <t>CLIENT_02896</t>
  </si>
  <si>
    <t>Ангелина Третьякова</t>
  </si>
  <si>
    <t>CLIENT_02897</t>
  </si>
  <si>
    <t>Давид Белоусов</t>
  </si>
  <si>
    <t>CLIENT_02900</t>
  </si>
  <si>
    <t>Али Соловьев</t>
  </si>
  <si>
    <t>CLIENT_02907</t>
  </si>
  <si>
    <t>Мия Макеева</t>
  </si>
  <si>
    <t>CLIENT_02909</t>
  </si>
  <si>
    <t>Руслан Черепанов</t>
  </si>
  <si>
    <t>CLIENT_02913</t>
  </si>
  <si>
    <t>Валерия Чернова</t>
  </si>
  <si>
    <t>CLIENT_02914</t>
  </si>
  <si>
    <t>Виктория Костина</t>
  </si>
  <si>
    <t>CLIENT_02918</t>
  </si>
  <si>
    <t>Майя Позднякова</t>
  </si>
  <si>
    <t>CLIENT_02922</t>
  </si>
  <si>
    <t>Артемий Егоров</t>
  </si>
  <si>
    <t>CLIENT_02925</t>
  </si>
  <si>
    <t>Максим Малахов</t>
  </si>
  <si>
    <t>CLIENT_02927</t>
  </si>
  <si>
    <t>Даниэль Данилов</t>
  </si>
  <si>
    <t>CLIENT_02928</t>
  </si>
  <si>
    <t>Евгения Власова</t>
  </si>
  <si>
    <t>CLIENT_02936</t>
  </si>
  <si>
    <t>Ярослава Серова</t>
  </si>
  <si>
    <t>CLIENT_02940</t>
  </si>
  <si>
    <t>Арсен Воробьев</t>
  </si>
  <si>
    <t>CLIENT_02943</t>
  </si>
  <si>
    <t>Анастасия Давыдова</t>
  </si>
  <si>
    <t>CLIENT_02947</t>
  </si>
  <si>
    <t>Демид Сергеев</t>
  </si>
  <si>
    <t>CLIENT_02948</t>
  </si>
  <si>
    <t>Марат Крюков</t>
  </si>
  <si>
    <t>CLIENT_02951</t>
  </si>
  <si>
    <t>Амира Голубева</t>
  </si>
  <si>
    <t>CLIENT_02954</t>
  </si>
  <si>
    <t>Евдокия Алексеева</t>
  </si>
  <si>
    <t>CLIENT_02956</t>
  </si>
  <si>
    <t>Вероника Полякова</t>
  </si>
  <si>
    <t>CLIENT_02963</t>
  </si>
  <si>
    <t>Тигран Горюнов</t>
  </si>
  <si>
    <t>CLIENT_02968</t>
  </si>
  <si>
    <t>Яна Круглова</t>
  </si>
  <si>
    <t>CLIENT_02971</t>
  </si>
  <si>
    <t>Артур Гончаров</t>
  </si>
  <si>
    <t>CLIENT_02974</t>
  </si>
  <si>
    <t>Савва Беляев</t>
  </si>
  <si>
    <t>CLIENT_02988</t>
  </si>
  <si>
    <t>Полина Григорьева</t>
  </si>
  <si>
    <t>CLIENT_02994</t>
  </si>
  <si>
    <t>Марьям Федорова</t>
  </si>
  <si>
    <t>CLIENT_02996</t>
  </si>
  <si>
    <t>Зоя Алексеева</t>
  </si>
  <si>
    <t>CLIENT_02998</t>
  </si>
  <si>
    <t>Артур Рубцов</t>
  </si>
  <si>
    <t>CLIENT_03001</t>
  </si>
  <si>
    <t>Александр Алексеев</t>
  </si>
  <si>
    <t>CLIENT_03007</t>
  </si>
  <si>
    <t>Олеся Ульянова</t>
  </si>
  <si>
    <t>CLIENT_03011</t>
  </si>
  <si>
    <t>Сара Измайлова</t>
  </si>
  <si>
    <t>CLIENT_03022</t>
  </si>
  <si>
    <t>Марат Павлов</t>
  </si>
  <si>
    <t>CLIENT_03023</t>
  </si>
  <si>
    <t>Ирина Лукьянова</t>
  </si>
  <si>
    <t>CLIENT_03024</t>
  </si>
  <si>
    <t>Асия Бородина</t>
  </si>
  <si>
    <t>CLIENT_03030</t>
  </si>
  <si>
    <t>Ростислав Самойлов</t>
  </si>
  <si>
    <t>CLIENT_03033</t>
  </si>
  <si>
    <t>Эмиль Аксенов</t>
  </si>
  <si>
    <t>CLIENT_03034</t>
  </si>
  <si>
    <t>Анастасия Дорохова</t>
  </si>
  <si>
    <t>CLIENT_03037</t>
  </si>
  <si>
    <t>Эмин Морозов</t>
  </si>
  <si>
    <t>CLIENT_03038</t>
  </si>
  <si>
    <t>Марк Горшков</t>
  </si>
  <si>
    <t>CLIENT_03039</t>
  </si>
  <si>
    <t>Василиса Комарова</t>
  </si>
  <si>
    <t>CLIENT_03043</t>
  </si>
  <si>
    <t>Наталья Лаптева</t>
  </si>
  <si>
    <t>CLIENT_03045</t>
  </si>
  <si>
    <t>Андрей Егоров</t>
  </si>
  <si>
    <t>CLIENT_03047</t>
  </si>
  <si>
    <t>Савва Богданов</t>
  </si>
  <si>
    <t>CLIENT_03049</t>
  </si>
  <si>
    <t>Иван Степанов</t>
  </si>
  <si>
    <t>CLIENT_03050</t>
  </si>
  <si>
    <t>Гордей Рыбаков</t>
  </si>
  <si>
    <t>CLIENT_03059</t>
  </si>
  <si>
    <t>Марина Лосева</t>
  </si>
  <si>
    <t>CLIENT_03062</t>
  </si>
  <si>
    <t>Ярослав Агеев</t>
  </si>
  <si>
    <t>CLIENT_03063</t>
  </si>
  <si>
    <t>Малика Денисова</t>
  </si>
  <si>
    <t>CLIENT_03069</t>
  </si>
  <si>
    <t>Стефания Киселева</t>
  </si>
  <si>
    <t>CLIENT_03075</t>
  </si>
  <si>
    <t>Алисия Беляева</t>
  </si>
  <si>
    <t>CLIENT_03077</t>
  </si>
  <si>
    <t>Данила Виноградов</t>
  </si>
  <si>
    <t>CLIENT_03078</t>
  </si>
  <si>
    <t>Стефания Григорьева</t>
  </si>
  <si>
    <t>CLIENT_03081</t>
  </si>
  <si>
    <t>Николай Исаев</t>
  </si>
  <si>
    <t>CLIENT_03086</t>
  </si>
  <si>
    <t>Любовь Ширяева</t>
  </si>
  <si>
    <t>CLIENT_03089</t>
  </si>
  <si>
    <t>Леон Павлов</t>
  </si>
  <si>
    <t>CLIENT_03090</t>
  </si>
  <si>
    <t>Фатима Спиридонова</t>
  </si>
  <si>
    <t>CLIENT_03091</t>
  </si>
  <si>
    <t>Всеволод Тимофеев</t>
  </si>
  <si>
    <t>CLIENT_03092</t>
  </si>
  <si>
    <t>Кира Масленникова</t>
  </si>
  <si>
    <t>CLIENT_03094</t>
  </si>
  <si>
    <t>Демид Исаев</t>
  </si>
  <si>
    <t>CLIENT_03096</t>
  </si>
  <si>
    <t>Олеся Комарова</t>
  </si>
  <si>
    <t>CLIENT_03101</t>
  </si>
  <si>
    <t>Фатима Жукова</t>
  </si>
  <si>
    <t>CLIENT_03107</t>
  </si>
  <si>
    <t>Илья Самойлов</t>
  </si>
  <si>
    <t>CLIENT_03112</t>
  </si>
  <si>
    <t>Богдан Рожков</t>
  </si>
  <si>
    <t>CLIENT_03113</t>
  </si>
  <si>
    <t>Марк Морозов</t>
  </si>
  <si>
    <t>CLIENT_03115</t>
  </si>
  <si>
    <t>Даниил Бирюков</t>
  </si>
  <si>
    <t>CLIENT_03116</t>
  </si>
  <si>
    <t>Карина Родина</t>
  </si>
  <si>
    <t>CLIENT_03121</t>
  </si>
  <si>
    <t>Эмир Журавлев</t>
  </si>
  <si>
    <t>CLIENT_03123</t>
  </si>
  <si>
    <t>Ярослав Котов</t>
  </si>
  <si>
    <t>CLIENT_03130</t>
  </si>
  <si>
    <t>Айлин Михайлова</t>
  </si>
  <si>
    <t>CLIENT_03131</t>
  </si>
  <si>
    <t>Елисей Кузнецов</t>
  </si>
  <si>
    <t>CLIENT_03132</t>
  </si>
  <si>
    <t>Илья Бычков</t>
  </si>
  <si>
    <t>CLIENT_03137</t>
  </si>
  <si>
    <t>Валерий Рыбаков</t>
  </si>
  <si>
    <t>CLIENT_03139</t>
  </si>
  <si>
    <t>Кирилл Быков</t>
  </si>
  <si>
    <t>CLIENT_03157</t>
  </si>
  <si>
    <t>Сабина Прокофьева</t>
  </si>
  <si>
    <t>CLIENT_03163</t>
  </si>
  <si>
    <t>Мелисса Галкина</t>
  </si>
  <si>
    <t>CLIENT_03164</t>
  </si>
  <si>
    <t>Олеся Галкина</t>
  </si>
  <si>
    <t>CLIENT_03171</t>
  </si>
  <si>
    <t>Сабина Кузьмина</t>
  </si>
  <si>
    <t>CLIENT_03172</t>
  </si>
  <si>
    <t>Светлана Гаврилова</t>
  </si>
  <si>
    <t>CLIENT_03173</t>
  </si>
  <si>
    <t>Софья Козлова</t>
  </si>
  <si>
    <t>CLIENT_03178</t>
  </si>
  <si>
    <t>Данила Макаров</t>
  </si>
  <si>
    <t>CLIENT_03180</t>
  </si>
  <si>
    <t>Родион Савельев</t>
  </si>
  <si>
    <t>CLIENT_03183</t>
  </si>
  <si>
    <t>Лука Коротков</t>
  </si>
  <si>
    <t>CLIENT_03184</t>
  </si>
  <si>
    <t>Борис Горбунов</t>
  </si>
  <si>
    <t>CLIENT_03185</t>
  </si>
  <si>
    <t>Вера Анохина</t>
  </si>
  <si>
    <t>CLIENT_03186</t>
  </si>
  <si>
    <t>Ибрагим Рожков</t>
  </si>
  <si>
    <t>CLIENT_03188</t>
  </si>
  <si>
    <t>Никита Жуков</t>
  </si>
  <si>
    <t>CLIENT_03192</t>
  </si>
  <si>
    <t>Дарья Мартынова</t>
  </si>
  <si>
    <t>CLIENT_03194</t>
  </si>
  <si>
    <t>Агния Лукьянова</t>
  </si>
  <si>
    <t>CLIENT_03198</t>
  </si>
  <si>
    <t>Дмитрий Васильев</t>
  </si>
  <si>
    <t>CLIENT_03202</t>
  </si>
  <si>
    <t>Мирослав Беляков</t>
  </si>
  <si>
    <t>CLIENT_03204</t>
  </si>
  <si>
    <t>Али Соколов</t>
  </si>
  <si>
    <t>CLIENT_03205</t>
  </si>
  <si>
    <t>Леон Кузьмин</t>
  </si>
  <si>
    <t>CLIENT_03206</t>
  </si>
  <si>
    <t>Владимир Серов</t>
  </si>
  <si>
    <t>CLIENT_03211</t>
  </si>
  <si>
    <t>Гордей Севастьянов</t>
  </si>
  <si>
    <t>CLIENT_03212</t>
  </si>
  <si>
    <t>Айлин Власова</t>
  </si>
  <si>
    <t>CLIENT_03216</t>
  </si>
  <si>
    <t>Марина Морозова</t>
  </si>
  <si>
    <t>CLIENT_03218</t>
  </si>
  <si>
    <t>Мадина Кузьмина</t>
  </si>
  <si>
    <t>CLIENT_03219</t>
  </si>
  <si>
    <t>Евгения Шмелева</t>
  </si>
  <si>
    <t>CLIENT_03220</t>
  </si>
  <si>
    <t>Георгий Константинов</t>
  </si>
  <si>
    <t>CLIENT_03221</t>
  </si>
  <si>
    <t>Сара Лобанова</t>
  </si>
  <si>
    <t>CLIENT_03226</t>
  </si>
  <si>
    <t>Николь Сычева</t>
  </si>
  <si>
    <t>CLIENT_03227</t>
  </si>
  <si>
    <t>Амалия Степанова</t>
  </si>
  <si>
    <t>CLIENT_03228</t>
  </si>
  <si>
    <t>Эрик Казаков</t>
  </si>
  <si>
    <t>CLIENT_03229</t>
  </si>
  <si>
    <t>Ксения Бородина</t>
  </si>
  <si>
    <t>CLIENT_03233</t>
  </si>
  <si>
    <t>Марсель Попов</t>
  </si>
  <si>
    <t>CLIENT_03240</t>
  </si>
  <si>
    <t>Валерия Кожевникова</t>
  </si>
  <si>
    <t>CLIENT_03244</t>
  </si>
  <si>
    <t>Агния Позднякова</t>
  </si>
  <si>
    <t>CLIENT_03246</t>
  </si>
  <si>
    <t>Айлин Степанова</t>
  </si>
  <si>
    <t>CLIENT_03248</t>
  </si>
  <si>
    <t>Анатолий Лазарев</t>
  </si>
  <si>
    <t>CLIENT_03249</t>
  </si>
  <si>
    <t>Арсений Малахов</t>
  </si>
  <si>
    <t>CLIENT_03251</t>
  </si>
  <si>
    <t>Агата Ушакова</t>
  </si>
  <si>
    <t>CLIENT_03252</t>
  </si>
  <si>
    <t>Ксения Медведева</t>
  </si>
  <si>
    <t>CLIENT_03255</t>
  </si>
  <si>
    <t>Владислав Серов</t>
  </si>
  <si>
    <t>CLIENT_03265</t>
  </si>
  <si>
    <t>Элина Ермолаева</t>
  </si>
  <si>
    <t>CLIENT_03269</t>
  </si>
  <si>
    <t>Серафим Котов</t>
  </si>
  <si>
    <t>CLIENT_03272</t>
  </si>
  <si>
    <t>Амалия Логинова</t>
  </si>
  <si>
    <t>CLIENT_03273</t>
  </si>
  <si>
    <t>Агата Соколова</t>
  </si>
  <si>
    <t>CLIENT_03274</t>
  </si>
  <si>
    <t>Марк Лазарев</t>
  </si>
  <si>
    <t>CLIENT_03276</t>
  </si>
  <si>
    <t>Амалия Воробьева</t>
  </si>
  <si>
    <t>CLIENT_03281</t>
  </si>
  <si>
    <t>Валерия Данилова</t>
  </si>
  <si>
    <t>CLIENT_03282</t>
  </si>
  <si>
    <t>Савелий Кравцов</t>
  </si>
  <si>
    <t>CLIENT_03286</t>
  </si>
  <si>
    <t>Руслан Карасев</t>
  </si>
  <si>
    <t>CLIENT_03287</t>
  </si>
  <si>
    <t>Альберт Спиридонов</t>
  </si>
  <si>
    <t>CLIENT_03291</t>
  </si>
  <si>
    <t>Мартин Серебряков</t>
  </si>
  <si>
    <t>CLIENT_03305</t>
  </si>
  <si>
    <t>Амалия Злобина</t>
  </si>
  <si>
    <t>CLIENT_03306</t>
  </si>
  <si>
    <t>Роберт Ефимов</t>
  </si>
  <si>
    <t>CLIENT_03307</t>
  </si>
  <si>
    <t>Регина Горелова</t>
  </si>
  <si>
    <t>CLIENT_03313</t>
  </si>
  <si>
    <t>Любовь Тимофеева</t>
  </si>
  <si>
    <t>CLIENT_03316</t>
  </si>
  <si>
    <t>Владислава Горюнова</t>
  </si>
  <si>
    <t>CLIENT_03317</t>
  </si>
  <si>
    <t>Дарья Филимонова</t>
  </si>
  <si>
    <t>CLIENT_03324</t>
  </si>
  <si>
    <t>Игорь Попов</t>
  </si>
  <si>
    <t>CLIENT_03327</t>
  </si>
  <si>
    <t>Денис Окулов</t>
  </si>
  <si>
    <t>CLIENT_03329</t>
  </si>
  <si>
    <t>Глеб Гришин</t>
  </si>
  <si>
    <t>CLIENT_03333</t>
  </si>
  <si>
    <t>Ирина Ермолаева</t>
  </si>
  <si>
    <t>CLIENT_03336</t>
  </si>
  <si>
    <t>Демид Захаров</t>
  </si>
  <si>
    <t>CLIENT_03342</t>
  </si>
  <si>
    <t>Николай Тимофеев</t>
  </si>
  <si>
    <t>CLIENT_03346</t>
  </si>
  <si>
    <t>Кира Дорофеева</t>
  </si>
  <si>
    <t>CLIENT_03352</t>
  </si>
  <si>
    <t>Виктор Тарасов</t>
  </si>
  <si>
    <t>CLIENT_03355</t>
  </si>
  <si>
    <t>Артемий Кириллов</t>
  </si>
  <si>
    <t>CLIENT_03360</t>
  </si>
  <si>
    <t>Нина Постникова</t>
  </si>
  <si>
    <t>CLIENT_03370</t>
  </si>
  <si>
    <t>Дмитрий Кузнецов</t>
  </si>
  <si>
    <t>CLIENT_03371</t>
  </si>
  <si>
    <t>Милана Козлова</t>
  </si>
  <si>
    <t>CLIENT_03372</t>
  </si>
  <si>
    <t>Алия Комарова</t>
  </si>
  <si>
    <t>CLIENT_03378</t>
  </si>
  <si>
    <t>Сабина Чернышева</t>
  </si>
  <si>
    <t>CLIENT_03379</t>
  </si>
  <si>
    <t>Тимофей Гончаров</t>
  </si>
  <si>
    <t>CLIENT_03383</t>
  </si>
  <si>
    <t>София Бирюкова</t>
  </si>
  <si>
    <t>CLIENT_03384</t>
  </si>
  <si>
    <t>Алексей Макаров</t>
  </si>
  <si>
    <t>CLIENT_03386</t>
  </si>
  <si>
    <t>Денис Серов</t>
  </si>
  <si>
    <t>CLIENT_03389</t>
  </si>
  <si>
    <t>Мира Кожевникова</t>
  </si>
  <si>
    <t>CLIENT_03390</t>
  </si>
  <si>
    <t>Матвей Никитин</t>
  </si>
  <si>
    <t>CLIENT_03392</t>
  </si>
  <si>
    <t>Аделина Петрова</t>
  </si>
  <si>
    <t>CLIENT_03394</t>
  </si>
  <si>
    <t>Регина Боброва</t>
  </si>
  <si>
    <t>CLIENT_03395</t>
  </si>
  <si>
    <t>Ибрагим Кондрашов</t>
  </si>
  <si>
    <t>CLIENT_03399</t>
  </si>
  <si>
    <t>Платон Константинов</t>
  </si>
  <si>
    <t>CLIENT_03400</t>
  </si>
  <si>
    <t>Вера Лаптева</t>
  </si>
  <si>
    <t>CLIENT_03402</t>
  </si>
  <si>
    <t>Богдан Устинов</t>
  </si>
  <si>
    <t>CLIENT_03403</t>
  </si>
  <si>
    <t>Леон Сафонов</t>
  </si>
  <si>
    <t>CLIENT_03408</t>
  </si>
  <si>
    <t>Фатима Петрова</t>
  </si>
  <si>
    <t>CLIENT_03411</t>
  </si>
  <si>
    <t>Диана Комарова</t>
  </si>
  <si>
    <t>CLIENT_03412</t>
  </si>
  <si>
    <t>Эмилия Злобина</t>
  </si>
  <si>
    <t>CLIENT_03413</t>
  </si>
  <si>
    <t>Василий Успенский</t>
  </si>
  <si>
    <t>CLIENT_03420</t>
  </si>
  <si>
    <t>Вероника Лосева</t>
  </si>
  <si>
    <t>CLIENT_03425</t>
  </si>
  <si>
    <t>Варвара Быкова</t>
  </si>
  <si>
    <t>CLIENT_03427</t>
  </si>
  <si>
    <t>Алия Макеева</t>
  </si>
  <si>
    <t>CLIENT_03430</t>
  </si>
  <si>
    <t>Ирина Ульянова</t>
  </si>
  <si>
    <t>CLIENT_03431</t>
  </si>
  <si>
    <t>Альбина Соколова</t>
  </si>
  <si>
    <t>CLIENT_03437</t>
  </si>
  <si>
    <t>Амина Боброва</t>
  </si>
  <si>
    <t>CLIENT_03439</t>
  </si>
  <si>
    <t>Павел Богданов</t>
  </si>
  <si>
    <t>CLIENT_03440</t>
  </si>
  <si>
    <t>Фатима Дубова</t>
  </si>
  <si>
    <t>CLIENT_03441</t>
  </si>
  <si>
    <t>Даниил Воробьев</t>
  </si>
  <si>
    <t>CLIENT_03443</t>
  </si>
  <si>
    <t>Ангелина Мартынова</t>
  </si>
  <si>
    <t>CLIENT_03444</t>
  </si>
  <si>
    <t>Сафия Носова</t>
  </si>
  <si>
    <t>CLIENT_03448</t>
  </si>
  <si>
    <t>Данила Блинов</t>
  </si>
  <si>
    <t>CLIENT_03449</t>
  </si>
  <si>
    <t>Василий Беляев</t>
  </si>
  <si>
    <t>CLIENT_03450</t>
  </si>
  <si>
    <t>Виталий Успенский</t>
  </si>
  <si>
    <t>CLIENT_03453</t>
  </si>
  <si>
    <t>Майя Голубева</t>
  </si>
  <si>
    <t>CLIENT_03457</t>
  </si>
  <si>
    <t>Аркадий Виноградов</t>
  </si>
  <si>
    <t>CLIENT_03462</t>
  </si>
  <si>
    <t>Тамара Басова</t>
  </si>
  <si>
    <t>CLIENT_03468</t>
  </si>
  <si>
    <t>Всеволод Андреев</t>
  </si>
  <si>
    <t>CLIENT_03470</t>
  </si>
  <si>
    <t>Ариана Колесова</t>
  </si>
  <si>
    <t>CLIENT_03471</t>
  </si>
  <si>
    <t>Варвара Спиридонова</t>
  </si>
  <si>
    <t>CLIENT_03472</t>
  </si>
  <si>
    <t>Виктор Рыбаков</t>
  </si>
  <si>
    <t>CLIENT_03476</t>
  </si>
  <si>
    <t>Аделина Плотникова</t>
  </si>
  <si>
    <t>CLIENT_03483</t>
  </si>
  <si>
    <t>Константин Карасев</t>
  </si>
  <si>
    <t>CLIENT_03484</t>
  </si>
  <si>
    <t>Анна Михайлова</t>
  </si>
  <si>
    <t>CLIENT_03492</t>
  </si>
  <si>
    <t>Сара Петрова</t>
  </si>
  <si>
    <t>CLIENT_03493</t>
  </si>
  <si>
    <t>Василиса Ермолаева</t>
  </si>
  <si>
    <t>CLIENT_03497</t>
  </si>
  <si>
    <t>Каролина Григорьева</t>
  </si>
  <si>
    <t>CLIENT_03506</t>
  </si>
  <si>
    <t>Оливия Симонова</t>
  </si>
  <si>
    <t>CLIENT_03507</t>
  </si>
  <si>
    <t>Али Коновалов</t>
  </si>
  <si>
    <t>CLIENT_03508</t>
  </si>
  <si>
    <t>Софья Комиссарова</t>
  </si>
  <si>
    <t>CLIENT_03517</t>
  </si>
  <si>
    <t>Адам Семенов</t>
  </si>
  <si>
    <t>CLIENT_03518</t>
  </si>
  <si>
    <t>Каролина Гончарова</t>
  </si>
  <si>
    <t>CLIENT_03523</t>
  </si>
  <si>
    <t>Андрей Бабушкин</t>
  </si>
  <si>
    <t>CLIENT_03525</t>
  </si>
  <si>
    <t>Майя Столярова</t>
  </si>
  <si>
    <t>CLIENT_03529</t>
  </si>
  <si>
    <t>Злата Иванова</t>
  </si>
  <si>
    <t>CLIENT_03531</t>
  </si>
  <si>
    <t>Анастасия Быкова</t>
  </si>
  <si>
    <t>CLIENT_03532</t>
  </si>
  <si>
    <t>Аглая Софронова</t>
  </si>
  <si>
    <t>CLIENT_03533</t>
  </si>
  <si>
    <t>Оливия Гаврилова</t>
  </si>
  <si>
    <t>CLIENT_03534</t>
  </si>
  <si>
    <t>Каролина Беляева</t>
  </si>
  <si>
    <t>CLIENT_03535</t>
  </si>
  <si>
    <t>Нина Логинова</t>
  </si>
  <si>
    <t>CLIENT_03537</t>
  </si>
  <si>
    <t>Ева Петрова</t>
  </si>
  <si>
    <t>CLIENT_03542</t>
  </si>
  <si>
    <t>Ростислав Данилов</t>
  </si>
  <si>
    <t>CLIENT_03553</t>
  </si>
  <si>
    <t>Андрей Комаров</t>
  </si>
  <si>
    <t>CLIENT_03556</t>
  </si>
  <si>
    <t>Юлия Муравьева</t>
  </si>
  <si>
    <t>CLIENT_03559</t>
  </si>
  <si>
    <t>Лука Филиппов</t>
  </si>
  <si>
    <t>CLIENT_03561</t>
  </si>
  <si>
    <t>Александр Степанов</t>
  </si>
  <si>
    <t>CLIENT_03564</t>
  </si>
  <si>
    <t>Агния Басова</t>
  </si>
  <si>
    <t>CLIENT_03566</t>
  </si>
  <si>
    <t>Аиша Орлова</t>
  </si>
  <si>
    <t>CLIENT_03576</t>
  </si>
  <si>
    <t>Дарина Киселева</t>
  </si>
  <si>
    <t>CLIENT_03579</t>
  </si>
  <si>
    <t>Марина Игнатова</t>
  </si>
  <si>
    <t>CLIENT_03582</t>
  </si>
  <si>
    <t>Алисия Захарова</t>
  </si>
  <si>
    <t>CLIENT_03583</t>
  </si>
  <si>
    <t>Василиса Субботина</t>
  </si>
  <si>
    <t>CLIENT_03584</t>
  </si>
  <si>
    <t>Илья Дубов</t>
  </si>
  <si>
    <t>CLIENT_03585</t>
  </si>
  <si>
    <t>Тигран Шилов</t>
  </si>
  <si>
    <t>CLIENT_03586</t>
  </si>
  <si>
    <t>Виталий Мартынов</t>
  </si>
  <si>
    <t>CLIENT_03589</t>
  </si>
  <si>
    <t>Агния Кольцова</t>
  </si>
  <si>
    <t>CLIENT_03591</t>
  </si>
  <si>
    <t>Василиса Киселева</t>
  </si>
  <si>
    <t>CLIENT_03598</t>
  </si>
  <si>
    <t>Евгения Дорохова</t>
  </si>
  <si>
    <t>CLIENT_03605</t>
  </si>
  <si>
    <t>Эмилия Лаптева</t>
  </si>
  <si>
    <t>CLIENT_03606</t>
  </si>
  <si>
    <t>Максим Абрамов</t>
  </si>
  <si>
    <t>CLIENT_03607</t>
  </si>
  <si>
    <t>Анна Жукова</t>
  </si>
  <si>
    <t>CLIENT_03616</t>
  </si>
  <si>
    <t>Анна Белякова</t>
  </si>
  <si>
    <t>CLIENT_03617</t>
  </si>
  <si>
    <t>Виктория Жукова</t>
  </si>
  <si>
    <t>CLIENT_03621</t>
  </si>
  <si>
    <t>Алина Козлова</t>
  </si>
  <si>
    <t>CLIENT_03628</t>
  </si>
  <si>
    <t>Юлия Галкина</t>
  </si>
  <si>
    <t>CLIENT_03629</t>
  </si>
  <si>
    <t>Милана Комиссарова</t>
  </si>
  <si>
    <t>CLIENT_03632</t>
  </si>
  <si>
    <t>Альбина Чеснокова</t>
  </si>
  <si>
    <t>CLIENT_03633</t>
  </si>
  <si>
    <t>Леонид Борисов</t>
  </si>
  <si>
    <t>CLIENT_03635</t>
  </si>
  <si>
    <t>Семён Артемов</t>
  </si>
  <si>
    <t>CLIENT_03637</t>
  </si>
  <si>
    <t>Анна Быкова</t>
  </si>
  <si>
    <t>CLIENT_03641</t>
  </si>
  <si>
    <t>Зоя Филимонова</t>
  </si>
  <si>
    <t>CLIENT_03643</t>
  </si>
  <si>
    <t>Вячеслав Виноградов</t>
  </si>
  <si>
    <t>CLIENT_03647</t>
  </si>
  <si>
    <t>Фатима Гаврилова</t>
  </si>
  <si>
    <t>CLIENT_03652</t>
  </si>
  <si>
    <t>Елисей Соболев</t>
  </si>
  <si>
    <t>CLIENT_03656</t>
  </si>
  <si>
    <t>Михаил Морозов</t>
  </si>
  <si>
    <t>CLIENT_03657</t>
  </si>
  <si>
    <t>Полина Чумакова</t>
  </si>
  <si>
    <t>CLIENT_03664</t>
  </si>
  <si>
    <t>Лилия Щербакова</t>
  </si>
  <si>
    <t>CLIENT_03676</t>
  </si>
  <si>
    <t>Юрий Моргунов</t>
  </si>
  <si>
    <t>CLIENT_03678</t>
  </si>
  <si>
    <t>Демид Кириллов</t>
  </si>
  <si>
    <t>CLIENT_03679</t>
  </si>
  <si>
    <t>Леон Соловьев</t>
  </si>
  <si>
    <t>CLIENT_03680</t>
  </si>
  <si>
    <t>Егор Косарев</t>
  </si>
  <si>
    <t>CLIENT_03684</t>
  </si>
  <si>
    <t>Савелий Румянцев</t>
  </si>
  <si>
    <t>CLIENT_03688</t>
  </si>
  <si>
    <t>Марсель Петров</t>
  </si>
  <si>
    <t>CLIENT_03702</t>
  </si>
  <si>
    <t>Стефан Филиппов</t>
  </si>
  <si>
    <t>CLIENT_03706</t>
  </si>
  <si>
    <t>Стефания Дорофеева</t>
  </si>
  <si>
    <t>CLIENT_03709</t>
  </si>
  <si>
    <t>Антон Котов</t>
  </si>
  <si>
    <t>CLIENT_03713</t>
  </si>
  <si>
    <t>Катерина Шубина</t>
  </si>
  <si>
    <t>CLIENT_03714</t>
  </si>
  <si>
    <t>Валерия Некрасова</t>
  </si>
  <si>
    <t>CLIENT_03715</t>
  </si>
  <si>
    <t>Борис Кириллов</t>
  </si>
  <si>
    <t>CLIENT_03721</t>
  </si>
  <si>
    <t>Елена Орлова</t>
  </si>
  <si>
    <t>CLIENT_03722</t>
  </si>
  <si>
    <t>Савелий Крюков</t>
  </si>
  <si>
    <t>CLIENT_03728</t>
  </si>
  <si>
    <t>Ольга Еремина</t>
  </si>
  <si>
    <t>CLIENT_03732</t>
  </si>
  <si>
    <t>Алёна Семина</t>
  </si>
  <si>
    <t>CLIENT_03733</t>
  </si>
  <si>
    <t>Аделя Карасева</t>
  </si>
  <si>
    <t>CLIENT_03734</t>
  </si>
  <si>
    <t>Николай Дубов</t>
  </si>
  <si>
    <t>CLIENT_03741</t>
  </si>
  <si>
    <t>Злата Масленникова</t>
  </si>
  <si>
    <t>CLIENT_03742</t>
  </si>
  <si>
    <t>Элина Жукова</t>
  </si>
  <si>
    <t>CLIENT_03743</t>
  </si>
  <si>
    <t>Стефания Антонова</t>
  </si>
  <si>
    <t>CLIENT_03744</t>
  </si>
  <si>
    <t>Катерина Ковалева</t>
  </si>
  <si>
    <t>CLIENT_03745</t>
  </si>
  <si>
    <t>Майя Измайлова</t>
  </si>
  <si>
    <t>CLIENT_03751</t>
  </si>
  <si>
    <t>Платон Сахаров</t>
  </si>
  <si>
    <t>CLIENT_03753</t>
  </si>
  <si>
    <t>Ангелина Боброва</t>
  </si>
  <si>
    <t>CLIENT_03759</t>
  </si>
  <si>
    <t>Рафаэль Куликов</t>
  </si>
  <si>
    <t>CLIENT_03760</t>
  </si>
  <si>
    <t>Матвей Котов</t>
  </si>
  <si>
    <t>CLIENT_03761</t>
  </si>
  <si>
    <t>Эвелина Овчинникова</t>
  </si>
  <si>
    <t>CLIENT_03762</t>
  </si>
  <si>
    <t>Мелания Дубова</t>
  </si>
  <si>
    <t>CLIENT_03764</t>
  </si>
  <si>
    <t>Олег Колесников</t>
  </si>
  <si>
    <t>CLIENT_03765</t>
  </si>
  <si>
    <t>Евдокия Постникова</t>
  </si>
  <si>
    <t>CLIENT_03767</t>
  </si>
  <si>
    <t>Мирослава Акимова</t>
  </si>
  <si>
    <t>CLIENT_03768</t>
  </si>
  <si>
    <t>Дамир Лазарев</t>
  </si>
  <si>
    <t>CLIENT_03782</t>
  </si>
  <si>
    <t>Кирилл Горшков</t>
  </si>
  <si>
    <t>CLIENT_03785</t>
  </si>
  <si>
    <t>Полина Третьякова</t>
  </si>
  <si>
    <t>CLIENT_03790</t>
  </si>
  <si>
    <t>Карина Сазонова</t>
  </si>
  <si>
    <t>CLIENT_03794</t>
  </si>
  <si>
    <t>Катерина Бирюкова</t>
  </si>
  <si>
    <t>CLIENT_03798</t>
  </si>
  <si>
    <t>Евгения Филатова</t>
  </si>
  <si>
    <t>CLIENT_03800</t>
  </si>
  <si>
    <t>Станислав Рожков</t>
  </si>
  <si>
    <t>CLIENT_03801</t>
  </si>
  <si>
    <t>Элина Денисова</t>
  </si>
  <si>
    <t>CLIENT_03804</t>
  </si>
  <si>
    <t>Пелагея Круглова</t>
  </si>
  <si>
    <t>CLIENT_03806</t>
  </si>
  <si>
    <t>Станислав Ларин</t>
  </si>
  <si>
    <t>CLIENT_03812</t>
  </si>
  <si>
    <t>Камила Борисова</t>
  </si>
  <si>
    <t>CLIENT_03813</t>
  </si>
  <si>
    <t>Эмилия Миронова</t>
  </si>
  <si>
    <t>CLIENT_03815</t>
  </si>
  <si>
    <t>Мирослав Карташов</t>
  </si>
  <si>
    <t>CLIENT_03818</t>
  </si>
  <si>
    <t>Зоя Ширяева</t>
  </si>
  <si>
    <t>CLIENT_03820</t>
  </si>
  <si>
    <t>Агния Шубина</t>
  </si>
  <si>
    <t>CLIENT_03827</t>
  </si>
  <si>
    <t>Вадим Блинов</t>
  </si>
  <si>
    <t>CLIENT_03834</t>
  </si>
  <si>
    <t>Мирон Сафонов</t>
  </si>
  <si>
    <t>CLIENT_03843</t>
  </si>
  <si>
    <t>Сара Ермолаева</t>
  </si>
  <si>
    <t>CLIENT_03844</t>
  </si>
  <si>
    <t>Мария Костина</t>
  </si>
  <si>
    <t>CLIENT_03851</t>
  </si>
  <si>
    <t>Есения Тарасова</t>
  </si>
  <si>
    <t>CLIENT_03855</t>
  </si>
  <si>
    <t>Амалия Голубева</t>
  </si>
  <si>
    <t>CLIENT_03863</t>
  </si>
  <si>
    <t>Тамара Бородина</t>
  </si>
  <si>
    <t>CLIENT_03869</t>
  </si>
  <si>
    <t>Любовь Медведева</t>
  </si>
  <si>
    <t>CLIENT_03881</t>
  </si>
  <si>
    <t>Виктория Романова</t>
  </si>
  <si>
    <t>CLIENT_03884</t>
  </si>
  <si>
    <t>Борис Рудаков</t>
  </si>
  <si>
    <t>CLIENT_03887</t>
  </si>
  <si>
    <t>Марианна Федотова</t>
  </si>
  <si>
    <t>CLIENT_03891</t>
  </si>
  <si>
    <t>Милана Соловьева</t>
  </si>
  <si>
    <t>CLIENT_03898</t>
  </si>
  <si>
    <t>Игорь Горшков</t>
  </si>
  <si>
    <t>CLIENT_03905</t>
  </si>
  <si>
    <t>Данил Михайлов</t>
  </si>
  <si>
    <t>CLIENT_03908</t>
  </si>
  <si>
    <t>Валерия Чеснокова</t>
  </si>
  <si>
    <t>CLIENT_03909</t>
  </si>
  <si>
    <t>Тимур Котов</t>
  </si>
  <si>
    <t>CLIENT_03912</t>
  </si>
  <si>
    <t>Агата Шубина</t>
  </si>
  <si>
    <t>CLIENT_03913</t>
  </si>
  <si>
    <t>Марат Федоров</t>
  </si>
  <si>
    <t>CLIENT_03919</t>
  </si>
  <si>
    <t>Яна Григорьева</t>
  </si>
  <si>
    <t>CLIENT_03921</t>
  </si>
  <si>
    <t>Вадим Васильев</t>
  </si>
  <si>
    <t>CLIENT_03928</t>
  </si>
  <si>
    <t>Тамара Степанова</t>
  </si>
  <si>
    <t>CLIENT_03934</t>
  </si>
  <si>
    <t>Демьян Зайцев</t>
  </si>
  <si>
    <t>CLIENT_03938</t>
  </si>
  <si>
    <t>Семён Ларин</t>
  </si>
  <si>
    <t>CLIENT_03946</t>
  </si>
  <si>
    <t>Сабина Потапова</t>
  </si>
  <si>
    <t>CLIENT_03947</t>
  </si>
  <si>
    <t>Михаил Мельников</t>
  </si>
  <si>
    <t>CLIENT_03948</t>
  </si>
  <si>
    <t>Артур Павлов</t>
  </si>
  <si>
    <t>CLIENT_03967</t>
  </si>
  <si>
    <t>Александра Тимофеева</t>
  </si>
  <si>
    <t>CLIENT_03968</t>
  </si>
  <si>
    <t>Платон Окулов</t>
  </si>
  <si>
    <t>CLIENT_03975</t>
  </si>
  <si>
    <t>Аркадий Казаков</t>
  </si>
  <si>
    <t>CLIENT_03977</t>
  </si>
  <si>
    <t>Николай Севастьянов</t>
  </si>
  <si>
    <t>CLIENT_03978</t>
  </si>
  <si>
    <t>Стефан Макаров</t>
  </si>
  <si>
    <t>CLIENT_03980</t>
  </si>
  <si>
    <t>Агата Воробьева</t>
  </si>
  <si>
    <t>CLIENT_03986</t>
  </si>
  <si>
    <t>Станислав Павлов</t>
  </si>
  <si>
    <t>CLIENT_03988</t>
  </si>
  <si>
    <t>Станислав Масленников</t>
  </si>
  <si>
    <t>CLIENT_03990</t>
  </si>
  <si>
    <t>Наталья Платонова</t>
  </si>
  <si>
    <t>CLIENT_03991</t>
  </si>
  <si>
    <t>Тамара Чернова</t>
  </si>
  <si>
    <t>CLIENT_03994</t>
  </si>
  <si>
    <t>Дмитрий Шаров</t>
  </si>
  <si>
    <t>CLIENT_03995</t>
  </si>
  <si>
    <t>Юлия Колесникова</t>
  </si>
  <si>
    <t>CLIENT_03996</t>
  </si>
  <si>
    <t>Антонина Серова</t>
  </si>
  <si>
    <t>CLIENT_03999</t>
  </si>
  <si>
    <t>Карина Комиссарова</t>
  </si>
  <si>
    <t>CLIENT_04000</t>
  </si>
  <si>
    <t>Станислав Кравцов</t>
  </si>
  <si>
    <t>CLIENT_04002</t>
  </si>
  <si>
    <t>Малика Токарева</t>
  </si>
  <si>
    <t>CLIENT_04003</t>
  </si>
  <si>
    <t>Валерий Петров</t>
  </si>
  <si>
    <t>CLIENT_04004</t>
  </si>
  <si>
    <t>Екатерина Громова</t>
  </si>
  <si>
    <t>CLIENT_04006</t>
  </si>
  <si>
    <t>Тихон Соболев</t>
  </si>
  <si>
    <t>CLIENT_04007</t>
  </si>
  <si>
    <t>Богдан Кондрашов</t>
  </si>
  <si>
    <t>CLIENT_04011</t>
  </si>
  <si>
    <t>Денис Яковлев</t>
  </si>
  <si>
    <t>CLIENT_04014</t>
  </si>
  <si>
    <t>Леон Сухарев</t>
  </si>
  <si>
    <t>CLIENT_04017</t>
  </si>
  <si>
    <t>Эрик Виноградов</t>
  </si>
  <si>
    <t>CLIENT_04018</t>
  </si>
  <si>
    <t>Амалия Носова</t>
  </si>
  <si>
    <t>CLIENT_04022</t>
  </si>
  <si>
    <t>Руслан Серебряков</t>
  </si>
  <si>
    <t>CLIENT_04026</t>
  </si>
  <si>
    <t>Вадим Герасимов</t>
  </si>
  <si>
    <t>CLIENT_04032</t>
  </si>
  <si>
    <t>Матвей Васильев</t>
  </si>
  <si>
    <t>CLIENT_04033</t>
  </si>
  <si>
    <t>Аиша Платонова</t>
  </si>
  <si>
    <t>CLIENT_04036</t>
  </si>
  <si>
    <t>Олег Морозов</t>
  </si>
  <si>
    <t>CLIENT_04043</t>
  </si>
  <si>
    <t>Элина Комиссарова</t>
  </si>
  <si>
    <t>CLIENT_04045</t>
  </si>
  <si>
    <t>Екатерина Ермолаева</t>
  </si>
  <si>
    <t>CLIENT_04046</t>
  </si>
  <si>
    <t>Семён Иванов</t>
  </si>
  <si>
    <t>CLIENT_04047</t>
  </si>
  <si>
    <t>Иван Колесников</t>
  </si>
  <si>
    <t>CLIENT_04050</t>
  </si>
  <si>
    <t>Анастасия Прокофьева</t>
  </si>
  <si>
    <t>CLIENT_04051</t>
  </si>
  <si>
    <t>Александра Токарева</t>
  </si>
  <si>
    <t>CLIENT_04053</t>
  </si>
  <si>
    <t>Кирилл Алексеев</t>
  </si>
  <si>
    <t>CLIENT_04054</t>
  </si>
  <si>
    <t>Фатима Лобанова</t>
  </si>
  <si>
    <t>CLIENT_04061</t>
  </si>
  <si>
    <t>Маргарита Мартынова</t>
  </si>
  <si>
    <t>CLIENT_04062</t>
  </si>
  <si>
    <t>Эмма Горохова</t>
  </si>
  <si>
    <t>CLIENT_04063</t>
  </si>
  <si>
    <t>Степан Гаврилов</t>
  </si>
  <si>
    <t>CLIENT_04064</t>
  </si>
  <si>
    <t>Асия Лукьянова</t>
  </si>
  <si>
    <t>CLIENT_04066</t>
  </si>
  <si>
    <t>Станислав Черепанов</t>
  </si>
  <si>
    <t>CLIENT_04068</t>
  </si>
  <si>
    <t>Каролина Тимофеева</t>
  </si>
  <si>
    <t>CLIENT_04070</t>
  </si>
  <si>
    <t>Евгений Куликов</t>
  </si>
  <si>
    <t>CLIENT_04071</t>
  </si>
  <si>
    <t>Дамир Куликов</t>
  </si>
  <si>
    <t>CLIENT_04074</t>
  </si>
  <si>
    <t>Амира Иванова</t>
  </si>
  <si>
    <t>CLIENT_04077</t>
  </si>
  <si>
    <t>Фатима Ульянова</t>
  </si>
  <si>
    <t>CLIENT_04081</t>
  </si>
  <si>
    <t>Эмин Румянцев</t>
  </si>
  <si>
    <t>CLIENT_04083</t>
  </si>
  <si>
    <t>Кирилл Яковлев</t>
  </si>
  <si>
    <t>CLIENT_04084</t>
  </si>
  <si>
    <t>Ясмина Родина</t>
  </si>
  <si>
    <t>CLIENT_04088</t>
  </si>
  <si>
    <t>Тамара Тарасова</t>
  </si>
  <si>
    <t>CLIENT_04093</t>
  </si>
  <si>
    <t>Мария Власова</t>
  </si>
  <si>
    <t>CLIENT_04094</t>
  </si>
  <si>
    <t>Вера Дорохова</t>
  </si>
  <si>
    <t>CLIENT_04097</t>
  </si>
  <si>
    <t>Амелия Комиссарова</t>
  </si>
  <si>
    <t>CLIENT_04098</t>
  </si>
  <si>
    <t>Герман Кудрявцев</t>
  </si>
  <si>
    <t>CLIENT_04100</t>
  </si>
  <si>
    <t>Амелия Булгакова</t>
  </si>
  <si>
    <t>CLIENT_04101</t>
  </si>
  <si>
    <t>Станислав Гончаров</t>
  </si>
  <si>
    <t>CLIENT_04102</t>
  </si>
  <si>
    <t>Аврора Спиридонова</t>
  </si>
  <si>
    <t>CLIENT_04106</t>
  </si>
  <si>
    <t>Стефан Жуков</t>
  </si>
  <si>
    <t>CLIENT_04112</t>
  </si>
  <si>
    <t>Савва Николаев</t>
  </si>
  <si>
    <t>CLIENT_04113</t>
  </si>
  <si>
    <t>Тимофей Успенский</t>
  </si>
  <si>
    <t>CLIENT_04123</t>
  </si>
  <si>
    <t>Рафаэль Денисов</t>
  </si>
  <si>
    <t>CLIENT_04127</t>
  </si>
  <si>
    <t>Василий Николаев</t>
  </si>
  <si>
    <t>CLIENT_04129</t>
  </si>
  <si>
    <t>Алия Белякова</t>
  </si>
  <si>
    <t>CLIENT_04135</t>
  </si>
  <si>
    <t>Филипп Ларин</t>
  </si>
  <si>
    <t>CLIENT_04138</t>
  </si>
  <si>
    <t>Вера Чеснокова</t>
  </si>
  <si>
    <t>CLIENT_04140</t>
  </si>
  <si>
    <t>Мартин Соколов</t>
  </si>
  <si>
    <t>CLIENT_04142</t>
  </si>
  <si>
    <t>Сафия Чумакова</t>
  </si>
  <si>
    <t>CLIENT_04144</t>
  </si>
  <si>
    <t>Стефан Лазарев</t>
  </si>
  <si>
    <t>CLIENT_04146</t>
  </si>
  <si>
    <t>Евгений Семин</t>
  </si>
  <si>
    <t>CLIENT_04149</t>
  </si>
  <si>
    <t>Сергей Левин</t>
  </si>
  <si>
    <t>CLIENT_04154</t>
  </si>
  <si>
    <t>Георгий Дубов</t>
  </si>
  <si>
    <t>CLIENT_04157</t>
  </si>
  <si>
    <t>Мария Третьякова</t>
  </si>
  <si>
    <t>CLIENT_04159</t>
  </si>
  <si>
    <t>Али Бабушкин</t>
  </si>
  <si>
    <t>CLIENT_04162</t>
  </si>
  <si>
    <t>Мирослава Борисова</t>
  </si>
  <si>
    <t>CLIENT_04163</t>
  </si>
  <si>
    <t>Герман Алексеев</t>
  </si>
  <si>
    <t>CLIENT_04164</t>
  </si>
  <si>
    <t>Серафим Цветков</t>
  </si>
  <si>
    <t>CLIENT_04165</t>
  </si>
  <si>
    <t>Серафим Спиридонов</t>
  </si>
  <si>
    <t>CLIENT_04166</t>
  </si>
  <si>
    <t>Семён Воронин</t>
  </si>
  <si>
    <t>CLIENT_04167</t>
  </si>
  <si>
    <t>Даниил Черепанов</t>
  </si>
  <si>
    <t>CLIENT_04172</t>
  </si>
  <si>
    <t>Даниэль Бычков</t>
  </si>
  <si>
    <t>CLIENT_04179</t>
  </si>
  <si>
    <t>Серафим Соловьев</t>
  </si>
  <si>
    <t>CLIENT_04183</t>
  </si>
  <si>
    <t>Платон Воробьев</t>
  </si>
  <si>
    <t>CLIENT_04184</t>
  </si>
  <si>
    <t>Арсений Левин</t>
  </si>
  <si>
    <t>CLIENT_04194</t>
  </si>
  <si>
    <t>Лука Михайлов</t>
  </si>
  <si>
    <t>CLIENT_04195</t>
  </si>
  <si>
    <t>Руслан Муравьев</t>
  </si>
  <si>
    <t>CLIENT_04202</t>
  </si>
  <si>
    <t>Эмир Блинов</t>
  </si>
  <si>
    <t>CLIENT_04209</t>
  </si>
  <si>
    <t>Стефан Казаков</t>
  </si>
  <si>
    <t>CLIENT_04212</t>
  </si>
  <si>
    <t>Зоя Бородина</t>
  </si>
  <si>
    <t>CLIENT_04216</t>
  </si>
  <si>
    <t>Аиша Дорохова</t>
  </si>
  <si>
    <t>CLIENT_04218</t>
  </si>
  <si>
    <t>Ибрагим Лобанов</t>
  </si>
  <si>
    <t>CLIENT_04219</t>
  </si>
  <si>
    <t>Олеся Муравьева</t>
  </si>
  <si>
    <t>CLIENT_04221</t>
  </si>
  <si>
    <t>Майя Королева</t>
  </si>
  <si>
    <t>CLIENT_04226</t>
  </si>
  <si>
    <t>Георгий Николаев</t>
  </si>
  <si>
    <t>CLIENT_04228</t>
  </si>
  <si>
    <t>Павел Кондратьев</t>
  </si>
  <si>
    <t>CLIENT_04231</t>
  </si>
  <si>
    <t>Николь Прокофьева</t>
  </si>
  <si>
    <t>CLIENT_04232</t>
  </si>
  <si>
    <t>Адам Николаев</t>
  </si>
  <si>
    <t>CLIENT_04235</t>
  </si>
  <si>
    <t>Тимофей Егоров</t>
  </si>
  <si>
    <t>CLIENT_04239</t>
  </si>
  <si>
    <t>Лев Мартынов</t>
  </si>
  <si>
    <t>CLIENT_04243</t>
  </si>
  <si>
    <t>Михаил Лазарев</t>
  </si>
  <si>
    <t>CLIENT_04247</t>
  </si>
  <si>
    <t>Максим Бочаров</t>
  </si>
  <si>
    <t>CLIENT_04249</t>
  </si>
  <si>
    <t>Кира Ткачева</t>
  </si>
  <si>
    <t>CLIENT_04254</t>
  </si>
  <si>
    <t>Владимир Богданов</t>
  </si>
  <si>
    <t>CLIENT_04256</t>
  </si>
  <si>
    <t>Агата Данилова</t>
  </si>
  <si>
    <t>CLIENT_04257</t>
  </si>
  <si>
    <t>Пелагея Романова</t>
  </si>
  <si>
    <t>CLIENT_04260</t>
  </si>
  <si>
    <t>Оливия Карасева</t>
  </si>
  <si>
    <t>CLIENT_04265</t>
  </si>
  <si>
    <t>Мирослава Ермолаева</t>
  </si>
  <si>
    <t>CLIENT_04267</t>
  </si>
  <si>
    <t>Назар Петров</t>
  </si>
  <si>
    <t>CLIENT_04269</t>
  </si>
  <si>
    <t>Любовь Измайлова</t>
  </si>
  <si>
    <t>CLIENT_04272</t>
  </si>
  <si>
    <t>Филипп Морозов</t>
  </si>
  <si>
    <t>CLIENT_04277</t>
  </si>
  <si>
    <t>Владислав Жуков</t>
  </si>
  <si>
    <t>CLIENT_04279</t>
  </si>
  <si>
    <t>Стефан Бирюков</t>
  </si>
  <si>
    <t>CLIENT_04280</t>
  </si>
  <si>
    <t>Юрий Кузьмин</t>
  </si>
  <si>
    <t>CLIENT_04281</t>
  </si>
  <si>
    <t>Маргарита Ушакова</t>
  </si>
  <si>
    <t>CLIENT_04285</t>
  </si>
  <si>
    <t>Карина Завьялова</t>
  </si>
  <si>
    <t>CLIENT_04288</t>
  </si>
  <si>
    <t>Стефания Бородина</t>
  </si>
  <si>
    <t>CLIENT_04293</t>
  </si>
  <si>
    <t>Наталья Кузнецова</t>
  </si>
  <si>
    <t>CLIENT_04294</t>
  </si>
  <si>
    <t>Эмма Королева</t>
  </si>
  <si>
    <t>CLIENT_04295</t>
  </si>
  <si>
    <t>Ева Филатова</t>
  </si>
  <si>
    <t>CLIENT_04298</t>
  </si>
  <si>
    <t>Савва Алексеев</t>
  </si>
  <si>
    <t>CLIENT_04301</t>
  </si>
  <si>
    <t>Камила Захарова</t>
  </si>
  <si>
    <t>CLIENT_04303</t>
  </si>
  <si>
    <t>Виктор Токарев</t>
  </si>
  <si>
    <t>CLIENT_04307</t>
  </si>
  <si>
    <t>Владислав Коновалов</t>
  </si>
  <si>
    <t>CLIENT_04309</t>
  </si>
  <si>
    <t>Марк Горюнов</t>
  </si>
  <si>
    <t>CLIENT_04310</t>
  </si>
  <si>
    <t>Альберт Николаев</t>
  </si>
  <si>
    <t>CLIENT_04313</t>
  </si>
  <si>
    <t>Виктор Сальников</t>
  </si>
  <si>
    <t>CLIENT_04317</t>
  </si>
  <si>
    <t>Марианна Прокофьева</t>
  </si>
  <si>
    <t>CLIENT_04319</t>
  </si>
  <si>
    <t>Максим Рожков</t>
  </si>
  <si>
    <t>CLIENT_04321</t>
  </si>
  <si>
    <t>Вячеслав Косарев</t>
  </si>
  <si>
    <t>CLIENT_04325</t>
  </si>
  <si>
    <t>Али Никитин</t>
  </si>
  <si>
    <t>CLIENT_04326</t>
  </si>
  <si>
    <t>Степан Карпов</t>
  </si>
  <si>
    <t>CLIENT_04328</t>
  </si>
  <si>
    <t>Мира Соловьева</t>
  </si>
  <si>
    <t>CLIENT_04330</t>
  </si>
  <si>
    <t>Захар Андреев</t>
  </si>
  <si>
    <t>CLIENT_04333</t>
  </si>
  <si>
    <t>Михаил Шаров</t>
  </si>
  <si>
    <t>CLIENT_04334</t>
  </si>
  <si>
    <t>Макар Гришин</t>
  </si>
  <si>
    <t>CLIENT_04336</t>
  </si>
  <si>
    <t>Арсений Фролов</t>
  </si>
  <si>
    <t>CLIENT_04337</t>
  </si>
  <si>
    <t>Николь Ширяева</t>
  </si>
  <si>
    <t>CLIENT_04339</t>
  </si>
  <si>
    <t>Фёдор Константинов</t>
  </si>
  <si>
    <t>CLIENT_04347</t>
  </si>
  <si>
    <t>Арсений Сафонов</t>
  </si>
  <si>
    <t>CLIENT_04348</t>
  </si>
  <si>
    <t>Марта Игнатова</t>
  </si>
  <si>
    <t>CLIENT_04352</t>
  </si>
  <si>
    <t>Зоя Васильева</t>
  </si>
  <si>
    <t>CLIENT_04355</t>
  </si>
  <si>
    <t>Юлиана Фролова</t>
  </si>
  <si>
    <t>CLIENT_04358</t>
  </si>
  <si>
    <t>Роман Александров</t>
  </si>
  <si>
    <t>CLIENT_04360</t>
  </si>
  <si>
    <t>Станислав Лапшин</t>
  </si>
  <si>
    <t>CLIENT_04361</t>
  </si>
  <si>
    <t>Святослав Нефедов</t>
  </si>
  <si>
    <t>CLIENT_04362</t>
  </si>
  <si>
    <t>Данила Зайцев</t>
  </si>
  <si>
    <t>CLIENT_04363</t>
  </si>
  <si>
    <t>Рафаэль Карпов</t>
  </si>
  <si>
    <t>CLIENT_04367</t>
  </si>
  <si>
    <t>Серафим Агеев</t>
  </si>
  <si>
    <t>CLIENT_04369</t>
  </si>
  <si>
    <t>Глеб Андреев</t>
  </si>
  <si>
    <t>CLIENT_04372</t>
  </si>
  <si>
    <t>Антон Успенский</t>
  </si>
  <si>
    <t>CLIENT_04379</t>
  </si>
  <si>
    <t>Марина Павлова</t>
  </si>
  <si>
    <t>CLIENT_04384</t>
  </si>
  <si>
    <t>Агата Бородина</t>
  </si>
  <si>
    <t>CLIENT_04385</t>
  </si>
  <si>
    <t>Пётр Николаев</t>
  </si>
  <si>
    <t>CLIENT_04387</t>
  </si>
  <si>
    <t>Маргарита Ананьева</t>
  </si>
  <si>
    <t>CLIENT_04391</t>
  </si>
  <si>
    <t>Карина Постникова</t>
  </si>
  <si>
    <t>CLIENT_04392</t>
  </si>
  <si>
    <t>Ян Родионов</t>
  </si>
  <si>
    <t>CLIENT_04396</t>
  </si>
  <si>
    <t>Милана Чеснокова</t>
  </si>
  <si>
    <t>CLIENT_04398</t>
  </si>
  <si>
    <t>Александр Рыбаков</t>
  </si>
  <si>
    <t>CLIENT_04400</t>
  </si>
  <si>
    <t>Ярослава Ушакова</t>
  </si>
  <si>
    <t>CLIENT_04404</t>
  </si>
  <si>
    <t>Роберт Беляков</t>
  </si>
  <si>
    <t>CLIENT_04408</t>
  </si>
  <si>
    <t>Вероника Колесникова</t>
  </si>
  <si>
    <t>CLIENT_04412</t>
  </si>
  <si>
    <t>Марианна Некрасова</t>
  </si>
  <si>
    <t>CLIENT_04413</t>
  </si>
  <si>
    <t>Мелания Субботина</t>
  </si>
  <si>
    <t>CLIENT_04421</t>
  </si>
  <si>
    <t>Назар Рожков</t>
  </si>
  <si>
    <t>CLIENT_04422</t>
  </si>
  <si>
    <t>Ярослав Гончаров</t>
  </si>
  <si>
    <t>CLIENT_04424</t>
  </si>
  <si>
    <t>Любовь Шмелева</t>
  </si>
  <si>
    <t>CLIENT_04425</t>
  </si>
  <si>
    <t>Надежда Столярова</t>
  </si>
  <si>
    <t>CLIENT_04426</t>
  </si>
  <si>
    <t>Стефан Денисов</t>
  </si>
  <si>
    <t>CLIENT_04430</t>
  </si>
  <si>
    <t>Валерий Александров</t>
  </si>
  <si>
    <t>CLIENT_04432</t>
  </si>
  <si>
    <t>Борис Кудрявцев</t>
  </si>
  <si>
    <t>CLIENT_04433</t>
  </si>
  <si>
    <t>Серафим Воронин</t>
  </si>
  <si>
    <t>CLIENT_04434</t>
  </si>
  <si>
    <t>Карина Данилова</t>
  </si>
  <si>
    <t>CLIENT_04435</t>
  </si>
  <si>
    <t>Таисия Голубева</t>
  </si>
  <si>
    <t>CLIENT_04438</t>
  </si>
  <si>
    <t>Вероника Чеснокова</t>
  </si>
  <si>
    <t>CLIENT_04449</t>
  </si>
  <si>
    <t>Мадина Суворова</t>
  </si>
  <si>
    <t>CLIENT_04450</t>
  </si>
  <si>
    <t>Ясмина Громова</t>
  </si>
  <si>
    <t>CLIENT_04451</t>
  </si>
  <si>
    <t>Роман Никитин</t>
  </si>
  <si>
    <t>CLIENT_04455</t>
  </si>
  <si>
    <t>Мария Федотова</t>
  </si>
  <si>
    <t>CLIENT_04459</t>
  </si>
  <si>
    <t>Герман Севастьянов</t>
  </si>
  <si>
    <t>CLIENT_04461</t>
  </si>
  <si>
    <t>Дамир Евдокимов</t>
  </si>
  <si>
    <t>CLIENT_04463</t>
  </si>
  <si>
    <t>Тихон Белоусов</t>
  </si>
  <si>
    <t>CLIENT_04467</t>
  </si>
  <si>
    <t>Данил Плотников</t>
  </si>
  <si>
    <t>CLIENT_04468</t>
  </si>
  <si>
    <t>София Смирнова</t>
  </si>
  <si>
    <t>CLIENT_04469</t>
  </si>
  <si>
    <t>Наталья Мухина</t>
  </si>
  <si>
    <t>CLIENT_04472</t>
  </si>
  <si>
    <t>Никита Семенов</t>
  </si>
  <si>
    <t>CLIENT_04473</t>
  </si>
  <si>
    <t>Мирослав Бабушкин</t>
  </si>
  <si>
    <t>CLIENT_04474</t>
  </si>
  <si>
    <t>Ева Комиссарова</t>
  </si>
  <si>
    <t>CLIENT_04475</t>
  </si>
  <si>
    <t>Платон Денисов</t>
  </si>
  <si>
    <t>CLIENT_04479</t>
  </si>
  <si>
    <t>Виктория Козловская</t>
  </si>
  <si>
    <t>CLIENT_04487</t>
  </si>
  <si>
    <t>Сабина Морозова</t>
  </si>
  <si>
    <t>CLIENT_04494</t>
  </si>
  <si>
    <t>Амина Карасева</t>
  </si>
  <si>
    <t>CLIENT_04497</t>
  </si>
  <si>
    <t>Анастасия Завьялова</t>
  </si>
  <si>
    <t>CLIENT_04498</t>
  </si>
  <si>
    <t>Владислав Ларин</t>
  </si>
  <si>
    <t>CLIENT_04500</t>
  </si>
  <si>
    <t>Тимофей Никитин</t>
  </si>
  <si>
    <t>CLIENT_04501</t>
  </si>
  <si>
    <t>Сергей Шилов</t>
  </si>
  <si>
    <t>CLIENT_04502</t>
  </si>
  <si>
    <t>Савелий Шестаков</t>
  </si>
  <si>
    <t>CLIENT_04506</t>
  </si>
  <si>
    <t>Василий Ермолаев</t>
  </si>
  <si>
    <t>CLIENT_04515</t>
  </si>
  <si>
    <t>Мадина Дубова</t>
  </si>
  <si>
    <t>CLIENT_04518</t>
  </si>
  <si>
    <t>Марьям Басова</t>
  </si>
  <si>
    <t>CLIENT_04530</t>
  </si>
  <si>
    <t>Антон Никитин</t>
  </si>
  <si>
    <t>CLIENT_04531</t>
  </si>
  <si>
    <t>Малика Кузнецова</t>
  </si>
  <si>
    <t>CLIENT_04533</t>
  </si>
  <si>
    <t>Аделя Гаврилова</t>
  </si>
  <si>
    <t>CLIENT_04535</t>
  </si>
  <si>
    <t>Георгий Богданов</t>
  </si>
  <si>
    <t>CLIENT_04538</t>
  </si>
  <si>
    <t>Юрий Ларин</t>
  </si>
  <si>
    <t>CLIENT_04545</t>
  </si>
  <si>
    <t>Макар Плотников</t>
  </si>
  <si>
    <t>CLIENT_04546</t>
  </si>
  <si>
    <t>Пётр Свешников</t>
  </si>
  <si>
    <t>CLIENT_04549</t>
  </si>
  <si>
    <t>Мира Кириллова</t>
  </si>
  <si>
    <t>CLIENT_04561</t>
  </si>
  <si>
    <t>Наталья Григорьева</t>
  </si>
  <si>
    <t>CLIENT_04562</t>
  </si>
  <si>
    <t>Константин Гришин</t>
  </si>
  <si>
    <t>CLIENT_04564</t>
  </si>
  <si>
    <t>Кирилл Александров</t>
  </si>
  <si>
    <t>CLIENT_04567</t>
  </si>
  <si>
    <t>Эмин Шаров</t>
  </si>
  <si>
    <t>CLIENT_04568</t>
  </si>
  <si>
    <t>Светлана Карасева</t>
  </si>
  <si>
    <t>CLIENT_04569</t>
  </si>
  <si>
    <t>Лев Филиппов</t>
  </si>
  <si>
    <t>CLIENT_04572</t>
  </si>
  <si>
    <t>Данила Филиппов</t>
  </si>
  <si>
    <t>CLIENT_04576</t>
  </si>
  <si>
    <t>Даниил Павлов</t>
  </si>
  <si>
    <t>CLIENT_04582</t>
  </si>
  <si>
    <t>Фатима Фролова</t>
  </si>
  <si>
    <t>CLIENT_04586</t>
  </si>
  <si>
    <t>Александр Демьянов</t>
  </si>
  <si>
    <t>CLIENT_04590</t>
  </si>
  <si>
    <t>Тимур Горбунов</t>
  </si>
  <si>
    <t>CLIENT_04591</t>
  </si>
  <si>
    <t>Тимофей Воронов</t>
  </si>
  <si>
    <t>CLIENT_04594</t>
  </si>
  <si>
    <t>Герман Румянцев</t>
  </si>
  <si>
    <t>CLIENT_04596</t>
  </si>
  <si>
    <t>Павел Аксенов</t>
  </si>
  <si>
    <t>CLIENT_04600</t>
  </si>
  <si>
    <t>Демид Кузнецов</t>
  </si>
  <si>
    <t>CLIENT_04602</t>
  </si>
  <si>
    <t>Мелисса Боброва</t>
  </si>
  <si>
    <t>CLIENT_04604</t>
  </si>
  <si>
    <t>Лилия Попова</t>
  </si>
  <si>
    <t>CLIENT_04607</t>
  </si>
  <si>
    <t>Платон Гришин</t>
  </si>
  <si>
    <t>CLIENT_04609</t>
  </si>
  <si>
    <t>Мелисса Чеснокова</t>
  </si>
  <si>
    <t>CLIENT_04623</t>
  </si>
  <si>
    <t>Малика Чеснокова</t>
  </si>
  <si>
    <t>CLIENT_04629</t>
  </si>
  <si>
    <t>Милана Петрова</t>
  </si>
  <si>
    <t>CLIENT_04632</t>
  </si>
  <si>
    <t>Арсен Рыбаков</t>
  </si>
  <si>
    <t>CLIENT_04635</t>
  </si>
  <si>
    <t>Марсель Шаров</t>
  </si>
  <si>
    <t>CLIENT_04638</t>
  </si>
  <si>
    <t>Леон Кузнецов</t>
  </si>
  <si>
    <t>CLIENT_04639</t>
  </si>
  <si>
    <t>Мира Романова</t>
  </si>
  <si>
    <t>CLIENT_04642</t>
  </si>
  <si>
    <t>Кирилл Горюнов</t>
  </si>
  <si>
    <t>CLIENT_04643</t>
  </si>
  <si>
    <t>Матвей Исаев</t>
  </si>
  <si>
    <t>CLIENT_04646</t>
  </si>
  <si>
    <t>Маргарита Третьякова</t>
  </si>
  <si>
    <t>CLIENT_04647</t>
  </si>
  <si>
    <t>Ксения Волкова</t>
  </si>
  <si>
    <t>CLIENT_04649</t>
  </si>
  <si>
    <t>Эмиль Воронин</t>
  </si>
  <si>
    <t>CLIENT_04651</t>
  </si>
  <si>
    <t>Роман Серебряков</t>
  </si>
  <si>
    <t>CLIENT_04655</t>
  </si>
  <si>
    <t>Анастасия Еремина</t>
  </si>
  <si>
    <t>CLIENT_04659</t>
  </si>
  <si>
    <t>Оливия Булгакова</t>
  </si>
  <si>
    <t>CLIENT_04660</t>
  </si>
  <si>
    <t>Татьяна Горелова</t>
  </si>
  <si>
    <t>CLIENT_04661</t>
  </si>
  <si>
    <t>Эмиль Устинов</t>
  </si>
  <si>
    <t>CLIENT_04663</t>
  </si>
  <si>
    <t>Марьям Некрасова</t>
  </si>
  <si>
    <t>CLIENT_04665</t>
  </si>
  <si>
    <t>Алина Комарова</t>
  </si>
  <si>
    <t>CLIENT_04666</t>
  </si>
  <si>
    <t>Лея Логинова</t>
  </si>
  <si>
    <t>CLIENT_04667</t>
  </si>
  <si>
    <t>Дарина Ульянова</t>
  </si>
  <si>
    <t>CLIENT_04668</t>
  </si>
  <si>
    <t>Алия Сазонова</t>
  </si>
  <si>
    <t>CLIENT_04671</t>
  </si>
  <si>
    <t>Каролина Ткачева</t>
  </si>
  <si>
    <t>CLIENT_04673</t>
  </si>
  <si>
    <t>Мария Анохина</t>
  </si>
  <si>
    <t>CLIENT_04674</t>
  </si>
  <si>
    <t>Кира Карасева</t>
  </si>
  <si>
    <t>CLIENT_04676</t>
  </si>
  <si>
    <t>Леонид Малышев</t>
  </si>
  <si>
    <t>CLIENT_04678</t>
  </si>
  <si>
    <t>Глеб Семенов</t>
  </si>
  <si>
    <t>CLIENT_04679</t>
  </si>
  <si>
    <t>Катерина Комиссарова</t>
  </si>
  <si>
    <t>CLIENT_04681</t>
  </si>
  <si>
    <t>Юлия Лаптева</t>
  </si>
  <si>
    <t>CLIENT_04682</t>
  </si>
  <si>
    <t>Дарья Смирнова</t>
  </si>
  <si>
    <t>CLIENT_04688</t>
  </si>
  <si>
    <t>Аделина Комарова</t>
  </si>
  <si>
    <t>CLIENT_04693</t>
  </si>
  <si>
    <t>Александр Александров</t>
  </si>
  <si>
    <t>CLIENT_04694</t>
  </si>
  <si>
    <t>Герман Рубцов</t>
  </si>
  <si>
    <t>CLIENT_04698</t>
  </si>
  <si>
    <t>Дарья Позднякова</t>
  </si>
  <si>
    <t>CLIENT_04705</t>
  </si>
  <si>
    <t>Амина Горелова</t>
  </si>
  <si>
    <t>CLIENT_04707</t>
  </si>
  <si>
    <t>Филипп Иванов</t>
  </si>
  <si>
    <t>CLIENT_04708</t>
  </si>
  <si>
    <t>Константин Малахов</t>
  </si>
  <si>
    <t>CLIENT_04709</t>
  </si>
  <si>
    <t>Маргарита Полякова</t>
  </si>
  <si>
    <t>CLIENT_04710</t>
  </si>
  <si>
    <t>Есения Коровина</t>
  </si>
  <si>
    <t>CLIENT_04711</t>
  </si>
  <si>
    <t>Камила Третьякова</t>
  </si>
  <si>
    <t>CLIENT_04714</t>
  </si>
  <si>
    <t>Роман Комаров</t>
  </si>
  <si>
    <t>CLIENT_04716</t>
  </si>
  <si>
    <t>Богдан Кузнецов</t>
  </si>
  <si>
    <t>CLIENT_04717</t>
  </si>
  <si>
    <t>Всеволод Воронин</t>
  </si>
  <si>
    <t>CLIENT_04725</t>
  </si>
  <si>
    <t>Захар Масленников</t>
  </si>
  <si>
    <t>CLIENT_04728</t>
  </si>
  <si>
    <t>Анатолий Гончаров</t>
  </si>
  <si>
    <t>CLIENT_04731</t>
  </si>
  <si>
    <t>Макар Горшков</t>
  </si>
  <si>
    <t>CLIENT_04735</t>
  </si>
  <si>
    <t>Аглая Комарова</t>
  </si>
  <si>
    <t>CLIENT_04740</t>
  </si>
  <si>
    <t>Дамир Казаков</t>
  </si>
  <si>
    <t>CLIENT_04742</t>
  </si>
  <si>
    <t>Олег Куликов</t>
  </si>
  <si>
    <t>CLIENT_04743</t>
  </si>
  <si>
    <t>Клим Денисов</t>
  </si>
  <si>
    <t>CLIENT_04747</t>
  </si>
  <si>
    <t>Оливия Носова</t>
  </si>
  <si>
    <t>CLIENT_04748</t>
  </si>
  <si>
    <t>Надежда Миронова</t>
  </si>
  <si>
    <t>CLIENT_04751</t>
  </si>
  <si>
    <t>Агата Чернышева</t>
  </si>
  <si>
    <t>CLIENT_04755</t>
  </si>
  <si>
    <t>Артём Тарасов</t>
  </si>
  <si>
    <t>CLIENT_04756</t>
  </si>
  <si>
    <t>Ростислав Сахаров</t>
  </si>
  <si>
    <t>CLIENT_04760</t>
  </si>
  <si>
    <t>Мирослав Рудаков</t>
  </si>
  <si>
    <t>CLIENT_04761</t>
  </si>
  <si>
    <t>Дмитрий Колесников</t>
  </si>
  <si>
    <t>CLIENT_04762</t>
  </si>
  <si>
    <t>Валерия Лосева</t>
  </si>
  <si>
    <t>CLIENT_04764</t>
  </si>
  <si>
    <t>Альбина Кириллова</t>
  </si>
  <si>
    <t>CLIENT_04766</t>
  </si>
  <si>
    <t>Яков Захаров</t>
  </si>
  <si>
    <t>CLIENT_04768</t>
  </si>
  <si>
    <t>Тамара Столярова</t>
  </si>
  <si>
    <t>CLIENT_04772</t>
  </si>
  <si>
    <t>Яна Никольская</t>
  </si>
  <si>
    <t>CLIENT_04774</t>
  </si>
  <si>
    <t>Елена Яковлева</t>
  </si>
  <si>
    <t>CLIENT_04775</t>
  </si>
  <si>
    <t>Эмир Свешников</t>
  </si>
  <si>
    <t>CLIENT_04778</t>
  </si>
  <si>
    <t>Ростислав Кузнецов</t>
  </si>
  <si>
    <t>CLIENT_04783</t>
  </si>
  <si>
    <t>Владислав Родин</t>
  </si>
  <si>
    <t>CLIENT_04787</t>
  </si>
  <si>
    <t>Лев Соловьев</t>
  </si>
  <si>
    <t>CLIENT_04788</t>
  </si>
  <si>
    <t>Дмитрий Андреев</t>
  </si>
  <si>
    <t>CLIENT_04791</t>
  </si>
  <si>
    <t>Фёдор Медведев</t>
  </si>
  <si>
    <t>CLIENT_04796</t>
  </si>
  <si>
    <t>Эмилия Тимофеева</t>
  </si>
  <si>
    <t>CLIENT_04800</t>
  </si>
  <si>
    <t>Мелисса Серова</t>
  </si>
  <si>
    <t>CLIENT_04805</t>
  </si>
  <si>
    <t>Амелия Давыдова</t>
  </si>
  <si>
    <t>CLIENT_04812</t>
  </si>
  <si>
    <t>Тигран Чернов</t>
  </si>
  <si>
    <t>CLIENT_04816</t>
  </si>
  <si>
    <t>Любовь Кольцова</t>
  </si>
  <si>
    <t>CLIENT_04817</t>
  </si>
  <si>
    <t>Альбина Голубева</t>
  </si>
  <si>
    <t>CLIENT_04820</t>
  </si>
  <si>
    <t>Евгения Ермолаева</t>
  </si>
  <si>
    <t>CLIENT_04821</t>
  </si>
  <si>
    <t>Светлана Игнатова</t>
  </si>
  <si>
    <t>CLIENT_04825</t>
  </si>
  <si>
    <t>Святослав Савельев</t>
  </si>
  <si>
    <t>CLIENT_04826</t>
  </si>
  <si>
    <t>Григорий Воронин</t>
  </si>
  <si>
    <t>CLIENT_04827</t>
  </si>
  <si>
    <t>Фатима Галкина</t>
  </si>
  <si>
    <t>CLIENT_04831</t>
  </si>
  <si>
    <t>Али Блинов</t>
  </si>
  <si>
    <t>CLIENT_04832</t>
  </si>
  <si>
    <t>Елизавета Свешникова</t>
  </si>
  <si>
    <t>CLIENT_04834</t>
  </si>
  <si>
    <t>Мелания Романова</t>
  </si>
  <si>
    <t>CLIENT_04836</t>
  </si>
  <si>
    <t>Аделина Носова</t>
  </si>
  <si>
    <t>CLIENT_04839</t>
  </si>
  <si>
    <t>Фёдор Никитин</t>
  </si>
  <si>
    <t>CLIENT_04851</t>
  </si>
  <si>
    <t>Любовь Ткачева</t>
  </si>
  <si>
    <t>CLIENT_04857</t>
  </si>
  <si>
    <t>Таисия Борисова</t>
  </si>
  <si>
    <t>CLIENT_04860</t>
  </si>
  <si>
    <t>Тимофей Кузнецов</t>
  </si>
  <si>
    <t>CLIENT_04863</t>
  </si>
  <si>
    <t>Елисей Гришин</t>
  </si>
  <si>
    <t>CLIENT_04870</t>
  </si>
  <si>
    <t>Игорь Левин</t>
  </si>
  <si>
    <t>CLIENT_04873</t>
  </si>
  <si>
    <t>Мелания Волкова</t>
  </si>
  <si>
    <t>CLIENT_04879</t>
  </si>
  <si>
    <t>Мария Шубина</t>
  </si>
  <si>
    <t>CLIENT_04887</t>
  </si>
  <si>
    <t>Мария Киселева</t>
  </si>
  <si>
    <t>CLIENT_04891</t>
  </si>
  <si>
    <t>Гордей Королев</t>
  </si>
  <si>
    <t>CLIENT_04893</t>
  </si>
  <si>
    <t>Милана Орлова</t>
  </si>
  <si>
    <t>CLIENT_04899</t>
  </si>
  <si>
    <t>Леонид Казаков</t>
  </si>
  <si>
    <t>CLIENT_04904</t>
  </si>
  <si>
    <t>Стефан Горбунов</t>
  </si>
  <si>
    <t>CLIENT_04909</t>
  </si>
  <si>
    <t>Руслан Бычков</t>
  </si>
  <si>
    <t>CLIENT_04910</t>
  </si>
  <si>
    <t>Стефания Мартынова</t>
  </si>
  <si>
    <t>CLIENT_04917</t>
  </si>
  <si>
    <t>Никита Данилов</t>
  </si>
  <si>
    <t>CLIENT_04920</t>
  </si>
  <si>
    <t>Олег Кравцов</t>
  </si>
  <si>
    <t>CLIENT_04930</t>
  </si>
  <si>
    <t>Марьям Булгакова</t>
  </si>
  <si>
    <t>CLIENT_04931</t>
  </si>
  <si>
    <t>Ксения Серова</t>
  </si>
  <si>
    <t>CLIENT_04933</t>
  </si>
  <si>
    <t>Юлия Антонова</t>
  </si>
  <si>
    <t>CLIENT_04934</t>
  </si>
  <si>
    <t>Арсений Алексеев</t>
  </si>
  <si>
    <t>CLIENT_04935</t>
  </si>
  <si>
    <t>Фатима Соловьева</t>
  </si>
  <si>
    <t>CLIENT_04938</t>
  </si>
  <si>
    <t>Арсен Горюнов</t>
  </si>
  <si>
    <t>CLIENT_04939</t>
  </si>
  <si>
    <t>Лея Мухина</t>
  </si>
  <si>
    <t>CLIENT_04947</t>
  </si>
  <si>
    <t>Аврора Завьялова</t>
  </si>
  <si>
    <t>CLIENT_04948</t>
  </si>
  <si>
    <t>Владислав Карташов</t>
  </si>
  <si>
    <t>CLIENT_04951</t>
  </si>
  <si>
    <t>Мила Соловьева</t>
  </si>
  <si>
    <t>CLIENT_04955</t>
  </si>
  <si>
    <t>Максим Макаров</t>
  </si>
  <si>
    <t>CLIENT_04958</t>
  </si>
  <si>
    <t>Аиша Цветкова</t>
  </si>
  <si>
    <t>CLIENT_04959</t>
  </si>
  <si>
    <t>Лев Рожков</t>
  </si>
  <si>
    <t>CLIENT_04960</t>
  </si>
  <si>
    <t>Наталья Столярова</t>
  </si>
  <si>
    <t>CLIENT_04961</t>
  </si>
  <si>
    <t>Леонид Муравьев</t>
  </si>
  <si>
    <t>CLIENT_04964</t>
  </si>
  <si>
    <t>Эмиль Рыбаков</t>
  </si>
  <si>
    <t>CLIENT_04973</t>
  </si>
  <si>
    <t>Артур Дмитриев</t>
  </si>
  <si>
    <t>CLIENT_04974</t>
  </si>
  <si>
    <t>Алисия Медведева</t>
  </si>
  <si>
    <t>CLIENT_04977</t>
  </si>
  <si>
    <t>Лилия Анохина</t>
  </si>
  <si>
    <t>CLIENT_04982</t>
  </si>
  <si>
    <t>Юлиана Яковлева</t>
  </si>
  <si>
    <t>CLIENT_04983</t>
  </si>
  <si>
    <t>Вячеслав Куликов</t>
  </si>
  <si>
    <t>CLIENT_04986</t>
  </si>
  <si>
    <t>Ангелина Никитина</t>
  </si>
  <si>
    <t>CLIENT_04989</t>
  </si>
  <si>
    <t>Майя Сафонова</t>
  </si>
  <si>
    <t>CLIENT_04990</t>
  </si>
  <si>
    <t>Ростислав Козлов</t>
  </si>
  <si>
    <t>CLIENT_04992</t>
  </si>
  <si>
    <t>Дарья Постникова</t>
  </si>
  <si>
    <t>CLIENT_04994</t>
  </si>
  <si>
    <t>Вячеслав Захаров</t>
  </si>
  <si>
    <t>CLIENT_04998</t>
  </si>
  <si>
    <t>Нина Еремина</t>
  </si>
  <si>
    <t>CLIENT_05000</t>
  </si>
  <si>
    <t>Ян Блинов</t>
  </si>
  <si>
    <t>CLIENT_05002</t>
  </si>
  <si>
    <t>Марта Боброва</t>
  </si>
  <si>
    <t>CLIENT_05003</t>
  </si>
  <si>
    <t>Тамара Морозова</t>
  </si>
  <si>
    <t>CLIENT_05006</t>
  </si>
  <si>
    <t>Ибрагим Савельев</t>
  </si>
  <si>
    <t>CLIENT_05007</t>
  </si>
  <si>
    <t>Михаил Сахаров</t>
  </si>
  <si>
    <t>CLIENT_05008</t>
  </si>
  <si>
    <t>Елена Лукьянова</t>
  </si>
  <si>
    <t>CLIENT_05011</t>
  </si>
  <si>
    <t>Эмин Беляев</t>
  </si>
  <si>
    <t>CLIENT_05020</t>
  </si>
  <si>
    <t>Юлиана Тимофеева</t>
  </si>
  <si>
    <t>CLIENT_05025</t>
  </si>
  <si>
    <t>Владимир Рыбаков</t>
  </si>
  <si>
    <t>CLIENT_05030</t>
  </si>
  <si>
    <t>Лилия Смирнова</t>
  </si>
  <si>
    <t>CLIENT_05039</t>
  </si>
  <si>
    <t>Елисей Белоусов</t>
  </si>
  <si>
    <t>CLIENT_05041</t>
  </si>
  <si>
    <t>Эрик Артемов</t>
  </si>
  <si>
    <t>CLIENT_05042</t>
  </si>
  <si>
    <t>Арсен Соловьев</t>
  </si>
  <si>
    <t>CLIENT_05047</t>
  </si>
  <si>
    <t>Пелагея Мартынова</t>
  </si>
  <si>
    <t>CLIENT_05050</t>
  </si>
  <si>
    <t>Камила Быкова</t>
  </si>
  <si>
    <t>CLIENT_05052</t>
  </si>
  <si>
    <t>Николай Малышев</t>
  </si>
  <si>
    <t>CLIENT_05053</t>
  </si>
  <si>
    <t>Лев Шестаков</t>
  </si>
  <si>
    <t>CLIENT_05056</t>
  </si>
  <si>
    <t>Тамара Кольцова</t>
  </si>
  <si>
    <t>CLIENT_05067</t>
  </si>
  <si>
    <t>Сафия Федотова</t>
  </si>
  <si>
    <t>CLIENT_05073</t>
  </si>
  <si>
    <t>Наталья Алексеева</t>
  </si>
  <si>
    <t>CLIENT_05079</t>
  </si>
  <si>
    <t>Фёдор Лобанов</t>
  </si>
  <si>
    <t>CLIENT_05083</t>
  </si>
  <si>
    <t>Марат Малахов</t>
  </si>
  <si>
    <t>CLIENT_05084</t>
  </si>
  <si>
    <t>Фёдор Рудаков</t>
  </si>
  <si>
    <t>CLIENT_05092</t>
  </si>
  <si>
    <t>Полина Горюнова</t>
  </si>
  <si>
    <t>CLIENT_05093</t>
  </si>
  <si>
    <t>Артём Самойлов</t>
  </si>
  <si>
    <t>CLIENT_05098</t>
  </si>
  <si>
    <t>Фёдор Дмитриев</t>
  </si>
  <si>
    <t>CLIENT_05099</t>
  </si>
  <si>
    <t>Антонина Давыдова</t>
  </si>
  <si>
    <t>CLIENT_05102</t>
  </si>
  <si>
    <t>Регина Козловская</t>
  </si>
  <si>
    <t>CLIENT_05112</t>
  </si>
  <si>
    <t>Ясмина Захарова</t>
  </si>
  <si>
    <t>CLIENT_05114</t>
  </si>
  <si>
    <t>Элина Кириллова</t>
  </si>
  <si>
    <t>CLIENT_05115</t>
  </si>
  <si>
    <t>Игорь Горбунов</t>
  </si>
  <si>
    <t>CLIENT_05116</t>
  </si>
  <si>
    <t>Мария Прокофьева</t>
  </si>
  <si>
    <t>CLIENT_05121</t>
  </si>
  <si>
    <t>Вера Волкова</t>
  </si>
  <si>
    <t>CLIENT_05124</t>
  </si>
  <si>
    <t>Эмилия Басова</t>
  </si>
  <si>
    <t>CLIENT_05127</t>
  </si>
  <si>
    <t>Злата Некрасова</t>
  </si>
  <si>
    <t>CLIENT_05128</t>
  </si>
  <si>
    <t>Ярослав Фролов</t>
  </si>
  <si>
    <t>CLIENT_05132</t>
  </si>
  <si>
    <t>Мария Серова</t>
  </si>
  <si>
    <t>CLIENT_05134</t>
  </si>
  <si>
    <t>Аделина Анохина</t>
  </si>
  <si>
    <t>CLIENT_05136</t>
  </si>
  <si>
    <t>Арсений Воронов</t>
  </si>
  <si>
    <t>CLIENT_05137</t>
  </si>
  <si>
    <t>Евгения Воробьева</t>
  </si>
  <si>
    <t>CLIENT_05144</t>
  </si>
  <si>
    <t>Богдан Карташов</t>
  </si>
  <si>
    <t>CLIENT_05146</t>
  </si>
  <si>
    <t>Елисей Павлов</t>
  </si>
  <si>
    <t>CLIENT_05152</t>
  </si>
  <si>
    <t>Роман Жуков</t>
  </si>
  <si>
    <t>CLIENT_05153</t>
  </si>
  <si>
    <t>Сара Спиридонова</t>
  </si>
  <si>
    <t>CLIENT_05158</t>
  </si>
  <si>
    <t>Амира Чеснокова</t>
  </si>
  <si>
    <t>CLIENT_05160</t>
  </si>
  <si>
    <t>Серафим Родионов</t>
  </si>
  <si>
    <t>CLIENT_05161</t>
  </si>
  <si>
    <t>Никита Зайцев</t>
  </si>
  <si>
    <t>CLIENT_05165</t>
  </si>
  <si>
    <t>Амина Галкина</t>
  </si>
  <si>
    <t>CLIENT_05166</t>
  </si>
  <si>
    <t>Амира Лаптева</t>
  </si>
  <si>
    <t>CLIENT_05168</t>
  </si>
  <si>
    <t>Марта Жукова</t>
  </si>
  <si>
    <t>CLIENT_05179</t>
  </si>
  <si>
    <t>Юлиана Семина</t>
  </si>
  <si>
    <t>CLIENT_05180</t>
  </si>
  <si>
    <t>Кира Голубева</t>
  </si>
  <si>
    <t>CLIENT_05183</t>
  </si>
  <si>
    <t>Надежда Филатова</t>
  </si>
  <si>
    <t>CLIENT_05184</t>
  </si>
  <si>
    <t>Леон Мартынов</t>
  </si>
  <si>
    <t>CLIENT_05185</t>
  </si>
  <si>
    <t>Надежда Токарева</t>
  </si>
  <si>
    <t>CLIENT_05187</t>
  </si>
  <si>
    <t>Тамара Миронова</t>
  </si>
  <si>
    <t>CLIENT_05189</t>
  </si>
  <si>
    <t>Герман Агеев</t>
  </si>
  <si>
    <t>CLIENT_05191</t>
  </si>
  <si>
    <t>Игорь Васильев</t>
  </si>
  <si>
    <t>CLIENT_05195</t>
  </si>
  <si>
    <t>Денис Медведев</t>
  </si>
  <si>
    <t>CLIENT_05196</t>
  </si>
  <si>
    <t>Ибрагим Богданов</t>
  </si>
  <si>
    <t>CLIENT_05200</t>
  </si>
  <si>
    <t>Виктория Игнатова</t>
  </si>
  <si>
    <t>CLIENT_05204</t>
  </si>
  <si>
    <t>Виктор Калмыков</t>
  </si>
  <si>
    <t>CLIENT_05208</t>
  </si>
  <si>
    <t>Егор Кириллов</t>
  </si>
  <si>
    <t>CLIENT_05213</t>
  </si>
  <si>
    <t>Мила Овчинникова</t>
  </si>
  <si>
    <t>CLIENT_05214</t>
  </si>
  <si>
    <t>Агния Михеева</t>
  </si>
  <si>
    <t>CLIENT_05217</t>
  </si>
  <si>
    <t>Мирослава Лосева</t>
  </si>
  <si>
    <t>CLIENT_05219</t>
  </si>
  <si>
    <t>Эвелина Носова</t>
  </si>
  <si>
    <t>CLIENT_05221</t>
  </si>
  <si>
    <t>Назар Самойлов</t>
  </si>
  <si>
    <t>CLIENT_05227</t>
  </si>
  <si>
    <t>Леон Белоусов</t>
  </si>
  <si>
    <t>CLIENT_05228</t>
  </si>
  <si>
    <t>Захар Петров</t>
  </si>
  <si>
    <t>CLIENT_05236</t>
  </si>
  <si>
    <t>Злата Орлова</t>
  </si>
  <si>
    <t>CLIENT_05242</t>
  </si>
  <si>
    <t>Мира Шубина</t>
  </si>
  <si>
    <t>CLIENT_05243</t>
  </si>
  <si>
    <t>Валерия Ушакова</t>
  </si>
  <si>
    <t>CLIENT_05244</t>
  </si>
  <si>
    <t>Марта Седова</t>
  </si>
  <si>
    <t>CLIENT_05245</t>
  </si>
  <si>
    <t>Эмилия Жукова</t>
  </si>
  <si>
    <t>CLIENT_05249</t>
  </si>
  <si>
    <t>Вячеслав Белоусов</t>
  </si>
  <si>
    <t>CLIENT_05250</t>
  </si>
  <si>
    <t>Алиса Плотникова</t>
  </si>
  <si>
    <t>CLIENT_05252</t>
  </si>
  <si>
    <t>Тигран Кириллов</t>
  </si>
  <si>
    <t>CLIENT_05255</t>
  </si>
  <si>
    <t>Захар Калмыков</t>
  </si>
  <si>
    <t>CLIENT_05260</t>
  </si>
  <si>
    <t>Савва Комаров</t>
  </si>
  <si>
    <t>CLIENT_05270</t>
  </si>
  <si>
    <t>Ибрагим Карташов</t>
  </si>
  <si>
    <t>CLIENT_05277</t>
  </si>
  <si>
    <t>Катерина Щербакова</t>
  </si>
  <si>
    <t>CLIENT_05286</t>
  </si>
  <si>
    <t>Данила Кравцов</t>
  </si>
  <si>
    <t>CLIENT_05289</t>
  </si>
  <si>
    <t>Тимур Денисов</t>
  </si>
  <si>
    <t>CLIENT_05290</t>
  </si>
  <si>
    <t>Семён Филиппов</t>
  </si>
  <si>
    <t>CLIENT_05291</t>
  </si>
  <si>
    <t>Филипп Черепанов</t>
  </si>
  <si>
    <t>CLIENT_05293</t>
  </si>
  <si>
    <t>Данил Комаров</t>
  </si>
  <si>
    <t>CLIENT_05297</t>
  </si>
  <si>
    <t>Николь Цветкова</t>
  </si>
  <si>
    <t>CLIENT_05298</t>
  </si>
  <si>
    <t>Арсен Бочаров</t>
  </si>
  <si>
    <t>CLIENT_05304</t>
  </si>
  <si>
    <t>Василиса Логинова</t>
  </si>
  <si>
    <t>CLIENT_05306</t>
  </si>
  <si>
    <t>Сергей Быков</t>
  </si>
  <si>
    <t>CLIENT_05308</t>
  </si>
  <si>
    <t>Стефания Степанова</t>
  </si>
  <si>
    <t>CLIENT_05309</t>
  </si>
  <si>
    <t>Амина Свешникова</t>
  </si>
  <si>
    <t>CLIENT_05312</t>
  </si>
  <si>
    <t>Полина Дубова</t>
  </si>
  <si>
    <t>CLIENT_05313</t>
  </si>
  <si>
    <t>Ясмина Полякова</t>
  </si>
  <si>
    <t>CLIENT_05314</t>
  </si>
  <si>
    <t>Марк Рудаков</t>
  </si>
  <si>
    <t>CLIENT_05321</t>
  </si>
  <si>
    <t>Ангелина Медведева</t>
  </si>
  <si>
    <t>CLIENT_05326</t>
  </si>
  <si>
    <t>Олеся Федотова</t>
  </si>
  <si>
    <t>CLIENT_05328</t>
  </si>
  <si>
    <t>Милана Бирюкова</t>
  </si>
  <si>
    <t>CLIENT_05329</t>
  </si>
  <si>
    <t>Мартин Карташов</t>
  </si>
  <si>
    <t>CLIENT_05332</t>
  </si>
  <si>
    <t>Кристина Смирнова</t>
  </si>
  <si>
    <t>CLIENT_05341</t>
  </si>
  <si>
    <t>Савелий Абрамов</t>
  </si>
  <si>
    <t>CLIENT_05349</t>
  </si>
  <si>
    <t>Герман Карпов</t>
  </si>
  <si>
    <t>CLIENT_05350</t>
  </si>
  <si>
    <t>Валерий Румянцев</t>
  </si>
  <si>
    <t>CLIENT_05351</t>
  </si>
  <si>
    <t>Макар Данилов</t>
  </si>
  <si>
    <t>CLIENT_05352</t>
  </si>
  <si>
    <t>Марк Комаров</t>
  </si>
  <si>
    <t>CLIENT_05353</t>
  </si>
  <si>
    <t>Максим Агеев</t>
  </si>
  <si>
    <t>CLIENT_05355</t>
  </si>
  <si>
    <t>Ясмина Столярова</t>
  </si>
  <si>
    <t>CLIENT_05357</t>
  </si>
  <si>
    <t>Валерий Колесников</t>
  </si>
  <si>
    <t>CLIENT_05359</t>
  </si>
  <si>
    <t>Амелия Мартынова</t>
  </si>
  <si>
    <t>CLIENT_05360</t>
  </si>
  <si>
    <t>Георгий Макаров</t>
  </si>
  <si>
    <t>CLIENT_05362</t>
  </si>
  <si>
    <t>Асия Суворова</t>
  </si>
  <si>
    <t>CLIENT_05364</t>
  </si>
  <si>
    <t>Лев Севастьянов</t>
  </si>
  <si>
    <t>CLIENT_05367</t>
  </si>
  <si>
    <t>Юлиана Соловьева</t>
  </si>
  <si>
    <t>CLIENT_05369</t>
  </si>
  <si>
    <t>Арина Акимова</t>
  </si>
  <si>
    <t>CLIENT_05371</t>
  </si>
  <si>
    <t>Валерия Павлова</t>
  </si>
  <si>
    <t>CLIENT_05374</t>
  </si>
  <si>
    <t>Надежда Гончарова</t>
  </si>
  <si>
    <t>CLIENT_05375</t>
  </si>
  <si>
    <t>Нина Тарасова</t>
  </si>
  <si>
    <t>CLIENT_05378</t>
  </si>
  <si>
    <t>Мира Серова</t>
  </si>
  <si>
    <t>CLIENT_05386</t>
  </si>
  <si>
    <t>Эмилия Иванова</t>
  </si>
  <si>
    <t>CLIENT_05387</t>
  </si>
  <si>
    <t>Тимофей Гришин</t>
  </si>
  <si>
    <t>CLIENT_05391</t>
  </si>
  <si>
    <t>Полина Федотова</t>
  </si>
  <si>
    <t>CLIENT_05402</t>
  </si>
  <si>
    <t>Виктор Фролов</t>
  </si>
  <si>
    <t>CLIENT_05406</t>
  </si>
  <si>
    <t>Кира Булгакова</t>
  </si>
  <si>
    <t>CLIENT_05417</t>
  </si>
  <si>
    <t>Аделина Муравьева</t>
  </si>
  <si>
    <t>CLIENT_05418</t>
  </si>
  <si>
    <t>Данила Тихонов</t>
  </si>
  <si>
    <t>CLIENT_05419</t>
  </si>
  <si>
    <t>Клим Блинов</t>
  </si>
  <si>
    <t>CLIENT_05423</t>
  </si>
  <si>
    <t>Демьян Малахов</t>
  </si>
  <si>
    <t>CLIENT_05430</t>
  </si>
  <si>
    <t>Антон Яковлев</t>
  </si>
  <si>
    <t>CLIENT_05431</t>
  </si>
  <si>
    <t>Вероника Мартынова</t>
  </si>
  <si>
    <t>CLIENT_05432</t>
  </si>
  <si>
    <t>Савва Сальников</t>
  </si>
  <si>
    <t>CLIENT_05434</t>
  </si>
  <si>
    <t>Арина Спиридонова</t>
  </si>
  <si>
    <t>CLIENT_05435</t>
  </si>
  <si>
    <t>Леонид Бочаров</t>
  </si>
  <si>
    <t>CLIENT_05436</t>
  </si>
  <si>
    <t>Макар Сальников</t>
  </si>
  <si>
    <t>CLIENT_05440</t>
  </si>
  <si>
    <t>Александра Ушакова</t>
  </si>
  <si>
    <t>CLIENT_05442</t>
  </si>
  <si>
    <t>Алёна Серова</t>
  </si>
  <si>
    <t>CLIENT_05444</t>
  </si>
  <si>
    <t>Елизавета Максимова</t>
  </si>
  <si>
    <t>CLIENT_05446</t>
  </si>
  <si>
    <t>Эмилия Ковалева</t>
  </si>
  <si>
    <t>CLIENT_05463</t>
  </si>
  <si>
    <t>Полина Фетисова</t>
  </si>
  <si>
    <t>CLIENT_05465</t>
  </si>
  <si>
    <t>Агата Александрова</t>
  </si>
  <si>
    <t>CLIENT_05476</t>
  </si>
  <si>
    <t>Стефан Горюнов</t>
  </si>
  <si>
    <t>CLIENT_05479</t>
  </si>
  <si>
    <t>Ирина Филимонова</t>
  </si>
  <si>
    <t>CLIENT_05481</t>
  </si>
  <si>
    <t>Майя Полякова</t>
  </si>
  <si>
    <t>CLIENT_05484</t>
  </si>
  <si>
    <t>Рафаэль Сергеев</t>
  </si>
  <si>
    <t>CLIENT_05493</t>
  </si>
  <si>
    <t>Антонина Никольская</t>
  </si>
  <si>
    <t>CLIENT_05498</t>
  </si>
  <si>
    <t>Демид Дмитриев</t>
  </si>
  <si>
    <t>CLIENT_05501</t>
  </si>
  <si>
    <t>Марк Павлов</t>
  </si>
  <si>
    <t>CLIENT_05504</t>
  </si>
  <si>
    <t>Катерина Кириллова</t>
  </si>
  <si>
    <t>CLIENT_05506</t>
  </si>
  <si>
    <t>Леонид Шаров</t>
  </si>
  <si>
    <t>CLIENT_05514</t>
  </si>
  <si>
    <t>Степан Филиппов</t>
  </si>
  <si>
    <t>CLIENT_05518</t>
  </si>
  <si>
    <t>Эмиль Крюков</t>
  </si>
  <si>
    <t>CLIENT_05520</t>
  </si>
  <si>
    <t>Кира Коровина</t>
  </si>
  <si>
    <t>CLIENT_05526</t>
  </si>
  <si>
    <t>Наталья Тихомирова</t>
  </si>
  <si>
    <t>CLIENT_05529</t>
  </si>
  <si>
    <t>Аделя Максимова</t>
  </si>
  <si>
    <t>CLIENT_05532</t>
  </si>
  <si>
    <t>Любовь Антонова</t>
  </si>
  <si>
    <t>CLIENT_05533</t>
  </si>
  <si>
    <t>Игорь Виноградов</t>
  </si>
  <si>
    <t>CLIENT_05534</t>
  </si>
  <si>
    <t>Илья Горбунов</t>
  </si>
  <si>
    <t>CLIENT_05536</t>
  </si>
  <si>
    <t>Агния Яковлева</t>
  </si>
  <si>
    <t>CLIENT_05537</t>
  </si>
  <si>
    <t>Назар Савельев</t>
  </si>
  <si>
    <t>CLIENT_05539</t>
  </si>
  <si>
    <t>Анатолий Рубцов</t>
  </si>
  <si>
    <t>CLIENT_05548</t>
  </si>
  <si>
    <t>Кирилл Егоров</t>
  </si>
  <si>
    <t>CLIENT_05550</t>
  </si>
  <si>
    <t>Нина Колесникова</t>
  </si>
  <si>
    <t>CLIENT_05552</t>
  </si>
  <si>
    <t>Алия Ананьева</t>
  </si>
  <si>
    <t>CLIENT_05561</t>
  </si>
  <si>
    <t>Сафия Павлова</t>
  </si>
  <si>
    <t>CLIENT_05562</t>
  </si>
  <si>
    <t>Дарья Ткачева</t>
  </si>
  <si>
    <t>CLIENT_05563</t>
  </si>
  <si>
    <t>Анатолий Самойлов</t>
  </si>
  <si>
    <t>CLIENT_05568</t>
  </si>
  <si>
    <t>Артемий Демьянов</t>
  </si>
  <si>
    <t>CLIENT_05577</t>
  </si>
  <si>
    <t>Яна Жукова</t>
  </si>
  <si>
    <t>CLIENT_05579</t>
  </si>
  <si>
    <t>Милана Григорьева</t>
  </si>
  <si>
    <t>CLIENT_05581</t>
  </si>
  <si>
    <t>Данил Лобанов</t>
  </si>
  <si>
    <t>CLIENT_05596</t>
  </si>
  <si>
    <t>Кира Злобина</t>
  </si>
  <si>
    <t>CLIENT_05600</t>
  </si>
  <si>
    <t>Валерий Фролов</t>
  </si>
  <si>
    <t>CLIENT_05601</t>
  </si>
  <si>
    <t>Владислав Карасев</t>
  </si>
  <si>
    <t>CLIENT_05602</t>
  </si>
  <si>
    <t>Максим Тарасов</t>
  </si>
  <si>
    <t>CLIENT_05604</t>
  </si>
  <si>
    <t>Аврора Орлова</t>
  </si>
  <si>
    <t>CLIENT_05609</t>
  </si>
  <si>
    <t>Назар Куликов</t>
  </si>
  <si>
    <t>CLIENT_05612</t>
  </si>
  <si>
    <t>Ян Артемов</t>
  </si>
  <si>
    <t>CLIENT_05616</t>
  </si>
  <si>
    <t>Михаил Васильев</t>
  </si>
  <si>
    <t>CLIENT_05618</t>
  </si>
  <si>
    <t>Аиша Романова</t>
  </si>
  <si>
    <t>CLIENT_05624</t>
  </si>
  <si>
    <t>Антонина Григорьева</t>
  </si>
  <si>
    <t>CLIENT_05631</t>
  </si>
  <si>
    <t>Сабина Смирнова</t>
  </si>
  <si>
    <t>CLIENT_05637</t>
  </si>
  <si>
    <t>Михаил Бабушкин</t>
  </si>
  <si>
    <t>CLIENT_05638</t>
  </si>
  <si>
    <t>Эмир Козлов</t>
  </si>
  <si>
    <t>CLIENT_05639</t>
  </si>
  <si>
    <t>Серафим Васильев</t>
  </si>
  <si>
    <t>CLIENT_05642</t>
  </si>
  <si>
    <t>Сара Акимова</t>
  </si>
  <si>
    <t>CLIENT_05643</t>
  </si>
  <si>
    <t>Амина Носова</t>
  </si>
  <si>
    <t>CLIENT_05646</t>
  </si>
  <si>
    <t>Амалия Чернышева</t>
  </si>
  <si>
    <t>CLIENT_05648</t>
  </si>
  <si>
    <t>Дмитрий Исаев</t>
  </si>
  <si>
    <t>CLIENT_05650</t>
  </si>
  <si>
    <t>Святослав Лукьянов</t>
  </si>
  <si>
    <t>CLIENT_05651</t>
  </si>
  <si>
    <t>Виталий Горюнов</t>
  </si>
  <si>
    <t>CLIENT_05652</t>
  </si>
  <si>
    <t>Савва Фролов</t>
  </si>
  <si>
    <t>CLIENT_05654</t>
  </si>
  <si>
    <t>Лилия Сафонова</t>
  </si>
  <si>
    <t>CLIENT_05657</t>
  </si>
  <si>
    <t>Захар Павлов</t>
  </si>
  <si>
    <t>CLIENT_05659</t>
  </si>
  <si>
    <t>Вероника Бородина</t>
  </si>
  <si>
    <t>CLIENT_05660</t>
  </si>
  <si>
    <t>Роберт Тихонов</t>
  </si>
  <si>
    <t>CLIENT_05661</t>
  </si>
  <si>
    <t>Александра Ковалева</t>
  </si>
  <si>
    <t>CLIENT_05662</t>
  </si>
  <si>
    <t>Олеся Сафонова</t>
  </si>
  <si>
    <t>CLIENT_05663</t>
  </si>
  <si>
    <t>Агата Степанова</t>
  </si>
  <si>
    <t>CLIENT_05669</t>
  </si>
  <si>
    <t>Ярослава Постникова</t>
  </si>
  <si>
    <t>CLIENT_05670</t>
  </si>
  <si>
    <t>Ян Кравцов</t>
  </si>
  <si>
    <t>CLIENT_05671</t>
  </si>
  <si>
    <t>Пелагея Терентьева</t>
  </si>
  <si>
    <t>CLIENT_05675</t>
  </si>
  <si>
    <t>Эмин Коновалов</t>
  </si>
  <si>
    <t>CLIENT_05679</t>
  </si>
  <si>
    <t>Арсен Сальников</t>
  </si>
  <si>
    <t>CLIENT_05684</t>
  </si>
  <si>
    <t>Пётр Тихонов</t>
  </si>
  <si>
    <t>CLIENT_05689</t>
  </si>
  <si>
    <t>Сабина Спиридонова</t>
  </si>
  <si>
    <t>CLIENT_05697</t>
  </si>
  <si>
    <t>Арина Лукьянова</t>
  </si>
  <si>
    <t>CLIENT_05698</t>
  </si>
  <si>
    <t>Светлана Акимова</t>
  </si>
  <si>
    <t>CLIENT_05700</t>
  </si>
  <si>
    <t>Ольга Шмелева</t>
  </si>
  <si>
    <t>CLIENT_05702</t>
  </si>
  <si>
    <t>Яна Мартынова</t>
  </si>
  <si>
    <t>CLIENT_05706</t>
  </si>
  <si>
    <t>Егор Плотников</t>
  </si>
  <si>
    <t>CLIENT_05708</t>
  </si>
  <si>
    <t>Мила Горелова</t>
  </si>
  <si>
    <t>CLIENT_05710</t>
  </si>
  <si>
    <t>Демьян Дмитриев</t>
  </si>
  <si>
    <t>CLIENT_05712</t>
  </si>
  <si>
    <t>Виталий Воронин</t>
  </si>
  <si>
    <t>CLIENT_05716</t>
  </si>
  <si>
    <t>Алия Морозова</t>
  </si>
  <si>
    <t>CLIENT_05719</t>
  </si>
  <si>
    <t>Михаил Сергеев</t>
  </si>
  <si>
    <t>CLIENT_05721</t>
  </si>
  <si>
    <t>Дарья Комарова</t>
  </si>
  <si>
    <t>CLIENT_05723</t>
  </si>
  <si>
    <t>Мирослава Климова</t>
  </si>
  <si>
    <t>CLIENT_05724</t>
  </si>
  <si>
    <t>Лилия Власова</t>
  </si>
  <si>
    <t>CLIENT_05730</t>
  </si>
  <si>
    <t>Олеся Смирнова</t>
  </si>
  <si>
    <t>CLIENT_05735</t>
  </si>
  <si>
    <t>Лев Тарасов</t>
  </si>
  <si>
    <t>CLIENT_05740</t>
  </si>
  <si>
    <t>Глеб Шилов</t>
  </si>
  <si>
    <t>CLIENT_05744</t>
  </si>
  <si>
    <t>Мирослава Филиппова</t>
  </si>
  <si>
    <t>CLIENT_05747</t>
  </si>
  <si>
    <t>Руслан Семин</t>
  </si>
  <si>
    <t>CLIENT_05753</t>
  </si>
  <si>
    <t>Альберт Агеев</t>
  </si>
  <si>
    <t>CLIENT_05754</t>
  </si>
  <si>
    <t>Иван Богданов</t>
  </si>
  <si>
    <t>CLIENT_05765</t>
  </si>
  <si>
    <t>Леонид Смирнов</t>
  </si>
  <si>
    <t>CLIENT_05766</t>
  </si>
  <si>
    <t>Мила Логинова</t>
  </si>
  <si>
    <t>CLIENT_05767</t>
  </si>
  <si>
    <t>Роман Лазарев</t>
  </si>
  <si>
    <t>CLIENT_05772</t>
  </si>
  <si>
    <t>Алёна Анохина</t>
  </si>
  <si>
    <t>CLIENT_05781</t>
  </si>
  <si>
    <t>Зоя Симонова</t>
  </si>
  <si>
    <t>CLIENT_05787</t>
  </si>
  <si>
    <t>Маргарита Миронова</t>
  </si>
  <si>
    <t>CLIENT_05789</t>
  </si>
  <si>
    <t>Ибрагим Кузнецов</t>
  </si>
  <si>
    <t>CLIENT_05791</t>
  </si>
  <si>
    <t>Марсель Кондратьев</t>
  </si>
  <si>
    <t>CLIENT_05804</t>
  </si>
  <si>
    <t>Стефан Петров</t>
  </si>
  <si>
    <t>CLIENT_05807</t>
  </si>
  <si>
    <t>Ника Чеснокова</t>
  </si>
  <si>
    <t>CLIENT_05808</t>
  </si>
  <si>
    <t>Ярослава Александрова</t>
  </si>
  <si>
    <t>CLIENT_05811</t>
  </si>
  <si>
    <t>Асия Сафонова</t>
  </si>
  <si>
    <t>CLIENT_05812</t>
  </si>
  <si>
    <t>Антонина Булгакова</t>
  </si>
  <si>
    <t>CLIENT_05813</t>
  </si>
  <si>
    <t>Алия Фролова</t>
  </si>
  <si>
    <t>CLIENT_05816</t>
  </si>
  <si>
    <t>Екатерина Ананьева</t>
  </si>
  <si>
    <t>CLIENT_05821</t>
  </si>
  <si>
    <t>Ариана Ермолаева</t>
  </si>
  <si>
    <t>CLIENT_05823</t>
  </si>
  <si>
    <t>Семён Токарев</t>
  </si>
  <si>
    <t>CLIENT_05825</t>
  </si>
  <si>
    <t>Амелия Боброва</t>
  </si>
  <si>
    <t>CLIENT_05826</t>
  </si>
  <si>
    <t>Софья Колесникова</t>
  </si>
  <si>
    <t>CLIENT_05831</t>
  </si>
  <si>
    <t>Илья Мельников</t>
  </si>
  <si>
    <t>CLIENT_05834</t>
  </si>
  <si>
    <t>Лилия Степанова</t>
  </si>
  <si>
    <t>CLIENT_05836</t>
  </si>
  <si>
    <t>Алисия Некрасова</t>
  </si>
  <si>
    <t>CLIENT_05838</t>
  </si>
  <si>
    <t>Злата Соколова</t>
  </si>
  <si>
    <t>CLIENT_05839</t>
  </si>
  <si>
    <t>Амелия Калинина</t>
  </si>
  <si>
    <t>CLIENT_05840</t>
  </si>
  <si>
    <t>Амина Басова</t>
  </si>
  <si>
    <t>CLIENT_05844</t>
  </si>
  <si>
    <t>Василий Спиридонов</t>
  </si>
  <si>
    <t>CLIENT_05846</t>
  </si>
  <si>
    <t>Тигран Иванов</t>
  </si>
  <si>
    <t>CLIENT_05852</t>
  </si>
  <si>
    <t>Елена Филимонова</t>
  </si>
  <si>
    <t>CLIENT_05857</t>
  </si>
  <si>
    <t>Эвелина Прокофьева</t>
  </si>
  <si>
    <t>CLIENT_05858</t>
  </si>
  <si>
    <t>Артемий Жуков</t>
  </si>
  <si>
    <t>CLIENT_05862</t>
  </si>
  <si>
    <t>Матвей Черепанов</t>
  </si>
  <si>
    <t>CLIENT_05865</t>
  </si>
  <si>
    <t>Илья Токарев</t>
  </si>
  <si>
    <t>CLIENT_05868</t>
  </si>
  <si>
    <t>Каролина Карасева</t>
  </si>
  <si>
    <t>CLIENT_05874</t>
  </si>
  <si>
    <t>Родион Петров</t>
  </si>
  <si>
    <t>CLIENT_05878</t>
  </si>
  <si>
    <t>Семён Макаров</t>
  </si>
  <si>
    <t>CLIENT_05879</t>
  </si>
  <si>
    <t>Эмма Филатова</t>
  </si>
  <si>
    <t>CLIENT_05880</t>
  </si>
  <si>
    <t>Даниил Воронин</t>
  </si>
  <si>
    <t>CLIENT_05881</t>
  </si>
  <si>
    <t>Анна Тимофеева</t>
  </si>
  <si>
    <t>CLIENT_05882</t>
  </si>
  <si>
    <t>Антон Родин</t>
  </si>
  <si>
    <t>CLIENT_05883</t>
  </si>
  <si>
    <t>Кира Игнатова</t>
  </si>
  <si>
    <t>CLIENT_05884</t>
  </si>
  <si>
    <t>Данил Свешников</t>
  </si>
  <si>
    <t>CLIENT_05892</t>
  </si>
  <si>
    <t>Арсен Ефимов</t>
  </si>
  <si>
    <t>CLIENT_05900</t>
  </si>
  <si>
    <t>Мила Иванова</t>
  </si>
  <si>
    <t>CLIENT_05901</t>
  </si>
  <si>
    <t>София Чернышева</t>
  </si>
  <si>
    <t>CLIENT_05902</t>
  </si>
  <si>
    <t>Максим Муравьев</t>
  </si>
  <si>
    <t>CLIENT_05907</t>
  </si>
  <si>
    <t>Данила Горюнов</t>
  </si>
  <si>
    <t>CLIENT_05908</t>
  </si>
  <si>
    <t>Ярослав Семин</t>
  </si>
  <si>
    <t>CLIENT_05910</t>
  </si>
  <si>
    <t>Святослав Павлов</t>
  </si>
  <si>
    <t>CLIENT_05921</t>
  </si>
  <si>
    <t>Родион Устинов</t>
  </si>
  <si>
    <t>CLIENT_05922</t>
  </si>
  <si>
    <t>Катерина Михеева</t>
  </si>
  <si>
    <t>CLIENT_05923</t>
  </si>
  <si>
    <t>Григорий Кондрашов</t>
  </si>
  <si>
    <t>CLIENT_05925</t>
  </si>
  <si>
    <t>Вячеслав Коновалов</t>
  </si>
  <si>
    <t>CLIENT_05929</t>
  </si>
  <si>
    <t>Евгений Серебряков</t>
  </si>
  <si>
    <t>CLIENT_05930</t>
  </si>
  <si>
    <t>Данила Исаев</t>
  </si>
  <si>
    <t>CLIENT_05935</t>
  </si>
  <si>
    <t>Аркадий Дубов</t>
  </si>
  <si>
    <t>CLIENT_05940</t>
  </si>
  <si>
    <t>Альбина Шубина</t>
  </si>
  <si>
    <t>CLIENT_05943</t>
  </si>
  <si>
    <t>Демид Герасимов</t>
  </si>
  <si>
    <t>CLIENT_05947</t>
  </si>
  <si>
    <t>Серафим Сергеев</t>
  </si>
  <si>
    <t>CLIENT_05949</t>
  </si>
  <si>
    <t>Аделя Кузнецова</t>
  </si>
  <si>
    <t>CLIENT_05952</t>
  </si>
  <si>
    <t>Сафия Федорова</t>
  </si>
  <si>
    <t>CLIENT_05953</t>
  </si>
  <si>
    <t>Марат Макаров</t>
  </si>
  <si>
    <t>CLIENT_05954</t>
  </si>
  <si>
    <t>Мирослав Лазарев</t>
  </si>
  <si>
    <t>CLIENT_05956</t>
  </si>
  <si>
    <t>Андрей Дубов</t>
  </si>
  <si>
    <t>CLIENT_05958</t>
  </si>
  <si>
    <t>Станислав Родин</t>
  </si>
  <si>
    <t>CLIENT_05959</t>
  </si>
  <si>
    <t>Родион Родионов</t>
  </si>
  <si>
    <t>CLIENT_05969</t>
  </si>
  <si>
    <t>Александра Столярова</t>
  </si>
  <si>
    <t>CLIENT_05973</t>
  </si>
  <si>
    <t>Артём Мельников</t>
  </si>
  <si>
    <t>CLIENT_05983</t>
  </si>
  <si>
    <t>Савва Моргунов</t>
  </si>
  <si>
    <t>CLIENT_05984</t>
  </si>
  <si>
    <t>Елизавета Смирнова</t>
  </si>
  <si>
    <t>CLIENT_05989</t>
  </si>
  <si>
    <t>Андрей Аксенов</t>
  </si>
  <si>
    <t>CLIENT_05995</t>
  </si>
  <si>
    <t>Гордей Коротков</t>
  </si>
  <si>
    <t>CLIENT_06002</t>
  </si>
  <si>
    <t>Евгения Щербакова</t>
  </si>
  <si>
    <t>CLIENT_06005</t>
  </si>
  <si>
    <t>Ариана Захарова</t>
  </si>
  <si>
    <t>CLIENT_06006</t>
  </si>
  <si>
    <t>Вера Долгова</t>
  </si>
  <si>
    <t>CLIENT_06009</t>
  </si>
  <si>
    <t>Тихон Исаев</t>
  </si>
  <si>
    <t>CLIENT_06011</t>
  </si>
  <si>
    <t>Светлана Мартынова</t>
  </si>
  <si>
    <t>CLIENT_06016</t>
  </si>
  <si>
    <t>Макар Шестаков</t>
  </si>
  <si>
    <t>CLIENT_06018</t>
  </si>
  <si>
    <t>Михаил Евдокимов</t>
  </si>
  <si>
    <t>CLIENT_06022</t>
  </si>
  <si>
    <t>Мадина Орлова</t>
  </si>
  <si>
    <t>CLIENT_06027</t>
  </si>
  <si>
    <t>Елисей Быков</t>
  </si>
  <si>
    <t>CLIENT_06030</t>
  </si>
  <si>
    <t>Сафия Лобанова</t>
  </si>
  <si>
    <t>CLIENT_06031</t>
  </si>
  <si>
    <t>Анна Бородина</t>
  </si>
  <si>
    <t>CLIENT_06032</t>
  </si>
  <si>
    <t>Надежда Измайлова</t>
  </si>
  <si>
    <t>CLIENT_06042</t>
  </si>
  <si>
    <t>Карина Романова</t>
  </si>
  <si>
    <t>CLIENT_06043</t>
  </si>
  <si>
    <t>Ростислав Николаев</t>
  </si>
  <si>
    <t>CLIENT_06044</t>
  </si>
  <si>
    <t>Ясмина Серова</t>
  </si>
  <si>
    <t>CLIENT_06046</t>
  </si>
  <si>
    <t>Евдокия Жукова</t>
  </si>
  <si>
    <t>CLIENT_06050</t>
  </si>
  <si>
    <t>Ян Серебряков</t>
  </si>
  <si>
    <t>CLIENT_06052</t>
  </si>
  <si>
    <t>Николай Жуков</t>
  </si>
  <si>
    <t>CLIENT_06055</t>
  </si>
  <si>
    <t>Иван Казаков</t>
  </si>
  <si>
    <t>CLIENT_06056</t>
  </si>
  <si>
    <t>Алексей Богданов</t>
  </si>
  <si>
    <t>CLIENT_06057</t>
  </si>
  <si>
    <t>Виктор Данилов</t>
  </si>
  <si>
    <t>CLIENT_06060</t>
  </si>
  <si>
    <t>Татьяна Чернова</t>
  </si>
  <si>
    <t>CLIENT_06064</t>
  </si>
  <si>
    <t>Илья Александров</t>
  </si>
  <si>
    <t>CLIENT_06073</t>
  </si>
  <si>
    <t>Ева Морозова</t>
  </si>
  <si>
    <t>CLIENT_06075</t>
  </si>
  <si>
    <t>Альберт Быков</t>
  </si>
  <si>
    <t>CLIENT_06078</t>
  </si>
  <si>
    <t>Игорь Сухарев</t>
  </si>
  <si>
    <t>CLIENT_06080</t>
  </si>
  <si>
    <t>Майя Козлова</t>
  </si>
  <si>
    <t>CLIENT_06084</t>
  </si>
  <si>
    <t>Ксения Бирюкова</t>
  </si>
  <si>
    <t>CLIENT_06088</t>
  </si>
  <si>
    <t>Алисия Спиридонова</t>
  </si>
  <si>
    <t>CLIENT_06090</t>
  </si>
  <si>
    <t>Ника Чернова</t>
  </si>
  <si>
    <t>CLIENT_06095</t>
  </si>
  <si>
    <t>Есения Потапова</t>
  </si>
  <si>
    <t>CLIENT_06103</t>
  </si>
  <si>
    <t>Савелий Рубцов</t>
  </si>
  <si>
    <t>CLIENT_06106</t>
  </si>
  <si>
    <t>Савелий Рудаков</t>
  </si>
  <si>
    <t>CLIENT_06108</t>
  </si>
  <si>
    <t>Павел Королев</t>
  </si>
  <si>
    <t>CLIENT_06110</t>
  </si>
  <si>
    <t>Алина Соколова</t>
  </si>
  <si>
    <t>CLIENT_06111</t>
  </si>
  <si>
    <t>Арсений Беляев</t>
  </si>
  <si>
    <t>CLIENT_06116</t>
  </si>
  <si>
    <t>Эрик Колесников</t>
  </si>
  <si>
    <t>CLIENT_06118</t>
  </si>
  <si>
    <t>София Свешникова</t>
  </si>
  <si>
    <t>CLIENT_06119</t>
  </si>
  <si>
    <t>Софья Григорьева</t>
  </si>
  <si>
    <t>CLIENT_06122</t>
  </si>
  <si>
    <t>Анна Морозова</t>
  </si>
  <si>
    <t>CLIENT_06124</t>
  </si>
  <si>
    <t>Майя Серова</t>
  </si>
  <si>
    <t>CLIENT_06127</t>
  </si>
  <si>
    <t>Семён Кузьмин</t>
  </si>
  <si>
    <t>CLIENT_06130</t>
  </si>
  <si>
    <t>Камила Филимонова</t>
  </si>
  <si>
    <t>CLIENT_06134</t>
  </si>
  <si>
    <t>Кристина Колесова</t>
  </si>
  <si>
    <t>CLIENT_06135</t>
  </si>
  <si>
    <t>Никита Бирюков</t>
  </si>
  <si>
    <t>CLIENT_06138</t>
  </si>
  <si>
    <t>Евгений Воронин</t>
  </si>
  <si>
    <t>CLIENT_06140</t>
  </si>
  <si>
    <t>Герман Зайцев</t>
  </si>
  <si>
    <t>CLIENT_06143</t>
  </si>
  <si>
    <t>Катерина Селиванова</t>
  </si>
  <si>
    <t>CLIENT_06144</t>
  </si>
  <si>
    <t>Аврора Плотникова</t>
  </si>
  <si>
    <t>CLIENT_06147</t>
  </si>
  <si>
    <t>Платон Успенский</t>
  </si>
  <si>
    <t>CLIENT_06149</t>
  </si>
  <si>
    <t>Стефан Сахаров</t>
  </si>
  <si>
    <t>CLIENT_06154</t>
  </si>
  <si>
    <t>Станислав Малышев</t>
  </si>
  <si>
    <t>CLIENT_06160</t>
  </si>
  <si>
    <t>Анна Носова</t>
  </si>
  <si>
    <t>CLIENT_06161</t>
  </si>
  <si>
    <t>София Горелова</t>
  </si>
  <si>
    <t>CLIENT_06164</t>
  </si>
  <si>
    <t>Вадим Окулов</t>
  </si>
  <si>
    <t>CLIENT_06170</t>
  </si>
  <si>
    <t>Ева Смирнова</t>
  </si>
  <si>
    <t>CLIENT_06171</t>
  </si>
  <si>
    <t>Серафима Максимова</t>
  </si>
  <si>
    <t>CLIENT_06179</t>
  </si>
  <si>
    <t>Ника Воробьева</t>
  </si>
  <si>
    <t>CLIENT_06183</t>
  </si>
  <si>
    <t>Николь Козлова</t>
  </si>
  <si>
    <t>CLIENT_06184</t>
  </si>
  <si>
    <t>Виктория Тарасова</t>
  </si>
  <si>
    <t>CLIENT_06187</t>
  </si>
  <si>
    <t>Александра Терентьева</t>
  </si>
  <si>
    <t>CLIENT_06188</t>
  </si>
  <si>
    <t>Мира Ананьева</t>
  </si>
  <si>
    <t>CLIENT_06189</t>
  </si>
  <si>
    <t>Денис Попов</t>
  </si>
  <si>
    <t>CLIENT_06192</t>
  </si>
  <si>
    <t>Регина Горюнова</t>
  </si>
  <si>
    <t>CLIENT_06194</t>
  </si>
  <si>
    <t>Савва Муравьев</t>
  </si>
  <si>
    <t>CLIENT_06196</t>
  </si>
  <si>
    <t>Кира Макеева</t>
  </si>
  <si>
    <t>CLIENT_06202</t>
  </si>
  <si>
    <t>Арина Гаврилова</t>
  </si>
  <si>
    <t>CLIENT_06203</t>
  </si>
  <si>
    <t>Егор Колесников</t>
  </si>
  <si>
    <t>CLIENT_06209</t>
  </si>
  <si>
    <t>Мелания Мухина</t>
  </si>
  <si>
    <t>CLIENT_06213</t>
  </si>
  <si>
    <t>Вера Платонова</t>
  </si>
  <si>
    <t>CLIENT_06217</t>
  </si>
  <si>
    <t>Иван Макаров</t>
  </si>
  <si>
    <t>CLIENT_06221</t>
  </si>
  <si>
    <t>Гордей Бычков</t>
  </si>
  <si>
    <t>CLIENT_06224</t>
  </si>
  <si>
    <t>Игорь Яковлев</t>
  </si>
  <si>
    <t>CLIENT_06225</t>
  </si>
  <si>
    <t>Мирон Гришин</t>
  </si>
  <si>
    <t>CLIENT_06228</t>
  </si>
  <si>
    <t>Альбина Плотникова</t>
  </si>
  <si>
    <t>CLIENT_06235</t>
  </si>
  <si>
    <t>Ангелина Михеева</t>
  </si>
  <si>
    <t>CLIENT_06242</t>
  </si>
  <si>
    <t>Алина Суворова</t>
  </si>
  <si>
    <t>CLIENT_06245</t>
  </si>
  <si>
    <t>Алёна Павлова</t>
  </si>
  <si>
    <t>CLIENT_06248</t>
  </si>
  <si>
    <t>Вероника Прокофьева</t>
  </si>
  <si>
    <t>CLIENT_06250</t>
  </si>
  <si>
    <t>Марсель Куликов</t>
  </si>
  <si>
    <t>CLIENT_06257</t>
  </si>
  <si>
    <t>Мирослава Попова</t>
  </si>
  <si>
    <t>CLIENT_06264</t>
  </si>
  <si>
    <t>Владислав Агеев</t>
  </si>
  <si>
    <t>CLIENT_06268</t>
  </si>
  <si>
    <t>Диана Колесникова</t>
  </si>
  <si>
    <t>CLIENT_06272</t>
  </si>
  <si>
    <t>Аделина Михайлова</t>
  </si>
  <si>
    <t>CLIENT_06274</t>
  </si>
  <si>
    <t>Марат Кондрашов</t>
  </si>
  <si>
    <t>CLIENT_06277</t>
  </si>
  <si>
    <t>Тимофей Горюнов</t>
  </si>
  <si>
    <t>CLIENT_06279</t>
  </si>
  <si>
    <t>Константин Семенов</t>
  </si>
  <si>
    <t>CLIENT_06286</t>
  </si>
  <si>
    <t>Яна Муравьева</t>
  </si>
  <si>
    <t>CLIENT_06288</t>
  </si>
  <si>
    <t>Марат Кравцов</t>
  </si>
  <si>
    <t>CLIENT_06290</t>
  </si>
  <si>
    <t>Игорь Соловьев</t>
  </si>
  <si>
    <t>CLIENT_06296</t>
  </si>
  <si>
    <t>Леон Филиппов</t>
  </si>
  <si>
    <t>CLIENT_06297</t>
  </si>
  <si>
    <t>Александр Рожков</t>
  </si>
  <si>
    <t>CLIENT_06300</t>
  </si>
  <si>
    <t>Артемий Комаров</t>
  </si>
  <si>
    <t>CLIENT_06303</t>
  </si>
  <si>
    <t>Евгений Плотников</t>
  </si>
  <si>
    <t>CLIENT_06306</t>
  </si>
  <si>
    <t>Карина Анисимова</t>
  </si>
  <si>
    <t>CLIENT_06316</t>
  </si>
  <si>
    <t>Савва Румянцев</t>
  </si>
  <si>
    <t>CLIENT_06318</t>
  </si>
  <si>
    <t>Демьян Мартынов</t>
  </si>
  <si>
    <t>CLIENT_06320</t>
  </si>
  <si>
    <t>Ирина Мухина</t>
  </si>
  <si>
    <t>CLIENT_06325</t>
  </si>
  <si>
    <t>Маргарита Макеева</t>
  </si>
  <si>
    <t>CLIENT_06326</t>
  </si>
  <si>
    <t>Майя Иванова</t>
  </si>
  <si>
    <t>CLIENT_06333</t>
  </si>
  <si>
    <t>Мартин Малахов</t>
  </si>
  <si>
    <t>CLIENT_06339</t>
  </si>
  <si>
    <t>Агата Родина</t>
  </si>
  <si>
    <t>CLIENT_06345</t>
  </si>
  <si>
    <t>Аврора Костина</t>
  </si>
  <si>
    <t>CLIENT_06350</t>
  </si>
  <si>
    <t>Алёна Щербакова</t>
  </si>
  <si>
    <t>CLIENT_06357</t>
  </si>
  <si>
    <t>Родион Румянцев</t>
  </si>
  <si>
    <t>CLIENT_06363</t>
  </si>
  <si>
    <t>Альбина Еремина</t>
  </si>
  <si>
    <t>CLIENT_06365</t>
  </si>
  <si>
    <t>Эвелина Карасева</t>
  </si>
  <si>
    <t>CLIENT_06376</t>
  </si>
  <si>
    <t>Таисия Третьякова</t>
  </si>
  <si>
    <t>CLIENT_06377</t>
  </si>
  <si>
    <t>Оливия Селиванова</t>
  </si>
  <si>
    <t>CLIENT_06380</t>
  </si>
  <si>
    <t>Асия Котова</t>
  </si>
  <si>
    <t>CLIENT_06382</t>
  </si>
  <si>
    <t>Оливия Сафонова</t>
  </si>
  <si>
    <t>CLIENT_06384</t>
  </si>
  <si>
    <t>Елисей Аксенов</t>
  </si>
  <si>
    <t>CLIENT_06386</t>
  </si>
  <si>
    <t>Валерия Громова</t>
  </si>
  <si>
    <t>CLIENT_06390</t>
  </si>
  <si>
    <t>Мирослава Королева</t>
  </si>
  <si>
    <t>CLIENT_06391</t>
  </si>
  <si>
    <t>Сергей Журавлев</t>
  </si>
  <si>
    <t>CLIENT_06393</t>
  </si>
  <si>
    <t>Сара Горохова</t>
  </si>
  <si>
    <t>CLIENT_06397</t>
  </si>
  <si>
    <t>Артём Белов</t>
  </si>
  <si>
    <t>CLIENT_06398</t>
  </si>
  <si>
    <t>Мила Козлова</t>
  </si>
  <si>
    <t>CLIENT_06401</t>
  </si>
  <si>
    <t>Марина Булгакова</t>
  </si>
  <si>
    <t>CLIENT_06405</t>
  </si>
  <si>
    <t>Катерина Игнатова</t>
  </si>
  <si>
    <t>CLIENT_06410</t>
  </si>
  <si>
    <t>Родион Кравцов</t>
  </si>
  <si>
    <t>CLIENT_06412</t>
  </si>
  <si>
    <t>Алёна Громова</t>
  </si>
  <si>
    <t>CLIENT_06414</t>
  </si>
  <si>
    <t>Серафима Карасева</t>
  </si>
  <si>
    <t>CLIENT_06421</t>
  </si>
  <si>
    <t>Юлиана Долгова</t>
  </si>
  <si>
    <t>CLIENT_06425</t>
  </si>
  <si>
    <t>Камила Голубева</t>
  </si>
  <si>
    <t>CLIENT_06431</t>
  </si>
  <si>
    <t>Елизавета Седова</t>
  </si>
  <si>
    <t>CLIENT_06434</t>
  </si>
  <si>
    <t>Аделя Анохина</t>
  </si>
  <si>
    <t>CLIENT_06437</t>
  </si>
  <si>
    <t>Ника Долгова</t>
  </si>
  <si>
    <t>CLIENT_06438</t>
  </si>
  <si>
    <t>Мирослава Орлова</t>
  </si>
  <si>
    <t>CLIENT_06439</t>
  </si>
  <si>
    <t>Евгений Дубов</t>
  </si>
  <si>
    <t>CLIENT_06444</t>
  </si>
  <si>
    <t>Стефания Масленникова</t>
  </si>
  <si>
    <t>CLIENT_06445</t>
  </si>
  <si>
    <t>Дарина Бородина</t>
  </si>
  <si>
    <t>CLIENT_06448</t>
  </si>
  <si>
    <t>Мария Акимова</t>
  </si>
  <si>
    <t>CLIENT_06449</t>
  </si>
  <si>
    <t>Василий Денисов</t>
  </si>
  <si>
    <t>CLIENT_06453</t>
  </si>
  <si>
    <t>Марина Селиванова</t>
  </si>
  <si>
    <t>CLIENT_06459</t>
  </si>
  <si>
    <t>Демид Степанов</t>
  </si>
  <si>
    <t>CLIENT_06461</t>
  </si>
  <si>
    <t>Зоя Носова</t>
  </si>
  <si>
    <t>CLIENT_06469</t>
  </si>
  <si>
    <t>Фатима Беляева</t>
  </si>
  <si>
    <t>CLIENT_06485</t>
  </si>
  <si>
    <t>Али Иванов</t>
  </si>
  <si>
    <t>CLIENT_06487</t>
  </si>
  <si>
    <t>Виталий Беляев</t>
  </si>
  <si>
    <t>CLIENT_06488</t>
  </si>
  <si>
    <t>Марина Терентьева</t>
  </si>
  <si>
    <t>CLIENT_06489</t>
  </si>
  <si>
    <t>Леонид Чернов</t>
  </si>
  <si>
    <t>CLIENT_06496</t>
  </si>
  <si>
    <t>Лея Соколова</t>
  </si>
  <si>
    <t>CLIENT_06499</t>
  </si>
  <si>
    <t>Сара Сазонова</t>
  </si>
  <si>
    <t>CLIENT_06504</t>
  </si>
  <si>
    <t>Леонид Успенский</t>
  </si>
  <si>
    <t>CLIENT_06508</t>
  </si>
  <si>
    <t>Михаил Попов</t>
  </si>
  <si>
    <t>CLIENT_06509</t>
  </si>
  <si>
    <t>Мирослава Булгакова</t>
  </si>
  <si>
    <t>CLIENT_06512</t>
  </si>
  <si>
    <t>Эмин Белоусов</t>
  </si>
  <si>
    <t>CLIENT_06513</t>
  </si>
  <si>
    <t>Роман Мартынов</t>
  </si>
  <si>
    <t>CLIENT_06515</t>
  </si>
  <si>
    <t>Павел Рыбаков</t>
  </si>
  <si>
    <t>CLIENT_06528</t>
  </si>
  <si>
    <t>Виктория Иванова</t>
  </si>
  <si>
    <t>CLIENT_06531</t>
  </si>
  <si>
    <t>Макар Егоров</t>
  </si>
  <si>
    <t>CLIENT_06534</t>
  </si>
  <si>
    <t>Марат Рожков</t>
  </si>
  <si>
    <t>CLIENT_06535</t>
  </si>
  <si>
    <t>Валерий Семин</t>
  </si>
  <si>
    <t>CLIENT_06538</t>
  </si>
  <si>
    <t>Кира Гаврилова</t>
  </si>
  <si>
    <t>CLIENT_06542</t>
  </si>
  <si>
    <t>Пётр Абрамов</t>
  </si>
  <si>
    <t>CLIENT_06543</t>
  </si>
  <si>
    <t>Варвара Софронова</t>
  </si>
  <si>
    <t>CLIENT_06544</t>
  </si>
  <si>
    <t>Амалия Тимофеева</t>
  </si>
  <si>
    <t>CLIENT_06552</t>
  </si>
  <si>
    <t>Юрий Крюков</t>
  </si>
  <si>
    <t>CLIENT_06555</t>
  </si>
  <si>
    <t>Ульяна Данилова</t>
  </si>
  <si>
    <t>CLIENT_06560</t>
  </si>
  <si>
    <t>Олег Макаров</t>
  </si>
  <si>
    <t>CLIENT_06561</t>
  </si>
  <si>
    <t>Лея Лаптева</t>
  </si>
  <si>
    <t>CLIENT_06566</t>
  </si>
  <si>
    <t>Павел Окулов</t>
  </si>
  <si>
    <t>CLIENT_06567</t>
  </si>
  <si>
    <t>Георгий Колесников</t>
  </si>
  <si>
    <t>CLIENT_06570</t>
  </si>
  <si>
    <t>Эмма Петрова</t>
  </si>
  <si>
    <t>CLIENT_06571</t>
  </si>
  <si>
    <t>Максим Белоусов</t>
  </si>
  <si>
    <t>CLIENT_06573</t>
  </si>
  <si>
    <t>Ясмина Чернышева</t>
  </si>
  <si>
    <t>CLIENT_06577</t>
  </si>
  <si>
    <t>Эмилия Васильева</t>
  </si>
  <si>
    <t>CLIENT_06589</t>
  </si>
  <si>
    <t>Владислава Комарова</t>
  </si>
  <si>
    <t>CLIENT_06590</t>
  </si>
  <si>
    <t>Елисей Королев</t>
  </si>
  <si>
    <t>CLIENT_06595</t>
  </si>
  <si>
    <t>Марта Ткачева</t>
  </si>
  <si>
    <t>CLIENT_06598</t>
  </si>
  <si>
    <t>Руслан Коротков</t>
  </si>
  <si>
    <t>CLIENT_06599</t>
  </si>
  <si>
    <t>Константин Воронов</t>
  </si>
  <si>
    <t>CLIENT_06600</t>
  </si>
  <si>
    <t>Егор Воробьев</t>
  </si>
  <si>
    <t>CLIENT_06603</t>
  </si>
  <si>
    <t>Анна Степанова</t>
  </si>
  <si>
    <t>CLIENT_06604</t>
  </si>
  <si>
    <t>Лилия Игнатова</t>
  </si>
  <si>
    <t>CLIENT_06606</t>
  </si>
  <si>
    <t>Эмиль Шилов</t>
  </si>
  <si>
    <t>CLIENT_06607</t>
  </si>
  <si>
    <t>Николай Никитин</t>
  </si>
  <si>
    <t>CLIENT_06608</t>
  </si>
  <si>
    <t>Анна Киселева</t>
  </si>
  <si>
    <t>CLIENT_06612</t>
  </si>
  <si>
    <t>Аиша Анисимова</t>
  </si>
  <si>
    <t>CLIENT_06614</t>
  </si>
  <si>
    <t>Ростислав Морозов</t>
  </si>
  <si>
    <t>CLIENT_06615</t>
  </si>
  <si>
    <t>Владислава Логинова</t>
  </si>
  <si>
    <t>CLIENT_06616</t>
  </si>
  <si>
    <t>Денис Родин</t>
  </si>
  <si>
    <t>CLIENT_06617</t>
  </si>
  <si>
    <t>Адам Молчанов</t>
  </si>
  <si>
    <t>CLIENT_06620</t>
  </si>
  <si>
    <t>Ясмина Свешникова</t>
  </si>
  <si>
    <t>CLIENT_06621</t>
  </si>
  <si>
    <t>Вероника Данилова</t>
  </si>
  <si>
    <t>CLIENT_06624</t>
  </si>
  <si>
    <t>Амира Романова</t>
  </si>
  <si>
    <t>CLIENT_06628</t>
  </si>
  <si>
    <t>Ольга Орлова</t>
  </si>
  <si>
    <t>CLIENT_06632</t>
  </si>
  <si>
    <t>Степан Тарасов</t>
  </si>
  <si>
    <t>CLIENT_06639</t>
  </si>
  <si>
    <t>Егор Воронов</t>
  </si>
  <si>
    <t>CLIENT_06641</t>
  </si>
  <si>
    <t>Тигран Токарев</t>
  </si>
  <si>
    <t>CLIENT_06647</t>
  </si>
  <si>
    <t>Тамара Щербакова</t>
  </si>
  <si>
    <t>CLIENT_06652</t>
  </si>
  <si>
    <t>Павел Денисов</t>
  </si>
  <si>
    <t>CLIENT_06658</t>
  </si>
  <si>
    <t>Георгий Васильев</t>
  </si>
  <si>
    <t>CLIENT_06660</t>
  </si>
  <si>
    <t>Ярослав Цветков</t>
  </si>
  <si>
    <t>CLIENT_06664</t>
  </si>
  <si>
    <t>Даниэль Сафонов</t>
  </si>
  <si>
    <t>CLIENT_06678</t>
  </si>
  <si>
    <t>Маргарита Калинина</t>
  </si>
  <si>
    <t>CLIENT_06690</t>
  </si>
  <si>
    <t>Мадина Софронова</t>
  </si>
  <si>
    <t>CLIENT_06691</t>
  </si>
  <si>
    <t>Ника Дорохова</t>
  </si>
  <si>
    <t>CLIENT_06694</t>
  </si>
  <si>
    <t>Эмилия Кузьмина</t>
  </si>
  <si>
    <t>CLIENT_06696</t>
  </si>
  <si>
    <t>Владислав Сальников</t>
  </si>
  <si>
    <t>CLIENT_06699</t>
  </si>
  <si>
    <t>Сергей Ларин</t>
  </si>
  <si>
    <t>CLIENT_06702</t>
  </si>
  <si>
    <t>Даниил Тихонов</t>
  </si>
  <si>
    <t>CLIENT_06706</t>
  </si>
  <si>
    <t>Давид Ермолаев</t>
  </si>
  <si>
    <t>CLIENT_06707</t>
  </si>
  <si>
    <t>Мирослав Токарев</t>
  </si>
  <si>
    <t>CLIENT_06709</t>
  </si>
  <si>
    <t>Руслан Гаврилов</t>
  </si>
  <si>
    <t>CLIENT_06710</t>
  </si>
  <si>
    <t>Альбина Шмелева</t>
  </si>
  <si>
    <t>CLIENT_06714</t>
  </si>
  <si>
    <t>Алёна Миронова</t>
  </si>
  <si>
    <t>CLIENT_06715</t>
  </si>
  <si>
    <t>Артемий Куликов</t>
  </si>
  <si>
    <t>CLIENT_06720</t>
  </si>
  <si>
    <t>Василиса Смирнова</t>
  </si>
  <si>
    <t>CLIENT_06723</t>
  </si>
  <si>
    <t>Камила Мухина</t>
  </si>
  <si>
    <t>CLIENT_06726</t>
  </si>
  <si>
    <t>Тихон Ефимов</t>
  </si>
  <si>
    <t>CLIENT_06729</t>
  </si>
  <si>
    <t>Наталья Колесова</t>
  </si>
  <si>
    <t>CLIENT_06733</t>
  </si>
  <si>
    <t>Аделя Быкова</t>
  </si>
  <si>
    <t>CLIENT_06734</t>
  </si>
  <si>
    <t>Лилия Данилова</t>
  </si>
  <si>
    <t>CLIENT_06737</t>
  </si>
  <si>
    <t>Ника Мухина</t>
  </si>
  <si>
    <t>CLIENT_06740</t>
  </si>
  <si>
    <t>Дарина Макеева</t>
  </si>
  <si>
    <t>CLIENT_06742</t>
  </si>
  <si>
    <t>Николай Быков</t>
  </si>
  <si>
    <t>CLIENT_06745</t>
  </si>
  <si>
    <t>Злата Александрова</t>
  </si>
  <si>
    <t>CLIENT_06746</t>
  </si>
  <si>
    <t>Маргарита Селиванова</t>
  </si>
  <si>
    <t>CLIENT_06750</t>
  </si>
  <si>
    <t>Айлин Горохова</t>
  </si>
  <si>
    <t>CLIENT_06752</t>
  </si>
  <si>
    <t>Аделина Голубева</t>
  </si>
  <si>
    <t>CLIENT_06754</t>
  </si>
  <si>
    <t>Руслан Константинов</t>
  </si>
  <si>
    <t>CLIENT_06758</t>
  </si>
  <si>
    <t>Владислав Филиппов</t>
  </si>
  <si>
    <t>CLIENT_06759</t>
  </si>
  <si>
    <t>Лев Спиридонов</t>
  </si>
  <si>
    <t>CLIENT_06760</t>
  </si>
  <si>
    <t>Даниэль Бочаров</t>
  </si>
  <si>
    <t>CLIENT_06765</t>
  </si>
  <si>
    <t>Юлиана Комиссарова</t>
  </si>
  <si>
    <t>CLIENT_06776</t>
  </si>
  <si>
    <t>Надежда Чернышева</t>
  </si>
  <si>
    <t>CLIENT_06790</t>
  </si>
  <si>
    <t>Лилия Никитина</t>
  </si>
  <si>
    <t>CLIENT_06793</t>
  </si>
  <si>
    <t>Ева Токарева</t>
  </si>
  <si>
    <t>CLIENT_06799</t>
  </si>
  <si>
    <t>Сара Федотова</t>
  </si>
  <si>
    <t>CLIENT_06802</t>
  </si>
  <si>
    <t>Алиса Ткачева</t>
  </si>
  <si>
    <t>CLIENT_06805</t>
  </si>
  <si>
    <t>Арсен Тарасов</t>
  </si>
  <si>
    <t>CLIENT_06806</t>
  </si>
  <si>
    <t>Антонина Данилова</t>
  </si>
  <si>
    <t>CLIENT_06807</t>
  </si>
  <si>
    <t>Камила Чернышева</t>
  </si>
  <si>
    <t>CLIENT_06813</t>
  </si>
  <si>
    <t>Игорь Окулов</t>
  </si>
  <si>
    <t>CLIENT_06815</t>
  </si>
  <si>
    <t>Ярослав Родин</t>
  </si>
  <si>
    <t>CLIENT_06816</t>
  </si>
  <si>
    <t>Марсель Воронин</t>
  </si>
  <si>
    <t>CLIENT_06819</t>
  </si>
  <si>
    <t>Агния Родина</t>
  </si>
  <si>
    <t>CLIENT_06822</t>
  </si>
  <si>
    <t>Александр Сальников</t>
  </si>
  <si>
    <t>CLIENT_06824</t>
  </si>
  <si>
    <t>Дмитрий Абрамов</t>
  </si>
  <si>
    <t>CLIENT_06829</t>
  </si>
  <si>
    <t>Варвара Третьякова</t>
  </si>
  <si>
    <t>CLIENT_06836</t>
  </si>
  <si>
    <t>Тимур Рыбаков</t>
  </si>
  <si>
    <t>CLIENT_06838</t>
  </si>
  <si>
    <t>Демид Лобанов</t>
  </si>
  <si>
    <t>CLIENT_06842</t>
  </si>
  <si>
    <t>Данил Черепанов</t>
  </si>
  <si>
    <t>CLIENT_06844</t>
  </si>
  <si>
    <t>Александр Свешников</t>
  </si>
  <si>
    <t>CLIENT_06846</t>
  </si>
  <si>
    <t>Любовь Потапова</t>
  </si>
  <si>
    <t>CLIENT_06849</t>
  </si>
  <si>
    <t>Григорий Горбунов</t>
  </si>
  <si>
    <t>CLIENT_06850</t>
  </si>
  <si>
    <t>Альбина Булгакова</t>
  </si>
  <si>
    <t>CLIENT_06852</t>
  </si>
  <si>
    <t>Елизавета Ткачева</t>
  </si>
  <si>
    <t>CLIENT_06856</t>
  </si>
  <si>
    <t>Агния Никитина</t>
  </si>
  <si>
    <t>CLIENT_06859</t>
  </si>
  <si>
    <t>Юрий Ермолаев</t>
  </si>
  <si>
    <t>CLIENT_06861</t>
  </si>
  <si>
    <t>Варвара Бирюкова</t>
  </si>
  <si>
    <t>CLIENT_06863</t>
  </si>
  <si>
    <t>Святослав Мельников</t>
  </si>
  <si>
    <t>CLIENT_06866</t>
  </si>
  <si>
    <t>Руслан Котов</t>
  </si>
  <si>
    <t>CLIENT_06872</t>
  </si>
  <si>
    <t>Юлия Жукова</t>
  </si>
  <si>
    <t>CLIENT_06879</t>
  </si>
  <si>
    <t>Каролина Чернова</t>
  </si>
  <si>
    <t>CLIENT_06881</t>
  </si>
  <si>
    <t>Наталья Лобанова</t>
  </si>
  <si>
    <t>CLIENT_06883</t>
  </si>
  <si>
    <t>Иван Демьянов</t>
  </si>
  <si>
    <t>CLIENT_06884</t>
  </si>
  <si>
    <t>Ярослава Токарева</t>
  </si>
  <si>
    <t>CLIENT_06887</t>
  </si>
  <si>
    <t>Тихон Тарасов</t>
  </si>
  <si>
    <t>CLIENT_06888</t>
  </si>
  <si>
    <t>Аделя Лукьянова</t>
  </si>
  <si>
    <t>CLIENT_06890</t>
  </si>
  <si>
    <t>Ярослава Цветкова</t>
  </si>
  <si>
    <t>CLIENT_06896</t>
  </si>
  <si>
    <t>Эмма Смирнова</t>
  </si>
  <si>
    <t>CLIENT_06898</t>
  </si>
  <si>
    <t>Серафима Овчинникова</t>
  </si>
  <si>
    <t>CLIENT_06899</t>
  </si>
  <si>
    <t>Каролина Суворова</t>
  </si>
  <si>
    <t>CLIENT_06902</t>
  </si>
  <si>
    <t>Аглая Галкина</t>
  </si>
  <si>
    <t>CLIENT_06906</t>
  </si>
  <si>
    <t>Ульяна Михайлова</t>
  </si>
  <si>
    <t>CLIENT_06908</t>
  </si>
  <si>
    <t>Александра Ширяева</t>
  </si>
  <si>
    <t>CLIENT_06909</t>
  </si>
  <si>
    <t>Милана Мартынова</t>
  </si>
  <si>
    <t>CLIENT_06910</t>
  </si>
  <si>
    <t>Арсен Тимофеев</t>
  </si>
  <si>
    <t>CLIENT_06917</t>
  </si>
  <si>
    <t>Ирина Свешникова</t>
  </si>
  <si>
    <t>CLIENT_06920</t>
  </si>
  <si>
    <t>Сабина Игнатова</t>
  </si>
  <si>
    <t>CLIENT_06922</t>
  </si>
  <si>
    <t>Георгий Соловьев</t>
  </si>
  <si>
    <t>CLIENT_06930</t>
  </si>
  <si>
    <t>Мила Шмелева</t>
  </si>
  <si>
    <t>CLIENT_06933</t>
  </si>
  <si>
    <t>Платон Попов</t>
  </si>
  <si>
    <t>CLIENT_06935</t>
  </si>
  <si>
    <t>Тихон Токарев</t>
  </si>
  <si>
    <t>CLIENT_06936</t>
  </si>
  <si>
    <t>Амира Филатова</t>
  </si>
  <si>
    <t>CLIENT_06937</t>
  </si>
  <si>
    <t>Эрик Рудаков</t>
  </si>
  <si>
    <t>CLIENT_06941</t>
  </si>
  <si>
    <t>Лев Тихонов</t>
  </si>
  <si>
    <t>CLIENT_06945</t>
  </si>
  <si>
    <t>Пётр Кудрявцев</t>
  </si>
  <si>
    <t>CLIENT_06951</t>
  </si>
  <si>
    <t>Сара Лукьянова</t>
  </si>
  <si>
    <t>CLIENT_06957</t>
  </si>
  <si>
    <t>Эмиль Петров</t>
  </si>
  <si>
    <t>CLIENT_06958</t>
  </si>
  <si>
    <t>Арсен Малахов</t>
  </si>
  <si>
    <t>CLIENT_06961</t>
  </si>
  <si>
    <t>Павел Медведев</t>
  </si>
  <si>
    <t>CLIENT_06968</t>
  </si>
  <si>
    <t>Платон Горбунов</t>
  </si>
  <si>
    <t>CLIENT_06969</t>
  </si>
  <si>
    <t>Вадим Севастьянов</t>
  </si>
  <si>
    <t>CLIENT_06972</t>
  </si>
  <si>
    <t>Фёдор Масленников</t>
  </si>
  <si>
    <t>CLIENT_06974</t>
  </si>
  <si>
    <t>Анна Кириллова</t>
  </si>
  <si>
    <t>CLIENT_06981</t>
  </si>
  <si>
    <t>Лев Гришин</t>
  </si>
  <si>
    <t>CLIENT_06987</t>
  </si>
  <si>
    <t>Сафия Цветкова</t>
  </si>
  <si>
    <t>CLIENT_06989</t>
  </si>
  <si>
    <t>Сара Логинова</t>
  </si>
  <si>
    <t>CLIENT_06990</t>
  </si>
  <si>
    <t>Юлия Басова</t>
  </si>
  <si>
    <t>CLIENT_06992</t>
  </si>
  <si>
    <t>Евгений Колесников</t>
  </si>
  <si>
    <t>CLIENT_06995</t>
  </si>
  <si>
    <t>Богдан Сальников</t>
  </si>
  <si>
    <t>CLIENT_07004</t>
  </si>
  <si>
    <t>Антон Рудаков</t>
  </si>
  <si>
    <t>CLIENT_07007</t>
  </si>
  <si>
    <t>Майя Постникова</t>
  </si>
  <si>
    <t>CLIENT_07015</t>
  </si>
  <si>
    <t>Руслан Молчанов</t>
  </si>
  <si>
    <t>CLIENT_07017</t>
  </si>
  <si>
    <t>Амина Потапова</t>
  </si>
  <si>
    <t>CLIENT_07022</t>
  </si>
  <si>
    <t>Фатима Цветкова</t>
  </si>
  <si>
    <t>CLIENT_07025</t>
  </si>
  <si>
    <t>Каролина Соловьева</t>
  </si>
  <si>
    <t>CLIENT_07028</t>
  </si>
  <si>
    <t>Станислав Коротков</t>
  </si>
  <si>
    <t>CLIENT_07031</t>
  </si>
  <si>
    <t>Всеволод Семин</t>
  </si>
  <si>
    <t>CLIENT_07034</t>
  </si>
  <si>
    <t>Мирослав Шаров</t>
  </si>
  <si>
    <t>CLIENT_07035</t>
  </si>
  <si>
    <t>Тамара Климова</t>
  </si>
  <si>
    <t>CLIENT_07036</t>
  </si>
  <si>
    <t>Борис Кузнецов</t>
  </si>
  <si>
    <t>CLIENT_07037</t>
  </si>
  <si>
    <t>Ян Карасев</t>
  </si>
  <si>
    <t>CLIENT_07039</t>
  </si>
  <si>
    <t>Макар Котов</t>
  </si>
  <si>
    <t>CLIENT_07041</t>
  </si>
  <si>
    <t>Эмин Тихонов</t>
  </si>
  <si>
    <t>CLIENT_07042</t>
  </si>
  <si>
    <t>Кристина Антонова</t>
  </si>
  <si>
    <t>CLIENT_07045</t>
  </si>
  <si>
    <t>София Воробьева</t>
  </si>
  <si>
    <t>CLIENT_07050</t>
  </si>
  <si>
    <t>Эмир Александров</t>
  </si>
  <si>
    <t>CLIENT_07051</t>
  </si>
  <si>
    <t>Яна Данилова</t>
  </si>
  <si>
    <t>CLIENT_07052</t>
  </si>
  <si>
    <t>Александр Кузьмин</t>
  </si>
  <si>
    <t>CLIENT_07059</t>
  </si>
  <si>
    <t>Мия Филиппова</t>
  </si>
  <si>
    <t>CLIENT_07062</t>
  </si>
  <si>
    <t>Рафаэль Севастьянов</t>
  </si>
  <si>
    <t>CLIENT_07066</t>
  </si>
  <si>
    <t>Евгения Соколова</t>
  </si>
  <si>
    <t>CLIENT_07069</t>
  </si>
  <si>
    <t>Арсен Павлов</t>
  </si>
  <si>
    <t>CLIENT_07072</t>
  </si>
  <si>
    <t>Мария Орлова</t>
  </si>
  <si>
    <t>CLIENT_07073</t>
  </si>
  <si>
    <t>Нина Басова</t>
  </si>
  <si>
    <t>CLIENT_07074</t>
  </si>
  <si>
    <t>Анастасия Сафонова</t>
  </si>
  <si>
    <t>CLIENT_07076</t>
  </si>
  <si>
    <t>Николь Горелова</t>
  </si>
  <si>
    <t>CLIENT_07082</t>
  </si>
  <si>
    <t>Елизавета Ананьева</t>
  </si>
  <si>
    <t>CLIENT_07083</t>
  </si>
  <si>
    <t>Станислав Савельев</t>
  </si>
  <si>
    <t>CLIENT_07087</t>
  </si>
  <si>
    <t>Мила Орлова</t>
  </si>
  <si>
    <t>CLIENT_07089</t>
  </si>
  <si>
    <t>Ариана Тимофеева</t>
  </si>
  <si>
    <t>CLIENT_07094</t>
  </si>
  <si>
    <t>Илья Алексеев</t>
  </si>
  <si>
    <t>CLIENT_07096</t>
  </si>
  <si>
    <t>Елена Сазонова</t>
  </si>
  <si>
    <t>CLIENT_07099</t>
  </si>
  <si>
    <t>Назар Сальников</t>
  </si>
  <si>
    <t>CLIENT_07101</t>
  </si>
  <si>
    <t>Данил Цветков</t>
  </si>
  <si>
    <t>CLIENT_07102</t>
  </si>
  <si>
    <t>Алисия Григорьева</t>
  </si>
  <si>
    <t>CLIENT_07107</t>
  </si>
  <si>
    <t>Эмир Демьянов</t>
  </si>
  <si>
    <t>CLIENT_07111</t>
  </si>
  <si>
    <t>Сабина Седова</t>
  </si>
  <si>
    <t>CLIENT_07114</t>
  </si>
  <si>
    <t>Филипп Сальников</t>
  </si>
  <si>
    <t>CLIENT_07116</t>
  </si>
  <si>
    <t>Леонид Черепанов</t>
  </si>
  <si>
    <t>CLIENT_07123</t>
  </si>
  <si>
    <t>Юлиана Некрасова</t>
  </si>
  <si>
    <t>CLIENT_07125</t>
  </si>
  <si>
    <t>Роберт Смирнов</t>
  </si>
  <si>
    <t>CLIENT_07126</t>
  </si>
  <si>
    <t>Георгий Нефедов</t>
  </si>
  <si>
    <t>CLIENT_07133</t>
  </si>
  <si>
    <t>Юлия Лобанова</t>
  </si>
  <si>
    <t>CLIENT_07134</t>
  </si>
  <si>
    <t>Лея Михеева</t>
  </si>
  <si>
    <t>CLIENT_07137</t>
  </si>
  <si>
    <t>Аврора Бородина</t>
  </si>
  <si>
    <t>CLIENT_07138</t>
  </si>
  <si>
    <t>Мадина Серова</t>
  </si>
  <si>
    <t>CLIENT_07140</t>
  </si>
  <si>
    <t>Карина Климова</t>
  </si>
  <si>
    <t>CLIENT_07141</t>
  </si>
  <si>
    <t>Светлана Серова</t>
  </si>
  <si>
    <t>CLIENT_07142</t>
  </si>
  <si>
    <t>Фёдор Беляев</t>
  </si>
  <si>
    <t>CLIENT_07147</t>
  </si>
  <si>
    <t>Даниэль Кузнецов</t>
  </si>
  <si>
    <t>CLIENT_07149</t>
  </si>
  <si>
    <t>Ольга Кольцова</t>
  </si>
  <si>
    <t>CLIENT_07155</t>
  </si>
  <si>
    <t>Эвелина Борисова</t>
  </si>
  <si>
    <t>CLIENT_07160</t>
  </si>
  <si>
    <t>Амалия Давыдова</t>
  </si>
  <si>
    <t>CLIENT_07162</t>
  </si>
  <si>
    <t>Леон Николаев</t>
  </si>
  <si>
    <t>CLIENT_07163</t>
  </si>
  <si>
    <t>Марина Беляева</t>
  </si>
  <si>
    <t>CLIENT_07166</t>
  </si>
  <si>
    <t>Ника Козлова</t>
  </si>
  <si>
    <t>CLIENT_07173</t>
  </si>
  <si>
    <t>Рафаэль Лукьянов</t>
  </si>
  <si>
    <t>CLIENT_07179</t>
  </si>
  <si>
    <t>Матвей Калмыков</t>
  </si>
  <si>
    <t>CLIENT_07180</t>
  </si>
  <si>
    <t>Серафим Рыбаков</t>
  </si>
  <si>
    <t>CLIENT_07192</t>
  </si>
  <si>
    <t>Мартин Горшков</t>
  </si>
  <si>
    <t>CLIENT_07195</t>
  </si>
  <si>
    <t>Пелагея Цветкова</t>
  </si>
  <si>
    <t>CLIENT_07196</t>
  </si>
  <si>
    <t>Ангелина Чумакова</t>
  </si>
  <si>
    <t>CLIENT_07197</t>
  </si>
  <si>
    <t>Сара Мухина</t>
  </si>
  <si>
    <t>CLIENT_07198</t>
  </si>
  <si>
    <t>Айлин Цветкова</t>
  </si>
  <si>
    <t>CLIENT_07206</t>
  </si>
  <si>
    <t>Вадим Александров</t>
  </si>
  <si>
    <t>CLIENT_07208</t>
  </si>
  <si>
    <t>Ирина Калинина</t>
  </si>
  <si>
    <t>CLIENT_07209</t>
  </si>
  <si>
    <t>Виталий Захаров</t>
  </si>
  <si>
    <t>CLIENT_07212</t>
  </si>
  <si>
    <t>Кирилл Кудрявцев</t>
  </si>
  <si>
    <t>CLIENT_07213</t>
  </si>
  <si>
    <t>Вадим Ефимов</t>
  </si>
  <si>
    <t>CLIENT_07214</t>
  </si>
  <si>
    <t>Амелия Котова</t>
  </si>
  <si>
    <t>CLIENT_07215</t>
  </si>
  <si>
    <t>Вадим Соколов</t>
  </si>
  <si>
    <t>CLIENT_07218</t>
  </si>
  <si>
    <t>Мира Никольская</t>
  </si>
  <si>
    <t>CLIENT_07222</t>
  </si>
  <si>
    <t>Аиша Щербакова</t>
  </si>
  <si>
    <t>CLIENT_07226</t>
  </si>
  <si>
    <t>Виктор Моргунов</t>
  </si>
  <si>
    <t>CLIENT_07228</t>
  </si>
  <si>
    <t>Лилия Шубина</t>
  </si>
  <si>
    <t>CLIENT_07230</t>
  </si>
  <si>
    <t>Максим Воронин</t>
  </si>
  <si>
    <t>CLIENT_07232</t>
  </si>
  <si>
    <t>Виктория Горелова</t>
  </si>
  <si>
    <t>CLIENT_07236</t>
  </si>
  <si>
    <t>Фёдор Семин</t>
  </si>
  <si>
    <t>CLIENT_07237</t>
  </si>
  <si>
    <t>Серафима Григорьева</t>
  </si>
  <si>
    <t>CLIENT_07240</t>
  </si>
  <si>
    <t>Алексей Морозов</t>
  </si>
  <si>
    <t>CLIENT_07241</t>
  </si>
  <si>
    <t>Аркадий Масленников</t>
  </si>
  <si>
    <t>CLIENT_07244</t>
  </si>
  <si>
    <t>Алина Федорова</t>
  </si>
  <si>
    <t>CLIENT_07248</t>
  </si>
  <si>
    <t>Айлин Гончарова</t>
  </si>
  <si>
    <t>CLIENT_07249</t>
  </si>
  <si>
    <t>Аглая Орлова</t>
  </si>
  <si>
    <t>CLIENT_07251</t>
  </si>
  <si>
    <t>Мира Орлова</t>
  </si>
  <si>
    <t>CLIENT_07253</t>
  </si>
  <si>
    <t>Милана Дорофеева</t>
  </si>
  <si>
    <t>CLIENT_07255</t>
  </si>
  <si>
    <t>Борис Соколов</t>
  </si>
  <si>
    <t>CLIENT_07256</t>
  </si>
  <si>
    <t>Амалия Власова</t>
  </si>
  <si>
    <t>CLIENT_07258</t>
  </si>
  <si>
    <t>Кирилл Морозов</t>
  </si>
  <si>
    <t>CLIENT_07259</t>
  </si>
  <si>
    <t>Филипп Герасимов</t>
  </si>
  <si>
    <t>CLIENT_07261</t>
  </si>
  <si>
    <t>Марта Галкина</t>
  </si>
  <si>
    <t>CLIENT_07263</t>
  </si>
  <si>
    <t>Полина Филатова</t>
  </si>
  <si>
    <t>CLIENT_07267</t>
  </si>
  <si>
    <t>Тимур Назаров</t>
  </si>
  <si>
    <t>CLIENT_07269</t>
  </si>
  <si>
    <t>Юрий Семин</t>
  </si>
  <si>
    <t>CLIENT_07271</t>
  </si>
  <si>
    <t>Альбина Костина</t>
  </si>
  <si>
    <t>CLIENT_07276</t>
  </si>
  <si>
    <t>Мира Шмелева</t>
  </si>
  <si>
    <t>CLIENT_07280</t>
  </si>
  <si>
    <t>Надежда Тарасова</t>
  </si>
  <si>
    <t>CLIENT_07283</t>
  </si>
  <si>
    <t>Семён Николаев</t>
  </si>
  <si>
    <t>CLIENT_07285</t>
  </si>
  <si>
    <t>Антонина Филиппова</t>
  </si>
  <si>
    <t>CLIENT_07286</t>
  </si>
  <si>
    <t>Арсен Соболев</t>
  </si>
  <si>
    <t>CLIENT_07290</t>
  </si>
  <si>
    <t>Айлин Плотникова</t>
  </si>
  <si>
    <t>CLIENT_07294</t>
  </si>
  <si>
    <t>Карина Соловьева</t>
  </si>
  <si>
    <t>CLIENT_07297</t>
  </si>
  <si>
    <t>Дарья Захарова</t>
  </si>
  <si>
    <t>CLIENT_07299</t>
  </si>
  <si>
    <t>Эмиль Никитин</t>
  </si>
  <si>
    <t>CLIENT_07302</t>
  </si>
  <si>
    <t>София Кириллова</t>
  </si>
  <si>
    <t>CLIENT_07307</t>
  </si>
  <si>
    <t>Борис Родионов</t>
  </si>
  <si>
    <t>CLIENT_07316</t>
  </si>
  <si>
    <t>Анатолий Лапшин</t>
  </si>
  <si>
    <t>CLIENT_07319</t>
  </si>
  <si>
    <t>Серафима Булгакова</t>
  </si>
  <si>
    <t>CLIENT_07321</t>
  </si>
  <si>
    <t>Мадина Селиванова</t>
  </si>
  <si>
    <t>CLIENT_07326</t>
  </si>
  <si>
    <t>Святослав Бирюков</t>
  </si>
  <si>
    <t>CLIENT_07327</t>
  </si>
  <si>
    <t>Антонина Белякова</t>
  </si>
  <si>
    <t>CLIENT_07330</t>
  </si>
  <si>
    <t>Марк Гаврилов</t>
  </si>
  <si>
    <t>CLIENT_07331</t>
  </si>
  <si>
    <t>Ангелина Селиванова</t>
  </si>
  <si>
    <t>CLIENT_07333</t>
  </si>
  <si>
    <t>Родион Карташов</t>
  </si>
  <si>
    <t>CLIENT_07335</t>
  </si>
  <si>
    <t>Сергей Кузьмин</t>
  </si>
  <si>
    <t>CLIENT_07343</t>
  </si>
  <si>
    <t>Леонид Тихонов</t>
  </si>
  <si>
    <t>CLIENT_07346</t>
  </si>
  <si>
    <t>Павел Тихонов</t>
  </si>
  <si>
    <t>CLIENT_07348</t>
  </si>
  <si>
    <t>Антонина Дорофеева</t>
  </si>
  <si>
    <t>CLIENT_07349</t>
  </si>
  <si>
    <t>Тимур Федоров</t>
  </si>
  <si>
    <t>CLIENT_07350</t>
  </si>
  <si>
    <t>Эмма Ермолаева</t>
  </si>
  <si>
    <t>CLIENT_07353</t>
  </si>
  <si>
    <t>Родион Успенский</t>
  </si>
  <si>
    <t>CLIENT_07355</t>
  </si>
  <si>
    <t>Олег Окулов</t>
  </si>
  <si>
    <t>CLIENT_07358</t>
  </si>
  <si>
    <t>Анастасия Кожевникова</t>
  </si>
  <si>
    <t>CLIENT_07361</t>
  </si>
  <si>
    <t>Амелия Субботина</t>
  </si>
  <si>
    <t>CLIENT_07364</t>
  </si>
  <si>
    <t>Амира Кузнецова</t>
  </si>
  <si>
    <t>CLIENT_07369</t>
  </si>
  <si>
    <t>Катерина Лукьянова</t>
  </si>
  <si>
    <t>CLIENT_07383</t>
  </si>
  <si>
    <t>Мирон Виноградов</t>
  </si>
  <si>
    <t>CLIENT_07385</t>
  </si>
  <si>
    <t>Семён Серов</t>
  </si>
  <si>
    <t>CLIENT_07387</t>
  </si>
  <si>
    <t>Юлиана Климова</t>
  </si>
  <si>
    <t>CLIENT_07388</t>
  </si>
  <si>
    <t>Серафим Сафонов</t>
  </si>
  <si>
    <t>CLIENT_07389</t>
  </si>
  <si>
    <t>Аделина Прокофьева</t>
  </si>
  <si>
    <t>CLIENT_07391</t>
  </si>
  <si>
    <t>Злата Филатова</t>
  </si>
  <si>
    <t>CLIENT_07399</t>
  </si>
  <si>
    <t>Ариана Горюнова</t>
  </si>
  <si>
    <t>CLIENT_07402</t>
  </si>
  <si>
    <t>Арина Кузнецова</t>
  </si>
  <si>
    <t>CLIENT_07403</t>
  </si>
  <si>
    <t>Агния Чумакова</t>
  </si>
  <si>
    <t>CLIENT_07408</t>
  </si>
  <si>
    <t>Демьян Исаев</t>
  </si>
  <si>
    <t>CLIENT_07411</t>
  </si>
  <si>
    <t>Ева Давыдова</t>
  </si>
  <si>
    <t>CLIENT_07412</t>
  </si>
  <si>
    <t>Клим Шестаков</t>
  </si>
  <si>
    <t>CLIENT_07413</t>
  </si>
  <si>
    <t>Олег Васильев</t>
  </si>
  <si>
    <t>CLIENT_07419</t>
  </si>
  <si>
    <t>Светлана Соколова</t>
  </si>
  <si>
    <t>CLIENT_07422</t>
  </si>
  <si>
    <t>Фёдор Алексеев</t>
  </si>
  <si>
    <t>CLIENT_07424</t>
  </si>
  <si>
    <t>Глеб Воронин</t>
  </si>
  <si>
    <t>CLIENT_07427</t>
  </si>
  <si>
    <t>Лев Горбунов</t>
  </si>
  <si>
    <t>CLIENT_07429</t>
  </si>
  <si>
    <t>Яков Коновалов</t>
  </si>
  <si>
    <t>CLIENT_07432</t>
  </si>
  <si>
    <t>Полина Алексеева</t>
  </si>
  <si>
    <t>CLIENT_07436</t>
  </si>
  <si>
    <t>Валерия Филимонова</t>
  </si>
  <si>
    <t>CLIENT_07445</t>
  </si>
  <si>
    <t>Анатолий Евдокимов</t>
  </si>
  <si>
    <t>CLIENT_07456</t>
  </si>
  <si>
    <t>Кира Прокофьева</t>
  </si>
  <si>
    <t>CLIENT_07457</t>
  </si>
  <si>
    <t>Иван Шестаков</t>
  </si>
  <si>
    <t>CLIENT_07460</t>
  </si>
  <si>
    <t>Евгений Окулов</t>
  </si>
  <si>
    <t>CLIENT_07461</t>
  </si>
  <si>
    <t>Зоя Некрасова</t>
  </si>
  <si>
    <t>CLIENT_07463</t>
  </si>
  <si>
    <t>Юлиана Калинина</t>
  </si>
  <si>
    <t>CLIENT_07469</t>
  </si>
  <si>
    <t>Константин Бирюков</t>
  </si>
  <si>
    <t>CLIENT_07470</t>
  </si>
  <si>
    <t>Эвелина Комарова</t>
  </si>
  <si>
    <t>CLIENT_07474</t>
  </si>
  <si>
    <t>Ульяна Дорохова</t>
  </si>
  <si>
    <t>CLIENT_07479</t>
  </si>
  <si>
    <t>Марк Карасев</t>
  </si>
  <si>
    <t>CLIENT_07482</t>
  </si>
  <si>
    <t>Катерина Терентьева</t>
  </si>
  <si>
    <t>CLIENT_07483</t>
  </si>
  <si>
    <t>Денис Данилов</t>
  </si>
  <si>
    <t>CLIENT_07487</t>
  </si>
  <si>
    <t>Юлиана Ульянова</t>
  </si>
  <si>
    <t>CLIENT_07497</t>
  </si>
  <si>
    <t>Таисия Александрова</t>
  </si>
  <si>
    <t>CLIENT_07498</t>
  </si>
  <si>
    <t>Кирилл Нефедов</t>
  </si>
  <si>
    <t>CLIENT_07499</t>
  </si>
  <si>
    <t>Милана Некрасова</t>
  </si>
  <si>
    <t>CLIENT_07503</t>
  </si>
  <si>
    <t>Пелагея Федорова</t>
  </si>
  <si>
    <t>CLIENT_07505</t>
  </si>
  <si>
    <t>Максим Токарев</t>
  </si>
  <si>
    <t>CLIENT_07507</t>
  </si>
  <si>
    <t>Альбина Борисова</t>
  </si>
  <si>
    <t>CLIENT_07512</t>
  </si>
  <si>
    <t>Олег Белоусов</t>
  </si>
  <si>
    <t>CLIENT_07522</t>
  </si>
  <si>
    <t>Диана Чеснокова</t>
  </si>
  <si>
    <t>CLIENT_07525</t>
  </si>
  <si>
    <t>Эмин Косарев</t>
  </si>
  <si>
    <t>CLIENT_07529</t>
  </si>
  <si>
    <t>Алина Сазонова</t>
  </si>
  <si>
    <t>CLIENT_07533</t>
  </si>
  <si>
    <t>Карина Некрасова</t>
  </si>
  <si>
    <t>CLIENT_07534</t>
  </si>
  <si>
    <t>Анна Филатова</t>
  </si>
  <si>
    <t>CLIENT_07538</t>
  </si>
  <si>
    <t>Мира Дубова</t>
  </si>
  <si>
    <t>CLIENT_07539</t>
  </si>
  <si>
    <t>Гордей Кудрявцев</t>
  </si>
  <si>
    <t>CLIENT_07540</t>
  </si>
  <si>
    <t>Есения Некрасова</t>
  </si>
  <si>
    <t>CLIENT_07542</t>
  </si>
  <si>
    <t>Юлия Карасева</t>
  </si>
  <si>
    <t>CLIENT_07544</t>
  </si>
  <si>
    <t>Пелагея Полякова</t>
  </si>
  <si>
    <t>CLIENT_07547</t>
  </si>
  <si>
    <t>Савва Рудаков</t>
  </si>
  <si>
    <t>CLIENT_07552</t>
  </si>
  <si>
    <t>Даниэль Родин</t>
  </si>
  <si>
    <t>CLIENT_07556</t>
  </si>
  <si>
    <t>Серафим Косарев</t>
  </si>
  <si>
    <t>CLIENT_07557</t>
  </si>
  <si>
    <t>Герман Богданов</t>
  </si>
  <si>
    <t>CLIENT_07564</t>
  </si>
  <si>
    <t>Лея Анохина</t>
  </si>
  <si>
    <t>CLIENT_07566</t>
  </si>
  <si>
    <t>Антон Николаев</t>
  </si>
  <si>
    <t>CLIENT_07567</t>
  </si>
  <si>
    <t>Варвара Булгакова</t>
  </si>
  <si>
    <t>CLIENT_07571</t>
  </si>
  <si>
    <t>Олег Савельев</t>
  </si>
  <si>
    <t>CLIENT_07572</t>
  </si>
  <si>
    <t>Рафаэль Малахов</t>
  </si>
  <si>
    <t>CLIENT_07577</t>
  </si>
  <si>
    <t>Злата Долгова</t>
  </si>
  <si>
    <t>CLIENT_07578</t>
  </si>
  <si>
    <t>Демьян Кудрявцев</t>
  </si>
  <si>
    <t>CLIENT_07581</t>
  </si>
  <si>
    <t>Сара Ульянова</t>
  </si>
  <si>
    <t>CLIENT_07583</t>
  </si>
  <si>
    <t>Алёна Сазонова</t>
  </si>
  <si>
    <t>CLIENT_07584</t>
  </si>
  <si>
    <t>Данила Николаев</t>
  </si>
  <si>
    <t>CLIENT_07586</t>
  </si>
  <si>
    <t>Виктор Захаров</t>
  </si>
  <si>
    <t>CLIENT_07599</t>
  </si>
  <si>
    <t>Демьян Васильев</t>
  </si>
  <si>
    <t>CLIENT_07600</t>
  </si>
  <si>
    <t>Роберт Матвеев</t>
  </si>
  <si>
    <t>CLIENT_07606</t>
  </si>
  <si>
    <t>Родион Беляков</t>
  </si>
  <si>
    <t>CLIENT_07610</t>
  </si>
  <si>
    <t>Пётр Рожков</t>
  </si>
  <si>
    <t>CLIENT_07611</t>
  </si>
  <si>
    <t>Злата Цветкова</t>
  </si>
  <si>
    <t>CLIENT_07613</t>
  </si>
  <si>
    <t>Евдокия Круглова</t>
  </si>
  <si>
    <t>CLIENT_07615</t>
  </si>
  <si>
    <t>Николь Третьякова</t>
  </si>
  <si>
    <t>CLIENT_07617</t>
  </si>
  <si>
    <t>Савелий Черепанов</t>
  </si>
  <si>
    <t>CLIENT_07619</t>
  </si>
  <si>
    <t>Тимофей Мельников</t>
  </si>
  <si>
    <t>CLIENT_07624</t>
  </si>
  <si>
    <t>Ясмина Денисова</t>
  </si>
  <si>
    <t>CLIENT_07628</t>
  </si>
  <si>
    <t>Малика Филатова</t>
  </si>
  <si>
    <t>CLIENT_07630</t>
  </si>
  <si>
    <t>Юлия Ткачева</t>
  </si>
  <si>
    <t>CLIENT_07633</t>
  </si>
  <si>
    <t>Константин Казаков</t>
  </si>
  <si>
    <t>CLIENT_07635</t>
  </si>
  <si>
    <t>Зоя Злобина</t>
  </si>
  <si>
    <t>CLIENT_07636</t>
  </si>
  <si>
    <t>Борис Родин</t>
  </si>
  <si>
    <t>CLIENT_07639</t>
  </si>
  <si>
    <t>Константин Сахаров</t>
  </si>
  <si>
    <t>CLIENT_07641</t>
  </si>
  <si>
    <t>Валерий Бабушкин</t>
  </si>
  <si>
    <t>CLIENT_07653</t>
  </si>
  <si>
    <t>Пелагея Булгакова</t>
  </si>
  <si>
    <t>CLIENT_07660</t>
  </si>
  <si>
    <t>Мартин Шестаков</t>
  </si>
  <si>
    <t>CLIENT_07664</t>
  </si>
  <si>
    <t>Фёдор Устинов</t>
  </si>
  <si>
    <t>CLIENT_07666</t>
  </si>
  <si>
    <t>Софья Чернова</t>
  </si>
  <si>
    <t>CLIENT_07672</t>
  </si>
  <si>
    <t>Ариана Ковалева</t>
  </si>
  <si>
    <t>CLIENT_07673</t>
  </si>
  <si>
    <t>Даниэль Родионов</t>
  </si>
  <si>
    <t>CLIENT_07674</t>
  </si>
  <si>
    <t>Тимур Карпов</t>
  </si>
  <si>
    <t>CLIENT_07681</t>
  </si>
  <si>
    <t>Дарина Цветкова</t>
  </si>
  <si>
    <t>CLIENT_07687</t>
  </si>
  <si>
    <t>Ибрагим Андреев</t>
  </si>
  <si>
    <t>CLIENT_07688</t>
  </si>
  <si>
    <t>Катерина Субботина</t>
  </si>
  <si>
    <t>CLIENT_07690</t>
  </si>
  <si>
    <t>Евдокия Токарева</t>
  </si>
  <si>
    <t>CLIENT_07691</t>
  </si>
  <si>
    <t>Даниэль Константинов</t>
  </si>
  <si>
    <t>CLIENT_07697</t>
  </si>
  <si>
    <t>Данила Кондратьев</t>
  </si>
  <si>
    <t>CLIENT_07703</t>
  </si>
  <si>
    <t>Иван Мартынов</t>
  </si>
  <si>
    <t>CLIENT_07714</t>
  </si>
  <si>
    <t>Ариана Позднякова</t>
  </si>
  <si>
    <t>CLIENT_07718</t>
  </si>
  <si>
    <t>Руслан Окулов</t>
  </si>
  <si>
    <t>CLIENT_07719</t>
  </si>
  <si>
    <t>Эрик Абрамов</t>
  </si>
  <si>
    <t>CLIENT_07720</t>
  </si>
  <si>
    <t>Софья Субботина</t>
  </si>
  <si>
    <t>CLIENT_07722</t>
  </si>
  <si>
    <t>Ирина Степанова</t>
  </si>
  <si>
    <t>CLIENT_07723</t>
  </si>
  <si>
    <t>Глеб Фролов</t>
  </si>
  <si>
    <t>CLIENT_07731</t>
  </si>
  <si>
    <t>Татьяна Павлова</t>
  </si>
  <si>
    <t>CLIENT_07735</t>
  </si>
  <si>
    <t>Николь Чернова</t>
  </si>
  <si>
    <t>CLIENT_07737</t>
  </si>
  <si>
    <t>Марсель Севастьянов</t>
  </si>
  <si>
    <t>CLIENT_07749</t>
  </si>
  <si>
    <t>Таисия Иванова</t>
  </si>
  <si>
    <t>CLIENT_07754</t>
  </si>
  <si>
    <t>Камила Долгова</t>
  </si>
  <si>
    <t>CLIENT_07758</t>
  </si>
  <si>
    <t>Семён Гришин</t>
  </si>
  <si>
    <t>CLIENT_07759</t>
  </si>
  <si>
    <t>Максим Комаров</t>
  </si>
  <si>
    <t>CLIENT_07760</t>
  </si>
  <si>
    <t>Алексей Королев</t>
  </si>
  <si>
    <t>CLIENT_07766</t>
  </si>
  <si>
    <t>Владислава Плотникова</t>
  </si>
  <si>
    <t>CLIENT_07771</t>
  </si>
  <si>
    <t>Марк Левин</t>
  </si>
  <si>
    <t>CLIENT_07772</t>
  </si>
  <si>
    <t>Малика Колесова</t>
  </si>
  <si>
    <t>CLIENT_07778</t>
  </si>
  <si>
    <t>Константин Абрамов</t>
  </si>
  <si>
    <t>CLIENT_07779</t>
  </si>
  <si>
    <t>Тимофей Малахов</t>
  </si>
  <si>
    <t>CLIENT_07783</t>
  </si>
  <si>
    <t>Демьян Филиппов</t>
  </si>
  <si>
    <t>CLIENT_07790</t>
  </si>
  <si>
    <t>Платон Данилов</t>
  </si>
  <si>
    <t>CLIENT_07795</t>
  </si>
  <si>
    <t>Дарья Михеева</t>
  </si>
  <si>
    <t>CLIENT_07796</t>
  </si>
  <si>
    <t>Артём Лобанов</t>
  </si>
  <si>
    <t>CLIENT_07811</t>
  </si>
  <si>
    <t>Али Карпов</t>
  </si>
  <si>
    <t>CLIENT_07819</t>
  </si>
  <si>
    <t>Ариана Федотова</t>
  </si>
  <si>
    <t>CLIENT_07824</t>
  </si>
  <si>
    <t>Евдокия Тарасова</t>
  </si>
  <si>
    <t>CLIENT_07835</t>
  </si>
  <si>
    <t>Лея Коровина</t>
  </si>
  <si>
    <t>CLIENT_07843</t>
  </si>
  <si>
    <t>Кирилл Дмитриев</t>
  </si>
  <si>
    <t>CLIENT_07844</t>
  </si>
  <si>
    <t>Александр Савельев</t>
  </si>
  <si>
    <t>CLIENT_07846</t>
  </si>
  <si>
    <t>Полина Филимонова</t>
  </si>
  <si>
    <t>CLIENT_07851</t>
  </si>
  <si>
    <t>Сафия Комарова</t>
  </si>
  <si>
    <t>CLIENT_07857</t>
  </si>
  <si>
    <t>Степан Исаев</t>
  </si>
  <si>
    <t>CLIENT_07858</t>
  </si>
  <si>
    <t>Святослав Кузьмин</t>
  </si>
  <si>
    <t>CLIENT_07862</t>
  </si>
  <si>
    <t>Ян Чернов</t>
  </si>
  <si>
    <t>CLIENT_07863</t>
  </si>
  <si>
    <t>Дарья Соловьева</t>
  </si>
  <si>
    <t>CLIENT_07864</t>
  </si>
  <si>
    <t>Мадина Воробьева</t>
  </si>
  <si>
    <t>CLIENT_07867</t>
  </si>
  <si>
    <t>Тамара Плотникова</t>
  </si>
  <si>
    <t>CLIENT_07868</t>
  </si>
  <si>
    <t>Эмиль Лазарев</t>
  </si>
  <si>
    <t>CLIENT_07875</t>
  </si>
  <si>
    <t>Алия Щербакова</t>
  </si>
  <si>
    <t>CLIENT_07876</t>
  </si>
  <si>
    <t>Степан Петров</t>
  </si>
  <si>
    <t>CLIENT_07878</t>
  </si>
  <si>
    <t>Валерия Акимова</t>
  </si>
  <si>
    <t>CLIENT_07885</t>
  </si>
  <si>
    <t>Олеся Дубова</t>
  </si>
  <si>
    <t>CLIENT_07890</t>
  </si>
  <si>
    <t>Лилия Кузнецова</t>
  </si>
  <si>
    <t>CLIENT_07899</t>
  </si>
  <si>
    <t>Амина Круглова</t>
  </si>
  <si>
    <t>CLIENT_07901</t>
  </si>
  <si>
    <t>Савва Васильев</t>
  </si>
  <si>
    <t>CLIENT_07903</t>
  </si>
  <si>
    <t>Ника Федорова</t>
  </si>
  <si>
    <t>CLIENT_07905</t>
  </si>
  <si>
    <t>Мира Тихомирова</t>
  </si>
  <si>
    <t>CLIENT_07908</t>
  </si>
  <si>
    <t>Фатима Филимонова</t>
  </si>
  <si>
    <t>CLIENT_07913</t>
  </si>
  <si>
    <t>Арсений Федоров</t>
  </si>
  <si>
    <t>CLIENT_07914</t>
  </si>
  <si>
    <t>Елена Игнатова</t>
  </si>
  <si>
    <t>CLIENT_07915</t>
  </si>
  <si>
    <t>Евгения Игнатова</t>
  </si>
  <si>
    <t>CLIENT_07916</t>
  </si>
  <si>
    <t>Серафим Серебряков</t>
  </si>
  <si>
    <t>CLIENT_07919</t>
  </si>
  <si>
    <t>Ариана Соколова</t>
  </si>
  <si>
    <t>CLIENT_07922</t>
  </si>
  <si>
    <t>Серафима Субботина</t>
  </si>
  <si>
    <t>CLIENT_07925</t>
  </si>
  <si>
    <t>Назар Евдокимов</t>
  </si>
  <si>
    <t>CLIENT_07927</t>
  </si>
  <si>
    <t>Софья Степанова</t>
  </si>
  <si>
    <t>CLIENT_07929</t>
  </si>
  <si>
    <t>Захар Исаев</t>
  </si>
  <si>
    <t>CLIENT_07930</t>
  </si>
  <si>
    <t>Даниил Евдокимов</t>
  </si>
  <si>
    <t>CLIENT_07931</t>
  </si>
  <si>
    <t>Юлиана Акимова</t>
  </si>
  <si>
    <t>CLIENT_07937</t>
  </si>
  <si>
    <t>Серафима Ширяева</t>
  </si>
  <si>
    <t>CLIENT_07939</t>
  </si>
  <si>
    <t>Марта Шубина</t>
  </si>
  <si>
    <t>CLIENT_07943</t>
  </si>
  <si>
    <t>Мелания Сычева</t>
  </si>
  <si>
    <t>CLIENT_07947</t>
  </si>
  <si>
    <t>Арсен Захаров</t>
  </si>
  <si>
    <t>CLIENT_07954</t>
  </si>
  <si>
    <t>Оливия Игнатова</t>
  </si>
  <si>
    <t>CLIENT_07955</t>
  </si>
  <si>
    <t>Леон Токарев</t>
  </si>
  <si>
    <t>CLIENT_07958</t>
  </si>
  <si>
    <t>Виталий Блинов</t>
  </si>
  <si>
    <t>CLIENT_07959</t>
  </si>
  <si>
    <t>Юлиана Голубева</t>
  </si>
  <si>
    <t>CLIENT_07962</t>
  </si>
  <si>
    <t>Рафаэль Павлов</t>
  </si>
  <si>
    <t>CLIENT_07973</t>
  </si>
  <si>
    <t>Григорий Карпов</t>
  </si>
  <si>
    <t>CLIENT_07974</t>
  </si>
  <si>
    <t>Павел Нефедов</t>
  </si>
  <si>
    <t>CLIENT_07977</t>
  </si>
  <si>
    <t>Эмма Плотникова</t>
  </si>
  <si>
    <t>CLIENT_07979</t>
  </si>
  <si>
    <t>Агния Васильева</t>
  </si>
  <si>
    <t>CLIENT_07986</t>
  </si>
  <si>
    <t>Стефан Куликов</t>
  </si>
  <si>
    <t>CLIENT_07992</t>
  </si>
  <si>
    <t>Олег Воронов</t>
  </si>
  <si>
    <t>CLIENT_07993</t>
  </si>
  <si>
    <t>Ростислав Петров</t>
  </si>
  <si>
    <t>CLIENT_07994</t>
  </si>
  <si>
    <t>Кира Михеева</t>
  </si>
  <si>
    <t>CLIENT_07997</t>
  </si>
  <si>
    <t>Назар Устинов</t>
  </si>
  <si>
    <t>CLIENT_07998</t>
  </si>
  <si>
    <t>Стефания Беляева</t>
  </si>
  <si>
    <t>CLIENT_08001</t>
  </si>
  <si>
    <t>Константин Родин</t>
  </si>
  <si>
    <t>CLIENT_08004</t>
  </si>
  <si>
    <t>Айлин Орехова</t>
  </si>
  <si>
    <t>CLIENT_08006</t>
  </si>
  <si>
    <t>Милана Романова</t>
  </si>
  <si>
    <t>CLIENT_08009</t>
  </si>
  <si>
    <t>Агата Мартынова</t>
  </si>
  <si>
    <t>CLIENT_08011</t>
  </si>
  <si>
    <t>Сафия Спиридонова</t>
  </si>
  <si>
    <t>CLIENT_08015</t>
  </si>
  <si>
    <t>Светлана Злобина</t>
  </si>
  <si>
    <t>CLIENT_08020</t>
  </si>
  <si>
    <t>Амалия Коровина</t>
  </si>
  <si>
    <t>CLIENT_08022</t>
  </si>
  <si>
    <t>Тимур Рожков</t>
  </si>
  <si>
    <t>CLIENT_08025</t>
  </si>
  <si>
    <t>Пелагея Ткачева</t>
  </si>
  <si>
    <t>CLIENT_08028</t>
  </si>
  <si>
    <t>Вадим Белов</t>
  </si>
  <si>
    <t>CLIENT_08031</t>
  </si>
  <si>
    <t>Арсений Савельев</t>
  </si>
  <si>
    <t>CLIENT_08037</t>
  </si>
  <si>
    <t>Тихон Бабушкин</t>
  </si>
  <si>
    <t>CLIENT_08038</t>
  </si>
  <si>
    <t>Дамир Герасимов</t>
  </si>
  <si>
    <t>CLIENT_08051</t>
  </si>
  <si>
    <t>Никита Дмитриев</t>
  </si>
  <si>
    <t>CLIENT_08052</t>
  </si>
  <si>
    <t>Артемий Соловьев</t>
  </si>
  <si>
    <t>CLIENT_08056</t>
  </si>
  <si>
    <t>Юлиана Анохина</t>
  </si>
  <si>
    <t>CLIENT_08058</t>
  </si>
  <si>
    <t>Майя Чернышева</t>
  </si>
  <si>
    <t>CLIENT_08062</t>
  </si>
  <si>
    <t>Владислав Воронов</t>
  </si>
  <si>
    <t>CLIENT_08064</t>
  </si>
  <si>
    <t>Никита Устинов</t>
  </si>
  <si>
    <t>CLIENT_08067</t>
  </si>
  <si>
    <t>Александр Абрамов</t>
  </si>
  <si>
    <t>CLIENT_08071</t>
  </si>
  <si>
    <t>Мартин Масленников</t>
  </si>
  <si>
    <t>CLIENT_08074</t>
  </si>
  <si>
    <t>Мелисса Мартынова</t>
  </si>
  <si>
    <t>CLIENT_08077</t>
  </si>
  <si>
    <t>Герман Лукьянов</t>
  </si>
  <si>
    <t>CLIENT_08079</t>
  </si>
  <si>
    <t>Адам Чернов</t>
  </si>
  <si>
    <t>CLIENT_08080</t>
  </si>
  <si>
    <t>Юлия Анохина</t>
  </si>
  <si>
    <t>CLIENT_08081</t>
  </si>
  <si>
    <t>Данил Денисов</t>
  </si>
  <si>
    <t>CLIENT_08083</t>
  </si>
  <si>
    <t>Владислав Семин</t>
  </si>
  <si>
    <t>CLIENT_08084</t>
  </si>
  <si>
    <t>Ангелина Филиппова</t>
  </si>
  <si>
    <t>CLIENT_08086</t>
  </si>
  <si>
    <t>Марсель Мельников</t>
  </si>
  <si>
    <t>CLIENT_08100</t>
  </si>
  <si>
    <t>Тихон Колесников</t>
  </si>
  <si>
    <t>CLIENT_08109</t>
  </si>
  <si>
    <t>Степан Агеев</t>
  </si>
  <si>
    <t>CLIENT_08112</t>
  </si>
  <si>
    <t>Аврора Дорофеева</t>
  </si>
  <si>
    <t>CLIENT_08115</t>
  </si>
  <si>
    <t>Эмиль Исаев</t>
  </si>
  <si>
    <t>CLIENT_08117</t>
  </si>
  <si>
    <t>Владислав Никитин</t>
  </si>
  <si>
    <t>CLIENT_08118</t>
  </si>
  <si>
    <t>Ибрагим Морозов</t>
  </si>
  <si>
    <t>CLIENT_08119</t>
  </si>
  <si>
    <t>Нина Васильева</t>
  </si>
  <si>
    <t>CLIENT_08130</t>
  </si>
  <si>
    <t>Рафаэль Данилов</t>
  </si>
  <si>
    <t>CLIENT_08132</t>
  </si>
  <si>
    <t>Ибрагим Степанов</t>
  </si>
  <si>
    <t>CLIENT_08133</t>
  </si>
  <si>
    <t>Мирон Воронин</t>
  </si>
  <si>
    <t>CLIENT_08136</t>
  </si>
  <si>
    <t>Амира Ковалева</t>
  </si>
  <si>
    <t>CLIENT_08137</t>
  </si>
  <si>
    <t>Илья Королев</t>
  </si>
  <si>
    <t>CLIENT_08140</t>
  </si>
  <si>
    <t>Мелания Андреева</t>
  </si>
  <si>
    <t>CLIENT_08142</t>
  </si>
  <si>
    <t>Софья Колесова</t>
  </si>
  <si>
    <t>CLIENT_08144</t>
  </si>
  <si>
    <t>Всеволод Рубцов</t>
  </si>
  <si>
    <t>CLIENT_08150</t>
  </si>
  <si>
    <t>Герман Аксенов</t>
  </si>
  <si>
    <t>CLIENT_08151</t>
  </si>
  <si>
    <t>Марианна Столярова</t>
  </si>
  <si>
    <t>CLIENT_08152</t>
  </si>
  <si>
    <t>Каролина Голубева</t>
  </si>
  <si>
    <t>CLIENT_08155</t>
  </si>
  <si>
    <t>Евгения Миронова</t>
  </si>
  <si>
    <t>CLIENT_08156</t>
  </si>
  <si>
    <t>Тимофей Евдокимов</t>
  </si>
  <si>
    <t>CLIENT_08161</t>
  </si>
  <si>
    <t>Марьям Галкина</t>
  </si>
  <si>
    <t>CLIENT_08167</t>
  </si>
  <si>
    <t>Всеволод Севастьянов</t>
  </si>
  <si>
    <t>CLIENT_08169</t>
  </si>
  <si>
    <t>Ульяна Гаврилова</t>
  </si>
  <si>
    <t>CLIENT_08173</t>
  </si>
  <si>
    <t>Майя Софронова</t>
  </si>
  <si>
    <t>CLIENT_08175</t>
  </si>
  <si>
    <t>Альбина Денисова</t>
  </si>
  <si>
    <t>CLIENT_08176</t>
  </si>
  <si>
    <t>Пелагея Бородина</t>
  </si>
  <si>
    <t>CLIENT_08186</t>
  </si>
  <si>
    <t>Ева Анохина</t>
  </si>
  <si>
    <t>CLIENT_08191</t>
  </si>
  <si>
    <t>Дмитрий Воробьев</t>
  </si>
  <si>
    <t>CLIENT_08194</t>
  </si>
  <si>
    <t>Артемий Малахов</t>
  </si>
  <si>
    <t>CLIENT_08197</t>
  </si>
  <si>
    <t>Надежда Киселева</t>
  </si>
  <si>
    <t>CLIENT_08213</t>
  </si>
  <si>
    <t>Виктория Никольская</t>
  </si>
  <si>
    <t>CLIENT_08215</t>
  </si>
  <si>
    <t>Валерия Чернышева</t>
  </si>
  <si>
    <t>CLIENT_08216</t>
  </si>
  <si>
    <t>Карина Никольская</t>
  </si>
  <si>
    <t>CLIENT_08217</t>
  </si>
  <si>
    <t>Майя Кириллова</t>
  </si>
  <si>
    <t>CLIENT_08224</t>
  </si>
  <si>
    <t>Родион Королев</t>
  </si>
  <si>
    <t>CLIENT_08227</t>
  </si>
  <si>
    <t>Илья Агеев</t>
  </si>
  <si>
    <t>CLIENT_08228</t>
  </si>
  <si>
    <t>Татьяна Токарева</t>
  </si>
  <si>
    <t>CLIENT_08230</t>
  </si>
  <si>
    <t>Фатима Столярова</t>
  </si>
  <si>
    <t>CLIENT_08236</t>
  </si>
  <si>
    <t>Владимир Кузнецов</t>
  </si>
  <si>
    <t>CLIENT_08237</t>
  </si>
  <si>
    <t>Артём Дубов</t>
  </si>
  <si>
    <t>CLIENT_08256</t>
  </si>
  <si>
    <t>Агния Макеева</t>
  </si>
  <si>
    <t>CLIENT_08262</t>
  </si>
  <si>
    <t>Анастасия Терентьева</t>
  </si>
  <si>
    <t>CLIENT_08263</t>
  </si>
  <si>
    <t>Мирон Иванов</t>
  </si>
  <si>
    <t>CLIENT_08272</t>
  </si>
  <si>
    <t>Константин Мельников</t>
  </si>
  <si>
    <t>CLIENT_08276</t>
  </si>
  <si>
    <t>Анна Александрова</t>
  </si>
  <si>
    <t>CLIENT_08286</t>
  </si>
  <si>
    <t>Андрей Серебряков</t>
  </si>
  <si>
    <t>CLIENT_08288</t>
  </si>
  <si>
    <t>Борис Цветков</t>
  </si>
  <si>
    <t>CLIENT_08289</t>
  </si>
  <si>
    <t>Марта Ширяева</t>
  </si>
  <si>
    <t>CLIENT_08290</t>
  </si>
  <si>
    <t>Ангелина Климова</t>
  </si>
  <si>
    <t>CLIENT_08291</t>
  </si>
  <si>
    <t>Ибрагим Чернов</t>
  </si>
  <si>
    <t>CLIENT_08295</t>
  </si>
  <si>
    <t>Ника Соловьева</t>
  </si>
  <si>
    <t>CLIENT_08301</t>
  </si>
  <si>
    <t>Вера Филатова</t>
  </si>
  <si>
    <t>CLIENT_08303</t>
  </si>
  <si>
    <t>Ярослава Горюнова</t>
  </si>
  <si>
    <t>CLIENT_08304</t>
  </si>
  <si>
    <t>Зоя Ткачева</t>
  </si>
  <si>
    <t>CLIENT_08305</t>
  </si>
  <si>
    <t>Марсель Карташов</t>
  </si>
  <si>
    <t>CLIENT_08306</t>
  </si>
  <si>
    <t>Мирослав Моргунов</t>
  </si>
  <si>
    <t>CLIENT_08312</t>
  </si>
  <si>
    <t>Богдан Бычков</t>
  </si>
  <si>
    <t>CLIENT_08313</t>
  </si>
  <si>
    <t>Агата Кожевникова</t>
  </si>
  <si>
    <t>CLIENT_08315</t>
  </si>
  <si>
    <t>Владимир Белов</t>
  </si>
  <si>
    <t>CLIENT_08318</t>
  </si>
  <si>
    <t>Святослав Соболев</t>
  </si>
  <si>
    <t>CLIENT_08327</t>
  </si>
  <si>
    <t>Николь Яковлева</t>
  </si>
  <si>
    <t>CLIENT_08330</t>
  </si>
  <si>
    <t>Игорь Румянцев</t>
  </si>
  <si>
    <t>CLIENT_08332</t>
  </si>
  <si>
    <t>Лилия Горохова</t>
  </si>
  <si>
    <t>CLIENT_08334</t>
  </si>
  <si>
    <t>Тамара Горюнова</t>
  </si>
  <si>
    <t>CLIENT_08337</t>
  </si>
  <si>
    <t>Тимофей Агеев</t>
  </si>
  <si>
    <t>CLIENT_08338</t>
  </si>
  <si>
    <t>Артур Горшков</t>
  </si>
  <si>
    <t>CLIENT_08339</t>
  </si>
  <si>
    <t>Зоя Комарова</t>
  </si>
  <si>
    <t>CLIENT_08342</t>
  </si>
  <si>
    <t>Клим Воронов</t>
  </si>
  <si>
    <t>CLIENT_08343</t>
  </si>
  <si>
    <t>Ника Столярова</t>
  </si>
  <si>
    <t>CLIENT_08344</t>
  </si>
  <si>
    <t>Ника Быкова</t>
  </si>
  <si>
    <t>CLIENT_08345</t>
  </si>
  <si>
    <t>Николь Фетисова</t>
  </si>
  <si>
    <t>CLIENT_08347</t>
  </si>
  <si>
    <t>Марина Шмелева</t>
  </si>
  <si>
    <t>CLIENT_08356</t>
  </si>
  <si>
    <t>Вероника Овчинникова</t>
  </si>
  <si>
    <t>CLIENT_08365</t>
  </si>
  <si>
    <t>Вера Федотова</t>
  </si>
  <si>
    <t>CLIENT_08367</t>
  </si>
  <si>
    <t>Леон Зайцев</t>
  </si>
  <si>
    <t>CLIENT_08369</t>
  </si>
  <si>
    <t>Антонина Платонова</t>
  </si>
  <si>
    <t>CLIENT_08371</t>
  </si>
  <si>
    <t>Валерия Андреева</t>
  </si>
  <si>
    <t>CLIENT_08374</t>
  </si>
  <si>
    <t>Кира Власова</t>
  </si>
  <si>
    <t>CLIENT_08380</t>
  </si>
  <si>
    <t>Злата Горелова</t>
  </si>
  <si>
    <t>CLIENT_08382</t>
  </si>
  <si>
    <t>Кристина Иванова</t>
  </si>
  <si>
    <t>CLIENT_08385</t>
  </si>
  <si>
    <t>Артемий Лазарев</t>
  </si>
  <si>
    <t>CLIENT_08386</t>
  </si>
  <si>
    <t>Давид Кравцов</t>
  </si>
  <si>
    <t>CLIENT_08397</t>
  </si>
  <si>
    <t>Вадим Плотников</t>
  </si>
  <si>
    <t>CLIENT_08408</t>
  </si>
  <si>
    <t>Стефания Сычева</t>
  </si>
  <si>
    <t>CLIENT_08412</t>
  </si>
  <si>
    <t>Татьяна Давыдова</t>
  </si>
  <si>
    <t>CLIENT_08413</t>
  </si>
  <si>
    <t>Таисия Плотникова</t>
  </si>
  <si>
    <t>CLIENT_08415</t>
  </si>
  <si>
    <t>Эрик Семенов</t>
  </si>
  <si>
    <t>CLIENT_08417</t>
  </si>
  <si>
    <t>Мия Мухина</t>
  </si>
  <si>
    <t>CLIENT_08421</t>
  </si>
  <si>
    <t>Артур Медведев</t>
  </si>
  <si>
    <t>CLIENT_08423</t>
  </si>
  <si>
    <t>Малика Фролова</t>
  </si>
  <si>
    <t>CLIENT_08424</t>
  </si>
  <si>
    <t>Артур Абрамов</t>
  </si>
  <si>
    <t>CLIENT_08425</t>
  </si>
  <si>
    <t>Сафия Кириллова</t>
  </si>
  <si>
    <t>CLIENT_08428</t>
  </si>
  <si>
    <t>Алина Полякова</t>
  </si>
  <si>
    <t>CLIENT_08429</t>
  </si>
  <si>
    <t>Ростислав Быков</t>
  </si>
  <si>
    <t>CLIENT_08432</t>
  </si>
  <si>
    <t>Виктор Петров</t>
  </si>
  <si>
    <t>CLIENT_08433</t>
  </si>
  <si>
    <t>Арсений Соловьев</t>
  </si>
  <si>
    <t>CLIENT_08438</t>
  </si>
  <si>
    <t>Ника Орехова</t>
  </si>
  <si>
    <t>CLIENT_08439</t>
  </si>
  <si>
    <t>Элина Орлова</t>
  </si>
  <si>
    <t>CLIENT_08447</t>
  </si>
  <si>
    <t>Диана Круглова</t>
  </si>
  <si>
    <t>CLIENT_08449</t>
  </si>
  <si>
    <t>Тимур Воронов</t>
  </si>
  <si>
    <t>CLIENT_08452</t>
  </si>
  <si>
    <t>Амалия Ткачева</t>
  </si>
  <si>
    <t>CLIENT_08455</t>
  </si>
  <si>
    <t>Агата Лаптева</t>
  </si>
  <si>
    <t>CLIENT_08465</t>
  </si>
  <si>
    <t>Марсель Алексеев</t>
  </si>
  <si>
    <t>CLIENT_08467</t>
  </si>
  <si>
    <t>Эмма Дубова</t>
  </si>
  <si>
    <t>CLIENT_08468</t>
  </si>
  <si>
    <t>Роман Коротков</t>
  </si>
  <si>
    <t>CLIENT_08472</t>
  </si>
  <si>
    <t>Алиса Лобанова</t>
  </si>
  <si>
    <t>CLIENT_08475</t>
  </si>
  <si>
    <t>Оливия Родина</t>
  </si>
  <si>
    <t>CLIENT_08480</t>
  </si>
  <si>
    <t>Фёдор Шилов</t>
  </si>
  <si>
    <t>CLIENT_08481</t>
  </si>
  <si>
    <t>Александра Родина</t>
  </si>
  <si>
    <t>CLIENT_08482</t>
  </si>
  <si>
    <t>Арсен Евдокимов</t>
  </si>
  <si>
    <t>CLIENT_08483</t>
  </si>
  <si>
    <t>Никита Белов</t>
  </si>
  <si>
    <t>CLIENT_08486</t>
  </si>
  <si>
    <t>Елена Щербакова</t>
  </si>
  <si>
    <t>CLIENT_08491</t>
  </si>
  <si>
    <t>Владислава Степанова</t>
  </si>
  <si>
    <t>CLIENT_08492</t>
  </si>
  <si>
    <t>Вера Комарова</t>
  </si>
  <si>
    <t>CLIENT_08500</t>
  </si>
  <si>
    <t>Милана Киселева</t>
  </si>
  <si>
    <t>CLIENT_08506</t>
  </si>
  <si>
    <t>Мирон Дубов</t>
  </si>
  <si>
    <t>CLIENT_08508</t>
  </si>
  <si>
    <t>Аглая Кольцова</t>
  </si>
  <si>
    <t>CLIENT_08510</t>
  </si>
  <si>
    <t>Юрий Котов</t>
  </si>
  <si>
    <t>CLIENT_08513</t>
  </si>
  <si>
    <t>Юлия Белякова</t>
  </si>
  <si>
    <t>CLIENT_08516</t>
  </si>
  <si>
    <t>Кира Фетисова</t>
  </si>
  <si>
    <t>CLIENT_08520</t>
  </si>
  <si>
    <t>София Быкова</t>
  </si>
  <si>
    <t>CLIENT_08522</t>
  </si>
  <si>
    <t>Андрей Сахаров</t>
  </si>
  <si>
    <t>CLIENT_08530</t>
  </si>
  <si>
    <t>Игорь Герасимов</t>
  </si>
  <si>
    <t>CLIENT_08533</t>
  </si>
  <si>
    <t>Григорий Карташов</t>
  </si>
  <si>
    <t>CLIENT_08540</t>
  </si>
  <si>
    <t>Вадим Коновалов</t>
  </si>
  <si>
    <t>CLIENT_08543</t>
  </si>
  <si>
    <t>Георгий Морозов</t>
  </si>
  <si>
    <t>CLIENT_08548</t>
  </si>
  <si>
    <t>Андрей Гончаров</t>
  </si>
  <si>
    <t>CLIENT_08551</t>
  </si>
  <si>
    <t>Евгения Васильева</t>
  </si>
  <si>
    <t>CLIENT_08552</t>
  </si>
  <si>
    <t>Рафаэль Семин</t>
  </si>
  <si>
    <t>CLIENT_08553</t>
  </si>
  <si>
    <t>Ольга Борисова</t>
  </si>
  <si>
    <t>CLIENT_08555</t>
  </si>
  <si>
    <t>Юлиана Соколова</t>
  </si>
  <si>
    <t>CLIENT_08559</t>
  </si>
  <si>
    <t>София Кузнецова</t>
  </si>
  <si>
    <t>CLIENT_08562</t>
  </si>
  <si>
    <t>Сара Воробьева</t>
  </si>
  <si>
    <t>CLIENT_08564</t>
  </si>
  <si>
    <t>Полина Смирнова</t>
  </si>
  <si>
    <t>CLIENT_08568</t>
  </si>
  <si>
    <t>Руслан Соболев</t>
  </si>
  <si>
    <t>CLIENT_08574</t>
  </si>
  <si>
    <t>Дарья Серова</t>
  </si>
  <si>
    <t>CLIENT_08586</t>
  </si>
  <si>
    <t>Марианна Смирнова</t>
  </si>
  <si>
    <t>CLIENT_08588</t>
  </si>
  <si>
    <t>Олег Косарев</t>
  </si>
  <si>
    <t>CLIENT_08589</t>
  </si>
  <si>
    <t>Карина Шубина</t>
  </si>
  <si>
    <t>CLIENT_08590</t>
  </si>
  <si>
    <t>Клим Гаврилов</t>
  </si>
  <si>
    <t>CLIENT_08591</t>
  </si>
  <si>
    <t>Георгий Иванов</t>
  </si>
  <si>
    <t>CLIENT_08600</t>
  </si>
  <si>
    <t>Мелисса Щербакова</t>
  </si>
  <si>
    <t>CLIENT_08605</t>
  </si>
  <si>
    <t>Пётр Шилов</t>
  </si>
  <si>
    <t>CLIENT_08610</t>
  </si>
  <si>
    <t>Григорий Малышев</t>
  </si>
  <si>
    <t>CLIENT_08624</t>
  </si>
  <si>
    <t>Дамир Иванов</t>
  </si>
  <si>
    <t>CLIENT_08625</t>
  </si>
  <si>
    <t>Эмилия Столярова</t>
  </si>
  <si>
    <t>CLIENT_08626</t>
  </si>
  <si>
    <t>Эрик Спиридонов</t>
  </si>
  <si>
    <t>CLIENT_08627</t>
  </si>
  <si>
    <t>Гордей Левин</t>
  </si>
  <si>
    <t>CLIENT_08628</t>
  </si>
  <si>
    <t>Стефан Медведев</t>
  </si>
  <si>
    <t>CLIENT_08630</t>
  </si>
  <si>
    <t>Родион Моргунов</t>
  </si>
  <si>
    <t>CLIENT_08634</t>
  </si>
  <si>
    <t>Александра Филатова</t>
  </si>
  <si>
    <t>CLIENT_08636</t>
  </si>
  <si>
    <t>Альберт Исаев</t>
  </si>
  <si>
    <t>CLIENT_08641</t>
  </si>
  <si>
    <t>Мира Постникова</t>
  </si>
  <si>
    <t>CLIENT_08642</t>
  </si>
  <si>
    <t>Амира Чернова</t>
  </si>
  <si>
    <t>CLIENT_08648</t>
  </si>
  <si>
    <t>Арсений Сахаров</t>
  </si>
  <si>
    <t>CLIENT_08649</t>
  </si>
  <si>
    <t>Мирослава Калинина</t>
  </si>
  <si>
    <t>CLIENT_08656</t>
  </si>
  <si>
    <t>Ариана Королева</t>
  </si>
  <si>
    <t>CLIENT_08659</t>
  </si>
  <si>
    <t>Марк Гончаров</t>
  </si>
  <si>
    <t>CLIENT_08668</t>
  </si>
  <si>
    <t>Макар Горюнов</t>
  </si>
  <si>
    <t>CLIENT_08669</t>
  </si>
  <si>
    <t>Вячеслав Лазарев</t>
  </si>
  <si>
    <t>CLIENT_08672</t>
  </si>
  <si>
    <t>Захар Михайлов</t>
  </si>
  <si>
    <t>CLIENT_08675</t>
  </si>
  <si>
    <t>Сара Серова</t>
  </si>
  <si>
    <t>CLIENT_08676</t>
  </si>
  <si>
    <t>Филипп Моргунов</t>
  </si>
  <si>
    <t>CLIENT_08690</t>
  </si>
  <si>
    <t>Эвелина Жукова</t>
  </si>
  <si>
    <t>CLIENT_08694</t>
  </si>
  <si>
    <t>Денис Кудрявцев</t>
  </si>
  <si>
    <t>CLIENT_08701</t>
  </si>
  <si>
    <t>Элина Кольцова</t>
  </si>
  <si>
    <t>CLIENT_08707</t>
  </si>
  <si>
    <t>Рафаэль Андреев</t>
  </si>
  <si>
    <t>CLIENT_08708</t>
  </si>
  <si>
    <t>Злата Суворова</t>
  </si>
  <si>
    <t>CLIENT_08712</t>
  </si>
  <si>
    <t>Мелисса Еремина</t>
  </si>
  <si>
    <t>CLIENT_08713</t>
  </si>
  <si>
    <t>Григорий Серов</t>
  </si>
  <si>
    <t>CLIENT_08718</t>
  </si>
  <si>
    <t>Василий Кудрявцев</t>
  </si>
  <si>
    <t>CLIENT_08720</t>
  </si>
  <si>
    <t>Алиса Тихомирова</t>
  </si>
  <si>
    <t>CLIENT_08722</t>
  </si>
  <si>
    <t>Тигран Егоров</t>
  </si>
  <si>
    <t>CLIENT_08724</t>
  </si>
  <si>
    <t>Арина Чеснокова</t>
  </si>
  <si>
    <t>CLIENT_08727</t>
  </si>
  <si>
    <t>Амелия Быкова</t>
  </si>
  <si>
    <t>CLIENT_08732</t>
  </si>
  <si>
    <t>Вячеслав Петров</t>
  </si>
  <si>
    <t>CLIENT_08734</t>
  </si>
  <si>
    <t>Ярослава Петрова</t>
  </si>
  <si>
    <t>CLIENT_08739</t>
  </si>
  <si>
    <t>Руслан Петров</t>
  </si>
  <si>
    <t>CLIENT_08745</t>
  </si>
  <si>
    <t>Ясмина Гончарова</t>
  </si>
  <si>
    <t>CLIENT_08746</t>
  </si>
  <si>
    <t>Майя Миронова</t>
  </si>
  <si>
    <t>CLIENT_08747</t>
  </si>
  <si>
    <t>Артемий Спиридонов</t>
  </si>
  <si>
    <t>CLIENT_08755</t>
  </si>
  <si>
    <t>Валерия Суворова</t>
  </si>
  <si>
    <t>CLIENT_08758</t>
  </si>
  <si>
    <t>Эмиль Борисов</t>
  </si>
  <si>
    <t>CLIENT_08759</t>
  </si>
  <si>
    <t>Станислав Казаков</t>
  </si>
  <si>
    <t>CLIENT_08769</t>
  </si>
  <si>
    <t>Алексей Савельев</t>
  </si>
  <si>
    <t>CLIENT_08774</t>
  </si>
  <si>
    <t>Пётр Комаров</t>
  </si>
  <si>
    <t>CLIENT_08776</t>
  </si>
  <si>
    <t>Каролина Смирнова</t>
  </si>
  <si>
    <t>CLIENT_08787</t>
  </si>
  <si>
    <t>Алина Комиссарова</t>
  </si>
  <si>
    <t>CLIENT_08794</t>
  </si>
  <si>
    <t>Демьян Родин</t>
  </si>
  <si>
    <t>CLIENT_08799</t>
  </si>
  <si>
    <t>Александр Семенов</t>
  </si>
  <si>
    <t>CLIENT_08800</t>
  </si>
  <si>
    <t>Маргарита Лукьянова</t>
  </si>
  <si>
    <t>CLIENT_08811</t>
  </si>
  <si>
    <t>Каролина Столярова</t>
  </si>
  <si>
    <t>CLIENT_08813</t>
  </si>
  <si>
    <t>Никита Борисов</t>
  </si>
  <si>
    <t>CLIENT_08814</t>
  </si>
  <si>
    <t>Даниэль Мартынов</t>
  </si>
  <si>
    <t>CLIENT_08818</t>
  </si>
  <si>
    <t>Леонид Лапшин</t>
  </si>
  <si>
    <t>CLIENT_08820</t>
  </si>
  <si>
    <t>Стефан Захаров</t>
  </si>
  <si>
    <t>CLIENT_08823</t>
  </si>
  <si>
    <t>Борис Демьянов</t>
  </si>
  <si>
    <t>CLIENT_08829</t>
  </si>
  <si>
    <t>Ясмина Тимофеева</t>
  </si>
  <si>
    <t>CLIENT_08833</t>
  </si>
  <si>
    <t>Ярослава Долгова</t>
  </si>
  <si>
    <t>CLIENT_08835</t>
  </si>
  <si>
    <t>Артур Серебряков</t>
  </si>
  <si>
    <t>CLIENT_08841</t>
  </si>
  <si>
    <t>Вера Селиванова</t>
  </si>
  <si>
    <t>CLIENT_08842</t>
  </si>
  <si>
    <t>Фёдор Сухарев</t>
  </si>
  <si>
    <t>CLIENT_08843</t>
  </si>
  <si>
    <t>Майя Степанова</t>
  </si>
  <si>
    <t>CLIENT_08846</t>
  </si>
  <si>
    <t>Дарина Жукова</t>
  </si>
  <si>
    <t>CLIENT_08853</t>
  </si>
  <si>
    <t>Елена Кольцова</t>
  </si>
  <si>
    <t>CLIENT_08858</t>
  </si>
  <si>
    <t>Савелий Семенов</t>
  </si>
  <si>
    <t>CLIENT_08862</t>
  </si>
  <si>
    <t>Ариана Терентьева</t>
  </si>
  <si>
    <t>CLIENT_08863</t>
  </si>
  <si>
    <t>Аделина Королева</t>
  </si>
  <si>
    <t>CLIENT_08865</t>
  </si>
  <si>
    <t>Юрий Абрамов</t>
  </si>
  <si>
    <t>CLIENT_08868</t>
  </si>
  <si>
    <t>Олег Казаков</t>
  </si>
  <si>
    <t>CLIENT_08876</t>
  </si>
  <si>
    <t>Ева Завьялова</t>
  </si>
  <si>
    <t>CLIENT_08877</t>
  </si>
  <si>
    <t>Марта Еремина</t>
  </si>
  <si>
    <t>CLIENT_08881</t>
  </si>
  <si>
    <t>Марьям Комиссарова</t>
  </si>
  <si>
    <t>CLIENT_08882</t>
  </si>
  <si>
    <t>Мирон Назаров</t>
  </si>
  <si>
    <t>CLIENT_08883</t>
  </si>
  <si>
    <t>Марта Карасева</t>
  </si>
  <si>
    <t>CLIENT_08891</t>
  </si>
  <si>
    <t>Анатолий Бабушкин</t>
  </si>
  <si>
    <t>CLIENT_08892</t>
  </si>
  <si>
    <t>Матвей Семин</t>
  </si>
  <si>
    <t>CLIENT_08893</t>
  </si>
  <si>
    <t>Альбина Свешникова</t>
  </si>
  <si>
    <t>CLIENT_08894</t>
  </si>
  <si>
    <t>Лея Ковалева</t>
  </si>
  <si>
    <t>CLIENT_08896</t>
  </si>
  <si>
    <t>Зоя Столярова</t>
  </si>
  <si>
    <t>CLIENT_08899</t>
  </si>
  <si>
    <t>Злата Серова</t>
  </si>
  <si>
    <t>CLIENT_08902</t>
  </si>
  <si>
    <t>Павел Константинов</t>
  </si>
  <si>
    <t>CLIENT_08905</t>
  </si>
  <si>
    <t>Тамара Бирюкова</t>
  </si>
  <si>
    <t>CLIENT_08909</t>
  </si>
  <si>
    <t>Эрик Шилов</t>
  </si>
  <si>
    <t>CLIENT_08911</t>
  </si>
  <si>
    <t>Фатима Постникова</t>
  </si>
  <si>
    <t>CLIENT_08912</t>
  </si>
  <si>
    <t>Кристина Соколова</t>
  </si>
  <si>
    <t>CLIENT_08914</t>
  </si>
  <si>
    <t>Стефания Михайлова</t>
  </si>
  <si>
    <t>CLIENT_08915</t>
  </si>
  <si>
    <t>Данила Шаров</t>
  </si>
  <si>
    <t>CLIENT_08916</t>
  </si>
  <si>
    <t>Ирина Колесникова</t>
  </si>
  <si>
    <t>CLIENT_08928</t>
  </si>
  <si>
    <t>Мирон Агеев</t>
  </si>
  <si>
    <t>CLIENT_08936</t>
  </si>
  <si>
    <t>Анатолий Комаров</t>
  </si>
  <si>
    <t>CLIENT_08937</t>
  </si>
  <si>
    <t>Кристина Круглова</t>
  </si>
  <si>
    <t>CLIENT_08938</t>
  </si>
  <si>
    <t>Камила Лаптева</t>
  </si>
  <si>
    <t>CLIENT_08939</t>
  </si>
  <si>
    <t>Диана Захарова</t>
  </si>
  <si>
    <t>CLIENT_08941</t>
  </si>
  <si>
    <t>Леонид Макаров</t>
  </si>
  <si>
    <t>CLIENT_08944</t>
  </si>
  <si>
    <t>Всеволод Крюков</t>
  </si>
  <si>
    <t>CLIENT_08946</t>
  </si>
  <si>
    <t>Евгения Максимова</t>
  </si>
  <si>
    <t>CLIENT_08947</t>
  </si>
  <si>
    <t>Маргарита Игнатова</t>
  </si>
  <si>
    <t>CLIENT_08955</t>
  </si>
  <si>
    <t>Гордей Герасимов</t>
  </si>
  <si>
    <t>CLIENT_08956</t>
  </si>
  <si>
    <t>Аврора Бирюкова</t>
  </si>
  <si>
    <t>CLIENT_08960</t>
  </si>
  <si>
    <t>Екатерина Ульянова</t>
  </si>
  <si>
    <t>CLIENT_08967</t>
  </si>
  <si>
    <t>Анна Долгова</t>
  </si>
  <si>
    <t>CLIENT_08969</t>
  </si>
  <si>
    <t>Светлана Мухина</t>
  </si>
  <si>
    <t>CLIENT_08970</t>
  </si>
  <si>
    <t>Софья Воробьева</t>
  </si>
  <si>
    <t>CLIENT_08977</t>
  </si>
  <si>
    <t>Ариана Кольцова</t>
  </si>
  <si>
    <t>CLIENT_08980</t>
  </si>
  <si>
    <t>Борис Шаров</t>
  </si>
  <si>
    <t>CLIENT_08988</t>
  </si>
  <si>
    <t>Мадина Шмелева</t>
  </si>
  <si>
    <t>CLIENT_09003</t>
  </si>
  <si>
    <t>Софья Быкова</t>
  </si>
  <si>
    <t>CLIENT_09007</t>
  </si>
  <si>
    <t>Марат Королев</t>
  </si>
  <si>
    <t>CLIENT_09009</t>
  </si>
  <si>
    <t>Мирослава Бородина</t>
  </si>
  <si>
    <t>CLIENT_09013</t>
  </si>
  <si>
    <t>Тамара Чеснокова</t>
  </si>
  <si>
    <t>CLIENT_09017</t>
  </si>
  <si>
    <t>Аделя Волкова</t>
  </si>
  <si>
    <t>CLIENT_09024</t>
  </si>
  <si>
    <t>Татьяна Борисова</t>
  </si>
  <si>
    <t>CLIENT_09035</t>
  </si>
  <si>
    <t>Эмилия Дубова</t>
  </si>
  <si>
    <t>CLIENT_09039</t>
  </si>
  <si>
    <t>Лея Фетисова</t>
  </si>
  <si>
    <t>CLIENT_09040</t>
  </si>
  <si>
    <t>Всеволод Яковлев</t>
  </si>
  <si>
    <t>CLIENT_09041</t>
  </si>
  <si>
    <t>Владимир Рожков</t>
  </si>
  <si>
    <t>CLIENT_09050</t>
  </si>
  <si>
    <t>Лука Егоров</t>
  </si>
  <si>
    <t>CLIENT_09051</t>
  </si>
  <si>
    <t>Стефан Федоров</t>
  </si>
  <si>
    <t>CLIENT_09054</t>
  </si>
  <si>
    <t>Родион Матвеев</t>
  </si>
  <si>
    <t>CLIENT_09057</t>
  </si>
  <si>
    <t>Родион Левин</t>
  </si>
  <si>
    <t>CLIENT_09059</t>
  </si>
  <si>
    <t>Сафия Григорьева</t>
  </si>
  <si>
    <t>CLIENT_09063</t>
  </si>
  <si>
    <t>Тимофей Попов</t>
  </si>
  <si>
    <t>CLIENT_09067</t>
  </si>
  <si>
    <t>Дамир Черепанов</t>
  </si>
  <si>
    <t>CLIENT_09074</t>
  </si>
  <si>
    <t>Аиша Дубова</t>
  </si>
  <si>
    <t>CLIENT_09076</t>
  </si>
  <si>
    <t>Данила Алексеев</t>
  </si>
  <si>
    <t>CLIENT_09077</t>
  </si>
  <si>
    <t>Альберт Федоров</t>
  </si>
  <si>
    <t>CLIENT_09083</t>
  </si>
  <si>
    <t>Регина Степанова</t>
  </si>
  <si>
    <t>CLIENT_09087</t>
  </si>
  <si>
    <t>Дмитрий Дмитриев</t>
  </si>
  <si>
    <t>CLIENT_09088</t>
  </si>
  <si>
    <t>Ольга Горюнова</t>
  </si>
  <si>
    <t>CLIENT_09098</t>
  </si>
  <si>
    <t>Ангелина Громова</t>
  </si>
  <si>
    <t>CLIENT_09099</t>
  </si>
  <si>
    <t>Константин Масленников</t>
  </si>
  <si>
    <t>CLIENT_09100</t>
  </si>
  <si>
    <t>Тамара Козловская</t>
  </si>
  <si>
    <t>CLIENT_09102</t>
  </si>
  <si>
    <t>Мира Ковалева</t>
  </si>
  <si>
    <t>CLIENT_09105</t>
  </si>
  <si>
    <t>Оливия Серова</t>
  </si>
  <si>
    <t>CLIENT_09108</t>
  </si>
  <si>
    <t>Даниэль Окулов</t>
  </si>
  <si>
    <t>CLIENT_09111</t>
  </si>
  <si>
    <t>Валерий Кравцов</t>
  </si>
  <si>
    <t>CLIENT_09114</t>
  </si>
  <si>
    <t>Тихон Блинов</t>
  </si>
  <si>
    <t>CLIENT_09118</t>
  </si>
  <si>
    <t>Клим Коротков</t>
  </si>
  <si>
    <t>CLIENT_09119</t>
  </si>
  <si>
    <t>Ирина Логинова</t>
  </si>
  <si>
    <t>CLIENT_09125</t>
  </si>
  <si>
    <t>Ника Лобанова</t>
  </si>
  <si>
    <t>CLIENT_09128</t>
  </si>
  <si>
    <t>Мила Григорьева</t>
  </si>
  <si>
    <t>CLIENT_09129</t>
  </si>
  <si>
    <t>Елена Субботина</t>
  </si>
  <si>
    <t>CLIENT_09131</t>
  </si>
  <si>
    <t>Агата Комиссарова</t>
  </si>
  <si>
    <t>CLIENT_09134</t>
  </si>
  <si>
    <t>Ульяна Денисова</t>
  </si>
  <si>
    <t>CLIENT_09136</t>
  </si>
  <si>
    <t>Эвелина Постникова</t>
  </si>
  <si>
    <t>CLIENT_09142</t>
  </si>
  <si>
    <t>Марсель Масленников</t>
  </si>
  <si>
    <t>CLIENT_09147</t>
  </si>
  <si>
    <t>Эмиль Белов</t>
  </si>
  <si>
    <t>CLIENT_09154</t>
  </si>
  <si>
    <t>Виктор Павлов</t>
  </si>
  <si>
    <t>CLIENT_09159</t>
  </si>
  <si>
    <t>Артур Шилов</t>
  </si>
  <si>
    <t>CLIENT_09160</t>
  </si>
  <si>
    <t>Зоя Кузьмина</t>
  </si>
  <si>
    <t>CLIENT_09164</t>
  </si>
  <si>
    <t>Тигран Бирюков</t>
  </si>
  <si>
    <t>CLIENT_09171</t>
  </si>
  <si>
    <t>Алисия Михеева</t>
  </si>
  <si>
    <t>CLIENT_09172</t>
  </si>
  <si>
    <t>Каролина Терентьева</t>
  </si>
  <si>
    <t>CLIENT_09181</t>
  </si>
  <si>
    <t>Агата Филиппова</t>
  </si>
  <si>
    <t>CLIENT_09184</t>
  </si>
  <si>
    <t>Эмилия Громова</t>
  </si>
  <si>
    <t>CLIENT_09186</t>
  </si>
  <si>
    <t>Георгий Крюков</t>
  </si>
  <si>
    <t>CLIENT_09191</t>
  </si>
  <si>
    <t>Михаил Карасев</t>
  </si>
  <si>
    <t>CLIENT_09194</t>
  </si>
  <si>
    <t>Евгения Кожевникова</t>
  </si>
  <si>
    <t>CLIENT_09197</t>
  </si>
  <si>
    <t>Максим Савельев</t>
  </si>
  <si>
    <t>CLIENT_09200</t>
  </si>
  <si>
    <t>Степан Козлов</t>
  </si>
  <si>
    <t>CLIENT_09201</t>
  </si>
  <si>
    <t>Кира Степанова</t>
  </si>
  <si>
    <t>CLIENT_09204</t>
  </si>
  <si>
    <t>Агния Соколова</t>
  </si>
  <si>
    <t>CLIENT_09207</t>
  </si>
  <si>
    <t>Филипп Соболев</t>
  </si>
  <si>
    <t>CLIENT_09208</t>
  </si>
  <si>
    <t>Аиша Сафонова</t>
  </si>
  <si>
    <t>CLIENT_09213</t>
  </si>
  <si>
    <t>Аделина Ширяева</t>
  </si>
  <si>
    <t>CLIENT_09219</t>
  </si>
  <si>
    <t>Андрей Бычков</t>
  </si>
  <si>
    <t>CLIENT_09221</t>
  </si>
  <si>
    <t>Мартин Окулов</t>
  </si>
  <si>
    <t>CLIENT_09226</t>
  </si>
  <si>
    <t>Юлия Чернова</t>
  </si>
  <si>
    <t>CLIENT_09229</t>
  </si>
  <si>
    <t>Леонид Козлов</t>
  </si>
  <si>
    <t>CLIENT_09234</t>
  </si>
  <si>
    <t>Алисия Степанова</t>
  </si>
  <si>
    <t>CLIENT_09236</t>
  </si>
  <si>
    <t>Адам Воронин</t>
  </si>
  <si>
    <t>CLIENT_09237</t>
  </si>
  <si>
    <t>Мия Федорова</t>
  </si>
  <si>
    <t>CLIENT_09241</t>
  </si>
  <si>
    <t>Семён Белоусов</t>
  </si>
  <si>
    <t>CLIENT_09244</t>
  </si>
  <si>
    <t>Евгений Мельников</t>
  </si>
  <si>
    <t>CLIENT_09247</t>
  </si>
  <si>
    <t>Серафима Терентьева</t>
  </si>
  <si>
    <t>CLIENT_09251</t>
  </si>
  <si>
    <t>Мирон Воробьев</t>
  </si>
  <si>
    <t>CLIENT_09256</t>
  </si>
  <si>
    <t>Филипп Зайцев</t>
  </si>
  <si>
    <t>CLIENT_09257</t>
  </si>
  <si>
    <t>Сергей Малахов</t>
  </si>
  <si>
    <t>CLIENT_09260</t>
  </si>
  <si>
    <t>Ольга Позднякова</t>
  </si>
  <si>
    <t>CLIENT_09263</t>
  </si>
  <si>
    <t>Сергей Беляев</t>
  </si>
  <si>
    <t>CLIENT_09266</t>
  </si>
  <si>
    <t>Варвара Яковлева</t>
  </si>
  <si>
    <t>CLIENT_09269</t>
  </si>
  <si>
    <t>Макар Аксенов</t>
  </si>
  <si>
    <t>CLIENT_09272</t>
  </si>
  <si>
    <t>Антон Цветков</t>
  </si>
  <si>
    <t>CLIENT_09278</t>
  </si>
  <si>
    <t>Есения Сычева</t>
  </si>
  <si>
    <t>CLIENT_09280</t>
  </si>
  <si>
    <t>Любовь Беляева</t>
  </si>
  <si>
    <t>CLIENT_09281</t>
  </si>
  <si>
    <t>Каролина Кириллова</t>
  </si>
  <si>
    <t>CLIENT_09282</t>
  </si>
  <si>
    <t>Мелания Климова</t>
  </si>
  <si>
    <t>CLIENT_09294</t>
  </si>
  <si>
    <t>Сара Колесникова</t>
  </si>
  <si>
    <t>CLIENT_09301</t>
  </si>
  <si>
    <t>Данил Воронин</t>
  </si>
  <si>
    <t>CLIENT_09302</t>
  </si>
  <si>
    <t>Данила Нефедов</t>
  </si>
  <si>
    <t>CLIENT_09310</t>
  </si>
  <si>
    <t>Аделина Козловская</t>
  </si>
  <si>
    <t>CLIENT_09312</t>
  </si>
  <si>
    <t>Герман Беляков</t>
  </si>
  <si>
    <t>CLIENT_09316</t>
  </si>
  <si>
    <t>Мелания Щербакова</t>
  </si>
  <si>
    <t>CLIENT_09320</t>
  </si>
  <si>
    <t>Алия Чеснокова</t>
  </si>
  <si>
    <t>CLIENT_09327</t>
  </si>
  <si>
    <t>Алексей Кондрашов</t>
  </si>
  <si>
    <t>CLIENT_09330</t>
  </si>
  <si>
    <t>Дарина Голубева</t>
  </si>
  <si>
    <t>CLIENT_09336</t>
  </si>
  <si>
    <t>Степан Демьянов</t>
  </si>
  <si>
    <t>CLIENT_09337</t>
  </si>
  <si>
    <t>Кира Ермолаева</t>
  </si>
  <si>
    <t>CLIENT_09338</t>
  </si>
  <si>
    <t>Дарина Токарева</t>
  </si>
  <si>
    <t>CLIENT_09341</t>
  </si>
  <si>
    <t>Анна Прокофьева</t>
  </si>
  <si>
    <t>CLIENT_09345</t>
  </si>
  <si>
    <t>Рафаэль Левин</t>
  </si>
  <si>
    <t>CLIENT_09346</t>
  </si>
  <si>
    <t>Константин Сальников</t>
  </si>
  <si>
    <t>CLIENT_09350</t>
  </si>
  <si>
    <t>Сергей Котов</t>
  </si>
  <si>
    <t>CLIENT_09357</t>
  </si>
  <si>
    <t>Татьяна Чумакова</t>
  </si>
  <si>
    <t>CLIENT_09361</t>
  </si>
  <si>
    <t>Зоя Ананьева</t>
  </si>
  <si>
    <t>CLIENT_09365</t>
  </si>
  <si>
    <t>Гордей Кондрашов</t>
  </si>
  <si>
    <t>CLIENT_09374</t>
  </si>
  <si>
    <t>Арсен Кравцов</t>
  </si>
  <si>
    <t>CLIENT_09375</t>
  </si>
  <si>
    <t>Владислава Орлова</t>
  </si>
  <si>
    <t>CLIENT_09385</t>
  </si>
  <si>
    <t>Илья Медведев</t>
  </si>
  <si>
    <t>CLIENT_09393</t>
  </si>
  <si>
    <t>Ян Соболев</t>
  </si>
  <si>
    <t>CLIENT_09395</t>
  </si>
  <si>
    <t>Вячеслав Дубов</t>
  </si>
  <si>
    <t>CLIENT_09396</t>
  </si>
  <si>
    <t>Дамир Кузьмин</t>
  </si>
  <si>
    <t>CLIENT_09400</t>
  </si>
  <si>
    <t>Альбина Мартынова</t>
  </si>
  <si>
    <t>CLIENT_09401</t>
  </si>
  <si>
    <t>Ева Полякова</t>
  </si>
  <si>
    <t>CLIENT_09408</t>
  </si>
  <si>
    <t>Василиса Шубина</t>
  </si>
  <si>
    <t>CLIENT_09412</t>
  </si>
  <si>
    <t>Малика Антонова</t>
  </si>
  <si>
    <t>CLIENT_09416</t>
  </si>
  <si>
    <t>Альбина Родина</t>
  </si>
  <si>
    <t>CLIENT_09417</t>
  </si>
  <si>
    <t>Евгений Козлов</t>
  </si>
  <si>
    <t>CLIENT_09418</t>
  </si>
  <si>
    <t>Мия Петрова</t>
  </si>
  <si>
    <t>CLIENT_09425</t>
  </si>
  <si>
    <t>Борис Егоров</t>
  </si>
  <si>
    <t>CLIENT_09427</t>
  </si>
  <si>
    <t>Анастасия Фетисова</t>
  </si>
  <si>
    <t>CLIENT_09428</t>
  </si>
  <si>
    <t>Мартин Евдокимов</t>
  </si>
  <si>
    <t>CLIENT_09429</t>
  </si>
  <si>
    <t>Софья Свешникова</t>
  </si>
  <si>
    <t>CLIENT_09430</t>
  </si>
  <si>
    <t>Аглая Симонова</t>
  </si>
  <si>
    <t>CLIENT_09431</t>
  </si>
  <si>
    <t>Антон Демьянов</t>
  </si>
  <si>
    <t>CLIENT_09439</t>
  </si>
  <si>
    <t>Любовь Мухина</t>
  </si>
  <si>
    <t>CLIENT_09441</t>
  </si>
  <si>
    <t>Елизавета Овчинникова</t>
  </si>
  <si>
    <t>CLIENT_09443</t>
  </si>
  <si>
    <t>Никита Сергеев</t>
  </si>
  <si>
    <t>CLIENT_09446</t>
  </si>
  <si>
    <t>Арина Тихомирова</t>
  </si>
  <si>
    <t>CLIENT_09452</t>
  </si>
  <si>
    <t>Полина Кузнецова</t>
  </si>
  <si>
    <t>CLIENT_09465</t>
  </si>
  <si>
    <t>Пётр Макаров</t>
  </si>
  <si>
    <t>CLIENT_09468</t>
  </si>
  <si>
    <t>Ева Коровина</t>
  </si>
  <si>
    <t>CLIENT_09470</t>
  </si>
  <si>
    <t>Евгения Лобанова</t>
  </si>
  <si>
    <t>CLIENT_09471</t>
  </si>
  <si>
    <t>Демид Зайцев</t>
  </si>
  <si>
    <t>CLIENT_09473</t>
  </si>
  <si>
    <t>Екатерина Седова</t>
  </si>
  <si>
    <t>CLIENT_09476</t>
  </si>
  <si>
    <t>Малика Суворова</t>
  </si>
  <si>
    <t>CLIENT_09478</t>
  </si>
  <si>
    <t>Зоя Лаптева</t>
  </si>
  <si>
    <t>CLIENT_09483</t>
  </si>
  <si>
    <t>Регина Фетисова</t>
  </si>
  <si>
    <t>CLIENT_09484</t>
  </si>
  <si>
    <t>Роман Воробьев</t>
  </si>
  <si>
    <t>CLIENT_09488</t>
  </si>
  <si>
    <t>Аврора Столярова</t>
  </si>
  <si>
    <t>CLIENT_09491</t>
  </si>
  <si>
    <t>Елисей Федоров</t>
  </si>
  <si>
    <t>CLIENT_09494</t>
  </si>
  <si>
    <t>Яков Рожков</t>
  </si>
  <si>
    <t>CLIENT_09496</t>
  </si>
  <si>
    <t>Нина Круглова</t>
  </si>
  <si>
    <t>CLIENT_09505</t>
  </si>
  <si>
    <t>Макар Морозов</t>
  </si>
  <si>
    <t>CLIENT_09511</t>
  </si>
  <si>
    <t>Варвара Комарова</t>
  </si>
  <si>
    <t>CLIENT_09512</t>
  </si>
  <si>
    <t>Кирилл Макаров</t>
  </si>
  <si>
    <t>CLIENT_09520</t>
  </si>
  <si>
    <t>Алина Дорохова</t>
  </si>
  <si>
    <t>CLIENT_09522</t>
  </si>
  <si>
    <t>Виталий Шилов</t>
  </si>
  <si>
    <t>CLIENT_09527</t>
  </si>
  <si>
    <t>Арсений Филиппов</t>
  </si>
  <si>
    <t>CLIENT_09529</t>
  </si>
  <si>
    <t>Мила Филиппова</t>
  </si>
  <si>
    <t>CLIENT_09532</t>
  </si>
  <si>
    <t>Мия Софронова</t>
  </si>
  <si>
    <t>CLIENT_09535</t>
  </si>
  <si>
    <t>Яков Тихонов</t>
  </si>
  <si>
    <t>CLIENT_09537</t>
  </si>
  <si>
    <t>Айлин Колесникова</t>
  </si>
  <si>
    <t>CLIENT_09538</t>
  </si>
  <si>
    <t>Евгения Свешникова</t>
  </si>
  <si>
    <t>CLIENT_09539</t>
  </si>
  <si>
    <t>Наталья Степанова</t>
  </si>
  <si>
    <t>CLIENT_09543</t>
  </si>
  <si>
    <t>Илья Тимофеев</t>
  </si>
  <si>
    <t>CLIENT_09552</t>
  </si>
  <si>
    <t>Варвара Токарева</t>
  </si>
  <si>
    <t>CLIENT_09554</t>
  </si>
  <si>
    <t>Амалия Смирнова</t>
  </si>
  <si>
    <t>CLIENT_09555</t>
  </si>
  <si>
    <t>Георгий Лобанов</t>
  </si>
  <si>
    <t>CLIENT_09563</t>
  </si>
  <si>
    <t>Вячеслав Масленников</t>
  </si>
  <si>
    <t>CLIENT_09565</t>
  </si>
  <si>
    <t>Аркадий Свешников</t>
  </si>
  <si>
    <t>CLIENT_09573</t>
  </si>
  <si>
    <t>Варвара Соколова</t>
  </si>
  <si>
    <t>CLIENT_09579</t>
  </si>
  <si>
    <t>Мадина Яковлева</t>
  </si>
  <si>
    <t>CLIENT_09581</t>
  </si>
  <si>
    <t>Алиса Злобина</t>
  </si>
  <si>
    <t>CLIENT_09589</t>
  </si>
  <si>
    <t>Ибрагим Дубов</t>
  </si>
  <si>
    <t>CLIENT_09602</t>
  </si>
  <si>
    <t>Степан Богданов</t>
  </si>
  <si>
    <t>CLIENT_09604</t>
  </si>
  <si>
    <t>Елисей Карташов</t>
  </si>
  <si>
    <t>CLIENT_09608</t>
  </si>
  <si>
    <t>Светлана Сазонова</t>
  </si>
  <si>
    <t>CLIENT_09609</t>
  </si>
  <si>
    <t>Альбина Галкина</t>
  </si>
  <si>
    <t>CLIENT_09610</t>
  </si>
  <si>
    <t>Тамара Седова</t>
  </si>
  <si>
    <t>CLIENT_09613</t>
  </si>
  <si>
    <t>Наталья Давыдова</t>
  </si>
  <si>
    <t>CLIENT_09616</t>
  </si>
  <si>
    <t>Александра Софронова</t>
  </si>
  <si>
    <t>CLIENT_09624</t>
  </si>
  <si>
    <t>Валерия Платонова</t>
  </si>
  <si>
    <t>CLIENT_09628</t>
  </si>
  <si>
    <t>Леонид Павлов</t>
  </si>
  <si>
    <t>CLIENT_09630</t>
  </si>
  <si>
    <t>Ростислав Горюнов</t>
  </si>
  <si>
    <t>CLIENT_09633</t>
  </si>
  <si>
    <t>Эвелина Орлова</t>
  </si>
  <si>
    <t>CLIENT_09634</t>
  </si>
  <si>
    <t>Степан Окулов</t>
  </si>
  <si>
    <t>CLIENT_09637</t>
  </si>
  <si>
    <t>Павел Рудаков</t>
  </si>
  <si>
    <t>CLIENT_09646</t>
  </si>
  <si>
    <t>Рафаэль Иванов</t>
  </si>
  <si>
    <t>CLIENT_09650</t>
  </si>
  <si>
    <t>Стефания Плотникова</t>
  </si>
  <si>
    <t>CLIENT_09661</t>
  </si>
  <si>
    <t>Аркадий Лапшин</t>
  </si>
  <si>
    <t>CLIENT_09668</t>
  </si>
  <si>
    <t>Ростислав Малахов</t>
  </si>
  <si>
    <t>CLIENT_09669</t>
  </si>
  <si>
    <t>Николь Макеева</t>
  </si>
  <si>
    <t>CLIENT_09675</t>
  </si>
  <si>
    <t>Николай Рудаков</t>
  </si>
  <si>
    <t>CLIENT_09676</t>
  </si>
  <si>
    <t>Антон Королев</t>
  </si>
  <si>
    <t>CLIENT_09680</t>
  </si>
  <si>
    <t>Василиса Овчинникова</t>
  </si>
  <si>
    <t>CLIENT_09682</t>
  </si>
  <si>
    <t>Всеволод Гаврилов</t>
  </si>
  <si>
    <t>CLIENT_09685</t>
  </si>
  <si>
    <t>Серафим Павлов</t>
  </si>
  <si>
    <t>CLIENT_09688</t>
  </si>
  <si>
    <t>Амина Колесникова</t>
  </si>
  <si>
    <t>CLIENT_09689</t>
  </si>
  <si>
    <t>Марат Гришин</t>
  </si>
  <si>
    <t>CLIENT_09693</t>
  </si>
  <si>
    <t>Вероника Антонова</t>
  </si>
  <si>
    <t>CLIENT_09694</t>
  </si>
  <si>
    <t>Пётр Воробьев</t>
  </si>
  <si>
    <t>CLIENT_09698</t>
  </si>
  <si>
    <t>Амина Гаврилова</t>
  </si>
  <si>
    <t>CLIENT_09699</t>
  </si>
  <si>
    <t>Карина Колесникова</t>
  </si>
  <si>
    <t>CLIENT_09700</t>
  </si>
  <si>
    <t>Виталий Кондрашов</t>
  </si>
  <si>
    <t>CLIENT_09703</t>
  </si>
  <si>
    <t>Леон Жуков</t>
  </si>
  <si>
    <t>CLIENT_09710</t>
  </si>
  <si>
    <t>Арсений Муравьев</t>
  </si>
  <si>
    <t>CLIENT_09715</t>
  </si>
  <si>
    <t>Данила Цветков</t>
  </si>
  <si>
    <t>CLIENT_09719</t>
  </si>
  <si>
    <t>Дарья Гаврилова</t>
  </si>
  <si>
    <t>CLIENT_09727</t>
  </si>
  <si>
    <t>Амалия Котова</t>
  </si>
  <si>
    <t>CLIENT_09729</t>
  </si>
  <si>
    <t>Оливия Завьялова</t>
  </si>
  <si>
    <t>CLIENT_09732</t>
  </si>
  <si>
    <t>Лев Токарев</t>
  </si>
  <si>
    <t>CLIENT_09733</t>
  </si>
  <si>
    <t>Данила Мартынов</t>
  </si>
  <si>
    <t>CLIENT_09738</t>
  </si>
  <si>
    <t>Вероника Фетисова</t>
  </si>
  <si>
    <t>CLIENT_09746</t>
  </si>
  <si>
    <t>Виктория Суворова</t>
  </si>
  <si>
    <t>CLIENT_09752</t>
  </si>
  <si>
    <t>Виктор Серебряков</t>
  </si>
  <si>
    <t>CLIENT_09756</t>
  </si>
  <si>
    <t>Оливия Попова</t>
  </si>
  <si>
    <t>CLIENT_09758</t>
  </si>
  <si>
    <t>Даниил Попов</t>
  </si>
  <si>
    <t>CLIENT_09759</t>
  </si>
  <si>
    <t>Алексей Борисов</t>
  </si>
  <si>
    <t>CLIENT_09761</t>
  </si>
  <si>
    <t>Эмиль Котов</t>
  </si>
  <si>
    <t>CLIENT_09767</t>
  </si>
  <si>
    <t>Данила Савельев</t>
  </si>
  <si>
    <t>CLIENT_09769</t>
  </si>
  <si>
    <t>Эмилия Комарова</t>
  </si>
  <si>
    <t>CLIENT_09773</t>
  </si>
  <si>
    <t>Маргарита Жукова</t>
  </si>
  <si>
    <t>CLIENT_09786</t>
  </si>
  <si>
    <t>Ярослав Коротков</t>
  </si>
  <si>
    <t>CLIENT_09799</t>
  </si>
  <si>
    <t>Демид Егоров</t>
  </si>
  <si>
    <t>CLIENT_09801</t>
  </si>
  <si>
    <t>Алиса Родина</t>
  </si>
  <si>
    <t>CLIENT_09802</t>
  </si>
  <si>
    <t>Марианна Анисимова</t>
  </si>
  <si>
    <t>CLIENT_09804</t>
  </si>
  <si>
    <t>Тихон Беляков</t>
  </si>
  <si>
    <t>CLIENT_09809</t>
  </si>
  <si>
    <t>Светлана Кузнецова</t>
  </si>
  <si>
    <t>CLIENT_09810</t>
  </si>
  <si>
    <t>Мадина Свешникова</t>
  </si>
  <si>
    <t>CLIENT_09812</t>
  </si>
  <si>
    <t>Мелания Ковалева</t>
  </si>
  <si>
    <t>CLIENT_09815</t>
  </si>
  <si>
    <t>Адам Серов</t>
  </si>
  <si>
    <t>CLIENT_09818</t>
  </si>
  <si>
    <t>Евгения Масленникова</t>
  </si>
  <si>
    <t>CLIENT_09823</t>
  </si>
  <si>
    <t>Диана Михеева</t>
  </si>
  <si>
    <t>CLIENT_09826</t>
  </si>
  <si>
    <t>Ариана Лаптева</t>
  </si>
  <si>
    <t>CLIENT_09827</t>
  </si>
  <si>
    <t>Богдан Карпов</t>
  </si>
  <si>
    <t>CLIENT_09828</t>
  </si>
  <si>
    <t>Иван Павлов</t>
  </si>
  <si>
    <t>CLIENT_09831</t>
  </si>
  <si>
    <t>Мирослав Яковлев</t>
  </si>
  <si>
    <t>CLIENT_09832</t>
  </si>
  <si>
    <t>Ярослав Тимофеев</t>
  </si>
  <si>
    <t>CLIENT_09834</t>
  </si>
  <si>
    <t>Зоя Макеева</t>
  </si>
  <si>
    <t>CLIENT_09838</t>
  </si>
  <si>
    <t>Альберт Крюков</t>
  </si>
  <si>
    <t>CLIENT_09844</t>
  </si>
  <si>
    <t>Григорий Соловьев</t>
  </si>
  <si>
    <t>CLIENT_09858</t>
  </si>
  <si>
    <t>Марат Михайлов</t>
  </si>
  <si>
    <t>CLIENT_09863</t>
  </si>
  <si>
    <t>Евгений Филиппов</t>
  </si>
  <si>
    <t>CLIENT_09865</t>
  </si>
  <si>
    <t>Савелий Чернов</t>
  </si>
  <si>
    <t>CLIENT_09867</t>
  </si>
  <si>
    <t>Ясмина Макеева</t>
  </si>
  <si>
    <t>CLIENT_09890</t>
  </si>
  <si>
    <t>Владислава Алексеева</t>
  </si>
  <si>
    <t>CLIENT_09891</t>
  </si>
  <si>
    <t>Екатерина Полякова</t>
  </si>
  <si>
    <t>CLIENT_09893</t>
  </si>
  <si>
    <t>Пелагея Михеева</t>
  </si>
  <si>
    <t>CLIENT_09899</t>
  </si>
  <si>
    <t>Григорий Гончаров</t>
  </si>
  <si>
    <t>CLIENT_09903</t>
  </si>
  <si>
    <t>Григорий Лазарев</t>
  </si>
  <si>
    <t>CLIENT_09910</t>
  </si>
  <si>
    <t>Пётр Сальников</t>
  </si>
  <si>
    <t>CLIENT_09918</t>
  </si>
  <si>
    <t>Вероника Долгова</t>
  </si>
  <si>
    <t>CLIENT_09920</t>
  </si>
  <si>
    <t>Юлиана Колесова</t>
  </si>
  <si>
    <t>CLIENT_09922</t>
  </si>
  <si>
    <t>Оливия Анохина</t>
  </si>
  <si>
    <t>CLIENT_09929</t>
  </si>
  <si>
    <t>Тамара Анисимова</t>
  </si>
  <si>
    <t>CLIENT_09933</t>
  </si>
  <si>
    <t>Ибрагим Борисов</t>
  </si>
  <si>
    <t>CLIENT_09934</t>
  </si>
  <si>
    <t>Мирослав Семин</t>
  </si>
  <si>
    <t>CLIENT_09935</t>
  </si>
  <si>
    <t>Ян Горюнов</t>
  </si>
  <si>
    <t>CLIENT_09942</t>
  </si>
  <si>
    <t>Эмилия Михеева</t>
  </si>
  <si>
    <t>CLIENT_09943</t>
  </si>
  <si>
    <t>Александр Константинов</t>
  </si>
  <si>
    <t>CLIENT_09952</t>
  </si>
  <si>
    <t>Пелагея Никольская</t>
  </si>
  <si>
    <t>CLIENT_09954</t>
  </si>
  <si>
    <t>Демид Козлов</t>
  </si>
  <si>
    <t>CLIENT_09955</t>
  </si>
  <si>
    <t>Ярослав Горшков</t>
  </si>
  <si>
    <t>CLIENT_09958</t>
  </si>
  <si>
    <t>Яна Соколова</t>
  </si>
  <si>
    <t>CLIENT_09960</t>
  </si>
  <si>
    <t>Юлия Попова</t>
  </si>
  <si>
    <t>CLIENT_09961</t>
  </si>
  <si>
    <t>Гордей Бирюков</t>
  </si>
  <si>
    <t>CLIENT_09962</t>
  </si>
  <si>
    <t>Родион Горбунов</t>
  </si>
  <si>
    <t>CLIENT_09969</t>
  </si>
  <si>
    <t>Пелагея Козлова</t>
  </si>
  <si>
    <t>CLIENT_09982</t>
  </si>
  <si>
    <t>Ариана Суворова</t>
  </si>
  <si>
    <t>CLIENT_09987</t>
  </si>
  <si>
    <t>Мирослава Романова</t>
  </si>
  <si>
    <t>CLIENT_09992</t>
  </si>
  <si>
    <t>Виктор Зайцев</t>
  </si>
  <si>
    <t>CLIENT_09994</t>
  </si>
  <si>
    <t>Алиса Колесова</t>
  </si>
  <si>
    <t>CLIENT_00017</t>
  </si>
  <si>
    <t>Любовь Фролова</t>
  </si>
  <si>
    <t>CLIENT_00019</t>
  </si>
  <si>
    <t>Матвей Степанов</t>
  </si>
  <si>
    <t>CLIENT_00030</t>
  </si>
  <si>
    <t>Агния Михайлова</t>
  </si>
  <si>
    <t>CLIENT_00040</t>
  </si>
  <si>
    <t>Ксения Гончарова</t>
  </si>
  <si>
    <t>CLIENT_00044</t>
  </si>
  <si>
    <t>Таисия Тарасова</t>
  </si>
  <si>
    <t>CLIENT_00053</t>
  </si>
  <si>
    <t>Дарья Власова</t>
  </si>
  <si>
    <t>CLIENT_00097</t>
  </si>
  <si>
    <t>Мирослава Воробьева</t>
  </si>
  <si>
    <t>CLIENT_00099</t>
  </si>
  <si>
    <t>Милана Филиппова</t>
  </si>
  <si>
    <t>CLIENT_00106</t>
  </si>
  <si>
    <t>Ангелина Семина</t>
  </si>
  <si>
    <t>CLIENT_00117</t>
  </si>
  <si>
    <t>Тимофей Цветков</t>
  </si>
  <si>
    <t>CLIENT_00118</t>
  </si>
  <si>
    <t>Ярослав Павлов</t>
  </si>
  <si>
    <t>CLIENT_00121</t>
  </si>
  <si>
    <t>Вячеслав Черепанов</t>
  </si>
  <si>
    <t>CLIENT_00128</t>
  </si>
  <si>
    <t>Ангелина Басова</t>
  </si>
  <si>
    <t>CLIENT_00140</t>
  </si>
  <si>
    <t>Амалия Тихомирова</t>
  </si>
  <si>
    <t>CLIENT_00158</t>
  </si>
  <si>
    <t>Григорий Бочаров</t>
  </si>
  <si>
    <t>CLIENT_00223</t>
  </si>
  <si>
    <t>Арсений Бычков</t>
  </si>
  <si>
    <t>CLIENT_00226</t>
  </si>
  <si>
    <t>Артём Алексеев</t>
  </si>
  <si>
    <t>CLIENT_00231</t>
  </si>
  <si>
    <t>Лев Мельников</t>
  </si>
  <si>
    <t>CLIENT_00241</t>
  </si>
  <si>
    <t>Пелагея Серова</t>
  </si>
  <si>
    <t>CLIENT_00242</t>
  </si>
  <si>
    <t>Богдан Дмитриев</t>
  </si>
  <si>
    <t>CLIENT_00248</t>
  </si>
  <si>
    <t>Ульяна Белякова</t>
  </si>
  <si>
    <t>CLIENT_00262</t>
  </si>
  <si>
    <t>Эмиль Лобанов</t>
  </si>
  <si>
    <t>CLIENT_00265</t>
  </si>
  <si>
    <t>Алина Попова</t>
  </si>
  <si>
    <t>CLIENT_00267</t>
  </si>
  <si>
    <t>Пелагея Филимонова</t>
  </si>
  <si>
    <t>CLIENT_00268</t>
  </si>
  <si>
    <t>Ян Евдокимов</t>
  </si>
  <si>
    <t>CLIENT_00326</t>
  </si>
  <si>
    <t>Давид Черепанов</t>
  </si>
  <si>
    <t>CLIENT_00328</t>
  </si>
  <si>
    <t>Мира Горюнова</t>
  </si>
  <si>
    <t>CLIENT_00336</t>
  </si>
  <si>
    <t>Руслан Родин</t>
  </si>
  <si>
    <t>CLIENT_00338</t>
  </si>
  <si>
    <t>Катерина Кузьмина</t>
  </si>
  <si>
    <t>CLIENT_00351</t>
  </si>
  <si>
    <t>Мирон Рыбаков</t>
  </si>
  <si>
    <t>CLIENT_00356</t>
  </si>
  <si>
    <t>Сафия Соколова</t>
  </si>
  <si>
    <t>CLIENT_00379</t>
  </si>
  <si>
    <t>Савва Устинов</t>
  </si>
  <si>
    <t>CLIENT_00383</t>
  </si>
  <si>
    <t>Юрий Горюнов</t>
  </si>
  <si>
    <t>CLIENT_00399</t>
  </si>
  <si>
    <t>Николь Кольцова</t>
  </si>
  <si>
    <t>CLIENT_00400</t>
  </si>
  <si>
    <t>Нина Мартынова</t>
  </si>
  <si>
    <t>CLIENT_00413</t>
  </si>
  <si>
    <t>Борис Спиридонов</t>
  </si>
  <si>
    <t>CLIENT_00432</t>
  </si>
  <si>
    <t>Пелагея Борисова</t>
  </si>
  <si>
    <t>CLIENT_00439</t>
  </si>
  <si>
    <t>Евгений Королев</t>
  </si>
  <si>
    <t>CLIENT_00457</t>
  </si>
  <si>
    <t>Дамир Ларин</t>
  </si>
  <si>
    <t>CLIENT_00462</t>
  </si>
  <si>
    <t>Айлин Александрова</t>
  </si>
  <si>
    <t>CLIENT_00467</t>
  </si>
  <si>
    <t>Агата Злобина</t>
  </si>
  <si>
    <t>CLIENT_00482</t>
  </si>
  <si>
    <t>Агата Ткачева</t>
  </si>
  <si>
    <t>CLIENT_00488</t>
  </si>
  <si>
    <t>Стефан Лобанов</t>
  </si>
  <si>
    <t>CLIENT_00496</t>
  </si>
  <si>
    <t>Георгий Козлов</t>
  </si>
  <si>
    <t>CLIENT_00501</t>
  </si>
  <si>
    <t>Тихон Константинов</t>
  </si>
  <si>
    <t>CLIENT_00532</t>
  </si>
  <si>
    <t>Леонид Николаев</t>
  </si>
  <si>
    <t>CLIENT_00543</t>
  </si>
  <si>
    <t>Зоя Климова</t>
  </si>
  <si>
    <t>CLIENT_00544</t>
  </si>
  <si>
    <t>Юрий Александров</t>
  </si>
  <si>
    <t>CLIENT_00575</t>
  </si>
  <si>
    <t>Аделина Симонова</t>
  </si>
  <si>
    <t>CLIENT_00580</t>
  </si>
  <si>
    <t>Серафим Данилов</t>
  </si>
  <si>
    <t>CLIENT_00582</t>
  </si>
  <si>
    <t>Алёна Костина</t>
  </si>
  <si>
    <t>CLIENT_00584</t>
  </si>
  <si>
    <t>Марьям Давыдова</t>
  </si>
  <si>
    <t>CLIENT_00597</t>
  </si>
  <si>
    <t>Виталий Исаев</t>
  </si>
  <si>
    <t>CLIENT_00610</t>
  </si>
  <si>
    <t>Мартин Богданов</t>
  </si>
  <si>
    <t>CLIENT_00621</t>
  </si>
  <si>
    <t>Диана Завьялова</t>
  </si>
  <si>
    <t>CLIENT_00624</t>
  </si>
  <si>
    <t>Мира Булгакова</t>
  </si>
  <si>
    <t>CLIENT_00628</t>
  </si>
  <si>
    <t>Артём Коновалов</t>
  </si>
  <si>
    <t>CLIENT_00646</t>
  </si>
  <si>
    <t>Фёдор Матвеев</t>
  </si>
  <si>
    <t>CLIENT_00661</t>
  </si>
  <si>
    <t>Сергей Тимофеев</t>
  </si>
  <si>
    <t>CLIENT_00667</t>
  </si>
  <si>
    <t>Александр Андреев</t>
  </si>
  <si>
    <t>CLIENT_00679</t>
  </si>
  <si>
    <t>Евдокия Морозова</t>
  </si>
  <si>
    <t>CLIENT_00681</t>
  </si>
  <si>
    <t>Савва Малахов</t>
  </si>
  <si>
    <t>CLIENT_00691</t>
  </si>
  <si>
    <t>Мирослава Тарасова</t>
  </si>
  <si>
    <t>CLIENT_00703</t>
  </si>
  <si>
    <t>Алина Орлова</t>
  </si>
  <si>
    <t>CLIENT_00715</t>
  </si>
  <si>
    <t>Алексей Коротков</t>
  </si>
  <si>
    <t>CLIENT_00717</t>
  </si>
  <si>
    <t>Владимир Рубцов</t>
  </si>
  <si>
    <t>CLIENT_00772</t>
  </si>
  <si>
    <t>Дамир Карасев</t>
  </si>
  <si>
    <t>CLIENT_00783</t>
  </si>
  <si>
    <t>Елена Свешникова</t>
  </si>
  <si>
    <t>CLIENT_00790</t>
  </si>
  <si>
    <t>Гордей Лапшин</t>
  </si>
  <si>
    <t>CLIENT_00797</t>
  </si>
  <si>
    <t>Арсен Карпов</t>
  </si>
  <si>
    <t>CLIENT_00825</t>
  </si>
  <si>
    <t>Ника Ермолаева</t>
  </si>
  <si>
    <t>CLIENT_00827</t>
  </si>
  <si>
    <t>Арина Кожевникова</t>
  </si>
  <si>
    <t>CLIENT_00835</t>
  </si>
  <si>
    <t>Али Калмыков</t>
  </si>
  <si>
    <t>CLIENT_00837</t>
  </si>
  <si>
    <t>Глеб Виноградов</t>
  </si>
  <si>
    <t>CLIENT_00840</t>
  </si>
  <si>
    <t>Мария Семина</t>
  </si>
  <si>
    <t>CLIENT_00847</t>
  </si>
  <si>
    <t>Леон Данилов</t>
  </si>
  <si>
    <t>CLIENT_00856</t>
  </si>
  <si>
    <t>Регина Колесова</t>
  </si>
  <si>
    <t>CLIENT_00873</t>
  </si>
  <si>
    <t>Серафим Плотников</t>
  </si>
  <si>
    <t>CLIENT_00894</t>
  </si>
  <si>
    <t>Семён Фролов</t>
  </si>
  <si>
    <t>CLIENT_00896</t>
  </si>
  <si>
    <t>Екатерина Мартынова</t>
  </si>
  <si>
    <t>CLIENT_00903</t>
  </si>
  <si>
    <t>Надежда Филиппова</t>
  </si>
  <si>
    <t>CLIENT_00909</t>
  </si>
  <si>
    <t>Злата Басова</t>
  </si>
  <si>
    <t>CLIENT_00914</t>
  </si>
  <si>
    <t>Маргарита Васильева</t>
  </si>
  <si>
    <t>CLIENT_00932</t>
  </si>
  <si>
    <t>Марьям Соловьева</t>
  </si>
  <si>
    <t>CLIENT_00935</t>
  </si>
  <si>
    <t>Мария Столярова</t>
  </si>
  <si>
    <t>CLIENT_00940</t>
  </si>
  <si>
    <t>Евгения Денисова</t>
  </si>
  <si>
    <t>CLIENT_00956</t>
  </si>
  <si>
    <t>Сафия Злобина</t>
  </si>
  <si>
    <t>CLIENT_00979</t>
  </si>
  <si>
    <t>Эмилия Галкина</t>
  </si>
  <si>
    <t>CLIENT_00989</t>
  </si>
  <si>
    <t>Илья Севастьянов</t>
  </si>
  <si>
    <t>CLIENT_00997</t>
  </si>
  <si>
    <t>Тигран Михайлов</t>
  </si>
  <si>
    <t>CLIENT_01018</t>
  </si>
  <si>
    <t>Марта Мартынова</t>
  </si>
  <si>
    <t>CLIENT_01037</t>
  </si>
  <si>
    <t>София Медведева</t>
  </si>
  <si>
    <t>CLIENT_01038</t>
  </si>
  <si>
    <t>Аделина Ермолаева</t>
  </si>
  <si>
    <t>CLIENT_01039</t>
  </si>
  <si>
    <t>Всеволод Рудаков</t>
  </si>
  <si>
    <t>CLIENT_01056</t>
  </si>
  <si>
    <t>Никита Бабушкин</t>
  </si>
  <si>
    <t>CLIENT_01057</t>
  </si>
  <si>
    <t>Агата Давыдова</t>
  </si>
  <si>
    <t>CLIENT_01061</t>
  </si>
  <si>
    <t>Елизавета Козлова</t>
  </si>
  <si>
    <t>CLIENT_01103</t>
  </si>
  <si>
    <t>Егор Левин</t>
  </si>
  <si>
    <t>CLIENT_01105</t>
  </si>
  <si>
    <t>Альбина Боброва</t>
  </si>
  <si>
    <t>CLIENT_01126</t>
  </si>
  <si>
    <t>Айлин Яковлева</t>
  </si>
  <si>
    <t>CLIENT_01139</t>
  </si>
  <si>
    <t>Айлин Климова</t>
  </si>
  <si>
    <t>CLIENT_01160</t>
  </si>
  <si>
    <t>Тамара Терентьева</t>
  </si>
  <si>
    <t>CLIENT_01161</t>
  </si>
  <si>
    <t>Кирилл Тарасов</t>
  </si>
  <si>
    <t>CLIENT_01178</t>
  </si>
  <si>
    <t>Камила Григорьева</t>
  </si>
  <si>
    <t>CLIENT_01183</t>
  </si>
  <si>
    <t>Алия Соловьева</t>
  </si>
  <si>
    <t>CLIENT_01192</t>
  </si>
  <si>
    <t>Ангелина Колесникова</t>
  </si>
  <si>
    <t>CLIENT_01196</t>
  </si>
  <si>
    <t>Евгения Анисимова</t>
  </si>
  <si>
    <t>CLIENT_01217</t>
  </si>
  <si>
    <t>Ян Кондратьев</t>
  </si>
  <si>
    <t>CLIENT_01240</t>
  </si>
  <si>
    <t>Захар Муравьев</t>
  </si>
  <si>
    <t>CLIENT_01241</t>
  </si>
  <si>
    <t>Ян Лазарев</t>
  </si>
  <si>
    <t>CLIENT_01246</t>
  </si>
  <si>
    <t>Платон Виноградов</t>
  </si>
  <si>
    <t>CLIENT_01248</t>
  </si>
  <si>
    <t>Вероника Федорова</t>
  </si>
  <si>
    <t>CLIENT_01268</t>
  </si>
  <si>
    <t>Станислав Белоусов</t>
  </si>
  <si>
    <t>CLIENT_01269</t>
  </si>
  <si>
    <t>Ольга Анохина</t>
  </si>
  <si>
    <t>CLIENT_01313</t>
  </si>
  <si>
    <t>Кирилл Воронин</t>
  </si>
  <si>
    <t>CLIENT_01344</t>
  </si>
  <si>
    <t>Наталья Громова</t>
  </si>
  <si>
    <t>CLIENT_01351</t>
  </si>
  <si>
    <t>Андрей Виноградов</t>
  </si>
  <si>
    <t>CLIENT_01375</t>
  </si>
  <si>
    <t>Дмитрий Белоусов</t>
  </si>
  <si>
    <t>CLIENT_01376</t>
  </si>
  <si>
    <t>Сафия Калинина</t>
  </si>
  <si>
    <t>CLIENT_01377</t>
  </si>
  <si>
    <t>Семён Андреев</t>
  </si>
  <si>
    <t>CLIENT_01380</t>
  </si>
  <si>
    <t>Эмир Абрамов</t>
  </si>
  <si>
    <t>CLIENT_01390</t>
  </si>
  <si>
    <t>Амелия Климова</t>
  </si>
  <si>
    <t>CLIENT_01413</t>
  </si>
  <si>
    <t>Роман Бочаров</t>
  </si>
  <si>
    <t>CLIENT_01421</t>
  </si>
  <si>
    <t>Юлиана Анисимова</t>
  </si>
  <si>
    <t>CLIENT_01429</t>
  </si>
  <si>
    <t>Родион Ларин</t>
  </si>
  <si>
    <t>CLIENT_01437</t>
  </si>
  <si>
    <t>Анна Филимонова</t>
  </si>
  <si>
    <t>CLIENT_01447</t>
  </si>
  <si>
    <t>Данил Матвеев</t>
  </si>
  <si>
    <t>CLIENT_01449</t>
  </si>
  <si>
    <t>Катерина Воробьева</t>
  </si>
  <si>
    <t>CLIENT_01453</t>
  </si>
  <si>
    <t>Елисей Румянцев</t>
  </si>
  <si>
    <t>CLIENT_01462</t>
  </si>
  <si>
    <t>Ибрагим Блинов</t>
  </si>
  <si>
    <t>CLIENT_01468</t>
  </si>
  <si>
    <t>Лука Воробьев</t>
  </si>
  <si>
    <t>CLIENT_01481</t>
  </si>
  <si>
    <t>Милана Горелова</t>
  </si>
  <si>
    <t>CLIENT_01493</t>
  </si>
  <si>
    <t>Святослав Кравцов</t>
  </si>
  <si>
    <t>CLIENT_01519</t>
  </si>
  <si>
    <t>Асия Шубина</t>
  </si>
  <si>
    <t>CLIENT_01523</t>
  </si>
  <si>
    <t>Ясмина Субботина</t>
  </si>
  <si>
    <t>CLIENT_01552</t>
  </si>
  <si>
    <t>Дарья Ермолаева</t>
  </si>
  <si>
    <t>CLIENT_01580</t>
  </si>
  <si>
    <t>Маргарита Максимова</t>
  </si>
  <si>
    <t>CLIENT_01591</t>
  </si>
  <si>
    <t>Ростислав Серов</t>
  </si>
  <si>
    <t>CLIENT_01605</t>
  </si>
  <si>
    <t>Злата Третьякова</t>
  </si>
  <si>
    <t>CLIENT_01613</t>
  </si>
  <si>
    <t>Борис Горшков</t>
  </si>
  <si>
    <t>CLIENT_01645</t>
  </si>
  <si>
    <t>Стефан Бычков</t>
  </si>
  <si>
    <t>CLIENT_01661</t>
  </si>
  <si>
    <t>Сара Яковлева</t>
  </si>
  <si>
    <t>CLIENT_01665</t>
  </si>
  <si>
    <t>Светлана Анисимова</t>
  </si>
  <si>
    <t>CLIENT_01691</t>
  </si>
  <si>
    <t>Зоя Селиванова</t>
  </si>
  <si>
    <t>CLIENT_01695</t>
  </si>
  <si>
    <t>Мирослав Родин</t>
  </si>
  <si>
    <t>CLIENT_01765</t>
  </si>
  <si>
    <t>Глеб Муравьев</t>
  </si>
  <si>
    <t>CLIENT_01771</t>
  </si>
  <si>
    <t>Елисей Лукьянов</t>
  </si>
  <si>
    <t>CLIENT_01809</t>
  </si>
  <si>
    <t>Егор Федоров</t>
  </si>
  <si>
    <t>CLIENT_01857</t>
  </si>
  <si>
    <t>Виктория Спиридонова</t>
  </si>
  <si>
    <t>CLIENT_01866</t>
  </si>
  <si>
    <t>Яков Данилов</t>
  </si>
  <si>
    <t>CLIENT_01876</t>
  </si>
  <si>
    <t>Амалия Ананьева</t>
  </si>
  <si>
    <t>CLIENT_01880</t>
  </si>
  <si>
    <t>Марсель Тарасов</t>
  </si>
  <si>
    <t>CLIENT_01881</t>
  </si>
  <si>
    <t>Элина Спиридонова</t>
  </si>
  <si>
    <t>CLIENT_01883</t>
  </si>
  <si>
    <t>Виктория Андреева</t>
  </si>
  <si>
    <t>CLIENT_01906</t>
  </si>
  <si>
    <t>Тимофей Устинов</t>
  </si>
  <si>
    <t>CLIENT_01915</t>
  </si>
  <si>
    <t>Александра Киселева</t>
  </si>
  <si>
    <t>CLIENT_01958</t>
  </si>
  <si>
    <t>Али Павлов</t>
  </si>
  <si>
    <t>CLIENT_01969</t>
  </si>
  <si>
    <t>Ева Дорофеева</t>
  </si>
  <si>
    <t>CLIENT_01971</t>
  </si>
  <si>
    <t>Роберт Артемов</t>
  </si>
  <si>
    <t>CLIENT_01975</t>
  </si>
  <si>
    <t>Кристина Комарова</t>
  </si>
  <si>
    <t>CLIENT_01991</t>
  </si>
  <si>
    <t>Эмир Плотников</t>
  </si>
  <si>
    <t>CLIENT_01995</t>
  </si>
  <si>
    <t>Марта Михайлова</t>
  </si>
  <si>
    <t>CLIENT_02009</t>
  </si>
  <si>
    <t>Есения Субботина</t>
  </si>
  <si>
    <t>CLIENT_02018</t>
  </si>
  <si>
    <t>Марк Шестаков</t>
  </si>
  <si>
    <t>CLIENT_02039</t>
  </si>
  <si>
    <t>Ярослав Зайцев</t>
  </si>
  <si>
    <t>CLIENT_02067</t>
  </si>
  <si>
    <t>Игорь Беляков</t>
  </si>
  <si>
    <t>CLIENT_02075</t>
  </si>
  <si>
    <t>Кирилл Данилов</t>
  </si>
  <si>
    <t>CLIENT_02082</t>
  </si>
  <si>
    <t>Святослав Масленников</t>
  </si>
  <si>
    <t>CLIENT_02083</t>
  </si>
  <si>
    <t>Алия Некрасова</t>
  </si>
  <si>
    <t>CLIENT_02093</t>
  </si>
  <si>
    <t>Адам Ларин</t>
  </si>
  <si>
    <t>CLIENT_02104</t>
  </si>
  <si>
    <t>Фёдор Быков</t>
  </si>
  <si>
    <t>CLIENT_02116</t>
  </si>
  <si>
    <t>Яна Масленникова</t>
  </si>
  <si>
    <t>CLIENT_02132</t>
  </si>
  <si>
    <t>Павел Назаров</t>
  </si>
  <si>
    <t>CLIENT_02142</t>
  </si>
  <si>
    <t>Евдокия Орехова</t>
  </si>
  <si>
    <t>CLIENT_02144</t>
  </si>
  <si>
    <t>Демид Устинов</t>
  </si>
  <si>
    <t>CLIENT_02157</t>
  </si>
  <si>
    <t>Станислав Чернов</t>
  </si>
  <si>
    <t>CLIENT_02161</t>
  </si>
  <si>
    <t>Дмитрий Козлов</t>
  </si>
  <si>
    <t>CLIENT_02163</t>
  </si>
  <si>
    <t>Агата Еремина</t>
  </si>
  <si>
    <t>CLIENT_02189</t>
  </si>
  <si>
    <t>Стефан Котов</t>
  </si>
  <si>
    <t>CLIENT_02209</t>
  </si>
  <si>
    <t>Надежда Горюнова</t>
  </si>
  <si>
    <t>CLIENT_02212</t>
  </si>
  <si>
    <t>Леонид Журавлев</t>
  </si>
  <si>
    <t>CLIENT_02216</t>
  </si>
  <si>
    <t>Денис Александров</t>
  </si>
  <si>
    <t>CLIENT_02217</t>
  </si>
  <si>
    <t>Давид Андреев</t>
  </si>
  <si>
    <t>CLIENT_02221</t>
  </si>
  <si>
    <t>Рафаэль Бочаров</t>
  </si>
  <si>
    <t>CLIENT_02227</t>
  </si>
  <si>
    <t>Олег Семенов</t>
  </si>
  <si>
    <t>CLIENT_02232</t>
  </si>
  <si>
    <t>Марианна Ткачева</t>
  </si>
  <si>
    <t>CLIENT_02234</t>
  </si>
  <si>
    <t>Ариана Федорова</t>
  </si>
  <si>
    <t>CLIENT_02273</t>
  </si>
  <si>
    <t>Софья Громова</t>
  </si>
  <si>
    <t>CLIENT_02295</t>
  </si>
  <si>
    <t>Алина Карасева</t>
  </si>
  <si>
    <t>CLIENT_02305</t>
  </si>
  <si>
    <t>Серафима Петрова</t>
  </si>
  <si>
    <t>CLIENT_02357</t>
  </si>
  <si>
    <t>Макар Жуков</t>
  </si>
  <si>
    <t>CLIENT_02366</t>
  </si>
  <si>
    <t>Тихон Черепанов</t>
  </si>
  <si>
    <t>CLIENT_02372</t>
  </si>
  <si>
    <t>Мирослав Сальников</t>
  </si>
  <si>
    <t>CLIENT_02388</t>
  </si>
  <si>
    <t>Амелия Злобина</t>
  </si>
  <si>
    <t>CLIENT_02424</t>
  </si>
  <si>
    <t>Маргарита Еремина</t>
  </si>
  <si>
    <t>CLIENT_02425</t>
  </si>
  <si>
    <t>Антон Сергеев</t>
  </si>
  <si>
    <t>CLIENT_02441</t>
  </si>
  <si>
    <t>Эмиль Беляков</t>
  </si>
  <si>
    <t>CLIENT_02442</t>
  </si>
  <si>
    <t>Демид Успенский</t>
  </si>
  <si>
    <t>CLIENT_02453</t>
  </si>
  <si>
    <t>Константин Ермолаев</t>
  </si>
  <si>
    <t>CLIENT_02456</t>
  </si>
  <si>
    <t>Злата Овчинникова</t>
  </si>
  <si>
    <t>CLIENT_02458</t>
  </si>
  <si>
    <t>Семён Рубцов</t>
  </si>
  <si>
    <t>CLIENT_02459</t>
  </si>
  <si>
    <t>Арсен Агеев</t>
  </si>
  <si>
    <t>CLIENT_02467</t>
  </si>
  <si>
    <t>Серафим Александров</t>
  </si>
  <si>
    <t>CLIENT_02469</t>
  </si>
  <si>
    <t>Ника Платонова</t>
  </si>
  <si>
    <t>CLIENT_02477</t>
  </si>
  <si>
    <t>Владимир Семенов</t>
  </si>
  <si>
    <t>CLIENT_02484</t>
  </si>
  <si>
    <t>Василиса Муравьева</t>
  </si>
  <si>
    <t>CLIENT_02505</t>
  </si>
  <si>
    <t>Виктория Дорохова</t>
  </si>
  <si>
    <t>CLIENT_02510</t>
  </si>
  <si>
    <t>Роберт Моргунов</t>
  </si>
  <si>
    <t>CLIENT_02527</t>
  </si>
  <si>
    <t>Амалия Лобанова</t>
  </si>
  <si>
    <t>CLIENT_02529</t>
  </si>
  <si>
    <t>Артемий Медведев</t>
  </si>
  <si>
    <t>CLIENT_02535</t>
  </si>
  <si>
    <t>Василий Румянцев</t>
  </si>
  <si>
    <t>CLIENT_02541</t>
  </si>
  <si>
    <t>Агата Яковлева</t>
  </si>
  <si>
    <t>CLIENT_02566</t>
  </si>
  <si>
    <t>Артур Карпов</t>
  </si>
  <si>
    <t>CLIENT_02571</t>
  </si>
  <si>
    <t>Ярослав Спиридонов</t>
  </si>
  <si>
    <t>CLIENT_02582</t>
  </si>
  <si>
    <t>Григорий Свешников</t>
  </si>
  <si>
    <t>CLIENT_02629</t>
  </si>
  <si>
    <t>Алексей Федоров</t>
  </si>
  <si>
    <t>CLIENT_02691</t>
  </si>
  <si>
    <t>Айлин Никольская</t>
  </si>
  <si>
    <t>CLIENT_02740</t>
  </si>
  <si>
    <t>Варвара Макеева</t>
  </si>
  <si>
    <t>CLIENT_02745</t>
  </si>
  <si>
    <t>Марина Кольцова</t>
  </si>
  <si>
    <t>CLIENT_02751</t>
  </si>
  <si>
    <t>Василий Андреев</t>
  </si>
  <si>
    <t>CLIENT_02757</t>
  </si>
  <si>
    <t>Святослав Кондрашов</t>
  </si>
  <si>
    <t>CLIENT_02778</t>
  </si>
  <si>
    <t>Демьян Лапшин</t>
  </si>
  <si>
    <t>CLIENT_02782</t>
  </si>
  <si>
    <t>Ясмина Сычева</t>
  </si>
  <si>
    <t>CLIENT_02783</t>
  </si>
  <si>
    <t>Лев Дмитриев</t>
  </si>
  <si>
    <t>CLIENT_02815</t>
  </si>
  <si>
    <t>Эвелина Шмелева</t>
  </si>
  <si>
    <t>CLIENT_02827</t>
  </si>
  <si>
    <t>Павел Тимофеев</t>
  </si>
  <si>
    <t>CLIENT_02838</t>
  </si>
  <si>
    <t>Дамир Плотников</t>
  </si>
  <si>
    <t>CLIENT_02858</t>
  </si>
  <si>
    <t>Василий Медведев</t>
  </si>
  <si>
    <t>CLIENT_02899</t>
  </si>
  <si>
    <t>Юлия Бородина</t>
  </si>
  <si>
    <t>CLIENT_02916</t>
  </si>
  <si>
    <t>Майя Филимонова</t>
  </si>
  <si>
    <t>CLIENT_02920</t>
  </si>
  <si>
    <t>Артемий Бирюков</t>
  </si>
  <si>
    <t>CLIENT_02937</t>
  </si>
  <si>
    <t>Любовь Столярова</t>
  </si>
  <si>
    <t>CLIENT_02982</t>
  </si>
  <si>
    <t>Альберт Алексеев</t>
  </si>
  <si>
    <t>CLIENT_02990</t>
  </si>
  <si>
    <t>Эмиль Морозов</t>
  </si>
  <si>
    <t>CLIENT_02993</t>
  </si>
  <si>
    <t>Айлин Полякова</t>
  </si>
  <si>
    <t>CLIENT_03021</t>
  </si>
  <si>
    <t>Мартин Молчанов</t>
  </si>
  <si>
    <t>CLIENT_03028</t>
  </si>
  <si>
    <t>Матвей Сафонов</t>
  </si>
  <si>
    <t>CLIENT_03061</t>
  </si>
  <si>
    <t>Алиса Седова</t>
  </si>
  <si>
    <t>CLIENT_03070</t>
  </si>
  <si>
    <t>Сергей Ермолаев</t>
  </si>
  <si>
    <t>CLIENT_03084</t>
  </si>
  <si>
    <t>Злата Андреева</t>
  </si>
  <si>
    <t>CLIENT_03088</t>
  </si>
  <si>
    <t>Виталий Спиридонов</t>
  </si>
  <si>
    <t>CLIENT_03093</t>
  </si>
  <si>
    <t>Сабина Александрова</t>
  </si>
  <si>
    <t>CLIENT_03095</t>
  </si>
  <si>
    <t>Ангелина Завьялова</t>
  </si>
  <si>
    <t>CLIENT_03104</t>
  </si>
  <si>
    <t>Алиса Романова</t>
  </si>
  <si>
    <t>CLIENT_03119</t>
  </si>
  <si>
    <t>Иван Рубцов</t>
  </si>
  <si>
    <t>CLIENT_03125</t>
  </si>
  <si>
    <t>Мирослава Гончарова</t>
  </si>
  <si>
    <t>CLIENT_03136</t>
  </si>
  <si>
    <t>Евдокия Степанова</t>
  </si>
  <si>
    <t>CLIENT_03151</t>
  </si>
  <si>
    <t>Мила Кузьмина</t>
  </si>
  <si>
    <t>CLIENT_03160</t>
  </si>
  <si>
    <t>Дамир Александров</t>
  </si>
  <si>
    <t>CLIENT_03167</t>
  </si>
  <si>
    <t>Яков Богданов</t>
  </si>
  <si>
    <t>CLIENT_03177</t>
  </si>
  <si>
    <t>Константин Чернов</t>
  </si>
  <si>
    <t>CLIENT_03182</t>
  </si>
  <si>
    <t>Эмма Щербакова</t>
  </si>
  <si>
    <t>CLIENT_03199</t>
  </si>
  <si>
    <t>Алексей Васильев</t>
  </si>
  <si>
    <t>CLIENT_03209</t>
  </si>
  <si>
    <t>Кирилл Косарев</t>
  </si>
  <si>
    <t>CLIENT_03223</t>
  </si>
  <si>
    <t>Борис Серебряков</t>
  </si>
  <si>
    <t>CLIENT_03225</t>
  </si>
  <si>
    <t>Милана Колесникова</t>
  </si>
  <si>
    <t>CLIENT_03235</t>
  </si>
  <si>
    <t>Платон Гаврилов</t>
  </si>
  <si>
    <t>CLIENT_03239</t>
  </si>
  <si>
    <t>Марат Андреев</t>
  </si>
  <si>
    <t>CLIENT_03262</t>
  </si>
  <si>
    <t>Тимур Шаров</t>
  </si>
  <si>
    <t>CLIENT_03270</t>
  </si>
  <si>
    <t>Марьям Анохина</t>
  </si>
  <si>
    <t>CLIENT_03275</t>
  </si>
  <si>
    <t>Аркадий Плотников</t>
  </si>
  <si>
    <t>CLIENT_03278</t>
  </si>
  <si>
    <t>Борис Воробьев</t>
  </si>
  <si>
    <t>CLIENT_03296</t>
  </si>
  <si>
    <t>Марианна Ананьева</t>
  </si>
  <si>
    <t>CLIENT_03367</t>
  </si>
  <si>
    <t>Альбина Киселева</t>
  </si>
  <si>
    <t>CLIENT_03377</t>
  </si>
  <si>
    <t>Анастасия Серова</t>
  </si>
  <si>
    <t>CLIENT_03391</t>
  </si>
  <si>
    <t>Иван Тимофеев</t>
  </si>
  <si>
    <t>CLIENT_03397</t>
  </si>
  <si>
    <t>Дамир Васильев</t>
  </si>
  <si>
    <t>CLIENT_03414</t>
  </si>
  <si>
    <t>Руслан Дубов</t>
  </si>
  <si>
    <t>CLIENT_03417</t>
  </si>
  <si>
    <t>Ника Ткачева</t>
  </si>
  <si>
    <t>CLIENT_03460</t>
  </si>
  <si>
    <t>Максим Сухарев</t>
  </si>
  <si>
    <t>CLIENT_03474</t>
  </si>
  <si>
    <t>Максим Шилов</t>
  </si>
  <si>
    <t>CLIENT_03482</t>
  </si>
  <si>
    <t>Владимир Успенский</t>
  </si>
  <si>
    <t>CLIENT_03486</t>
  </si>
  <si>
    <t>Демид Горюнов</t>
  </si>
  <si>
    <t>CLIENT_03495</t>
  </si>
  <si>
    <t>Николь Дорофеева</t>
  </si>
  <si>
    <t>CLIENT_03496</t>
  </si>
  <si>
    <t>Тигран Косарев</t>
  </si>
  <si>
    <t>CLIENT_03500</t>
  </si>
  <si>
    <t>Владимир Воронов</t>
  </si>
  <si>
    <t>CLIENT_03504</t>
  </si>
  <si>
    <t>Евгения Чернова</t>
  </si>
  <si>
    <t>CLIENT_03519</t>
  </si>
  <si>
    <t>Захар Мартынов</t>
  </si>
  <si>
    <t>CLIENT_03526</t>
  </si>
  <si>
    <t>Богдан Колесников</t>
  </si>
  <si>
    <t>CLIENT_03527</t>
  </si>
  <si>
    <t>Алия Павлова</t>
  </si>
  <si>
    <t>CLIENT_03545</t>
  </si>
  <si>
    <t>Ибрагим Иванов</t>
  </si>
  <si>
    <t>CLIENT_03548</t>
  </si>
  <si>
    <t>Асия Долгова</t>
  </si>
  <si>
    <t>CLIENT_03554</t>
  </si>
  <si>
    <t>Денис Кириллов</t>
  </si>
  <si>
    <t>CLIENT_03560</t>
  </si>
  <si>
    <t>Сабина Фетисова</t>
  </si>
  <si>
    <t>CLIENT_03562</t>
  </si>
  <si>
    <t>Марсель Левин</t>
  </si>
  <si>
    <t>CLIENT_03587</t>
  </si>
  <si>
    <t>Мелисса Козлова</t>
  </si>
  <si>
    <t>CLIENT_03594</t>
  </si>
  <si>
    <t>Евдокия Терентьева</t>
  </si>
  <si>
    <t>CLIENT_03599</t>
  </si>
  <si>
    <t>Платон Серов</t>
  </si>
  <si>
    <t>CLIENT_03603</t>
  </si>
  <si>
    <t>Анастасия Токарева</t>
  </si>
  <si>
    <t>CLIENT_03610</t>
  </si>
  <si>
    <t>Стефан Гришин</t>
  </si>
  <si>
    <t>CLIENT_03624</t>
  </si>
  <si>
    <t>Клим Александров</t>
  </si>
  <si>
    <t>CLIENT_03642</t>
  </si>
  <si>
    <t>Валерий Жуков</t>
  </si>
  <si>
    <t>CLIENT_03681</t>
  </si>
  <si>
    <t>Амина Федотова</t>
  </si>
  <si>
    <t>CLIENT_03710</t>
  </si>
  <si>
    <t>Агния Павлова</t>
  </si>
  <si>
    <t>CLIENT_03731</t>
  </si>
  <si>
    <t>Даниил Николаев</t>
  </si>
  <si>
    <t>CLIENT_03747</t>
  </si>
  <si>
    <t>Аврора Кожевникова</t>
  </si>
  <si>
    <t>CLIENT_03766</t>
  </si>
  <si>
    <t>Тигран Васильев</t>
  </si>
  <si>
    <t>CLIENT_03781</t>
  </si>
  <si>
    <t>Филипп Борисов</t>
  </si>
  <si>
    <t>CLIENT_03784</t>
  </si>
  <si>
    <t>Регина Колесникова</t>
  </si>
  <si>
    <t>CLIENT_03795</t>
  </si>
  <si>
    <t>Нина Третьякова</t>
  </si>
  <si>
    <t>CLIENT_03810</t>
  </si>
  <si>
    <t>Адам Токарев</t>
  </si>
  <si>
    <t>CLIENT_03821</t>
  </si>
  <si>
    <t>Мира Акимова</t>
  </si>
  <si>
    <t>CLIENT_03822</t>
  </si>
  <si>
    <t>Лев Горшков</t>
  </si>
  <si>
    <t>CLIENT_03829</t>
  </si>
  <si>
    <t>Аделя Лаптева</t>
  </si>
  <si>
    <t>CLIENT_03832</t>
  </si>
  <si>
    <t>Александр Белоусов</t>
  </si>
  <si>
    <t>CLIENT_03853</t>
  </si>
  <si>
    <t>Эмилия Ширяева</t>
  </si>
  <si>
    <t>CLIENT_03860</t>
  </si>
  <si>
    <t>Михаил Малахов</t>
  </si>
  <si>
    <t>CLIENT_03874</t>
  </si>
  <si>
    <t>Дмитрий Артемов</t>
  </si>
  <si>
    <t>CLIENT_03880</t>
  </si>
  <si>
    <t>Таисия Карасева</t>
  </si>
  <si>
    <t>CLIENT_03885</t>
  </si>
  <si>
    <t>Альберт Виноградов</t>
  </si>
  <si>
    <t>CLIENT_03890</t>
  </si>
  <si>
    <t>Мелания Голубева</t>
  </si>
  <si>
    <t>CLIENT_03894</t>
  </si>
  <si>
    <t>Николай Лазарев</t>
  </si>
  <si>
    <t>CLIENT_03915</t>
  </si>
  <si>
    <t>Наталья Мартынова</t>
  </si>
  <si>
    <t>CLIENT_03924</t>
  </si>
  <si>
    <t>Али Левин</t>
  </si>
  <si>
    <t>CLIENT_03932</t>
  </si>
  <si>
    <t>Элина Андреева</t>
  </si>
  <si>
    <t>CLIENT_03937</t>
  </si>
  <si>
    <t>Эмилия Дорохова</t>
  </si>
  <si>
    <t>CLIENT_03944</t>
  </si>
  <si>
    <t>Владислава Карасева</t>
  </si>
  <si>
    <t>CLIENT_03955</t>
  </si>
  <si>
    <t>Ульяна Миронова</t>
  </si>
  <si>
    <t>CLIENT_03964</t>
  </si>
  <si>
    <t>Вячеслав Савельев</t>
  </si>
  <si>
    <t>CLIENT_03998</t>
  </si>
  <si>
    <t>Марьям Токарева</t>
  </si>
  <si>
    <t>CLIENT_04005</t>
  </si>
  <si>
    <t>Вадим Гончаров</t>
  </si>
  <si>
    <t>CLIENT_04015</t>
  </si>
  <si>
    <t>Демьян Черепанов</t>
  </si>
  <si>
    <t>CLIENT_04049</t>
  </si>
  <si>
    <t>Мирон Крюков</t>
  </si>
  <si>
    <t>CLIENT_04055</t>
  </si>
  <si>
    <t>Роберт Тимофеев</t>
  </si>
  <si>
    <t>CLIENT_04075</t>
  </si>
  <si>
    <t>Элина Масленникова</t>
  </si>
  <si>
    <t>CLIENT_04082</t>
  </si>
  <si>
    <t>Константин Агеев</t>
  </si>
  <si>
    <t>CLIENT_04096</t>
  </si>
  <si>
    <t>Тигран Беляев</t>
  </si>
  <si>
    <t>CLIENT_04114</t>
  </si>
  <si>
    <t>Эмилия Завьялова</t>
  </si>
  <si>
    <t>CLIENT_04136</t>
  </si>
  <si>
    <t>Антон Лапшин</t>
  </si>
  <si>
    <t>CLIENT_04156</t>
  </si>
  <si>
    <t>Макар Карасев</t>
  </si>
  <si>
    <t>CLIENT_04161</t>
  </si>
  <si>
    <t>Мирослав Кузьмин</t>
  </si>
  <si>
    <t>CLIENT_04168</t>
  </si>
  <si>
    <t>Всеволод Абрамов</t>
  </si>
  <si>
    <t>CLIENT_04178</t>
  </si>
  <si>
    <t>Ясмина Королева</t>
  </si>
  <si>
    <t>CLIENT_04181</t>
  </si>
  <si>
    <t>Елена Колесова</t>
  </si>
  <si>
    <t>CLIENT_04188</t>
  </si>
  <si>
    <t>Ясмина Ковалева</t>
  </si>
  <si>
    <t>CLIENT_04192</t>
  </si>
  <si>
    <t>Фатима Тимофеева</t>
  </si>
  <si>
    <t>CLIENT_04215</t>
  </si>
  <si>
    <t>Амира Захарова</t>
  </si>
  <si>
    <t>CLIENT_04222</t>
  </si>
  <si>
    <t>Роберт Севастьянов</t>
  </si>
  <si>
    <t>CLIENT_04225</t>
  </si>
  <si>
    <t>Андрей Никитин</t>
  </si>
  <si>
    <t>CLIENT_04234</t>
  </si>
  <si>
    <t>Дарья Столярова</t>
  </si>
  <si>
    <t>CLIENT_04262</t>
  </si>
  <si>
    <t>Серафим Ермолаев</t>
  </si>
  <si>
    <t>CLIENT_04263</t>
  </si>
  <si>
    <t>Карина Максимова</t>
  </si>
  <si>
    <t>CLIENT_04273</t>
  </si>
  <si>
    <t>Владислав Колесников</t>
  </si>
  <si>
    <t>CLIENT_04291</t>
  </si>
  <si>
    <t>Святослав Евдокимов</t>
  </si>
  <si>
    <t>CLIENT_04306</t>
  </si>
  <si>
    <t>Аделина Иванова</t>
  </si>
  <si>
    <t>CLIENT_04318</t>
  </si>
  <si>
    <t>Евгения Орехова</t>
  </si>
  <si>
    <t>CLIENT_04329</t>
  </si>
  <si>
    <t>Борис Зайцев</t>
  </si>
  <si>
    <t>CLIENT_04343</t>
  </si>
  <si>
    <t>Мария Орехова</t>
  </si>
  <si>
    <t>CLIENT_04351</t>
  </si>
  <si>
    <t>Полина Карасева</t>
  </si>
  <si>
    <t>CLIENT_04371</t>
  </si>
  <si>
    <t>Павел Смирнов</t>
  </si>
  <si>
    <t>CLIENT_04382</t>
  </si>
  <si>
    <t>Ольга Ширяева</t>
  </si>
  <si>
    <t>CLIENT_04393</t>
  </si>
  <si>
    <t>Максим Александров</t>
  </si>
  <si>
    <t>CLIENT_04414</t>
  </si>
  <si>
    <t>Дамир Беляев</t>
  </si>
  <si>
    <t>CLIENT_04415</t>
  </si>
  <si>
    <t>Богдан Котов</t>
  </si>
  <si>
    <t>CLIENT_04453</t>
  </si>
  <si>
    <t>Вероника Дубова</t>
  </si>
  <si>
    <t>CLIENT_04491</t>
  </si>
  <si>
    <t>Артём Серебряков</t>
  </si>
  <si>
    <t>CLIENT_04495</t>
  </si>
  <si>
    <t>Захар Николаев</t>
  </si>
  <si>
    <t>CLIENT_04517</t>
  </si>
  <si>
    <t>Кирилл Виноградов</t>
  </si>
  <si>
    <t>CLIENT_04519</t>
  </si>
  <si>
    <t>Владислава Ковалева</t>
  </si>
  <si>
    <t>CLIENT_04524</t>
  </si>
  <si>
    <t>Мирослава Сазонова</t>
  </si>
  <si>
    <t>CLIENT_04529</t>
  </si>
  <si>
    <t>Эмин Белов</t>
  </si>
  <si>
    <t>CLIENT_04532</t>
  </si>
  <si>
    <t>Фатима Круглова</t>
  </si>
  <si>
    <t>CLIENT_04548</t>
  </si>
  <si>
    <t>Мария Васильева</t>
  </si>
  <si>
    <t>CLIENT_04558</t>
  </si>
  <si>
    <t>Ольга Медведева</t>
  </si>
  <si>
    <t>CLIENT_04573</t>
  </si>
  <si>
    <t>Мирослава Родина</t>
  </si>
  <si>
    <t>CLIENT_04592</t>
  </si>
  <si>
    <t>Аиша Колесова</t>
  </si>
  <si>
    <t>CLIENT_04595</t>
  </si>
  <si>
    <t>Ариана Быкова</t>
  </si>
  <si>
    <t>CLIENT_04599</t>
  </si>
  <si>
    <t>Алия Долгова</t>
  </si>
  <si>
    <t>CLIENT_04617</t>
  </si>
  <si>
    <t>Василий Назаров</t>
  </si>
  <si>
    <t>CLIENT_04618</t>
  </si>
  <si>
    <t>Ангелина Галкина</t>
  </si>
  <si>
    <t>CLIENT_04622</t>
  </si>
  <si>
    <t>Георгий Семенов</t>
  </si>
  <si>
    <t>CLIENT_04656</t>
  </si>
  <si>
    <t>Мия Анисимова</t>
  </si>
  <si>
    <t>CLIENT_04675</t>
  </si>
  <si>
    <t>Таисия Сафонова</t>
  </si>
  <si>
    <t>CLIENT_04684</t>
  </si>
  <si>
    <t>Тимур Колесников</t>
  </si>
  <si>
    <t>CLIENT_04703</t>
  </si>
  <si>
    <t>Матвей Воронин</t>
  </si>
  <si>
    <t>CLIENT_04729</t>
  </si>
  <si>
    <t>Евдокия Григорьева</t>
  </si>
  <si>
    <t>CLIENT_04736</t>
  </si>
  <si>
    <t>Артём Богданов</t>
  </si>
  <si>
    <t>CLIENT_04738</t>
  </si>
  <si>
    <t>Захар Фролов</t>
  </si>
  <si>
    <t>CLIENT_04741</t>
  </si>
  <si>
    <t>Альберт Карасев</t>
  </si>
  <si>
    <t>CLIENT_04749</t>
  </si>
  <si>
    <t>Ясмина Тарасова</t>
  </si>
  <si>
    <t>CLIENT_04757</t>
  </si>
  <si>
    <t>Сергей Горшков</t>
  </si>
  <si>
    <t>CLIENT_04765</t>
  </si>
  <si>
    <t>Амелия Постникова</t>
  </si>
  <si>
    <t>CLIENT_04770</t>
  </si>
  <si>
    <t>Эмиль Родионов</t>
  </si>
  <si>
    <t>CLIENT_04782</t>
  </si>
  <si>
    <t>Амина Козлова</t>
  </si>
  <si>
    <t>CLIENT_04835</t>
  </si>
  <si>
    <t>Лилия Фетисова</t>
  </si>
  <si>
    <t>CLIENT_04853</t>
  </si>
  <si>
    <t>Елисей Казаков</t>
  </si>
  <si>
    <t>CLIENT_04871</t>
  </si>
  <si>
    <t>Алиса Кольцова</t>
  </si>
  <si>
    <t>CLIENT_04875</t>
  </si>
  <si>
    <t>Есения Чернова</t>
  </si>
  <si>
    <t>CLIENT_04892</t>
  </si>
  <si>
    <t>Святослав Агеев</t>
  </si>
  <si>
    <t>CLIENT_04918</t>
  </si>
  <si>
    <t>Эмир Карпов</t>
  </si>
  <si>
    <t>CLIENT_04932</t>
  </si>
  <si>
    <t>Татьяна Горохова</t>
  </si>
  <si>
    <t>CLIENT_04945</t>
  </si>
  <si>
    <t>Арина Орлова</t>
  </si>
  <si>
    <t>CLIENT_04969</t>
  </si>
  <si>
    <t>Елисей Сергеев</t>
  </si>
  <si>
    <t>CLIENT_04980</t>
  </si>
  <si>
    <t>Арина Долгова</t>
  </si>
  <si>
    <t>CLIENT_05015</t>
  </si>
  <si>
    <t>Виктор Михайлов</t>
  </si>
  <si>
    <t>CLIENT_05035</t>
  </si>
  <si>
    <t>Татьяна Козлова</t>
  </si>
  <si>
    <t>CLIENT_05036</t>
  </si>
  <si>
    <t>Стефания Миронова</t>
  </si>
  <si>
    <t>CLIENT_05054</t>
  </si>
  <si>
    <t>Асия Сазонова</t>
  </si>
  <si>
    <t>CLIENT_05057</t>
  </si>
  <si>
    <t>Марта Чернышева</t>
  </si>
  <si>
    <t>CLIENT_05061</t>
  </si>
  <si>
    <t>Святослав Смирнов</t>
  </si>
  <si>
    <t>CLIENT_05062</t>
  </si>
  <si>
    <t>Степан Мартынов</t>
  </si>
  <si>
    <t>CLIENT_05075</t>
  </si>
  <si>
    <t>Антонина Петрова</t>
  </si>
  <si>
    <t>CLIENT_05109</t>
  </si>
  <si>
    <t>Таисия Токарева</t>
  </si>
  <si>
    <t>CLIENT_05129</t>
  </si>
  <si>
    <t>Вера Носова</t>
  </si>
  <si>
    <t>CLIENT_05135</t>
  </si>
  <si>
    <t>Владислав Бычков</t>
  </si>
  <si>
    <t>CLIENT_05164</t>
  </si>
  <si>
    <t>Давид Герасимов</t>
  </si>
  <si>
    <t>CLIENT_05167</t>
  </si>
  <si>
    <t>Мирон Сальников</t>
  </si>
  <si>
    <t>CLIENT_05170</t>
  </si>
  <si>
    <t>Артём Ефимов</t>
  </si>
  <si>
    <t>CLIENT_05186</t>
  </si>
  <si>
    <t>Алиса Щербакова</t>
  </si>
  <si>
    <t>CLIENT_05188</t>
  </si>
  <si>
    <t>Елизавета Андреева</t>
  </si>
  <si>
    <t>CLIENT_05190</t>
  </si>
  <si>
    <t>Амалия Серова</t>
  </si>
  <si>
    <t>CLIENT_05209</t>
  </si>
  <si>
    <t>Юрий Кузнецов</t>
  </si>
  <si>
    <t>CLIENT_05234</t>
  </si>
  <si>
    <t>Таисия Волкова</t>
  </si>
  <si>
    <t>CLIENT_05235</t>
  </si>
  <si>
    <t>Ян Андреев</t>
  </si>
  <si>
    <t>CLIENT_05238</t>
  </si>
  <si>
    <t>Фёдор Кузнецов</t>
  </si>
  <si>
    <t>CLIENT_05263</t>
  </si>
  <si>
    <t>Роман Муравьев</t>
  </si>
  <si>
    <t>CLIENT_05264</t>
  </si>
  <si>
    <t>Кристина Горелова</t>
  </si>
  <si>
    <t>CLIENT_05284</t>
  </si>
  <si>
    <t>Ян Лапшин</t>
  </si>
  <si>
    <t>CLIENT_05299</t>
  </si>
  <si>
    <t>Мила Смирнова</t>
  </si>
  <si>
    <t>CLIENT_05323</t>
  </si>
  <si>
    <t>Родион Колесников</t>
  </si>
  <si>
    <t>CLIENT_05345</t>
  </si>
  <si>
    <t>Ульяна Макеева</t>
  </si>
  <si>
    <t>CLIENT_05347</t>
  </si>
  <si>
    <t>Мария Филимонова</t>
  </si>
  <si>
    <t>CLIENT_05404</t>
  </si>
  <si>
    <t>Пелагея Павлова</t>
  </si>
  <si>
    <t>CLIENT_05456</t>
  </si>
  <si>
    <t>Майя Кольцова</t>
  </si>
  <si>
    <t>CLIENT_05468</t>
  </si>
  <si>
    <t>Руслан Нефедов</t>
  </si>
  <si>
    <t>CLIENT_05487</t>
  </si>
  <si>
    <t>Агата Котова</t>
  </si>
  <si>
    <t>CLIENT_05490</t>
  </si>
  <si>
    <t>Зоя Колесникова</t>
  </si>
  <si>
    <t>CLIENT_05519</t>
  </si>
  <si>
    <t>Екатерина Галкина</t>
  </si>
  <si>
    <t>CLIENT_05543</t>
  </si>
  <si>
    <t>Мартин Косарев</t>
  </si>
  <si>
    <t>CLIENT_05553</t>
  </si>
  <si>
    <t>Марина Кириллова</t>
  </si>
  <si>
    <t>CLIENT_05566</t>
  </si>
  <si>
    <t>Алексей Герасимов</t>
  </si>
  <si>
    <t>CLIENT_05567</t>
  </si>
  <si>
    <t>Юлиана Родина</t>
  </si>
  <si>
    <t>CLIENT_05569</t>
  </si>
  <si>
    <t>Григорий Соболев</t>
  </si>
  <si>
    <t>CLIENT_05575</t>
  </si>
  <si>
    <t>Марьям Карасева</t>
  </si>
  <si>
    <t>CLIENT_05594</t>
  </si>
  <si>
    <t>Марианна Дорофеева</t>
  </si>
  <si>
    <t>CLIENT_05610</t>
  </si>
  <si>
    <t>Андрей Коротков</t>
  </si>
  <si>
    <t>CLIENT_05634</t>
  </si>
  <si>
    <t>Любовь Громова</t>
  </si>
  <si>
    <t>CLIENT_05714</t>
  </si>
  <si>
    <t>Екатерина Долгова</t>
  </si>
  <si>
    <t>CLIENT_05715</t>
  </si>
  <si>
    <t>Елисей Артемов</t>
  </si>
  <si>
    <t>CLIENT_05720</t>
  </si>
  <si>
    <t>Леон Рубцов</t>
  </si>
  <si>
    <t>CLIENT_05732</t>
  </si>
  <si>
    <t>Аделя Суворова</t>
  </si>
  <si>
    <t>CLIENT_05751</t>
  </si>
  <si>
    <t>Ясмина Лаптева</t>
  </si>
  <si>
    <t>CLIENT_05771</t>
  </si>
  <si>
    <t>Владислава Дорохова</t>
  </si>
  <si>
    <t>CLIENT_05778</t>
  </si>
  <si>
    <t>Гордей Плотников</t>
  </si>
  <si>
    <t>CLIENT_05790</t>
  </si>
  <si>
    <t>Даниэль Шилов</t>
  </si>
  <si>
    <t>CLIENT_05793</t>
  </si>
  <si>
    <t>Святослав Тарасов</t>
  </si>
  <si>
    <t>CLIENT_05796</t>
  </si>
  <si>
    <t>Макар Артемов</t>
  </si>
  <si>
    <t>CLIENT_05809</t>
  </si>
  <si>
    <t>Олег Котов</t>
  </si>
  <si>
    <t>CLIENT_05819</t>
  </si>
  <si>
    <t>Павел Федоров</t>
  </si>
  <si>
    <t>CLIENT_05850</t>
  </si>
  <si>
    <t>Андрей Матвеев</t>
  </si>
  <si>
    <t>CLIENT_05860</t>
  </si>
  <si>
    <t>Руслан Павлов</t>
  </si>
  <si>
    <t>CLIENT_05864</t>
  </si>
  <si>
    <t>Даниэль Медведев</t>
  </si>
  <si>
    <t>CLIENT_05871</t>
  </si>
  <si>
    <t>Дарья Петрова</t>
  </si>
  <si>
    <t>CLIENT_05876</t>
  </si>
  <si>
    <t>Мила Полякова</t>
  </si>
  <si>
    <t>CLIENT_05893</t>
  </si>
  <si>
    <t>Аиша Дорофеева</t>
  </si>
  <si>
    <t>CLIENT_05896</t>
  </si>
  <si>
    <t>Эрик Николаев</t>
  </si>
  <si>
    <t>CLIENT_05904</t>
  </si>
  <si>
    <t>Нина Кузнецова</t>
  </si>
  <si>
    <t>CLIENT_05909</t>
  </si>
  <si>
    <t>Пётр Горбунов</t>
  </si>
  <si>
    <t>CLIENT_05913</t>
  </si>
  <si>
    <t>Николай Федоров</t>
  </si>
  <si>
    <t>CLIENT_05915</t>
  </si>
  <si>
    <t>Игорь Демьянов</t>
  </si>
  <si>
    <t>CLIENT_05919</t>
  </si>
  <si>
    <t>Илья Васильев</t>
  </si>
  <si>
    <t>CLIENT_05939</t>
  </si>
  <si>
    <t>Леон Гаврилов</t>
  </si>
  <si>
    <t>CLIENT_05964</t>
  </si>
  <si>
    <t>Тихон Захаров</t>
  </si>
  <si>
    <t>CLIENT_05977</t>
  </si>
  <si>
    <t>Зоя Платонова</t>
  </si>
  <si>
    <t>CLIENT_05985</t>
  </si>
  <si>
    <t>Альберт Родионов</t>
  </si>
  <si>
    <t>CLIENT_05992</t>
  </si>
  <si>
    <t>Анна Шубина</t>
  </si>
  <si>
    <t>CLIENT_06019</t>
  </si>
  <si>
    <t>Виталий Карташов</t>
  </si>
  <si>
    <t>CLIENT_06077</t>
  </si>
  <si>
    <t>Ольга Семина</t>
  </si>
  <si>
    <t>CLIENT_06082</t>
  </si>
  <si>
    <t>Андрей Попов</t>
  </si>
  <si>
    <t>CLIENT_06113</t>
  </si>
  <si>
    <t>Лука Артемов</t>
  </si>
  <si>
    <t>CLIENT_06146</t>
  </si>
  <si>
    <t>Святослав Калмыков</t>
  </si>
  <si>
    <t>CLIENT_06152</t>
  </si>
  <si>
    <t>Антон Дмитриев</t>
  </si>
  <si>
    <t>CLIENT_06159</t>
  </si>
  <si>
    <t>Максим Косарев</t>
  </si>
  <si>
    <t>CLIENT_06199</t>
  </si>
  <si>
    <t>Дамир Чернов</t>
  </si>
  <si>
    <t>CLIENT_06208</t>
  </si>
  <si>
    <t>Юрий Иванов</t>
  </si>
  <si>
    <t>CLIENT_06214</t>
  </si>
  <si>
    <t>Светлана Волкова</t>
  </si>
  <si>
    <t>CLIENT_06226</t>
  </si>
  <si>
    <t>Светлана Тарасова</t>
  </si>
  <si>
    <t>CLIENT_06230</t>
  </si>
  <si>
    <t>Родион Константинов</t>
  </si>
  <si>
    <t>CLIENT_06238</t>
  </si>
  <si>
    <t>Герман Лобанов</t>
  </si>
  <si>
    <t>CLIENT_06239</t>
  </si>
  <si>
    <t>Захар Нефедов</t>
  </si>
  <si>
    <t>CLIENT_06252</t>
  </si>
  <si>
    <t>Мелисса Ушакова</t>
  </si>
  <si>
    <t>CLIENT_06267</t>
  </si>
  <si>
    <t>Полина Белякова</t>
  </si>
  <si>
    <t>CLIENT_06273</t>
  </si>
  <si>
    <t>Марьям Павлова</t>
  </si>
  <si>
    <t>CLIENT_06278</t>
  </si>
  <si>
    <t>Полина Ткачева</t>
  </si>
  <si>
    <t>CLIENT_06323</t>
  </si>
  <si>
    <t>Алексей Семенов</t>
  </si>
  <si>
    <t>CLIENT_06340</t>
  </si>
  <si>
    <t>Захар Родионов</t>
  </si>
  <si>
    <t>CLIENT_06347</t>
  </si>
  <si>
    <t>Лука Лобанов</t>
  </si>
  <si>
    <t>CLIENT_06354</t>
  </si>
  <si>
    <t>Антон Тимофеев</t>
  </si>
  <si>
    <t>CLIENT_06383</t>
  </si>
  <si>
    <t>Нина Андреева</t>
  </si>
  <si>
    <t>CLIENT_06399</t>
  </si>
  <si>
    <t>Мартин Ефимов</t>
  </si>
  <si>
    <t>CLIENT_06409</t>
  </si>
  <si>
    <t>Алина Терентьева</t>
  </si>
  <si>
    <t>CLIENT_06440</t>
  </si>
  <si>
    <t>Элина Ананьева</t>
  </si>
  <si>
    <t>CLIENT_06447</t>
  </si>
  <si>
    <t>Анатолий Рожков</t>
  </si>
  <si>
    <t>CLIENT_06458</t>
  </si>
  <si>
    <t>Серафим Коновалов</t>
  </si>
  <si>
    <t>CLIENT_06468</t>
  </si>
  <si>
    <t>Эмир Горюнов</t>
  </si>
  <si>
    <t>CLIENT_06486</t>
  </si>
  <si>
    <t>Демид Борисов</t>
  </si>
  <si>
    <t>CLIENT_06492</t>
  </si>
  <si>
    <t>Герман Шестаков</t>
  </si>
  <si>
    <t>CLIENT_06495</t>
  </si>
  <si>
    <t>Игорь Цветков</t>
  </si>
  <si>
    <t>CLIENT_06519</t>
  </si>
  <si>
    <t>Юлия Седова</t>
  </si>
  <si>
    <t>CLIENT_06527</t>
  </si>
  <si>
    <t>Артемий Лобанов</t>
  </si>
  <si>
    <t>CLIENT_06529</t>
  </si>
  <si>
    <t>Карина Орлова</t>
  </si>
  <si>
    <t>CLIENT_06539</t>
  </si>
  <si>
    <t>Арина Беляева</t>
  </si>
  <si>
    <t>CLIENT_06557</t>
  </si>
  <si>
    <t>Карина Позднякова</t>
  </si>
  <si>
    <t>CLIENT_06559</t>
  </si>
  <si>
    <t>Алёна Фролова</t>
  </si>
  <si>
    <t>CLIENT_06576</t>
  </si>
  <si>
    <t>Клим Севастьянов</t>
  </si>
  <si>
    <t>CLIENT_06587</t>
  </si>
  <si>
    <t>Богдан Гришин</t>
  </si>
  <si>
    <t>CLIENT_06609</t>
  </si>
  <si>
    <t>Мила Серова</t>
  </si>
  <si>
    <t>CLIENT_06636</t>
  </si>
  <si>
    <t>Владислава Симонова</t>
  </si>
  <si>
    <t>CLIENT_06642</t>
  </si>
  <si>
    <t>Эмиль Муравьев</t>
  </si>
  <si>
    <t>CLIENT_06646</t>
  </si>
  <si>
    <t>Даниэль Чернов</t>
  </si>
  <si>
    <t>CLIENT_06677</t>
  </si>
  <si>
    <t>Ясмина Коровина</t>
  </si>
  <si>
    <t>CLIENT_06682</t>
  </si>
  <si>
    <t>Стефан Кудрявцев</t>
  </si>
  <si>
    <t>CLIENT_06701</t>
  </si>
  <si>
    <t>Яна Овчинникова</t>
  </si>
  <si>
    <t>CLIENT_06751</t>
  </si>
  <si>
    <t>Оливия Цветкова</t>
  </si>
  <si>
    <t>CLIENT_06779</t>
  </si>
  <si>
    <t>Полина Ушакова</t>
  </si>
  <si>
    <t>CLIENT_06800</t>
  </si>
  <si>
    <t>Эмилия Щербакова</t>
  </si>
  <si>
    <t>CLIENT_06812</t>
  </si>
  <si>
    <t>Аделина Злобина</t>
  </si>
  <si>
    <t>CLIENT_06831</t>
  </si>
  <si>
    <t>Павел Румянцев</t>
  </si>
  <si>
    <t>CLIENT_06834</t>
  </si>
  <si>
    <t>Эмин Фролов</t>
  </si>
  <si>
    <t>CLIENT_06847</t>
  </si>
  <si>
    <t>Зоя Соловьева</t>
  </si>
  <si>
    <t>CLIENT_06870</t>
  </si>
  <si>
    <t>Мелисса Захарова</t>
  </si>
  <si>
    <t>CLIENT_06891</t>
  </si>
  <si>
    <t>Карина Чернова</t>
  </si>
  <si>
    <t>CLIENT_06901</t>
  </si>
  <si>
    <t>Всеволод Захаров</t>
  </si>
  <si>
    <t>CLIENT_06905</t>
  </si>
  <si>
    <t>Валерий Мартынов</t>
  </si>
  <si>
    <t>CLIENT_06919</t>
  </si>
  <si>
    <t>Лев Рудаков</t>
  </si>
  <si>
    <t>CLIENT_06932</t>
  </si>
  <si>
    <t>Игорь Козлов</t>
  </si>
  <si>
    <t>CLIENT_06943</t>
  </si>
  <si>
    <t>Аделя Денисова</t>
  </si>
  <si>
    <t>CLIENT_06952</t>
  </si>
  <si>
    <t>Руслан Севастьянов</t>
  </si>
  <si>
    <t>CLIENT_06983</t>
  </si>
  <si>
    <t>Тихон Чернов</t>
  </si>
  <si>
    <t>CLIENT_06985</t>
  </si>
  <si>
    <t>Лея Белякова</t>
  </si>
  <si>
    <t>CLIENT_07005</t>
  </si>
  <si>
    <t>Сабина Шмелева</t>
  </si>
  <si>
    <t>CLIENT_07006</t>
  </si>
  <si>
    <t>Артур Ефимов</t>
  </si>
  <si>
    <t>CLIENT_07038</t>
  </si>
  <si>
    <t>Марта Цветкова</t>
  </si>
  <si>
    <t>CLIENT_07057</t>
  </si>
  <si>
    <t>Пелагея Захарова</t>
  </si>
  <si>
    <t>CLIENT_07081</t>
  </si>
  <si>
    <t>Аделина Мартынова</t>
  </si>
  <si>
    <t>CLIENT_07091</t>
  </si>
  <si>
    <t>Кристина Ананьева</t>
  </si>
  <si>
    <t>CLIENT_07098</t>
  </si>
  <si>
    <t>Мелисса Родина</t>
  </si>
  <si>
    <t>CLIENT_07117</t>
  </si>
  <si>
    <t>Сафия Данилова</t>
  </si>
  <si>
    <t>CLIENT_07154</t>
  </si>
  <si>
    <t>Регина Алексеева</t>
  </si>
  <si>
    <t>CLIENT_07168</t>
  </si>
  <si>
    <t>Артур Гаврилов</t>
  </si>
  <si>
    <t>CLIENT_07221</t>
  </si>
  <si>
    <t>Константин Иванов</t>
  </si>
  <si>
    <t>CLIENT_07246</t>
  </si>
  <si>
    <t>Нина Коровина</t>
  </si>
  <si>
    <t>CLIENT_07257</t>
  </si>
  <si>
    <t>Аркадий Королев</t>
  </si>
  <si>
    <t>CLIENT_07279</t>
  </si>
  <si>
    <t>Макар Кудрявцев</t>
  </si>
  <si>
    <t>CLIENT_07287</t>
  </si>
  <si>
    <t>Марианна Ширяева</t>
  </si>
  <si>
    <t>CLIENT_07291</t>
  </si>
  <si>
    <t>Назар Крюков</t>
  </si>
  <si>
    <t>CLIENT_07298</t>
  </si>
  <si>
    <t>Оливия Позднякова</t>
  </si>
  <si>
    <t>CLIENT_07314</t>
  </si>
  <si>
    <t>Аркадий Румянцев</t>
  </si>
  <si>
    <t>CLIENT_07338</t>
  </si>
  <si>
    <t>Аврора Комиссарова</t>
  </si>
  <si>
    <t>CLIENT_07339</t>
  </si>
  <si>
    <t>Аглая Ширяева</t>
  </si>
  <si>
    <t>CLIENT_07347</t>
  </si>
  <si>
    <t>Злата Комарова</t>
  </si>
  <si>
    <t>CLIENT_07357</t>
  </si>
  <si>
    <t>Серафима Спиридонова</t>
  </si>
  <si>
    <t>CLIENT_07379</t>
  </si>
  <si>
    <t>Ирина Лобанова</t>
  </si>
  <si>
    <t>CLIENT_07380</t>
  </si>
  <si>
    <t>Альбина Прокофьева</t>
  </si>
  <si>
    <t>CLIENT_07416</t>
  </si>
  <si>
    <t>Нина Горелова</t>
  </si>
  <si>
    <t>CLIENT_07435</t>
  </si>
  <si>
    <t>Нина Чернова</t>
  </si>
  <si>
    <t>CLIENT_07468</t>
  </si>
  <si>
    <t>Демид Кондратьев</t>
  </si>
  <si>
    <t>CLIENT_07527</t>
  </si>
  <si>
    <t>Валерия Климова</t>
  </si>
  <si>
    <t>CLIENT_07536</t>
  </si>
  <si>
    <t>Марат Бирюков</t>
  </si>
  <si>
    <t>CLIENT_07559</t>
  </si>
  <si>
    <t>Мария Борисова</t>
  </si>
  <si>
    <t>CLIENT_07575</t>
  </si>
  <si>
    <t>Богдан Гаврилов</t>
  </si>
  <si>
    <t>CLIENT_07580</t>
  </si>
  <si>
    <t>Демьян Воробьев</t>
  </si>
  <si>
    <t>CLIENT_07601</t>
  </si>
  <si>
    <t>Альбина Семина</t>
  </si>
  <si>
    <t>CLIENT_07643</t>
  </si>
  <si>
    <t>Мелисса Васильева</t>
  </si>
  <si>
    <t>CLIENT_07668</t>
  </si>
  <si>
    <t>Ярослав Беляков</t>
  </si>
  <si>
    <t>CLIENT_07669</t>
  </si>
  <si>
    <t>Анна Козлова</t>
  </si>
  <si>
    <t>CLIENT_07670</t>
  </si>
  <si>
    <t>Максим Устинов</t>
  </si>
  <si>
    <t>CLIENT_07696</t>
  </si>
  <si>
    <t>Евгений Захаров</t>
  </si>
  <si>
    <t>CLIENT_07716</t>
  </si>
  <si>
    <t>Дарья Колесова</t>
  </si>
  <si>
    <t>CLIENT_07726</t>
  </si>
  <si>
    <t>Ева Орехова</t>
  </si>
  <si>
    <t>CLIENT_07776</t>
  </si>
  <si>
    <t>Элина Власова</t>
  </si>
  <si>
    <t>CLIENT_07789</t>
  </si>
  <si>
    <t>Амелия Колесникова</t>
  </si>
  <si>
    <t>CLIENT_07804</t>
  </si>
  <si>
    <t>Вероника Круглова</t>
  </si>
  <si>
    <t>CLIENT_07849</t>
  </si>
  <si>
    <t>Адам Тарасов</t>
  </si>
  <si>
    <t>CLIENT_07877</t>
  </si>
  <si>
    <t>Мирон Успенский</t>
  </si>
  <si>
    <t>CLIENT_07883</t>
  </si>
  <si>
    <t>Алия Ушакова</t>
  </si>
  <si>
    <t>CLIENT_07896</t>
  </si>
  <si>
    <t>Эвелина Ульянова</t>
  </si>
  <si>
    <t>CLIENT_07968</t>
  </si>
  <si>
    <t>Марат Ефимов</t>
  </si>
  <si>
    <t>CLIENT_07969</t>
  </si>
  <si>
    <t>Данил Карпов</t>
  </si>
  <si>
    <t>CLIENT_07972</t>
  </si>
  <si>
    <t>Анастасия Сычева</t>
  </si>
  <si>
    <t>CLIENT_07976</t>
  </si>
  <si>
    <t>Серафима Козлова</t>
  </si>
  <si>
    <t>CLIENT_07978</t>
  </si>
  <si>
    <t>Злата Сычева</t>
  </si>
  <si>
    <t>CLIENT_08005</t>
  </si>
  <si>
    <t>Нина Шубина</t>
  </si>
  <si>
    <t>CLIENT_08012</t>
  </si>
  <si>
    <t>Камила Данилова</t>
  </si>
  <si>
    <t>CLIENT_08017</t>
  </si>
  <si>
    <t>Арина Фетисова</t>
  </si>
  <si>
    <t>CLIENT_08021</t>
  </si>
  <si>
    <t>Ксения Круглова</t>
  </si>
  <si>
    <t>CLIENT_08030</t>
  </si>
  <si>
    <t>Гордей Окулов</t>
  </si>
  <si>
    <t>CLIENT_08039</t>
  </si>
  <si>
    <t>Филипп Федоров</t>
  </si>
  <si>
    <t>CLIENT_08040</t>
  </si>
  <si>
    <t>Гордей Самойлов</t>
  </si>
  <si>
    <t>CLIENT_08063</t>
  </si>
  <si>
    <t>Борис Белоусов</t>
  </si>
  <si>
    <t>CLIENT_08068</t>
  </si>
  <si>
    <t>Агния Горохова</t>
  </si>
  <si>
    <t>CLIENT_08073</t>
  </si>
  <si>
    <t>Ангелина Волкова</t>
  </si>
  <si>
    <t>CLIENT_08089</t>
  </si>
  <si>
    <t>Яна Прокофьева</t>
  </si>
  <si>
    <t>CLIENT_08131</t>
  </si>
  <si>
    <t>Ярослава Козловская</t>
  </si>
  <si>
    <t>CLIENT_08160</t>
  </si>
  <si>
    <t>Элина Миронова</t>
  </si>
  <si>
    <t>CLIENT_08170</t>
  </si>
  <si>
    <t>Виктория Булгакова</t>
  </si>
  <si>
    <t>CLIENT_08192</t>
  </si>
  <si>
    <t>Тамара Козлова</t>
  </si>
  <si>
    <t>CLIENT_08209</t>
  </si>
  <si>
    <t>Эмиль Комаров</t>
  </si>
  <si>
    <t>CLIENT_08222</t>
  </si>
  <si>
    <t>Мирон Шаров</t>
  </si>
  <si>
    <t>CLIENT_08245</t>
  </si>
  <si>
    <t>Диана Акимова</t>
  </si>
  <si>
    <t>CLIENT_08253</t>
  </si>
  <si>
    <t>Ева Третьякова</t>
  </si>
  <si>
    <t>CLIENT_08297</t>
  </si>
  <si>
    <t>Наталья Овчинникова</t>
  </si>
  <si>
    <t>CLIENT_08325</t>
  </si>
  <si>
    <t>Михаил Воронин</t>
  </si>
  <si>
    <t>CLIENT_08326</t>
  </si>
  <si>
    <t>Ариана Платонова</t>
  </si>
  <si>
    <t>CLIENT_08353</t>
  </si>
  <si>
    <t>Филипп Калмыков</t>
  </si>
  <si>
    <t>CLIENT_08372</t>
  </si>
  <si>
    <t>Владислав Воронин</t>
  </si>
  <si>
    <t>CLIENT_08434</t>
  </si>
  <si>
    <t>Аркадий Мартынов</t>
  </si>
  <si>
    <t>CLIENT_08456</t>
  </si>
  <si>
    <t>Лилия Шмелева</t>
  </si>
  <si>
    <t>CLIENT_08493</t>
  </si>
  <si>
    <t>Айлин Котова</t>
  </si>
  <si>
    <t>CLIENT_08527</t>
  </si>
  <si>
    <t>Мартин Левин</t>
  </si>
  <si>
    <t>CLIENT_08531</t>
  </si>
  <si>
    <t>Мира Гончарова</t>
  </si>
  <si>
    <t>CLIENT_08580</t>
  </si>
  <si>
    <t>Вадим Лазарев</t>
  </si>
  <si>
    <t>CLIENT_08595</t>
  </si>
  <si>
    <t>Альбина Анохина</t>
  </si>
  <si>
    <t>CLIENT_08596</t>
  </si>
  <si>
    <t>Яков Воронов</t>
  </si>
  <si>
    <t>CLIENT_08598</t>
  </si>
  <si>
    <t>Борис Бочаров</t>
  </si>
  <si>
    <t>CLIENT_08599</t>
  </si>
  <si>
    <t>Назар Гришин</t>
  </si>
  <si>
    <t>CLIENT_08647</t>
  </si>
  <si>
    <t>Наталья Долгова</t>
  </si>
  <si>
    <t>CLIENT_08665</t>
  </si>
  <si>
    <t>Антон Окулов</t>
  </si>
  <si>
    <t>CLIENT_08671</t>
  </si>
  <si>
    <t>Сафия Позднякова</t>
  </si>
  <si>
    <t>CLIENT_08674</t>
  </si>
  <si>
    <t>Ариана Круглова</t>
  </si>
  <si>
    <t>CLIENT_08677</t>
  </si>
  <si>
    <t>Аврора Кузнецова</t>
  </si>
  <si>
    <t>CLIENT_08685</t>
  </si>
  <si>
    <t>Виталий Денисов</t>
  </si>
  <si>
    <t>CLIENT_08711</t>
  </si>
  <si>
    <t>Анастасия Беляева</t>
  </si>
  <si>
    <t>CLIENT_08740</t>
  </si>
  <si>
    <t>Даниил Шаров</t>
  </si>
  <si>
    <t>CLIENT_08766</t>
  </si>
  <si>
    <t>Александра Григорьева</t>
  </si>
  <si>
    <t>CLIENT_08785</t>
  </si>
  <si>
    <t>Ясмина Ермолаева</t>
  </si>
  <si>
    <t>CLIENT_08822</t>
  </si>
  <si>
    <t>Герман Борисов</t>
  </si>
  <si>
    <t>CLIENT_08826</t>
  </si>
  <si>
    <t>Сара Галкина</t>
  </si>
  <si>
    <t>CLIENT_08851</t>
  </si>
  <si>
    <t>Милана Акимова</t>
  </si>
  <si>
    <t>CLIENT_08874</t>
  </si>
  <si>
    <t>Ангелина Долгова</t>
  </si>
  <si>
    <t>CLIENT_08908</t>
  </si>
  <si>
    <t>Игорь Белоусов</t>
  </si>
  <si>
    <t>CLIENT_08926</t>
  </si>
  <si>
    <t>Эмма Чернышева</t>
  </si>
  <si>
    <t>CLIENT_08950</t>
  </si>
  <si>
    <t>Мирослава Ушакова</t>
  </si>
  <si>
    <t>CLIENT_08951</t>
  </si>
  <si>
    <t>Даниэль Малахов</t>
  </si>
  <si>
    <t>CLIENT_09004</t>
  </si>
  <si>
    <t>Злата Михеева</t>
  </si>
  <si>
    <t>CLIENT_09022</t>
  </si>
  <si>
    <t>Роберт Рожков</t>
  </si>
  <si>
    <t>CLIENT_09023</t>
  </si>
  <si>
    <t>Арсений Матвеев</t>
  </si>
  <si>
    <t>CLIENT_09043</t>
  </si>
  <si>
    <t>Роберт Воронов</t>
  </si>
  <si>
    <t>CLIENT_09066</t>
  </si>
  <si>
    <t>Вадим Малышев</t>
  </si>
  <si>
    <t>CLIENT_09095</t>
  </si>
  <si>
    <t>Вадим Евдокимов</t>
  </si>
  <si>
    <t>CLIENT_09096</t>
  </si>
  <si>
    <t>Ярослав Кондратьев</t>
  </si>
  <si>
    <t>CLIENT_09117</t>
  </si>
  <si>
    <t>Даниэль Горшков</t>
  </si>
  <si>
    <t>CLIENT_09140</t>
  </si>
  <si>
    <t>Светлана Антонова</t>
  </si>
  <si>
    <t>CLIENT_09209</t>
  </si>
  <si>
    <t>Софья Королева</t>
  </si>
  <si>
    <t>CLIENT_09212</t>
  </si>
  <si>
    <t>Ян Румянцев</t>
  </si>
  <si>
    <t>CLIENT_09214</t>
  </si>
  <si>
    <t>Альбина Круглова</t>
  </si>
  <si>
    <t>CLIENT_09228</t>
  </si>
  <si>
    <t>Амелия Григорьева</t>
  </si>
  <si>
    <t>CLIENT_09239</t>
  </si>
  <si>
    <t>Аделя Кузьмина</t>
  </si>
  <si>
    <t>CLIENT_09243</t>
  </si>
  <si>
    <t>Аиша Яковлева</t>
  </si>
  <si>
    <t>CLIENT_09246</t>
  </si>
  <si>
    <t>Дамир Лобанов</t>
  </si>
  <si>
    <t>CLIENT_09255</t>
  </si>
  <si>
    <t>Елизавета Котова</t>
  </si>
  <si>
    <t>CLIENT_09284</t>
  </si>
  <si>
    <t>Ариана Козловская</t>
  </si>
  <si>
    <t>CLIENT_09289</t>
  </si>
  <si>
    <t>Семён Никитин</t>
  </si>
  <si>
    <t>CLIENT_09326</t>
  </si>
  <si>
    <t>Асия Измайлова</t>
  </si>
  <si>
    <t>CLIENT_09359</t>
  </si>
  <si>
    <t>Савелий Никитин</t>
  </si>
  <si>
    <t>CLIENT_09364</t>
  </si>
  <si>
    <t>Алисия Карасева</t>
  </si>
  <si>
    <t>CLIENT_09378</t>
  </si>
  <si>
    <t>Мелисса Карасева</t>
  </si>
  <si>
    <t>CLIENT_09406</t>
  </si>
  <si>
    <t>Айлин Ширяева</t>
  </si>
  <si>
    <t>CLIENT_09444</t>
  </si>
  <si>
    <t>Роберт Рубцов</t>
  </si>
  <si>
    <t>CLIENT_09445</t>
  </si>
  <si>
    <t>Дарья Борисова</t>
  </si>
  <si>
    <t>CLIENT_09455</t>
  </si>
  <si>
    <t>Мелисса Сычева</t>
  </si>
  <si>
    <t>CLIENT_09459</t>
  </si>
  <si>
    <t>Марианна Миронова</t>
  </si>
  <si>
    <t>CLIENT_09521</t>
  </si>
  <si>
    <t>Каролина Фролова</t>
  </si>
  <si>
    <t>CLIENT_09534</t>
  </si>
  <si>
    <t>Василиса Платонова</t>
  </si>
  <si>
    <t>CLIENT_09541</t>
  </si>
  <si>
    <t>Мила Дорофеева</t>
  </si>
  <si>
    <t>CLIENT_09560</t>
  </si>
  <si>
    <t>Евдокия Михеева</t>
  </si>
  <si>
    <t>CLIENT_09590</t>
  </si>
  <si>
    <t>Злата Горохова</t>
  </si>
  <si>
    <t>CLIENT_09611</t>
  </si>
  <si>
    <t>Дарина Симонова</t>
  </si>
  <si>
    <t>CLIENT_09635</t>
  </si>
  <si>
    <t>Марьям Шубина</t>
  </si>
  <si>
    <t>CLIENT_09640</t>
  </si>
  <si>
    <t>Владислав Захаров</t>
  </si>
  <si>
    <t>CLIENT_09671</t>
  </si>
  <si>
    <t>Амина Тимофеева</t>
  </si>
  <si>
    <t>CLIENT_09681</t>
  </si>
  <si>
    <t>Арсен Сухарев</t>
  </si>
  <si>
    <t>CLIENT_09683</t>
  </si>
  <si>
    <t>Серафима Лукьянова</t>
  </si>
  <si>
    <t>CLIENT_09690</t>
  </si>
  <si>
    <t>Фёдор Сафонов</t>
  </si>
  <si>
    <t>CLIENT_09722</t>
  </si>
  <si>
    <t>Аврора Боброва</t>
  </si>
  <si>
    <t>CLIENT_09730</t>
  </si>
  <si>
    <t>Борис Соловьев</t>
  </si>
  <si>
    <t>CLIENT_09753</t>
  </si>
  <si>
    <t>Элина Серова</t>
  </si>
  <si>
    <t>CLIENT_09788</t>
  </si>
  <si>
    <t>Анастасия Михайлова</t>
  </si>
  <si>
    <t>CLIENT_09791</t>
  </si>
  <si>
    <t>Аркадий Фролов</t>
  </si>
  <si>
    <t>CLIENT_09796</t>
  </si>
  <si>
    <t>Камила Романова</t>
  </si>
  <si>
    <t>CLIENT_09797</t>
  </si>
  <si>
    <t>Дмитрий Тарасов</t>
  </si>
  <si>
    <t>CLIENT_09813</t>
  </si>
  <si>
    <t>Ольга Носова</t>
  </si>
  <si>
    <t>CLIENT_09821</t>
  </si>
  <si>
    <t>Святослав Андреев</t>
  </si>
  <si>
    <t>CLIENT_09882</t>
  </si>
  <si>
    <t>Захар Козлов</t>
  </si>
  <si>
    <t>CLIENT_09902</t>
  </si>
  <si>
    <t>Савелий Макаров</t>
  </si>
  <si>
    <t>CLIENT_09941</t>
  </si>
  <si>
    <t>Арсений Виноградов</t>
  </si>
  <si>
    <t>CLIENT_09946</t>
  </si>
  <si>
    <t>Илья Молчанов</t>
  </si>
  <si>
    <t>CLIENT_09973</t>
  </si>
  <si>
    <t>Дарья Потапова</t>
  </si>
  <si>
    <t>CLIENT_09975</t>
  </si>
  <si>
    <t>Аиша Гаврилова</t>
  </si>
  <si>
    <t>CLIENT_00149</t>
  </si>
  <si>
    <t>Алексей Жуков</t>
  </si>
  <si>
    <t>CLIENT_00172</t>
  </si>
  <si>
    <t>Милана Галкина</t>
  </si>
  <si>
    <t>CLIENT_00263</t>
  </si>
  <si>
    <t>Мелисса Ананьева</t>
  </si>
  <si>
    <t>CLIENT_00291</t>
  </si>
  <si>
    <t>Василий Шилов</t>
  </si>
  <si>
    <t>CLIENT_00307</t>
  </si>
  <si>
    <t>Аглая Платонова</t>
  </si>
  <si>
    <t>CLIENT_00386</t>
  </si>
  <si>
    <t>Амелия Комарова</t>
  </si>
  <si>
    <t>CLIENT_00391</t>
  </si>
  <si>
    <t>Герман Семин</t>
  </si>
  <si>
    <t>CLIENT_00398</t>
  </si>
  <si>
    <t>Георгий Рыбаков</t>
  </si>
  <si>
    <t>CLIENT_00426</t>
  </si>
  <si>
    <t>Игорь Аксенов</t>
  </si>
  <si>
    <t>CLIENT_00434</t>
  </si>
  <si>
    <t>Ибрагим Тимофеев</t>
  </si>
  <si>
    <t>CLIENT_00448</t>
  </si>
  <si>
    <t>Аиша Чернышева</t>
  </si>
  <si>
    <t>CLIENT_00493</t>
  </si>
  <si>
    <t>Пётр Денисов</t>
  </si>
  <si>
    <t>CLIENT_00510</t>
  </si>
  <si>
    <t>Юлия Логинова</t>
  </si>
  <si>
    <t>CLIENT_00511</t>
  </si>
  <si>
    <t>Юрий Михайлов</t>
  </si>
  <si>
    <t>CLIENT_00538</t>
  </si>
  <si>
    <t>Анна Еремина</t>
  </si>
  <si>
    <t>CLIENT_00565</t>
  </si>
  <si>
    <t>Александр Лобанов</t>
  </si>
  <si>
    <t>CLIENT_00643</t>
  </si>
  <si>
    <t>Всеволод Александров</t>
  </si>
  <si>
    <t>CLIENT_00675</t>
  </si>
  <si>
    <t>Глеб Крюков</t>
  </si>
  <si>
    <t>CLIENT_00692</t>
  </si>
  <si>
    <t>Демид Крюков</t>
  </si>
  <si>
    <t>CLIENT_00755</t>
  </si>
  <si>
    <t>Евдокия Бирюкова</t>
  </si>
  <si>
    <t>CLIENT_00845</t>
  </si>
  <si>
    <t>Мирослава Беляева</t>
  </si>
  <si>
    <t>CLIENT_00888</t>
  </si>
  <si>
    <t>Владислав Гаврилов</t>
  </si>
  <si>
    <t>CLIENT_00893</t>
  </si>
  <si>
    <t>Матвей Устинов</t>
  </si>
  <si>
    <t>CLIENT_00975</t>
  </si>
  <si>
    <t>Николай Гаврилов</t>
  </si>
  <si>
    <t>CLIENT_00991</t>
  </si>
  <si>
    <t>Анастасия Носова</t>
  </si>
  <si>
    <t>CLIENT_01003</t>
  </si>
  <si>
    <t>Мария Степанова</t>
  </si>
  <si>
    <t>CLIENT_01019</t>
  </si>
  <si>
    <t>Эмир Спиридонов</t>
  </si>
  <si>
    <t>CLIENT_01075</t>
  </si>
  <si>
    <t>Альберт Борисов</t>
  </si>
  <si>
    <t>CLIENT_01175</t>
  </si>
  <si>
    <t>Давид Егоров</t>
  </si>
  <si>
    <t>CLIENT_01234</t>
  </si>
  <si>
    <t>Марианна Боброва</t>
  </si>
  <si>
    <t>CLIENT_01270</t>
  </si>
  <si>
    <t>Карина Токарева</t>
  </si>
  <si>
    <t>CLIENT_01314</t>
  </si>
  <si>
    <t>Демьян Ларин</t>
  </si>
  <si>
    <t>CLIENT_01378</t>
  </si>
  <si>
    <t>Ян Токарев</t>
  </si>
  <si>
    <t>CLIENT_01398</t>
  </si>
  <si>
    <t>Агата Андреева</t>
  </si>
  <si>
    <t>CLIENT_01538</t>
  </si>
  <si>
    <t>Кирилл Горбунов</t>
  </si>
  <si>
    <t>CLIENT_01548</t>
  </si>
  <si>
    <t>Оливия Кириллова</t>
  </si>
  <si>
    <t>CLIENT_01551</t>
  </si>
  <si>
    <t>Всеволод Федоров</t>
  </si>
  <si>
    <t>CLIENT_01619</t>
  </si>
  <si>
    <t>Вера Киселева</t>
  </si>
  <si>
    <t>CLIENT_01761</t>
  </si>
  <si>
    <t>Мартин Агеев</t>
  </si>
  <si>
    <t>CLIENT_01806</t>
  </si>
  <si>
    <t>Каролина Киселева</t>
  </si>
  <si>
    <t>CLIENT_01845</t>
  </si>
  <si>
    <t>Кирилл Бычков</t>
  </si>
  <si>
    <t>CLIENT_01889</t>
  </si>
  <si>
    <t>Степан Горшков</t>
  </si>
  <si>
    <t>CLIENT_01914</t>
  </si>
  <si>
    <t>Константин Никитин</t>
  </si>
  <si>
    <t>CLIENT_01916</t>
  </si>
  <si>
    <t>Святослав Лазарев</t>
  </si>
  <si>
    <t>CLIENT_02048</t>
  </si>
  <si>
    <t>Эмин Сергеев</t>
  </si>
  <si>
    <t>CLIENT_02051</t>
  </si>
  <si>
    <t>Евгения Голубева</t>
  </si>
  <si>
    <t>CLIENT_02071</t>
  </si>
  <si>
    <t>Елисей Плотников</t>
  </si>
  <si>
    <t>CLIENT_02076</t>
  </si>
  <si>
    <t>Андрей Муравьев</t>
  </si>
  <si>
    <t>CLIENT_02089</t>
  </si>
  <si>
    <t>Степан Карташов</t>
  </si>
  <si>
    <t>CLIENT_02171</t>
  </si>
  <si>
    <t>Александр Евдокимов</t>
  </si>
  <si>
    <t>CLIENT_02188</t>
  </si>
  <si>
    <t>Мирослав Рубцов</t>
  </si>
  <si>
    <t>CLIENT_02245</t>
  </si>
  <si>
    <t>Камила Карасева</t>
  </si>
  <si>
    <t>CLIENT_02262</t>
  </si>
  <si>
    <t>Наталья Бородина</t>
  </si>
  <si>
    <t>CLIENT_02315</t>
  </si>
  <si>
    <t>Всеволод Иванов</t>
  </si>
  <si>
    <t>CLIENT_02337</t>
  </si>
  <si>
    <t>Майя Давыдова</t>
  </si>
  <si>
    <t>CLIENT_02344</t>
  </si>
  <si>
    <t>Аделя Данилова</t>
  </si>
  <si>
    <t>CLIENT_02481</t>
  </si>
  <si>
    <t>Клим Матвеев</t>
  </si>
  <si>
    <t>CLIENT_02522</t>
  </si>
  <si>
    <t>Сара Лосева</t>
  </si>
  <si>
    <t>CLIENT_02608</t>
  </si>
  <si>
    <t>Полина Лобанова</t>
  </si>
  <si>
    <t>CLIENT_02651</t>
  </si>
  <si>
    <t>Дарья Токарева</t>
  </si>
  <si>
    <t>CLIENT_02679</t>
  </si>
  <si>
    <t>Маргарита Коровина</t>
  </si>
  <si>
    <t>CLIENT_02698</t>
  </si>
  <si>
    <t>Владислав Рожков</t>
  </si>
  <si>
    <t>CLIENT_02749</t>
  </si>
  <si>
    <t>Тимофей Беляев</t>
  </si>
  <si>
    <t>CLIENT_02760</t>
  </si>
  <si>
    <t>Мия Злобина</t>
  </si>
  <si>
    <t>CLIENT_02880</t>
  </si>
  <si>
    <t>Евгений Морозов</t>
  </si>
  <si>
    <t>CLIENT_02889</t>
  </si>
  <si>
    <t>Назар Воронин</t>
  </si>
  <si>
    <t>CLIENT_02890</t>
  </si>
  <si>
    <t>Оливия Королева</t>
  </si>
  <si>
    <t>CLIENT_02912</t>
  </si>
  <si>
    <t>Вера Попова</t>
  </si>
  <si>
    <t>CLIENT_02929</t>
  </si>
  <si>
    <t>Эмиль Андреев</t>
  </si>
  <si>
    <t>CLIENT_02952</t>
  </si>
  <si>
    <t>Лука Агеев</t>
  </si>
  <si>
    <t>CLIENT_02986</t>
  </si>
  <si>
    <t>Богдан Самойлов</t>
  </si>
  <si>
    <t>CLIENT_03002</t>
  </si>
  <si>
    <t>Демьян Успенский</t>
  </si>
  <si>
    <t>CLIENT_03006</t>
  </si>
  <si>
    <t>Кристина Романова</t>
  </si>
  <si>
    <t>CLIENT_03018</t>
  </si>
  <si>
    <t>Мелисса Масленникова</t>
  </si>
  <si>
    <t>CLIENT_03052</t>
  </si>
  <si>
    <t>Владимир Сахаров</t>
  </si>
  <si>
    <t>CLIENT_03236</t>
  </si>
  <si>
    <t>Егор Назаров</t>
  </si>
  <si>
    <t>CLIENT_03242</t>
  </si>
  <si>
    <t>Кирилл Успенский</t>
  </si>
  <si>
    <t>CLIENT_03279</t>
  </si>
  <si>
    <t>Василиса Морозова</t>
  </si>
  <si>
    <t>CLIENT_03368</t>
  </si>
  <si>
    <t>Герман Гончаров</t>
  </si>
  <si>
    <t>CLIENT_03424</t>
  </si>
  <si>
    <t>Артур Нефедов</t>
  </si>
  <si>
    <t>CLIENT_03426</t>
  </si>
  <si>
    <t>Всеволод Савельев</t>
  </si>
  <si>
    <t>CLIENT_03442</t>
  </si>
  <si>
    <t>Егор Серов</t>
  </si>
  <si>
    <t>CLIENT_03488</t>
  </si>
  <si>
    <t>Юлия Ульянова</t>
  </si>
  <si>
    <t>CLIENT_03490</t>
  </si>
  <si>
    <t>Руслан Коновалов</t>
  </si>
  <si>
    <t>CLIENT_03544</t>
  </si>
  <si>
    <t>Маргарита Некрасова</t>
  </si>
  <si>
    <t>CLIENT_03600</t>
  </si>
  <si>
    <t>Малика Давыдова</t>
  </si>
  <si>
    <t>CLIENT_03645</t>
  </si>
  <si>
    <t>Данила Михайлов</t>
  </si>
  <si>
    <t>CLIENT_03651</t>
  </si>
  <si>
    <t>Савва Кондрашов</t>
  </si>
  <si>
    <t>CLIENT_03754</t>
  </si>
  <si>
    <t>Аркадий Васильев</t>
  </si>
  <si>
    <t>CLIENT_03778</t>
  </si>
  <si>
    <t>Эрик Свешников</t>
  </si>
  <si>
    <t>CLIENT_03803</t>
  </si>
  <si>
    <t>Давид Назаров</t>
  </si>
  <si>
    <t>CLIENT_03857</t>
  </si>
  <si>
    <t>Серафима Никитина</t>
  </si>
  <si>
    <t>CLIENT_03893</t>
  </si>
  <si>
    <t>Леон Моргунов</t>
  </si>
  <si>
    <t>CLIENT_03989</t>
  </si>
  <si>
    <t>Антонина Носова</t>
  </si>
  <si>
    <t>CLIENT_04069</t>
  </si>
  <si>
    <t>Альбина Носова</t>
  </si>
  <si>
    <t>CLIENT_04119</t>
  </si>
  <si>
    <t>Всеволод Королев</t>
  </si>
  <si>
    <t>CLIENT_04197</t>
  </si>
  <si>
    <t>Михаил Николаев</t>
  </si>
  <si>
    <t>CLIENT_04445</t>
  </si>
  <si>
    <t>Аделя Мартынова</t>
  </si>
  <si>
    <t>CLIENT_04464</t>
  </si>
  <si>
    <t>Михаил Горшков</t>
  </si>
  <si>
    <t>CLIENT_04471</t>
  </si>
  <si>
    <t>Лея Симонова</t>
  </si>
  <si>
    <t>CLIENT_04520</t>
  </si>
  <si>
    <t>Аделя Филимонова</t>
  </si>
  <si>
    <t>CLIENT_04523</t>
  </si>
  <si>
    <t>Роман Токарев</t>
  </si>
  <si>
    <t>CLIENT_04552</t>
  </si>
  <si>
    <t>Герман Серов</t>
  </si>
  <si>
    <t>CLIENT_04605</t>
  </si>
  <si>
    <t>Лея Сафонова</t>
  </si>
  <si>
    <t>CLIENT_04606</t>
  </si>
  <si>
    <t>Аврора Серова</t>
  </si>
  <si>
    <t>CLIENT_04613</t>
  </si>
  <si>
    <t>Аделина Быкова</t>
  </si>
  <si>
    <t>CLIENT_04631</t>
  </si>
  <si>
    <t>Ибрагим Токарев</t>
  </si>
  <si>
    <t>CLIENT_04653</t>
  </si>
  <si>
    <t>Мира Климова</t>
  </si>
  <si>
    <t>CLIENT_04732</t>
  </si>
  <si>
    <t>Гордей Воронов</t>
  </si>
  <si>
    <t>CLIENT_04734</t>
  </si>
  <si>
    <t>Амира Михеева</t>
  </si>
  <si>
    <t>CLIENT_04813</t>
  </si>
  <si>
    <t>Ольга Соколова</t>
  </si>
  <si>
    <t>CLIENT_04814</t>
  </si>
  <si>
    <t>Тимур Свешников</t>
  </si>
  <si>
    <t>CLIENT_04818</t>
  </si>
  <si>
    <t>Матвей Савельев</t>
  </si>
  <si>
    <t>CLIENT_04881</t>
  </si>
  <si>
    <t>Ростислав Борисов</t>
  </si>
  <si>
    <t>CLIENT_04889</t>
  </si>
  <si>
    <t>Савелий Бычков</t>
  </si>
  <si>
    <t>CLIENT_04943</t>
  </si>
  <si>
    <t>Николь Шмелева</t>
  </si>
  <si>
    <t>CLIENT_04952</t>
  </si>
  <si>
    <t>Каролина Боброва</t>
  </si>
  <si>
    <t>CLIENT_04985</t>
  </si>
  <si>
    <t>Гордей Колесников</t>
  </si>
  <si>
    <t>CLIENT_05096</t>
  </si>
  <si>
    <t>Ольга Тихомирова</t>
  </si>
  <si>
    <t>CLIENT_05140</t>
  </si>
  <si>
    <t>Юрий Устинов</t>
  </si>
  <si>
    <t>CLIENT_05151</t>
  </si>
  <si>
    <t>Амалия Еремина</t>
  </si>
  <si>
    <t>CLIENT_05197</t>
  </si>
  <si>
    <t>Элина Субботина</t>
  </si>
  <si>
    <t>CLIENT_05222</t>
  </si>
  <si>
    <t>Софья Третьякова</t>
  </si>
  <si>
    <t>CLIENT_05278</t>
  </si>
  <si>
    <t>Демид Левин</t>
  </si>
  <si>
    <t>CLIENT_05361</t>
  </si>
  <si>
    <t>Аиша Антонова</t>
  </si>
  <si>
    <t>CLIENT_05390</t>
  </si>
  <si>
    <t>Адам Аксенов</t>
  </si>
  <si>
    <t>CLIENT_05422</t>
  </si>
  <si>
    <t>Виктор Кузнецов</t>
  </si>
  <si>
    <t>CLIENT_05453</t>
  </si>
  <si>
    <t>Дмитрий Беляев</t>
  </si>
  <si>
    <t>CLIENT_05489</t>
  </si>
  <si>
    <t>Лука Бабушкин</t>
  </si>
  <si>
    <t>CLIENT_05491</t>
  </si>
  <si>
    <t>Николай Александров</t>
  </si>
  <si>
    <t>CLIENT_05554</t>
  </si>
  <si>
    <t>Елизавета Федотова</t>
  </si>
  <si>
    <t>CLIENT_05574</t>
  </si>
  <si>
    <t>Вероника Кольцова</t>
  </si>
  <si>
    <t>CLIENT_05578</t>
  </si>
  <si>
    <t>Степан Устинов</t>
  </si>
  <si>
    <t>CLIENT_05626</t>
  </si>
  <si>
    <t>Константин Лобанов</t>
  </si>
  <si>
    <t>CLIENT_05691</t>
  </si>
  <si>
    <t>Марина Александрова</t>
  </si>
  <si>
    <t>CLIENT_05728</t>
  </si>
  <si>
    <t>Владислава Некрасова</t>
  </si>
  <si>
    <t>CLIENT_05824</t>
  </si>
  <si>
    <t>Степан Кудрявцев</t>
  </si>
  <si>
    <t>CLIENT_05986</t>
  </si>
  <si>
    <t>Руслан Родионов</t>
  </si>
  <si>
    <t>CLIENT_06010</t>
  </si>
  <si>
    <t>Ника Позднякова</t>
  </si>
  <si>
    <t>CLIENT_06037</t>
  </si>
  <si>
    <t>Андрей Жуков</t>
  </si>
  <si>
    <t>CLIENT_06070</t>
  </si>
  <si>
    <t>Мелисса Беляева</t>
  </si>
  <si>
    <t>CLIENT_06102</t>
  </si>
  <si>
    <t>Майя Волкова</t>
  </si>
  <si>
    <t>CLIENT_06206</t>
  </si>
  <si>
    <t>Ева Комарова</t>
  </si>
  <si>
    <t>CLIENT_06236</t>
  </si>
  <si>
    <t>Данила Котов</t>
  </si>
  <si>
    <t>CLIENT_06441</t>
  </si>
  <si>
    <t>Василий Мельников</t>
  </si>
  <si>
    <t>CLIENT_06462</t>
  </si>
  <si>
    <t>Мелисса Алексеева</t>
  </si>
  <si>
    <t>CLIENT_06477</t>
  </si>
  <si>
    <t>Леон Кондратьев</t>
  </si>
  <si>
    <t>CLIENT_06484</t>
  </si>
  <si>
    <t>Юрий Дубов</t>
  </si>
  <si>
    <t>CLIENT_06525</t>
  </si>
  <si>
    <t>Алиса Басова</t>
  </si>
  <si>
    <t>CLIENT_06537</t>
  </si>
  <si>
    <t>Виктор Денисов</t>
  </si>
  <si>
    <t>CLIENT_06568</t>
  </si>
  <si>
    <t>Эмиль Егоров</t>
  </si>
  <si>
    <t>CLIENT_06585</t>
  </si>
  <si>
    <t>Алёна Федорова</t>
  </si>
  <si>
    <t>CLIENT_06596</t>
  </si>
  <si>
    <t>Ника Бородина</t>
  </si>
  <si>
    <t>CLIENT_06618</t>
  </si>
  <si>
    <t>Матвей Масленников</t>
  </si>
  <si>
    <t>CLIENT_06627</t>
  </si>
  <si>
    <t>Алия Смирнова</t>
  </si>
  <si>
    <t>CLIENT_06645</t>
  </si>
  <si>
    <t>Ева Боброва</t>
  </si>
  <si>
    <t>CLIENT_06659</t>
  </si>
  <si>
    <t>Вячеслав Иванов</t>
  </si>
  <si>
    <t>CLIENT_06679</t>
  </si>
  <si>
    <t>Лея Мартынова</t>
  </si>
  <si>
    <t>CLIENT_06721</t>
  </si>
  <si>
    <t>Марсель Гончаров</t>
  </si>
  <si>
    <t>CLIENT_06796</t>
  </si>
  <si>
    <t>Есения Комарова</t>
  </si>
  <si>
    <t>CLIENT_06810</t>
  </si>
  <si>
    <t>Василиса Бирюкова</t>
  </si>
  <si>
    <t>CLIENT_06825</t>
  </si>
  <si>
    <t>Екатерина Спиридонова</t>
  </si>
  <si>
    <t>CLIENT_06871</t>
  </si>
  <si>
    <t>Эмилия Анисимова</t>
  </si>
  <si>
    <t>CLIENT_06944</t>
  </si>
  <si>
    <t>Амина Некрасова</t>
  </si>
  <si>
    <t>CLIENT_06980</t>
  </si>
  <si>
    <t>Василий Шаров</t>
  </si>
  <si>
    <t>CLIENT_06982</t>
  </si>
  <si>
    <t>Ариана Комиссарова</t>
  </si>
  <si>
    <t>CLIENT_07030</t>
  </si>
  <si>
    <t>Юлия Платонова</t>
  </si>
  <si>
    <t>CLIENT_07150</t>
  </si>
  <si>
    <t>Алия Костина</t>
  </si>
  <si>
    <t>CLIENT_07157</t>
  </si>
  <si>
    <t>Степан Николаев</t>
  </si>
  <si>
    <t>CLIENT_07176</t>
  </si>
  <si>
    <t>Евдокия Максимова</t>
  </si>
  <si>
    <t>CLIENT_07178</t>
  </si>
  <si>
    <t>Карина Шмелева</t>
  </si>
  <si>
    <t>CLIENT_07223</t>
  </si>
  <si>
    <t>Роман Беляев</t>
  </si>
  <si>
    <t>CLIENT_07224</t>
  </si>
  <si>
    <t>Виктор Семин</t>
  </si>
  <si>
    <t>CLIENT_07268</t>
  </si>
  <si>
    <t>Любовь Кириллова</t>
  </si>
  <si>
    <t>CLIENT_07311</t>
  </si>
  <si>
    <t>Филипп Коротков</t>
  </si>
  <si>
    <t>CLIENT_07334</t>
  </si>
  <si>
    <t>Артём Горшков</t>
  </si>
  <si>
    <t>CLIENT_07356</t>
  </si>
  <si>
    <t>Каролина Бородина</t>
  </si>
  <si>
    <t>CLIENT_07495</t>
  </si>
  <si>
    <t>Вадим Иванов</t>
  </si>
  <si>
    <t>CLIENT_07500</t>
  </si>
  <si>
    <t>Елена Лобанова</t>
  </si>
  <si>
    <t>CLIENT_07598</t>
  </si>
  <si>
    <t>Марк Иванов</t>
  </si>
  <si>
    <t>CLIENT_07649</t>
  </si>
  <si>
    <t>Георгий Беляков</t>
  </si>
  <si>
    <t>CLIENT_07692</t>
  </si>
  <si>
    <t>Айлин Позднякова</t>
  </si>
  <si>
    <t>CLIENT_07710</t>
  </si>
  <si>
    <t>Егор Окулов</t>
  </si>
  <si>
    <t>CLIENT_07725</t>
  </si>
  <si>
    <t>Каролина Овчинникова</t>
  </si>
  <si>
    <t>CLIENT_07842</t>
  </si>
  <si>
    <t>Георгий Ермолаев</t>
  </si>
  <si>
    <t>CLIENT_07902</t>
  </si>
  <si>
    <t>Роман Аксенов</t>
  </si>
  <si>
    <t>CLIENT_07933</t>
  </si>
  <si>
    <t>Максим Колесников</t>
  </si>
  <si>
    <t>CLIENT_08013</t>
  </si>
  <si>
    <t>Любовь Сычева</t>
  </si>
  <si>
    <t>CLIENT_08090</t>
  </si>
  <si>
    <t>Илья Мартынов</t>
  </si>
  <si>
    <t>CLIENT_08226</t>
  </si>
  <si>
    <t>Амелия Фетисова</t>
  </si>
  <si>
    <t>CLIENT_08261</t>
  </si>
  <si>
    <t>Ростислав Федоров</t>
  </si>
  <si>
    <t>CLIENT_08275</t>
  </si>
  <si>
    <t>Фёдор Горюнов</t>
  </si>
  <si>
    <t>CLIENT_08278</t>
  </si>
  <si>
    <t>Амира Свешникова</t>
  </si>
  <si>
    <t>CLIENT_08294</t>
  </si>
  <si>
    <t>Алиса Смирнова</t>
  </si>
  <si>
    <t>CLIENT_08311</t>
  </si>
  <si>
    <t>Ясмина Киселева</t>
  </si>
  <si>
    <t>CLIENT_08341</t>
  </si>
  <si>
    <t>Сабина Кожевникова</t>
  </si>
  <si>
    <t>CLIENT_08350</t>
  </si>
  <si>
    <t>Дарина Гаврилова</t>
  </si>
  <si>
    <t>CLIENT_08354</t>
  </si>
  <si>
    <t>Карина Столярова</t>
  </si>
  <si>
    <t>CLIENT_08373</t>
  </si>
  <si>
    <t>Мирослава Ульянова</t>
  </si>
  <si>
    <t>CLIENT_08410</t>
  </si>
  <si>
    <t>Ярослава Овчинникова</t>
  </si>
  <si>
    <t>CLIENT_08464</t>
  </si>
  <si>
    <t>Кирилл Соколов</t>
  </si>
  <si>
    <t>CLIENT_08501</t>
  </si>
  <si>
    <t>Полина Тихомирова</t>
  </si>
  <si>
    <t>CLIENT_08515</t>
  </si>
  <si>
    <t>Антон Сальников</t>
  </si>
  <si>
    <t>CLIENT_08569</t>
  </si>
  <si>
    <t>Алисия Бородина</t>
  </si>
  <si>
    <t>CLIENT_08684</t>
  </si>
  <si>
    <t>Любовь Ушакова</t>
  </si>
  <si>
    <t>CLIENT_08710</t>
  </si>
  <si>
    <t>Егор Михайлов</t>
  </si>
  <si>
    <t>CLIENT_08725</t>
  </si>
  <si>
    <t>Кристина Столярова</t>
  </si>
  <si>
    <t>CLIENT_08761</t>
  </si>
  <si>
    <t>Аделина Басова</t>
  </si>
  <si>
    <t>CLIENT_08788</t>
  </si>
  <si>
    <t>Иван Горбунов</t>
  </si>
  <si>
    <t>CLIENT_09020</t>
  </si>
  <si>
    <t>Каролина Горелова</t>
  </si>
  <si>
    <t>CLIENT_09071</t>
  </si>
  <si>
    <t>Дмитрий Виноградов</t>
  </si>
  <si>
    <t>CLIENT_09112</t>
  </si>
  <si>
    <t>Алисия Тихомирова</t>
  </si>
  <si>
    <t>CLIENT_09113</t>
  </si>
  <si>
    <t>Денис Малахов</t>
  </si>
  <si>
    <t>CLIENT_09150</t>
  </si>
  <si>
    <t>Мартин Карпов</t>
  </si>
  <si>
    <t>CLIENT_09187</t>
  </si>
  <si>
    <t>Татьяна Лукьянова</t>
  </si>
  <si>
    <t>CLIENT_09211</t>
  </si>
  <si>
    <t>Святослав Фролов</t>
  </si>
  <si>
    <t>CLIENT_09419</t>
  </si>
  <si>
    <t>Карина Карасева</t>
  </si>
  <si>
    <t>CLIENT_09450</t>
  </si>
  <si>
    <t>Алисия Кузьмина</t>
  </si>
  <si>
    <t>CLIENT_09451</t>
  </si>
  <si>
    <t>Зоя Захарова</t>
  </si>
  <si>
    <t>CLIENT_09464</t>
  </si>
  <si>
    <t>Сафия Громова</t>
  </si>
  <si>
    <t>CLIENT_09487</t>
  </si>
  <si>
    <t>Пётр Богданов</t>
  </si>
  <si>
    <t>CLIENT_09571</t>
  </si>
  <si>
    <t>Мила Платонова</t>
  </si>
  <si>
    <t>CLIENT_09601</t>
  </si>
  <si>
    <t>Антон Козлов</t>
  </si>
  <si>
    <t>CLIENT_09621</t>
  </si>
  <si>
    <t>Захар Коротков</t>
  </si>
  <si>
    <t>CLIENT_09731</t>
  </si>
  <si>
    <t>Анна Колесникова</t>
  </si>
  <si>
    <t>CLIENT_09847</t>
  </si>
  <si>
    <t>Давид Гришин</t>
  </si>
  <si>
    <t>CLIENT_09849</t>
  </si>
  <si>
    <t>Григорий Абрамов</t>
  </si>
  <si>
    <t>CLIENT_09853</t>
  </si>
  <si>
    <t>Регина Орехова</t>
  </si>
  <si>
    <t>CLIENT_09878</t>
  </si>
  <si>
    <t>Аиша Еремина</t>
  </si>
  <si>
    <t>CLIENT_09880</t>
  </si>
  <si>
    <t>Агния Колесникова</t>
  </si>
  <si>
    <t>CLIENT_09915</t>
  </si>
  <si>
    <t>Данил Козлов</t>
  </si>
  <si>
    <t>CLIENT_09928</t>
  </si>
  <si>
    <t>Алия Васильева</t>
  </si>
  <si>
    <t>CLIENT_00076</t>
  </si>
  <si>
    <t>Анатолий Нефедов</t>
  </si>
  <si>
    <t>CLIENT_00136</t>
  </si>
  <si>
    <t>Александра Королева</t>
  </si>
  <si>
    <t>CLIENT_00297</t>
  </si>
  <si>
    <t>Пелагея Носова</t>
  </si>
  <si>
    <t>CLIENT_00301</t>
  </si>
  <si>
    <t>Маргарита Свешникова</t>
  </si>
  <si>
    <t>CLIENT_00315</t>
  </si>
  <si>
    <t>Регина Серова</t>
  </si>
  <si>
    <t>CLIENT_00354</t>
  </si>
  <si>
    <t>Аделина Измайлова</t>
  </si>
  <si>
    <t>CLIENT_00577</t>
  </si>
  <si>
    <t>Константин Попов</t>
  </si>
  <si>
    <t>CLIENT_00586</t>
  </si>
  <si>
    <t>Эвелина Антонова</t>
  </si>
  <si>
    <t>CLIENT_00592</t>
  </si>
  <si>
    <t>София Шубина</t>
  </si>
  <si>
    <t>CLIENT_00787</t>
  </si>
  <si>
    <t>Полина Колесникова</t>
  </si>
  <si>
    <t>CLIENT_00865</t>
  </si>
  <si>
    <t>Станислав Устинов</t>
  </si>
  <si>
    <t>CLIENT_00890</t>
  </si>
  <si>
    <t>Святослав Котов</t>
  </si>
  <si>
    <t>CLIENT_00913</t>
  </si>
  <si>
    <t>Светлана Ширяева</t>
  </si>
  <si>
    <t>CLIENT_01361</t>
  </si>
  <si>
    <t>Аглая Плотникова</t>
  </si>
  <si>
    <t>CLIENT_01373</t>
  </si>
  <si>
    <t>Аделина Серова</t>
  </si>
  <si>
    <t>CLIENT_01562</t>
  </si>
  <si>
    <t>Демьян Кондратьев</t>
  </si>
  <si>
    <t>CLIENT_01609</t>
  </si>
  <si>
    <t>Амалия Козловская</t>
  </si>
  <si>
    <t>CLIENT_01693</t>
  </si>
  <si>
    <t>Денис Воронов</t>
  </si>
  <si>
    <t>CLIENT_01762</t>
  </si>
  <si>
    <t>Мария Дорохова</t>
  </si>
  <si>
    <t>CLIENT_01779</t>
  </si>
  <si>
    <t>Андрей Горбунов</t>
  </si>
  <si>
    <t>CLIENT_01858</t>
  </si>
  <si>
    <t>Юлиана Сафонова</t>
  </si>
  <si>
    <t>CLIENT_01976</t>
  </si>
  <si>
    <t>Мелисса Коровина</t>
  </si>
  <si>
    <t>CLIENT_01988</t>
  </si>
  <si>
    <t>Григорий Константинов</t>
  </si>
  <si>
    <t>CLIENT_02068</t>
  </si>
  <si>
    <t>Агния Овчинникова</t>
  </si>
  <si>
    <t>CLIENT_02201</t>
  </si>
  <si>
    <t>Сабина Токарева</t>
  </si>
  <si>
    <t>CLIENT_02278</t>
  </si>
  <si>
    <t>София Анисимова</t>
  </si>
  <si>
    <t>CLIENT_02280</t>
  </si>
  <si>
    <t>Ян Колесников</t>
  </si>
  <si>
    <t>CLIENT_02293</t>
  </si>
  <si>
    <t>Сабина Шубина</t>
  </si>
  <si>
    <t>CLIENT_02508</t>
  </si>
  <si>
    <t>Малика Кузьмина</t>
  </si>
  <si>
    <t>CLIENT_02731</t>
  </si>
  <si>
    <t>Кира Суворова</t>
  </si>
  <si>
    <t>CLIENT_02746</t>
  </si>
  <si>
    <t>Данил Сальников</t>
  </si>
  <si>
    <t>CLIENT_02769</t>
  </si>
  <si>
    <t>Святослав Белов</t>
  </si>
  <si>
    <t>CLIENT_02868</t>
  </si>
  <si>
    <t>Владислав Казаков</t>
  </si>
  <si>
    <t>CLIENT_03013</t>
  </si>
  <si>
    <t>Светлана Родина</t>
  </si>
  <si>
    <t>CLIENT_03044</t>
  </si>
  <si>
    <t>Ярослава Галкина</t>
  </si>
  <si>
    <t>CLIENT_03114</t>
  </si>
  <si>
    <t>Евдокия Быкова</t>
  </si>
  <si>
    <t>CLIENT_03169</t>
  </si>
  <si>
    <t>Юлиана Михайлова</t>
  </si>
  <si>
    <t>CLIENT_03407</t>
  </si>
  <si>
    <t>Лука Алексеев</t>
  </si>
  <si>
    <t>CLIENT_03459</t>
  </si>
  <si>
    <t>Ксения Тарасова</t>
  </si>
  <si>
    <t>CLIENT_03478</t>
  </si>
  <si>
    <t>Александра Шубина</t>
  </si>
  <si>
    <t>CLIENT_03479</t>
  </si>
  <si>
    <t>Аиша Белякова</t>
  </si>
  <si>
    <t>CLIENT_03480</t>
  </si>
  <si>
    <t>Гордей Богданов</t>
  </si>
  <si>
    <t>CLIENT_03593</t>
  </si>
  <si>
    <t>Камила Лосева</t>
  </si>
  <si>
    <t>CLIENT_03649</t>
  </si>
  <si>
    <t>Демид Окулов</t>
  </si>
  <si>
    <t>CLIENT_03774</t>
  </si>
  <si>
    <t>Тамара Некрасова</t>
  </si>
  <si>
    <t>CLIENT_03824</t>
  </si>
  <si>
    <t>Фёдор Николаев</t>
  </si>
  <si>
    <t>CLIENT_03889</t>
  </si>
  <si>
    <t>Николай Соколов</t>
  </si>
  <si>
    <t>CLIENT_03952</t>
  </si>
  <si>
    <t>Матвей Серов</t>
  </si>
  <si>
    <t>CLIENT_04117</t>
  </si>
  <si>
    <t>Владислав Соболев</t>
  </si>
  <si>
    <t>CLIENT_04345</t>
  </si>
  <si>
    <t>Эрик Левин</t>
  </si>
  <si>
    <t>CLIENT_04356</t>
  </si>
  <si>
    <t>Леонид Шестаков</t>
  </si>
  <si>
    <t>CLIENT_04417</t>
  </si>
  <si>
    <t>Данил Беляев</t>
  </si>
  <si>
    <t>CLIENT_04481</t>
  </si>
  <si>
    <t>Гордей Муравьев</t>
  </si>
  <si>
    <t>CLIENT_04499</t>
  </si>
  <si>
    <t>Максим Лобанов</t>
  </si>
  <si>
    <t>CLIENT_04554</t>
  </si>
  <si>
    <t>Элина Захарова</t>
  </si>
  <si>
    <t>CLIENT_04620</t>
  </si>
  <si>
    <t>Алёна Субботина</t>
  </si>
  <si>
    <t>CLIENT_04872</t>
  </si>
  <si>
    <t>Василий Воробьев</t>
  </si>
  <si>
    <t>CLIENT_04877</t>
  </si>
  <si>
    <t>Эмиль Черепанов</t>
  </si>
  <si>
    <t>CLIENT_04914</t>
  </si>
  <si>
    <t>Арина Анохина</t>
  </si>
  <si>
    <t>CLIENT_04923</t>
  </si>
  <si>
    <t>Константин Михайлов</t>
  </si>
  <si>
    <t>CLIENT_04927</t>
  </si>
  <si>
    <t>Зоя Александрова</t>
  </si>
  <si>
    <t>CLIENT_04988</t>
  </si>
  <si>
    <t>Василий Чернов</t>
  </si>
  <si>
    <t>CLIENT_05026</t>
  </si>
  <si>
    <t>Артур Соколов</t>
  </si>
  <si>
    <t>CLIENT_05044</t>
  </si>
  <si>
    <t>Майя Белякова</t>
  </si>
  <si>
    <t>CLIENT_05288</t>
  </si>
  <si>
    <t>Аглая Муравьева</t>
  </si>
  <si>
    <t>CLIENT_05376</t>
  </si>
  <si>
    <t>Мадина Токарева</t>
  </si>
  <si>
    <t>CLIENT_05394</t>
  </si>
  <si>
    <t>Мартин Михайлов</t>
  </si>
  <si>
    <t>CLIENT_05420</t>
  </si>
  <si>
    <t>Мирослав Жуков</t>
  </si>
  <si>
    <t>CLIENT_05457</t>
  </si>
  <si>
    <t>Мия Терентьева</t>
  </si>
  <si>
    <t>CLIENT_05459</t>
  </si>
  <si>
    <t>Кристина Федотова</t>
  </si>
  <si>
    <t>CLIENT_05511</t>
  </si>
  <si>
    <t>Гордей Сухарев</t>
  </si>
  <si>
    <t>CLIENT_05627</t>
  </si>
  <si>
    <t>Сергей Фролов</t>
  </si>
  <si>
    <t>CLIENT_05644</t>
  </si>
  <si>
    <t>Майя Ткачева</t>
  </si>
  <si>
    <t>CLIENT_05649</t>
  </si>
  <si>
    <t>Фатима Анохина</t>
  </si>
  <si>
    <t>CLIENT_05802</t>
  </si>
  <si>
    <t>Владислава Павлова</t>
  </si>
  <si>
    <t>CLIENT_05920</t>
  </si>
  <si>
    <t>Сергей Севастьянов</t>
  </si>
  <si>
    <t>CLIENT_05933</t>
  </si>
  <si>
    <t>Майя Фролова</t>
  </si>
  <si>
    <t>CLIENT_06029</t>
  </si>
  <si>
    <t>Владислав Муравьев</t>
  </si>
  <si>
    <t>CLIENT_06063</t>
  </si>
  <si>
    <t>Лев Моргунов</t>
  </si>
  <si>
    <t>CLIENT_06097</t>
  </si>
  <si>
    <t>Эвелина Голубева</t>
  </si>
  <si>
    <t>CLIENT_06193</t>
  </si>
  <si>
    <t>Амина Седова</t>
  </si>
  <si>
    <t>CLIENT_06223</t>
  </si>
  <si>
    <t>Марк Муравьев</t>
  </si>
  <si>
    <t>CLIENT_06295</t>
  </si>
  <si>
    <t>Назар Ермолаев</t>
  </si>
  <si>
    <t>CLIENT_06674</t>
  </si>
  <si>
    <t>Анатолий Калмыков</t>
  </si>
  <si>
    <t>CLIENT_06820</t>
  </si>
  <si>
    <t>Данила Бочаров</t>
  </si>
  <si>
    <t>CLIENT_06835</t>
  </si>
  <si>
    <t>Мия Борисова</t>
  </si>
  <si>
    <t>CLIENT_06915</t>
  </si>
  <si>
    <t>Ясмина Андреева</t>
  </si>
  <si>
    <t>CLIENT_07185</t>
  </si>
  <si>
    <t>Тимур Гаврилов</t>
  </si>
  <si>
    <t>CLIENT_07329</t>
  </si>
  <si>
    <t>Яна Быкова</t>
  </si>
  <si>
    <t>CLIENT_07345</t>
  </si>
  <si>
    <t>Филипп Карасев</t>
  </si>
  <si>
    <t>CLIENT_07373</t>
  </si>
  <si>
    <t>Аделя Ткачева</t>
  </si>
  <si>
    <t>CLIENT_07452</t>
  </si>
  <si>
    <t>Светлана Орехова</t>
  </si>
  <si>
    <t>CLIENT_07904</t>
  </si>
  <si>
    <t>Ярослава Шмелева</t>
  </si>
  <si>
    <t>CLIENT_07921</t>
  </si>
  <si>
    <t>Антон Кондратьев</t>
  </si>
  <si>
    <t>CLIENT_07965</t>
  </si>
  <si>
    <t>Рафаэль Александров</t>
  </si>
  <si>
    <t>CLIENT_08069</t>
  </si>
  <si>
    <t>Савелий Сергеев</t>
  </si>
  <si>
    <t>CLIENT_08149</t>
  </si>
  <si>
    <t>Есения Ковалева</t>
  </si>
  <si>
    <t>CLIENT_08251</t>
  </si>
  <si>
    <t>Серафима Федорова</t>
  </si>
  <si>
    <t>CLIENT_08517</t>
  </si>
  <si>
    <t>Дамир Моргунов</t>
  </si>
  <si>
    <t>CLIENT_08526</t>
  </si>
  <si>
    <t>Марсель Козлов</t>
  </si>
  <si>
    <t>CLIENT_08581</t>
  </si>
  <si>
    <t>Катерина Власова</t>
  </si>
  <si>
    <t>CLIENT_08608</t>
  </si>
  <si>
    <t>Владислав Кондрашов</t>
  </si>
  <si>
    <t>CLIENT_08689</t>
  </si>
  <si>
    <t>Евгения Муравьева</t>
  </si>
  <si>
    <t>CLIENT_08859</t>
  </si>
  <si>
    <t>Филипп Сергеев</t>
  </si>
  <si>
    <t>CLIENT_09058</t>
  </si>
  <si>
    <t>Пётр Калмыков</t>
  </si>
  <si>
    <t>CLIENT_09216</t>
  </si>
  <si>
    <t>Назар Кириллов</t>
  </si>
  <si>
    <t>CLIENT_09295</t>
  </si>
  <si>
    <t>Алисия Овчинникова</t>
  </si>
  <si>
    <t>CLIENT_09386</t>
  </si>
  <si>
    <t>Клим Котов</t>
  </si>
  <si>
    <t>CLIENT_09586</t>
  </si>
  <si>
    <t>Марианна Степанова</t>
  </si>
  <si>
    <t>CLIENT_09656</t>
  </si>
  <si>
    <t>Майя Терентьева</t>
  </si>
  <si>
    <t>CLIENT_09662</t>
  </si>
  <si>
    <t>Сара Соколова</t>
  </si>
  <si>
    <t>CLIENT_09872</t>
  </si>
  <si>
    <t>Анна Круглова</t>
  </si>
  <si>
    <t>CLIENT_00205</t>
  </si>
  <si>
    <t>Руслан Зайцев</t>
  </si>
  <si>
    <t>CLIENT_00277</t>
  </si>
  <si>
    <t>Пётр Муравьев</t>
  </si>
  <si>
    <t>CLIENT_00518</t>
  </si>
  <si>
    <t>Ева Сычева</t>
  </si>
  <si>
    <t>CLIENT_00542</t>
  </si>
  <si>
    <t>Максим Моргунов</t>
  </si>
  <si>
    <t>CLIENT_00570</t>
  </si>
  <si>
    <t>Аркадий Никитин</t>
  </si>
  <si>
    <t>CLIENT_01584</t>
  </si>
  <si>
    <t>Андрей Яковлев</t>
  </si>
  <si>
    <t>CLIENT_01854</t>
  </si>
  <si>
    <t>Назар Беляев</t>
  </si>
  <si>
    <t>CLIENT_02030</t>
  </si>
  <si>
    <t>Серафим Жуков</t>
  </si>
  <si>
    <t>CLIENT_02042</t>
  </si>
  <si>
    <t>Кира Столярова</t>
  </si>
  <si>
    <t>CLIENT_02333</t>
  </si>
  <si>
    <t>Мира Филиппова</t>
  </si>
  <si>
    <t>CLIENT_03467</t>
  </si>
  <si>
    <t>Виктор Ларин</t>
  </si>
  <si>
    <t>CLIENT_03640</t>
  </si>
  <si>
    <t>Всеволод Шестаков</t>
  </si>
  <si>
    <t>CLIENT_03836</t>
  </si>
  <si>
    <t>Вера Чернышева</t>
  </si>
  <si>
    <t>CLIENT_04186</t>
  </si>
  <si>
    <t>Есения Александрова</t>
  </si>
  <si>
    <t>CLIENT_04282</t>
  </si>
  <si>
    <t>Майя Булгакова</t>
  </si>
  <si>
    <t>CLIENT_04512</t>
  </si>
  <si>
    <t>Артём Лукьянов</t>
  </si>
  <si>
    <t>CLIENT_04644</t>
  </si>
  <si>
    <t>Эмма Софронова</t>
  </si>
  <si>
    <t>CLIENT_04784</t>
  </si>
  <si>
    <t>Майя Токарева</t>
  </si>
  <si>
    <t>CLIENT_04798</t>
  </si>
  <si>
    <t>Юлия Филимонова</t>
  </si>
  <si>
    <t>CLIENT_04936</t>
  </si>
  <si>
    <t>Владислава Полякова</t>
  </si>
  <si>
    <t>CLIENT_05253</t>
  </si>
  <si>
    <t>Яков Быков</t>
  </si>
  <si>
    <t>CLIENT_05354</t>
  </si>
  <si>
    <t>Артём Рудаков</t>
  </si>
  <si>
    <t>CLIENT_05695</t>
  </si>
  <si>
    <t>Адам Воронов</t>
  </si>
  <si>
    <t>CLIENT_05738</t>
  </si>
  <si>
    <t>Айлин Лукьянова</t>
  </si>
  <si>
    <t>CLIENT_05742</t>
  </si>
  <si>
    <t>Варвара Столярова</t>
  </si>
  <si>
    <t>CLIENT_06656</t>
  </si>
  <si>
    <t>Ева Макеева</t>
  </si>
  <si>
    <t>CLIENT_07032</t>
  </si>
  <si>
    <t>Светлана Ковалева</t>
  </si>
  <si>
    <t>CLIENT_07095</t>
  </si>
  <si>
    <t>Николь Завьялова</t>
  </si>
  <si>
    <t>CLIENT_07152</t>
  </si>
  <si>
    <t>Арсений Рубцов</t>
  </si>
  <si>
    <t>CLIENT_07344</t>
  </si>
  <si>
    <t>Аврора Беляева</t>
  </si>
  <si>
    <t>CLIENT_07393</t>
  </si>
  <si>
    <t>Аделина Масленникова</t>
  </si>
  <si>
    <t>CLIENT_08000</t>
  </si>
  <si>
    <t>Павел Кириллов</t>
  </si>
  <si>
    <t>CLIENT_08606</t>
  </si>
  <si>
    <t>Руслан Беляков</t>
  </si>
  <si>
    <t>CLIENT_09029</t>
  </si>
  <si>
    <t>Аркадий Яковлев</t>
  </si>
  <si>
    <t>CLIENT_09062</t>
  </si>
  <si>
    <t>Станислав Коновалов</t>
  </si>
  <si>
    <t>CLIENT_09080</t>
  </si>
  <si>
    <t>Владислава Ананьева</t>
  </si>
  <si>
    <t>CLIENT_09121</t>
  </si>
  <si>
    <t>Асия Круглова</t>
  </si>
  <si>
    <t>CLIENT_09328</t>
  </si>
  <si>
    <t>Ростислав Плотников</t>
  </si>
  <si>
    <t>CLIENT_09503</t>
  </si>
  <si>
    <t>Лилия Ульянова</t>
  </si>
  <si>
    <t>CLIENT_09745</t>
  </si>
  <si>
    <t>Ксения Масленникова</t>
  </si>
  <si>
    <t>CLIENT_09825</t>
  </si>
  <si>
    <t>Фатима Котова</t>
  </si>
  <si>
    <t>CLIENT_09940</t>
  </si>
  <si>
    <t>Айлин Комиссарова</t>
  </si>
  <si>
    <t>CLIENT_01724</t>
  </si>
  <si>
    <t>Кира Логинова</t>
  </si>
  <si>
    <t>CLIENT_02129</t>
  </si>
  <si>
    <t>Марк Беляков</t>
  </si>
  <si>
    <t>CLIENT_02281</t>
  </si>
  <si>
    <t>Назар Филиппов</t>
  </si>
  <si>
    <t>CLIENT_03144</t>
  </si>
  <si>
    <t>Анатолий Зайцев</t>
  </si>
  <si>
    <t>CLIENT_04883</t>
  </si>
  <si>
    <t>Константин Коновалов</t>
  </si>
  <si>
    <t>CLIENT_05031</t>
  </si>
  <si>
    <t>Марина Ульянова</t>
  </si>
  <si>
    <t>CLIENT_06262</t>
  </si>
  <si>
    <t>Арсен Федоров</t>
  </si>
  <si>
    <t>CLIENT_06578</t>
  </si>
  <si>
    <t>Мартин Журавлев</t>
  </si>
  <si>
    <t>CLIENT_06588</t>
  </si>
  <si>
    <t>Али Михайлов</t>
  </si>
  <si>
    <t>CLIENT_06864</t>
  </si>
  <si>
    <t>Елизавета Лаптева</t>
  </si>
  <si>
    <t>CLIENT_07508</t>
  </si>
  <si>
    <t>Иван Тарасов</t>
  </si>
  <si>
    <t>CLIENT_08890</t>
  </si>
  <si>
    <t>Глеб Тарасов</t>
  </si>
  <si>
    <t>CLIENT_09627</t>
  </si>
  <si>
    <t>Марианна Чеснокова</t>
  </si>
  <si>
    <t>CLIENT_09854</t>
  </si>
  <si>
    <t>Серафима Климова</t>
  </si>
  <si>
    <t>CLIENT_00023</t>
  </si>
  <si>
    <t>Аглая Жукова</t>
  </si>
  <si>
    <t>CLIENT_00062</t>
  </si>
  <si>
    <t>Николь Селиванова</t>
  </si>
  <si>
    <t>CLIENT_00109</t>
  </si>
  <si>
    <t>Аделина Семина</t>
  </si>
  <si>
    <t>CLIENT_00595</t>
  </si>
  <si>
    <t>Назар Сергеев</t>
  </si>
  <si>
    <t>CLIENT_01024</t>
  </si>
  <si>
    <t>Адам Исаев</t>
  </si>
  <si>
    <t>CLIENT_01400</t>
  </si>
  <si>
    <t>Марат Кузьмин</t>
  </si>
  <si>
    <t>CLIENT_02737</t>
  </si>
  <si>
    <t>Мирослава Кузнецова</t>
  </si>
  <si>
    <t>CLIENT_02836</t>
  </si>
  <si>
    <t>Эрик Аксенов</t>
  </si>
  <si>
    <t>CLIENT_03435</t>
  </si>
  <si>
    <t>Давид Котов</t>
  </si>
  <si>
    <t>CLIENT_03675</t>
  </si>
  <si>
    <t>Нина Муравьева</t>
  </si>
  <si>
    <t>CLIENT_04950</t>
  </si>
  <si>
    <t>Майя Громова</t>
  </si>
  <si>
    <t>CLIENT_06895</t>
  </si>
  <si>
    <t>Николь Ковалева</t>
  </si>
  <si>
    <t>CLIENT_08023</t>
  </si>
  <si>
    <t>Тимур Агеев</t>
  </si>
  <si>
    <t>CLIENT_08229</t>
  </si>
  <si>
    <t>Олег Кузьмин</t>
  </si>
  <si>
    <t>CLIENT_08629</t>
  </si>
  <si>
    <t>Виктория Михайлова</t>
  </si>
  <si>
    <t>CLIENT_01086</t>
  </si>
  <si>
    <t>Эмир Малахов</t>
  </si>
  <si>
    <t>CLIENT_06259</t>
  </si>
  <si>
    <t>Святослав Матвеев</t>
  </si>
  <si>
    <t>CLIENT_08205</t>
  </si>
  <si>
    <t>Ника Семина</t>
  </si>
  <si>
    <t>CLIENT_08292</t>
  </si>
  <si>
    <t>Злата Филимонова</t>
  </si>
  <si>
    <t>CLIENT_09540</t>
  </si>
  <si>
    <t>Аврора Щербакова</t>
  </si>
  <si>
    <t>CLIENT_09636</t>
  </si>
  <si>
    <t>Анна Ананьева</t>
  </si>
  <si>
    <t>CLIENT_09991</t>
  </si>
  <si>
    <t>Альбина Миронова</t>
  </si>
  <si>
    <t>CLIENT_00427</t>
  </si>
  <si>
    <t>Алина Фролова</t>
  </si>
  <si>
    <t>CLIENT_05828</t>
  </si>
  <si>
    <t>Аглая Костина</t>
  </si>
  <si>
    <t>CLIENT_08705</t>
  </si>
  <si>
    <t>Леонид Ларин</t>
  </si>
  <si>
    <t>CLIENT_09841</t>
  </si>
  <si>
    <t>Ангелина Котова</t>
  </si>
  <si>
    <t>CLIENT_00781</t>
  </si>
  <si>
    <t>Стефания Павлова</t>
  </si>
  <si>
    <t>CLIENT_01214</t>
  </si>
  <si>
    <t>Илья Малахов</t>
  </si>
  <si>
    <t>CLIENT_01522</t>
  </si>
  <si>
    <t>Татьяна Логинова</t>
  </si>
  <si>
    <t>CLIENT_02950</t>
  </si>
  <si>
    <t>Марта Орехова</t>
  </si>
  <si>
    <t>CLIENT_00478</t>
  </si>
  <si>
    <t>Игорь Сальников</t>
  </si>
  <si>
    <t>CLIENT_01640</t>
  </si>
  <si>
    <t>Родион Ефимов</t>
  </si>
  <si>
    <t>CLIENT_03916</t>
  </si>
  <si>
    <t>Назар Бирюков</t>
  </si>
  <si>
    <t>CLIENT_05798</t>
  </si>
  <si>
    <t>Арсен Воронин</t>
  </si>
  <si>
    <t>CLIENT_07900</t>
  </si>
  <si>
    <t>Валерий Дубов</t>
  </si>
  <si>
    <t>CLIENT_08528</t>
  </si>
  <si>
    <t>Ростислав Мельников</t>
  </si>
  <si>
    <t>CLIENT_09547</t>
  </si>
  <si>
    <t>Альберт Павлов</t>
  </si>
  <si>
    <t>Day</t>
  </si>
  <si>
    <t>Doctor ID</t>
  </si>
  <si>
    <t>Client Name</t>
  </si>
  <si>
    <t>Client Age</t>
  </si>
  <si>
    <t>Service Cost</t>
  </si>
  <si>
    <t>Service Price</t>
  </si>
  <si>
    <t>CPFB</t>
  </si>
  <si>
    <t>Prev PS</t>
  </si>
  <si>
    <t>PS</t>
  </si>
  <si>
    <t>DOCTOR_013</t>
  </si>
  <si>
    <t>DOCTOR_018</t>
  </si>
  <si>
    <t>Source</t>
  </si>
  <si>
    <t>ADVERTISEMENT</t>
  </si>
  <si>
    <t>RequestStatus</t>
  </si>
  <si>
    <t>SCHEDULED</t>
  </si>
  <si>
    <t>MISSED</t>
  </si>
  <si>
    <r>
      <rPr>
        <rFont val="&quot;Google Sans&quot;, Roboto, sans-serif"/>
        <color rgb="FF1F1F1F"/>
        <sz val="11.0"/>
      </rPr>
      <t>CSFB</t>
    </r>
  </si>
  <si>
    <t xml:space="preserve"> </t>
  </si>
  <si>
    <t>% превышение позитивных отзывов</t>
  </si>
  <si>
    <t xml:space="preserve">Mon Tue Wed Thu Fri Sat Sun </t>
  </si>
  <si>
    <t>Doktor name</t>
  </si>
  <si>
    <r>
      <rPr>
        <rFont val="&quot;Google Sans&quot;, Roboto, sans-serif"/>
        <b/>
        <color rgb="FF1F1F1F"/>
        <sz val="11.0"/>
      </rPr>
      <t>CSFB</t>
    </r>
  </si>
  <si>
    <t>DOCTOR_014</t>
  </si>
  <si>
    <t>DOCTOR_010</t>
  </si>
  <si>
    <t>COUNTA of Client ID</t>
  </si>
  <si>
    <t>Grouped PS</t>
  </si>
  <si>
    <t>Detractors Total</t>
  </si>
  <si>
    <t>Neutral Total</t>
  </si>
  <si>
    <t>Promouters Total</t>
  </si>
  <si>
    <t>% Detractors</t>
  </si>
  <si>
    <t>% Neutrals</t>
  </si>
  <si>
    <t>% Promoters</t>
  </si>
  <si>
    <t xml:space="preserve">NPC </t>
  </si>
  <si>
    <t>SUM of Service Price</t>
  </si>
  <si>
    <t>Count of visits</t>
  </si>
  <si>
    <t>Visit</t>
  </si>
  <si>
    <t>COUNTA of Client ID of Visits</t>
  </si>
  <si>
    <t>% AGE Visits</t>
  </si>
  <si>
    <t>% AGE Needs</t>
  </si>
  <si>
    <t>COUNTA of Client ID Needs</t>
  </si>
  <si>
    <t>Grouped Age</t>
  </si>
  <si>
    <t>The average check of any age group is approximately the same, so each age group is equally important.</t>
  </si>
  <si>
    <t>We can see that the age of people who need dental services and the age of our clients are the same.</t>
  </si>
  <si>
    <t>SUM of Service Cost</t>
  </si>
  <si>
    <t>Count of visit</t>
  </si>
  <si>
    <t>AVG service price for a check</t>
  </si>
  <si>
    <t>Material costs are approximately the same</t>
  </si>
  <si>
    <t>Return rate</t>
  </si>
  <si>
    <t>Count visits &gt; 1</t>
  </si>
  <si>
    <t>Count visits  = 1</t>
  </si>
  <si>
    <t>Все врачи принимают одинаковое количество клиентов</t>
  </si>
  <si>
    <t>Примеры гипотез</t>
  </si>
  <si>
    <t>Кто наш клиент? Составить профиль типичного клиента: возраст, частота обращений.</t>
  </si>
  <si>
    <t>Как работает сотрудник? Выручка и расходы на материалы, качество работы и сервиса по отзывам, количество удержанных/потерянных клиентов после визита к доктору.</t>
  </si>
  <si>
    <t>Как работает реклама? Стоимость привлечения одного нового клиента. Сравнение эффективности привлечения через рекламу и реферальную программу в корреляции с NPS.</t>
  </si>
  <si>
    <t>Зависит ли объем дневной выручки от размера предоставляемой скидки?</t>
  </si>
  <si>
    <t>Точка безубыточности? Прогноз даты/периода когда доходы покроют инвестиции.</t>
  </si>
  <si>
    <t>Возвращаются ли клиенты пришедшие по акции (скидка)?</t>
  </si>
  <si>
    <t>Как часто?</t>
  </si>
  <si>
    <t>Чаще ли чем иные привлеченные по рефералке или рекламе?</t>
  </si>
  <si>
    <t>Отток клиентов по периодам.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</si>
</sst>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€]#,##0"/>
  </numFmts>
  <fonts count="30">
    <font>
      <sz val="10.0"/>
      <color rgb="FF000000"/>
      <name val="Verdana"/>
      <scheme val="minor"/>
    </font>
    <font>
      <color theme="1"/>
      <name val="Verdana"/>
      <scheme val="minor"/>
    </font>
    <font>
      <sz val="28.0"/>
      <color theme="1"/>
      <name val="Verdana"/>
      <scheme val="minor"/>
    </font>
    <font>
      <b/>
      <sz val="28.0"/>
      <color rgb="FF001C44"/>
      <name val="Montserrat"/>
    </font>
    <font>
      <b/>
      <sz val="14.0"/>
      <color theme="1"/>
      <name val="Times New Roman"/>
    </font>
    <font>
      <color theme="1"/>
      <name val="Arial"/>
    </font>
    <font>
      <i/>
      <color theme="1"/>
      <name val="Verdana"/>
      <scheme val="minor"/>
    </font>
    <font>
      <b/>
      <sz val="12.0"/>
      <color theme="1"/>
      <name val="Lora"/>
    </font>
    <font>
      <sz val="12.0"/>
      <color theme="1"/>
      <name val="Lora"/>
    </font>
    <font>
      <color theme="1"/>
      <name val="Lora"/>
    </font>
    <font>
      <b/>
      <color theme="1"/>
      <name val="Verdana"/>
      <scheme val="minor"/>
    </font>
    <font>
      <b/>
      <color theme="1"/>
      <name val="Lora"/>
    </font>
    <font>
      <b/>
      <sz val="14.0"/>
      <color theme="1"/>
      <name val="Lora"/>
    </font>
    <font>
      <sz val="14.0"/>
      <color theme="1"/>
      <name val="Verdana"/>
      <scheme val="minor"/>
    </font>
    <font>
      <b/>
      <sz val="14.0"/>
      <color theme="1"/>
      <name val="Verdana"/>
      <scheme val="minor"/>
    </font>
    <font>
      <color rgb="FFFFFFFF"/>
      <name val="Arial"/>
    </font>
    <font>
      <i/>
      <color theme="1"/>
      <name val="Arial"/>
    </font>
    <font>
      <b/>
      <color theme="1"/>
      <name val="Arial"/>
    </font>
    <font>
      <sz val="9.0"/>
      <color rgb="FF000000"/>
      <name val="&quot;Google Sans Mono&quot;"/>
    </font>
    <font>
      <b/>
      <i/>
      <color theme="1"/>
      <name val="Arial"/>
    </font>
    <font>
      <color rgb="FFFF0000"/>
      <name val="Arial"/>
    </font>
    <font>
      <b/>
      <color rgb="FFFFFFFF"/>
      <name val="Verdana"/>
      <scheme val="minor"/>
    </font>
    <font>
      <sz val="11.0"/>
      <color rgb="FF1F1F1F"/>
      <name val="Verdana"/>
      <scheme val="minor"/>
    </font>
    <font>
      <b/>
      <sz val="11.0"/>
      <color rgb="FF1F1F1F"/>
      <name val="Verdana"/>
      <scheme val="minor"/>
    </font>
    <font>
      <b/>
      <sz val="11.0"/>
      <color rgb="FF1F1F1F"/>
      <name val="&quot;Google Sans&quot;"/>
    </font>
    <font>
      <sz val="11.0"/>
      <color rgb="FF1F1F1F"/>
      <name val="&quot;Google Sans&quot;"/>
    </font>
    <font>
      <sz val="9.0"/>
      <color rgb="FF1F1F1F"/>
      <name val="&quot;Google Sans&quot;"/>
    </font>
    <font>
      <sz val="15.0"/>
      <color rgb="FF434343"/>
      <name val="Arial"/>
    </font>
    <font>
      <sz val="15.0"/>
      <color rgb="FF000000"/>
      <name val="Arial"/>
    </font>
    <font>
      <sz val="11.0"/>
      <color rgb="FF000000"/>
      <name val="Arial"/>
    </font>
  </fonts>
  <fills count="17">
    <fill>
      <patternFill patternType="none"/>
    </fill>
    <fill>
      <patternFill patternType="lightGray"/>
    </fill>
    <fill>
      <patternFill patternType="solid">
        <fgColor rgb="FFA3B2CC"/>
        <bgColor rgb="FFA3B2CC"/>
      </patternFill>
    </fill>
    <fill>
      <patternFill patternType="solid">
        <fgColor rgb="FFEFEFEF"/>
        <bgColor rgb="FFEFEFEF"/>
      </patternFill>
    </fill>
    <fill>
      <patternFill patternType="solid">
        <fgColor rgb="FFDFE4EC"/>
        <bgColor rgb="FFDFE4EC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8093B3"/>
        <bgColor rgb="FF8093B3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3291E1"/>
        <bgColor rgb="FF3291E1"/>
      </patternFill>
    </fill>
    <fill>
      <patternFill patternType="solid">
        <fgColor rgb="FFF8FCFF"/>
        <bgColor rgb="FFF8FC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4F6F8"/>
        <bgColor rgb="FFF4F6F8"/>
      </patternFill>
    </fill>
  </fills>
  <borders count="2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ck">
        <color rgb="FF8093B3"/>
      </bottom>
    </border>
    <border>
      <left style="thin">
        <color rgb="FF000000"/>
      </left>
      <top style="thin">
        <color rgb="FFFFFFFF"/>
      </top>
      <bottom style="thick">
        <color rgb="FF8093B3"/>
      </bottom>
    </border>
    <border>
      <right style="thin">
        <color rgb="FF000000"/>
      </right>
      <top style="thin">
        <color rgb="FFFFFFFF"/>
      </top>
      <bottom style="thick">
        <color rgb="FF8093B3"/>
      </bottom>
    </border>
    <border>
      <top style="double">
        <color rgb="FF000000"/>
      </top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right style="thin">
        <color rgb="FFFFFFFF"/>
      </right>
    </border>
  </borders>
  <cellStyleXfs count="1">
    <xf borderId="0" fillId="0" fontId="0" numFmtId="0" applyAlignment="1" applyFont="1"/>
  </cellStyleXfs>
  <cellXfs count="220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Fill="1" applyFont="1"/>
    <xf borderId="0" fillId="3" fontId="3" numFmtId="0" xfId="0" applyAlignment="1" applyFont="1">
      <alignment readingOrder="0"/>
    </xf>
    <xf borderId="0" fillId="2" fontId="2" numFmtId="0" xfId="0" applyFont="1"/>
    <xf borderId="0" fillId="4" fontId="1" numFmtId="0" xfId="0" applyFill="1" applyFont="1"/>
    <xf borderId="0" fillId="4" fontId="1" numFmtId="0" xfId="0" applyAlignment="1" applyFont="1">
      <alignment vertical="center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5" fontId="5" numFmtId="9" xfId="0" applyAlignment="1" applyFill="1" applyFont="1" applyNumberFormat="1">
      <alignment horizontal="right" readingOrder="0" vertical="bottom"/>
    </xf>
    <xf borderId="0" fillId="6" fontId="1" numFmtId="0" xfId="0" applyFill="1" applyFont="1"/>
    <xf borderId="0" fillId="0" fontId="1" numFmtId="0" xfId="0" applyFont="1"/>
    <xf borderId="0" fillId="0" fontId="6" numFmtId="0" xfId="0" applyAlignment="1" applyFont="1">
      <alignment readingOrder="0" shrinkToFit="0" wrapText="1"/>
    </xf>
    <xf borderId="0" fillId="0" fontId="1" numFmtId="3" xfId="0" applyFont="1" applyNumberFormat="1"/>
    <xf borderId="0" fillId="0" fontId="1" numFmtId="9" xfId="0" applyFont="1" applyNumberFormat="1"/>
    <xf borderId="1" fillId="6" fontId="7" numFmtId="0" xfId="0" applyAlignment="1" applyBorder="1" applyFont="1">
      <alignment readingOrder="0"/>
    </xf>
    <xf borderId="2" fillId="6" fontId="8" numFmtId="0" xfId="0" applyBorder="1" applyFont="1"/>
    <xf borderId="3" fillId="6" fontId="8" numFmtId="0" xfId="0" applyBorder="1" applyFont="1"/>
    <xf borderId="2" fillId="6" fontId="9" numFmtId="0" xfId="0" applyBorder="1" applyFont="1"/>
    <xf borderId="2" fillId="6" fontId="1" numFmtId="0" xfId="0" applyBorder="1" applyFont="1"/>
    <xf borderId="3" fillId="6" fontId="1" numFmtId="0" xfId="0" applyBorder="1" applyFont="1"/>
    <xf borderId="4" fillId="6" fontId="8" numFmtId="0" xfId="0" applyAlignment="1" applyBorder="1" applyFont="1">
      <alignment readingOrder="0"/>
    </xf>
    <xf borderId="0" fillId="7" fontId="8" numFmtId="0" xfId="0" applyAlignment="1" applyFill="1" applyFont="1">
      <alignment readingOrder="0"/>
    </xf>
    <xf borderId="0" fillId="7" fontId="1" numFmtId="0" xfId="0" applyFont="1"/>
    <xf borderId="0" fillId="7" fontId="8" numFmtId="0" xfId="0" applyFont="1"/>
    <xf borderId="5" fillId="7" fontId="8" numFmtId="0" xfId="0" applyBorder="1" applyFont="1"/>
    <xf borderId="5" fillId="7" fontId="9" numFmtId="0" xfId="0" applyBorder="1" applyFont="1"/>
    <xf borderId="5" fillId="7" fontId="1" numFmtId="0" xfId="0" applyBorder="1" applyFont="1"/>
    <xf borderId="6" fillId="6" fontId="8" numFmtId="0" xfId="0" applyAlignment="1" applyBorder="1" applyFont="1">
      <alignment readingOrder="0"/>
    </xf>
    <xf borderId="7" fillId="7" fontId="8" numFmtId="0" xfId="0" applyAlignment="1" applyBorder="1" applyFont="1">
      <alignment readingOrder="0"/>
    </xf>
    <xf borderId="7" fillId="7" fontId="8" numFmtId="0" xfId="0" applyBorder="1" applyFont="1"/>
    <xf borderId="8" fillId="7" fontId="8" numFmtId="0" xfId="0" applyBorder="1" applyFont="1"/>
    <xf borderId="7" fillId="7" fontId="9" numFmtId="0" xfId="0" applyBorder="1" applyFont="1"/>
    <xf borderId="7" fillId="7" fontId="1" numFmtId="0" xfId="0" applyBorder="1" applyFont="1"/>
    <xf borderId="8" fillId="7" fontId="1" numFmtId="0" xfId="0" applyBorder="1" applyFont="1"/>
    <xf borderId="0" fillId="5" fontId="8" numFmtId="0" xfId="0" applyAlignment="1" applyFont="1">
      <alignment readingOrder="0"/>
    </xf>
    <xf borderId="0" fillId="5" fontId="8" numFmtId="0" xfId="0" applyFont="1"/>
    <xf borderId="0" fillId="5" fontId="9" numFmtId="0" xfId="0" applyFont="1"/>
    <xf borderId="0" fillId="0" fontId="4" numFmtId="0" xfId="0" applyAlignment="1" applyFont="1">
      <alignment readingOrder="0" vertical="bottom"/>
    </xf>
    <xf borderId="9" fillId="0" fontId="1" numFmtId="0" xfId="0" applyAlignment="1" applyBorder="1" applyFont="1">
      <alignment readingOrder="0"/>
    </xf>
    <xf borderId="9" fillId="0" fontId="1" numFmtId="9" xfId="0" applyBorder="1" applyFont="1" applyNumberFormat="1"/>
    <xf borderId="10" fillId="0" fontId="1" numFmtId="0" xfId="0" applyAlignment="1" applyBorder="1" applyFont="1">
      <alignment readingOrder="0"/>
    </xf>
    <xf borderId="10" fillId="0" fontId="1" numFmtId="9" xfId="0" applyBorder="1" applyFont="1" applyNumberFormat="1"/>
    <xf borderId="11" fillId="0" fontId="5" numFmtId="0" xfId="0" applyAlignment="1" applyBorder="1" applyFont="1">
      <alignment readingOrder="0" vertical="bottom"/>
    </xf>
    <xf borderId="11" fillId="0" fontId="5" numFmtId="9" xfId="0" applyAlignment="1" applyBorder="1" applyFont="1" applyNumberFormat="1">
      <alignment vertical="bottom"/>
    </xf>
    <xf borderId="0" fillId="0" fontId="10" numFmtId="0" xfId="0" applyAlignment="1" applyFont="1">
      <alignment readingOrder="0"/>
    </xf>
    <xf borderId="12" fillId="6" fontId="10" numFmtId="0" xfId="0" applyAlignment="1" applyBorder="1" applyFont="1">
      <alignment readingOrder="0"/>
    </xf>
    <xf borderId="12" fillId="6" fontId="11" numFmtId="0" xfId="0" applyAlignment="1" applyBorder="1" applyFont="1">
      <alignment readingOrder="0" shrinkToFit="0" wrapText="1"/>
    </xf>
    <xf borderId="12" fillId="0" fontId="1" numFmtId="9" xfId="0" applyBorder="1" applyFont="1" applyNumberFormat="1"/>
    <xf borderId="3" fillId="6" fontId="9" numFmtId="0" xfId="0" applyBorder="1" applyFont="1"/>
    <xf borderId="8" fillId="7" fontId="9" numFmtId="0" xfId="0" applyBorder="1" applyFont="1"/>
    <xf borderId="0" fillId="0" fontId="12" numFmtId="0" xfId="0" applyAlignment="1" applyFont="1">
      <alignment readingOrder="0"/>
    </xf>
    <xf borderId="0" fillId="0" fontId="13" numFmtId="0" xfId="0" applyFont="1"/>
    <xf borderId="0" fillId="5" fontId="1" numFmtId="0" xfId="0" applyFont="1"/>
    <xf borderId="0" fillId="5" fontId="13" numFmtId="0" xfId="0" applyAlignment="1" applyFont="1">
      <alignment readingOrder="0"/>
    </xf>
    <xf borderId="0" fillId="5" fontId="13" numFmtId="0" xfId="0" applyFont="1"/>
    <xf borderId="0" fillId="0" fontId="14" numFmtId="0" xfId="0" applyAlignment="1" applyFont="1">
      <alignment readingOrder="0"/>
    </xf>
    <xf borderId="0" fillId="3" fontId="8" numFmtId="0" xfId="0" applyAlignment="1" applyFont="1">
      <alignment readingOrder="0"/>
    </xf>
    <xf borderId="0" fillId="3" fontId="13" numFmtId="0" xfId="0" applyFont="1"/>
    <xf borderId="0" fillId="3" fontId="1" numFmtId="0" xfId="0" applyFont="1"/>
    <xf borderId="12" fillId="7" fontId="1" numFmtId="0" xfId="0" applyAlignment="1" applyBorder="1" applyFont="1">
      <alignment horizontal="center" shrinkToFit="0" vertical="center" wrapText="1"/>
    </xf>
    <xf borderId="12" fillId="7" fontId="1" numFmtId="0" xfId="0" applyAlignment="1" applyBorder="1" applyFont="1">
      <alignment horizontal="center" readingOrder="0" shrinkToFit="0" vertical="center" wrapText="1"/>
    </xf>
    <xf borderId="9" fillId="7" fontId="1" numFmtId="0" xfId="0" applyBorder="1" applyFont="1"/>
    <xf borderId="9" fillId="7" fontId="1" numFmtId="4" xfId="0" applyBorder="1" applyFont="1" applyNumberFormat="1"/>
    <xf borderId="10" fillId="7" fontId="1" numFmtId="0" xfId="0" applyBorder="1" applyFont="1"/>
    <xf borderId="10" fillId="7" fontId="1" numFmtId="4" xfId="0" applyBorder="1" applyFont="1" applyNumberFormat="1"/>
    <xf borderId="12" fillId="7" fontId="1" numFmtId="0" xfId="0" applyBorder="1" applyFont="1"/>
    <xf borderId="12" fillId="7" fontId="1" numFmtId="4" xfId="0" applyBorder="1" applyFont="1" applyNumberFormat="1"/>
    <xf borderId="0" fillId="6" fontId="5" numFmtId="0" xfId="0" applyAlignment="1" applyFont="1">
      <alignment readingOrder="0" vertical="bottom"/>
    </xf>
    <xf borderId="1" fillId="8" fontId="15" numFmtId="0" xfId="0" applyAlignment="1" applyBorder="1" applyFill="1" applyFont="1">
      <alignment vertical="bottom"/>
    </xf>
    <xf borderId="3" fillId="8" fontId="5" numFmtId="0" xfId="0" applyAlignment="1" applyBorder="1" applyFont="1">
      <alignment vertical="bottom"/>
    </xf>
    <xf borderId="13" fillId="6" fontId="16" numFmtId="0" xfId="0" applyAlignment="1" applyBorder="1" applyFont="1">
      <alignment vertical="bottom"/>
    </xf>
    <xf borderId="14" fillId="8" fontId="15" numFmtId="0" xfId="0" applyAlignment="1" applyBorder="1" applyFont="1">
      <alignment shrinkToFit="0" vertical="bottom" wrapText="1"/>
    </xf>
    <xf borderId="15" fillId="8" fontId="15" numFmtId="0" xfId="0" applyAlignment="1" applyBorder="1" applyFont="1">
      <alignment shrinkToFit="0" vertical="bottom" wrapText="1"/>
    </xf>
    <xf borderId="0" fillId="0" fontId="5" numFmtId="0" xfId="0" applyAlignment="1" applyFont="1">
      <alignment vertical="bottom"/>
    </xf>
    <xf borderId="0" fillId="6" fontId="5" numFmtId="0" xfId="0" applyAlignment="1" applyFont="1">
      <alignment vertical="bottom"/>
    </xf>
    <xf borderId="4" fillId="5" fontId="5" numFmtId="0" xfId="0" applyAlignment="1" applyBorder="1" applyFont="1">
      <alignment vertical="bottom"/>
    </xf>
    <xf borderId="5" fillId="5" fontId="5" numFmtId="0" xfId="0" applyAlignment="1" applyBorder="1" applyFont="1">
      <alignment vertical="bottom"/>
    </xf>
    <xf borderId="4" fillId="5" fontId="5" numFmtId="164" xfId="0" applyAlignment="1" applyBorder="1" applyFont="1" applyNumberFormat="1">
      <alignment horizontal="right" vertical="bottom"/>
    </xf>
    <xf borderId="5" fillId="5" fontId="5" numFmtId="164" xfId="0" applyAlignment="1" applyBorder="1" applyFont="1" applyNumberFormat="1">
      <alignment horizontal="right" vertical="bottom"/>
    </xf>
    <xf borderId="6" fillId="5" fontId="5" numFmtId="164" xfId="0" applyAlignment="1" applyBorder="1" applyFont="1" applyNumberFormat="1">
      <alignment horizontal="right" vertical="bottom"/>
    </xf>
    <xf borderId="8" fillId="5" fontId="5" numFmtId="164" xfId="0" applyAlignment="1" applyBorder="1" applyFont="1" applyNumberFormat="1">
      <alignment horizontal="right" vertical="bottom"/>
    </xf>
    <xf borderId="16" fillId="6" fontId="17" numFmtId="0" xfId="0" applyAlignment="1" applyBorder="1" applyFont="1">
      <alignment vertical="bottom"/>
    </xf>
    <xf borderId="0" fillId="6" fontId="17" numFmtId="164" xfId="0" applyAlignment="1" applyFont="1" applyNumberFormat="1">
      <alignment horizontal="right" vertical="bottom"/>
    </xf>
    <xf borderId="0" fillId="5" fontId="15" numFmtId="0" xfId="0" applyAlignment="1" applyFont="1">
      <alignment readingOrder="0" vertical="bottom"/>
    </xf>
    <xf borderId="9" fillId="6" fontId="5" numFmtId="0" xfId="0" applyAlignment="1" applyBorder="1" applyFont="1">
      <alignment vertical="bottom"/>
    </xf>
    <xf borderId="9" fillId="8" fontId="15" numFmtId="0" xfId="0" applyAlignment="1" applyBorder="1" applyFont="1">
      <alignment readingOrder="0" vertical="bottom"/>
    </xf>
    <xf borderId="0" fillId="5" fontId="5" numFmtId="0" xfId="0" applyAlignment="1" applyFont="1">
      <alignment vertical="bottom"/>
    </xf>
    <xf borderId="0" fillId="5" fontId="1" numFmtId="9" xfId="0" applyFont="1" applyNumberFormat="1"/>
    <xf borderId="10" fillId="6" fontId="5" numFmtId="0" xfId="0" applyAlignment="1" applyBorder="1" applyFont="1">
      <alignment vertical="bottom"/>
    </xf>
    <xf borderId="4" fillId="0" fontId="1" numFmtId="9" xfId="0" applyBorder="1" applyFont="1" applyNumberFormat="1"/>
    <xf borderId="11" fillId="6" fontId="5" numFmtId="0" xfId="0" applyAlignment="1" applyBorder="1" applyFont="1">
      <alignment vertical="bottom"/>
    </xf>
    <xf borderId="6" fillId="0" fontId="1" numFmtId="9" xfId="0" applyBorder="1" applyFont="1" applyNumberFormat="1"/>
    <xf borderId="11" fillId="0" fontId="1" numFmtId="9" xfId="0" applyBorder="1" applyFont="1" applyNumberFormat="1"/>
    <xf borderId="0" fillId="9" fontId="17" numFmtId="0" xfId="0" applyAlignment="1" applyFill="1" applyFont="1">
      <alignment vertical="bottom"/>
    </xf>
    <xf borderId="0" fillId="9" fontId="17" numFmtId="0" xfId="0" applyAlignment="1" applyFont="1">
      <alignment horizontal="right" vertical="bottom"/>
    </xf>
    <xf borderId="0" fillId="9" fontId="17" numFmtId="0" xfId="0" applyAlignment="1" applyFont="1">
      <alignment horizontal="right" readingOrder="0" vertical="bottom"/>
    </xf>
    <xf borderId="0" fillId="10" fontId="17" numFmtId="0" xfId="0" applyAlignment="1" applyFill="1" applyFont="1">
      <alignment readingOrder="0" vertical="bottom"/>
    </xf>
    <xf borderId="0" fillId="10" fontId="5" numFmtId="0" xfId="0" applyAlignment="1" applyFont="1">
      <alignment horizontal="right" readingOrder="0" vertical="bottom"/>
    </xf>
    <xf borderId="0" fillId="5" fontId="18" numFmtId="0" xfId="0" applyFont="1"/>
    <xf borderId="0" fillId="10" fontId="5" numFmtId="0" xfId="0" applyAlignment="1" applyFont="1">
      <alignment horizontal="left" vertical="bottom"/>
    </xf>
    <xf borderId="0" fillId="6" fontId="5" numFmtId="0" xfId="0" applyAlignment="1" applyFont="1">
      <alignment horizontal="right" readingOrder="0" vertical="bottom"/>
    </xf>
    <xf borderId="0" fillId="0" fontId="17" numFmtId="0" xfId="0" applyAlignment="1" applyFont="1">
      <alignment readingOrder="0" vertical="bottom"/>
    </xf>
    <xf borderId="0" fillId="11" fontId="5" numFmtId="0" xfId="0" applyAlignment="1" applyFill="1" applyFont="1">
      <alignment vertical="bottom"/>
    </xf>
    <xf borderId="0" fillId="11" fontId="5" numFmtId="0" xfId="0" applyAlignment="1" applyFont="1">
      <alignment horizontal="right" readingOrder="0" vertical="bottom"/>
    </xf>
    <xf borderId="0" fillId="6" fontId="1" numFmtId="0" xfId="0" applyFont="1"/>
    <xf borderId="0" fillId="6" fontId="1" numFmtId="0" xfId="0" applyAlignment="1" applyFont="1">
      <alignment readingOrder="0"/>
    </xf>
    <xf borderId="0" fillId="6" fontId="5" numFmtId="164" xfId="0" applyAlignment="1" applyFont="1" applyNumberFormat="1">
      <alignment horizontal="right" readingOrder="0" vertical="bottom"/>
    </xf>
    <xf borderId="0" fillId="10" fontId="17" numFmtId="0" xfId="0" applyAlignment="1" applyFont="1">
      <alignment vertical="bottom"/>
    </xf>
    <xf borderId="0" fillId="10" fontId="5" numFmtId="9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10" fontId="5" numFmtId="164" xfId="0" applyAlignment="1" applyFont="1" applyNumberFormat="1">
      <alignment horizontal="right" readingOrder="0" vertical="bottom"/>
    </xf>
    <xf borderId="0" fillId="10" fontId="1" numFmtId="164" xfId="0" applyFont="1" applyNumberFormat="1"/>
    <xf borderId="0" fillId="11" fontId="5" numFmtId="164" xfId="0" applyAlignment="1" applyFont="1" applyNumberFormat="1">
      <alignment horizontal="right" readingOrder="0" vertical="bottom"/>
    </xf>
    <xf borderId="0" fillId="11" fontId="1" numFmtId="0" xfId="0" applyAlignment="1" applyFont="1">
      <alignment readingOrder="0"/>
    </xf>
    <xf borderId="0" fillId="6" fontId="1" numFmtId="164" xfId="0" applyFont="1" applyNumberFormat="1"/>
    <xf borderId="0" fillId="6" fontId="17" numFmtId="0" xfId="0" applyAlignment="1" applyFont="1">
      <alignment vertical="bottom"/>
    </xf>
    <xf borderId="0" fillId="10" fontId="17" numFmtId="164" xfId="0" applyAlignment="1" applyFont="1" applyNumberFormat="1">
      <alignment horizontal="right" readingOrder="0" vertical="bottom"/>
    </xf>
    <xf borderId="0" fillId="5" fontId="5" numFmtId="164" xfId="0" applyAlignment="1" applyFont="1" applyNumberFormat="1">
      <alignment horizontal="right" readingOrder="0" vertical="bottom"/>
    </xf>
    <xf borderId="0" fillId="11" fontId="17" numFmtId="0" xfId="0" applyAlignment="1" applyFont="1">
      <alignment horizontal="right" vertical="bottom"/>
    </xf>
    <xf borderId="0" fillId="11" fontId="17" numFmtId="164" xfId="0" applyAlignment="1" applyFont="1" applyNumberFormat="1">
      <alignment horizontal="right" readingOrder="0" vertical="bottom"/>
    </xf>
    <xf borderId="0" fillId="5" fontId="17" numFmtId="49" xfId="0" applyAlignment="1" applyFont="1" applyNumberFormat="1">
      <alignment horizontal="right" vertical="bottom"/>
    </xf>
    <xf borderId="0" fillId="5" fontId="5" numFmtId="49" xfId="0" applyAlignment="1" applyFont="1" applyNumberFormat="1">
      <alignment horizontal="right" vertical="bottom"/>
    </xf>
    <xf borderId="0" fillId="5" fontId="1" numFmtId="49" xfId="0" applyFont="1" applyNumberFormat="1"/>
    <xf borderId="0" fillId="0" fontId="5" numFmtId="9" xfId="0" applyAlignment="1" applyFont="1" applyNumberFormat="1">
      <alignment vertical="bottom"/>
    </xf>
    <xf borderId="0" fillId="5" fontId="5" numFmtId="0" xfId="0" applyAlignment="1" applyFont="1">
      <alignment readingOrder="0" vertical="bottom"/>
    </xf>
    <xf borderId="0" fillId="5" fontId="5" numFmtId="0" xfId="0" applyAlignment="1" applyFont="1">
      <alignment horizontal="right" readingOrder="0" vertical="bottom"/>
    </xf>
    <xf borderId="0" fillId="0" fontId="19" numFmtId="0" xfId="0" applyAlignment="1" applyFont="1">
      <alignment readingOrder="0" vertical="bottom"/>
    </xf>
    <xf borderId="0" fillId="0" fontId="1" numFmtId="0" xfId="0" applyAlignment="1" applyFont="1">
      <alignment readingOrder="0"/>
    </xf>
    <xf borderId="0" fillId="0" fontId="17" numFmtId="9" xfId="0" applyAlignment="1" applyFont="1" applyNumberFormat="1">
      <alignment vertical="bottom"/>
    </xf>
    <xf borderId="0" fillId="5" fontId="18" numFmtId="9" xfId="0" applyFont="1" applyNumberFormat="1"/>
    <xf borderId="0" fillId="12" fontId="17" numFmtId="0" xfId="0" applyAlignment="1" applyFill="1" applyFont="1">
      <alignment vertical="bottom"/>
    </xf>
    <xf borderId="0" fillId="12" fontId="5" numFmtId="0" xfId="0" applyAlignment="1" applyFont="1">
      <alignment vertical="bottom"/>
    </xf>
    <xf borderId="0" fillId="12" fontId="1" numFmtId="0" xfId="0" applyAlignment="1" applyFont="1">
      <alignment readingOrder="0"/>
    </xf>
    <xf borderId="0" fillId="12" fontId="5" numFmtId="0" xfId="0" applyAlignment="1" applyFont="1">
      <alignment readingOrder="0" vertical="bottom"/>
    </xf>
    <xf borderId="0" fillId="13" fontId="5" numFmtId="0" xfId="0" applyAlignment="1" applyFill="1" applyFont="1">
      <alignment readingOrder="0" vertical="bottom"/>
    </xf>
    <xf borderId="0" fillId="13" fontId="1" numFmtId="0" xfId="0" applyAlignment="1" applyFont="1">
      <alignment readingOrder="0"/>
    </xf>
    <xf borderId="0" fillId="13" fontId="5" numFmtId="164" xfId="0" applyAlignment="1" applyFont="1" applyNumberFormat="1">
      <alignment readingOrder="0" vertical="bottom"/>
    </xf>
    <xf borderId="0" fillId="13" fontId="1" numFmtId="164" xfId="0" applyAlignment="1" applyFont="1" applyNumberFormat="1">
      <alignment readingOrder="0"/>
    </xf>
    <xf borderId="0" fillId="13" fontId="1" numFmtId="164" xfId="0" applyFont="1" applyNumberFormat="1"/>
    <xf borderId="0" fillId="12" fontId="5" numFmtId="0" xfId="0" applyAlignment="1" applyFont="1">
      <alignment vertical="bottom"/>
    </xf>
    <xf borderId="0" fillId="13" fontId="5" numFmtId="0" xfId="0" applyAlignment="1" applyFont="1">
      <alignment vertical="bottom"/>
    </xf>
    <xf borderId="0" fillId="13" fontId="1" numFmtId="0" xfId="0" applyFont="1"/>
    <xf borderId="0" fillId="12" fontId="17" numFmtId="0" xfId="0" applyAlignment="1" applyFont="1">
      <alignment horizontal="right" vertical="bottom"/>
    </xf>
    <xf borderId="0" fillId="13" fontId="20" numFmtId="11" xfId="0" applyAlignment="1" applyFont="1" applyNumberFormat="1">
      <alignment readingOrder="0" vertical="bottom"/>
    </xf>
    <xf borderId="0" fillId="0" fontId="10" numFmtId="0" xfId="0" applyFont="1"/>
    <xf borderId="17" fillId="0" fontId="21" numFmtId="0" xfId="0" applyAlignment="1" applyBorder="1" applyFont="1">
      <alignment horizontal="center" readingOrder="0"/>
    </xf>
    <xf borderId="18" fillId="0" fontId="21" numFmtId="0" xfId="0" applyAlignment="1" applyBorder="1" applyFont="1">
      <alignment horizontal="center" readingOrder="0"/>
    </xf>
    <xf borderId="18" fillId="0" fontId="21" numFmtId="164" xfId="0" applyAlignment="1" applyBorder="1" applyFont="1" applyNumberFormat="1">
      <alignment horizontal="center" readingOrder="0"/>
    </xf>
    <xf borderId="19" fillId="0" fontId="21" numFmtId="0" xfId="0" applyAlignment="1" applyBorder="1" applyFont="1">
      <alignment horizontal="center"/>
    </xf>
    <xf borderId="20" fillId="0" fontId="1" numFmtId="0" xfId="0" applyAlignment="1" applyBorder="1" applyFont="1">
      <alignment readingOrder="0"/>
    </xf>
    <xf borderId="21" fillId="0" fontId="1" numFmtId="0" xfId="0" applyAlignment="1" applyBorder="1" applyFont="1">
      <alignment readingOrder="0"/>
    </xf>
    <xf borderId="21" fillId="0" fontId="1" numFmtId="164" xfId="0" applyAlignment="1" applyBorder="1" applyFont="1" applyNumberFormat="1">
      <alignment readingOrder="0"/>
    </xf>
    <xf borderId="21" fillId="0" fontId="1" numFmtId="9" xfId="0" applyAlignment="1" applyBorder="1" applyFont="1" applyNumberFormat="1">
      <alignment readingOrder="0"/>
    </xf>
    <xf borderId="22" fillId="0" fontId="1" numFmtId="9" xfId="0" applyAlignment="1" applyBorder="1" applyFont="1" applyNumberFormat="1">
      <alignment readingOrder="0"/>
    </xf>
    <xf borderId="21" fillId="0" fontId="1" numFmtId="0" xfId="0" applyBorder="1" applyFont="1"/>
    <xf borderId="22" fillId="0" fontId="1" numFmtId="0" xfId="0" applyBorder="1" applyFont="1"/>
    <xf borderId="0" fillId="0" fontId="10" numFmtId="0" xfId="0" applyAlignment="1" applyFont="1">
      <alignment readingOrder="0" textRotation="90"/>
    </xf>
    <xf borderId="0" fillId="0" fontId="10" numFmtId="164" xfId="0" applyAlignment="1" applyFont="1" applyNumberFormat="1">
      <alignment readingOrder="0" textRotation="90"/>
    </xf>
    <xf borderId="0" fillId="0" fontId="1" numFmtId="0" xfId="0" applyAlignment="1" applyFont="1">
      <alignment readingOrder="0" textRotation="0"/>
    </xf>
    <xf borderId="0" fillId="0" fontId="22" numFmtId="0" xfId="0" applyAlignment="1" applyFont="1">
      <alignment readingOrder="0"/>
    </xf>
    <xf borderId="0" fillId="0" fontId="1" numFmtId="0" xfId="0" applyAlignment="1" applyFont="1">
      <alignment readingOrder="0" textRotation="90"/>
    </xf>
    <xf borderId="0" fillId="0" fontId="1" numFmtId="164" xfId="0" applyAlignment="1" applyFont="1" applyNumberFormat="1">
      <alignment readingOrder="0"/>
    </xf>
    <xf borderId="0" fillId="14" fontId="1" numFmtId="0" xfId="0" applyAlignment="1" applyFill="1" applyFont="1">
      <alignment readingOrder="0"/>
    </xf>
    <xf borderId="0" fillId="7" fontId="10" numFmtId="9" xfId="0" applyFont="1" applyNumberFormat="1"/>
    <xf borderId="0" fillId="0" fontId="1" numFmtId="0" xfId="0" applyAlignment="1" applyFont="1">
      <alignment horizontal="left" readingOrder="0"/>
    </xf>
    <xf borderId="0" fillId="0" fontId="10" numFmtId="0" xfId="0" applyAlignment="1" applyFont="1">
      <alignment readingOrder="0" textRotation="0"/>
    </xf>
    <xf borderId="0" fillId="0" fontId="23" numFmtId="0" xfId="0" applyAlignment="1" applyFont="1">
      <alignment readingOrder="0"/>
    </xf>
    <xf borderId="0" fillId="0" fontId="10" numFmtId="0" xfId="0" applyAlignment="1" applyFont="1">
      <alignment horizontal="left" readingOrder="0"/>
    </xf>
    <xf borderId="0" fillId="0" fontId="17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17" numFmtId="10" xfId="0" applyAlignment="1" applyFont="1" applyNumberFormat="1">
      <alignment horizontal="right" vertical="bottom"/>
    </xf>
    <xf borderId="0" fillId="15" fontId="1" numFmtId="0" xfId="0" applyFill="1" applyFont="1"/>
    <xf borderId="12" fillId="10" fontId="17" numFmtId="9" xfId="0" applyAlignment="1" applyBorder="1" applyFont="1" applyNumberFormat="1">
      <alignment vertical="bottom"/>
    </xf>
    <xf borderId="12" fillId="10" fontId="1" numFmtId="9" xfId="0" applyBorder="1" applyFont="1" applyNumberFormat="1"/>
    <xf borderId="12" fillId="10" fontId="1" numFmtId="9" xfId="0" applyAlignment="1" applyBorder="1" applyFont="1" applyNumberFormat="1">
      <alignment readingOrder="0"/>
    </xf>
    <xf borderId="12" fillId="10" fontId="5" numFmtId="9" xfId="0" applyAlignment="1" applyBorder="1" applyFont="1" applyNumberFormat="1">
      <alignment readingOrder="0" vertical="bottom"/>
    </xf>
    <xf borderId="12" fillId="10" fontId="17" numFmtId="10" xfId="0" applyAlignment="1" applyBorder="1" applyFont="1" applyNumberFormat="1">
      <alignment vertical="bottom"/>
    </xf>
    <xf borderId="12" fillId="10" fontId="5" numFmtId="10" xfId="0" applyAlignment="1" applyBorder="1" applyFont="1" applyNumberFormat="1">
      <alignment horizontal="right" readingOrder="0" vertical="bottom"/>
    </xf>
    <xf borderId="0" fillId="15" fontId="5" numFmtId="0" xfId="0" applyAlignment="1" applyFont="1">
      <alignment horizontal="right" readingOrder="0" vertical="bottom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readingOrder="0" shrinkToFit="0" vertical="center" wrapText="1"/>
    </xf>
    <xf borderId="12" fillId="0" fontId="10" numFmtId="0" xfId="0" applyAlignment="1" applyBorder="1" applyFont="1">
      <alignment readingOrder="0" shrinkToFit="0" vertical="center" wrapText="1"/>
    </xf>
    <xf borderId="12" fillId="0" fontId="10" numFmtId="0" xfId="0" applyAlignment="1" applyBorder="1" applyFont="1">
      <alignment horizontal="center" shrinkToFit="0" vertical="center" wrapText="1"/>
    </xf>
    <xf borderId="0" fillId="0" fontId="1" numFmtId="164" xfId="0" applyFont="1" applyNumberFormat="1"/>
    <xf borderId="0" fillId="0" fontId="10" numFmtId="164" xfId="0" applyFont="1" applyNumberFormat="1"/>
    <xf borderId="10" fillId="0" fontId="1" numFmtId="0" xfId="0" applyBorder="1" applyFont="1"/>
    <xf borderId="10" fillId="0" fontId="1" numFmtId="4" xfId="0" applyBorder="1" applyFont="1" applyNumberFormat="1"/>
    <xf borderId="9" fillId="0" fontId="1" numFmtId="0" xfId="0" applyAlignment="1" applyBorder="1" applyFont="1">
      <alignment horizontal="right"/>
    </xf>
    <xf borderId="0" fillId="0" fontId="1" numFmtId="4" xfId="0" applyFont="1" applyNumberFormat="1"/>
    <xf borderId="10" fillId="0" fontId="1" numFmtId="0" xfId="0" applyAlignment="1" applyBorder="1" applyFont="1">
      <alignment horizontal="right"/>
    </xf>
    <xf borderId="12" fillId="0" fontId="1" numFmtId="0" xfId="0" applyBorder="1" applyFont="1"/>
    <xf borderId="12" fillId="0" fontId="1" numFmtId="4" xfId="0" applyBorder="1" applyFont="1" applyNumberFormat="1"/>
    <xf borderId="0" fillId="0" fontId="1" numFmtId="0" xfId="0" applyAlignment="1" applyFont="1">
      <alignment shrinkToFit="0" wrapText="1"/>
    </xf>
    <xf borderId="12" fillId="0" fontId="10" numFmtId="0" xfId="0" applyAlignment="1" applyBorder="1" applyFont="1">
      <alignment horizontal="center" readingOrder="0" shrinkToFit="0" vertical="center" wrapText="1"/>
    </xf>
    <xf borderId="12" fillId="5" fontId="24" numFmtId="0" xfId="0" applyAlignment="1" applyBorder="1" applyFont="1">
      <alignment horizontal="center" readingOrder="0" shrinkToFit="0" vertical="center" wrapText="1"/>
    </xf>
    <xf borderId="9" fillId="0" fontId="1" numFmtId="0" xfId="0" applyBorder="1" applyFont="1"/>
    <xf borderId="9" fillId="0" fontId="1" numFmtId="4" xfId="0" applyBorder="1" applyFont="1" applyNumberFormat="1"/>
    <xf borderId="12" fillId="5" fontId="25" numFmtId="0" xfId="0" applyAlignment="1" applyBorder="1" applyFont="1">
      <alignment readingOrder="0"/>
    </xf>
    <xf borderId="0" fillId="0" fontId="13" numFmtId="0" xfId="0" applyAlignment="1" applyFont="1">
      <alignment readingOrder="0"/>
    </xf>
    <xf borderId="12" fillId="0" fontId="1" numFmtId="0" xfId="0" applyAlignment="1" applyBorder="1" applyFont="1">
      <alignment readingOrder="0"/>
    </xf>
    <xf borderId="12" fillId="0" fontId="1" numFmtId="0" xfId="0" applyAlignment="1" applyBorder="1" applyFont="1">
      <alignment horizontal="center"/>
    </xf>
    <xf borderId="12" fillId="0" fontId="1" numFmtId="0" xfId="0" applyAlignment="1" applyBorder="1" applyFont="1">
      <alignment readingOrder="0" shrinkToFit="0" wrapText="1"/>
    </xf>
    <xf borderId="0" fillId="5" fontId="26" numFmtId="0" xfId="0" applyAlignment="1" applyFont="1">
      <alignment readingOrder="0"/>
    </xf>
    <xf borderId="0" fillId="4" fontId="5" numFmtId="0" xfId="0" applyAlignment="1" applyFont="1">
      <alignment readingOrder="0" vertical="bottom"/>
    </xf>
    <xf borderId="13" fillId="4" fontId="16" numFmtId="0" xfId="0" applyAlignment="1" applyBorder="1" applyFont="1">
      <alignment vertical="bottom"/>
    </xf>
    <xf borderId="0" fillId="16" fontId="5" numFmtId="0" xfId="0" applyAlignment="1" applyFill="1" applyFont="1">
      <alignment vertical="bottom"/>
    </xf>
    <xf borderId="16" fillId="4" fontId="17" numFmtId="0" xfId="0" applyAlignment="1" applyBorder="1" applyFont="1">
      <alignment vertical="bottom"/>
    </xf>
    <xf borderId="0" fillId="4" fontId="17" numFmtId="164" xfId="0" applyAlignment="1" applyFont="1" applyNumberFormat="1">
      <alignment horizontal="right" vertical="bottom"/>
    </xf>
    <xf borderId="9" fillId="4" fontId="5" numFmtId="0" xfId="0" applyAlignment="1" applyBorder="1" applyFont="1">
      <alignment vertical="bottom"/>
    </xf>
    <xf borderId="10" fillId="16" fontId="5" numFmtId="0" xfId="0" applyAlignment="1" applyBorder="1" applyFont="1">
      <alignment vertical="bottom"/>
    </xf>
    <xf borderId="5" fillId="0" fontId="1" numFmtId="9" xfId="0" applyBorder="1" applyFont="1" applyNumberFormat="1"/>
    <xf borderId="11" fillId="16" fontId="5" numFmtId="0" xfId="0" applyAlignment="1" applyBorder="1" applyFont="1">
      <alignment vertical="bottom"/>
    </xf>
    <xf borderId="8" fillId="0" fontId="1" numFmtId="9" xfId="0" applyBorder="1" applyFont="1" applyNumberFormat="1"/>
    <xf borderId="0" fillId="5" fontId="15" numFmtId="0" xfId="0" applyAlignment="1" applyFont="1">
      <alignment vertical="bottom"/>
    </xf>
    <xf borderId="23" fillId="5" fontId="5" numFmtId="0" xfId="0" applyAlignment="1" applyBorder="1" applyFont="1">
      <alignment vertical="bottom"/>
    </xf>
    <xf borderId="0" fillId="0" fontId="27" numFmtId="0" xfId="0" applyAlignment="1" applyFont="1">
      <alignment readingOrder="0" shrinkToFit="0" wrapText="1"/>
    </xf>
    <xf borderId="0" fillId="0" fontId="28" numFmtId="0" xfId="0" applyAlignment="1" applyFont="1">
      <alignment readingOrder="0" shrinkToFit="0" wrapText="1"/>
    </xf>
    <xf borderId="0" fillId="0" fontId="29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etail4-5-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5.xml"/><Relationship Id="rId2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7.xml"/><Relationship Id="rId23" Type="http://schemas.openxmlformats.org/officeDocument/2006/relationships/pivotCacheDefinition" Target="pivotCache/pivotCacheDefinition6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9.xml"/><Relationship Id="rId25" Type="http://schemas.openxmlformats.org/officeDocument/2006/relationships/pivotCacheDefinition" Target="pivotCache/pivotCacheDefinition8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CQFB, CSFB and FB</a:t>
            </a:r>
          </a:p>
        </c:rich>
      </c:tx>
      <c:overlay val="0"/>
    </c:title>
    <c:plotArea>
      <c:layout>
        <c:manualLayout>
          <c:xMode val="edge"/>
          <c:yMode val="edge"/>
          <c:x val="0.1583006494024813"/>
          <c:y val="0.1395631067961165"/>
          <c:w val="0.8078734064267469"/>
          <c:h val="0.6893203883495145"/>
        </c:manualLayout>
      </c:layout>
      <c:radarChart>
        <c:radarStyle val="marker"/>
        <c:ser>
          <c:idx val="0"/>
          <c:order val="0"/>
          <c:tx>
            <c:strRef>
              <c:f>'Data analysis'!$J$90</c:f>
            </c:strRef>
          </c:tx>
          <c:spPr>
            <a:ln cmpd="sng">
              <a:solidFill>
                <a:srgbClr val="87D6FF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analysis'!$J$91:$J$94</c:f>
              <c:numCache/>
            </c:numRef>
          </c:val>
          <c:smooth val="1"/>
        </c:ser>
        <c:ser>
          <c:idx val="1"/>
          <c:order val="1"/>
          <c:tx>
            <c:strRef>
              <c:f>'Data analysis'!$K$90</c:f>
            </c:strRef>
          </c:tx>
          <c:spPr>
            <a:ln cmpd="sng">
              <a:solidFill>
                <a:srgbClr val="3291E1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analysis'!$K$91:$K$94</c:f>
              <c:numCache/>
            </c:numRef>
          </c:val>
          <c:smooth val="1"/>
        </c:ser>
        <c:ser>
          <c:idx val="2"/>
          <c:order val="2"/>
          <c:tx>
            <c:strRef>
              <c:f>'Data analysis'!$L$90</c:f>
            </c:strRef>
          </c:tx>
          <c:spPr>
            <a:ln cmpd="sng">
              <a:solidFill>
                <a:srgbClr val="B6D7A8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analysis'!$L$91:$L$94</c:f>
              <c:numCache/>
            </c:numRef>
          </c:val>
          <c:smooth val="1"/>
        </c:ser>
        <c:axId val="794177493"/>
        <c:axId val="369024523"/>
      </c:radarChart>
      <c:catAx>
        <c:axId val="794177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369024523"/>
      </c:catAx>
      <c:valAx>
        <c:axId val="3690245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794177493"/>
      </c:valAx>
    </c:plotArea>
    <c:legend>
      <c:legendPos val="l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COUNTA of Client Name vs. Day of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'Day of Week'!$B$1</c:f>
            </c:strRef>
          </c:tx>
          <c:spPr>
            <a:solidFill>
              <a:srgbClr val="87D6FF">
                <a:alpha val="30000"/>
              </a:srgbClr>
            </a:solidFill>
            <a:ln cmpd="sng">
              <a:solidFill>
                <a:srgbClr val="87D6FF"/>
              </a:solidFill>
            </a:ln>
          </c:spPr>
          <c:cat>
            <c:strRef>
              <c:f>'Day of Week'!$A$2:$A$6</c:f>
            </c:strRef>
          </c:cat>
          <c:val>
            <c:numRef>
              <c:f>'Day of Week'!$B$2:$B$6</c:f>
              <c:numCache/>
            </c:numRef>
          </c:val>
        </c:ser>
        <c:axId val="144750079"/>
        <c:axId val="460233381"/>
      </c:areaChart>
      <c:catAx>
        <c:axId val="144750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460233381"/>
      </c:catAx>
      <c:valAx>
        <c:axId val="460233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COUNTA of Client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447500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AVG check by age vs. Grouped Client 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AGE_cl!$Q$2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AGE_cl!$R$3:$R$8</c:f>
            </c:strRef>
          </c:cat>
          <c:val>
            <c:numRef>
              <c:f>AGE_cl!$Q$3:$Q$8</c:f>
              <c:numCache/>
            </c:numRef>
          </c:val>
        </c:ser>
        <c:axId val="2115169751"/>
        <c:axId val="176067883"/>
      </c:barChart>
      <c:catAx>
        <c:axId val="2115169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Grouped Client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76067883"/>
      </c:catAx>
      <c:valAx>
        <c:axId val="176067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AVG check by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1151697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Count return client &amp; Count new client by period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Count  of neu client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val>
            <c:numRef>
              <c:f>'Data analysis'!$G$52:$R$52</c:f>
              <c:numCache/>
            </c:numRef>
          </c:val>
        </c:ser>
        <c:ser>
          <c:idx val="1"/>
          <c:order val="1"/>
          <c:tx>
            <c:v>Count of returned client</c:v>
          </c:tx>
          <c:spPr>
            <a:solidFill>
              <a:schemeClr val="accent2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val>
            <c:numRef>
              <c:f>'Data analysis'!$G$53:$R$53</c:f>
              <c:numCache/>
            </c:numRef>
          </c:val>
        </c:ser>
        <c:axId val="2089311780"/>
        <c:axId val="1435707666"/>
      </c:barChart>
      <c:catAx>
        <c:axId val="20893117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435707666"/>
      </c:catAx>
      <c:valAx>
        <c:axId val="14357076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0893117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price for 12 Month</a:t>
            </a:r>
          </a:p>
        </c:rich>
      </c:tx>
      <c:layout>
        <c:manualLayout>
          <c:xMode val="edge"/>
          <c:yMode val="edge"/>
          <c:x val="0.03322222222222222"/>
          <c:y val="0.0535842293906810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'REPORT 2.3'!$A$53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2.3'!$B$53:$M$53</c:f>
              <c:numCache/>
            </c:numRef>
          </c:val>
        </c:ser>
        <c:axId val="1173456769"/>
        <c:axId val="875663813"/>
      </c:barChart>
      <c:catAx>
        <c:axId val="1173456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875663813"/>
      </c:catAx>
      <c:valAx>
        <c:axId val="875663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734567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quality for 12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2.3'!$B$49:$M$49</c:f>
              <c:numCache/>
            </c:numRef>
          </c:val>
        </c:ser>
        <c:axId val="1182897765"/>
        <c:axId val="1996730632"/>
      </c:barChart>
      <c:catAx>
        <c:axId val="1182897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996730632"/>
      </c:catAx>
      <c:valAx>
        <c:axId val="1996730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001C44"/>
                    </a:solidFill>
                    <a:latin typeface="Tahoma"/>
                  </a:defRPr>
                </a:pPr>
                <a:r>
                  <a:rPr b="0" i="1">
                    <a:solidFill>
                      <a:srgbClr val="001C44"/>
                    </a:solidFill>
                    <a:latin typeface="Tahoma"/>
                  </a:rPr>
                  <a:t>quality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82897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Soft Skills for12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2.3'!$B$45:$M$45</c:f>
              <c:numCache/>
            </c:numRef>
          </c:val>
        </c:ser>
        <c:axId val="204317955"/>
        <c:axId val="1699215646"/>
      </c:barChart>
      <c:catAx>
        <c:axId val="204317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699215646"/>
      </c:catAx>
      <c:valAx>
        <c:axId val="1699215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001C44"/>
                    </a:solidFill>
                    <a:latin typeface="+mn-lt"/>
                  </a:defRPr>
                </a:pPr>
                <a:r>
                  <a:rPr b="0" i="1">
                    <a:solidFill>
                      <a:srgbClr val="001C44"/>
                    </a:solidFill>
                    <a:latin typeface="+mn-lt"/>
                  </a:rPr>
                  <a:t>Soft Skills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043179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Age groups of clients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87D6FF"/>
              </a:solidFill>
            </c:spPr>
          </c:dPt>
          <c:dPt>
            <c:idx val="1"/>
            <c:spPr>
              <a:solidFill>
                <a:srgbClr val="3291E1"/>
              </a:solidFill>
            </c:spPr>
          </c:dPt>
          <c:dPt>
            <c:idx val="2"/>
            <c:spPr>
              <a:solidFill>
                <a:srgbClr val="B6D7A8"/>
              </a:solidFill>
            </c:spPr>
          </c:dPt>
          <c:dPt>
            <c:idx val="3"/>
            <c:spPr>
              <a:solidFill>
                <a:srgbClr val="D9EAD3"/>
              </a:solidFill>
            </c:spPr>
          </c:dPt>
          <c:dPt>
            <c:idx val="4"/>
            <c:spPr>
              <a:solidFill>
                <a:srgbClr val="FF99AC"/>
              </a:solidFill>
            </c:spPr>
          </c:dPt>
          <c:dPt>
            <c:idx val="5"/>
            <c:spPr>
              <a:solidFill>
                <a:srgbClr val="FFD4B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'Doctors workload'!$A$2:$A$7</c:f>
            </c:strRef>
          </c:cat>
          <c:val>
            <c:numRef>
              <c:f>'Doctors workload'!$B$2:$B$7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AVG service price vs. Doctor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'Service price'!$L$10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'Service price'!$K$11:$K$14</c:f>
            </c:strRef>
          </c:cat>
          <c:val>
            <c:numRef>
              <c:f>'Service price'!$L$11:$L$14</c:f>
              <c:numCache/>
            </c:numRef>
          </c:val>
        </c:ser>
        <c:axId val="202622507"/>
        <c:axId val="1224816809"/>
      </c:barChart>
      <c:catAx>
        <c:axId val="2026225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224816809"/>
      </c:catAx>
      <c:valAx>
        <c:axId val="12248168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AVG service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0262250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'Сlient return'!$K$17:$K$18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return'!$K$19:$K$22</c:f>
              <c:numCache/>
            </c:numRef>
          </c:val>
        </c:ser>
        <c:ser>
          <c:idx val="1"/>
          <c:order val="1"/>
          <c:tx>
            <c:strRef>
              <c:f>'Сlient return'!$L$17:$L$18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return'!$L$19:$L$22</c:f>
              <c:numCache/>
            </c:numRef>
          </c:val>
        </c:ser>
        <c:axId val="1581858954"/>
        <c:axId val="228349070"/>
      </c:barChart>
      <c:catAx>
        <c:axId val="15818589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28349070"/>
      </c:catAx>
      <c:valAx>
        <c:axId val="2283490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5818589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Count return client &amp; Count new client by period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Count  of neu client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val>
            <c:numRef>
              <c:f>'Data analysis'!$G$52:$R$52</c:f>
              <c:numCache/>
            </c:numRef>
          </c:val>
        </c:ser>
        <c:ser>
          <c:idx val="1"/>
          <c:order val="1"/>
          <c:tx>
            <c:v>Count of returned client</c:v>
          </c:tx>
          <c:spPr>
            <a:solidFill>
              <a:schemeClr val="accent2"/>
            </a:solidFill>
            <a:ln cmpd="sng">
              <a:solidFill>
                <a:srgbClr val="000000">
                  <a:alpha val="30196"/>
                </a:srgbClr>
              </a:solidFill>
            </a:ln>
          </c:spPr>
          <c:val>
            <c:numRef>
              <c:f>'Data analysis'!$G$53:$R$53</c:f>
              <c:numCache/>
            </c:numRef>
          </c:val>
        </c:ser>
        <c:axId val="881257756"/>
        <c:axId val="1183311519"/>
      </c:barChart>
      <c:catAx>
        <c:axId val="8812577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83311519"/>
      </c:catAx>
      <c:valAx>
        <c:axId val="11833115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8812577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CQFB, CSFB and FB</a:t>
            </a:r>
          </a:p>
        </c:rich>
      </c:tx>
      <c:overlay val="0"/>
    </c:title>
    <c:plotArea>
      <c:layout>
        <c:manualLayout>
          <c:xMode val="edge"/>
          <c:yMode val="edge"/>
          <c:x val="0.1583006494024813"/>
          <c:y val="0.1395631067961165"/>
          <c:w val="0.8078734064267469"/>
          <c:h val="0.6893203883495145"/>
        </c:manualLayout>
      </c:layout>
      <c:radarChart>
        <c:radarStyle val="marker"/>
        <c:ser>
          <c:idx val="0"/>
          <c:order val="0"/>
          <c:tx>
            <c:strRef>
              <c:f>'Data analysis'!$J$90</c:f>
            </c:strRef>
          </c:tx>
          <c:spPr>
            <a:ln cmpd="sng">
              <a:solidFill>
                <a:srgbClr val="87D6FF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analysis'!$J$91:$J$94</c:f>
              <c:numCache/>
            </c:numRef>
          </c:val>
          <c:smooth val="1"/>
        </c:ser>
        <c:ser>
          <c:idx val="1"/>
          <c:order val="1"/>
          <c:tx>
            <c:strRef>
              <c:f>'Data analysis'!$K$90</c:f>
            </c:strRef>
          </c:tx>
          <c:spPr>
            <a:ln cmpd="sng">
              <a:solidFill>
                <a:srgbClr val="3291E1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analysis'!$K$91:$K$94</c:f>
              <c:numCache/>
            </c:numRef>
          </c:val>
          <c:smooth val="1"/>
        </c:ser>
        <c:ser>
          <c:idx val="2"/>
          <c:order val="2"/>
          <c:tx>
            <c:strRef>
              <c:f>'Data analysis'!$L$90</c:f>
            </c:strRef>
          </c:tx>
          <c:spPr>
            <a:ln cmpd="sng">
              <a:solidFill>
                <a:srgbClr val="B6D7A8"/>
              </a:solidFill>
            </a:ln>
          </c:spPr>
          <c:marker>
            <c:symbol val="none"/>
          </c:marker>
          <c:cat>
            <c:strRef>
              <c:f>'Data analysis'!$I$91:$I$94</c:f>
            </c:strRef>
          </c:cat>
          <c:val>
            <c:numRef>
              <c:f>'Data analysis'!$L$91:$L$94</c:f>
              <c:numCache/>
            </c:numRef>
          </c:val>
          <c:smooth val="1"/>
        </c:ser>
        <c:axId val="1649634497"/>
        <c:axId val="1484054382"/>
      </c:radarChart>
      <c:catAx>
        <c:axId val="1649634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484054382"/>
      </c:catAx>
      <c:valAx>
        <c:axId val="14840543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649634497"/>
      </c:valAx>
    </c:plotArea>
    <c:legend>
      <c:legendPos val="l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'Сlient return'!$K$17:$K$18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return'!$K$19:$K$22</c:f>
              <c:numCache/>
            </c:numRef>
          </c:val>
        </c:ser>
        <c:ser>
          <c:idx val="1"/>
          <c:order val="1"/>
          <c:tx>
            <c:strRef>
              <c:f>'Сlient return'!$L$17:$L$18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return'!$L$19:$L$22</c:f>
              <c:numCache/>
            </c:numRef>
          </c:val>
        </c:ser>
        <c:axId val="1825666752"/>
        <c:axId val="780094573"/>
      </c:barChart>
      <c:catAx>
        <c:axId val="182566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780094573"/>
      </c:catAx>
      <c:valAx>
        <c:axId val="7800945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8256667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COUNTA of Client Name vs. Day of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'Day of Week'!$B$1</c:f>
            </c:strRef>
          </c:tx>
          <c:spPr>
            <a:solidFill>
              <a:srgbClr val="87D6FF">
                <a:alpha val="30000"/>
              </a:srgbClr>
            </a:solidFill>
            <a:ln cmpd="sng">
              <a:solidFill>
                <a:srgbClr val="87D6FF"/>
              </a:solidFill>
            </a:ln>
          </c:spPr>
          <c:cat>
            <c:strRef>
              <c:f>'Day of Week'!$A$2:$A$6</c:f>
            </c:strRef>
          </c:cat>
          <c:val>
            <c:numRef>
              <c:f>'Day of Week'!$B$2:$B$6</c:f>
              <c:numCache/>
            </c:numRef>
          </c:val>
        </c:ser>
        <c:axId val="1700451938"/>
        <c:axId val="1863625657"/>
      </c:areaChart>
      <c:catAx>
        <c:axId val="17004519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863625657"/>
      </c:catAx>
      <c:valAx>
        <c:axId val="1863625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COUNTA of Client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7004519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AVG service price vs. Doctor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'Service price'!$L$10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'Service price'!$K$11:$K$14</c:f>
            </c:strRef>
          </c:cat>
          <c:val>
            <c:numRef>
              <c:f>'Service price'!$L$11:$L$14</c:f>
              <c:numCache/>
            </c:numRef>
          </c:val>
        </c:ser>
        <c:axId val="917883444"/>
        <c:axId val="1411948202"/>
      </c:barChart>
      <c:catAx>
        <c:axId val="9178834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411948202"/>
      </c:catAx>
      <c:valAx>
        <c:axId val="14119482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AVG service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91788344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Soft Skills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2.3'!$B$45:$M$45</c:f>
              <c:numCache/>
            </c:numRef>
          </c:val>
        </c:ser>
        <c:axId val="1150606859"/>
        <c:axId val="63257886"/>
      </c:barChart>
      <c:catAx>
        <c:axId val="1150606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63257886"/>
      </c:catAx>
      <c:valAx>
        <c:axId val="63257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001C44"/>
                    </a:solidFill>
                    <a:latin typeface="+mn-lt"/>
                  </a:defRPr>
                </a:pPr>
                <a:r>
                  <a:rPr b="0" i="1">
                    <a:solidFill>
                      <a:srgbClr val="001C44"/>
                    </a:solidFill>
                    <a:latin typeface="+mn-lt"/>
                  </a:rPr>
                  <a:t>Soft Skills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50606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quality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2.3'!$B$49:$M$49</c:f>
              <c:numCache/>
            </c:numRef>
          </c:val>
        </c:ser>
        <c:axId val="1391277527"/>
        <c:axId val="1188140923"/>
      </c:barChart>
      <c:catAx>
        <c:axId val="1391277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88140923"/>
      </c:catAx>
      <c:valAx>
        <c:axId val="1188140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>
                    <a:solidFill>
                      <a:srgbClr val="001C44"/>
                    </a:solidFill>
                    <a:latin typeface="Tahoma"/>
                  </a:defRPr>
                </a:pPr>
                <a:r>
                  <a:rPr b="0" i="1">
                    <a:solidFill>
                      <a:srgbClr val="001C44"/>
                    </a:solidFill>
                    <a:latin typeface="Tahoma"/>
                  </a:rPr>
                  <a:t>quality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391277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75849A"/>
                </a:solidFill>
                <a:latin typeface="+mn-lt"/>
              </a:defRPr>
            </a:pPr>
            <a:r>
              <a:rPr b="1" i="1">
                <a:solidFill>
                  <a:srgbClr val="75849A"/>
                </a:solidFill>
                <a:latin typeface="+mn-lt"/>
              </a:rPr>
              <a:t>Difference  positive and negative feedback by price</a:t>
            </a:r>
          </a:p>
        </c:rich>
      </c:tx>
      <c:layout>
        <c:manualLayout>
          <c:xMode val="edge"/>
          <c:yMode val="edge"/>
          <c:x val="0.03322222222222222"/>
          <c:y val="0.0535842293906810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'REPORT 2.3'!$A$53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'REPORT 2.3'!$B$53:$M$53</c:f>
              <c:numCache/>
            </c:numRef>
          </c:val>
        </c:ser>
        <c:axId val="2115348302"/>
        <c:axId val="533689790"/>
      </c:barChart>
      <c:catAx>
        <c:axId val="2115348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533689790"/>
      </c:catAx>
      <c:valAx>
        <c:axId val="5336897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2115348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Income for 13 - 18 Periods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87D6FF"/>
            </a:solidFill>
            <a:ln cmpd="sng">
              <a:solidFill>
                <a:srgbClr val="000000"/>
              </a:solidFill>
            </a:ln>
          </c:spPr>
          <c:val>
            <c:numRef>
              <c:f>'REPORT 2.3'!$N$32:$S$32</c:f>
              <c:numCache/>
            </c:numRef>
          </c:val>
        </c:ser>
        <c:axId val="385084135"/>
        <c:axId val="1268243691"/>
      </c:barChart>
      <c:catAx>
        <c:axId val="385084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268243691"/>
      </c:catAx>
      <c:valAx>
        <c:axId val="12682436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Income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3850841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3000">
                <a:solidFill>
                  <a:srgbClr val="75849A"/>
                </a:solidFill>
                <a:latin typeface="+mn-lt"/>
              </a:defRPr>
            </a:pPr>
            <a:r>
              <a:rPr b="0" sz="3000">
                <a:solidFill>
                  <a:srgbClr val="75849A"/>
                </a:solidFill>
                <a:latin typeface="+mn-lt"/>
              </a:rPr>
              <a:t>Income for 13 - 18 Periods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87D6FF"/>
            </a:solidFill>
            <a:ln cmpd="sng">
              <a:solidFill>
                <a:srgbClr val="000000"/>
              </a:solidFill>
            </a:ln>
          </c:spPr>
          <c:val>
            <c:numRef>
              <c:f>'REPORT 2.3'!$N$32:$S$32</c:f>
              <c:numCache/>
            </c:numRef>
          </c:val>
        </c:ser>
        <c:axId val="1810677488"/>
        <c:axId val="616177581"/>
      </c:barChart>
      <c:catAx>
        <c:axId val="181067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616177581"/>
      </c:catAx>
      <c:valAx>
        <c:axId val="61617758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1C44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1C44"/>
                    </a:solidFill>
                    <a:latin typeface="+mn-lt"/>
                  </a:rPr>
                  <a:t>Income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800">
                <a:solidFill>
                  <a:srgbClr val="001C44"/>
                </a:solidFill>
                <a:latin typeface="+mn-lt"/>
              </a:defRPr>
            </a:pPr>
          </a:p>
        </c:txPr>
        <c:crossAx val="18106774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  <c:spPr>
    <a:solidFill>
      <a:srgbClr val="F8FCFF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Зоя Ушакова, Пётр Айболитов, Владимир Михайлов and Ксения Колесникова</a:t>
            </a:r>
          </a:p>
        </c:rich>
      </c:tx>
      <c:overlay val="0"/>
    </c:title>
    <c:plotArea>
      <c:layout/>
      <c:radarChart>
        <c:radarStyle val="marker"/>
        <c:ser>
          <c:idx val="0"/>
          <c:order val="0"/>
          <c:tx>
            <c:strRef>
              <c:f>'VISITS 2.3'!$S$21</c:f>
            </c:strRef>
          </c:tx>
          <c:spPr>
            <a:ln cmpd="sng">
              <a:solidFill>
                <a:srgbClr val="87D6FF"/>
              </a:solidFill>
            </a:ln>
          </c:spPr>
          <c:marker>
            <c:symbol val="none"/>
          </c:marker>
          <c:cat>
            <c:strRef>
              <c:f>'VISITS 2.3'!$R$22:$R$25</c:f>
            </c:strRef>
          </c:cat>
          <c:val>
            <c:numRef>
              <c:f>'VISITS 2.3'!$S$22:$S$25</c:f>
              <c:numCache/>
            </c:numRef>
          </c:val>
          <c:smooth val="1"/>
        </c:ser>
        <c:ser>
          <c:idx val="1"/>
          <c:order val="1"/>
          <c:tx>
            <c:strRef>
              <c:f>'VISITS 2.3'!$T$21</c:f>
            </c:strRef>
          </c:tx>
          <c:spPr>
            <a:ln cmpd="sng">
              <a:solidFill>
                <a:srgbClr val="3291E1"/>
              </a:solidFill>
            </a:ln>
          </c:spPr>
          <c:marker>
            <c:symbol val="none"/>
          </c:marker>
          <c:cat>
            <c:strRef>
              <c:f>'VISITS 2.3'!$R$22:$R$25</c:f>
            </c:strRef>
          </c:cat>
          <c:val>
            <c:numRef>
              <c:f>'VISITS 2.3'!$T$22:$T$25</c:f>
              <c:numCache/>
            </c:numRef>
          </c:val>
          <c:smooth val="1"/>
        </c:ser>
        <c:ser>
          <c:idx val="2"/>
          <c:order val="2"/>
          <c:tx>
            <c:strRef>
              <c:f>'VISITS 2.3'!$U$21</c:f>
            </c:strRef>
          </c:tx>
          <c:spPr>
            <a:ln cmpd="sng">
              <a:solidFill>
                <a:srgbClr val="B6D7A8"/>
              </a:solidFill>
            </a:ln>
          </c:spPr>
          <c:marker>
            <c:symbol val="none"/>
          </c:marker>
          <c:cat>
            <c:strRef>
              <c:f>'VISITS 2.3'!$R$22:$R$25</c:f>
            </c:strRef>
          </c:cat>
          <c:val>
            <c:numRef>
              <c:f>'VISITS 2.3'!$U$22:$U$25</c:f>
              <c:numCache/>
            </c:numRef>
          </c:val>
          <c:smooth val="1"/>
        </c:ser>
        <c:axId val="607951316"/>
        <c:axId val="1704860329"/>
      </c:radarChart>
      <c:catAx>
        <c:axId val="6079513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704860329"/>
      </c:catAx>
      <c:valAx>
        <c:axId val="1704860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6079513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COUNTA of Client Name vs. Day of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'Day of Week'!$B$1</c:f>
            </c:strRef>
          </c:tx>
          <c:spPr>
            <a:solidFill>
              <a:srgbClr val="87D6FF">
                <a:alpha val="30000"/>
              </a:srgbClr>
            </a:solidFill>
            <a:ln cmpd="sng">
              <a:solidFill>
                <a:srgbClr val="87D6FF"/>
              </a:solidFill>
            </a:ln>
          </c:spPr>
          <c:cat>
            <c:strRef>
              <c:f>'Day of Week'!$A$2:$A$6</c:f>
            </c:strRef>
          </c:cat>
          <c:val>
            <c:numRef>
              <c:f>'Day of Week'!$B$2:$B$6</c:f>
              <c:numCache/>
            </c:numRef>
          </c:val>
        </c:ser>
        <c:axId val="499030939"/>
        <c:axId val="377992821"/>
      </c:areaChart>
      <c:catAx>
        <c:axId val="499030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Day of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377992821"/>
      </c:catAx>
      <c:valAx>
        <c:axId val="377992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COUNTA of Client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4990309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% AGE Visits and % AGE Needs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AGE_cl!$P$11:$P$13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AGE_cl!$O$14:$O$19</c:f>
            </c:strRef>
          </c:cat>
          <c:val>
            <c:numRef>
              <c:f>AGE_cl!$P$14:$P$19</c:f>
              <c:numCache/>
            </c:numRef>
          </c:val>
        </c:ser>
        <c:ser>
          <c:idx val="1"/>
          <c:order val="1"/>
          <c:tx>
            <c:strRef>
              <c:f>AGE_cl!$Q$11:$Q$13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AGE_cl!$O$14:$O$19</c:f>
            </c:strRef>
          </c:cat>
          <c:val>
            <c:numRef>
              <c:f>AGE_cl!$Q$14:$Q$19</c:f>
              <c:numCache/>
            </c:numRef>
          </c:val>
        </c:ser>
        <c:axId val="1261346026"/>
        <c:axId val="323143510"/>
      </c:barChart>
      <c:catAx>
        <c:axId val="1261346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Grouped Client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323143510"/>
      </c:catAx>
      <c:valAx>
        <c:axId val="323143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2613460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AVG check by age vs. Grouped Client 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AGE_cl!$Q$2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AGE_cl!$R$3:$R$8</c:f>
            </c:strRef>
          </c:cat>
          <c:val>
            <c:numRef>
              <c:f>AGE_cl!$Q$3:$Q$8</c:f>
              <c:numCache/>
            </c:numRef>
          </c:val>
        </c:ser>
        <c:axId val="502304836"/>
        <c:axId val="1290826045"/>
      </c:barChart>
      <c:catAx>
        <c:axId val="502304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Grouped Client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290826045"/>
      </c:catAx>
      <c:valAx>
        <c:axId val="1290826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AVG check by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502304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'Сlient return'!$K$17:$K$18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return'!$K$19:$K$22</c:f>
              <c:numCache/>
            </c:numRef>
          </c:val>
        </c:ser>
        <c:ser>
          <c:idx val="1"/>
          <c:order val="1"/>
          <c:tx>
            <c:strRef>
              <c:f>'Сlient return'!$L$17:$L$18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'Сlient return'!$J$19:$J$22</c:f>
            </c:strRef>
          </c:cat>
          <c:val>
            <c:numRef>
              <c:f>'Сlient return'!$L$19:$L$22</c:f>
              <c:numCache/>
            </c:numRef>
          </c:val>
        </c:ser>
        <c:axId val="1575716291"/>
        <c:axId val="1189101766"/>
      </c:barChart>
      <c:catAx>
        <c:axId val="1575716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189101766"/>
      </c:catAx>
      <c:valAx>
        <c:axId val="11891017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15757162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COUNTA of Client ID vs. Grouped Client Age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87D6FF"/>
              </a:solidFill>
            </c:spPr>
          </c:dPt>
          <c:dPt>
            <c:idx val="1"/>
            <c:spPr>
              <a:solidFill>
                <a:srgbClr val="3291E1"/>
              </a:solidFill>
            </c:spPr>
          </c:dPt>
          <c:dPt>
            <c:idx val="2"/>
            <c:spPr>
              <a:solidFill>
                <a:srgbClr val="B6D7A8"/>
              </a:solidFill>
            </c:spPr>
          </c:dPt>
          <c:dPt>
            <c:idx val="3"/>
            <c:spPr>
              <a:solidFill>
                <a:srgbClr val="D9EAD3"/>
              </a:solidFill>
            </c:spPr>
          </c:dPt>
          <c:dPt>
            <c:idx val="4"/>
            <c:spPr>
              <a:solidFill>
                <a:srgbClr val="FF99AC"/>
              </a:solidFill>
            </c:spPr>
          </c:dPt>
          <c:dPt>
            <c:idx val="5"/>
            <c:spPr>
              <a:solidFill>
                <a:srgbClr val="FFD4B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'Doctors workload'!$A$2:$A$7</c:f>
            </c:strRef>
          </c:cat>
          <c:val>
            <c:numRef>
              <c:f>'Doctors workload'!$B$2:$B$7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849A"/>
                </a:solidFill>
                <a:latin typeface="+mn-lt"/>
              </a:defRPr>
            </a:pPr>
            <a:r>
              <a:rPr b="0">
                <a:solidFill>
                  <a:srgbClr val="75849A"/>
                </a:solidFill>
                <a:latin typeface="+mn-lt"/>
              </a:rPr>
              <a:t>AVG service price vs. Doctor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'Service price'!$L$10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'Service price'!$K$11:$K$14</c:f>
            </c:strRef>
          </c:cat>
          <c:val>
            <c:numRef>
              <c:f>'Service price'!$L$11:$L$14</c:f>
              <c:numCache/>
            </c:numRef>
          </c:val>
        </c:ser>
        <c:axId val="715385264"/>
        <c:axId val="511926781"/>
      </c:barChart>
      <c:catAx>
        <c:axId val="7153852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Doctor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511926781"/>
      </c:catAx>
      <c:valAx>
        <c:axId val="5119267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1C44"/>
                    </a:solidFill>
                    <a:latin typeface="+mn-lt"/>
                  </a:defRPr>
                </a:pPr>
                <a:r>
                  <a:rPr b="0">
                    <a:solidFill>
                      <a:srgbClr val="001C44"/>
                    </a:solidFill>
                    <a:latin typeface="+mn-lt"/>
                  </a:rPr>
                  <a:t>AVG service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1C44"/>
                </a:solidFill>
                <a:latin typeface="+mn-lt"/>
              </a:defRPr>
            </a:pPr>
          </a:p>
        </c:txPr>
        <c:crossAx val="71538526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3357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89</xdr:row>
      <xdr:rowOff>0</xdr:rowOff>
    </xdr:from>
    <xdr:ext cx="7019925" cy="45720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118</xdr:row>
      <xdr:rowOff>28575</xdr:rowOff>
    </xdr:from>
    <xdr:ext cx="5000625" cy="3095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157</xdr:row>
      <xdr:rowOff>114300</xdr:rowOff>
    </xdr:from>
    <xdr:ext cx="4219575" cy="26098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37</xdr:row>
      <xdr:rowOff>200025</xdr:rowOff>
    </xdr:from>
    <xdr:ext cx="4552950" cy="34290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600075</xdr:colOff>
      <xdr:row>62</xdr:row>
      <xdr:rowOff>190500</xdr:rowOff>
    </xdr:from>
    <xdr:ext cx="4286250" cy="26574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619125</xdr:colOff>
      <xdr:row>62</xdr:row>
      <xdr:rowOff>190500</xdr:rowOff>
    </xdr:from>
    <xdr:ext cx="4286250" cy="26574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923925</xdr:colOff>
      <xdr:row>62</xdr:row>
      <xdr:rowOff>190500</xdr:rowOff>
    </xdr:from>
    <xdr:ext cx="4343400" cy="26574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962025</xdr:colOff>
      <xdr:row>142</xdr:row>
      <xdr:rowOff>180975</xdr:rowOff>
    </xdr:from>
    <xdr:ext cx="3895725" cy="24574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0</xdr:col>
      <xdr:colOff>962025</xdr:colOff>
      <xdr:row>172</xdr:row>
      <xdr:rowOff>171450</xdr:rowOff>
    </xdr:from>
    <xdr:ext cx="4219575" cy="27336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0</xdr:colOff>
      <xdr:row>94</xdr:row>
      <xdr:rowOff>180975</xdr:rowOff>
    </xdr:from>
    <xdr:ext cx="4752975" cy="29337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0</xdr:col>
      <xdr:colOff>628650</xdr:colOff>
      <xdr:row>3</xdr:row>
      <xdr:rowOff>9525</xdr:rowOff>
    </xdr:from>
    <xdr:ext cx="4552950" cy="34290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5</xdr:col>
      <xdr:colOff>781050</xdr:colOff>
      <xdr:row>3</xdr:row>
      <xdr:rowOff>9525</xdr:rowOff>
    </xdr:from>
    <xdr:ext cx="4752975" cy="34290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3</xdr:col>
      <xdr:colOff>904875</xdr:colOff>
      <xdr:row>20</xdr:row>
      <xdr:rowOff>190500</xdr:rowOff>
    </xdr:from>
    <xdr:ext cx="2743200" cy="219075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0</xdr:col>
      <xdr:colOff>628650</xdr:colOff>
      <xdr:row>20</xdr:row>
      <xdr:rowOff>190500</xdr:rowOff>
    </xdr:from>
    <xdr:ext cx="2800350" cy="21907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7</xdr:col>
      <xdr:colOff>85725</xdr:colOff>
      <xdr:row>20</xdr:row>
      <xdr:rowOff>190500</xdr:rowOff>
    </xdr:from>
    <xdr:ext cx="3467100" cy="21907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53</xdr:row>
      <xdr:rowOff>180975</xdr:rowOff>
    </xdr:from>
    <xdr:ext cx="4286250" cy="26574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600075</xdr:colOff>
      <xdr:row>53</xdr:row>
      <xdr:rowOff>180975</xdr:rowOff>
    </xdr:from>
    <xdr:ext cx="4286250" cy="26574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619125</xdr:colOff>
      <xdr:row>53</xdr:row>
      <xdr:rowOff>180975</xdr:rowOff>
    </xdr:from>
    <xdr:ext cx="4286250" cy="26574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561975</xdr:colOff>
      <xdr:row>15</xdr:row>
      <xdr:rowOff>0</xdr:rowOff>
    </xdr:from>
    <xdr:ext cx="5162550" cy="31908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21</xdr:col>
      <xdr:colOff>114300</xdr:colOff>
      <xdr:row>78</xdr:row>
      <xdr:rowOff>9525</xdr:rowOff>
    </xdr:from>
    <xdr:ext cx="5162550" cy="31908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209550</xdr:colOff>
      <xdr:row>25</xdr:row>
      <xdr:rowOff>171450</xdr:rowOff>
    </xdr:from>
    <xdr:ext cx="5610225" cy="348615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8</xdr:row>
      <xdr:rowOff>28575</xdr:rowOff>
    </xdr:from>
    <xdr:ext cx="5000625" cy="30956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</xdr:colOff>
      <xdr:row>51</xdr:row>
      <xdr:rowOff>171450</xdr:rowOff>
    </xdr:from>
    <xdr:ext cx="4914900" cy="2609850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200025</xdr:colOff>
      <xdr:row>35</xdr:row>
      <xdr:rowOff>76200</xdr:rowOff>
    </xdr:from>
    <xdr:ext cx="4219575" cy="26098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28575</xdr:colOff>
      <xdr:row>21</xdr:row>
      <xdr:rowOff>190500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733425</xdr:colOff>
      <xdr:row>0</xdr:row>
      <xdr:rowOff>0</xdr:rowOff>
    </xdr:from>
    <xdr:ext cx="3552825" cy="22002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819150</xdr:colOff>
      <xdr:row>15</xdr:row>
      <xdr:rowOff>19050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  <cacheField name="Return" numFmtId="0">
      <sharedItems containsSemiMixedTypes="0" containsString="0" containsNumber="1" containsInteger="1">
        <n v="2.0"/>
        <n v="4.0"/>
        <n v="1.0"/>
        <n v="3.0"/>
        <n v="8.0"/>
        <n v="5.0"/>
        <n v="6.0"/>
        <n v="7.0"/>
      </sharedItems>
    </cacheField>
    <cacheField name="doctor name2" numFmtId="0">
      <sharedItems containsBlank="1">
        <s v="Зоя Ушакова"/>
        <m/>
        <s v="% превышение позитивных отзывов"/>
        <s v="Пётр Айболитов"/>
        <s v="Владимир Михайлов"/>
        <s v="Ксения Колесникова"/>
        <s v="Doktor name"/>
        <s v="CQFB"/>
        <s v="CSFB"/>
        <s v="FB"/>
      </sharedItems>
    </cacheField>
    <cacheField name="cqfb2">
      <sharedItems containsBlank="1" containsMixedTypes="1" containsNumber="1">
        <n v="189.0"/>
        <n v="156.0"/>
        <n v="0.09565217391304348"/>
        <n v="461.0"/>
        <n v="62.0"/>
        <n v="0.762906309751434"/>
        <n v="101.0"/>
        <n v="96.0"/>
        <n v="0.025380710659898477"/>
        <n v="0.0"/>
        <n v="1.0"/>
        <m/>
        <s v="CQFB"/>
        <s v="Зоя Ушакова"/>
        <n v="0.7814029363784666"/>
      </sharedItems>
    </cacheField>
    <cacheField name="csfb2">
      <sharedItems containsBlank="1" containsMixedTypes="1" containsNumber="1">
        <n v="730.0"/>
        <n v="0.0"/>
        <n v="1.0"/>
        <n v="604.0"/>
        <n v="-1.0"/>
        <n v="215.0"/>
        <n v="32.0"/>
        <n v="57.0"/>
        <n v="-0.2808988764044944"/>
        <m/>
        <s v="CSFB"/>
        <s v="Пётр Айболитов"/>
        <n v="0.762906309751434"/>
        <n v="0.10543130990415335"/>
      </sharedItems>
    </cacheField>
    <cacheField name="fb2">
      <sharedItems containsBlank="1" containsMixedTypes="1" containsNumber="1">
        <n v="546.0"/>
        <n v="67.0"/>
        <n v="0.7814029363784666"/>
        <n v="346.0"/>
        <n v="280.0"/>
        <n v="0.10543130990415335"/>
        <n v="75.0"/>
        <n v="232.0"/>
        <n v="-0.511400651465798"/>
        <n v="70.0"/>
        <n v="54.0"/>
        <n v="0.12903225806451613"/>
        <m/>
        <s v="FB"/>
        <s v="Владимир Михайлов"/>
        <n v="0.025380710659898477"/>
        <n v="-1.0"/>
      </sharedItems>
    </cacheField>
    <cacheField name=" ">
      <sharedItems containsBlank="1" containsMixedTypes="1" containsNumber="1">
        <n v="1.0"/>
        <n v="-1.0"/>
        <m/>
        <s v="Mon Tue Wed Thu Fri Sat Sun "/>
        <s v="Ксения Колесникова"/>
        <n v="-0.2808988764044944"/>
        <n v="0.1290322580645161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  <fieldGroup par="16"/>
    </cacheField>
    <cacheField name="ps2" numFmtId="0" databaseField="0">
      <fieldGroup base="15">
        <discretePr>
          <x v="0"/>
          <x v="1"/>
          <x v="1"/>
          <x v="2"/>
          <x v="0"/>
          <x v="2"/>
          <x v="0"/>
          <x v="0"/>
          <x v="0"/>
        </discretePr>
        <groupItems>
          <s v="Detractors"/>
          <s v="Neutral"/>
          <s v="Promouters"/>
        </groupItems>
      </fieldGroup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  <fieldGroup par="16"/>
    </cacheField>
    <cacheField name="ps2" numFmtId="0" databaseField="0">
      <fieldGroup base="15">
        <discretePr>
          <x v="0"/>
          <x v="1"/>
          <x v="1"/>
          <x v="2"/>
          <x v="0"/>
          <x v="2"/>
          <x v="0"/>
          <x v="0"/>
          <x v="0"/>
        </discretePr>
        <groupItems>
          <s v="Detractors"/>
          <s v="Neutral"/>
          <s v="Promouters"/>
        </groupItems>
      </fieldGroup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  <fieldGroup base="7">
        <rangePr autoStart="0" autoEnd="0" endNum="100.0" groupInterval="10.0"/>
        <groupItems>
          <s v="&lt;0.0"/>
          <s v="20 - 29"/>
          <s v="30 - 39"/>
          <s v="40 - 49"/>
          <s v="50 - 59"/>
          <s v="60 - 69"/>
          <s v="70 - 79"/>
          <s v="&gt;100.0"/>
        </groupItems>
      </fieldGroup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  <cacheField name="Return" numFmtId="0">
      <sharedItems containsSemiMixedTypes="0" containsString="0" containsNumber="1" containsInteger="1">
        <n v="2.0"/>
        <n v="4.0"/>
        <n v="1.0"/>
        <n v="3.0"/>
        <n v="8.0"/>
        <n v="5.0"/>
        <n v="6.0"/>
        <n v="7.0"/>
      </sharedItems>
    </cacheField>
    <cacheField name="doctor name2" numFmtId="0">
      <sharedItems containsBlank="1">
        <s v="Зоя Ушакова"/>
        <m/>
        <s v="% превышение позитивных отзывов"/>
        <s v="Пётр Айболитов"/>
        <s v="Владимир Михайлов"/>
        <s v="Ксения Колесникова"/>
        <s v="Doktor name"/>
        <s v="CQFB"/>
        <s v="CSFB"/>
        <s v="FB"/>
      </sharedItems>
    </cacheField>
    <cacheField name="cqfb2">
      <sharedItems containsBlank="1" containsMixedTypes="1" containsNumber="1">
        <n v="189.0"/>
        <n v="156.0"/>
        <n v="0.09565217391304348"/>
        <n v="461.0"/>
        <n v="62.0"/>
        <n v="0.762906309751434"/>
        <n v="101.0"/>
        <n v="96.0"/>
        <n v="0.025380710659898477"/>
        <n v="0.0"/>
        <n v="1.0"/>
        <m/>
        <s v="CQFB"/>
        <s v="Зоя Ушакова"/>
        <n v="0.7814029363784666"/>
      </sharedItems>
    </cacheField>
    <cacheField name="csfb2">
      <sharedItems containsBlank="1" containsMixedTypes="1" containsNumber="1">
        <n v="730.0"/>
        <n v="0.0"/>
        <n v="1.0"/>
        <n v="604.0"/>
        <n v="-1.0"/>
        <n v="215.0"/>
        <n v="32.0"/>
        <n v="57.0"/>
        <n v="-0.2808988764044944"/>
        <m/>
        <s v="CSFB"/>
        <s v="Пётр Айболитов"/>
        <n v="0.762906309751434"/>
        <n v="0.10543130990415335"/>
      </sharedItems>
    </cacheField>
    <cacheField name="fb2">
      <sharedItems containsBlank="1" containsMixedTypes="1" containsNumber="1">
        <n v="546.0"/>
        <n v="67.0"/>
        <n v="0.7814029363784666"/>
        <n v="346.0"/>
        <n v="280.0"/>
        <n v="0.10543130990415335"/>
        <n v="75.0"/>
        <n v="232.0"/>
        <n v="-0.511400651465798"/>
        <n v="70.0"/>
        <n v="54.0"/>
        <n v="0.12903225806451613"/>
        <m/>
        <s v="FB"/>
        <s v="Владимир Михайлов"/>
        <n v="0.025380710659898477"/>
        <n v="-1.0"/>
      </sharedItems>
    </cacheField>
    <cacheField name=" ">
      <sharedItems containsBlank="1" containsMixedTypes="1" containsNumber="1">
        <n v="1.0"/>
        <n v="-1.0"/>
        <m/>
        <s v="Mon Tue Wed Thu Fri Sat Sun "/>
        <s v="Ксения Колесникова"/>
        <n v="-0.2808988764044944"/>
        <n v="0.12903225806451613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  <fieldGroup base="7">
        <rangePr autoStart="0" autoEnd="0" endNum="100.0" groupInterval="10.0"/>
        <groupItems>
          <s v="&lt;0.0"/>
          <s v="20 - 29"/>
          <s v="30 - 39"/>
          <s v="40 - 49"/>
          <s v="50 - 59"/>
          <s v="60 - 69"/>
          <s v="70 - 79"/>
          <s v="&gt;100.0"/>
        </groupItems>
      </fieldGroup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  <cacheField name="Return" numFmtId="0">
      <sharedItems containsSemiMixedTypes="0" containsString="0" containsNumber="1" containsInteger="1">
        <n v="2.0"/>
        <n v="4.0"/>
        <n v="1.0"/>
        <n v="3.0"/>
        <n v="8.0"/>
        <n v="5.0"/>
        <n v="6.0"/>
        <n v="7.0"/>
      </sharedItems>
    </cacheField>
    <cacheField name="doctor name2" numFmtId="0">
      <sharedItems containsBlank="1">
        <s v="Зоя Ушакова"/>
        <m/>
        <s v="% превышение позитивных отзывов"/>
        <s v="Пётр Айболитов"/>
        <s v="Владимир Михайлов"/>
        <s v="Ксения Колесникова"/>
        <s v="Doktor name"/>
        <s v="CQFB"/>
        <s v="CSFB"/>
        <s v="FB"/>
      </sharedItems>
    </cacheField>
    <cacheField name="cqfb2">
      <sharedItems containsBlank="1" containsMixedTypes="1" containsNumber="1">
        <n v="189.0"/>
        <n v="156.0"/>
        <n v="0.09565217391304348"/>
        <n v="461.0"/>
        <n v="62.0"/>
        <n v="0.762906309751434"/>
        <n v="101.0"/>
        <n v="96.0"/>
        <n v="0.025380710659898477"/>
        <n v="0.0"/>
        <n v="1.0"/>
        <m/>
        <s v="CQFB"/>
        <s v="Зоя Ушакова"/>
        <n v="0.7814029363784666"/>
      </sharedItems>
    </cacheField>
    <cacheField name="csfb2">
      <sharedItems containsBlank="1" containsMixedTypes="1" containsNumber="1">
        <n v="730.0"/>
        <n v="0.0"/>
        <n v="1.0"/>
        <n v="604.0"/>
        <n v="-1.0"/>
        <n v="215.0"/>
        <n v="32.0"/>
        <n v="57.0"/>
        <n v="-0.2808988764044944"/>
        <m/>
        <s v="CSFB"/>
        <s v="Пётр Айболитов"/>
        <n v="0.762906309751434"/>
        <n v="0.10543130990415335"/>
      </sharedItems>
    </cacheField>
    <cacheField name="fb2">
      <sharedItems containsBlank="1" containsMixedTypes="1" containsNumber="1">
        <n v="546.0"/>
        <n v="67.0"/>
        <n v="0.7814029363784666"/>
        <n v="346.0"/>
        <n v="280.0"/>
        <n v="0.10543130990415335"/>
        <n v="75.0"/>
        <n v="232.0"/>
        <n v="-0.511400651465798"/>
        <n v="70.0"/>
        <n v="54.0"/>
        <n v="0.12903225806451613"/>
        <m/>
        <s v="FB"/>
        <s v="Владимир Михайлов"/>
        <n v="0.025380710659898477"/>
        <n v="-1.0"/>
      </sharedItems>
    </cacheField>
    <cacheField name=" ">
      <sharedItems containsBlank="1" containsMixedTypes="1" containsNumber="1">
        <n v="1.0"/>
        <n v="-1.0"/>
        <m/>
        <s v="Mon Tue Wed Thu Fri Sat Sun "/>
        <s v="Ксения Колесникова"/>
        <n v="-0.2808988764044944"/>
        <n v="0.12903225806451613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37295" sheet="NEED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Client ID" numFmtId="0">
      <sharedItems>
        <s v="CLIENT_00001"/>
        <s v="CLIENT_00003"/>
        <s v="CLIENT_00004"/>
        <s v="CLIENT_00006"/>
        <s v="CLIENT_00007"/>
        <s v="CLIENT_00011"/>
        <s v="CLIENT_00012"/>
        <s v="CLIENT_00013"/>
        <s v="CLIENT_00015"/>
        <s v="CLIENT_00027"/>
        <s v="CLIENT_00031"/>
        <s v="CLIENT_00034"/>
        <s v="CLIENT_00037"/>
        <s v="CLIENT_00038"/>
        <s v="CLIENT_00041"/>
        <s v="CLIENT_00046"/>
        <s v="CLIENT_00049"/>
        <s v="CLIENT_00050"/>
        <s v="CLIENT_00051"/>
        <s v="CLIENT_00058"/>
        <s v="CLIENT_00064"/>
        <s v="CLIENT_00068"/>
        <s v="CLIENT_00070"/>
        <s v="CLIENT_00072"/>
        <s v="CLIENT_00077"/>
        <s v="CLIENT_00084"/>
        <s v="CLIENT_00086"/>
        <s v="CLIENT_00088"/>
        <s v="CLIENT_00092"/>
        <s v="CLIENT_00095"/>
        <s v="CLIENT_00101"/>
        <s v="CLIENT_00102"/>
        <s v="CLIENT_00103"/>
        <s v="CLIENT_00105"/>
        <s v="CLIENT_00107"/>
        <s v="CLIENT_00108"/>
        <s v="CLIENT_00116"/>
        <s v="CLIENT_00122"/>
        <s v="CLIENT_00123"/>
        <s v="CLIENT_00125"/>
        <s v="CLIENT_00126"/>
        <s v="CLIENT_00127"/>
        <s v="CLIENT_00130"/>
        <s v="CLIENT_00134"/>
        <s v="CLIENT_00135"/>
        <s v="CLIENT_00137"/>
        <s v="CLIENT_00143"/>
        <s v="CLIENT_00145"/>
        <s v="CLIENT_00148"/>
        <s v="CLIENT_00150"/>
        <s v="CLIENT_00153"/>
        <s v="CLIENT_00154"/>
        <s v="CLIENT_00155"/>
        <s v="CLIENT_00156"/>
        <s v="CLIENT_00159"/>
        <s v="CLIENT_00160"/>
        <s v="CLIENT_00161"/>
        <s v="CLIENT_00162"/>
        <s v="CLIENT_00165"/>
        <s v="CLIENT_00166"/>
        <s v="CLIENT_00171"/>
        <s v="CLIENT_00174"/>
        <s v="CLIENT_00176"/>
        <s v="CLIENT_00178"/>
        <s v="CLIENT_00181"/>
        <s v="CLIENT_00182"/>
        <s v="CLIENT_00184"/>
        <s v="CLIENT_00185"/>
        <s v="CLIENT_00186"/>
        <s v="CLIENT_00188"/>
        <s v="CLIENT_00189"/>
        <s v="CLIENT_00193"/>
        <s v="CLIENT_00196"/>
        <s v="CLIENT_00199"/>
        <s v="CLIENT_00200"/>
        <s v="CLIENT_00206"/>
        <s v="CLIENT_00207"/>
        <s v="CLIENT_00208"/>
        <s v="CLIENT_00213"/>
        <s v="CLIENT_00215"/>
        <s v="CLIENT_00216"/>
        <s v="CLIENT_00219"/>
        <s v="CLIENT_00220"/>
        <s v="CLIENT_00221"/>
        <s v="CLIENT_00228"/>
        <s v="CLIENT_00230"/>
        <s v="CLIENT_00232"/>
        <s v="CLIENT_00235"/>
        <s v="CLIENT_00236"/>
        <s v="CLIENT_00244"/>
        <s v="CLIENT_00250"/>
        <s v="CLIENT_00252"/>
        <s v="CLIENT_00253"/>
        <s v="CLIENT_00254"/>
        <s v="CLIENT_00256"/>
        <s v="CLIENT_00257"/>
        <s v="CLIENT_00259"/>
        <s v="CLIENT_00261"/>
        <s v="CLIENT_00266"/>
        <s v="CLIENT_00273"/>
        <s v="CLIENT_00279"/>
        <s v="CLIENT_00285"/>
        <s v="CLIENT_00294"/>
        <s v="CLIENT_00298"/>
        <s v="CLIENT_00300"/>
        <s v="CLIENT_00303"/>
        <s v="CLIENT_00306"/>
        <s v="CLIENT_00309"/>
        <s v="CLIENT_00310"/>
        <s v="CLIENT_00311"/>
        <s v="CLIENT_00317"/>
        <s v="CLIENT_00319"/>
        <s v="CLIENT_00320"/>
        <s v="CLIENT_00324"/>
        <s v="CLIENT_00327"/>
        <s v="CLIENT_00330"/>
        <s v="CLIENT_00331"/>
        <s v="CLIENT_00332"/>
        <s v="CLIENT_00333"/>
        <s v="CLIENT_00337"/>
        <s v="CLIENT_00344"/>
        <s v="CLIENT_00345"/>
        <s v="CLIENT_00348"/>
        <s v="CLIENT_00349"/>
        <s v="CLIENT_00350"/>
        <s v="CLIENT_00352"/>
        <s v="CLIENT_00353"/>
        <s v="CLIENT_00357"/>
        <s v="CLIENT_00359"/>
        <s v="CLIENT_00360"/>
        <s v="CLIENT_00363"/>
        <s v="CLIENT_00364"/>
        <s v="CLIENT_00367"/>
        <s v="CLIENT_00371"/>
        <s v="CLIENT_00373"/>
        <s v="CLIENT_00376"/>
        <s v="CLIENT_00382"/>
        <s v="CLIENT_00384"/>
        <s v="CLIENT_00389"/>
        <s v="CLIENT_00394"/>
        <s v="CLIENT_00396"/>
        <s v="CLIENT_00402"/>
        <s v="CLIENT_00406"/>
        <s v="CLIENT_00409"/>
        <s v="CLIENT_00412"/>
        <s v="CLIENT_00421"/>
        <s v="CLIENT_00422"/>
        <s v="CLIENT_00423"/>
        <s v="CLIENT_00424"/>
        <s v="CLIENT_00435"/>
        <s v="CLIENT_00437"/>
        <s v="CLIENT_00440"/>
        <s v="CLIENT_00441"/>
        <s v="CLIENT_00444"/>
        <s v="CLIENT_00456"/>
        <s v="CLIENT_00459"/>
        <s v="CLIENT_00463"/>
        <s v="CLIENT_00465"/>
        <s v="CLIENT_00466"/>
        <s v="CLIENT_00468"/>
        <s v="CLIENT_00469"/>
        <s v="CLIENT_00476"/>
        <s v="CLIENT_00477"/>
        <s v="CLIENT_00481"/>
        <s v="CLIENT_00483"/>
        <s v="CLIENT_00484"/>
        <s v="CLIENT_00485"/>
        <s v="CLIENT_00490"/>
        <s v="CLIENT_00491"/>
        <s v="CLIENT_00494"/>
        <s v="CLIENT_00497"/>
        <s v="CLIENT_00502"/>
        <s v="CLIENT_00503"/>
        <s v="CLIENT_00504"/>
        <s v="CLIENT_00506"/>
        <s v="CLIENT_00514"/>
        <s v="CLIENT_00515"/>
        <s v="CLIENT_00521"/>
        <s v="CLIENT_00522"/>
        <s v="CLIENT_00523"/>
        <s v="CLIENT_00524"/>
        <s v="CLIENT_00525"/>
        <s v="CLIENT_00527"/>
        <s v="CLIENT_00539"/>
        <s v="CLIENT_00545"/>
        <s v="CLIENT_00546"/>
        <s v="CLIENT_00550"/>
        <s v="CLIENT_00553"/>
        <s v="CLIENT_00555"/>
        <s v="CLIENT_00557"/>
        <s v="CLIENT_00559"/>
        <s v="CLIENT_00561"/>
        <s v="CLIENT_00563"/>
        <s v="CLIENT_00568"/>
        <s v="CLIENT_00569"/>
        <s v="CLIENT_00573"/>
        <s v="CLIENT_00576"/>
        <s v="CLIENT_00579"/>
        <s v="CLIENT_00585"/>
        <s v="CLIENT_00589"/>
        <s v="CLIENT_00593"/>
        <s v="CLIENT_00594"/>
        <s v="CLIENT_00596"/>
        <s v="CLIENT_00599"/>
        <s v="CLIENT_00601"/>
        <s v="CLIENT_00602"/>
        <s v="CLIENT_00606"/>
        <s v="CLIENT_00608"/>
        <s v="CLIENT_00611"/>
        <s v="CLIENT_00612"/>
        <s v="CLIENT_00614"/>
        <s v="CLIENT_00616"/>
        <s v="CLIENT_00620"/>
        <s v="CLIENT_00622"/>
        <s v="CLIENT_00627"/>
        <s v="CLIENT_00629"/>
        <s v="CLIENT_00633"/>
        <s v="CLIENT_00634"/>
        <s v="CLIENT_00635"/>
        <s v="CLIENT_00641"/>
        <s v="CLIENT_00642"/>
        <s v="CLIENT_00648"/>
        <s v="CLIENT_00649"/>
        <s v="CLIENT_00652"/>
        <s v="CLIENT_00657"/>
        <s v="CLIENT_00659"/>
        <s v="CLIENT_00662"/>
        <s v="CLIENT_00664"/>
        <s v="CLIENT_00665"/>
        <s v="CLIENT_00668"/>
        <s v="CLIENT_00669"/>
        <s v="CLIENT_00670"/>
        <s v="CLIENT_00676"/>
        <s v="CLIENT_00677"/>
        <s v="CLIENT_00685"/>
        <s v="CLIENT_00688"/>
        <s v="CLIENT_00689"/>
        <s v="CLIENT_00693"/>
        <s v="CLIENT_00698"/>
        <s v="CLIENT_00699"/>
        <s v="CLIENT_00701"/>
        <s v="CLIENT_00702"/>
        <s v="CLIENT_00704"/>
        <s v="CLIENT_00706"/>
        <s v="CLIENT_00707"/>
        <s v="CLIENT_00714"/>
        <s v="CLIENT_00720"/>
        <s v="CLIENT_00721"/>
        <s v="CLIENT_00725"/>
        <s v="CLIENT_00727"/>
        <s v="CLIENT_00730"/>
        <s v="CLIENT_00732"/>
        <s v="CLIENT_00735"/>
        <s v="CLIENT_00737"/>
        <s v="CLIENT_00738"/>
        <s v="CLIENT_00739"/>
        <s v="CLIENT_00740"/>
        <s v="CLIENT_00744"/>
        <s v="CLIENT_00745"/>
        <s v="CLIENT_00746"/>
        <s v="CLIENT_00747"/>
        <s v="CLIENT_00748"/>
        <s v="CLIENT_00750"/>
        <s v="CLIENT_00753"/>
        <s v="CLIENT_00754"/>
        <s v="CLIENT_00757"/>
        <s v="CLIENT_00759"/>
        <s v="CLIENT_00761"/>
        <s v="CLIENT_00763"/>
        <s v="CLIENT_00767"/>
        <s v="CLIENT_00769"/>
        <s v="CLIENT_00773"/>
        <s v="CLIENT_00775"/>
        <s v="CLIENT_00778"/>
        <s v="CLIENT_00784"/>
        <s v="CLIENT_00785"/>
        <s v="CLIENT_00793"/>
        <s v="CLIENT_00796"/>
        <s v="CLIENT_00798"/>
        <s v="CLIENT_00801"/>
        <s v="CLIENT_00804"/>
        <s v="CLIENT_00806"/>
        <s v="CLIENT_00807"/>
        <s v="CLIENT_00809"/>
        <s v="CLIENT_00812"/>
        <s v="CLIENT_00813"/>
        <s v="CLIENT_00816"/>
        <s v="CLIENT_00817"/>
        <s v="CLIENT_00822"/>
        <s v="CLIENT_00828"/>
        <s v="CLIENT_00834"/>
        <s v="CLIENT_00838"/>
        <s v="CLIENT_00839"/>
        <s v="CLIENT_00841"/>
        <s v="CLIENT_00843"/>
        <s v="CLIENT_00849"/>
        <s v="CLIENT_00854"/>
        <s v="CLIENT_00862"/>
        <s v="CLIENT_00863"/>
        <s v="CLIENT_00866"/>
        <s v="CLIENT_00870"/>
        <s v="CLIENT_00874"/>
        <s v="CLIENT_00875"/>
        <s v="CLIENT_00877"/>
        <s v="CLIENT_00878"/>
        <s v="CLIENT_00881"/>
        <s v="CLIENT_00883"/>
        <s v="CLIENT_00885"/>
        <s v="CLIENT_00886"/>
        <s v="CLIENT_00891"/>
        <s v="CLIENT_00897"/>
        <s v="CLIENT_00898"/>
        <s v="CLIENT_00899"/>
        <s v="CLIENT_00902"/>
        <s v="CLIENT_00905"/>
        <s v="CLIENT_00907"/>
        <s v="CLIENT_00910"/>
        <s v="CLIENT_00917"/>
        <s v="CLIENT_00919"/>
        <s v="CLIENT_00923"/>
        <s v="CLIENT_00925"/>
        <s v="CLIENT_00926"/>
        <s v="CLIENT_00937"/>
        <s v="CLIENT_00941"/>
        <s v="CLIENT_00942"/>
        <s v="CLIENT_00944"/>
        <s v="CLIENT_00946"/>
        <s v="CLIENT_00948"/>
        <s v="CLIENT_00949"/>
        <s v="CLIENT_00951"/>
        <s v="CLIENT_00952"/>
        <s v="CLIENT_00955"/>
        <s v="CLIENT_00957"/>
        <s v="CLIENT_00958"/>
        <s v="CLIENT_00964"/>
        <s v="CLIENT_00966"/>
        <s v="CLIENT_00967"/>
        <s v="CLIENT_00969"/>
        <s v="CLIENT_00971"/>
        <s v="CLIENT_00972"/>
        <s v="CLIENT_00981"/>
        <s v="CLIENT_00987"/>
        <s v="CLIENT_00990"/>
        <s v="CLIENT_00992"/>
        <s v="CLIENT_00993"/>
        <s v="CLIENT_00994"/>
        <s v="CLIENT_00995"/>
        <s v="CLIENT_00998"/>
        <s v="CLIENT_01001"/>
        <s v="CLIENT_01002"/>
        <s v="CLIENT_01008"/>
        <s v="CLIENT_01010"/>
        <s v="CLIENT_01013"/>
        <s v="CLIENT_01015"/>
        <s v="CLIENT_01017"/>
        <s v="CLIENT_01020"/>
        <s v="CLIENT_01021"/>
        <s v="CLIENT_01022"/>
        <s v="CLIENT_01023"/>
        <s v="CLIENT_01028"/>
        <s v="CLIENT_01029"/>
        <s v="CLIENT_01031"/>
        <s v="CLIENT_01034"/>
        <s v="CLIENT_01049"/>
        <s v="CLIENT_01050"/>
        <s v="CLIENT_01051"/>
        <s v="CLIENT_01052"/>
        <s v="CLIENT_01054"/>
        <s v="CLIENT_01059"/>
        <s v="CLIENT_01063"/>
        <s v="CLIENT_01067"/>
        <s v="CLIENT_01068"/>
        <s v="CLIENT_01071"/>
        <s v="CLIENT_01072"/>
        <s v="CLIENT_01073"/>
        <s v="CLIENT_01074"/>
        <s v="CLIENT_01077"/>
        <s v="CLIENT_01080"/>
        <s v="CLIENT_01083"/>
        <s v="CLIENT_01084"/>
        <s v="CLIENT_01090"/>
        <s v="CLIENT_01091"/>
        <s v="CLIENT_01101"/>
        <s v="CLIENT_01102"/>
        <s v="CLIENT_01110"/>
        <s v="CLIENT_01116"/>
        <s v="CLIENT_01117"/>
        <s v="CLIENT_01122"/>
        <s v="CLIENT_01127"/>
        <s v="CLIENT_01134"/>
        <s v="CLIENT_01138"/>
        <s v="CLIENT_01146"/>
        <s v="CLIENT_01149"/>
        <s v="CLIENT_01151"/>
        <s v="CLIENT_01152"/>
        <s v="CLIENT_01153"/>
        <s v="CLIENT_01154"/>
        <s v="CLIENT_01158"/>
        <s v="CLIENT_01163"/>
        <s v="CLIENT_01164"/>
        <s v="CLIENT_01167"/>
        <s v="CLIENT_01169"/>
        <s v="CLIENT_01172"/>
        <s v="CLIENT_01174"/>
        <s v="CLIENT_01179"/>
        <s v="CLIENT_01180"/>
        <s v="CLIENT_01185"/>
        <s v="CLIENT_01191"/>
        <s v="CLIENT_01193"/>
        <s v="CLIENT_01195"/>
        <s v="CLIENT_01197"/>
        <s v="CLIENT_01198"/>
        <s v="CLIENT_01199"/>
        <s v="CLIENT_01200"/>
        <s v="CLIENT_01201"/>
        <s v="CLIENT_01203"/>
        <s v="CLIENT_01206"/>
        <s v="CLIENT_01210"/>
        <s v="CLIENT_01213"/>
        <s v="CLIENT_01216"/>
        <s v="CLIENT_01230"/>
        <s v="CLIENT_01231"/>
        <s v="CLIENT_01232"/>
        <s v="CLIENT_01239"/>
        <s v="CLIENT_01242"/>
        <s v="CLIENT_01244"/>
        <s v="CLIENT_01245"/>
        <s v="CLIENT_01250"/>
        <s v="CLIENT_01256"/>
        <s v="CLIENT_01257"/>
        <s v="CLIENT_01259"/>
        <s v="CLIENT_01261"/>
        <s v="CLIENT_01262"/>
        <s v="CLIENT_01264"/>
        <s v="CLIENT_01266"/>
        <s v="CLIENT_01275"/>
        <s v="CLIENT_01276"/>
        <s v="CLIENT_01280"/>
        <s v="CLIENT_01283"/>
        <s v="CLIENT_01284"/>
        <s v="CLIENT_01291"/>
        <s v="CLIENT_01294"/>
        <s v="CLIENT_01295"/>
        <s v="CLIENT_01296"/>
        <s v="CLIENT_01297"/>
        <s v="CLIENT_01298"/>
        <s v="CLIENT_01300"/>
        <s v="CLIENT_01302"/>
        <s v="CLIENT_01304"/>
        <s v="CLIENT_01308"/>
        <s v="CLIENT_01310"/>
        <s v="CLIENT_01311"/>
        <s v="CLIENT_01316"/>
        <s v="CLIENT_01317"/>
        <s v="CLIENT_01321"/>
        <s v="CLIENT_01323"/>
        <s v="CLIENT_01325"/>
        <s v="CLIENT_01326"/>
        <s v="CLIENT_01327"/>
        <s v="CLIENT_01332"/>
        <s v="CLIENT_01334"/>
        <s v="CLIENT_01337"/>
        <s v="CLIENT_01339"/>
        <s v="CLIENT_01340"/>
        <s v="CLIENT_01347"/>
        <s v="CLIENT_01349"/>
        <s v="CLIENT_01353"/>
        <s v="CLIENT_01354"/>
        <s v="CLIENT_01359"/>
        <s v="CLIENT_01363"/>
        <s v="CLIENT_01364"/>
        <s v="CLIENT_01366"/>
        <s v="CLIENT_01367"/>
        <s v="CLIENT_01371"/>
        <s v="CLIENT_01372"/>
        <s v="CLIENT_01374"/>
        <s v="CLIENT_01381"/>
        <s v="CLIENT_01384"/>
        <s v="CLIENT_01386"/>
        <s v="CLIENT_01392"/>
        <s v="CLIENT_01393"/>
        <s v="CLIENT_01395"/>
        <s v="CLIENT_01397"/>
        <s v="CLIENT_01401"/>
        <s v="CLIENT_01402"/>
        <s v="CLIENT_01405"/>
        <s v="CLIENT_01407"/>
        <s v="CLIENT_01409"/>
        <s v="CLIENT_01418"/>
        <s v="CLIENT_01423"/>
        <s v="CLIENT_01426"/>
        <s v="CLIENT_01427"/>
        <s v="CLIENT_01428"/>
        <s v="CLIENT_01430"/>
        <s v="CLIENT_01431"/>
        <s v="CLIENT_01432"/>
        <s v="CLIENT_01433"/>
        <s v="CLIENT_01439"/>
        <s v="CLIENT_01440"/>
        <s v="CLIENT_01446"/>
        <s v="CLIENT_01451"/>
        <s v="CLIENT_01452"/>
        <s v="CLIENT_01454"/>
        <s v="CLIENT_01455"/>
        <s v="CLIENT_01459"/>
        <s v="CLIENT_01465"/>
        <s v="CLIENT_01466"/>
        <s v="CLIENT_01467"/>
        <s v="CLIENT_01469"/>
        <s v="CLIENT_01473"/>
        <s v="CLIENT_01479"/>
        <s v="CLIENT_01482"/>
        <s v="CLIENT_01483"/>
        <s v="CLIENT_01491"/>
        <s v="CLIENT_01492"/>
        <s v="CLIENT_01494"/>
        <s v="CLIENT_01495"/>
        <s v="CLIENT_01497"/>
        <s v="CLIENT_01498"/>
        <s v="CLIENT_01501"/>
        <s v="CLIENT_01506"/>
        <s v="CLIENT_01509"/>
        <s v="CLIENT_01511"/>
        <s v="CLIENT_01516"/>
        <s v="CLIENT_01518"/>
        <s v="CLIENT_01526"/>
        <s v="CLIENT_01527"/>
        <s v="CLIENT_01529"/>
        <s v="CLIENT_01530"/>
        <s v="CLIENT_01534"/>
        <s v="CLIENT_01537"/>
        <s v="CLIENT_01539"/>
        <s v="CLIENT_01540"/>
        <s v="CLIENT_01542"/>
        <s v="CLIENT_01544"/>
        <s v="CLIENT_01545"/>
        <s v="CLIENT_01546"/>
        <s v="CLIENT_01549"/>
        <s v="CLIENT_01554"/>
        <s v="CLIENT_01558"/>
        <s v="CLIENT_01563"/>
        <s v="CLIENT_01566"/>
        <s v="CLIENT_01569"/>
        <s v="CLIENT_01576"/>
        <s v="CLIENT_01578"/>
        <s v="CLIENT_01579"/>
        <s v="CLIENT_01581"/>
        <s v="CLIENT_01582"/>
        <s v="CLIENT_01586"/>
        <s v="CLIENT_01587"/>
        <s v="CLIENT_01588"/>
        <s v="CLIENT_01590"/>
        <s v="CLIENT_01593"/>
        <s v="CLIENT_01597"/>
        <s v="CLIENT_01598"/>
        <s v="CLIENT_01599"/>
        <s v="CLIENT_01601"/>
        <s v="CLIENT_01602"/>
        <s v="CLIENT_01603"/>
        <s v="CLIENT_01604"/>
        <s v="CLIENT_01607"/>
        <s v="CLIENT_01608"/>
        <s v="CLIENT_01611"/>
        <s v="CLIENT_01612"/>
        <s v="CLIENT_01616"/>
        <s v="CLIENT_01622"/>
        <s v="CLIENT_01630"/>
        <s v="CLIENT_01631"/>
        <s v="CLIENT_01632"/>
        <s v="CLIENT_01633"/>
        <s v="CLIENT_01636"/>
        <s v="CLIENT_01641"/>
        <s v="CLIENT_01642"/>
        <s v="CLIENT_01644"/>
        <s v="CLIENT_01652"/>
        <s v="CLIENT_01654"/>
        <s v="CLIENT_01658"/>
        <s v="CLIENT_01659"/>
        <s v="CLIENT_01660"/>
        <s v="CLIENT_01666"/>
        <s v="CLIENT_01668"/>
        <s v="CLIENT_01670"/>
        <s v="CLIENT_01672"/>
        <s v="CLIENT_01674"/>
        <s v="CLIENT_01675"/>
        <s v="CLIENT_01676"/>
        <s v="CLIENT_01678"/>
        <s v="CLIENT_01679"/>
        <s v="CLIENT_01682"/>
        <s v="CLIENT_01684"/>
        <s v="CLIENT_01685"/>
        <s v="CLIENT_01687"/>
        <s v="CLIENT_01688"/>
        <s v="CLIENT_01690"/>
        <s v="CLIENT_01692"/>
        <s v="CLIENT_01694"/>
        <s v="CLIENT_01698"/>
        <s v="CLIENT_01699"/>
        <s v="CLIENT_01700"/>
        <s v="CLIENT_01702"/>
        <s v="CLIENT_01703"/>
        <s v="CLIENT_01706"/>
        <s v="CLIENT_01712"/>
        <s v="CLIENT_01713"/>
        <s v="CLIENT_01714"/>
        <s v="CLIENT_01716"/>
        <s v="CLIENT_01719"/>
        <s v="CLIENT_01721"/>
        <s v="CLIENT_01722"/>
        <s v="CLIENT_01723"/>
        <s v="CLIENT_01726"/>
        <s v="CLIENT_01729"/>
        <s v="CLIENT_01730"/>
        <s v="CLIENT_01733"/>
        <s v="CLIENT_01734"/>
        <s v="CLIENT_01737"/>
        <s v="CLIENT_01738"/>
        <s v="CLIENT_01739"/>
        <s v="CLIENT_01741"/>
        <s v="CLIENT_01743"/>
        <s v="CLIENT_01744"/>
        <s v="CLIENT_01745"/>
        <s v="CLIENT_01747"/>
        <s v="CLIENT_01754"/>
        <s v="CLIENT_01757"/>
        <s v="CLIENT_01758"/>
        <s v="CLIENT_01763"/>
        <s v="CLIENT_01766"/>
        <s v="CLIENT_01767"/>
        <s v="CLIENT_01768"/>
        <s v="CLIENT_01769"/>
        <s v="CLIENT_01776"/>
        <s v="CLIENT_01783"/>
        <s v="CLIENT_01784"/>
        <s v="CLIENT_01787"/>
        <s v="CLIENT_01788"/>
        <s v="CLIENT_01791"/>
        <s v="CLIENT_01792"/>
        <s v="CLIENT_01794"/>
        <s v="CLIENT_01795"/>
        <s v="CLIENT_01798"/>
        <s v="CLIENT_01800"/>
        <s v="CLIENT_01802"/>
        <s v="CLIENT_01803"/>
        <s v="CLIENT_01805"/>
        <s v="CLIENT_01807"/>
        <s v="CLIENT_01810"/>
        <s v="CLIENT_01812"/>
        <s v="CLIENT_01813"/>
        <s v="CLIENT_01814"/>
        <s v="CLIENT_01815"/>
        <s v="CLIENT_01816"/>
        <s v="CLIENT_01819"/>
        <s v="CLIENT_01825"/>
        <s v="CLIENT_01828"/>
        <s v="CLIENT_01831"/>
        <s v="CLIENT_01832"/>
        <s v="CLIENT_01834"/>
        <s v="CLIENT_01835"/>
        <s v="CLIENT_01836"/>
        <s v="CLIENT_01839"/>
        <s v="CLIENT_01841"/>
        <s v="CLIENT_01842"/>
        <s v="CLIENT_01843"/>
        <s v="CLIENT_01849"/>
        <s v="CLIENT_01851"/>
        <s v="CLIENT_01852"/>
        <s v="CLIENT_01853"/>
        <s v="CLIENT_01856"/>
        <s v="CLIENT_01859"/>
        <s v="CLIENT_01860"/>
        <s v="CLIENT_01862"/>
        <s v="CLIENT_01865"/>
        <s v="CLIENT_01867"/>
        <s v="CLIENT_01870"/>
        <s v="CLIENT_01871"/>
        <s v="CLIENT_01872"/>
        <s v="CLIENT_01874"/>
        <s v="CLIENT_01877"/>
        <s v="CLIENT_01884"/>
        <s v="CLIENT_01885"/>
        <s v="CLIENT_01888"/>
        <s v="CLIENT_01892"/>
        <s v="CLIENT_01900"/>
        <s v="CLIENT_01902"/>
        <s v="CLIENT_01904"/>
        <s v="CLIENT_01907"/>
        <s v="CLIENT_01918"/>
        <s v="CLIENT_01920"/>
        <s v="CLIENT_01924"/>
        <s v="CLIENT_01928"/>
        <s v="CLIENT_01933"/>
        <s v="CLIENT_01935"/>
        <s v="CLIENT_01939"/>
        <s v="CLIENT_01947"/>
        <s v="CLIENT_01951"/>
        <s v="CLIENT_01953"/>
        <s v="CLIENT_01956"/>
        <s v="CLIENT_01959"/>
        <s v="CLIENT_01964"/>
        <s v="CLIENT_01970"/>
        <s v="CLIENT_01973"/>
        <s v="CLIENT_01979"/>
        <s v="CLIENT_01981"/>
        <s v="CLIENT_01982"/>
        <s v="CLIENT_01983"/>
        <s v="CLIENT_01984"/>
        <s v="CLIENT_01987"/>
        <s v="CLIENT_01992"/>
        <s v="CLIENT_02001"/>
        <s v="CLIENT_02002"/>
        <s v="CLIENT_02003"/>
        <s v="CLIENT_02013"/>
        <s v="CLIENT_02019"/>
        <s v="CLIENT_02022"/>
        <s v="CLIENT_02023"/>
        <s v="CLIENT_02027"/>
        <s v="CLIENT_02033"/>
        <s v="CLIENT_02034"/>
        <s v="CLIENT_02035"/>
        <s v="CLIENT_02036"/>
        <s v="CLIENT_02041"/>
        <s v="CLIENT_02047"/>
        <s v="CLIENT_02049"/>
        <s v="CLIENT_02050"/>
        <s v="CLIENT_02057"/>
        <s v="CLIENT_02060"/>
        <s v="CLIENT_02064"/>
        <s v="CLIENT_02066"/>
        <s v="CLIENT_02070"/>
        <s v="CLIENT_02074"/>
        <s v="CLIENT_02078"/>
        <s v="CLIENT_02081"/>
        <s v="CLIENT_02084"/>
        <s v="CLIENT_02088"/>
        <s v="CLIENT_02091"/>
        <s v="CLIENT_02092"/>
        <s v="CLIENT_02094"/>
        <s v="CLIENT_02096"/>
        <s v="CLIENT_02098"/>
        <s v="CLIENT_02099"/>
        <s v="CLIENT_02101"/>
        <s v="CLIENT_02107"/>
        <s v="CLIENT_02108"/>
        <s v="CLIENT_02109"/>
        <s v="CLIENT_02110"/>
        <s v="CLIENT_02114"/>
        <s v="CLIENT_02115"/>
        <s v="CLIENT_02118"/>
        <s v="CLIENT_02120"/>
        <s v="CLIENT_02127"/>
        <s v="CLIENT_02133"/>
        <s v="CLIENT_02136"/>
        <s v="CLIENT_02137"/>
        <s v="CLIENT_02141"/>
        <s v="CLIENT_02146"/>
        <s v="CLIENT_02147"/>
        <s v="CLIENT_02162"/>
        <s v="CLIENT_02164"/>
        <s v="CLIENT_02165"/>
        <s v="CLIENT_02166"/>
        <s v="CLIENT_02167"/>
        <s v="CLIENT_02169"/>
        <s v="CLIENT_02172"/>
        <s v="CLIENT_02179"/>
        <s v="CLIENT_02181"/>
        <s v="CLIENT_02184"/>
        <s v="CLIENT_02185"/>
        <s v="CLIENT_02187"/>
        <s v="CLIENT_02194"/>
        <s v="CLIENT_02198"/>
        <s v="CLIENT_02200"/>
        <s v="CLIENT_02202"/>
        <s v="CLIENT_02210"/>
        <s v="CLIENT_02211"/>
        <s v="CLIENT_02219"/>
        <s v="CLIENT_02228"/>
        <s v="CLIENT_02229"/>
        <s v="CLIENT_02230"/>
        <s v="CLIENT_02237"/>
        <s v="CLIENT_02247"/>
        <s v="CLIENT_02248"/>
        <s v="CLIENT_02253"/>
        <s v="CLIENT_02254"/>
        <s v="CLIENT_02255"/>
        <s v="CLIENT_02264"/>
        <s v="CLIENT_02268"/>
        <s v="CLIENT_02272"/>
        <s v="CLIENT_02274"/>
        <s v="CLIENT_02275"/>
        <s v="CLIENT_02279"/>
        <s v="CLIENT_02282"/>
        <s v="CLIENT_02285"/>
        <s v="CLIENT_02286"/>
        <s v="CLIENT_02287"/>
        <s v="CLIENT_02289"/>
        <s v="CLIENT_02300"/>
        <s v="CLIENT_02301"/>
        <s v="CLIENT_02307"/>
        <s v="CLIENT_02310"/>
        <s v="CLIENT_02311"/>
        <s v="CLIENT_02314"/>
        <s v="CLIENT_02316"/>
        <s v="CLIENT_02320"/>
        <s v="CLIENT_02321"/>
        <s v="CLIENT_02322"/>
        <s v="CLIENT_02324"/>
        <s v="CLIENT_02325"/>
        <s v="CLIENT_02326"/>
        <s v="CLIENT_02327"/>
        <s v="CLIENT_02336"/>
        <s v="CLIENT_02338"/>
        <s v="CLIENT_02340"/>
        <s v="CLIENT_02341"/>
        <s v="CLIENT_02342"/>
        <s v="CLIENT_02346"/>
        <s v="CLIENT_02350"/>
        <s v="CLIENT_02351"/>
        <s v="CLIENT_02353"/>
        <s v="CLIENT_02354"/>
        <s v="CLIENT_02355"/>
        <s v="CLIENT_02356"/>
        <s v="CLIENT_02359"/>
        <s v="CLIENT_02361"/>
        <s v="CLIENT_02364"/>
        <s v="CLIENT_02367"/>
        <s v="CLIENT_02368"/>
        <s v="CLIENT_02369"/>
        <s v="CLIENT_02370"/>
        <s v="CLIENT_02371"/>
        <s v="CLIENT_02377"/>
        <s v="CLIENT_02378"/>
        <s v="CLIENT_02379"/>
        <s v="CLIENT_02380"/>
        <s v="CLIENT_02381"/>
        <s v="CLIENT_02382"/>
        <s v="CLIENT_02385"/>
        <s v="CLIENT_02392"/>
        <s v="CLIENT_02393"/>
        <s v="CLIENT_02397"/>
        <s v="CLIENT_02398"/>
        <s v="CLIENT_02403"/>
        <s v="CLIENT_02405"/>
        <s v="CLIENT_02409"/>
        <s v="CLIENT_02414"/>
        <s v="CLIENT_02417"/>
        <s v="CLIENT_02421"/>
        <s v="CLIENT_02426"/>
        <s v="CLIENT_02427"/>
        <s v="CLIENT_02428"/>
        <s v="CLIENT_02430"/>
        <s v="CLIENT_02431"/>
        <s v="CLIENT_02432"/>
        <s v="CLIENT_02435"/>
        <s v="CLIENT_02436"/>
        <s v="CLIENT_02445"/>
        <s v="CLIENT_02446"/>
        <s v="CLIENT_02449"/>
        <s v="CLIENT_02455"/>
        <s v="CLIENT_02457"/>
        <s v="CLIENT_02461"/>
        <s v="CLIENT_02463"/>
        <s v="CLIENT_02464"/>
        <s v="CLIENT_02470"/>
        <s v="CLIENT_02472"/>
        <s v="CLIENT_02473"/>
        <s v="CLIENT_02478"/>
        <s v="CLIENT_02479"/>
        <s v="CLIENT_02480"/>
        <s v="CLIENT_02483"/>
        <s v="CLIENT_02486"/>
        <s v="CLIENT_02487"/>
        <s v="CLIENT_02489"/>
        <s v="CLIENT_02490"/>
        <s v="CLIENT_02494"/>
        <s v="CLIENT_02498"/>
        <s v="CLIENT_02499"/>
        <s v="CLIENT_02500"/>
        <s v="CLIENT_02501"/>
        <s v="CLIENT_02502"/>
        <s v="CLIENT_02503"/>
        <s v="CLIENT_02507"/>
        <s v="CLIENT_02513"/>
        <s v="CLIENT_02515"/>
        <s v="CLIENT_02519"/>
        <s v="CLIENT_02521"/>
        <s v="CLIENT_02525"/>
        <s v="CLIENT_02526"/>
        <s v="CLIENT_02530"/>
        <s v="CLIENT_02531"/>
        <s v="CLIENT_02533"/>
        <s v="CLIENT_02534"/>
        <s v="CLIENT_02539"/>
        <s v="CLIENT_02540"/>
        <s v="CLIENT_02543"/>
        <s v="CLIENT_02546"/>
        <s v="CLIENT_02561"/>
        <s v="CLIENT_02562"/>
        <s v="CLIENT_02563"/>
        <s v="CLIENT_02565"/>
        <s v="CLIENT_02567"/>
        <s v="CLIENT_02581"/>
        <s v="CLIENT_02586"/>
        <s v="CLIENT_02587"/>
        <s v="CLIENT_02590"/>
        <s v="CLIENT_02592"/>
        <s v="CLIENT_02594"/>
        <s v="CLIENT_02595"/>
        <s v="CLIENT_02598"/>
        <s v="CLIENT_02609"/>
        <s v="CLIENT_02610"/>
        <s v="CLIENT_02613"/>
        <s v="CLIENT_02614"/>
        <s v="CLIENT_02615"/>
        <s v="CLIENT_02618"/>
        <s v="CLIENT_02619"/>
        <s v="CLIENT_02624"/>
        <s v="CLIENT_02625"/>
        <s v="CLIENT_02626"/>
        <s v="CLIENT_02627"/>
        <s v="CLIENT_02628"/>
        <s v="CLIENT_02630"/>
        <s v="CLIENT_02635"/>
        <s v="CLIENT_02638"/>
        <s v="CLIENT_02639"/>
        <s v="CLIENT_02641"/>
        <s v="CLIENT_02644"/>
        <s v="CLIENT_02654"/>
        <s v="CLIENT_02657"/>
        <s v="CLIENT_02658"/>
        <s v="CLIENT_02662"/>
        <s v="CLIENT_02663"/>
        <s v="CLIENT_02667"/>
        <s v="CLIENT_02671"/>
        <s v="CLIENT_02673"/>
        <s v="CLIENT_02674"/>
        <s v="CLIENT_02676"/>
        <s v="CLIENT_02683"/>
        <s v="CLIENT_02684"/>
        <s v="CLIENT_02693"/>
        <s v="CLIENT_02695"/>
        <s v="CLIENT_02699"/>
        <s v="CLIENT_02707"/>
        <s v="CLIENT_02710"/>
        <s v="CLIENT_02711"/>
        <s v="CLIENT_02712"/>
        <s v="CLIENT_02714"/>
        <s v="CLIENT_02716"/>
        <s v="CLIENT_02717"/>
        <s v="CLIENT_02720"/>
        <s v="CLIENT_02723"/>
        <s v="CLIENT_02727"/>
        <s v="CLIENT_02732"/>
        <s v="CLIENT_02733"/>
        <s v="CLIENT_02738"/>
        <s v="CLIENT_02741"/>
        <s v="CLIENT_02744"/>
        <s v="CLIENT_02748"/>
        <s v="CLIENT_02750"/>
        <s v="CLIENT_02752"/>
        <s v="CLIENT_02753"/>
        <s v="CLIENT_02754"/>
        <s v="CLIENT_02755"/>
        <s v="CLIENT_02756"/>
        <s v="CLIENT_02761"/>
        <s v="CLIENT_02764"/>
        <s v="CLIENT_02765"/>
        <s v="CLIENT_02767"/>
        <s v="CLIENT_02768"/>
        <s v="CLIENT_02773"/>
        <s v="CLIENT_02776"/>
        <s v="CLIENT_02784"/>
        <s v="CLIENT_02785"/>
        <s v="CLIENT_02788"/>
        <s v="CLIENT_02795"/>
        <s v="CLIENT_02799"/>
        <s v="CLIENT_02802"/>
        <s v="CLIENT_02805"/>
        <s v="CLIENT_02806"/>
        <s v="CLIENT_02807"/>
        <s v="CLIENT_02808"/>
        <s v="CLIENT_02809"/>
        <s v="CLIENT_02810"/>
        <s v="CLIENT_02812"/>
        <s v="CLIENT_02816"/>
        <s v="CLIENT_02817"/>
        <s v="CLIENT_02819"/>
        <s v="CLIENT_02821"/>
        <s v="CLIENT_02822"/>
        <s v="CLIENT_02823"/>
        <s v="CLIENT_02828"/>
        <s v="CLIENT_02829"/>
        <s v="CLIENT_02831"/>
        <s v="CLIENT_02833"/>
        <s v="CLIENT_02835"/>
        <s v="CLIENT_02837"/>
        <s v="CLIENT_02839"/>
        <s v="CLIENT_02841"/>
        <s v="CLIENT_02842"/>
        <s v="CLIENT_02845"/>
        <s v="CLIENT_02851"/>
        <s v="CLIENT_02865"/>
        <s v="CLIENT_02875"/>
        <s v="CLIENT_02877"/>
        <s v="CLIENT_02879"/>
        <s v="CLIENT_02881"/>
        <s v="CLIENT_02882"/>
        <s v="CLIENT_02883"/>
        <s v="CLIENT_02886"/>
        <s v="CLIENT_02891"/>
        <s v="CLIENT_02893"/>
        <s v="CLIENT_02896"/>
        <s v="CLIENT_02897"/>
        <s v="CLIENT_02900"/>
        <s v="CLIENT_02907"/>
        <s v="CLIENT_02909"/>
        <s v="CLIENT_02913"/>
        <s v="CLIENT_02914"/>
        <s v="CLIENT_02918"/>
        <s v="CLIENT_02922"/>
        <s v="CLIENT_02925"/>
        <s v="CLIENT_02927"/>
        <s v="CLIENT_02928"/>
        <s v="CLIENT_02936"/>
        <s v="CLIENT_02940"/>
        <s v="CLIENT_02943"/>
        <s v="CLIENT_02947"/>
        <s v="CLIENT_02948"/>
        <s v="CLIENT_02951"/>
        <s v="CLIENT_02954"/>
        <s v="CLIENT_02956"/>
        <s v="CLIENT_02963"/>
        <s v="CLIENT_02968"/>
        <s v="CLIENT_02971"/>
        <s v="CLIENT_02974"/>
        <s v="CLIENT_02988"/>
        <s v="CLIENT_02994"/>
        <s v="CLIENT_02996"/>
        <s v="CLIENT_02998"/>
        <s v="CLIENT_03001"/>
        <s v="CLIENT_03007"/>
        <s v="CLIENT_03011"/>
        <s v="CLIENT_03022"/>
        <s v="CLIENT_03023"/>
        <s v="CLIENT_03024"/>
        <s v="CLIENT_03030"/>
        <s v="CLIENT_03033"/>
        <s v="CLIENT_03034"/>
        <s v="CLIENT_03037"/>
        <s v="CLIENT_03038"/>
        <s v="CLIENT_03039"/>
        <s v="CLIENT_03043"/>
        <s v="CLIENT_03045"/>
        <s v="CLIENT_03047"/>
        <s v="CLIENT_03049"/>
        <s v="CLIENT_03050"/>
        <s v="CLIENT_03059"/>
        <s v="CLIENT_03062"/>
        <s v="CLIENT_03063"/>
        <s v="CLIENT_03069"/>
        <s v="CLIENT_03075"/>
        <s v="CLIENT_03077"/>
        <s v="CLIENT_03078"/>
        <s v="CLIENT_03081"/>
        <s v="CLIENT_03086"/>
        <s v="CLIENT_03089"/>
        <s v="CLIENT_03090"/>
        <s v="CLIENT_03091"/>
        <s v="CLIENT_03092"/>
        <s v="CLIENT_03094"/>
        <s v="CLIENT_03096"/>
        <s v="CLIENT_03101"/>
        <s v="CLIENT_03107"/>
        <s v="CLIENT_03112"/>
        <s v="CLIENT_03113"/>
        <s v="CLIENT_03115"/>
        <s v="CLIENT_03116"/>
        <s v="CLIENT_03121"/>
        <s v="CLIENT_03123"/>
        <s v="CLIENT_03130"/>
        <s v="CLIENT_03131"/>
        <s v="CLIENT_03132"/>
        <s v="CLIENT_03137"/>
        <s v="CLIENT_03139"/>
        <s v="CLIENT_03157"/>
        <s v="CLIENT_03163"/>
        <s v="CLIENT_03164"/>
        <s v="CLIENT_03171"/>
        <s v="CLIENT_03172"/>
        <s v="CLIENT_03173"/>
        <s v="CLIENT_03178"/>
        <s v="CLIENT_03180"/>
        <s v="CLIENT_03183"/>
        <s v="CLIENT_03184"/>
        <s v="CLIENT_03185"/>
        <s v="CLIENT_03186"/>
        <s v="CLIENT_03188"/>
        <s v="CLIENT_03192"/>
        <s v="CLIENT_03194"/>
        <s v="CLIENT_03198"/>
        <s v="CLIENT_03202"/>
        <s v="CLIENT_03204"/>
        <s v="CLIENT_03205"/>
        <s v="CLIENT_03206"/>
        <s v="CLIENT_03211"/>
        <s v="CLIENT_03212"/>
        <s v="CLIENT_03216"/>
        <s v="CLIENT_03218"/>
        <s v="CLIENT_03219"/>
        <s v="CLIENT_03220"/>
        <s v="CLIENT_03221"/>
        <s v="CLIENT_03226"/>
        <s v="CLIENT_03227"/>
        <s v="CLIENT_03228"/>
        <s v="CLIENT_03229"/>
        <s v="CLIENT_03233"/>
        <s v="CLIENT_03240"/>
        <s v="CLIENT_03244"/>
        <s v="CLIENT_03246"/>
        <s v="CLIENT_03248"/>
        <s v="CLIENT_03249"/>
        <s v="CLIENT_03251"/>
        <s v="CLIENT_03252"/>
        <s v="CLIENT_03255"/>
        <s v="CLIENT_03265"/>
        <s v="CLIENT_03269"/>
        <s v="CLIENT_03272"/>
        <s v="CLIENT_03273"/>
        <s v="CLIENT_03274"/>
        <s v="CLIENT_03276"/>
        <s v="CLIENT_03281"/>
        <s v="CLIENT_03282"/>
        <s v="CLIENT_03286"/>
        <s v="CLIENT_03287"/>
        <s v="CLIENT_03291"/>
        <s v="CLIENT_03305"/>
        <s v="CLIENT_03306"/>
        <s v="CLIENT_03307"/>
        <s v="CLIENT_03313"/>
        <s v="CLIENT_03316"/>
        <s v="CLIENT_03317"/>
        <s v="CLIENT_03324"/>
        <s v="CLIENT_03327"/>
        <s v="CLIENT_03329"/>
        <s v="CLIENT_03333"/>
        <s v="CLIENT_03336"/>
        <s v="CLIENT_03342"/>
        <s v="CLIENT_03346"/>
        <s v="CLIENT_03352"/>
        <s v="CLIENT_03355"/>
        <s v="CLIENT_03360"/>
        <s v="CLIENT_03370"/>
        <s v="CLIENT_03371"/>
        <s v="CLIENT_03372"/>
        <s v="CLIENT_03378"/>
        <s v="CLIENT_03379"/>
        <s v="CLIENT_03383"/>
        <s v="CLIENT_03384"/>
        <s v="CLIENT_03386"/>
        <s v="CLIENT_03389"/>
        <s v="CLIENT_03390"/>
        <s v="CLIENT_03392"/>
        <s v="CLIENT_03394"/>
        <s v="CLIENT_03395"/>
        <s v="CLIENT_03399"/>
        <s v="CLIENT_03400"/>
        <s v="CLIENT_03402"/>
        <s v="CLIENT_03403"/>
        <s v="CLIENT_03408"/>
        <s v="CLIENT_03411"/>
        <s v="CLIENT_03412"/>
        <s v="CLIENT_03413"/>
        <s v="CLIENT_03420"/>
        <s v="CLIENT_03425"/>
        <s v="CLIENT_03427"/>
        <s v="CLIENT_03430"/>
        <s v="CLIENT_03431"/>
        <s v="CLIENT_03437"/>
        <s v="CLIENT_03439"/>
        <s v="CLIENT_03440"/>
        <s v="CLIENT_03441"/>
        <s v="CLIENT_03443"/>
        <s v="CLIENT_03444"/>
        <s v="CLIENT_03448"/>
        <s v="CLIENT_03449"/>
        <s v="CLIENT_03450"/>
        <s v="CLIENT_03453"/>
        <s v="CLIENT_03457"/>
        <s v="CLIENT_03462"/>
        <s v="CLIENT_03468"/>
        <s v="CLIENT_03470"/>
        <s v="CLIENT_03471"/>
        <s v="CLIENT_03472"/>
        <s v="CLIENT_03476"/>
        <s v="CLIENT_03483"/>
        <s v="CLIENT_03484"/>
        <s v="CLIENT_03492"/>
        <s v="CLIENT_03493"/>
        <s v="CLIENT_03497"/>
        <s v="CLIENT_03506"/>
        <s v="CLIENT_03507"/>
        <s v="CLIENT_03508"/>
        <s v="CLIENT_03517"/>
        <s v="CLIENT_03518"/>
        <s v="CLIENT_03523"/>
        <s v="CLIENT_03525"/>
        <s v="CLIENT_03529"/>
        <s v="CLIENT_03531"/>
        <s v="CLIENT_03532"/>
        <s v="CLIENT_03533"/>
        <s v="CLIENT_03534"/>
        <s v="CLIENT_03535"/>
        <s v="CLIENT_03537"/>
        <s v="CLIENT_03542"/>
        <s v="CLIENT_03553"/>
        <s v="CLIENT_03556"/>
        <s v="CLIENT_03559"/>
        <s v="CLIENT_03561"/>
        <s v="CLIENT_03564"/>
        <s v="CLIENT_03566"/>
        <s v="CLIENT_03576"/>
        <s v="CLIENT_03579"/>
        <s v="CLIENT_03582"/>
        <s v="CLIENT_03583"/>
        <s v="CLIENT_03584"/>
        <s v="CLIENT_03585"/>
        <s v="CLIENT_03586"/>
        <s v="CLIENT_03589"/>
        <s v="CLIENT_03591"/>
        <s v="CLIENT_03598"/>
        <s v="CLIENT_03605"/>
        <s v="CLIENT_03606"/>
        <s v="CLIENT_03607"/>
        <s v="CLIENT_03616"/>
        <s v="CLIENT_03617"/>
        <s v="CLIENT_03621"/>
        <s v="CLIENT_03628"/>
        <s v="CLIENT_03629"/>
        <s v="CLIENT_03632"/>
        <s v="CLIENT_03633"/>
        <s v="CLIENT_03635"/>
        <s v="CLIENT_03637"/>
        <s v="CLIENT_03641"/>
        <s v="CLIENT_03643"/>
        <s v="CLIENT_03647"/>
        <s v="CLIENT_03652"/>
        <s v="CLIENT_03656"/>
        <s v="CLIENT_03657"/>
        <s v="CLIENT_03664"/>
        <s v="CLIENT_03676"/>
        <s v="CLIENT_03678"/>
        <s v="CLIENT_03679"/>
        <s v="CLIENT_03680"/>
        <s v="CLIENT_03684"/>
        <s v="CLIENT_03688"/>
        <s v="CLIENT_03702"/>
        <s v="CLIENT_03706"/>
        <s v="CLIENT_03709"/>
        <s v="CLIENT_03713"/>
        <s v="CLIENT_03714"/>
        <s v="CLIENT_03715"/>
        <s v="CLIENT_03721"/>
        <s v="CLIENT_03722"/>
        <s v="CLIENT_03728"/>
        <s v="CLIENT_03732"/>
        <s v="CLIENT_03733"/>
        <s v="CLIENT_03734"/>
        <s v="CLIENT_03741"/>
        <s v="CLIENT_03742"/>
        <s v="CLIENT_03743"/>
        <s v="CLIENT_03744"/>
        <s v="CLIENT_03745"/>
        <s v="CLIENT_03751"/>
        <s v="CLIENT_03753"/>
        <s v="CLIENT_03759"/>
        <s v="CLIENT_03760"/>
        <s v="CLIENT_03761"/>
        <s v="CLIENT_03762"/>
        <s v="CLIENT_03764"/>
        <s v="CLIENT_03765"/>
        <s v="CLIENT_03767"/>
        <s v="CLIENT_03768"/>
        <s v="CLIENT_03782"/>
        <s v="CLIENT_03785"/>
        <s v="CLIENT_03790"/>
        <s v="CLIENT_03794"/>
        <s v="CLIENT_03798"/>
        <s v="CLIENT_03800"/>
        <s v="CLIENT_03801"/>
        <s v="CLIENT_03804"/>
        <s v="CLIENT_03806"/>
        <s v="CLIENT_03812"/>
        <s v="CLIENT_03813"/>
        <s v="CLIENT_03815"/>
        <s v="CLIENT_03818"/>
        <s v="CLIENT_03820"/>
        <s v="CLIENT_03827"/>
        <s v="CLIENT_03834"/>
        <s v="CLIENT_03843"/>
        <s v="CLIENT_03844"/>
        <s v="CLIENT_03851"/>
        <s v="CLIENT_03855"/>
        <s v="CLIENT_03863"/>
        <s v="CLIENT_03869"/>
        <s v="CLIENT_03881"/>
        <s v="CLIENT_03884"/>
        <s v="CLIENT_03887"/>
        <s v="CLIENT_03891"/>
        <s v="CLIENT_03898"/>
        <s v="CLIENT_03905"/>
        <s v="CLIENT_03908"/>
        <s v="CLIENT_03909"/>
        <s v="CLIENT_03912"/>
        <s v="CLIENT_03913"/>
        <s v="CLIENT_03919"/>
        <s v="CLIENT_03921"/>
        <s v="CLIENT_03928"/>
        <s v="CLIENT_03934"/>
        <s v="CLIENT_03938"/>
        <s v="CLIENT_03946"/>
        <s v="CLIENT_03947"/>
        <s v="CLIENT_03948"/>
        <s v="CLIENT_03967"/>
        <s v="CLIENT_03968"/>
        <s v="CLIENT_03975"/>
        <s v="CLIENT_03977"/>
        <s v="CLIENT_03978"/>
        <s v="CLIENT_03980"/>
        <s v="CLIENT_03986"/>
        <s v="CLIENT_03988"/>
        <s v="CLIENT_03990"/>
        <s v="CLIENT_03991"/>
        <s v="CLIENT_03994"/>
        <s v="CLIENT_03995"/>
        <s v="CLIENT_03996"/>
        <s v="CLIENT_03999"/>
        <s v="CLIENT_04000"/>
        <s v="CLIENT_04002"/>
        <s v="CLIENT_04003"/>
        <s v="CLIENT_04004"/>
        <s v="CLIENT_04006"/>
        <s v="CLIENT_04007"/>
        <s v="CLIENT_04011"/>
        <s v="CLIENT_04014"/>
        <s v="CLIENT_04017"/>
        <s v="CLIENT_04018"/>
        <s v="CLIENT_04022"/>
        <s v="CLIENT_04026"/>
        <s v="CLIENT_04032"/>
        <s v="CLIENT_04033"/>
        <s v="CLIENT_04036"/>
        <s v="CLIENT_04043"/>
        <s v="CLIENT_04045"/>
        <s v="CLIENT_04046"/>
        <s v="CLIENT_04047"/>
        <s v="CLIENT_04050"/>
        <s v="CLIENT_04051"/>
        <s v="CLIENT_04053"/>
        <s v="CLIENT_04054"/>
        <s v="CLIENT_04061"/>
        <s v="CLIENT_04062"/>
        <s v="CLIENT_04063"/>
        <s v="CLIENT_04064"/>
        <s v="CLIENT_04066"/>
        <s v="CLIENT_04068"/>
        <s v="CLIENT_04070"/>
        <s v="CLIENT_04071"/>
        <s v="CLIENT_04074"/>
        <s v="CLIENT_04077"/>
        <s v="CLIENT_04081"/>
        <s v="CLIENT_04083"/>
        <s v="CLIENT_04084"/>
        <s v="CLIENT_04088"/>
        <s v="CLIENT_04093"/>
        <s v="CLIENT_04094"/>
        <s v="CLIENT_04097"/>
        <s v="CLIENT_04098"/>
        <s v="CLIENT_04100"/>
        <s v="CLIENT_04101"/>
        <s v="CLIENT_04102"/>
        <s v="CLIENT_04106"/>
        <s v="CLIENT_04112"/>
        <s v="CLIENT_04113"/>
        <s v="CLIENT_04123"/>
        <s v="CLIENT_04127"/>
        <s v="CLIENT_04129"/>
        <s v="CLIENT_04135"/>
        <s v="CLIENT_04138"/>
        <s v="CLIENT_04140"/>
        <s v="CLIENT_04142"/>
        <s v="CLIENT_04144"/>
        <s v="CLIENT_04146"/>
        <s v="CLIENT_04149"/>
        <s v="CLIENT_04154"/>
        <s v="CLIENT_04157"/>
        <s v="CLIENT_04159"/>
        <s v="CLIENT_04162"/>
        <s v="CLIENT_04163"/>
        <s v="CLIENT_04164"/>
        <s v="CLIENT_04165"/>
        <s v="CLIENT_04166"/>
        <s v="CLIENT_04167"/>
        <s v="CLIENT_04172"/>
        <s v="CLIENT_04179"/>
        <s v="CLIENT_04183"/>
        <s v="CLIENT_04184"/>
        <s v="CLIENT_04194"/>
        <s v="CLIENT_04195"/>
        <s v="CLIENT_04202"/>
        <s v="CLIENT_04209"/>
        <s v="CLIENT_04212"/>
        <s v="CLIENT_04216"/>
        <s v="CLIENT_04218"/>
        <s v="CLIENT_04219"/>
        <s v="CLIENT_04221"/>
        <s v="CLIENT_04226"/>
        <s v="CLIENT_04228"/>
        <s v="CLIENT_04231"/>
        <s v="CLIENT_04232"/>
        <s v="CLIENT_04235"/>
        <s v="CLIENT_04239"/>
        <s v="CLIENT_04243"/>
        <s v="CLIENT_04247"/>
        <s v="CLIENT_04249"/>
        <s v="CLIENT_04254"/>
        <s v="CLIENT_04256"/>
        <s v="CLIENT_04257"/>
        <s v="CLIENT_04260"/>
        <s v="CLIENT_04265"/>
        <s v="CLIENT_04267"/>
        <s v="CLIENT_04269"/>
        <s v="CLIENT_04272"/>
        <s v="CLIENT_04277"/>
        <s v="CLIENT_04279"/>
        <s v="CLIENT_04280"/>
        <s v="CLIENT_04281"/>
        <s v="CLIENT_04285"/>
        <s v="CLIENT_04288"/>
        <s v="CLIENT_04293"/>
        <s v="CLIENT_04294"/>
        <s v="CLIENT_04295"/>
        <s v="CLIENT_04298"/>
        <s v="CLIENT_04301"/>
        <s v="CLIENT_04303"/>
        <s v="CLIENT_04307"/>
        <s v="CLIENT_04309"/>
        <s v="CLIENT_04310"/>
        <s v="CLIENT_04313"/>
        <s v="CLIENT_04317"/>
        <s v="CLIENT_04319"/>
        <s v="CLIENT_04321"/>
        <s v="CLIENT_04325"/>
        <s v="CLIENT_04326"/>
        <s v="CLIENT_04328"/>
        <s v="CLIENT_04330"/>
        <s v="CLIENT_04333"/>
        <s v="CLIENT_04334"/>
        <s v="CLIENT_04336"/>
        <s v="CLIENT_04337"/>
        <s v="CLIENT_04339"/>
        <s v="CLIENT_04347"/>
        <s v="CLIENT_04348"/>
        <s v="CLIENT_04352"/>
        <s v="CLIENT_04355"/>
        <s v="CLIENT_04358"/>
        <s v="CLIENT_04360"/>
        <s v="CLIENT_04361"/>
        <s v="CLIENT_04362"/>
        <s v="CLIENT_04363"/>
        <s v="CLIENT_04367"/>
        <s v="CLIENT_04369"/>
        <s v="CLIENT_04372"/>
        <s v="CLIENT_04379"/>
        <s v="CLIENT_04384"/>
        <s v="CLIENT_04385"/>
        <s v="CLIENT_04387"/>
        <s v="CLIENT_04391"/>
        <s v="CLIENT_04392"/>
        <s v="CLIENT_04396"/>
        <s v="CLIENT_04398"/>
        <s v="CLIENT_04400"/>
        <s v="CLIENT_04404"/>
        <s v="CLIENT_04408"/>
        <s v="CLIENT_04412"/>
        <s v="CLIENT_04413"/>
        <s v="CLIENT_04421"/>
        <s v="CLIENT_04422"/>
        <s v="CLIENT_04424"/>
        <s v="CLIENT_04425"/>
        <s v="CLIENT_04426"/>
        <s v="CLIENT_04430"/>
        <s v="CLIENT_04432"/>
        <s v="CLIENT_04433"/>
        <s v="CLIENT_04434"/>
        <s v="CLIENT_04435"/>
        <s v="CLIENT_04438"/>
        <s v="CLIENT_04449"/>
        <s v="CLIENT_04450"/>
        <s v="CLIENT_04451"/>
        <s v="CLIENT_04455"/>
        <s v="CLIENT_04459"/>
        <s v="CLIENT_04461"/>
        <s v="CLIENT_04463"/>
        <s v="CLIENT_04467"/>
        <s v="CLIENT_04468"/>
        <s v="CLIENT_04469"/>
        <s v="CLIENT_04472"/>
        <s v="CLIENT_04473"/>
        <s v="CLIENT_04474"/>
        <s v="CLIENT_04475"/>
        <s v="CLIENT_04479"/>
        <s v="CLIENT_04487"/>
        <s v="CLIENT_04494"/>
        <s v="CLIENT_04497"/>
        <s v="CLIENT_04498"/>
        <s v="CLIENT_04500"/>
        <s v="CLIENT_04501"/>
        <s v="CLIENT_04502"/>
        <s v="CLIENT_04506"/>
        <s v="CLIENT_04515"/>
        <s v="CLIENT_04518"/>
        <s v="CLIENT_04530"/>
        <s v="CLIENT_04531"/>
        <s v="CLIENT_04533"/>
        <s v="CLIENT_04535"/>
        <s v="CLIENT_04538"/>
        <s v="CLIENT_04545"/>
        <s v="CLIENT_04546"/>
        <s v="CLIENT_04549"/>
        <s v="CLIENT_04561"/>
        <s v="CLIENT_04562"/>
        <s v="CLIENT_04564"/>
        <s v="CLIENT_04567"/>
        <s v="CLIENT_04568"/>
        <s v="CLIENT_04569"/>
        <s v="CLIENT_04572"/>
        <s v="CLIENT_04576"/>
        <s v="CLIENT_04582"/>
        <s v="CLIENT_04586"/>
        <s v="CLIENT_04590"/>
        <s v="CLIENT_04591"/>
        <s v="CLIENT_04594"/>
        <s v="CLIENT_04596"/>
        <s v="CLIENT_04600"/>
        <s v="CLIENT_04602"/>
        <s v="CLIENT_04604"/>
        <s v="CLIENT_04607"/>
        <s v="CLIENT_04609"/>
        <s v="CLIENT_04623"/>
        <s v="CLIENT_04629"/>
        <s v="CLIENT_04632"/>
        <s v="CLIENT_04635"/>
        <s v="CLIENT_04638"/>
        <s v="CLIENT_04639"/>
        <s v="CLIENT_04642"/>
        <s v="CLIENT_04643"/>
        <s v="CLIENT_04646"/>
        <s v="CLIENT_04647"/>
        <s v="CLIENT_04649"/>
        <s v="CLIENT_04651"/>
        <s v="CLIENT_04655"/>
        <s v="CLIENT_04659"/>
        <s v="CLIENT_04660"/>
        <s v="CLIENT_04661"/>
        <s v="CLIENT_04663"/>
        <s v="CLIENT_04665"/>
        <s v="CLIENT_04666"/>
        <s v="CLIENT_04667"/>
        <s v="CLIENT_04668"/>
        <s v="CLIENT_04671"/>
        <s v="CLIENT_04673"/>
        <s v="CLIENT_04674"/>
        <s v="CLIENT_04676"/>
        <s v="CLIENT_04678"/>
        <s v="CLIENT_04679"/>
        <s v="CLIENT_04681"/>
        <s v="CLIENT_04682"/>
        <s v="CLIENT_04688"/>
        <s v="CLIENT_04693"/>
        <s v="CLIENT_04694"/>
        <s v="CLIENT_04698"/>
        <s v="CLIENT_04705"/>
        <s v="CLIENT_04707"/>
        <s v="CLIENT_04708"/>
        <s v="CLIENT_04709"/>
        <s v="CLIENT_04710"/>
        <s v="CLIENT_04711"/>
        <s v="CLIENT_04714"/>
        <s v="CLIENT_04716"/>
        <s v="CLIENT_04717"/>
        <s v="CLIENT_04725"/>
        <s v="CLIENT_04728"/>
        <s v="CLIENT_04731"/>
        <s v="CLIENT_04735"/>
        <s v="CLIENT_04740"/>
        <s v="CLIENT_04742"/>
        <s v="CLIENT_04743"/>
        <s v="CLIENT_04747"/>
        <s v="CLIENT_04748"/>
        <s v="CLIENT_04751"/>
        <s v="CLIENT_04755"/>
        <s v="CLIENT_04756"/>
        <s v="CLIENT_04760"/>
        <s v="CLIENT_04761"/>
        <s v="CLIENT_04762"/>
        <s v="CLIENT_04764"/>
        <s v="CLIENT_04766"/>
        <s v="CLIENT_04768"/>
        <s v="CLIENT_04772"/>
        <s v="CLIENT_04774"/>
        <s v="CLIENT_04775"/>
        <s v="CLIENT_04778"/>
        <s v="CLIENT_04783"/>
        <s v="CLIENT_04787"/>
        <s v="CLIENT_04788"/>
        <s v="CLIENT_04791"/>
        <s v="CLIENT_04796"/>
        <s v="CLIENT_04800"/>
        <s v="CLIENT_04805"/>
        <s v="CLIENT_04812"/>
        <s v="CLIENT_04816"/>
        <s v="CLIENT_04817"/>
        <s v="CLIENT_04820"/>
        <s v="CLIENT_04821"/>
        <s v="CLIENT_04825"/>
        <s v="CLIENT_04826"/>
        <s v="CLIENT_04827"/>
        <s v="CLIENT_04831"/>
        <s v="CLIENT_04832"/>
        <s v="CLIENT_04834"/>
        <s v="CLIENT_04836"/>
        <s v="CLIENT_04839"/>
        <s v="CLIENT_04851"/>
        <s v="CLIENT_04857"/>
        <s v="CLIENT_04860"/>
        <s v="CLIENT_04863"/>
        <s v="CLIENT_04870"/>
        <s v="CLIENT_04873"/>
        <s v="CLIENT_04879"/>
        <s v="CLIENT_04887"/>
        <s v="CLIENT_04891"/>
        <s v="CLIENT_04893"/>
        <s v="CLIENT_04899"/>
        <s v="CLIENT_04904"/>
        <s v="CLIENT_04909"/>
        <s v="CLIENT_04910"/>
        <s v="CLIENT_04917"/>
        <s v="CLIENT_04920"/>
        <s v="CLIENT_04930"/>
        <s v="CLIENT_04931"/>
        <s v="CLIENT_04933"/>
        <s v="CLIENT_04934"/>
        <s v="CLIENT_04935"/>
        <s v="CLIENT_04938"/>
        <s v="CLIENT_04939"/>
        <s v="CLIENT_04947"/>
        <s v="CLIENT_04948"/>
        <s v="CLIENT_04951"/>
        <s v="CLIENT_04955"/>
        <s v="CLIENT_04958"/>
        <s v="CLIENT_04959"/>
        <s v="CLIENT_04960"/>
        <s v="CLIENT_04961"/>
        <s v="CLIENT_04964"/>
        <s v="CLIENT_04973"/>
        <s v="CLIENT_04974"/>
        <s v="CLIENT_04977"/>
        <s v="CLIENT_04982"/>
        <s v="CLIENT_04983"/>
        <s v="CLIENT_04986"/>
        <s v="CLIENT_04989"/>
        <s v="CLIENT_04990"/>
        <s v="CLIENT_04992"/>
        <s v="CLIENT_04994"/>
        <s v="CLIENT_04998"/>
        <s v="CLIENT_05000"/>
        <s v="CLIENT_05002"/>
        <s v="CLIENT_05003"/>
        <s v="CLIENT_05006"/>
        <s v="CLIENT_05007"/>
        <s v="CLIENT_05008"/>
        <s v="CLIENT_05011"/>
        <s v="CLIENT_05020"/>
        <s v="CLIENT_05025"/>
        <s v="CLIENT_05030"/>
        <s v="CLIENT_05039"/>
        <s v="CLIENT_05041"/>
        <s v="CLIENT_05042"/>
        <s v="CLIENT_05047"/>
        <s v="CLIENT_05050"/>
        <s v="CLIENT_05052"/>
        <s v="CLIENT_05053"/>
        <s v="CLIENT_05056"/>
        <s v="CLIENT_05067"/>
        <s v="CLIENT_05073"/>
        <s v="CLIENT_05079"/>
        <s v="CLIENT_05083"/>
        <s v="CLIENT_05084"/>
        <s v="CLIENT_05092"/>
        <s v="CLIENT_05093"/>
        <s v="CLIENT_05098"/>
        <s v="CLIENT_05099"/>
        <s v="CLIENT_05102"/>
        <s v="CLIENT_05112"/>
        <s v="CLIENT_05114"/>
        <s v="CLIENT_05115"/>
        <s v="CLIENT_05116"/>
        <s v="CLIENT_05121"/>
        <s v="CLIENT_05124"/>
        <s v="CLIENT_05127"/>
        <s v="CLIENT_05128"/>
        <s v="CLIENT_05132"/>
        <s v="CLIENT_05134"/>
        <s v="CLIENT_05136"/>
        <s v="CLIENT_05137"/>
        <s v="CLIENT_05144"/>
        <s v="CLIENT_05146"/>
        <s v="CLIENT_05152"/>
        <s v="CLIENT_05153"/>
        <s v="CLIENT_05158"/>
        <s v="CLIENT_05160"/>
        <s v="CLIENT_05161"/>
        <s v="CLIENT_05165"/>
        <s v="CLIENT_05166"/>
        <s v="CLIENT_05168"/>
        <s v="CLIENT_05179"/>
        <s v="CLIENT_05180"/>
        <s v="CLIENT_05183"/>
        <s v="CLIENT_05184"/>
        <s v="CLIENT_05185"/>
        <s v="CLIENT_05187"/>
        <s v="CLIENT_05189"/>
        <s v="CLIENT_05191"/>
        <s v="CLIENT_05195"/>
        <s v="CLIENT_05196"/>
        <s v="CLIENT_05200"/>
        <s v="CLIENT_05204"/>
        <s v="CLIENT_05208"/>
        <s v="CLIENT_05213"/>
        <s v="CLIENT_05214"/>
        <s v="CLIENT_05217"/>
        <s v="CLIENT_05219"/>
        <s v="CLIENT_05221"/>
        <s v="CLIENT_05227"/>
        <s v="CLIENT_05228"/>
        <s v="CLIENT_05236"/>
        <s v="CLIENT_05242"/>
        <s v="CLIENT_05243"/>
        <s v="CLIENT_05244"/>
        <s v="CLIENT_05245"/>
        <s v="CLIENT_05249"/>
        <s v="CLIENT_05250"/>
        <s v="CLIENT_05252"/>
        <s v="CLIENT_05255"/>
        <s v="CLIENT_05260"/>
        <s v="CLIENT_05270"/>
        <s v="CLIENT_05277"/>
        <s v="CLIENT_05286"/>
        <s v="CLIENT_05289"/>
        <s v="CLIENT_05290"/>
        <s v="CLIENT_05291"/>
        <s v="CLIENT_05293"/>
        <s v="CLIENT_05297"/>
        <s v="CLIENT_05298"/>
        <s v="CLIENT_05304"/>
        <s v="CLIENT_05306"/>
        <s v="CLIENT_05308"/>
        <s v="CLIENT_05309"/>
        <s v="CLIENT_05312"/>
        <s v="CLIENT_05313"/>
        <s v="CLIENT_05314"/>
        <s v="CLIENT_05321"/>
        <s v="CLIENT_05326"/>
        <s v="CLIENT_05328"/>
        <s v="CLIENT_05329"/>
        <s v="CLIENT_05332"/>
        <s v="CLIENT_05341"/>
        <s v="CLIENT_05349"/>
        <s v="CLIENT_05350"/>
        <s v="CLIENT_05351"/>
        <s v="CLIENT_05352"/>
        <s v="CLIENT_05353"/>
        <s v="CLIENT_05355"/>
        <s v="CLIENT_05357"/>
        <s v="CLIENT_05359"/>
        <s v="CLIENT_05360"/>
        <s v="CLIENT_05362"/>
        <s v="CLIENT_05364"/>
        <s v="CLIENT_05367"/>
        <s v="CLIENT_05369"/>
        <s v="CLIENT_05371"/>
        <s v="CLIENT_05374"/>
        <s v="CLIENT_05375"/>
        <s v="CLIENT_05378"/>
        <s v="CLIENT_05386"/>
        <s v="CLIENT_05387"/>
        <s v="CLIENT_05391"/>
        <s v="CLIENT_05402"/>
        <s v="CLIENT_05406"/>
        <s v="CLIENT_05417"/>
        <s v="CLIENT_05418"/>
        <s v="CLIENT_05419"/>
        <s v="CLIENT_05423"/>
        <s v="CLIENT_05430"/>
        <s v="CLIENT_05431"/>
        <s v="CLIENT_05432"/>
        <s v="CLIENT_05434"/>
        <s v="CLIENT_05435"/>
        <s v="CLIENT_05436"/>
        <s v="CLIENT_05440"/>
        <s v="CLIENT_05442"/>
        <s v="CLIENT_05444"/>
        <s v="CLIENT_05446"/>
        <s v="CLIENT_05463"/>
        <s v="CLIENT_05465"/>
        <s v="CLIENT_05476"/>
        <s v="CLIENT_05479"/>
        <s v="CLIENT_05481"/>
        <s v="CLIENT_05484"/>
        <s v="CLIENT_05493"/>
        <s v="CLIENT_05498"/>
        <s v="CLIENT_05501"/>
        <s v="CLIENT_05504"/>
        <s v="CLIENT_05506"/>
        <s v="CLIENT_05514"/>
        <s v="CLIENT_05518"/>
        <s v="CLIENT_05520"/>
        <s v="CLIENT_05526"/>
        <s v="CLIENT_05529"/>
        <s v="CLIENT_05532"/>
        <s v="CLIENT_05533"/>
        <s v="CLIENT_05534"/>
        <s v="CLIENT_05536"/>
        <s v="CLIENT_05537"/>
        <s v="CLIENT_05539"/>
        <s v="CLIENT_05548"/>
        <s v="CLIENT_05550"/>
        <s v="CLIENT_05552"/>
        <s v="CLIENT_05561"/>
        <s v="CLIENT_05562"/>
        <s v="CLIENT_05563"/>
        <s v="CLIENT_05568"/>
        <s v="CLIENT_05577"/>
        <s v="CLIENT_05579"/>
        <s v="CLIENT_05581"/>
        <s v="CLIENT_05596"/>
        <s v="CLIENT_05600"/>
        <s v="CLIENT_05601"/>
        <s v="CLIENT_05602"/>
        <s v="CLIENT_05604"/>
        <s v="CLIENT_05609"/>
        <s v="CLIENT_05612"/>
        <s v="CLIENT_05616"/>
        <s v="CLIENT_05618"/>
        <s v="CLIENT_05624"/>
        <s v="CLIENT_05631"/>
        <s v="CLIENT_05637"/>
        <s v="CLIENT_05638"/>
        <s v="CLIENT_05639"/>
        <s v="CLIENT_05642"/>
        <s v="CLIENT_05643"/>
        <s v="CLIENT_05646"/>
        <s v="CLIENT_05648"/>
        <s v="CLIENT_05650"/>
        <s v="CLIENT_05651"/>
        <s v="CLIENT_05652"/>
        <s v="CLIENT_05654"/>
        <s v="CLIENT_05657"/>
        <s v="CLIENT_05659"/>
        <s v="CLIENT_05660"/>
        <s v="CLIENT_05661"/>
        <s v="CLIENT_05662"/>
        <s v="CLIENT_05663"/>
        <s v="CLIENT_05669"/>
        <s v="CLIENT_05670"/>
        <s v="CLIENT_05671"/>
        <s v="CLIENT_05675"/>
        <s v="CLIENT_05679"/>
        <s v="CLIENT_05684"/>
        <s v="CLIENT_05689"/>
        <s v="CLIENT_05697"/>
        <s v="CLIENT_05698"/>
        <s v="CLIENT_05700"/>
        <s v="CLIENT_05702"/>
        <s v="CLIENT_05706"/>
        <s v="CLIENT_05708"/>
        <s v="CLIENT_05710"/>
        <s v="CLIENT_05712"/>
        <s v="CLIENT_05716"/>
        <s v="CLIENT_05719"/>
        <s v="CLIENT_05721"/>
        <s v="CLIENT_05723"/>
        <s v="CLIENT_05724"/>
        <s v="CLIENT_05730"/>
        <s v="CLIENT_05735"/>
        <s v="CLIENT_05740"/>
        <s v="CLIENT_05744"/>
        <s v="CLIENT_05747"/>
        <s v="CLIENT_05753"/>
        <s v="CLIENT_05754"/>
        <s v="CLIENT_05765"/>
        <s v="CLIENT_05766"/>
        <s v="CLIENT_05767"/>
        <s v="CLIENT_05772"/>
        <s v="CLIENT_05781"/>
        <s v="CLIENT_05787"/>
        <s v="CLIENT_05789"/>
        <s v="CLIENT_05791"/>
        <s v="CLIENT_05804"/>
        <s v="CLIENT_05807"/>
        <s v="CLIENT_05808"/>
        <s v="CLIENT_05811"/>
        <s v="CLIENT_05812"/>
        <s v="CLIENT_05813"/>
        <s v="CLIENT_05816"/>
        <s v="CLIENT_05821"/>
        <s v="CLIENT_05823"/>
        <s v="CLIENT_05825"/>
        <s v="CLIENT_05826"/>
        <s v="CLIENT_05831"/>
        <s v="CLIENT_05834"/>
        <s v="CLIENT_05836"/>
        <s v="CLIENT_05838"/>
        <s v="CLIENT_05839"/>
        <s v="CLIENT_05840"/>
        <s v="CLIENT_05844"/>
        <s v="CLIENT_05846"/>
        <s v="CLIENT_05852"/>
        <s v="CLIENT_05857"/>
        <s v="CLIENT_05858"/>
        <s v="CLIENT_05862"/>
        <s v="CLIENT_05865"/>
        <s v="CLIENT_05868"/>
        <s v="CLIENT_05874"/>
        <s v="CLIENT_05878"/>
        <s v="CLIENT_05879"/>
        <s v="CLIENT_05880"/>
        <s v="CLIENT_05881"/>
        <s v="CLIENT_05882"/>
        <s v="CLIENT_05883"/>
        <s v="CLIENT_05884"/>
        <s v="CLIENT_05892"/>
        <s v="CLIENT_05900"/>
        <s v="CLIENT_05901"/>
        <s v="CLIENT_05902"/>
        <s v="CLIENT_05907"/>
        <s v="CLIENT_05908"/>
        <s v="CLIENT_05910"/>
        <s v="CLIENT_05921"/>
        <s v="CLIENT_05922"/>
        <s v="CLIENT_05923"/>
        <s v="CLIENT_05925"/>
        <s v="CLIENT_05929"/>
        <s v="CLIENT_05930"/>
        <s v="CLIENT_05935"/>
        <s v="CLIENT_05940"/>
        <s v="CLIENT_05943"/>
        <s v="CLIENT_05947"/>
        <s v="CLIENT_05949"/>
        <s v="CLIENT_05952"/>
        <s v="CLIENT_05953"/>
        <s v="CLIENT_05954"/>
        <s v="CLIENT_05956"/>
        <s v="CLIENT_05958"/>
        <s v="CLIENT_05959"/>
        <s v="CLIENT_05969"/>
        <s v="CLIENT_05973"/>
        <s v="CLIENT_05983"/>
        <s v="CLIENT_05984"/>
        <s v="CLIENT_05989"/>
        <s v="CLIENT_05995"/>
        <s v="CLIENT_06002"/>
        <s v="CLIENT_06005"/>
        <s v="CLIENT_06006"/>
        <s v="CLIENT_06009"/>
        <s v="CLIENT_06011"/>
        <s v="CLIENT_06016"/>
        <s v="CLIENT_06018"/>
        <s v="CLIENT_06022"/>
        <s v="CLIENT_06027"/>
        <s v="CLIENT_06030"/>
        <s v="CLIENT_06031"/>
        <s v="CLIENT_06032"/>
        <s v="CLIENT_06042"/>
        <s v="CLIENT_06043"/>
        <s v="CLIENT_06044"/>
        <s v="CLIENT_06046"/>
        <s v="CLIENT_06050"/>
        <s v="CLIENT_06052"/>
        <s v="CLIENT_06055"/>
        <s v="CLIENT_06056"/>
        <s v="CLIENT_06057"/>
        <s v="CLIENT_06060"/>
        <s v="CLIENT_06064"/>
        <s v="CLIENT_06073"/>
        <s v="CLIENT_06075"/>
        <s v="CLIENT_06078"/>
        <s v="CLIENT_06080"/>
        <s v="CLIENT_06084"/>
        <s v="CLIENT_06088"/>
        <s v="CLIENT_06090"/>
        <s v="CLIENT_06095"/>
        <s v="CLIENT_06103"/>
        <s v="CLIENT_06106"/>
        <s v="CLIENT_06108"/>
        <s v="CLIENT_06110"/>
        <s v="CLIENT_06111"/>
        <s v="CLIENT_06116"/>
        <s v="CLIENT_06118"/>
        <s v="CLIENT_06119"/>
        <s v="CLIENT_06122"/>
        <s v="CLIENT_06124"/>
        <s v="CLIENT_06127"/>
        <s v="CLIENT_06130"/>
        <s v="CLIENT_06134"/>
        <s v="CLIENT_06135"/>
        <s v="CLIENT_06138"/>
        <s v="CLIENT_06140"/>
        <s v="CLIENT_06143"/>
        <s v="CLIENT_06144"/>
        <s v="CLIENT_06147"/>
        <s v="CLIENT_06149"/>
        <s v="CLIENT_06154"/>
        <s v="CLIENT_06160"/>
        <s v="CLIENT_06161"/>
        <s v="CLIENT_06164"/>
        <s v="CLIENT_06170"/>
        <s v="CLIENT_06171"/>
        <s v="CLIENT_06179"/>
        <s v="CLIENT_06183"/>
        <s v="CLIENT_06184"/>
        <s v="CLIENT_06187"/>
        <s v="CLIENT_06188"/>
        <s v="CLIENT_06189"/>
        <s v="CLIENT_06192"/>
        <s v="CLIENT_06194"/>
        <s v="CLIENT_06196"/>
        <s v="CLIENT_06202"/>
        <s v="CLIENT_06203"/>
        <s v="CLIENT_06209"/>
        <s v="CLIENT_06213"/>
        <s v="CLIENT_06217"/>
        <s v="CLIENT_06221"/>
        <s v="CLIENT_06224"/>
        <s v="CLIENT_06225"/>
        <s v="CLIENT_06228"/>
        <s v="CLIENT_06235"/>
        <s v="CLIENT_06242"/>
        <s v="CLIENT_06245"/>
        <s v="CLIENT_06248"/>
        <s v="CLIENT_06250"/>
        <s v="CLIENT_06257"/>
        <s v="CLIENT_06264"/>
        <s v="CLIENT_06268"/>
        <s v="CLIENT_06272"/>
        <s v="CLIENT_06274"/>
        <s v="CLIENT_06277"/>
        <s v="CLIENT_06279"/>
        <s v="CLIENT_06286"/>
        <s v="CLIENT_06288"/>
        <s v="CLIENT_06290"/>
        <s v="CLIENT_06296"/>
        <s v="CLIENT_06297"/>
        <s v="CLIENT_06300"/>
        <s v="CLIENT_06303"/>
        <s v="CLIENT_06306"/>
        <s v="CLIENT_06316"/>
        <s v="CLIENT_06318"/>
        <s v="CLIENT_06320"/>
        <s v="CLIENT_06325"/>
        <s v="CLIENT_06326"/>
        <s v="CLIENT_06333"/>
        <s v="CLIENT_06339"/>
        <s v="CLIENT_06345"/>
        <s v="CLIENT_06350"/>
        <s v="CLIENT_06357"/>
        <s v="CLIENT_06363"/>
        <s v="CLIENT_06365"/>
        <s v="CLIENT_06376"/>
        <s v="CLIENT_06377"/>
        <s v="CLIENT_06380"/>
        <s v="CLIENT_06382"/>
        <s v="CLIENT_06384"/>
        <s v="CLIENT_06386"/>
        <s v="CLIENT_06390"/>
        <s v="CLIENT_06391"/>
        <s v="CLIENT_06393"/>
        <s v="CLIENT_06397"/>
        <s v="CLIENT_06398"/>
        <s v="CLIENT_06401"/>
        <s v="CLIENT_06405"/>
        <s v="CLIENT_06410"/>
        <s v="CLIENT_06412"/>
        <s v="CLIENT_06414"/>
        <s v="CLIENT_06421"/>
        <s v="CLIENT_06425"/>
        <s v="CLIENT_06431"/>
        <s v="CLIENT_06434"/>
        <s v="CLIENT_06437"/>
        <s v="CLIENT_06438"/>
        <s v="CLIENT_06439"/>
        <s v="CLIENT_06444"/>
        <s v="CLIENT_06445"/>
        <s v="CLIENT_06448"/>
        <s v="CLIENT_06449"/>
        <s v="CLIENT_06453"/>
        <s v="CLIENT_06459"/>
        <s v="CLIENT_06461"/>
        <s v="CLIENT_06469"/>
        <s v="CLIENT_06485"/>
        <s v="CLIENT_06487"/>
        <s v="CLIENT_06488"/>
        <s v="CLIENT_06489"/>
        <s v="CLIENT_06496"/>
        <s v="CLIENT_06499"/>
        <s v="CLIENT_06504"/>
        <s v="CLIENT_06508"/>
        <s v="CLIENT_06509"/>
        <s v="CLIENT_06512"/>
        <s v="CLIENT_06513"/>
        <s v="CLIENT_06515"/>
        <s v="CLIENT_06528"/>
        <s v="CLIENT_06531"/>
        <s v="CLIENT_06534"/>
        <s v="CLIENT_06535"/>
        <s v="CLIENT_06538"/>
        <s v="CLIENT_06542"/>
        <s v="CLIENT_06543"/>
        <s v="CLIENT_06544"/>
        <s v="CLIENT_06552"/>
        <s v="CLIENT_06555"/>
        <s v="CLIENT_06560"/>
        <s v="CLIENT_06561"/>
        <s v="CLIENT_06566"/>
        <s v="CLIENT_06567"/>
        <s v="CLIENT_06570"/>
        <s v="CLIENT_06571"/>
        <s v="CLIENT_06573"/>
        <s v="CLIENT_06577"/>
        <s v="CLIENT_06589"/>
        <s v="CLIENT_06590"/>
        <s v="CLIENT_06595"/>
        <s v="CLIENT_06598"/>
        <s v="CLIENT_06599"/>
        <s v="CLIENT_06600"/>
        <s v="CLIENT_06603"/>
        <s v="CLIENT_06604"/>
        <s v="CLIENT_06606"/>
        <s v="CLIENT_06607"/>
        <s v="CLIENT_06608"/>
        <s v="CLIENT_06612"/>
        <s v="CLIENT_06614"/>
        <s v="CLIENT_06615"/>
        <s v="CLIENT_06616"/>
        <s v="CLIENT_06617"/>
        <s v="CLIENT_06620"/>
        <s v="CLIENT_06621"/>
        <s v="CLIENT_06624"/>
        <s v="CLIENT_06628"/>
        <s v="CLIENT_06632"/>
        <s v="CLIENT_06639"/>
        <s v="CLIENT_06641"/>
        <s v="CLIENT_06647"/>
        <s v="CLIENT_06652"/>
        <s v="CLIENT_06658"/>
        <s v="CLIENT_06660"/>
        <s v="CLIENT_06664"/>
        <s v="CLIENT_06678"/>
        <s v="CLIENT_06690"/>
        <s v="CLIENT_06691"/>
        <s v="CLIENT_06694"/>
        <s v="CLIENT_06696"/>
        <s v="CLIENT_06699"/>
        <s v="CLIENT_06702"/>
        <s v="CLIENT_06706"/>
        <s v="CLIENT_06707"/>
        <s v="CLIENT_06709"/>
        <s v="CLIENT_06710"/>
        <s v="CLIENT_06714"/>
        <s v="CLIENT_06715"/>
        <s v="CLIENT_06720"/>
        <s v="CLIENT_06723"/>
        <s v="CLIENT_06726"/>
        <s v="CLIENT_06729"/>
        <s v="CLIENT_06733"/>
        <s v="CLIENT_06734"/>
        <s v="CLIENT_06737"/>
        <s v="CLIENT_06740"/>
        <s v="CLIENT_06742"/>
        <s v="CLIENT_06745"/>
        <s v="CLIENT_06746"/>
        <s v="CLIENT_06750"/>
        <s v="CLIENT_06752"/>
        <s v="CLIENT_06754"/>
        <s v="CLIENT_06758"/>
        <s v="CLIENT_06759"/>
        <s v="CLIENT_06760"/>
        <s v="CLIENT_06765"/>
        <s v="CLIENT_06776"/>
        <s v="CLIENT_06790"/>
        <s v="CLIENT_06793"/>
        <s v="CLIENT_06799"/>
        <s v="CLIENT_06802"/>
        <s v="CLIENT_06805"/>
        <s v="CLIENT_06806"/>
        <s v="CLIENT_06807"/>
        <s v="CLIENT_06813"/>
        <s v="CLIENT_06815"/>
        <s v="CLIENT_06816"/>
        <s v="CLIENT_06819"/>
        <s v="CLIENT_06822"/>
        <s v="CLIENT_06824"/>
        <s v="CLIENT_06829"/>
        <s v="CLIENT_06836"/>
        <s v="CLIENT_06838"/>
        <s v="CLIENT_06842"/>
        <s v="CLIENT_06844"/>
        <s v="CLIENT_06846"/>
        <s v="CLIENT_06849"/>
        <s v="CLIENT_06850"/>
        <s v="CLIENT_06852"/>
        <s v="CLIENT_06856"/>
        <s v="CLIENT_06859"/>
        <s v="CLIENT_06861"/>
        <s v="CLIENT_06863"/>
        <s v="CLIENT_06866"/>
        <s v="CLIENT_06872"/>
        <s v="CLIENT_06879"/>
        <s v="CLIENT_06881"/>
        <s v="CLIENT_06883"/>
        <s v="CLIENT_06884"/>
        <s v="CLIENT_06887"/>
        <s v="CLIENT_06888"/>
        <s v="CLIENT_06890"/>
        <s v="CLIENT_06896"/>
        <s v="CLIENT_06898"/>
        <s v="CLIENT_06899"/>
        <s v="CLIENT_06902"/>
        <s v="CLIENT_06906"/>
        <s v="CLIENT_06908"/>
        <s v="CLIENT_06909"/>
        <s v="CLIENT_06910"/>
        <s v="CLIENT_06917"/>
        <s v="CLIENT_06920"/>
        <s v="CLIENT_06922"/>
        <s v="CLIENT_06930"/>
        <s v="CLIENT_06933"/>
        <s v="CLIENT_06935"/>
        <s v="CLIENT_06936"/>
        <s v="CLIENT_06937"/>
        <s v="CLIENT_06941"/>
        <s v="CLIENT_06945"/>
        <s v="CLIENT_06951"/>
        <s v="CLIENT_06957"/>
        <s v="CLIENT_06958"/>
        <s v="CLIENT_06961"/>
        <s v="CLIENT_06968"/>
        <s v="CLIENT_06969"/>
        <s v="CLIENT_06972"/>
        <s v="CLIENT_06974"/>
        <s v="CLIENT_06981"/>
        <s v="CLIENT_06987"/>
        <s v="CLIENT_06989"/>
        <s v="CLIENT_06990"/>
        <s v="CLIENT_06992"/>
        <s v="CLIENT_06995"/>
        <s v="CLIENT_07004"/>
        <s v="CLIENT_07007"/>
        <s v="CLIENT_07015"/>
        <s v="CLIENT_07017"/>
        <s v="CLIENT_07022"/>
        <s v="CLIENT_07025"/>
        <s v="CLIENT_07028"/>
        <s v="CLIENT_07031"/>
        <s v="CLIENT_07034"/>
        <s v="CLIENT_07035"/>
        <s v="CLIENT_07036"/>
        <s v="CLIENT_07037"/>
        <s v="CLIENT_07039"/>
        <s v="CLIENT_07041"/>
        <s v="CLIENT_07042"/>
        <s v="CLIENT_07045"/>
        <s v="CLIENT_07050"/>
        <s v="CLIENT_07051"/>
        <s v="CLIENT_07052"/>
        <s v="CLIENT_07059"/>
        <s v="CLIENT_07062"/>
        <s v="CLIENT_07066"/>
        <s v="CLIENT_07069"/>
        <s v="CLIENT_07072"/>
        <s v="CLIENT_07073"/>
        <s v="CLIENT_07074"/>
        <s v="CLIENT_07076"/>
        <s v="CLIENT_07082"/>
        <s v="CLIENT_07083"/>
        <s v="CLIENT_07087"/>
        <s v="CLIENT_07089"/>
        <s v="CLIENT_07094"/>
        <s v="CLIENT_07096"/>
        <s v="CLIENT_07099"/>
        <s v="CLIENT_07101"/>
        <s v="CLIENT_07102"/>
        <s v="CLIENT_07107"/>
        <s v="CLIENT_07111"/>
        <s v="CLIENT_07114"/>
        <s v="CLIENT_07116"/>
        <s v="CLIENT_07123"/>
        <s v="CLIENT_07125"/>
        <s v="CLIENT_07126"/>
        <s v="CLIENT_07133"/>
        <s v="CLIENT_07134"/>
        <s v="CLIENT_07137"/>
        <s v="CLIENT_07138"/>
        <s v="CLIENT_07140"/>
        <s v="CLIENT_07141"/>
        <s v="CLIENT_07142"/>
        <s v="CLIENT_07147"/>
        <s v="CLIENT_07149"/>
        <s v="CLIENT_07155"/>
        <s v="CLIENT_07160"/>
        <s v="CLIENT_07162"/>
        <s v="CLIENT_07163"/>
        <s v="CLIENT_07166"/>
        <s v="CLIENT_07173"/>
        <s v="CLIENT_07179"/>
        <s v="CLIENT_07180"/>
        <s v="CLIENT_07192"/>
        <s v="CLIENT_07195"/>
        <s v="CLIENT_07196"/>
        <s v="CLIENT_07197"/>
        <s v="CLIENT_07198"/>
        <s v="CLIENT_07206"/>
        <s v="CLIENT_07208"/>
        <s v="CLIENT_07209"/>
        <s v="CLIENT_07212"/>
        <s v="CLIENT_07213"/>
        <s v="CLIENT_07214"/>
        <s v="CLIENT_07215"/>
        <s v="CLIENT_07218"/>
        <s v="CLIENT_07222"/>
        <s v="CLIENT_07226"/>
        <s v="CLIENT_07228"/>
        <s v="CLIENT_07230"/>
        <s v="CLIENT_07232"/>
        <s v="CLIENT_07236"/>
        <s v="CLIENT_07237"/>
        <s v="CLIENT_07240"/>
        <s v="CLIENT_07241"/>
        <s v="CLIENT_07244"/>
        <s v="CLIENT_07248"/>
        <s v="CLIENT_07249"/>
        <s v="CLIENT_07251"/>
        <s v="CLIENT_07253"/>
        <s v="CLIENT_07255"/>
        <s v="CLIENT_07256"/>
        <s v="CLIENT_07258"/>
        <s v="CLIENT_07259"/>
        <s v="CLIENT_07261"/>
        <s v="CLIENT_07263"/>
        <s v="CLIENT_07267"/>
        <s v="CLIENT_07269"/>
        <s v="CLIENT_07271"/>
        <s v="CLIENT_07276"/>
        <s v="CLIENT_07280"/>
        <s v="CLIENT_07283"/>
        <s v="CLIENT_07285"/>
        <s v="CLIENT_07286"/>
        <s v="CLIENT_07290"/>
        <s v="CLIENT_07294"/>
        <s v="CLIENT_07297"/>
        <s v="CLIENT_07299"/>
        <s v="CLIENT_07302"/>
        <s v="CLIENT_07307"/>
        <s v="CLIENT_07316"/>
        <s v="CLIENT_07319"/>
        <s v="CLIENT_07321"/>
        <s v="CLIENT_07326"/>
        <s v="CLIENT_07327"/>
        <s v="CLIENT_07330"/>
        <s v="CLIENT_07331"/>
        <s v="CLIENT_07333"/>
        <s v="CLIENT_07335"/>
        <s v="CLIENT_07343"/>
        <s v="CLIENT_07346"/>
        <s v="CLIENT_07348"/>
        <s v="CLIENT_07349"/>
        <s v="CLIENT_07350"/>
        <s v="CLIENT_07353"/>
        <s v="CLIENT_07355"/>
        <s v="CLIENT_07358"/>
        <s v="CLIENT_07361"/>
        <s v="CLIENT_07364"/>
        <s v="CLIENT_07369"/>
        <s v="CLIENT_07383"/>
        <s v="CLIENT_07385"/>
        <s v="CLIENT_07387"/>
        <s v="CLIENT_07388"/>
        <s v="CLIENT_07389"/>
        <s v="CLIENT_07391"/>
        <s v="CLIENT_07399"/>
        <s v="CLIENT_07402"/>
        <s v="CLIENT_07403"/>
        <s v="CLIENT_07408"/>
        <s v="CLIENT_07411"/>
        <s v="CLIENT_07412"/>
        <s v="CLIENT_07413"/>
        <s v="CLIENT_07419"/>
        <s v="CLIENT_07422"/>
        <s v="CLIENT_07424"/>
        <s v="CLIENT_07427"/>
        <s v="CLIENT_07429"/>
        <s v="CLIENT_07432"/>
        <s v="CLIENT_07436"/>
        <s v="CLIENT_07445"/>
        <s v="CLIENT_07456"/>
        <s v="CLIENT_07457"/>
        <s v="CLIENT_07460"/>
        <s v="CLIENT_07461"/>
        <s v="CLIENT_07463"/>
        <s v="CLIENT_07469"/>
        <s v="CLIENT_07470"/>
        <s v="CLIENT_07474"/>
        <s v="CLIENT_07479"/>
        <s v="CLIENT_07482"/>
        <s v="CLIENT_07483"/>
        <s v="CLIENT_07487"/>
        <s v="CLIENT_07497"/>
        <s v="CLIENT_07498"/>
        <s v="CLIENT_07499"/>
        <s v="CLIENT_07503"/>
        <s v="CLIENT_07505"/>
        <s v="CLIENT_07507"/>
        <s v="CLIENT_07512"/>
        <s v="CLIENT_07522"/>
        <s v="CLIENT_07525"/>
        <s v="CLIENT_07529"/>
        <s v="CLIENT_07533"/>
        <s v="CLIENT_07534"/>
        <s v="CLIENT_07538"/>
        <s v="CLIENT_07539"/>
        <s v="CLIENT_07540"/>
        <s v="CLIENT_07542"/>
        <s v="CLIENT_07544"/>
        <s v="CLIENT_07547"/>
        <s v="CLIENT_07552"/>
        <s v="CLIENT_07556"/>
        <s v="CLIENT_07557"/>
        <s v="CLIENT_07564"/>
        <s v="CLIENT_07566"/>
        <s v="CLIENT_07567"/>
        <s v="CLIENT_07571"/>
        <s v="CLIENT_07572"/>
        <s v="CLIENT_07577"/>
        <s v="CLIENT_07578"/>
        <s v="CLIENT_07581"/>
        <s v="CLIENT_07583"/>
        <s v="CLIENT_07584"/>
        <s v="CLIENT_07586"/>
        <s v="CLIENT_07599"/>
        <s v="CLIENT_07600"/>
        <s v="CLIENT_07606"/>
        <s v="CLIENT_07610"/>
        <s v="CLIENT_07611"/>
        <s v="CLIENT_07613"/>
        <s v="CLIENT_07615"/>
        <s v="CLIENT_07617"/>
        <s v="CLIENT_07619"/>
        <s v="CLIENT_07624"/>
        <s v="CLIENT_07628"/>
        <s v="CLIENT_07630"/>
        <s v="CLIENT_07633"/>
        <s v="CLIENT_07635"/>
        <s v="CLIENT_07636"/>
        <s v="CLIENT_07639"/>
        <s v="CLIENT_07641"/>
        <s v="CLIENT_07653"/>
        <s v="CLIENT_07660"/>
        <s v="CLIENT_07664"/>
        <s v="CLIENT_07666"/>
        <s v="CLIENT_07672"/>
        <s v="CLIENT_07673"/>
        <s v="CLIENT_07674"/>
        <s v="CLIENT_07681"/>
        <s v="CLIENT_07687"/>
        <s v="CLIENT_07688"/>
        <s v="CLIENT_07690"/>
        <s v="CLIENT_07691"/>
        <s v="CLIENT_07697"/>
        <s v="CLIENT_07703"/>
        <s v="CLIENT_07714"/>
        <s v="CLIENT_07718"/>
        <s v="CLIENT_07719"/>
        <s v="CLIENT_07720"/>
        <s v="CLIENT_07722"/>
        <s v="CLIENT_07723"/>
        <s v="CLIENT_07731"/>
        <s v="CLIENT_07735"/>
        <s v="CLIENT_07737"/>
        <s v="CLIENT_07749"/>
        <s v="CLIENT_07754"/>
        <s v="CLIENT_07758"/>
        <s v="CLIENT_07759"/>
        <s v="CLIENT_07760"/>
        <s v="CLIENT_07766"/>
        <s v="CLIENT_07771"/>
        <s v="CLIENT_07772"/>
        <s v="CLIENT_07778"/>
        <s v="CLIENT_07779"/>
        <s v="CLIENT_07783"/>
        <s v="CLIENT_07790"/>
        <s v="CLIENT_07795"/>
        <s v="CLIENT_07796"/>
        <s v="CLIENT_07811"/>
        <s v="CLIENT_07819"/>
        <s v="CLIENT_07824"/>
        <s v="CLIENT_07835"/>
        <s v="CLIENT_07843"/>
        <s v="CLIENT_07844"/>
        <s v="CLIENT_07846"/>
        <s v="CLIENT_07851"/>
        <s v="CLIENT_07857"/>
        <s v="CLIENT_07858"/>
        <s v="CLIENT_07862"/>
        <s v="CLIENT_07863"/>
        <s v="CLIENT_07864"/>
        <s v="CLIENT_07867"/>
        <s v="CLIENT_07868"/>
        <s v="CLIENT_07875"/>
        <s v="CLIENT_07876"/>
        <s v="CLIENT_07878"/>
        <s v="CLIENT_07885"/>
        <s v="CLIENT_07890"/>
        <s v="CLIENT_07899"/>
        <s v="CLIENT_07901"/>
        <s v="CLIENT_07903"/>
        <s v="CLIENT_07905"/>
        <s v="CLIENT_07908"/>
        <s v="CLIENT_07913"/>
        <s v="CLIENT_07914"/>
        <s v="CLIENT_07915"/>
        <s v="CLIENT_07916"/>
        <s v="CLIENT_07919"/>
        <s v="CLIENT_07922"/>
        <s v="CLIENT_07925"/>
        <s v="CLIENT_07927"/>
        <s v="CLIENT_07929"/>
        <s v="CLIENT_07930"/>
        <s v="CLIENT_07931"/>
        <s v="CLIENT_07937"/>
        <s v="CLIENT_07939"/>
        <s v="CLIENT_07943"/>
        <s v="CLIENT_07947"/>
        <s v="CLIENT_07954"/>
        <s v="CLIENT_07955"/>
        <s v="CLIENT_07958"/>
        <s v="CLIENT_07959"/>
        <s v="CLIENT_07962"/>
        <s v="CLIENT_07973"/>
        <s v="CLIENT_07974"/>
        <s v="CLIENT_07977"/>
        <s v="CLIENT_07979"/>
        <s v="CLIENT_07986"/>
        <s v="CLIENT_07992"/>
        <s v="CLIENT_07993"/>
        <s v="CLIENT_07994"/>
        <s v="CLIENT_07997"/>
        <s v="CLIENT_07998"/>
        <s v="CLIENT_08001"/>
        <s v="CLIENT_08004"/>
        <s v="CLIENT_08006"/>
        <s v="CLIENT_08009"/>
        <s v="CLIENT_08011"/>
        <s v="CLIENT_08015"/>
        <s v="CLIENT_08020"/>
        <s v="CLIENT_08022"/>
        <s v="CLIENT_08025"/>
        <s v="CLIENT_08028"/>
        <s v="CLIENT_08031"/>
        <s v="CLIENT_08037"/>
        <s v="CLIENT_08038"/>
        <s v="CLIENT_08051"/>
        <s v="CLIENT_08052"/>
        <s v="CLIENT_08056"/>
        <s v="CLIENT_08058"/>
        <s v="CLIENT_08062"/>
        <s v="CLIENT_08064"/>
        <s v="CLIENT_08067"/>
        <s v="CLIENT_08071"/>
        <s v="CLIENT_08074"/>
        <s v="CLIENT_08077"/>
        <s v="CLIENT_08079"/>
        <s v="CLIENT_08080"/>
        <s v="CLIENT_08081"/>
        <s v="CLIENT_08083"/>
        <s v="CLIENT_08084"/>
        <s v="CLIENT_08086"/>
        <s v="CLIENT_08100"/>
        <s v="CLIENT_08109"/>
        <s v="CLIENT_08112"/>
        <s v="CLIENT_08115"/>
        <s v="CLIENT_08117"/>
        <s v="CLIENT_08118"/>
        <s v="CLIENT_08119"/>
        <s v="CLIENT_08130"/>
        <s v="CLIENT_08132"/>
        <s v="CLIENT_08133"/>
        <s v="CLIENT_08136"/>
        <s v="CLIENT_08137"/>
        <s v="CLIENT_08140"/>
        <s v="CLIENT_08142"/>
        <s v="CLIENT_08144"/>
        <s v="CLIENT_08150"/>
        <s v="CLIENT_08151"/>
        <s v="CLIENT_08152"/>
        <s v="CLIENT_08155"/>
        <s v="CLIENT_08156"/>
        <s v="CLIENT_08161"/>
        <s v="CLIENT_08167"/>
        <s v="CLIENT_08169"/>
        <s v="CLIENT_08173"/>
        <s v="CLIENT_08175"/>
        <s v="CLIENT_08176"/>
        <s v="CLIENT_08186"/>
        <s v="CLIENT_08191"/>
        <s v="CLIENT_08194"/>
        <s v="CLIENT_08197"/>
        <s v="CLIENT_08213"/>
        <s v="CLIENT_08215"/>
        <s v="CLIENT_08216"/>
        <s v="CLIENT_08217"/>
        <s v="CLIENT_08224"/>
        <s v="CLIENT_08227"/>
        <s v="CLIENT_08228"/>
        <s v="CLIENT_08230"/>
        <s v="CLIENT_08236"/>
        <s v="CLIENT_08237"/>
        <s v="CLIENT_08256"/>
        <s v="CLIENT_08262"/>
        <s v="CLIENT_08263"/>
        <s v="CLIENT_08272"/>
        <s v="CLIENT_08276"/>
        <s v="CLIENT_08286"/>
        <s v="CLIENT_08288"/>
        <s v="CLIENT_08289"/>
        <s v="CLIENT_08290"/>
        <s v="CLIENT_08291"/>
        <s v="CLIENT_08295"/>
        <s v="CLIENT_08301"/>
        <s v="CLIENT_08303"/>
        <s v="CLIENT_08304"/>
        <s v="CLIENT_08305"/>
        <s v="CLIENT_08306"/>
        <s v="CLIENT_08312"/>
        <s v="CLIENT_08313"/>
        <s v="CLIENT_08315"/>
        <s v="CLIENT_08318"/>
        <s v="CLIENT_08327"/>
        <s v="CLIENT_08330"/>
        <s v="CLIENT_08332"/>
        <s v="CLIENT_08334"/>
        <s v="CLIENT_08337"/>
        <s v="CLIENT_08338"/>
        <s v="CLIENT_08339"/>
        <s v="CLIENT_08342"/>
        <s v="CLIENT_08343"/>
        <s v="CLIENT_08344"/>
        <s v="CLIENT_08345"/>
        <s v="CLIENT_08347"/>
        <s v="CLIENT_08356"/>
        <s v="CLIENT_08365"/>
        <s v="CLIENT_08367"/>
        <s v="CLIENT_08369"/>
        <s v="CLIENT_08371"/>
        <s v="CLIENT_08374"/>
        <s v="CLIENT_08380"/>
        <s v="CLIENT_08382"/>
        <s v="CLIENT_08385"/>
        <s v="CLIENT_08386"/>
        <s v="CLIENT_08397"/>
        <s v="CLIENT_08408"/>
        <s v="CLIENT_08412"/>
        <s v="CLIENT_08413"/>
        <s v="CLIENT_08415"/>
        <s v="CLIENT_08417"/>
        <s v="CLIENT_08421"/>
        <s v="CLIENT_08423"/>
        <s v="CLIENT_08424"/>
        <s v="CLIENT_08425"/>
        <s v="CLIENT_08428"/>
        <s v="CLIENT_08429"/>
        <s v="CLIENT_08432"/>
        <s v="CLIENT_08433"/>
        <s v="CLIENT_08438"/>
        <s v="CLIENT_08439"/>
        <s v="CLIENT_08447"/>
        <s v="CLIENT_08449"/>
        <s v="CLIENT_08452"/>
        <s v="CLIENT_08455"/>
        <s v="CLIENT_08465"/>
        <s v="CLIENT_08467"/>
        <s v="CLIENT_08468"/>
        <s v="CLIENT_08472"/>
        <s v="CLIENT_08475"/>
        <s v="CLIENT_08480"/>
        <s v="CLIENT_08481"/>
        <s v="CLIENT_08482"/>
        <s v="CLIENT_08483"/>
        <s v="CLIENT_08486"/>
        <s v="CLIENT_08491"/>
        <s v="CLIENT_08492"/>
        <s v="CLIENT_08500"/>
        <s v="CLIENT_08506"/>
        <s v="CLIENT_08508"/>
        <s v="CLIENT_08510"/>
        <s v="CLIENT_08513"/>
        <s v="CLIENT_08516"/>
        <s v="CLIENT_08520"/>
        <s v="CLIENT_08522"/>
        <s v="CLIENT_08530"/>
        <s v="CLIENT_08533"/>
        <s v="CLIENT_08540"/>
        <s v="CLIENT_08543"/>
        <s v="CLIENT_08548"/>
        <s v="CLIENT_08551"/>
        <s v="CLIENT_08552"/>
        <s v="CLIENT_08553"/>
        <s v="CLIENT_08555"/>
        <s v="CLIENT_08559"/>
        <s v="CLIENT_08562"/>
        <s v="CLIENT_08564"/>
        <s v="CLIENT_08568"/>
        <s v="CLIENT_08574"/>
        <s v="CLIENT_08586"/>
        <s v="CLIENT_08588"/>
        <s v="CLIENT_08589"/>
        <s v="CLIENT_08590"/>
        <s v="CLIENT_08591"/>
        <s v="CLIENT_08600"/>
        <s v="CLIENT_08605"/>
        <s v="CLIENT_08610"/>
        <s v="CLIENT_08624"/>
        <s v="CLIENT_08625"/>
        <s v="CLIENT_08626"/>
        <s v="CLIENT_08627"/>
        <s v="CLIENT_08628"/>
        <s v="CLIENT_08630"/>
        <s v="CLIENT_08634"/>
        <s v="CLIENT_08636"/>
        <s v="CLIENT_08641"/>
        <s v="CLIENT_08642"/>
        <s v="CLIENT_08648"/>
        <s v="CLIENT_08649"/>
        <s v="CLIENT_08656"/>
        <s v="CLIENT_08659"/>
        <s v="CLIENT_08668"/>
        <s v="CLIENT_08669"/>
        <s v="CLIENT_08672"/>
        <s v="CLIENT_08675"/>
        <s v="CLIENT_08676"/>
        <s v="CLIENT_08690"/>
        <s v="CLIENT_08694"/>
        <s v="CLIENT_08701"/>
        <s v="CLIENT_08707"/>
        <s v="CLIENT_08708"/>
        <s v="CLIENT_08712"/>
        <s v="CLIENT_08713"/>
        <s v="CLIENT_08718"/>
        <s v="CLIENT_08720"/>
        <s v="CLIENT_08722"/>
        <s v="CLIENT_08724"/>
        <s v="CLIENT_08727"/>
        <s v="CLIENT_08732"/>
        <s v="CLIENT_08734"/>
        <s v="CLIENT_08739"/>
        <s v="CLIENT_08745"/>
        <s v="CLIENT_08746"/>
        <s v="CLIENT_08747"/>
        <s v="CLIENT_08755"/>
        <s v="CLIENT_08758"/>
        <s v="CLIENT_08759"/>
        <s v="CLIENT_08769"/>
        <s v="CLIENT_08774"/>
        <s v="CLIENT_08776"/>
        <s v="CLIENT_08787"/>
        <s v="CLIENT_08794"/>
        <s v="CLIENT_08799"/>
        <s v="CLIENT_08800"/>
        <s v="CLIENT_08811"/>
        <s v="CLIENT_08813"/>
        <s v="CLIENT_08814"/>
        <s v="CLIENT_08818"/>
        <s v="CLIENT_08820"/>
        <s v="CLIENT_08823"/>
        <s v="CLIENT_08829"/>
        <s v="CLIENT_08833"/>
        <s v="CLIENT_08835"/>
        <s v="CLIENT_08841"/>
        <s v="CLIENT_08842"/>
        <s v="CLIENT_08843"/>
        <s v="CLIENT_08846"/>
        <s v="CLIENT_08853"/>
        <s v="CLIENT_08858"/>
        <s v="CLIENT_08862"/>
        <s v="CLIENT_08863"/>
        <s v="CLIENT_08865"/>
        <s v="CLIENT_08868"/>
        <s v="CLIENT_08876"/>
        <s v="CLIENT_08877"/>
        <s v="CLIENT_08881"/>
        <s v="CLIENT_08882"/>
        <s v="CLIENT_08883"/>
        <s v="CLIENT_08891"/>
        <s v="CLIENT_08892"/>
        <s v="CLIENT_08893"/>
        <s v="CLIENT_08894"/>
        <s v="CLIENT_08896"/>
        <s v="CLIENT_08899"/>
        <s v="CLIENT_08902"/>
        <s v="CLIENT_08905"/>
        <s v="CLIENT_08909"/>
        <s v="CLIENT_08911"/>
        <s v="CLIENT_08912"/>
        <s v="CLIENT_08914"/>
        <s v="CLIENT_08915"/>
        <s v="CLIENT_08916"/>
        <s v="CLIENT_08928"/>
        <s v="CLIENT_08936"/>
        <s v="CLIENT_08937"/>
        <s v="CLIENT_08938"/>
        <s v="CLIENT_08939"/>
        <s v="CLIENT_08941"/>
        <s v="CLIENT_08944"/>
        <s v="CLIENT_08946"/>
        <s v="CLIENT_08947"/>
        <s v="CLIENT_08955"/>
        <s v="CLIENT_08956"/>
        <s v="CLIENT_08960"/>
        <s v="CLIENT_08967"/>
        <s v="CLIENT_08969"/>
        <s v="CLIENT_08970"/>
        <s v="CLIENT_08977"/>
        <s v="CLIENT_08980"/>
        <s v="CLIENT_08988"/>
        <s v="CLIENT_09003"/>
        <s v="CLIENT_09007"/>
        <s v="CLIENT_09009"/>
        <s v="CLIENT_09013"/>
        <s v="CLIENT_09017"/>
        <s v="CLIENT_09024"/>
        <s v="CLIENT_09035"/>
        <s v="CLIENT_09039"/>
        <s v="CLIENT_09040"/>
        <s v="CLIENT_09041"/>
        <s v="CLIENT_09050"/>
        <s v="CLIENT_09051"/>
        <s v="CLIENT_09054"/>
        <s v="CLIENT_09057"/>
        <s v="CLIENT_09059"/>
        <s v="CLIENT_09063"/>
        <s v="CLIENT_09067"/>
        <s v="CLIENT_09074"/>
        <s v="CLIENT_09076"/>
        <s v="CLIENT_09077"/>
        <s v="CLIENT_09083"/>
        <s v="CLIENT_09087"/>
        <s v="CLIENT_09088"/>
        <s v="CLIENT_09098"/>
        <s v="CLIENT_09099"/>
        <s v="CLIENT_09100"/>
        <s v="CLIENT_09102"/>
        <s v="CLIENT_09105"/>
        <s v="CLIENT_09108"/>
        <s v="CLIENT_09111"/>
        <s v="CLIENT_09114"/>
        <s v="CLIENT_09118"/>
        <s v="CLIENT_09119"/>
        <s v="CLIENT_09125"/>
        <s v="CLIENT_09128"/>
        <s v="CLIENT_09129"/>
        <s v="CLIENT_09131"/>
        <s v="CLIENT_09134"/>
        <s v="CLIENT_09136"/>
        <s v="CLIENT_09142"/>
        <s v="CLIENT_09147"/>
        <s v="CLIENT_09154"/>
        <s v="CLIENT_09159"/>
        <s v="CLIENT_09160"/>
        <s v="CLIENT_09164"/>
        <s v="CLIENT_09171"/>
        <s v="CLIENT_09172"/>
        <s v="CLIENT_09181"/>
        <s v="CLIENT_09184"/>
        <s v="CLIENT_09186"/>
        <s v="CLIENT_09191"/>
        <s v="CLIENT_09194"/>
        <s v="CLIENT_09197"/>
        <s v="CLIENT_09200"/>
        <s v="CLIENT_09201"/>
        <s v="CLIENT_09204"/>
        <s v="CLIENT_09207"/>
        <s v="CLIENT_09208"/>
        <s v="CLIENT_09213"/>
        <s v="CLIENT_09219"/>
        <s v="CLIENT_09221"/>
        <s v="CLIENT_09226"/>
        <s v="CLIENT_09229"/>
        <s v="CLIENT_09234"/>
        <s v="CLIENT_09236"/>
        <s v="CLIENT_09237"/>
        <s v="CLIENT_09241"/>
        <s v="CLIENT_09244"/>
        <s v="CLIENT_09247"/>
        <s v="CLIENT_09251"/>
        <s v="CLIENT_09256"/>
        <s v="CLIENT_09257"/>
        <s v="CLIENT_09260"/>
        <s v="CLIENT_09263"/>
        <s v="CLIENT_09266"/>
        <s v="CLIENT_09269"/>
        <s v="CLIENT_09272"/>
        <s v="CLIENT_09278"/>
        <s v="CLIENT_09280"/>
        <s v="CLIENT_09281"/>
        <s v="CLIENT_09282"/>
        <s v="CLIENT_09294"/>
        <s v="CLIENT_09301"/>
        <s v="CLIENT_09302"/>
        <s v="CLIENT_09310"/>
        <s v="CLIENT_09312"/>
        <s v="CLIENT_09316"/>
        <s v="CLIENT_09320"/>
        <s v="CLIENT_09327"/>
        <s v="CLIENT_09330"/>
        <s v="CLIENT_09336"/>
        <s v="CLIENT_09337"/>
        <s v="CLIENT_09338"/>
        <s v="CLIENT_09341"/>
        <s v="CLIENT_09345"/>
        <s v="CLIENT_09346"/>
        <s v="CLIENT_09350"/>
        <s v="CLIENT_09357"/>
        <s v="CLIENT_09361"/>
        <s v="CLIENT_09365"/>
        <s v="CLIENT_09374"/>
        <s v="CLIENT_09375"/>
        <s v="CLIENT_09385"/>
        <s v="CLIENT_09393"/>
        <s v="CLIENT_09395"/>
        <s v="CLIENT_09396"/>
        <s v="CLIENT_09400"/>
        <s v="CLIENT_09401"/>
        <s v="CLIENT_09408"/>
        <s v="CLIENT_09412"/>
        <s v="CLIENT_09416"/>
        <s v="CLIENT_09417"/>
        <s v="CLIENT_09418"/>
        <s v="CLIENT_09425"/>
        <s v="CLIENT_09427"/>
        <s v="CLIENT_09428"/>
        <s v="CLIENT_09429"/>
        <s v="CLIENT_09430"/>
        <s v="CLIENT_09431"/>
        <s v="CLIENT_09439"/>
        <s v="CLIENT_09441"/>
        <s v="CLIENT_09443"/>
        <s v="CLIENT_09446"/>
        <s v="CLIENT_09452"/>
        <s v="CLIENT_09465"/>
        <s v="CLIENT_09468"/>
        <s v="CLIENT_09470"/>
        <s v="CLIENT_09471"/>
        <s v="CLIENT_09473"/>
        <s v="CLIENT_09476"/>
        <s v="CLIENT_09478"/>
        <s v="CLIENT_09483"/>
        <s v="CLIENT_09484"/>
        <s v="CLIENT_09488"/>
        <s v="CLIENT_09491"/>
        <s v="CLIENT_09494"/>
        <s v="CLIENT_09496"/>
        <s v="CLIENT_09505"/>
        <s v="CLIENT_09511"/>
        <s v="CLIENT_09512"/>
        <s v="CLIENT_09520"/>
        <s v="CLIENT_09522"/>
        <s v="CLIENT_09527"/>
        <s v="CLIENT_09529"/>
        <s v="CLIENT_09532"/>
        <s v="CLIENT_09535"/>
        <s v="CLIENT_09537"/>
        <s v="CLIENT_09538"/>
        <s v="CLIENT_09539"/>
        <s v="CLIENT_09543"/>
        <s v="CLIENT_09552"/>
        <s v="CLIENT_09554"/>
        <s v="CLIENT_09555"/>
        <s v="CLIENT_09563"/>
        <s v="CLIENT_09565"/>
        <s v="CLIENT_09573"/>
        <s v="CLIENT_09579"/>
        <s v="CLIENT_09581"/>
        <s v="CLIENT_09589"/>
        <s v="CLIENT_09602"/>
        <s v="CLIENT_09604"/>
        <s v="CLIENT_09608"/>
        <s v="CLIENT_09609"/>
        <s v="CLIENT_09610"/>
        <s v="CLIENT_09613"/>
        <s v="CLIENT_09616"/>
        <s v="CLIENT_09624"/>
        <s v="CLIENT_09628"/>
        <s v="CLIENT_09630"/>
        <s v="CLIENT_09633"/>
        <s v="CLIENT_09634"/>
        <s v="CLIENT_09637"/>
        <s v="CLIENT_09646"/>
        <s v="CLIENT_09650"/>
        <s v="CLIENT_09661"/>
        <s v="CLIENT_09668"/>
        <s v="CLIENT_09669"/>
        <s v="CLIENT_09675"/>
        <s v="CLIENT_09676"/>
        <s v="CLIENT_09680"/>
        <s v="CLIENT_09682"/>
        <s v="CLIENT_09685"/>
        <s v="CLIENT_09688"/>
        <s v="CLIENT_09689"/>
        <s v="CLIENT_09693"/>
        <s v="CLIENT_09694"/>
        <s v="CLIENT_09698"/>
        <s v="CLIENT_09699"/>
        <s v="CLIENT_09700"/>
        <s v="CLIENT_09703"/>
        <s v="CLIENT_09710"/>
        <s v="CLIENT_09715"/>
        <s v="CLIENT_09719"/>
        <s v="CLIENT_09727"/>
        <s v="CLIENT_09729"/>
        <s v="CLIENT_09732"/>
        <s v="CLIENT_09733"/>
        <s v="CLIENT_09738"/>
        <s v="CLIENT_09746"/>
        <s v="CLIENT_09752"/>
        <s v="CLIENT_09756"/>
        <s v="CLIENT_09758"/>
        <s v="CLIENT_09759"/>
        <s v="CLIENT_09761"/>
        <s v="CLIENT_09767"/>
        <s v="CLIENT_09769"/>
        <s v="CLIENT_09773"/>
        <s v="CLIENT_09786"/>
        <s v="CLIENT_09799"/>
        <s v="CLIENT_09801"/>
        <s v="CLIENT_09802"/>
        <s v="CLIENT_09804"/>
        <s v="CLIENT_09809"/>
        <s v="CLIENT_09810"/>
        <s v="CLIENT_09812"/>
        <s v="CLIENT_09815"/>
        <s v="CLIENT_09818"/>
        <s v="CLIENT_09823"/>
        <s v="CLIENT_09826"/>
        <s v="CLIENT_09827"/>
        <s v="CLIENT_09828"/>
        <s v="CLIENT_09831"/>
        <s v="CLIENT_09832"/>
        <s v="CLIENT_09834"/>
        <s v="CLIENT_09838"/>
        <s v="CLIENT_09844"/>
        <s v="CLIENT_09858"/>
        <s v="CLIENT_09863"/>
        <s v="CLIENT_09865"/>
        <s v="CLIENT_09867"/>
        <s v="CLIENT_09890"/>
        <s v="CLIENT_09891"/>
        <s v="CLIENT_09893"/>
        <s v="CLIENT_09899"/>
        <s v="CLIENT_09903"/>
        <s v="CLIENT_09910"/>
        <s v="CLIENT_09918"/>
        <s v="CLIENT_09920"/>
        <s v="CLIENT_09922"/>
        <s v="CLIENT_09929"/>
        <s v="CLIENT_09933"/>
        <s v="CLIENT_09934"/>
        <s v="CLIENT_09935"/>
        <s v="CLIENT_09942"/>
        <s v="CLIENT_09943"/>
        <s v="CLIENT_09952"/>
        <s v="CLIENT_09954"/>
        <s v="CLIENT_09955"/>
        <s v="CLIENT_09958"/>
        <s v="CLIENT_09960"/>
        <s v="CLIENT_09961"/>
        <s v="CLIENT_09962"/>
        <s v="CLIENT_09969"/>
        <s v="CLIENT_09982"/>
        <s v="CLIENT_09987"/>
        <s v="CLIENT_09992"/>
        <s v="CLIENT_09994"/>
        <s v="CLIENT_00017"/>
        <s v="CLIENT_00019"/>
        <s v="CLIENT_00030"/>
        <s v="CLIENT_00040"/>
        <s v="CLIENT_00044"/>
        <s v="CLIENT_00053"/>
        <s v="CLIENT_00097"/>
        <s v="CLIENT_00099"/>
        <s v="CLIENT_00106"/>
        <s v="CLIENT_00117"/>
        <s v="CLIENT_00118"/>
        <s v="CLIENT_00121"/>
        <s v="CLIENT_00128"/>
        <s v="CLIENT_00140"/>
        <s v="CLIENT_00158"/>
        <s v="CLIENT_00223"/>
        <s v="CLIENT_00226"/>
        <s v="CLIENT_00231"/>
        <s v="CLIENT_00241"/>
        <s v="CLIENT_00242"/>
        <s v="CLIENT_00248"/>
        <s v="CLIENT_00262"/>
        <s v="CLIENT_00265"/>
        <s v="CLIENT_00267"/>
        <s v="CLIENT_00268"/>
        <s v="CLIENT_00326"/>
        <s v="CLIENT_00328"/>
        <s v="CLIENT_00336"/>
        <s v="CLIENT_00338"/>
        <s v="CLIENT_00351"/>
        <s v="CLIENT_00356"/>
        <s v="CLIENT_00379"/>
        <s v="CLIENT_00383"/>
        <s v="CLIENT_00399"/>
        <s v="CLIENT_00400"/>
        <s v="CLIENT_00413"/>
        <s v="CLIENT_00432"/>
        <s v="CLIENT_00439"/>
        <s v="CLIENT_00457"/>
        <s v="CLIENT_00462"/>
        <s v="CLIENT_00467"/>
        <s v="CLIENT_00482"/>
        <s v="CLIENT_00488"/>
        <s v="CLIENT_00496"/>
        <s v="CLIENT_00501"/>
        <s v="CLIENT_00532"/>
        <s v="CLIENT_00543"/>
        <s v="CLIENT_00544"/>
        <s v="CLIENT_00575"/>
        <s v="CLIENT_00580"/>
        <s v="CLIENT_00582"/>
        <s v="CLIENT_00584"/>
        <s v="CLIENT_00597"/>
        <s v="CLIENT_00610"/>
        <s v="CLIENT_00621"/>
        <s v="CLIENT_00624"/>
        <s v="CLIENT_00628"/>
        <s v="CLIENT_00646"/>
        <s v="CLIENT_00661"/>
        <s v="CLIENT_00667"/>
        <s v="CLIENT_00679"/>
        <s v="CLIENT_00681"/>
        <s v="CLIENT_00691"/>
        <s v="CLIENT_00703"/>
        <s v="CLIENT_00715"/>
        <s v="CLIENT_00717"/>
        <s v="CLIENT_00772"/>
        <s v="CLIENT_00783"/>
        <s v="CLIENT_00790"/>
        <s v="CLIENT_00797"/>
        <s v="CLIENT_00825"/>
        <s v="CLIENT_00827"/>
        <s v="CLIENT_00835"/>
        <s v="CLIENT_00837"/>
        <s v="CLIENT_00840"/>
        <s v="CLIENT_00847"/>
        <s v="CLIENT_00856"/>
        <s v="CLIENT_00873"/>
        <s v="CLIENT_00894"/>
        <s v="CLIENT_00896"/>
        <s v="CLIENT_00903"/>
        <s v="CLIENT_00909"/>
        <s v="CLIENT_00914"/>
        <s v="CLIENT_00932"/>
        <s v="CLIENT_00935"/>
        <s v="CLIENT_00940"/>
        <s v="CLIENT_00956"/>
        <s v="CLIENT_00979"/>
        <s v="CLIENT_00989"/>
        <s v="CLIENT_00997"/>
        <s v="CLIENT_01018"/>
        <s v="CLIENT_01037"/>
        <s v="CLIENT_01038"/>
        <s v="CLIENT_01039"/>
        <s v="CLIENT_01056"/>
        <s v="CLIENT_01057"/>
        <s v="CLIENT_01061"/>
        <s v="CLIENT_01103"/>
        <s v="CLIENT_01105"/>
        <s v="CLIENT_01126"/>
        <s v="CLIENT_01139"/>
        <s v="CLIENT_01160"/>
        <s v="CLIENT_01161"/>
        <s v="CLIENT_01178"/>
        <s v="CLIENT_01183"/>
        <s v="CLIENT_01192"/>
        <s v="CLIENT_01196"/>
        <s v="CLIENT_01217"/>
        <s v="CLIENT_01240"/>
        <s v="CLIENT_01241"/>
        <s v="CLIENT_01246"/>
        <s v="CLIENT_01248"/>
        <s v="CLIENT_01268"/>
        <s v="CLIENT_01269"/>
        <s v="CLIENT_01313"/>
        <s v="CLIENT_01344"/>
        <s v="CLIENT_01351"/>
        <s v="CLIENT_01375"/>
        <s v="CLIENT_01376"/>
        <s v="CLIENT_01377"/>
        <s v="CLIENT_01380"/>
        <s v="CLIENT_01390"/>
        <s v="CLIENT_01413"/>
        <s v="CLIENT_01421"/>
        <s v="CLIENT_01429"/>
        <s v="CLIENT_01437"/>
        <s v="CLIENT_01447"/>
        <s v="CLIENT_01449"/>
        <s v="CLIENT_01453"/>
        <s v="CLIENT_01462"/>
        <s v="CLIENT_01468"/>
        <s v="CLIENT_01481"/>
        <s v="CLIENT_01493"/>
        <s v="CLIENT_01519"/>
        <s v="CLIENT_01523"/>
        <s v="CLIENT_01552"/>
        <s v="CLIENT_01580"/>
        <s v="CLIENT_01591"/>
        <s v="CLIENT_01605"/>
        <s v="CLIENT_01613"/>
        <s v="CLIENT_01645"/>
        <s v="CLIENT_01661"/>
        <s v="CLIENT_01665"/>
        <s v="CLIENT_01691"/>
        <s v="CLIENT_01695"/>
        <s v="CLIENT_01765"/>
        <s v="CLIENT_01771"/>
        <s v="CLIENT_01809"/>
        <s v="CLIENT_01857"/>
        <s v="CLIENT_01866"/>
        <s v="CLIENT_01876"/>
        <s v="CLIENT_01880"/>
        <s v="CLIENT_01881"/>
        <s v="CLIENT_01883"/>
        <s v="CLIENT_01906"/>
        <s v="CLIENT_01915"/>
        <s v="CLIENT_01958"/>
        <s v="CLIENT_01969"/>
        <s v="CLIENT_01971"/>
        <s v="CLIENT_01975"/>
        <s v="CLIENT_01991"/>
        <s v="CLIENT_01995"/>
        <s v="CLIENT_02009"/>
        <s v="CLIENT_02018"/>
        <s v="CLIENT_02039"/>
        <s v="CLIENT_02067"/>
        <s v="CLIENT_02075"/>
        <s v="CLIENT_02082"/>
        <s v="CLIENT_02083"/>
        <s v="CLIENT_02093"/>
        <s v="CLIENT_02104"/>
        <s v="CLIENT_02116"/>
        <s v="CLIENT_02132"/>
        <s v="CLIENT_02142"/>
        <s v="CLIENT_02144"/>
        <s v="CLIENT_02157"/>
        <s v="CLIENT_02161"/>
        <s v="CLIENT_02163"/>
        <s v="CLIENT_02189"/>
        <s v="CLIENT_02209"/>
        <s v="CLIENT_02212"/>
        <s v="CLIENT_02216"/>
        <s v="CLIENT_02217"/>
        <s v="CLIENT_02221"/>
        <s v="CLIENT_02227"/>
        <s v="CLIENT_02232"/>
        <s v="CLIENT_02234"/>
        <s v="CLIENT_02273"/>
        <s v="CLIENT_02295"/>
        <s v="CLIENT_02305"/>
        <s v="CLIENT_02357"/>
        <s v="CLIENT_02366"/>
        <s v="CLIENT_02372"/>
        <s v="CLIENT_02388"/>
        <s v="CLIENT_02424"/>
        <s v="CLIENT_02425"/>
        <s v="CLIENT_02441"/>
        <s v="CLIENT_02442"/>
        <s v="CLIENT_02453"/>
        <s v="CLIENT_02456"/>
        <s v="CLIENT_02458"/>
        <s v="CLIENT_02459"/>
        <s v="CLIENT_02467"/>
        <s v="CLIENT_02469"/>
        <s v="CLIENT_02477"/>
        <s v="CLIENT_02484"/>
        <s v="CLIENT_02505"/>
        <s v="CLIENT_02510"/>
        <s v="CLIENT_02527"/>
        <s v="CLIENT_02529"/>
        <s v="CLIENT_02535"/>
        <s v="CLIENT_02541"/>
        <s v="CLIENT_02566"/>
        <s v="CLIENT_02571"/>
        <s v="CLIENT_02582"/>
        <s v="CLIENT_02629"/>
        <s v="CLIENT_02691"/>
        <s v="CLIENT_02740"/>
        <s v="CLIENT_02745"/>
        <s v="CLIENT_02751"/>
        <s v="CLIENT_02757"/>
        <s v="CLIENT_02778"/>
        <s v="CLIENT_02782"/>
        <s v="CLIENT_02783"/>
        <s v="CLIENT_02815"/>
        <s v="CLIENT_02827"/>
        <s v="CLIENT_02838"/>
        <s v="CLIENT_02858"/>
        <s v="CLIENT_02899"/>
        <s v="CLIENT_02916"/>
        <s v="CLIENT_02920"/>
        <s v="CLIENT_02937"/>
        <s v="CLIENT_02982"/>
        <s v="CLIENT_02990"/>
        <s v="CLIENT_02993"/>
        <s v="CLIENT_03021"/>
        <s v="CLIENT_03028"/>
        <s v="CLIENT_03061"/>
        <s v="CLIENT_03070"/>
        <s v="CLIENT_03084"/>
        <s v="CLIENT_03088"/>
        <s v="CLIENT_03093"/>
        <s v="CLIENT_03095"/>
        <s v="CLIENT_03104"/>
        <s v="CLIENT_03119"/>
        <s v="CLIENT_03125"/>
        <s v="CLIENT_03136"/>
        <s v="CLIENT_03151"/>
        <s v="CLIENT_03160"/>
        <s v="CLIENT_03167"/>
        <s v="CLIENT_03177"/>
        <s v="CLIENT_03182"/>
        <s v="CLIENT_03199"/>
        <s v="CLIENT_03209"/>
        <s v="CLIENT_03223"/>
        <s v="CLIENT_03225"/>
        <s v="CLIENT_03235"/>
        <s v="CLIENT_03239"/>
        <s v="CLIENT_03262"/>
        <s v="CLIENT_03270"/>
        <s v="CLIENT_03275"/>
        <s v="CLIENT_03278"/>
        <s v="CLIENT_03296"/>
        <s v="CLIENT_03367"/>
        <s v="CLIENT_03377"/>
        <s v="CLIENT_03391"/>
        <s v="CLIENT_03397"/>
        <s v="CLIENT_03414"/>
        <s v="CLIENT_03417"/>
        <s v="CLIENT_03460"/>
        <s v="CLIENT_03474"/>
        <s v="CLIENT_03482"/>
        <s v="CLIENT_03486"/>
        <s v="CLIENT_03495"/>
        <s v="CLIENT_03496"/>
        <s v="CLIENT_03500"/>
        <s v="CLIENT_03504"/>
        <s v="CLIENT_03519"/>
        <s v="CLIENT_03526"/>
        <s v="CLIENT_03527"/>
        <s v="CLIENT_03545"/>
        <s v="CLIENT_03548"/>
        <s v="CLIENT_03554"/>
        <s v="CLIENT_03560"/>
        <s v="CLIENT_03562"/>
        <s v="CLIENT_03587"/>
        <s v="CLIENT_03594"/>
        <s v="CLIENT_03599"/>
        <s v="CLIENT_03603"/>
        <s v="CLIENT_03610"/>
        <s v="CLIENT_03624"/>
        <s v="CLIENT_03642"/>
        <s v="CLIENT_03681"/>
        <s v="CLIENT_03710"/>
        <s v="CLIENT_03731"/>
        <s v="CLIENT_03747"/>
        <s v="CLIENT_03766"/>
        <s v="CLIENT_03781"/>
        <s v="CLIENT_03784"/>
        <s v="CLIENT_03795"/>
        <s v="CLIENT_03810"/>
        <s v="CLIENT_03821"/>
        <s v="CLIENT_03822"/>
        <s v="CLIENT_03829"/>
        <s v="CLIENT_03832"/>
        <s v="CLIENT_03853"/>
        <s v="CLIENT_03860"/>
        <s v="CLIENT_03874"/>
        <s v="CLIENT_03880"/>
        <s v="CLIENT_03885"/>
        <s v="CLIENT_03890"/>
        <s v="CLIENT_03894"/>
        <s v="CLIENT_03915"/>
        <s v="CLIENT_03924"/>
        <s v="CLIENT_03932"/>
        <s v="CLIENT_03937"/>
        <s v="CLIENT_03944"/>
        <s v="CLIENT_03955"/>
        <s v="CLIENT_03964"/>
        <s v="CLIENT_03998"/>
        <s v="CLIENT_04005"/>
        <s v="CLIENT_04015"/>
        <s v="CLIENT_04049"/>
        <s v="CLIENT_04055"/>
        <s v="CLIENT_04075"/>
        <s v="CLIENT_04082"/>
        <s v="CLIENT_04096"/>
        <s v="CLIENT_04114"/>
        <s v="CLIENT_04136"/>
        <s v="CLIENT_04156"/>
        <s v="CLIENT_04161"/>
        <s v="CLIENT_04168"/>
        <s v="CLIENT_04178"/>
        <s v="CLIENT_04181"/>
        <s v="CLIENT_04188"/>
        <s v="CLIENT_04192"/>
        <s v="CLIENT_04215"/>
        <s v="CLIENT_04222"/>
        <s v="CLIENT_04225"/>
        <s v="CLIENT_04234"/>
        <s v="CLIENT_04262"/>
        <s v="CLIENT_04263"/>
        <s v="CLIENT_04273"/>
        <s v="CLIENT_04291"/>
        <s v="CLIENT_04306"/>
        <s v="CLIENT_04318"/>
        <s v="CLIENT_04329"/>
        <s v="CLIENT_04343"/>
        <s v="CLIENT_04351"/>
        <s v="CLIENT_04371"/>
        <s v="CLIENT_04382"/>
        <s v="CLIENT_04393"/>
        <s v="CLIENT_04414"/>
        <s v="CLIENT_04415"/>
        <s v="CLIENT_04453"/>
        <s v="CLIENT_04491"/>
        <s v="CLIENT_04495"/>
        <s v="CLIENT_04517"/>
        <s v="CLIENT_04519"/>
        <s v="CLIENT_04524"/>
        <s v="CLIENT_04529"/>
        <s v="CLIENT_04532"/>
        <s v="CLIENT_04548"/>
        <s v="CLIENT_04558"/>
        <s v="CLIENT_04573"/>
        <s v="CLIENT_04592"/>
        <s v="CLIENT_04595"/>
        <s v="CLIENT_04599"/>
        <s v="CLIENT_04617"/>
        <s v="CLIENT_04618"/>
        <s v="CLIENT_04622"/>
        <s v="CLIENT_04656"/>
        <s v="CLIENT_04675"/>
        <s v="CLIENT_04684"/>
        <s v="CLIENT_04703"/>
        <s v="CLIENT_04729"/>
        <s v="CLIENT_04736"/>
        <s v="CLIENT_04738"/>
        <s v="CLIENT_04741"/>
        <s v="CLIENT_04749"/>
        <s v="CLIENT_04757"/>
        <s v="CLIENT_04765"/>
        <s v="CLIENT_04770"/>
        <s v="CLIENT_04782"/>
        <s v="CLIENT_04835"/>
        <s v="CLIENT_04853"/>
        <s v="CLIENT_04871"/>
        <s v="CLIENT_04875"/>
        <s v="CLIENT_04892"/>
        <s v="CLIENT_04918"/>
        <s v="CLIENT_04932"/>
        <s v="CLIENT_04945"/>
        <s v="CLIENT_04969"/>
        <s v="CLIENT_04980"/>
        <s v="CLIENT_05015"/>
        <s v="CLIENT_05035"/>
        <s v="CLIENT_05036"/>
        <s v="CLIENT_05054"/>
        <s v="CLIENT_05057"/>
        <s v="CLIENT_05061"/>
        <s v="CLIENT_05062"/>
        <s v="CLIENT_05075"/>
        <s v="CLIENT_05109"/>
        <s v="CLIENT_05129"/>
        <s v="CLIENT_05135"/>
        <s v="CLIENT_05164"/>
        <s v="CLIENT_05167"/>
        <s v="CLIENT_05170"/>
        <s v="CLIENT_05186"/>
        <s v="CLIENT_05188"/>
        <s v="CLIENT_05190"/>
        <s v="CLIENT_05209"/>
        <s v="CLIENT_05234"/>
        <s v="CLIENT_05235"/>
        <s v="CLIENT_05238"/>
        <s v="CLIENT_05263"/>
        <s v="CLIENT_05264"/>
        <s v="CLIENT_05284"/>
        <s v="CLIENT_05299"/>
        <s v="CLIENT_05323"/>
        <s v="CLIENT_05345"/>
        <s v="CLIENT_05347"/>
        <s v="CLIENT_05404"/>
        <s v="CLIENT_05456"/>
        <s v="CLIENT_05468"/>
        <s v="CLIENT_05487"/>
        <s v="CLIENT_05490"/>
        <s v="CLIENT_05519"/>
        <s v="CLIENT_05543"/>
        <s v="CLIENT_05553"/>
        <s v="CLIENT_05566"/>
        <s v="CLIENT_05567"/>
        <s v="CLIENT_05569"/>
        <s v="CLIENT_05575"/>
        <s v="CLIENT_05594"/>
        <s v="CLIENT_05610"/>
        <s v="CLIENT_05634"/>
        <s v="CLIENT_05714"/>
        <s v="CLIENT_05715"/>
        <s v="CLIENT_05720"/>
        <s v="CLIENT_05732"/>
        <s v="CLIENT_05751"/>
        <s v="CLIENT_05771"/>
        <s v="CLIENT_05778"/>
        <s v="CLIENT_05790"/>
        <s v="CLIENT_05793"/>
        <s v="CLIENT_05796"/>
        <s v="CLIENT_05809"/>
        <s v="CLIENT_05819"/>
        <s v="CLIENT_05850"/>
        <s v="CLIENT_05860"/>
        <s v="CLIENT_05864"/>
        <s v="CLIENT_05871"/>
        <s v="CLIENT_05876"/>
        <s v="CLIENT_05893"/>
        <s v="CLIENT_05896"/>
        <s v="CLIENT_05904"/>
        <s v="CLIENT_05909"/>
        <s v="CLIENT_05913"/>
        <s v="CLIENT_05915"/>
        <s v="CLIENT_05919"/>
        <s v="CLIENT_05939"/>
        <s v="CLIENT_05964"/>
        <s v="CLIENT_05977"/>
        <s v="CLIENT_05985"/>
        <s v="CLIENT_05992"/>
        <s v="CLIENT_06019"/>
        <s v="CLIENT_06077"/>
        <s v="CLIENT_06082"/>
        <s v="CLIENT_06113"/>
        <s v="CLIENT_06146"/>
        <s v="CLIENT_06152"/>
        <s v="CLIENT_06159"/>
        <s v="CLIENT_06199"/>
        <s v="CLIENT_06208"/>
        <s v="CLIENT_06214"/>
        <s v="CLIENT_06226"/>
        <s v="CLIENT_06230"/>
        <s v="CLIENT_06238"/>
        <s v="CLIENT_06239"/>
        <s v="CLIENT_06252"/>
        <s v="CLIENT_06267"/>
        <s v="CLIENT_06273"/>
        <s v="CLIENT_06278"/>
        <s v="CLIENT_06323"/>
        <s v="CLIENT_06340"/>
        <s v="CLIENT_06347"/>
        <s v="CLIENT_06354"/>
        <s v="CLIENT_06383"/>
        <s v="CLIENT_06399"/>
        <s v="CLIENT_06409"/>
        <s v="CLIENT_06440"/>
        <s v="CLIENT_06447"/>
        <s v="CLIENT_06458"/>
        <s v="CLIENT_06468"/>
        <s v="CLIENT_06486"/>
        <s v="CLIENT_06492"/>
        <s v="CLIENT_06495"/>
        <s v="CLIENT_06519"/>
        <s v="CLIENT_06527"/>
        <s v="CLIENT_06529"/>
        <s v="CLIENT_06539"/>
        <s v="CLIENT_06557"/>
        <s v="CLIENT_06559"/>
        <s v="CLIENT_06576"/>
        <s v="CLIENT_06587"/>
        <s v="CLIENT_06609"/>
        <s v="CLIENT_06636"/>
        <s v="CLIENT_06642"/>
        <s v="CLIENT_06646"/>
        <s v="CLIENT_06677"/>
        <s v="CLIENT_06682"/>
        <s v="CLIENT_06701"/>
        <s v="CLIENT_06751"/>
        <s v="CLIENT_06779"/>
        <s v="CLIENT_06800"/>
        <s v="CLIENT_06812"/>
        <s v="CLIENT_06831"/>
        <s v="CLIENT_06834"/>
        <s v="CLIENT_06847"/>
        <s v="CLIENT_06870"/>
        <s v="CLIENT_06891"/>
        <s v="CLIENT_06901"/>
        <s v="CLIENT_06905"/>
        <s v="CLIENT_06919"/>
        <s v="CLIENT_06932"/>
        <s v="CLIENT_06943"/>
        <s v="CLIENT_06952"/>
        <s v="CLIENT_06983"/>
        <s v="CLIENT_06985"/>
        <s v="CLIENT_07005"/>
        <s v="CLIENT_07006"/>
        <s v="CLIENT_07038"/>
        <s v="CLIENT_07057"/>
        <s v="CLIENT_07081"/>
        <s v="CLIENT_07091"/>
        <s v="CLIENT_07098"/>
        <s v="CLIENT_07117"/>
        <s v="CLIENT_07154"/>
        <s v="CLIENT_07168"/>
        <s v="CLIENT_07221"/>
        <s v="CLIENT_07246"/>
        <s v="CLIENT_07257"/>
        <s v="CLIENT_07279"/>
        <s v="CLIENT_07287"/>
        <s v="CLIENT_07291"/>
        <s v="CLIENT_07298"/>
        <s v="CLIENT_07314"/>
        <s v="CLIENT_07338"/>
        <s v="CLIENT_07339"/>
        <s v="CLIENT_07347"/>
        <s v="CLIENT_07357"/>
        <s v="CLIENT_07379"/>
        <s v="CLIENT_07380"/>
        <s v="CLIENT_07416"/>
        <s v="CLIENT_07435"/>
        <s v="CLIENT_07468"/>
        <s v="CLIENT_07527"/>
        <s v="CLIENT_07536"/>
        <s v="CLIENT_07559"/>
        <s v="CLIENT_07575"/>
        <s v="CLIENT_07580"/>
        <s v="CLIENT_07601"/>
        <s v="CLIENT_07643"/>
        <s v="CLIENT_07668"/>
        <s v="CLIENT_07669"/>
        <s v="CLIENT_07670"/>
        <s v="CLIENT_07696"/>
        <s v="CLIENT_07716"/>
        <s v="CLIENT_07726"/>
        <s v="CLIENT_07776"/>
        <s v="CLIENT_07789"/>
        <s v="CLIENT_07804"/>
        <s v="CLIENT_07849"/>
        <s v="CLIENT_07877"/>
        <s v="CLIENT_07883"/>
        <s v="CLIENT_07896"/>
        <s v="CLIENT_07968"/>
        <s v="CLIENT_07969"/>
        <s v="CLIENT_07972"/>
        <s v="CLIENT_07976"/>
        <s v="CLIENT_07978"/>
        <s v="CLIENT_08005"/>
        <s v="CLIENT_08012"/>
        <s v="CLIENT_08017"/>
        <s v="CLIENT_08021"/>
        <s v="CLIENT_08030"/>
        <s v="CLIENT_08039"/>
        <s v="CLIENT_08040"/>
        <s v="CLIENT_08063"/>
        <s v="CLIENT_08068"/>
        <s v="CLIENT_08073"/>
        <s v="CLIENT_08089"/>
        <s v="CLIENT_08131"/>
        <s v="CLIENT_08160"/>
        <s v="CLIENT_08170"/>
        <s v="CLIENT_08192"/>
        <s v="CLIENT_08209"/>
        <s v="CLIENT_08222"/>
        <s v="CLIENT_08245"/>
        <s v="CLIENT_08253"/>
        <s v="CLIENT_08297"/>
        <s v="CLIENT_08325"/>
        <s v="CLIENT_08326"/>
        <s v="CLIENT_08353"/>
        <s v="CLIENT_08372"/>
        <s v="CLIENT_08434"/>
        <s v="CLIENT_08456"/>
        <s v="CLIENT_08493"/>
        <s v="CLIENT_08527"/>
        <s v="CLIENT_08531"/>
        <s v="CLIENT_08580"/>
        <s v="CLIENT_08595"/>
        <s v="CLIENT_08596"/>
        <s v="CLIENT_08598"/>
        <s v="CLIENT_08599"/>
        <s v="CLIENT_08647"/>
        <s v="CLIENT_08665"/>
        <s v="CLIENT_08671"/>
        <s v="CLIENT_08674"/>
        <s v="CLIENT_08677"/>
        <s v="CLIENT_08685"/>
        <s v="CLIENT_08711"/>
        <s v="CLIENT_08740"/>
        <s v="CLIENT_08766"/>
        <s v="CLIENT_08785"/>
        <s v="CLIENT_08822"/>
        <s v="CLIENT_08826"/>
        <s v="CLIENT_08851"/>
        <s v="CLIENT_08874"/>
        <s v="CLIENT_08908"/>
        <s v="CLIENT_08926"/>
        <s v="CLIENT_08950"/>
        <s v="CLIENT_08951"/>
        <s v="CLIENT_09004"/>
        <s v="CLIENT_09022"/>
        <s v="CLIENT_09023"/>
        <s v="CLIENT_09043"/>
        <s v="CLIENT_09066"/>
        <s v="CLIENT_09095"/>
        <s v="CLIENT_09096"/>
        <s v="CLIENT_09117"/>
        <s v="CLIENT_09140"/>
        <s v="CLIENT_09209"/>
        <s v="CLIENT_09212"/>
        <s v="CLIENT_09214"/>
        <s v="CLIENT_09228"/>
        <s v="CLIENT_09239"/>
        <s v="CLIENT_09243"/>
        <s v="CLIENT_09246"/>
        <s v="CLIENT_09255"/>
        <s v="CLIENT_09284"/>
        <s v="CLIENT_09289"/>
        <s v="CLIENT_09326"/>
        <s v="CLIENT_09359"/>
        <s v="CLIENT_09364"/>
        <s v="CLIENT_09378"/>
        <s v="CLIENT_09406"/>
        <s v="CLIENT_09444"/>
        <s v="CLIENT_09445"/>
        <s v="CLIENT_09455"/>
        <s v="CLIENT_09459"/>
        <s v="CLIENT_09521"/>
        <s v="CLIENT_09534"/>
        <s v="CLIENT_09541"/>
        <s v="CLIENT_09560"/>
        <s v="CLIENT_09590"/>
        <s v="CLIENT_09611"/>
        <s v="CLIENT_09635"/>
        <s v="CLIENT_09640"/>
        <s v="CLIENT_09671"/>
        <s v="CLIENT_09681"/>
        <s v="CLIENT_09683"/>
        <s v="CLIENT_09690"/>
        <s v="CLIENT_09722"/>
        <s v="CLIENT_09730"/>
        <s v="CLIENT_09753"/>
        <s v="CLIENT_09788"/>
        <s v="CLIENT_09791"/>
        <s v="CLIENT_09796"/>
        <s v="CLIENT_09797"/>
        <s v="CLIENT_09813"/>
        <s v="CLIENT_09821"/>
        <s v="CLIENT_09882"/>
        <s v="CLIENT_09902"/>
        <s v="CLIENT_09941"/>
        <s v="CLIENT_09946"/>
        <s v="CLIENT_09973"/>
        <s v="CLIENT_09975"/>
        <s v="CLIENT_00149"/>
        <s v="CLIENT_00172"/>
        <s v="CLIENT_00263"/>
        <s v="CLIENT_00291"/>
        <s v="CLIENT_00307"/>
        <s v="CLIENT_00386"/>
        <s v="CLIENT_00391"/>
        <s v="CLIENT_00398"/>
        <s v="CLIENT_00426"/>
        <s v="CLIENT_00434"/>
        <s v="CLIENT_00448"/>
        <s v="CLIENT_00493"/>
        <s v="CLIENT_00510"/>
        <s v="CLIENT_00511"/>
        <s v="CLIENT_00538"/>
        <s v="CLIENT_00565"/>
        <s v="CLIENT_00643"/>
        <s v="CLIENT_00675"/>
        <s v="CLIENT_00692"/>
        <s v="CLIENT_00755"/>
        <s v="CLIENT_00845"/>
        <s v="CLIENT_00888"/>
        <s v="CLIENT_00893"/>
        <s v="CLIENT_00975"/>
        <s v="CLIENT_00991"/>
        <s v="CLIENT_01003"/>
        <s v="CLIENT_01019"/>
        <s v="CLIENT_01075"/>
        <s v="CLIENT_01175"/>
        <s v="CLIENT_01234"/>
        <s v="CLIENT_01270"/>
        <s v="CLIENT_01314"/>
        <s v="CLIENT_01378"/>
        <s v="CLIENT_01398"/>
        <s v="CLIENT_01538"/>
        <s v="CLIENT_01548"/>
        <s v="CLIENT_01551"/>
        <s v="CLIENT_01619"/>
        <s v="CLIENT_01761"/>
        <s v="CLIENT_01806"/>
        <s v="CLIENT_01845"/>
        <s v="CLIENT_01889"/>
        <s v="CLIENT_01914"/>
        <s v="CLIENT_01916"/>
        <s v="CLIENT_02048"/>
        <s v="CLIENT_02051"/>
        <s v="CLIENT_02071"/>
        <s v="CLIENT_02076"/>
        <s v="CLIENT_02089"/>
        <s v="CLIENT_02171"/>
        <s v="CLIENT_02188"/>
        <s v="CLIENT_02245"/>
        <s v="CLIENT_02262"/>
        <s v="CLIENT_02315"/>
        <s v="CLIENT_02337"/>
        <s v="CLIENT_02344"/>
        <s v="CLIENT_02481"/>
        <s v="CLIENT_02522"/>
        <s v="CLIENT_02608"/>
        <s v="CLIENT_02651"/>
        <s v="CLIENT_02679"/>
        <s v="CLIENT_02698"/>
        <s v="CLIENT_02749"/>
        <s v="CLIENT_02760"/>
        <s v="CLIENT_02880"/>
        <s v="CLIENT_02889"/>
        <s v="CLIENT_02890"/>
        <s v="CLIENT_02912"/>
        <s v="CLIENT_02929"/>
        <s v="CLIENT_02952"/>
        <s v="CLIENT_02986"/>
        <s v="CLIENT_03002"/>
        <s v="CLIENT_03006"/>
        <s v="CLIENT_03018"/>
        <s v="CLIENT_03052"/>
        <s v="CLIENT_03236"/>
        <s v="CLIENT_03242"/>
        <s v="CLIENT_03279"/>
        <s v="CLIENT_03368"/>
        <s v="CLIENT_03424"/>
        <s v="CLIENT_03426"/>
        <s v="CLIENT_03442"/>
        <s v="CLIENT_03488"/>
        <s v="CLIENT_03490"/>
        <s v="CLIENT_03544"/>
        <s v="CLIENT_03600"/>
        <s v="CLIENT_03645"/>
        <s v="CLIENT_03651"/>
        <s v="CLIENT_03754"/>
        <s v="CLIENT_03778"/>
        <s v="CLIENT_03803"/>
        <s v="CLIENT_03857"/>
        <s v="CLIENT_03893"/>
        <s v="CLIENT_03989"/>
        <s v="CLIENT_04069"/>
        <s v="CLIENT_04119"/>
        <s v="CLIENT_04197"/>
        <s v="CLIENT_04445"/>
        <s v="CLIENT_04464"/>
        <s v="CLIENT_04471"/>
        <s v="CLIENT_04520"/>
        <s v="CLIENT_04523"/>
        <s v="CLIENT_04552"/>
        <s v="CLIENT_04605"/>
        <s v="CLIENT_04606"/>
        <s v="CLIENT_04613"/>
        <s v="CLIENT_04631"/>
        <s v="CLIENT_04653"/>
        <s v="CLIENT_04732"/>
        <s v="CLIENT_04734"/>
        <s v="CLIENT_04813"/>
        <s v="CLIENT_04814"/>
        <s v="CLIENT_04818"/>
        <s v="CLIENT_04881"/>
        <s v="CLIENT_04889"/>
        <s v="CLIENT_04943"/>
        <s v="CLIENT_04952"/>
        <s v="CLIENT_04985"/>
        <s v="CLIENT_05096"/>
        <s v="CLIENT_05140"/>
        <s v="CLIENT_05151"/>
        <s v="CLIENT_05197"/>
        <s v="CLIENT_05222"/>
        <s v="CLIENT_05278"/>
        <s v="CLIENT_05361"/>
        <s v="CLIENT_05390"/>
        <s v="CLIENT_05422"/>
        <s v="CLIENT_05453"/>
        <s v="CLIENT_05489"/>
        <s v="CLIENT_05491"/>
        <s v="CLIENT_05554"/>
        <s v="CLIENT_05574"/>
        <s v="CLIENT_05578"/>
        <s v="CLIENT_05626"/>
        <s v="CLIENT_05691"/>
        <s v="CLIENT_05728"/>
        <s v="CLIENT_05824"/>
        <s v="CLIENT_05986"/>
        <s v="CLIENT_06010"/>
        <s v="CLIENT_06037"/>
        <s v="CLIENT_06070"/>
        <s v="CLIENT_06102"/>
        <s v="CLIENT_06206"/>
        <s v="CLIENT_06236"/>
        <s v="CLIENT_06441"/>
        <s v="CLIENT_06462"/>
        <s v="CLIENT_06477"/>
        <s v="CLIENT_06484"/>
        <s v="CLIENT_06525"/>
        <s v="CLIENT_06537"/>
        <s v="CLIENT_06568"/>
        <s v="CLIENT_06585"/>
        <s v="CLIENT_06596"/>
        <s v="CLIENT_06618"/>
        <s v="CLIENT_06627"/>
        <s v="CLIENT_06645"/>
        <s v="CLIENT_06659"/>
        <s v="CLIENT_06679"/>
        <s v="CLIENT_06721"/>
        <s v="CLIENT_06796"/>
        <s v="CLIENT_06810"/>
        <s v="CLIENT_06825"/>
        <s v="CLIENT_06871"/>
        <s v="CLIENT_06944"/>
        <s v="CLIENT_06980"/>
        <s v="CLIENT_06982"/>
        <s v="CLIENT_07030"/>
        <s v="CLIENT_07150"/>
        <s v="CLIENT_07157"/>
        <s v="CLIENT_07176"/>
        <s v="CLIENT_07178"/>
        <s v="CLIENT_07223"/>
        <s v="CLIENT_07224"/>
        <s v="CLIENT_07268"/>
        <s v="CLIENT_07311"/>
        <s v="CLIENT_07334"/>
        <s v="CLIENT_07356"/>
        <s v="CLIENT_07495"/>
        <s v="CLIENT_07500"/>
        <s v="CLIENT_07598"/>
        <s v="CLIENT_07649"/>
        <s v="CLIENT_07692"/>
        <s v="CLIENT_07710"/>
        <s v="CLIENT_07725"/>
        <s v="CLIENT_07842"/>
        <s v="CLIENT_07902"/>
        <s v="CLIENT_07933"/>
        <s v="CLIENT_08013"/>
        <s v="CLIENT_08090"/>
        <s v="CLIENT_08226"/>
        <s v="CLIENT_08261"/>
        <s v="CLIENT_08275"/>
        <s v="CLIENT_08278"/>
        <s v="CLIENT_08294"/>
        <s v="CLIENT_08311"/>
        <s v="CLIENT_08341"/>
        <s v="CLIENT_08350"/>
        <s v="CLIENT_08354"/>
        <s v="CLIENT_08373"/>
        <s v="CLIENT_08410"/>
        <s v="CLIENT_08464"/>
        <s v="CLIENT_08501"/>
        <s v="CLIENT_08515"/>
        <s v="CLIENT_08569"/>
        <s v="CLIENT_08684"/>
        <s v="CLIENT_08710"/>
        <s v="CLIENT_08725"/>
        <s v="CLIENT_08761"/>
        <s v="CLIENT_08788"/>
        <s v="CLIENT_09020"/>
        <s v="CLIENT_09071"/>
        <s v="CLIENT_09112"/>
        <s v="CLIENT_09113"/>
        <s v="CLIENT_09150"/>
        <s v="CLIENT_09187"/>
        <s v="CLIENT_09211"/>
        <s v="CLIENT_09419"/>
        <s v="CLIENT_09450"/>
        <s v="CLIENT_09451"/>
        <s v="CLIENT_09464"/>
        <s v="CLIENT_09487"/>
        <s v="CLIENT_09571"/>
        <s v="CLIENT_09601"/>
        <s v="CLIENT_09621"/>
        <s v="CLIENT_09731"/>
        <s v="CLIENT_09847"/>
        <s v="CLIENT_09849"/>
        <s v="CLIENT_09853"/>
        <s v="CLIENT_09878"/>
        <s v="CLIENT_09880"/>
        <s v="CLIENT_09915"/>
        <s v="CLIENT_09928"/>
        <s v="CLIENT_00076"/>
        <s v="CLIENT_00136"/>
        <s v="CLIENT_00297"/>
        <s v="CLIENT_00301"/>
        <s v="CLIENT_00315"/>
        <s v="CLIENT_00354"/>
        <s v="CLIENT_00577"/>
        <s v="CLIENT_00586"/>
        <s v="CLIENT_00592"/>
        <s v="CLIENT_00787"/>
        <s v="CLIENT_00865"/>
        <s v="CLIENT_00890"/>
        <s v="CLIENT_00913"/>
        <s v="CLIENT_01361"/>
        <s v="CLIENT_01373"/>
        <s v="CLIENT_01562"/>
        <s v="CLIENT_01609"/>
        <s v="CLIENT_01693"/>
        <s v="CLIENT_01762"/>
        <s v="CLIENT_01779"/>
        <s v="CLIENT_01858"/>
        <s v="CLIENT_01976"/>
        <s v="CLIENT_01988"/>
        <s v="CLIENT_02068"/>
        <s v="CLIENT_02201"/>
        <s v="CLIENT_02278"/>
        <s v="CLIENT_02280"/>
        <s v="CLIENT_02293"/>
        <s v="CLIENT_02508"/>
        <s v="CLIENT_02731"/>
        <s v="CLIENT_02746"/>
        <s v="CLIENT_02769"/>
        <s v="CLIENT_02868"/>
        <s v="CLIENT_03013"/>
        <s v="CLIENT_03044"/>
        <s v="CLIENT_03114"/>
        <s v="CLIENT_03169"/>
        <s v="CLIENT_03407"/>
        <s v="CLIENT_03459"/>
        <s v="CLIENT_03478"/>
        <s v="CLIENT_03479"/>
        <s v="CLIENT_03480"/>
        <s v="CLIENT_03593"/>
        <s v="CLIENT_03649"/>
        <s v="CLIENT_03774"/>
        <s v="CLIENT_03824"/>
        <s v="CLIENT_03889"/>
        <s v="CLIENT_03952"/>
        <s v="CLIENT_04117"/>
        <s v="CLIENT_04345"/>
        <s v="CLIENT_04356"/>
        <s v="CLIENT_04417"/>
        <s v="CLIENT_04481"/>
        <s v="CLIENT_04499"/>
        <s v="CLIENT_04554"/>
        <s v="CLIENT_04620"/>
        <s v="CLIENT_04872"/>
        <s v="CLIENT_04877"/>
        <s v="CLIENT_04914"/>
        <s v="CLIENT_04923"/>
        <s v="CLIENT_04927"/>
        <s v="CLIENT_04988"/>
        <s v="CLIENT_05026"/>
        <s v="CLIENT_05044"/>
        <s v="CLIENT_05288"/>
        <s v="CLIENT_05376"/>
        <s v="CLIENT_05394"/>
        <s v="CLIENT_05420"/>
        <s v="CLIENT_05457"/>
        <s v="CLIENT_05459"/>
        <s v="CLIENT_05511"/>
        <s v="CLIENT_05627"/>
        <s v="CLIENT_05644"/>
        <s v="CLIENT_05649"/>
        <s v="CLIENT_05802"/>
        <s v="CLIENT_05920"/>
        <s v="CLIENT_05933"/>
        <s v="CLIENT_06029"/>
        <s v="CLIENT_06063"/>
        <s v="CLIENT_06097"/>
        <s v="CLIENT_06193"/>
        <s v="CLIENT_06223"/>
        <s v="CLIENT_06295"/>
        <s v="CLIENT_06674"/>
        <s v="CLIENT_06820"/>
        <s v="CLIENT_06835"/>
        <s v="CLIENT_06915"/>
        <s v="CLIENT_07185"/>
        <s v="CLIENT_07329"/>
        <s v="CLIENT_07345"/>
        <s v="CLIENT_07373"/>
        <s v="CLIENT_07452"/>
        <s v="CLIENT_07904"/>
        <s v="CLIENT_07921"/>
        <s v="CLIENT_07965"/>
        <s v="CLIENT_08069"/>
        <s v="CLIENT_08149"/>
        <s v="CLIENT_08251"/>
        <s v="CLIENT_08517"/>
        <s v="CLIENT_08526"/>
        <s v="CLIENT_08581"/>
        <s v="CLIENT_08608"/>
        <s v="CLIENT_08689"/>
        <s v="CLIENT_08859"/>
        <s v="CLIENT_09058"/>
        <s v="CLIENT_09216"/>
        <s v="CLIENT_09295"/>
        <s v="CLIENT_09386"/>
        <s v="CLIENT_09586"/>
        <s v="CLIENT_09656"/>
        <s v="CLIENT_09662"/>
        <s v="CLIENT_09872"/>
        <s v="CLIENT_00205"/>
        <s v="CLIENT_00277"/>
        <s v="CLIENT_00518"/>
        <s v="CLIENT_00542"/>
        <s v="CLIENT_00570"/>
        <s v="CLIENT_01584"/>
        <s v="CLIENT_01854"/>
        <s v="CLIENT_02030"/>
        <s v="CLIENT_02042"/>
        <s v="CLIENT_02333"/>
        <s v="CLIENT_03467"/>
        <s v="CLIENT_03640"/>
        <s v="CLIENT_03836"/>
        <s v="CLIENT_04186"/>
        <s v="CLIENT_04282"/>
        <s v="CLIENT_04512"/>
        <s v="CLIENT_04644"/>
        <s v="CLIENT_04784"/>
        <s v="CLIENT_04798"/>
        <s v="CLIENT_04936"/>
        <s v="CLIENT_05253"/>
        <s v="CLIENT_05354"/>
        <s v="CLIENT_05695"/>
        <s v="CLIENT_05738"/>
        <s v="CLIENT_05742"/>
        <s v="CLIENT_06656"/>
        <s v="CLIENT_07032"/>
        <s v="CLIENT_07095"/>
        <s v="CLIENT_07152"/>
        <s v="CLIENT_07344"/>
        <s v="CLIENT_07393"/>
        <s v="CLIENT_08000"/>
        <s v="CLIENT_08606"/>
        <s v="CLIENT_09029"/>
        <s v="CLIENT_09062"/>
        <s v="CLIENT_09080"/>
        <s v="CLIENT_09121"/>
        <s v="CLIENT_09328"/>
        <s v="CLIENT_09503"/>
        <s v="CLIENT_09745"/>
        <s v="CLIENT_09825"/>
        <s v="CLIENT_09940"/>
        <s v="CLIENT_01724"/>
        <s v="CLIENT_02129"/>
        <s v="CLIENT_02281"/>
        <s v="CLIENT_03144"/>
        <s v="CLIENT_04883"/>
        <s v="CLIENT_05031"/>
        <s v="CLIENT_06262"/>
        <s v="CLIENT_06578"/>
        <s v="CLIENT_06588"/>
        <s v="CLIENT_06864"/>
        <s v="CLIENT_07508"/>
        <s v="CLIENT_08890"/>
        <s v="CLIENT_09627"/>
        <s v="CLIENT_09854"/>
        <s v="CLIENT_00023"/>
        <s v="CLIENT_00062"/>
        <s v="CLIENT_00109"/>
        <s v="CLIENT_00595"/>
        <s v="CLIENT_01024"/>
        <s v="CLIENT_01400"/>
        <s v="CLIENT_02737"/>
        <s v="CLIENT_02836"/>
        <s v="CLIENT_03435"/>
        <s v="CLIENT_03675"/>
        <s v="CLIENT_04950"/>
        <s v="CLIENT_06895"/>
        <s v="CLIENT_08023"/>
        <s v="CLIENT_08229"/>
        <s v="CLIENT_08629"/>
        <s v="CLIENT_01086"/>
        <s v="CLIENT_06259"/>
        <s v="CLIENT_08205"/>
        <s v="CLIENT_08292"/>
        <s v="CLIENT_09540"/>
        <s v="CLIENT_09636"/>
        <s v="CLIENT_09991"/>
        <s v="CLIENT_00427"/>
        <s v="CLIENT_05828"/>
        <s v="CLIENT_08705"/>
        <s v="CLIENT_09841"/>
        <s v="CLIENT_00781"/>
        <s v="CLIENT_01214"/>
        <s v="CLIENT_01522"/>
        <s v="CLIENT_02950"/>
        <s v="CLIENT_00478"/>
        <s v="CLIENT_01640"/>
        <s v="CLIENT_03916"/>
        <s v="CLIENT_05798"/>
        <s v="CLIENT_07900"/>
        <s v="CLIENT_08528"/>
        <s v="CLIENT_09547"/>
      </sharedItems>
    </cacheField>
    <cacheField name="Name" numFmtId="0">
      <sharedItems>
        <s v="Кристина Еремина"/>
        <s v="Ярослава Селиванова"/>
        <s v="Марта Комиссарова"/>
        <s v="Семён Малахов"/>
        <s v="Владислав Горшков"/>
        <s v="Нина Беляева"/>
        <s v="Кирилл Николаев"/>
        <s v="Фатима Костина"/>
        <s v="Никита Свешников"/>
        <s v="Семён Косарев"/>
        <s v="Таисия Дорофеева"/>
        <s v="Лев Косарев"/>
        <s v="Родион Чернов"/>
        <s v="Демьян Казаков"/>
        <s v="Эмиль Захаров"/>
        <s v="Ростислав Комаров"/>
        <s v="Родион Масленников"/>
        <s v="Василий Лукьянов"/>
        <s v="София Прокофьева"/>
        <s v="Даниил Карташов"/>
        <s v="Алия Позднякова"/>
        <s v="Аделина Колесова"/>
        <s v="Марк Алексеев"/>
        <s v="Василиса Мухина"/>
        <s v="Тимофей Данилов"/>
        <s v="Виктор Окулов"/>
        <s v="Амина Захарова"/>
        <s v="Леон Свешников"/>
        <s v="Альбина Спиридонова"/>
        <s v="Филипп Рудаков"/>
        <s v="Зоя Измайлова"/>
        <s v="Тигран Рожков"/>
        <s v="Ангелина Тарасова"/>
        <s v="Амалия Фролова"/>
        <s v="Аврора Захарова"/>
        <s v="Варвара Муравьева"/>
        <s v="Валерия Муравьева"/>
        <s v="Ника Терентьева"/>
        <s v="Марианна Иванова"/>
        <s v="Всеволод Белоусов"/>
        <s v="Али Горюнов"/>
        <s v="Татьяна Иванова"/>
        <s v="Ника Соколова"/>
        <s v="Андрей Левин"/>
        <s v="Богдан Родин"/>
        <s v="Есения Голубева"/>
        <s v="Евгения Боброва"/>
        <s v="Никита Цветков"/>
        <s v="Кристина Завьялова"/>
        <s v="Маргарита Чернова"/>
        <s v="Елена Суворова"/>
        <s v="Алиса Котова"/>
        <s v="Владимир Косарев"/>
        <s v="Рафаэль Тарасов"/>
        <s v="Иван Семенов"/>
        <s v="Серафим Богданов"/>
        <s v="Руслан Карташов"/>
        <s v="Мила Ульянова"/>
        <s v="Данила Данилов"/>
        <s v="Фатима Долгова"/>
        <s v="Марта Дорохова"/>
        <s v="Роберт Масленников"/>
        <s v="Полина Александрова"/>
        <s v="Софья Постникова"/>
        <s v="Клим Кудрявцев"/>
        <s v="Евгений Соколов"/>
        <s v="Лев Лукьянов"/>
        <s v="Вера Павлова"/>
        <s v="Савелий Бабушкин"/>
        <s v="Вероника Ананьева"/>
        <s v="Любовь Миронова"/>
        <s v="Артемий Рубцов"/>
        <s v="Агата Круглова"/>
        <s v="Вероника Александрова"/>
        <s v="Анастасия Овчинникова"/>
        <s v="Руслан Соколов"/>
        <s v="Тимофей Спиридонов"/>
        <s v="Наталья Морозова"/>
        <s v="Кристина Шубина"/>
        <s v="Лука Кравцов"/>
        <s v="Алина Носова"/>
        <s v="Фёдор Шаров"/>
        <s v="Игорь Петров"/>
        <s v="Мелисса Сафонова"/>
        <s v="Альбина Симонова"/>
        <s v="Дмитрий Кондратьев"/>
        <s v="Али Токарев"/>
        <s v="Альберт Колесников"/>
        <s v="Ульяна Васильева"/>
        <s v="Ника Михайлова"/>
        <s v="Максим Левин"/>
        <s v="Сергей Бабушкин"/>
        <s v="Ольга Мухина"/>
        <s v="Алексей Сафонов"/>
        <s v="Злата Макеева"/>
        <s v="Филипп Артемов"/>
        <s v="Мила Гаврилова"/>
        <s v="Макар Коротков"/>
        <s v="Михаил Казаков"/>
        <s v="Алия Третьякова"/>
        <s v="Аиша Тарасова"/>
        <s v="Владислава Муравьева"/>
        <s v="Алёна Измайлова"/>
        <s v="Андрей Богданов"/>
        <s v="Роберт Семенов"/>
        <s v="Станислав Свешников"/>
        <s v="Камила Власова"/>
        <s v="Амира Павлова"/>
        <s v="Гордей Николаев"/>
        <s v="Марат Коновалов"/>
        <s v="Алексей Горбунов"/>
        <s v="Сергей Кондратьев"/>
        <s v="Филипп Козлов"/>
        <s v="Евгений Николаев"/>
        <s v="Олеся Масленникова"/>
        <s v="Арсен Коротков"/>
        <s v="Мирон Рудаков"/>
        <s v="Яна Романова"/>
        <s v="Давид Окулов"/>
        <s v="Демьян Малышев"/>
        <s v="Анатолий Агеев"/>
        <s v="Эрик Петров"/>
        <s v="Роман Лапшин"/>
        <s v="Андрей Черепанов"/>
        <s v="Тимофей Савельев"/>
        <s v="Елена Ширяева"/>
        <s v="Богдан Денисов"/>
        <s v="Егор Макаров"/>
        <s v="Леонид Федоров"/>
        <s v="Виктор Шаров"/>
        <s v="Рафаэль Рудаков"/>
        <s v="Злата Давыдова"/>
        <s v="Алексей Фролов"/>
        <s v="Ян Карташов"/>
        <s v="Эмма Васильева"/>
        <s v="Виктор Рубцов"/>
        <s v="Назар Масленников"/>
        <s v="Герман Воронов"/>
        <s v="Макар Муравьев"/>
        <s v="Дарина Колесникова"/>
        <s v="Вадим Рожков"/>
        <s v="Антон Тихонов"/>
        <s v="Игорь Успенский"/>
        <s v="Мелания Быкова"/>
        <s v="Леонид Савельев"/>
        <s v="Григорий Котов"/>
        <s v="Яков Токарев"/>
        <s v="Ростислав Токарев"/>
        <s v="Ян Сергеев"/>
        <s v="Виталий Соловьев"/>
        <s v="Олеся Козлова"/>
        <s v="Марк Соловьев"/>
        <s v="Даниэль Крюков"/>
        <s v="Юлия Ушакова"/>
        <s v="Амелия Чернышева"/>
        <s v="Максим Журавлев"/>
        <s v="Адам Демьянов"/>
        <s v="Станислав Евдокимов"/>
        <s v="Андрей Козлов"/>
        <s v="Данил Петров"/>
        <s v="Роман Косарев"/>
        <s v="Тигран Бочаров"/>
        <s v="Захар Соловьев"/>
        <s v="Георгий Бирюков"/>
        <s v="Аглая Кузнецова"/>
        <s v="Всеволод Герасимов"/>
        <s v="Маргарита Тихомирова"/>
        <s v="Полина Захарова"/>
        <s v="Виктория Горохова"/>
        <s v="Аркадий Алексеев"/>
        <s v="Глеб Сергеев"/>
        <s v="Владислава Лосева"/>
        <s v="Владимир Севастьянов"/>
        <s v="Ника Федотова"/>
        <s v="Олег Семин"/>
        <s v="Эмир Ефимов"/>
        <s v="Амелия Некрасова"/>
        <s v="Даниил Мельников"/>
        <s v="Надежда Сазонова"/>
        <s v="Савелий Данилов"/>
        <s v="Анастасия Антонова"/>
        <s v="Гордей Гончаров"/>
        <s v="Ариана Симонова"/>
        <s v="Тимур Беляков"/>
        <s v="Марат Жуков"/>
        <s v="Никита Муравьев"/>
        <s v="Макар Бабушкин"/>
        <s v="Камила Комиссарова"/>
        <s v="София Карасева"/>
        <s v="Валерий Богданов"/>
        <s v="Александра Захарова"/>
        <s v="Мартин Семенов"/>
        <s v="Глеб Кудрявцев"/>
        <s v="Дмитрий Рудаков"/>
        <s v="Евгения Филиппова"/>
        <s v="Мила Давыдова"/>
        <s v="Ярослав Матвеев"/>
        <s v="Софья Соколова"/>
        <s v="Маргарита Тарасова"/>
        <s v="Малика Симонова"/>
        <s v="Григорий Левин"/>
        <s v="Эмир Масленников"/>
        <s v="Яна Яковлева"/>
        <s v="Мирослав Горбунов"/>
        <s v="Анатолий Левин"/>
        <s v="Амелия Лобанова"/>
        <s v="Милана Филатова"/>
        <s v="Элина Цветкова"/>
        <s v="Глеб Ларин"/>
        <s v="Мирослава Никитина"/>
        <s v="Марат Котов"/>
        <s v="Агния Филатова"/>
        <s v="Вадим Кондратьев"/>
        <s v="Мирослав Свешников"/>
        <s v="Ян Павлов"/>
        <s v="Татьяна Боброва"/>
        <s v="Давид Соловьев"/>
        <s v="Стефания Козловская"/>
        <s v="Мария Соловьева"/>
        <s v="Леон Горшков"/>
        <s v="Павел Сальников"/>
        <s v="Яна Смирнова"/>
        <s v="Альберт Нефедов"/>
        <s v="Василий Тихонов"/>
        <s v="Григорий Коновалов"/>
        <s v="Таисия Романова"/>
        <s v="Алексей Иванов"/>
        <s v="Варвара Кириллова"/>
        <s v="Давид Малышев"/>
        <s v="Арсен Быков"/>
        <s v="Фатима Чумакова"/>
        <s v="Вадим Крюков"/>
        <s v="Таисия Ермолаева"/>
        <s v="Мия Громова"/>
        <s v="Лев Кондрашов"/>
        <s v="Ксения Давыдова"/>
        <s v="Марьям Логинова"/>
        <s v="Серафим Белоусов"/>
        <s v="Юлиана Попова"/>
        <s v="Глеб Федоров"/>
        <s v="Владимир Попов"/>
        <s v="Игорь Артемов"/>
        <s v="Роман Спиридонов"/>
        <s v="Станислав Мельников"/>
        <s v="Есения Воробьева"/>
        <s v="Аглая Тихомирова"/>
        <s v="Даниил Медведев"/>
        <s v="Арсений Горюнов"/>
        <s v="Даниил Токарев"/>
        <s v="Мелания Семина"/>
        <s v="Вадим Смирнов"/>
        <s v="Демид Фролов"/>
        <s v="Вячеслав Богданов"/>
        <s v="Малика Костина"/>
        <s v="Всеволод Козлов"/>
        <s v="Тамара Овчинникова"/>
        <s v="Анастасия Дубова"/>
        <s v="Марта Фролова"/>
        <s v="Амалия Горохова"/>
        <s v="Савва Мартынов"/>
        <s v="Камила Потапова"/>
        <s v="Лилия Мартынова"/>
        <s v="Эмма Кольцова"/>
        <s v="Назар Лапшин"/>
        <s v="Мира Токарева"/>
        <s v="Алёна Дорохова"/>
        <s v="Альбина Щербакова"/>
        <s v="Станислав Котов"/>
        <s v="Гордей Захаров"/>
        <s v="Анатолий Свешников"/>
        <s v="Олег Степанов"/>
        <s v="Сабина Дорофеева"/>
        <s v="Владислава Субботина"/>
        <s v="Василиса Дорофеева"/>
        <s v="Ясмина Суворова"/>
        <s v="Сабина Борисова"/>
        <s v="Ксения Софронова"/>
        <s v="Артемий Серов"/>
        <s v="Мартин Чернов"/>
        <s v="Мирослав Денисов"/>
        <s v="Александра Власова"/>
        <s v="Яков Серебряков"/>
        <s v="Алексей Кузнецов"/>
        <s v="Марсель Котов"/>
        <s v="Платон Васильев"/>
        <s v="Лея Александрова"/>
        <s v="Тамара Соловьева"/>
        <s v="Леонид Сахаров"/>
        <s v="Эмма Андреева"/>
        <s v="Артемий Иванов"/>
        <s v="Артемий Борисов"/>
        <s v="Марат Соловьев"/>
        <s v="Григорий Нефедов"/>
        <s v="Милана Сычева"/>
        <s v="Есения Чернышева"/>
        <s v="Марина Соколова"/>
        <s v="Амина Кузьмина"/>
        <s v="Али Артемов"/>
        <s v="Ярослава Ульянова"/>
        <s v="Марк Тихонов"/>
        <s v="Таисия Носова"/>
        <s v="Елисей Данилов"/>
        <s v="Сара Некрасова"/>
        <s v="Мелания Постникова"/>
        <s v="Богдан Горбунов"/>
        <s v="Владислав Сафонов"/>
        <s v="Дарья Селиванова"/>
        <s v="Варвара Козловская"/>
        <s v="Олег Блинов"/>
        <s v="Богдан Спиридонов"/>
        <s v="Платон Королев"/>
        <s v="Сафия Третьякова"/>
        <s v="Иван Кондратьев"/>
        <s v="Ясмина Логинова"/>
        <s v="Амелия Ткачева"/>
        <s v="Захар Горюнов"/>
        <s v="Серафима Логинова"/>
        <s v="Адам Семин"/>
        <s v="Станислав Сергеев"/>
        <s v="Кира Мухина"/>
        <s v="Аврора Терентьева"/>
        <s v="Валерий Соколов"/>
        <s v="Богдан Макаров"/>
        <s v="Лилия Лаптева"/>
        <s v="Мария Постникова"/>
        <s v="Агния Цветкова"/>
        <s v="Евгения Постникова"/>
        <s v="Злата Дорофеева"/>
        <s v="Мадина Акимова"/>
        <s v="Ясмина Михеева"/>
        <s v="Агния Измайлова"/>
        <s v="Валерия Дубова"/>
        <s v="Кира Третьякова"/>
        <s v="Ника Третьякова"/>
        <s v="Злата Максимова"/>
        <s v="Эмиль Соколов"/>
        <s v="Клим Иванов"/>
        <s v="Марианна Тимофеева"/>
        <s v="Мирослав Семенов"/>
        <s v="Мелисса Соловьева"/>
        <s v="Дмитрий Зайцев"/>
        <s v="Илья Петров"/>
        <s v="Аделина Дубова"/>
        <s v="Мия Мартынова"/>
        <s v="Артур Лукьянов"/>
        <s v="Юлия Потапова"/>
        <s v="Данила Иванов"/>
        <s v="Пётр Родионов"/>
        <s v="Лука Родионов"/>
        <s v="Юрий Комаров"/>
        <s v="Мирослав Ермолаев"/>
        <s v="Даниэль Рыбаков"/>
        <s v="Мелания Софронова"/>
        <s v="Владислав Матвеев"/>
        <s v="Сабина Филиппова"/>
        <s v="Алёна Смирнова"/>
        <s v="Диана Цветкова"/>
        <s v="Агата Кузьмина"/>
        <s v="Алина Чернова"/>
        <s v="Вадим Родин"/>
        <s v="Елена Круглова"/>
        <s v="Денис Сахаров"/>
        <s v="Кристина Тарасова"/>
        <s v="Алёна Муравьева"/>
        <s v="Олег Гришин"/>
        <s v="Любовь Никитина"/>
        <s v="Марина Иванова"/>
        <s v="Алёна Селиванова"/>
        <s v="Денис Родионов"/>
        <s v="Нина Долгова"/>
        <s v="Василий Самойлов"/>
        <s v="Евгений Кириллов"/>
        <s v="Тамара Сычева"/>
        <s v="Агата Боброва"/>
        <s v="Артур Плотников"/>
        <s v="Кира Сазонова"/>
        <s v="Наталья Борисова"/>
        <s v="Камила Гончарова"/>
        <s v="Анатолий Ефимов"/>
        <s v="Даниэль Абрамов"/>
        <s v="Вячеслав Сахаров"/>
        <s v="Оливия Третьякова"/>
        <s v="София Григорьева"/>
        <s v="Даниэль Борисов"/>
        <s v="Тимофей Лапшин"/>
        <s v="Серафима Соловьева"/>
        <s v="Всеволод Виноградов"/>
        <s v="Ростислав Моргунов"/>
        <s v="Серафим Фролов"/>
        <s v="Константин Успенский"/>
        <s v="Семён Соболев"/>
        <s v="Ибрагим Алексеев"/>
        <s v="Лука Ларин"/>
        <s v="Регина Шубина"/>
        <s v="Платон Андреев"/>
        <s v="Тимофей Лобанов"/>
        <s v="Егор Черепанов"/>
        <s v="Вадим Горшков"/>
        <s v="Николай Чернов"/>
        <s v="Амина Королева"/>
        <s v="Демид Дубов"/>
        <s v="Гордей Матвеев"/>
        <s v="Тамара Комиссарова"/>
        <s v="Оливия Романова"/>
        <s v="Амалия Ковалева"/>
        <s v="Матвей Иванов"/>
        <s v="Яна Долгова"/>
        <s v="Любовь Спиридонова"/>
        <s v="Агата Иванова"/>
        <s v="Дамир Белоусов"/>
        <s v="Савва Соболев"/>
        <s v="Валерия Кольцова"/>
        <s v="Даниил Быков"/>
        <s v="Мелисса Чумакова"/>
        <s v="Сабина Мартынова"/>
        <s v="Савва Матвеев"/>
        <s v="Мирон Горшков"/>
        <s v="Клим Молчанов"/>
        <s v="Антон Савельев"/>
        <s v="Катерина Позднякова"/>
        <s v="Матвей Белоусов"/>
        <s v="Юрий Петров"/>
        <s v="Арсен Аксенов"/>
        <s v="Али Мельников"/>
        <s v="Лука Журавлев"/>
        <s v="Евгения Анохина"/>
        <s v="Сабина Комиссарова"/>
        <s v="Амелия Макеева"/>
        <s v="Амина Чернышева"/>
        <s v="Серафима Комарова"/>
        <s v="Адам Петров"/>
        <s v="Злата Воробьева"/>
        <s v="Майя Комарова"/>
        <s v="Антон Васильев"/>
        <s v="Елисей Васильев"/>
        <s v="Мирослав Аксенов"/>
        <s v="Василий Данилов"/>
        <s v="Тимофей Назаров"/>
        <s v="Ольга Костина"/>
        <s v="Карина Потапова"/>
        <s v="Аркадий Черепанов"/>
        <s v="Валерия Чумакова"/>
        <s v="Мартин Виноградов"/>
        <s v="Егор Королев"/>
        <s v="Аделя Ермолаева"/>
        <s v="Лев Черепанов"/>
        <s v="Вячеслав Муравьев"/>
        <s v="Аделя Тарасова"/>
        <s v="Владислава Измайлова"/>
        <s v="Эмир Горшков"/>
        <s v="Олеся Быкова"/>
        <s v="Назар Морозов"/>
        <s v="Гордей Дубов"/>
        <s v="Евдокия Платонова"/>
        <s v="Аврора Платонова"/>
        <s v="Святослав Исаев"/>
        <s v="Агния Круглова"/>
        <s v="Елисей Назаров"/>
        <s v="Давид Попов"/>
        <s v="Евдокия Горюнова"/>
        <s v="Ярослава Полякова"/>
        <s v="Эмин Попов"/>
        <s v="Ольга Александрова"/>
        <s v="Алексей Родин"/>
        <s v="Роман Плотников"/>
        <s v="Арина Горелова"/>
        <s v="Мира Александрова"/>
        <s v="Сергей Плотников"/>
        <s v="Мира Калинина"/>
        <s v="Фатима Дорофеева"/>
        <s v="Эмир Борисов"/>
        <s v="Демьян Сергеев"/>
        <s v="Максим Ермолаев"/>
        <s v="Марк Сергеев"/>
        <s v="Аделя Прокофьева"/>
        <s v="Савва Цветков"/>
        <s v="Роберт Родионов"/>
        <s v="Артур Бабушкин"/>
        <s v="Ариана Александрова"/>
        <s v="Пелагея Калинина"/>
        <s v="Павел Карпов"/>
        <s v="Ибрагим Свешников"/>
        <s v="Эмир Петров"/>
        <s v="Лев Карасев"/>
        <s v="Артур Богданов"/>
        <s v="Гордей Попов"/>
        <s v="Ярослава Семина"/>
        <s v="Кира Свешникова"/>
        <s v="Валерия Терентьева"/>
        <s v="Макар Цветков"/>
        <s v="Клим Соловьев"/>
        <s v="Мила Мартынова"/>
        <s v="Юлиана Ушакова"/>
        <s v="Станислав Борисов"/>
        <s v="Дмитрий Бабушкин"/>
        <s v="Арина Филимонова"/>
        <s v="Пётр Соболев"/>
        <s v="Аркадий Захаров"/>
        <s v="Антон Сахаров"/>
        <s v="Гордей Воробьев"/>
        <s v="Ксения Комарова"/>
        <s v="Малика Платонова"/>
        <s v="Мила Козловская"/>
        <s v="Давид Александров"/>
        <s v="Аркадий Михайлов"/>
        <s v="Екатерина Филиппова"/>
        <s v="Василий Сухарев"/>
        <s v="Данил Сахаров"/>
        <s v="Мирослав Алексеев"/>
        <s v="Малика Постникова"/>
        <s v="Амина Семина"/>
        <s v="Малика Щербакова"/>
        <s v="Демьян Моргунов"/>
        <s v="Алия Захарова"/>
        <s v="Зоя Андреева"/>
        <s v="Пётр Мельников"/>
        <s v="Давид Шаров"/>
        <s v="Рафаэль Сухарев"/>
        <s v="Аглая Лосева"/>
        <s v="Яна Котова"/>
        <s v="Амира Григорьева"/>
        <s v="Тимур Ефимов"/>
        <s v="София Серова"/>
        <s v="Амина Масленникова"/>
        <s v="Гордей Сахаров"/>
        <s v="Семён Кравцов"/>
        <s v="Дарья Кузнецова"/>
        <s v="Мирослав Устинов"/>
        <s v="Илья Успенский"/>
        <s v="Александра Лобанова"/>
        <s v="Мирон Соловьев"/>
        <s v="Вадим Михайлов"/>
        <s v="Сафия Орлова"/>
        <s v="Серафима Власова"/>
        <s v="Роман Михайлов"/>
        <s v="Марина Столярова"/>
        <s v="Данила Воробьев"/>
        <s v="Игорь Крюков"/>
        <s v="Амелия Козлова"/>
        <s v="Элина Злобина"/>
        <s v="Григорий Самойлов"/>
        <s v="Демид Воронов"/>
        <s v="Алина Смирнова"/>
        <s v="Олеся Карасева"/>
        <s v="Регина Комиссарова"/>
        <s v="Мирослава Третьякова"/>
        <s v="Алина Масленникова"/>
        <s v="Мия Тихомирова"/>
        <s v="Григорий Шилов"/>
        <s v="Герман Горбунов"/>
        <s v="Евгения Логинова"/>
        <s v="Юлиана Андреева"/>
        <s v="Лука Успенский"/>
        <s v="Аделя Акимова"/>
        <s v="Мирослав Михайлов"/>
        <s v="Елизавета Воробьева"/>
        <s v="Глеб Аксенов"/>
        <s v="Никита Матвеев"/>
        <s v="Али Малышев"/>
        <s v="Леонид Сергеев"/>
        <s v="Айлин Морозова"/>
        <s v="Елисей Андреев"/>
        <s v="Герман Никитин"/>
        <s v="Амелия Белякова"/>
        <s v="Татьяна Федорова"/>
        <s v="Аделина Чернышева"/>
        <s v="Евгения Субботина"/>
        <s v="Лука Самойлов"/>
        <s v="Виктория Голубева"/>
        <s v="Илья Кравцов"/>
        <s v="Григорий Никитин"/>
        <s v="Татьяна Королева"/>
        <s v="Станислав Константинов"/>
        <s v="Екатерина Дорофеева"/>
        <s v="Евгений Журавлев"/>
        <s v="Борис Кондрашов"/>
        <s v="Егор Жуков"/>
        <s v="Давид Михайлов"/>
        <s v="София Климова"/>
        <s v="Асия Медведева"/>
        <s v="Марианна Суворова"/>
        <s v="Мирослав Шилов"/>
        <s v="Рафаэль Алексеев"/>
        <s v="Камила Антонова"/>
        <s v="Агния Филиппова"/>
        <s v="Сафия Тарасова"/>
        <s v="Руслан Демьянов"/>
        <s v="Дмитрий Александров"/>
        <s v="Григорий Дмитриев"/>
        <s v="Яков Карасев"/>
        <s v="Елисей Герасимов"/>
        <s v="Ирина Антонова"/>
        <s v="Борис Севастьянов"/>
        <s v="Сафия Михайлова"/>
        <s v="Каролина Лукьянова"/>
        <s v="Семён Шестаков"/>
        <s v="Надежда Горелова"/>
        <s v="Павел Масленников"/>
        <s v="Каролина Денисова"/>
        <s v="Алия Давыдова"/>
        <s v="Марианна Шмелева"/>
        <s v="Мия Филимонова"/>
        <s v="Мирослава Козлова"/>
        <s v="Стефания Алексеева"/>
        <s v="Юлиана Логинова"/>
        <s v="Серафим Белов"/>
        <s v="Родион Черепанов"/>
        <s v="Ирина Ткачева"/>
        <s v="Алия Гончарова"/>
        <s v="Данил Карасев"/>
        <s v="Антонина Гончарова"/>
        <s v="Оливия Масленникова"/>
        <s v="Даниил Лазарев"/>
        <s v="Айлин Басова"/>
        <s v="Рафаэль Моргунов"/>
        <s v="Антон Виноградов"/>
        <s v="Стефан Коротков"/>
        <s v="Ян Аксенов"/>
        <s v="Елена Прокофьева"/>
        <s v="Савелий Беляков"/>
        <s v="Нина Серова"/>
        <s v="Александра Галкина"/>
        <s v="Платон Блинов"/>
        <s v="Кира Горохова"/>
        <s v="Лея Басова"/>
        <s v="Андрей Кравцов"/>
        <s v="Серафима Дорофеева"/>
        <s v="Антон Филиппов"/>
        <s v="Амира Данилова"/>
        <s v="Марат Степанов"/>
        <s v="Вера Колесова"/>
        <s v="Тамара Кузнецова"/>
        <s v="Платон Макаров"/>
        <s v="Елисей Карпов"/>
        <s v="Ангелина Иванова"/>
        <s v="Вера Громова"/>
        <s v="Владислав Мартынов"/>
        <s v="Марк Семенов"/>
        <s v="Софья Цветкова"/>
        <s v="Эмир Иванов"/>
        <s v="Малика Соколова"/>
        <s v="Пелагея Столярова"/>
        <s v="Анна Дубова"/>
        <s v="Амина Романова"/>
        <s v="Стефан Ефимов"/>
        <s v="Евгений Родионов"/>
        <s v="Милана Ермолаева"/>
        <s v="Леон Соболев"/>
        <s v="Глеб Смирнов"/>
        <s v="Аиша Кузнецова"/>
        <s v="Демьян Кириллов"/>
        <s v="Серафима Еремина"/>
        <s v="Роберт Филиппов"/>
        <s v="Евдокия Волкова"/>
        <s v="Богдан Сахаров"/>
        <s v="Мия Долгова"/>
        <s v="Владислав Соколов"/>
        <s v="Назар Макаров"/>
        <s v="Павел Егоров"/>
        <s v="Виталий Моргунов"/>
        <s v="Андрей Кузнецов"/>
        <s v="Андрей Серов"/>
        <s v="Дмитрий Журавлев"/>
        <s v="Клим Белов"/>
        <s v="Мила Орехова"/>
        <s v="Кристина Чеснокова"/>
        <s v="Амира Кузьмина"/>
        <s v="Стефан Самойлов"/>
        <s v="Елена Фетисова"/>
        <s v="Мария Колесова"/>
        <s v="Али Куликов"/>
        <s v="Оливия Михеева"/>
        <s v="Эрик Родин"/>
        <s v="Ярослав Устинов"/>
        <s v="Стефания Родина"/>
        <s v="Арина Павлова"/>
        <s v="Евгения Громова"/>
        <s v="Амина Алексеева"/>
        <s v="Мирон Беляев"/>
        <s v="Сара Потапова"/>
        <s v="Нина Белякова"/>
        <s v="Тихон Степанов"/>
        <s v="Данил Яковлев"/>
        <s v="Евгений Крюков"/>
        <s v="Екатерина Данилова"/>
        <s v="Эмма Киселева"/>
        <s v="Лилия Антонова"/>
        <s v="Аделина Сафонова"/>
        <s v="Платон Михайлов"/>
        <s v="Эвелина Спиридонова"/>
        <s v="Ангелина Масленникова"/>
        <s v="Алия Логинова"/>
        <s v="Сара Столярова"/>
        <s v="Вероника Киселева"/>
        <s v="Серафим Королев"/>
        <s v="Никита Нефедов"/>
        <s v="Фёдор Казаков"/>
        <s v="Пётр Котов"/>
        <s v="Глеб Косарев"/>
        <s v="Ясмина Измайлова"/>
        <s v="Майя Кожевникова"/>
        <s v="Кирилл Семенов"/>
        <s v="Аркадий Журавлев"/>
        <s v="Амалия Горелова"/>
        <s v="Борис Соболев"/>
        <s v="Ольга Белякова"/>
        <s v="Марьям Плотникова"/>
        <s v="Степан Рыбаков"/>
        <s v="Стефания Еремина"/>
        <s v="Анна Романова"/>
        <s v="Савелий Соболев"/>
        <s v="Кристина Злобина"/>
        <s v="Андрей Горюнов"/>
        <s v="Ирина Орехова"/>
        <s v="Ангелина Чернова"/>
        <s v="Марта Гончарова"/>
        <s v="Мирон Устинов"/>
        <s v="Рафаэль Смирнов"/>
        <s v="Ярослав Горбунов"/>
        <s v="Ян Васильев"/>
        <s v="Ксения Морозова"/>
        <s v="Савва Бирюков"/>
        <s v="Татьяна Максимова"/>
        <s v="Василий Карташов"/>
        <s v="Артемий Фролов"/>
        <s v="Мирослава Комиссарова"/>
        <s v="Мила Бородина"/>
        <s v="Софья Лосева"/>
        <s v="Станислав Горбунов"/>
        <s v="Алисия Никитина"/>
        <s v="Георгий Захаров"/>
        <s v="Марсель Фролов"/>
        <s v="Катерина Колесова"/>
        <s v="Светлана Захарова"/>
        <s v="Владимир Колесников"/>
        <s v="Фёдор Журавлев"/>
        <s v="Анатолий Рыбаков"/>
        <s v="Мия Денисова"/>
        <s v="Лея Булгакова"/>
        <s v="Станислав Цветков"/>
        <s v="Станислав Токарев"/>
        <s v="Кира Ширяева"/>
        <s v="Андрей Лобанов"/>
        <s v="Злата Лосева"/>
        <s v="Всеволод Казаков"/>
        <s v="Арина Никольская"/>
        <s v="Анна Завьялова"/>
        <s v="Диана Терентьева"/>
        <s v="Аделя Дорофеева"/>
        <s v="Макар Васильев"/>
        <s v="Алисия Ткачева"/>
        <s v="Сабина Завьялова"/>
        <s v="Серафим Молчанов"/>
        <s v="Александра Седова"/>
        <s v="Денис Карпов"/>
        <s v="Пётр Козлов"/>
        <s v="Мелисса Колесникова"/>
        <s v="Стефан Евдокимов"/>
        <s v="Александра Фетисова"/>
        <s v="Андрей Беляев"/>
        <s v="Вероника Родина"/>
        <s v="Илья Свешников"/>
        <s v="Юлиана Сазонова"/>
        <s v="Марина Калинина"/>
        <s v="Мартин Бабушкин"/>
        <s v="Аделина Власова"/>
        <s v="Яна Логинова"/>
        <s v="Владимир Михайлов"/>
        <s v="Евгения Сафонова"/>
        <s v="Ян Зайцев"/>
        <s v="Анастасия Денисова"/>
        <s v="Таисия Свешникова"/>
        <s v="Виктория Васильева"/>
        <s v="Эмилия Павлова"/>
        <s v="Арсений Соболев"/>
        <s v="Демьян Герасимов"/>
        <s v="Тимур Данилов"/>
        <s v="Мелисса Булгакова"/>
        <s v="Даниил Семенов"/>
        <s v="Регина Щербакова"/>
        <s v="Альберт Беляев"/>
        <s v="Нина Лаптева"/>
        <s v="Платон Левин"/>
        <s v="Константин Мартынов"/>
        <s v="Стефания Лаптева"/>
        <s v="Татьяна Муравьева"/>
        <s v="Эмиль Агеев"/>
        <s v="Лука Румянцев"/>
        <s v="Виктория Козлова"/>
        <s v="Василий Горюнов"/>
        <s v="Алисия Дубова"/>
        <s v="Алина Гаврилова"/>
        <s v="Олеся Орлова"/>
        <s v="Айлин Булгакова"/>
        <s v="Никита Никитин"/>
        <s v="Валерия Александрова"/>
        <s v="Диана Масленникова"/>
        <s v="Сергей Бирюков"/>
        <s v="Ян Белов"/>
        <s v="Марина Платонова"/>
        <s v="Мария Лаптева"/>
        <s v="Серафима Ермолаева"/>
        <s v="Давид Шилов"/>
        <s v="Родион Попов"/>
        <s v="Михаил Гончаров"/>
        <s v="Ника Киселева"/>
        <s v="Мирон Макаров"/>
        <s v="Елизавета Кузьмина"/>
        <s v="Борис Бабушкин"/>
        <s v="Ярослав Малышев"/>
        <s v="Клим Семин"/>
        <s v="Ариана Григорьева"/>
        <s v="Али Свешников"/>
        <s v="Амира Денисова"/>
        <s v="Виталий Токарев"/>
        <s v="Асия Боброва"/>
        <s v="Тихон Малахов"/>
        <s v="Василиса Злобина"/>
        <s v="Никита Плотников"/>
        <s v="Евдокия Лаптева"/>
        <s v="Виктория Селиванова"/>
        <s v="Алисия Сазонова"/>
        <s v="Тихон Артемов"/>
        <s v="Вера Боброва"/>
        <s v="Матвей Карташов"/>
        <s v="Валерия Седова"/>
        <s v="Даниэль Яковлев"/>
        <s v="Эвелина Ермолаева"/>
        <s v="Тимур Журавлев"/>
        <s v="Ангелина Белякова"/>
        <s v="Филипп Попов"/>
        <s v="Стефан Воронов"/>
        <s v="Мира Дорофеева"/>
        <s v="Альбина Дорофеева"/>
        <s v="Серафима Андреева"/>
        <s v="Эрик Серов"/>
        <s v="Матвей Тихонов"/>
        <s v="Мелисса Попова"/>
        <s v="Марина Федотова"/>
        <s v="Герман Кондрашов"/>
        <s v="Ксения Климова"/>
        <s v="Аиша Некрасова"/>
        <s v="Пелагея Кириллова"/>
        <s v="Назар Борисов"/>
        <s v="Мирон Матвеев"/>
        <s v="Виктор Семенов"/>
        <s v="Фатима Филиппова"/>
        <s v="Владимир Калмыков"/>
        <s v="Сабина Кузнецова"/>
        <s v="Юлия Медведева"/>
        <s v="Агния Селиванова"/>
        <s v="Юрий Кондрашов"/>
        <s v="Вячеслав Кириллов"/>
        <s v="Вероника Иванова"/>
        <s v="Маргарита Чумакова"/>
        <s v="Екатерина Лосева"/>
        <s v="Сергей Шаров"/>
        <s v="Сафия Дорофеева"/>
        <s v="Руслан Богданов"/>
        <s v="Дарина Ушакова"/>
        <s v="Злата Петрова"/>
        <s v="Елизавета Кольцова"/>
        <s v="Ника Громова"/>
        <s v="Леон Агеев"/>
        <s v="Антонина Александрова"/>
        <s v="Родион Родин"/>
        <s v="Аделя Морозова"/>
        <s v="Малика Анохина"/>
        <s v="София Овчинникова"/>
        <s v="Савва Блинов"/>
        <s v="Клим Сергеев"/>
        <s v="Регина Калинина"/>
        <s v="Ростислав Лукьянов"/>
        <s v="Тимур Исаев"/>
        <s v="Андрей Гаврилов"/>
        <s v="Роберт Ларин"/>
        <s v="Ольга Антонова"/>
        <s v="Лука Коновалов"/>
        <s v="Евдокия Столярова"/>
        <s v="Герман Кузьмин"/>
        <s v="Всеволод Карпов"/>
        <s v="Максим Сафонов"/>
        <s v="Софья Антонова"/>
        <s v="Фёдор Черепанов"/>
        <s v="Назар Серов"/>
        <s v="Евдокия Симонова"/>
        <s v="Алия Носова"/>
        <s v="Назар Рыбаков"/>
        <s v="Кирилл Мельников"/>
        <s v="Таисия Логинова"/>
        <s v="Эмилия Орехова"/>
        <s v="Айлин Мухина"/>
        <s v="Савелий Захаров"/>
        <s v="Ярослава Смирнова"/>
        <s v="Светлана Морозова"/>
        <s v="Руслан Колесников"/>
        <s v="Стефания Михеева"/>
        <s v="Данила Захаров"/>
        <s v="Тимур Лапшин"/>
        <s v="Серафима Костина"/>
        <s v="Кристина Лукьянова"/>
        <s v="Фёдор Спиридонов"/>
        <s v="Олег Филиппов"/>
        <s v="Анна Лосева"/>
        <s v="Анатолий Белов"/>
        <s v="Герман Горшков"/>
        <s v="Семён Герасимов"/>
        <s v="Константин Лапшин"/>
        <s v="Марсель Дубов"/>
        <s v="Андрей Александров"/>
        <s v="Мия Лаптева"/>
        <s v="Эвелина Бородина"/>
        <s v="Денис Чернов"/>
        <s v="Лука Богданов"/>
        <s v="Тимур Черепанов"/>
        <s v="Вероника Селиванова"/>
        <s v="Валерий Плотников"/>
        <s v="Григорий Рожков"/>
        <s v="Лука Козлов"/>
        <s v="Лев Быков"/>
        <s v="Захар Бабушкин"/>
        <s v="Аврора Лукьянова"/>
        <s v="Татьяна Булгакова"/>
        <s v="Максим Никитин"/>
        <s v="Георгий Лазарев"/>
        <s v="Ибрагим Спиридонов"/>
        <s v="Всеволод Блинов"/>
        <s v="Данила Кузьмин"/>
        <s v="Амина Игнатова"/>
        <s v="Ариана Лукьянова"/>
        <s v="Игорь Белов"/>
        <s v="Кирилл Колесников"/>
        <s v="Михаил Беляев"/>
        <s v="Полина Воробьева"/>
        <s v="Дмитрий Кравцов"/>
        <s v="Макар Денисов"/>
        <s v="Вячеслав Тихонов"/>
        <s v="Павел Лукьянов"/>
        <s v="Евдокия Соколова"/>
        <s v="Демьян Степанов"/>
        <s v="Пелагея Ширяева"/>
        <s v="Игорь Ларин"/>
        <s v="Стефан Дмитриев"/>
        <s v="Демид Кудрявцев"/>
        <s v="Эмир Дубов"/>
        <s v="Каролина Комиссарова"/>
        <s v="Юлия Семина"/>
        <s v="Эмма Федотова"/>
        <s v="Ирина Тарасова"/>
        <s v="Владислав Герасимов"/>
        <s v="Эмин Захаров"/>
        <s v="Пётр Серебряков"/>
        <s v="Марта Максимова"/>
        <s v="Елена Киселева"/>
        <s v="Софья Макеева"/>
        <s v="Таисия Потапова"/>
        <s v="Татьяна Быкова"/>
        <s v="Аделя Постникова"/>
        <s v="Стефан Тимофеев"/>
        <s v="Василиса Ширяева"/>
        <s v="Филипп Михайлов"/>
        <s v="Вячеслав Нефедов"/>
        <s v="Элина Кожевникова"/>
        <s v="Яков Александров"/>
        <s v="Мелисса Белякова"/>
        <s v="Любовь Васильева"/>
        <s v="Альбина Горюнова"/>
        <s v="Камила Чумакова"/>
        <s v="Полина Долгова"/>
        <s v="Юлия Плотникова"/>
        <s v="Эрик Кудрявцев"/>
        <s v="Марсель Быков"/>
        <s v="Аиша Ширяева"/>
        <s v="Станислав Лукьянов"/>
        <s v="Валерия Свешникова"/>
        <s v="Арсен Мельников"/>
        <s v="Илья Серов"/>
        <s v="Мирослава Ананьева"/>
        <s v="Антонина Кузнецова"/>
        <s v="Назар Денисов"/>
        <s v="Ульяна Тарасова"/>
        <s v="Агата Никольская"/>
        <s v="Павел Ларин"/>
        <s v="Платон Кириллов"/>
        <s v="Виктор Лобанов"/>
        <s v="Артём Токарев"/>
        <s v="София Борисова"/>
        <s v="Асия Сычева"/>
        <s v="Василиса Кольцова"/>
        <s v="Антон Крюков"/>
        <s v="Антон Шестаков"/>
        <s v="Евгений Кравцов"/>
        <s v="Анатолий Егоров"/>
        <s v="Ян Горшков"/>
        <s v="Маргарита Овчинникова"/>
        <s v="Стефан Коновалов"/>
        <s v="Ангелина Дорофеева"/>
        <s v="Яна Коровина"/>
        <s v="Алёна Козлова"/>
        <s v="Малика Ушакова"/>
        <s v="Гордей Демьянов"/>
        <s v="Леон Воронин"/>
        <s v="Асия Максимова"/>
        <s v="Виктор Степанов"/>
        <s v="Дамир Королев"/>
        <s v="Арина Соколова"/>
        <s v="Тамара Завьялова"/>
        <s v="Амелия Гончарова"/>
        <s v="Артемий Лукьянов"/>
        <s v="Алисия Кириллова"/>
        <s v="Ярослав Кузнецов"/>
        <s v="Ангелина Третьякова"/>
        <s v="Давид Белоусов"/>
        <s v="Али Соловьев"/>
        <s v="Мия Макеева"/>
        <s v="Руслан Черепанов"/>
        <s v="Валерия Чернова"/>
        <s v="Виктория Костина"/>
        <s v="Майя Позднякова"/>
        <s v="Артемий Егоров"/>
        <s v="Максим Малахов"/>
        <s v="Даниэль Данилов"/>
        <s v="Евгения Власова"/>
        <s v="Ярослава Серова"/>
        <s v="Арсен Воробьев"/>
        <s v="Анастасия Давыдова"/>
        <s v="Демид Сергеев"/>
        <s v="Марат Крюков"/>
        <s v="Амира Голубева"/>
        <s v="Евдокия Алексеева"/>
        <s v="Вероника Полякова"/>
        <s v="Тигран Горюнов"/>
        <s v="Яна Круглова"/>
        <s v="Артур Гончаров"/>
        <s v="Савва Беляев"/>
        <s v="Полина Григорьева"/>
        <s v="Марьям Федорова"/>
        <s v="Зоя Алексеева"/>
        <s v="Артур Рубцов"/>
        <s v="Александр Алексеев"/>
        <s v="Олеся Ульянова"/>
        <s v="Сара Измайлова"/>
        <s v="Марат Павлов"/>
        <s v="Ирина Лукьянова"/>
        <s v="Асия Бородина"/>
        <s v="Ростислав Самойлов"/>
        <s v="Эмиль Аксенов"/>
        <s v="Анастасия Дорохова"/>
        <s v="Эмин Морозов"/>
        <s v="Марк Горшков"/>
        <s v="Василиса Комарова"/>
        <s v="Наталья Лаптева"/>
        <s v="Андрей Егоров"/>
        <s v="Савва Богданов"/>
        <s v="Иван Степанов"/>
        <s v="Гордей Рыбаков"/>
        <s v="Марина Лосева"/>
        <s v="Ярослав Агеев"/>
        <s v="Малика Денисова"/>
        <s v="Стефания Киселева"/>
        <s v="Алисия Беляева"/>
        <s v="Данила Виноградов"/>
        <s v="Стефания Григорьева"/>
        <s v="Николай Исаев"/>
        <s v="Любовь Ширяева"/>
        <s v="Леон Павлов"/>
        <s v="Фатима Спиридонова"/>
        <s v="Всеволод Тимофеев"/>
        <s v="Кира Масленникова"/>
        <s v="Демид Исаев"/>
        <s v="Олеся Комарова"/>
        <s v="Фатима Жукова"/>
        <s v="Илья Самойлов"/>
        <s v="Богдан Рожков"/>
        <s v="Марк Морозов"/>
        <s v="Даниил Бирюков"/>
        <s v="Карина Родина"/>
        <s v="Эмир Журавлев"/>
        <s v="Ярослав Котов"/>
        <s v="Айлин Михайлова"/>
        <s v="Елисей Кузнецов"/>
        <s v="Илья Бычков"/>
        <s v="Валерий Рыбаков"/>
        <s v="Кирилл Быков"/>
        <s v="Сабина Прокофьева"/>
        <s v="Мелисса Галкина"/>
        <s v="Олеся Галкина"/>
        <s v="Сабина Кузьмина"/>
        <s v="Светлана Гаврилова"/>
        <s v="Софья Козлова"/>
        <s v="Данила Макаров"/>
        <s v="Родион Савельев"/>
        <s v="Лука Коротков"/>
        <s v="Борис Горбунов"/>
        <s v="Вера Анохина"/>
        <s v="Ибрагим Рожков"/>
        <s v="Никита Жуков"/>
        <s v="Дарья Мартынова"/>
        <s v="Агния Лукьянова"/>
        <s v="Дмитрий Васильев"/>
        <s v="Мирослав Беляков"/>
        <s v="Али Соколов"/>
        <s v="Леон Кузьмин"/>
        <s v="Владимир Серов"/>
        <s v="Гордей Севастьянов"/>
        <s v="Айлин Власова"/>
        <s v="Марина Морозова"/>
        <s v="Мадина Кузьмина"/>
        <s v="Евгения Шмелева"/>
        <s v="Георгий Константинов"/>
        <s v="Сара Лобанова"/>
        <s v="Николь Сычева"/>
        <s v="Амалия Степанова"/>
        <s v="Эрик Казаков"/>
        <s v="Ксения Бородина"/>
        <s v="Марсель Попов"/>
        <s v="Валерия Кожевникова"/>
        <s v="Агния Позднякова"/>
        <s v="Айлин Степанова"/>
        <s v="Анатолий Лазарев"/>
        <s v="Арсений Малахов"/>
        <s v="Агата Ушакова"/>
        <s v="Ксения Медведева"/>
        <s v="Владислав Серов"/>
        <s v="Элина Ермолаева"/>
        <s v="Серафим Котов"/>
        <s v="Амалия Логинова"/>
        <s v="Агата Соколова"/>
        <s v="Марк Лазарев"/>
        <s v="Амалия Воробьева"/>
        <s v="Валерия Данилова"/>
        <s v="Савелий Кравцов"/>
        <s v="Руслан Карасев"/>
        <s v="Альберт Спиридонов"/>
        <s v="Мартин Серебряков"/>
        <s v="Амалия Злобина"/>
        <s v="Роберт Ефимов"/>
        <s v="Регина Горелова"/>
        <s v="Любовь Тимофеева"/>
        <s v="Владислава Горюнова"/>
        <s v="Дарья Филимонова"/>
        <s v="Игорь Попов"/>
        <s v="Денис Окулов"/>
        <s v="Глеб Гришин"/>
        <s v="Ирина Ермолаева"/>
        <s v="Демид Захаров"/>
        <s v="Николай Тимофеев"/>
        <s v="Кира Дорофеева"/>
        <s v="Виктор Тарасов"/>
        <s v="Артемий Кириллов"/>
        <s v="Нина Постникова"/>
        <s v="Дмитрий Кузнецов"/>
        <s v="Милана Козлова"/>
        <s v="Алия Комарова"/>
        <s v="Сабина Чернышева"/>
        <s v="Тимофей Гончаров"/>
        <s v="София Бирюкова"/>
        <s v="Алексей Макаров"/>
        <s v="Денис Серов"/>
        <s v="Мира Кожевникова"/>
        <s v="Матвей Никитин"/>
        <s v="Аделина Петрова"/>
        <s v="Регина Боброва"/>
        <s v="Ибрагим Кондрашов"/>
        <s v="Платон Константинов"/>
        <s v="Вера Лаптева"/>
        <s v="Богдан Устинов"/>
        <s v="Леон Сафонов"/>
        <s v="Фатима Петрова"/>
        <s v="Диана Комарова"/>
        <s v="Эмилия Злобина"/>
        <s v="Василий Успенский"/>
        <s v="Вероника Лосева"/>
        <s v="Варвара Быкова"/>
        <s v="Алия Макеева"/>
        <s v="Ирина Ульянова"/>
        <s v="Альбина Соколова"/>
        <s v="Амина Боброва"/>
        <s v="Павел Богданов"/>
        <s v="Фатима Дубова"/>
        <s v="Даниил Воробьев"/>
        <s v="Ангелина Мартынова"/>
        <s v="Сафия Носова"/>
        <s v="Данила Блинов"/>
        <s v="Василий Беляев"/>
        <s v="Виталий Успенский"/>
        <s v="Майя Голубева"/>
        <s v="Аркадий Виноградов"/>
        <s v="Тамара Басова"/>
        <s v="Всеволод Андреев"/>
        <s v="Ариана Колесова"/>
        <s v="Варвара Спиридонова"/>
        <s v="Виктор Рыбаков"/>
        <s v="Аделина Плотникова"/>
        <s v="Константин Карасев"/>
        <s v="Анна Михайлова"/>
        <s v="Сара Петрова"/>
        <s v="Василиса Ермолаева"/>
        <s v="Каролина Григорьева"/>
        <s v="Оливия Симонова"/>
        <s v="Али Коновалов"/>
        <s v="Софья Комиссарова"/>
        <s v="Адам Семенов"/>
        <s v="Каролина Гончарова"/>
        <s v="Андрей Бабушкин"/>
        <s v="Майя Столярова"/>
        <s v="Злата Иванова"/>
        <s v="Анастасия Быкова"/>
        <s v="Аглая Софронова"/>
        <s v="Оливия Гаврилова"/>
        <s v="Каролина Беляева"/>
        <s v="Нина Логинова"/>
        <s v="Ева Петрова"/>
        <s v="Ростислав Данилов"/>
        <s v="Андрей Комаров"/>
        <s v="Юлия Муравьева"/>
        <s v="Лука Филиппов"/>
        <s v="Александр Степанов"/>
        <s v="Агния Басова"/>
        <s v="Аиша Орлова"/>
        <s v="Дарина Киселева"/>
        <s v="Марина Игнатова"/>
        <s v="Алисия Захарова"/>
        <s v="Василиса Субботина"/>
        <s v="Илья Дубов"/>
        <s v="Тигран Шилов"/>
        <s v="Виталий Мартынов"/>
        <s v="Агния Кольцова"/>
        <s v="Василиса Киселева"/>
        <s v="Евгения Дорохова"/>
        <s v="Эмилия Лаптева"/>
        <s v="Максим Абрамов"/>
        <s v="Анна Жукова"/>
        <s v="Анна Белякова"/>
        <s v="Виктория Жукова"/>
        <s v="Алина Козлова"/>
        <s v="Юлия Галкина"/>
        <s v="Милана Комиссарова"/>
        <s v="Альбина Чеснокова"/>
        <s v="Леонид Борисов"/>
        <s v="Семён Артемов"/>
        <s v="Анна Быкова"/>
        <s v="Зоя Филимонова"/>
        <s v="Вячеслав Виноградов"/>
        <s v="Фатима Гаврилова"/>
        <s v="Елисей Соболев"/>
        <s v="Михаил Морозов"/>
        <s v="Полина Чумакова"/>
        <s v="Лилия Щербакова"/>
        <s v="Юрий Моргунов"/>
        <s v="Демид Кириллов"/>
        <s v="Леон Соловьев"/>
        <s v="Егор Косарев"/>
        <s v="Савелий Румянцев"/>
        <s v="Марсель Петров"/>
        <s v="Стефан Филиппов"/>
        <s v="Стефания Дорофеева"/>
        <s v="Антон Котов"/>
        <s v="Катерина Шубина"/>
        <s v="Валерия Некрасова"/>
        <s v="Борис Кириллов"/>
        <s v="Елена Орлова"/>
        <s v="Савелий Крюков"/>
        <s v="Ольга Еремина"/>
        <s v="Алёна Семина"/>
        <s v="Аделя Карасева"/>
        <s v="Николай Дубов"/>
        <s v="Злата Масленникова"/>
        <s v="Элина Жукова"/>
        <s v="Стефания Антонова"/>
        <s v="Катерина Ковалева"/>
        <s v="Майя Измайлова"/>
        <s v="Платон Сахаров"/>
        <s v="Ангелина Боброва"/>
        <s v="Рафаэль Куликов"/>
        <s v="Матвей Котов"/>
        <s v="Эвелина Овчинникова"/>
        <s v="Мелания Дубова"/>
        <s v="Олег Колесников"/>
        <s v="Евдокия Постникова"/>
        <s v="Мирослава Акимова"/>
        <s v="Дамир Лазарев"/>
        <s v="Кирилл Горшков"/>
        <s v="Полина Третьякова"/>
        <s v="Карина Сазонова"/>
        <s v="Катерина Бирюкова"/>
        <s v="Евгения Филатова"/>
        <s v="Станислав Рожков"/>
        <s v="Элина Денисова"/>
        <s v="Пелагея Круглова"/>
        <s v="Станислав Ларин"/>
        <s v="Камила Борисова"/>
        <s v="Эмилия Миронова"/>
        <s v="Мирослав Карташов"/>
        <s v="Зоя Ширяева"/>
        <s v="Агния Шубина"/>
        <s v="Вадим Блинов"/>
        <s v="Мирон Сафонов"/>
        <s v="Сара Ермолаева"/>
        <s v="Мария Костина"/>
        <s v="Есения Тарасова"/>
        <s v="Амалия Голубева"/>
        <s v="Тамара Бородина"/>
        <s v="Любовь Медведева"/>
        <s v="Виктория Романова"/>
        <s v="Борис Рудаков"/>
        <s v="Марианна Федотова"/>
        <s v="Милана Соловьева"/>
        <s v="Игорь Горшков"/>
        <s v="Данил Михайлов"/>
        <s v="Валерия Чеснокова"/>
        <s v="Тимур Котов"/>
        <s v="Агата Шубина"/>
        <s v="Марат Федоров"/>
        <s v="Яна Григорьева"/>
        <s v="Вадим Васильев"/>
        <s v="Тамара Степанова"/>
        <s v="Демьян Зайцев"/>
        <s v="Семён Ларин"/>
        <s v="Сабина Потапова"/>
        <s v="Михаил Мельников"/>
        <s v="Артур Павлов"/>
        <s v="Александра Тимофеева"/>
        <s v="Платон Окулов"/>
        <s v="Аркадий Казаков"/>
        <s v="Николай Севастьянов"/>
        <s v="Стефан Макаров"/>
        <s v="Агата Воробьева"/>
        <s v="Станислав Павлов"/>
        <s v="Станислав Масленников"/>
        <s v="Наталья Платонова"/>
        <s v="Тамара Чернова"/>
        <s v="Дмитрий Шаров"/>
        <s v="Юлия Колесникова"/>
        <s v="Антонина Серова"/>
        <s v="Карина Комиссарова"/>
        <s v="Станислав Кравцов"/>
        <s v="Малика Токарева"/>
        <s v="Валерий Петров"/>
        <s v="Екатерина Громова"/>
        <s v="Тихон Соболев"/>
        <s v="Богдан Кондрашов"/>
        <s v="Денис Яковлев"/>
        <s v="Леон Сухарев"/>
        <s v="Эрик Виноградов"/>
        <s v="Амалия Носова"/>
        <s v="Руслан Серебряков"/>
        <s v="Вадим Герасимов"/>
        <s v="Матвей Васильев"/>
        <s v="Аиша Платонова"/>
        <s v="Олег Морозов"/>
        <s v="Элина Комиссарова"/>
        <s v="Екатерина Ермолаева"/>
        <s v="Семён Иванов"/>
        <s v="Иван Колесников"/>
        <s v="Анастасия Прокофьева"/>
        <s v="Александра Токарева"/>
        <s v="Кирилл Алексеев"/>
        <s v="Фатима Лобанова"/>
        <s v="Маргарита Мартынова"/>
        <s v="Эмма Горохова"/>
        <s v="Степан Гаврилов"/>
        <s v="Асия Лукьянова"/>
        <s v="Станислав Черепанов"/>
        <s v="Каролина Тимофеева"/>
        <s v="Евгений Куликов"/>
        <s v="Дамир Куликов"/>
        <s v="Амира Иванова"/>
        <s v="Фатима Ульянова"/>
        <s v="Эмин Румянцев"/>
        <s v="Кирилл Яковлев"/>
        <s v="Ясмина Родина"/>
        <s v="Тамара Тарасова"/>
        <s v="Мария Власова"/>
        <s v="Вера Дорохова"/>
        <s v="Амелия Комиссарова"/>
        <s v="Герман Кудрявцев"/>
        <s v="Амелия Булгакова"/>
        <s v="Станислав Гончаров"/>
        <s v="Аврора Спиридонова"/>
        <s v="Стефан Жуков"/>
        <s v="Савва Николаев"/>
        <s v="Тимофей Успенский"/>
        <s v="Рафаэль Денисов"/>
        <s v="Василий Николаев"/>
        <s v="Алия Белякова"/>
        <s v="Филипп Ларин"/>
        <s v="Вера Чеснокова"/>
        <s v="Мартин Соколов"/>
        <s v="Сафия Чумакова"/>
        <s v="Стефан Лазарев"/>
        <s v="Евгений Семин"/>
        <s v="Сергей Левин"/>
        <s v="Георгий Дубов"/>
        <s v="Мария Третьякова"/>
        <s v="Али Бабушкин"/>
        <s v="Мирослава Борисова"/>
        <s v="Герман Алексеев"/>
        <s v="Серафим Цветков"/>
        <s v="Серафим Спиридонов"/>
        <s v="Семён Воронин"/>
        <s v="Даниил Черепанов"/>
        <s v="Даниэль Бычков"/>
        <s v="Серафим Соловьев"/>
        <s v="Платон Воробьев"/>
        <s v="Арсений Левин"/>
        <s v="Лука Михайлов"/>
        <s v="Руслан Муравьев"/>
        <s v="Эмир Блинов"/>
        <s v="Стефан Казаков"/>
        <s v="Зоя Бородина"/>
        <s v="Аиша Дорохова"/>
        <s v="Ибрагим Лобанов"/>
        <s v="Олеся Муравьева"/>
        <s v="Майя Королева"/>
        <s v="Георгий Николаев"/>
        <s v="Павел Кондратьев"/>
        <s v="Николь Прокофьева"/>
        <s v="Адам Николаев"/>
        <s v="Тимофей Егоров"/>
        <s v="Лев Мартынов"/>
        <s v="Михаил Лазарев"/>
        <s v="Максим Бочаров"/>
        <s v="Кира Ткачева"/>
        <s v="Владимир Богданов"/>
        <s v="Агата Данилова"/>
        <s v="Пелагея Романова"/>
        <s v="Оливия Карасева"/>
        <s v="Мирослава Ермолаева"/>
        <s v="Назар Петров"/>
        <s v="Любовь Измайлова"/>
        <s v="Филипп Морозов"/>
        <s v="Владислав Жуков"/>
        <s v="Стефан Бирюков"/>
        <s v="Юрий Кузьмин"/>
        <s v="Маргарита Ушакова"/>
        <s v="Карина Завьялова"/>
        <s v="Стефания Бородина"/>
        <s v="Наталья Кузнецова"/>
        <s v="Эмма Королева"/>
        <s v="Ева Филатова"/>
        <s v="Савва Алексеев"/>
        <s v="Камила Захарова"/>
        <s v="Виктор Токарев"/>
        <s v="Владислав Коновалов"/>
        <s v="Марк Горюнов"/>
        <s v="Альберт Николаев"/>
        <s v="Виктор Сальников"/>
        <s v="Марианна Прокофьева"/>
        <s v="Максим Рожков"/>
        <s v="Вячеслав Косарев"/>
        <s v="Али Никитин"/>
        <s v="Степан Карпов"/>
        <s v="Мира Соловьева"/>
        <s v="Захар Андреев"/>
        <s v="Михаил Шаров"/>
        <s v="Макар Гришин"/>
        <s v="Арсений Фролов"/>
        <s v="Николь Ширяева"/>
        <s v="Фёдор Константинов"/>
        <s v="Арсений Сафонов"/>
        <s v="Марта Игнатова"/>
        <s v="Зоя Васильева"/>
        <s v="Юлиана Фролова"/>
        <s v="Роман Александров"/>
        <s v="Станислав Лапшин"/>
        <s v="Святослав Нефедов"/>
        <s v="Данила Зайцев"/>
        <s v="Рафаэль Карпов"/>
        <s v="Серафим Агеев"/>
        <s v="Глеб Андреев"/>
        <s v="Антон Успенский"/>
        <s v="Марина Павлова"/>
        <s v="Агата Бородина"/>
        <s v="Пётр Николаев"/>
        <s v="Маргарита Ананьева"/>
        <s v="Карина Постникова"/>
        <s v="Ян Родионов"/>
        <s v="Милана Чеснокова"/>
        <s v="Александр Рыбаков"/>
        <s v="Ярослава Ушакова"/>
        <s v="Роберт Беляков"/>
        <s v="Вероника Колесникова"/>
        <s v="Марианна Некрасова"/>
        <s v="Мелания Субботина"/>
        <s v="Назар Рожков"/>
        <s v="Ярослав Гончаров"/>
        <s v="Любовь Шмелева"/>
        <s v="Надежда Столярова"/>
        <s v="Стефан Денисов"/>
        <s v="Валерий Александров"/>
        <s v="Борис Кудрявцев"/>
        <s v="Серафим Воронин"/>
        <s v="Карина Данилова"/>
        <s v="Таисия Голубева"/>
        <s v="Вероника Чеснокова"/>
        <s v="Мадина Суворова"/>
        <s v="Ясмина Громова"/>
        <s v="Роман Никитин"/>
        <s v="Мария Федотова"/>
        <s v="Герман Севастьянов"/>
        <s v="Дамир Евдокимов"/>
        <s v="Тихон Белоусов"/>
        <s v="Данил Плотников"/>
        <s v="София Смирнова"/>
        <s v="Наталья Мухина"/>
        <s v="Никита Семенов"/>
        <s v="Мирослав Бабушкин"/>
        <s v="Ева Комиссарова"/>
        <s v="Платон Денисов"/>
        <s v="Виктория Козловская"/>
        <s v="Сабина Морозова"/>
        <s v="Амина Карасева"/>
        <s v="Анастасия Завьялова"/>
        <s v="Владислав Ларин"/>
        <s v="Тимофей Никитин"/>
        <s v="Сергей Шилов"/>
        <s v="Савелий Шестаков"/>
        <s v="Василий Ермолаев"/>
        <s v="Мадина Дубова"/>
        <s v="Марьям Басова"/>
        <s v="Антон Никитин"/>
        <s v="Малика Кузнецова"/>
        <s v="Аделя Гаврилова"/>
        <s v="Георгий Богданов"/>
        <s v="Юрий Ларин"/>
        <s v="Макар Плотников"/>
        <s v="Пётр Свешников"/>
        <s v="Мира Кириллова"/>
        <s v="Наталья Григорьева"/>
        <s v="Константин Гришин"/>
        <s v="Кирилл Александров"/>
        <s v="Эмин Шаров"/>
        <s v="Светлана Карасева"/>
        <s v="Лев Филиппов"/>
        <s v="Данила Филиппов"/>
        <s v="Даниил Павлов"/>
        <s v="Фатима Фролова"/>
        <s v="Александр Демьянов"/>
        <s v="Тимур Горбунов"/>
        <s v="Тимофей Воронов"/>
        <s v="Герман Румянцев"/>
        <s v="Павел Аксенов"/>
        <s v="Демид Кузнецов"/>
        <s v="Мелисса Боброва"/>
        <s v="Лилия Попова"/>
        <s v="Платон Гришин"/>
        <s v="Мелисса Чеснокова"/>
        <s v="Малика Чеснокова"/>
        <s v="Милана Петрова"/>
        <s v="Арсен Рыбаков"/>
        <s v="Марсель Шаров"/>
        <s v="Леон Кузнецов"/>
        <s v="Мира Романова"/>
        <s v="Кирилл Горюнов"/>
        <s v="Матвей Исаев"/>
        <s v="Маргарита Третьякова"/>
        <s v="Ксения Волкова"/>
        <s v="Эмиль Воронин"/>
        <s v="Роман Серебряков"/>
        <s v="Анастасия Еремина"/>
        <s v="Оливия Булгакова"/>
        <s v="Татьяна Горелова"/>
        <s v="Эмиль Устинов"/>
        <s v="Марьям Некрасова"/>
        <s v="Алина Комарова"/>
        <s v="Лея Логинова"/>
        <s v="Дарина Ульянова"/>
        <s v="Алия Сазонова"/>
        <s v="Каролина Ткачева"/>
        <s v="Мария Анохина"/>
        <s v="Кира Карасева"/>
        <s v="Леонид Малышев"/>
        <s v="Глеб Семенов"/>
        <s v="Катерина Комиссарова"/>
        <s v="Юлия Лаптева"/>
        <s v="Дарья Смирнова"/>
        <s v="Аделина Комарова"/>
        <s v="Александр Александров"/>
        <s v="Герман Рубцов"/>
        <s v="Дарья Позднякова"/>
        <s v="Амина Горелова"/>
        <s v="Филипп Иванов"/>
        <s v="Константин Малахов"/>
        <s v="Маргарита Полякова"/>
        <s v="Есения Коровина"/>
        <s v="Камила Третьякова"/>
        <s v="Роман Комаров"/>
        <s v="Богдан Кузнецов"/>
        <s v="Всеволод Воронин"/>
        <s v="Захар Масленников"/>
        <s v="Анатолий Гончаров"/>
        <s v="Макар Горшков"/>
        <s v="Аглая Комарова"/>
        <s v="Дамир Казаков"/>
        <s v="Олег Куликов"/>
        <s v="Клим Денисов"/>
        <s v="Оливия Носова"/>
        <s v="Надежда Миронова"/>
        <s v="Агата Чернышева"/>
        <s v="Артём Тарасов"/>
        <s v="Ростислав Сахаров"/>
        <s v="Мирослав Рудаков"/>
        <s v="Дмитрий Колесников"/>
        <s v="Валерия Лосева"/>
        <s v="Альбина Кириллова"/>
        <s v="Яков Захаров"/>
        <s v="Тамара Столярова"/>
        <s v="Яна Никольская"/>
        <s v="Елена Яковлева"/>
        <s v="Эмир Свешников"/>
        <s v="Ростислав Кузнецов"/>
        <s v="Владислав Родин"/>
        <s v="Лев Соловьев"/>
        <s v="Дмитрий Андреев"/>
        <s v="Фёдор Медведев"/>
        <s v="Эмилия Тимофеева"/>
        <s v="Мелисса Серова"/>
        <s v="Амелия Давыдова"/>
        <s v="Тигран Чернов"/>
        <s v="Любовь Кольцова"/>
        <s v="Альбина Голубева"/>
        <s v="Евгения Ермолаева"/>
        <s v="Светлана Игнатова"/>
        <s v="Святослав Савельев"/>
        <s v="Григорий Воронин"/>
        <s v="Фатима Галкина"/>
        <s v="Али Блинов"/>
        <s v="Елизавета Свешникова"/>
        <s v="Мелания Романова"/>
        <s v="Аделина Носова"/>
        <s v="Фёдор Никитин"/>
        <s v="Любовь Ткачева"/>
        <s v="Таисия Борисова"/>
        <s v="Тимофей Кузнецов"/>
        <s v="Елисей Гришин"/>
        <s v="Игорь Левин"/>
        <s v="Мелания Волкова"/>
        <s v="Мария Шубина"/>
        <s v="Мария Киселева"/>
        <s v="Гордей Королев"/>
        <s v="Милана Орлова"/>
        <s v="Леонид Казаков"/>
        <s v="Стефан Горбунов"/>
        <s v="Руслан Бычков"/>
        <s v="Стефания Мартынова"/>
        <s v="Никита Данилов"/>
        <s v="Олег Кравцов"/>
        <s v="Марьям Булгакова"/>
        <s v="Ксения Серова"/>
        <s v="Юлия Антонова"/>
        <s v="Арсений Алексеев"/>
        <s v="Фатима Соловьева"/>
        <s v="Арсен Горюнов"/>
        <s v="Лея Мухина"/>
        <s v="Аврора Завьялова"/>
        <s v="Владислав Карташов"/>
        <s v="Мила Соловьева"/>
        <s v="Максим Макаров"/>
        <s v="Аиша Цветкова"/>
        <s v="Лев Рожков"/>
        <s v="Наталья Столярова"/>
        <s v="Леонид Муравьев"/>
        <s v="Эмиль Рыбаков"/>
        <s v="Артур Дмитриев"/>
        <s v="Алисия Медведева"/>
        <s v="Лилия Анохина"/>
        <s v="Юлиана Яковлева"/>
        <s v="Вячеслав Куликов"/>
        <s v="Ангелина Никитина"/>
        <s v="Майя Сафонова"/>
        <s v="Ростислав Козлов"/>
        <s v="Дарья Постникова"/>
        <s v="Вячеслав Захаров"/>
        <s v="Нина Еремина"/>
        <s v="Ян Блинов"/>
        <s v="Марта Боброва"/>
        <s v="Тамара Морозова"/>
        <s v="Ибрагим Савельев"/>
        <s v="Михаил Сахаров"/>
        <s v="Елена Лукьянова"/>
        <s v="Эмин Беляев"/>
        <s v="Юлиана Тимофеева"/>
        <s v="Владимир Рыбаков"/>
        <s v="Лилия Смирнова"/>
        <s v="Елисей Белоусов"/>
        <s v="Эрик Артемов"/>
        <s v="Арсен Соловьев"/>
        <s v="Пелагея Мартынова"/>
        <s v="Камила Быкова"/>
        <s v="Николай Малышев"/>
        <s v="Лев Шестаков"/>
        <s v="Тамара Кольцова"/>
        <s v="Сафия Федотова"/>
        <s v="Наталья Алексеева"/>
        <s v="Фёдор Лобанов"/>
        <s v="Марат Малахов"/>
        <s v="Фёдор Рудаков"/>
        <s v="Полина Горюнова"/>
        <s v="Артём Самойлов"/>
        <s v="Фёдор Дмитриев"/>
        <s v="Антонина Давыдова"/>
        <s v="Регина Козловская"/>
        <s v="Ясмина Захарова"/>
        <s v="Элина Кириллова"/>
        <s v="Игорь Горбунов"/>
        <s v="Мария Прокофьева"/>
        <s v="Вера Волкова"/>
        <s v="Эмилия Басова"/>
        <s v="Злата Некрасова"/>
        <s v="Ярослав Фролов"/>
        <s v="Мария Серова"/>
        <s v="Аделина Анохина"/>
        <s v="Арсений Воронов"/>
        <s v="Евгения Воробьева"/>
        <s v="Богдан Карташов"/>
        <s v="Елисей Павлов"/>
        <s v="Роман Жуков"/>
        <s v="Сара Спиридонова"/>
        <s v="Амира Чеснокова"/>
        <s v="Серафим Родионов"/>
        <s v="Никита Зайцев"/>
        <s v="Амина Галкина"/>
        <s v="Амира Лаптева"/>
        <s v="Марта Жукова"/>
        <s v="Юлиана Семина"/>
        <s v="Кира Голубева"/>
        <s v="Надежда Филатова"/>
        <s v="Леон Мартынов"/>
        <s v="Надежда Токарева"/>
        <s v="Тамара Миронова"/>
        <s v="Герман Агеев"/>
        <s v="Игорь Васильев"/>
        <s v="Денис Медведев"/>
        <s v="Ибрагим Богданов"/>
        <s v="Виктория Игнатова"/>
        <s v="Виктор Калмыков"/>
        <s v="Егор Кириллов"/>
        <s v="Мила Овчинникова"/>
        <s v="Агния Михеева"/>
        <s v="Мирослава Лосева"/>
        <s v="Эвелина Носова"/>
        <s v="Назар Самойлов"/>
        <s v="Леон Белоусов"/>
        <s v="Захар Петров"/>
        <s v="Злата Орлова"/>
        <s v="Мира Шубина"/>
        <s v="Валерия Ушакова"/>
        <s v="Марта Седова"/>
        <s v="Эмилия Жукова"/>
        <s v="Вячеслав Белоусов"/>
        <s v="Алиса Плотникова"/>
        <s v="Тигран Кириллов"/>
        <s v="Захар Калмыков"/>
        <s v="Савва Комаров"/>
        <s v="Ибрагим Карташов"/>
        <s v="Катерина Щербакова"/>
        <s v="Данила Кравцов"/>
        <s v="Тимур Денисов"/>
        <s v="Семён Филиппов"/>
        <s v="Филипп Черепанов"/>
        <s v="Данил Комаров"/>
        <s v="Николь Цветкова"/>
        <s v="Арсен Бочаров"/>
        <s v="Василиса Логинова"/>
        <s v="Сергей Быков"/>
        <s v="Стефания Степанова"/>
        <s v="Амина Свешникова"/>
        <s v="Полина Дубова"/>
        <s v="Ясмина Полякова"/>
        <s v="Марк Рудаков"/>
        <s v="Ангелина Медведева"/>
        <s v="Олеся Федотова"/>
        <s v="Милана Бирюкова"/>
        <s v="Мартин Карташов"/>
        <s v="Кристина Смирнова"/>
        <s v="Савелий Абрамов"/>
        <s v="Герман Карпов"/>
        <s v="Валерий Румянцев"/>
        <s v="Макар Данилов"/>
        <s v="Марк Комаров"/>
        <s v="Максим Агеев"/>
        <s v="Ясмина Столярова"/>
        <s v="Валерий Колесников"/>
        <s v="Амелия Мартынова"/>
        <s v="Георгий Макаров"/>
        <s v="Асия Суворова"/>
        <s v="Лев Севастьянов"/>
        <s v="Юлиана Соловьева"/>
        <s v="Арина Акимова"/>
        <s v="Валерия Павлова"/>
        <s v="Надежда Гончарова"/>
        <s v="Нина Тарасова"/>
        <s v="Мира Серова"/>
        <s v="Эмилия Иванова"/>
        <s v="Тимофей Гришин"/>
        <s v="Полина Федотова"/>
        <s v="Виктор Фролов"/>
        <s v="Кира Булгакова"/>
        <s v="Аделина Муравьева"/>
        <s v="Данила Тихонов"/>
        <s v="Клим Блинов"/>
        <s v="Демьян Малахов"/>
        <s v="Антон Яковлев"/>
        <s v="Вероника Мартынова"/>
        <s v="Савва Сальников"/>
        <s v="Арина Спиридонова"/>
        <s v="Леонид Бочаров"/>
        <s v="Макар Сальников"/>
        <s v="Александра Ушакова"/>
        <s v="Алёна Серова"/>
        <s v="Елизавета Максимова"/>
        <s v="Эмилия Ковалева"/>
        <s v="Полина Фетисова"/>
        <s v="Агата Александрова"/>
        <s v="Стефан Горюнов"/>
        <s v="Ирина Филимонова"/>
        <s v="Майя Полякова"/>
        <s v="Рафаэль Сергеев"/>
        <s v="Антонина Никольская"/>
        <s v="Демид Дмитриев"/>
        <s v="Марк Павлов"/>
        <s v="Катерина Кириллова"/>
        <s v="Леонид Шаров"/>
        <s v="Степан Филиппов"/>
        <s v="Эмиль Крюков"/>
        <s v="Кира Коровина"/>
        <s v="Наталья Тихомирова"/>
        <s v="Аделя Максимова"/>
        <s v="Любовь Антонова"/>
        <s v="Игорь Виноградов"/>
        <s v="Илья Горбунов"/>
        <s v="Агния Яковлева"/>
        <s v="Назар Савельев"/>
        <s v="Анатолий Рубцов"/>
        <s v="Кирилл Егоров"/>
        <s v="Нина Колесникова"/>
        <s v="Алия Ананьева"/>
        <s v="Сафия Павлова"/>
        <s v="Дарья Ткачева"/>
        <s v="Анатолий Самойлов"/>
        <s v="Артемий Демьянов"/>
        <s v="Яна Жукова"/>
        <s v="Милана Григорьева"/>
        <s v="Данил Лобанов"/>
        <s v="Кира Злобина"/>
        <s v="Валерий Фролов"/>
        <s v="Владислав Карасев"/>
        <s v="Максим Тарасов"/>
        <s v="Аврора Орлова"/>
        <s v="Назар Куликов"/>
        <s v="Ян Артемов"/>
        <s v="Михаил Васильев"/>
        <s v="Аиша Романова"/>
        <s v="Антонина Григорьева"/>
        <s v="Сабина Смирнова"/>
        <s v="Михаил Бабушкин"/>
        <s v="Эмир Козлов"/>
        <s v="Серафим Васильев"/>
        <s v="Сара Акимова"/>
        <s v="Амина Носова"/>
        <s v="Амалия Чернышева"/>
        <s v="Дмитрий Исаев"/>
        <s v="Святослав Лукьянов"/>
        <s v="Виталий Горюнов"/>
        <s v="Савва Фролов"/>
        <s v="Лилия Сафонова"/>
        <s v="Захар Павлов"/>
        <s v="Вероника Бородина"/>
        <s v="Роберт Тихонов"/>
        <s v="Александра Ковалева"/>
        <s v="Олеся Сафонова"/>
        <s v="Агата Степанова"/>
        <s v="Ярослава Постникова"/>
        <s v="Ян Кравцов"/>
        <s v="Пелагея Терентьева"/>
        <s v="Эмин Коновалов"/>
        <s v="Арсен Сальников"/>
        <s v="Пётр Тихонов"/>
        <s v="Сабина Спиридонова"/>
        <s v="Арина Лукьянова"/>
        <s v="Светлана Акимова"/>
        <s v="Ольга Шмелева"/>
        <s v="Яна Мартынова"/>
        <s v="Егор Плотников"/>
        <s v="Мила Горелова"/>
        <s v="Демьян Дмитриев"/>
        <s v="Виталий Воронин"/>
        <s v="Алия Морозова"/>
        <s v="Михаил Сергеев"/>
        <s v="Дарья Комарова"/>
        <s v="Мирослава Климова"/>
        <s v="Лилия Власова"/>
        <s v="Олеся Смирнова"/>
        <s v="Лев Тарасов"/>
        <s v="Глеб Шилов"/>
        <s v="Мирослава Филиппова"/>
        <s v="Руслан Семин"/>
        <s v="Альберт Агеев"/>
        <s v="Иван Богданов"/>
        <s v="Леонид Смирнов"/>
        <s v="Мила Логинова"/>
        <s v="Роман Лазарев"/>
        <s v="Алёна Анохина"/>
        <s v="Зоя Симонова"/>
        <s v="Маргарита Миронова"/>
        <s v="Ибрагим Кузнецов"/>
        <s v="Марсель Кондратьев"/>
        <s v="Стефан Петров"/>
        <s v="Ника Чеснокова"/>
        <s v="Ярослава Александрова"/>
        <s v="Асия Сафонова"/>
        <s v="Антонина Булгакова"/>
        <s v="Алия Фролова"/>
        <s v="Екатерина Ананьева"/>
        <s v="Ариана Ермолаева"/>
        <s v="Семён Токарев"/>
        <s v="Амелия Боброва"/>
        <s v="Софья Колесникова"/>
        <s v="Илья Мельников"/>
        <s v="Лилия Степанова"/>
        <s v="Алисия Некрасова"/>
        <s v="Злата Соколова"/>
        <s v="Амелия Калинина"/>
        <s v="Амина Басова"/>
        <s v="Василий Спиридонов"/>
        <s v="Тигран Иванов"/>
        <s v="Елена Филимонова"/>
        <s v="Эвелина Прокофьева"/>
        <s v="Артемий Жуков"/>
        <s v="Матвей Черепанов"/>
        <s v="Илья Токарев"/>
        <s v="Каролина Карасева"/>
        <s v="Родион Петров"/>
        <s v="Семён Макаров"/>
        <s v="Эмма Филатова"/>
        <s v="Даниил Воронин"/>
        <s v="Анна Тимофеева"/>
        <s v="Антон Родин"/>
        <s v="Кира Игнатова"/>
        <s v="Данил Свешников"/>
        <s v="Арсен Ефимов"/>
        <s v="Мила Иванова"/>
        <s v="София Чернышева"/>
        <s v="Максим Муравьев"/>
        <s v="Данила Горюнов"/>
        <s v="Ярослав Семин"/>
        <s v="Святослав Павлов"/>
        <s v="Родион Устинов"/>
        <s v="Катерина Михеева"/>
        <s v="Григорий Кондрашов"/>
        <s v="Вячеслав Коновалов"/>
        <s v="Евгений Серебряков"/>
        <s v="Данила Исаев"/>
        <s v="Аркадий Дубов"/>
        <s v="Альбина Шубина"/>
        <s v="Демид Герасимов"/>
        <s v="Серафим Сергеев"/>
        <s v="Аделя Кузнецова"/>
        <s v="Сафия Федорова"/>
        <s v="Марат Макаров"/>
        <s v="Мирослав Лазарев"/>
        <s v="Андрей Дубов"/>
        <s v="Станислав Родин"/>
        <s v="Родион Родионов"/>
        <s v="Александра Столярова"/>
        <s v="Артём Мельников"/>
        <s v="Савва Моргунов"/>
        <s v="Елизавета Смирнова"/>
        <s v="Андрей Аксенов"/>
        <s v="Гордей Коротков"/>
        <s v="Евгения Щербакова"/>
        <s v="Ариана Захарова"/>
        <s v="Вера Долгова"/>
        <s v="Тихон Исаев"/>
        <s v="Светлана Мартынова"/>
        <s v="Макар Шестаков"/>
        <s v="Михаил Евдокимов"/>
        <s v="Мадина Орлова"/>
        <s v="Елисей Быков"/>
        <s v="Сафия Лобанова"/>
        <s v="Анна Бородина"/>
        <s v="Надежда Измайлова"/>
        <s v="Карина Романова"/>
        <s v="Ростислав Николаев"/>
        <s v="Ясмина Серова"/>
        <s v="Евдокия Жукова"/>
        <s v="Ян Серебряков"/>
        <s v="Николай Жуков"/>
        <s v="Иван Казаков"/>
        <s v="Алексей Богданов"/>
        <s v="Виктор Данилов"/>
        <s v="Татьяна Чернова"/>
        <s v="Илья Александров"/>
        <s v="Ева Морозова"/>
        <s v="Альберт Быков"/>
        <s v="Игорь Сухарев"/>
        <s v="Майя Козлова"/>
        <s v="Ксения Бирюкова"/>
        <s v="Алисия Спиридонова"/>
        <s v="Ника Чернова"/>
        <s v="Есения Потапова"/>
        <s v="Савелий Рубцов"/>
        <s v="Савелий Рудаков"/>
        <s v="Павел Королев"/>
        <s v="Алина Соколова"/>
        <s v="Арсений Беляев"/>
        <s v="Эрик Колесников"/>
        <s v="София Свешникова"/>
        <s v="Софья Григорьева"/>
        <s v="Анна Морозова"/>
        <s v="Майя Серова"/>
        <s v="Семён Кузьмин"/>
        <s v="Камила Филимонова"/>
        <s v="Кристина Колесова"/>
        <s v="Никита Бирюков"/>
        <s v="Евгений Воронин"/>
        <s v="Герман Зайцев"/>
        <s v="Катерина Селиванова"/>
        <s v="Аврора Плотникова"/>
        <s v="Платон Успенский"/>
        <s v="Стефан Сахаров"/>
        <s v="Станислав Малышев"/>
        <s v="Анна Носова"/>
        <s v="София Горелова"/>
        <s v="Вадим Окулов"/>
        <s v="Ева Смирнова"/>
        <s v="Серафима Максимова"/>
        <s v="Ника Воробьева"/>
        <s v="Николь Козлова"/>
        <s v="Виктория Тарасова"/>
        <s v="Александра Терентьева"/>
        <s v="Мира Ананьева"/>
        <s v="Денис Попов"/>
        <s v="Регина Горюнова"/>
        <s v="Савва Муравьев"/>
        <s v="Кира Макеева"/>
        <s v="Арина Гаврилова"/>
        <s v="Егор Колесников"/>
        <s v="Мелания Мухина"/>
        <s v="Вера Платонова"/>
        <s v="Иван Макаров"/>
        <s v="Гордей Бычков"/>
        <s v="Игорь Яковлев"/>
        <s v="Мирон Гришин"/>
        <s v="Альбина Плотникова"/>
        <s v="Ангелина Михеева"/>
        <s v="Алина Суворова"/>
        <s v="Алёна Павлова"/>
        <s v="Вероника Прокофьева"/>
        <s v="Марсель Куликов"/>
        <s v="Мирослава Попова"/>
        <s v="Владислав Агеев"/>
        <s v="Диана Колесникова"/>
        <s v="Аделина Михайлова"/>
        <s v="Марат Кондрашов"/>
        <s v="Тимофей Горюнов"/>
        <s v="Константин Семенов"/>
        <s v="Яна Муравьева"/>
        <s v="Марат Кравцов"/>
        <s v="Игорь Соловьев"/>
        <s v="Леон Филиппов"/>
        <s v="Александр Рожков"/>
        <s v="Артемий Комаров"/>
        <s v="Евгений Плотников"/>
        <s v="Карина Анисимова"/>
        <s v="Савва Румянцев"/>
        <s v="Демьян Мартынов"/>
        <s v="Ирина Мухина"/>
        <s v="Маргарита Макеева"/>
        <s v="Майя Иванова"/>
        <s v="Мартин Малахов"/>
        <s v="Агата Родина"/>
        <s v="Аврора Костина"/>
        <s v="Алёна Щербакова"/>
        <s v="Родион Румянцев"/>
        <s v="Альбина Еремина"/>
        <s v="Эвелина Карасева"/>
        <s v="Таисия Третьякова"/>
        <s v="Оливия Селиванова"/>
        <s v="Асия Котова"/>
        <s v="Оливия Сафонова"/>
        <s v="Елисей Аксенов"/>
        <s v="Валерия Громова"/>
        <s v="Мирослава Королева"/>
        <s v="Сергей Журавлев"/>
        <s v="Сара Горохова"/>
        <s v="Артём Белов"/>
        <s v="Мила Козлова"/>
        <s v="Марина Булгакова"/>
        <s v="Катерина Игнатова"/>
        <s v="Родион Кравцов"/>
        <s v="Алёна Громова"/>
        <s v="Серафима Карасева"/>
        <s v="Юлиана Долгова"/>
        <s v="Камила Голубева"/>
        <s v="Елизавета Седова"/>
        <s v="Аделя Анохина"/>
        <s v="Ника Долгова"/>
        <s v="Мирослава Орлова"/>
        <s v="Евгений Дубов"/>
        <s v="Стефания Масленникова"/>
        <s v="Дарина Бородина"/>
        <s v="Мария Акимова"/>
        <s v="Василий Денисов"/>
        <s v="Марина Селиванова"/>
        <s v="Демид Степанов"/>
        <s v="Зоя Носова"/>
        <s v="Фатима Беляева"/>
        <s v="Али Иванов"/>
        <s v="Виталий Беляев"/>
        <s v="Марина Терентьева"/>
        <s v="Леонид Чернов"/>
        <s v="Лея Соколова"/>
        <s v="Сара Сазонова"/>
        <s v="Леонид Успенский"/>
        <s v="Михаил Попов"/>
        <s v="Мирослава Булгакова"/>
        <s v="Эмин Белоусов"/>
        <s v="Роман Мартынов"/>
        <s v="Павел Рыбаков"/>
        <s v="Виктория Иванова"/>
        <s v="Макар Егоров"/>
        <s v="Марат Рожков"/>
        <s v="Валерий Семин"/>
        <s v="Кира Гаврилова"/>
        <s v="Пётр Абрамов"/>
        <s v="Варвара Софронова"/>
        <s v="Амалия Тимофеева"/>
        <s v="Юрий Крюков"/>
        <s v="Ульяна Данилова"/>
        <s v="Олег Макаров"/>
        <s v="Лея Лаптева"/>
        <s v="Павел Окулов"/>
        <s v="Георгий Колесников"/>
        <s v="Эмма Петрова"/>
        <s v="Максим Белоусов"/>
        <s v="Ясмина Чернышева"/>
        <s v="Эмилия Васильева"/>
        <s v="Владислава Комарова"/>
        <s v="Елисей Королев"/>
        <s v="Марта Ткачева"/>
        <s v="Руслан Коротков"/>
        <s v="Константин Воронов"/>
        <s v="Егор Воробьев"/>
        <s v="Анна Степанова"/>
        <s v="Лилия Игнатова"/>
        <s v="Эмиль Шилов"/>
        <s v="Николай Никитин"/>
        <s v="Анна Киселева"/>
        <s v="Аиша Анисимова"/>
        <s v="Ростислав Морозов"/>
        <s v="Владислава Логинова"/>
        <s v="Денис Родин"/>
        <s v="Адам Молчанов"/>
        <s v="Ясмина Свешникова"/>
        <s v="Вероника Данилова"/>
        <s v="Амира Романова"/>
        <s v="Ольга Орлова"/>
        <s v="Степан Тарасов"/>
        <s v="Егор Воронов"/>
        <s v="Тигран Токарев"/>
        <s v="Тамара Щербакова"/>
        <s v="Павел Денисов"/>
        <s v="Георгий Васильев"/>
        <s v="Ярослав Цветков"/>
        <s v="Даниэль Сафонов"/>
        <s v="Маргарита Калинина"/>
        <s v="Мадина Софронова"/>
        <s v="Ника Дорохова"/>
        <s v="Эмилия Кузьмина"/>
        <s v="Владислав Сальников"/>
        <s v="Сергей Ларин"/>
        <s v="Даниил Тихонов"/>
        <s v="Давид Ермолаев"/>
        <s v="Мирослав Токарев"/>
        <s v="Руслан Гаврилов"/>
        <s v="Альбина Шмелева"/>
        <s v="Алёна Миронова"/>
        <s v="Артемий Куликов"/>
        <s v="Василиса Смирнова"/>
        <s v="Камила Мухина"/>
        <s v="Тихон Ефимов"/>
        <s v="Наталья Колесова"/>
        <s v="Аделя Быкова"/>
        <s v="Лилия Данилова"/>
        <s v="Ника Мухина"/>
        <s v="Дарина Макеева"/>
        <s v="Николай Быков"/>
        <s v="Злата Александрова"/>
        <s v="Маргарита Селиванова"/>
        <s v="Айлин Горохова"/>
        <s v="Аделина Голубева"/>
        <s v="Руслан Константинов"/>
        <s v="Владислав Филиппов"/>
        <s v="Лев Спиридонов"/>
        <s v="Даниэль Бочаров"/>
        <s v="Юлиана Комиссарова"/>
        <s v="Надежда Чернышева"/>
        <s v="Лилия Никитина"/>
        <s v="Ева Токарева"/>
        <s v="Сара Федотова"/>
        <s v="Алиса Ткачева"/>
        <s v="Арсен Тарасов"/>
        <s v="Антонина Данилова"/>
        <s v="Камила Чернышева"/>
        <s v="Игорь Окулов"/>
        <s v="Ярослав Родин"/>
        <s v="Марсель Воронин"/>
        <s v="Агния Родина"/>
        <s v="Александр Сальников"/>
        <s v="Дмитрий Абрамов"/>
        <s v="Варвара Третьякова"/>
        <s v="Тимур Рыбаков"/>
        <s v="Демид Лобанов"/>
        <s v="Данил Черепанов"/>
        <s v="Александр Свешников"/>
        <s v="Любовь Потапова"/>
        <s v="Григорий Горбунов"/>
        <s v="Альбина Булгакова"/>
        <s v="Елизавета Ткачева"/>
        <s v="Агния Никитина"/>
        <s v="Юрий Ермолаев"/>
        <s v="Варвара Бирюкова"/>
        <s v="Святослав Мельников"/>
        <s v="Руслан Котов"/>
        <s v="Юлия Жукова"/>
        <s v="Каролина Чернова"/>
        <s v="Наталья Лобанова"/>
        <s v="Иван Демьянов"/>
        <s v="Ярослава Токарева"/>
        <s v="Тихон Тарасов"/>
        <s v="Аделя Лукьянова"/>
        <s v="Ярослава Цветкова"/>
        <s v="Эмма Смирнова"/>
        <s v="Серафима Овчинникова"/>
        <s v="Каролина Суворова"/>
        <s v="Аглая Галкина"/>
        <s v="Ульяна Михайлова"/>
        <s v="Александра Ширяева"/>
        <s v="Милана Мартынова"/>
        <s v="Арсен Тимофеев"/>
        <s v="Ирина Свешникова"/>
        <s v="Сабина Игнатова"/>
        <s v="Георгий Соловьев"/>
        <s v="Мила Шмелева"/>
        <s v="Платон Попов"/>
        <s v="Тихон Токарев"/>
        <s v="Амира Филатова"/>
        <s v="Эрик Рудаков"/>
        <s v="Лев Тихонов"/>
        <s v="Пётр Кудрявцев"/>
        <s v="Сара Лукьянова"/>
        <s v="Эмиль Петров"/>
        <s v="Арсен Малахов"/>
        <s v="Павел Медведев"/>
        <s v="Платон Горбунов"/>
        <s v="Вадим Севастьянов"/>
        <s v="Фёдор Масленников"/>
        <s v="Анна Кириллова"/>
        <s v="Лев Гришин"/>
        <s v="Сафия Цветкова"/>
        <s v="Сара Логинова"/>
        <s v="Юлия Басова"/>
        <s v="Евгений Колесников"/>
        <s v="Богдан Сальников"/>
        <s v="Антон Рудаков"/>
        <s v="Майя Постникова"/>
        <s v="Руслан Молчанов"/>
        <s v="Амина Потапова"/>
        <s v="Фатима Цветкова"/>
        <s v="Каролина Соловьева"/>
        <s v="Станислав Коротков"/>
        <s v="Всеволод Семин"/>
        <s v="Мирослав Шаров"/>
        <s v="Тамара Климова"/>
        <s v="Борис Кузнецов"/>
        <s v="Ян Карасев"/>
        <s v="Макар Котов"/>
        <s v="Эмин Тихонов"/>
        <s v="Кристина Антонова"/>
        <s v="София Воробьева"/>
        <s v="Эмир Александров"/>
        <s v="Яна Данилова"/>
        <s v="Александр Кузьмин"/>
        <s v="Мия Филиппова"/>
        <s v="Рафаэль Севастьянов"/>
        <s v="Евгения Соколова"/>
        <s v="Арсен Павлов"/>
        <s v="Мария Орлова"/>
        <s v="Нина Басова"/>
        <s v="Анастасия Сафонова"/>
        <s v="Николь Горелова"/>
        <s v="Елизавета Ананьева"/>
        <s v="Станислав Савельев"/>
        <s v="Мила Орлова"/>
        <s v="Ариана Тимофеева"/>
        <s v="Илья Алексеев"/>
        <s v="Елена Сазонова"/>
        <s v="Назар Сальников"/>
        <s v="Данил Цветков"/>
        <s v="Алисия Григорьева"/>
        <s v="Эмир Демьянов"/>
        <s v="Сабина Седова"/>
        <s v="Филипп Сальников"/>
        <s v="Леонид Черепанов"/>
        <s v="Юлиана Некрасова"/>
        <s v="Роберт Смирнов"/>
        <s v="Георгий Нефедов"/>
        <s v="Юлия Лобанова"/>
        <s v="Лея Михеева"/>
        <s v="Аврора Бородина"/>
        <s v="Мадина Серова"/>
        <s v="Карина Климова"/>
        <s v="Светлана Серова"/>
        <s v="Фёдор Беляев"/>
        <s v="Даниэль Кузнецов"/>
        <s v="Ольга Кольцова"/>
        <s v="Эвелина Борисова"/>
        <s v="Амалия Давыдова"/>
        <s v="Леон Николаев"/>
        <s v="Марина Беляева"/>
        <s v="Ника Козлова"/>
        <s v="Рафаэль Лукьянов"/>
        <s v="Матвей Калмыков"/>
        <s v="Серафим Рыбаков"/>
        <s v="Мартин Горшков"/>
        <s v="Пелагея Цветкова"/>
        <s v="Ангелина Чумакова"/>
        <s v="Сара Мухина"/>
        <s v="Айлин Цветкова"/>
        <s v="Вадим Александров"/>
        <s v="Ирина Калинина"/>
        <s v="Виталий Захаров"/>
        <s v="Кирилл Кудрявцев"/>
        <s v="Вадим Ефимов"/>
        <s v="Амелия Котова"/>
        <s v="Вадим Соколов"/>
        <s v="Мира Никольская"/>
        <s v="Аиша Щербакова"/>
        <s v="Виктор Моргунов"/>
        <s v="Лилия Шубина"/>
        <s v="Максим Воронин"/>
        <s v="Виктория Горелова"/>
        <s v="Фёдор Семин"/>
        <s v="Серафима Григорьева"/>
        <s v="Алексей Морозов"/>
        <s v="Аркадий Масленников"/>
        <s v="Алина Федорова"/>
        <s v="Айлин Гончарова"/>
        <s v="Аглая Орлова"/>
        <s v="Мира Орлова"/>
        <s v="Милана Дорофеева"/>
        <s v="Борис Соколов"/>
        <s v="Амалия Власова"/>
        <s v="Кирилл Морозов"/>
        <s v="Филипп Герасимов"/>
        <s v="Марта Галкина"/>
        <s v="Полина Филатова"/>
        <s v="Тимур Назаров"/>
        <s v="Юрий Семин"/>
        <s v="Альбина Костина"/>
        <s v="Мира Шмелева"/>
        <s v="Надежда Тарасова"/>
        <s v="Семён Николаев"/>
        <s v="Антонина Филиппова"/>
        <s v="Арсен Соболев"/>
        <s v="Айлин Плотникова"/>
        <s v="Карина Соловьева"/>
        <s v="Дарья Захарова"/>
        <s v="Эмиль Никитин"/>
        <s v="София Кириллова"/>
        <s v="Борис Родионов"/>
        <s v="Анатолий Лапшин"/>
        <s v="Серафима Булгакова"/>
        <s v="Мадина Селиванова"/>
        <s v="Святослав Бирюков"/>
        <s v="Антонина Белякова"/>
        <s v="Марк Гаврилов"/>
        <s v="Ангелина Селиванова"/>
        <s v="Родион Карташов"/>
        <s v="Сергей Кузьмин"/>
        <s v="Леонид Тихонов"/>
        <s v="Павел Тихонов"/>
        <s v="Антонина Дорофеева"/>
        <s v="Тимур Федоров"/>
        <s v="Эмма Ермолаева"/>
        <s v="Родион Успенский"/>
        <s v="Олег Окулов"/>
        <s v="Анастасия Кожевникова"/>
        <s v="Амелия Субботина"/>
        <s v="Амира Кузнецова"/>
        <s v="Катерина Лукьянова"/>
        <s v="Мирон Виноградов"/>
        <s v="Семён Серов"/>
        <s v="Юлиана Климова"/>
        <s v="Серафим Сафонов"/>
        <s v="Аделина Прокофьева"/>
        <s v="Злата Филатова"/>
        <s v="Ариана Горюнова"/>
        <s v="Арина Кузнецова"/>
        <s v="Агния Чумакова"/>
        <s v="Демьян Исаев"/>
        <s v="Ева Давыдова"/>
        <s v="Клим Шестаков"/>
        <s v="Олег Васильев"/>
        <s v="Светлана Соколова"/>
        <s v="Фёдор Алексеев"/>
        <s v="Глеб Воронин"/>
        <s v="Лев Горбунов"/>
        <s v="Яков Коновалов"/>
        <s v="Полина Алексеева"/>
        <s v="Валерия Филимонова"/>
        <s v="Анатолий Евдокимов"/>
        <s v="Кира Прокофьева"/>
        <s v="Иван Шестаков"/>
        <s v="Евгений Окулов"/>
        <s v="Зоя Некрасова"/>
        <s v="Юлиана Калинина"/>
        <s v="Константин Бирюков"/>
        <s v="Эвелина Комарова"/>
        <s v="Ульяна Дорохова"/>
        <s v="Марк Карасев"/>
        <s v="Катерина Терентьева"/>
        <s v="Денис Данилов"/>
        <s v="Юлиана Ульянова"/>
        <s v="Таисия Александрова"/>
        <s v="Кирилл Нефедов"/>
        <s v="Милана Некрасова"/>
        <s v="Пелагея Федорова"/>
        <s v="Максим Токарев"/>
        <s v="Альбина Борисова"/>
        <s v="Олег Белоусов"/>
        <s v="Диана Чеснокова"/>
        <s v="Эмин Косарев"/>
        <s v="Алина Сазонова"/>
        <s v="Карина Некрасова"/>
        <s v="Анна Филатова"/>
        <s v="Мира Дубова"/>
        <s v="Гордей Кудрявцев"/>
        <s v="Есения Некрасова"/>
        <s v="Юлия Карасева"/>
        <s v="Пелагея Полякова"/>
        <s v="Савва Рудаков"/>
        <s v="Даниэль Родин"/>
        <s v="Серафим Косарев"/>
        <s v="Герман Богданов"/>
        <s v="Лея Анохина"/>
        <s v="Антон Николаев"/>
        <s v="Варвара Булгакова"/>
        <s v="Олег Савельев"/>
        <s v="Рафаэль Малахов"/>
        <s v="Злата Долгова"/>
        <s v="Демьян Кудрявцев"/>
        <s v="Сара Ульянова"/>
        <s v="Алёна Сазонова"/>
        <s v="Данила Николаев"/>
        <s v="Виктор Захаров"/>
        <s v="Демьян Васильев"/>
        <s v="Роберт Матвеев"/>
        <s v="Родион Беляков"/>
        <s v="Пётр Рожков"/>
        <s v="Злата Цветкова"/>
        <s v="Евдокия Круглова"/>
        <s v="Николь Третьякова"/>
        <s v="Савелий Черепанов"/>
        <s v="Тимофей Мельников"/>
        <s v="Ясмина Денисова"/>
        <s v="Малика Филатова"/>
        <s v="Юлия Ткачева"/>
        <s v="Константин Казаков"/>
        <s v="Зоя Злобина"/>
        <s v="Борис Родин"/>
        <s v="Константин Сахаров"/>
        <s v="Валерий Бабушкин"/>
        <s v="Пелагея Булгакова"/>
        <s v="Мартин Шестаков"/>
        <s v="Фёдор Устинов"/>
        <s v="Софья Чернова"/>
        <s v="Ариана Ковалева"/>
        <s v="Даниэль Родионов"/>
        <s v="Тимур Карпов"/>
        <s v="Дарина Цветкова"/>
        <s v="Ибрагим Андреев"/>
        <s v="Катерина Субботина"/>
        <s v="Евдокия Токарева"/>
        <s v="Даниэль Константинов"/>
        <s v="Данила Кондратьев"/>
        <s v="Иван Мартынов"/>
        <s v="Ариана Позднякова"/>
        <s v="Руслан Окулов"/>
        <s v="Эрик Абрамов"/>
        <s v="Софья Субботина"/>
        <s v="Ирина Степанова"/>
        <s v="Глеб Фролов"/>
        <s v="Татьяна Павлова"/>
        <s v="Николь Чернова"/>
        <s v="Марсель Севастьянов"/>
        <s v="Таисия Иванова"/>
        <s v="Камила Долгова"/>
        <s v="Семён Гришин"/>
        <s v="Максим Комаров"/>
        <s v="Алексей Королев"/>
        <s v="Владислава Плотникова"/>
        <s v="Марк Левин"/>
        <s v="Малика Колесова"/>
        <s v="Константин Абрамов"/>
        <s v="Тимофей Малахов"/>
        <s v="Демьян Филиппов"/>
        <s v="Платон Данилов"/>
        <s v="Дарья Михеева"/>
        <s v="Артём Лобанов"/>
        <s v="Али Карпов"/>
        <s v="Ариана Федотова"/>
        <s v="Евдокия Тарасова"/>
        <s v="Лея Коровина"/>
        <s v="Кирилл Дмитриев"/>
        <s v="Александр Савельев"/>
        <s v="Полина Филимонова"/>
        <s v="Сафия Комарова"/>
        <s v="Степан Исаев"/>
        <s v="Святослав Кузьмин"/>
        <s v="Ян Чернов"/>
        <s v="Дарья Соловьева"/>
        <s v="Мадина Воробьева"/>
        <s v="Тамара Плотникова"/>
        <s v="Эмиль Лазарев"/>
        <s v="Алия Щербакова"/>
        <s v="Степан Петров"/>
        <s v="Валерия Акимова"/>
        <s v="Олеся Дубова"/>
        <s v="Лилия Кузнецова"/>
        <s v="Амина Круглова"/>
        <s v="Савва Васильев"/>
        <s v="Ника Федорова"/>
        <s v="Мира Тихомирова"/>
        <s v="Фатима Филимонова"/>
        <s v="Арсений Федоров"/>
        <s v="Елена Игнатова"/>
        <s v="Евгения Игнатова"/>
        <s v="Серафим Серебряков"/>
        <s v="Ариана Соколова"/>
        <s v="Серафима Субботина"/>
        <s v="Назар Евдокимов"/>
        <s v="Софья Степанова"/>
        <s v="Захар Исаев"/>
        <s v="Даниил Евдокимов"/>
        <s v="Юлиана Акимова"/>
        <s v="Серафима Ширяева"/>
        <s v="Марта Шубина"/>
        <s v="Мелания Сычева"/>
        <s v="Арсен Захаров"/>
        <s v="Оливия Игнатова"/>
        <s v="Леон Токарев"/>
        <s v="Виталий Блинов"/>
        <s v="Юлиана Голубева"/>
        <s v="Рафаэль Павлов"/>
        <s v="Григорий Карпов"/>
        <s v="Павел Нефедов"/>
        <s v="Эмма Плотникова"/>
        <s v="Агния Васильева"/>
        <s v="Стефан Куликов"/>
        <s v="Олег Воронов"/>
        <s v="Ростислав Петров"/>
        <s v="Кира Михеева"/>
        <s v="Назар Устинов"/>
        <s v="Стефания Беляева"/>
        <s v="Константин Родин"/>
        <s v="Айлин Орехова"/>
        <s v="Милана Романова"/>
        <s v="Агата Мартынова"/>
        <s v="Сафия Спиридонова"/>
        <s v="Светлана Злобина"/>
        <s v="Амалия Коровина"/>
        <s v="Тимур Рожков"/>
        <s v="Пелагея Ткачева"/>
        <s v="Вадим Белов"/>
        <s v="Арсений Савельев"/>
        <s v="Тихон Бабушкин"/>
        <s v="Дамир Герасимов"/>
        <s v="Никита Дмитриев"/>
        <s v="Артемий Соловьев"/>
        <s v="Юлиана Анохина"/>
        <s v="Майя Чернышева"/>
        <s v="Владислав Воронов"/>
        <s v="Никита Устинов"/>
        <s v="Александр Абрамов"/>
        <s v="Мартин Масленников"/>
        <s v="Мелисса Мартынова"/>
        <s v="Герман Лукьянов"/>
        <s v="Адам Чернов"/>
        <s v="Юлия Анохина"/>
        <s v="Данил Денисов"/>
        <s v="Владислав Семин"/>
        <s v="Ангелина Филиппова"/>
        <s v="Марсель Мельников"/>
        <s v="Тихон Колесников"/>
        <s v="Степан Агеев"/>
        <s v="Аврора Дорофеева"/>
        <s v="Эмиль Исаев"/>
        <s v="Владислав Никитин"/>
        <s v="Ибрагим Морозов"/>
        <s v="Нина Васильева"/>
        <s v="Рафаэль Данилов"/>
        <s v="Ибрагим Степанов"/>
        <s v="Мирон Воронин"/>
        <s v="Амира Ковалева"/>
        <s v="Илья Королев"/>
        <s v="Мелания Андреева"/>
        <s v="Софья Колесова"/>
        <s v="Всеволод Рубцов"/>
        <s v="Герман Аксенов"/>
        <s v="Марианна Столярова"/>
        <s v="Каролина Голубева"/>
        <s v="Евгения Миронова"/>
        <s v="Тимофей Евдокимов"/>
        <s v="Марьям Галкина"/>
        <s v="Всеволод Севастьянов"/>
        <s v="Ульяна Гаврилова"/>
        <s v="Майя Софронова"/>
        <s v="Альбина Денисова"/>
        <s v="Пелагея Бородина"/>
        <s v="Ева Анохина"/>
        <s v="Дмитрий Воробьев"/>
        <s v="Артемий Малахов"/>
        <s v="Надежда Киселева"/>
        <s v="Виктория Никольская"/>
        <s v="Валерия Чернышева"/>
        <s v="Карина Никольская"/>
        <s v="Майя Кириллова"/>
        <s v="Родион Королев"/>
        <s v="Илья Агеев"/>
        <s v="Татьяна Токарева"/>
        <s v="Фатима Столярова"/>
        <s v="Владимир Кузнецов"/>
        <s v="Артём Дубов"/>
        <s v="Агния Макеева"/>
        <s v="Анастасия Терентьева"/>
        <s v="Мирон Иванов"/>
        <s v="Константин Мельников"/>
        <s v="Анна Александрова"/>
        <s v="Андрей Серебряков"/>
        <s v="Борис Цветков"/>
        <s v="Марта Ширяева"/>
        <s v="Ангелина Климова"/>
        <s v="Ибрагим Чернов"/>
        <s v="Ника Соловьева"/>
        <s v="Вера Филатова"/>
        <s v="Ярослава Горюнова"/>
        <s v="Зоя Ткачева"/>
        <s v="Марсель Карташов"/>
        <s v="Мирослав Моргунов"/>
        <s v="Богдан Бычков"/>
        <s v="Агата Кожевникова"/>
        <s v="Владимир Белов"/>
        <s v="Святослав Соболев"/>
        <s v="Николь Яковлева"/>
        <s v="Игорь Румянцев"/>
        <s v="Лилия Горохова"/>
        <s v="Тамара Горюнова"/>
        <s v="Тимофей Агеев"/>
        <s v="Артур Горшков"/>
        <s v="Зоя Комарова"/>
        <s v="Клим Воронов"/>
        <s v="Ника Столярова"/>
        <s v="Ника Быкова"/>
        <s v="Николь Фетисова"/>
        <s v="Марина Шмелева"/>
        <s v="Вероника Овчинникова"/>
        <s v="Вера Федотова"/>
        <s v="Леон Зайцев"/>
        <s v="Антонина Платонова"/>
        <s v="Валерия Андреева"/>
        <s v="Кира Власова"/>
        <s v="Злата Горелова"/>
        <s v="Кристина Иванова"/>
        <s v="Артемий Лазарев"/>
        <s v="Давид Кравцов"/>
        <s v="Вадим Плотников"/>
        <s v="Стефания Сычева"/>
        <s v="Татьяна Давыдова"/>
        <s v="Таисия Плотникова"/>
        <s v="Эрик Семенов"/>
        <s v="Мия Мухина"/>
        <s v="Артур Медведев"/>
        <s v="Малика Фролова"/>
        <s v="Артур Абрамов"/>
        <s v="Сафия Кириллова"/>
        <s v="Алина Полякова"/>
        <s v="Ростислав Быков"/>
        <s v="Виктор Петров"/>
        <s v="Арсений Соловьев"/>
        <s v="Ника Орехова"/>
        <s v="Элина Орлова"/>
        <s v="Диана Круглова"/>
        <s v="Тимур Воронов"/>
        <s v="Амалия Ткачева"/>
        <s v="Агата Лаптева"/>
        <s v="Марсель Алексеев"/>
        <s v="Эмма Дубова"/>
        <s v="Роман Коротков"/>
        <s v="Алиса Лобанова"/>
        <s v="Оливия Родина"/>
        <s v="Фёдор Шилов"/>
        <s v="Александра Родина"/>
        <s v="Арсен Евдокимов"/>
        <s v="Никита Белов"/>
        <s v="Елена Щербакова"/>
        <s v="Владислава Степанова"/>
        <s v="Вера Комарова"/>
        <s v="Милана Киселева"/>
        <s v="Мирон Дубов"/>
        <s v="Аглая Кольцова"/>
        <s v="Юрий Котов"/>
        <s v="Юлия Белякова"/>
        <s v="Кира Фетисова"/>
        <s v="София Быкова"/>
        <s v="Андрей Сахаров"/>
        <s v="Игорь Герасимов"/>
        <s v="Григорий Карташов"/>
        <s v="Вадим Коновалов"/>
        <s v="Георгий Морозов"/>
        <s v="Андрей Гончаров"/>
        <s v="Евгения Васильева"/>
        <s v="Рафаэль Семин"/>
        <s v="Ольга Борисова"/>
        <s v="Юлиана Соколова"/>
        <s v="София Кузнецова"/>
        <s v="Сара Воробьева"/>
        <s v="Полина Смирнова"/>
        <s v="Руслан Соболев"/>
        <s v="Дарья Серова"/>
        <s v="Марианна Смирнова"/>
        <s v="Олег Косарев"/>
        <s v="Карина Шубина"/>
        <s v="Клим Гаврилов"/>
        <s v="Георгий Иванов"/>
        <s v="Мелисса Щербакова"/>
        <s v="Пётр Шилов"/>
        <s v="Григорий Малышев"/>
        <s v="Дамир Иванов"/>
        <s v="Эмилия Столярова"/>
        <s v="Эрик Спиридонов"/>
        <s v="Гордей Левин"/>
        <s v="Стефан Медведев"/>
        <s v="Родион Моргунов"/>
        <s v="Александра Филатова"/>
        <s v="Альберт Исаев"/>
        <s v="Мира Постникова"/>
        <s v="Амира Чернова"/>
        <s v="Арсений Сахаров"/>
        <s v="Мирослава Калинина"/>
        <s v="Ариана Королева"/>
        <s v="Марк Гончаров"/>
        <s v="Макар Горюнов"/>
        <s v="Вячеслав Лазарев"/>
        <s v="Захар Михайлов"/>
        <s v="Сара Серова"/>
        <s v="Филипп Моргунов"/>
        <s v="Эвелина Жукова"/>
        <s v="Денис Кудрявцев"/>
        <s v="Элина Кольцова"/>
        <s v="Рафаэль Андреев"/>
        <s v="Злата Суворова"/>
        <s v="Мелисса Еремина"/>
        <s v="Григорий Серов"/>
        <s v="Василий Кудрявцев"/>
        <s v="Алиса Тихомирова"/>
        <s v="Тигран Егоров"/>
        <s v="Арина Чеснокова"/>
        <s v="Амелия Быкова"/>
        <s v="Вячеслав Петров"/>
        <s v="Ярослава Петрова"/>
        <s v="Руслан Петров"/>
        <s v="Ясмина Гончарова"/>
        <s v="Майя Миронова"/>
        <s v="Артемий Спиридонов"/>
        <s v="Валерия Суворова"/>
        <s v="Эмиль Борисов"/>
        <s v="Станислав Казаков"/>
        <s v="Алексей Савельев"/>
        <s v="Пётр Комаров"/>
        <s v="Каролина Смирнова"/>
        <s v="Алина Комиссарова"/>
        <s v="Демьян Родин"/>
        <s v="Александр Семенов"/>
        <s v="Маргарита Лукьянова"/>
        <s v="Каролина Столярова"/>
        <s v="Никита Борисов"/>
        <s v="Даниэль Мартынов"/>
        <s v="Леонид Лапшин"/>
        <s v="Стефан Захаров"/>
        <s v="Борис Демьянов"/>
        <s v="Ясмина Тимофеева"/>
        <s v="Ярослава Долгова"/>
        <s v="Артур Серебряков"/>
        <s v="Вера Селиванова"/>
        <s v="Фёдор Сухарев"/>
        <s v="Майя Степанова"/>
        <s v="Дарина Жукова"/>
        <s v="Елена Кольцова"/>
        <s v="Савелий Семенов"/>
        <s v="Ариана Терентьева"/>
        <s v="Аделина Королева"/>
        <s v="Юрий Абрамов"/>
        <s v="Олег Казаков"/>
        <s v="Ева Завьялова"/>
        <s v="Марта Еремина"/>
        <s v="Марьям Комиссарова"/>
        <s v="Мирон Назаров"/>
        <s v="Марта Карасева"/>
        <s v="Анатолий Бабушкин"/>
        <s v="Матвей Семин"/>
        <s v="Альбина Свешникова"/>
        <s v="Лея Ковалева"/>
        <s v="Зоя Столярова"/>
        <s v="Злата Серова"/>
        <s v="Павел Константинов"/>
        <s v="Тамара Бирюкова"/>
        <s v="Эрик Шилов"/>
        <s v="Фатима Постникова"/>
        <s v="Кристина Соколова"/>
        <s v="Стефания Михайлова"/>
        <s v="Данила Шаров"/>
        <s v="Ирина Колесникова"/>
        <s v="Мирон Агеев"/>
        <s v="Анатолий Комаров"/>
        <s v="Кристина Круглова"/>
        <s v="Камила Лаптева"/>
        <s v="Диана Захарова"/>
        <s v="Леонид Макаров"/>
        <s v="Всеволод Крюков"/>
        <s v="Евгения Максимова"/>
        <s v="Маргарита Игнатова"/>
        <s v="Гордей Герасимов"/>
        <s v="Аврора Бирюкова"/>
        <s v="Екатерина Ульянова"/>
        <s v="Анна Долгова"/>
        <s v="Светлана Мухина"/>
        <s v="Софья Воробьева"/>
        <s v="Ариана Кольцова"/>
        <s v="Борис Шаров"/>
        <s v="Мадина Шмелева"/>
        <s v="Софья Быкова"/>
        <s v="Марат Королев"/>
        <s v="Мирослава Бородина"/>
        <s v="Тамара Чеснокова"/>
        <s v="Аделя Волкова"/>
        <s v="Татьяна Борисова"/>
        <s v="Эмилия Дубова"/>
        <s v="Лея Фетисова"/>
        <s v="Всеволод Яковлев"/>
        <s v="Владимир Рожков"/>
        <s v="Лука Егоров"/>
        <s v="Стефан Федоров"/>
        <s v="Родион Матвеев"/>
        <s v="Родион Левин"/>
        <s v="Сафия Григорьева"/>
        <s v="Тимофей Попов"/>
        <s v="Дамир Черепанов"/>
        <s v="Аиша Дубова"/>
        <s v="Данила Алексеев"/>
        <s v="Альберт Федоров"/>
        <s v="Регина Степанова"/>
        <s v="Дмитрий Дмитриев"/>
        <s v="Ольга Горюнова"/>
        <s v="Ангелина Громова"/>
        <s v="Константин Масленников"/>
        <s v="Тамара Козловская"/>
        <s v="Мира Ковалева"/>
        <s v="Оливия Серова"/>
        <s v="Даниэль Окулов"/>
        <s v="Валерий Кравцов"/>
        <s v="Тихон Блинов"/>
        <s v="Клим Коротков"/>
        <s v="Ирина Логинова"/>
        <s v="Ника Лобанова"/>
        <s v="Мила Григорьева"/>
        <s v="Елена Субботина"/>
        <s v="Агата Комиссарова"/>
        <s v="Ульяна Денисова"/>
        <s v="Эвелина Постникова"/>
        <s v="Марсель Масленников"/>
        <s v="Эмиль Белов"/>
        <s v="Виктор Павлов"/>
        <s v="Артур Шилов"/>
        <s v="Зоя Кузьмина"/>
        <s v="Тигран Бирюков"/>
        <s v="Алисия Михеева"/>
        <s v="Каролина Терентьева"/>
        <s v="Агата Филиппова"/>
        <s v="Эмилия Громова"/>
        <s v="Георгий Крюков"/>
        <s v="Михаил Карасев"/>
        <s v="Евгения Кожевникова"/>
        <s v="Максим Савельев"/>
        <s v="Степан Козлов"/>
        <s v="Кира Степанова"/>
        <s v="Агния Соколова"/>
        <s v="Филипп Соболев"/>
        <s v="Аиша Сафонова"/>
        <s v="Аделина Ширяева"/>
        <s v="Андрей Бычков"/>
        <s v="Мартин Окулов"/>
        <s v="Юлия Чернова"/>
        <s v="Леонид Козлов"/>
        <s v="Алисия Степанова"/>
        <s v="Адам Воронин"/>
        <s v="Мия Федорова"/>
        <s v="Семён Белоусов"/>
        <s v="Евгений Мельников"/>
        <s v="Серафима Терентьева"/>
        <s v="Мирон Воробьев"/>
        <s v="Филипп Зайцев"/>
        <s v="Сергей Малахов"/>
        <s v="Ольга Позднякова"/>
        <s v="Сергей Беляев"/>
        <s v="Варвара Яковлева"/>
        <s v="Макар Аксенов"/>
        <s v="Антон Цветков"/>
        <s v="Есения Сычева"/>
        <s v="Любовь Беляева"/>
        <s v="Каролина Кириллова"/>
        <s v="Мелания Климова"/>
        <s v="Сара Колесникова"/>
        <s v="Данил Воронин"/>
        <s v="Данила Нефедов"/>
        <s v="Аделина Козловская"/>
        <s v="Герман Беляков"/>
        <s v="Мелания Щербакова"/>
        <s v="Алия Чеснокова"/>
        <s v="Алексей Кондрашов"/>
        <s v="Дарина Голубева"/>
        <s v="Степан Демьянов"/>
        <s v="Кира Ермолаева"/>
        <s v="Дарина Токарева"/>
        <s v="Анна Прокофьева"/>
        <s v="Рафаэль Левин"/>
        <s v="Константин Сальников"/>
        <s v="Сергей Котов"/>
        <s v="Татьяна Чумакова"/>
        <s v="Зоя Ананьева"/>
        <s v="Гордей Кондрашов"/>
        <s v="Арсен Кравцов"/>
        <s v="Владислава Орлова"/>
        <s v="Илья Медведев"/>
        <s v="Ян Соболев"/>
        <s v="Вячеслав Дубов"/>
        <s v="Дамир Кузьмин"/>
        <s v="Альбина Мартынова"/>
        <s v="Ева Полякова"/>
        <s v="Василиса Шубина"/>
        <s v="Малика Антонова"/>
        <s v="Альбина Родина"/>
        <s v="Евгений Козлов"/>
        <s v="Мия Петрова"/>
        <s v="Борис Егоров"/>
        <s v="Анастасия Фетисова"/>
        <s v="Мартин Евдокимов"/>
        <s v="Софья Свешникова"/>
        <s v="Аглая Симонова"/>
        <s v="Антон Демьянов"/>
        <s v="Любовь Мухина"/>
        <s v="Елизавета Овчинникова"/>
        <s v="Никита Сергеев"/>
        <s v="Арина Тихомирова"/>
        <s v="Полина Кузнецова"/>
        <s v="Пётр Макаров"/>
        <s v="Ева Коровина"/>
        <s v="Евгения Лобанова"/>
        <s v="Демид Зайцев"/>
        <s v="Екатерина Седова"/>
        <s v="Малика Суворова"/>
        <s v="Зоя Лаптева"/>
        <s v="Регина Фетисова"/>
        <s v="Роман Воробьев"/>
        <s v="Аврора Столярова"/>
        <s v="Елисей Федоров"/>
        <s v="Яков Рожков"/>
        <s v="Нина Круглова"/>
        <s v="Макар Морозов"/>
        <s v="Варвара Комарова"/>
        <s v="Кирилл Макаров"/>
        <s v="Алина Дорохова"/>
        <s v="Виталий Шилов"/>
        <s v="Арсений Филиппов"/>
        <s v="Мила Филиппова"/>
        <s v="Мия Софронова"/>
        <s v="Яков Тихонов"/>
        <s v="Айлин Колесникова"/>
        <s v="Евгения Свешникова"/>
        <s v="Наталья Степанова"/>
        <s v="Илья Тимофеев"/>
        <s v="Варвара Токарева"/>
        <s v="Амалия Смирнова"/>
        <s v="Георгий Лобанов"/>
        <s v="Вячеслав Масленников"/>
        <s v="Аркадий Свешников"/>
        <s v="Варвара Соколова"/>
        <s v="Мадина Яковлева"/>
        <s v="Алиса Злобина"/>
        <s v="Ибрагим Дубов"/>
        <s v="Степан Богданов"/>
        <s v="Елисей Карташов"/>
        <s v="Светлана Сазонова"/>
        <s v="Альбина Галкина"/>
        <s v="Тамара Седова"/>
        <s v="Наталья Давыдова"/>
        <s v="Александра Софронова"/>
        <s v="Валерия Платонова"/>
        <s v="Леонид Павлов"/>
        <s v="Ростислав Горюнов"/>
        <s v="Эвелина Орлова"/>
        <s v="Степан Окулов"/>
        <s v="Павел Рудаков"/>
        <s v="Рафаэль Иванов"/>
        <s v="Стефания Плотникова"/>
        <s v="Аркадий Лапшин"/>
        <s v="Ростислав Малахов"/>
        <s v="Николь Макеева"/>
        <s v="Николай Рудаков"/>
        <s v="Антон Королев"/>
        <s v="Василиса Овчинникова"/>
        <s v="Всеволод Гаврилов"/>
        <s v="Серафим Павлов"/>
        <s v="Амина Колесникова"/>
        <s v="Марат Гришин"/>
        <s v="Вероника Антонова"/>
        <s v="Пётр Воробьев"/>
        <s v="Амина Гаврилова"/>
        <s v="Карина Колесникова"/>
        <s v="Виталий Кондрашов"/>
        <s v="Леон Жуков"/>
        <s v="Арсений Муравьев"/>
        <s v="Данила Цветков"/>
        <s v="Дарья Гаврилова"/>
        <s v="Амалия Котова"/>
        <s v="Оливия Завьялова"/>
        <s v="Лев Токарев"/>
        <s v="Данила Мартынов"/>
        <s v="Вероника Фетисова"/>
        <s v="Виктория Суворова"/>
        <s v="Виктор Серебряков"/>
        <s v="Оливия Попова"/>
        <s v="Даниил Попов"/>
        <s v="Алексей Борисов"/>
        <s v="Эмиль Котов"/>
        <s v="Данила Савельев"/>
        <s v="Эмилия Комарова"/>
        <s v="Маргарита Жукова"/>
        <s v="Ярослав Коротков"/>
        <s v="Демид Егоров"/>
        <s v="Алиса Родина"/>
        <s v="Марианна Анисимова"/>
        <s v="Тихон Беляков"/>
        <s v="Светлана Кузнецова"/>
        <s v="Мадина Свешникова"/>
        <s v="Мелания Ковалева"/>
        <s v="Адам Серов"/>
        <s v="Евгения Масленникова"/>
        <s v="Диана Михеева"/>
        <s v="Ариана Лаптева"/>
        <s v="Богдан Карпов"/>
        <s v="Иван Павлов"/>
        <s v="Мирослав Яковлев"/>
        <s v="Ярослав Тимофеев"/>
        <s v="Зоя Макеева"/>
        <s v="Альберт Крюков"/>
        <s v="Григорий Соловьев"/>
        <s v="Марат Михайлов"/>
        <s v="Евгений Филиппов"/>
        <s v="Савелий Чернов"/>
        <s v="Ясмина Макеева"/>
        <s v="Владислава Алексеева"/>
        <s v="Екатерина Полякова"/>
        <s v="Пелагея Михеева"/>
        <s v="Григорий Гончаров"/>
        <s v="Григорий Лазарев"/>
        <s v="Пётр Сальников"/>
        <s v="Вероника Долгова"/>
        <s v="Юлиана Колесова"/>
        <s v="Оливия Анохина"/>
        <s v="Тамара Анисимова"/>
        <s v="Ибрагим Борисов"/>
        <s v="Мирослав Семин"/>
        <s v="Ян Горюнов"/>
        <s v="Эмилия Михеева"/>
        <s v="Александр Константинов"/>
        <s v="Пелагея Никольская"/>
        <s v="Демид Козлов"/>
        <s v="Ярослав Горшков"/>
        <s v="Яна Соколова"/>
        <s v="Юлия Попова"/>
        <s v="Гордей Бирюков"/>
        <s v="Родион Горбунов"/>
        <s v="Пелагея Козлова"/>
        <s v="Ариана Суворова"/>
        <s v="Мирослава Романова"/>
        <s v="Виктор Зайцев"/>
        <s v="Алиса Колесова"/>
        <s v="Любовь Фролова"/>
        <s v="Матвей Степанов"/>
        <s v="Агния Михайлова"/>
        <s v="Ксения Гончарова"/>
        <s v="Таисия Тарасова"/>
        <s v="Дарья Власова"/>
        <s v="Мирослава Воробьева"/>
        <s v="Милана Филиппова"/>
        <s v="Ангелина Семина"/>
        <s v="Тимофей Цветков"/>
        <s v="Ярослав Павлов"/>
        <s v="Вячеслав Черепанов"/>
        <s v="Ангелина Басова"/>
        <s v="Амалия Тихомирова"/>
        <s v="Григорий Бочаров"/>
        <s v="Арсений Бычков"/>
        <s v="Артём Алексеев"/>
        <s v="Лев Мельников"/>
        <s v="Пелагея Серова"/>
        <s v="Богдан Дмитриев"/>
        <s v="Ульяна Белякова"/>
        <s v="Эмиль Лобанов"/>
        <s v="Алина Попова"/>
        <s v="Пелагея Филимонова"/>
        <s v="Ян Евдокимов"/>
        <s v="Давид Черепанов"/>
        <s v="Мира Горюнова"/>
        <s v="Руслан Родин"/>
        <s v="Катерина Кузьмина"/>
        <s v="Мирон Рыбаков"/>
        <s v="Сафия Соколова"/>
        <s v="Савва Устинов"/>
        <s v="Юрий Горюнов"/>
        <s v="Николь Кольцова"/>
        <s v="Нина Мартынова"/>
        <s v="Борис Спиридонов"/>
        <s v="Пелагея Борисова"/>
        <s v="Евгений Королев"/>
        <s v="Дамир Ларин"/>
        <s v="Айлин Александрова"/>
        <s v="Агата Злобина"/>
        <s v="Агата Ткачева"/>
        <s v="Стефан Лобанов"/>
        <s v="Георгий Козлов"/>
        <s v="Тихон Константинов"/>
        <s v="Леонид Николаев"/>
        <s v="Зоя Климова"/>
        <s v="Юрий Александров"/>
        <s v="Аделина Симонова"/>
        <s v="Серафим Данилов"/>
        <s v="Алёна Костина"/>
        <s v="Марьям Давыдова"/>
        <s v="Виталий Исаев"/>
        <s v="Мартин Богданов"/>
        <s v="Диана Завьялова"/>
        <s v="Мира Булгакова"/>
        <s v="Артём Коновалов"/>
        <s v="Фёдор Матвеев"/>
        <s v="Сергей Тимофеев"/>
        <s v="Александр Андреев"/>
        <s v="Евдокия Морозова"/>
        <s v="Савва Малахов"/>
        <s v="Мирослава Тарасова"/>
        <s v="Алина Орлова"/>
        <s v="Алексей Коротков"/>
        <s v="Владимир Рубцов"/>
        <s v="Дамир Карасев"/>
        <s v="Елена Свешникова"/>
        <s v="Гордей Лапшин"/>
        <s v="Арсен Карпов"/>
        <s v="Ника Ермолаева"/>
        <s v="Арина Кожевникова"/>
        <s v="Али Калмыков"/>
        <s v="Глеб Виноградов"/>
        <s v="Мария Семина"/>
        <s v="Леон Данилов"/>
        <s v="Регина Колесова"/>
        <s v="Серафим Плотников"/>
        <s v="Семён Фролов"/>
        <s v="Екатерина Мартынова"/>
        <s v="Надежда Филиппова"/>
        <s v="Злата Басова"/>
        <s v="Маргарита Васильева"/>
        <s v="Марьям Соловьева"/>
        <s v="Мария Столярова"/>
        <s v="Евгения Денисова"/>
        <s v="Сафия Злобина"/>
        <s v="Эмилия Галкина"/>
        <s v="Илья Севастьянов"/>
        <s v="Тигран Михайлов"/>
        <s v="Марта Мартынова"/>
        <s v="София Медведева"/>
        <s v="Аделина Ермолаева"/>
        <s v="Всеволод Рудаков"/>
        <s v="Никита Бабушкин"/>
        <s v="Агата Давыдова"/>
        <s v="Елизавета Козлова"/>
        <s v="Егор Левин"/>
        <s v="Альбина Боброва"/>
        <s v="Айлин Яковлева"/>
        <s v="Айлин Климова"/>
        <s v="Тамара Терентьева"/>
        <s v="Кирилл Тарасов"/>
        <s v="Камила Григорьева"/>
        <s v="Алия Соловьева"/>
        <s v="Ангелина Колесникова"/>
        <s v="Евгения Анисимова"/>
        <s v="Ян Кондратьев"/>
        <s v="Захар Муравьев"/>
        <s v="Ян Лазарев"/>
        <s v="Платон Виноградов"/>
        <s v="Вероника Федорова"/>
        <s v="Станислав Белоусов"/>
        <s v="Ольга Анохина"/>
        <s v="Кирилл Воронин"/>
        <s v="Наталья Громова"/>
        <s v="Андрей Виноградов"/>
        <s v="Дмитрий Белоусов"/>
        <s v="Сафия Калинина"/>
        <s v="Семён Андреев"/>
        <s v="Эмир Абрамов"/>
        <s v="Амелия Климова"/>
        <s v="Роман Бочаров"/>
        <s v="Юлиана Анисимова"/>
        <s v="Родион Ларин"/>
        <s v="Анна Филимонова"/>
        <s v="Данил Матвеев"/>
        <s v="Катерина Воробьева"/>
        <s v="Елисей Румянцев"/>
        <s v="Ибрагим Блинов"/>
        <s v="Лука Воробьев"/>
        <s v="Милана Горелова"/>
        <s v="Святослав Кравцов"/>
        <s v="Асия Шубина"/>
        <s v="Ясмина Субботина"/>
        <s v="Дарья Ермолаева"/>
        <s v="Маргарита Максимова"/>
        <s v="Ростислав Серов"/>
        <s v="Злата Третьякова"/>
        <s v="Борис Горшков"/>
        <s v="Стефан Бычков"/>
        <s v="Сара Яковлева"/>
        <s v="Светлана Анисимова"/>
        <s v="Зоя Селиванова"/>
        <s v="Мирослав Родин"/>
        <s v="Глеб Муравьев"/>
        <s v="Елисей Лукьянов"/>
        <s v="Егор Федоров"/>
        <s v="Виктория Спиридонова"/>
        <s v="Яков Данилов"/>
        <s v="Амалия Ананьева"/>
        <s v="Марсель Тарасов"/>
        <s v="Элина Спиридонова"/>
        <s v="Виктория Андреева"/>
        <s v="Тимофей Устинов"/>
        <s v="Александра Киселева"/>
        <s v="Али Павлов"/>
        <s v="Ева Дорофеева"/>
        <s v="Роберт Артемов"/>
        <s v="Кристина Комарова"/>
        <s v="Эмир Плотников"/>
        <s v="Марта Михайлова"/>
        <s v="Есения Субботина"/>
        <s v="Марк Шестаков"/>
        <s v="Ярослав Зайцев"/>
        <s v="Игорь Беляков"/>
        <s v="Кирилл Данилов"/>
        <s v="Святослав Масленников"/>
        <s v="Алия Некрасова"/>
        <s v="Адам Ларин"/>
        <s v="Фёдор Быков"/>
        <s v="Яна Масленникова"/>
        <s v="Павел Назаров"/>
        <s v="Евдокия Орехова"/>
        <s v="Демид Устинов"/>
        <s v="Станислав Чернов"/>
        <s v="Дмитрий Козлов"/>
        <s v="Агата Еремина"/>
        <s v="Стефан Котов"/>
        <s v="Надежда Горюнова"/>
        <s v="Леонид Журавлев"/>
        <s v="Денис Александров"/>
        <s v="Давид Андреев"/>
        <s v="Рафаэль Бочаров"/>
        <s v="Олег Семенов"/>
        <s v="Марианна Ткачева"/>
        <s v="Ариана Федорова"/>
        <s v="Софья Громова"/>
        <s v="Алина Карасева"/>
        <s v="Серафима Петрова"/>
        <s v="Макар Жуков"/>
        <s v="Тихон Черепанов"/>
        <s v="Мирослав Сальников"/>
        <s v="Амелия Злобина"/>
        <s v="Маргарита Еремина"/>
        <s v="Антон Сергеев"/>
        <s v="Эмиль Беляков"/>
        <s v="Демид Успенский"/>
        <s v="Константин Ермолаев"/>
        <s v="Злата Овчинникова"/>
        <s v="Семён Рубцов"/>
        <s v="Арсен Агеев"/>
        <s v="Серафим Александров"/>
        <s v="Ника Платонова"/>
        <s v="Владимир Семенов"/>
        <s v="Василиса Муравьева"/>
        <s v="Виктория Дорохова"/>
        <s v="Роберт Моргунов"/>
        <s v="Амалия Лобанова"/>
        <s v="Артемий Медведев"/>
        <s v="Василий Румянцев"/>
        <s v="Агата Яковлева"/>
        <s v="Артур Карпов"/>
        <s v="Ярослав Спиридонов"/>
        <s v="Григорий Свешников"/>
        <s v="Алексей Федоров"/>
        <s v="Айлин Никольская"/>
        <s v="Варвара Макеева"/>
        <s v="Марина Кольцова"/>
        <s v="Василий Андреев"/>
        <s v="Святослав Кондрашов"/>
        <s v="Демьян Лапшин"/>
        <s v="Ясмина Сычева"/>
        <s v="Лев Дмитриев"/>
        <s v="Эвелина Шмелева"/>
        <s v="Павел Тимофеев"/>
        <s v="Дамир Плотников"/>
        <s v="Василий Медведев"/>
        <s v="Юлия Бородина"/>
        <s v="Майя Филимонова"/>
        <s v="Артемий Бирюков"/>
        <s v="Любовь Столярова"/>
        <s v="Альберт Алексеев"/>
        <s v="Эмиль Морозов"/>
        <s v="Айлин Полякова"/>
        <s v="Мартин Молчанов"/>
        <s v="Матвей Сафонов"/>
        <s v="Алиса Седова"/>
        <s v="Сергей Ермолаев"/>
        <s v="Злата Андреева"/>
        <s v="Виталий Спиридонов"/>
        <s v="Сабина Александрова"/>
        <s v="Ангелина Завьялова"/>
        <s v="Алиса Романова"/>
        <s v="Иван Рубцов"/>
        <s v="Мирослава Гончарова"/>
        <s v="Евдокия Степанова"/>
        <s v="Мила Кузьмина"/>
        <s v="Дамир Александров"/>
        <s v="Яков Богданов"/>
        <s v="Константин Чернов"/>
        <s v="Эмма Щербакова"/>
        <s v="Алексей Васильев"/>
        <s v="Кирилл Косарев"/>
        <s v="Борис Серебряков"/>
        <s v="Милана Колесникова"/>
        <s v="Платон Гаврилов"/>
        <s v="Марат Андреев"/>
        <s v="Тимур Шаров"/>
        <s v="Марьям Анохина"/>
        <s v="Аркадий Плотников"/>
        <s v="Борис Воробьев"/>
        <s v="Марианна Ананьева"/>
        <s v="Альбина Киселева"/>
        <s v="Анастасия Серова"/>
        <s v="Иван Тимофеев"/>
        <s v="Дамир Васильев"/>
        <s v="Руслан Дубов"/>
        <s v="Ника Ткачева"/>
        <s v="Максим Сухарев"/>
        <s v="Максим Шилов"/>
        <s v="Владимир Успенский"/>
        <s v="Демид Горюнов"/>
        <s v="Николь Дорофеева"/>
        <s v="Тигран Косарев"/>
        <s v="Владимир Воронов"/>
        <s v="Евгения Чернова"/>
        <s v="Захар Мартынов"/>
        <s v="Богдан Колесников"/>
        <s v="Алия Павлова"/>
        <s v="Ибрагим Иванов"/>
        <s v="Асия Долгова"/>
        <s v="Денис Кириллов"/>
        <s v="Сабина Фетисова"/>
        <s v="Марсель Левин"/>
        <s v="Мелисса Козлова"/>
        <s v="Евдокия Терентьева"/>
        <s v="Платон Серов"/>
        <s v="Анастасия Токарева"/>
        <s v="Стефан Гришин"/>
        <s v="Клим Александров"/>
        <s v="Валерий Жуков"/>
        <s v="Амина Федотова"/>
        <s v="Агния Павлова"/>
        <s v="Даниил Николаев"/>
        <s v="Аврора Кожевникова"/>
        <s v="Тигран Васильев"/>
        <s v="Филипп Борисов"/>
        <s v="Регина Колесникова"/>
        <s v="Нина Третьякова"/>
        <s v="Адам Токарев"/>
        <s v="Мира Акимова"/>
        <s v="Лев Горшков"/>
        <s v="Аделя Лаптева"/>
        <s v="Александр Белоусов"/>
        <s v="Эмилия Ширяева"/>
        <s v="Михаил Малахов"/>
        <s v="Дмитрий Артемов"/>
        <s v="Таисия Карасева"/>
        <s v="Альберт Виноградов"/>
        <s v="Мелания Голубева"/>
        <s v="Николай Лазарев"/>
        <s v="Наталья Мартынова"/>
        <s v="Али Левин"/>
        <s v="Элина Андреева"/>
        <s v="Эмилия Дорохова"/>
        <s v="Владислава Карасева"/>
        <s v="Ульяна Миронова"/>
        <s v="Вячеслав Савельев"/>
        <s v="Марьям Токарева"/>
        <s v="Вадим Гончаров"/>
        <s v="Демьян Черепанов"/>
        <s v="Мирон Крюков"/>
        <s v="Роберт Тимофеев"/>
        <s v="Элина Масленникова"/>
        <s v="Константин Агеев"/>
        <s v="Тигран Беляев"/>
        <s v="Эмилия Завьялова"/>
        <s v="Антон Лапшин"/>
        <s v="Макар Карасев"/>
        <s v="Мирослав Кузьмин"/>
        <s v="Всеволод Абрамов"/>
        <s v="Ясмина Королева"/>
        <s v="Елена Колесова"/>
        <s v="Ясмина Ковалева"/>
        <s v="Фатима Тимофеева"/>
        <s v="Амира Захарова"/>
        <s v="Роберт Севастьянов"/>
        <s v="Андрей Никитин"/>
        <s v="Дарья Столярова"/>
        <s v="Серафим Ермолаев"/>
        <s v="Карина Максимова"/>
        <s v="Владислав Колесников"/>
        <s v="Святослав Евдокимов"/>
        <s v="Аделина Иванова"/>
        <s v="Евгения Орехова"/>
        <s v="Борис Зайцев"/>
        <s v="Мария Орехова"/>
        <s v="Полина Карасева"/>
        <s v="Павел Смирнов"/>
        <s v="Ольга Ширяева"/>
        <s v="Максим Александров"/>
        <s v="Дамир Беляев"/>
        <s v="Богдан Котов"/>
        <s v="Вероника Дубова"/>
        <s v="Артём Серебряков"/>
        <s v="Захар Николаев"/>
        <s v="Кирилл Виноградов"/>
        <s v="Владислава Ковалева"/>
        <s v="Мирослава Сазонова"/>
        <s v="Эмин Белов"/>
        <s v="Фатима Круглова"/>
        <s v="Мария Васильева"/>
        <s v="Ольга Медведева"/>
        <s v="Мирослава Родина"/>
        <s v="Аиша Колесова"/>
        <s v="Ариана Быкова"/>
        <s v="Алия Долгова"/>
        <s v="Василий Назаров"/>
        <s v="Ангелина Галкина"/>
        <s v="Георгий Семенов"/>
        <s v="Мия Анисимова"/>
        <s v="Таисия Сафонова"/>
        <s v="Тимур Колесников"/>
        <s v="Матвей Воронин"/>
        <s v="Евдокия Григорьева"/>
        <s v="Артём Богданов"/>
        <s v="Захар Фролов"/>
        <s v="Альберт Карасев"/>
        <s v="Ясмина Тарасова"/>
        <s v="Сергей Горшков"/>
        <s v="Амелия Постникова"/>
        <s v="Эмиль Родионов"/>
        <s v="Амина Козлова"/>
        <s v="Лилия Фетисова"/>
        <s v="Елисей Казаков"/>
        <s v="Алиса Кольцова"/>
        <s v="Есения Чернова"/>
        <s v="Святослав Агеев"/>
        <s v="Эмир Карпов"/>
        <s v="Татьяна Горохова"/>
        <s v="Арина Орлова"/>
        <s v="Елисей Сергеев"/>
        <s v="Арина Долгова"/>
        <s v="Виктор Михайлов"/>
        <s v="Татьяна Козлова"/>
        <s v="Стефания Миронова"/>
        <s v="Асия Сазонова"/>
        <s v="Марта Чернышева"/>
        <s v="Святослав Смирнов"/>
        <s v="Степан Мартынов"/>
        <s v="Антонина Петрова"/>
        <s v="Таисия Токарева"/>
        <s v="Вера Носова"/>
        <s v="Владислав Бычков"/>
        <s v="Давид Герасимов"/>
        <s v="Мирон Сальников"/>
        <s v="Артём Ефимов"/>
        <s v="Алиса Щербакова"/>
        <s v="Елизавета Андреева"/>
        <s v="Амалия Серова"/>
        <s v="Юрий Кузнецов"/>
        <s v="Таисия Волкова"/>
        <s v="Ян Андреев"/>
        <s v="Фёдор Кузнецов"/>
        <s v="Роман Муравьев"/>
        <s v="Кристина Горелова"/>
        <s v="Ян Лапшин"/>
        <s v="Мила Смирнова"/>
        <s v="Родион Колесников"/>
        <s v="Ульяна Макеева"/>
        <s v="Мария Филимонова"/>
        <s v="Пелагея Павлова"/>
        <s v="Майя Кольцова"/>
        <s v="Руслан Нефедов"/>
        <s v="Агата Котова"/>
        <s v="Зоя Колесникова"/>
        <s v="Екатерина Галкина"/>
        <s v="Мартин Косарев"/>
        <s v="Марина Кириллова"/>
        <s v="Алексей Герасимов"/>
        <s v="Юлиана Родина"/>
        <s v="Григорий Соболев"/>
        <s v="Марьям Карасева"/>
        <s v="Марианна Дорофеева"/>
        <s v="Андрей Коротков"/>
        <s v="Любовь Громова"/>
        <s v="Екатерина Долгова"/>
        <s v="Елисей Артемов"/>
        <s v="Леон Рубцов"/>
        <s v="Аделя Суворова"/>
        <s v="Ясмина Лаптева"/>
        <s v="Владислава Дорохова"/>
        <s v="Гордей Плотников"/>
        <s v="Даниэль Шилов"/>
        <s v="Святослав Тарасов"/>
        <s v="Макар Артемов"/>
        <s v="Олег Котов"/>
        <s v="Павел Федоров"/>
        <s v="Андрей Матвеев"/>
        <s v="Руслан Павлов"/>
        <s v="Даниэль Медведев"/>
        <s v="Дарья Петрова"/>
        <s v="Мила Полякова"/>
        <s v="Аиша Дорофеева"/>
        <s v="Эрик Николаев"/>
        <s v="Нина Кузнецова"/>
        <s v="Пётр Горбунов"/>
        <s v="Николай Федоров"/>
        <s v="Игорь Демьянов"/>
        <s v="Илья Васильев"/>
        <s v="Леон Гаврилов"/>
        <s v="Тихон Захаров"/>
        <s v="Зоя Платонова"/>
        <s v="Альберт Родионов"/>
        <s v="Анна Шубина"/>
        <s v="Виталий Карташов"/>
        <s v="Ольга Семина"/>
        <s v="Андрей Попов"/>
        <s v="Лука Артемов"/>
        <s v="Святослав Калмыков"/>
        <s v="Антон Дмитриев"/>
        <s v="Максим Косарев"/>
        <s v="Дамир Чернов"/>
        <s v="Юрий Иванов"/>
        <s v="Светлана Волкова"/>
        <s v="Светлана Тарасова"/>
        <s v="Родион Константинов"/>
        <s v="Герман Лобанов"/>
        <s v="Захар Нефедов"/>
        <s v="Мелисса Ушакова"/>
        <s v="Полина Белякова"/>
        <s v="Марьям Павлова"/>
        <s v="Полина Ткачева"/>
        <s v="Алексей Семенов"/>
        <s v="Захар Родионов"/>
        <s v="Лука Лобанов"/>
        <s v="Антон Тимофеев"/>
        <s v="Нина Андреева"/>
        <s v="Мартин Ефимов"/>
        <s v="Алина Терентьева"/>
        <s v="Элина Ананьева"/>
        <s v="Анатолий Рожков"/>
        <s v="Серафим Коновалов"/>
        <s v="Эмир Горюнов"/>
        <s v="Демид Борисов"/>
        <s v="Герман Шестаков"/>
        <s v="Игорь Цветков"/>
        <s v="Юлия Седова"/>
        <s v="Артемий Лобанов"/>
        <s v="Карина Орлова"/>
        <s v="Арина Беляева"/>
        <s v="Карина Позднякова"/>
        <s v="Алёна Фролова"/>
        <s v="Клим Севастьянов"/>
        <s v="Богдан Гришин"/>
        <s v="Мила Серова"/>
        <s v="Владислава Симонова"/>
        <s v="Эмиль Муравьев"/>
        <s v="Даниэль Чернов"/>
        <s v="Ясмина Коровина"/>
        <s v="Стефан Кудрявцев"/>
        <s v="Яна Овчинникова"/>
        <s v="Оливия Цветкова"/>
        <s v="Полина Ушакова"/>
        <s v="Эмилия Щербакова"/>
        <s v="Аделина Злобина"/>
        <s v="Павел Румянцев"/>
        <s v="Эмин Фролов"/>
        <s v="Зоя Соловьева"/>
        <s v="Мелисса Захарова"/>
        <s v="Карина Чернова"/>
        <s v="Всеволод Захаров"/>
        <s v="Валерий Мартынов"/>
        <s v="Лев Рудаков"/>
        <s v="Игорь Козлов"/>
        <s v="Аделя Денисова"/>
        <s v="Руслан Севастьянов"/>
        <s v="Тихон Чернов"/>
        <s v="Лея Белякова"/>
        <s v="Сабина Шмелева"/>
        <s v="Артур Ефимов"/>
        <s v="Марта Цветкова"/>
        <s v="Пелагея Захарова"/>
        <s v="Аделина Мартынова"/>
        <s v="Кристина Ананьева"/>
        <s v="Мелисса Родина"/>
        <s v="Сафия Данилова"/>
        <s v="Регина Алексеева"/>
        <s v="Артур Гаврилов"/>
        <s v="Константин Иванов"/>
        <s v="Нина Коровина"/>
        <s v="Аркадий Королев"/>
        <s v="Макар Кудрявцев"/>
        <s v="Марианна Ширяева"/>
        <s v="Назар Крюков"/>
        <s v="Оливия Позднякова"/>
        <s v="Аркадий Румянцев"/>
        <s v="Аврора Комиссарова"/>
        <s v="Аглая Ширяева"/>
        <s v="Злата Комарова"/>
        <s v="Серафима Спиридонова"/>
        <s v="Ирина Лобанова"/>
        <s v="Альбина Прокофьева"/>
        <s v="Нина Горелова"/>
        <s v="Нина Чернова"/>
        <s v="Демид Кондратьев"/>
        <s v="Валерия Климова"/>
        <s v="Марат Бирюков"/>
        <s v="Мария Борисова"/>
        <s v="Богдан Гаврилов"/>
        <s v="Демьян Воробьев"/>
        <s v="Альбина Семина"/>
        <s v="Мелисса Васильева"/>
        <s v="Ярослав Беляков"/>
        <s v="Анна Козлова"/>
        <s v="Максим Устинов"/>
        <s v="Евгений Захаров"/>
        <s v="Дарья Колесова"/>
        <s v="Ева Орехова"/>
        <s v="Элина Власова"/>
        <s v="Амелия Колесникова"/>
        <s v="Вероника Круглова"/>
        <s v="Адам Тарасов"/>
        <s v="Мирон Успенский"/>
        <s v="Алия Ушакова"/>
        <s v="Эвелина Ульянова"/>
        <s v="Марат Ефимов"/>
        <s v="Данил Карпов"/>
        <s v="Анастасия Сычева"/>
        <s v="Серафима Козлова"/>
        <s v="Злата Сычева"/>
        <s v="Нина Шубина"/>
        <s v="Камила Данилова"/>
        <s v="Арина Фетисова"/>
        <s v="Ксения Круглова"/>
        <s v="Гордей Окулов"/>
        <s v="Филипп Федоров"/>
        <s v="Гордей Самойлов"/>
        <s v="Борис Белоусов"/>
        <s v="Агния Горохова"/>
        <s v="Ангелина Волкова"/>
        <s v="Яна Прокофьева"/>
        <s v="Ярослава Козловская"/>
        <s v="Элина Миронова"/>
        <s v="Виктория Булгакова"/>
        <s v="Тамара Козлова"/>
        <s v="Эмиль Комаров"/>
        <s v="Мирон Шаров"/>
        <s v="Диана Акимова"/>
        <s v="Ева Третьякова"/>
        <s v="Наталья Овчинникова"/>
        <s v="Михаил Воронин"/>
        <s v="Ариана Платонова"/>
        <s v="Филипп Калмыков"/>
        <s v="Владислав Воронин"/>
        <s v="Аркадий Мартынов"/>
        <s v="Лилия Шмелева"/>
        <s v="Айлин Котова"/>
        <s v="Мартин Левин"/>
        <s v="Мира Гончарова"/>
        <s v="Вадим Лазарев"/>
        <s v="Альбина Анохина"/>
        <s v="Яков Воронов"/>
        <s v="Борис Бочаров"/>
        <s v="Назар Гришин"/>
        <s v="Наталья Долгова"/>
        <s v="Антон Окулов"/>
        <s v="Сафия Позднякова"/>
        <s v="Ариана Круглова"/>
        <s v="Аврора Кузнецова"/>
        <s v="Виталий Денисов"/>
        <s v="Анастасия Беляева"/>
        <s v="Даниил Шаров"/>
        <s v="Александра Григорьева"/>
        <s v="Ясмина Ермолаева"/>
        <s v="Герман Борисов"/>
        <s v="Сара Галкина"/>
        <s v="Милана Акимова"/>
        <s v="Ангелина Долгова"/>
        <s v="Игорь Белоусов"/>
        <s v="Эмма Чернышева"/>
        <s v="Мирослава Ушакова"/>
        <s v="Даниэль Малахов"/>
        <s v="Злата Михеева"/>
        <s v="Роберт Рожков"/>
        <s v="Арсений Матвеев"/>
        <s v="Роберт Воронов"/>
        <s v="Вадим Малышев"/>
        <s v="Вадим Евдокимов"/>
        <s v="Ярослав Кондратьев"/>
        <s v="Даниэль Горшков"/>
        <s v="Светлана Антонова"/>
        <s v="Софья Королева"/>
        <s v="Ян Румянцев"/>
        <s v="Альбина Круглова"/>
        <s v="Амелия Григорьева"/>
        <s v="Аделя Кузьмина"/>
        <s v="Аиша Яковлева"/>
        <s v="Дамир Лобанов"/>
        <s v="Елизавета Котова"/>
        <s v="Ариана Козловская"/>
        <s v="Семён Никитин"/>
        <s v="Асия Измайлова"/>
        <s v="Савелий Никитин"/>
        <s v="Алисия Карасева"/>
        <s v="Мелисса Карасева"/>
        <s v="Айлин Ширяева"/>
        <s v="Роберт Рубцов"/>
        <s v="Дарья Борисова"/>
        <s v="Мелисса Сычева"/>
        <s v="Марианна Миронова"/>
        <s v="Каролина Фролова"/>
        <s v="Василиса Платонова"/>
        <s v="Мила Дорофеева"/>
        <s v="Евдокия Михеева"/>
        <s v="Злата Горохова"/>
        <s v="Дарина Симонова"/>
        <s v="Марьям Шубина"/>
        <s v="Владислав Захаров"/>
        <s v="Амина Тимофеева"/>
        <s v="Арсен Сухарев"/>
        <s v="Серафима Лукьянова"/>
        <s v="Фёдор Сафонов"/>
        <s v="Аврора Боброва"/>
        <s v="Борис Соловьев"/>
        <s v="Элина Серова"/>
        <s v="Анастасия Михайлова"/>
        <s v="Аркадий Фролов"/>
        <s v="Камила Романова"/>
        <s v="Дмитрий Тарасов"/>
        <s v="Ольга Носова"/>
        <s v="Святослав Андреев"/>
        <s v="Захар Козлов"/>
        <s v="Савелий Макаров"/>
        <s v="Арсений Виноградов"/>
        <s v="Илья Молчанов"/>
        <s v="Дарья Потапова"/>
        <s v="Аиша Гаврилова"/>
        <s v="Алексей Жуков"/>
        <s v="Милана Галкина"/>
        <s v="Мелисса Ананьева"/>
        <s v="Василий Шилов"/>
        <s v="Аглая Платонова"/>
        <s v="Амелия Комарова"/>
        <s v="Герман Семин"/>
        <s v="Георгий Рыбаков"/>
        <s v="Игорь Аксенов"/>
        <s v="Ибрагим Тимофеев"/>
        <s v="Аиша Чернышева"/>
        <s v="Пётр Денисов"/>
        <s v="Юлия Логинова"/>
        <s v="Юрий Михайлов"/>
        <s v="Анна Еремина"/>
        <s v="Александр Лобанов"/>
        <s v="Всеволод Александров"/>
        <s v="Глеб Крюков"/>
        <s v="Демид Крюков"/>
        <s v="Евдокия Бирюкова"/>
        <s v="Мирослава Беляева"/>
        <s v="Владислав Гаврилов"/>
        <s v="Матвей Устинов"/>
        <s v="Николай Гаврилов"/>
        <s v="Анастасия Носова"/>
        <s v="Мария Степанова"/>
        <s v="Эмир Спиридонов"/>
        <s v="Альберт Борисов"/>
        <s v="Давид Егоров"/>
        <s v="Марианна Боброва"/>
        <s v="Карина Токарева"/>
        <s v="Демьян Ларин"/>
        <s v="Ян Токарев"/>
        <s v="Агата Андреева"/>
        <s v="Кирилл Горбунов"/>
        <s v="Оливия Кириллова"/>
        <s v="Всеволод Федоров"/>
        <s v="Вера Киселева"/>
        <s v="Мартин Агеев"/>
        <s v="Каролина Киселева"/>
        <s v="Кирилл Бычков"/>
        <s v="Степан Горшков"/>
        <s v="Константин Никитин"/>
        <s v="Святослав Лазарев"/>
        <s v="Эмин Сергеев"/>
        <s v="Евгения Голубева"/>
        <s v="Елисей Плотников"/>
        <s v="Андрей Муравьев"/>
        <s v="Степан Карташов"/>
        <s v="Александр Евдокимов"/>
        <s v="Мирослав Рубцов"/>
        <s v="Камила Карасева"/>
        <s v="Наталья Бородина"/>
        <s v="Всеволод Иванов"/>
        <s v="Майя Давыдова"/>
        <s v="Аделя Данилова"/>
        <s v="Клим Матвеев"/>
        <s v="Сара Лосева"/>
        <s v="Полина Лобанова"/>
        <s v="Дарья Токарева"/>
        <s v="Маргарита Коровина"/>
        <s v="Владислав Рожков"/>
        <s v="Тимофей Беляев"/>
        <s v="Мия Злобина"/>
        <s v="Евгений Морозов"/>
        <s v="Назар Воронин"/>
        <s v="Оливия Королева"/>
        <s v="Вера Попова"/>
        <s v="Эмиль Андреев"/>
        <s v="Лука Агеев"/>
        <s v="Богдан Самойлов"/>
        <s v="Демьян Успенский"/>
        <s v="Кристина Романова"/>
        <s v="Мелисса Масленникова"/>
        <s v="Владимир Сахаров"/>
        <s v="Егор Назаров"/>
        <s v="Кирилл Успенский"/>
        <s v="Василиса Морозова"/>
        <s v="Герман Гончаров"/>
        <s v="Артур Нефедов"/>
        <s v="Всеволод Савельев"/>
        <s v="Егор Серов"/>
        <s v="Юлия Ульянова"/>
        <s v="Руслан Коновалов"/>
        <s v="Маргарита Некрасова"/>
        <s v="Малика Давыдова"/>
        <s v="Данила Михайлов"/>
        <s v="Савва Кондрашов"/>
        <s v="Аркадий Васильев"/>
        <s v="Эрик Свешников"/>
        <s v="Давид Назаров"/>
        <s v="Серафима Никитина"/>
        <s v="Леон Моргунов"/>
        <s v="Антонина Носова"/>
        <s v="Альбина Носова"/>
        <s v="Всеволод Королев"/>
        <s v="Михаил Николаев"/>
        <s v="Аделя Мартынова"/>
        <s v="Михаил Горшков"/>
        <s v="Лея Симонова"/>
        <s v="Аделя Филимонова"/>
        <s v="Роман Токарев"/>
        <s v="Герман Серов"/>
        <s v="Лея Сафонова"/>
        <s v="Аврора Серова"/>
        <s v="Аделина Быкова"/>
        <s v="Ибрагим Токарев"/>
        <s v="Мира Климова"/>
        <s v="Гордей Воронов"/>
        <s v="Амира Михеева"/>
        <s v="Ольга Соколова"/>
        <s v="Тимур Свешников"/>
        <s v="Матвей Савельев"/>
        <s v="Ростислав Борисов"/>
        <s v="Савелий Бычков"/>
        <s v="Николь Шмелева"/>
        <s v="Каролина Боброва"/>
        <s v="Гордей Колесников"/>
        <s v="Ольга Тихомирова"/>
        <s v="Юрий Устинов"/>
        <s v="Амалия Еремина"/>
        <s v="Элина Субботина"/>
        <s v="Софья Третьякова"/>
        <s v="Демид Левин"/>
        <s v="Аиша Антонова"/>
        <s v="Адам Аксенов"/>
        <s v="Виктор Кузнецов"/>
        <s v="Дмитрий Беляев"/>
        <s v="Лука Бабушкин"/>
        <s v="Николай Александров"/>
        <s v="Елизавета Федотова"/>
        <s v="Вероника Кольцова"/>
        <s v="Степан Устинов"/>
        <s v="Константин Лобанов"/>
        <s v="Марина Александрова"/>
        <s v="Владислава Некрасова"/>
        <s v="Степан Кудрявцев"/>
        <s v="Руслан Родионов"/>
        <s v="Ника Позднякова"/>
        <s v="Андрей Жуков"/>
        <s v="Мелисса Беляева"/>
        <s v="Майя Волкова"/>
        <s v="Ева Комарова"/>
        <s v="Данила Котов"/>
        <s v="Василий Мельников"/>
        <s v="Мелисса Алексеева"/>
        <s v="Леон Кондратьев"/>
        <s v="Юрий Дубов"/>
        <s v="Алиса Басова"/>
        <s v="Виктор Денисов"/>
        <s v="Эмиль Егоров"/>
        <s v="Алёна Федорова"/>
        <s v="Ника Бородина"/>
        <s v="Матвей Масленников"/>
        <s v="Алия Смирнова"/>
        <s v="Ева Боброва"/>
        <s v="Вячеслав Иванов"/>
        <s v="Лея Мартынова"/>
        <s v="Марсель Гончаров"/>
        <s v="Есения Комарова"/>
        <s v="Василиса Бирюкова"/>
        <s v="Екатерина Спиридонова"/>
        <s v="Эмилия Анисимова"/>
        <s v="Амина Некрасова"/>
        <s v="Василий Шаров"/>
        <s v="Ариана Комиссарова"/>
        <s v="Юлия Платонова"/>
        <s v="Алия Костина"/>
        <s v="Степан Николаев"/>
        <s v="Евдокия Максимова"/>
        <s v="Карина Шмелева"/>
        <s v="Роман Беляев"/>
        <s v="Виктор Семин"/>
        <s v="Любовь Кириллова"/>
        <s v="Филипп Коротков"/>
        <s v="Артём Горшков"/>
        <s v="Каролина Бородина"/>
        <s v="Вадим Иванов"/>
        <s v="Елена Лобанова"/>
        <s v="Марк Иванов"/>
        <s v="Георгий Беляков"/>
        <s v="Айлин Позднякова"/>
        <s v="Егор Окулов"/>
        <s v="Каролина Овчинникова"/>
        <s v="Георгий Ермолаев"/>
        <s v="Роман Аксенов"/>
        <s v="Максим Колесников"/>
        <s v="Любовь Сычева"/>
        <s v="Илья Мартынов"/>
        <s v="Амелия Фетисова"/>
        <s v="Ростислав Федоров"/>
        <s v="Фёдор Горюнов"/>
        <s v="Амира Свешникова"/>
        <s v="Алиса Смирнова"/>
        <s v="Ясмина Киселева"/>
        <s v="Сабина Кожевникова"/>
        <s v="Дарина Гаврилова"/>
        <s v="Карина Столярова"/>
        <s v="Мирослава Ульянова"/>
        <s v="Ярослава Овчинникова"/>
        <s v="Кирилл Соколов"/>
        <s v="Полина Тихомирова"/>
        <s v="Антон Сальников"/>
        <s v="Алисия Бородина"/>
        <s v="Любовь Ушакова"/>
        <s v="Егор Михайлов"/>
        <s v="Кристина Столярова"/>
        <s v="Аделина Басова"/>
        <s v="Иван Горбунов"/>
        <s v="Каролина Горелова"/>
        <s v="Дмитрий Виноградов"/>
        <s v="Алисия Тихомирова"/>
        <s v="Денис Малахов"/>
        <s v="Мартин Карпов"/>
        <s v="Татьяна Лукьянова"/>
        <s v="Святослав Фролов"/>
        <s v="Карина Карасева"/>
        <s v="Алисия Кузьмина"/>
        <s v="Зоя Захарова"/>
        <s v="Сафия Громова"/>
        <s v="Пётр Богданов"/>
        <s v="Мила Платонова"/>
        <s v="Антон Козлов"/>
        <s v="Захар Коротков"/>
        <s v="Анна Колесникова"/>
        <s v="Давид Гришин"/>
        <s v="Григорий Абрамов"/>
        <s v="Регина Орехова"/>
        <s v="Аиша Еремина"/>
        <s v="Агния Колесникова"/>
        <s v="Данил Козлов"/>
        <s v="Алия Васильева"/>
        <s v="Анатолий Нефедов"/>
        <s v="Александра Королева"/>
        <s v="Пелагея Носова"/>
        <s v="Маргарита Свешникова"/>
        <s v="Регина Серова"/>
        <s v="Аделина Измайлова"/>
        <s v="Константин Попов"/>
        <s v="Эвелина Антонова"/>
        <s v="София Шубина"/>
        <s v="Полина Колесникова"/>
        <s v="Станислав Устинов"/>
        <s v="Святослав Котов"/>
        <s v="Светлана Ширяева"/>
        <s v="Аглая Плотникова"/>
        <s v="Аделина Серова"/>
        <s v="Демьян Кондратьев"/>
        <s v="Амалия Козловская"/>
        <s v="Денис Воронов"/>
        <s v="Мария Дорохова"/>
        <s v="Андрей Горбунов"/>
        <s v="Юлиана Сафонова"/>
        <s v="Мелисса Коровина"/>
        <s v="Григорий Константинов"/>
        <s v="Агния Овчинникова"/>
        <s v="Сабина Токарева"/>
        <s v="София Анисимова"/>
        <s v="Ян Колесников"/>
        <s v="Сабина Шубина"/>
        <s v="Малика Кузьмина"/>
        <s v="Кира Суворова"/>
        <s v="Данил Сальников"/>
        <s v="Святослав Белов"/>
        <s v="Владислав Казаков"/>
        <s v="Светлана Родина"/>
        <s v="Ярослава Галкина"/>
        <s v="Евдокия Быкова"/>
        <s v="Юлиана Михайлова"/>
        <s v="Лука Алексеев"/>
        <s v="Ксения Тарасова"/>
        <s v="Александра Шубина"/>
        <s v="Аиша Белякова"/>
        <s v="Гордей Богданов"/>
        <s v="Камила Лосева"/>
        <s v="Демид Окулов"/>
        <s v="Тамара Некрасова"/>
        <s v="Фёдор Николаев"/>
        <s v="Николай Соколов"/>
        <s v="Матвей Серов"/>
        <s v="Владислав Соболев"/>
        <s v="Эрик Левин"/>
        <s v="Леонид Шестаков"/>
        <s v="Данил Беляев"/>
        <s v="Гордей Муравьев"/>
        <s v="Максим Лобанов"/>
        <s v="Элина Захарова"/>
        <s v="Алёна Субботина"/>
        <s v="Василий Воробьев"/>
        <s v="Эмиль Черепанов"/>
        <s v="Арина Анохина"/>
        <s v="Константин Михайлов"/>
        <s v="Зоя Александрова"/>
        <s v="Василий Чернов"/>
        <s v="Артур Соколов"/>
        <s v="Майя Белякова"/>
        <s v="Аглая Муравьева"/>
        <s v="Мадина Токарева"/>
        <s v="Мартин Михайлов"/>
        <s v="Мирослав Жуков"/>
        <s v="Мия Терентьева"/>
        <s v="Кристина Федотова"/>
        <s v="Гордей Сухарев"/>
        <s v="Сергей Фролов"/>
        <s v="Майя Ткачева"/>
        <s v="Фатима Анохина"/>
        <s v="Владислава Павлова"/>
        <s v="Сергей Севастьянов"/>
        <s v="Майя Фролова"/>
        <s v="Владислав Муравьев"/>
        <s v="Лев Моргунов"/>
        <s v="Эвелина Голубева"/>
        <s v="Амина Седова"/>
        <s v="Марк Муравьев"/>
        <s v="Назар Ермолаев"/>
        <s v="Анатолий Калмыков"/>
        <s v="Данила Бочаров"/>
        <s v="Мия Борисова"/>
        <s v="Ясмина Андреева"/>
        <s v="Тимур Гаврилов"/>
        <s v="Яна Быкова"/>
        <s v="Филипп Карасев"/>
        <s v="Аделя Ткачева"/>
        <s v="Светлана Орехова"/>
        <s v="Ярослава Шмелева"/>
        <s v="Антон Кондратьев"/>
        <s v="Рафаэль Александров"/>
        <s v="Савелий Сергеев"/>
        <s v="Есения Ковалева"/>
        <s v="Серафима Федорова"/>
        <s v="Дамир Моргунов"/>
        <s v="Марсель Козлов"/>
        <s v="Катерина Власова"/>
        <s v="Владислав Кондрашов"/>
        <s v="Евгения Муравьева"/>
        <s v="Филипп Сергеев"/>
        <s v="Пётр Калмыков"/>
        <s v="Назар Кириллов"/>
        <s v="Алисия Овчинникова"/>
        <s v="Клим Котов"/>
        <s v="Марианна Степанова"/>
        <s v="Майя Терентьева"/>
        <s v="Сара Соколова"/>
        <s v="Анна Круглова"/>
        <s v="Руслан Зайцев"/>
        <s v="Пётр Муравьев"/>
        <s v="Ева Сычева"/>
        <s v="Максим Моргунов"/>
        <s v="Аркадий Никитин"/>
        <s v="Андрей Яковлев"/>
        <s v="Назар Беляев"/>
        <s v="Серафим Жуков"/>
        <s v="Кира Столярова"/>
        <s v="Мира Филиппова"/>
        <s v="Виктор Ларин"/>
        <s v="Всеволод Шестаков"/>
        <s v="Вера Чернышева"/>
        <s v="Есения Александрова"/>
        <s v="Майя Булгакова"/>
        <s v="Артём Лукьянов"/>
        <s v="Эмма Софронова"/>
        <s v="Майя Токарева"/>
        <s v="Юлия Филимонова"/>
        <s v="Владислава Полякова"/>
        <s v="Яков Быков"/>
        <s v="Артём Рудаков"/>
        <s v="Адам Воронов"/>
        <s v="Айлин Лукьянова"/>
        <s v="Варвара Столярова"/>
        <s v="Ева Макеева"/>
        <s v="Светлана Ковалева"/>
        <s v="Николь Завьялова"/>
        <s v="Арсений Рубцов"/>
        <s v="Аврора Беляева"/>
        <s v="Аделина Масленникова"/>
        <s v="Павел Кириллов"/>
        <s v="Руслан Беляков"/>
        <s v="Аркадий Яковлев"/>
        <s v="Станислав Коновалов"/>
        <s v="Владислава Ананьева"/>
        <s v="Асия Круглова"/>
        <s v="Ростислав Плотников"/>
        <s v="Лилия Ульянова"/>
        <s v="Ксения Масленникова"/>
        <s v="Фатима Котова"/>
        <s v="Айлин Комиссарова"/>
        <s v="Кира Логинова"/>
        <s v="Марк Беляков"/>
        <s v="Назар Филиппов"/>
        <s v="Анатолий Зайцев"/>
        <s v="Константин Коновалов"/>
        <s v="Марина Ульянова"/>
        <s v="Арсен Федоров"/>
        <s v="Мартин Журавлев"/>
        <s v="Али Михайлов"/>
        <s v="Елизавета Лаптева"/>
        <s v="Иван Тарасов"/>
        <s v="Глеб Тарасов"/>
        <s v="Марианна Чеснокова"/>
        <s v="Серафима Климова"/>
        <s v="Аглая Жукова"/>
        <s v="Николь Селиванова"/>
        <s v="Аделина Семина"/>
        <s v="Назар Сергеев"/>
        <s v="Адам Исаев"/>
        <s v="Марат Кузьмин"/>
        <s v="Мирослава Кузнецова"/>
        <s v="Эрик Аксенов"/>
        <s v="Давид Котов"/>
        <s v="Нина Муравьева"/>
        <s v="Майя Громова"/>
        <s v="Николь Ковалева"/>
        <s v="Тимур Агеев"/>
        <s v="Олег Кузьмин"/>
        <s v="Виктория Михайлова"/>
        <s v="Эмир Малахов"/>
        <s v="Святослав Матвеев"/>
        <s v="Ника Семина"/>
        <s v="Злата Филимонова"/>
        <s v="Аврора Щербакова"/>
        <s v="Анна Ананьева"/>
        <s v="Альбина Миронова"/>
        <s v="Алина Фролова"/>
        <s v="Аглая Костина"/>
        <s v="Леонид Ларин"/>
        <s v="Ангелина Котова"/>
        <s v="Стефания Павлова"/>
        <s v="Илья Малахов"/>
        <s v="Татьяна Логинова"/>
        <s v="Марта Орехова"/>
        <s v="Игорь Сальников"/>
        <s v="Родион Ефимов"/>
        <s v="Назар Бирюков"/>
        <s v="Арсен Воронин"/>
        <s v="Валерий Дубов"/>
        <s v="Ростислав Мельников"/>
        <s v="Альберт Павлов"/>
      </sharedItems>
    </cacheField>
    <cacheField name="Age" numFmtId="0">
      <sharedItems containsSemiMixedTypes="0" containsString="0" containsNumber="1" containsInteger="1">
        <n v="24.0"/>
        <n v="58.0"/>
        <n v="21.0"/>
        <n v="50.0"/>
        <n v="36.0"/>
        <n v="41.0"/>
        <n v="56.0"/>
        <n v="64.0"/>
        <n v="23.0"/>
        <n v="37.0"/>
        <n v="66.0"/>
        <n v="68.0"/>
        <n v="60.0"/>
        <n v="53.0"/>
        <n v="47.0"/>
        <n v="59.0"/>
        <n v="27.0"/>
        <n v="40.0"/>
        <n v="63.0"/>
        <n v="51.0"/>
        <n v="45.0"/>
        <n v="48.0"/>
        <n v="43.0"/>
        <n v="35.0"/>
        <n v="62.0"/>
        <n v="28.0"/>
        <n v="44.0"/>
        <n v="46.0"/>
        <n v="30.0"/>
        <n v="52.0"/>
        <n v="20.0"/>
        <n v="39.0"/>
        <n v="55.0"/>
        <n v="31.0"/>
        <n v="49.0"/>
        <n v="29.0"/>
        <n v="67.0"/>
        <n v="38.0"/>
        <n v="69.0"/>
        <n v="33.0"/>
        <n v="70.0"/>
        <n v="26.0"/>
        <n v="54.0"/>
        <n v="32.0"/>
        <n v="25.0"/>
        <n v="65.0"/>
        <n v="57.0"/>
        <n v="22.0"/>
        <n v="61.0"/>
        <n v="42.0"/>
        <n v="34.0"/>
      </sharedItems>
      <fieldGroup base="3">
        <rangePr autoStart="0" autoEnd="0" endNum="100.0" groupInterval="10.0"/>
        <groupItems>
          <s v="&lt;0.0"/>
          <s v="20 - 29"/>
          <s v="30 - 39"/>
          <s v="40 - 49"/>
          <s v="50 - 59"/>
          <s v="60 - 69"/>
          <s v="70 - 79"/>
          <s v="&gt;100.0"/>
        </groupItems>
      </fieldGroup>
    </cacheField>
    <cacheField name="Is Branded" numFmtId="0">
      <sharedItems>
        <s v="NO"/>
        <s v="YES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  <fieldGroup base="7">
        <rangePr autoStart="0" autoEnd="0" endNum="100.0" groupInterval="10.0"/>
        <groupItems>
          <s v="&lt;0.0"/>
          <s v="20 - 29"/>
          <s v="30 - 39"/>
          <s v="40 - 49"/>
          <s v="50 - 59"/>
          <s v="60 - 69"/>
          <s v="70 - 79"/>
          <s v="&gt;100.0"/>
        </groupItems>
      </fieldGroup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  <cacheField name="Return" numFmtId="0">
      <sharedItems containsSemiMixedTypes="0" containsString="0" containsNumber="1" containsInteger="1">
        <n v="2.0"/>
        <n v="4.0"/>
        <n v="1.0"/>
        <n v="3.0"/>
        <n v="8.0"/>
        <n v="5.0"/>
        <n v="6.0"/>
        <n v="7.0"/>
      </sharedItems>
    </cacheField>
    <cacheField name="doctor name2" numFmtId="0">
      <sharedItems containsBlank="1">
        <s v="Зоя Ушакова"/>
        <m/>
        <s v="% превышение позитивных отзывов"/>
        <s v="Пётр Айболитов"/>
        <s v="Владимир Михайлов"/>
        <s v="Ксения Колесникова"/>
        <s v="Doktor name"/>
        <s v="CQFB"/>
        <s v="CSFB"/>
        <s v="FB"/>
      </sharedItems>
    </cacheField>
    <cacheField name="cqfb2">
      <sharedItems containsBlank="1" containsMixedTypes="1" containsNumber="1">
        <n v="189.0"/>
        <n v="156.0"/>
        <n v="0.09565217391304348"/>
        <n v="461.0"/>
        <n v="62.0"/>
        <n v="0.762906309751434"/>
        <n v="101.0"/>
        <n v="96.0"/>
        <n v="0.025380710659898477"/>
        <n v="0.0"/>
        <n v="1.0"/>
        <m/>
        <s v="CQFB"/>
        <s v="Зоя Ушакова"/>
        <n v="0.7814029363784666"/>
      </sharedItems>
    </cacheField>
    <cacheField name="csfb2">
      <sharedItems containsBlank="1" containsMixedTypes="1" containsNumber="1">
        <n v="730.0"/>
        <n v="0.0"/>
        <n v="1.0"/>
        <n v="604.0"/>
        <n v="-1.0"/>
        <n v="215.0"/>
        <n v="32.0"/>
        <n v="57.0"/>
        <n v="-0.2808988764044944"/>
        <m/>
        <s v="CSFB"/>
        <s v="Пётр Айболитов"/>
        <n v="0.762906309751434"/>
        <n v="0.10543130990415335"/>
      </sharedItems>
    </cacheField>
    <cacheField name="fb2">
      <sharedItems containsBlank="1" containsMixedTypes="1" containsNumber="1">
        <n v="546.0"/>
        <n v="67.0"/>
        <n v="0.7814029363784666"/>
        <n v="346.0"/>
        <n v="280.0"/>
        <n v="0.10543130990415335"/>
        <n v="75.0"/>
        <n v="232.0"/>
        <n v="-0.511400651465798"/>
        <n v="70.0"/>
        <n v="54.0"/>
        <n v="0.12903225806451613"/>
        <m/>
        <s v="FB"/>
        <s v="Владимир Михайлов"/>
        <n v="0.025380710659898477"/>
        <n v="-1.0"/>
      </sharedItems>
    </cacheField>
    <cacheField name=" ">
      <sharedItems containsBlank="1" containsMixedTypes="1" containsNumber="1">
        <n v="1.0"/>
        <n v="-1.0"/>
        <m/>
        <s v="Mon Tue Wed Thu Fri Sat Sun "/>
        <s v="Ксения Колесникова"/>
        <n v="-0.2808988764044944"/>
        <n v="0.12903225806451613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3598" sheet="VISITS 2.3"/>
  </cacheSource>
  <cacheFields>
    <cacheField name="Perio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Day of Week" numFmtId="0">
      <sharedItems>
        <s v="Mon"/>
        <s v="Tue"/>
        <s v="Wed"/>
        <s v="Thu"/>
        <s v="Fri"/>
      </sharedItems>
    </cacheField>
    <cacheField name="Day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</sharedItems>
    </cacheField>
    <cacheField name="Doctor ID" numFmtId="0">
      <sharedItems>
        <s v="DOCTOR_013"/>
        <s v="DOCTOR_018"/>
        <s v="DOCTOR_014"/>
        <s v="DOCTOR_010"/>
      </sharedItems>
    </cacheField>
    <cacheField name="Client ID" numFmtId="0">
      <sharedItems>
        <s v="CLIENT_03101"/>
        <s v="CLIENT_01603"/>
        <s v="CLIENT_09496"/>
        <s v="CLIENT_06006"/>
        <s v="CLIENT_09903"/>
        <s v="CLIENT_00088"/>
        <s v="CLIENT_03024"/>
        <s v="CLIENT_05953"/>
        <s v="CLIENT_00659"/>
        <s v="CLIENT_07600"/>
        <s v="CLIENT_05250"/>
        <s v="CLIENT_01918"/>
        <s v="CLIENT_04774"/>
        <s v="CLIENT_06002"/>
        <s v="CLIENT_06046"/>
        <s v="CLIENT_03022"/>
        <s v="CLIENT_08344"/>
        <s v="CLIENT_09186"/>
        <s v="CLIENT_05329"/>
        <s v="CLIENT_08151"/>
        <s v="CLIENT_07222"/>
        <s v="CLIENT_08306"/>
        <s v="CLIENT_08086"/>
        <s v="CLIENT_05563"/>
        <s v="CLIENT_05289"/>
        <s v="CLIENT_01354"/>
        <s v="CLIENT_02310"/>
        <s v="CLIENT_00257"/>
        <s v="CLIENT_05568"/>
        <s v="CLIENT_09207"/>
        <s v="CLIENT_07114"/>
        <s v="CLIENT_06110"/>
        <s v="CLIENT_08356"/>
        <s v="CLIENT_04157"/>
        <s v="CLIENT_02988"/>
        <s v="CLIENT_06992"/>
        <s v="CLIENT_02367"/>
        <s v="CLIENT_03336"/>
        <s v="CLIENT_04051"/>
        <s v="CLIENT_08064"/>
        <s v="CLIENT_00773"/>
        <s v="CLIENT_02324"/>
        <s v="CLIENT_09439"/>
        <s v="CLIENT_00958"/>
        <s v="CLIENT_02809"/>
        <s v="CLIENT_03307"/>
        <s v="CLIENT_09119"/>
        <s v="CLIENT_07007"/>
        <s v="CLIENT_01308"/>
        <s v="CLIENT_03990"/>
        <s v="CLIENT_07349"/>
        <s v="CLIENT_08038"/>
        <s v="CLIENT_00230"/>
        <s v="CLIENT_03306"/>
        <s v="CLIENT_05689"/>
        <s v="CLIENT_01698"/>
        <s v="CLIENT_09844"/>
        <s v="CLIENT_02268"/>
        <s v="CLIENT_03043"/>
        <s v="CLIENT_00155"/>
        <s v="CLIENT_08508"/>
        <s v="CLIENT_07051"/>
        <s v="CLIENT_02314"/>
        <s v="CLIENT_06164"/>
        <s v="CLIENT_00469"/>
        <s v="CLIENT_01359"/>
        <s v="CLIENT_08916"/>
        <s v="CLIENT_09425"/>
        <s v="CLIENT_09826"/>
        <s v="CLIENT_03679"/>
        <s v="CLIENT_09346"/>
        <s v="CLIENT_05548"/>
        <s v="CLIENT_00698"/>
        <s v="CLIENT_02893"/>
        <s v="CLIENT_01023"/>
        <s v="CLIENT_06513"/>
        <s v="CLIENT_07919"/>
        <s v="CLIENT_00199"/>
        <s v="CLIENT_00336"/>
        <s v="CLIENT_01183"/>
        <s v="CLIENT_01738"/>
        <s v="CLIENT_07125"/>
        <s v="CLIENT_00670"/>
        <s v="CLIENT_06733"/>
        <s v="CLIENT_01039"/>
        <s v="CLIENT_05925"/>
        <s v="CLIENT_07037"/>
        <s v="CLIENT_09935"/>
        <s v="CLIENT_01688"/>
        <s v="CLIENT_07639"/>
        <s v="CLIENT_01332"/>
        <s v="CLIENT_01216"/>
        <s v="CLIENT_03119"/>
        <s v="CLIENT_06057"/>
        <s v="CLIENT_02625"/>
        <s v="CLIENT_05819"/>
        <s v="CLIENT_01769"/>
        <s v="CLIENT_03996"/>
        <s v="CLIENT_02033"/>
        <s v="CLIENT_04011"/>
        <s v="CLIENT_05493"/>
        <s v="CLIENT_02146"/>
        <s v="CLIENT_02141"/>
        <s v="CLIENT_07102"/>
        <s v="CLIENT_02115"/>
        <s v="CLIENT_08676"/>
        <s v="CLIENT_07976"/>
        <s v="CLIENT_06077"/>
        <s v="CLIENT_04277"/>
        <s v="CLIENT_00128"/>
        <s v="CLIENT_07074"/>
        <s v="CLIENT_04569"/>
        <s v="CLIENT_03988"/>
        <s v="CLIENT_08842"/>
        <s v="CLIENT_01326"/>
        <s v="CLIENT_07353"/>
        <s v="CLIENT_07267"/>
        <s v="CLIENT_07244"/>
        <s v="CLIENT_08787"/>
        <s v="CLIENT_00910"/>
        <s v="CLIENT_06752"/>
        <s v="CLIENT_09613"/>
        <s v="CLIENT_03822"/>
        <s v="CLIENT_04062"/>
        <s v="CLIENT_06286"/>
        <s v="CLIENT_05444"/>
        <s v="CLIENT_01981"/>
        <s v="CLIENT_04632"/>
        <s v="CLIENT_00219"/>
        <s v="CLIENT_03007"/>
        <s v="CLIENT_06116"/>
        <s v="CLIENT_06398"/>
        <s v="CLIENT_04502"/>
        <s v="CLIENT_09013"/>
        <s v="CLIENT_07913"/>
        <s v="CLIENT_09962"/>
        <s v="CLIENT_01432"/>
        <s v="CLIENT_07922"/>
        <s v="CLIENT_02996"/>
        <s v="CLIENT_01691"/>
        <s v="CLIENT_01413"/>
        <s v="CLIENT_06846"/>
        <s v="CLIENT_08209"/>
        <s v="CLIENT_00877"/>
        <s v="CLIENT_02424"/>
        <s v="CLIENT_02212"/>
        <s v="CLIENT_06268"/>
        <s v="CLIENT_06226"/>
        <s v="CLIENT_03408"/>
        <s v="CLIENT_07468"/>
        <s v="CLIENT_08217"/>
        <s v="CLIENT_07059"/>
        <s v="CLIENT_04973"/>
        <s v="CLIENT_04831"/>
        <s v="CLIENT_07611"/>
        <s v="CLIENT_04047"/>
        <s v="CLIENT_03088"/>
        <s v="CLIENT_05041"/>
        <s v="CLIENT_09194"/>
        <s v="CLIENT_05642"/>
        <s v="CLIENT_03094"/>
        <s v="CLIENT_05144"/>
        <s v="CLIENT_03827"/>
        <s v="CLIENT_08853"/>
        <s v="CLIENT_02799"/>
        <s v="CLIENT_04163"/>
        <s v="CLIENT_09476"/>
        <s v="CLIENT_07674"/>
        <s v="CLIENT_04958"/>
        <s v="CLIENT_05236"/>
        <s v="CLIENT_00118"/>
        <s v="CLIENT_04263"/>
        <s v="CLIENT_00657"/>
        <s v="CLIENT_04294"/>
        <s v="CLIENT_01038"/>
        <s v="CLIENT_03598"/>
        <s v="CLIENT_02082"/>
        <s v="CLIENT_03728"/>
        <s v="CLIENT_05697"/>
        <s v="CLIENT_09954"/>
        <s v="CLIENT_01924"/>
        <s v="CLIENT_05362"/>
        <s v="CLIENT_01056"/>
        <s v="CLIENT_00181"/>
        <s v="CLIENT_05189"/>
        <s v="CLIENT_01197"/>
        <s v="CLIENT_05753"/>
        <s v="CLIENT_03800"/>
        <s v="CLIENT_04665"/>
        <s v="CLIENT_03329"/>
        <s v="CLIENT_00748"/>
        <s v="CLIENT_02289"/>
        <s v="CLIENT_04146"/>
        <s v="CLIENT_04667"/>
        <s v="CLIENT_07424"/>
        <s v="CLIENT_02081"/>
        <s v="CLIENT_05183"/>
        <s v="CLIENT_09815"/>
        <s v="CLIENT_06458"/>
        <s v="CLIENT_04228"/>
        <s v="CLIENT_04735"/>
        <s v="CLIENT_01794"/>
        <s v="CLIENT_03610"/>
        <s v="CLIENT_08527"/>
        <s v="CLIENT_04599"/>
        <s v="CLIENT_02467"/>
        <s v="CLIENT_00184"/>
        <s v="CLIENT_03681"/>
        <s v="CLIENT_02795"/>
        <s v="CLIENT_05213"/>
        <s v="CLIENT_03081"/>
        <s v="CLIENT_01325"/>
        <s v="CLIENT_03652"/>
        <s v="CLIENT_04515"/>
        <s v="CLIENT_04545"/>
        <s v="CLIENT_09700"/>
        <s v="CLIENT_01340"/>
        <s v="CLIENT_09378"/>
        <s v="CLIENT_02755"/>
        <s v="CLIENT_00691"/>
        <s v="CLIENT_00034"/>
        <s v="CLIENT_00303"/>
        <s v="CLIENT_06936"/>
        <s v="CLIENT_06887"/>
        <s v="CLIENT_00148"/>
        <s v="CLIENT_02232"/>
        <s v="CLIENT_01613"/>
        <s v="CLIENT_08669"/>
        <s v="CLIENT_09035"/>
        <s v="CLIENT_01692"/>
        <s v="CLIENT_04994"/>
        <s v="CLIENT_02237"/>
        <s v="CLIENT_04871"/>
        <s v="CLIENT_00273"/>
        <s v="CLIENT_01433"/>
        <s v="CLIENT_06660"/>
        <s v="CLIENT_06952"/>
        <s v="CLIENT_02510"/>
        <s v="CLIENT_03497"/>
        <s v="CLIENT_04369"/>
        <s v="CLIENT_01599"/>
        <s v="CLIENT_03202"/>
        <s v="CLIENT_06838"/>
        <s v="CLIENT_01792"/>
        <s v="CLIENT_04017"/>
        <s v="CLIENT_00140"/>
        <s v="CLIENT_03998"/>
        <s v="CLIENT_07126"/>
        <s v="CLIENT_07533"/>
        <s v="CLIENT_01766"/>
        <s v="CLIENT_06019"/>
        <s v="CLIENT_07280"/>
        <s v="CLIENT_05766"/>
        <s v="CLIENT_08009"/>
        <s v="CLIENT_07162"/>
        <s v="CLIENT_08672"/>
        <s v="CLIENT_02490"/>
        <s v="CLIENT_05284"/>
        <s v="CLIENT_04382"/>
        <s v="CLIENT_03360"/>
        <s v="CLIENT_01421"/>
        <s v="CLIENT_03647"/>
        <s v="CLIENT_01200"/>
        <s v="CLIENT_08858"/>
        <s v="CLIENT_04747"/>
        <s v="CLIENT_07412"/>
        <s v="CLIENT_05075"/>
        <s v="CLIENT_01430"/>
        <s v="CLIENT_00143"/>
        <s v="CLIENT_02765"/>
        <s v="CLIENT_04495"/>
        <s v="CLIENT_01907"/>
        <s v="CLIENT_07539"/>
        <s v="CLIENT_00123"/>
        <s v="CLIENT_09257"/>
        <s v="CLIENT_01660"/>
        <s v="CLIENT_03759"/>
        <s v="CLIENT_07257"/>
        <s v="CLIENT_07259"/>
        <s v="CLIENT_00196"/>
        <s v="CLIENT_00881"/>
        <s v="CLIENT_03045"/>
        <s v="CLIENT_00038"/>
        <s v="CLIENT_05834"/>
        <s v="CLIENT_00037"/>
        <s v="CLIENT_00702"/>
        <s v="CLIENT_03566"/>
        <s v="CLIENT_02515"/>
        <s v="CLIENT_09520"/>
        <s v="CLIENT_01880"/>
        <s v="CLIENT_04748"/>
        <s v="CLIENT_00116"/>
        <s v="CLIENT_09769"/>
        <s v="CLIENT_02409"/>
        <s v="CLIENT_03537"/>
        <s v="CLIENT_06852"/>
        <s v="CLIENT_04676"/>
        <s v="CLIENT_02723"/>
        <s v="CLIENT_09538"/>
        <s v="CLIENT_07878"/>
        <s v="CLIENT_01447"/>
        <s v="CLIENT_05290"/>
        <s v="CLIENT_05227"/>
        <s v="CLIENT_02210"/>
        <s v="CLIENT_04533"/>
        <s v="CLIENT_04096"/>
        <s v="CLIENT_07601"/>
        <s v="CLIENT_01291"/>
        <s v="CLIENT_04600"/>
        <s v="CLIENT_07505"/>
        <s v="CLIENT_08040"/>
        <s v="CLIENT_03131"/>
        <s v="CLIENT_05140"/>
        <s v="CLIENT_06587"/>
        <s v="CLIENT_03587"/>
        <s v="CLIENT_03276"/>
        <s v="CLIENT_04049"/>
        <s v="CLIENT_05940"/>
        <s v="CLIENT_03173"/>
        <s v="CLIENT_00917"/>
        <s v="CLIENT_07722"/>
        <s v="CLIENT_01050"/>
        <s v="CLIENT_02078"/>
        <s v="CLIENT_00602"/>
        <s v="CLIENT_08877"/>
        <s v="CLIENT_09693"/>
        <s v="CLIENT_02188"/>
        <s v="CLIENT_00893"/>
        <s v="CLIENT_03948"/>
        <s v="CLIENT_00159"/>
        <s v="CLIENT_01805"/>
        <s v="CLIENT_06571"/>
        <s v="CLIENT_05567"/>
        <s v="CLIENT_02877"/>
        <s v="CLIENT_04660"/>
        <s v="CLIENT_04519"/>
        <s v="CLIENT_01791"/>
        <s v="CLIENT_01180"/>
        <s v="CLIENT_09882"/>
        <s v="CLIENT_02526"/>
        <s v="CLIENT_02986"/>
        <s v="CLIENT_07041"/>
        <s v="CLIENT_02162"/>
        <s v="CLIENT_09260"/>
        <s v="CLIENT_00413"/>
        <s v="CLIENT_01242"/>
        <s v="CLIENT_03488"/>
        <s v="CLIENT_02886"/>
        <s v="CLIENT_07099"/>
        <s v="CLIENT_09928"/>
        <s v="CLIENT_09187"/>
        <s v="CLIENT_04408"/>
        <s v="CLIENT_06188"/>
        <s v="CLIENT_02083"/>
        <s v="CLIENT_02963"/>
        <s v="CLIENT_08967"/>
        <s v="CLIENT_00382"/>
        <s v="CLIENT_07082"/>
        <s v="CLIENT_09685"/>
        <s v="CLIENT_01566"/>
        <s v="CLIENT_05067"/>
        <s v="CLIENT_01551"/>
        <s v="CLIENT_05771"/>
        <s v="CLIENT_02435"/>
        <s v="CLIENT_06983"/>
        <s v="CLIENT_00106"/>
        <s v="CLIENT_00462"/>
        <s v="CLIENT_06879"/>
        <s v="CLIENT_08167"/>
        <s v="CLIENT_00351"/>
        <s v="CLIENT_00727"/>
        <s v="CLIENT_01607"/>
        <s v="CLIENT_09338"/>
        <s v="CLIENT_02785"/>
        <s v="CLIENT_01283"/>
        <s v="CLIENT_04138"/>
        <s v="CLIENT_07339"/>
        <s v="CLIENT_09788"/>
        <s v="CLIENT_08862"/>
        <s v="CLIENT_03706"/>
        <s v="CLIENT_08475"/>
        <s v="CLIENT_05728"/>
        <s v="CLIENT_00839"/>
        <s v="CLIENT_09450"/>
        <s v="CLIENT_01783"/>
        <s v="CLIENT_05306"/>
        <s v="CLIENT_04639"/>
        <s v="CLIENT_04247"/>
        <s v="CLIENT_00599"/>
        <s v="CLIENT_05083"/>
        <s v="CLIENT_04666"/>
        <s v="CLIENT_04006"/>
        <s v="CLIENT_05039"/>
        <s v="CLIENT_05921"/>
        <s v="CLIENT_03869"/>
        <s v="CLIENT_01867"/>
        <s v="CLIENT_08694"/>
        <s v="CLIENT_04337"/>
        <s v="CLIENT_09722"/>
        <s v="CLIENT_03229"/>
        <s v="CLIENT_06985"/>
        <s v="CLIENT_00544"/>
        <s v="CLIENT_08132"/>
        <s v="CLIENT_06102"/>
        <s v="CLIENT_04693"/>
        <s v="CLIENT_02479"/>
        <s v="CLIENT_06961"/>
        <s v="CLIENT_08213"/>
        <s v="CLIENT_06604"/>
        <s v="CLIENT_01381"/>
        <s v="CLIENT_04782"/>
        <s v="CLIENT_02805"/>
        <s v="CLIENT_09330"/>
        <s v="CLIENT_08021"/>
        <s v="CLIENT_01134"/>
        <s v="CLIENT_04471"/>
        <s v="CLIENT_01843"/>
        <s v="CLIENT_03386"/>
        <s v="CLIENT_00213"/>
        <s v="CLIENT_05047"/>
        <s v="CLIENT_04004"/>
        <s v="CLIENT_09960"/>
        <s v="CLIENT_01982"/>
        <s v="CLIENT_04649"/>
        <s v="CLIENT_06872"/>
        <s v="CLIENT_01149"/>
        <s v="CLIENT_06412"/>
        <s v="CLIENT_04149"/>
        <s v="CLIENT_08483"/>
        <s v="CLIENT_02344"/>
        <s v="CLIENT_02255"/>
        <s v="CLIENT_04985"/>
        <s v="CLIENT_00178"/>
        <s v="CLIENT_06386"/>
        <s v="CLIENT_04606"/>
        <s v="CLIENT_04520"/>
        <s v="CLIENT_03470"/>
        <s v="CLIENT_05811"/>
        <s v="CLIENT_06972"/>
        <s v="CLIENT_05562"/>
        <s v="CLIENT_03355"/>
        <s v="CLIENT_09910"/>
        <s v="CLIENT_07192"/>
        <s v="CLIENT_09112"/>
        <s v="CLIENT_09083"/>
        <s v="CLIENT_09464"/>
        <s v="CLIENT_04181"/>
        <s v="CLIENT_03442"/>
        <s v="CLIENT_03482"/>
        <s v="CLIENT_03651"/>
        <s v="CLIENT_09899"/>
        <s v="CLIENT_00481"/>
        <s v="CLIENT_04007"/>
        <s v="CLIENT_09171"/>
        <s v="CLIENT_01788"/>
        <s v="CLIENT_00484"/>
        <s v="CLIENT_07977"/>
        <s v="CLIENT_02807"/>
        <s v="CLIENT_08327"/>
        <s v="CLIENT_01661"/>
        <s v="CLIENT_02368"/>
        <s v="CLIENT_01022"/>
        <s v="CLIENT_08382"/>
        <s v="CLIENT_06170"/>
        <s v="CLIENT_04194"/>
        <s v="CLIENT_01398"/>
        <s v="CLIENT_00874"/>
        <s v="CLIENT_07851"/>
        <s v="CLIENT_04473"/>
        <s v="CLIENT_02307"/>
        <s v="CLIENT_01776"/>
        <s v="CLIENT_03890"/>
        <s v="CLIENT_06746"/>
        <s v="CLIENT_08841"/>
        <s v="CLIENT_01870"/>
        <s v="CLIENT_03139"/>
        <s v="CLIENT_08413"/>
        <s v="CLIENT_06664"/>
        <s v="CLIENT_02667"/>
        <s v="CLIENT_00253"/>
        <s v="CLIENT_03178"/>
        <s v="CLIENT_02590"/>
        <s v="CLIENT_07035"/>
        <s v="CLIENT_05394"/>
        <s v="CLIENT_00254"/>
        <s v="CLIENT_08608"/>
        <s v="CLIENT_08452"/>
        <s v="CLIENT_00582"/>
        <s v="CLIENT_01835"/>
        <s v="CLIENT_03579"/>
        <s v="CLIENT_01366"/>
        <s v="CLIENT_09074"/>
        <s v="CLIENT_08707"/>
        <s v="CLIENT_09758"/>
        <s v="CLIENT_04345"/>
        <s v="CLIENT_02480"/>
        <s v="CLIENT_08724"/>
        <s v="CLIENT_01473"/>
        <s v="CLIENT_02598"/>
        <s v="CLIENT_06064"/>
        <s v="CLIENT_04872"/>
        <s v="CLIENT_04877"/>
        <s v="CLIENT_03989"/>
        <s v="CLIENT_00801"/>
        <s v="CLIENT_06754"/>
        <s v="CLIENT_08559"/>
        <s v="CLIENT_00790"/>
        <s v="CLIENT_02136"/>
        <s v="CLIENT_04216"/>
        <s v="CLIENT_07212"/>
        <s v="CLIENT_09535"/>
        <s v="CLIENT_04939"/>
        <s v="CLIENT_01021"/>
        <s v="CLIENT_02459"/>
        <s v="CLIENT_00828"/>
        <s v="CLIENT_04800"/>
        <s v="CLIENT_02337"/>
        <s v="CLIENT_06847"/>
        <s v="CLIENT_00721"/>
        <s v="CLIENT_04989"/>
        <s v="CLIENT_05073"/>
        <s v="CLIENT_05840"/>
        <s v="CLIENT_06615"/>
        <s v="CLIENT_04351"/>
        <s v="CLIENT_04295"/>
        <s v="CLIENT_01761"/>
        <s v="CLIENT_09933"/>
        <s v="CLIENT_05020"/>
        <s v="CLIENT_01117"/>
        <s v="CLIENT_00525"/>
        <s v="CLIENT_01126"/>
        <s v="CLIENT_06825"/>
        <s v="CLIENT_02773"/>
        <s v="CLIENT_06678"/>
        <s v="CLIENT_01784"/>
        <s v="CLIENT_06706"/>
        <s v="CLIENT_05446"/>
        <s v="CLIENT_08289"/>
        <s v="CLIENT_01802"/>
        <s v="CLIENT_02615"/>
        <s v="CLIENT_02036"/>
        <s v="CLIENT_00797"/>
        <s v="CLIENT_06055"/>
        <s v="CLIENT_02641"/>
        <s v="CLIENT_07624"/>
        <s v="CLIENT_01384"/>
        <s v="CLIENT_04234"/>
        <s v="CLIENT_00105"/>
        <s v="CLIENT_05476"/>
        <s v="CLIENT_01983"/>
        <s v="CLIENT_05352"/>
        <s v="CLIENT_03061"/>
        <s v="CLIENT_01745"/>
        <s v="CLIENT_01257"/>
        <s v="CLIENT_00444"/>
        <s v="CLIENT_02507"/>
        <s v="CLIENT_03593"/>
        <s v="CLIENT_09289"/>
        <s v="CLIENT_02456"/>
        <s v="CLIENT_08432"/>
        <s v="CLIENT_06405"/>
        <s v="CLIENT_00981"/>
        <s v="CLIENT_03834"/>
        <s v="CLIENT_06203"/>
        <s v="CLIENT_00763"/>
        <s v="CLIENT_04387"/>
        <s v="CLIENT_01851"/>
        <s v="CLIENT_04826"/>
        <s v="CLIENT_08911"/>
        <s v="CLIENT_03023"/>
        <s v="CLIENT_07269"/>
        <s v="CLIENT_00772"/>
        <s v="CLIENT_09946"/>
        <s v="CLIENT_01642"/>
        <s v="CLIENT_03044"/>
        <s v="CLIENT_03628"/>
        <s v="CLIENT_05376"/>
        <s v="CLIENT_00162"/>
        <s v="CLIENT_01552"/>
        <s v="CLIENT_09761"/>
        <s v="CLIENT_01351"/>
        <s v="CLIENT_00467"/>
        <s v="CLIENT_05187"/>
        <s v="CLIENT_01841"/>
        <s v="CLIENT_01378"/>
        <s v="CLIENT_00503"/>
        <s v="CLIENT_06060"/>
        <s v="CLIENT_01676"/>
        <s v="CLIENT_04643"/>
        <s v="CLIENT_02405"/>
        <s v="CLIENT_02088"/>
        <s v="CLIENT_01540"/>
        <s v="CLIENT_04055"/>
        <s v="CLIENT_05930"/>
        <s v="CLIENT_01545"/>
        <s v="CLIENT_03160"/>
        <s v="CLIENT_04992"/>
        <s v="CLIENT_07527"/>
        <s v="CLIENT_00320"/>
        <s v="CLIENT_06624"/>
        <s v="CLIENT_01906"/>
        <s v="CLIENT_02505"/>
        <s v="CLIENT_01602"/>
        <s v="CLIENT_02219"/>
        <s v="CLIENT_06559"/>
        <s v="CLIENT_02909"/>
        <s v="CLIENT_03013"/>
        <s v="CLIENT_08977"/>
        <s v="CLIENT_09699"/>
        <s v="CLIENT_03986"/>
        <s v="CLIENT_02064"/>
        <s v="CLIENT_04620"/>
        <s v="CLIENT_09181"/>
        <s v="CLIENT_01057"/>
        <s v="CLIENT_02764"/>
        <s v="CLIENT_03928"/>
        <s v="CLIENT_03829"/>
        <s v="CLIENT_08648"/>
        <s v="CLIENT_09147"/>
        <s v="CLIENT_03278"/>
        <s v="CLIENT_03246"/>
        <s v="CLIENT_06589"/>
        <s v="CLIENT_04714"/>
        <s v="CLIENT_02753"/>
        <s v="CLIENT_04839"/>
        <s v="CLIENT_00236"/>
        <s v="CLIENT_00161"/>
        <s v="CLIENT_01423"/>
        <s v="CLIENT_08230"/>
        <s v="CLIENT_08439"/>
        <s v="CLIENT_09690"/>
        <s v="CLIENT_00466"/>
        <s v="CLIENT_06130"/>
        <s v="CLIENT_07062"/>
        <s v="CLIENT_02907"/>
        <s v="CLIENT_06027"/>
        <s v="CLIENT_08761"/>
        <s v="CLIENT_01511"/>
        <s v="CLIENT_04638"/>
        <s v="CLIENT_03269"/>
        <s v="CLIENT_08286"/>
        <s v="CLIENT_09024"/>
        <s v="CLIENT_06347"/>
        <s v="CLIENT_06910"/>
        <s v="CLIENT_06527"/>
        <s v="CLIENT_08501"/>
        <s v="CLIENT_05910"/>
        <s v="CLIENT_04969"/>
        <s v="CLIENT_07783"/>
        <s v="CLIENT_04955"/>
        <s v="CLIENT_03810"/>
        <s v="CLIENT_06707"/>
        <s v="CLIENT_06154"/>
        <s v="CLIENT_05624"/>
        <s v="CLIENT_05228"/>
        <s v="CLIENT_06576"/>
        <s v="CLIENT_06990"/>
        <s v="CLIENT_04768"/>
        <s v="CLIENT_00993"/>
        <s v="CLIENT_03130"/>
        <s v="CLIENT_05943"/>
        <s v="CLIENT_05821"/>
        <s v="CLIENT_02954"/>
        <s v="CLIENT_05222"/>
        <s v="CLIENT_05457"/>
        <s v="CLIENT_01995"/>
        <s v="CLIENT_03478"/>
        <s v="CLIENT_00422"/>
        <s v="CLIENT_00642"/>
        <s v="CLIENT_08353"/>
        <s v="CLIENT_02469"/>
        <s v="CLIENT_07776"/>
        <s v="CLIENT_02842"/>
        <s v="CLIENT_08236"/>
        <s v="CLIENT_00205"/>
        <s v="CLIENT_00675"/>
        <s v="CLIENT_05056"/>
        <s v="CLIENT_04879"/>
        <s v="CLIENT_04414"/>
        <s v="CLIENT_06439"/>
        <s v="CLIENT_04156"/>
        <s v="CLIENT_01090"/>
        <s v="CLIENT_03104"/>
        <s v="CLIENT_07559"/>
        <s v="CLIENT_00577"/>
        <s v="CLIENT_01217"/>
        <s v="CLIENT_08330"/>
        <s v="CLIENT_00174"/>
        <s v="CLIENT_02321"/>
        <s v="CLIENT_03643"/>
        <s v="CLIENT_03764"/>
        <s v="CLIENT_01825"/>
        <s v="CLIENT_00898"/>
        <s v="CLIENT_00277"/>
        <s v="CLIENT_01787"/>
        <s v="CLIENT_02630"/>
        <s v="CLIENT_06776"/>
        <s v="CLIENT_05026"/>
        <s v="CLIENT_05659"/>
        <s v="CLIENT_08915"/>
        <s v="CLIENT_00439"/>
        <s v="CLIENT_01347"/>
        <s v="CLIENT_02378"/>
        <s v="CLIENT_04741"/>
        <s v="CLIENT_02133"/>
        <s v="CLIENT_00699"/>
        <s v="CLIENT_02370"/>
        <s v="CLIENT_05860"/>
        <s v="CLIENT_01601"/>
        <s v="CLIENT_02639"/>
        <s v="CLIENT_05846"/>
        <s v="CLIENT_07347"/>
        <s v="CLIENT_07032"/>
        <s v="CLIENT_01317"/>
        <s v="CLIENT_04050"/>
        <s v="CLIENT_04698"/>
        <s v="CLIENT_02094"/>
        <s v="CLIENT_09121"/>
        <s v="CLIENT_06118"/>
        <s v="CLIENT_08261"/>
        <s v="CLIENT_01548"/>
        <s v="CLIENT_00769"/>
        <s v="CLIENT_00434"/>
        <s v="CLIENT_07687"/>
        <s v="CLIENT_07636"/>
        <s v="CLIENT_05197"/>
        <s v="CLIENT_00121"/>
        <s v="CLIENT_07299"/>
        <s v="CLIENT_03801"/>
        <s v="CLIENT_04834"/>
        <s v="CLIENT_09396"/>
        <s v="CLIENT_03107"/>
        <s v="CLIENT_00122"/>
        <s v="CLIENT_06627"/>
        <s v="CLIENT_00956"/>
        <s v="CLIENT_09891"/>
        <s v="CLIENT_00685"/>
        <s v="CLIENT_00423"/>
        <s v="CLIENT_08883"/>
        <s v="CLIENT_06303"/>
        <s v="CLIENT_04195"/>
        <s v="CLIENT_09940"/>
        <s v="CLIENT_04825"/>
        <s v="CLIENT_00379"/>
        <s v="CLIENT_00610"/>
        <s v="CLIENT_00883"/>
        <s v="CLIENT_08067"/>
        <s v="CLIENT_06223"/>
        <s v="CLIENT_08297"/>
        <s v="CLIENT_01865"/>
        <s v="CLIENT_06902"/>
        <s v="CLIENT_01067"/>
        <s v="CLIENT_09416"/>
        <s v="CLIENT_04033"/>
        <s v="CLIENT_04421"/>
        <s v="CLIENT_05167"/>
        <s v="CLIENT_05772"/>
        <s v="CLIENT_03582"/>
        <s v="CLIENT_00220"/>
        <s v="CLIENT_02767"/>
        <s v="CLIENT_02751"/>
        <s v="CLIENT_03092"/>
        <s v="CLIENT_00878"/>
        <s v="CLIENT_03227"/>
        <s v="CLIENT_05719"/>
        <s v="CLIENT_00905"/>
        <s v="CLIENT_04765"/>
        <s v="CLIENT_00775"/>
        <s v="CLIENT_04164"/>
        <s v="CLIENT_01668"/>
        <s v="CLIENT_00608"/>
        <s v="CLIENT_08083"/>
        <s v="CLIENT_03813"/>
        <s v="CLIENT_08312"/>
        <s v="CLIENT_08115"/>
        <s v="CLIENT_03589"/>
        <s v="CLIENT_01392"/>
        <s v="CLIENT_07754"/>
        <s v="CLIENT_05735"/>
        <s v="CLIENT_05137"/>
        <s v="CLIENT_00348"/>
        <s v="CLIENT_07883"/>
        <s v="CLIENT_05802"/>
        <s v="CLIENT_05986"/>
        <s v="CLIENT_09418"/>
        <s v="CLIENT_07413"/>
        <s v="CLIENT_06824"/>
        <s v="CLIENT_04783"/>
        <s v="CLIENT_08449"/>
        <s v="CLIENT_07137"/>
        <s v="CLIENT_02201"/>
        <s v="CLIENT_09621"/>
        <s v="CLIENT_07034"/>
        <s v="CLIENT_03137"/>
        <s v="CLIENT_07969"/>
        <s v="CLIENT_04538"/>
        <s v="CLIENT_04682"/>
        <s v="CLIENT_01427"/>
        <s v="CLIENT_02301"/>
        <s v="CLIENT_03313"/>
        <s v="CLIENT_03471"/>
        <s v="CLIENT_04430"/>
        <s v="CLIENT_03874"/>
        <s v="CLIENT_04291"/>
        <s v="CLIENT_02929"/>
        <s v="CLIENT_00611"/>
        <s v="CLIENT_08788"/>
        <s v="CLIENT_09066"/>
        <s v="CLIENT_03167"/>
        <s v="CLIENT_04343"/>
        <s v="CLIENT_07653"/>
        <s v="CLIENT_06213"/>
        <s v="CLIENT_05893"/>
        <s v="CLIENT_00835"/>
        <s v="CLIENT_04594"/>
        <s v="CLIENT_08077"/>
        <s v="CLIENT_05520"/>
        <s v="CLIENT_08755"/>
        <s v="CLIENT_00107"/>
        <s v="CLIENT_09890"/>
        <s v="CLIENT_08928"/>
        <s v="CLIENT_07606"/>
        <s v="CLIENT_06044"/>
        <s v="CLIENT_09503"/>
        <s v="CLIENT_01562"/>
        <s v="CLIENT_04114"/>
        <s v="CLIENT_09872"/>
        <s v="CLIENT_09067"/>
        <s v="CLIENT_05371"/>
        <s v="CLIENT_09810"/>
        <s v="CLIENT_04914"/>
        <s v="CLIENT_04112"/>
        <s v="CLIENT_05702"/>
        <s v="CLIENT_05168"/>
        <s v="CLIENT_08423"/>
        <s v="CLIENT_08636"/>
        <s v="CLIENT_04358"/>
        <s v="CLIENT_01298"/>
        <s v="CLIENT_05839"/>
        <s v="CLIENT_02464"/>
        <s v="CLIENT_04161"/>
        <s v="CLIENT_07380"/>
        <s v="CLIENT_07302"/>
        <s v="CLIENT_06884"/>
        <s v="CLIENT_08892"/>
        <s v="CLIENT_04372"/>
        <s v="CLIENT_04083"/>
        <s v="CLIENT_07914"/>
        <s v="CLIENT_02483"/>
        <s v="CLIENT_04165"/>
        <s v="CLIENT_02018"/>
        <s v="CLIENT_07338"/>
        <s v="CLIENT_06642"/>
        <s v="CLIENT_05417"/>
        <s v="CLIENT_09604"/>
        <s v="CLIENT_00482"/>
        <s v="CLIENT_00738"/>
        <s v="CLIENT_04393"/>
        <s v="CLIENT_01900"/>
        <s v="CLIENT_08288"/>
        <s v="CLIENT_01636"/>
        <s v="CLIENT_00200"/>
        <s v="CLIENT_02372"/>
        <s v="CLIENT_04232"/>
        <s v="CLIENT_05778"/>
        <s v="CLIENT_02817"/>
        <s v="CLIENT_00432"/>
        <s v="CLIENT_02247"/>
        <s v="CLIENT_05913"/>
        <s v="CLIENT_01586"/>
        <s v="CLIENT_01862"/>
        <s v="CLIENT_00745"/>
        <s v="CLIENT_05188"/>
        <s v="CLIENT_05353"/>
        <s v="CLIENT_05882"/>
        <s v="CLIENT_08004"/>
        <s v="CLIENT_06790"/>
        <s v="CLIENT_05191"/>
        <s v="CLIENT_07572"/>
        <s v="CLIENT_02487"/>
        <s v="CLIENT_08025"/>
        <s v="CLIENT_04576"/>
        <s v="CLIENT_09204"/>
        <s v="CLIENT_05440"/>
        <s v="CLIENT_07133"/>
        <s v="CLIENT_06807"/>
        <s v="CLIENT_00992"/>
        <s v="CLIENT_08117"/>
        <s v="CLIENT_08939"/>
        <s v="CLIENT_07081"/>
        <s v="CLIENT_03664"/>
        <s v="CLIENT_02712"/>
        <s v="CLIENT_08415"/>
        <s v="CLIENT_08226"/>
        <s v="CLIENT_03947"/>
        <s v="CLIENT_05902"/>
        <s v="CLIENT_03075"/>
        <s v="CLIENT_06864"/>
        <s v="CLIENT_03794"/>
        <s v="CLIENT_04002"/>
        <s v="CLIENT_04309"/>
        <s v="CLIENT_06760"/>
        <s v="CLIENT_04285"/>
        <s v="CLIENT_08909"/>
        <s v="CLIENT_07028"/>
        <s v="CLIENT_07536"/>
        <s v="CLIENT_07286"/>
        <s v="CLIENT_03493"/>
        <s v="CLIENT_07508"/>
        <s v="CLIENT_07141"/>
        <s v="CLIENT_04494"/>
        <s v="CLIENT_05347"/>
        <s v="CLIENT_09117"/>
        <s v="CLIENT_04184"/>
        <s v="CLIENT_03534"/>
        <s v="CLIENT_06595"/>
        <s v="CLIENT_08946"/>
        <s v="CLIENT_07760"/>
        <s v="CLIENT_02619"/>
        <s v="CLIENT_06421"/>
        <s v="CLIENT_00849"/>
        <s v="CLIENT_08740"/>
        <s v="CLIENT_02092"/>
        <s v="CLIENT_00306"/>
        <s v="CLIENT_03450"/>
        <s v="CLIENT_03795"/>
        <s v="CLIENT_00298"/>
        <s v="CLIENT_05553"/>
        <s v="CLIENT_01608"/>
        <s v="CLIENT_04904"/>
        <s v="CLIENT_07735"/>
        <s v="CLIENT_09650"/>
        <s v="CLIENT_08747"/>
        <s v="CLIENT_04014"/>
        <s v="CLIENT_05514"/>
        <s v="CLIENT_07552"/>
        <s v="CLIENT_00532"/>
        <s v="CLIENT_02070"/>
        <s v="CLIENT_06461"/>
        <s v="CLIENT_09401"/>
        <s v="CLIENT_09827"/>
        <s v="CLIENT_06363"/>
        <s v="CLIENT_04269"/>
        <s v="CLIENT_01519"/>
        <s v="CLIENT_08813"/>
        <s v="CLIENT_00058"/>
        <s v="CLIENT_07997"/>
        <s v="CLIENT_02711"/>
        <s v="CLIENT_06759"/>
        <s v="CLIENT_07416"/>
        <s v="CLIENT_08434"/>
        <s v="CLIENT_09364"/>
        <s v="CLIENT_00463"/>
        <s v="CLIENT_04094"/>
        <s v="CLIENT_05369"/>
        <s v="CLIENT_09395"/>
        <s v="CLIENT_05160"/>
        <s v="CLIENT_08137"/>
        <s v="CLIENT_01975"/>
        <s v="CLIENT_05185"/>
        <s v="CLIENT_00027"/>
        <s v="CLIENT_03431"/>
        <s v="CLIENT_08342"/>
        <s v="CLIENT_06149"/>
        <s v="CLIENT_09295"/>
        <s v="CLIENT_05419"/>
        <s v="CLIENT_04651"/>
        <s v="CLIENT_02812"/>
        <s v="CLIENT_08150"/>
        <s v="CLIENT_04123"/>
        <s v="CLIENT_09237"/>
        <s v="CLIENT_05935"/>
        <s v="CLIENT_01876"/>
        <s v="CLIENT_06187"/>
        <s v="CLIENT_06890"/>
        <s v="CLIENT_08290"/>
        <s v="CLIENT_01240"/>
        <s v="CLIENT_04218"/>
        <s v="CLIENT_08586"/>
        <s v="CLIENT_04605"/>
        <s v="CLIENT_05765"/>
        <s v="CLIENT_06357"/>
        <s v="CLIENT_06199"/>
        <s v="CLIENT_01814"/>
        <s v="CLIENT_05671"/>
        <s v="CLIENT_04893"/>
        <s v="CLIENT_09446"/>
        <s v="CLIENT_07283"/>
        <s v="CLIENT_00259"/>
        <s v="CLIENT_06103"/>
        <s v="CLIENT_09088"/>
        <s v="CLIENT_04219"/>
        <s v="CLIENT_07641"/>
        <s v="CLIENT_04310"/>
        <s v="CLIENT_02481"/>
        <s v="CLIENT_05249"/>
        <s v="CLIENT_08424"/>
        <s v="CLIENT_00226"/>
        <s v="CLIENT_02503"/>
        <s v="CLIENT_01206"/>
        <s v="CLIENT_08656"/>
        <s v="CLIENT_01295"/>
        <s v="CLIENT_08429"/>
        <s v="CLIENT_01468"/>
        <s v="CLIENT_03564"/>
        <s v="CLIENT_04396"/>
        <s v="CLIENT_04708"/>
        <s v="CLIENT_03531"/>
        <s v="CLIENT_03525"/>
        <s v="CLIENT_09150"/>
        <s v="CLIENT_07173"/>
        <s v="CLIENT_00023"/>
        <s v="CLIENT_08713"/>
        <s v="CLIENT_06140"/>
        <s v="CLIENT_02707"/>
        <s v="CLIENT_06577"/>
        <s v="CLIENT_02546"/>
        <s v="CLIENT_04392"/>
        <s v="CLIENT_01455"/>
        <s v="CLIENT_02198"/>
        <s v="CLIENT_09280"/>
        <s v="CLIENT_02245"/>
        <s v="CLIENT_04197"/>
        <s v="CLIENT_04499"/>
        <s v="CLIENT_00907"/>
        <s v="CLIENT_02925"/>
        <s v="CLIENT_08109"/>
        <s v="CLIENT_03205"/>
        <s v="CLIENT_03317"/>
        <s v="CLIENT_07630"/>
        <s v="CLIENT_08229"/>
        <s v="CLIENT_04186"/>
        <s v="CLIENT_07731"/>
        <s v="CLIENT_06658"/>
        <s v="CLIENT_03459"/>
        <s v="CLIENT_00891"/>
        <s v="CLIENT_07419"/>
        <s v="CLIENT_09221"/>
        <s v="CLIENT_04077"/>
        <s v="CLIENT_01498"/>
        <s v="CLIENT_08051"/>
        <s v="CLIENT_08192"/>
        <s v="CLIENT_00527"/>
        <s v="CLIENT_06043"/>
        <s v="CLIENT_08800"/>
        <s v="CLIENT_00747"/>
        <s v="CLIENT_02912"/>
        <s v="CLIENT_06620"/>
        <s v="CLIENT_02449"/>
        <s v="CLIENT_07361"/>
        <s v="CLIENT_02835"/>
        <s v="CLIENT_04959"/>
        <s v="CLIENT_01819"/>
        <s v="CLIENT_09208"/>
        <s v="CLIENT_05984"/>
        <s v="CLIENT_05234"/>
        <s v="CLIENT_00732"/>
        <s v="CLIENT_02316"/>
        <s v="CLIENT_00870"/>
        <s v="CLIENT_04451"/>
        <s v="CLIENT_07226"/>
        <s v="CLIENT_06326"/>
        <s v="CLIENT_03909"/>
        <s v="CLIENT_04467"/>
        <s v="CLIENT_07737"/>
        <s v="CLIENT_05716"/>
        <s v="CLIENT_09226"/>
        <s v="CLIENT_02414"/>
        <s v="CLIENT_05242"/>
        <s v="CLIENT_09451"/>
        <s v="CLIENT_07206"/>
        <s v="CLIENT_03782"/>
        <s v="CLIENT_09602"/>
        <s v="CLIENT_09831"/>
        <s v="CLIENT_07196"/>
        <s v="CLIENT_03474"/>
        <s v="CLIENT_08100"/>
        <s v="CLIENT_04445"/>
        <s v="CLIENT_00331"/>
        <s v="CLIENT_04005"/>
        <s v="CLIENT_03915"/>
        <s v="CLIENT_04347"/>
        <s v="CLIENT_00862"/>
        <s v="CLIENT_03818"/>
        <s v="CLIENT_02951"/>
        <s v="CLIENT_04239"/>
        <s v="CLIENT_01529"/>
        <s v="CLIENT_02171"/>
        <s v="CLIENT_04404"/>
        <s v="CLIENT_08486"/>
        <s v="CLIENT_02110"/>
        <s v="CLIENT_07771"/>
        <s v="CLIENT_01928"/>
        <s v="CLIENT_04787"/>
        <s v="CLIENT_03052"/>
        <s v="CLIENT_02714"/>
        <s v="CLIENT_05679"/>
        <s v="CLIENT_06810"/>
        <s v="CLIENT_00594"/>
        <s v="CLIENT_07297"/>
        <s v="CLIENT_00635"/>
        <s v="CLIENT_01719"/>
        <s v="CLIENT_00621"/>
        <s v="CLIENT_02050"/>
        <s v="CLIENT_07915"/>
        <s v="CLIENT_08629"/>
        <s v="CLIENT_03425"/>
        <s v="CLIENT_00092"/>
        <s v="CLIENT_01429"/>
        <s v="CLIENT_00990"/>
        <s v="CLIENT_02262"/>
        <s v="CLIENT_01902"/>
        <s v="CLIENT_02922"/>
        <s v="CLIENT_06694"/>
        <s v="CLIENT_03282"/>
        <s v="CLIENT_02279"/>
        <s v="CLIENT_03144"/>
        <s v="CLIENT_07931"/>
        <s v="CLIENT_01622"/>
        <s v="CLIENT_04265"/>
        <s v="CLIENT_01765"/>
        <s v="CLIENT_07042"/>
        <s v="CLIENT_00311"/>
        <s v="CLIENT_05742"/>
        <s v="CLIENT_05432"/>
        <s v="CLIENT_09922"/>
        <s v="CLIENT_04318"/>
        <s v="CLIENT_05190"/>
        <s v="CLIENT_06850"/>
        <s v="CLIENT_05791"/>
        <s v="CLIENT_00714"/>
        <s v="CLIENT_09512"/>
        <s v="CLIENT_08365"/>
        <s v="CLIENT_08186"/>
        <s v="CLIENT_00813"/>
        <s v="CLIENT_04046"/>
        <s v="CLIENT_04663"/>
        <s v="CLIENT_00086"/>
        <s v="CLIENT_00979"/>
        <s v="CLIENT_06056"/>
        <s v="CLIENT_00511"/>
        <s v="CLIENT_07251"/>
        <s v="CLIENT_00886"/>
        <s v="CLIENT_04655"/>
        <s v="CLIENT_04694"/>
        <s v="CLIENT_07258"/>
        <s v="CLIENT_00494"/>
        <s v="CLIENT_07904"/>
        <s v="CLIENT_03605"/>
        <s v="CLIENT_01244"/>
        <s v="CLIENT_04422"/>
        <s v="CLIENT_03606"/>
        <s v="CLIENT_05543"/>
        <s v="CLIENT_02829"/>
        <s v="CLIENT_08315"/>
        <s v="CLIENT_08194"/>
        <s v="CLIENT_02936"/>
        <s v="CLIENT_08152"/>
        <s v="CLIENT_03001"/>
        <s v="CLIENT_03713"/>
        <s v="CLIENT_08011"/>
        <s v="CLIENT_06866"/>
        <s v="CLIENT_06636"/>
        <s v="CLIENT_09003"/>
        <s v="CLIENT_06690"/>
        <s v="CLIENT_07986"/>
        <s v="CLIENT_04629"/>
        <s v="CLIENT_06917"/>
        <s v="CLIENT_02968"/>
        <s v="CLIENT_08589"/>
        <s v="CLIENT_07331"/>
        <s v="CLIENT_01185"/>
        <s v="CLIENT_06519"/>
        <s v="CLIENT_05487"/>
        <s v="CLIENT_07255"/>
        <s v="CLIENT_09134"/>
        <s v="CLIENT_04272"/>
        <s v="CLIENT_02002"/>
        <s v="CLIENT_09228"/>
        <s v="CLIENT_00704"/>
        <s v="CLIENT_02541"/>
        <s v="CLIENT_00669"/>
        <s v="CLIENT_07355"/>
        <s v="CLIENT_02752"/>
        <s v="CLIENT_00761"/>
        <s v="CLIENT_00117"/>
        <s v="CLIENT_09540"/>
        <s v="CLIENT_02165"/>
        <s v="CLIENT_08039"/>
        <s v="CLIENT_01768"/>
        <s v="CLIENT_07329"/>
        <s v="CLIENT_02216"/>
        <s v="CLIENT_02527"/>
        <s v="CLIENT_08068"/>
        <s v="CLIENT_06325"/>
        <s v="CLIENT_08291"/>
        <s v="CLIENT_00333"/>
        <s v="CLIENT_07385"/>
        <s v="CLIENT_07876"/>
        <s v="CLIENT_07298"/>
        <s v="CLIENT_06042"/>
        <s v="CLIENT_03002"/>
        <s v="CLIENT_08876"/>
        <s v="CLIENT_05793"/>
        <s v="CLIENT_05536"/>
        <s v="CLIENT_02421"/>
        <s v="CLIENT_07089"/>
        <s v="CLIENT_04796"/>
        <s v="CLIENT_06905"/>
        <s v="CLIENT_09320"/>
        <s v="CLIENT_07719"/>
        <s v="CLIENT_01393"/>
        <s v="CLIENT_02300"/>
        <s v="CLIENT_08506"/>
        <s v="CLIENT_08590"/>
        <s v="CLIENT_06445"/>
        <s v="CLIENT_06160"/>
        <s v="CLIENT_08005"/>
        <s v="CLIENT_08062"/>
        <s v="CLIENT_06031"/>
        <s v="CLIENT_06537"/>
        <s v="CLIENT_05184"/>
        <s v="CLIENT_04334"/>
        <s v="CLIENT_05146"/>
        <s v="CLIENT_00909"/>
        <s v="CLIENT_01953"/>
        <s v="CLIENT_00465"/>
        <s v="CLIENT_04681"/>
        <s v="CLIENT_00017"/>
        <s v="CLIENT_02581"/>
        <s v="CLIENT_05519"/>
        <s v="CLIENT_03371"/>
        <s v="CLIENT_06515"/>
        <s v="CLIENT_03519"/>
        <s v="CLIENT_08588"/>
        <s v="CLIENT_05579"/>
        <s v="CLIENT_06184"/>
        <s v="CLIENT_04766"/>
        <s v="CLIENT_05304"/>
        <s v="CLIENT_07031"/>
        <s v="CLIENT_08628"/>
        <s v="CLIENT_07862"/>
        <s v="CLIENT_05079"/>
        <s v="CLIENT_06542"/>
        <s v="CLIENT_07334"/>
        <s v="CLIENT_08766"/>
        <s v="CLIENT_01695"/>
        <s v="CLIENT_06485"/>
        <s v="CLIENT_06944"/>
        <s v="CLIENT_08522"/>
        <s v="CLIENT_06300"/>
        <s v="CLIENT_08482"/>
        <s v="CLIENT_07155"/>
        <s v="CLIENT_01703"/>
        <s v="CLIENT_08690"/>
        <s v="CLIENT_07772"/>
        <s v="CLIENT_06729"/>
        <s v="CLIENT_08347"/>
        <s v="CLIENT_03806"/>
        <s v="CLIENT_01230"/>
        <s v="CLIENT_05386"/>
        <s v="CLIENT_02613"/>
        <s v="CLIENT_01854"/>
        <s v="CLIENT_02346"/>
        <s v="CLIENT_06390"/>
        <s v="CLIENT_06179"/>
        <s v="CLIENT_08224"/>
        <s v="CLIENT_04362"/>
        <s v="CLIENT_07460"/>
        <s v="CLIENT_00725"/>
        <s v="CLIENT_01605"/>
        <s v="CLIENT_02442"/>
        <s v="CLIENT_07992"/>
        <s v="CLIENT_09703"/>
        <s v="CLIENT_01201"/>
        <s v="CLIENT_03437"/>
        <s v="CLIENT_08337"/>
        <s v="CLIENT_03086"/>
        <s v="CLIENT_04417"/>
        <s v="CLIENT_00266"/>
        <s v="CLIENT_00703"/>
        <s v="CLIENT_00076"/>
        <s v="CLIENT_08386"/>
        <s v="CLIENT_06274"/>
        <s v="CLIENT_04317"/>
        <s v="CLIENT_09159"/>
        <s v="CLIENT_05434"/>
        <s v="CLIENT_09201"/>
        <s v="CLIENT_09733"/>
        <s v="CLIENT_07456"/>
        <s v="CLIENT_06941"/>
        <s v="CLIENT_03599"/>
        <s v="CLIENT_02676"/>
        <s v="CLIENT_09184"/>
        <s v="CLIENT_01334"/>
        <s v="CLIENT_08161"/>
        <s v="CLIENT_08052"/>
        <s v="CLIENT_07927"/>
        <s v="CLIENT_03468"/>
        <s v="CLIENT_01071"/>
        <s v="CLIENT_07294"/>
        <s v="CLIENT_05639"/>
        <s v="CLIENT_00796"/>
        <s v="CLIENT_02019"/>
        <s v="CLIENT_06499"/>
        <s v="CLIENT_04546"/>
        <s v="CLIENT_04348"/>
        <s v="CLIENT_06449"/>
        <s v="CLIENT_02194"/>
        <s v="CLIENT_00488"/>
        <s v="CLIENT_07346"/>
        <s v="CLIENT_09412"/>
        <s v="CLIENT_06621"/>
        <s v="CLIENT_09682"/>
        <s v="CLIENT_02571"/>
        <s v="CLIENT_08084"/>
        <s v="CLIENT_07968"/>
        <s v="CLIENT_00681"/>
        <s v="CLIENT_02841"/>
        <s v="CLIENT_09406"/>
        <s v="CLIENT_01992"/>
        <s v="CLIENT_06290"/>
        <s v="CLIENT_01534"/>
        <s v="CLIENT_06751"/>
        <s v="CLIENT_03063"/>
        <s v="CLIENT_02369"/>
        <s v="CLIENT_04384"/>
        <s v="CLIENT_03967"/>
        <s v="CLIENT_02030"/>
        <s v="CLIENT_00491"/>
        <s v="CLIENT_08734"/>
        <s v="CLIENT_02608"/>
        <s v="CLIENT_06750"/>
        <s v="CLIENT_00661"/>
        <s v="CLIENT_08600"/>
        <s v="CLIENT_05714"/>
        <s v="CLIENT_01294"/>
        <s v="CLIENT_07858"/>
        <s v="CLIENT_04433"/>
        <s v="CLIENT_06573"/>
        <s v="CLIENT_00866"/>
        <s v="CLIENT_09244"/>
        <s v="CLIENT_06272"/>
        <s v="CLIENT_08799"/>
        <s v="CLIENT_05871"/>
        <s v="CLIENT_05314"/>
        <s v="CLIENT_04938"/>
        <s v="CLIENT_06306"/>
        <s v="CLIENT_05858"/>
        <s v="CLIENT_01590"/>
        <s v="CLIENT_09961"/>
        <s v="CLIENT_02674"/>
        <s v="CLIENT_02327"/>
        <s v="CLIENT_06834"/>
        <s v="CLIENT_04820"/>
        <s v="CLIENT_08720"/>
        <s v="CLIENT_03507"/>
        <s v="CLIENT_04066"/>
        <s v="CLIENT_05884"/>
        <s v="CLIENT_03492"/>
        <s v="CLIENT_08944"/>
        <s v="CLIENT_05880"/>
        <s v="CLIENT_03583"/>
        <s v="CLIENT_02768"/>
        <s v="CLIENT_07962"/>
        <s v="CLIENT_06487"/>
        <s v="CLIENT_06159"/>
        <s v="CLIENT_01958"/>
        <s v="CLIENT_05922"/>
        <s v="CLIENT_04461"/>
        <s v="CLIENT_04098"/>
        <s v="CLIENT_01888"/>
        <s v="CLIENT_06696"/>
        <s v="CLIENT_05569"/>
        <s v="CLIENT_00384"/>
        <s v="CLIENT_09209"/>
        <s v="CLIENT_03236"/>
        <s v="CLIENT_05180"/>
        <s v="CLIENT_06734"/>
        <s v="CLIENT_08936"/>
        <s v="CLIENT_03995"/>
        <s v="CLIENT_08902"/>
        <s v="CLIENT_01630"/>
        <s v="CLIENT_05992"/>
        <s v="CLIENT_07507"/>
        <s v="CLIENT_02071"/>
        <s v="CLIENT_04853"/>
        <s v="CLIENT_00250"/>
        <s v="CLIENT_02023"/>
        <s v="CLIENT_05539"/>
        <s v="CLIENT_06189"/>
        <s v="CLIENT_08492"/>
        <s v="CLIENT_04816"/>
        <s v="CLIENT_07383"/>
        <s v="CLIENT_09345"/>
        <s v="CLIENT_02732"/>
        <s v="CLIENT_09241"/>
        <s v="CLIENT_01724"/>
        <s v="CLIENT_07083"/>
        <s v="CLIENT_02311"/>
        <s v="CLIENT_05050"/>
        <s v="CLIENT_01631"/>
        <s v="CLIENT_00046"/>
        <s v="CLIENT_08295"/>
        <s v="CLIENT_05637"/>
        <s v="CLIENT_09431"/>
        <s v="CLIENT_04425"/>
        <s v="CLIENT_07666"/>
        <s v="CLIENT_09635"/>
        <s v="CLIENT_04434"/>
        <s v="CLIENT_05874"/>
        <s v="CLIENT_05112"/>
        <s v="CLIENT_09213"/>
        <s v="CLIENT_03462"/>
        <s v="CLIENT_04022"/>
        <s v="CLIENT_02943"/>
        <s v="CLIENT_00485"/>
        <s v="CLIENT_02397"/>
        <s v="CLIENT_07583"/>
        <s v="CLIENT_05293"/>
        <s v="CLIENT_04734"/>
        <s v="CLIENT_08020"/>
        <s v="CLIENT_09239"/>
        <s v="CLIENT_04552"/>
        <s v="CLIENT_00576"/>
        <s v="CLIENT_01959"/>
        <s v="CLIENT_05436"/>
        <s v="CLIENT_03836"/>
        <s v="CLIENT_05578"/>
        <s v="CLIENT_01199"/>
        <s v="CLIENT_01892"/>
        <s v="CLIENT_05214"/>
        <s v="CLIENT_01807"/>
        <s v="CLIENT_03887"/>
        <s v="CLIENT_00807"/>
        <s v="CLIENT_04032"/>
        <s v="CLIENT_09992"/>
        <s v="CLIENT_02377"/>
        <s v="CLIENT_04074"/>
        <s v="CLIENT_09459"/>
        <s v="CLIENT_02673"/>
        <s v="CLIENT_02371"/>
        <s v="CLIENT_04333"/>
        <s v="CLIENT_03594"/>
        <s v="CLIENT_02445"/>
        <s v="CLIENT_09470"/>
        <s v="CLIENT_09753"/>
        <s v="CLIENT_02144"/>
        <s v="CLIENT_01372"/>
        <s v="CLIENT_02315"/>
        <s v="CLIENT_08626"/>
        <s v="CLIENT_07557"/>
        <s v="CLIENT_06691"/>
        <s v="CLIENT_00595"/>
        <s v="CLIENT_08630"/>
        <s v="CLIENT_09229"/>
        <s v="CLIENT_02041"/>
        <s v="CLIENT_07726"/>
        <s v="CLIENT_07221"/>
        <s v="CLIENT_09236"/>
        <s v="CLIENT_02927"/>
        <s v="CLIENT_05807"/>
        <s v="CLIENT_00291"/>
        <s v="CLIENT_06534"/>
        <s v="CLIENT_07993"/>
        <s v="CLIENT_09445"/>
        <s v="CLIENT_06935"/>
        <s v="CLIENT_09552"/>
        <s v="CLIENT_00353"/>
        <s v="CLIENT_01231"/>
        <s v="CLIENT_04947"/>
        <s v="CLIENT_05594"/>
        <s v="CLIENT_00573"/>
        <s v="CLIENT_02837"/>
        <s v="CLIENT_07691"/>
        <s v="CLIENT_02533"/>
        <s v="CLIENT_05406"/>
        <s v="CLIENT_07052"/>
        <s v="CLIENT_00182"/>
        <s v="CLIENT_00665"/>
        <s v="CLIENT_06779"/>
        <s v="CLIENT_01072"/>
        <s v="CLIENT_06005"/>
        <s v="CLIENT_00207"/>
        <s v="CLIENT_01203"/>
        <s v="CLIENT_09624"/>
        <s v="CLIENT_01031"/>
        <s v="CLIENT_00389"/>
        <s v="CLIENT_02540"/>
        <s v="CLIENT_09539"/>
        <s v="CLIENT_08562"/>
        <s v="CLIENT_04226"/>
        <s v="CLIENT_01884"/>
        <s v="CLIENT_01726"/>
        <s v="CLIENT_06097"/>
        <s v="CLIENT_06557"/>
        <s v="CLIENT_05627"/>
        <s v="CLIENT_02822"/>
        <s v="CLIENT_04764"/>
        <s v="CLIENT_01080"/>
        <s v="CLIENT_06544"/>
        <s v="CLIENT_02049"/>
        <s v="CLIENT_02761"/>
        <s v="CLIENT_00097"/>
        <s v="CLIENT_00497"/>
        <s v="CLIENT_06815"/>
        <s v="CLIENT_02221"/>
        <s v="CLIENT_08073"/>
        <s v="CLIENT_01582"/>
        <s v="CLIENT_03370"/>
        <s v="CLIENT_04548"/>
        <s v="CLIENT_01713"/>
        <s v="CLIENT_06888"/>
        <s v="CLIENT_08905"/>
        <s v="CLIENT_02432"/>
        <s v="CLIENT_04755"/>
        <s v="CLIENT_02782"/>
        <s v="CLIENT_05164"/>
        <s v="CLIENT_07333"/>
        <s v="CLIENT_02379"/>
        <s v="CLIENT_09098"/>
        <s v="CLIENT_00003"/>
        <s v="CLIENT_06214"/>
        <s v="CLIENT_07399"/>
        <s v="CLIENT_02234"/>
        <s v="CLIENT_09683"/>
        <s v="CLIENT_02356"/>
        <s v="CLIENT_04106"/>
        <s v="CLIENT_02253"/>
        <s v="CLIENT_02534"/>
        <s v="CLIENT_08216"/>
        <s v="CLIENT_00300"/>
        <s v="CLIENT_03486"/>
        <s v="CLIENT_04449"/>
        <s v="CLIENT_00261"/>
        <s v="CLIENT_07482"/>
        <s v="CLIENT_03542"/>
        <s v="CLIENT_02381"/>
        <s v="CLIENT_01969"/>
        <s v="CLIENT_00232"/>
        <s v="CLIENT_03443"/>
        <s v="CLIENT_04778"/>
        <s v="CLIENT_01256"/>
        <s v="CLIENT_05084"/>
        <s v="CLIENT_09689"/>
        <s v="CLIENT_00493"/>
        <s v="CLIENT_09934"/>
        <s v="CLIENT_03479"/>
        <s v="CLIENT_04070"/>
        <s v="CLIENT_06512"/>
        <s v="CLIENT_00932"/>
        <s v="CLIENT_06819"/>
        <s v="CLIENT_05200"/>
        <s v="CLIENT_06376"/>
        <s v="CLIENT_02436"/>
        <s v="CLIENT_01153"/>
        <s v="CLIENT_00614"/>
        <s v="CLIENT_09326"/>
        <s v="CLIENT_00356"/>
        <s v="CLIENT_05602"/>
        <s v="CLIENT_02543"/>
        <s v="CLIENT_03968"/>
        <s v="CLIENT_02749"/>
        <s v="CLIENT_03444"/>
        <s v="CLIENT_05484"/>
        <s v="CLIENT_01741"/>
        <s v="CLIENT_07819"/>
        <s v="CLIENT_02582"/>
        <s v="CLIENT_04738"/>
        <s v="CLIENT_01722"/>
        <s v="CLIENT_05823"/>
        <s v="CLIENT_05277"/>
        <s v="CLIENT_06252"/>
        <s v="CLIENT_09131"/>
        <s v="CLIENT_00778"/>
        <s v="CLIENT_08311"/>
        <s v="CLIENT_01767"/>
        <s v="CLIENT_05456"/>
        <s v="CLIENT_06813"/>
        <s v="CLIENT_01462"/>
        <s v="CLIENT_00357"/>
        <s v="CLIENT_05850"/>
        <s v="CLIENT_03221"/>
        <s v="CLIENT_03212"/>
        <s v="CLIENT_00847"/>
        <s v="CLIENT_04379"/>
        <s v="CLIENT_04749"/>
        <s v="CLIENT_03994"/>
        <s v="CLIENT_04326"/>
        <s v="CLIENT_04202"/>
        <s v="CLIENT_02937"/>
        <s v="CLIENT_09579"/>
        <s v="CLIENT_04313"/>
        <s v="CLIENT_03624"/>
        <s v="CLIENT_08205"/>
        <s v="CLIENT_01659"/>
        <s v="CLIENT_00568"/>
        <s v="CLIENT_07534"/>
        <s v="CLIENT_01645"/>
        <s v="CLIENT_03891"/>
        <s v="CLIENT_09636"/>
        <s v="CLIENT_08491"/>
        <s v="CLIENT_03821"/>
        <s v="CLIENT_05501"/>
        <s v="CLIENT_04661"/>
        <s v="CLIENT_06377"/>
        <s v="CLIENT_08969"/>
        <s v="CLIENT_03603"/>
        <s v="CLIENT_03657"/>
        <s v="CLIENT_06333"/>
        <s v="CLIENT_04142"/>
        <s v="CLIENT_01139"/>
        <s v="CLIENT_01367"/>
        <s v="CLIENT_00221"/>
        <s v="CLIENT_02563"/>
        <s v="CLIENT_01859"/>
        <s v="CLIENT_03439"/>
        <s v="CLIENT_04530"/>
        <s v="CLIENT_01714"/>
        <s v="CLIENT_02913"/>
        <s v="CLIENT_09100"/>
        <s v="CLIENT_03916"/>
        <s v="CLIENT_07479"/>
        <s v="CLIENT_07287"/>
        <s v="CLIENT_03136"/>
        <s v="CLIENT_06995"/>
        <s v="CLIENT_00307"/>
        <s v="CLIENT_04413"/>
        <s v="CLIENT_07718"/>
        <s v="CLIENT_05600"/>
        <s v="CLIENT_05787"/>
        <s v="CLIENT_00952"/>
        <s v="CLIENT_00689"/>
        <s v="CLIENT_00050"/>
        <s v="CLIENT_09634"/>
        <s v="CLIENT_01580"/>
        <s v="CLIENT_06409"/>
        <s v="CLIENT_06987"/>
        <s v="CLIENT_01003"/>
        <s v="CLIENT_08136"/>
        <s v="CLIENT_09312"/>
        <s v="CLIENT_09791"/>
        <s v="CLIENT_03390"/>
        <s v="CLIENT_07223"/>
        <s v="CLIENT_00717"/>
        <s v="CLIENT_01262"/>
        <s v="CLIENT_04617"/>
        <s v="CLIENT_01914"/>
        <s v="CLIENT_02609"/>
        <s v="CLIENT_03265"/>
        <s v="CLIENT_03484"/>
        <s v="CLIENT_09009"/>
        <s v="CLIENT_02521"/>
        <s v="CLIENT_03069"/>
        <s v="CLIENT_08373"/>
        <s v="CLIENT_08540"/>
        <s v="CLIENT_07633"/>
        <s v="CLIENT_07066"/>
        <s v="CLIENT_05260"/>
        <s v="CLIENT_03194"/>
        <s v="CLIENT_01001"/>
        <s v="CLIENT_02181"/>
        <s v="CLIENT_01310"/>
        <s v="CLIENT_00998"/>
        <s v="CLIENT_02760"/>
        <s v="CLIENT_01935"/>
        <s v="CLIENT_04772"/>
        <s v="CLIENT_08119"/>
        <s v="CLIENT_07111"/>
        <s v="CLIENT_00456"/>
        <s v="CLIENT_06509"/>
        <s v="CLIENT_03535"/>
        <s v="CLIENT_00396"/>
        <s v="CLIENT_04948"/>
        <s v="CLIENT_02587"/>
        <s v="CLIENT_08868"/>
        <s v="CLIENT_00360"/>
        <s v="CLIENT_05939"/>
        <s v="CLIENT_01400"/>
        <s v="CLIENT_08380"/>
        <s v="CLIENT_02838"/>
        <s v="CLIENT_02499"/>
        <s v="CLIENT_05643"/>
        <s v="CLIENT_07619"/>
        <s v="CLIENT_08169"/>
        <s v="CLIENT_01743"/>
        <s v="CLIENT_07930"/>
        <s v="CLIENT_02009"/>
        <s v="CLIENT_01729"/>
        <s v="CLIENT_03367"/>
        <s v="CLIENT_07307"/>
        <s v="CLIENT_05638"/>
        <s v="CLIENT_04936"/>
        <s v="CLIENT_05660"/>
        <s v="CLIENT_06957"/>
        <s v="CLIENT_03527"/>
        <s v="CLIENT_01084"/>
        <s v="CLIENT_05804"/>
        <s v="CLIENT_09812"/>
        <s v="CLIENT_01723"/>
        <s v="CLIENT_07470"/>
        <s v="CLIENT_00914"/>
        <s v="CLIENT_06612"/>
        <s v="CLIENT_01169"/>
        <s v="CLIENT_09375"/>
        <s v="CLIENT_07168"/>
        <s v="CLIENT_05852"/>
        <s v="CLIENT_01061"/>
        <s v="CLIENT_04883"/>
        <s v="CLIENT_02361"/>
        <s v="CLIENT_06250"/>
        <s v="CLIENT_02744"/>
        <s v="CLIENT_02350"/>
        <s v="CLIENT_02828"/>
        <s v="CLIENT_09234"/>
        <s v="CLIENT_00496"/>
        <s v="CLIENT_07720"/>
        <s v="CLIENT_05481"/>
        <s v="CLIENT_07461"/>
        <s v="CLIENT_02858"/>
        <s v="CLIENT_06032"/>
        <s v="CLIENT_06937"/>
        <s v="CLIENT_00188"/>
        <s v="CLIENT_01241"/>
        <s v="CLIENT_09943"/>
        <s v="CLIENT_00585"/>
        <s v="CLIENT_03114"/>
        <s v="CLIENT_00633"/>
        <s v="CLIENT_00949"/>
        <s v="CLIENT_00955"/>
        <s v="CLIENT_02357"/>
        <s v="CLIENT_09610"/>
        <s v="CLIENT_09802"/>
        <s v="CLIENT_05491"/>
        <s v="CLIENT_01706"/>
        <s v="CLIENT_07564"/>
        <s v="CLIENT_08500"/>
        <s v="CLIENT_07749"/>
        <s v="CLIENT_01337"/>
        <s v="CLIENT_03125"/>
        <s v="CLIENT_02455"/>
        <s v="CLIENT_06144"/>
        <s v="CLIENT_01546"/>
        <s v="CLIENT_08891"/>
        <s v="CLIENT_08374"/>
        <s v="CLIENT_01493"/>
        <s v="CLIENT_01101"/>
        <s v="CLIENT_02039"/>
        <s v="CLIENT_02750"/>
        <s v="CLIENT_08701"/>
        <s v="CLIENT_08859"/>
        <s v="CLIENT_00809"/>
        <s v="CLIENT_00150"/>
        <s v="CLIENT_09832"/>
        <s v="CLIENT_09251"/>
        <s v="CLIENT_09247"/>
        <s v="CLIENT_05865"/>
        <s v="CLIENT_05730"/>
        <s v="CLIENT_08822"/>
        <s v="CLIENT_05715"/>
        <s v="CLIENT_02565"/>
        <s v="CLIENT_06124"/>
        <s v="CLIENT_01670"/>
        <s v="CLIENT_01339"/>
        <s v="CLIENT_07575"/>
        <s v="CLIENT_09243"/>
        <s v="CLIENT_09164"/>
        <s v="CLIENT_01103"/>
        <s v="CLIENT_05533"/>
        <s v="CLIENT_01597"/>
        <s v="CLIENT_04791"/>
        <s v="CLIENT_07178"/>
        <s v="CLIENT_08675"/>
        <s v="CLIENT_05006"/>
        <s v="CLIENT_07668"/>
        <s v="CLIENT_09694"/>
        <s v="CLIENT_07972"/>
        <s v="CLIENT_05650"/>
        <s v="CLIENT_03480"/>
        <s v="CLIENT_09969"/>
        <s v="CLIENT_02974"/>
        <s v="CLIENT_03281"/>
        <s v="CLIENT_00319"/>
        <s v="CLIENT_01754"/>
        <s v="CLIENT_02693"/>
        <s v="CLIENT_06425"/>
        <s v="CLIENT_04082"/>
        <s v="CLIENT_01418"/>
        <s v="CLIENT_08605"/>
        <s v="CLIENT_01544"/>
        <s v="CLIENT_03262"/>
        <s v="CLIENT_07179"/>
        <s v="CLIENT_08725"/>
        <s v="CLIENT_01809"/>
        <s v="CLIENT_00135"/>
        <s v="CLIENT_08292"/>
        <s v="CLIENT_06088"/>
        <s v="CLIENT_03171"/>
        <s v="CLIENT_07723"/>
        <s v="CLIENT_02200"/>
        <s v="CLIENT_04249"/>
        <s v="CLIENT_02519"/>
        <s v="CLIENT_09786"/>
        <s v="CLIENT_00648"/>
        <s v="CLIENT_02209"/>
        <s v="CLIENT_00753"/>
        <s v="CLIENT_08727"/>
        <s v="CLIENT_05308"/>
        <s v="CLIENT_06468"/>
        <s v="CLIENT_03731"/>
        <s v="CLIENT_08468"/>
        <s v="CLIENT_08339"/>
        <s v="CLIENT_04671"/>
        <s v="CLIENT_09661"/>
        <s v="CLIENT_08408"/>
        <s v="CLIENT_02879"/>
        <s v="CLIENT_00902"/>
        <s v="CLIENT_09987"/>
        <s v="CLIENT_03586"/>
        <s v="CLIENT_01405"/>
        <s v="CLIENT_04225"/>
        <s v="CLIENT_01127"/>
        <s v="CLIENT_04081"/>
        <s v="CLIENT_08685"/>
        <s v="CLIENT_05596"/>
        <s v="CLIENT_01063"/>
        <s v="CLIENT_00940"/>
        <s v="CLIENT_00242"/>
        <s v="CLIENT_03761"/>
        <s v="CLIENT_00948"/>
        <s v="CLIENT_05836"/>
        <s v="CLIENT_02644"/>
        <s v="CLIENT_01459"/>
        <s v="CLIENT_01451"/>
        <s v="CLIENT_05983"/>
        <s v="CLIENT_00559"/>
        <s v="CLIENT_04618"/>
        <s v="CLIENT_08574"/>
        <s v="CLIENT_03377"/>
        <s v="CLIENT_09609"/>
        <s v="CLIENT_03270"/>
        <s v="CLIENT_05355"/>
        <s v="CLIENT_02003"/>
        <s v="CLIENT_03944"/>
        <s v="CLIENT_09796"/>
        <s v="CLIENT_01179"/>
        <s v="CLIENT_06011"/>
        <s v="CLIENT_04026"/>
        <s v="CLIENT_03932"/>
        <s v="CLIENT_03291"/>
        <s v="CLIENT_04063"/>
        <s v="CLIENT_02417"/>
        <s v="CLIENT_06710"/>
        <s v="CLIENT_01979"/>
        <s v="CLIENT_01015"/>
        <s v="CLIENT_03226"/>
        <s v="CLIENT_04770"/>
        <s v="CLIENT_03424"/>
        <s v="CLIENT_00332"/>
        <s v="CLIENT_08303"/>
        <s v="CLIENT_04860"/>
        <s v="CLIENT_08515"/>
        <s v="CLIENT_02484"/>
        <s v="CLIENT_03078"/>
        <s v="CLIENT_03378"/>
        <s v="CLIENT_03333"/>
        <s v="CLIENT_04459"/>
        <s v="CLIENT_07150"/>
        <s v="CLIENT_05263"/>
        <s v="CLIENT_01323"/>
        <s v="CLIENT_09341"/>
        <s v="CLIENT_02305"/>
        <s v="CLIENT_04732"/>
        <s v="CLIENT_03182"/>
        <s v="CLIENT_00523"/>
        <s v="CLIENT_09361"/>
        <s v="CLIENT_00841"/>
        <s v="CLIENT_06206"/>
        <s v="CLIENT_01497"/>
        <s v="CLIENT_05654"/>
        <s v="CLIENT_00160"/>
        <s v="CLIENT_07692"/>
        <s v="CLIENT_06560"/>
        <s v="CLIENT_03991"/>
        <s v="CLIENT_00376"/>
        <s v="CLIENT_02285"/>
        <s v="CLIENT_07036"/>
        <s v="CLIENT_01757"/>
        <s v="CLIENT_00435"/>
        <s v="CLIENT_07050"/>
      </sharedItems>
    </cacheField>
    <cacheField name="Doctor Name" numFmtId="0">
      <sharedItems containsBlank="1">
        <s v="Зоя Ушакова"/>
        <m/>
        <s v="Пётр Айболитов"/>
        <s v="Владимир Михайлов"/>
        <s v="Ксения Колесникова"/>
      </sharedItems>
    </cacheField>
    <cacheField name="Client Name" numFmtId="0">
      <sharedItems>
        <s v="Фатима Жукова"/>
        <s v="Али Малышев"/>
        <s v="Нина Круглова"/>
        <s v="Вера Долгова"/>
        <s v="Григорий Лазарев"/>
        <s v="Леон Свешников"/>
        <s v="Асия Бородина"/>
        <s v="Марат Макаров"/>
        <s v="Таисия Романова"/>
        <s v="Роберт Матвеев"/>
        <s v="Алиса Плотникова"/>
        <s v="Аделина Сафонова"/>
        <s v="Елена Яковлева"/>
        <s v="Евгения Щербакова"/>
        <s v="Евдокия Жукова"/>
        <s v="Марат Павлов"/>
        <s v="Ника Быкова"/>
        <s v="Георгий Крюков"/>
        <s v="Мартин Карташов"/>
        <s v="Марианна Столярова"/>
        <s v="Аиша Щербакова"/>
        <s v="Мирослав Моргунов"/>
        <s v="Марсель Мельников"/>
        <s v="Анатолий Самойлов"/>
        <s v="Тимур Денисов"/>
        <s v="Сергей Плотников"/>
        <s v="Марина Платонова"/>
        <s v="Филипп Артемов"/>
        <s v="Артемий Демьянов"/>
        <s v="Филипп Соболев"/>
        <s v="Филипп Сальников"/>
        <s v="Алина Соколова"/>
        <s v="Вероника Овчинникова"/>
        <s v="Мария Третьякова"/>
        <s v="Полина Григорьева"/>
        <s v="Евгений Колесников"/>
        <s v="Валерия Седова"/>
        <s v="Демид Захаров"/>
        <s v="Александра Токарева"/>
        <s v="Никита Устинов"/>
        <s v="Сабина Дорофеева"/>
        <s v="Мирон Макаров"/>
        <s v="Любовь Мухина"/>
        <s v="Ника Третьякова"/>
        <s v="Агата Никольская"/>
        <s v="Регина Горелова"/>
        <s v="Ирина Логинова"/>
        <s v="Майя Постникова"/>
        <s v="Эмир Горшков"/>
        <s v="Наталья Платонова"/>
        <s v="Тимур Федоров"/>
        <s v="Дамир Герасимов"/>
        <s v="Дмитрий Кондратьев"/>
        <s v="Роберт Ефимов"/>
        <s v="Сабина Спиридонова"/>
        <s v="Надежда Горелова"/>
        <s v="Григорий Соловьев"/>
        <s v="Эмиль Агеев"/>
        <s v="Наталья Лаптева"/>
        <s v="Владимир Косарев"/>
        <s v="Аглая Кольцова"/>
        <s v="Яна Данилова"/>
        <s v="Серафима Ермолаева"/>
        <s v="Вадим Окулов"/>
        <s v="Роман Косарев"/>
        <s v="Мира Калинина"/>
        <s v="Ирина Колесникова"/>
        <s v="Борис Егоров"/>
        <s v="Ариана Лаптева"/>
        <s v="Леон Соловьев"/>
        <s v="Константин Сальников"/>
        <s v="Кирилл Егоров"/>
        <s v="Юлиана Попова"/>
        <s v="Ярослав Кузнецов"/>
        <s v="Алина Чернова"/>
        <s v="Роман Мартынов"/>
        <s v="Ариана Соколова"/>
        <s v="Вероника Александрова"/>
        <s v="Руслан Родин"/>
        <s v="Алия Соловьева"/>
        <s v="Стефан Коротков"/>
        <s v="Роберт Смирнов"/>
        <s v="Вадим Крюков"/>
        <s v="Аделя Быкова"/>
        <s v="Всеволод Рудаков"/>
        <s v="Вячеслав Коновалов"/>
        <s v="Ян Карасев"/>
        <s v="Ян Горюнов"/>
        <s v="Борис Севастьянов"/>
        <s v="Константин Сахаров"/>
        <s v="Евдокия Горюнова"/>
        <s v="Катерина Позднякова"/>
        <s v="Иван Рубцов"/>
        <s v="Виктор Данилов"/>
        <s v="Григорий Рожков"/>
        <s v="Павел Федоров"/>
        <s v="Вера Колесова"/>
        <s v="Антонина Серова"/>
        <s v="Рафаэль Смирнов"/>
        <s v="Денис Яковлев"/>
        <s v="Антонина Никольская"/>
        <s v="Пётр Козлов"/>
        <s v="Денис Карпов"/>
        <s v="Алисия Григорьева"/>
        <s v="Диана Терентьева"/>
        <s v="Филипп Моргунов"/>
        <s v="Серафима Козлова"/>
        <s v="Ольга Семина"/>
        <s v="Владислав Жуков"/>
        <s v="Ангелина Басова"/>
        <s v="Анастасия Сафонова"/>
        <s v="Лев Филиппов"/>
        <s v="Станислав Масленников"/>
        <s v="Фёдор Сухарев"/>
        <s v="Елисей Назаров"/>
        <s v="Родион Успенский"/>
        <s v="Тимур Назаров"/>
        <s v="Алина Федорова"/>
        <s v="Алина Комиссарова"/>
        <s v="Серафима Логинова"/>
        <s v="Аделина Голубева"/>
        <s v="Наталья Давыдова"/>
        <s v="Лев Горшков"/>
        <s v="Эмма Горохова"/>
        <s v="Яна Муравьева"/>
        <s v="Елизавета Максимова"/>
        <s v="Амалия Горелова"/>
        <s v="Арсен Рыбаков"/>
        <s v="Фёдор Шаров"/>
        <s v="Олеся Ульянова"/>
        <s v="Эрик Колесников"/>
        <s v="Мила Козлова"/>
        <s v="Савелий Шестаков"/>
        <s v="Тамара Чеснокова"/>
        <s v="Арсений Федоров"/>
        <s v="Родион Горбунов"/>
        <s v="Арина Филимонова"/>
        <s v="Серафима Субботина"/>
        <s v="Зоя Алексеева"/>
        <s v="Зоя Селиванова"/>
        <s v="Роман Бочаров"/>
        <s v="Любовь Потапова"/>
        <s v="Эмиль Комаров"/>
        <s v="Мелания Постникова"/>
        <s v="Маргарита Еремина"/>
        <s v="Леонид Журавлев"/>
        <s v="Диана Колесникова"/>
        <s v="Светлана Тарасова"/>
        <s v="Фатима Петрова"/>
        <s v="Демид Кондратьев"/>
        <s v="Майя Кириллова"/>
        <s v="Мия Филиппова"/>
        <s v="Артур Дмитриев"/>
        <s v="Али Блинов"/>
        <s v="Злата Цветкова"/>
        <s v="Иван Колесников"/>
        <s v="Виталий Спиридонов"/>
        <s v="Эрик Артемов"/>
        <s v="Евгения Кожевникова"/>
        <s v="Сара Акимова"/>
        <s v="Демид Исаев"/>
        <s v="Богдан Карташов"/>
        <s v="Вадим Блинов"/>
        <s v="Елена Кольцова"/>
        <s v="Арсен Мельников"/>
        <s v="Герман Алексеев"/>
        <s v="Малика Суворова"/>
        <s v="Тимур Карпов"/>
        <s v="Аиша Цветкова"/>
        <s v="Злата Орлова"/>
        <s v="Ярослав Павлов"/>
        <s v="Карина Максимова"/>
        <s v="Григорий Коновалов"/>
        <s v="Эмма Королева"/>
        <s v="Аделина Ермолаева"/>
        <s v="Евгения Дорохова"/>
        <s v="Святослав Масленников"/>
        <s v="Ольга Еремина"/>
        <s v="Арина Лукьянова"/>
        <s v="Демид Козлов"/>
        <s v="Эвелина Спиридонова"/>
        <s v="Асия Суворова"/>
        <s v="Никита Бабушкин"/>
        <s v="Клим Кудрявцев"/>
        <s v="Герман Агеев"/>
        <s v="Савва Соболев"/>
        <s v="Альберт Агеев"/>
        <s v="Станислав Рожков"/>
        <s v="Алина Комарова"/>
        <s v="Глеб Гришин"/>
        <s v="Лилия Мартынова"/>
        <s v="Валерия Александрова"/>
        <s v="Евгений Семин"/>
        <s v="Дарина Ульянова"/>
        <s v="Глеб Воронин"/>
        <s v="Катерина Колесова"/>
        <s v="Надежда Филатова"/>
        <s v="Адам Серов"/>
        <s v="Серафим Коновалов"/>
        <s v="Павел Кондратьев"/>
        <s v="Аглая Комарова"/>
        <s v="Софья Цветкова"/>
        <s v="Стефан Гришин"/>
        <s v="Мартин Левин"/>
        <s v="Алия Долгова"/>
        <s v="Серафим Александров"/>
        <s v="Лев Лукьянов"/>
        <s v="Амина Федотова"/>
        <s v="Валерия Свешникова"/>
        <s v="Мила Овчинникова"/>
        <s v="Николай Исаев"/>
        <s v="Агния Круглова"/>
        <s v="Елисей Соболев"/>
        <s v="Мадина Дубова"/>
        <s v="Макар Плотников"/>
        <s v="Виталий Кондрашов"/>
        <s v="Алексей Родин"/>
        <s v="Мелисса Карасева"/>
        <s v="Элина Кожевникова"/>
        <s v="Мирослава Тарасова"/>
        <s v="Лев Косарев"/>
        <s v="Станислав Свешников"/>
        <s v="Амира Филатова"/>
        <s v="Тихон Тарасов"/>
        <s v="Кристина Завьялова"/>
        <s v="Марианна Ткачева"/>
        <s v="Борис Горшков"/>
        <s v="Вячеслав Лазарев"/>
        <s v="Эмилия Дубова"/>
        <s v="Каролина Лукьянова"/>
        <s v="Вячеслав Захаров"/>
        <s v="Регина Щербакова"/>
        <s v="Алиса Кольцова"/>
        <s v="Алия Третьякова"/>
        <s v="Пётр Соболев"/>
        <s v="Ярослав Цветков"/>
        <s v="Руслан Севастьянов"/>
        <s v="Роберт Моргунов"/>
        <s v="Каролина Григорьева"/>
        <s v="Глеб Андреев"/>
        <s v="Елизавета Воробьева"/>
        <s v="Мирослав Беляков"/>
        <s v="Демид Лобанов"/>
        <s v="Марк Семенов"/>
        <s v="Эрик Виноградов"/>
        <s v="Амалия Тихомирова"/>
        <s v="Марьям Токарева"/>
        <s v="Георгий Нефедов"/>
        <s v="Карина Некрасова"/>
        <s v="Антон Филиппов"/>
        <s v="Виталий Карташов"/>
        <s v="Надежда Тарасова"/>
        <s v="Мила Логинова"/>
        <s v="Агата Мартынова"/>
        <s v="Леон Николаев"/>
        <s v="Захар Михайлов"/>
        <s v="Тимур Исаев"/>
        <s v="Ян Лапшин"/>
        <s v="Ольга Ширяева"/>
        <s v="Нина Постникова"/>
        <s v="Юлиана Анисимова"/>
        <s v="Фатима Гаврилова"/>
        <s v="Мелисса Чумакова"/>
        <s v="Савелий Семенов"/>
        <s v="Оливия Носова"/>
        <s v="Клим Шестаков"/>
        <s v="Антонина Петрова"/>
        <s v="Станислав Борисов"/>
        <s v="Евгения Боброва"/>
        <s v="Альбина Горюнова"/>
        <s v="Захар Николаев"/>
        <s v="Лилия Антонова"/>
        <s v="Гордей Кудрявцев"/>
        <s v="Марианна Иванова"/>
        <s v="Сергей Малахов"/>
        <s v="София Климова"/>
        <s v="Рафаэль Куликов"/>
        <s v="Аркадий Королев"/>
        <s v="Филипп Герасимов"/>
        <s v="Агата Круглова"/>
        <s v="Владислав Сафонов"/>
        <s v="Андрей Егоров"/>
        <s v="Демьян Казаков"/>
        <s v="Лилия Степанова"/>
        <s v="Родион Чернов"/>
        <s v="Игорь Артемов"/>
        <s v="Аиша Орлова"/>
        <s v="Фёдор Черепанов"/>
        <s v="Алина Дорохова"/>
        <s v="Марсель Тарасов"/>
        <s v="Надежда Миронова"/>
        <s v="Валерия Муравьева"/>
        <s v="Эмилия Комарова"/>
        <s v="Назар Борисов"/>
        <s v="Ева Петрова"/>
        <s v="Елизавета Ткачева"/>
        <s v="Леонид Малышев"/>
        <s v="Эмин Захаров"/>
        <s v="Евгения Свешникова"/>
        <s v="Валерия Акимова"/>
        <s v="Данил Матвеев"/>
        <s v="Семён Филиппов"/>
        <s v="Леон Белоусов"/>
        <s v="Эмилия Павлова"/>
        <s v="Аделя Гаврилова"/>
        <s v="Тигран Беляев"/>
        <s v="Альбина Семина"/>
        <s v="Аркадий Черепанов"/>
        <s v="Демид Кузнецов"/>
        <s v="Максим Токарев"/>
        <s v="Гордей Самойлов"/>
        <s v="Елисей Кузнецов"/>
        <s v="Юрий Устинов"/>
        <s v="Богдан Гришин"/>
        <s v="Мелисса Козлова"/>
        <s v="Амалия Воробьева"/>
        <s v="Мирон Крюков"/>
        <s v="Альбина Шубина"/>
        <s v="Софья Козлова"/>
        <s v="Адам Семин"/>
        <s v="Ирина Степанова"/>
        <s v="Олег Гришин"/>
        <s v="Марсель Фролов"/>
        <s v="Амелия Лобанова"/>
        <s v="Марта Еремина"/>
        <s v="Вероника Антонова"/>
        <s v="Мирослав Рубцов"/>
        <s v="Матвей Устинов"/>
        <s v="Артур Павлов"/>
        <s v="Иван Семенов"/>
        <s v="Стефан Ефимов"/>
        <s v="Максим Белоусов"/>
        <s v="Юлиана Родина"/>
        <s v="Виктор Степанов"/>
        <s v="Татьяна Горелова"/>
        <s v="Владислава Ковалева"/>
        <s v="Владислав Мартынов"/>
        <s v="Матвей Иванов"/>
        <s v="Захар Козлов"/>
        <s v="Назар Рыбаков"/>
        <s v="Богдан Самойлов"/>
        <s v="Эмин Тихонов"/>
        <s v="Стефан Евдокимов"/>
        <s v="Ольга Позднякова"/>
        <s v="Борис Спиридонов"/>
        <s v="Лука Журавлев"/>
        <s v="Юлия Ульянова"/>
        <s v="Артемий Лукьянов"/>
        <s v="Назар Сальников"/>
        <s v="Алия Васильева"/>
        <s v="Татьяна Лукьянова"/>
        <s v="Вероника Колесникова"/>
        <s v="Мира Ананьева"/>
        <s v="Алия Некрасова"/>
        <s v="Тигран Горюнов"/>
        <s v="Анна Долгова"/>
        <s v="Назар Масленников"/>
        <s v="Елизавета Ананьева"/>
        <s v="Серафим Павлов"/>
        <s v="Демид Воронов"/>
        <s v="Сафия Федотова"/>
        <s v="Всеволод Федоров"/>
        <s v="Владислава Дорохова"/>
        <s v="Вероника Иванова"/>
        <s v="Тихон Чернов"/>
        <s v="Ангелина Семина"/>
        <s v="Айлин Александрова"/>
        <s v="Каролина Чернова"/>
        <s v="Всеволод Севастьянов"/>
        <s v="Мирон Рыбаков"/>
        <s v="Мелания Семина"/>
        <s v="Айлин Морозова"/>
        <s v="Дарина Токарева"/>
        <s v="Аиша Ширяева"/>
        <s v="Ольга Костина"/>
        <s v="Вера Чеснокова"/>
        <s v="Аглая Ширяева"/>
        <s v="Анастасия Михайлова"/>
        <s v="Ариана Терентьева"/>
        <s v="Стефания Дорофеева"/>
        <s v="Оливия Родина"/>
        <s v="Владислава Некрасова"/>
        <s v="Григорий Нефедов"/>
        <s v="Алисия Кузьмина"/>
        <s v="Платон Макаров"/>
        <s v="Сергей Быков"/>
        <s v="Мира Романова"/>
        <s v="Максим Бочаров"/>
        <s v="Мирослав Горбунов"/>
        <s v="Марат Малахов"/>
        <s v="Лея Логинова"/>
        <s v="Тихон Соболев"/>
        <s v="Елисей Белоусов"/>
        <s v="Родион Устинов"/>
        <s v="Любовь Медведева"/>
        <s v="Ярослав Устинов"/>
        <s v="Денис Кудрявцев"/>
        <s v="Николь Ширяева"/>
        <s v="Аврора Боброва"/>
        <s v="Ксения Бородина"/>
        <s v="Лея Белякова"/>
        <s v="Юрий Александров"/>
        <s v="Ибрагим Степанов"/>
        <s v="Майя Волкова"/>
        <s v="Александр Александров"/>
        <s v="Малика Анохина"/>
        <s v="Павел Медведев"/>
        <s v="Виктория Никольская"/>
        <s v="Лилия Игнатова"/>
        <s v="Роберт Родионов"/>
        <s v="Амина Козлова"/>
        <s v="Мирослава Ананьева"/>
        <s v="Дарина Голубева"/>
        <s v="Ксения Круглова"/>
        <s v="Константин Успенский"/>
        <s v="Лея Симонова"/>
        <s v="Клим Белов"/>
        <s v="Денис Серов"/>
        <s v="Кристина Шубина"/>
        <s v="Пелагея Мартынова"/>
        <s v="Екатерина Громова"/>
        <s v="Юлия Попова"/>
        <s v="Борис Соболев"/>
        <s v="Эмиль Воронин"/>
        <s v="Юлия Жукова"/>
        <s v="Лука Ларин"/>
        <s v="Алёна Громова"/>
        <s v="Сергей Левин"/>
        <s v="Никита Белов"/>
        <s v="Аделя Данилова"/>
        <s v="Стефания Лаптева"/>
        <s v="Гордей Колесников"/>
        <s v="Софья Постникова"/>
        <s v="Валерия Громова"/>
        <s v="Аврора Серова"/>
        <s v="Аделя Филимонова"/>
        <s v="Ариана Колесова"/>
        <s v="Асия Сафонова"/>
        <s v="Фёдор Масленников"/>
        <s v="Дарья Ткачева"/>
        <s v="Артемий Кириллов"/>
        <s v="Пётр Сальников"/>
        <s v="Мартин Горшков"/>
        <s v="Алисия Тихомирова"/>
        <s v="Регина Степанова"/>
        <s v="Сафия Громова"/>
        <s v="Елена Колесова"/>
        <s v="Егор Серов"/>
        <s v="Владимир Успенский"/>
        <s v="Савва Кондрашов"/>
        <s v="Григорий Гончаров"/>
        <s v="Георгий Бирюков"/>
        <s v="Богдан Кондрашов"/>
        <s v="Алисия Михеева"/>
        <s v="Вера Громова"/>
        <s v="Всеволод Герасимов"/>
        <s v="Эмма Плотникова"/>
        <s v="Назар Денисов"/>
        <s v="Николь Яковлева"/>
        <s v="Сара Яковлева"/>
        <s v="Даниэль Яковлев"/>
        <s v="Агата Кузьмина"/>
        <s v="Кристина Иванова"/>
        <s v="Ева Смирнова"/>
        <s v="Лука Михайлов"/>
        <s v="Агата Андреева"/>
        <s v="Елисей Данилов"/>
        <s v="Сафия Комарова"/>
        <s v="Мирослав Бабушкин"/>
        <s v="Ян Белов"/>
        <s v="Тамара Кузнецова"/>
        <s v="Мелания Голубева"/>
        <s v="Маргарита Селиванова"/>
        <s v="Вера Селиванова"/>
        <s v="Стефания Родина"/>
        <s v="Кирилл Быков"/>
        <s v="Таисия Плотникова"/>
        <s v="Даниэль Сафонов"/>
        <s v="Михаил Беляев"/>
        <s v="Ольга Мухина"/>
        <s v="Данила Макаров"/>
        <s v="Анатолий Белов"/>
        <s v="Тамара Климова"/>
        <s v="Мартин Михайлов"/>
        <s v="Алексей Сафонов"/>
        <s v="Владислав Кондрашов"/>
        <s v="Амалия Ткачева"/>
        <s v="Алёна Костина"/>
        <s v="Павел Егоров"/>
        <s v="Марина Игнатова"/>
        <s v="Демьян Сергеев"/>
        <s v="Аиша Дубова"/>
        <s v="Рафаэль Андреев"/>
        <s v="Даниил Попов"/>
        <s v="Эрик Левин"/>
        <s v="София Овчинникова"/>
        <s v="Арина Чеснокова"/>
        <s v="Малика Постникова"/>
        <s v="Марсель Дубов"/>
        <s v="Илья Александров"/>
        <s v="Василий Воробьев"/>
        <s v="Эмиль Черепанов"/>
        <s v="Антонина Носова"/>
        <s v="Мирослав Денисов"/>
        <s v="Руслан Константинов"/>
        <s v="София Кузнецова"/>
        <s v="Гордей Лапшин"/>
        <s v="Серафим Молчанов"/>
        <s v="Аиша Дорохова"/>
        <s v="Кирилл Кудрявцев"/>
        <s v="Яков Тихонов"/>
        <s v="Лея Мухина"/>
        <s v="Диана Цветкова"/>
        <s v="Арсен Агеев"/>
        <s v="Артемий Иванов"/>
        <s v="Мелисса Серова"/>
        <s v="Майя Давыдова"/>
        <s v="Зоя Соловьева"/>
        <s v="Арсений Горюнов"/>
        <s v="Майя Сафонова"/>
        <s v="Наталья Алексеева"/>
        <s v="Амина Басова"/>
        <s v="Владислава Логинова"/>
        <s v="Полина Карасева"/>
        <s v="Ева Филатова"/>
        <s v="Мартин Агеев"/>
        <s v="Ибрагим Борисов"/>
        <s v="Юлиана Тимофеева"/>
        <s v="Всеволод Виноградов"/>
        <s v="Гордей Гончаров"/>
        <s v="Айлин Яковлева"/>
        <s v="Екатерина Спиридонова"/>
        <s v="Юлия Плотникова"/>
        <s v="Маргарита Калинина"/>
        <s v="Елисей Карпов"/>
        <s v="Давид Ермолаев"/>
        <s v="Эмилия Ковалева"/>
        <s v="Марта Ширяева"/>
        <s v="Анна Дубова"/>
        <s v="Лука Богданов"/>
        <s v="Ксения Морозова"/>
        <s v="Арсен Карпов"/>
        <s v="Иван Казаков"/>
        <s v="Ибрагим Спиридонов"/>
        <s v="Ясмина Денисова"/>
        <s v="Артур Бабушкин"/>
        <s v="Дарья Столярова"/>
        <s v="Амалия Фролова"/>
        <s v="Стефан Горюнов"/>
        <s v="Ольга Белякова"/>
        <s v="Марк Комаров"/>
        <s v="Алиса Седова"/>
        <s v="Александра Галкина"/>
        <s v="Серафима Комарова"/>
        <s v="Юлия Ушакова"/>
        <s v="Максим Сафонов"/>
        <s v="Камила Лосева"/>
        <s v="Семён Никитин"/>
        <s v="Злата Овчинникова"/>
        <s v="Виктор Петров"/>
        <s v="Катерина Игнатова"/>
        <s v="Дмитрий Зайцев"/>
        <s v="Мирон Сафонов"/>
        <s v="Егор Колесников"/>
        <s v="Гордей Захаров"/>
        <s v="Маргарита Ананьева"/>
        <s v="Кристина Чеснокова"/>
        <s v="Григорий Воронин"/>
        <s v="Фатима Постникова"/>
        <s v="Ирина Лукьянова"/>
        <s v="Юрий Семин"/>
        <s v="Дамир Карасев"/>
        <s v="Илья Молчанов"/>
        <s v="Станислав Константинов"/>
        <s v="Ярослава Галкина"/>
        <s v="Юлия Галкина"/>
        <s v="Мадина Токарева"/>
        <s v="Мила Ульянова"/>
        <s v="Дарья Ермолаева"/>
        <s v="Эмиль Котов"/>
        <s v="Андрей Виноградов"/>
        <s v="Агата Злобина"/>
        <s v="Тамара Миронова"/>
        <s v="Андрей Серов"/>
        <s v="Ян Токарев"/>
        <s v="Владимир Севастьянов"/>
        <s v="Татьяна Чернова"/>
        <s v="Сафия Тарасова"/>
        <s v="Матвей Исаев"/>
        <s v="Пелагея Кириллова"/>
        <s v="Владимир Колесников"/>
        <s v="Сафия Орлова"/>
        <s v="Роберт Тимофеев"/>
        <s v="Данила Исаев"/>
        <s v="Марина Столярова"/>
        <s v="Дамир Александров"/>
        <s v="Дарья Постникова"/>
        <s v="Валерия Климова"/>
        <s v="Филипп Козлов"/>
        <s v="Амира Романова"/>
        <s v="Тимофей Устинов"/>
        <s v="Виктория Дорохова"/>
        <s v="Никита Матвеев"/>
        <s v="Демьян Герасимов"/>
        <s v="Алёна Фролова"/>
        <s v="Руслан Черепанов"/>
        <s v="Светлана Родина"/>
        <s v="Ариана Кольцова"/>
        <s v="Карина Колесникова"/>
        <s v="Станислав Павлов"/>
        <s v="Софья Лосева"/>
        <s v="Алёна Субботина"/>
        <s v="Агата Филиппова"/>
        <s v="Агата Давыдова"/>
        <s v="Любовь Васильева"/>
        <s v="Тамара Степанова"/>
        <s v="Аделя Лаптева"/>
        <s v="Арсений Сахаров"/>
        <s v="Эмиль Белов"/>
        <s v="Борис Воробьев"/>
        <s v="Айлин Степанова"/>
        <s v="Владислава Комарова"/>
        <s v="Роман Комаров"/>
        <s v="Филипп Михайлов"/>
        <s v="Фёдор Никитин"/>
        <s v="Ульяна Васильева"/>
        <s v="Руслан Карташов"/>
        <s v="Макар Цветков"/>
        <s v="Фатима Столярова"/>
        <s v="Элина Орлова"/>
        <s v="Фёдор Сафонов"/>
        <s v="Андрей Козлов"/>
        <s v="Камила Филимонова"/>
        <s v="Рафаэль Севастьянов"/>
        <s v="Мия Макеева"/>
        <s v="Елисей Быков"/>
        <s v="Аделина Басова"/>
        <s v="София Серова"/>
        <s v="Леон Кузнецов"/>
        <s v="Серафим Котов"/>
        <s v="Андрей Серебряков"/>
        <s v="Татьяна Борисова"/>
        <s v="Лука Лобанов"/>
        <s v="Арсен Тимофеев"/>
        <s v="Артемий Лобанов"/>
        <s v="Полина Тихомирова"/>
        <s v="Святослав Павлов"/>
        <s v="Елисей Сергеев"/>
        <s v="Демьян Филиппов"/>
        <s v="Максим Макаров"/>
        <s v="Адам Токарев"/>
        <s v="Мирослав Токарев"/>
        <s v="Станислав Малышев"/>
        <s v="Антонина Григорьева"/>
        <s v="Захар Петров"/>
        <s v="Клим Севастьянов"/>
        <s v="Юлия Басова"/>
        <s v="Тамара Столярова"/>
        <s v="Артур Лукьянов"/>
        <s v="Айлин Михайлова"/>
        <s v="Демид Герасимов"/>
        <s v="Ариана Ермолаева"/>
        <s v="Евдокия Алексеева"/>
        <s v="Софья Третьякова"/>
        <s v="Мия Терентьева"/>
        <s v="Марта Михайлова"/>
        <s v="Александра Шубина"/>
        <s v="Яков Токарев"/>
        <s v="Павел Сальников"/>
        <s v="Филипп Калмыков"/>
        <s v="Ника Платонова"/>
        <s v="Элина Власова"/>
        <s v="Алёна Козлова"/>
        <s v="Владимир Кузнецов"/>
        <s v="Руслан Зайцев"/>
        <s v="Глеб Крюков"/>
        <s v="Тамара Кольцова"/>
        <s v="Мария Шубина"/>
        <s v="Дамир Беляев"/>
        <s v="Евгений Дубов"/>
        <s v="Макар Карасев"/>
        <s v="Вячеслав Сахаров"/>
        <s v="Алиса Романова"/>
        <s v="Мария Борисова"/>
        <s v="Константин Попов"/>
        <s v="Ян Кондратьев"/>
        <s v="Игорь Румянцев"/>
        <s v="Роберт Масленников"/>
        <s v="Михаил Гончаров"/>
        <s v="Вячеслав Виноградов"/>
        <s v="Олег Колесников"/>
        <s v="Евдокия Волкова"/>
        <s v="Сафия Третьякова"/>
        <s v="Пётр Муравьев"/>
        <s v="Ангелина Иванова"/>
        <s v="Аврора Лукьянова"/>
        <s v="Надежда Чернышева"/>
        <s v="Артур Соколов"/>
        <s v="Вероника Бородина"/>
        <s v="Данила Шаров"/>
        <s v="Евгений Королев"/>
        <s v="Роман Плотников"/>
        <s v="Стефан Воронов"/>
        <s v="Альберт Карасев"/>
        <s v="Сабина Завьялова"/>
        <s v="Глеб Федоров"/>
        <s v="Тимур Журавлев"/>
        <s v="Руслан Павлов"/>
        <s v="Глеб Аксенов"/>
        <s v="Георгий Лазарев"/>
        <s v="Тигран Иванов"/>
        <s v="Злата Комарова"/>
        <s v="Светлана Ковалева"/>
        <s v="Евдокия Платонова"/>
        <s v="Анастасия Прокофьева"/>
        <s v="Дарья Позднякова"/>
        <s v="Мия Денисова"/>
        <s v="Асия Круглова"/>
        <s v="София Свешникова"/>
        <s v="Ростислав Федоров"/>
        <s v="Оливия Кириллова"/>
        <s v="Олег Степанов"/>
        <s v="Ибрагим Тимофеев"/>
        <s v="Ибрагим Андреев"/>
        <s v="Борис Родин"/>
        <s v="Элина Субботина"/>
        <s v="Вячеслав Черепанов"/>
        <s v="Эмиль Никитин"/>
        <s v="Элина Денисова"/>
        <s v="Мелания Романова"/>
        <s v="Дамир Кузьмин"/>
        <s v="Илья Самойлов"/>
        <s v="Ника Терентьева"/>
        <s v="Алия Смирнова"/>
        <s v="Сафия Злобина"/>
        <s v="Екатерина Полякова"/>
        <s v="Лев Кондрашов"/>
        <s v="Ростислав Токарев"/>
        <s v="Марта Карасева"/>
        <s v="Евгений Плотников"/>
        <s v="Руслан Муравьев"/>
        <s v="Айлин Комиссарова"/>
        <s v="Святослав Савельев"/>
        <s v="Савва Устинов"/>
        <s v="Мартин Богданов"/>
        <s v="Дарья Селиванова"/>
        <s v="Александр Абрамов"/>
        <s v="Марк Муравьев"/>
        <s v="Наталья Овчинникова"/>
        <s v="Эрик Родин"/>
        <s v="Аглая Галкина"/>
        <s v="Василий Самойлов"/>
        <s v="Альбина Родина"/>
        <s v="Аиша Платонова"/>
        <s v="Назар Рожков"/>
        <s v="Мирон Сальников"/>
        <s v="Алёна Анохина"/>
        <s v="Алисия Захарова"/>
        <s v="Игорь Петров"/>
        <s v="Камила Чумакова"/>
        <s v="Василий Андреев"/>
        <s v="Кира Масленникова"/>
        <s v="Богдан Горбунов"/>
        <s v="Амалия Степанова"/>
        <s v="Михаил Сергеев"/>
        <s v="Амелия Ткачева"/>
        <s v="Амелия Постникова"/>
        <s v="Владислава Субботина"/>
        <s v="Серафим Цветков"/>
        <s v="Марианна Суворова"/>
        <s v="Элина Цветкова"/>
        <s v="Владислав Семин"/>
        <s v="Эмилия Миронова"/>
        <s v="Богдан Бычков"/>
        <s v="Эмиль Исаев"/>
        <s v="Агния Кольцова"/>
        <s v="Пелагея Калинина"/>
        <s v="Камила Долгова"/>
        <s v="Лев Тарасов"/>
        <s v="Евгения Воробьева"/>
        <s v="Роман Лапшин"/>
        <s v="Алия Ушакова"/>
        <s v="Владислава Павлова"/>
        <s v="Руслан Родионов"/>
        <s v="Мия Петрова"/>
        <s v="Олег Васильев"/>
        <s v="Дмитрий Абрамов"/>
        <s v="Владислав Родин"/>
        <s v="Тимур Воронов"/>
        <s v="Аврора Бородина"/>
        <s v="Сабина Токарева"/>
        <s v="Захар Коротков"/>
        <s v="Мирослав Шаров"/>
        <s v="Валерий Рыбаков"/>
        <s v="Данил Карпов"/>
        <s v="Юрий Ларин"/>
        <s v="Дарья Смирнова"/>
        <s v="Мила Мартынова"/>
        <s v="Сергей Бирюков"/>
        <s v="Любовь Тимофеева"/>
        <s v="Варвара Спиридонова"/>
        <s v="Валерий Александров"/>
        <s v="Дмитрий Артемов"/>
        <s v="Святослав Евдокимов"/>
        <s v="Эмиль Андреев"/>
        <s v="Глеб Ларин"/>
        <s v="Иван Горбунов"/>
        <s v="Вадим Малышев"/>
        <s v="Яков Богданов"/>
        <s v="Мария Орехова"/>
        <s v="Пелагея Булгакова"/>
        <s v="Вера Платонова"/>
        <s v="Аиша Дорофеева"/>
        <s v="Али Калмыков"/>
        <s v="Герман Румянцев"/>
        <s v="Герман Лукьянов"/>
        <s v="Кира Коровина"/>
        <s v="Валерия Суворова"/>
        <s v="Аврора Захарова"/>
        <s v="Владислава Алексеева"/>
        <s v="Мирон Агеев"/>
        <s v="Родион Беляков"/>
        <s v="Ясмина Серова"/>
        <s v="Лилия Ульянова"/>
        <s v="Демьян Кондратьев"/>
        <s v="Эмилия Завьялова"/>
        <s v="Анна Круглова"/>
        <s v="Дамир Черепанов"/>
        <s v="Валерия Павлова"/>
        <s v="Мадина Свешникова"/>
        <s v="Арина Анохина"/>
        <s v="Савва Николаев"/>
        <s v="Яна Мартынова"/>
        <s v="Марта Жукова"/>
        <s v="Малика Фролова"/>
        <s v="Альберт Исаев"/>
        <s v="Роман Александров"/>
        <s v="Лев Черепанов"/>
        <s v="Амелия Калинина"/>
        <s v="Ника Громова"/>
        <s v="Мирослав Кузьмин"/>
        <s v="Альбина Прокофьева"/>
        <s v="София Кириллова"/>
        <s v="Ярослава Токарева"/>
        <s v="Матвей Семин"/>
        <s v="Антон Успенский"/>
        <s v="Кирилл Яковлев"/>
        <s v="Елена Игнатова"/>
        <s v="Савва Блинов"/>
        <s v="Серафим Спиридонов"/>
        <s v="Марк Шестаков"/>
        <s v="Аврора Комиссарова"/>
        <s v="Эмиль Муравьев"/>
        <s v="Аделина Муравьева"/>
        <s v="Елисей Карташов"/>
        <s v="Агата Ткачева"/>
        <s v="Всеволод Козлов"/>
        <s v="Максим Александров"/>
        <s v="Евгений Крюков"/>
        <s v="Борис Цветков"/>
        <s v="Григорий Никитин"/>
        <s v="Анастасия Овчинникова"/>
        <s v="Мирослав Сальников"/>
        <s v="Адам Николаев"/>
        <s v="Гордей Плотников"/>
        <s v="Артём Токарев"/>
        <s v="Пелагея Борисова"/>
        <s v="Альберт Беляев"/>
        <s v="Николай Федоров"/>
        <s v="Григорий Шилов"/>
        <s v="Оливия Михеева"/>
        <s v="Амалия Горохова"/>
        <s v="Елизавета Андреева"/>
        <s v="Максим Агеев"/>
        <s v="Антон Родин"/>
        <s v="Айлин Орехова"/>
        <s v="Лилия Никитина"/>
        <s v="Игорь Васильев"/>
        <s v="Рафаэль Малахов"/>
        <s v="Регина Калинина"/>
        <s v="Пелагея Ткачева"/>
        <s v="Даниил Павлов"/>
        <s v="Агния Соколова"/>
        <s v="Александра Ушакова"/>
        <s v="Юлия Лобанова"/>
        <s v="Камила Чернышева"/>
        <s v="Мия Мартынова"/>
        <s v="Владислав Никитин"/>
        <s v="Диана Захарова"/>
        <s v="Аделина Мартынова"/>
        <s v="Лилия Щербакова"/>
        <s v="Каролина Комиссарова"/>
        <s v="Эрик Семенов"/>
        <s v="Амелия Фетисова"/>
        <s v="Михаил Мельников"/>
        <s v="Максим Муравьев"/>
        <s v="Алисия Беляева"/>
        <s v="Елизавета Лаптева"/>
        <s v="Катерина Бирюкова"/>
        <s v="Малика Токарева"/>
        <s v="Марк Горюнов"/>
        <s v="Даниэль Бочаров"/>
        <s v="Карина Завьялова"/>
        <s v="Эрик Шилов"/>
        <s v="Станислав Коротков"/>
        <s v="Марат Бирюков"/>
        <s v="Арсен Соболев"/>
        <s v="Василиса Ермолаева"/>
        <s v="Иван Тарасов"/>
        <s v="Светлана Серова"/>
        <s v="Амина Карасева"/>
        <s v="Мария Филимонова"/>
        <s v="Даниэль Горшков"/>
        <s v="Арсений Левин"/>
        <s v="Каролина Беляева"/>
        <s v="Марта Ткачева"/>
        <s v="Евгения Максимова"/>
        <s v="Алексей Королев"/>
        <s v="Вероника Селиванова"/>
        <s v="Юлиана Долгова"/>
        <s v="Марина Соколова"/>
        <s v="Даниил Шаров"/>
        <s v="Анатолий Рыбаков"/>
        <s v="Камила Власова"/>
        <s v="Виталий Успенский"/>
        <s v="Нина Третьякова"/>
        <s v="Андрей Богданов"/>
        <s v="Марина Кириллова"/>
        <s v="Елисей Андреев"/>
        <s v="Стефан Горбунов"/>
        <s v="Николь Чернова"/>
        <s v="Стефания Плотникова"/>
        <s v="Артемий Спиридонов"/>
        <s v="Леон Сухарев"/>
        <s v="Степан Филиппов"/>
        <s v="Даниэль Родин"/>
        <s v="Леонид Николаев"/>
        <s v="Алисия Никитина"/>
        <s v="Зоя Носова"/>
        <s v="Ева Полякова"/>
        <s v="Богдан Карпов"/>
        <s v="Альбина Еремина"/>
        <s v="Любовь Измайлова"/>
        <s v="Асия Шубина"/>
        <s v="Никита Борисов"/>
        <s v="Даниил Карташов"/>
        <s v="Назар Устинов"/>
        <s v="Эмир Дубов"/>
        <s v="Лев Спиридонов"/>
        <s v="Нина Горелова"/>
        <s v="Аркадий Мартынов"/>
        <s v="Алисия Карасева"/>
        <s v="Адам Демьянов"/>
        <s v="Вера Дорохова"/>
        <s v="Арина Акимова"/>
        <s v="Вячеслав Дубов"/>
        <s v="Серафим Родионов"/>
        <s v="Илья Королев"/>
        <s v="Кристина Комарова"/>
        <s v="Надежда Токарева"/>
        <s v="Семён Косарев"/>
        <s v="Альбина Соколова"/>
        <s v="Клим Воронов"/>
        <s v="Стефан Сахаров"/>
        <s v="Алисия Овчинникова"/>
        <s v="Клим Блинов"/>
        <s v="Роман Серебряков"/>
        <s v="Платон Кириллов"/>
        <s v="Герман Аксенов"/>
        <s v="Рафаэль Денисов"/>
        <s v="Мия Федорова"/>
        <s v="Аркадий Дубов"/>
        <s v="Амалия Ананьева"/>
        <s v="Александра Терентьева"/>
        <s v="Ярослава Цветкова"/>
        <s v="Ангелина Климова"/>
        <s v="Захар Муравьев"/>
        <s v="Ибрагим Лобанов"/>
        <s v="Марианна Смирнова"/>
        <s v="Лея Сафонова"/>
        <s v="Леонид Смирнов"/>
        <s v="Родион Румянцев"/>
        <s v="Дамир Чернов"/>
        <s v="Аиша Кузнецова"/>
        <s v="Пелагея Терентьева"/>
        <s v="Милана Орлова"/>
        <s v="Арина Тихомирова"/>
        <s v="Семён Николаев"/>
        <s v="Мила Гаврилова"/>
        <s v="Савелий Рубцов"/>
        <s v="Ольга Горюнова"/>
        <s v="Олеся Муравьева"/>
        <s v="Валерий Бабушкин"/>
        <s v="Альберт Николаев"/>
        <s v="Клим Матвеев"/>
        <s v="Вячеслав Белоусов"/>
        <s v="Артур Абрамов"/>
        <s v="Артём Алексеев"/>
        <s v="Всеволод Карпов"/>
        <s v="Мирон Горшков"/>
        <s v="Ариана Королева"/>
        <s v="Мартин Виноградов"/>
        <s v="Ростислав Быков"/>
        <s v="Лука Воробьев"/>
        <s v="Агния Басова"/>
        <s v="Милана Чеснокова"/>
        <s v="Константин Малахов"/>
        <s v="Анастасия Быкова"/>
        <s v="Майя Столярова"/>
        <s v="Мартин Карпов"/>
        <s v="Рафаэль Лукьянов"/>
        <s v="Аглая Жукова"/>
        <s v="Григорий Серов"/>
        <s v="Герман Зайцев"/>
        <s v="Стефан Дмитриев"/>
        <s v="Эмилия Васильева"/>
        <s v="Руслан Колесников"/>
        <s v="Ян Родионов"/>
        <s v="Давид Александров"/>
        <s v="Анастасия Денисова"/>
        <s v="Любовь Беляева"/>
        <s v="Камила Карасева"/>
        <s v="Михаил Николаев"/>
        <s v="Максим Лобанов"/>
        <s v="Захар Горюнов"/>
        <s v="Максим Малахов"/>
        <s v="Степан Агеев"/>
        <s v="Леон Кузьмин"/>
        <s v="Дарья Филимонова"/>
        <s v="Юлия Ткачева"/>
        <s v="Олег Кузьмин"/>
        <s v="Есения Александрова"/>
        <s v="Татьяна Павлова"/>
        <s v="Георгий Васильев"/>
        <s v="Ксения Тарасова"/>
        <s v="Богдан Спиридонов"/>
        <s v="Светлана Соколова"/>
        <s v="Мартин Окулов"/>
        <s v="Фатима Ульянова"/>
        <s v="Аглая Лосева"/>
        <s v="Никита Дмитриев"/>
        <s v="Тамара Козлова"/>
        <s v="Ариана Симонова"/>
        <s v="Ростислав Николаев"/>
        <s v="Маргарита Лукьянова"/>
        <s v="Камила Потапова"/>
        <s v="Вера Попова"/>
        <s v="Ясмина Свешникова"/>
        <s v="Сафия Дорофеева"/>
        <s v="Амелия Субботина"/>
        <s v="Маргарита Овчинникова"/>
        <s v="Лев Рожков"/>
        <s v="Роберт Филиппов"/>
        <s v="Аиша Сафонова"/>
        <s v="Елизавета Смирнова"/>
        <s v="Таисия Волкова"/>
        <s v="Демид Фролов"/>
        <s v="Давид Шилов"/>
        <s v="Таисия Носова"/>
        <s v="Роман Никитин"/>
        <s v="Виктор Моргунов"/>
        <s v="Майя Иванова"/>
        <s v="Тимур Котов"/>
        <s v="Данил Плотников"/>
        <s v="Марсель Севастьянов"/>
        <s v="Алия Морозова"/>
        <s v="Юлия Чернова"/>
        <s v="Мирон Матвеев"/>
        <s v="Мира Шубина"/>
        <s v="Зоя Захарова"/>
        <s v="Вадим Александров"/>
        <s v="Кирилл Горшков"/>
        <s v="Степан Богданов"/>
        <s v="Мирослав Яковлев"/>
        <s v="Ангелина Чумакова"/>
        <s v="Максим Шилов"/>
        <s v="Тихон Колесников"/>
        <s v="Аделя Мартынова"/>
        <s v="Мирон Рудаков"/>
        <s v="Вадим Гончаров"/>
        <s v="Наталья Мартынова"/>
        <s v="Арсений Сафонов"/>
        <s v="Али Артемов"/>
        <s v="Зоя Ширяева"/>
        <s v="Амира Голубева"/>
        <s v="Лев Мартынов"/>
        <s v="Мирослав Устинов"/>
        <s v="Александр Евдокимов"/>
        <s v="Роберт Беляков"/>
        <s v="Елена Щербакова"/>
        <s v="Арина Никольская"/>
        <s v="Марк Левин"/>
        <s v="Ангелина Масленникова"/>
        <s v="Лев Соловьев"/>
        <s v="Владимир Сахаров"/>
        <s v="Юлия Семина"/>
        <s v="Арсен Сальников"/>
        <s v="Василиса Бирюкова"/>
        <s v="Эмир Масленников"/>
        <s v="Дарья Захарова"/>
        <s v="Мария Соловьева"/>
        <s v="Родион Черепанов"/>
        <s v="Диана Завьялова"/>
        <s v="Артемий Фролов"/>
        <s v="Евгения Игнатова"/>
        <s v="Виктория Михайлова"/>
        <s v="Варвара Быкова"/>
        <s v="Альбина Спиридонова"/>
        <s v="Родион Ларин"/>
        <s v="Аделина Дубова"/>
        <s v="Наталья Бородина"/>
        <s v="Екатерина Данилова"/>
        <s v="Артемий Егоров"/>
        <s v="Эмилия Кузьмина"/>
        <s v="Савелий Кравцов"/>
        <s v="Алисия Дубова"/>
        <s v="Анатолий Зайцев"/>
        <s v="Юлиана Акимова"/>
        <s v="Аделина Чернышева"/>
        <s v="Мирослава Ермолаева"/>
        <s v="Глеб Муравьев"/>
        <s v="Кристина Антонова"/>
        <s v="Марат Коновалов"/>
        <s v="Варвара Столярова"/>
        <s v="Савва Сальников"/>
        <s v="Оливия Анохина"/>
        <s v="Евгения Орехова"/>
        <s v="Амалия Серова"/>
        <s v="Альбина Булгакова"/>
        <s v="Марсель Кондратьев"/>
        <s v="Аглая Тихомирова"/>
        <s v="Кирилл Макаров"/>
        <s v="Вера Федотова"/>
        <s v="Ева Анохина"/>
        <s v="Лея Александрова"/>
        <s v="Семён Иванов"/>
        <s v="Марьям Некрасова"/>
        <s v="Амина Захарова"/>
        <s v="Эмилия Галкина"/>
        <s v="Алексей Богданов"/>
        <s v="Юрий Михайлов"/>
        <s v="Мира Орлова"/>
        <s v="Олег Блинов"/>
        <s v="Анастасия Еремина"/>
        <s v="Герман Рубцов"/>
        <s v="Кирилл Морозов"/>
        <s v="Аркадий Алексеев"/>
        <s v="Ярослава Шмелева"/>
        <s v="Эмилия Лаптева"/>
        <s v="Евгения Анохина"/>
        <s v="Ярослав Гончаров"/>
        <s v="Максим Абрамов"/>
        <s v="Мартин Косарев"/>
        <s v="Евгений Кравцов"/>
        <s v="Владимир Белов"/>
        <s v="Артемий Малахов"/>
        <s v="Ярослава Серова"/>
        <s v="Каролина Голубева"/>
        <s v="Александр Алексеев"/>
        <s v="Катерина Шубина"/>
        <s v="Сафия Спиридонова"/>
        <s v="Руслан Котов"/>
        <s v="Владислава Симонова"/>
        <s v="Софья Быкова"/>
        <s v="Мадина Софронова"/>
        <s v="Стефан Куликов"/>
        <s v="Милана Петрова"/>
        <s v="Ирина Свешникова"/>
        <s v="Яна Круглова"/>
        <s v="Карина Шубина"/>
        <s v="Ангелина Селиванова"/>
        <s v="Яна Долгова"/>
        <s v="Юлия Седова"/>
        <s v="Агата Котова"/>
        <s v="Борис Соколов"/>
        <s v="Ульяна Денисова"/>
        <s v="Филипп Морозов"/>
        <s v="Савелий Соболев"/>
        <s v="Амелия Григорьева"/>
        <s v="Роман Спиридонов"/>
        <s v="Агата Яковлева"/>
        <s v="Фатима Чумакова"/>
        <s v="Олег Окулов"/>
        <s v="Василиса Ширяева"/>
        <s v="Станислав Котов"/>
        <s v="Тимофей Цветков"/>
        <s v="Аврора Щербакова"/>
        <s v="Андрей Беляев"/>
        <s v="Филипп Федоров"/>
        <s v="Марат Степанов"/>
        <s v="Яна Быкова"/>
        <s v="Денис Александров"/>
        <s v="Амалия Лобанова"/>
        <s v="Агния Горохова"/>
        <s v="Маргарита Макеева"/>
        <s v="Ибрагим Чернов"/>
        <s v="Давид Окулов"/>
        <s v="Семён Серов"/>
        <s v="Степан Петров"/>
        <s v="Оливия Позднякова"/>
        <s v="Карина Романова"/>
        <s v="Демьян Успенский"/>
        <s v="Ева Завьялова"/>
        <s v="Святослав Тарасов"/>
        <s v="Агния Яковлева"/>
        <s v="Фатима Филиппова"/>
        <s v="Ариана Тимофеева"/>
        <s v="Эмилия Тимофеева"/>
        <s v="Валерий Мартынов"/>
        <s v="Алия Чеснокова"/>
        <s v="Эрик Абрамов"/>
        <s v="Павел Карпов"/>
        <s v="Диана Масленникова"/>
        <s v="Мирон Дубов"/>
        <s v="Клим Гаврилов"/>
        <s v="Дарина Бородина"/>
        <s v="Анна Носова"/>
        <s v="Нина Шубина"/>
        <s v="Владислав Воронов"/>
        <s v="Анна Бородина"/>
        <s v="Виктор Денисов"/>
        <s v="Леон Мартынов"/>
        <s v="Макар Гришин"/>
        <s v="Елисей Павлов"/>
        <s v="Злата Басова"/>
        <s v="Фёдор Казаков"/>
        <s v="Станислав Евдокимов"/>
        <s v="Юлия Лаптева"/>
        <s v="Любовь Фролова"/>
        <s v="Фёдор Спиридонов"/>
        <s v="Екатерина Галкина"/>
        <s v="Милана Козлова"/>
        <s v="Павел Рыбаков"/>
        <s v="Захар Мартынов"/>
        <s v="Олег Косарев"/>
        <s v="Милана Григорьева"/>
        <s v="Виктория Тарасова"/>
        <s v="Яков Захаров"/>
        <s v="Василиса Логинова"/>
        <s v="Всеволод Семин"/>
        <s v="Стефан Медведев"/>
        <s v="Ян Чернов"/>
        <s v="Фёдор Лобанов"/>
        <s v="Пётр Абрамов"/>
        <s v="Артём Горшков"/>
        <s v="Александра Григорьева"/>
        <s v="Мирослав Родин"/>
        <s v="Али Иванов"/>
        <s v="Амина Некрасова"/>
        <s v="Андрей Сахаров"/>
        <s v="Артемий Комаров"/>
        <s v="Арсен Евдокимов"/>
        <s v="Эвелина Борисова"/>
        <s v="Марианна Шмелева"/>
        <s v="Эвелина Жукова"/>
        <s v="Малика Колесова"/>
        <s v="Наталья Колесова"/>
        <s v="Марина Шмелева"/>
        <s v="Станислав Ларин"/>
        <s v="Матвей Белоусов"/>
        <s v="Эмилия Иванова"/>
        <s v="Эвелина Бородина"/>
        <s v="Назар Беляев"/>
        <s v="Асия Боброва"/>
        <s v="Мирослава Королева"/>
        <s v="Ника Воробьева"/>
        <s v="Родион Королев"/>
        <s v="Данила Зайцев"/>
        <s v="Евгений Окулов"/>
        <s v="Даниил Токарев"/>
        <s v="Злата Третьякова"/>
        <s v="Демид Успенский"/>
        <s v="Олег Воронов"/>
        <s v="Леон Жуков"/>
        <s v="Сабина Мартынова"/>
        <s v="Амина Боброва"/>
        <s v="Тимофей Агеев"/>
        <s v="Любовь Ширяева"/>
        <s v="Данил Беляев"/>
        <s v="Михаил Казаков"/>
        <s v="Алина Орлова"/>
        <s v="Анатолий Нефедов"/>
        <s v="Давид Кравцов"/>
        <s v="Марат Кондрашов"/>
        <s v="Марианна Прокофьева"/>
        <s v="Артур Шилов"/>
        <s v="Арина Спиридонова"/>
        <s v="Кира Степанова"/>
        <s v="Данила Мартынов"/>
        <s v="Кира Прокофьева"/>
        <s v="Лев Тихонов"/>
        <s v="Платон Серов"/>
        <s v="Вячеслав Тихонов"/>
        <s v="Эмилия Громова"/>
        <s v="Ярослава Полякова"/>
        <s v="Марьям Галкина"/>
        <s v="Артемий Соловьев"/>
        <s v="Софья Степанова"/>
        <s v="Всеволод Андреев"/>
        <s v="Тамара Сычева"/>
        <s v="Карина Соловьева"/>
        <s v="Серафим Васильев"/>
        <s v="Артемий Серов"/>
        <s v="Ирина Орехова"/>
        <s v="Сара Сазонова"/>
        <s v="Пётр Свешников"/>
        <s v="Марта Игнатова"/>
        <s v="Василий Денисов"/>
        <s v="Ян Зайцев"/>
        <s v="Стефан Лобанов"/>
        <s v="Павел Тихонов"/>
        <s v="Малика Антонова"/>
        <s v="Вероника Данилова"/>
        <s v="Всеволод Гаврилов"/>
        <s v="Ярослав Спиридонов"/>
        <s v="Ангелина Филиппова"/>
        <s v="Марат Ефимов"/>
        <s v="Савва Малахов"/>
        <s v="Яна Коровина"/>
        <s v="Айлин Ширяева"/>
        <s v="Стефания Еремина"/>
        <s v="Игорь Соловьев"/>
        <s v="Александра Лобанова"/>
        <s v="Оливия Цветкова"/>
        <s v="Малика Денисова"/>
        <s v="Эвелина Ермолаева"/>
        <s v="Агата Бородина"/>
        <s v="Александра Тимофеева"/>
        <s v="Серафим Жуков"/>
        <s v="Виктория Горохова"/>
        <s v="Ярослава Петрова"/>
        <s v="Полина Лобанова"/>
        <s v="Айлин Горохова"/>
        <s v="Сергей Тимофеев"/>
        <s v="Мелисса Щербакова"/>
        <s v="Екатерина Долгова"/>
        <s v="Валерия Чумакова"/>
        <s v="Святослав Кузьмин"/>
        <s v="Серафим Воронин"/>
        <s v="Ясмина Чернышева"/>
        <s v="Марк Тихонов"/>
        <s v="Евгений Мельников"/>
        <s v="Аделина Михайлова"/>
        <s v="Александр Семенов"/>
        <s v="Дарья Петрова"/>
        <s v="Марк Рудаков"/>
        <s v="Арсен Горюнов"/>
        <s v="Карина Анисимова"/>
        <s v="Артемий Жуков"/>
        <s v="Юлиана Андреева"/>
        <s v="Гордей Бирюков"/>
        <s v="Макар Денисов"/>
        <s v="Ярослав Малышев"/>
        <s v="Эмин Фролов"/>
        <s v="Евгения Ермолаева"/>
        <s v="Алиса Тихомирова"/>
        <s v="Али Коновалов"/>
        <s v="Станислав Черепанов"/>
        <s v="Данил Свешников"/>
        <s v="Сара Петрова"/>
        <s v="Всеволод Крюков"/>
        <s v="Даниил Воронин"/>
        <s v="Василиса Субботина"/>
        <s v="Полина Долгова"/>
        <s v="Рафаэль Павлов"/>
        <s v="Виталий Беляев"/>
        <s v="Максим Косарев"/>
        <s v="Али Павлов"/>
        <s v="Катерина Михеева"/>
        <s v="Дамир Евдокимов"/>
        <s v="Герман Кудрявцев"/>
        <s v="Тихон Степанов"/>
        <s v="Владислав Сальников"/>
        <s v="Григорий Соболев"/>
        <s v="Герман Воронов"/>
        <s v="Софья Королева"/>
        <s v="Егор Назаров"/>
        <s v="Кира Голубева"/>
        <s v="Лилия Данилова"/>
        <s v="Анатолий Комаров"/>
        <s v="Юлия Колесникова"/>
        <s v="Павел Константинов"/>
        <s v="Евгения Субботина"/>
        <s v="Анна Шубина"/>
        <s v="Альбина Борисова"/>
        <s v="Елисей Плотников"/>
        <s v="Елисей Казаков"/>
        <s v="Максим Левин"/>
        <s v="Марта Гончарова"/>
        <s v="Анатолий Рубцов"/>
        <s v="Денис Попов"/>
        <s v="Вера Комарова"/>
        <s v="Любовь Кольцова"/>
        <s v="Мирон Виноградов"/>
        <s v="Рафаэль Левин"/>
        <s v="Марта Максимова"/>
        <s v="Семён Белоусов"/>
        <s v="Кира Логинова"/>
        <s v="Станислав Савельев"/>
        <s v="Мария Лаптева"/>
        <s v="Камила Быкова"/>
        <s v="Лука Самойлов"/>
        <s v="Ростислав Комаров"/>
        <s v="Ника Соловьева"/>
        <s v="Михаил Бабушкин"/>
        <s v="Антон Демьянов"/>
        <s v="Надежда Столярова"/>
        <s v="Софья Чернова"/>
        <s v="Марьям Шубина"/>
        <s v="Карина Данилова"/>
        <s v="Родион Петров"/>
        <s v="Ясмина Захарова"/>
        <s v="Аделина Ширяева"/>
        <s v="Тамара Басова"/>
        <s v="Руслан Серебряков"/>
        <s v="Анастасия Давыдова"/>
        <s v="Маргарита Тихомирова"/>
        <s v="Герман Кондрашов"/>
        <s v="Алёна Сазонова"/>
        <s v="Данил Комаров"/>
        <s v="Амира Михеева"/>
        <s v="Амалия Коровина"/>
        <s v="Аделя Кузьмина"/>
        <s v="Герман Серов"/>
        <s v="Ярослав Матвеев"/>
        <s v="Глеб Косарев"/>
        <s v="Макар Сальников"/>
        <s v="Вера Чернышева"/>
        <s v="Степан Устинов"/>
        <s v="Даниил Быков"/>
        <s v="Данил Яковлев"/>
        <s v="Агния Михеева"/>
        <s v="Евгений Родионов"/>
        <s v="Марианна Федотова"/>
        <s v="Алексей Кузнецов"/>
        <s v="Матвей Васильев"/>
        <s v="Виктор Зайцев"/>
        <s v="Филипп Попов"/>
        <s v="Амира Иванова"/>
        <s v="Марианна Миронова"/>
        <s v="Дмитрий Кравцов"/>
        <s v="Ангелина Белякова"/>
        <s v="Михаил Шаров"/>
        <s v="Евдокия Терентьева"/>
        <s v="Екатерина Лосева"/>
        <s v="Евгения Лобанова"/>
        <s v="Элина Серова"/>
        <s v="Демид Устинов"/>
        <s v="Аделя Прокофьева"/>
        <s v="Всеволод Иванов"/>
        <s v="Эрик Спиридонов"/>
        <s v="Герман Богданов"/>
        <s v="Ника Дорохова"/>
        <s v="Назар Сергеев"/>
        <s v="Родион Моргунов"/>
        <s v="Леонид Козлов"/>
        <s v="Савва Бирюков"/>
        <s v="Ева Орехова"/>
        <s v="Константин Иванов"/>
        <s v="Адам Воронин"/>
        <s v="Даниэль Данилов"/>
        <s v="Ника Чеснокова"/>
        <s v="Василий Шилов"/>
        <s v="Марат Рожков"/>
        <s v="Ростислав Петров"/>
        <s v="Дарья Борисова"/>
        <s v="Тихон Токарев"/>
        <s v="Варвара Токарева"/>
        <s v="Богдан Денисов"/>
        <s v="Юрий Петров"/>
        <s v="Аврора Завьялова"/>
        <s v="Марианна Дорофеева"/>
        <s v="Мила Давыдова"/>
        <s v="Стефан Коновалов"/>
        <s v="Даниэль Константинов"/>
        <s v="Эмилия Орехова"/>
        <s v="Кира Булгакова"/>
        <s v="Александр Кузьмин"/>
        <s v="Евгений Соколов"/>
        <s v="Давид Малышев"/>
        <s v="Полина Ушакова"/>
        <s v="Агата Боброва"/>
        <s v="Ариана Захарова"/>
        <s v="Тимофей Спиридонов"/>
        <s v="Савва Матвеев"/>
        <s v="Валерия Платонова"/>
        <s v="Денис Сахаров"/>
        <s v="Макар Муравьев"/>
        <s v="Ярослава Смирнова"/>
        <s v="Наталья Степанова"/>
        <s v="Сара Воробьева"/>
        <s v="Георгий Николаев"/>
        <s v="Сара Потапова"/>
        <s v="Антонина Гончарова"/>
        <s v="Эвелина Голубева"/>
        <s v="Карина Позднякова"/>
        <s v="Сергей Фролов"/>
        <s v="Василиса Кольцова"/>
        <s v="Альбина Кириллова"/>
        <s v="Камила Гончарова"/>
        <s v="Амалия Тимофеева"/>
        <s v="Василий Карташов"/>
        <s v="Мелисса Белякова"/>
        <s v="Мирослава Воробьева"/>
        <s v="Глеб Сергеев"/>
        <s v="Ярослав Родин"/>
        <s v="Рафаэль Бочаров"/>
        <s v="Ангелина Волкова"/>
        <s v="Мия Тихомирова"/>
        <s v="Дмитрий Кузнецов"/>
        <s v="Мария Васильева"/>
        <s v="Стефания Алексеева"/>
        <s v="Аделя Лукьянова"/>
        <s v="Тамара Бирюкова"/>
        <s v="Вячеслав Кириллов"/>
        <s v="Артём Тарасов"/>
        <s v="Ясмина Сычева"/>
        <s v="Давид Герасимов"/>
        <s v="Родион Карташов"/>
        <s v="Мира Дорофеева"/>
        <s v="Ангелина Громова"/>
        <s v="Ярослава Селиванова"/>
        <s v="Светлана Волкова"/>
        <s v="Ариана Горюнова"/>
        <s v="Ариана Федорова"/>
        <s v="Серафима Лукьянова"/>
        <s v="Алисия Сазонова"/>
        <s v="Стефан Жуков"/>
        <s v="Платон Левин"/>
        <s v="Айлин Мухина"/>
        <s v="Карина Никольская"/>
        <s v="Роберт Семенов"/>
        <s v="Демид Горюнов"/>
        <s v="Мадина Суворова"/>
        <s v="Макар Коротков"/>
        <s v="Катерина Терентьева"/>
        <s v="Ростислав Данилов"/>
        <s v="Серафима Андреева"/>
        <s v="Ева Дорофеева"/>
        <s v="Али Токарев"/>
        <s v="Ангелина Мартынова"/>
        <s v="Ростислав Кузнецов"/>
        <s v="Амина Чернышева"/>
        <s v="Фёдор Рудаков"/>
        <s v="Марат Гришин"/>
        <s v="Пётр Денисов"/>
        <s v="Мирослав Семин"/>
        <s v="Аиша Белякова"/>
        <s v="Евгений Куликов"/>
        <s v="Эмин Белоусов"/>
        <s v="Марьям Соловьева"/>
        <s v="Агния Родина"/>
        <s v="Виктория Игнатова"/>
        <s v="Таисия Третьякова"/>
        <s v="Маргарита Чумакова"/>
        <s v="Тимофей Лобанов"/>
        <s v="Марат Котов"/>
        <s v="Асия Измайлова"/>
        <s v="Сафия Соколова"/>
        <s v="Максим Тарасов"/>
        <s v="Светлана Морозова"/>
        <s v="Платон Окулов"/>
        <s v="Тимофей Беляев"/>
        <s v="Сафия Носова"/>
        <s v="Рафаэль Сергеев"/>
        <s v="Елена Прокофьева"/>
        <s v="Ариана Федотова"/>
        <s v="Григорий Свешников"/>
        <s v="Захар Фролов"/>
        <s v="Алия Гончарова"/>
        <s v="Семён Токарев"/>
        <s v="Катерина Щербакова"/>
        <s v="Мелисса Ушакова"/>
        <s v="Агата Комиссарова"/>
        <s v="Василиса Дорофеева"/>
        <s v="Ясмина Киселева"/>
        <s v="Амира Данилова"/>
        <s v="Майя Кольцова"/>
        <s v="Игорь Окулов"/>
        <s v="Ибрагим Блинов"/>
        <s v="Егор Макаров"/>
        <s v="Андрей Матвеев"/>
        <s v="Сара Лобанова"/>
        <s v="Айлин Власова"/>
        <s v="Леон Данилов"/>
        <s v="Марина Павлова"/>
        <s v="Ясмина Тарасова"/>
        <s v="Дмитрий Шаров"/>
        <s v="Степан Карпов"/>
        <s v="Эмир Блинов"/>
        <s v="Любовь Столярова"/>
        <s v="Мадина Яковлева"/>
        <s v="Виктор Сальников"/>
        <s v="Клим Александров"/>
        <s v="Ника Семина"/>
        <s v="Давид Михайлов"/>
        <s v="Дмитрий Рудаков"/>
        <s v="Анна Филатова"/>
        <s v="Стефан Бычков"/>
        <s v="Милана Соловьева"/>
        <s v="Анна Ананьева"/>
        <s v="Владислава Степанова"/>
        <s v="Мира Акимова"/>
        <s v="Марк Павлов"/>
        <s v="Эмиль Устинов"/>
        <s v="Оливия Селиванова"/>
        <s v="Светлана Мухина"/>
        <s v="Анастасия Токарева"/>
        <s v="Полина Чумакова"/>
        <s v="Мартин Малахов"/>
        <s v="Сафия Чумакова"/>
        <s v="Айлин Климова"/>
        <s v="Максим Ермолаев"/>
        <s v="Мелисса Сафонова"/>
        <s v="Тимур Лапшин"/>
        <s v="Мария Колесова"/>
        <s v="Павел Богданов"/>
        <s v="Антон Никитин"/>
        <s v="Юлиана Логинова"/>
        <s v="Валерия Чернова"/>
        <s v="Тамара Козловская"/>
        <s v="Назар Бирюков"/>
        <s v="Марк Карасев"/>
        <s v="Марианна Ширяева"/>
        <s v="Евдокия Степанова"/>
        <s v="Богдан Сальников"/>
        <s v="Аглая Платонова"/>
        <s v="Мелания Субботина"/>
        <s v="Руслан Окулов"/>
        <s v="Валерий Фролов"/>
        <s v="Маргарита Миронова"/>
        <s v="Агния Измайлова"/>
        <s v="Марьям Логинова"/>
        <s v="Василий Лукьянов"/>
        <s v="Степан Окулов"/>
        <s v="Маргарита Максимова"/>
        <s v="Алина Терентьева"/>
        <s v="Сафия Цветкова"/>
        <s v="Мария Степанова"/>
        <s v="Амира Ковалева"/>
        <s v="Герман Беляков"/>
        <s v="Аркадий Фролов"/>
        <s v="Матвей Никитин"/>
        <s v="Роман Беляев"/>
        <s v="Владимир Рубцов"/>
        <s v="Майя Комарова"/>
        <s v="Василий Назаров"/>
        <s v="Константин Никитин"/>
        <s v="Андрей Александров"/>
        <s v="Элина Ермолаева"/>
        <s v="Анна Михайлова"/>
        <s v="Мирослава Бородина"/>
        <s v="Евдокия Симонова"/>
        <s v="Стефания Киселева"/>
        <s v="Мирослава Ульянова"/>
        <s v="Вадим Коновалов"/>
        <s v="Константин Казаков"/>
        <s v="Евгения Соколова"/>
        <s v="Савва Комаров"/>
        <s v="Агния Лукьянова"/>
        <s v="Лука Родионов"/>
        <s v="Аделина Власова"/>
        <s v="Олеся Быкова"/>
        <s v="Пётр Родионов"/>
        <s v="Мия Злобина"/>
        <s v="Сара Столярова"/>
        <s v="Яна Никольская"/>
        <s v="Нина Васильева"/>
        <s v="Сабина Седова"/>
        <s v="Амелия Чернышева"/>
        <s v="Мирослава Булгакова"/>
        <s v="Нина Логинова"/>
        <s v="Вадим Рожков"/>
        <s v="Владислав Карташов"/>
        <s v="Анна Лосева"/>
        <s v="Олег Казаков"/>
        <s v="Виктор Шаров"/>
        <s v="Леон Гаврилов"/>
        <s v="Марат Кузьмин"/>
        <s v="Злата Горелова"/>
        <s v="Дамир Плотников"/>
        <s v="Ольга Антонова"/>
        <s v="Амина Носова"/>
        <s v="Тимофей Мельников"/>
        <s v="Ульяна Гаврилова"/>
        <s v="Савелий Беляков"/>
        <s v="Даниил Евдокимов"/>
        <s v="Есения Субботина"/>
        <s v="Оливия Масленникова"/>
        <s v="Альбина Киселева"/>
        <s v="Борис Родионов"/>
        <s v="Эмир Козлов"/>
        <s v="Владислава Полякова"/>
        <s v="Роберт Тихонов"/>
        <s v="Эмиль Петров"/>
        <s v="Алия Павлова"/>
        <s v="Даниэль Абрамов"/>
        <s v="Стефан Петров"/>
        <s v="Мелания Ковалева"/>
        <s v="Данил Карасев"/>
        <s v="Эвелина Комарова"/>
        <s v="Маргарита Васильева"/>
        <s v="Аиша Анисимова"/>
        <s v="Гордей Матвеев"/>
        <s v="Владислава Орлова"/>
        <s v="Артур Гаврилов"/>
        <s v="Елена Филимонова"/>
        <s v="Елизавета Козлова"/>
        <s v="Константин Коновалов"/>
        <s v="Вера Боброва"/>
        <s v="Марсель Куликов"/>
        <s v="Татьяна Быкова"/>
        <s v="Тихон Малахов"/>
        <s v="Антон Шестаков"/>
        <s v="Алисия Степанова"/>
        <s v="Георгий Козлов"/>
        <s v="Софья Субботина"/>
        <s v="Майя Полякова"/>
        <s v="Зоя Некрасова"/>
        <s v="Василий Медведев"/>
        <s v="Надежда Измайлова"/>
        <s v="Эрик Рудаков"/>
        <s v="Вероника Ананьева"/>
        <s v="Ян Лазарев"/>
        <s v="Александр Константинов"/>
        <s v="Маргарита Тарасова"/>
        <s v="Евдокия Быкова"/>
        <s v="Давид Соловьев"/>
        <s v="Мадина Акимова"/>
        <s v="Валерия Дубова"/>
        <s v="Макар Жуков"/>
        <s v="Тамара Седова"/>
        <s v="Марианна Анисимова"/>
        <s v="Николай Александров"/>
        <s v="Мия Филимонова"/>
        <s v="Лея Анохина"/>
        <s v="Милана Киселева"/>
        <s v="Таисия Иванова"/>
        <s v="Эмин Попов"/>
        <s v="Мирослава Гончарова"/>
        <s v="Руслан Богданов"/>
        <s v="Аврора Плотникова"/>
        <s v="Данила Воробьев"/>
        <s v="Анатолий Бабушкин"/>
        <s v="Кира Власова"/>
        <s v="Святослав Кравцов"/>
        <s v="София Григорьева"/>
        <s v="Ярослав Зайцев"/>
        <s v="Стефан Тимофеев"/>
        <s v="Элина Кольцова"/>
        <s v="Филипп Сергеев"/>
        <s v="Марсель Котов"/>
        <s v="Маргарита Чернова"/>
        <s v="Ярослав Тимофеев"/>
        <s v="Мирон Воробьев"/>
        <s v="Серафима Терентьева"/>
        <s v="Илья Токарев"/>
        <s v="Олеся Смирнова"/>
        <s v="Герман Борисов"/>
        <s v="Елисей Артемов"/>
        <s v="Серафима Костина"/>
        <s v="Майя Серова"/>
        <s v="Мирослав Шилов"/>
        <s v="Ольга Александрова"/>
        <s v="Богдан Гаврилов"/>
        <s v="Аиша Яковлева"/>
        <s v="Тигран Бирюков"/>
        <s v="Егор Левин"/>
        <s v="Игорь Виноградов"/>
        <s v="Аделя Акимова"/>
        <s v="Фёдор Медведев"/>
        <s v="Карина Шмелева"/>
        <s v="Сара Серова"/>
        <s v="Ибрагим Савельев"/>
        <s v="Ярослав Беляков"/>
        <s v="Пётр Воробьев"/>
        <s v="Анастасия Сычева"/>
        <s v="Святослав Лукьянов"/>
        <s v="Гордей Богданов"/>
        <s v="Пелагея Козлова"/>
        <s v="Савва Беляев"/>
        <s v="Валерия Данилова"/>
        <s v="Сергей Кондратьев"/>
        <s v="Кира Горохова"/>
        <s v="Демьян Степанов"/>
        <s v="Камила Голубева"/>
        <s v="Константин Агеев"/>
        <s v="Валерия Терентьева"/>
        <s v="Пётр Шилов"/>
        <s v="Роман Михайлов"/>
        <s v="Тимур Шаров"/>
        <s v="Матвей Калмыков"/>
        <s v="Кристина Столярова"/>
        <s v="Егор Федоров"/>
        <s v="Богдан Родин"/>
        <s v="Злата Филимонова"/>
        <s v="Алисия Спиридонова"/>
        <s v="Сабина Кузьмина"/>
        <s v="Глеб Фролов"/>
        <s v="Таисия Свешникова"/>
        <s v="Кира Ткачева"/>
        <s v="Назар Серов"/>
        <s v="Ярослав Коротков"/>
        <s v="Яна Смирнова"/>
        <s v="Надежда Горюнова"/>
        <s v="Назар Лапшин"/>
        <s v="Амелия Быкова"/>
        <s v="Стефания Степанова"/>
        <s v="Эмир Горюнов"/>
        <s v="Даниил Николаев"/>
        <s v="Роман Коротков"/>
        <s v="Зоя Комарова"/>
        <s v="Каролина Ткачева"/>
        <s v="Аркадий Лапшин"/>
        <s v="Стефания Сычева"/>
        <s v="Дамир Королев"/>
        <s v="Ясмина Логинова"/>
        <s v="Мирослава Романова"/>
        <s v="Виталий Мартынов"/>
        <s v="Гордей Попов"/>
        <s v="Андрей Никитин"/>
        <s v="Серафим Фролов"/>
        <s v="Эмин Румянцев"/>
        <s v="Виталий Денисов"/>
        <s v="Кира Злобина"/>
        <s v="Нина Долгова"/>
        <s v="Евгения Денисова"/>
        <s v="Богдан Дмитриев"/>
        <s v="Эвелина Овчинникова"/>
        <s v="Злата Дорофеева"/>
        <s v="Алисия Некрасова"/>
        <s v="Всеволод Блинов"/>
        <s v="Аркадий Михайлов"/>
        <s v="Ксения Комарова"/>
        <s v="Савва Моргунов"/>
        <s v="Александра Захарова"/>
        <s v="Ангелина Галкина"/>
        <s v="Дарья Серова"/>
        <s v="Анастасия Серова"/>
        <s v="Альбина Галкина"/>
        <s v="Марьям Анохина"/>
        <s v="Ясмина Столярова"/>
        <s v="Кристина Злобина"/>
        <s v="Владислава Карасева"/>
        <s v="Камила Романова"/>
        <s v="Амалия Ковалева"/>
        <s v="Светлана Мартынова"/>
        <s v="Вадим Герасимов"/>
        <s v="Элина Андреева"/>
        <s v="Мартин Серебряков"/>
        <s v="Степан Гаврилов"/>
        <s v="Виктор Семенов"/>
        <s v="Альбина Шмелева"/>
        <s v="Аркадий Журавлев"/>
        <s v="Владислав Матвеев"/>
        <s v="Николь Сычева"/>
        <s v="Эмиль Родионов"/>
        <s v="Артур Нефедов"/>
        <s v="Яна Романова"/>
        <s v="Ярослава Горюнова"/>
        <s v="Тимофей Кузнецов"/>
        <s v="Антон Сальников"/>
        <s v="Василиса Муравьева"/>
        <s v="Стефания Григорьева"/>
        <s v="Сабина Чернышева"/>
        <s v="Ирина Ермолаева"/>
        <s v="Герман Севастьянов"/>
        <s v="Алия Костина"/>
        <s v="Роман Муравьев"/>
        <s v="Святослав Исаев"/>
        <s v="Анна Прокофьева"/>
        <s v="Серафима Петрова"/>
        <s v="Гордей Воронов"/>
        <s v="Эмма Щербакова"/>
        <s v="Савелий Данилов"/>
        <s v="Зоя Ананьева"/>
        <s v="Милана Сычева"/>
        <s v="Ева Комарова"/>
        <s v="Рафаэль Сухарев"/>
        <s v="Лилия Сафонова"/>
        <s v="Серафим Богданов"/>
        <s v="Айлин Позднякова"/>
        <s v="Олег Макаров"/>
        <s v="Тамара Чернова"/>
        <s v="Виктор Рубцов"/>
        <s v="Олеся Орлова"/>
        <s v="Борис Кузнецов"/>
        <s v="Лея Басова"/>
        <s v="Виталий Соловьев"/>
        <s v="Эмир Александров"/>
      </sharedItems>
    </cacheField>
    <cacheField name="Client Age" numFmtId="0">
      <sharedItems containsSemiMixedTypes="0" containsString="0" containsNumber="1" containsInteger="1">
        <n v="57.0"/>
        <n v="33.0"/>
        <n v="56.0"/>
        <n v="21.0"/>
        <n v="49.0"/>
        <n v="51.0"/>
        <n v="27.0"/>
        <n v="68.0"/>
        <n v="59.0"/>
        <n v="64.0"/>
        <n v="37.0"/>
        <n v="29.0"/>
        <n v="35.0"/>
        <n v="42.0"/>
        <n v="41.0"/>
        <n v="34.0"/>
        <n v="48.0"/>
        <n v="31.0"/>
        <n v="20.0"/>
        <n v="22.0"/>
        <n v="52.0"/>
        <n v="40.0"/>
        <n v="62.0"/>
        <n v="65.0"/>
        <n v="60.0"/>
        <n v="38.0"/>
        <n v="36.0"/>
        <n v="45.0"/>
        <n v="39.0"/>
        <n v="46.0"/>
        <n v="67.0"/>
        <n v="53.0"/>
        <n v="66.0"/>
        <n v="43.0"/>
        <n v="23.0"/>
        <n v="26.0"/>
        <n v="69.0"/>
        <n v="25.0"/>
        <n v="32.0"/>
        <n v="58.0"/>
        <n v="28.0"/>
        <n v="50.0"/>
        <n v="63.0"/>
        <n v="30.0"/>
        <n v="70.0"/>
        <n v="24.0"/>
        <n v="61.0"/>
        <n v="54.0"/>
        <n v="47.0"/>
        <n v="44.0"/>
        <n v="55.0"/>
      </sharedItems>
      <fieldGroup base="7">
        <rangePr autoStart="0" autoEnd="0" endNum="100.0" groupInterval="10.0"/>
        <groupItems>
          <s v="&lt;0.0"/>
          <s v="20 - 29"/>
          <s v="30 - 39"/>
          <s v="40 - 49"/>
          <s v="50 - 59"/>
          <s v="60 - 69"/>
          <s v="70 - 79"/>
          <s v="&gt;100.0"/>
        </groupItems>
      </fieldGroup>
    </cacheField>
    <cacheField name="Service Cost" numFmtId="164">
      <sharedItems containsSemiMixedTypes="0" containsString="0" containsNumber="1" containsInteger="1">
        <n v="58.0"/>
        <n v="140.0"/>
        <n v="47.0"/>
        <n v="44.0"/>
        <n v="72.0"/>
        <n v="66.0"/>
        <n v="57.0"/>
        <n v="54.0"/>
        <n v="91.0"/>
        <n v="71.0"/>
        <n v="123.0"/>
        <n v="40.0"/>
        <n v="111.0"/>
        <n v="77.0"/>
        <n v="70.0"/>
        <n v="96.0"/>
        <n v="79.0"/>
        <n v="131.0"/>
        <n v="45.0"/>
        <n v="61.0"/>
        <n v="42.0"/>
        <n v="51.0"/>
        <n v="130.0"/>
        <n v="52.0"/>
        <n v="82.0"/>
        <n v="122.0"/>
        <n v="53.0"/>
        <n v="85.0"/>
        <n v="86.0"/>
        <n v="64.0"/>
        <n v="163.0"/>
        <n v="41.0"/>
        <n v="34.0"/>
        <n v="49.0"/>
        <n v="205.0"/>
        <n v="175.0"/>
        <n v="25.0"/>
        <n v="32.0"/>
        <n v="35.0"/>
        <n v="129.0"/>
        <n v="113.0"/>
        <n v="160.0"/>
        <n v="81.0"/>
        <n v="55.0"/>
        <n v="128.0"/>
        <n v="37.0"/>
        <n v="65.0"/>
        <n v="36.0"/>
        <n v="142.0"/>
        <n v="90.0"/>
        <n v="28.0"/>
        <n v="94.0"/>
        <n v="132.0"/>
        <n v="78.0"/>
        <n v="89.0"/>
        <n v="154.0"/>
        <n v="151.0"/>
        <n v="114.0"/>
        <n v="73.0"/>
        <n v="100.0"/>
        <n v="92.0"/>
        <n v="137.0"/>
        <n v="67.0"/>
        <n v="178.0"/>
        <n v="180.0"/>
        <n v="99.0"/>
        <n v="56.0"/>
        <n v="46.0"/>
        <n v="244.0"/>
        <n v="165.0"/>
        <n v="75.0"/>
        <n v="62.0"/>
        <n v="139.0"/>
        <n v="43.0"/>
        <n v="149.0"/>
        <n v="63.0"/>
        <n v="59.0"/>
        <n v="125.0"/>
        <n v="50.0"/>
        <n v="106.0"/>
        <n v="211.0"/>
        <n v="164.0"/>
        <n v="74.0"/>
        <n v="150.0"/>
        <n v="143.0"/>
        <n v="95.0"/>
        <n v="102.0"/>
        <n v="39.0"/>
        <n v="210.0"/>
        <n v="119.0"/>
        <n v="116.0"/>
        <n v="104.0"/>
        <n v="38.0"/>
        <n v="103.0"/>
        <n v="115.0"/>
        <n v="107.0"/>
        <n v="135.0"/>
        <n v="98.0"/>
        <n v="60.0"/>
        <n v="138.0"/>
        <n v="162.0"/>
        <n v="84.0"/>
        <n v="27.0"/>
        <n v="124.0"/>
        <n v="48.0"/>
        <n v="29.0"/>
        <n v="134.0"/>
        <n v="23.0"/>
        <n v="144.0"/>
        <n v="206.0"/>
        <n v="141.0"/>
        <n v="97.0"/>
        <n v="88.0"/>
        <n v="30.0"/>
        <n v="69.0"/>
        <n v="105.0"/>
        <n v="33.0"/>
        <n v="120.0"/>
        <n v="112.0"/>
        <n v="68.0"/>
        <n v="187.0"/>
        <n v="87.0"/>
        <n v="157.0"/>
        <n v="121.0"/>
        <n v="229.0"/>
        <n v="155.0"/>
        <n v="108.0"/>
        <n v="169.0"/>
        <n v="148.0"/>
        <n v="133.0"/>
        <n v="126.0"/>
        <n v="146.0"/>
        <n v="101.0"/>
        <n v="136.0"/>
        <n v="109.0"/>
        <n v="93.0"/>
        <n v="26.0"/>
        <n v="117.0"/>
        <n v="203.0"/>
        <n v="147.0"/>
        <n v="170.0"/>
        <n v="118.0"/>
        <n v="127.0"/>
        <n v="188.0"/>
        <n v="153.0"/>
        <n v="76.0"/>
        <n v="83.0"/>
        <n v="145.0"/>
        <n v="208.0"/>
        <n v="192.0"/>
        <n v="171.0"/>
        <n v="218.0"/>
        <n v="158.0"/>
        <n v="216.0"/>
        <n v="152.0"/>
        <n v="156.0"/>
        <n v="182.0"/>
        <n v="80.0"/>
        <n v="220.0"/>
        <n v="214.0"/>
        <n v="179.0"/>
        <n v="168.0"/>
        <n v="167.0"/>
        <n v="110.0"/>
        <n v="181.0"/>
        <n v="207.0"/>
        <n v="186.0"/>
        <n v="209.0"/>
        <n v="161.0"/>
        <n v="184.0"/>
        <n v="201.0"/>
        <n v="31.0"/>
        <n v="193.0"/>
        <n v="185.0"/>
        <n v="217.0"/>
        <n v="225.0"/>
        <n v="172.0"/>
        <n v="174.0"/>
        <n v="159.0"/>
        <n v="166.0"/>
        <n v="24.0"/>
        <n v="198.0"/>
        <n v="191.0"/>
        <n v="213.0"/>
        <n v="173.0"/>
        <n v="190.0"/>
        <n v="199.0"/>
        <n v="176.0"/>
        <n v="219.0"/>
        <n v="234.0"/>
        <n v="215.0"/>
        <n v="243.0"/>
        <n v="194.0"/>
        <n v="223.0"/>
        <n v="228.0"/>
        <n v="204.0"/>
        <n v="236.0"/>
        <n v="197.0"/>
        <n v="230.0"/>
        <n v="202.0"/>
        <n v="237.0"/>
        <n v="239.0"/>
        <n v="195.0"/>
        <n v="177.0"/>
        <n v="183.0"/>
        <n v="221.0"/>
        <n v="200.0"/>
        <n v="233.0"/>
      </sharedItems>
    </cacheField>
    <cacheField name="Service Price" numFmtId="164">
      <sharedItems containsSemiMixedTypes="0" containsString="0" containsNumber="1" containsInteger="1">
        <n v="164.0"/>
        <n v="282.0"/>
        <n v="182.0"/>
        <n v="135.0"/>
        <n v="330.0"/>
        <n v="131.0"/>
        <n v="117.0"/>
        <n v="178.0"/>
        <n v="324.0"/>
        <n v="122.0"/>
        <n v="320.0"/>
        <n v="116.0"/>
        <n v="558.0"/>
        <n v="236.0"/>
        <n v="334.0"/>
        <n v="130.0"/>
        <n v="276.0"/>
        <n v="552.0"/>
        <n v="152.0"/>
        <n v="180.0"/>
        <n v="161.0"/>
        <n v="256.0"/>
        <n v="390.0"/>
        <n v="137.0"/>
        <n v="183.0"/>
        <n v="290.0"/>
        <n v="338.0"/>
        <n v="165.0"/>
        <n v="489.0"/>
        <n v="153.0"/>
        <n v="158.0"/>
        <n v="154.0"/>
        <n v="155.0"/>
        <n v="369.0"/>
        <n v="384.0"/>
        <n v="169.0"/>
        <n v="170.0"/>
        <n v="139.0"/>
        <n v="162.0"/>
        <n v="272.0"/>
        <n v="346.0"/>
        <n v="396.0"/>
        <n v="555.0"/>
        <n v="274.0"/>
        <n v="150.0"/>
        <n v="368.0"/>
        <n v="157.0"/>
        <n v="462.0"/>
        <n v="145.0"/>
        <n v="138.0"/>
        <n v="234.0"/>
        <n v="136.0"/>
        <n v="167.0"/>
        <n v="119.0"/>
        <n v="151.0"/>
        <n v="345.0"/>
        <n v="268.0"/>
        <n v="298.0"/>
        <n v="115.0"/>
        <n v="127.0"/>
        <n v="144.0"/>
        <n v="366.0"/>
        <n v="322.0"/>
        <n v="354.0"/>
        <n v="141.0"/>
        <n v="372.0"/>
        <n v="176.0"/>
        <n v="513.0"/>
        <n v="534.0"/>
        <n v="498.0"/>
        <n v="168.0"/>
        <n v="258.0"/>
        <n v="294.0"/>
        <n v="318.0"/>
        <n v="374.0"/>
        <n v="133.0"/>
        <n v="121.0"/>
        <n v="266.0"/>
        <n v="450.0"/>
        <n v="160.0"/>
        <n v="264.0"/>
        <n v="179.0"/>
        <n v="537.0"/>
        <n v="177.0"/>
        <n v="242.0"/>
        <n v="149.0"/>
        <n v="156.0"/>
        <n v="185.0"/>
        <n v="128.0"/>
        <n v="142.0"/>
        <n v="360.0"/>
        <n v="228.0"/>
        <n v="140.0"/>
        <n v="171.0"/>
        <n v="120.0"/>
        <n v="531.0"/>
        <n v="159.0"/>
        <n v="166.0"/>
        <n v="312.0"/>
        <n v="186.0"/>
        <n v="125.0"/>
        <n v="336.0"/>
        <n v="292.0"/>
        <n v="300.0"/>
        <n v="146.0"/>
        <n v="364.0"/>
        <n v="123.0"/>
        <n v="444.0"/>
        <n v="148.0"/>
        <n v="181.0"/>
        <n v="252.0"/>
        <n v="143.0"/>
        <n v="173.0"/>
        <n v="226.0"/>
        <n v="114.0"/>
        <n v="426.0"/>
        <n v="134.0"/>
        <n v="358.0"/>
        <n v="516.0"/>
        <n v="132.0"/>
        <n v="288.0"/>
        <n v="350.0"/>
        <n v="402.0"/>
        <n v="316.0"/>
        <n v="370.0"/>
        <n v="260.0"/>
        <n v="163.0"/>
        <n v="328.0"/>
        <n v="342.0"/>
        <n v="246.0"/>
        <n v="429.0"/>
        <n v="540.0"/>
        <n v="344.0"/>
        <n v="435.0"/>
        <n v="254.0"/>
        <n v="124.0"/>
        <n v="362.0"/>
        <n v="310.0"/>
        <n v="414.0"/>
        <n v="184.0"/>
        <n v="381.0"/>
        <n v="240.0"/>
        <n v="147.0"/>
        <n v="375.0"/>
        <n v="174.0"/>
        <n v="129.0"/>
        <n v="339.0"/>
        <n v="270.0"/>
        <n v="286.0"/>
        <n v="232.0"/>
        <n v="308.0"/>
        <n v="432.0"/>
        <n v="378.0"/>
        <n v="363.0"/>
        <n v="453.0"/>
        <n v="248.0"/>
        <n v="175.0"/>
        <n v="447.0"/>
        <n v="510.0"/>
        <n v="304.0"/>
        <n v="441.0"/>
        <n v="477.0"/>
        <n v="387.0"/>
        <n v="306.0"/>
        <n v="465.0"/>
        <n v="340.0"/>
        <n v="187.0"/>
        <n v="244.0"/>
        <n v="456.0"/>
        <n v="543.0"/>
        <n v="519.0"/>
        <n v="126.0"/>
        <n v="474.0"/>
        <n v="118.0"/>
        <n v="357.0"/>
        <n v="172.0"/>
        <n v="356.0"/>
        <n v="326.0"/>
        <n v="284.0"/>
        <n v="480.0"/>
        <n v="296.0"/>
        <n v="393.0"/>
        <n v="405.0"/>
        <n v="351.0"/>
        <n v="332.0"/>
        <n v="399.0"/>
        <n v="352.0"/>
        <n v="408.0"/>
        <n v="495.0"/>
        <n v="107.0"/>
        <n v="315.0"/>
        <n v="91.0"/>
        <n v="96.0"/>
        <n v="109.0"/>
        <n v="102.0"/>
        <n v="417.0"/>
        <n v="202.0"/>
        <n v="273.0"/>
        <n v="97.0"/>
        <n v="99.0"/>
        <n v="285.0"/>
        <n v="196.0"/>
        <n v="188.0"/>
        <n v="108.0"/>
        <n v="192.0"/>
        <n v="218.0"/>
        <n v="262.0"/>
        <n v="103.0"/>
        <n v="95.0"/>
        <n v="230.0"/>
        <n v="214.0"/>
        <n v="104.0"/>
        <n v="208.0"/>
        <n v="111.0"/>
        <n v="333.0"/>
        <n v="279.0"/>
        <n v="291.0"/>
        <n v="549.0"/>
        <n v="94.0"/>
        <n v="113.0"/>
        <n v="420.0"/>
        <n v="101.0"/>
        <n v="98.0"/>
        <n v="190.0"/>
        <n v="411.0"/>
        <n v="224.0"/>
        <n v="110.0"/>
        <n v="200.0"/>
        <n v="92.0"/>
        <n v="280.0"/>
        <n v="321.0"/>
        <n v="105.0"/>
        <n v="314.0"/>
        <n v="250.0"/>
        <n v="210.0"/>
        <n v="198.0"/>
        <n v="459.0"/>
        <n v="278.0"/>
        <n v="194.0"/>
        <n v="216.0"/>
        <n v="204.0"/>
        <n v="106.0"/>
        <n v="90.0"/>
        <n v="327.0"/>
        <n v="438.0"/>
        <n v="238.0"/>
        <n v="525.0"/>
        <n v="222.0"/>
        <n v="100.0"/>
        <n v="93.0"/>
        <n v="112.0"/>
        <n v="507.0"/>
        <n v="302.0"/>
        <n v="297.0"/>
        <n v="468.0"/>
        <n v="348.0"/>
        <n v="546.0"/>
        <n v="56.0"/>
        <n v="85.0"/>
        <n v="81.0"/>
        <n v="80.0"/>
        <n v="423.0"/>
        <n v="212.0"/>
        <n v="501.0"/>
        <n v="76.0"/>
        <n v="220.0"/>
        <n v="309.0"/>
        <n v="86.0"/>
        <n v="486.0"/>
        <n v="504.0"/>
        <n v="522.0"/>
        <n v="528.0"/>
        <n v="77.0"/>
        <n v="66.0"/>
        <n v="88.0"/>
        <n v="72.0"/>
        <n v="82.0"/>
        <n v="68.0"/>
        <n v="87.0"/>
        <n v="84.0"/>
        <n v="483.0"/>
        <n v="267.0"/>
        <n v="83.0"/>
        <n v="74.0"/>
        <n v="207.0"/>
        <n v="79.0"/>
        <n v="64.0"/>
        <n v="48.0"/>
        <n v="70.0"/>
        <n v="195.0"/>
        <n v="261.0"/>
        <n v="249.0"/>
        <n v="89.0"/>
        <n v="237.0"/>
        <n v="492.0"/>
      </sharedItems>
    </cacheField>
    <cacheField name="CQFB" numFmtId="0">
      <sharedItems containsSemiMixedTypes="0" containsString="0" containsNumber="1" containsInteger="1">
        <n v="-1.0"/>
        <n v="0.0"/>
        <n v="1.0"/>
      </sharedItems>
    </cacheField>
    <cacheField name="CSFB" numFmtId="0">
      <sharedItems containsSemiMixedTypes="0" containsString="0" containsNumber="1" containsInteger="1">
        <n v="0.0"/>
        <n v="1.0"/>
        <n v="-1.0"/>
      </sharedItems>
    </cacheField>
    <cacheField name="CPFB" numFmtId="0">
      <sharedItems containsSemiMixedTypes="0" containsString="0" containsNumber="1" containsInteger="1">
        <n v="0.0"/>
        <n v="1.0"/>
        <n v="-1.0"/>
      </sharedItems>
    </cacheField>
    <cacheField name="FB" numFmtId="0">
      <sharedItems containsSemiMixedTypes="0" containsString="0" containsNumber="1" containsInteger="1">
        <n v="-1.0"/>
        <n v="1.0"/>
        <n v="0.0"/>
        <n v="2.0"/>
        <n v="-2.0"/>
        <n v="3.0"/>
        <n v="-3.0"/>
      </sharedItems>
    </cacheField>
    <cacheField name="Prev PS" numFmtId="0">
      <sharedItems containsSemiMixedTypes="0" containsString="0" containsNumber="1" containsInteger="1">
        <n v="7.0"/>
        <n v="8.0"/>
        <n v="6.0"/>
        <n v="5.0"/>
        <n v="9.0"/>
        <n v="10.0"/>
        <n v="4.0"/>
      </sharedItems>
    </cacheField>
    <cacheField name="PS" numFmtId="0">
      <sharedItems containsSemiMixedTypes="0" containsString="0" containsNumber="1" containsInteger="1">
        <n v="6.0"/>
        <n v="8.0"/>
        <n v="7.0"/>
        <n v="9.0"/>
        <n v="5.0"/>
        <n v="10.0"/>
        <n v="3.0"/>
        <n v="4.0"/>
        <n v="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Data analysis" cacheId="1" dataCaption="" compact="0" compactData="0">
  <location ref="H119:I125" firstHeaderRow="0" firstDataRow="1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"/>
  </rowFields>
  <dataFields>
    <dataField name="COUNTA of Client Name" fld="6" subtotal="count" baseField="0"/>
  </dataFields>
</pivotTableDefinition>
</file>

<file path=xl/pivotTables/pivotTable2.xml><?xml version="1.0" encoding="utf-8"?>
<pivotTableDefinition xmlns="http://schemas.openxmlformats.org/spreadsheetml/2006/main" name="Pivot Visits" cacheId="2" dataCaption="" colGrandTotals="0" compact="0" compactData="0">
  <location ref="A1:N6" firstHeaderRow="0" firstDataRow="2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axis="axisRow" compact="0" outline="0" multipleItemSelectionAllowed="1" showAll="0" sortType="ascending">
      <items>
        <item x="8"/>
        <item x="6"/>
        <item x="7"/>
        <item x="4"/>
        <item x="0"/>
        <item x="2"/>
        <item x="1"/>
        <item x="3"/>
        <item x="5"/>
        <item t="default"/>
      </items>
    </pivotField>
    <pivotField name="ps2" axis="axisRow" compact="0" outline="0" multipleItemSelectionAllowed="1" showAll="0" sortType="ascending" defaultSubtotal="0">
      <items>
        <item sd="0" x="0"/>
        <item sd="0" x="1"/>
        <item sd="0" x="2"/>
      </items>
    </pivotField>
  </pivotFields>
  <rowFields>
    <field x="16"/>
    <field x="15"/>
  </rowFields>
  <colFields>
    <field x="0"/>
  </colFields>
  <dataFields>
    <dataField name="COUNTA of Client ID" fld="4" subtotal="count" baseField="0"/>
  </dataFields>
</pivotTableDefinition>
</file>

<file path=xl/pivotTables/pivotTable3.xml><?xml version="1.0" encoding="utf-8"?>
<pivotTableDefinition xmlns="http://schemas.openxmlformats.org/spreadsheetml/2006/main" name="Pivot Visits 2" cacheId="3" dataCaption="" colGrandTotals="0" compact="0" compactData="0">
  <location ref="A15:N20" firstHeaderRow="0" firstDataRow="2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axis="axisRow" compact="0" outline="0" multipleItemSelectionAllowed="1" showAll="0" sortType="ascending">
      <items>
        <item x="8"/>
        <item x="6"/>
        <item x="7"/>
        <item x="4"/>
        <item x="0"/>
        <item x="2"/>
        <item x="1"/>
        <item x="3"/>
        <item x="5"/>
        <item t="default"/>
      </items>
    </pivotField>
    <pivotField name="ps2" axis="axisRow" compact="0" outline="0" multipleItemSelectionAllowed="1" showAll="0" sortType="ascending" defaultSubtotal="0">
      <items>
        <item sd="0" x="0"/>
        <item sd="0" x="1"/>
        <item sd="0" x="2"/>
      </items>
    </pivotField>
  </pivotFields>
  <rowFields>
    <field x="16"/>
    <field x="15"/>
  </rowFields>
  <colFields>
    <field x="0"/>
  </colFields>
  <dataFields>
    <dataField name="COUNTA of Client ID" fld="4" subtotal="count" baseField="0"/>
  </dataFields>
</pivotTableDefinition>
</file>

<file path=xl/pivotTables/pivotTable4.xml><?xml version="1.0" encoding="utf-8"?>
<pivotTableDefinition xmlns="http://schemas.openxmlformats.org/spreadsheetml/2006/main" name="Day of Week" cacheId="1" dataCaption="" compact="0" compactData="0">
  <location ref="A1:B7" firstHeaderRow="0" firstDataRow="1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"/>
  </rowFields>
  <dataFields>
    <dataField name="COUNTA of Client Name" fld="6" subtotal="count" baseField="0"/>
  </dataFields>
</pivotTableDefinition>
</file>

<file path=xl/pivotTables/pivotTable5.xml><?xml version="1.0" encoding="utf-8"?>
<pivotTableDefinition xmlns="http://schemas.openxmlformats.org/spreadsheetml/2006/main" name="AGE_cl" cacheId="4" dataCaption="" compact="0" compactData="0">
  <location ref="A1:N9" firstHeaderRow="0" firstDataRow="1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7"/>
  </rowFields>
  <colFields>
    <field x="0"/>
  </colFields>
  <dataFields>
    <dataField name="SUM of Service Price" fld="9" baseField="0"/>
  </dataFields>
</pivotTableDefinition>
</file>

<file path=xl/pivotTables/pivotTable6.xml><?xml version="1.0" encoding="utf-8"?>
<pivotTableDefinition xmlns="http://schemas.openxmlformats.org/spreadsheetml/2006/main" name="AGE_cl 2" cacheId="5" dataCaption="" compact="0" compactData="0">
  <location ref="A12:N20" firstHeaderRow="0" firstDataRow="1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7"/>
  </rowFields>
  <colFields>
    <field x="0"/>
  </colFields>
  <dataFields>
    <dataField name="COUNTA of Client ID of Visits" fld="4" subtotal="count" baseField="0"/>
  </dataFields>
</pivotTableDefinition>
</file>

<file path=xl/pivotTables/pivotTable7.xml><?xml version="1.0" encoding="utf-8"?>
<pivotTableDefinition xmlns="http://schemas.openxmlformats.org/spreadsheetml/2006/main" name="AGE_cl 3" cacheId="7" dataCaption="" compact="0" compactData="0">
  <location ref="A70:N78" firstHeaderRow="0" firstDataRow="1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Service Cos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7"/>
  </rowFields>
  <colFields>
    <field x="0"/>
  </colFields>
  <dataFields>
    <dataField name="SUM of Service Cost" fld="8" baseField="0"/>
  </dataFields>
</pivotTableDefinition>
</file>

<file path=xl/pivotTables/pivotTable8.xml><?xml version="1.0" encoding="utf-8"?>
<pivotTableDefinition xmlns="http://schemas.openxmlformats.org/spreadsheetml/2006/main" name="Сlient return" cacheId="0" dataCaption="" compact="0" compactData="0">
  <location ref="A1:N11" firstHeaderRow="0" firstDataRow="1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axis="axisRow" compact="0" outline="0" multipleItemSelectionAllowed="1" showAll="0" sortType="ascending">
      <items>
        <item x="2"/>
        <item x="0"/>
        <item x="3"/>
        <item x="1"/>
        <item x="5"/>
        <item x="6"/>
        <item x="7"/>
        <item x="4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6"/>
  </rowFields>
  <colFields>
    <field x="0"/>
  </colFields>
  <dataFields>
    <dataField name="COUNTA of Client ID" fld="4" subtotal="count" baseField="0"/>
  </dataFields>
</pivotTableDefinition>
</file>

<file path=xl/pivotTables/pivotTable9.xml><?xml version="1.0" encoding="utf-8"?>
<pivotTableDefinition xmlns="http://schemas.openxmlformats.org/spreadsheetml/2006/main" name="Сlient return 2" cacheId="0" dataCaption="" colGrandTotals="0" compact="0" compactData="0">
  <location ref="A16:I23" firstHeaderRow="0" firstDataRow="1" firstDataCol="1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axis="axisRow" compact="0" outline="0" multipleItemSelectionAllowed="1" showAll="0" sortType="ascending">
      <items>
        <item x="1"/>
        <item x="3"/>
        <item x="0"/>
        <item x="4"/>
        <item x="2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axis="axisCol" compact="0" outline="0" multipleItemSelectionAllowed="1" showAll="0" sortType="ascending">
      <items>
        <item x="2"/>
        <item x="0"/>
        <item x="3"/>
        <item x="1"/>
        <item x="5"/>
        <item x="6"/>
        <item x="7"/>
        <item x="4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5"/>
  </rowFields>
  <colFields>
    <field x="16"/>
  </colFields>
  <dataFields>
    <dataField name="COUNTA of Client ID" fld="4" subtotal="count" baseField="0"/>
  </dataFields>
</pivotTableDefinition>
</file>

<file path=xl/pivotTables/pivotTable10.xml><?xml version="1.0" encoding="utf-8"?>
<pivotTableDefinition xmlns="http://schemas.openxmlformats.org/spreadsheetml/2006/main" name="Сlient return 3" cacheId="0" dataCaption="" rowGrandTotals="0" colGrandTotals="0" compact="0" compactData="0">
  <location ref="A32:I45" firstHeaderRow="0" firstDataRow="1" firstDataCol="1"/>
  <pivotFields>
    <pivotField name="Perio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turn" axis="axisCol" compact="0" outline="0" multipleItemSelectionAllowed="1" showAll="0" sortType="ascending">
      <items>
        <item x="2"/>
        <item x="0"/>
        <item x="3"/>
        <item x="1"/>
        <item x="5"/>
        <item x="6"/>
        <item x="7"/>
        <item x="4"/>
        <item t="default"/>
      </items>
    </pivotField>
    <pivotField name="doctor nam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q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s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b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colFields>
    <field x="16"/>
  </colFields>
  <dataFields>
    <dataField name="COUNTA of Client ID" fld="4" subtotal="count" baseField="0"/>
  </dataFields>
</pivotTableDefinition>
</file>

<file path=xl/pivotTables/pivotTable11.xml><?xml version="1.0" encoding="utf-8"?>
<pivotTableDefinition xmlns="http://schemas.openxmlformats.org/spreadsheetml/2006/main" name="Doctors workload" cacheId="8" dataCaption="" rowGrandTotals="0" compact="0" compactData="0">
  <location ref="A1:B7" firstHeaderRow="0" firstDataRow="1" firstDataCol="0"/>
  <pivotFields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7"/>
  </rowFields>
  <dataFields>
    <dataField name="COUNTA of Client ID" fld="4" subtotal="count" baseField="0"/>
  </dataFields>
</pivotTableDefinition>
</file>

<file path=xl/pivotTables/pivotTable12.xml><?xml version="1.0" encoding="utf-8"?>
<pivotTableDefinition xmlns="http://schemas.openxmlformats.org/spreadsheetml/2006/main" name="Doctors workload 2" cacheId="1" dataCaption="" compact="0" compactData="0">
  <location ref="A13:N20" firstHeaderRow="0" firstDataRow="1" firstDataCol="1"/>
  <pivotFields>
    <pivotField name="Period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ay of Week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Doctor ID" compact="0" outline="0" multipleItemSelectionAllowed="1" showAll="0">
      <items>
        <item x="0"/>
        <item x="1"/>
        <item x="2"/>
        <item x="3"/>
        <item t="default"/>
      </items>
    </pivotField>
    <pivotField name="Client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Doctor Name" axis="axisRow" compact="0" outline="0" multipleItemSelectionAllowed="1" showAll="0" sortType="ascending">
      <items>
        <item x="1"/>
        <item x="3"/>
        <item x="0"/>
        <item x="4"/>
        <item x="2"/>
        <item t="default"/>
      </items>
    </pivotField>
    <pivotField name="Clie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t="default"/>
      </items>
    </pivotField>
    <pivotField name="Client 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ervice 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name="Service 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name="CQFB" compact="0" outline="0" multipleItemSelectionAllowed="1" showAll="0">
      <items>
        <item x="0"/>
        <item x="1"/>
        <item x="2"/>
        <item t="default"/>
      </items>
    </pivotField>
    <pivotField name="CSFB" compact="0" outline="0" multipleItemSelectionAllowed="1" showAll="0">
      <items>
        <item x="0"/>
        <item x="1"/>
        <item x="2"/>
        <item t="default"/>
      </items>
    </pivotField>
    <pivotField name="CPFB" compact="0" outline="0" multipleItemSelectionAllowed="1" showAll="0">
      <items>
        <item x="0"/>
        <item x="1"/>
        <item x="2"/>
        <item t="default"/>
      </items>
    </pivotField>
    <pivotField name="FB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rev 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5"/>
  </rowFields>
  <colFields>
    <field x="0"/>
  </colFields>
  <dataFields>
    <dataField name="COUNTA of Client ID" fld="4" subtotal="count" baseField="0"/>
  </dataFields>
</pivotTableDefinition>
</file>

<file path=xl/tables/table1.xml><?xml version="1.0" encoding="utf-8"?>
<table xmlns="http://schemas.openxmlformats.org/spreadsheetml/2006/main" headerRowCount="0" ref="A1:V5" displayName="Table_1" name="Table_1" id="1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Detail4-5-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1C44"/>
      </a:dk1>
      <a:lt1>
        <a:srgbClr val="F8FCFF"/>
      </a:lt1>
      <a:dk2>
        <a:srgbClr val="001C44"/>
      </a:dk2>
      <a:lt2>
        <a:srgbClr val="F8FCFF"/>
      </a:lt2>
      <a:accent1>
        <a:srgbClr val="87D6FF"/>
      </a:accent1>
      <a:accent2>
        <a:srgbClr val="3291E1"/>
      </a:accent2>
      <a:accent3>
        <a:srgbClr val="B6D7A8"/>
      </a:accent3>
      <a:accent4>
        <a:srgbClr val="D9EAD3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pivotTable" Target="../pivotTables/pivotTable8.xml"/><Relationship Id="rId3" Type="http://schemas.openxmlformats.org/officeDocument/2006/relationships/pivotTable" Target="../pivotTables/pivotTable9.xml"/><Relationship Id="rId4" Type="http://schemas.openxmlformats.org/officeDocument/2006/relationships/pivotTable" Target="../pivotTables/pivotTable10.xml"/><Relationship Id="rId5" Type="http://schemas.openxmlformats.org/officeDocument/2006/relationships/drawing" Target="../drawings/drawing11.xml"/><Relationship Id="rId6" Type="http://schemas.openxmlformats.org/officeDocument/2006/relationships/vmlDrawing" Target="../drawings/vmlDrawing7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pivotTable" Target="../pivotTables/pivotTable12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1.22" defaultRowHeight="15.75"/>
  <cols>
    <col customWidth="1" min="8" max="8" width="17.22"/>
    <col customWidth="1" min="9" max="9" width="12.3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/>
      <c r="B2" s="3" t="s">
        <v>0</v>
      </c>
      <c r="C2" s="2"/>
      <c r="D2" s="2"/>
      <c r="E2" s="2"/>
      <c r="F2" s="2"/>
      <c r="G2" s="2"/>
      <c r="H2" s="2"/>
      <c r="I2" s="2"/>
      <c r="J2" s="2"/>
      <c r="K2" s="4"/>
      <c r="L2" s="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7" t="s">
        <v>1</v>
      </c>
      <c r="C35" s="8" t="s">
        <v>2</v>
      </c>
      <c r="D35" s="9">
        <v>0.18840579710144928</v>
      </c>
      <c r="E35" s="9">
        <v>0.29987129987129985</v>
      </c>
      <c r="F35" s="9">
        <v>0.2187784867821331</v>
      </c>
      <c r="G35" s="9">
        <v>0.20270270270270271</v>
      </c>
      <c r="H35" s="9">
        <v>0.18433179723502305</v>
      </c>
      <c r="I35" s="9">
        <v>0.17130620985010706</v>
      </c>
      <c r="J35" s="9">
        <v>0.21912602913236226</v>
      </c>
      <c r="K35" s="9">
        <v>0.20559680182752713</v>
      </c>
      <c r="L35" s="9">
        <v>0.19169329073482427</v>
      </c>
      <c r="M35" s="9">
        <v>0.1947211155378486</v>
      </c>
      <c r="N35" s="9">
        <v>0.18666069829901522</v>
      </c>
      <c r="O35" s="9">
        <v>0.1917691981332202</v>
      </c>
    </row>
    <row r="37">
      <c r="A37" s="7" t="s">
        <v>3</v>
      </c>
    </row>
    <row r="39">
      <c r="F39" s="10" t="s">
        <v>4</v>
      </c>
      <c r="G39" s="10" t="s">
        <v>5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</row>
    <row r="40">
      <c r="F40" s="10" t="s">
        <v>6</v>
      </c>
      <c r="G40" s="11">
        <v>1.0</v>
      </c>
      <c r="H40" s="11">
        <v>2.0</v>
      </c>
      <c r="I40" s="11">
        <v>3.0</v>
      </c>
      <c r="J40" s="11">
        <v>4.0</v>
      </c>
      <c r="K40" s="11">
        <v>5.0</v>
      </c>
      <c r="L40" s="11">
        <v>6.0</v>
      </c>
      <c r="M40" s="11">
        <v>7.0</v>
      </c>
      <c r="N40" s="11">
        <v>8.0</v>
      </c>
      <c r="O40" s="11">
        <v>9.0</v>
      </c>
      <c r="P40" s="11">
        <v>10.0</v>
      </c>
      <c r="Q40" s="11">
        <v>11.0</v>
      </c>
      <c r="R40" s="11">
        <v>12.0</v>
      </c>
      <c r="S40" s="11" t="s">
        <v>7</v>
      </c>
    </row>
    <row r="41">
      <c r="F41" s="10">
        <v>1.0</v>
      </c>
      <c r="G41" s="11">
        <v>18.0</v>
      </c>
      <c r="H41" s="11">
        <v>70.0</v>
      </c>
      <c r="I41" s="11">
        <v>80.0</v>
      </c>
      <c r="J41" s="11">
        <v>67.0</v>
      </c>
      <c r="K41" s="11">
        <v>89.0</v>
      </c>
      <c r="L41" s="11">
        <v>87.0</v>
      </c>
      <c r="M41" s="11">
        <v>125.0</v>
      </c>
      <c r="N41" s="11">
        <v>129.0</v>
      </c>
      <c r="O41" s="11">
        <v>183.0</v>
      </c>
      <c r="P41" s="11">
        <v>253.0</v>
      </c>
      <c r="Q41" s="11">
        <v>337.0</v>
      </c>
      <c r="R41" s="11">
        <v>452.0</v>
      </c>
      <c r="S41" s="11">
        <v>1890.0</v>
      </c>
    </row>
    <row r="42">
      <c r="F42" s="10">
        <v>2.0</v>
      </c>
      <c r="G42" s="11">
        <v>20.0</v>
      </c>
      <c r="H42" s="11">
        <v>61.0</v>
      </c>
      <c r="I42" s="11">
        <v>72.0</v>
      </c>
      <c r="J42" s="11">
        <v>78.0</v>
      </c>
      <c r="K42" s="11">
        <v>70.0</v>
      </c>
      <c r="L42" s="11">
        <v>49.0</v>
      </c>
      <c r="M42" s="11">
        <v>103.0</v>
      </c>
      <c r="N42" s="11">
        <v>136.0</v>
      </c>
      <c r="O42" s="11">
        <v>132.0</v>
      </c>
      <c r="P42" s="11">
        <v>120.0</v>
      </c>
      <c r="Q42" s="11">
        <v>80.0</v>
      </c>
      <c r="R42" s="11"/>
      <c r="S42" s="11">
        <v>921.0</v>
      </c>
    </row>
    <row r="43">
      <c r="F43" s="10">
        <v>3.0</v>
      </c>
      <c r="G43" s="11">
        <v>15.0</v>
      </c>
      <c r="H43" s="11">
        <v>45.0</v>
      </c>
      <c r="I43" s="11">
        <v>37.0</v>
      </c>
      <c r="J43" s="11">
        <v>43.0</v>
      </c>
      <c r="K43" s="11">
        <v>43.0</v>
      </c>
      <c r="L43" s="11">
        <v>53.0</v>
      </c>
      <c r="M43" s="11">
        <v>79.0</v>
      </c>
      <c r="N43" s="11">
        <v>73.0</v>
      </c>
      <c r="O43" s="11">
        <v>44.0</v>
      </c>
      <c r="P43" s="11">
        <v>18.0</v>
      </c>
      <c r="Q43" s="11"/>
      <c r="R43" s="11"/>
      <c r="S43" s="11">
        <v>450.0</v>
      </c>
    </row>
    <row r="44">
      <c r="F44" s="10">
        <v>4.0</v>
      </c>
      <c r="G44" s="11">
        <v>16.0</v>
      </c>
      <c r="H44" s="11">
        <v>19.0</v>
      </c>
      <c r="I44" s="11">
        <v>30.0</v>
      </c>
      <c r="J44" s="11">
        <v>32.0</v>
      </c>
      <c r="K44" s="11">
        <v>25.0</v>
      </c>
      <c r="L44" s="11">
        <v>35.0</v>
      </c>
      <c r="M44" s="11">
        <v>30.0</v>
      </c>
      <c r="N44" s="11">
        <v>21.0</v>
      </c>
      <c r="O44" s="11">
        <v>1.0</v>
      </c>
      <c r="P44" s="11"/>
      <c r="Q44" s="11"/>
      <c r="R44" s="11"/>
      <c r="S44" s="11">
        <v>209.0</v>
      </c>
    </row>
    <row r="45">
      <c r="F45" s="10">
        <v>5.0</v>
      </c>
      <c r="G45" s="11">
        <v>4.0</v>
      </c>
      <c r="H45" s="11">
        <v>25.0</v>
      </c>
      <c r="I45" s="11">
        <v>13.0</v>
      </c>
      <c r="J45" s="11">
        <v>13.0</v>
      </c>
      <c r="K45" s="11">
        <v>10.0</v>
      </c>
      <c r="L45" s="11">
        <v>12.0</v>
      </c>
      <c r="M45" s="11">
        <v>9.0</v>
      </c>
      <c r="N45" s="11">
        <v>1.0</v>
      </c>
      <c r="O45" s="11"/>
      <c r="P45" s="11"/>
      <c r="Q45" s="11"/>
      <c r="R45" s="11"/>
      <c r="S45" s="11">
        <v>87.0</v>
      </c>
    </row>
    <row r="46">
      <c r="F46" s="10">
        <v>6.0</v>
      </c>
      <c r="G46" s="11">
        <v>4.0</v>
      </c>
      <c r="H46" s="11">
        <v>8.0</v>
      </c>
      <c r="I46" s="11">
        <v>7.0</v>
      </c>
      <c r="J46" s="11">
        <v>5.0</v>
      </c>
      <c r="K46" s="11">
        <v>3.0</v>
      </c>
      <c r="L46" s="11">
        <v>4.0</v>
      </c>
      <c r="M46" s="11"/>
      <c r="N46" s="11"/>
      <c r="O46" s="11"/>
      <c r="P46" s="11"/>
      <c r="Q46" s="11"/>
      <c r="R46" s="11"/>
      <c r="S46" s="11">
        <v>31.0</v>
      </c>
    </row>
    <row r="47">
      <c r="F47" s="10">
        <v>7.0</v>
      </c>
      <c r="G47" s="11"/>
      <c r="H47" s="11">
        <v>4.0</v>
      </c>
      <c r="I47" s="11">
        <v>1.0</v>
      </c>
      <c r="J47" s="11">
        <v>2.0</v>
      </c>
      <c r="K47" s="11"/>
      <c r="L47" s="11"/>
      <c r="M47" s="11"/>
      <c r="N47" s="11"/>
      <c r="O47" s="11"/>
      <c r="P47" s="11"/>
      <c r="Q47" s="11"/>
      <c r="R47" s="11"/>
      <c r="S47" s="11">
        <v>7.0</v>
      </c>
    </row>
    <row r="48">
      <c r="F48" s="10">
        <v>8.0</v>
      </c>
      <c r="G48" s="11">
        <v>1.0</v>
      </c>
      <c r="H48" s="11">
        <v>1.0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>
        <v>2.0</v>
      </c>
    </row>
    <row r="49">
      <c r="F49" s="10" t="s">
        <v>7</v>
      </c>
      <c r="G49" s="10">
        <v>78.0</v>
      </c>
      <c r="H49" s="10">
        <v>233.0</v>
      </c>
      <c r="I49" s="10">
        <v>240.0</v>
      </c>
      <c r="J49" s="10">
        <v>240.0</v>
      </c>
      <c r="K49" s="10">
        <v>240.0</v>
      </c>
      <c r="L49" s="10">
        <v>240.0</v>
      </c>
      <c r="M49" s="10">
        <v>346.0</v>
      </c>
      <c r="N49" s="10">
        <v>360.0</v>
      </c>
      <c r="O49" s="10">
        <v>360.0</v>
      </c>
      <c r="P49" s="10">
        <v>391.0</v>
      </c>
      <c r="Q49" s="10">
        <v>417.0</v>
      </c>
      <c r="R49" s="10">
        <v>452.0</v>
      </c>
      <c r="S49" s="10">
        <v>1890.0</v>
      </c>
    </row>
    <row r="50"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>
      <c r="F51" s="12" t="s">
        <v>8</v>
      </c>
      <c r="G51" s="14">
        <f t="shared" ref="G51:S51" si="1">SUM(G42:G48)/G49</f>
        <v>0.7692307692</v>
      </c>
      <c r="H51" s="14">
        <f t="shared" si="1"/>
        <v>0.6995708155</v>
      </c>
      <c r="I51" s="14">
        <f t="shared" si="1"/>
        <v>0.6666666667</v>
      </c>
      <c r="J51" s="14">
        <f t="shared" si="1"/>
        <v>0.7208333333</v>
      </c>
      <c r="K51" s="14">
        <f t="shared" si="1"/>
        <v>0.6291666667</v>
      </c>
      <c r="L51" s="14">
        <f t="shared" si="1"/>
        <v>0.6375</v>
      </c>
      <c r="M51" s="14">
        <f t="shared" si="1"/>
        <v>0.6387283237</v>
      </c>
      <c r="N51" s="14">
        <f t="shared" si="1"/>
        <v>0.6416666667</v>
      </c>
      <c r="O51" s="14">
        <f t="shared" si="1"/>
        <v>0.4916666667</v>
      </c>
      <c r="P51" s="14">
        <f t="shared" si="1"/>
        <v>0.3529411765</v>
      </c>
      <c r="Q51" s="14">
        <f t="shared" si="1"/>
        <v>0.1918465228</v>
      </c>
      <c r="R51" s="14">
        <f t="shared" si="1"/>
        <v>0</v>
      </c>
      <c r="S51" s="14">
        <f t="shared" si="1"/>
        <v>0.9031746032</v>
      </c>
    </row>
    <row r="52">
      <c r="F52" s="12" t="s">
        <v>9</v>
      </c>
      <c r="G52" s="11">
        <f t="shared" ref="G52:S52" si="2">G41</f>
        <v>18</v>
      </c>
      <c r="H52" s="11">
        <f t="shared" si="2"/>
        <v>70</v>
      </c>
      <c r="I52" s="11">
        <f t="shared" si="2"/>
        <v>80</v>
      </c>
      <c r="J52" s="11">
        <f t="shared" si="2"/>
        <v>67</v>
      </c>
      <c r="K52" s="11">
        <f t="shared" si="2"/>
        <v>89</v>
      </c>
      <c r="L52" s="11">
        <f t="shared" si="2"/>
        <v>87</v>
      </c>
      <c r="M52" s="11">
        <f t="shared" si="2"/>
        <v>125</v>
      </c>
      <c r="N52" s="11">
        <f t="shared" si="2"/>
        <v>129</v>
      </c>
      <c r="O52" s="11">
        <f t="shared" si="2"/>
        <v>183</v>
      </c>
      <c r="P52" s="11">
        <f t="shared" si="2"/>
        <v>253</v>
      </c>
      <c r="Q52" s="11">
        <f t="shared" si="2"/>
        <v>337</v>
      </c>
      <c r="R52" s="11">
        <f t="shared" si="2"/>
        <v>452</v>
      </c>
      <c r="S52" s="11">
        <f t="shared" si="2"/>
        <v>1890</v>
      </c>
    </row>
    <row r="53">
      <c r="F53" s="12" t="s">
        <v>10</v>
      </c>
      <c r="G53" s="13">
        <f t="shared" ref="G53:S53" si="3">SUM(G42:G48)</f>
        <v>60</v>
      </c>
      <c r="H53" s="13">
        <f t="shared" si="3"/>
        <v>163</v>
      </c>
      <c r="I53" s="13">
        <f t="shared" si="3"/>
        <v>160</v>
      </c>
      <c r="J53" s="13">
        <f t="shared" si="3"/>
        <v>173</v>
      </c>
      <c r="K53" s="13">
        <f t="shared" si="3"/>
        <v>151</v>
      </c>
      <c r="L53" s="13">
        <f t="shared" si="3"/>
        <v>153</v>
      </c>
      <c r="M53" s="13">
        <f t="shared" si="3"/>
        <v>221</v>
      </c>
      <c r="N53" s="13">
        <f t="shared" si="3"/>
        <v>231</v>
      </c>
      <c r="O53" s="13">
        <f t="shared" si="3"/>
        <v>177</v>
      </c>
      <c r="P53" s="13">
        <f t="shared" si="3"/>
        <v>138</v>
      </c>
      <c r="Q53" s="13">
        <f t="shared" si="3"/>
        <v>80</v>
      </c>
      <c r="R53" s="13">
        <f t="shared" si="3"/>
        <v>0</v>
      </c>
      <c r="S53" s="13">
        <f t="shared" si="3"/>
        <v>1707</v>
      </c>
    </row>
    <row r="57">
      <c r="B57" s="15" t="s">
        <v>11</v>
      </c>
      <c r="C57" s="16"/>
      <c r="D57" s="16"/>
      <c r="E57" s="16"/>
      <c r="F57" s="16"/>
      <c r="G57" s="16"/>
      <c r="H57" s="17"/>
      <c r="I57" s="15" t="s">
        <v>12</v>
      </c>
      <c r="J57" s="16"/>
      <c r="K57" s="16"/>
      <c r="L57" s="16"/>
      <c r="M57" s="16"/>
      <c r="N57" s="16"/>
      <c r="O57" s="16"/>
      <c r="P57" s="18"/>
      <c r="Q57" s="19"/>
      <c r="R57" s="20"/>
    </row>
    <row r="58">
      <c r="B58" s="21">
        <v>1.0</v>
      </c>
      <c r="C58" s="22" t="s">
        <v>13</v>
      </c>
      <c r="D58" s="23"/>
      <c r="E58" s="23"/>
      <c r="F58" s="24"/>
      <c r="G58" s="24"/>
      <c r="H58" s="25"/>
      <c r="I58" s="21"/>
      <c r="J58" s="22" t="s">
        <v>14</v>
      </c>
      <c r="K58" s="24"/>
      <c r="L58" s="24"/>
      <c r="M58" s="24"/>
      <c r="N58" s="24"/>
      <c r="O58" s="24"/>
      <c r="P58" s="26"/>
      <c r="Q58" s="23"/>
      <c r="R58" s="27"/>
    </row>
    <row r="59">
      <c r="B59" s="28">
        <v>2.0</v>
      </c>
      <c r="C59" s="29" t="s">
        <v>15</v>
      </c>
      <c r="D59" s="30"/>
      <c r="E59" s="30"/>
      <c r="F59" s="30"/>
      <c r="G59" s="30"/>
      <c r="H59" s="31"/>
      <c r="I59" s="28"/>
      <c r="J59" s="29"/>
      <c r="K59" s="30"/>
      <c r="L59" s="30"/>
      <c r="M59" s="30"/>
      <c r="N59" s="30"/>
      <c r="O59" s="30"/>
      <c r="P59" s="32"/>
      <c r="Q59" s="33"/>
      <c r="R59" s="34"/>
    </row>
    <row r="60">
      <c r="B60" s="35"/>
      <c r="C60" s="35"/>
      <c r="D60" s="36"/>
      <c r="E60" s="36"/>
      <c r="F60" s="36"/>
      <c r="G60" s="36"/>
      <c r="H60" s="36"/>
      <c r="I60" s="35"/>
      <c r="J60" s="35"/>
      <c r="K60" s="36"/>
      <c r="L60" s="36"/>
      <c r="M60" s="36"/>
      <c r="N60" s="36"/>
      <c r="O60" s="36"/>
      <c r="P60" s="37"/>
    </row>
    <row r="62">
      <c r="A62" s="38" t="s">
        <v>16</v>
      </c>
    </row>
    <row r="79">
      <c r="A79" s="39" t="s">
        <v>17</v>
      </c>
      <c r="B79" s="40">
        <v>0.0</v>
      </c>
      <c r="C79" s="40">
        <v>0.4978540772532189</v>
      </c>
      <c r="D79" s="40">
        <v>0.0</v>
      </c>
      <c r="E79" s="40">
        <v>0.65</v>
      </c>
      <c r="F79" s="40">
        <v>0.4875</v>
      </c>
      <c r="G79" s="40">
        <v>0.45416666666666666</v>
      </c>
      <c r="H79" s="40">
        <v>0.18497109826589594</v>
      </c>
      <c r="I79" s="40">
        <v>0.25833333333333336</v>
      </c>
      <c r="J79" s="40">
        <v>0.325</v>
      </c>
      <c r="K79" s="40">
        <v>-0.11508951406649616</v>
      </c>
      <c r="L79" s="40">
        <v>-0.11990407673860912</v>
      </c>
      <c r="M79" s="40">
        <v>-0.11283185840707964</v>
      </c>
    </row>
    <row r="80">
      <c r="A80" s="41" t="s">
        <v>18</v>
      </c>
      <c r="B80" s="42">
        <v>0.16666666666666666</v>
      </c>
      <c r="C80" s="42">
        <v>0.20600858369098712</v>
      </c>
      <c r="D80" s="42">
        <v>0.06666666666666665</v>
      </c>
      <c r="E80" s="42">
        <v>0.15833333333333333</v>
      </c>
      <c r="F80" s="42">
        <v>0.12083333333333332</v>
      </c>
      <c r="G80" s="42">
        <v>0.17083333333333334</v>
      </c>
      <c r="H80" s="42">
        <v>0.12427745664739885</v>
      </c>
      <c r="I80" s="42">
        <v>0.15833333333333333</v>
      </c>
      <c r="J80" s="42">
        <v>0.16666666666666669</v>
      </c>
      <c r="K80" s="42">
        <v>0.17391304347826086</v>
      </c>
      <c r="L80" s="42">
        <v>0.1510791366906475</v>
      </c>
      <c r="M80" s="42">
        <v>0.13716814159292035</v>
      </c>
    </row>
    <row r="81">
      <c r="A81" s="43" t="s">
        <v>19</v>
      </c>
      <c r="B81" s="44">
        <f t="shared" ref="B81:M81" si="4">B80-B78</f>
        <v>0.1666666667</v>
      </c>
      <c r="C81" s="44">
        <f t="shared" si="4"/>
        <v>0.2060085837</v>
      </c>
      <c r="D81" s="44">
        <f t="shared" si="4"/>
        <v>0.06666666667</v>
      </c>
      <c r="E81" s="44">
        <f t="shared" si="4"/>
        <v>0.1583333333</v>
      </c>
      <c r="F81" s="44">
        <f t="shared" si="4"/>
        <v>0.1208333333</v>
      </c>
      <c r="G81" s="44">
        <f t="shared" si="4"/>
        <v>0.1708333333</v>
      </c>
      <c r="H81" s="44">
        <f t="shared" si="4"/>
        <v>0.1242774566</v>
      </c>
      <c r="I81" s="44">
        <f t="shared" si="4"/>
        <v>0.1583333333</v>
      </c>
      <c r="J81" s="44">
        <f t="shared" si="4"/>
        <v>0.1666666667</v>
      </c>
      <c r="K81" s="44">
        <f t="shared" si="4"/>
        <v>0.1739130435</v>
      </c>
      <c r="L81" s="44">
        <f t="shared" si="4"/>
        <v>0.1510791367</v>
      </c>
      <c r="M81" s="44">
        <f t="shared" si="4"/>
        <v>0.1371681416</v>
      </c>
    </row>
    <row r="83">
      <c r="B83" s="15" t="s">
        <v>11</v>
      </c>
      <c r="C83" s="16"/>
      <c r="D83" s="16"/>
      <c r="E83" s="16"/>
      <c r="F83" s="16"/>
      <c r="G83" s="16"/>
      <c r="H83" s="17"/>
      <c r="I83" s="15" t="s">
        <v>12</v>
      </c>
      <c r="J83" s="16"/>
      <c r="K83" s="16"/>
      <c r="L83" s="16"/>
      <c r="M83" s="16"/>
      <c r="N83" s="16"/>
      <c r="O83" s="16"/>
      <c r="P83" s="18"/>
      <c r="Q83" s="19"/>
      <c r="R83" s="20"/>
    </row>
    <row r="84">
      <c r="B84" s="21">
        <v>1.0</v>
      </c>
      <c r="C84" s="22" t="s">
        <v>20</v>
      </c>
      <c r="D84" s="23"/>
      <c r="E84" s="23"/>
      <c r="F84" s="24"/>
      <c r="G84" s="24"/>
      <c r="H84" s="25"/>
      <c r="I84" s="21"/>
      <c r="J84" s="22" t="s">
        <v>21</v>
      </c>
      <c r="K84" s="24"/>
      <c r="L84" s="24"/>
      <c r="M84" s="24"/>
      <c r="N84" s="24"/>
      <c r="O84" s="24"/>
      <c r="P84" s="26"/>
      <c r="Q84" s="23"/>
      <c r="R84" s="27"/>
    </row>
    <row r="85">
      <c r="B85" s="28">
        <v>2.0</v>
      </c>
      <c r="C85" s="29" t="s">
        <v>22</v>
      </c>
      <c r="D85" s="30"/>
      <c r="E85" s="30"/>
      <c r="F85" s="30"/>
      <c r="G85" s="30"/>
      <c r="H85" s="31"/>
      <c r="I85" s="28"/>
      <c r="J85" s="29"/>
      <c r="K85" s="30"/>
      <c r="L85" s="30"/>
      <c r="M85" s="30"/>
      <c r="N85" s="30"/>
      <c r="O85" s="30"/>
      <c r="P85" s="32"/>
      <c r="Q85" s="33"/>
      <c r="R85" s="34"/>
    </row>
    <row r="88">
      <c r="A88" s="7" t="s">
        <v>23</v>
      </c>
      <c r="B88" s="45"/>
    </row>
    <row r="90">
      <c r="I90" s="46"/>
      <c r="J90" s="46" t="s">
        <v>24</v>
      </c>
      <c r="K90" s="46" t="s">
        <v>25</v>
      </c>
      <c r="L90" s="46" t="s">
        <v>26</v>
      </c>
    </row>
    <row r="91">
      <c r="C91" s="14"/>
      <c r="D91" s="14"/>
      <c r="E91" s="14"/>
      <c r="I91" s="47" t="s">
        <v>27</v>
      </c>
      <c r="J91" s="48">
        <v>0.09565217391304348</v>
      </c>
      <c r="K91" s="48">
        <v>1.0</v>
      </c>
      <c r="L91" s="48">
        <v>0.7814029363784666</v>
      </c>
    </row>
    <row r="92">
      <c r="C92" s="14"/>
      <c r="D92" s="14"/>
      <c r="E92" s="14"/>
      <c r="I92" s="47" t="s">
        <v>28</v>
      </c>
      <c r="J92" s="48">
        <v>0.762906309751434</v>
      </c>
      <c r="K92" s="48">
        <v>-1.0</v>
      </c>
      <c r="L92" s="48">
        <v>0.10543130990415335</v>
      </c>
    </row>
    <row r="93">
      <c r="C93" s="14"/>
      <c r="D93" s="14"/>
      <c r="E93" s="14"/>
      <c r="I93" s="47" t="s">
        <v>29</v>
      </c>
      <c r="J93" s="48">
        <v>0.025380710659898477</v>
      </c>
      <c r="K93" s="48">
        <v>-1.0</v>
      </c>
      <c r="L93" s="48">
        <v>-0.511400651465798</v>
      </c>
    </row>
    <row r="94">
      <c r="C94" s="14"/>
      <c r="D94" s="14"/>
      <c r="E94" s="14"/>
      <c r="I94" s="47" t="s">
        <v>30</v>
      </c>
      <c r="J94" s="48">
        <v>1.0</v>
      </c>
      <c r="K94" s="48">
        <v>-0.2808988764044944</v>
      </c>
      <c r="L94" s="48">
        <v>0.12903225806451613</v>
      </c>
    </row>
    <row r="112">
      <c r="B112" s="15" t="s">
        <v>31</v>
      </c>
      <c r="C112" s="16"/>
      <c r="D112" s="16"/>
      <c r="E112" s="16"/>
      <c r="F112" s="16"/>
      <c r="G112" s="16"/>
      <c r="H112" s="17"/>
      <c r="I112" s="15" t="s">
        <v>12</v>
      </c>
      <c r="J112" s="16"/>
      <c r="K112" s="16"/>
      <c r="L112" s="16"/>
      <c r="M112" s="16"/>
      <c r="N112" s="16"/>
      <c r="O112" s="16"/>
      <c r="P112" s="49"/>
    </row>
    <row r="113">
      <c r="B113" s="21">
        <v>1.0</v>
      </c>
      <c r="C113" s="22" t="s">
        <v>32</v>
      </c>
      <c r="D113" s="24"/>
      <c r="E113" s="24"/>
      <c r="F113" s="24"/>
      <c r="G113" s="24"/>
      <c r="H113" s="25"/>
      <c r="I113" s="21">
        <v>1.0</v>
      </c>
      <c r="J113" s="22" t="s">
        <v>33</v>
      </c>
      <c r="K113" s="24"/>
      <c r="L113" s="24"/>
      <c r="M113" s="24"/>
      <c r="N113" s="24"/>
      <c r="O113" s="24"/>
      <c r="P113" s="26"/>
    </row>
    <row r="114">
      <c r="B114" s="21">
        <v>2.0</v>
      </c>
      <c r="C114" s="22" t="s">
        <v>34</v>
      </c>
      <c r="D114" s="24"/>
      <c r="E114" s="24"/>
      <c r="F114" s="24"/>
      <c r="G114" s="24"/>
      <c r="H114" s="25"/>
      <c r="I114" s="21">
        <v>2.0</v>
      </c>
      <c r="J114" s="22" t="s">
        <v>35</v>
      </c>
      <c r="K114" s="24"/>
      <c r="L114" s="24"/>
      <c r="M114" s="24"/>
      <c r="N114" s="24"/>
      <c r="O114" s="24"/>
      <c r="P114" s="26"/>
    </row>
    <row r="115">
      <c r="B115" s="28">
        <v>3.0</v>
      </c>
      <c r="C115" s="29" t="s">
        <v>36</v>
      </c>
      <c r="D115" s="30"/>
      <c r="E115" s="30"/>
      <c r="F115" s="30"/>
      <c r="G115" s="30"/>
      <c r="H115" s="31"/>
      <c r="I115" s="28">
        <v>3.0</v>
      </c>
      <c r="J115" s="29" t="s">
        <v>37</v>
      </c>
      <c r="K115" s="30"/>
      <c r="L115" s="30"/>
      <c r="M115" s="30"/>
      <c r="N115" s="30"/>
      <c r="O115" s="30"/>
      <c r="P115" s="50"/>
    </row>
    <row r="117">
      <c r="A117" s="7" t="s">
        <v>38</v>
      </c>
      <c r="B117" s="51"/>
      <c r="C117" s="52"/>
    </row>
    <row r="119"/>
    <row r="120"/>
    <row r="121"/>
    <row r="122"/>
    <row r="123"/>
    <row r="124"/>
    <row r="125"/>
    <row r="135">
      <c r="B135" s="15" t="s">
        <v>31</v>
      </c>
      <c r="C135" s="16"/>
      <c r="D135" s="16"/>
      <c r="E135" s="16"/>
      <c r="F135" s="16"/>
      <c r="G135" s="16"/>
      <c r="H135" s="17"/>
      <c r="I135" s="15" t="s">
        <v>12</v>
      </c>
      <c r="J135" s="16"/>
      <c r="K135" s="16"/>
      <c r="L135" s="16"/>
      <c r="M135" s="16"/>
      <c r="N135" s="16"/>
      <c r="O135" s="16"/>
      <c r="P135" s="49"/>
    </row>
    <row r="136">
      <c r="A136" s="53"/>
      <c r="B136" s="28"/>
      <c r="C136" s="29" t="s">
        <v>46</v>
      </c>
      <c r="D136" s="30"/>
      <c r="E136" s="30"/>
      <c r="F136" s="30"/>
      <c r="G136" s="30"/>
      <c r="H136" s="31"/>
      <c r="I136" s="28"/>
      <c r="J136" s="29" t="s">
        <v>47</v>
      </c>
      <c r="K136" s="30"/>
      <c r="L136" s="30"/>
      <c r="M136" s="30"/>
      <c r="N136" s="30"/>
      <c r="O136" s="30"/>
      <c r="P136" s="50"/>
    </row>
    <row r="137">
      <c r="A137" s="53"/>
      <c r="B137" s="35"/>
      <c r="C137" s="35"/>
      <c r="D137" s="36"/>
      <c r="E137" s="36"/>
      <c r="F137" s="36"/>
      <c r="G137" s="36"/>
      <c r="H137" s="36"/>
      <c r="I137" s="35"/>
      <c r="J137" s="35"/>
      <c r="K137" s="36"/>
      <c r="L137" s="36"/>
      <c r="M137" s="36"/>
      <c r="N137" s="36"/>
      <c r="O137" s="36"/>
      <c r="P137" s="37"/>
    </row>
    <row r="138">
      <c r="A138" s="53"/>
      <c r="B138" s="54"/>
      <c r="C138" s="55"/>
      <c r="D138" s="55"/>
      <c r="E138" s="55"/>
      <c r="F138" s="55"/>
      <c r="G138" s="55"/>
      <c r="H138" s="54"/>
      <c r="I138" s="55"/>
      <c r="J138" s="55"/>
      <c r="K138" s="55"/>
      <c r="L138" s="55"/>
      <c r="M138" s="53"/>
      <c r="N138" s="53"/>
      <c r="O138" s="53"/>
    </row>
    <row r="139">
      <c r="A139" s="53"/>
      <c r="B139" s="54"/>
      <c r="C139" s="55"/>
      <c r="D139" s="55"/>
      <c r="E139" s="55"/>
      <c r="F139" s="55"/>
      <c r="G139" s="55"/>
      <c r="H139" s="54"/>
      <c r="I139" s="55"/>
      <c r="J139" s="55"/>
      <c r="K139" s="55"/>
      <c r="L139" s="55"/>
      <c r="M139" s="53"/>
      <c r="N139" s="53"/>
      <c r="O139" s="53"/>
    </row>
    <row r="141">
      <c r="A141" s="7" t="s">
        <v>48</v>
      </c>
      <c r="B141" s="56"/>
      <c r="C141" s="52"/>
      <c r="D141" s="52"/>
      <c r="E141" s="52"/>
      <c r="F141" s="52"/>
      <c r="G141" s="52"/>
      <c r="H141" s="52"/>
      <c r="I141" s="52"/>
    </row>
    <row r="142">
      <c r="A142" s="7" t="s">
        <v>49</v>
      </c>
      <c r="B142" s="52"/>
      <c r="C142" s="52"/>
      <c r="D142" s="52"/>
      <c r="E142" s="52"/>
      <c r="F142" s="52"/>
      <c r="G142" s="57" t="s">
        <v>50</v>
      </c>
      <c r="H142" s="58"/>
      <c r="I142" s="58"/>
      <c r="J142" s="59"/>
      <c r="K142" s="59"/>
      <c r="L142" s="59"/>
      <c r="M142" s="59"/>
      <c r="N142" s="59"/>
      <c r="O142" s="59"/>
    </row>
    <row r="144">
      <c r="G144" s="22" t="s">
        <v>51</v>
      </c>
      <c r="H144" s="24"/>
      <c r="I144" s="24"/>
      <c r="J144" s="23"/>
    </row>
    <row r="157">
      <c r="A157" s="7" t="s">
        <v>52</v>
      </c>
    </row>
    <row r="158">
      <c r="H158" s="60" t="s">
        <v>53</v>
      </c>
      <c r="I158" s="61" t="s">
        <v>54</v>
      </c>
    </row>
    <row r="159">
      <c r="H159" s="62" t="s">
        <v>55</v>
      </c>
      <c r="I159" s="63">
        <v>226.3819095477387</v>
      </c>
    </row>
    <row r="160">
      <c r="H160" s="64" t="s">
        <v>56</v>
      </c>
      <c r="I160" s="65">
        <v>233.2108262108262</v>
      </c>
    </row>
    <row r="161">
      <c r="H161" s="64" t="s">
        <v>57</v>
      </c>
      <c r="I161" s="65">
        <v>227.7986301369863</v>
      </c>
    </row>
    <row r="162">
      <c r="H162" s="64" t="s">
        <v>58</v>
      </c>
      <c r="I162" s="65">
        <v>232.62605042016807</v>
      </c>
    </row>
    <row r="163">
      <c r="H163" s="64" t="s">
        <v>59</v>
      </c>
      <c r="I163" s="65">
        <v>223.01011378002528</v>
      </c>
    </row>
    <row r="164">
      <c r="H164" s="64" t="s">
        <v>60</v>
      </c>
      <c r="I164" s="65">
        <v>223.22222222222223</v>
      </c>
    </row>
    <row r="165">
      <c r="H165" s="66"/>
      <c r="I165" s="67">
        <v>228.4448151237142</v>
      </c>
    </row>
    <row r="167">
      <c r="G167" s="22" t="s">
        <v>61</v>
      </c>
      <c r="H167" s="23"/>
      <c r="I167" s="24"/>
      <c r="J167" s="24"/>
      <c r="K167" s="24"/>
      <c r="L167" s="24"/>
      <c r="M167" s="24"/>
      <c r="N167" s="24"/>
      <c r="O167" s="24"/>
      <c r="P167" s="24"/>
      <c r="Q167" s="24"/>
    </row>
    <row r="172">
      <c r="A172" s="7" t="s">
        <v>62</v>
      </c>
    </row>
    <row r="173">
      <c r="A173" s="53"/>
      <c r="B173" s="54"/>
      <c r="C173" s="55"/>
      <c r="D173" s="55"/>
      <c r="E173" s="55"/>
      <c r="F173" s="55"/>
      <c r="G173" s="53"/>
      <c r="H173" s="54"/>
      <c r="I173" s="55"/>
      <c r="J173" s="55"/>
      <c r="K173" s="55"/>
      <c r="L173" s="53"/>
      <c r="M173" s="53"/>
    </row>
    <row r="174">
      <c r="H174" s="68" t="s">
        <v>5</v>
      </c>
      <c r="I174" s="69" t="s">
        <v>63</v>
      </c>
      <c r="J174" s="70"/>
      <c r="K174" s="69" t="s">
        <v>64</v>
      </c>
      <c r="L174" s="70"/>
      <c r="M174" s="69" t="s">
        <v>65</v>
      </c>
      <c r="N174" s="70"/>
      <c r="O174" s="69" t="s">
        <v>66</v>
      </c>
      <c r="P174" s="70"/>
      <c r="Q174" s="69" t="s">
        <v>7</v>
      </c>
      <c r="R174" s="70"/>
    </row>
    <row r="175">
      <c r="A175" s="45"/>
      <c r="H175" s="71" t="s">
        <v>67</v>
      </c>
      <c r="I175" s="72" t="s">
        <v>68</v>
      </c>
      <c r="J175" s="73" t="s">
        <v>69</v>
      </c>
      <c r="K175" s="72" t="s">
        <v>68</v>
      </c>
      <c r="L175" s="73" t="s">
        <v>69</v>
      </c>
      <c r="M175" s="72" t="s">
        <v>68</v>
      </c>
      <c r="N175" s="73" t="s">
        <v>69</v>
      </c>
      <c r="O175" s="72" t="s">
        <v>68</v>
      </c>
      <c r="P175" s="73" t="s">
        <v>69</v>
      </c>
      <c r="Q175" s="72" t="s">
        <v>68</v>
      </c>
      <c r="R175" s="73" t="s">
        <v>69</v>
      </c>
      <c r="S175" s="74"/>
    </row>
    <row r="176">
      <c r="H176" s="75" t="s">
        <v>29</v>
      </c>
      <c r="I176" s="76"/>
      <c r="J176" s="77"/>
      <c r="K176" s="76"/>
      <c r="L176" s="77"/>
      <c r="M176" s="78">
        <v>89.76420454545455</v>
      </c>
      <c r="N176" s="79">
        <v>241.5909090909091</v>
      </c>
      <c r="O176" s="78">
        <v>86.22683706070288</v>
      </c>
      <c r="P176" s="79">
        <v>229.06709265175718</v>
      </c>
      <c r="Q176" s="78">
        <v>88.09924812030076</v>
      </c>
      <c r="R176" s="79">
        <v>235.69624060150375</v>
      </c>
    </row>
    <row r="177">
      <c r="H177" s="75" t="s">
        <v>27</v>
      </c>
      <c r="I177" s="78">
        <v>83.40579710144928</v>
      </c>
      <c r="J177" s="79">
        <v>241.65579710144928</v>
      </c>
      <c r="K177" s="78">
        <v>89.6361111111111</v>
      </c>
      <c r="L177" s="79">
        <v>214.23888888888888</v>
      </c>
      <c r="M177" s="78">
        <v>85.95264623955431</v>
      </c>
      <c r="N177" s="79">
        <v>194.966573816156</v>
      </c>
      <c r="O177" s="78">
        <v>90.89655172413794</v>
      </c>
      <c r="P177" s="79">
        <v>246.2539184952978</v>
      </c>
      <c r="Q177" s="78">
        <v>87.62709284627093</v>
      </c>
      <c r="R177" s="79">
        <v>222.50456621004565</v>
      </c>
    </row>
    <row r="178">
      <c r="H178" s="75" t="s">
        <v>30</v>
      </c>
      <c r="I178" s="76"/>
      <c r="J178" s="77"/>
      <c r="K178" s="76"/>
      <c r="L178" s="77"/>
      <c r="M178" s="76"/>
      <c r="N178" s="77"/>
      <c r="O178" s="78">
        <v>74.94568690095846</v>
      </c>
      <c r="P178" s="79">
        <v>235.59424920127796</v>
      </c>
      <c r="Q178" s="78">
        <v>74.94568690095846</v>
      </c>
      <c r="R178" s="79">
        <v>235.59424920127796</v>
      </c>
    </row>
    <row r="179">
      <c r="H179" s="75" t="s">
        <v>28</v>
      </c>
      <c r="I179" s="80">
        <v>79.38181818181818</v>
      </c>
      <c r="J179" s="81">
        <v>256.6109090909091</v>
      </c>
      <c r="K179" s="80">
        <v>76.4</v>
      </c>
      <c r="L179" s="81">
        <v>210.19166666666666</v>
      </c>
      <c r="M179" s="80">
        <v>72.72957746478873</v>
      </c>
      <c r="N179" s="81">
        <v>213.70704225352114</v>
      </c>
      <c r="O179" s="80">
        <v>75.66666666666667</v>
      </c>
      <c r="P179" s="81">
        <v>243.69206349206348</v>
      </c>
      <c r="Q179" s="80">
        <v>75.8528735632184</v>
      </c>
      <c r="R179" s="81">
        <v>229.01609195402298</v>
      </c>
    </row>
    <row r="180">
      <c r="H180" s="82" t="s">
        <v>7</v>
      </c>
      <c r="I180" s="83">
        <v>81.39745916515426</v>
      </c>
      <c r="J180" s="83">
        <v>249.1197822141561</v>
      </c>
      <c r="K180" s="83">
        <v>83.01805555555555</v>
      </c>
      <c r="L180" s="83">
        <v>212.21527777777777</v>
      </c>
      <c r="M180" s="83">
        <v>82.8076923076923</v>
      </c>
      <c r="N180" s="83">
        <v>216.6031894934334</v>
      </c>
      <c r="O180" s="83">
        <v>81.96666666666667</v>
      </c>
      <c r="P180" s="83">
        <v>238.69603174603174</v>
      </c>
      <c r="Q180" s="83">
        <v>82.33917153183208</v>
      </c>
      <c r="R180" s="83">
        <v>228.4448151237142</v>
      </c>
    </row>
    <row r="182">
      <c r="R182" s="53"/>
      <c r="S182" s="84"/>
    </row>
    <row r="183">
      <c r="H183" s="85"/>
      <c r="I183" s="69" t="s">
        <v>63</v>
      </c>
      <c r="J183" s="70"/>
      <c r="K183" s="69" t="s">
        <v>64</v>
      </c>
      <c r="L183" s="70"/>
      <c r="M183" s="69" t="s">
        <v>65</v>
      </c>
      <c r="N183" s="70"/>
      <c r="O183" s="69" t="s">
        <v>66</v>
      </c>
      <c r="P183" s="70"/>
      <c r="Q183" s="86" t="s">
        <v>70</v>
      </c>
      <c r="R183" s="87"/>
      <c r="S183" s="88"/>
    </row>
    <row r="184">
      <c r="H184" s="89" t="s">
        <v>29</v>
      </c>
      <c r="I184" s="90" t="str">
        <f t="shared" ref="I184:Q184" si="5">IFERROR(I176/J176)</f>
        <v/>
      </c>
      <c r="J184" s="90" t="str">
        <f t="shared" si="5"/>
        <v/>
      </c>
      <c r="K184" s="90" t="str">
        <f t="shared" si="5"/>
        <v/>
      </c>
      <c r="L184" s="90">
        <f t="shared" si="5"/>
        <v>0</v>
      </c>
      <c r="M184" s="90">
        <f t="shared" si="5"/>
        <v>0.3715545626</v>
      </c>
      <c r="N184" s="90">
        <f t="shared" si="5"/>
        <v>2.80180646</v>
      </c>
      <c r="O184" s="90">
        <f t="shared" si="5"/>
        <v>0.3764261207</v>
      </c>
      <c r="P184" s="90">
        <f t="shared" si="5"/>
        <v>2.600102697</v>
      </c>
      <c r="Q184" s="42">
        <f t="shared" si="5"/>
        <v>0.3737830009</v>
      </c>
      <c r="R184" s="87"/>
      <c r="S184" s="88"/>
    </row>
    <row r="185">
      <c r="H185" s="89" t="s">
        <v>27</v>
      </c>
      <c r="I185" s="90">
        <f t="shared" ref="I185:Q185" si="6">IFERROR(I177/J177)</f>
        <v>0.34514296</v>
      </c>
      <c r="J185" s="90">
        <f t="shared" si="6"/>
        <v>2.695964764</v>
      </c>
      <c r="K185" s="90">
        <f t="shared" si="6"/>
        <v>0.4183932785</v>
      </c>
      <c r="L185" s="90">
        <f t="shared" si="6"/>
        <v>2.492522316</v>
      </c>
      <c r="M185" s="90">
        <f t="shared" si="6"/>
        <v>0.4408583716</v>
      </c>
      <c r="N185" s="90">
        <f t="shared" si="6"/>
        <v>2.144928164</v>
      </c>
      <c r="O185" s="90">
        <f t="shared" si="6"/>
        <v>0.369117179</v>
      </c>
      <c r="P185" s="90">
        <f t="shared" si="6"/>
        <v>2.81024864</v>
      </c>
      <c r="Q185" s="42">
        <f t="shared" si="6"/>
        <v>0.3938215486</v>
      </c>
      <c r="R185" s="87"/>
      <c r="S185" s="88"/>
    </row>
    <row r="186">
      <c r="H186" s="89" t="s">
        <v>30</v>
      </c>
      <c r="I186" s="90" t="str">
        <f t="shared" ref="I186:Q186" si="7">IFERROR(I178/J178)</f>
        <v/>
      </c>
      <c r="J186" s="90" t="str">
        <f t="shared" si="7"/>
        <v/>
      </c>
      <c r="K186" s="90" t="str">
        <f t="shared" si="7"/>
        <v/>
      </c>
      <c r="L186" s="90" t="str">
        <f t="shared" si="7"/>
        <v/>
      </c>
      <c r="M186" s="90" t="str">
        <f t="shared" si="7"/>
        <v/>
      </c>
      <c r="N186" s="90">
        <f t="shared" si="7"/>
        <v>0</v>
      </c>
      <c r="O186" s="90">
        <f t="shared" si="7"/>
        <v>0.3181133969</v>
      </c>
      <c r="P186" s="90">
        <f t="shared" si="7"/>
        <v>3.143533123</v>
      </c>
      <c r="Q186" s="42">
        <f t="shared" si="7"/>
        <v>0.3181133969</v>
      </c>
      <c r="R186" s="87"/>
      <c r="S186" s="88"/>
    </row>
    <row r="187">
      <c r="H187" s="91" t="s">
        <v>28</v>
      </c>
      <c r="I187" s="92">
        <f t="shared" ref="I187:Q187" si="8">IFERROR(I179/J179)</f>
        <v>0.3093470128</v>
      </c>
      <c r="J187" s="92">
        <f t="shared" si="8"/>
        <v>3.358781533</v>
      </c>
      <c r="K187" s="92">
        <f t="shared" si="8"/>
        <v>0.3634777782</v>
      </c>
      <c r="L187" s="92">
        <f t="shared" si="8"/>
        <v>2.890043831</v>
      </c>
      <c r="M187" s="92">
        <f t="shared" si="8"/>
        <v>0.3403237287</v>
      </c>
      <c r="N187" s="92">
        <f t="shared" si="8"/>
        <v>2.824322144</v>
      </c>
      <c r="O187" s="92">
        <f t="shared" si="8"/>
        <v>0.3105011529</v>
      </c>
      <c r="P187" s="92">
        <f t="shared" si="8"/>
        <v>3.212693891</v>
      </c>
      <c r="Q187" s="93">
        <f t="shared" si="8"/>
        <v>0.3312119813</v>
      </c>
      <c r="R187" s="53"/>
      <c r="S187" s="53"/>
    </row>
    <row r="192">
      <c r="B192" s="15" t="s">
        <v>11</v>
      </c>
      <c r="C192" s="16"/>
      <c r="D192" s="16"/>
      <c r="E192" s="16"/>
      <c r="F192" s="16"/>
      <c r="G192" s="16"/>
      <c r="H192" s="17"/>
      <c r="I192" s="15" t="s">
        <v>12</v>
      </c>
      <c r="J192" s="16"/>
      <c r="K192" s="16"/>
      <c r="L192" s="16"/>
      <c r="M192" s="16"/>
      <c r="N192" s="16"/>
      <c r="O192" s="16"/>
      <c r="P192" s="18"/>
      <c r="Q192" s="19"/>
      <c r="R192" s="20"/>
    </row>
    <row r="193">
      <c r="B193" s="21"/>
      <c r="C193" s="22" t="s">
        <v>71</v>
      </c>
      <c r="D193" s="23"/>
      <c r="E193" s="23"/>
      <c r="F193" s="24"/>
      <c r="G193" s="24"/>
      <c r="H193" s="25"/>
      <c r="I193" s="21"/>
      <c r="J193" s="22" t="s">
        <v>72</v>
      </c>
      <c r="K193" s="24"/>
      <c r="L193" s="24"/>
      <c r="M193" s="24"/>
      <c r="N193" s="24"/>
      <c r="O193" s="24"/>
      <c r="P193" s="26"/>
      <c r="Q193" s="23"/>
      <c r="R193" s="27"/>
    </row>
    <row r="194">
      <c r="B194" s="28"/>
      <c r="C194" s="29" t="s">
        <v>73</v>
      </c>
      <c r="D194" s="30"/>
      <c r="E194" s="30"/>
      <c r="F194" s="30"/>
      <c r="G194" s="30"/>
      <c r="H194" s="31"/>
      <c r="I194" s="28"/>
      <c r="J194" s="29"/>
      <c r="K194" s="30"/>
      <c r="L194" s="30"/>
      <c r="M194" s="30"/>
      <c r="N194" s="30"/>
      <c r="O194" s="30"/>
      <c r="P194" s="32"/>
      <c r="Q194" s="33"/>
      <c r="R194" s="34"/>
    </row>
  </sheetData>
  <conditionalFormatting sqref="I90:L94">
    <cfRule type="colorScale" priority="1">
      <colorScale>
        <cfvo type="min"/>
        <cfvo type="max"/>
        <color rgb="FFEA9999"/>
        <color rgb="FFD9D2E9"/>
      </colorScale>
    </cfRule>
  </conditionalFormatting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13.67"/>
    <col customWidth="1" min="2" max="13" width="7.33"/>
    <col customWidth="1" min="14" max="14" width="8.44"/>
    <col customWidth="1" min="15" max="15" width="6.67"/>
    <col customWidth="1" min="16" max="16" width="9.44"/>
    <col customWidth="1" min="17" max="27" width="7.11"/>
  </cols>
  <sheetData>
    <row r="1">
      <c r="A1" s="94" t="s">
        <v>5</v>
      </c>
      <c r="B1" s="95">
        <v>1.0</v>
      </c>
      <c r="C1" s="95">
        <v>2.0</v>
      </c>
      <c r="D1" s="95">
        <v>3.0</v>
      </c>
      <c r="E1" s="95">
        <v>4.0</v>
      </c>
      <c r="F1" s="95">
        <v>5.0</v>
      </c>
      <c r="G1" s="95">
        <v>6.0</v>
      </c>
      <c r="H1" s="95">
        <v>7.0</v>
      </c>
      <c r="I1" s="95">
        <v>8.0</v>
      </c>
      <c r="J1" s="95">
        <v>9.0</v>
      </c>
      <c r="K1" s="95">
        <v>10.0</v>
      </c>
      <c r="L1" s="95">
        <v>11.0</v>
      </c>
      <c r="M1" s="95">
        <v>12.0</v>
      </c>
      <c r="N1" s="96">
        <v>13.0</v>
      </c>
      <c r="O1" s="96">
        <v>14.0</v>
      </c>
      <c r="P1" s="96">
        <v>15.0</v>
      </c>
      <c r="Q1" s="96">
        <v>16.0</v>
      </c>
      <c r="R1" s="96">
        <v>17.0</v>
      </c>
      <c r="S1" s="96">
        <v>18.0</v>
      </c>
    </row>
    <row r="2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</row>
    <row r="3">
      <c r="A3" s="97" t="s">
        <v>74</v>
      </c>
      <c r="B3" s="98">
        <f>B4</f>
        <v>566</v>
      </c>
      <c r="C3" s="98">
        <f t="shared" ref="C3:M3" si="1">C4+B3</f>
        <v>1056</v>
      </c>
      <c r="D3" s="98">
        <f t="shared" si="1"/>
        <v>1507</v>
      </c>
      <c r="E3" s="98">
        <f t="shared" si="1"/>
        <v>1606</v>
      </c>
      <c r="F3" s="98">
        <f t="shared" si="1"/>
        <v>1774</v>
      </c>
      <c r="G3" s="98">
        <f t="shared" si="1"/>
        <v>1977</v>
      </c>
      <c r="H3" s="98">
        <f t="shared" si="1"/>
        <v>2170</v>
      </c>
      <c r="I3" s="98">
        <f t="shared" si="1"/>
        <v>2364</v>
      </c>
      <c r="J3" s="98">
        <f t="shared" si="1"/>
        <v>2588</v>
      </c>
      <c r="K3" s="98">
        <f t="shared" si="1"/>
        <v>2776</v>
      </c>
      <c r="L3" s="98">
        <f t="shared" si="1"/>
        <v>2997</v>
      </c>
      <c r="M3" s="98">
        <f t="shared" si="1"/>
        <v>3238</v>
      </c>
      <c r="O3" s="99"/>
    </row>
    <row r="4">
      <c r="A4" s="100" t="s">
        <v>75</v>
      </c>
      <c r="B4" s="98">
        <f t="shared" ref="B4:M4" si="2">B5+B6</f>
        <v>566</v>
      </c>
      <c r="C4" s="98">
        <f t="shared" si="2"/>
        <v>490</v>
      </c>
      <c r="D4" s="98">
        <f t="shared" si="2"/>
        <v>451</v>
      </c>
      <c r="E4" s="98">
        <f t="shared" si="2"/>
        <v>99</v>
      </c>
      <c r="F4" s="98">
        <f t="shared" si="2"/>
        <v>168</v>
      </c>
      <c r="G4" s="98">
        <f t="shared" si="2"/>
        <v>203</v>
      </c>
      <c r="H4" s="98">
        <f t="shared" si="2"/>
        <v>193</v>
      </c>
      <c r="I4" s="98">
        <f t="shared" si="2"/>
        <v>194</v>
      </c>
      <c r="J4" s="98">
        <f t="shared" si="2"/>
        <v>224</v>
      </c>
      <c r="K4" s="98">
        <f t="shared" si="2"/>
        <v>188</v>
      </c>
      <c r="L4" s="98">
        <f t="shared" si="2"/>
        <v>221</v>
      </c>
      <c r="M4" s="98">
        <f t="shared" si="2"/>
        <v>241</v>
      </c>
    </row>
    <row r="5">
      <c r="A5" s="75" t="s">
        <v>76</v>
      </c>
      <c r="B5" s="101">
        <f>COUNTIFS('BRANDING 2.3'!$D2:$D989,"ADVERTISEMENT",'BRANDING 2.3'!$A2:$A989, B1)</f>
        <v>566</v>
      </c>
      <c r="C5" s="101">
        <f>COUNTIFS('BRANDING 2.3'!$D2:$D989,"ADVERTISEMENT",'BRANDING 2.3'!$A2:$A989, C1)</f>
        <v>488</v>
      </c>
      <c r="D5" s="101">
        <f>COUNTIFS('BRANDING 2.3'!$D2:$D989,"ADVERTISEMENT",'BRANDING 2.3'!$A2:$A989, D1)</f>
        <v>422</v>
      </c>
      <c r="E5" s="101">
        <f>COUNTIFS('BRANDING 2.3'!$D2:$D989,"ADVERTISEMENT",'BRANDING 2.3'!$A2:$A989, E1)</f>
        <v>58</v>
      </c>
      <c r="F5" s="101">
        <f>COUNTIFS('BRANDING 2.3'!$D2:$D989,"ADVERTISEMENT",'BRANDING 2.3'!$A2:$A989, F1)</f>
        <v>51</v>
      </c>
      <c r="G5" s="101">
        <f>COUNTIFS('BRANDING 2.3'!$D2:$D989,"ADVERTISEMENT",'BRANDING 2.3'!$A2:$A989, G1)</f>
        <v>49</v>
      </c>
      <c r="H5" s="101">
        <f>COUNTIFS('BRANDING 2.3'!$D2:$D989,"ADVERTISEMENT",'BRANDING 2.3'!$A2:$A989, H1)</f>
        <v>0</v>
      </c>
      <c r="I5" s="101">
        <f>COUNTIFS('BRANDING 2.3'!$D2:$D989,"ADVERTISEMENT",'BRANDING 2.3'!$A2:$A989, I1)</f>
        <v>0</v>
      </c>
      <c r="J5" s="101">
        <f>COUNTIFS('BRANDING 2.3'!$D2:$D989,"ADVERTISEMENT",'BRANDING 2.3'!$A2:$A989, J1)</f>
        <v>0</v>
      </c>
      <c r="K5" s="101">
        <f>COUNTIFS('BRANDING 2.3'!$D2:$D989,"ADVERTISEMENT",'BRANDING 2.3'!$A2:$A989, K1)</f>
        <v>0</v>
      </c>
      <c r="L5" s="101">
        <f>COUNTIFS('BRANDING 2.3'!$D2:$D989,"ADVERTISEMENT",'BRANDING 2.3'!$A2:$A989, L1)</f>
        <v>0</v>
      </c>
      <c r="M5" s="101">
        <f>COUNTIFS('BRANDING 2.3'!$D2:$D989,"ADVERTISEMENT",'BRANDING 2.3'!$A2:$A989, M1)</f>
        <v>0</v>
      </c>
    </row>
    <row r="6">
      <c r="A6" s="75" t="s">
        <v>77</v>
      </c>
      <c r="B6" s="101">
        <f>COUNTIFS('BRANDING 2.3'!$D2:$D989,"CLIENT*",'BRANDING 2.3'!$A2:$A989, B1)</f>
        <v>0</v>
      </c>
      <c r="C6" s="101">
        <f>COUNTIFS('BRANDING 2.3'!$D2:$D989,"CLIENT*",'BRANDING 2.3'!$A2:$A989, C1)</f>
        <v>2</v>
      </c>
      <c r="D6" s="101">
        <f>COUNTIFS('BRANDING 2.3'!$D2:$D989,"CLIENT*",'BRANDING 2.3'!$A2:$A989, D1)</f>
        <v>29</v>
      </c>
      <c r="E6" s="101">
        <f>COUNTIFS('BRANDING 2.3'!$D2:$D989,"CLIENT*",'BRANDING 2.3'!$A2:$A989, E1)</f>
        <v>41</v>
      </c>
      <c r="F6" s="101">
        <f>COUNTIFS('BRANDING 2.3'!$D2:$D989,"CLIENT*",'BRANDING 2.3'!$A2:$A989, F1)</f>
        <v>117</v>
      </c>
      <c r="G6" s="101">
        <f>COUNTIFS('BRANDING 2.3'!$D2:$D989,"CLIENT*",'BRANDING 2.3'!$A2:$A989, G1)</f>
        <v>154</v>
      </c>
      <c r="H6" s="101">
        <f>COUNTIFS('BRANDING 2.3'!$D2:$D989,"CLIENT*",'BRANDING 2.3'!$A2:$A989, H1)</f>
        <v>193</v>
      </c>
      <c r="I6" s="101">
        <f>COUNTIFS('BRANDING 2.3'!$D2:$D989,"CLIENT*",'BRANDING 2.3'!$A2:$A989, I1)</f>
        <v>194</v>
      </c>
      <c r="J6" s="101">
        <f>COUNTIFS('BRANDING 2.3'!$D2:$D989,"CLIENT*",'BRANDING 2.3'!$A2:$A989, J1)</f>
        <v>224</v>
      </c>
      <c r="K6" s="101">
        <f>COUNTIFS('BRANDING 2.3'!$D2:$D989,"CLIENT*",'BRANDING 2.3'!$A2:$A989, K1)</f>
        <v>188</v>
      </c>
      <c r="L6" s="101">
        <f>COUNTIFS('BRANDING 2.3'!$D2:$D989,"CLIENT*",'BRANDING 2.3'!$A2:$A989, L1)</f>
        <v>221</v>
      </c>
      <c r="M6" s="101">
        <f>COUNTIFS('BRANDING 2.3'!$D2:$D989,"CLIENT*",'BRANDING 2.3'!$A2:$A989, M1)</f>
        <v>241</v>
      </c>
      <c r="O6" s="8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</row>
    <row r="8">
      <c r="A8" s="102" t="s">
        <v>78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</row>
    <row r="9">
      <c r="A9" s="103" t="s">
        <v>79</v>
      </c>
      <c r="B9" s="104">
        <v>4228.0</v>
      </c>
      <c r="C9" s="104">
        <v>4228.0</v>
      </c>
      <c r="D9" s="104">
        <v>4228.0</v>
      </c>
      <c r="E9" s="104">
        <v>4228.0</v>
      </c>
      <c r="F9" s="104">
        <v>4228.0</v>
      </c>
      <c r="G9" s="104">
        <v>4228.0</v>
      </c>
      <c r="H9" s="104">
        <v>4228.0</v>
      </c>
      <c r="I9" s="104">
        <v>4228.0</v>
      </c>
      <c r="J9" s="104">
        <v>4228.0</v>
      </c>
      <c r="K9" s="104">
        <v>4228.0</v>
      </c>
      <c r="L9" s="104">
        <v>4228.0</v>
      </c>
      <c r="M9" s="104">
        <v>4228.0</v>
      </c>
    </row>
    <row r="10">
      <c r="A10" s="75" t="s">
        <v>80</v>
      </c>
      <c r="B10" s="101">
        <f t="shared" ref="B10:M10" si="3">B3</f>
        <v>566</v>
      </c>
      <c r="C10" s="101">
        <f t="shared" si="3"/>
        <v>1056</v>
      </c>
      <c r="D10" s="101">
        <f t="shared" si="3"/>
        <v>1507</v>
      </c>
      <c r="E10" s="101">
        <f t="shared" si="3"/>
        <v>1606</v>
      </c>
      <c r="F10" s="101">
        <f t="shared" si="3"/>
        <v>1774</v>
      </c>
      <c r="G10" s="101">
        <f t="shared" si="3"/>
        <v>1977</v>
      </c>
      <c r="H10" s="101">
        <f t="shared" si="3"/>
        <v>2170</v>
      </c>
      <c r="I10" s="101">
        <f t="shared" si="3"/>
        <v>2364</v>
      </c>
      <c r="J10" s="101">
        <f t="shared" si="3"/>
        <v>2588</v>
      </c>
      <c r="K10" s="101">
        <f t="shared" si="3"/>
        <v>2776</v>
      </c>
      <c r="L10" s="101">
        <f t="shared" si="3"/>
        <v>2997</v>
      </c>
      <c r="M10" s="101">
        <f t="shared" si="3"/>
        <v>3238</v>
      </c>
    </row>
    <row r="11">
      <c r="A11" s="75" t="s">
        <v>81</v>
      </c>
      <c r="B11" s="10">
        <f>IFERROR(__xludf.DUMMYFUNCTION("TRANSPOSE(QUERY('NEEDS 2.3'!A2:E989, ""SELECT COUNT(A) WHERE E = 'YES'  group by A label COUNT(A) ''""))"),414.0)</f>
        <v>414</v>
      </c>
      <c r="C11" s="101">
        <f>IFERROR(__xludf.DUMMYFUNCTION("""COMPUTED_VALUE"""),777.0)</f>
        <v>777</v>
      </c>
      <c r="D11" s="101">
        <f>IFERROR(__xludf.DUMMYFUNCTION("""COMPUTED_VALUE"""),1097.0)</f>
        <v>1097</v>
      </c>
      <c r="E11" s="101">
        <f>IFERROR(__xludf.DUMMYFUNCTION("""COMPUTED_VALUE"""),1184.0)</f>
        <v>1184</v>
      </c>
      <c r="F11" s="101">
        <f>IFERROR(__xludf.DUMMYFUNCTION("""COMPUTED_VALUE"""),1302.0)</f>
        <v>1302</v>
      </c>
      <c r="G11" s="101">
        <f>IFERROR(__xludf.DUMMYFUNCTION("""COMPUTED_VALUE"""),1401.0)</f>
        <v>1401</v>
      </c>
      <c r="H11" s="101">
        <f>IFERROR(__xludf.DUMMYFUNCTION("""COMPUTED_VALUE"""),1579.0)</f>
        <v>1579</v>
      </c>
      <c r="I11" s="101">
        <f>IFERROR(__xludf.DUMMYFUNCTION("""COMPUTED_VALUE"""),1751.0)</f>
        <v>1751</v>
      </c>
      <c r="J11" s="101">
        <f>IFERROR(__xludf.DUMMYFUNCTION("""COMPUTED_VALUE"""),1878.0)</f>
        <v>1878</v>
      </c>
      <c r="K11" s="101">
        <f>IFERROR(__xludf.DUMMYFUNCTION("""COMPUTED_VALUE"""),2008.0)</f>
        <v>2008</v>
      </c>
      <c r="L11" s="101">
        <f>IFERROR(__xludf.DUMMYFUNCTION("""COMPUTED_VALUE"""),2234.0)</f>
        <v>2234</v>
      </c>
      <c r="M11" s="101">
        <f>IFERROR(__xludf.DUMMYFUNCTION("""COMPUTED_VALUE"""),2357.0)</f>
        <v>2357</v>
      </c>
    </row>
    <row r="12">
      <c r="A12" s="75" t="s">
        <v>82</v>
      </c>
      <c r="B12" s="105">
        <f>IFERROR(__xludf.DUMMYFUNCTION("TRANSPOSE(QUERY('REQUESTS 2.3'!A2:C989, ""SELECT COUNT(A)  group by A label COUNT(A) ''""))"),78.0)</f>
        <v>78</v>
      </c>
      <c r="C12" s="101">
        <f>IFERROR(__xludf.DUMMYFUNCTION("""COMPUTED_VALUE"""),233.0)</f>
        <v>233</v>
      </c>
      <c r="D12" s="101">
        <f>IFERROR(__xludf.DUMMYFUNCTION("""COMPUTED_VALUE"""),247.0)</f>
        <v>247</v>
      </c>
      <c r="E12" s="101">
        <f>IFERROR(__xludf.DUMMYFUNCTION("""COMPUTED_VALUE"""),438.0)</f>
        <v>438</v>
      </c>
      <c r="F12" s="101">
        <f>IFERROR(__xludf.DUMMYFUNCTION("""COMPUTED_VALUE"""),447.0)</f>
        <v>447</v>
      </c>
      <c r="G12" s="101">
        <f>IFERROR(__xludf.DUMMYFUNCTION("""COMPUTED_VALUE"""),514.0)</f>
        <v>514</v>
      </c>
      <c r="H12" s="101">
        <f>IFERROR(__xludf.DUMMYFUNCTION("""COMPUTED_VALUE"""),346.0)</f>
        <v>346</v>
      </c>
      <c r="I12" s="101">
        <f>IFERROR(__xludf.DUMMYFUNCTION("""COMPUTED_VALUE"""),455.0)</f>
        <v>455</v>
      </c>
      <c r="J12" s="101">
        <f>IFERROR(__xludf.DUMMYFUNCTION("""COMPUTED_VALUE"""),479.0)</f>
        <v>479</v>
      </c>
      <c r="K12" s="101">
        <f>IFERROR(__xludf.DUMMYFUNCTION("""COMPUTED_VALUE"""),391.0)</f>
        <v>391</v>
      </c>
      <c r="L12" s="101">
        <f>IFERROR(__xludf.DUMMYFUNCTION("""COMPUTED_VALUE"""),417.0)</f>
        <v>417</v>
      </c>
      <c r="M12" s="101">
        <f>IFERROR(__xludf.DUMMYFUNCTION("""COMPUTED_VALUE"""),452.0)</f>
        <v>452</v>
      </c>
    </row>
    <row r="13">
      <c r="A13" s="68" t="s">
        <v>83</v>
      </c>
      <c r="B13" s="105">
        <f>IFERROR(__xludf.DUMMYFUNCTION("TRANSPOSE(QUERY('REQUESTS 2.3'!A2:C989, ""SELECT COUNT(A) WHERE C = 'SCHEDULED' group by A label COUNT(A) ''""))"),78.0)</f>
        <v>78</v>
      </c>
      <c r="C13" s="101">
        <f>IFERROR(__xludf.DUMMYFUNCTION("""COMPUTED_VALUE"""),233.0)</f>
        <v>233</v>
      </c>
      <c r="D13" s="101">
        <f>IFERROR(__xludf.DUMMYFUNCTION("""COMPUTED_VALUE"""),240.0)</f>
        <v>240</v>
      </c>
      <c r="E13" s="101">
        <f>IFERROR(__xludf.DUMMYFUNCTION("""COMPUTED_VALUE"""),240.0)</f>
        <v>240</v>
      </c>
      <c r="F13" s="101">
        <f>IFERROR(__xludf.DUMMYFUNCTION("""COMPUTED_VALUE"""),240.0)</f>
        <v>240</v>
      </c>
      <c r="G13" s="101">
        <f>IFERROR(__xludf.DUMMYFUNCTION("""COMPUTED_VALUE"""),240.0)</f>
        <v>240</v>
      </c>
      <c r="H13" s="101">
        <f>IFERROR(__xludf.DUMMYFUNCTION("""COMPUTED_VALUE"""),346.0)</f>
        <v>346</v>
      </c>
      <c r="I13" s="101">
        <f>IFERROR(__xludf.DUMMYFUNCTION("""COMPUTED_VALUE"""),360.0)</f>
        <v>360</v>
      </c>
      <c r="J13" s="101">
        <f>IFERROR(__xludf.DUMMYFUNCTION("""COMPUTED_VALUE"""),360.0)</f>
        <v>360</v>
      </c>
      <c r="K13" s="101">
        <f>IFERROR(__xludf.DUMMYFUNCTION("""COMPUTED_VALUE"""),391.0)</f>
        <v>391</v>
      </c>
      <c r="L13" s="101">
        <f>IFERROR(__xludf.DUMMYFUNCTION("""COMPUTED_VALUE"""),417.0)</f>
        <v>417</v>
      </c>
      <c r="M13" s="101">
        <f>IFERROR(__xludf.DUMMYFUNCTION("""COMPUTED_VALUE"""),452.0)</f>
        <v>452</v>
      </c>
      <c r="N13" s="106">
        <v>476.0</v>
      </c>
      <c r="O13" s="106">
        <v>476.0</v>
      </c>
      <c r="P13" s="106">
        <v>480.0</v>
      </c>
      <c r="Q13" s="106">
        <v>480.0</v>
      </c>
      <c r="R13" s="106">
        <v>480.0</v>
      </c>
      <c r="S13" s="106">
        <v>480.0</v>
      </c>
    </row>
    <row r="14">
      <c r="A14" s="8" t="s">
        <v>84</v>
      </c>
      <c r="B14" s="9">
        <f t="shared" ref="B14:M14" si="4">B13/B11</f>
        <v>0.1884057971</v>
      </c>
      <c r="C14" s="9">
        <f t="shared" si="4"/>
        <v>0.2998712999</v>
      </c>
      <c r="D14" s="9">
        <f t="shared" si="4"/>
        <v>0.2187784868</v>
      </c>
      <c r="E14" s="9">
        <f t="shared" si="4"/>
        <v>0.2027027027</v>
      </c>
      <c r="F14" s="9">
        <f t="shared" si="4"/>
        <v>0.1843317972</v>
      </c>
      <c r="G14" s="9">
        <f t="shared" si="4"/>
        <v>0.1713062099</v>
      </c>
      <c r="H14" s="9">
        <f t="shared" si="4"/>
        <v>0.2191260291</v>
      </c>
      <c r="I14" s="9">
        <f t="shared" si="4"/>
        <v>0.2055968018</v>
      </c>
      <c r="J14" s="9">
        <f t="shared" si="4"/>
        <v>0.1916932907</v>
      </c>
      <c r="K14" s="9">
        <f t="shared" si="4"/>
        <v>0.1947211155</v>
      </c>
      <c r="L14" s="9">
        <f t="shared" si="4"/>
        <v>0.1866606983</v>
      </c>
      <c r="M14" s="9">
        <f t="shared" si="4"/>
        <v>0.1917691981</v>
      </c>
    </row>
    <row r="15">
      <c r="A15" s="102" t="s">
        <v>85</v>
      </c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</row>
    <row r="16">
      <c r="A16" s="75" t="s">
        <v>86</v>
      </c>
      <c r="B16" s="107">
        <f>AVERAGEIF( 'VISITS 2.3'!$A$2:$A989,  B1, 'VISITS 2.3'!$J$2:$J989)</f>
        <v>253.8205128</v>
      </c>
      <c r="C16" s="107">
        <f>AVERAGEIF( 'VISITS 2.3'!$A$2:$A989,  C1, 'VISITS 2.3'!$J$2:$J989)</f>
        <v>251.1459227</v>
      </c>
      <c r="D16" s="107">
        <f>AVERAGEIF( 'VISITS 2.3'!$A$2:$A989,  D1, 'VISITS 2.3'!$J$2:$J989)</f>
        <v>245.625</v>
      </c>
      <c r="E16" s="107">
        <f>AVERAGEIF( 'VISITS 2.3'!$A$2:$A989,  E1, 'VISITS 2.3'!$J$2:$J989)</f>
        <v>204.7583333</v>
      </c>
      <c r="F16" s="107">
        <f>AVERAGEIF( 'VISITS 2.3'!$A$2:$A989,  F1, 'VISITS 2.3'!$J$2:$J989)</f>
        <v>202.45</v>
      </c>
      <c r="G16" s="107">
        <f>AVERAGEIF( 'VISITS 2.3'!$A$2:$A989,  G1, 'VISITS 2.3'!$J$2:$J989)</f>
        <v>229.4375</v>
      </c>
      <c r="H16" s="107">
        <f>AVERAGEIF( 'VISITS 2.3'!$A$2:$A989,  H1, 'VISITS 2.3'!$J$2:$J989)</f>
        <v>221.3583815</v>
      </c>
      <c r="I16" s="107">
        <f>AVERAGEIF( 'VISITS 2.3'!$A$2:$A989,  I1, 'VISITS 2.3'!$J$2:$J989)</f>
        <v>219.1416667</v>
      </c>
      <c r="J16" s="107">
        <f>AVERAGEIF( 'VISITS 2.3'!$A$2:$A989,  J1, 'VISITS 2.3'!$J$2:$J989)</f>
        <v>209.4944444</v>
      </c>
      <c r="K16" s="107">
        <f>AVERAGEIF( 'VISITS 2.3'!$A$2:$A989,  K1, 'VISITS 2.3'!$J$2:$J989)</f>
        <v>247.3324808</v>
      </c>
      <c r="L16" s="107">
        <f>AVERAGEIF( 'VISITS 2.3'!$A$2:$A989,  L1, 'VISITS 2.3'!$J$2:$J989)</f>
        <v>234.3908873</v>
      </c>
      <c r="M16" s="107">
        <f>AVERAGEIF( 'VISITS 2.3'!$A$2:$A989,  M1, 'VISITS 2.3'!$J$2:$J989)</f>
        <v>235.1969027</v>
      </c>
      <c r="N16" s="107">
        <f>235</f>
        <v>235</v>
      </c>
      <c r="O16" s="107">
        <v>235.0</v>
      </c>
      <c r="P16" s="107">
        <v>235.0</v>
      </c>
      <c r="Q16" s="107">
        <v>235.0</v>
      </c>
      <c r="R16" s="107">
        <v>235.0</v>
      </c>
      <c r="S16" s="107">
        <v>235.0</v>
      </c>
    </row>
    <row r="17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</row>
    <row r="18">
      <c r="A18" s="108" t="s">
        <v>87</v>
      </c>
      <c r="B18" s="109">
        <f>HLOOKUP(B1, 'Pivot Visits'!$C$2:$N$12, 11, 0)</f>
        <v>-0.1794871795</v>
      </c>
      <c r="C18" s="109">
        <f>HLOOKUP(C1, 'Pivot Visits'!$C$2:$N$12, 11, 0)</f>
        <v>0.09442060086</v>
      </c>
      <c r="D18" s="109">
        <f>HLOOKUP(D1, 'Pivot Visits'!$C$2:$N$12, 11, 0)</f>
        <v>0.125</v>
      </c>
      <c r="E18" s="109">
        <f>HLOOKUP(E1, 'Pivot Visits'!$C$2:$N$12, 11, 0)</f>
        <v>0.4291666667</v>
      </c>
      <c r="F18" s="109">
        <f>HLOOKUP(F1, 'Pivot Visits'!$C$2:$N$12, 11, 0)</f>
        <v>0.3875</v>
      </c>
      <c r="G18" s="109">
        <f>HLOOKUP(G1, 'Pivot Visits'!$C$2:$N$12, 11, 0)</f>
        <v>0.5875</v>
      </c>
      <c r="H18" s="109">
        <f>HLOOKUP(H1, 'Pivot Visits'!$C$2:$N$12, 11, 0)</f>
        <v>0.4653179191</v>
      </c>
      <c r="I18" s="109">
        <f>HLOOKUP(I1, 'Pivot Visits'!$C$2:$N$12, 11, 0)</f>
        <v>0.5083333333</v>
      </c>
      <c r="J18" s="109">
        <f>HLOOKUP(J1, 'Pivot Visits'!$C$2:$N$12, 11, 0)</f>
        <v>0.575</v>
      </c>
      <c r="K18" s="109">
        <f>HLOOKUP(K1, 'Pivot Visits'!$C$2:$N$12, 11, 0)</f>
        <v>0.4552429668</v>
      </c>
      <c r="L18" s="109">
        <f>HLOOKUP(L1, 'Pivot Visits'!$C$2:$N$12, 11, 0)</f>
        <v>0.479616307</v>
      </c>
      <c r="M18" s="109">
        <f>HLOOKUP(M1, 'Pivot Visits'!$C$2:$N$12, 11, 0)</f>
        <v>0.4778761062</v>
      </c>
    </row>
    <row r="19">
      <c r="A19" s="75" t="s">
        <v>88</v>
      </c>
      <c r="B19" s="68">
        <f>HLOOKUP(B1, 'Pivot Visits'!$C$2:$O$5, 4, 0)</f>
        <v>2</v>
      </c>
      <c r="C19" s="68">
        <f>HLOOKUP(C1, 'Pivot Visits'!$C$2:$O$5, 4, 0)</f>
        <v>47</v>
      </c>
      <c r="D19" s="68">
        <f>HLOOKUP(D1, 'Pivot Visits'!$C$2:$O$5, 4, 0)</f>
        <v>52</v>
      </c>
      <c r="E19" s="68">
        <f>HLOOKUP(E1, 'Pivot Visits'!$C$2:$O$5, 4, 0)</f>
        <v>116</v>
      </c>
      <c r="F19" s="68">
        <f>HLOOKUP(F1, 'Pivot Visits'!$C$2:$O$5, 4, 0)</f>
        <v>110</v>
      </c>
      <c r="G19" s="68">
        <f>HLOOKUP(G1, 'Pivot Visits'!$C$2:$O$5, 4, 0)</f>
        <v>153</v>
      </c>
      <c r="H19" s="68">
        <f>HLOOKUP(H1, 'Pivot Visits'!$C$2:$O$5, 4, 0)</f>
        <v>195</v>
      </c>
      <c r="I19" s="68">
        <f>HLOOKUP(I1, 'Pivot Visits'!$C$2:$O$5, 4, 0)</f>
        <v>220</v>
      </c>
      <c r="J19" s="68">
        <f>HLOOKUP(J1, 'Pivot Visits'!$C$2:$O$5, 4, 0)</f>
        <v>234</v>
      </c>
      <c r="K19" s="68">
        <f>HLOOKUP(K1, 'Pivot Visits'!$C$2:$O$5, 4, 0)</f>
        <v>221</v>
      </c>
      <c r="L19" s="68">
        <f>HLOOKUP(L1, 'Pivot Visits'!$C$2:$O$5, 4, 0)</f>
        <v>249</v>
      </c>
      <c r="M19" s="68">
        <f>HLOOKUP(M1, 'Pivot Visits'!$C$2:$O$5, 4, 0)</f>
        <v>264</v>
      </c>
    </row>
    <row r="20">
      <c r="A20" s="75" t="s">
        <v>89</v>
      </c>
      <c r="B20" s="101">
        <f>HLOOKUP(B1, 'Pivot Visits'!$C$2:$O$5, 3, 0)</f>
        <v>60</v>
      </c>
      <c r="C20" s="101">
        <f>HLOOKUP(C1, 'Pivot Visits'!$C$2:$O$5, 3, 0)</f>
        <v>161</v>
      </c>
      <c r="D20" s="101">
        <f>HLOOKUP(D1, 'Pivot Visits'!$C$2:$O$5, 3, 0)</f>
        <v>166</v>
      </c>
      <c r="E20" s="101">
        <f>HLOOKUP(E1, 'Pivot Visits'!$C$2:$O$5, 3, 0)</f>
        <v>111</v>
      </c>
      <c r="F20" s="101">
        <f>HLOOKUP(F1, 'Pivot Visits'!$C$2:$O$5, 3, 0)</f>
        <v>113</v>
      </c>
      <c r="G20" s="101">
        <f>HLOOKUP(G1, 'Pivot Visits'!$C$2:$O$5, 3, 0)</f>
        <v>75</v>
      </c>
      <c r="H20" s="101">
        <f>HLOOKUP(H1, 'Pivot Visits'!$C$2:$O$5, 3, 0)</f>
        <v>117</v>
      </c>
      <c r="I20" s="101">
        <f>HLOOKUP(I1, 'Pivot Visits'!$C$2:$O$5, 3, 0)</f>
        <v>103</v>
      </c>
      <c r="J20" s="101">
        <f>HLOOKUP(J1, 'Pivot Visits'!$C$2:$O$5, 3, 0)</f>
        <v>99</v>
      </c>
      <c r="K20" s="101">
        <f>HLOOKUP(K1, 'Pivot Visits'!$C$2:$O$5, 3, 0)</f>
        <v>127</v>
      </c>
      <c r="L20" s="101">
        <f>HLOOKUP(L1, 'Pivot Visits'!$C$2:$O$5, 3, 0)</f>
        <v>119</v>
      </c>
      <c r="M20" s="101">
        <f>HLOOKUP(M1, 'Pivot Visits'!$C$2:$O$5, 3, 0)</f>
        <v>140</v>
      </c>
      <c r="N20" s="110"/>
    </row>
    <row r="21">
      <c r="A21" s="75" t="s">
        <v>90</v>
      </c>
      <c r="B21" s="101">
        <f>HLOOKUP(B1, 'Pivot Visits'!$C$2:$O$5, 2, 0)</f>
        <v>16</v>
      </c>
      <c r="C21" s="101">
        <f>HLOOKUP(C1, 'Pivot Visits'!$C$2:$O$5, 2, 0)</f>
        <v>25</v>
      </c>
      <c r="D21" s="101">
        <f>HLOOKUP(D1, 'Pivot Visits'!$C$2:$O$5, 2, 0)</f>
        <v>22</v>
      </c>
      <c r="E21" s="101">
        <f>HLOOKUP(E1, 'Pivot Visits'!$C$2:$O$5, 2, 0)</f>
        <v>13</v>
      </c>
      <c r="F21" s="101">
        <f>HLOOKUP(F1, 'Pivot Visits'!$C$2:$O$5, 2, 0)</f>
        <v>17</v>
      </c>
      <c r="G21" s="101">
        <f>HLOOKUP(G1, 'Pivot Visits'!$C$2:$O$5, 2, 0)</f>
        <v>12</v>
      </c>
      <c r="H21" s="101">
        <f>HLOOKUP(H1, 'Pivot Visits'!$C$2:$O$5, 2, 0)</f>
        <v>34</v>
      </c>
      <c r="I21" s="101">
        <f>HLOOKUP(I1, 'Pivot Visits'!$C$2:$O$5, 2, 0)</f>
        <v>37</v>
      </c>
      <c r="J21" s="101">
        <f>HLOOKUP(J1, 'Pivot Visits'!$C$2:$O$5, 2, 0)</f>
        <v>27</v>
      </c>
      <c r="K21" s="101">
        <f>HLOOKUP(K1, 'Pivot Visits'!$C$2:$O$5, 2, 0)</f>
        <v>43</v>
      </c>
      <c r="L21" s="101">
        <f>HLOOKUP(L1, 'Pivot Visits'!$C$2:$O$5, 2, 0)</f>
        <v>49</v>
      </c>
      <c r="M21" s="101">
        <f>HLOOKUP(M1, 'Pivot Visits'!$C$2:$O$5, 2, 0)</f>
        <v>48</v>
      </c>
      <c r="N21" s="111"/>
    </row>
    <row r="22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</row>
    <row r="23">
      <c r="A23" s="108" t="s">
        <v>91</v>
      </c>
      <c r="B23" s="112">
        <f t="shared" ref="B23:S23" si="5">SUM(B24:B27)</f>
        <v>53232</v>
      </c>
      <c r="C23" s="112">
        <f t="shared" si="5"/>
        <v>66426</v>
      </c>
      <c r="D23" s="112">
        <f t="shared" si="5"/>
        <v>67092</v>
      </c>
      <c r="E23" s="112">
        <f t="shared" si="5"/>
        <v>53815</v>
      </c>
      <c r="F23" s="112">
        <f t="shared" si="5"/>
        <v>53980</v>
      </c>
      <c r="G23" s="112">
        <f t="shared" si="5"/>
        <v>54878</v>
      </c>
      <c r="H23" s="112">
        <f t="shared" si="5"/>
        <v>80000</v>
      </c>
      <c r="I23" s="112">
        <f t="shared" si="5"/>
        <v>80988</v>
      </c>
      <c r="J23" s="112">
        <f t="shared" si="5"/>
        <v>80885</v>
      </c>
      <c r="K23" s="112">
        <f t="shared" si="5"/>
        <v>98553</v>
      </c>
      <c r="L23" s="112">
        <f t="shared" si="5"/>
        <v>99498</v>
      </c>
      <c r="M23" s="112">
        <f t="shared" si="5"/>
        <v>102927</v>
      </c>
      <c r="N23" s="113">
        <f t="shared" si="5"/>
        <v>101027.68</v>
      </c>
      <c r="O23" s="113">
        <f t="shared" si="5"/>
        <v>99027.68</v>
      </c>
      <c r="P23" s="113">
        <f t="shared" si="5"/>
        <v>99337.88</v>
      </c>
      <c r="Q23" s="113">
        <f t="shared" si="5"/>
        <v>99524</v>
      </c>
      <c r="R23" s="113">
        <f t="shared" si="5"/>
        <v>99524</v>
      </c>
      <c r="S23" s="113">
        <f t="shared" si="5"/>
        <v>99524</v>
      </c>
    </row>
    <row r="24">
      <c r="A24" s="103" t="s">
        <v>92</v>
      </c>
      <c r="B24" s="114">
        <v>15000.0</v>
      </c>
      <c r="C24" s="114">
        <v>15000.0</v>
      </c>
      <c r="D24" s="114">
        <v>15000.0</v>
      </c>
      <c r="E24" s="114">
        <v>2000.0</v>
      </c>
      <c r="F24" s="114">
        <v>2000.0</v>
      </c>
      <c r="G24" s="114">
        <v>2000.0</v>
      </c>
      <c r="H24" s="114">
        <v>0.0</v>
      </c>
      <c r="I24" s="114">
        <v>0.0</v>
      </c>
      <c r="J24" s="114">
        <v>0.0</v>
      </c>
      <c r="K24" s="114">
        <v>0.0</v>
      </c>
      <c r="L24" s="114">
        <v>0.0</v>
      </c>
      <c r="M24" s="114">
        <v>0.0</v>
      </c>
      <c r="N24" s="114">
        <v>2000.0</v>
      </c>
      <c r="O24" s="115">
        <v>0.0</v>
      </c>
      <c r="P24" s="115">
        <v>0.0</v>
      </c>
      <c r="Q24" s="115">
        <v>0.0</v>
      </c>
      <c r="R24" s="115">
        <v>0.0</v>
      </c>
      <c r="S24" s="115">
        <v>0.0</v>
      </c>
    </row>
    <row r="25">
      <c r="A25" s="103" t="s">
        <v>93</v>
      </c>
      <c r="B25" s="114">
        <v>14000.0</v>
      </c>
      <c r="C25" s="114">
        <v>14000.0</v>
      </c>
      <c r="D25" s="114">
        <v>14000.0</v>
      </c>
      <c r="E25" s="114">
        <v>14000.0</v>
      </c>
      <c r="F25" s="114">
        <v>14000.0</v>
      </c>
      <c r="G25" s="114">
        <v>14000.0</v>
      </c>
      <c r="H25" s="114">
        <v>21000.0</v>
      </c>
      <c r="I25" s="114">
        <v>21000.0</v>
      </c>
      <c r="J25" s="114">
        <v>21000.0</v>
      </c>
      <c r="K25" s="114">
        <v>28000.0</v>
      </c>
      <c r="L25" s="114">
        <v>28000.0</v>
      </c>
      <c r="M25" s="114">
        <v>28000.0</v>
      </c>
      <c r="N25" s="114">
        <v>28000.0</v>
      </c>
      <c r="O25" s="114">
        <v>28000.0</v>
      </c>
      <c r="P25" s="114">
        <v>28000.0</v>
      </c>
      <c r="Q25" s="114">
        <v>28000.0</v>
      </c>
      <c r="R25" s="114">
        <v>28000.0</v>
      </c>
      <c r="S25" s="114">
        <v>28000.0</v>
      </c>
    </row>
    <row r="26">
      <c r="A26" s="103" t="s">
        <v>94</v>
      </c>
      <c r="B26" s="114">
        <v>18300.0</v>
      </c>
      <c r="C26" s="114">
        <v>18300.0</v>
      </c>
      <c r="D26" s="114">
        <v>18300.0</v>
      </c>
      <c r="E26" s="114">
        <v>18300.0</v>
      </c>
      <c r="F26" s="114">
        <v>18300.0</v>
      </c>
      <c r="G26" s="114">
        <v>18300.0</v>
      </c>
      <c r="H26" s="114">
        <v>30200.0</v>
      </c>
      <c r="I26" s="114">
        <v>30200.0</v>
      </c>
      <c r="J26" s="114">
        <v>30200.0</v>
      </c>
      <c r="K26" s="114">
        <v>37900.0</v>
      </c>
      <c r="L26" s="114">
        <v>37900.0</v>
      </c>
      <c r="M26" s="114">
        <v>37900.0</v>
      </c>
      <c r="N26" s="114">
        <v>34300.0</v>
      </c>
      <c r="O26" s="114">
        <v>34300.0</v>
      </c>
      <c r="P26" s="114">
        <v>34300.0</v>
      </c>
      <c r="Q26" s="114">
        <v>34300.0</v>
      </c>
      <c r="R26" s="114">
        <v>34300.0</v>
      </c>
      <c r="S26" s="114">
        <v>34300.0</v>
      </c>
    </row>
    <row r="27">
      <c r="A27" s="75" t="s">
        <v>95</v>
      </c>
      <c r="B27" s="107">
        <f>SUMIF( 'VISITS 2.3'!$A$2:$A989,  B1, 'VISITS 2.3'!$I$2:$I989)</f>
        <v>5932</v>
      </c>
      <c r="C27" s="107">
        <f>SUMIF( 'VISITS 2.3'!$A$2:$A989,  C1, 'VISITS 2.3'!$I$2:$I989)</f>
        <v>19126</v>
      </c>
      <c r="D27" s="107">
        <f>SUMIF( 'VISITS 2.3'!$A$2:$A989,  D1, 'VISITS 2.3'!$I$2:$I989)</f>
        <v>19792</v>
      </c>
      <c r="E27" s="107">
        <f>SUMIF( 'VISITS 2.3'!$A$2:$A989,  E1, 'VISITS 2.3'!$I$2:$I989)</f>
        <v>19515</v>
      </c>
      <c r="F27" s="107">
        <f>SUMIF( 'VISITS 2.3'!$A$2:$A989,  F1, 'VISITS 2.3'!$I$2:$I989)</f>
        <v>19680</v>
      </c>
      <c r="G27" s="107">
        <f>SUMIF( 'VISITS 2.3'!$A$2:$A989,  G1, 'VISITS 2.3'!$I$2:$I989)</f>
        <v>20578</v>
      </c>
      <c r="H27" s="107">
        <f>SUMIF( 'VISITS 2.3'!$A$2:$A989,  H1, 'VISITS 2.3'!$I$2:$I989)</f>
        <v>28800</v>
      </c>
      <c r="I27" s="107">
        <f>SUMIF( 'VISITS 2.3'!$A$2:$A989,  I1, 'VISITS 2.3'!$I$2:$I989)</f>
        <v>29788</v>
      </c>
      <c r="J27" s="107">
        <f>SUMIF( 'VISITS 2.3'!$A$2:$A989,  J1, 'VISITS 2.3'!$I$2:$I989)</f>
        <v>29685</v>
      </c>
      <c r="K27" s="107">
        <f>SUMIF( 'VISITS 2.3'!$A$2:$A989,  K1, 'VISITS 2.3'!$I$2:$I989)</f>
        <v>32653</v>
      </c>
      <c r="L27" s="107">
        <f>SUMIF( 'VISITS 2.3'!$A$2:$A989,  L1, 'VISITS 2.3'!$I$2:$I989)</f>
        <v>33598</v>
      </c>
      <c r="M27" s="107">
        <f>SUMIF( 'VISITS 2.3'!$A$2:$A989,  M1, 'VISITS 2.3'!$I$2:$I989)</f>
        <v>37027</v>
      </c>
      <c r="N27" s="116">
        <f t="shared" ref="N27:P27" si="6">N29*0.33</f>
        <v>36727.68</v>
      </c>
      <c r="O27" s="116">
        <f t="shared" si="6"/>
        <v>36727.68</v>
      </c>
      <c r="P27" s="116">
        <f t="shared" si="6"/>
        <v>37037.88</v>
      </c>
      <c r="Q27" s="116">
        <v>37224.0</v>
      </c>
      <c r="R27" s="116">
        <v>37224.0</v>
      </c>
      <c r="S27" s="116">
        <v>37224.0</v>
      </c>
    </row>
    <row r="28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87"/>
      <c r="N28" s="53"/>
      <c r="O28" s="53"/>
      <c r="P28" s="53"/>
      <c r="Q28" s="53"/>
      <c r="R28" s="53"/>
      <c r="S28" s="53"/>
    </row>
    <row r="29">
      <c r="A29" s="117" t="s">
        <v>96</v>
      </c>
      <c r="B29" s="107">
        <f>SUMIF( 'VISITS 2.3'!$A$2:$A989,  B1, 'VISITS 2.3'!$J$2:$J989)</f>
        <v>19798</v>
      </c>
      <c r="C29" s="107">
        <f>SUMIF( 'VISITS 2.3'!$A$2:$A989,  C1, 'VISITS 2.3'!$J$2:$J989)</f>
        <v>58517</v>
      </c>
      <c r="D29" s="107">
        <f>SUMIF( 'VISITS 2.3'!$A$2:$A989,  D1, 'VISITS 2.3'!$J$2:$J989)</f>
        <v>58950</v>
      </c>
      <c r="E29" s="107">
        <f>SUMIF( 'VISITS 2.3'!$A$2:$A989,  E1, 'VISITS 2.3'!$J$2:$J989)</f>
        <v>49142</v>
      </c>
      <c r="F29" s="107">
        <f>SUMIF( 'VISITS 2.3'!$A$2:$A989,  F1, 'VISITS 2.3'!$J$2:$J989)</f>
        <v>48588</v>
      </c>
      <c r="G29" s="107">
        <f>SUMIF( 'VISITS 2.3'!$A$2:$A989,  G1, 'VISITS 2.3'!$J$2:$J989)</f>
        <v>55065</v>
      </c>
      <c r="H29" s="107">
        <f>SUMIF( 'VISITS 2.3'!$A$2:$A989,  H1, 'VISITS 2.3'!$J$2:$J989)</f>
        <v>76590</v>
      </c>
      <c r="I29" s="107">
        <f>SUMIF( 'VISITS 2.3'!$A$2:$A989,  I1, 'VISITS 2.3'!$J$2:$J989)</f>
        <v>78891</v>
      </c>
      <c r="J29" s="107">
        <f>SUMIF( 'VISITS 2.3'!$A$2:$A989,  J1, 'VISITS 2.3'!$J$2:$J989)</f>
        <v>75418</v>
      </c>
      <c r="K29" s="107">
        <f>SUMIF( 'VISITS 2.3'!$A$2:$A989,  K1, 'VISITS 2.3'!$J$2:$J989)</f>
        <v>96707</v>
      </c>
      <c r="L29" s="107">
        <f>SUMIF( 'VISITS 2.3'!$A$2:$A989,  L1, 'VISITS 2.3'!$J$2:$J989)</f>
        <v>97741</v>
      </c>
      <c r="M29" s="107">
        <f>SUMIF( 'VISITS 2.3'!$A$2:$A989,  M1, 'VISITS 2.3'!$J$2:$J989)</f>
        <v>106309</v>
      </c>
      <c r="N29" s="116">
        <f t="shared" ref="N29:S29" si="7">N16*(N13-24)+N16*0.9*24</f>
        <v>111296</v>
      </c>
      <c r="O29" s="116">
        <f t="shared" si="7"/>
        <v>111296</v>
      </c>
      <c r="P29" s="116">
        <f t="shared" si="7"/>
        <v>112236</v>
      </c>
      <c r="Q29" s="116">
        <f t="shared" si="7"/>
        <v>112236</v>
      </c>
      <c r="R29" s="116">
        <f t="shared" si="7"/>
        <v>112236</v>
      </c>
      <c r="S29" s="116">
        <f t="shared" si="7"/>
        <v>112236</v>
      </c>
    </row>
    <row r="30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</row>
    <row r="31">
      <c r="A31" s="108" t="s">
        <v>97</v>
      </c>
      <c r="B31" s="112">
        <f t="shared" ref="B31:S31" si="8">B29-B23</f>
        <v>-33434</v>
      </c>
      <c r="C31" s="112">
        <f t="shared" si="8"/>
        <v>-7909</v>
      </c>
      <c r="D31" s="112">
        <f t="shared" si="8"/>
        <v>-8142</v>
      </c>
      <c r="E31" s="112">
        <f t="shared" si="8"/>
        <v>-4673</v>
      </c>
      <c r="F31" s="112">
        <f t="shared" si="8"/>
        <v>-5392</v>
      </c>
      <c r="G31" s="112">
        <f t="shared" si="8"/>
        <v>187</v>
      </c>
      <c r="H31" s="112">
        <f t="shared" si="8"/>
        <v>-3410</v>
      </c>
      <c r="I31" s="112">
        <f t="shared" si="8"/>
        <v>-2097</v>
      </c>
      <c r="J31" s="112">
        <f t="shared" si="8"/>
        <v>-5467</v>
      </c>
      <c r="K31" s="112">
        <f t="shared" si="8"/>
        <v>-1846</v>
      </c>
      <c r="L31" s="112">
        <f t="shared" si="8"/>
        <v>-1757</v>
      </c>
      <c r="M31" s="112">
        <f t="shared" si="8"/>
        <v>3382</v>
      </c>
      <c r="N31" s="112">
        <f t="shared" si="8"/>
        <v>10268.32</v>
      </c>
      <c r="O31" s="112">
        <f t="shared" si="8"/>
        <v>12268.32</v>
      </c>
      <c r="P31" s="112">
        <f t="shared" si="8"/>
        <v>12898.12</v>
      </c>
      <c r="Q31" s="112">
        <f t="shared" si="8"/>
        <v>12712</v>
      </c>
      <c r="R31" s="112">
        <f t="shared" si="8"/>
        <v>12712</v>
      </c>
      <c r="S31" s="118">
        <f t="shared" si="8"/>
        <v>12712</v>
      </c>
      <c r="U31" s="119"/>
    </row>
    <row r="32">
      <c r="A32" s="120" t="s">
        <v>98</v>
      </c>
      <c r="B32" s="114">
        <f>B31</f>
        <v>-33434</v>
      </c>
      <c r="C32" s="114">
        <f t="shared" ref="C32:S32" si="9">B32+C31</f>
        <v>-41343</v>
      </c>
      <c r="D32" s="114">
        <f t="shared" si="9"/>
        <v>-49485</v>
      </c>
      <c r="E32" s="114">
        <f t="shared" si="9"/>
        <v>-54158</v>
      </c>
      <c r="F32" s="114">
        <f t="shared" si="9"/>
        <v>-59550</v>
      </c>
      <c r="G32" s="114">
        <f t="shared" si="9"/>
        <v>-59363</v>
      </c>
      <c r="H32" s="114">
        <f t="shared" si="9"/>
        <v>-62773</v>
      </c>
      <c r="I32" s="114">
        <f t="shared" si="9"/>
        <v>-64870</v>
      </c>
      <c r="J32" s="114">
        <f t="shared" si="9"/>
        <v>-70337</v>
      </c>
      <c r="K32" s="114">
        <f t="shared" si="9"/>
        <v>-72183</v>
      </c>
      <c r="L32" s="114">
        <f t="shared" si="9"/>
        <v>-73940</v>
      </c>
      <c r="M32" s="114">
        <f t="shared" si="9"/>
        <v>-70558</v>
      </c>
      <c r="N32" s="114">
        <f t="shared" si="9"/>
        <v>-60289.68</v>
      </c>
      <c r="O32" s="114">
        <f t="shared" si="9"/>
        <v>-48021.36</v>
      </c>
      <c r="P32" s="114">
        <f t="shared" si="9"/>
        <v>-35123.24</v>
      </c>
      <c r="Q32" s="114">
        <f t="shared" si="9"/>
        <v>-22411.24</v>
      </c>
      <c r="R32" s="114">
        <f t="shared" si="9"/>
        <v>-9699.24</v>
      </c>
      <c r="S32" s="121">
        <f t="shared" si="9"/>
        <v>3012.76</v>
      </c>
    </row>
    <row r="33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</row>
    <row r="34">
      <c r="A34" s="122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</row>
    <row r="3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</row>
    <row r="36">
      <c r="A36" s="125"/>
      <c r="B36" s="74"/>
      <c r="C36" s="125"/>
      <c r="D36" s="74"/>
      <c r="E36" s="74"/>
      <c r="F36" s="74"/>
      <c r="G36" s="74"/>
      <c r="H36" s="74"/>
      <c r="I36" s="74"/>
      <c r="J36" s="74"/>
      <c r="K36" s="74"/>
      <c r="L36" s="74"/>
      <c r="M36" s="74"/>
    </row>
    <row r="37">
      <c r="A37" s="126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</row>
    <row r="38">
      <c r="A38" s="128" t="s">
        <v>99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>
      <c r="A39" s="129" t="s">
        <v>100</v>
      </c>
      <c r="B39" s="129">
        <f>COUNTIFS('VISITS 2.3'!$M2:$M989, -1, 'VISITS 2.3'!$A2:$A989, B1)</f>
        <v>0</v>
      </c>
      <c r="C39" s="129">
        <f>COUNTIFS('VISITS 2.3'!$M2:$M989, -1, 'VISITS 2.3'!$A2:$A989, C1)</f>
        <v>0</v>
      </c>
      <c r="D39" s="129">
        <f>COUNTIFS('VISITS 2.3'!$M2:$M989, -1, 'VISITS 2.3'!$A2:$A989, D1)</f>
        <v>0</v>
      </c>
      <c r="E39" s="129">
        <f>COUNTIFS('VISITS 2.3'!$M2:$M989, -1, 'VISITS 2.3'!$A2:$A989, E1)</f>
        <v>0</v>
      </c>
      <c r="F39" s="129">
        <f>COUNTIFS('VISITS 2.3'!$M2:$M989, -1, 'VISITS 2.3'!$A2:$A989, F1)</f>
        <v>4</v>
      </c>
      <c r="G39" s="129">
        <f>COUNTIFS('VISITS 2.3'!$M2:$M989, -1, 'VISITS 2.3'!$A2:$A989, G1)</f>
        <v>0</v>
      </c>
      <c r="H39" s="129">
        <f>COUNTIFS('VISITS 2.3'!$M2:$M989, -1, 'VISITS 2.3'!$A2:$A989, H1)</f>
        <v>37</v>
      </c>
      <c r="I39" s="129">
        <f>COUNTIFS('VISITS 2.3'!$M2:$M989, -1, 'VISITS 2.3'!$A2:$A989, I1)</f>
        <v>30</v>
      </c>
      <c r="J39" s="129">
        <f>COUNTIFS('VISITS 2.3'!$M2:$M989, -1, 'VISITS 2.3'!$A2:$A989, J1)</f>
        <v>29</v>
      </c>
      <c r="K39" s="129">
        <f>COUNTIFS('VISITS 2.3'!$M2:$M989, -1, 'VISITS 2.3'!$A2:$A989, K1)</f>
        <v>45</v>
      </c>
      <c r="L39" s="129">
        <f>COUNTIFS('VISITS 2.3'!$M2:$M989, -1, 'VISITS 2.3'!$A2:$A989, L1)</f>
        <v>50</v>
      </c>
      <c r="M39" s="129">
        <f>COUNTIFS('VISITS 2.3'!$M2:$M989, -1, 'VISITS 2.3'!$A2:$A989, M1)</f>
        <v>51</v>
      </c>
    </row>
    <row r="40">
      <c r="A40" s="129" t="s">
        <v>101</v>
      </c>
      <c r="B40" s="99">
        <f>COUNTIFS('VISITS 2.3'!$K2:$K989, -1, 'VISITS 2.3'!$A2:$A989, B1)</f>
        <v>6</v>
      </c>
      <c r="C40" s="99">
        <f>COUNTIFS('VISITS 2.3'!$K2:$K989, -1, 'VISITS 2.3'!$A2:$A989, C1)</f>
        <v>20</v>
      </c>
      <c r="D40" s="99">
        <f>COUNTIFS('VISITS 2.3'!$K2:$K989, -1, 'VISITS 2.3'!$A2:$A989, D1)</f>
        <v>28</v>
      </c>
      <c r="E40" s="99">
        <f>COUNTIFS('VISITS 2.3'!$K2:$K989, -1, 'VISITS 2.3'!$A2:$A989, E1)</f>
        <v>15</v>
      </c>
      <c r="F40" s="99">
        <f>COUNTIFS('VISITS 2.3'!$K2:$K989, -1, 'VISITS 2.3'!$A2:$A989, F1)</f>
        <v>24</v>
      </c>
      <c r="G40" s="99">
        <f>COUNTIFS('VISITS 2.3'!$K2:$K989, -1, 'VISITS 2.3'!$A2:$A989, G1)</f>
        <v>20</v>
      </c>
      <c r="H40" s="99">
        <f>COUNTIFS('VISITS 2.3'!$K2:$K989, -1, 'VISITS 2.3'!$A2:$A989, H1)</f>
        <v>28</v>
      </c>
      <c r="I40" s="99">
        <f>COUNTIFS('VISITS 2.3'!$K2:$K989, -1, 'VISITS 2.3'!$A2:$A989, I1)</f>
        <v>31</v>
      </c>
      <c r="J40" s="99">
        <f>COUNTIFS('VISITS 2.3'!$K2:$K989, -1, 'VISITS 2.3'!$A2:$A989, J1)</f>
        <v>33</v>
      </c>
      <c r="K40" s="99">
        <f>COUNTIFS('VISITS 2.3'!$K2:$K989, -1, 'VISITS 2.3'!$A2:$A989, K1)</f>
        <v>33</v>
      </c>
      <c r="L40" s="99">
        <f>COUNTIFS('VISITS 2.3'!$K2:$K989, -1, 'VISITS 2.3'!$A2:$A989, L1)</f>
        <v>39</v>
      </c>
      <c r="M40" s="99">
        <f>COUNTIFS('VISITS 2.3'!$K2:$K989, -1, 'VISITS 2.3'!$A2:$A989, M1)</f>
        <v>37</v>
      </c>
    </row>
    <row r="41">
      <c r="A41" s="129" t="s">
        <v>102</v>
      </c>
      <c r="B41" s="99">
        <f>COUNTIFS('VISITS 2.3'!$L2:$L989, -1, 'VISITS 2.3'!$A2:$A989, B1)</f>
        <v>19</v>
      </c>
      <c r="C41" s="99">
        <f>COUNTIFS('VISITS 2.3'!$L2:$L989, -1, 'VISITS 2.3'!$A2:$A989, C1)</f>
        <v>53</v>
      </c>
      <c r="D41" s="99">
        <f>COUNTIFS('VISITS 2.3'!$L2:$L989, -1, 'VISITS 2.3'!$A2:$A989, D1)</f>
        <v>47</v>
      </c>
      <c r="E41" s="99">
        <f>COUNTIFS('VISITS 2.3'!$L2:$L989, -1, 'VISITS 2.3'!$A2:$A989, E1)</f>
        <v>56</v>
      </c>
      <c r="F41" s="99">
        <f>COUNTIFS('VISITS 2.3'!$L2:$L989, -1, 'VISITS 2.3'!$A2:$A989, F1)</f>
        <v>63</v>
      </c>
      <c r="G41" s="99">
        <f>COUNTIFS('VISITS 2.3'!$L2:$L989, -1, 'VISITS 2.3'!$A2:$A989, G1)</f>
        <v>61</v>
      </c>
      <c r="H41" s="99">
        <f>COUNTIFS('VISITS 2.3'!$L2:$L989, -1, 'VISITS 2.3'!$A2:$A989, H1)</f>
        <v>85</v>
      </c>
      <c r="I41" s="99">
        <f>COUNTIFS('VISITS 2.3'!$L2:$L989, -1, 'VISITS 2.3'!$A2:$A989, I1)</f>
        <v>81</v>
      </c>
      <c r="J41" s="99">
        <f>COUNTIFS('VISITS 2.3'!$L2:$L989, -1, 'VISITS 2.3'!$A2:$A989, J1)</f>
        <v>95</v>
      </c>
      <c r="K41" s="99">
        <f>COUNTIFS('VISITS 2.3'!$L2:$L989, -1, 'VISITS 2.3'!$A2:$A989, K1)</f>
        <v>95</v>
      </c>
      <c r="L41" s="99">
        <f>COUNTIFS('VISITS 2.3'!$L2:$L989, -1, 'VISITS 2.3'!$A2:$A989, L1)</f>
        <v>110</v>
      </c>
      <c r="M41" s="99">
        <f>COUNTIFS('VISITS 2.3'!$L2:$L989, -1, 'VISITS 2.3'!$A2:$A989, M1)</f>
        <v>111</v>
      </c>
    </row>
    <row r="42">
      <c r="A42" s="8" t="s">
        <v>103</v>
      </c>
      <c r="B42" s="125">
        <f t="shared" ref="B42:M42" si="10">B41/B13</f>
        <v>0.2435897436</v>
      </c>
      <c r="C42" s="125">
        <f t="shared" si="10"/>
        <v>0.2274678112</v>
      </c>
      <c r="D42" s="125">
        <f t="shared" si="10"/>
        <v>0.1958333333</v>
      </c>
      <c r="E42" s="125">
        <f t="shared" si="10"/>
        <v>0.2333333333</v>
      </c>
      <c r="F42" s="125">
        <f t="shared" si="10"/>
        <v>0.2625</v>
      </c>
      <c r="G42" s="125">
        <f t="shared" si="10"/>
        <v>0.2541666667</v>
      </c>
      <c r="H42" s="125">
        <f t="shared" si="10"/>
        <v>0.2456647399</v>
      </c>
      <c r="I42" s="125">
        <f t="shared" si="10"/>
        <v>0.225</v>
      </c>
      <c r="J42" s="125">
        <f t="shared" si="10"/>
        <v>0.2638888889</v>
      </c>
      <c r="K42" s="125">
        <f t="shared" si="10"/>
        <v>0.2429667519</v>
      </c>
      <c r="L42" s="125">
        <f t="shared" si="10"/>
        <v>0.2637889688</v>
      </c>
      <c r="M42" s="125">
        <f t="shared" si="10"/>
        <v>0.2455752212</v>
      </c>
    </row>
    <row r="43">
      <c r="A43" s="8" t="s">
        <v>104</v>
      </c>
      <c r="B43" s="99">
        <f>COUNTIFS('VISITS 2.3'!$L2:$L989, 1, 'VISITS 2.3'!$A2:$A989, B1)</f>
        <v>19</v>
      </c>
      <c r="C43" s="99">
        <f>COUNTIFS('VISITS 2.3'!$L2:$L989, 1, 'VISITS 2.3'!$A2:$A989, C1)</f>
        <v>58</v>
      </c>
      <c r="D43" s="99">
        <f>COUNTIFS('VISITS 2.3'!$L2:$L989, 1, 'VISITS 2.3'!$A2:$A989, D1)</f>
        <v>69</v>
      </c>
      <c r="E43" s="99">
        <f>COUNTIFS('VISITS 2.3'!$L2:$L989, 1, 'VISITS 2.3'!$A2:$A989, E1)</f>
        <v>65</v>
      </c>
      <c r="F43" s="99">
        <f>COUNTIFS('VISITS 2.3'!$L2:$L989, 1, 'VISITS 2.3'!$A2:$A989, F1)</f>
        <v>67</v>
      </c>
      <c r="G43" s="99">
        <f>COUNTIFS('VISITS 2.3'!$L2:$L989, 1, 'VISITS 2.3'!$A2:$A989, G1)</f>
        <v>62</v>
      </c>
      <c r="H43" s="99">
        <f>COUNTIFS('VISITS 2.3'!$L2:$L989, 1, 'VISITS 2.3'!$A2:$A989, H1)</f>
        <v>70</v>
      </c>
      <c r="I43" s="99">
        <f>COUNTIFS('VISITS 2.3'!$L2:$L989, 1, 'VISITS 2.3'!$A2:$A989, I1)</f>
        <v>71</v>
      </c>
      <c r="J43" s="99">
        <f>COUNTIFS('VISITS 2.3'!$L2:$L989, 1, 'VISITS 2.3'!$A2:$A989, J1)</f>
        <v>73</v>
      </c>
      <c r="K43" s="99">
        <f>COUNTIFS('VISITS 2.3'!$L2:$L989, 1, 'VISITS 2.3'!$A2:$A989, K1)</f>
        <v>56</v>
      </c>
      <c r="L43" s="99">
        <f>COUNTIFS('VISITS 2.3'!$L2:$L989, 1, 'VISITS 2.3'!$A2:$A989, L1)</f>
        <v>74</v>
      </c>
      <c r="M43" s="99">
        <f>COUNTIFS('VISITS 2.3'!$L2:$L989, 1, 'VISITS 2.3'!$A2:$A989, M1)</f>
        <v>79</v>
      </c>
    </row>
    <row r="44">
      <c r="A44" s="8" t="s">
        <v>105</v>
      </c>
      <c r="B44" s="125">
        <f t="shared" ref="B44:M44" si="11">B43/B13</f>
        <v>0.2435897436</v>
      </c>
      <c r="C44" s="125">
        <f t="shared" si="11"/>
        <v>0.2489270386</v>
      </c>
      <c r="D44" s="125">
        <f t="shared" si="11"/>
        <v>0.2875</v>
      </c>
      <c r="E44" s="125">
        <f t="shared" si="11"/>
        <v>0.2708333333</v>
      </c>
      <c r="F44" s="125">
        <f t="shared" si="11"/>
        <v>0.2791666667</v>
      </c>
      <c r="G44" s="125">
        <f t="shared" si="11"/>
        <v>0.2583333333</v>
      </c>
      <c r="H44" s="125">
        <f t="shared" si="11"/>
        <v>0.2023121387</v>
      </c>
      <c r="I44" s="125">
        <f t="shared" si="11"/>
        <v>0.1972222222</v>
      </c>
      <c r="J44" s="125">
        <f t="shared" si="11"/>
        <v>0.2027777778</v>
      </c>
      <c r="K44" s="125">
        <f t="shared" si="11"/>
        <v>0.1432225064</v>
      </c>
      <c r="L44" s="125">
        <f t="shared" si="11"/>
        <v>0.1774580336</v>
      </c>
      <c r="M44" s="125">
        <f t="shared" si="11"/>
        <v>0.1747787611</v>
      </c>
    </row>
    <row r="45">
      <c r="A45" s="102" t="s">
        <v>19</v>
      </c>
      <c r="B45" s="130">
        <f t="shared" ref="B45:M45" si="12">B44-B42</f>
        <v>0</v>
      </c>
      <c r="C45" s="130">
        <f t="shared" si="12"/>
        <v>0.02145922747</v>
      </c>
      <c r="D45" s="130">
        <f t="shared" si="12"/>
        <v>0.09166666667</v>
      </c>
      <c r="E45" s="130">
        <f t="shared" si="12"/>
        <v>0.0375</v>
      </c>
      <c r="F45" s="130">
        <f t="shared" si="12"/>
        <v>0.01666666667</v>
      </c>
      <c r="G45" s="130">
        <f t="shared" si="12"/>
        <v>0.004166666667</v>
      </c>
      <c r="H45" s="130">
        <f t="shared" si="12"/>
        <v>-0.04335260116</v>
      </c>
      <c r="I45" s="130">
        <f t="shared" si="12"/>
        <v>-0.02777777778</v>
      </c>
      <c r="J45" s="130">
        <f t="shared" si="12"/>
        <v>-0.06111111111</v>
      </c>
      <c r="K45" s="130">
        <f t="shared" si="12"/>
        <v>-0.09974424552</v>
      </c>
      <c r="L45" s="130">
        <f t="shared" si="12"/>
        <v>-0.08633093525</v>
      </c>
      <c r="M45" s="130">
        <f t="shared" si="12"/>
        <v>-0.07079646018</v>
      </c>
    </row>
    <row r="46">
      <c r="A46" s="129" t="s">
        <v>106</v>
      </c>
      <c r="B46" s="99">
        <f>COUNTIFS('VISITS 2.3'!$K2:$K989, 1, 'VISITS 2.3'!$A2:$A989, B1)</f>
        <v>19</v>
      </c>
      <c r="C46" s="99">
        <f>COUNTIFS('VISITS 2.3'!$K2:$K989, 1, 'VISITS 2.3'!$A2:$A989, C1)</f>
        <v>68</v>
      </c>
      <c r="D46" s="99">
        <f>COUNTIFS('VISITS 2.3'!$K2:$K989, 1, 'VISITS 2.3'!$A2:$A989, D1)</f>
        <v>44</v>
      </c>
      <c r="E46" s="99">
        <f>COUNTIFS('VISITS 2.3'!$K2:$K989, 1, 'VISITS 2.3'!$A2:$A989, E1)</f>
        <v>53</v>
      </c>
      <c r="F46" s="99">
        <f>COUNTIFS('VISITS 2.3'!$K2:$K989, 1, 'VISITS 2.3'!$A2:$A989, F1)</f>
        <v>53</v>
      </c>
      <c r="G46" s="99">
        <f>COUNTIFS('VISITS 2.3'!$K2:$K989, 1, 'VISITS 2.3'!$A2:$A989, G1)</f>
        <v>61</v>
      </c>
      <c r="H46" s="99">
        <f>COUNTIFS('VISITS 2.3'!$K2:$K989, 1, 'VISITS 2.3'!$A2:$A989, H1)</f>
        <v>71</v>
      </c>
      <c r="I46" s="99">
        <f>COUNTIFS('VISITS 2.3'!$K2:$K989, 1, 'VISITS 2.3'!$A2:$A989, I1)</f>
        <v>88</v>
      </c>
      <c r="J46" s="99">
        <f>COUNTIFS('VISITS 2.3'!$K2:$K989, 1, 'VISITS 2.3'!$A2:$A989, J1)</f>
        <v>93</v>
      </c>
      <c r="K46" s="99">
        <f>COUNTIFS('VISITS 2.3'!$K2:$K989, 1, 'VISITS 2.3'!$A2:$A989, K1)</f>
        <v>101</v>
      </c>
      <c r="L46" s="99">
        <f>COUNTIFS('VISITS 2.3'!$K2:$K989, 1, 'VISITS 2.3'!$A2:$A989, L1)</f>
        <v>102</v>
      </c>
      <c r="M46" s="99">
        <f>COUNTIFS('VISITS 2.3'!$K2:$K989, 1, 'VISITS 2.3'!$A2:$A989, M1)</f>
        <v>99</v>
      </c>
    </row>
    <row r="47">
      <c r="A47" s="8" t="s">
        <v>107</v>
      </c>
      <c r="B47" s="125">
        <f t="shared" ref="B47:M47" si="13">B46/B13</f>
        <v>0.2435897436</v>
      </c>
      <c r="C47" s="125">
        <f t="shared" si="13"/>
        <v>0.2918454936</v>
      </c>
      <c r="D47" s="125">
        <f t="shared" si="13"/>
        <v>0.1833333333</v>
      </c>
      <c r="E47" s="125">
        <f t="shared" si="13"/>
        <v>0.2208333333</v>
      </c>
      <c r="F47" s="125">
        <f t="shared" si="13"/>
        <v>0.2208333333</v>
      </c>
      <c r="G47" s="125">
        <f t="shared" si="13"/>
        <v>0.2541666667</v>
      </c>
      <c r="H47" s="125">
        <f t="shared" si="13"/>
        <v>0.2052023121</v>
      </c>
      <c r="I47" s="125">
        <f t="shared" si="13"/>
        <v>0.2444444444</v>
      </c>
      <c r="J47" s="125">
        <f t="shared" si="13"/>
        <v>0.2583333333</v>
      </c>
      <c r="K47" s="125">
        <f t="shared" si="13"/>
        <v>0.2583120205</v>
      </c>
      <c r="L47" s="125">
        <f t="shared" si="13"/>
        <v>0.2446043165</v>
      </c>
      <c r="M47" s="125">
        <f t="shared" si="13"/>
        <v>0.2190265487</v>
      </c>
    </row>
    <row r="48">
      <c r="A48" s="129" t="s">
        <v>108</v>
      </c>
      <c r="B48" s="131">
        <f t="shared" ref="B48:M48" si="14">B40/B13</f>
        <v>0.07692307692</v>
      </c>
      <c r="C48" s="131">
        <f t="shared" si="14"/>
        <v>0.08583690987</v>
      </c>
      <c r="D48" s="131">
        <f t="shared" si="14"/>
        <v>0.1166666667</v>
      </c>
      <c r="E48" s="131">
        <f t="shared" si="14"/>
        <v>0.0625</v>
      </c>
      <c r="F48" s="131">
        <f t="shared" si="14"/>
        <v>0.1</v>
      </c>
      <c r="G48" s="131">
        <f t="shared" si="14"/>
        <v>0.08333333333</v>
      </c>
      <c r="H48" s="131">
        <f t="shared" si="14"/>
        <v>0.08092485549</v>
      </c>
      <c r="I48" s="131">
        <f t="shared" si="14"/>
        <v>0.08611111111</v>
      </c>
      <c r="J48" s="131">
        <f t="shared" si="14"/>
        <v>0.09166666667</v>
      </c>
      <c r="K48" s="131">
        <f t="shared" si="14"/>
        <v>0.08439897698</v>
      </c>
      <c r="L48" s="131">
        <f t="shared" si="14"/>
        <v>0.09352517986</v>
      </c>
      <c r="M48" s="131">
        <f t="shared" si="14"/>
        <v>0.08185840708</v>
      </c>
    </row>
    <row r="49">
      <c r="A49" s="102" t="s">
        <v>18</v>
      </c>
      <c r="B49" s="130">
        <f t="shared" ref="B49:M49" si="15">B47-B48</f>
        <v>0.1666666667</v>
      </c>
      <c r="C49" s="130">
        <f t="shared" si="15"/>
        <v>0.2060085837</v>
      </c>
      <c r="D49" s="130">
        <f t="shared" si="15"/>
        <v>0.06666666667</v>
      </c>
      <c r="E49" s="130">
        <f t="shared" si="15"/>
        <v>0.1583333333</v>
      </c>
      <c r="F49" s="130">
        <f t="shared" si="15"/>
        <v>0.1208333333</v>
      </c>
      <c r="G49" s="130">
        <f t="shared" si="15"/>
        <v>0.1708333333</v>
      </c>
      <c r="H49" s="130">
        <f t="shared" si="15"/>
        <v>0.1242774566</v>
      </c>
      <c r="I49" s="130">
        <f t="shared" si="15"/>
        <v>0.1583333333</v>
      </c>
      <c r="J49" s="130">
        <f t="shared" si="15"/>
        <v>0.1666666667</v>
      </c>
      <c r="K49" s="130">
        <f t="shared" si="15"/>
        <v>0.1739130435</v>
      </c>
      <c r="L49" s="130">
        <f t="shared" si="15"/>
        <v>0.1510791367</v>
      </c>
      <c r="M49" s="130">
        <f t="shared" si="15"/>
        <v>0.1371681416</v>
      </c>
    </row>
    <row r="50">
      <c r="A50" s="8" t="s">
        <v>109</v>
      </c>
      <c r="B50" s="99">
        <f>COUNTIFS('VISITS 2.3'!$M2:$M989, 1, 'VISITS 2.3'!$A2:$A989, B1)</f>
        <v>0</v>
      </c>
      <c r="C50" s="99">
        <f>COUNTIFS('VISITS 2.3'!$M2:$M989, 1, 'VISITS 2.3'!$A2:$A989, C1)</f>
        <v>116</v>
      </c>
      <c r="D50" s="99">
        <f>COUNTIFS('VISITS 2.3'!$M2:$M989, 1, 'VISITS 2.3'!$A2:$A989, D1)</f>
        <v>0</v>
      </c>
      <c r="E50" s="99">
        <f>COUNTIFS('VISITS 2.3'!$M2:$M989, 1, 'VISITS 2.3'!$A2:$A989, E1)</f>
        <v>156</v>
      </c>
      <c r="F50" s="99">
        <f>COUNTIFS('VISITS 2.3'!$M2:$M989, 1, 'VISITS 2.3'!$A2:$A989, F1)</f>
        <v>121</v>
      </c>
      <c r="G50" s="99">
        <f>COUNTIFS('VISITS 2.3'!$M2:$M989, 1, 'VISITS 2.3'!$A2:$A989, G1)</f>
        <v>109</v>
      </c>
      <c r="H50" s="99">
        <f>COUNTIFS('VISITS 2.3'!$M2:$M989, 1, 'VISITS 2.3'!$A2:$A989, H1)</f>
        <v>101</v>
      </c>
      <c r="I50" s="99">
        <f>COUNTIFS('VISITS 2.3'!$M2:$M989, 1, 'VISITS 2.3'!$A2:$A989, I1)</f>
        <v>123</v>
      </c>
      <c r="J50" s="99">
        <f>COUNTIFS('VISITS 2.3'!$M2:$M989, 1, 'VISITS 2.3'!$A2:$A989, J1)</f>
        <v>146</v>
      </c>
      <c r="K50" s="99">
        <f>COUNTIFS('VISITS 2.3'!$M2:$M989, 1, 'VISITS 2.3'!$A2:$A989, K1)</f>
        <v>0</v>
      </c>
      <c r="L50" s="99">
        <f>COUNTIFS('VISITS 2.3'!$M2:$M989, 1, 'VISITS 2.3'!$A2:$A989, L1)</f>
        <v>0</v>
      </c>
      <c r="M50" s="99">
        <f>COUNTIFS('VISITS 2.3'!$M2:$M989, 1, 'VISITS 2.3'!$A2:$A989, M1)</f>
        <v>0</v>
      </c>
    </row>
    <row r="51">
      <c r="A51" s="8" t="s">
        <v>110</v>
      </c>
      <c r="B51" s="125">
        <f t="shared" ref="B51:M51" si="16">B50/B13</f>
        <v>0</v>
      </c>
      <c r="C51" s="125">
        <f t="shared" si="16"/>
        <v>0.4978540773</v>
      </c>
      <c r="D51" s="125">
        <f t="shared" si="16"/>
        <v>0</v>
      </c>
      <c r="E51" s="125">
        <f t="shared" si="16"/>
        <v>0.65</v>
      </c>
      <c r="F51" s="125">
        <f t="shared" si="16"/>
        <v>0.5041666667</v>
      </c>
      <c r="G51" s="125">
        <f t="shared" si="16"/>
        <v>0.4541666667</v>
      </c>
      <c r="H51" s="125">
        <f t="shared" si="16"/>
        <v>0.2919075145</v>
      </c>
      <c r="I51" s="125">
        <f t="shared" si="16"/>
        <v>0.3416666667</v>
      </c>
      <c r="J51" s="125">
        <f t="shared" si="16"/>
        <v>0.4055555556</v>
      </c>
      <c r="K51" s="125">
        <f t="shared" si="16"/>
        <v>0</v>
      </c>
      <c r="L51" s="125">
        <f t="shared" si="16"/>
        <v>0</v>
      </c>
      <c r="M51" s="125">
        <f t="shared" si="16"/>
        <v>0</v>
      </c>
    </row>
    <row r="52">
      <c r="A52" s="8" t="s">
        <v>111</v>
      </c>
      <c r="B52" s="125">
        <f t="shared" ref="B52:M52" si="17">B39/B13</f>
        <v>0</v>
      </c>
      <c r="C52" s="125">
        <f t="shared" si="17"/>
        <v>0</v>
      </c>
      <c r="D52" s="125">
        <f t="shared" si="17"/>
        <v>0</v>
      </c>
      <c r="E52" s="125">
        <f t="shared" si="17"/>
        <v>0</v>
      </c>
      <c r="F52" s="125">
        <f t="shared" si="17"/>
        <v>0.01666666667</v>
      </c>
      <c r="G52" s="125">
        <f t="shared" si="17"/>
        <v>0</v>
      </c>
      <c r="H52" s="125">
        <f t="shared" si="17"/>
        <v>0.1069364162</v>
      </c>
      <c r="I52" s="125">
        <f t="shared" si="17"/>
        <v>0.08333333333</v>
      </c>
      <c r="J52" s="125">
        <f t="shared" si="17"/>
        <v>0.08055555556</v>
      </c>
      <c r="K52" s="125">
        <f t="shared" si="17"/>
        <v>0.1150895141</v>
      </c>
      <c r="L52" s="125">
        <f t="shared" si="17"/>
        <v>0.1199040767</v>
      </c>
      <c r="M52" s="125">
        <f t="shared" si="17"/>
        <v>0.1128318584</v>
      </c>
    </row>
    <row r="53">
      <c r="A53" s="102" t="s">
        <v>17</v>
      </c>
      <c r="B53" s="130">
        <f t="shared" ref="B53:M53" si="18">B51-B52</f>
        <v>0</v>
      </c>
      <c r="C53" s="130">
        <f t="shared" si="18"/>
        <v>0.4978540773</v>
      </c>
      <c r="D53" s="130">
        <f t="shared" si="18"/>
        <v>0</v>
      </c>
      <c r="E53" s="130">
        <f t="shared" si="18"/>
        <v>0.65</v>
      </c>
      <c r="F53" s="130">
        <f t="shared" si="18"/>
        <v>0.4875</v>
      </c>
      <c r="G53" s="130">
        <f t="shared" si="18"/>
        <v>0.4541666667</v>
      </c>
      <c r="H53" s="130">
        <f t="shared" si="18"/>
        <v>0.1849710983</v>
      </c>
      <c r="I53" s="130">
        <f t="shared" si="18"/>
        <v>0.2583333333</v>
      </c>
      <c r="J53" s="130">
        <f t="shared" si="18"/>
        <v>0.325</v>
      </c>
      <c r="K53" s="130">
        <f t="shared" si="18"/>
        <v>-0.1150895141</v>
      </c>
      <c r="L53" s="130">
        <f t="shared" si="18"/>
        <v>-0.1199040767</v>
      </c>
      <c r="M53" s="130">
        <f t="shared" si="18"/>
        <v>-0.1128318584</v>
      </c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8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AD70" s="132" t="s">
        <v>5</v>
      </c>
      <c r="AE70" s="133">
        <v>12.0</v>
      </c>
      <c r="AF70" s="134">
        <v>13.0</v>
      </c>
      <c r="AG70" s="134">
        <v>14.0</v>
      </c>
      <c r="AH70" s="134">
        <v>15.0</v>
      </c>
      <c r="AI70" s="134">
        <v>16.0</v>
      </c>
      <c r="AJ70" s="134">
        <v>17.0</v>
      </c>
      <c r="AK70" s="134">
        <v>18.0</v>
      </c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AD71" s="135" t="s">
        <v>83</v>
      </c>
      <c r="AE71" s="136">
        <v>452.0</v>
      </c>
      <c r="AF71" s="137">
        <v>476.0</v>
      </c>
      <c r="AG71" s="137">
        <v>476.0</v>
      </c>
      <c r="AH71" s="137">
        <v>480.0</v>
      </c>
      <c r="AI71" s="137">
        <v>480.0</v>
      </c>
      <c r="AJ71" s="137">
        <v>480.0</v>
      </c>
      <c r="AK71" s="137">
        <v>480.0</v>
      </c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AD72" s="135" t="s">
        <v>112</v>
      </c>
      <c r="AE72" s="138">
        <v>235.19690265486724</v>
      </c>
      <c r="AF72" s="139">
        <v>235.0</v>
      </c>
      <c r="AG72" s="139">
        <v>235.0</v>
      </c>
      <c r="AH72" s="139">
        <v>235.0</v>
      </c>
      <c r="AI72" s="139">
        <v>235.0</v>
      </c>
      <c r="AJ72" s="139">
        <v>235.0</v>
      </c>
      <c r="AK72" s="139">
        <v>235.0</v>
      </c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AD73" s="132" t="s">
        <v>91</v>
      </c>
      <c r="AE73" s="138">
        <v>102927.0</v>
      </c>
      <c r="AF73" s="140">
        <v>101027.68</v>
      </c>
      <c r="AG73" s="140">
        <v>99027.68</v>
      </c>
      <c r="AH73" s="140">
        <v>99337.88</v>
      </c>
      <c r="AI73" s="140">
        <v>99524.0</v>
      </c>
      <c r="AJ73" s="140">
        <v>99524.0</v>
      </c>
      <c r="AK73" s="140">
        <v>99524.0</v>
      </c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AD74" s="141" t="s">
        <v>92</v>
      </c>
      <c r="AE74" s="138">
        <v>0.0</v>
      </c>
      <c r="AF74" s="139">
        <v>2000.0</v>
      </c>
      <c r="AG74" s="137">
        <v>0.0</v>
      </c>
      <c r="AH74" s="137">
        <v>0.0</v>
      </c>
      <c r="AI74" s="137">
        <v>0.0</v>
      </c>
      <c r="AJ74" s="137">
        <v>0.0</v>
      </c>
      <c r="AK74" s="137">
        <v>0.0</v>
      </c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AD75" s="141" t="s">
        <v>93</v>
      </c>
      <c r="AE75" s="138">
        <v>28000.0</v>
      </c>
      <c r="AF75" s="139">
        <v>28000.0</v>
      </c>
      <c r="AG75" s="139">
        <v>28000.0</v>
      </c>
      <c r="AH75" s="139">
        <v>28000.0</v>
      </c>
      <c r="AI75" s="139">
        <v>28000.0</v>
      </c>
      <c r="AJ75" s="139">
        <v>28000.0</v>
      </c>
      <c r="AK75" s="139">
        <v>28000.0</v>
      </c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AD76" s="141" t="s">
        <v>94</v>
      </c>
      <c r="AE76" s="138">
        <v>37900.0</v>
      </c>
      <c r="AF76" s="139">
        <v>34300.0</v>
      </c>
      <c r="AG76" s="139">
        <v>34300.0</v>
      </c>
      <c r="AH76" s="139">
        <v>34300.0</v>
      </c>
      <c r="AI76" s="139">
        <v>34300.0</v>
      </c>
      <c r="AJ76" s="139">
        <v>34300.0</v>
      </c>
      <c r="AK76" s="139">
        <v>34300.0</v>
      </c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AD77" s="141" t="s">
        <v>95</v>
      </c>
      <c r="AE77" s="138">
        <v>37027.0</v>
      </c>
      <c r="AF77" s="140">
        <v>36727.68</v>
      </c>
      <c r="AG77" s="140">
        <v>36727.68</v>
      </c>
      <c r="AH77" s="140">
        <v>37037.880000000005</v>
      </c>
      <c r="AI77" s="140">
        <v>37224.0</v>
      </c>
      <c r="AJ77" s="140">
        <v>37224.0</v>
      </c>
      <c r="AK77" s="140">
        <v>37224.0</v>
      </c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AD78" s="141"/>
      <c r="AE78" s="142"/>
      <c r="AF78" s="143"/>
      <c r="AG78" s="143"/>
      <c r="AH78" s="143"/>
      <c r="AI78" s="143"/>
      <c r="AJ78" s="143"/>
      <c r="AK78" s="143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AD79" s="132" t="s">
        <v>96</v>
      </c>
      <c r="AE79" s="138">
        <v>106309.0</v>
      </c>
      <c r="AF79" s="140">
        <v>111296.0</v>
      </c>
      <c r="AG79" s="140">
        <v>111296.0</v>
      </c>
      <c r="AH79" s="140">
        <v>112236.0</v>
      </c>
      <c r="AI79" s="140">
        <v>112236.0</v>
      </c>
      <c r="AJ79" s="140">
        <v>112236.0</v>
      </c>
      <c r="AK79" s="140">
        <v>112236.0</v>
      </c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AD80" s="141"/>
      <c r="AE80" s="142"/>
      <c r="AF80" s="143"/>
      <c r="AG80" s="143"/>
      <c r="AH80" s="143"/>
      <c r="AI80" s="143"/>
      <c r="AJ80" s="143"/>
      <c r="AK80" s="143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AD81" s="132" t="s">
        <v>97</v>
      </c>
      <c r="AE81" s="138">
        <v>3382.0</v>
      </c>
      <c r="AF81" s="139">
        <v>10268.320000000007</v>
      </c>
      <c r="AG81" s="139">
        <v>12268.320000000007</v>
      </c>
      <c r="AH81" s="139">
        <v>12898.119999999995</v>
      </c>
      <c r="AI81" s="139">
        <v>12712.0</v>
      </c>
      <c r="AJ81" s="139">
        <v>12712.0</v>
      </c>
      <c r="AK81" s="139">
        <v>12712.0</v>
      </c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AD82" s="144" t="s">
        <v>98</v>
      </c>
      <c r="AE82" s="145">
        <v>-70558.0</v>
      </c>
      <c r="AF82" s="139">
        <v>-60289.67999999999</v>
      </c>
      <c r="AG82" s="139">
        <v>-48021.359999999986</v>
      </c>
      <c r="AH82" s="139">
        <v>-35123.23999999999</v>
      </c>
      <c r="AI82" s="139">
        <v>-22411.23999999999</v>
      </c>
      <c r="AJ82" s="139">
        <v>-9699.23999999999</v>
      </c>
      <c r="AK82" s="139">
        <v>3012.7600000000093</v>
      </c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9.78"/>
    <col customWidth="1" min="2" max="2" width="11.11"/>
    <col customWidth="1" min="3" max="3" width="19.56"/>
  </cols>
  <sheetData>
    <row r="1">
      <c r="A1" s="146" t="s">
        <v>5</v>
      </c>
      <c r="B1" s="146" t="s">
        <v>113</v>
      </c>
      <c r="C1" s="146" t="s">
        <v>114</v>
      </c>
      <c r="D1" s="146" t="s">
        <v>115</v>
      </c>
      <c r="E1" s="146" t="s">
        <v>116</v>
      </c>
    </row>
    <row r="2">
      <c r="A2" s="129">
        <v>1.0</v>
      </c>
      <c r="B2" s="129" t="s">
        <v>117</v>
      </c>
      <c r="C2" s="129" t="s">
        <v>118</v>
      </c>
      <c r="D2" s="129">
        <v>24.0</v>
      </c>
      <c r="E2" s="129" t="s">
        <v>119</v>
      </c>
    </row>
    <row r="3">
      <c r="A3" s="129">
        <v>1.0</v>
      </c>
      <c r="B3" s="129" t="s">
        <v>120</v>
      </c>
      <c r="C3" s="129" t="s">
        <v>121</v>
      </c>
      <c r="D3" s="129">
        <v>58.0</v>
      </c>
      <c r="E3" s="129" t="s">
        <v>119</v>
      </c>
    </row>
    <row r="4">
      <c r="A4" s="129">
        <v>1.0</v>
      </c>
      <c r="B4" s="129" t="s">
        <v>122</v>
      </c>
      <c r="C4" s="129" t="s">
        <v>123</v>
      </c>
      <c r="D4" s="129">
        <v>21.0</v>
      </c>
      <c r="E4" s="129" t="s">
        <v>119</v>
      </c>
    </row>
    <row r="5">
      <c r="A5" s="129">
        <v>1.0</v>
      </c>
      <c r="B5" s="129" t="s">
        <v>124</v>
      </c>
      <c r="C5" s="129" t="s">
        <v>125</v>
      </c>
      <c r="D5" s="129">
        <v>50.0</v>
      </c>
      <c r="E5" s="129" t="s">
        <v>119</v>
      </c>
    </row>
    <row r="6">
      <c r="A6" s="129">
        <v>1.0</v>
      </c>
      <c r="B6" s="129" t="s">
        <v>126</v>
      </c>
      <c r="C6" s="129" t="s">
        <v>127</v>
      </c>
      <c r="D6" s="129">
        <v>36.0</v>
      </c>
      <c r="E6" s="129" t="s">
        <v>119</v>
      </c>
    </row>
    <row r="7">
      <c r="A7" s="129">
        <v>1.0</v>
      </c>
      <c r="B7" s="129" t="s">
        <v>128</v>
      </c>
      <c r="C7" s="129" t="s">
        <v>129</v>
      </c>
      <c r="D7" s="129">
        <v>41.0</v>
      </c>
      <c r="E7" s="129" t="s">
        <v>119</v>
      </c>
    </row>
    <row r="8">
      <c r="A8" s="129">
        <v>1.0</v>
      </c>
      <c r="B8" s="129" t="s">
        <v>130</v>
      </c>
      <c r="C8" s="129" t="s">
        <v>131</v>
      </c>
      <c r="D8" s="129">
        <v>56.0</v>
      </c>
      <c r="E8" s="129" t="s">
        <v>132</v>
      </c>
    </row>
    <row r="9">
      <c r="A9" s="129">
        <v>1.0</v>
      </c>
      <c r="B9" s="129" t="s">
        <v>133</v>
      </c>
      <c r="C9" s="129" t="s">
        <v>134</v>
      </c>
      <c r="D9" s="129">
        <v>41.0</v>
      </c>
      <c r="E9" s="129" t="s">
        <v>119</v>
      </c>
    </row>
    <row r="10">
      <c r="A10" s="129">
        <v>1.0</v>
      </c>
      <c r="B10" s="129" t="s">
        <v>135</v>
      </c>
      <c r="C10" s="129" t="s">
        <v>136</v>
      </c>
      <c r="D10" s="129">
        <v>56.0</v>
      </c>
      <c r="E10" s="129" t="s">
        <v>119</v>
      </c>
    </row>
    <row r="11">
      <c r="A11" s="129">
        <v>1.0</v>
      </c>
      <c r="B11" s="129" t="s">
        <v>137</v>
      </c>
      <c r="C11" s="129" t="s">
        <v>138</v>
      </c>
      <c r="D11" s="129">
        <v>64.0</v>
      </c>
      <c r="E11" s="129" t="s">
        <v>119</v>
      </c>
    </row>
    <row r="12">
      <c r="A12" s="129">
        <v>1.0</v>
      </c>
      <c r="B12" s="129" t="s">
        <v>139</v>
      </c>
      <c r="C12" s="129" t="s">
        <v>140</v>
      </c>
      <c r="D12" s="129">
        <v>23.0</v>
      </c>
      <c r="E12" s="129" t="s">
        <v>119</v>
      </c>
    </row>
    <row r="13">
      <c r="A13" s="129">
        <v>1.0</v>
      </c>
      <c r="B13" s="129" t="s">
        <v>141</v>
      </c>
      <c r="C13" s="129" t="s">
        <v>142</v>
      </c>
      <c r="D13" s="129">
        <v>37.0</v>
      </c>
      <c r="E13" s="129" t="s">
        <v>132</v>
      </c>
    </row>
    <row r="14">
      <c r="A14" s="129">
        <v>1.0</v>
      </c>
      <c r="B14" s="129" t="s">
        <v>143</v>
      </c>
      <c r="C14" s="129" t="s">
        <v>144</v>
      </c>
      <c r="D14" s="129">
        <v>66.0</v>
      </c>
      <c r="E14" s="129" t="s">
        <v>119</v>
      </c>
    </row>
    <row r="15">
      <c r="A15" s="129">
        <v>1.0</v>
      </c>
      <c r="B15" s="129" t="s">
        <v>145</v>
      </c>
      <c r="C15" s="129" t="s">
        <v>146</v>
      </c>
      <c r="D15" s="129">
        <v>68.0</v>
      </c>
      <c r="E15" s="129" t="s">
        <v>119</v>
      </c>
    </row>
    <row r="16">
      <c r="A16" s="129">
        <v>1.0</v>
      </c>
      <c r="B16" s="129" t="s">
        <v>147</v>
      </c>
      <c r="C16" s="129" t="s">
        <v>148</v>
      </c>
      <c r="D16" s="129">
        <v>60.0</v>
      </c>
      <c r="E16" s="129" t="s">
        <v>119</v>
      </c>
    </row>
    <row r="17">
      <c r="A17" s="129">
        <v>1.0</v>
      </c>
      <c r="B17" s="129" t="s">
        <v>149</v>
      </c>
      <c r="C17" s="129" t="s">
        <v>150</v>
      </c>
      <c r="D17" s="129">
        <v>68.0</v>
      </c>
      <c r="E17" s="129" t="s">
        <v>119</v>
      </c>
    </row>
    <row r="18">
      <c r="A18" s="129">
        <v>1.0</v>
      </c>
      <c r="B18" s="129" t="s">
        <v>151</v>
      </c>
      <c r="C18" s="129" t="s">
        <v>152</v>
      </c>
      <c r="D18" s="129">
        <v>23.0</v>
      </c>
      <c r="E18" s="129" t="s">
        <v>119</v>
      </c>
    </row>
    <row r="19">
      <c r="A19" s="129">
        <v>1.0</v>
      </c>
      <c r="B19" s="129" t="s">
        <v>153</v>
      </c>
      <c r="C19" s="129" t="s">
        <v>154</v>
      </c>
      <c r="D19" s="129">
        <v>53.0</v>
      </c>
      <c r="E19" s="129" t="s">
        <v>119</v>
      </c>
    </row>
    <row r="20">
      <c r="A20" s="129">
        <v>1.0</v>
      </c>
      <c r="B20" s="129" t="s">
        <v>155</v>
      </c>
      <c r="C20" s="129" t="s">
        <v>156</v>
      </c>
      <c r="D20" s="129">
        <v>58.0</v>
      </c>
      <c r="E20" s="129" t="s">
        <v>119</v>
      </c>
    </row>
    <row r="21">
      <c r="A21" s="129">
        <v>1.0</v>
      </c>
      <c r="B21" s="129" t="s">
        <v>157</v>
      </c>
      <c r="C21" s="129" t="s">
        <v>158</v>
      </c>
      <c r="D21" s="129">
        <v>47.0</v>
      </c>
      <c r="E21" s="129" t="s">
        <v>119</v>
      </c>
    </row>
    <row r="22">
      <c r="A22" s="129">
        <v>1.0</v>
      </c>
      <c r="B22" s="129" t="s">
        <v>159</v>
      </c>
      <c r="C22" s="129" t="s">
        <v>160</v>
      </c>
      <c r="D22" s="129">
        <v>59.0</v>
      </c>
      <c r="E22" s="129" t="s">
        <v>119</v>
      </c>
    </row>
    <row r="23">
      <c r="A23" s="129">
        <v>1.0</v>
      </c>
      <c r="B23" s="129" t="s">
        <v>161</v>
      </c>
      <c r="C23" s="129" t="s">
        <v>162</v>
      </c>
      <c r="D23" s="129">
        <v>21.0</v>
      </c>
      <c r="E23" s="129" t="s">
        <v>119</v>
      </c>
    </row>
    <row r="24">
      <c r="A24" s="129">
        <v>1.0</v>
      </c>
      <c r="B24" s="129" t="s">
        <v>163</v>
      </c>
      <c r="C24" s="129" t="s">
        <v>164</v>
      </c>
      <c r="D24" s="129">
        <v>27.0</v>
      </c>
      <c r="E24" s="129" t="s">
        <v>119</v>
      </c>
    </row>
    <row r="25">
      <c r="A25" s="129">
        <v>1.0</v>
      </c>
      <c r="B25" s="129" t="s">
        <v>165</v>
      </c>
      <c r="C25" s="129" t="s">
        <v>166</v>
      </c>
      <c r="D25" s="129">
        <v>37.0</v>
      </c>
      <c r="E25" s="129" t="s">
        <v>119</v>
      </c>
    </row>
    <row r="26">
      <c r="A26" s="129">
        <v>1.0</v>
      </c>
      <c r="B26" s="129" t="s">
        <v>167</v>
      </c>
      <c r="C26" s="129" t="s">
        <v>168</v>
      </c>
      <c r="D26" s="129">
        <v>40.0</v>
      </c>
      <c r="E26" s="129" t="s">
        <v>119</v>
      </c>
    </row>
    <row r="27">
      <c r="A27" s="129">
        <v>1.0</v>
      </c>
      <c r="B27" s="129" t="s">
        <v>169</v>
      </c>
      <c r="C27" s="129" t="s">
        <v>170</v>
      </c>
      <c r="D27" s="129">
        <v>63.0</v>
      </c>
      <c r="E27" s="129" t="s">
        <v>119</v>
      </c>
    </row>
    <row r="28">
      <c r="A28" s="129">
        <v>1.0</v>
      </c>
      <c r="B28" s="129" t="s">
        <v>171</v>
      </c>
      <c r="C28" s="129" t="s">
        <v>172</v>
      </c>
      <c r="D28" s="129">
        <v>58.0</v>
      </c>
      <c r="E28" s="129" t="s">
        <v>119</v>
      </c>
    </row>
    <row r="29">
      <c r="A29" s="129">
        <v>1.0</v>
      </c>
      <c r="B29" s="129" t="s">
        <v>173</v>
      </c>
      <c r="C29" s="129" t="s">
        <v>174</v>
      </c>
      <c r="D29" s="129">
        <v>51.0</v>
      </c>
      <c r="E29" s="129" t="s">
        <v>132</v>
      </c>
    </row>
    <row r="30">
      <c r="A30" s="129">
        <v>1.0</v>
      </c>
      <c r="B30" s="129" t="s">
        <v>175</v>
      </c>
      <c r="C30" s="129" t="s">
        <v>176</v>
      </c>
      <c r="D30" s="129">
        <v>66.0</v>
      </c>
      <c r="E30" s="129" t="s">
        <v>119</v>
      </c>
    </row>
    <row r="31">
      <c r="A31" s="129">
        <v>1.0</v>
      </c>
      <c r="B31" s="129" t="s">
        <v>177</v>
      </c>
      <c r="C31" s="129" t="s">
        <v>178</v>
      </c>
      <c r="D31" s="129">
        <v>45.0</v>
      </c>
      <c r="E31" s="129" t="s">
        <v>119</v>
      </c>
    </row>
    <row r="32">
      <c r="A32" s="129">
        <v>1.0</v>
      </c>
      <c r="B32" s="129" t="s">
        <v>179</v>
      </c>
      <c r="C32" s="129" t="s">
        <v>180</v>
      </c>
      <c r="D32" s="129">
        <v>48.0</v>
      </c>
      <c r="E32" s="129" t="s">
        <v>119</v>
      </c>
    </row>
    <row r="33">
      <c r="A33" s="129">
        <v>1.0</v>
      </c>
      <c r="B33" s="129" t="s">
        <v>181</v>
      </c>
      <c r="C33" s="129" t="s">
        <v>182</v>
      </c>
      <c r="D33" s="129">
        <v>63.0</v>
      </c>
      <c r="E33" s="129" t="s">
        <v>119</v>
      </c>
    </row>
    <row r="34">
      <c r="A34" s="129">
        <v>1.0</v>
      </c>
      <c r="B34" s="129" t="s">
        <v>183</v>
      </c>
      <c r="C34" s="129" t="s">
        <v>184</v>
      </c>
      <c r="D34" s="129">
        <v>43.0</v>
      </c>
      <c r="E34" s="129" t="s">
        <v>119</v>
      </c>
    </row>
    <row r="35">
      <c r="A35" s="129">
        <v>1.0</v>
      </c>
      <c r="B35" s="129" t="s">
        <v>185</v>
      </c>
      <c r="C35" s="129" t="s">
        <v>186</v>
      </c>
      <c r="D35" s="129">
        <v>60.0</v>
      </c>
      <c r="E35" s="129" t="s">
        <v>119</v>
      </c>
    </row>
    <row r="36">
      <c r="A36" s="129">
        <v>1.0</v>
      </c>
      <c r="B36" s="129" t="s">
        <v>187</v>
      </c>
      <c r="C36" s="129" t="s">
        <v>188</v>
      </c>
      <c r="D36" s="129">
        <v>60.0</v>
      </c>
      <c r="E36" s="129" t="s">
        <v>119</v>
      </c>
    </row>
    <row r="37">
      <c r="A37" s="129">
        <v>1.0</v>
      </c>
      <c r="B37" s="129" t="s">
        <v>189</v>
      </c>
      <c r="C37" s="129" t="s">
        <v>190</v>
      </c>
      <c r="D37" s="129">
        <v>68.0</v>
      </c>
      <c r="E37" s="129" t="s">
        <v>119</v>
      </c>
    </row>
    <row r="38">
      <c r="A38" s="129">
        <v>1.0</v>
      </c>
      <c r="B38" s="129" t="s">
        <v>191</v>
      </c>
      <c r="C38" s="129" t="s">
        <v>192</v>
      </c>
      <c r="D38" s="129">
        <v>41.0</v>
      </c>
      <c r="E38" s="129" t="s">
        <v>119</v>
      </c>
    </row>
    <row r="39">
      <c r="A39" s="129">
        <v>1.0</v>
      </c>
      <c r="B39" s="129" t="s">
        <v>193</v>
      </c>
      <c r="C39" s="129" t="s">
        <v>194</v>
      </c>
      <c r="D39" s="129">
        <v>53.0</v>
      </c>
      <c r="E39" s="129" t="s">
        <v>119</v>
      </c>
    </row>
    <row r="40">
      <c r="A40" s="129">
        <v>1.0</v>
      </c>
      <c r="B40" s="129" t="s">
        <v>195</v>
      </c>
      <c r="C40" s="129" t="s">
        <v>196</v>
      </c>
      <c r="D40" s="129">
        <v>35.0</v>
      </c>
      <c r="E40" s="129" t="s">
        <v>132</v>
      </c>
    </row>
    <row r="41">
      <c r="A41" s="129">
        <v>1.0</v>
      </c>
      <c r="B41" s="129" t="s">
        <v>197</v>
      </c>
      <c r="C41" s="129" t="s">
        <v>198</v>
      </c>
      <c r="D41" s="129">
        <v>62.0</v>
      </c>
      <c r="E41" s="129" t="s">
        <v>119</v>
      </c>
    </row>
    <row r="42">
      <c r="A42" s="129">
        <v>1.0</v>
      </c>
      <c r="B42" s="129" t="s">
        <v>199</v>
      </c>
      <c r="C42" s="129" t="s">
        <v>200</v>
      </c>
      <c r="D42" s="129">
        <v>40.0</v>
      </c>
      <c r="E42" s="129" t="s">
        <v>119</v>
      </c>
    </row>
    <row r="43">
      <c r="A43" s="129">
        <v>1.0</v>
      </c>
      <c r="B43" s="129" t="s">
        <v>201</v>
      </c>
      <c r="C43" s="129" t="s">
        <v>202</v>
      </c>
      <c r="D43" s="129">
        <v>68.0</v>
      </c>
      <c r="E43" s="129" t="s">
        <v>119</v>
      </c>
    </row>
    <row r="44">
      <c r="A44" s="129">
        <v>1.0</v>
      </c>
      <c r="B44" s="129" t="s">
        <v>203</v>
      </c>
      <c r="C44" s="129" t="s">
        <v>204</v>
      </c>
      <c r="D44" s="129">
        <v>28.0</v>
      </c>
      <c r="E44" s="129" t="s">
        <v>119</v>
      </c>
    </row>
    <row r="45">
      <c r="A45" s="129">
        <v>1.0</v>
      </c>
      <c r="B45" s="129" t="s">
        <v>205</v>
      </c>
      <c r="C45" s="129" t="s">
        <v>206</v>
      </c>
      <c r="D45" s="129">
        <v>58.0</v>
      </c>
      <c r="E45" s="129" t="s">
        <v>119</v>
      </c>
    </row>
    <row r="46">
      <c r="A46" s="129">
        <v>1.0</v>
      </c>
      <c r="B46" s="129" t="s">
        <v>207</v>
      </c>
      <c r="C46" s="129" t="s">
        <v>208</v>
      </c>
      <c r="D46" s="129">
        <v>44.0</v>
      </c>
      <c r="E46" s="129" t="s">
        <v>119</v>
      </c>
    </row>
    <row r="47">
      <c r="A47" s="129">
        <v>1.0</v>
      </c>
      <c r="B47" s="129" t="s">
        <v>209</v>
      </c>
      <c r="C47" s="129" t="s">
        <v>210</v>
      </c>
      <c r="D47" s="129">
        <v>63.0</v>
      </c>
      <c r="E47" s="129" t="s">
        <v>119</v>
      </c>
    </row>
    <row r="48">
      <c r="A48" s="129">
        <v>1.0</v>
      </c>
      <c r="B48" s="129" t="s">
        <v>211</v>
      </c>
      <c r="C48" s="129" t="s">
        <v>212</v>
      </c>
      <c r="D48" s="129">
        <v>63.0</v>
      </c>
      <c r="E48" s="129" t="s">
        <v>119</v>
      </c>
    </row>
    <row r="49">
      <c r="A49" s="129">
        <v>1.0</v>
      </c>
      <c r="B49" s="129" t="s">
        <v>213</v>
      </c>
      <c r="C49" s="129" t="s">
        <v>214</v>
      </c>
      <c r="D49" s="129">
        <v>46.0</v>
      </c>
      <c r="E49" s="129" t="s">
        <v>119</v>
      </c>
    </row>
    <row r="50">
      <c r="A50" s="129">
        <v>1.0</v>
      </c>
      <c r="B50" s="129" t="s">
        <v>215</v>
      </c>
      <c r="C50" s="129" t="s">
        <v>216</v>
      </c>
      <c r="D50" s="129">
        <v>30.0</v>
      </c>
      <c r="E50" s="129" t="s">
        <v>119</v>
      </c>
    </row>
    <row r="51">
      <c r="A51" s="129">
        <v>1.0</v>
      </c>
      <c r="B51" s="129" t="s">
        <v>217</v>
      </c>
      <c r="C51" s="129" t="s">
        <v>218</v>
      </c>
      <c r="D51" s="129">
        <v>68.0</v>
      </c>
      <c r="E51" s="129" t="s">
        <v>119</v>
      </c>
    </row>
    <row r="52">
      <c r="A52" s="129">
        <v>1.0</v>
      </c>
      <c r="B52" s="129" t="s">
        <v>219</v>
      </c>
      <c r="C52" s="129" t="s">
        <v>220</v>
      </c>
      <c r="D52" s="129">
        <v>36.0</v>
      </c>
      <c r="E52" s="129" t="s">
        <v>119</v>
      </c>
    </row>
    <row r="53">
      <c r="A53" s="129">
        <v>1.0</v>
      </c>
      <c r="B53" s="129" t="s">
        <v>221</v>
      </c>
      <c r="C53" s="129" t="s">
        <v>222</v>
      </c>
      <c r="D53" s="129">
        <v>36.0</v>
      </c>
      <c r="E53" s="129" t="s">
        <v>119</v>
      </c>
    </row>
    <row r="54">
      <c r="A54" s="129">
        <v>1.0</v>
      </c>
      <c r="B54" s="129" t="s">
        <v>223</v>
      </c>
      <c r="C54" s="129" t="s">
        <v>224</v>
      </c>
      <c r="D54" s="129">
        <v>52.0</v>
      </c>
      <c r="E54" s="129" t="s">
        <v>132</v>
      </c>
    </row>
    <row r="55">
      <c r="A55" s="129">
        <v>1.0</v>
      </c>
      <c r="B55" s="129" t="s">
        <v>225</v>
      </c>
      <c r="C55" s="129" t="s">
        <v>226</v>
      </c>
      <c r="D55" s="129">
        <v>37.0</v>
      </c>
      <c r="E55" s="129" t="s">
        <v>119</v>
      </c>
    </row>
    <row r="56">
      <c r="A56" s="129">
        <v>1.0</v>
      </c>
      <c r="B56" s="129" t="s">
        <v>227</v>
      </c>
      <c r="C56" s="129" t="s">
        <v>228</v>
      </c>
      <c r="D56" s="129">
        <v>20.0</v>
      </c>
      <c r="E56" s="129" t="s">
        <v>119</v>
      </c>
    </row>
    <row r="57">
      <c r="A57" s="129">
        <v>1.0</v>
      </c>
      <c r="B57" s="129" t="s">
        <v>229</v>
      </c>
      <c r="C57" s="129" t="s">
        <v>230</v>
      </c>
      <c r="D57" s="129">
        <v>52.0</v>
      </c>
      <c r="E57" s="129" t="s">
        <v>119</v>
      </c>
    </row>
    <row r="58">
      <c r="A58" s="129">
        <v>1.0</v>
      </c>
      <c r="B58" s="129" t="s">
        <v>231</v>
      </c>
      <c r="C58" s="129" t="s">
        <v>232</v>
      </c>
      <c r="D58" s="129">
        <v>39.0</v>
      </c>
      <c r="E58" s="129" t="s">
        <v>132</v>
      </c>
    </row>
    <row r="59">
      <c r="A59" s="129">
        <v>1.0</v>
      </c>
      <c r="B59" s="129" t="s">
        <v>233</v>
      </c>
      <c r="C59" s="129" t="s">
        <v>234</v>
      </c>
      <c r="D59" s="129">
        <v>68.0</v>
      </c>
      <c r="E59" s="129" t="s">
        <v>119</v>
      </c>
    </row>
    <row r="60">
      <c r="A60" s="129">
        <v>1.0</v>
      </c>
      <c r="B60" s="129" t="s">
        <v>235</v>
      </c>
      <c r="C60" s="129" t="s">
        <v>236</v>
      </c>
      <c r="D60" s="129">
        <v>55.0</v>
      </c>
      <c r="E60" s="129" t="s">
        <v>119</v>
      </c>
    </row>
    <row r="61">
      <c r="A61" s="129">
        <v>1.0</v>
      </c>
      <c r="B61" s="129" t="s">
        <v>237</v>
      </c>
      <c r="C61" s="129" t="s">
        <v>238</v>
      </c>
      <c r="D61" s="129">
        <v>31.0</v>
      </c>
      <c r="E61" s="129" t="s">
        <v>119</v>
      </c>
    </row>
    <row r="62">
      <c r="A62" s="129">
        <v>1.0</v>
      </c>
      <c r="B62" s="129" t="s">
        <v>239</v>
      </c>
      <c r="C62" s="129" t="s">
        <v>240</v>
      </c>
      <c r="D62" s="129">
        <v>49.0</v>
      </c>
      <c r="E62" s="129" t="s">
        <v>119</v>
      </c>
    </row>
    <row r="63">
      <c r="A63" s="129">
        <v>1.0</v>
      </c>
      <c r="B63" s="129" t="s">
        <v>241</v>
      </c>
      <c r="C63" s="129" t="s">
        <v>242</v>
      </c>
      <c r="D63" s="129">
        <v>29.0</v>
      </c>
      <c r="E63" s="129" t="s">
        <v>119</v>
      </c>
    </row>
    <row r="64">
      <c r="A64" s="129">
        <v>1.0</v>
      </c>
      <c r="B64" s="129" t="s">
        <v>243</v>
      </c>
      <c r="C64" s="129" t="s">
        <v>244</v>
      </c>
      <c r="D64" s="129">
        <v>50.0</v>
      </c>
      <c r="E64" s="129" t="s">
        <v>119</v>
      </c>
    </row>
    <row r="65">
      <c r="A65" s="129">
        <v>1.0</v>
      </c>
      <c r="B65" s="129" t="s">
        <v>245</v>
      </c>
      <c r="C65" s="129" t="s">
        <v>246</v>
      </c>
      <c r="D65" s="129">
        <v>37.0</v>
      </c>
      <c r="E65" s="129" t="s">
        <v>119</v>
      </c>
    </row>
    <row r="66">
      <c r="A66" s="129">
        <v>1.0</v>
      </c>
      <c r="B66" s="129" t="s">
        <v>247</v>
      </c>
      <c r="C66" s="129" t="s">
        <v>248</v>
      </c>
      <c r="D66" s="129">
        <v>50.0</v>
      </c>
      <c r="E66" s="129" t="s">
        <v>119</v>
      </c>
    </row>
    <row r="67">
      <c r="A67" s="129">
        <v>1.0</v>
      </c>
      <c r="B67" s="129" t="s">
        <v>249</v>
      </c>
      <c r="C67" s="129" t="s">
        <v>250</v>
      </c>
      <c r="D67" s="129">
        <v>67.0</v>
      </c>
      <c r="E67" s="129" t="s">
        <v>119</v>
      </c>
    </row>
    <row r="68">
      <c r="A68" s="129">
        <v>1.0</v>
      </c>
      <c r="B68" s="129" t="s">
        <v>251</v>
      </c>
      <c r="C68" s="129" t="s">
        <v>252</v>
      </c>
      <c r="D68" s="129">
        <v>62.0</v>
      </c>
      <c r="E68" s="129" t="s">
        <v>119</v>
      </c>
    </row>
    <row r="69">
      <c r="A69" s="129">
        <v>1.0</v>
      </c>
      <c r="B69" s="129" t="s">
        <v>253</v>
      </c>
      <c r="C69" s="129" t="s">
        <v>254</v>
      </c>
      <c r="D69" s="129">
        <v>58.0</v>
      </c>
      <c r="E69" s="129" t="s">
        <v>119</v>
      </c>
    </row>
    <row r="70">
      <c r="A70" s="129">
        <v>1.0</v>
      </c>
      <c r="B70" s="129" t="s">
        <v>255</v>
      </c>
      <c r="C70" s="129" t="s">
        <v>256</v>
      </c>
      <c r="D70" s="129">
        <v>39.0</v>
      </c>
      <c r="E70" s="129" t="s">
        <v>119</v>
      </c>
    </row>
    <row r="71">
      <c r="A71" s="129">
        <v>1.0</v>
      </c>
      <c r="B71" s="129" t="s">
        <v>257</v>
      </c>
      <c r="C71" s="129" t="s">
        <v>258</v>
      </c>
      <c r="D71" s="129">
        <v>45.0</v>
      </c>
      <c r="E71" s="129" t="s">
        <v>119</v>
      </c>
    </row>
    <row r="72">
      <c r="A72" s="129">
        <v>1.0</v>
      </c>
      <c r="B72" s="129" t="s">
        <v>259</v>
      </c>
      <c r="C72" s="129" t="s">
        <v>260</v>
      </c>
      <c r="D72" s="129">
        <v>38.0</v>
      </c>
      <c r="E72" s="129" t="s">
        <v>119</v>
      </c>
    </row>
    <row r="73">
      <c r="A73" s="129">
        <v>1.0</v>
      </c>
      <c r="B73" s="129" t="s">
        <v>261</v>
      </c>
      <c r="C73" s="129" t="s">
        <v>262</v>
      </c>
      <c r="D73" s="129">
        <v>38.0</v>
      </c>
      <c r="E73" s="129" t="s">
        <v>119</v>
      </c>
    </row>
    <row r="74">
      <c r="A74" s="129">
        <v>1.0</v>
      </c>
      <c r="B74" s="129" t="s">
        <v>263</v>
      </c>
      <c r="C74" s="129" t="s">
        <v>264</v>
      </c>
      <c r="D74" s="129">
        <v>58.0</v>
      </c>
      <c r="E74" s="129" t="s">
        <v>119</v>
      </c>
    </row>
    <row r="75">
      <c r="A75" s="129">
        <v>1.0</v>
      </c>
      <c r="B75" s="129" t="s">
        <v>265</v>
      </c>
      <c r="C75" s="129" t="s">
        <v>266</v>
      </c>
      <c r="D75" s="129">
        <v>45.0</v>
      </c>
      <c r="E75" s="129" t="s">
        <v>132</v>
      </c>
    </row>
    <row r="76">
      <c r="A76" s="129">
        <v>1.0</v>
      </c>
      <c r="B76" s="129" t="s">
        <v>267</v>
      </c>
      <c r="C76" s="129" t="s">
        <v>268</v>
      </c>
      <c r="D76" s="129">
        <v>44.0</v>
      </c>
      <c r="E76" s="129" t="s">
        <v>132</v>
      </c>
    </row>
    <row r="77">
      <c r="A77" s="129">
        <v>1.0</v>
      </c>
      <c r="B77" s="129" t="s">
        <v>269</v>
      </c>
      <c r="C77" s="129" t="s">
        <v>270</v>
      </c>
      <c r="D77" s="129">
        <v>69.0</v>
      </c>
      <c r="E77" s="129" t="s">
        <v>119</v>
      </c>
    </row>
    <row r="78">
      <c r="A78" s="129">
        <v>1.0</v>
      </c>
      <c r="B78" s="129" t="s">
        <v>271</v>
      </c>
      <c r="C78" s="129" t="s">
        <v>272</v>
      </c>
      <c r="D78" s="129">
        <v>39.0</v>
      </c>
      <c r="E78" s="129" t="s">
        <v>119</v>
      </c>
    </row>
    <row r="79">
      <c r="A79" s="129">
        <v>1.0</v>
      </c>
      <c r="B79" s="129" t="s">
        <v>273</v>
      </c>
      <c r="C79" s="129" t="s">
        <v>274</v>
      </c>
      <c r="D79" s="129">
        <v>33.0</v>
      </c>
      <c r="E79" s="129" t="s">
        <v>119</v>
      </c>
    </row>
    <row r="80">
      <c r="A80" s="129">
        <v>1.0</v>
      </c>
      <c r="B80" s="129" t="s">
        <v>275</v>
      </c>
      <c r="C80" s="129" t="s">
        <v>276</v>
      </c>
      <c r="D80" s="129">
        <v>70.0</v>
      </c>
      <c r="E80" s="129" t="s">
        <v>132</v>
      </c>
    </row>
    <row r="81">
      <c r="A81" s="129">
        <v>1.0</v>
      </c>
      <c r="B81" s="129" t="s">
        <v>277</v>
      </c>
      <c r="C81" s="129" t="s">
        <v>278</v>
      </c>
      <c r="D81" s="129">
        <v>63.0</v>
      </c>
      <c r="E81" s="129" t="s">
        <v>119</v>
      </c>
    </row>
    <row r="82">
      <c r="A82" s="129">
        <v>1.0</v>
      </c>
      <c r="B82" s="129" t="s">
        <v>279</v>
      </c>
      <c r="C82" s="129" t="s">
        <v>280</v>
      </c>
      <c r="D82" s="129">
        <v>45.0</v>
      </c>
      <c r="E82" s="129" t="s">
        <v>119</v>
      </c>
    </row>
    <row r="83">
      <c r="A83" s="129">
        <v>1.0</v>
      </c>
      <c r="B83" s="129" t="s">
        <v>281</v>
      </c>
      <c r="C83" s="129" t="s">
        <v>282</v>
      </c>
      <c r="D83" s="129">
        <v>67.0</v>
      </c>
      <c r="E83" s="129" t="s">
        <v>132</v>
      </c>
    </row>
    <row r="84">
      <c r="A84" s="129">
        <v>1.0</v>
      </c>
      <c r="B84" s="129" t="s">
        <v>283</v>
      </c>
      <c r="C84" s="129" t="s">
        <v>284</v>
      </c>
      <c r="D84" s="129">
        <v>40.0</v>
      </c>
      <c r="E84" s="129" t="s">
        <v>119</v>
      </c>
    </row>
    <row r="85">
      <c r="A85" s="129">
        <v>1.0</v>
      </c>
      <c r="B85" s="129" t="s">
        <v>285</v>
      </c>
      <c r="C85" s="129" t="s">
        <v>286</v>
      </c>
      <c r="D85" s="129">
        <v>40.0</v>
      </c>
      <c r="E85" s="129" t="s">
        <v>119</v>
      </c>
    </row>
    <row r="86">
      <c r="A86" s="129">
        <v>1.0</v>
      </c>
      <c r="B86" s="129" t="s">
        <v>287</v>
      </c>
      <c r="C86" s="129" t="s">
        <v>288</v>
      </c>
      <c r="D86" s="129">
        <v>60.0</v>
      </c>
      <c r="E86" s="129" t="s">
        <v>119</v>
      </c>
    </row>
    <row r="87">
      <c r="A87" s="129">
        <v>1.0</v>
      </c>
      <c r="B87" s="129" t="s">
        <v>289</v>
      </c>
      <c r="C87" s="129" t="s">
        <v>290</v>
      </c>
      <c r="D87" s="129">
        <v>27.0</v>
      </c>
      <c r="E87" s="129" t="s">
        <v>132</v>
      </c>
    </row>
    <row r="88">
      <c r="A88" s="129">
        <v>1.0</v>
      </c>
      <c r="B88" s="129" t="s">
        <v>291</v>
      </c>
      <c r="C88" s="129" t="s">
        <v>292</v>
      </c>
      <c r="D88" s="129">
        <v>26.0</v>
      </c>
      <c r="E88" s="129" t="s">
        <v>119</v>
      </c>
    </row>
    <row r="89">
      <c r="A89" s="129">
        <v>1.0</v>
      </c>
      <c r="B89" s="129" t="s">
        <v>293</v>
      </c>
      <c r="C89" s="129" t="s">
        <v>294</v>
      </c>
      <c r="D89" s="129">
        <v>54.0</v>
      </c>
      <c r="E89" s="129" t="s">
        <v>119</v>
      </c>
    </row>
    <row r="90">
      <c r="A90" s="129">
        <v>1.0</v>
      </c>
      <c r="B90" s="129" t="s">
        <v>295</v>
      </c>
      <c r="C90" s="129" t="s">
        <v>296</v>
      </c>
      <c r="D90" s="129">
        <v>37.0</v>
      </c>
      <c r="E90" s="129" t="s">
        <v>119</v>
      </c>
    </row>
    <row r="91">
      <c r="A91" s="129">
        <v>1.0</v>
      </c>
      <c r="B91" s="129" t="s">
        <v>297</v>
      </c>
      <c r="C91" s="129" t="s">
        <v>298</v>
      </c>
      <c r="D91" s="129">
        <v>48.0</v>
      </c>
      <c r="E91" s="129" t="s">
        <v>119</v>
      </c>
    </row>
    <row r="92">
      <c r="A92" s="129">
        <v>1.0</v>
      </c>
      <c r="B92" s="129" t="s">
        <v>299</v>
      </c>
      <c r="C92" s="129" t="s">
        <v>300</v>
      </c>
      <c r="D92" s="129">
        <v>35.0</v>
      </c>
      <c r="E92" s="129" t="s">
        <v>119</v>
      </c>
    </row>
    <row r="93">
      <c r="A93" s="129">
        <v>1.0</v>
      </c>
      <c r="B93" s="129" t="s">
        <v>301</v>
      </c>
      <c r="C93" s="129" t="s">
        <v>302</v>
      </c>
      <c r="D93" s="129">
        <v>26.0</v>
      </c>
      <c r="E93" s="129" t="s">
        <v>119</v>
      </c>
    </row>
    <row r="94">
      <c r="A94" s="129">
        <v>1.0</v>
      </c>
      <c r="B94" s="129" t="s">
        <v>303</v>
      </c>
      <c r="C94" s="129" t="s">
        <v>304</v>
      </c>
      <c r="D94" s="129">
        <v>32.0</v>
      </c>
      <c r="E94" s="129" t="s">
        <v>119</v>
      </c>
    </row>
    <row r="95">
      <c r="A95" s="129">
        <v>1.0</v>
      </c>
      <c r="B95" s="129" t="s">
        <v>305</v>
      </c>
      <c r="C95" s="129" t="s">
        <v>306</v>
      </c>
      <c r="D95" s="129">
        <v>64.0</v>
      </c>
      <c r="E95" s="129" t="s">
        <v>119</v>
      </c>
    </row>
    <row r="96">
      <c r="A96" s="129">
        <v>1.0</v>
      </c>
      <c r="B96" s="129" t="s">
        <v>307</v>
      </c>
      <c r="C96" s="129" t="s">
        <v>308</v>
      </c>
      <c r="D96" s="129">
        <v>25.0</v>
      </c>
      <c r="E96" s="129" t="s">
        <v>119</v>
      </c>
    </row>
    <row r="97">
      <c r="A97" s="129">
        <v>1.0</v>
      </c>
      <c r="B97" s="129" t="s">
        <v>309</v>
      </c>
      <c r="C97" s="129" t="s">
        <v>310</v>
      </c>
      <c r="D97" s="129">
        <v>40.0</v>
      </c>
      <c r="E97" s="129" t="s">
        <v>132</v>
      </c>
    </row>
    <row r="98">
      <c r="A98" s="129">
        <v>1.0</v>
      </c>
      <c r="B98" s="129" t="s">
        <v>311</v>
      </c>
      <c r="C98" s="129" t="s">
        <v>312</v>
      </c>
      <c r="D98" s="129">
        <v>62.0</v>
      </c>
      <c r="E98" s="129" t="s">
        <v>119</v>
      </c>
    </row>
    <row r="99">
      <c r="A99" s="129">
        <v>1.0</v>
      </c>
      <c r="B99" s="129" t="s">
        <v>313</v>
      </c>
      <c r="C99" s="129" t="s">
        <v>314</v>
      </c>
      <c r="D99" s="129">
        <v>46.0</v>
      </c>
      <c r="E99" s="129" t="s">
        <v>119</v>
      </c>
    </row>
    <row r="100">
      <c r="A100" s="129">
        <v>1.0</v>
      </c>
      <c r="B100" s="129" t="s">
        <v>315</v>
      </c>
      <c r="C100" s="129" t="s">
        <v>316</v>
      </c>
      <c r="D100" s="129">
        <v>56.0</v>
      </c>
      <c r="E100" s="129" t="s">
        <v>119</v>
      </c>
    </row>
    <row r="101">
      <c r="A101" s="129">
        <v>1.0</v>
      </c>
      <c r="B101" s="129" t="s">
        <v>317</v>
      </c>
      <c r="C101" s="129" t="s">
        <v>318</v>
      </c>
      <c r="D101" s="129">
        <v>65.0</v>
      </c>
      <c r="E101" s="129" t="s">
        <v>119</v>
      </c>
    </row>
    <row r="102">
      <c r="A102" s="129">
        <v>1.0</v>
      </c>
      <c r="B102" s="129" t="s">
        <v>319</v>
      </c>
      <c r="C102" s="129" t="s">
        <v>320</v>
      </c>
      <c r="D102" s="129">
        <v>57.0</v>
      </c>
      <c r="E102" s="129" t="s">
        <v>119</v>
      </c>
    </row>
    <row r="103">
      <c r="A103" s="129">
        <v>1.0</v>
      </c>
      <c r="B103" s="129" t="s">
        <v>321</v>
      </c>
      <c r="C103" s="129" t="s">
        <v>322</v>
      </c>
      <c r="D103" s="129">
        <v>69.0</v>
      </c>
      <c r="E103" s="129" t="s">
        <v>119</v>
      </c>
    </row>
    <row r="104">
      <c r="A104" s="129">
        <v>1.0</v>
      </c>
      <c r="B104" s="129" t="s">
        <v>323</v>
      </c>
      <c r="C104" s="129" t="s">
        <v>324</v>
      </c>
      <c r="D104" s="129">
        <v>45.0</v>
      </c>
      <c r="E104" s="129" t="s">
        <v>119</v>
      </c>
    </row>
    <row r="105">
      <c r="A105" s="129">
        <v>1.0</v>
      </c>
      <c r="B105" s="129" t="s">
        <v>325</v>
      </c>
      <c r="C105" s="129" t="s">
        <v>326</v>
      </c>
      <c r="D105" s="129">
        <v>38.0</v>
      </c>
      <c r="E105" s="129" t="s">
        <v>132</v>
      </c>
    </row>
    <row r="106">
      <c r="A106" s="129">
        <v>1.0</v>
      </c>
      <c r="B106" s="129" t="s">
        <v>327</v>
      </c>
      <c r="C106" s="129" t="s">
        <v>328</v>
      </c>
      <c r="D106" s="129">
        <v>59.0</v>
      </c>
      <c r="E106" s="129" t="s">
        <v>119</v>
      </c>
    </row>
    <row r="107">
      <c r="A107" s="129">
        <v>1.0</v>
      </c>
      <c r="B107" s="129" t="s">
        <v>329</v>
      </c>
      <c r="C107" s="129" t="s">
        <v>330</v>
      </c>
      <c r="D107" s="129">
        <v>49.0</v>
      </c>
      <c r="E107" s="129" t="s">
        <v>132</v>
      </c>
    </row>
    <row r="108">
      <c r="A108" s="129">
        <v>1.0</v>
      </c>
      <c r="B108" s="129" t="s">
        <v>331</v>
      </c>
      <c r="C108" s="129" t="s">
        <v>332</v>
      </c>
      <c r="D108" s="129">
        <v>57.0</v>
      </c>
      <c r="E108" s="129" t="s">
        <v>119</v>
      </c>
    </row>
    <row r="109">
      <c r="A109" s="129">
        <v>1.0</v>
      </c>
      <c r="B109" s="129" t="s">
        <v>333</v>
      </c>
      <c r="C109" s="129" t="s">
        <v>334</v>
      </c>
      <c r="D109" s="129">
        <v>43.0</v>
      </c>
      <c r="E109" s="129" t="s">
        <v>119</v>
      </c>
    </row>
    <row r="110">
      <c r="A110" s="129">
        <v>1.0</v>
      </c>
      <c r="B110" s="129" t="s">
        <v>335</v>
      </c>
      <c r="C110" s="129" t="s">
        <v>336</v>
      </c>
      <c r="D110" s="129">
        <v>53.0</v>
      </c>
      <c r="E110" s="129" t="s">
        <v>119</v>
      </c>
    </row>
    <row r="111">
      <c r="A111" s="129">
        <v>1.0</v>
      </c>
      <c r="B111" s="129" t="s">
        <v>337</v>
      </c>
      <c r="C111" s="129" t="s">
        <v>338</v>
      </c>
      <c r="D111" s="129">
        <v>59.0</v>
      </c>
      <c r="E111" s="129" t="s">
        <v>119</v>
      </c>
    </row>
    <row r="112">
      <c r="A112" s="129">
        <v>1.0</v>
      </c>
      <c r="B112" s="129" t="s">
        <v>339</v>
      </c>
      <c r="C112" s="129" t="s">
        <v>340</v>
      </c>
      <c r="D112" s="129">
        <v>59.0</v>
      </c>
      <c r="E112" s="129" t="s">
        <v>119</v>
      </c>
    </row>
    <row r="113">
      <c r="A113" s="129">
        <v>1.0</v>
      </c>
      <c r="B113" s="129" t="s">
        <v>341</v>
      </c>
      <c r="C113" s="129" t="s">
        <v>342</v>
      </c>
      <c r="D113" s="129">
        <v>28.0</v>
      </c>
      <c r="E113" s="129" t="s">
        <v>119</v>
      </c>
    </row>
    <row r="114">
      <c r="A114" s="129">
        <v>1.0</v>
      </c>
      <c r="B114" s="129" t="s">
        <v>343</v>
      </c>
      <c r="C114" s="129" t="s">
        <v>344</v>
      </c>
      <c r="D114" s="129">
        <v>29.0</v>
      </c>
      <c r="E114" s="129" t="s">
        <v>119</v>
      </c>
    </row>
    <row r="115">
      <c r="A115" s="129">
        <v>1.0</v>
      </c>
      <c r="B115" s="129" t="s">
        <v>345</v>
      </c>
      <c r="C115" s="129" t="s">
        <v>346</v>
      </c>
      <c r="D115" s="129">
        <v>69.0</v>
      </c>
      <c r="E115" s="129" t="s">
        <v>119</v>
      </c>
    </row>
    <row r="116">
      <c r="A116" s="129">
        <v>1.0</v>
      </c>
      <c r="B116" s="129" t="s">
        <v>347</v>
      </c>
      <c r="C116" s="129" t="s">
        <v>348</v>
      </c>
      <c r="D116" s="129">
        <v>48.0</v>
      </c>
      <c r="E116" s="129" t="s">
        <v>119</v>
      </c>
    </row>
    <row r="117">
      <c r="A117" s="129">
        <v>1.0</v>
      </c>
      <c r="B117" s="129" t="s">
        <v>349</v>
      </c>
      <c r="C117" s="129" t="s">
        <v>350</v>
      </c>
      <c r="D117" s="129">
        <v>60.0</v>
      </c>
      <c r="E117" s="129" t="s">
        <v>119</v>
      </c>
    </row>
    <row r="118">
      <c r="A118" s="129">
        <v>1.0</v>
      </c>
      <c r="B118" s="129" t="s">
        <v>351</v>
      </c>
      <c r="C118" s="129" t="s">
        <v>352</v>
      </c>
      <c r="D118" s="129">
        <v>50.0</v>
      </c>
      <c r="E118" s="129" t="s">
        <v>119</v>
      </c>
    </row>
    <row r="119">
      <c r="A119" s="129">
        <v>1.0</v>
      </c>
      <c r="B119" s="129" t="s">
        <v>353</v>
      </c>
      <c r="C119" s="129" t="s">
        <v>354</v>
      </c>
      <c r="D119" s="129">
        <v>56.0</v>
      </c>
      <c r="E119" s="129" t="s">
        <v>119</v>
      </c>
    </row>
    <row r="120">
      <c r="A120" s="129">
        <v>1.0</v>
      </c>
      <c r="B120" s="129" t="s">
        <v>355</v>
      </c>
      <c r="C120" s="129" t="s">
        <v>356</v>
      </c>
      <c r="D120" s="129">
        <v>20.0</v>
      </c>
      <c r="E120" s="129" t="s">
        <v>119</v>
      </c>
    </row>
    <row r="121">
      <c r="A121" s="129">
        <v>1.0</v>
      </c>
      <c r="B121" s="129" t="s">
        <v>357</v>
      </c>
      <c r="C121" s="129" t="s">
        <v>358</v>
      </c>
      <c r="D121" s="129">
        <v>55.0</v>
      </c>
      <c r="E121" s="129" t="s">
        <v>119</v>
      </c>
    </row>
    <row r="122">
      <c r="A122" s="129">
        <v>1.0</v>
      </c>
      <c r="B122" s="129" t="s">
        <v>359</v>
      </c>
      <c r="C122" s="129" t="s">
        <v>360</v>
      </c>
      <c r="D122" s="129">
        <v>57.0</v>
      </c>
      <c r="E122" s="129" t="s">
        <v>119</v>
      </c>
    </row>
    <row r="123">
      <c r="A123" s="129">
        <v>1.0</v>
      </c>
      <c r="B123" s="129" t="s">
        <v>361</v>
      </c>
      <c r="C123" s="129" t="s">
        <v>362</v>
      </c>
      <c r="D123" s="129">
        <v>22.0</v>
      </c>
      <c r="E123" s="129" t="s">
        <v>119</v>
      </c>
    </row>
    <row r="124">
      <c r="A124" s="129">
        <v>1.0</v>
      </c>
      <c r="B124" s="129" t="s">
        <v>363</v>
      </c>
      <c r="C124" s="129" t="s">
        <v>364</v>
      </c>
      <c r="D124" s="129">
        <v>40.0</v>
      </c>
      <c r="E124" s="129" t="s">
        <v>119</v>
      </c>
    </row>
    <row r="125">
      <c r="A125" s="129">
        <v>1.0</v>
      </c>
      <c r="B125" s="129" t="s">
        <v>365</v>
      </c>
      <c r="C125" s="129" t="s">
        <v>366</v>
      </c>
      <c r="D125" s="129">
        <v>33.0</v>
      </c>
      <c r="E125" s="129" t="s">
        <v>119</v>
      </c>
    </row>
    <row r="126">
      <c r="A126" s="129">
        <v>1.0</v>
      </c>
      <c r="B126" s="129" t="s">
        <v>367</v>
      </c>
      <c r="C126" s="129" t="s">
        <v>368</v>
      </c>
      <c r="D126" s="129">
        <v>32.0</v>
      </c>
      <c r="E126" s="129" t="s">
        <v>119</v>
      </c>
    </row>
    <row r="127">
      <c r="A127" s="129">
        <v>1.0</v>
      </c>
      <c r="B127" s="129" t="s">
        <v>369</v>
      </c>
      <c r="C127" s="129" t="s">
        <v>370</v>
      </c>
      <c r="D127" s="129">
        <v>48.0</v>
      </c>
      <c r="E127" s="129" t="s">
        <v>119</v>
      </c>
    </row>
    <row r="128">
      <c r="A128" s="129">
        <v>1.0</v>
      </c>
      <c r="B128" s="129" t="s">
        <v>371</v>
      </c>
      <c r="C128" s="129" t="s">
        <v>372</v>
      </c>
      <c r="D128" s="129">
        <v>32.0</v>
      </c>
      <c r="E128" s="129" t="s">
        <v>132</v>
      </c>
    </row>
    <row r="129">
      <c r="A129" s="129">
        <v>1.0</v>
      </c>
      <c r="B129" s="129" t="s">
        <v>373</v>
      </c>
      <c r="C129" s="129" t="s">
        <v>374</v>
      </c>
      <c r="D129" s="129">
        <v>70.0</v>
      </c>
      <c r="E129" s="129" t="s">
        <v>119</v>
      </c>
    </row>
    <row r="130">
      <c r="A130" s="129">
        <v>1.0</v>
      </c>
      <c r="B130" s="129" t="s">
        <v>375</v>
      </c>
      <c r="C130" s="129" t="s">
        <v>376</v>
      </c>
      <c r="D130" s="129">
        <v>56.0</v>
      </c>
      <c r="E130" s="129" t="s">
        <v>119</v>
      </c>
    </row>
    <row r="131">
      <c r="A131" s="129">
        <v>1.0</v>
      </c>
      <c r="B131" s="129" t="s">
        <v>377</v>
      </c>
      <c r="C131" s="129" t="s">
        <v>378</v>
      </c>
      <c r="D131" s="129">
        <v>41.0</v>
      </c>
      <c r="E131" s="129" t="s">
        <v>119</v>
      </c>
    </row>
    <row r="132">
      <c r="A132" s="129">
        <v>1.0</v>
      </c>
      <c r="B132" s="129" t="s">
        <v>379</v>
      </c>
      <c r="C132" s="129" t="s">
        <v>380</v>
      </c>
      <c r="D132" s="129">
        <v>49.0</v>
      </c>
      <c r="E132" s="129" t="s">
        <v>119</v>
      </c>
    </row>
    <row r="133">
      <c r="A133" s="129">
        <v>1.0</v>
      </c>
      <c r="B133" s="129" t="s">
        <v>381</v>
      </c>
      <c r="C133" s="129" t="s">
        <v>382</v>
      </c>
      <c r="D133" s="129">
        <v>22.0</v>
      </c>
      <c r="E133" s="129" t="s">
        <v>119</v>
      </c>
    </row>
    <row r="134">
      <c r="A134" s="129">
        <v>1.0</v>
      </c>
      <c r="B134" s="129" t="s">
        <v>383</v>
      </c>
      <c r="C134" s="129" t="s">
        <v>384</v>
      </c>
      <c r="D134" s="129">
        <v>43.0</v>
      </c>
      <c r="E134" s="129" t="s">
        <v>119</v>
      </c>
    </row>
    <row r="135">
      <c r="A135" s="129">
        <v>1.0</v>
      </c>
      <c r="B135" s="129" t="s">
        <v>385</v>
      </c>
      <c r="C135" s="129" t="s">
        <v>386</v>
      </c>
      <c r="D135" s="129">
        <v>50.0</v>
      </c>
      <c r="E135" s="129" t="s">
        <v>119</v>
      </c>
    </row>
    <row r="136">
      <c r="A136" s="129">
        <v>1.0</v>
      </c>
      <c r="B136" s="129" t="s">
        <v>387</v>
      </c>
      <c r="C136" s="129" t="s">
        <v>388</v>
      </c>
      <c r="D136" s="129">
        <v>53.0</v>
      </c>
      <c r="E136" s="129" t="s">
        <v>119</v>
      </c>
    </row>
    <row r="137">
      <c r="A137" s="129">
        <v>1.0</v>
      </c>
      <c r="B137" s="129" t="s">
        <v>389</v>
      </c>
      <c r="C137" s="129" t="s">
        <v>390</v>
      </c>
      <c r="D137" s="129">
        <v>64.0</v>
      </c>
      <c r="E137" s="129" t="s">
        <v>119</v>
      </c>
    </row>
    <row r="138">
      <c r="A138" s="129">
        <v>1.0</v>
      </c>
      <c r="B138" s="129" t="s">
        <v>391</v>
      </c>
      <c r="C138" s="129" t="s">
        <v>392</v>
      </c>
      <c r="D138" s="129">
        <v>61.0</v>
      </c>
      <c r="E138" s="129" t="s">
        <v>119</v>
      </c>
    </row>
    <row r="139">
      <c r="A139" s="129">
        <v>1.0</v>
      </c>
      <c r="B139" s="129" t="s">
        <v>393</v>
      </c>
      <c r="C139" s="129" t="s">
        <v>394</v>
      </c>
      <c r="D139" s="129">
        <v>46.0</v>
      </c>
      <c r="E139" s="129" t="s">
        <v>119</v>
      </c>
    </row>
    <row r="140">
      <c r="A140" s="129">
        <v>1.0</v>
      </c>
      <c r="B140" s="129" t="s">
        <v>395</v>
      </c>
      <c r="C140" s="129" t="s">
        <v>396</v>
      </c>
      <c r="D140" s="129">
        <v>30.0</v>
      </c>
      <c r="E140" s="129" t="s">
        <v>119</v>
      </c>
    </row>
    <row r="141">
      <c r="A141" s="129">
        <v>1.0</v>
      </c>
      <c r="B141" s="129" t="s">
        <v>397</v>
      </c>
      <c r="C141" s="129" t="s">
        <v>398</v>
      </c>
      <c r="D141" s="129">
        <v>42.0</v>
      </c>
      <c r="E141" s="129" t="s">
        <v>119</v>
      </c>
    </row>
    <row r="142">
      <c r="A142" s="129">
        <v>1.0</v>
      </c>
      <c r="B142" s="129" t="s">
        <v>399</v>
      </c>
      <c r="C142" s="129" t="s">
        <v>400</v>
      </c>
      <c r="D142" s="129">
        <v>52.0</v>
      </c>
      <c r="E142" s="129" t="s">
        <v>119</v>
      </c>
    </row>
    <row r="143">
      <c r="A143" s="129">
        <v>1.0</v>
      </c>
      <c r="B143" s="129" t="s">
        <v>401</v>
      </c>
      <c r="C143" s="129" t="s">
        <v>402</v>
      </c>
      <c r="D143" s="129">
        <v>42.0</v>
      </c>
      <c r="E143" s="129" t="s">
        <v>119</v>
      </c>
    </row>
    <row r="144">
      <c r="A144" s="129">
        <v>1.0</v>
      </c>
      <c r="B144" s="129" t="s">
        <v>403</v>
      </c>
      <c r="C144" s="129" t="s">
        <v>404</v>
      </c>
      <c r="D144" s="129">
        <v>59.0</v>
      </c>
      <c r="E144" s="129" t="s">
        <v>119</v>
      </c>
    </row>
    <row r="145">
      <c r="A145" s="129">
        <v>1.0</v>
      </c>
      <c r="B145" s="129" t="s">
        <v>405</v>
      </c>
      <c r="C145" s="129" t="s">
        <v>406</v>
      </c>
      <c r="D145" s="129">
        <v>43.0</v>
      </c>
      <c r="E145" s="129" t="s">
        <v>119</v>
      </c>
    </row>
    <row r="146">
      <c r="A146" s="129">
        <v>1.0</v>
      </c>
      <c r="B146" s="129" t="s">
        <v>407</v>
      </c>
      <c r="C146" s="129" t="s">
        <v>408</v>
      </c>
      <c r="D146" s="129">
        <v>57.0</v>
      </c>
      <c r="E146" s="129" t="s">
        <v>119</v>
      </c>
    </row>
    <row r="147">
      <c r="A147" s="129">
        <v>1.0</v>
      </c>
      <c r="B147" s="129" t="s">
        <v>409</v>
      </c>
      <c r="C147" s="129" t="s">
        <v>410</v>
      </c>
      <c r="D147" s="129">
        <v>37.0</v>
      </c>
      <c r="E147" s="129" t="s">
        <v>119</v>
      </c>
    </row>
    <row r="148">
      <c r="A148" s="129">
        <v>1.0</v>
      </c>
      <c r="B148" s="129" t="s">
        <v>411</v>
      </c>
      <c r="C148" s="129" t="s">
        <v>412</v>
      </c>
      <c r="D148" s="129">
        <v>20.0</v>
      </c>
      <c r="E148" s="129" t="s">
        <v>132</v>
      </c>
    </row>
    <row r="149">
      <c r="A149" s="129">
        <v>1.0</v>
      </c>
      <c r="B149" s="129" t="s">
        <v>413</v>
      </c>
      <c r="C149" s="129" t="s">
        <v>414</v>
      </c>
      <c r="D149" s="129">
        <v>36.0</v>
      </c>
      <c r="E149" s="129" t="s">
        <v>132</v>
      </c>
    </row>
    <row r="150">
      <c r="A150" s="129">
        <v>1.0</v>
      </c>
      <c r="B150" s="129" t="s">
        <v>415</v>
      </c>
      <c r="C150" s="129" t="s">
        <v>416</v>
      </c>
      <c r="D150" s="129">
        <v>35.0</v>
      </c>
      <c r="E150" s="129" t="s">
        <v>119</v>
      </c>
    </row>
    <row r="151">
      <c r="A151" s="129">
        <v>1.0</v>
      </c>
      <c r="B151" s="129" t="s">
        <v>417</v>
      </c>
      <c r="C151" s="129" t="s">
        <v>418</v>
      </c>
      <c r="D151" s="129">
        <v>32.0</v>
      </c>
      <c r="E151" s="129" t="s">
        <v>119</v>
      </c>
    </row>
    <row r="152">
      <c r="A152" s="129">
        <v>1.0</v>
      </c>
      <c r="B152" s="129" t="s">
        <v>419</v>
      </c>
      <c r="C152" s="129" t="s">
        <v>420</v>
      </c>
      <c r="D152" s="129">
        <v>35.0</v>
      </c>
      <c r="E152" s="129" t="s">
        <v>119</v>
      </c>
    </row>
    <row r="153">
      <c r="A153" s="129">
        <v>1.0</v>
      </c>
      <c r="B153" s="129" t="s">
        <v>421</v>
      </c>
      <c r="C153" s="129" t="s">
        <v>422</v>
      </c>
      <c r="D153" s="129">
        <v>45.0</v>
      </c>
      <c r="E153" s="129" t="s">
        <v>119</v>
      </c>
    </row>
    <row r="154">
      <c r="A154" s="129">
        <v>1.0</v>
      </c>
      <c r="B154" s="129" t="s">
        <v>423</v>
      </c>
      <c r="C154" s="129" t="s">
        <v>424</v>
      </c>
      <c r="D154" s="129">
        <v>64.0</v>
      </c>
      <c r="E154" s="129" t="s">
        <v>119</v>
      </c>
    </row>
    <row r="155">
      <c r="A155" s="129">
        <v>1.0</v>
      </c>
      <c r="B155" s="129" t="s">
        <v>425</v>
      </c>
      <c r="C155" s="129" t="s">
        <v>426</v>
      </c>
      <c r="D155" s="129">
        <v>52.0</v>
      </c>
      <c r="E155" s="129" t="s">
        <v>119</v>
      </c>
    </row>
    <row r="156">
      <c r="A156" s="129">
        <v>1.0</v>
      </c>
      <c r="B156" s="129" t="s">
        <v>427</v>
      </c>
      <c r="C156" s="129" t="s">
        <v>428</v>
      </c>
      <c r="D156" s="129">
        <v>56.0</v>
      </c>
      <c r="E156" s="129" t="s">
        <v>119</v>
      </c>
    </row>
    <row r="157">
      <c r="A157" s="129">
        <v>1.0</v>
      </c>
      <c r="B157" s="129" t="s">
        <v>429</v>
      </c>
      <c r="C157" s="129" t="s">
        <v>430</v>
      </c>
      <c r="D157" s="129">
        <v>27.0</v>
      </c>
      <c r="E157" s="129" t="s">
        <v>119</v>
      </c>
    </row>
    <row r="158">
      <c r="A158" s="129">
        <v>1.0</v>
      </c>
      <c r="B158" s="129" t="s">
        <v>431</v>
      </c>
      <c r="C158" s="129" t="s">
        <v>432</v>
      </c>
      <c r="D158" s="129">
        <v>51.0</v>
      </c>
      <c r="E158" s="129" t="s">
        <v>119</v>
      </c>
    </row>
    <row r="159">
      <c r="A159" s="129">
        <v>1.0</v>
      </c>
      <c r="B159" s="129" t="s">
        <v>433</v>
      </c>
      <c r="C159" s="129" t="s">
        <v>434</v>
      </c>
      <c r="D159" s="129">
        <v>67.0</v>
      </c>
      <c r="E159" s="129" t="s">
        <v>119</v>
      </c>
    </row>
    <row r="160">
      <c r="A160" s="129">
        <v>1.0</v>
      </c>
      <c r="B160" s="129" t="s">
        <v>435</v>
      </c>
      <c r="C160" s="129" t="s">
        <v>436</v>
      </c>
      <c r="D160" s="129">
        <v>33.0</v>
      </c>
      <c r="E160" s="129" t="s">
        <v>119</v>
      </c>
    </row>
    <row r="161">
      <c r="A161" s="129">
        <v>1.0</v>
      </c>
      <c r="B161" s="129" t="s">
        <v>437</v>
      </c>
      <c r="C161" s="129" t="s">
        <v>438</v>
      </c>
      <c r="D161" s="129">
        <v>25.0</v>
      </c>
      <c r="E161" s="129" t="s">
        <v>119</v>
      </c>
    </row>
    <row r="162">
      <c r="A162" s="129">
        <v>1.0</v>
      </c>
      <c r="B162" s="129" t="s">
        <v>439</v>
      </c>
      <c r="C162" s="129" t="s">
        <v>440</v>
      </c>
      <c r="D162" s="129">
        <v>25.0</v>
      </c>
      <c r="E162" s="129" t="s">
        <v>132</v>
      </c>
    </row>
    <row r="163">
      <c r="A163" s="129">
        <v>1.0</v>
      </c>
      <c r="B163" s="129" t="s">
        <v>441</v>
      </c>
      <c r="C163" s="129" t="s">
        <v>442</v>
      </c>
      <c r="D163" s="129">
        <v>44.0</v>
      </c>
      <c r="E163" s="129" t="s">
        <v>119</v>
      </c>
    </row>
    <row r="164">
      <c r="A164" s="129">
        <v>1.0</v>
      </c>
      <c r="B164" s="129" t="s">
        <v>443</v>
      </c>
      <c r="C164" s="129" t="s">
        <v>444</v>
      </c>
      <c r="D164" s="129">
        <v>23.0</v>
      </c>
      <c r="E164" s="129" t="s">
        <v>119</v>
      </c>
    </row>
    <row r="165">
      <c r="A165" s="129">
        <v>1.0</v>
      </c>
      <c r="B165" s="129" t="s">
        <v>445</v>
      </c>
      <c r="C165" s="129" t="s">
        <v>446</v>
      </c>
      <c r="D165" s="129">
        <v>67.0</v>
      </c>
      <c r="E165" s="129" t="s">
        <v>132</v>
      </c>
    </row>
    <row r="166">
      <c r="A166" s="129">
        <v>1.0</v>
      </c>
      <c r="B166" s="129" t="s">
        <v>447</v>
      </c>
      <c r="C166" s="129" t="s">
        <v>448</v>
      </c>
      <c r="D166" s="129">
        <v>30.0</v>
      </c>
      <c r="E166" s="129" t="s">
        <v>119</v>
      </c>
    </row>
    <row r="167">
      <c r="A167" s="129">
        <v>1.0</v>
      </c>
      <c r="B167" s="129" t="s">
        <v>449</v>
      </c>
      <c r="C167" s="129" t="s">
        <v>450</v>
      </c>
      <c r="D167" s="129">
        <v>65.0</v>
      </c>
      <c r="E167" s="129" t="s">
        <v>119</v>
      </c>
    </row>
    <row r="168">
      <c r="A168" s="129">
        <v>1.0</v>
      </c>
      <c r="B168" s="129" t="s">
        <v>451</v>
      </c>
      <c r="C168" s="129" t="s">
        <v>452</v>
      </c>
      <c r="D168" s="129">
        <v>55.0</v>
      </c>
      <c r="E168" s="129" t="s">
        <v>119</v>
      </c>
    </row>
    <row r="169">
      <c r="A169" s="129">
        <v>1.0</v>
      </c>
      <c r="B169" s="129" t="s">
        <v>453</v>
      </c>
      <c r="C169" s="129" t="s">
        <v>454</v>
      </c>
      <c r="D169" s="129">
        <v>61.0</v>
      </c>
      <c r="E169" s="129" t="s">
        <v>119</v>
      </c>
    </row>
    <row r="170">
      <c r="A170" s="129">
        <v>1.0</v>
      </c>
      <c r="B170" s="129" t="s">
        <v>455</v>
      </c>
      <c r="C170" s="129" t="s">
        <v>456</v>
      </c>
      <c r="D170" s="129">
        <v>62.0</v>
      </c>
      <c r="E170" s="129" t="s">
        <v>119</v>
      </c>
    </row>
    <row r="171">
      <c r="A171" s="129">
        <v>1.0</v>
      </c>
      <c r="B171" s="129" t="s">
        <v>457</v>
      </c>
      <c r="C171" s="129" t="s">
        <v>458</v>
      </c>
      <c r="D171" s="129">
        <v>34.0</v>
      </c>
      <c r="E171" s="129" t="s">
        <v>119</v>
      </c>
    </row>
    <row r="172">
      <c r="A172" s="129">
        <v>1.0</v>
      </c>
      <c r="B172" s="129" t="s">
        <v>459</v>
      </c>
      <c r="C172" s="129" t="s">
        <v>460</v>
      </c>
      <c r="D172" s="129">
        <v>55.0</v>
      </c>
      <c r="E172" s="129" t="s">
        <v>119</v>
      </c>
    </row>
    <row r="173">
      <c r="A173" s="129">
        <v>1.0</v>
      </c>
      <c r="B173" s="129" t="s">
        <v>461</v>
      </c>
      <c r="C173" s="129" t="s">
        <v>462</v>
      </c>
      <c r="D173" s="129">
        <v>49.0</v>
      </c>
      <c r="E173" s="129" t="s">
        <v>132</v>
      </c>
    </row>
    <row r="174">
      <c r="A174" s="129">
        <v>1.0</v>
      </c>
      <c r="B174" s="129" t="s">
        <v>463</v>
      </c>
      <c r="C174" s="129" t="s">
        <v>464</v>
      </c>
      <c r="D174" s="129">
        <v>70.0</v>
      </c>
      <c r="E174" s="129" t="s">
        <v>132</v>
      </c>
    </row>
    <row r="175">
      <c r="A175" s="129">
        <v>1.0</v>
      </c>
      <c r="B175" s="129" t="s">
        <v>465</v>
      </c>
      <c r="C175" s="129" t="s">
        <v>466</v>
      </c>
      <c r="D175" s="129">
        <v>64.0</v>
      </c>
      <c r="E175" s="129" t="s">
        <v>119</v>
      </c>
    </row>
    <row r="176">
      <c r="A176" s="129">
        <v>1.0</v>
      </c>
      <c r="B176" s="129" t="s">
        <v>467</v>
      </c>
      <c r="C176" s="129" t="s">
        <v>468</v>
      </c>
      <c r="D176" s="129">
        <v>70.0</v>
      </c>
      <c r="E176" s="129" t="s">
        <v>119</v>
      </c>
    </row>
    <row r="177">
      <c r="A177" s="129">
        <v>1.0</v>
      </c>
      <c r="B177" s="129" t="s">
        <v>469</v>
      </c>
      <c r="C177" s="129" t="s">
        <v>470</v>
      </c>
      <c r="D177" s="129">
        <v>66.0</v>
      </c>
      <c r="E177" s="129" t="s">
        <v>119</v>
      </c>
    </row>
    <row r="178">
      <c r="A178" s="129">
        <v>1.0</v>
      </c>
      <c r="B178" s="129" t="s">
        <v>471</v>
      </c>
      <c r="C178" s="129" t="s">
        <v>472</v>
      </c>
      <c r="D178" s="129">
        <v>58.0</v>
      </c>
      <c r="E178" s="129" t="s">
        <v>119</v>
      </c>
    </row>
    <row r="179">
      <c r="A179" s="129">
        <v>1.0</v>
      </c>
      <c r="B179" s="129" t="s">
        <v>473</v>
      </c>
      <c r="C179" s="129" t="s">
        <v>474</v>
      </c>
      <c r="D179" s="129">
        <v>56.0</v>
      </c>
      <c r="E179" s="129" t="s">
        <v>119</v>
      </c>
    </row>
    <row r="180">
      <c r="A180" s="129">
        <v>1.0</v>
      </c>
      <c r="B180" s="129" t="s">
        <v>475</v>
      </c>
      <c r="C180" s="129" t="s">
        <v>476</v>
      </c>
      <c r="D180" s="129">
        <v>68.0</v>
      </c>
      <c r="E180" s="129" t="s">
        <v>119</v>
      </c>
    </row>
    <row r="181">
      <c r="A181" s="129">
        <v>1.0</v>
      </c>
      <c r="B181" s="129" t="s">
        <v>477</v>
      </c>
      <c r="C181" s="129" t="s">
        <v>478</v>
      </c>
      <c r="D181" s="129">
        <v>53.0</v>
      </c>
      <c r="E181" s="129" t="s">
        <v>119</v>
      </c>
    </row>
    <row r="182">
      <c r="A182" s="129">
        <v>1.0</v>
      </c>
      <c r="B182" s="129" t="s">
        <v>479</v>
      </c>
      <c r="C182" s="129" t="s">
        <v>480</v>
      </c>
      <c r="D182" s="129">
        <v>54.0</v>
      </c>
      <c r="E182" s="129" t="s">
        <v>119</v>
      </c>
    </row>
    <row r="183">
      <c r="A183" s="129">
        <v>1.0</v>
      </c>
      <c r="B183" s="129" t="s">
        <v>481</v>
      </c>
      <c r="C183" s="129" t="s">
        <v>482</v>
      </c>
      <c r="D183" s="129">
        <v>23.0</v>
      </c>
      <c r="E183" s="129" t="s">
        <v>119</v>
      </c>
    </row>
    <row r="184">
      <c r="A184" s="129">
        <v>1.0</v>
      </c>
      <c r="B184" s="129" t="s">
        <v>483</v>
      </c>
      <c r="C184" s="129" t="s">
        <v>484</v>
      </c>
      <c r="D184" s="129">
        <v>25.0</v>
      </c>
      <c r="E184" s="129" t="s">
        <v>119</v>
      </c>
    </row>
    <row r="185">
      <c r="A185" s="129">
        <v>1.0</v>
      </c>
      <c r="B185" s="129" t="s">
        <v>485</v>
      </c>
      <c r="C185" s="129" t="s">
        <v>486</v>
      </c>
      <c r="D185" s="129">
        <v>28.0</v>
      </c>
      <c r="E185" s="129" t="s">
        <v>119</v>
      </c>
    </row>
    <row r="186">
      <c r="A186" s="129">
        <v>1.0</v>
      </c>
      <c r="B186" s="129" t="s">
        <v>487</v>
      </c>
      <c r="C186" s="129" t="s">
        <v>488</v>
      </c>
      <c r="D186" s="129">
        <v>33.0</v>
      </c>
      <c r="E186" s="129" t="s">
        <v>119</v>
      </c>
    </row>
    <row r="187">
      <c r="A187" s="129">
        <v>1.0</v>
      </c>
      <c r="B187" s="129" t="s">
        <v>489</v>
      </c>
      <c r="C187" s="129" t="s">
        <v>490</v>
      </c>
      <c r="D187" s="129">
        <v>67.0</v>
      </c>
      <c r="E187" s="129" t="s">
        <v>119</v>
      </c>
    </row>
    <row r="188">
      <c r="A188" s="129">
        <v>1.0</v>
      </c>
      <c r="B188" s="129" t="s">
        <v>491</v>
      </c>
      <c r="C188" s="129" t="s">
        <v>492</v>
      </c>
      <c r="D188" s="129">
        <v>44.0</v>
      </c>
      <c r="E188" s="129" t="s">
        <v>119</v>
      </c>
    </row>
    <row r="189">
      <c r="A189" s="129">
        <v>1.0</v>
      </c>
      <c r="B189" s="129" t="s">
        <v>493</v>
      </c>
      <c r="C189" s="129" t="s">
        <v>494</v>
      </c>
      <c r="D189" s="129">
        <v>49.0</v>
      </c>
      <c r="E189" s="129" t="s">
        <v>119</v>
      </c>
    </row>
    <row r="190">
      <c r="A190" s="129">
        <v>1.0</v>
      </c>
      <c r="B190" s="129" t="s">
        <v>495</v>
      </c>
      <c r="C190" s="129" t="s">
        <v>496</v>
      </c>
      <c r="D190" s="129">
        <v>55.0</v>
      </c>
      <c r="E190" s="129" t="s">
        <v>119</v>
      </c>
    </row>
    <row r="191">
      <c r="A191" s="129">
        <v>1.0</v>
      </c>
      <c r="B191" s="129" t="s">
        <v>497</v>
      </c>
      <c r="C191" s="129" t="s">
        <v>498</v>
      </c>
      <c r="D191" s="129">
        <v>43.0</v>
      </c>
      <c r="E191" s="129" t="s">
        <v>119</v>
      </c>
    </row>
    <row r="192">
      <c r="A192" s="129">
        <v>1.0</v>
      </c>
      <c r="B192" s="129" t="s">
        <v>499</v>
      </c>
      <c r="C192" s="129" t="s">
        <v>500</v>
      </c>
      <c r="D192" s="129">
        <v>63.0</v>
      </c>
      <c r="E192" s="129" t="s">
        <v>119</v>
      </c>
    </row>
    <row r="193">
      <c r="A193" s="129">
        <v>1.0</v>
      </c>
      <c r="B193" s="129" t="s">
        <v>501</v>
      </c>
      <c r="C193" s="129" t="s">
        <v>502</v>
      </c>
      <c r="D193" s="129">
        <v>48.0</v>
      </c>
      <c r="E193" s="129" t="s">
        <v>119</v>
      </c>
    </row>
    <row r="194">
      <c r="A194" s="129">
        <v>1.0</v>
      </c>
      <c r="B194" s="129" t="s">
        <v>503</v>
      </c>
      <c r="C194" s="129" t="s">
        <v>504</v>
      </c>
      <c r="D194" s="129">
        <v>27.0</v>
      </c>
      <c r="E194" s="129" t="s">
        <v>119</v>
      </c>
    </row>
    <row r="195">
      <c r="A195" s="129">
        <v>1.0</v>
      </c>
      <c r="B195" s="129" t="s">
        <v>505</v>
      </c>
      <c r="C195" s="129" t="s">
        <v>506</v>
      </c>
      <c r="D195" s="129">
        <v>56.0</v>
      </c>
      <c r="E195" s="129" t="s">
        <v>119</v>
      </c>
    </row>
    <row r="196">
      <c r="A196" s="129">
        <v>1.0</v>
      </c>
      <c r="B196" s="129" t="s">
        <v>507</v>
      </c>
      <c r="C196" s="129" t="s">
        <v>508</v>
      </c>
      <c r="D196" s="129">
        <v>46.0</v>
      </c>
      <c r="E196" s="129" t="s">
        <v>119</v>
      </c>
    </row>
    <row r="197">
      <c r="A197" s="129">
        <v>1.0</v>
      </c>
      <c r="B197" s="129" t="s">
        <v>509</v>
      </c>
      <c r="C197" s="129" t="s">
        <v>510</v>
      </c>
      <c r="D197" s="129">
        <v>35.0</v>
      </c>
      <c r="E197" s="129" t="s">
        <v>119</v>
      </c>
    </row>
    <row r="198">
      <c r="A198" s="129">
        <v>1.0</v>
      </c>
      <c r="B198" s="129" t="s">
        <v>511</v>
      </c>
      <c r="C198" s="129" t="s">
        <v>512</v>
      </c>
      <c r="D198" s="129">
        <v>59.0</v>
      </c>
      <c r="E198" s="129" t="s">
        <v>119</v>
      </c>
    </row>
    <row r="199">
      <c r="A199" s="129">
        <v>1.0</v>
      </c>
      <c r="B199" s="129" t="s">
        <v>513</v>
      </c>
      <c r="C199" s="129" t="s">
        <v>514</v>
      </c>
      <c r="D199" s="129">
        <v>45.0</v>
      </c>
      <c r="E199" s="129" t="s">
        <v>119</v>
      </c>
    </row>
    <row r="200">
      <c r="A200" s="129">
        <v>1.0</v>
      </c>
      <c r="B200" s="129" t="s">
        <v>515</v>
      </c>
      <c r="C200" s="129" t="s">
        <v>516</v>
      </c>
      <c r="D200" s="129">
        <v>42.0</v>
      </c>
      <c r="E200" s="129" t="s">
        <v>119</v>
      </c>
    </row>
    <row r="201">
      <c r="A201" s="129">
        <v>1.0</v>
      </c>
      <c r="B201" s="129" t="s">
        <v>517</v>
      </c>
      <c r="C201" s="129" t="s">
        <v>518</v>
      </c>
      <c r="D201" s="129">
        <v>48.0</v>
      </c>
      <c r="E201" s="129" t="s">
        <v>119</v>
      </c>
    </row>
    <row r="202">
      <c r="A202" s="129">
        <v>1.0</v>
      </c>
      <c r="B202" s="129" t="s">
        <v>519</v>
      </c>
      <c r="C202" s="129" t="s">
        <v>520</v>
      </c>
      <c r="D202" s="129">
        <v>54.0</v>
      </c>
      <c r="E202" s="129" t="s">
        <v>119</v>
      </c>
    </row>
    <row r="203">
      <c r="A203" s="129">
        <v>1.0</v>
      </c>
      <c r="B203" s="129" t="s">
        <v>521</v>
      </c>
      <c r="C203" s="129" t="s">
        <v>522</v>
      </c>
      <c r="D203" s="129">
        <v>59.0</v>
      </c>
      <c r="E203" s="129" t="s">
        <v>119</v>
      </c>
    </row>
    <row r="204">
      <c r="A204" s="129">
        <v>1.0</v>
      </c>
      <c r="B204" s="129" t="s">
        <v>523</v>
      </c>
      <c r="C204" s="129" t="s">
        <v>524</v>
      </c>
      <c r="D204" s="129">
        <v>47.0</v>
      </c>
      <c r="E204" s="129" t="s">
        <v>119</v>
      </c>
    </row>
    <row r="205">
      <c r="A205" s="129">
        <v>1.0</v>
      </c>
      <c r="B205" s="129" t="s">
        <v>525</v>
      </c>
      <c r="C205" s="129" t="s">
        <v>526</v>
      </c>
      <c r="D205" s="129">
        <v>24.0</v>
      </c>
      <c r="E205" s="129" t="s">
        <v>119</v>
      </c>
    </row>
    <row r="206">
      <c r="A206" s="129">
        <v>1.0</v>
      </c>
      <c r="B206" s="129" t="s">
        <v>527</v>
      </c>
      <c r="C206" s="129" t="s">
        <v>528</v>
      </c>
      <c r="D206" s="129">
        <v>60.0</v>
      </c>
      <c r="E206" s="129" t="s">
        <v>119</v>
      </c>
    </row>
    <row r="207">
      <c r="A207" s="129">
        <v>1.0</v>
      </c>
      <c r="B207" s="129" t="s">
        <v>529</v>
      </c>
      <c r="C207" s="129" t="s">
        <v>530</v>
      </c>
      <c r="D207" s="129">
        <v>34.0</v>
      </c>
      <c r="E207" s="129" t="s">
        <v>119</v>
      </c>
    </row>
    <row r="208">
      <c r="A208" s="129">
        <v>1.0</v>
      </c>
      <c r="B208" s="129" t="s">
        <v>531</v>
      </c>
      <c r="C208" s="129" t="s">
        <v>532</v>
      </c>
      <c r="D208" s="129">
        <v>34.0</v>
      </c>
      <c r="E208" s="129" t="s">
        <v>119</v>
      </c>
    </row>
    <row r="209">
      <c r="A209" s="129">
        <v>1.0</v>
      </c>
      <c r="B209" s="129" t="s">
        <v>533</v>
      </c>
      <c r="C209" s="129" t="s">
        <v>534</v>
      </c>
      <c r="D209" s="129">
        <v>48.0</v>
      </c>
      <c r="E209" s="129" t="s">
        <v>132</v>
      </c>
    </row>
    <row r="210">
      <c r="A210" s="129">
        <v>1.0</v>
      </c>
      <c r="B210" s="129" t="s">
        <v>535</v>
      </c>
      <c r="C210" s="129" t="s">
        <v>536</v>
      </c>
      <c r="D210" s="129">
        <v>33.0</v>
      </c>
      <c r="E210" s="129" t="s">
        <v>119</v>
      </c>
    </row>
    <row r="211">
      <c r="A211" s="129">
        <v>1.0</v>
      </c>
      <c r="B211" s="129" t="s">
        <v>537</v>
      </c>
      <c r="C211" s="129" t="s">
        <v>538</v>
      </c>
      <c r="D211" s="129">
        <v>33.0</v>
      </c>
      <c r="E211" s="129" t="s">
        <v>119</v>
      </c>
    </row>
    <row r="212">
      <c r="A212" s="129">
        <v>1.0</v>
      </c>
      <c r="B212" s="129" t="s">
        <v>539</v>
      </c>
      <c r="C212" s="129" t="s">
        <v>540</v>
      </c>
      <c r="D212" s="129">
        <v>50.0</v>
      </c>
      <c r="E212" s="129" t="s">
        <v>119</v>
      </c>
    </row>
    <row r="213">
      <c r="A213" s="129">
        <v>1.0</v>
      </c>
      <c r="B213" s="129" t="s">
        <v>541</v>
      </c>
      <c r="C213" s="129" t="s">
        <v>542</v>
      </c>
      <c r="D213" s="129">
        <v>37.0</v>
      </c>
      <c r="E213" s="129" t="s">
        <v>119</v>
      </c>
    </row>
    <row r="214">
      <c r="A214" s="129">
        <v>1.0</v>
      </c>
      <c r="B214" s="129" t="s">
        <v>543</v>
      </c>
      <c r="C214" s="129" t="s">
        <v>544</v>
      </c>
      <c r="D214" s="129">
        <v>50.0</v>
      </c>
      <c r="E214" s="129" t="s">
        <v>119</v>
      </c>
    </row>
    <row r="215">
      <c r="A215" s="129">
        <v>1.0</v>
      </c>
      <c r="B215" s="129" t="s">
        <v>545</v>
      </c>
      <c r="C215" s="129" t="s">
        <v>546</v>
      </c>
      <c r="D215" s="129">
        <v>28.0</v>
      </c>
      <c r="E215" s="129" t="s">
        <v>119</v>
      </c>
    </row>
    <row r="216">
      <c r="A216" s="129">
        <v>1.0</v>
      </c>
      <c r="B216" s="129" t="s">
        <v>547</v>
      </c>
      <c r="C216" s="129" t="s">
        <v>548</v>
      </c>
      <c r="D216" s="129">
        <v>47.0</v>
      </c>
      <c r="E216" s="129" t="s">
        <v>119</v>
      </c>
    </row>
    <row r="217">
      <c r="A217" s="129">
        <v>1.0</v>
      </c>
      <c r="B217" s="129" t="s">
        <v>549</v>
      </c>
      <c r="C217" s="129" t="s">
        <v>550</v>
      </c>
      <c r="D217" s="129">
        <v>43.0</v>
      </c>
      <c r="E217" s="129" t="s">
        <v>119</v>
      </c>
    </row>
    <row r="218">
      <c r="A218" s="129">
        <v>1.0</v>
      </c>
      <c r="B218" s="129" t="s">
        <v>551</v>
      </c>
      <c r="C218" s="129" t="s">
        <v>552</v>
      </c>
      <c r="D218" s="129">
        <v>22.0</v>
      </c>
      <c r="E218" s="129" t="s">
        <v>132</v>
      </c>
    </row>
    <row r="219">
      <c r="A219" s="129">
        <v>1.0</v>
      </c>
      <c r="B219" s="129" t="s">
        <v>553</v>
      </c>
      <c r="C219" s="129" t="s">
        <v>554</v>
      </c>
      <c r="D219" s="129">
        <v>49.0</v>
      </c>
      <c r="E219" s="129" t="s">
        <v>119</v>
      </c>
    </row>
    <row r="220">
      <c r="A220" s="129">
        <v>1.0</v>
      </c>
      <c r="B220" s="129" t="s">
        <v>555</v>
      </c>
      <c r="C220" s="129" t="s">
        <v>556</v>
      </c>
      <c r="D220" s="129">
        <v>28.0</v>
      </c>
      <c r="E220" s="129" t="s">
        <v>132</v>
      </c>
    </row>
    <row r="221">
      <c r="A221" s="129">
        <v>1.0</v>
      </c>
      <c r="B221" s="129" t="s">
        <v>557</v>
      </c>
      <c r="C221" s="129" t="s">
        <v>558</v>
      </c>
      <c r="D221" s="129">
        <v>22.0</v>
      </c>
      <c r="E221" s="129" t="s">
        <v>119</v>
      </c>
    </row>
    <row r="222">
      <c r="A222" s="129">
        <v>1.0</v>
      </c>
      <c r="B222" s="129" t="s">
        <v>559</v>
      </c>
      <c r="C222" s="129" t="s">
        <v>560</v>
      </c>
      <c r="D222" s="129">
        <v>70.0</v>
      </c>
      <c r="E222" s="129" t="s">
        <v>119</v>
      </c>
    </row>
    <row r="223">
      <c r="A223" s="129">
        <v>1.0</v>
      </c>
      <c r="B223" s="129" t="s">
        <v>561</v>
      </c>
      <c r="C223" s="129" t="s">
        <v>562</v>
      </c>
      <c r="D223" s="129">
        <v>57.0</v>
      </c>
      <c r="E223" s="129" t="s">
        <v>119</v>
      </c>
    </row>
    <row r="224">
      <c r="A224" s="129">
        <v>1.0</v>
      </c>
      <c r="B224" s="129" t="s">
        <v>563</v>
      </c>
      <c r="C224" s="129" t="s">
        <v>564</v>
      </c>
      <c r="D224" s="129">
        <v>30.0</v>
      </c>
      <c r="E224" s="129" t="s">
        <v>119</v>
      </c>
    </row>
    <row r="225">
      <c r="A225" s="129">
        <v>1.0</v>
      </c>
      <c r="B225" s="129" t="s">
        <v>565</v>
      </c>
      <c r="C225" s="129" t="s">
        <v>566</v>
      </c>
      <c r="D225" s="129">
        <v>70.0</v>
      </c>
      <c r="E225" s="129" t="s">
        <v>119</v>
      </c>
    </row>
    <row r="226">
      <c r="A226" s="129">
        <v>1.0</v>
      </c>
      <c r="B226" s="129" t="s">
        <v>567</v>
      </c>
      <c r="C226" s="129" t="s">
        <v>568</v>
      </c>
      <c r="D226" s="129">
        <v>32.0</v>
      </c>
      <c r="E226" s="129" t="s">
        <v>119</v>
      </c>
    </row>
    <row r="227">
      <c r="A227" s="129">
        <v>1.0</v>
      </c>
      <c r="B227" s="129" t="s">
        <v>569</v>
      </c>
      <c r="C227" s="129" t="s">
        <v>570</v>
      </c>
      <c r="D227" s="129">
        <v>56.0</v>
      </c>
      <c r="E227" s="129" t="s">
        <v>132</v>
      </c>
    </row>
    <row r="228">
      <c r="A228" s="129">
        <v>1.0</v>
      </c>
      <c r="B228" s="129" t="s">
        <v>571</v>
      </c>
      <c r="C228" s="129" t="s">
        <v>572</v>
      </c>
      <c r="D228" s="129">
        <v>58.0</v>
      </c>
      <c r="E228" s="129" t="s">
        <v>119</v>
      </c>
    </row>
    <row r="229">
      <c r="A229" s="129">
        <v>1.0</v>
      </c>
      <c r="B229" s="129" t="s">
        <v>573</v>
      </c>
      <c r="C229" s="129" t="s">
        <v>574</v>
      </c>
      <c r="D229" s="129">
        <v>23.0</v>
      </c>
      <c r="E229" s="129" t="s">
        <v>132</v>
      </c>
    </row>
    <row r="230">
      <c r="A230" s="129">
        <v>1.0</v>
      </c>
      <c r="B230" s="129" t="s">
        <v>575</v>
      </c>
      <c r="C230" s="129" t="s">
        <v>576</v>
      </c>
      <c r="D230" s="129">
        <v>50.0</v>
      </c>
      <c r="E230" s="129" t="s">
        <v>119</v>
      </c>
    </row>
    <row r="231">
      <c r="A231" s="129">
        <v>1.0</v>
      </c>
      <c r="B231" s="129" t="s">
        <v>577</v>
      </c>
      <c r="C231" s="129" t="s">
        <v>578</v>
      </c>
      <c r="D231" s="129">
        <v>27.0</v>
      </c>
      <c r="E231" s="129" t="s">
        <v>119</v>
      </c>
    </row>
    <row r="232">
      <c r="A232" s="129">
        <v>1.0</v>
      </c>
      <c r="B232" s="129" t="s">
        <v>579</v>
      </c>
      <c r="C232" s="129" t="s">
        <v>580</v>
      </c>
      <c r="D232" s="129">
        <v>28.0</v>
      </c>
      <c r="E232" s="129" t="s">
        <v>119</v>
      </c>
    </row>
    <row r="233">
      <c r="A233" s="129">
        <v>1.0</v>
      </c>
      <c r="B233" s="129" t="s">
        <v>581</v>
      </c>
      <c r="C233" s="129" t="s">
        <v>582</v>
      </c>
      <c r="D233" s="129">
        <v>28.0</v>
      </c>
      <c r="E233" s="129" t="s">
        <v>119</v>
      </c>
    </row>
    <row r="234">
      <c r="A234" s="129">
        <v>1.0</v>
      </c>
      <c r="B234" s="129" t="s">
        <v>583</v>
      </c>
      <c r="C234" s="129" t="s">
        <v>584</v>
      </c>
      <c r="D234" s="129">
        <v>44.0</v>
      </c>
      <c r="E234" s="129" t="s">
        <v>119</v>
      </c>
    </row>
    <row r="235">
      <c r="A235" s="129">
        <v>1.0</v>
      </c>
      <c r="B235" s="129" t="s">
        <v>585</v>
      </c>
      <c r="C235" s="129" t="s">
        <v>586</v>
      </c>
      <c r="D235" s="129">
        <v>55.0</v>
      </c>
      <c r="E235" s="129" t="s">
        <v>119</v>
      </c>
    </row>
    <row r="236">
      <c r="A236" s="129">
        <v>1.0</v>
      </c>
      <c r="B236" s="129" t="s">
        <v>587</v>
      </c>
      <c r="C236" s="129" t="s">
        <v>588</v>
      </c>
      <c r="D236" s="129">
        <v>68.0</v>
      </c>
      <c r="E236" s="129" t="s">
        <v>119</v>
      </c>
    </row>
    <row r="237">
      <c r="A237" s="129">
        <v>1.0</v>
      </c>
      <c r="B237" s="129" t="s">
        <v>589</v>
      </c>
      <c r="C237" s="129" t="s">
        <v>590</v>
      </c>
      <c r="D237" s="129">
        <v>48.0</v>
      </c>
      <c r="E237" s="129" t="s">
        <v>119</v>
      </c>
    </row>
    <row r="238">
      <c r="A238" s="129">
        <v>1.0</v>
      </c>
      <c r="B238" s="129" t="s">
        <v>591</v>
      </c>
      <c r="C238" s="129" t="s">
        <v>592</v>
      </c>
      <c r="D238" s="129">
        <v>35.0</v>
      </c>
      <c r="E238" s="129" t="s">
        <v>119</v>
      </c>
    </row>
    <row r="239">
      <c r="A239" s="129">
        <v>1.0</v>
      </c>
      <c r="B239" s="129" t="s">
        <v>593</v>
      </c>
      <c r="C239" s="129" t="s">
        <v>594</v>
      </c>
      <c r="D239" s="129">
        <v>69.0</v>
      </c>
      <c r="E239" s="129" t="s">
        <v>119</v>
      </c>
    </row>
    <row r="240">
      <c r="A240" s="129">
        <v>1.0</v>
      </c>
      <c r="B240" s="129" t="s">
        <v>595</v>
      </c>
      <c r="C240" s="129" t="s">
        <v>596</v>
      </c>
      <c r="D240" s="129">
        <v>46.0</v>
      </c>
      <c r="E240" s="129" t="s">
        <v>132</v>
      </c>
    </row>
    <row r="241">
      <c r="A241" s="129">
        <v>1.0</v>
      </c>
      <c r="B241" s="129" t="s">
        <v>597</v>
      </c>
      <c r="C241" s="129" t="s">
        <v>598</v>
      </c>
      <c r="D241" s="129">
        <v>30.0</v>
      </c>
      <c r="E241" s="129" t="s">
        <v>119</v>
      </c>
    </row>
    <row r="242">
      <c r="A242" s="129">
        <v>1.0</v>
      </c>
      <c r="B242" s="129" t="s">
        <v>599</v>
      </c>
      <c r="C242" s="129" t="s">
        <v>600</v>
      </c>
      <c r="D242" s="129">
        <v>39.0</v>
      </c>
      <c r="E242" s="129" t="s">
        <v>119</v>
      </c>
    </row>
    <row r="243">
      <c r="A243" s="129">
        <v>1.0</v>
      </c>
      <c r="B243" s="129" t="s">
        <v>601</v>
      </c>
      <c r="C243" s="129" t="s">
        <v>602</v>
      </c>
      <c r="D243" s="129">
        <v>33.0</v>
      </c>
      <c r="E243" s="129" t="s">
        <v>119</v>
      </c>
    </row>
    <row r="244">
      <c r="A244" s="129">
        <v>1.0</v>
      </c>
      <c r="B244" s="129" t="s">
        <v>603</v>
      </c>
      <c r="C244" s="129" t="s">
        <v>604</v>
      </c>
      <c r="D244" s="129">
        <v>53.0</v>
      </c>
      <c r="E244" s="129" t="s">
        <v>119</v>
      </c>
    </row>
    <row r="245">
      <c r="A245" s="129">
        <v>1.0</v>
      </c>
      <c r="B245" s="129" t="s">
        <v>605</v>
      </c>
      <c r="C245" s="129" t="s">
        <v>606</v>
      </c>
      <c r="D245" s="129">
        <v>40.0</v>
      </c>
      <c r="E245" s="129" t="s">
        <v>119</v>
      </c>
    </row>
    <row r="246">
      <c r="A246" s="129">
        <v>1.0</v>
      </c>
      <c r="B246" s="129" t="s">
        <v>607</v>
      </c>
      <c r="C246" s="129" t="s">
        <v>608</v>
      </c>
      <c r="D246" s="129">
        <v>58.0</v>
      </c>
      <c r="E246" s="129" t="s">
        <v>119</v>
      </c>
    </row>
    <row r="247">
      <c r="A247" s="129">
        <v>1.0</v>
      </c>
      <c r="B247" s="129" t="s">
        <v>609</v>
      </c>
      <c r="C247" s="129" t="s">
        <v>610</v>
      </c>
      <c r="D247" s="129">
        <v>63.0</v>
      </c>
      <c r="E247" s="129" t="s">
        <v>119</v>
      </c>
    </row>
    <row r="248">
      <c r="A248" s="129">
        <v>1.0</v>
      </c>
      <c r="B248" s="129" t="s">
        <v>611</v>
      </c>
      <c r="C248" s="129" t="s">
        <v>612</v>
      </c>
      <c r="D248" s="129">
        <v>28.0</v>
      </c>
      <c r="E248" s="129" t="s">
        <v>119</v>
      </c>
    </row>
    <row r="249">
      <c r="A249" s="129">
        <v>1.0</v>
      </c>
      <c r="B249" s="129" t="s">
        <v>613</v>
      </c>
      <c r="C249" s="129" t="s">
        <v>614</v>
      </c>
      <c r="D249" s="129">
        <v>53.0</v>
      </c>
      <c r="E249" s="129" t="s">
        <v>119</v>
      </c>
    </row>
    <row r="250">
      <c r="A250" s="129">
        <v>1.0</v>
      </c>
      <c r="B250" s="129" t="s">
        <v>615</v>
      </c>
      <c r="C250" s="129" t="s">
        <v>616</v>
      </c>
      <c r="D250" s="129">
        <v>63.0</v>
      </c>
      <c r="E250" s="129" t="s">
        <v>119</v>
      </c>
    </row>
    <row r="251">
      <c r="A251" s="129">
        <v>1.0</v>
      </c>
      <c r="B251" s="129" t="s">
        <v>617</v>
      </c>
      <c r="C251" s="129" t="s">
        <v>618</v>
      </c>
      <c r="D251" s="129">
        <v>56.0</v>
      </c>
      <c r="E251" s="129" t="s">
        <v>119</v>
      </c>
    </row>
    <row r="252">
      <c r="A252" s="129">
        <v>1.0</v>
      </c>
      <c r="B252" s="129" t="s">
        <v>619</v>
      </c>
      <c r="C252" s="129" t="s">
        <v>620</v>
      </c>
      <c r="D252" s="129">
        <v>67.0</v>
      </c>
      <c r="E252" s="129" t="s">
        <v>119</v>
      </c>
    </row>
    <row r="253">
      <c r="A253" s="129">
        <v>1.0</v>
      </c>
      <c r="B253" s="129" t="s">
        <v>621</v>
      </c>
      <c r="C253" s="129" t="s">
        <v>622</v>
      </c>
      <c r="D253" s="129">
        <v>51.0</v>
      </c>
      <c r="E253" s="129" t="s">
        <v>119</v>
      </c>
    </row>
    <row r="254">
      <c r="A254" s="129">
        <v>1.0</v>
      </c>
      <c r="B254" s="129" t="s">
        <v>623</v>
      </c>
      <c r="C254" s="129" t="s">
        <v>624</v>
      </c>
      <c r="D254" s="129">
        <v>24.0</v>
      </c>
      <c r="E254" s="129" t="s">
        <v>119</v>
      </c>
    </row>
    <row r="255">
      <c r="A255" s="129">
        <v>1.0</v>
      </c>
      <c r="B255" s="129" t="s">
        <v>625</v>
      </c>
      <c r="C255" s="129" t="s">
        <v>626</v>
      </c>
      <c r="D255" s="129">
        <v>59.0</v>
      </c>
      <c r="E255" s="129" t="s">
        <v>119</v>
      </c>
    </row>
    <row r="256">
      <c r="A256" s="129">
        <v>1.0</v>
      </c>
      <c r="B256" s="129" t="s">
        <v>627</v>
      </c>
      <c r="C256" s="129" t="s">
        <v>628</v>
      </c>
      <c r="D256" s="129">
        <v>43.0</v>
      </c>
      <c r="E256" s="129" t="s">
        <v>119</v>
      </c>
    </row>
    <row r="257">
      <c r="A257" s="129">
        <v>1.0</v>
      </c>
      <c r="B257" s="129" t="s">
        <v>629</v>
      </c>
      <c r="C257" s="129" t="s">
        <v>630</v>
      </c>
      <c r="D257" s="129">
        <v>50.0</v>
      </c>
      <c r="E257" s="129" t="s">
        <v>119</v>
      </c>
    </row>
    <row r="258">
      <c r="A258" s="129">
        <v>1.0</v>
      </c>
      <c r="B258" s="129" t="s">
        <v>631</v>
      </c>
      <c r="C258" s="129" t="s">
        <v>632</v>
      </c>
      <c r="D258" s="129">
        <v>48.0</v>
      </c>
      <c r="E258" s="129" t="s">
        <v>119</v>
      </c>
    </row>
    <row r="259">
      <c r="A259" s="129">
        <v>1.0</v>
      </c>
      <c r="B259" s="129" t="s">
        <v>633</v>
      </c>
      <c r="C259" s="129" t="s">
        <v>634</v>
      </c>
      <c r="D259" s="129">
        <v>58.0</v>
      </c>
      <c r="E259" s="129" t="s">
        <v>119</v>
      </c>
    </row>
    <row r="260">
      <c r="A260" s="129">
        <v>1.0</v>
      </c>
      <c r="B260" s="129" t="s">
        <v>635</v>
      </c>
      <c r="C260" s="129" t="s">
        <v>636</v>
      </c>
      <c r="D260" s="129">
        <v>70.0</v>
      </c>
      <c r="E260" s="129" t="s">
        <v>119</v>
      </c>
    </row>
    <row r="261">
      <c r="A261" s="129">
        <v>1.0</v>
      </c>
      <c r="B261" s="129" t="s">
        <v>637</v>
      </c>
      <c r="C261" s="129" t="s">
        <v>638</v>
      </c>
      <c r="D261" s="129">
        <v>50.0</v>
      </c>
      <c r="E261" s="129" t="s">
        <v>119</v>
      </c>
    </row>
    <row r="262">
      <c r="A262" s="129">
        <v>1.0</v>
      </c>
      <c r="B262" s="129" t="s">
        <v>639</v>
      </c>
      <c r="C262" s="129" t="s">
        <v>640</v>
      </c>
      <c r="D262" s="129">
        <v>29.0</v>
      </c>
      <c r="E262" s="129" t="s">
        <v>119</v>
      </c>
    </row>
    <row r="263">
      <c r="A263" s="129">
        <v>1.0</v>
      </c>
      <c r="B263" s="129" t="s">
        <v>641</v>
      </c>
      <c r="C263" s="129" t="s">
        <v>642</v>
      </c>
      <c r="D263" s="129">
        <v>29.0</v>
      </c>
      <c r="E263" s="129" t="s">
        <v>119</v>
      </c>
    </row>
    <row r="264">
      <c r="A264" s="129">
        <v>1.0</v>
      </c>
      <c r="B264" s="129" t="s">
        <v>643</v>
      </c>
      <c r="C264" s="129" t="s">
        <v>644</v>
      </c>
      <c r="D264" s="129">
        <v>41.0</v>
      </c>
      <c r="E264" s="129" t="s">
        <v>119</v>
      </c>
    </row>
    <row r="265">
      <c r="A265" s="129">
        <v>1.0</v>
      </c>
      <c r="B265" s="129" t="s">
        <v>645</v>
      </c>
      <c r="C265" s="129" t="s">
        <v>646</v>
      </c>
      <c r="D265" s="129">
        <v>48.0</v>
      </c>
      <c r="E265" s="129" t="s">
        <v>119</v>
      </c>
    </row>
    <row r="266">
      <c r="A266" s="129">
        <v>1.0</v>
      </c>
      <c r="B266" s="129" t="s">
        <v>647</v>
      </c>
      <c r="C266" s="129" t="s">
        <v>648</v>
      </c>
      <c r="D266" s="129">
        <v>21.0</v>
      </c>
      <c r="E266" s="129" t="s">
        <v>119</v>
      </c>
    </row>
    <row r="267">
      <c r="A267" s="129">
        <v>1.0</v>
      </c>
      <c r="B267" s="129" t="s">
        <v>649</v>
      </c>
      <c r="C267" s="129" t="s">
        <v>650</v>
      </c>
      <c r="D267" s="129">
        <v>25.0</v>
      </c>
      <c r="E267" s="129" t="s">
        <v>132</v>
      </c>
    </row>
    <row r="268">
      <c r="A268" s="129">
        <v>1.0</v>
      </c>
      <c r="B268" s="129" t="s">
        <v>651</v>
      </c>
      <c r="C268" s="129" t="s">
        <v>652</v>
      </c>
      <c r="D268" s="129">
        <v>35.0</v>
      </c>
      <c r="E268" s="129" t="s">
        <v>132</v>
      </c>
    </row>
    <row r="269">
      <c r="A269" s="129">
        <v>1.0</v>
      </c>
      <c r="B269" s="129" t="s">
        <v>653</v>
      </c>
      <c r="C269" s="129" t="s">
        <v>654</v>
      </c>
      <c r="D269" s="129">
        <v>65.0</v>
      </c>
      <c r="E269" s="129" t="s">
        <v>119</v>
      </c>
    </row>
    <row r="270">
      <c r="A270" s="129">
        <v>1.0</v>
      </c>
      <c r="B270" s="129" t="s">
        <v>655</v>
      </c>
      <c r="C270" s="129" t="s">
        <v>656</v>
      </c>
      <c r="D270" s="129">
        <v>28.0</v>
      </c>
      <c r="E270" s="129" t="s">
        <v>119</v>
      </c>
    </row>
    <row r="271">
      <c r="A271" s="129">
        <v>1.0</v>
      </c>
      <c r="B271" s="129" t="s">
        <v>657</v>
      </c>
      <c r="C271" s="129" t="s">
        <v>658</v>
      </c>
      <c r="D271" s="129">
        <v>30.0</v>
      </c>
      <c r="E271" s="129" t="s">
        <v>119</v>
      </c>
    </row>
    <row r="272">
      <c r="A272" s="129">
        <v>1.0</v>
      </c>
      <c r="B272" s="129" t="s">
        <v>659</v>
      </c>
      <c r="C272" s="129" t="s">
        <v>660</v>
      </c>
      <c r="D272" s="129">
        <v>37.0</v>
      </c>
      <c r="E272" s="129" t="s">
        <v>119</v>
      </c>
    </row>
    <row r="273">
      <c r="A273" s="129">
        <v>1.0</v>
      </c>
      <c r="B273" s="129" t="s">
        <v>661</v>
      </c>
      <c r="C273" s="129" t="s">
        <v>662</v>
      </c>
      <c r="D273" s="129">
        <v>56.0</v>
      </c>
      <c r="E273" s="129" t="s">
        <v>132</v>
      </c>
    </row>
    <row r="274">
      <c r="A274" s="129">
        <v>1.0</v>
      </c>
      <c r="B274" s="129" t="s">
        <v>663</v>
      </c>
      <c r="C274" s="129" t="s">
        <v>664</v>
      </c>
      <c r="D274" s="129">
        <v>37.0</v>
      </c>
      <c r="E274" s="129" t="s">
        <v>119</v>
      </c>
    </row>
    <row r="275">
      <c r="A275" s="129">
        <v>1.0</v>
      </c>
      <c r="B275" s="129" t="s">
        <v>665</v>
      </c>
      <c r="C275" s="129" t="s">
        <v>666</v>
      </c>
      <c r="D275" s="129">
        <v>47.0</v>
      </c>
      <c r="E275" s="129" t="s">
        <v>119</v>
      </c>
    </row>
    <row r="276">
      <c r="A276" s="129">
        <v>1.0</v>
      </c>
      <c r="B276" s="129" t="s">
        <v>667</v>
      </c>
      <c r="C276" s="129" t="s">
        <v>668</v>
      </c>
      <c r="D276" s="129">
        <v>20.0</v>
      </c>
      <c r="E276" s="129" t="s">
        <v>119</v>
      </c>
    </row>
    <row r="277">
      <c r="A277" s="129">
        <v>1.0</v>
      </c>
      <c r="B277" s="129" t="s">
        <v>669</v>
      </c>
      <c r="C277" s="129" t="s">
        <v>670</v>
      </c>
      <c r="D277" s="129">
        <v>58.0</v>
      </c>
      <c r="E277" s="129" t="s">
        <v>119</v>
      </c>
    </row>
    <row r="278">
      <c r="A278" s="129">
        <v>1.0</v>
      </c>
      <c r="B278" s="129" t="s">
        <v>671</v>
      </c>
      <c r="C278" s="129" t="s">
        <v>672</v>
      </c>
      <c r="D278" s="129">
        <v>26.0</v>
      </c>
      <c r="E278" s="129" t="s">
        <v>119</v>
      </c>
    </row>
    <row r="279">
      <c r="A279" s="129">
        <v>1.0</v>
      </c>
      <c r="B279" s="129" t="s">
        <v>673</v>
      </c>
      <c r="C279" s="129" t="s">
        <v>674</v>
      </c>
      <c r="D279" s="129">
        <v>20.0</v>
      </c>
      <c r="E279" s="129" t="s">
        <v>119</v>
      </c>
    </row>
    <row r="280">
      <c r="A280" s="129">
        <v>1.0</v>
      </c>
      <c r="B280" s="129" t="s">
        <v>675</v>
      </c>
      <c r="C280" s="129" t="s">
        <v>676</v>
      </c>
      <c r="D280" s="129">
        <v>26.0</v>
      </c>
      <c r="E280" s="129" t="s">
        <v>119</v>
      </c>
    </row>
    <row r="281">
      <c r="A281" s="129">
        <v>1.0</v>
      </c>
      <c r="B281" s="129" t="s">
        <v>677</v>
      </c>
      <c r="C281" s="129" t="s">
        <v>678</v>
      </c>
      <c r="D281" s="129">
        <v>41.0</v>
      </c>
      <c r="E281" s="129" t="s">
        <v>119</v>
      </c>
    </row>
    <row r="282">
      <c r="A282" s="129">
        <v>1.0</v>
      </c>
      <c r="B282" s="129" t="s">
        <v>679</v>
      </c>
      <c r="C282" s="129" t="s">
        <v>680</v>
      </c>
      <c r="D282" s="129">
        <v>52.0</v>
      </c>
      <c r="E282" s="129" t="s">
        <v>119</v>
      </c>
    </row>
    <row r="283">
      <c r="A283" s="129">
        <v>1.0</v>
      </c>
      <c r="B283" s="129" t="s">
        <v>681</v>
      </c>
      <c r="C283" s="129" t="s">
        <v>682</v>
      </c>
      <c r="D283" s="129">
        <v>45.0</v>
      </c>
      <c r="E283" s="129" t="s">
        <v>119</v>
      </c>
    </row>
    <row r="284">
      <c r="A284" s="129">
        <v>1.0</v>
      </c>
      <c r="B284" s="129" t="s">
        <v>683</v>
      </c>
      <c r="C284" s="129" t="s">
        <v>684</v>
      </c>
      <c r="D284" s="129">
        <v>26.0</v>
      </c>
      <c r="E284" s="129" t="s">
        <v>119</v>
      </c>
    </row>
    <row r="285">
      <c r="A285" s="129">
        <v>1.0</v>
      </c>
      <c r="B285" s="129" t="s">
        <v>685</v>
      </c>
      <c r="C285" s="129" t="s">
        <v>686</v>
      </c>
      <c r="D285" s="129">
        <v>27.0</v>
      </c>
      <c r="E285" s="129" t="s">
        <v>119</v>
      </c>
    </row>
    <row r="286">
      <c r="A286" s="129">
        <v>1.0</v>
      </c>
      <c r="B286" s="129" t="s">
        <v>687</v>
      </c>
      <c r="C286" s="129" t="s">
        <v>688</v>
      </c>
      <c r="D286" s="129">
        <v>38.0</v>
      </c>
      <c r="E286" s="129" t="s">
        <v>119</v>
      </c>
    </row>
    <row r="287">
      <c r="A287" s="129">
        <v>1.0</v>
      </c>
      <c r="B287" s="129" t="s">
        <v>689</v>
      </c>
      <c r="C287" s="129" t="s">
        <v>690</v>
      </c>
      <c r="D287" s="129">
        <v>44.0</v>
      </c>
      <c r="E287" s="129" t="s">
        <v>132</v>
      </c>
    </row>
    <row r="288">
      <c r="A288" s="129">
        <v>1.0</v>
      </c>
      <c r="B288" s="129" t="s">
        <v>691</v>
      </c>
      <c r="C288" s="129" t="s">
        <v>692</v>
      </c>
      <c r="D288" s="129">
        <v>43.0</v>
      </c>
      <c r="E288" s="129" t="s">
        <v>119</v>
      </c>
    </row>
    <row r="289">
      <c r="A289" s="129">
        <v>1.0</v>
      </c>
      <c r="B289" s="129" t="s">
        <v>693</v>
      </c>
      <c r="C289" s="129" t="s">
        <v>694</v>
      </c>
      <c r="D289" s="129">
        <v>32.0</v>
      </c>
      <c r="E289" s="129" t="s">
        <v>119</v>
      </c>
    </row>
    <row r="290">
      <c r="A290" s="129">
        <v>1.0</v>
      </c>
      <c r="B290" s="129" t="s">
        <v>695</v>
      </c>
      <c r="C290" s="129" t="s">
        <v>696</v>
      </c>
      <c r="D290" s="129">
        <v>41.0</v>
      </c>
      <c r="E290" s="129" t="s">
        <v>119</v>
      </c>
    </row>
    <row r="291">
      <c r="A291" s="129">
        <v>1.0</v>
      </c>
      <c r="B291" s="129" t="s">
        <v>697</v>
      </c>
      <c r="C291" s="129" t="s">
        <v>698</v>
      </c>
      <c r="D291" s="129">
        <v>28.0</v>
      </c>
      <c r="E291" s="129" t="s">
        <v>119</v>
      </c>
    </row>
    <row r="292">
      <c r="A292" s="129">
        <v>1.0</v>
      </c>
      <c r="B292" s="129" t="s">
        <v>699</v>
      </c>
      <c r="C292" s="129" t="s">
        <v>700</v>
      </c>
      <c r="D292" s="129">
        <v>49.0</v>
      </c>
      <c r="E292" s="129" t="s">
        <v>119</v>
      </c>
    </row>
    <row r="293">
      <c r="A293" s="129">
        <v>1.0</v>
      </c>
      <c r="B293" s="129" t="s">
        <v>701</v>
      </c>
      <c r="C293" s="129" t="s">
        <v>702</v>
      </c>
      <c r="D293" s="129">
        <v>37.0</v>
      </c>
      <c r="E293" s="129" t="s">
        <v>119</v>
      </c>
    </row>
    <row r="294">
      <c r="A294" s="129">
        <v>1.0</v>
      </c>
      <c r="B294" s="129" t="s">
        <v>703</v>
      </c>
      <c r="C294" s="129" t="s">
        <v>704</v>
      </c>
      <c r="D294" s="129">
        <v>43.0</v>
      </c>
      <c r="E294" s="129" t="s">
        <v>119</v>
      </c>
    </row>
    <row r="295">
      <c r="A295" s="129">
        <v>1.0</v>
      </c>
      <c r="B295" s="129" t="s">
        <v>705</v>
      </c>
      <c r="C295" s="129" t="s">
        <v>706</v>
      </c>
      <c r="D295" s="129">
        <v>56.0</v>
      </c>
      <c r="E295" s="129" t="s">
        <v>119</v>
      </c>
    </row>
    <row r="296">
      <c r="A296" s="129">
        <v>1.0</v>
      </c>
      <c r="B296" s="129" t="s">
        <v>707</v>
      </c>
      <c r="C296" s="129" t="s">
        <v>708</v>
      </c>
      <c r="D296" s="129">
        <v>38.0</v>
      </c>
      <c r="E296" s="129" t="s">
        <v>119</v>
      </c>
    </row>
    <row r="297">
      <c r="A297" s="129">
        <v>1.0</v>
      </c>
      <c r="B297" s="129" t="s">
        <v>709</v>
      </c>
      <c r="C297" s="129" t="s">
        <v>710</v>
      </c>
      <c r="D297" s="129">
        <v>31.0</v>
      </c>
      <c r="E297" s="129" t="s">
        <v>119</v>
      </c>
    </row>
    <row r="298">
      <c r="A298" s="129">
        <v>1.0</v>
      </c>
      <c r="B298" s="129" t="s">
        <v>711</v>
      </c>
      <c r="C298" s="129" t="s">
        <v>712</v>
      </c>
      <c r="D298" s="129">
        <v>51.0</v>
      </c>
      <c r="E298" s="129" t="s">
        <v>119</v>
      </c>
    </row>
    <row r="299">
      <c r="A299" s="129">
        <v>1.0</v>
      </c>
      <c r="B299" s="129" t="s">
        <v>713</v>
      </c>
      <c r="C299" s="129" t="s">
        <v>714</v>
      </c>
      <c r="D299" s="129">
        <v>32.0</v>
      </c>
      <c r="E299" s="129" t="s">
        <v>119</v>
      </c>
    </row>
    <row r="300">
      <c r="A300" s="129">
        <v>1.0</v>
      </c>
      <c r="B300" s="129" t="s">
        <v>715</v>
      </c>
      <c r="C300" s="129" t="s">
        <v>716</v>
      </c>
      <c r="D300" s="129">
        <v>54.0</v>
      </c>
      <c r="E300" s="129" t="s">
        <v>119</v>
      </c>
    </row>
    <row r="301">
      <c r="A301" s="129">
        <v>1.0</v>
      </c>
      <c r="B301" s="129" t="s">
        <v>717</v>
      </c>
      <c r="C301" s="129" t="s">
        <v>718</v>
      </c>
      <c r="D301" s="129">
        <v>50.0</v>
      </c>
      <c r="E301" s="129" t="s">
        <v>119</v>
      </c>
    </row>
    <row r="302">
      <c r="A302" s="129">
        <v>1.0</v>
      </c>
      <c r="B302" s="129" t="s">
        <v>719</v>
      </c>
      <c r="C302" s="129" t="s">
        <v>720</v>
      </c>
      <c r="D302" s="129">
        <v>57.0</v>
      </c>
      <c r="E302" s="129" t="s">
        <v>119</v>
      </c>
    </row>
    <row r="303">
      <c r="A303" s="129">
        <v>1.0</v>
      </c>
      <c r="B303" s="129" t="s">
        <v>721</v>
      </c>
      <c r="C303" s="129" t="s">
        <v>722</v>
      </c>
      <c r="D303" s="129">
        <v>20.0</v>
      </c>
      <c r="E303" s="129" t="s">
        <v>119</v>
      </c>
    </row>
    <row r="304">
      <c r="A304" s="129">
        <v>1.0</v>
      </c>
      <c r="B304" s="129" t="s">
        <v>723</v>
      </c>
      <c r="C304" s="129" t="s">
        <v>724</v>
      </c>
      <c r="D304" s="129">
        <v>33.0</v>
      </c>
      <c r="E304" s="129" t="s">
        <v>119</v>
      </c>
    </row>
    <row r="305">
      <c r="A305" s="129">
        <v>1.0</v>
      </c>
      <c r="B305" s="129" t="s">
        <v>725</v>
      </c>
      <c r="C305" s="129" t="s">
        <v>726</v>
      </c>
      <c r="D305" s="129">
        <v>28.0</v>
      </c>
      <c r="E305" s="129" t="s">
        <v>119</v>
      </c>
    </row>
    <row r="306">
      <c r="A306" s="129">
        <v>1.0</v>
      </c>
      <c r="B306" s="129" t="s">
        <v>727</v>
      </c>
      <c r="C306" s="129" t="s">
        <v>728</v>
      </c>
      <c r="D306" s="129">
        <v>56.0</v>
      </c>
      <c r="E306" s="129" t="s">
        <v>119</v>
      </c>
    </row>
    <row r="307">
      <c r="A307" s="129">
        <v>1.0</v>
      </c>
      <c r="B307" s="129" t="s">
        <v>729</v>
      </c>
      <c r="C307" s="129" t="s">
        <v>730</v>
      </c>
      <c r="D307" s="129">
        <v>52.0</v>
      </c>
      <c r="E307" s="129" t="s">
        <v>132</v>
      </c>
    </row>
    <row r="308">
      <c r="A308" s="129">
        <v>1.0</v>
      </c>
      <c r="B308" s="129" t="s">
        <v>731</v>
      </c>
      <c r="C308" s="129" t="s">
        <v>732</v>
      </c>
      <c r="D308" s="129">
        <v>34.0</v>
      </c>
      <c r="E308" s="129" t="s">
        <v>119</v>
      </c>
    </row>
    <row r="309">
      <c r="A309" s="129">
        <v>1.0</v>
      </c>
      <c r="B309" s="129" t="s">
        <v>733</v>
      </c>
      <c r="C309" s="129" t="s">
        <v>734</v>
      </c>
      <c r="D309" s="129">
        <v>32.0</v>
      </c>
      <c r="E309" s="129" t="s">
        <v>119</v>
      </c>
    </row>
    <row r="310">
      <c r="A310" s="129">
        <v>1.0</v>
      </c>
      <c r="B310" s="129" t="s">
        <v>735</v>
      </c>
      <c r="C310" s="129" t="s">
        <v>736</v>
      </c>
      <c r="D310" s="129">
        <v>41.0</v>
      </c>
      <c r="E310" s="129" t="s">
        <v>119</v>
      </c>
    </row>
    <row r="311">
      <c r="A311" s="129">
        <v>1.0</v>
      </c>
      <c r="B311" s="129" t="s">
        <v>737</v>
      </c>
      <c r="C311" s="129" t="s">
        <v>738</v>
      </c>
      <c r="D311" s="129">
        <v>24.0</v>
      </c>
      <c r="E311" s="129" t="s">
        <v>132</v>
      </c>
    </row>
    <row r="312">
      <c r="A312" s="129">
        <v>1.0</v>
      </c>
      <c r="B312" s="129" t="s">
        <v>739</v>
      </c>
      <c r="C312" s="129" t="s">
        <v>740</v>
      </c>
      <c r="D312" s="129">
        <v>32.0</v>
      </c>
      <c r="E312" s="129" t="s">
        <v>119</v>
      </c>
    </row>
    <row r="313">
      <c r="A313" s="129">
        <v>1.0</v>
      </c>
      <c r="B313" s="129" t="s">
        <v>741</v>
      </c>
      <c r="C313" s="129" t="s">
        <v>742</v>
      </c>
      <c r="D313" s="129">
        <v>27.0</v>
      </c>
      <c r="E313" s="129" t="s">
        <v>132</v>
      </c>
    </row>
    <row r="314">
      <c r="A314" s="129">
        <v>1.0</v>
      </c>
      <c r="B314" s="129" t="s">
        <v>743</v>
      </c>
      <c r="C314" s="129" t="s">
        <v>744</v>
      </c>
      <c r="D314" s="129">
        <v>48.0</v>
      </c>
      <c r="E314" s="129" t="s">
        <v>119</v>
      </c>
    </row>
    <row r="315">
      <c r="A315" s="129">
        <v>1.0</v>
      </c>
      <c r="B315" s="129" t="s">
        <v>745</v>
      </c>
      <c r="C315" s="129" t="s">
        <v>746</v>
      </c>
      <c r="D315" s="129">
        <v>53.0</v>
      </c>
      <c r="E315" s="129" t="s">
        <v>132</v>
      </c>
    </row>
    <row r="316">
      <c r="A316" s="129">
        <v>1.0</v>
      </c>
      <c r="B316" s="129" t="s">
        <v>747</v>
      </c>
      <c r="C316" s="129" t="s">
        <v>748</v>
      </c>
      <c r="D316" s="129">
        <v>27.0</v>
      </c>
      <c r="E316" s="129" t="s">
        <v>119</v>
      </c>
    </row>
    <row r="317">
      <c r="A317" s="129">
        <v>1.0</v>
      </c>
      <c r="B317" s="129" t="s">
        <v>749</v>
      </c>
      <c r="C317" s="129" t="s">
        <v>750</v>
      </c>
      <c r="D317" s="129">
        <v>64.0</v>
      </c>
      <c r="E317" s="129" t="s">
        <v>119</v>
      </c>
    </row>
    <row r="318">
      <c r="A318" s="129">
        <v>1.0</v>
      </c>
      <c r="B318" s="129" t="s">
        <v>751</v>
      </c>
      <c r="C318" s="129" t="s">
        <v>752</v>
      </c>
      <c r="D318" s="129">
        <v>53.0</v>
      </c>
      <c r="E318" s="129" t="s">
        <v>119</v>
      </c>
    </row>
    <row r="319">
      <c r="A319" s="129">
        <v>1.0</v>
      </c>
      <c r="B319" s="129" t="s">
        <v>753</v>
      </c>
      <c r="C319" s="129" t="s">
        <v>754</v>
      </c>
      <c r="D319" s="129">
        <v>46.0</v>
      </c>
      <c r="E319" s="129" t="s">
        <v>132</v>
      </c>
    </row>
    <row r="320">
      <c r="A320" s="129">
        <v>1.0</v>
      </c>
      <c r="B320" s="129" t="s">
        <v>755</v>
      </c>
      <c r="C320" s="129" t="s">
        <v>756</v>
      </c>
      <c r="D320" s="129">
        <v>61.0</v>
      </c>
      <c r="E320" s="129" t="s">
        <v>119</v>
      </c>
    </row>
    <row r="321">
      <c r="A321" s="129">
        <v>1.0</v>
      </c>
      <c r="B321" s="129" t="s">
        <v>757</v>
      </c>
      <c r="C321" s="129" t="s">
        <v>758</v>
      </c>
      <c r="D321" s="129">
        <v>48.0</v>
      </c>
      <c r="E321" s="129" t="s">
        <v>119</v>
      </c>
    </row>
    <row r="322">
      <c r="A322" s="129">
        <v>1.0</v>
      </c>
      <c r="B322" s="129" t="s">
        <v>759</v>
      </c>
      <c r="C322" s="129" t="s">
        <v>760</v>
      </c>
      <c r="D322" s="129">
        <v>39.0</v>
      </c>
      <c r="E322" s="129" t="s">
        <v>119</v>
      </c>
    </row>
    <row r="323">
      <c r="A323" s="129">
        <v>1.0</v>
      </c>
      <c r="B323" s="129" t="s">
        <v>761</v>
      </c>
      <c r="C323" s="129" t="s">
        <v>762</v>
      </c>
      <c r="D323" s="129">
        <v>64.0</v>
      </c>
      <c r="E323" s="129" t="s">
        <v>119</v>
      </c>
    </row>
    <row r="324">
      <c r="A324" s="129">
        <v>1.0</v>
      </c>
      <c r="B324" s="129" t="s">
        <v>763</v>
      </c>
      <c r="C324" s="129" t="s">
        <v>764</v>
      </c>
      <c r="D324" s="129">
        <v>25.0</v>
      </c>
      <c r="E324" s="129" t="s">
        <v>119</v>
      </c>
    </row>
    <row r="325">
      <c r="A325" s="129">
        <v>1.0</v>
      </c>
      <c r="B325" s="129" t="s">
        <v>765</v>
      </c>
      <c r="C325" s="129" t="s">
        <v>766</v>
      </c>
      <c r="D325" s="129">
        <v>59.0</v>
      </c>
      <c r="E325" s="129" t="s">
        <v>119</v>
      </c>
    </row>
    <row r="326">
      <c r="A326" s="129">
        <v>1.0</v>
      </c>
      <c r="B326" s="129" t="s">
        <v>767</v>
      </c>
      <c r="C326" s="129" t="s">
        <v>768</v>
      </c>
      <c r="D326" s="129">
        <v>33.0</v>
      </c>
      <c r="E326" s="129" t="s">
        <v>119</v>
      </c>
    </row>
    <row r="327">
      <c r="A327" s="129">
        <v>1.0</v>
      </c>
      <c r="B327" s="129" t="s">
        <v>769</v>
      </c>
      <c r="C327" s="129" t="s">
        <v>770</v>
      </c>
      <c r="D327" s="129">
        <v>37.0</v>
      </c>
      <c r="E327" s="129" t="s">
        <v>119</v>
      </c>
    </row>
    <row r="328">
      <c r="A328" s="129">
        <v>1.0</v>
      </c>
      <c r="B328" s="129" t="s">
        <v>771</v>
      </c>
      <c r="C328" s="129" t="s">
        <v>772</v>
      </c>
      <c r="D328" s="129">
        <v>61.0</v>
      </c>
      <c r="E328" s="129" t="s">
        <v>119</v>
      </c>
    </row>
    <row r="329">
      <c r="A329" s="129">
        <v>1.0</v>
      </c>
      <c r="B329" s="129" t="s">
        <v>773</v>
      </c>
      <c r="C329" s="129" t="s">
        <v>774</v>
      </c>
      <c r="D329" s="129">
        <v>35.0</v>
      </c>
      <c r="E329" s="129" t="s">
        <v>119</v>
      </c>
    </row>
    <row r="330">
      <c r="A330" s="129">
        <v>1.0</v>
      </c>
      <c r="B330" s="129" t="s">
        <v>775</v>
      </c>
      <c r="C330" s="129" t="s">
        <v>776</v>
      </c>
      <c r="D330" s="129">
        <v>70.0</v>
      </c>
      <c r="E330" s="129" t="s">
        <v>119</v>
      </c>
    </row>
    <row r="331">
      <c r="A331" s="129">
        <v>1.0</v>
      </c>
      <c r="B331" s="129" t="s">
        <v>777</v>
      </c>
      <c r="C331" s="129" t="s">
        <v>778</v>
      </c>
      <c r="D331" s="129">
        <v>49.0</v>
      </c>
      <c r="E331" s="129" t="s">
        <v>119</v>
      </c>
    </row>
    <row r="332">
      <c r="A332" s="129">
        <v>1.0</v>
      </c>
      <c r="B332" s="129" t="s">
        <v>779</v>
      </c>
      <c r="C332" s="129" t="s">
        <v>780</v>
      </c>
      <c r="D332" s="129">
        <v>62.0</v>
      </c>
      <c r="E332" s="129" t="s">
        <v>119</v>
      </c>
    </row>
    <row r="333">
      <c r="A333" s="129">
        <v>1.0</v>
      </c>
      <c r="B333" s="129" t="s">
        <v>781</v>
      </c>
      <c r="C333" s="129" t="s">
        <v>782</v>
      </c>
      <c r="D333" s="129">
        <v>22.0</v>
      </c>
      <c r="E333" s="129" t="s">
        <v>119</v>
      </c>
    </row>
    <row r="334">
      <c r="A334" s="129">
        <v>1.0</v>
      </c>
      <c r="B334" s="129" t="s">
        <v>783</v>
      </c>
      <c r="C334" s="129" t="s">
        <v>784</v>
      </c>
      <c r="D334" s="129">
        <v>60.0</v>
      </c>
      <c r="E334" s="129" t="s">
        <v>119</v>
      </c>
    </row>
    <row r="335">
      <c r="A335" s="129">
        <v>1.0</v>
      </c>
      <c r="B335" s="129" t="s">
        <v>785</v>
      </c>
      <c r="C335" s="129" t="s">
        <v>786</v>
      </c>
      <c r="D335" s="129">
        <v>67.0</v>
      </c>
      <c r="E335" s="129" t="s">
        <v>132</v>
      </c>
    </row>
    <row r="336">
      <c r="A336" s="129">
        <v>1.0</v>
      </c>
      <c r="B336" s="129" t="s">
        <v>787</v>
      </c>
      <c r="C336" s="129" t="s">
        <v>788</v>
      </c>
      <c r="D336" s="129">
        <v>34.0</v>
      </c>
      <c r="E336" s="129" t="s">
        <v>119</v>
      </c>
    </row>
    <row r="337">
      <c r="A337" s="129">
        <v>1.0</v>
      </c>
      <c r="B337" s="129" t="s">
        <v>789</v>
      </c>
      <c r="C337" s="129" t="s">
        <v>790</v>
      </c>
      <c r="D337" s="129">
        <v>41.0</v>
      </c>
      <c r="E337" s="129" t="s">
        <v>119</v>
      </c>
    </row>
    <row r="338">
      <c r="A338" s="129">
        <v>1.0</v>
      </c>
      <c r="B338" s="129" t="s">
        <v>791</v>
      </c>
      <c r="C338" s="129" t="s">
        <v>792</v>
      </c>
      <c r="D338" s="129">
        <v>70.0</v>
      </c>
      <c r="E338" s="129" t="s">
        <v>119</v>
      </c>
    </row>
    <row r="339">
      <c r="A339" s="129">
        <v>1.0</v>
      </c>
      <c r="B339" s="129" t="s">
        <v>793</v>
      </c>
      <c r="C339" s="129" t="s">
        <v>794</v>
      </c>
      <c r="D339" s="129">
        <v>65.0</v>
      </c>
      <c r="E339" s="129" t="s">
        <v>119</v>
      </c>
    </row>
    <row r="340">
      <c r="A340" s="129">
        <v>1.0</v>
      </c>
      <c r="B340" s="129" t="s">
        <v>795</v>
      </c>
      <c r="C340" s="129" t="s">
        <v>796</v>
      </c>
      <c r="D340" s="129">
        <v>42.0</v>
      </c>
      <c r="E340" s="129" t="s">
        <v>119</v>
      </c>
    </row>
    <row r="341">
      <c r="A341" s="129">
        <v>1.0</v>
      </c>
      <c r="B341" s="129" t="s">
        <v>797</v>
      </c>
      <c r="C341" s="129" t="s">
        <v>798</v>
      </c>
      <c r="D341" s="129">
        <v>57.0</v>
      </c>
      <c r="E341" s="129" t="s">
        <v>119</v>
      </c>
    </row>
    <row r="342">
      <c r="A342" s="129">
        <v>1.0</v>
      </c>
      <c r="B342" s="129" t="s">
        <v>799</v>
      </c>
      <c r="C342" s="129" t="s">
        <v>800</v>
      </c>
      <c r="D342" s="129">
        <v>49.0</v>
      </c>
      <c r="E342" s="129" t="s">
        <v>132</v>
      </c>
    </row>
    <row r="343">
      <c r="A343" s="129">
        <v>1.0</v>
      </c>
      <c r="B343" s="129" t="s">
        <v>801</v>
      </c>
      <c r="C343" s="129" t="s">
        <v>802</v>
      </c>
      <c r="D343" s="129">
        <v>39.0</v>
      </c>
      <c r="E343" s="129" t="s">
        <v>119</v>
      </c>
    </row>
    <row r="344">
      <c r="A344" s="129">
        <v>1.0</v>
      </c>
      <c r="B344" s="129" t="s">
        <v>803</v>
      </c>
      <c r="C344" s="129" t="s">
        <v>804</v>
      </c>
      <c r="D344" s="129">
        <v>49.0</v>
      </c>
      <c r="E344" s="129" t="s">
        <v>119</v>
      </c>
    </row>
    <row r="345">
      <c r="A345" s="129">
        <v>1.0</v>
      </c>
      <c r="B345" s="129" t="s">
        <v>805</v>
      </c>
      <c r="C345" s="129" t="s">
        <v>806</v>
      </c>
      <c r="D345" s="129">
        <v>51.0</v>
      </c>
      <c r="E345" s="129" t="s">
        <v>119</v>
      </c>
    </row>
    <row r="346">
      <c r="A346" s="129">
        <v>1.0</v>
      </c>
      <c r="B346" s="129" t="s">
        <v>807</v>
      </c>
      <c r="C346" s="129" t="s">
        <v>808</v>
      </c>
      <c r="D346" s="129">
        <v>48.0</v>
      </c>
      <c r="E346" s="129" t="s">
        <v>119</v>
      </c>
    </row>
    <row r="347">
      <c r="A347" s="129">
        <v>1.0</v>
      </c>
      <c r="B347" s="129" t="s">
        <v>809</v>
      </c>
      <c r="C347" s="129" t="s">
        <v>810</v>
      </c>
      <c r="D347" s="129">
        <v>36.0</v>
      </c>
      <c r="E347" s="129" t="s">
        <v>119</v>
      </c>
    </row>
    <row r="348">
      <c r="A348" s="129">
        <v>1.0</v>
      </c>
      <c r="B348" s="129" t="s">
        <v>811</v>
      </c>
      <c r="C348" s="129" t="s">
        <v>812</v>
      </c>
      <c r="D348" s="129">
        <v>22.0</v>
      </c>
      <c r="E348" s="129" t="s">
        <v>119</v>
      </c>
    </row>
    <row r="349">
      <c r="A349" s="129">
        <v>1.0</v>
      </c>
      <c r="B349" s="129" t="s">
        <v>813</v>
      </c>
      <c r="C349" s="129" t="s">
        <v>814</v>
      </c>
      <c r="D349" s="129">
        <v>38.0</v>
      </c>
      <c r="E349" s="129" t="s">
        <v>119</v>
      </c>
    </row>
    <row r="350">
      <c r="A350" s="129">
        <v>1.0</v>
      </c>
      <c r="B350" s="129" t="s">
        <v>815</v>
      </c>
      <c r="C350" s="129" t="s">
        <v>816</v>
      </c>
      <c r="D350" s="129">
        <v>33.0</v>
      </c>
      <c r="E350" s="129" t="s">
        <v>119</v>
      </c>
    </row>
    <row r="351">
      <c r="A351" s="129">
        <v>1.0</v>
      </c>
      <c r="B351" s="129" t="s">
        <v>817</v>
      </c>
      <c r="C351" s="129" t="s">
        <v>818</v>
      </c>
      <c r="D351" s="129">
        <v>51.0</v>
      </c>
      <c r="E351" s="129" t="s">
        <v>132</v>
      </c>
    </row>
    <row r="352">
      <c r="A352" s="129">
        <v>1.0</v>
      </c>
      <c r="B352" s="129" t="s">
        <v>819</v>
      </c>
      <c r="C352" s="129" t="s">
        <v>820</v>
      </c>
      <c r="D352" s="129">
        <v>31.0</v>
      </c>
      <c r="E352" s="129" t="s">
        <v>119</v>
      </c>
    </row>
    <row r="353">
      <c r="A353" s="129">
        <v>1.0</v>
      </c>
      <c r="B353" s="129" t="s">
        <v>821</v>
      </c>
      <c r="C353" s="129" t="s">
        <v>822</v>
      </c>
      <c r="D353" s="129">
        <v>39.0</v>
      </c>
      <c r="E353" s="129" t="s">
        <v>119</v>
      </c>
    </row>
    <row r="354">
      <c r="A354" s="129">
        <v>1.0</v>
      </c>
      <c r="B354" s="129" t="s">
        <v>823</v>
      </c>
      <c r="C354" s="129" t="s">
        <v>824</v>
      </c>
      <c r="D354" s="129">
        <v>53.0</v>
      </c>
      <c r="E354" s="129" t="s">
        <v>119</v>
      </c>
    </row>
    <row r="355">
      <c r="A355" s="129">
        <v>1.0</v>
      </c>
      <c r="B355" s="129" t="s">
        <v>825</v>
      </c>
      <c r="C355" s="129" t="s">
        <v>826</v>
      </c>
      <c r="D355" s="129">
        <v>49.0</v>
      </c>
      <c r="E355" s="129" t="s">
        <v>119</v>
      </c>
    </row>
    <row r="356">
      <c r="A356" s="129">
        <v>1.0</v>
      </c>
      <c r="B356" s="129" t="s">
        <v>827</v>
      </c>
      <c r="C356" s="129" t="s">
        <v>828</v>
      </c>
      <c r="D356" s="129">
        <v>69.0</v>
      </c>
      <c r="E356" s="129" t="s">
        <v>119</v>
      </c>
    </row>
    <row r="357">
      <c r="A357" s="129">
        <v>1.0</v>
      </c>
      <c r="B357" s="129" t="s">
        <v>829</v>
      </c>
      <c r="C357" s="129" t="s">
        <v>830</v>
      </c>
      <c r="D357" s="129">
        <v>23.0</v>
      </c>
      <c r="E357" s="129" t="s">
        <v>119</v>
      </c>
    </row>
    <row r="358">
      <c r="A358" s="129">
        <v>1.0</v>
      </c>
      <c r="B358" s="129" t="s">
        <v>831</v>
      </c>
      <c r="C358" s="129" t="s">
        <v>832</v>
      </c>
      <c r="D358" s="129">
        <v>56.0</v>
      </c>
      <c r="E358" s="129" t="s">
        <v>119</v>
      </c>
    </row>
    <row r="359">
      <c r="A359" s="129">
        <v>1.0</v>
      </c>
      <c r="B359" s="129" t="s">
        <v>833</v>
      </c>
      <c r="C359" s="129" t="s">
        <v>834</v>
      </c>
      <c r="D359" s="129">
        <v>44.0</v>
      </c>
      <c r="E359" s="129" t="s">
        <v>119</v>
      </c>
    </row>
    <row r="360">
      <c r="A360" s="129">
        <v>1.0</v>
      </c>
      <c r="B360" s="129" t="s">
        <v>835</v>
      </c>
      <c r="C360" s="129" t="s">
        <v>836</v>
      </c>
      <c r="D360" s="129">
        <v>20.0</v>
      </c>
      <c r="E360" s="129" t="s">
        <v>132</v>
      </c>
    </row>
    <row r="361">
      <c r="A361" s="129">
        <v>1.0</v>
      </c>
      <c r="B361" s="129" t="s">
        <v>837</v>
      </c>
      <c r="C361" s="129" t="s">
        <v>838</v>
      </c>
      <c r="D361" s="129">
        <v>45.0</v>
      </c>
      <c r="E361" s="129" t="s">
        <v>119</v>
      </c>
    </row>
    <row r="362">
      <c r="A362" s="129">
        <v>1.0</v>
      </c>
      <c r="B362" s="129" t="s">
        <v>839</v>
      </c>
      <c r="C362" s="129" t="s">
        <v>840</v>
      </c>
      <c r="D362" s="129">
        <v>37.0</v>
      </c>
      <c r="E362" s="129" t="s">
        <v>119</v>
      </c>
    </row>
    <row r="363">
      <c r="A363" s="129">
        <v>1.0</v>
      </c>
      <c r="B363" s="129" t="s">
        <v>841</v>
      </c>
      <c r="C363" s="129" t="s">
        <v>842</v>
      </c>
      <c r="D363" s="129">
        <v>33.0</v>
      </c>
      <c r="E363" s="129" t="s">
        <v>119</v>
      </c>
    </row>
    <row r="364">
      <c r="A364" s="129">
        <v>1.0</v>
      </c>
      <c r="B364" s="129" t="s">
        <v>843</v>
      </c>
      <c r="C364" s="129" t="s">
        <v>844</v>
      </c>
      <c r="D364" s="129">
        <v>37.0</v>
      </c>
      <c r="E364" s="129" t="s">
        <v>119</v>
      </c>
    </row>
    <row r="365">
      <c r="A365" s="129">
        <v>1.0</v>
      </c>
      <c r="B365" s="129" t="s">
        <v>845</v>
      </c>
      <c r="C365" s="129" t="s">
        <v>846</v>
      </c>
      <c r="D365" s="129">
        <v>55.0</v>
      </c>
      <c r="E365" s="129" t="s">
        <v>119</v>
      </c>
    </row>
    <row r="366">
      <c r="A366" s="129">
        <v>1.0</v>
      </c>
      <c r="B366" s="129" t="s">
        <v>847</v>
      </c>
      <c r="C366" s="129" t="s">
        <v>848</v>
      </c>
      <c r="D366" s="129">
        <v>33.0</v>
      </c>
      <c r="E366" s="129" t="s">
        <v>119</v>
      </c>
    </row>
    <row r="367">
      <c r="A367" s="129">
        <v>1.0</v>
      </c>
      <c r="B367" s="129" t="s">
        <v>849</v>
      </c>
      <c r="C367" s="129" t="s">
        <v>850</v>
      </c>
      <c r="D367" s="129">
        <v>67.0</v>
      </c>
      <c r="E367" s="129" t="s">
        <v>119</v>
      </c>
    </row>
    <row r="368">
      <c r="A368" s="129">
        <v>1.0</v>
      </c>
      <c r="B368" s="129" t="s">
        <v>851</v>
      </c>
      <c r="C368" s="129" t="s">
        <v>852</v>
      </c>
      <c r="D368" s="129">
        <v>39.0</v>
      </c>
      <c r="E368" s="129" t="s">
        <v>119</v>
      </c>
    </row>
    <row r="369">
      <c r="A369" s="129">
        <v>1.0</v>
      </c>
      <c r="B369" s="129" t="s">
        <v>853</v>
      </c>
      <c r="C369" s="129" t="s">
        <v>854</v>
      </c>
      <c r="D369" s="129">
        <v>37.0</v>
      </c>
      <c r="E369" s="129" t="s">
        <v>119</v>
      </c>
    </row>
    <row r="370">
      <c r="A370" s="129">
        <v>1.0</v>
      </c>
      <c r="B370" s="129" t="s">
        <v>855</v>
      </c>
      <c r="C370" s="129" t="s">
        <v>856</v>
      </c>
      <c r="D370" s="129">
        <v>26.0</v>
      </c>
      <c r="E370" s="129" t="s">
        <v>119</v>
      </c>
    </row>
    <row r="371">
      <c r="A371" s="129">
        <v>1.0</v>
      </c>
      <c r="B371" s="129" t="s">
        <v>857</v>
      </c>
      <c r="C371" s="129" t="s">
        <v>858</v>
      </c>
      <c r="D371" s="129">
        <v>62.0</v>
      </c>
      <c r="E371" s="129" t="s">
        <v>119</v>
      </c>
    </row>
    <row r="372">
      <c r="A372" s="129">
        <v>1.0</v>
      </c>
      <c r="B372" s="129" t="s">
        <v>859</v>
      </c>
      <c r="C372" s="129" t="s">
        <v>860</v>
      </c>
      <c r="D372" s="129">
        <v>61.0</v>
      </c>
      <c r="E372" s="129" t="s">
        <v>119</v>
      </c>
    </row>
    <row r="373">
      <c r="A373" s="129">
        <v>1.0</v>
      </c>
      <c r="B373" s="129" t="s">
        <v>861</v>
      </c>
      <c r="C373" s="129" t="s">
        <v>862</v>
      </c>
      <c r="D373" s="129">
        <v>55.0</v>
      </c>
      <c r="E373" s="129" t="s">
        <v>119</v>
      </c>
    </row>
    <row r="374">
      <c r="A374" s="129">
        <v>1.0</v>
      </c>
      <c r="B374" s="129" t="s">
        <v>863</v>
      </c>
      <c r="C374" s="129" t="s">
        <v>864</v>
      </c>
      <c r="D374" s="129">
        <v>63.0</v>
      </c>
      <c r="E374" s="129" t="s">
        <v>119</v>
      </c>
    </row>
    <row r="375">
      <c r="A375" s="129">
        <v>1.0</v>
      </c>
      <c r="B375" s="129" t="s">
        <v>865</v>
      </c>
      <c r="C375" s="129" t="s">
        <v>866</v>
      </c>
      <c r="D375" s="129">
        <v>57.0</v>
      </c>
      <c r="E375" s="129" t="s">
        <v>119</v>
      </c>
    </row>
    <row r="376">
      <c r="A376" s="129">
        <v>1.0</v>
      </c>
      <c r="B376" s="129" t="s">
        <v>867</v>
      </c>
      <c r="C376" s="129" t="s">
        <v>868</v>
      </c>
      <c r="D376" s="129">
        <v>63.0</v>
      </c>
      <c r="E376" s="129" t="s">
        <v>119</v>
      </c>
    </row>
    <row r="377">
      <c r="A377" s="129">
        <v>1.0</v>
      </c>
      <c r="B377" s="129" t="s">
        <v>869</v>
      </c>
      <c r="C377" s="129" t="s">
        <v>870</v>
      </c>
      <c r="D377" s="129">
        <v>49.0</v>
      </c>
      <c r="E377" s="129" t="s">
        <v>119</v>
      </c>
    </row>
    <row r="378">
      <c r="A378" s="129">
        <v>1.0</v>
      </c>
      <c r="B378" s="129" t="s">
        <v>871</v>
      </c>
      <c r="C378" s="129" t="s">
        <v>872</v>
      </c>
      <c r="D378" s="129">
        <v>25.0</v>
      </c>
      <c r="E378" s="129" t="s">
        <v>119</v>
      </c>
    </row>
    <row r="379">
      <c r="A379" s="129">
        <v>1.0</v>
      </c>
      <c r="B379" s="129" t="s">
        <v>873</v>
      </c>
      <c r="C379" s="129" t="s">
        <v>874</v>
      </c>
      <c r="D379" s="129">
        <v>47.0</v>
      </c>
      <c r="E379" s="129" t="s">
        <v>119</v>
      </c>
    </row>
    <row r="380">
      <c r="A380" s="129">
        <v>1.0</v>
      </c>
      <c r="B380" s="129" t="s">
        <v>875</v>
      </c>
      <c r="C380" s="129" t="s">
        <v>876</v>
      </c>
      <c r="D380" s="129">
        <v>55.0</v>
      </c>
      <c r="E380" s="129" t="s">
        <v>119</v>
      </c>
    </row>
    <row r="381">
      <c r="A381" s="129">
        <v>1.0</v>
      </c>
      <c r="B381" s="129" t="s">
        <v>877</v>
      </c>
      <c r="C381" s="129" t="s">
        <v>878</v>
      </c>
      <c r="D381" s="129">
        <v>39.0</v>
      </c>
      <c r="E381" s="129" t="s">
        <v>119</v>
      </c>
    </row>
    <row r="382">
      <c r="A382" s="129">
        <v>1.0</v>
      </c>
      <c r="B382" s="129" t="s">
        <v>879</v>
      </c>
      <c r="C382" s="129" t="s">
        <v>880</v>
      </c>
      <c r="D382" s="129">
        <v>49.0</v>
      </c>
      <c r="E382" s="129" t="s">
        <v>132</v>
      </c>
    </row>
    <row r="383">
      <c r="A383" s="129">
        <v>1.0</v>
      </c>
      <c r="B383" s="129" t="s">
        <v>881</v>
      </c>
      <c r="C383" s="129" t="s">
        <v>882</v>
      </c>
      <c r="D383" s="129">
        <v>20.0</v>
      </c>
      <c r="E383" s="129" t="s">
        <v>119</v>
      </c>
    </row>
    <row r="384">
      <c r="A384" s="129">
        <v>1.0</v>
      </c>
      <c r="B384" s="129" t="s">
        <v>883</v>
      </c>
      <c r="C384" s="129" t="s">
        <v>884</v>
      </c>
      <c r="D384" s="129">
        <v>29.0</v>
      </c>
      <c r="E384" s="129" t="s">
        <v>119</v>
      </c>
    </row>
    <row r="385">
      <c r="A385" s="129">
        <v>1.0</v>
      </c>
      <c r="B385" s="129" t="s">
        <v>885</v>
      </c>
      <c r="C385" s="129" t="s">
        <v>886</v>
      </c>
      <c r="D385" s="129">
        <v>22.0</v>
      </c>
      <c r="E385" s="129" t="s">
        <v>119</v>
      </c>
    </row>
    <row r="386">
      <c r="A386" s="129">
        <v>1.0</v>
      </c>
      <c r="B386" s="129" t="s">
        <v>887</v>
      </c>
      <c r="C386" s="129" t="s">
        <v>888</v>
      </c>
      <c r="D386" s="129">
        <v>68.0</v>
      </c>
      <c r="E386" s="129" t="s">
        <v>119</v>
      </c>
    </row>
    <row r="387">
      <c r="A387" s="129">
        <v>1.0</v>
      </c>
      <c r="B387" s="129" t="s">
        <v>889</v>
      </c>
      <c r="C387" s="129" t="s">
        <v>890</v>
      </c>
      <c r="D387" s="129">
        <v>62.0</v>
      </c>
      <c r="E387" s="129" t="s">
        <v>119</v>
      </c>
    </row>
    <row r="388">
      <c r="A388" s="129">
        <v>1.0</v>
      </c>
      <c r="B388" s="129" t="s">
        <v>891</v>
      </c>
      <c r="C388" s="129" t="s">
        <v>892</v>
      </c>
      <c r="D388" s="129">
        <v>48.0</v>
      </c>
      <c r="E388" s="129" t="s">
        <v>119</v>
      </c>
    </row>
    <row r="389">
      <c r="A389" s="129">
        <v>1.0</v>
      </c>
      <c r="B389" s="129" t="s">
        <v>893</v>
      </c>
      <c r="C389" s="129" t="s">
        <v>894</v>
      </c>
      <c r="D389" s="129">
        <v>55.0</v>
      </c>
      <c r="E389" s="129" t="s">
        <v>119</v>
      </c>
    </row>
    <row r="390">
      <c r="A390" s="129">
        <v>1.0</v>
      </c>
      <c r="B390" s="129" t="s">
        <v>895</v>
      </c>
      <c r="C390" s="129" t="s">
        <v>896</v>
      </c>
      <c r="D390" s="129">
        <v>26.0</v>
      </c>
      <c r="E390" s="129" t="s">
        <v>119</v>
      </c>
    </row>
    <row r="391">
      <c r="A391" s="129">
        <v>1.0</v>
      </c>
      <c r="B391" s="129" t="s">
        <v>897</v>
      </c>
      <c r="C391" s="129" t="s">
        <v>898</v>
      </c>
      <c r="D391" s="129">
        <v>59.0</v>
      </c>
      <c r="E391" s="129" t="s">
        <v>119</v>
      </c>
    </row>
    <row r="392">
      <c r="A392" s="129">
        <v>1.0</v>
      </c>
      <c r="B392" s="129" t="s">
        <v>899</v>
      </c>
      <c r="C392" s="129" t="s">
        <v>900</v>
      </c>
      <c r="D392" s="129">
        <v>50.0</v>
      </c>
      <c r="E392" s="129" t="s">
        <v>119</v>
      </c>
    </row>
    <row r="393">
      <c r="A393" s="129">
        <v>1.0</v>
      </c>
      <c r="B393" s="129" t="s">
        <v>901</v>
      </c>
      <c r="C393" s="129" t="s">
        <v>902</v>
      </c>
      <c r="D393" s="129">
        <v>33.0</v>
      </c>
      <c r="E393" s="129" t="s">
        <v>119</v>
      </c>
    </row>
    <row r="394">
      <c r="A394" s="129">
        <v>1.0</v>
      </c>
      <c r="B394" s="129" t="s">
        <v>903</v>
      </c>
      <c r="C394" s="129" t="s">
        <v>904</v>
      </c>
      <c r="D394" s="129">
        <v>46.0</v>
      </c>
      <c r="E394" s="129" t="s">
        <v>119</v>
      </c>
    </row>
    <row r="395">
      <c r="A395" s="129">
        <v>1.0</v>
      </c>
      <c r="B395" s="129" t="s">
        <v>905</v>
      </c>
      <c r="C395" s="129" t="s">
        <v>906</v>
      </c>
      <c r="D395" s="129">
        <v>66.0</v>
      </c>
      <c r="E395" s="129" t="s">
        <v>119</v>
      </c>
    </row>
    <row r="396">
      <c r="A396" s="129">
        <v>1.0</v>
      </c>
      <c r="B396" s="129" t="s">
        <v>907</v>
      </c>
      <c r="C396" s="129" t="s">
        <v>908</v>
      </c>
      <c r="D396" s="129">
        <v>66.0</v>
      </c>
      <c r="E396" s="129" t="s">
        <v>119</v>
      </c>
    </row>
    <row r="397">
      <c r="A397" s="129">
        <v>1.0</v>
      </c>
      <c r="B397" s="129" t="s">
        <v>909</v>
      </c>
      <c r="C397" s="129" t="s">
        <v>910</v>
      </c>
      <c r="D397" s="129">
        <v>35.0</v>
      </c>
      <c r="E397" s="129" t="s">
        <v>119</v>
      </c>
    </row>
    <row r="398">
      <c r="A398" s="129">
        <v>1.0</v>
      </c>
      <c r="B398" s="129" t="s">
        <v>911</v>
      </c>
      <c r="C398" s="129" t="s">
        <v>912</v>
      </c>
      <c r="D398" s="129">
        <v>48.0</v>
      </c>
      <c r="E398" s="129" t="s">
        <v>119</v>
      </c>
    </row>
    <row r="399">
      <c r="A399" s="129">
        <v>1.0</v>
      </c>
      <c r="B399" s="129" t="s">
        <v>913</v>
      </c>
      <c r="C399" s="129" t="s">
        <v>914</v>
      </c>
      <c r="D399" s="129">
        <v>67.0</v>
      </c>
      <c r="E399" s="129" t="s">
        <v>132</v>
      </c>
    </row>
    <row r="400">
      <c r="A400" s="129">
        <v>1.0</v>
      </c>
      <c r="B400" s="129" t="s">
        <v>915</v>
      </c>
      <c r="C400" s="129" t="s">
        <v>916</v>
      </c>
      <c r="D400" s="129">
        <v>20.0</v>
      </c>
      <c r="E400" s="129" t="s">
        <v>119</v>
      </c>
    </row>
    <row r="401">
      <c r="A401" s="129">
        <v>1.0</v>
      </c>
      <c r="B401" s="129" t="s">
        <v>917</v>
      </c>
      <c r="C401" s="129" t="s">
        <v>918</v>
      </c>
      <c r="D401" s="129">
        <v>40.0</v>
      </c>
      <c r="E401" s="129" t="s">
        <v>119</v>
      </c>
    </row>
    <row r="402">
      <c r="A402" s="129">
        <v>1.0</v>
      </c>
      <c r="B402" s="129" t="s">
        <v>919</v>
      </c>
      <c r="C402" s="129" t="s">
        <v>920</v>
      </c>
      <c r="D402" s="129">
        <v>28.0</v>
      </c>
      <c r="E402" s="129" t="s">
        <v>119</v>
      </c>
    </row>
    <row r="403">
      <c r="A403" s="129">
        <v>1.0</v>
      </c>
      <c r="B403" s="129" t="s">
        <v>921</v>
      </c>
      <c r="C403" s="129" t="s">
        <v>922</v>
      </c>
      <c r="D403" s="129">
        <v>51.0</v>
      </c>
      <c r="E403" s="129" t="s">
        <v>119</v>
      </c>
    </row>
    <row r="404">
      <c r="A404" s="129">
        <v>1.0</v>
      </c>
      <c r="B404" s="129" t="s">
        <v>923</v>
      </c>
      <c r="C404" s="129" t="s">
        <v>924</v>
      </c>
      <c r="D404" s="129">
        <v>34.0</v>
      </c>
      <c r="E404" s="129" t="s">
        <v>119</v>
      </c>
    </row>
    <row r="405">
      <c r="A405" s="129">
        <v>1.0</v>
      </c>
      <c r="B405" s="129" t="s">
        <v>925</v>
      </c>
      <c r="C405" s="129" t="s">
        <v>926</v>
      </c>
      <c r="D405" s="129">
        <v>65.0</v>
      </c>
      <c r="E405" s="129" t="s">
        <v>119</v>
      </c>
    </row>
    <row r="406">
      <c r="A406" s="129">
        <v>1.0</v>
      </c>
      <c r="B406" s="129" t="s">
        <v>927</v>
      </c>
      <c r="C406" s="129" t="s">
        <v>928</v>
      </c>
      <c r="D406" s="129">
        <v>70.0</v>
      </c>
      <c r="E406" s="129" t="s">
        <v>119</v>
      </c>
    </row>
    <row r="407">
      <c r="A407" s="129">
        <v>1.0</v>
      </c>
      <c r="B407" s="129" t="s">
        <v>929</v>
      </c>
      <c r="C407" s="129" t="s">
        <v>930</v>
      </c>
      <c r="D407" s="129">
        <v>21.0</v>
      </c>
      <c r="E407" s="129" t="s">
        <v>119</v>
      </c>
    </row>
    <row r="408">
      <c r="A408" s="129">
        <v>1.0</v>
      </c>
      <c r="B408" s="129" t="s">
        <v>931</v>
      </c>
      <c r="C408" s="129" t="s">
        <v>932</v>
      </c>
      <c r="D408" s="129">
        <v>38.0</v>
      </c>
      <c r="E408" s="129" t="s">
        <v>119</v>
      </c>
    </row>
    <row r="409">
      <c r="A409" s="129">
        <v>1.0</v>
      </c>
      <c r="B409" s="129" t="s">
        <v>933</v>
      </c>
      <c r="C409" s="129" t="s">
        <v>934</v>
      </c>
      <c r="D409" s="129">
        <v>52.0</v>
      </c>
      <c r="E409" s="129" t="s">
        <v>119</v>
      </c>
    </row>
    <row r="410">
      <c r="A410" s="129">
        <v>1.0</v>
      </c>
      <c r="B410" s="129" t="s">
        <v>935</v>
      </c>
      <c r="C410" s="129" t="s">
        <v>936</v>
      </c>
      <c r="D410" s="129">
        <v>21.0</v>
      </c>
      <c r="E410" s="129" t="s">
        <v>119</v>
      </c>
    </row>
    <row r="411">
      <c r="A411" s="129">
        <v>1.0</v>
      </c>
      <c r="B411" s="129" t="s">
        <v>937</v>
      </c>
      <c r="C411" s="129" t="s">
        <v>938</v>
      </c>
      <c r="D411" s="129">
        <v>54.0</v>
      </c>
      <c r="E411" s="129" t="s">
        <v>119</v>
      </c>
    </row>
    <row r="412">
      <c r="A412" s="129">
        <v>1.0</v>
      </c>
      <c r="B412" s="129" t="s">
        <v>939</v>
      </c>
      <c r="C412" s="129" t="s">
        <v>940</v>
      </c>
      <c r="D412" s="129">
        <v>22.0</v>
      </c>
      <c r="E412" s="129" t="s">
        <v>132</v>
      </c>
    </row>
    <row r="413">
      <c r="A413" s="129">
        <v>1.0</v>
      </c>
      <c r="B413" s="129" t="s">
        <v>941</v>
      </c>
      <c r="C413" s="129" t="s">
        <v>942</v>
      </c>
      <c r="D413" s="129">
        <v>51.0</v>
      </c>
      <c r="E413" s="129" t="s">
        <v>119</v>
      </c>
    </row>
    <row r="414">
      <c r="A414" s="129">
        <v>1.0</v>
      </c>
      <c r="B414" s="129" t="s">
        <v>943</v>
      </c>
      <c r="C414" s="129" t="s">
        <v>944</v>
      </c>
      <c r="D414" s="129">
        <v>22.0</v>
      </c>
      <c r="E414" s="129" t="s">
        <v>119</v>
      </c>
    </row>
    <row r="415">
      <c r="A415" s="129">
        <v>1.0</v>
      </c>
      <c r="B415" s="129" t="s">
        <v>945</v>
      </c>
      <c r="C415" s="129" t="s">
        <v>946</v>
      </c>
      <c r="D415" s="129">
        <v>48.0</v>
      </c>
      <c r="E415" s="129" t="s">
        <v>119</v>
      </c>
    </row>
    <row r="416">
      <c r="A416" s="129">
        <v>1.0</v>
      </c>
      <c r="B416" s="129" t="s">
        <v>947</v>
      </c>
      <c r="C416" s="129" t="s">
        <v>948</v>
      </c>
      <c r="D416" s="129">
        <v>23.0</v>
      </c>
      <c r="E416" s="129" t="s">
        <v>119</v>
      </c>
    </row>
    <row r="417">
      <c r="A417" s="129">
        <v>1.0</v>
      </c>
      <c r="B417" s="129" t="s">
        <v>949</v>
      </c>
      <c r="C417" s="129" t="s">
        <v>950</v>
      </c>
      <c r="D417" s="129">
        <v>39.0</v>
      </c>
      <c r="E417" s="129" t="s">
        <v>119</v>
      </c>
    </row>
    <row r="418">
      <c r="A418" s="129">
        <v>1.0</v>
      </c>
      <c r="B418" s="129" t="s">
        <v>951</v>
      </c>
      <c r="C418" s="129" t="s">
        <v>952</v>
      </c>
      <c r="D418" s="129">
        <v>45.0</v>
      </c>
      <c r="E418" s="129" t="s">
        <v>119</v>
      </c>
    </row>
    <row r="419">
      <c r="A419" s="129">
        <v>1.0</v>
      </c>
      <c r="B419" s="129" t="s">
        <v>953</v>
      </c>
      <c r="C419" s="129" t="s">
        <v>954</v>
      </c>
      <c r="D419" s="129">
        <v>60.0</v>
      </c>
      <c r="E419" s="129" t="s">
        <v>119</v>
      </c>
    </row>
    <row r="420">
      <c r="A420" s="129">
        <v>1.0</v>
      </c>
      <c r="B420" s="129" t="s">
        <v>955</v>
      </c>
      <c r="C420" s="129" t="s">
        <v>956</v>
      </c>
      <c r="D420" s="129">
        <v>31.0</v>
      </c>
      <c r="E420" s="129" t="s">
        <v>119</v>
      </c>
    </row>
    <row r="421">
      <c r="A421" s="129">
        <v>1.0</v>
      </c>
      <c r="B421" s="129" t="s">
        <v>957</v>
      </c>
      <c r="C421" s="129" t="s">
        <v>958</v>
      </c>
      <c r="D421" s="129">
        <v>31.0</v>
      </c>
      <c r="E421" s="129" t="s">
        <v>132</v>
      </c>
    </row>
    <row r="422">
      <c r="A422" s="129">
        <v>1.0</v>
      </c>
      <c r="B422" s="129" t="s">
        <v>959</v>
      </c>
      <c r="C422" s="129" t="s">
        <v>960</v>
      </c>
      <c r="D422" s="129">
        <v>42.0</v>
      </c>
      <c r="E422" s="129" t="s">
        <v>119</v>
      </c>
    </row>
    <row r="423">
      <c r="A423" s="129">
        <v>1.0</v>
      </c>
      <c r="B423" s="129" t="s">
        <v>961</v>
      </c>
      <c r="C423" s="129" t="s">
        <v>962</v>
      </c>
      <c r="D423" s="129">
        <v>58.0</v>
      </c>
      <c r="E423" s="129" t="s">
        <v>119</v>
      </c>
    </row>
    <row r="424">
      <c r="A424" s="129">
        <v>1.0</v>
      </c>
      <c r="B424" s="129" t="s">
        <v>963</v>
      </c>
      <c r="C424" s="129" t="s">
        <v>964</v>
      </c>
      <c r="D424" s="129">
        <v>33.0</v>
      </c>
      <c r="E424" s="129" t="s">
        <v>119</v>
      </c>
    </row>
    <row r="425">
      <c r="A425" s="129">
        <v>1.0</v>
      </c>
      <c r="B425" s="129" t="s">
        <v>965</v>
      </c>
      <c r="C425" s="129" t="s">
        <v>966</v>
      </c>
      <c r="D425" s="129">
        <v>49.0</v>
      </c>
      <c r="E425" s="129" t="s">
        <v>119</v>
      </c>
    </row>
    <row r="426">
      <c r="A426" s="129">
        <v>1.0</v>
      </c>
      <c r="B426" s="129" t="s">
        <v>967</v>
      </c>
      <c r="C426" s="129" t="s">
        <v>968</v>
      </c>
      <c r="D426" s="129">
        <v>51.0</v>
      </c>
      <c r="E426" s="129" t="s">
        <v>119</v>
      </c>
    </row>
    <row r="427">
      <c r="A427" s="129">
        <v>1.0</v>
      </c>
      <c r="B427" s="129" t="s">
        <v>969</v>
      </c>
      <c r="C427" s="129" t="s">
        <v>970</v>
      </c>
      <c r="D427" s="129">
        <v>26.0</v>
      </c>
      <c r="E427" s="129" t="s">
        <v>132</v>
      </c>
    </row>
    <row r="428">
      <c r="A428" s="129">
        <v>1.0</v>
      </c>
      <c r="B428" s="129" t="s">
        <v>971</v>
      </c>
      <c r="C428" s="129" t="s">
        <v>972</v>
      </c>
      <c r="D428" s="129">
        <v>21.0</v>
      </c>
      <c r="E428" s="129" t="s">
        <v>119</v>
      </c>
    </row>
    <row r="429">
      <c r="A429" s="129">
        <v>1.0</v>
      </c>
      <c r="B429" s="129" t="s">
        <v>973</v>
      </c>
      <c r="C429" s="129" t="s">
        <v>974</v>
      </c>
      <c r="D429" s="129">
        <v>45.0</v>
      </c>
      <c r="E429" s="129" t="s">
        <v>119</v>
      </c>
    </row>
    <row r="430">
      <c r="A430" s="129">
        <v>1.0</v>
      </c>
      <c r="B430" s="129" t="s">
        <v>975</v>
      </c>
      <c r="C430" s="129" t="s">
        <v>976</v>
      </c>
      <c r="D430" s="129">
        <v>34.0</v>
      </c>
      <c r="E430" s="129" t="s">
        <v>119</v>
      </c>
    </row>
    <row r="431">
      <c r="A431" s="129">
        <v>1.0</v>
      </c>
      <c r="B431" s="129" t="s">
        <v>977</v>
      </c>
      <c r="C431" s="129" t="s">
        <v>978</v>
      </c>
      <c r="D431" s="129">
        <v>67.0</v>
      </c>
      <c r="E431" s="129" t="s">
        <v>119</v>
      </c>
    </row>
    <row r="432">
      <c r="A432" s="129">
        <v>1.0</v>
      </c>
      <c r="B432" s="129" t="s">
        <v>979</v>
      </c>
      <c r="C432" s="129" t="s">
        <v>980</v>
      </c>
      <c r="D432" s="129">
        <v>20.0</v>
      </c>
      <c r="E432" s="129" t="s">
        <v>119</v>
      </c>
    </row>
    <row r="433">
      <c r="A433" s="129">
        <v>1.0</v>
      </c>
      <c r="B433" s="129" t="s">
        <v>981</v>
      </c>
      <c r="C433" s="129" t="s">
        <v>982</v>
      </c>
      <c r="D433" s="129">
        <v>59.0</v>
      </c>
      <c r="E433" s="129" t="s">
        <v>119</v>
      </c>
    </row>
    <row r="434">
      <c r="A434" s="129">
        <v>1.0</v>
      </c>
      <c r="B434" s="129" t="s">
        <v>983</v>
      </c>
      <c r="C434" s="129" t="s">
        <v>984</v>
      </c>
      <c r="D434" s="129">
        <v>63.0</v>
      </c>
      <c r="E434" s="129" t="s">
        <v>119</v>
      </c>
    </row>
    <row r="435">
      <c r="A435" s="129">
        <v>1.0</v>
      </c>
      <c r="B435" s="129" t="s">
        <v>985</v>
      </c>
      <c r="C435" s="129" t="s">
        <v>986</v>
      </c>
      <c r="D435" s="129">
        <v>38.0</v>
      </c>
      <c r="E435" s="129" t="s">
        <v>119</v>
      </c>
    </row>
    <row r="436">
      <c r="A436" s="129">
        <v>1.0</v>
      </c>
      <c r="B436" s="129" t="s">
        <v>987</v>
      </c>
      <c r="C436" s="129" t="s">
        <v>988</v>
      </c>
      <c r="D436" s="129">
        <v>22.0</v>
      </c>
      <c r="E436" s="129" t="s">
        <v>119</v>
      </c>
    </row>
    <row r="437">
      <c r="A437" s="129">
        <v>1.0</v>
      </c>
      <c r="B437" s="129" t="s">
        <v>989</v>
      </c>
      <c r="C437" s="129" t="s">
        <v>990</v>
      </c>
      <c r="D437" s="129">
        <v>61.0</v>
      </c>
      <c r="E437" s="129" t="s">
        <v>119</v>
      </c>
    </row>
    <row r="438">
      <c r="A438" s="129">
        <v>1.0</v>
      </c>
      <c r="B438" s="129" t="s">
        <v>991</v>
      </c>
      <c r="C438" s="129" t="s">
        <v>992</v>
      </c>
      <c r="D438" s="129">
        <v>26.0</v>
      </c>
      <c r="E438" s="129" t="s">
        <v>119</v>
      </c>
    </row>
    <row r="439">
      <c r="A439" s="129">
        <v>1.0</v>
      </c>
      <c r="B439" s="129" t="s">
        <v>993</v>
      </c>
      <c r="C439" s="129" t="s">
        <v>994</v>
      </c>
      <c r="D439" s="129">
        <v>36.0</v>
      </c>
      <c r="E439" s="129" t="s">
        <v>119</v>
      </c>
    </row>
    <row r="440">
      <c r="A440" s="129">
        <v>1.0</v>
      </c>
      <c r="B440" s="129" t="s">
        <v>995</v>
      </c>
      <c r="C440" s="129" t="s">
        <v>996</v>
      </c>
      <c r="D440" s="129">
        <v>38.0</v>
      </c>
      <c r="E440" s="129" t="s">
        <v>119</v>
      </c>
    </row>
    <row r="441">
      <c r="A441" s="129">
        <v>1.0</v>
      </c>
      <c r="B441" s="129" t="s">
        <v>997</v>
      </c>
      <c r="C441" s="129" t="s">
        <v>998</v>
      </c>
      <c r="D441" s="129">
        <v>26.0</v>
      </c>
      <c r="E441" s="129" t="s">
        <v>119</v>
      </c>
    </row>
    <row r="442">
      <c r="A442" s="129">
        <v>1.0</v>
      </c>
      <c r="B442" s="129" t="s">
        <v>999</v>
      </c>
      <c r="C442" s="129" t="s">
        <v>1000</v>
      </c>
      <c r="D442" s="129">
        <v>64.0</v>
      </c>
      <c r="E442" s="129" t="s">
        <v>119</v>
      </c>
    </row>
    <row r="443">
      <c r="A443" s="129">
        <v>1.0</v>
      </c>
      <c r="B443" s="129" t="s">
        <v>1001</v>
      </c>
      <c r="C443" s="129" t="s">
        <v>1002</v>
      </c>
      <c r="D443" s="129">
        <v>55.0</v>
      </c>
      <c r="E443" s="129" t="s">
        <v>119</v>
      </c>
    </row>
    <row r="444">
      <c r="A444" s="129">
        <v>1.0</v>
      </c>
      <c r="B444" s="129" t="s">
        <v>1003</v>
      </c>
      <c r="C444" s="129" t="s">
        <v>1004</v>
      </c>
      <c r="D444" s="129">
        <v>38.0</v>
      </c>
      <c r="E444" s="129" t="s">
        <v>132</v>
      </c>
    </row>
    <row r="445">
      <c r="A445" s="129">
        <v>1.0</v>
      </c>
      <c r="B445" s="129" t="s">
        <v>1005</v>
      </c>
      <c r="C445" s="129" t="s">
        <v>1006</v>
      </c>
      <c r="D445" s="129">
        <v>57.0</v>
      </c>
      <c r="E445" s="129" t="s">
        <v>119</v>
      </c>
    </row>
    <row r="446">
      <c r="A446" s="129">
        <v>1.0</v>
      </c>
      <c r="B446" s="129" t="s">
        <v>1007</v>
      </c>
      <c r="C446" s="129" t="s">
        <v>1008</v>
      </c>
      <c r="D446" s="129">
        <v>24.0</v>
      </c>
      <c r="E446" s="129" t="s">
        <v>119</v>
      </c>
    </row>
    <row r="447">
      <c r="A447" s="129">
        <v>1.0</v>
      </c>
      <c r="B447" s="129" t="s">
        <v>1009</v>
      </c>
      <c r="C447" s="129" t="s">
        <v>1010</v>
      </c>
      <c r="D447" s="129">
        <v>22.0</v>
      </c>
      <c r="E447" s="129" t="s">
        <v>132</v>
      </c>
    </row>
    <row r="448">
      <c r="A448" s="129">
        <v>1.0</v>
      </c>
      <c r="B448" s="129" t="s">
        <v>1011</v>
      </c>
      <c r="C448" s="129" t="s">
        <v>1012</v>
      </c>
      <c r="D448" s="129">
        <v>46.0</v>
      </c>
      <c r="E448" s="129" t="s">
        <v>119</v>
      </c>
    </row>
    <row r="449">
      <c r="A449" s="129">
        <v>1.0</v>
      </c>
      <c r="B449" s="129" t="s">
        <v>1013</v>
      </c>
      <c r="C449" s="129" t="s">
        <v>1014</v>
      </c>
      <c r="D449" s="129">
        <v>59.0</v>
      </c>
      <c r="E449" s="129" t="s">
        <v>119</v>
      </c>
    </row>
    <row r="450">
      <c r="A450" s="129">
        <v>1.0</v>
      </c>
      <c r="B450" s="129" t="s">
        <v>1015</v>
      </c>
      <c r="C450" s="129" t="s">
        <v>1016</v>
      </c>
      <c r="D450" s="129">
        <v>39.0</v>
      </c>
      <c r="E450" s="129" t="s">
        <v>119</v>
      </c>
    </row>
    <row r="451">
      <c r="A451" s="129">
        <v>1.0</v>
      </c>
      <c r="B451" s="129" t="s">
        <v>1017</v>
      </c>
      <c r="C451" s="129" t="s">
        <v>1018</v>
      </c>
      <c r="D451" s="129">
        <v>46.0</v>
      </c>
      <c r="E451" s="129" t="s">
        <v>132</v>
      </c>
    </row>
    <row r="452">
      <c r="A452" s="129">
        <v>1.0</v>
      </c>
      <c r="B452" s="129" t="s">
        <v>1019</v>
      </c>
      <c r="C452" s="129" t="s">
        <v>1020</v>
      </c>
      <c r="D452" s="129">
        <v>41.0</v>
      </c>
      <c r="E452" s="129" t="s">
        <v>119</v>
      </c>
    </row>
    <row r="453">
      <c r="A453" s="129">
        <v>1.0</v>
      </c>
      <c r="B453" s="129" t="s">
        <v>1021</v>
      </c>
      <c r="C453" s="129" t="s">
        <v>1022</v>
      </c>
      <c r="D453" s="129">
        <v>40.0</v>
      </c>
      <c r="E453" s="129" t="s">
        <v>119</v>
      </c>
    </row>
    <row r="454">
      <c r="A454" s="129">
        <v>1.0</v>
      </c>
      <c r="B454" s="129" t="s">
        <v>1023</v>
      </c>
      <c r="C454" s="129" t="s">
        <v>1024</v>
      </c>
      <c r="D454" s="129">
        <v>21.0</v>
      </c>
      <c r="E454" s="129" t="s">
        <v>119</v>
      </c>
    </row>
    <row r="455">
      <c r="A455" s="129">
        <v>1.0</v>
      </c>
      <c r="B455" s="129" t="s">
        <v>1025</v>
      </c>
      <c r="C455" s="129" t="s">
        <v>1026</v>
      </c>
      <c r="D455" s="129">
        <v>41.0</v>
      </c>
      <c r="E455" s="129" t="s">
        <v>132</v>
      </c>
    </row>
    <row r="456">
      <c r="A456" s="129">
        <v>1.0</v>
      </c>
      <c r="B456" s="129" t="s">
        <v>1027</v>
      </c>
      <c r="C456" s="129" t="s">
        <v>1028</v>
      </c>
      <c r="D456" s="129">
        <v>33.0</v>
      </c>
      <c r="E456" s="129" t="s">
        <v>119</v>
      </c>
    </row>
    <row r="457">
      <c r="A457" s="129">
        <v>1.0</v>
      </c>
      <c r="B457" s="129" t="s">
        <v>1029</v>
      </c>
      <c r="C457" s="129" t="s">
        <v>1030</v>
      </c>
      <c r="D457" s="129">
        <v>28.0</v>
      </c>
      <c r="E457" s="129" t="s">
        <v>119</v>
      </c>
    </row>
    <row r="458">
      <c r="A458" s="129">
        <v>1.0</v>
      </c>
      <c r="B458" s="129" t="s">
        <v>1031</v>
      </c>
      <c r="C458" s="129" t="s">
        <v>1032</v>
      </c>
      <c r="D458" s="129">
        <v>44.0</v>
      </c>
      <c r="E458" s="129" t="s">
        <v>132</v>
      </c>
    </row>
    <row r="459">
      <c r="A459" s="129">
        <v>1.0</v>
      </c>
      <c r="B459" s="129" t="s">
        <v>1033</v>
      </c>
      <c r="C459" s="129" t="s">
        <v>1034</v>
      </c>
      <c r="D459" s="129">
        <v>36.0</v>
      </c>
      <c r="E459" s="129" t="s">
        <v>119</v>
      </c>
    </row>
    <row r="460">
      <c r="A460" s="129">
        <v>1.0</v>
      </c>
      <c r="B460" s="129" t="s">
        <v>1035</v>
      </c>
      <c r="C460" s="129" t="s">
        <v>1036</v>
      </c>
      <c r="D460" s="129">
        <v>64.0</v>
      </c>
      <c r="E460" s="129" t="s">
        <v>119</v>
      </c>
    </row>
    <row r="461">
      <c r="A461" s="129">
        <v>1.0</v>
      </c>
      <c r="B461" s="129" t="s">
        <v>1037</v>
      </c>
      <c r="C461" s="129" t="s">
        <v>1038</v>
      </c>
      <c r="D461" s="129">
        <v>20.0</v>
      </c>
      <c r="E461" s="129" t="s">
        <v>119</v>
      </c>
    </row>
    <row r="462">
      <c r="A462" s="129">
        <v>1.0</v>
      </c>
      <c r="B462" s="129" t="s">
        <v>1039</v>
      </c>
      <c r="C462" s="129" t="s">
        <v>1040</v>
      </c>
      <c r="D462" s="129">
        <v>23.0</v>
      </c>
      <c r="E462" s="129" t="s">
        <v>132</v>
      </c>
    </row>
    <row r="463">
      <c r="A463" s="129">
        <v>1.0</v>
      </c>
      <c r="B463" s="129" t="s">
        <v>1041</v>
      </c>
      <c r="C463" s="129" t="s">
        <v>1042</v>
      </c>
      <c r="D463" s="129">
        <v>21.0</v>
      </c>
      <c r="E463" s="129" t="s">
        <v>119</v>
      </c>
    </row>
    <row r="464">
      <c r="A464" s="129">
        <v>1.0</v>
      </c>
      <c r="B464" s="129" t="s">
        <v>1043</v>
      </c>
      <c r="C464" s="129" t="s">
        <v>1044</v>
      </c>
      <c r="D464" s="129">
        <v>24.0</v>
      </c>
      <c r="E464" s="129" t="s">
        <v>119</v>
      </c>
    </row>
    <row r="465">
      <c r="A465" s="129">
        <v>1.0</v>
      </c>
      <c r="B465" s="129" t="s">
        <v>1045</v>
      </c>
      <c r="C465" s="129" t="s">
        <v>1046</v>
      </c>
      <c r="D465" s="129">
        <v>70.0</v>
      </c>
      <c r="E465" s="129" t="s">
        <v>132</v>
      </c>
    </row>
    <row r="466">
      <c r="A466" s="129">
        <v>1.0</v>
      </c>
      <c r="B466" s="129" t="s">
        <v>1047</v>
      </c>
      <c r="C466" s="129" t="s">
        <v>1048</v>
      </c>
      <c r="D466" s="129">
        <v>66.0</v>
      </c>
      <c r="E466" s="129" t="s">
        <v>119</v>
      </c>
    </row>
    <row r="467">
      <c r="A467" s="129">
        <v>1.0</v>
      </c>
      <c r="B467" s="129" t="s">
        <v>1049</v>
      </c>
      <c r="C467" s="129" t="s">
        <v>1050</v>
      </c>
      <c r="D467" s="129">
        <v>26.0</v>
      </c>
      <c r="E467" s="129" t="s">
        <v>119</v>
      </c>
    </row>
    <row r="468">
      <c r="A468" s="129">
        <v>1.0</v>
      </c>
      <c r="B468" s="129" t="s">
        <v>1051</v>
      </c>
      <c r="C468" s="129" t="s">
        <v>1052</v>
      </c>
      <c r="D468" s="129">
        <v>61.0</v>
      </c>
      <c r="E468" s="129" t="s">
        <v>119</v>
      </c>
    </row>
    <row r="469">
      <c r="A469" s="129">
        <v>1.0</v>
      </c>
      <c r="B469" s="129" t="s">
        <v>1053</v>
      </c>
      <c r="C469" s="129" t="s">
        <v>1054</v>
      </c>
      <c r="D469" s="129">
        <v>52.0</v>
      </c>
      <c r="E469" s="129" t="s">
        <v>132</v>
      </c>
    </row>
    <row r="470">
      <c r="A470" s="129">
        <v>1.0</v>
      </c>
      <c r="B470" s="129" t="s">
        <v>1055</v>
      </c>
      <c r="C470" s="129" t="s">
        <v>1056</v>
      </c>
      <c r="D470" s="129">
        <v>43.0</v>
      </c>
      <c r="E470" s="129" t="s">
        <v>132</v>
      </c>
    </row>
    <row r="471">
      <c r="A471" s="129">
        <v>1.0</v>
      </c>
      <c r="B471" s="129" t="s">
        <v>1057</v>
      </c>
      <c r="C471" s="129" t="s">
        <v>1058</v>
      </c>
      <c r="D471" s="129">
        <v>30.0</v>
      </c>
      <c r="E471" s="129" t="s">
        <v>119</v>
      </c>
    </row>
    <row r="472">
      <c r="A472" s="129">
        <v>1.0</v>
      </c>
      <c r="B472" s="129" t="s">
        <v>1059</v>
      </c>
      <c r="C472" s="129" t="s">
        <v>1060</v>
      </c>
      <c r="D472" s="129">
        <v>67.0</v>
      </c>
      <c r="E472" s="129" t="s">
        <v>119</v>
      </c>
    </row>
    <row r="473">
      <c r="A473" s="129">
        <v>1.0</v>
      </c>
      <c r="B473" s="129" t="s">
        <v>1061</v>
      </c>
      <c r="C473" s="129" t="s">
        <v>1062</v>
      </c>
      <c r="D473" s="129">
        <v>52.0</v>
      </c>
      <c r="E473" s="129" t="s">
        <v>119</v>
      </c>
    </row>
    <row r="474">
      <c r="A474" s="129">
        <v>1.0</v>
      </c>
      <c r="B474" s="129" t="s">
        <v>1063</v>
      </c>
      <c r="C474" s="129" t="s">
        <v>1064</v>
      </c>
      <c r="D474" s="129">
        <v>36.0</v>
      </c>
      <c r="E474" s="129" t="s">
        <v>119</v>
      </c>
    </row>
    <row r="475">
      <c r="A475" s="129">
        <v>1.0</v>
      </c>
      <c r="B475" s="129" t="s">
        <v>1065</v>
      </c>
      <c r="C475" s="129" t="s">
        <v>1066</v>
      </c>
      <c r="D475" s="129">
        <v>54.0</v>
      </c>
      <c r="E475" s="129" t="s">
        <v>119</v>
      </c>
    </row>
    <row r="476">
      <c r="A476" s="129">
        <v>1.0</v>
      </c>
      <c r="B476" s="129" t="s">
        <v>1067</v>
      </c>
      <c r="C476" s="129" t="s">
        <v>1068</v>
      </c>
      <c r="D476" s="129">
        <v>62.0</v>
      </c>
      <c r="E476" s="129" t="s">
        <v>119</v>
      </c>
    </row>
    <row r="477">
      <c r="A477" s="129">
        <v>1.0</v>
      </c>
      <c r="B477" s="129" t="s">
        <v>1069</v>
      </c>
      <c r="C477" s="129" t="s">
        <v>1070</v>
      </c>
      <c r="D477" s="129">
        <v>23.0</v>
      </c>
      <c r="E477" s="129" t="s">
        <v>132</v>
      </c>
    </row>
    <row r="478">
      <c r="A478" s="129">
        <v>1.0</v>
      </c>
      <c r="B478" s="129" t="s">
        <v>1071</v>
      </c>
      <c r="C478" s="129" t="s">
        <v>1072</v>
      </c>
      <c r="D478" s="129">
        <v>66.0</v>
      </c>
      <c r="E478" s="129" t="s">
        <v>132</v>
      </c>
    </row>
    <row r="479">
      <c r="A479" s="129">
        <v>1.0</v>
      </c>
      <c r="B479" s="129" t="s">
        <v>1073</v>
      </c>
      <c r="C479" s="129" t="s">
        <v>1074</v>
      </c>
      <c r="D479" s="129">
        <v>58.0</v>
      </c>
      <c r="E479" s="129" t="s">
        <v>119</v>
      </c>
    </row>
    <row r="480">
      <c r="A480" s="129">
        <v>1.0</v>
      </c>
      <c r="B480" s="129" t="s">
        <v>1075</v>
      </c>
      <c r="C480" s="129" t="s">
        <v>1076</v>
      </c>
      <c r="D480" s="129">
        <v>70.0</v>
      </c>
      <c r="E480" s="129" t="s">
        <v>119</v>
      </c>
    </row>
    <row r="481">
      <c r="A481" s="129">
        <v>1.0</v>
      </c>
      <c r="B481" s="129" t="s">
        <v>1077</v>
      </c>
      <c r="C481" s="129" t="s">
        <v>1078</v>
      </c>
      <c r="D481" s="129">
        <v>45.0</v>
      </c>
      <c r="E481" s="129" t="s">
        <v>119</v>
      </c>
    </row>
    <row r="482">
      <c r="A482" s="129">
        <v>1.0</v>
      </c>
      <c r="B482" s="129" t="s">
        <v>1079</v>
      </c>
      <c r="C482" s="129" t="s">
        <v>1080</v>
      </c>
      <c r="D482" s="129">
        <v>58.0</v>
      </c>
      <c r="E482" s="129" t="s">
        <v>119</v>
      </c>
    </row>
    <row r="483">
      <c r="A483" s="129">
        <v>1.0</v>
      </c>
      <c r="B483" s="129" t="s">
        <v>1081</v>
      </c>
      <c r="C483" s="129" t="s">
        <v>1082</v>
      </c>
      <c r="D483" s="129">
        <v>65.0</v>
      </c>
      <c r="E483" s="129" t="s">
        <v>119</v>
      </c>
    </row>
    <row r="484">
      <c r="A484" s="129">
        <v>1.0</v>
      </c>
      <c r="B484" s="129" t="s">
        <v>1083</v>
      </c>
      <c r="C484" s="129" t="s">
        <v>1084</v>
      </c>
      <c r="D484" s="129">
        <v>45.0</v>
      </c>
      <c r="E484" s="129" t="s">
        <v>119</v>
      </c>
    </row>
    <row r="485">
      <c r="A485" s="129">
        <v>1.0</v>
      </c>
      <c r="B485" s="129" t="s">
        <v>1085</v>
      </c>
      <c r="C485" s="129" t="s">
        <v>1086</v>
      </c>
      <c r="D485" s="129">
        <v>42.0</v>
      </c>
      <c r="E485" s="129" t="s">
        <v>119</v>
      </c>
    </row>
    <row r="486">
      <c r="A486" s="129">
        <v>1.0</v>
      </c>
      <c r="B486" s="129" t="s">
        <v>1087</v>
      </c>
      <c r="C486" s="129" t="s">
        <v>1088</v>
      </c>
      <c r="D486" s="129">
        <v>62.0</v>
      </c>
      <c r="E486" s="129" t="s">
        <v>119</v>
      </c>
    </row>
    <row r="487">
      <c r="A487" s="129">
        <v>1.0</v>
      </c>
      <c r="B487" s="129" t="s">
        <v>1089</v>
      </c>
      <c r="C487" s="129" t="s">
        <v>1090</v>
      </c>
      <c r="D487" s="129">
        <v>69.0</v>
      </c>
      <c r="E487" s="129" t="s">
        <v>119</v>
      </c>
    </row>
    <row r="488">
      <c r="A488" s="129">
        <v>1.0</v>
      </c>
      <c r="B488" s="129" t="s">
        <v>1091</v>
      </c>
      <c r="C488" s="129" t="s">
        <v>1092</v>
      </c>
      <c r="D488" s="129">
        <v>54.0</v>
      </c>
      <c r="E488" s="129" t="s">
        <v>119</v>
      </c>
    </row>
    <row r="489">
      <c r="A489" s="129">
        <v>1.0</v>
      </c>
      <c r="B489" s="129" t="s">
        <v>1093</v>
      </c>
      <c r="C489" s="129" t="s">
        <v>1094</v>
      </c>
      <c r="D489" s="129">
        <v>52.0</v>
      </c>
      <c r="E489" s="129" t="s">
        <v>119</v>
      </c>
    </row>
    <row r="490">
      <c r="A490" s="129">
        <v>1.0</v>
      </c>
      <c r="B490" s="129" t="s">
        <v>1095</v>
      </c>
      <c r="C490" s="129" t="s">
        <v>1096</v>
      </c>
      <c r="D490" s="129">
        <v>66.0</v>
      </c>
      <c r="E490" s="129" t="s">
        <v>119</v>
      </c>
    </row>
    <row r="491">
      <c r="A491" s="129">
        <v>1.0</v>
      </c>
      <c r="B491" s="129" t="s">
        <v>1097</v>
      </c>
      <c r="C491" s="129" t="s">
        <v>1098</v>
      </c>
      <c r="D491" s="129">
        <v>53.0</v>
      </c>
      <c r="E491" s="129" t="s">
        <v>119</v>
      </c>
    </row>
    <row r="492">
      <c r="A492" s="129">
        <v>1.0</v>
      </c>
      <c r="B492" s="129" t="s">
        <v>1099</v>
      </c>
      <c r="C492" s="129" t="s">
        <v>1100</v>
      </c>
      <c r="D492" s="129">
        <v>28.0</v>
      </c>
      <c r="E492" s="129" t="s">
        <v>119</v>
      </c>
    </row>
    <row r="493">
      <c r="A493" s="129">
        <v>1.0</v>
      </c>
      <c r="B493" s="129" t="s">
        <v>1101</v>
      </c>
      <c r="C493" s="129" t="s">
        <v>1102</v>
      </c>
      <c r="D493" s="129">
        <v>33.0</v>
      </c>
      <c r="E493" s="129" t="s">
        <v>119</v>
      </c>
    </row>
    <row r="494">
      <c r="A494" s="129">
        <v>1.0</v>
      </c>
      <c r="B494" s="129" t="s">
        <v>1103</v>
      </c>
      <c r="C494" s="129" t="s">
        <v>1104</v>
      </c>
      <c r="D494" s="129">
        <v>58.0</v>
      </c>
      <c r="E494" s="129" t="s">
        <v>119</v>
      </c>
    </row>
    <row r="495">
      <c r="A495" s="129">
        <v>1.0</v>
      </c>
      <c r="B495" s="129" t="s">
        <v>1105</v>
      </c>
      <c r="C495" s="129" t="s">
        <v>1106</v>
      </c>
      <c r="D495" s="129">
        <v>45.0</v>
      </c>
      <c r="E495" s="129" t="s">
        <v>119</v>
      </c>
    </row>
    <row r="496">
      <c r="A496" s="129">
        <v>1.0</v>
      </c>
      <c r="B496" s="129" t="s">
        <v>1107</v>
      </c>
      <c r="C496" s="129" t="s">
        <v>1108</v>
      </c>
      <c r="D496" s="129">
        <v>21.0</v>
      </c>
      <c r="E496" s="129" t="s">
        <v>119</v>
      </c>
    </row>
    <row r="497">
      <c r="A497" s="129">
        <v>1.0</v>
      </c>
      <c r="B497" s="129" t="s">
        <v>1109</v>
      </c>
      <c r="C497" s="129" t="s">
        <v>1110</v>
      </c>
      <c r="D497" s="129">
        <v>52.0</v>
      </c>
      <c r="E497" s="129" t="s">
        <v>132</v>
      </c>
    </row>
    <row r="498">
      <c r="A498" s="129">
        <v>1.0</v>
      </c>
      <c r="B498" s="129" t="s">
        <v>1111</v>
      </c>
      <c r="C498" s="129" t="s">
        <v>1112</v>
      </c>
      <c r="D498" s="129">
        <v>27.0</v>
      </c>
      <c r="E498" s="129" t="s">
        <v>132</v>
      </c>
    </row>
    <row r="499">
      <c r="A499" s="129">
        <v>1.0</v>
      </c>
      <c r="B499" s="129" t="s">
        <v>1113</v>
      </c>
      <c r="C499" s="129" t="s">
        <v>1114</v>
      </c>
      <c r="D499" s="129">
        <v>66.0</v>
      </c>
      <c r="E499" s="129" t="s">
        <v>119</v>
      </c>
    </row>
    <row r="500">
      <c r="A500" s="129">
        <v>1.0</v>
      </c>
      <c r="B500" s="129" t="s">
        <v>1115</v>
      </c>
      <c r="C500" s="129" t="s">
        <v>1116</v>
      </c>
      <c r="D500" s="129">
        <v>67.0</v>
      </c>
      <c r="E500" s="129" t="s">
        <v>119</v>
      </c>
    </row>
    <row r="501">
      <c r="A501" s="129">
        <v>1.0</v>
      </c>
      <c r="B501" s="129" t="s">
        <v>1117</v>
      </c>
      <c r="C501" s="129" t="s">
        <v>1118</v>
      </c>
      <c r="D501" s="129">
        <v>26.0</v>
      </c>
      <c r="E501" s="129" t="s">
        <v>119</v>
      </c>
    </row>
    <row r="502">
      <c r="A502" s="129">
        <v>1.0</v>
      </c>
      <c r="B502" s="129" t="s">
        <v>1119</v>
      </c>
      <c r="C502" s="129" t="s">
        <v>1120</v>
      </c>
      <c r="D502" s="129">
        <v>26.0</v>
      </c>
      <c r="E502" s="129" t="s">
        <v>132</v>
      </c>
    </row>
    <row r="503">
      <c r="A503" s="129">
        <v>1.0</v>
      </c>
      <c r="B503" s="129" t="s">
        <v>1121</v>
      </c>
      <c r="C503" s="129" t="s">
        <v>1122</v>
      </c>
      <c r="D503" s="129">
        <v>61.0</v>
      </c>
      <c r="E503" s="129" t="s">
        <v>119</v>
      </c>
    </row>
    <row r="504">
      <c r="A504" s="129">
        <v>1.0</v>
      </c>
      <c r="B504" s="129" t="s">
        <v>1123</v>
      </c>
      <c r="C504" s="129" t="s">
        <v>1124</v>
      </c>
      <c r="D504" s="129">
        <v>54.0</v>
      </c>
      <c r="E504" s="129" t="s">
        <v>119</v>
      </c>
    </row>
    <row r="505">
      <c r="A505" s="129">
        <v>1.0</v>
      </c>
      <c r="B505" s="129" t="s">
        <v>1125</v>
      </c>
      <c r="C505" s="129" t="s">
        <v>1126</v>
      </c>
      <c r="D505" s="129">
        <v>64.0</v>
      </c>
      <c r="E505" s="129" t="s">
        <v>119</v>
      </c>
    </row>
    <row r="506">
      <c r="A506" s="129">
        <v>1.0</v>
      </c>
      <c r="B506" s="129" t="s">
        <v>1127</v>
      </c>
      <c r="C506" s="129" t="s">
        <v>1128</v>
      </c>
      <c r="D506" s="129">
        <v>62.0</v>
      </c>
      <c r="E506" s="129" t="s">
        <v>119</v>
      </c>
    </row>
    <row r="507">
      <c r="A507" s="129">
        <v>1.0</v>
      </c>
      <c r="B507" s="129" t="s">
        <v>1129</v>
      </c>
      <c r="C507" s="129" t="s">
        <v>1130</v>
      </c>
      <c r="D507" s="129">
        <v>67.0</v>
      </c>
      <c r="E507" s="129" t="s">
        <v>119</v>
      </c>
    </row>
    <row r="508">
      <c r="A508" s="129">
        <v>1.0</v>
      </c>
      <c r="B508" s="129" t="s">
        <v>1131</v>
      </c>
      <c r="C508" s="129" t="s">
        <v>1132</v>
      </c>
      <c r="D508" s="129">
        <v>66.0</v>
      </c>
      <c r="E508" s="129" t="s">
        <v>119</v>
      </c>
    </row>
    <row r="509">
      <c r="A509" s="129">
        <v>1.0</v>
      </c>
      <c r="B509" s="129" t="s">
        <v>1133</v>
      </c>
      <c r="C509" s="129" t="s">
        <v>1134</v>
      </c>
      <c r="D509" s="129">
        <v>55.0</v>
      </c>
      <c r="E509" s="129" t="s">
        <v>119</v>
      </c>
    </row>
    <row r="510">
      <c r="A510" s="129">
        <v>1.0</v>
      </c>
      <c r="B510" s="129" t="s">
        <v>1135</v>
      </c>
      <c r="C510" s="129" t="s">
        <v>1136</v>
      </c>
      <c r="D510" s="129">
        <v>59.0</v>
      </c>
      <c r="E510" s="129" t="s">
        <v>119</v>
      </c>
    </row>
    <row r="511">
      <c r="A511" s="129">
        <v>1.0</v>
      </c>
      <c r="B511" s="129" t="s">
        <v>1137</v>
      </c>
      <c r="C511" s="129" t="s">
        <v>1138</v>
      </c>
      <c r="D511" s="129">
        <v>62.0</v>
      </c>
      <c r="E511" s="129" t="s">
        <v>119</v>
      </c>
    </row>
    <row r="512">
      <c r="A512" s="129">
        <v>1.0</v>
      </c>
      <c r="B512" s="129" t="s">
        <v>1139</v>
      </c>
      <c r="C512" s="129" t="s">
        <v>1140</v>
      </c>
      <c r="D512" s="129">
        <v>46.0</v>
      </c>
      <c r="E512" s="129" t="s">
        <v>119</v>
      </c>
    </row>
    <row r="513">
      <c r="A513" s="129">
        <v>1.0</v>
      </c>
      <c r="B513" s="129" t="s">
        <v>1141</v>
      </c>
      <c r="C513" s="129" t="s">
        <v>1142</v>
      </c>
      <c r="D513" s="129">
        <v>65.0</v>
      </c>
      <c r="E513" s="129" t="s">
        <v>119</v>
      </c>
    </row>
    <row r="514">
      <c r="A514" s="129">
        <v>1.0</v>
      </c>
      <c r="B514" s="129" t="s">
        <v>1143</v>
      </c>
      <c r="C514" s="129" t="s">
        <v>1144</v>
      </c>
      <c r="D514" s="129">
        <v>66.0</v>
      </c>
      <c r="E514" s="129" t="s">
        <v>119</v>
      </c>
    </row>
    <row r="515">
      <c r="A515" s="129">
        <v>1.0</v>
      </c>
      <c r="B515" s="129" t="s">
        <v>1145</v>
      </c>
      <c r="C515" s="129" t="s">
        <v>1146</v>
      </c>
      <c r="D515" s="129">
        <v>23.0</v>
      </c>
      <c r="E515" s="129" t="s">
        <v>119</v>
      </c>
    </row>
    <row r="516">
      <c r="A516" s="129">
        <v>1.0</v>
      </c>
      <c r="B516" s="129" t="s">
        <v>1147</v>
      </c>
      <c r="C516" s="129" t="s">
        <v>1148</v>
      </c>
      <c r="D516" s="129">
        <v>70.0</v>
      </c>
      <c r="E516" s="129" t="s">
        <v>119</v>
      </c>
    </row>
    <row r="517">
      <c r="A517" s="129">
        <v>1.0</v>
      </c>
      <c r="B517" s="129" t="s">
        <v>1149</v>
      </c>
      <c r="C517" s="129" t="s">
        <v>1150</v>
      </c>
      <c r="D517" s="129">
        <v>68.0</v>
      </c>
      <c r="E517" s="129" t="s">
        <v>119</v>
      </c>
    </row>
    <row r="518">
      <c r="A518" s="129">
        <v>1.0</v>
      </c>
      <c r="B518" s="129" t="s">
        <v>1151</v>
      </c>
      <c r="C518" s="129" t="s">
        <v>1152</v>
      </c>
      <c r="D518" s="129">
        <v>27.0</v>
      </c>
      <c r="E518" s="129" t="s">
        <v>119</v>
      </c>
    </row>
    <row r="519">
      <c r="A519" s="129">
        <v>1.0</v>
      </c>
      <c r="B519" s="129" t="s">
        <v>1153</v>
      </c>
      <c r="C519" s="129" t="s">
        <v>1154</v>
      </c>
      <c r="D519" s="129">
        <v>64.0</v>
      </c>
      <c r="E519" s="129" t="s">
        <v>119</v>
      </c>
    </row>
    <row r="520">
      <c r="A520" s="129">
        <v>1.0</v>
      </c>
      <c r="B520" s="129" t="s">
        <v>1155</v>
      </c>
      <c r="C520" s="129" t="s">
        <v>1156</v>
      </c>
      <c r="D520" s="129">
        <v>52.0</v>
      </c>
      <c r="E520" s="129" t="s">
        <v>119</v>
      </c>
    </row>
    <row r="521">
      <c r="A521" s="129">
        <v>1.0</v>
      </c>
      <c r="B521" s="129" t="s">
        <v>1157</v>
      </c>
      <c r="C521" s="129" t="s">
        <v>1158</v>
      </c>
      <c r="D521" s="129">
        <v>59.0</v>
      </c>
      <c r="E521" s="129" t="s">
        <v>119</v>
      </c>
    </row>
    <row r="522">
      <c r="A522" s="129">
        <v>1.0</v>
      </c>
      <c r="B522" s="129" t="s">
        <v>1159</v>
      </c>
      <c r="C522" s="129" t="s">
        <v>1160</v>
      </c>
      <c r="D522" s="129">
        <v>59.0</v>
      </c>
      <c r="E522" s="129" t="s">
        <v>119</v>
      </c>
    </row>
    <row r="523">
      <c r="A523" s="129">
        <v>1.0</v>
      </c>
      <c r="B523" s="129" t="s">
        <v>1161</v>
      </c>
      <c r="C523" s="129" t="s">
        <v>1162</v>
      </c>
      <c r="D523" s="129">
        <v>55.0</v>
      </c>
      <c r="E523" s="129" t="s">
        <v>119</v>
      </c>
    </row>
    <row r="524">
      <c r="A524" s="129">
        <v>1.0</v>
      </c>
      <c r="B524" s="129" t="s">
        <v>1163</v>
      </c>
      <c r="C524" s="129" t="s">
        <v>1164</v>
      </c>
      <c r="D524" s="129">
        <v>62.0</v>
      </c>
      <c r="E524" s="129" t="s">
        <v>119</v>
      </c>
    </row>
    <row r="525">
      <c r="A525" s="129">
        <v>1.0</v>
      </c>
      <c r="B525" s="129" t="s">
        <v>1165</v>
      </c>
      <c r="C525" s="129" t="s">
        <v>1166</v>
      </c>
      <c r="D525" s="129">
        <v>42.0</v>
      </c>
      <c r="E525" s="129" t="s">
        <v>119</v>
      </c>
    </row>
    <row r="526">
      <c r="A526" s="129">
        <v>1.0</v>
      </c>
      <c r="B526" s="129" t="s">
        <v>1167</v>
      </c>
      <c r="C526" s="129" t="s">
        <v>1168</v>
      </c>
      <c r="D526" s="129">
        <v>27.0</v>
      </c>
      <c r="E526" s="129" t="s">
        <v>132</v>
      </c>
    </row>
    <row r="527">
      <c r="A527" s="129">
        <v>1.0</v>
      </c>
      <c r="B527" s="129" t="s">
        <v>1169</v>
      </c>
      <c r="C527" s="129" t="s">
        <v>1170</v>
      </c>
      <c r="D527" s="129">
        <v>37.0</v>
      </c>
      <c r="E527" s="129" t="s">
        <v>119</v>
      </c>
    </row>
    <row r="528">
      <c r="A528" s="129">
        <v>1.0</v>
      </c>
      <c r="B528" s="129" t="s">
        <v>1171</v>
      </c>
      <c r="C528" s="129" t="s">
        <v>1172</v>
      </c>
      <c r="D528" s="129">
        <v>47.0</v>
      </c>
      <c r="E528" s="129" t="s">
        <v>119</v>
      </c>
    </row>
    <row r="529">
      <c r="A529" s="129">
        <v>1.0</v>
      </c>
      <c r="B529" s="129" t="s">
        <v>1173</v>
      </c>
      <c r="C529" s="129" t="s">
        <v>1174</v>
      </c>
      <c r="D529" s="129">
        <v>29.0</v>
      </c>
      <c r="E529" s="129" t="s">
        <v>119</v>
      </c>
    </row>
    <row r="530">
      <c r="A530" s="129">
        <v>1.0</v>
      </c>
      <c r="B530" s="129" t="s">
        <v>1175</v>
      </c>
      <c r="C530" s="129" t="s">
        <v>1176</v>
      </c>
      <c r="D530" s="129">
        <v>38.0</v>
      </c>
      <c r="E530" s="129" t="s">
        <v>119</v>
      </c>
    </row>
    <row r="531">
      <c r="A531" s="129">
        <v>1.0</v>
      </c>
      <c r="B531" s="129" t="s">
        <v>1177</v>
      </c>
      <c r="C531" s="129" t="s">
        <v>1178</v>
      </c>
      <c r="D531" s="129">
        <v>54.0</v>
      </c>
      <c r="E531" s="129" t="s">
        <v>119</v>
      </c>
    </row>
    <row r="532">
      <c r="A532" s="129">
        <v>1.0</v>
      </c>
      <c r="B532" s="129" t="s">
        <v>1179</v>
      </c>
      <c r="C532" s="129" t="s">
        <v>1180</v>
      </c>
      <c r="D532" s="129">
        <v>34.0</v>
      </c>
      <c r="E532" s="129" t="s">
        <v>119</v>
      </c>
    </row>
    <row r="533">
      <c r="A533" s="129">
        <v>1.0</v>
      </c>
      <c r="B533" s="129" t="s">
        <v>1181</v>
      </c>
      <c r="C533" s="129" t="s">
        <v>1182</v>
      </c>
      <c r="D533" s="129">
        <v>44.0</v>
      </c>
      <c r="E533" s="129" t="s">
        <v>119</v>
      </c>
    </row>
    <row r="534">
      <c r="A534" s="129">
        <v>1.0</v>
      </c>
      <c r="B534" s="129" t="s">
        <v>1183</v>
      </c>
      <c r="C534" s="129" t="s">
        <v>1184</v>
      </c>
      <c r="D534" s="129">
        <v>30.0</v>
      </c>
      <c r="E534" s="129" t="s">
        <v>119</v>
      </c>
    </row>
    <row r="535">
      <c r="A535" s="129">
        <v>1.0</v>
      </c>
      <c r="B535" s="129" t="s">
        <v>1185</v>
      </c>
      <c r="C535" s="129" t="s">
        <v>1186</v>
      </c>
      <c r="D535" s="129">
        <v>55.0</v>
      </c>
      <c r="E535" s="129" t="s">
        <v>119</v>
      </c>
    </row>
    <row r="536">
      <c r="A536" s="129">
        <v>1.0</v>
      </c>
      <c r="B536" s="129" t="s">
        <v>1187</v>
      </c>
      <c r="C536" s="129" t="s">
        <v>1188</v>
      </c>
      <c r="D536" s="129">
        <v>53.0</v>
      </c>
      <c r="E536" s="129" t="s">
        <v>119</v>
      </c>
    </row>
    <row r="537">
      <c r="A537" s="129">
        <v>1.0</v>
      </c>
      <c r="B537" s="129" t="s">
        <v>1189</v>
      </c>
      <c r="C537" s="129" t="s">
        <v>1190</v>
      </c>
      <c r="D537" s="129">
        <v>21.0</v>
      </c>
      <c r="E537" s="129" t="s">
        <v>132</v>
      </c>
    </row>
    <row r="538">
      <c r="A538" s="129">
        <v>1.0</v>
      </c>
      <c r="B538" s="129" t="s">
        <v>1191</v>
      </c>
      <c r="C538" s="129" t="s">
        <v>1192</v>
      </c>
      <c r="D538" s="129">
        <v>62.0</v>
      </c>
      <c r="E538" s="129" t="s">
        <v>119</v>
      </c>
    </row>
    <row r="539">
      <c r="A539" s="129">
        <v>1.0</v>
      </c>
      <c r="B539" s="129" t="s">
        <v>1193</v>
      </c>
      <c r="C539" s="129" t="s">
        <v>1194</v>
      </c>
      <c r="D539" s="129">
        <v>70.0</v>
      </c>
      <c r="E539" s="129" t="s">
        <v>119</v>
      </c>
    </row>
    <row r="540">
      <c r="A540" s="129">
        <v>1.0</v>
      </c>
      <c r="B540" s="129" t="s">
        <v>1195</v>
      </c>
      <c r="C540" s="129" t="s">
        <v>1196</v>
      </c>
      <c r="D540" s="129">
        <v>30.0</v>
      </c>
      <c r="E540" s="129" t="s">
        <v>119</v>
      </c>
    </row>
    <row r="541">
      <c r="A541" s="129">
        <v>1.0</v>
      </c>
      <c r="B541" s="129" t="s">
        <v>1197</v>
      </c>
      <c r="C541" s="129" t="s">
        <v>1198</v>
      </c>
      <c r="D541" s="129">
        <v>37.0</v>
      </c>
      <c r="E541" s="129" t="s">
        <v>119</v>
      </c>
    </row>
    <row r="542">
      <c r="A542" s="129">
        <v>1.0</v>
      </c>
      <c r="B542" s="129" t="s">
        <v>1199</v>
      </c>
      <c r="C542" s="129" t="s">
        <v>1200</v>
      </c>
      <c r="D542" s="129">
        <v>68.0</v>
      </c>
      <c r="E542" s="129" t="s">
        <v>119</v>
      </c>
    </row>
    <row r="543">
      <c r="A543" s="129">
        <v>1.0</v>
      </c>
      <c r="B543" s="129" t="s">
        <v>1201</v>
      </c>
      <c r="C543" s="129" t="s">
        <v>1202</v>
      </c>
      <c r="D543" s="129">
        <v>60.0</v>
      </c>
      <c r="E543" s="129" t="s">
        <v>119</v>
      </c>
    </row>
    <row r="544">
      <c r="A544" s="129">
        <v>1.0</v>
      </c>
      <c r="B544" s="129" t="s">
        <v>1203</v>
      </c>
      <c r="C544" s="129" t="s">
        <v>1204</v>
      </c>
      <c r="D544" s="129">
        <v>60.0</v>
      </c>
      <c r="E544" s="129" t="s">
        <v>119</v>
      </c>
    </row>
    <row r="545">
      <c r="A545" s="129">
        <v>1.0</v>
      </c>
      <c r="B545" s="129" t="s">
        <v>1205</v>
      </c>
      <c r="C545" s="129" t="s">
        <v>1206</v>
      </c>
      <c r="D545" s="129">
        <v>22.0</v>
      </c>
      <c r="E545" s="129" t="s">
        <v>119</v>
      </c>
    </row>
    <row r="546">
      <c r="A546" s="129">
        <v>1.0</v>
      </c>
      <c r="B546" s="129" t="s">
        <v>1207</v>
      </c>
      <c r="C546" s="129" t="s">
        <v>1208</v>
      </c>
      <c r="D546" s="129">
        <v>34.0</v>
      </c>
      <c r="E546" s="129" t="s">
        <v>119</v>
      </c>
    </row>
    <row r="547">
      <c r="A547" s="129">
        <v>1.0</v>
      </c>
      <c r="B547" s="129" t="s">
        <v>1209</v>
      </c>
      <c r="C547" s="129" t="s">
        <v>1210</v>
      </c>
      <c r="D547" s="129">
        <v>25.0</v>
      </c>
      <c r="E547" s="129" t="s">
        <v>119</v>
      </c>
    </row>
    <row r="548">
      <c r="A548" s="129">
        <v>1.0</v>
      </c>
      <c r="B548" s="129" t="s">
        <v>1211</v>
      </c>
      <c r="C548" s="129" t="s">
        <v>1212</v>
      </c>
      <c r="D548" s="129">
        <v>62.0</v>
      </c>
      <c r="E548" s="129" t="s">
        <v>119</v>
      </c>
    </row>
    <row r="549">
      <c r="A549" s="129">
        <v>1.0</v>
      </c>
      <c r="B549" s="129" t="s">
        <v>1213</v>
      </c>
      <c r="C549" s="129" t="s">
        <v>1214</v>
      </c>
      <c r="D549" s="129">
        <v>33.0</v>
      </c>
      <c r="E549" s="129" t="s">
        <v>119</v>
      </c>
    </row>
    <row r="550">
      <c r="A550" s="129">
        <v>1.0</v>
      </c>
      <c r="B550" s="129" t="s">
        <v>1215</v>
      </c>
      <c r="C550" s="129" t="s">
        <v>1216</v>
      </c>
      <c r="D550" s="129">
        <v>30.0</v>
      </c>
      <c r="E550" s="129" t="s">
        <v>119</v>
      </c>
    </row>
    <row r="551">
      <c r="A551" s="129">
        <v>1.0</v>
      </c>
      <c r="B551" s="129" t="s">
        <v>1217</v>
      </c>
      <c r="C551" s="129" t="s">
        <v>1218</v>
      </c>
      <c r="D551" s="129">
        <v>66.0</v>
      </c>
      <c r="E551" s="129" t="s">
        <v>119</v>
      </c>
    </row>
    <row r="552">
      <c r="A552" s="129">
        <v>1.0</v>
      </c>
      <c r="B552" s="129" t="s">
        <v>1219</v>
      </c>
      <c r="C552" s="129" t="s">
        <v>1220</v>
      </c>
      <c r="D552" s="129">
        <v>64.0</v>
      </c>
      <c r="E552" s="129" t="s">
        <v>119</v>
      </c>
    </row>
    <row r="553">
      <c r="A553" s="129">
        <v>1.0</v>
      </c>
      <c r="B553" s="129" t="s">
        <v>1221</v>
      </c>
      <c r="C553" s="129" t="s">
        <v>1222</v>
      </c>
      <c r="D553" s="129">
        <v>53.0</v>
      </c>
      <c r="E553" s="129" t="s">
        <v>119</v>
      </c>
    </row>
    <row r="554">
      <c r="A554" s="129">
        <v>1.0</v>
      </c>
      <c r="B554" s="129" t="s">
        <v>1223</v>
      </c>
      <c r="C554" s="129" t="s">
        <v>1224</v>
      </c>
      <c r="D554" s="129">
        <v>29.0</v>
      </c>
      <c r="E554" s="129" t="s">
        <v>119</v>
      </c>
    </row>
    <row r="555">
      <c r="A555" s="129">
        <v>1.0</v>
      </c>
      <c r="B555" s="129" t="s">
        <v>1225</v>
      </c>
      <c r="C555" s="129" t="s">
        <v>1226</v>
      </c>
      <c r="D555" s="129">
        <v>52.0</v>
      </c>
      <c r="E555" s="129" t="s">
        <v>119</v>
      </c>
    </row>
    <row r="556">
      <c r="A556" s="129">
        <v>1.0</v>
      </c>
      <c r="B556" s="129" t="s">
        <v>1227</v>
      </c>
      <c r="C556" s="129" t="s">
        <v>1228</v>
      </c>
      <c r="D556" s="129">
        <v>53.0</v>
      </c>
      <c r="E556" s="129" t="s">
        <v>119</v>
      </c>
    </row>
    <row r="557">
      <c r="A557" s="129">
        <v>1.0</v>
      </c>
      <c r="B557" s="129" t="s">
        <v>1229</v>
      </c>
      <c r="C557" s="129" t="s">
        <v>1230</v>
      </c>
      <c r="D557" s="129">
        <v>70.0</v>
      </c>
      <c r="E557" s="129" t="s">
        <v>119</v>
      </c>
    </row>
    <row r="558">
      <c r="A558" s="129">
        <v>1.0</v>
      </c>
      <c r="B558" s="129" t="s">
        <v>1231</v>
      </c>
      <c r="C558" s="129" t="s">
        <v>1232</v>
      </c>
      <c r="D558" s="129">
        <v>49.0</v>
      </c>
      <c r="E558" s="129" t="s">
        <v>132</v>
      </c>
    </row>
    <row r="559">
      <c r="A559" s="129">
        <v>1.0</v>
      </c>
      <c r="B559" s="129" t="s">
        <v>1233</v>
      </c>
      <c r="C559" s="129" t="s">
        <v>1234</v>
      </c>
      <c r="D559" s="129">
        <v>29.0</v>
      </c>
      <c r="E559" s="129" t="s">
        <v>119</v>
      </c>
    </row>
    <row r="560">
      <c r="A560" s="129">
        <v>1.0</v>
      </c>
      <c r="B560" s="129" t="s">
        <v>1235</v>
      </c>
      <c r="C560" s="129" t="s">
        <v>1236</v>
      </c>
      <c r="D560" s="129">
        <v>33.0</v>
      </c>
      <c r="E560" s="129" t="s">
        <v>132</v>
      </c>
    </row>
    <row r="561">
      <c r="A561" s="129">
        <v>1.0</v>
      </c>
      <c r="B561" s="129" t="s">
        <v>1237</v>
      </c>
      <c r="C561" s="129" t="s">
        <v>1238</v>
      </c>
      <c r="D561" s="129">
        <v>37.0</v>
      </c>
      <c r="E561" s="129" t="s">
        <v>132</v>
      </c>
    </row>
    <row r="562">
      <c r="A562" s="129">
        <v>1.0</v>
      </c>
      <c r="B562" s="129" t="s">
        <v>1239</v>
      </c>
      <c r="C562" s="129" t="s">
        <v>1240</v>
      </c>
      <c r="D562" s="129">
        <v>57.0</v>
      </c>
      <c r="E562" s="129" t="s">
        <v>119</v>
      </c>
    </row>
    <row r="563">
      <c r="A563" s="129">
        <v>1.0</v>
      </c>
      <c r="B563" s="129" t="s">
        <v>1241</v>
      </c>
      <c r="C563" s="129" t="s">
        <v>1242</v>
      </c>
      <c r="D563" s="129">
        <v>56.0</v>
      </c>
      <c r="E563" s="129" t="s">
        <v>119</v>
      </c>
    </row>
    <row r="564">
      <c r="A564" s="129">
        <v>1.0</v>
      </c>
      <c r="B564" s="129" t="s">
        <v>1243</v>
      </c>
      <c r="C564" s="129" t="s">
        <v>1244</v>
      </c>
      <c r="D564" s="129">
        <v>61.0</v>
      </c>
      <c r="E564" s="129" t="s">
        <v>119</v>
      </c>
    </row>
    <row r="565">
      <c r="A565" s="129">
        <v>1.0</v>
      </c>
      <c r="B565" s="129" t="s">
        <v>1245</v>
      </c>
      <c r="C565" s="129" t="s">
        <v>1246</v>
      </c>
      <c r="D565" s="129">
        <v>52.0</v>
      </c>
      <c r="E565" s="129" t="s">
        <v>119</v>
      </c>
    </row>
    <row r="566">
      <c r="A566" s="129">
        <v>1.0</v>
      </c>
      <c r="B566" s="129" t="s">
        <v>1247</v>
      </c>
      <c r="C566" s="129" t="s">
        <v>1248</v>
      </c>
      <c r="D566" s="129">
        <v>67.0</v>
      </c>
      <c r="E566" s="129" t="s">
        <v>119</v>
      </c>
    </row>
    <row r="567">
      <c r="A567" s="129">
        <v>1.0</v>
      </c>
      <c r="B567" s="129" t="s">
        <v>1249</v>
      </c>
      <c r="C567" s="129" t="s">
        <v>1250</v>
      </c>
      <c r="D567" s="129">
        <v>40.0</v>
      </c>
      <c r="E567" s="129" t="s">
        <v>119</v>
      </c>
    </row>
    <row r="568">
      <c r="A568" s="129">
        <v>1.0</v>
      </c>
      <c r="B568" s="129" t="s">
        <v>1251</v>
      </c>
      <c r="C568" s="129" t="s">
        <v>1252</v>
      </c>
      <c r="D568" s="129">
        <v>52.0</v>
      </c>
      <c r="E568" s="129" t="s">
        <v>119</v>
      </c>
    </row>
    <row r="569">
      <c r="A569" s="129">
        <v>1.0</v>
      </c>
      <c r="B569" s="129" t="s">
        <v>1253</v>
      </c>
      <c r="C569" s="129" t="s">
        <v>1254</v>
      </c>
      <c r="D569" s="129">
        <v>36.0</v>
      </c>
      <c r="E569" s="129" t="s">
        <v>119</v>
      </c>
    </row>
    <row r="570">
      <c r="A570" s="129">
        <v>1.0</v>
      </c>
      <c r="B570" s="129" t="s">
        <v>1255</v>
      </c>
      <c r="C570" s="129" t="s">
        <v>1256</v>
      </c>
      <c r="D570" s="129">
        <v>38.0</v>
      </c>
      <c r="E570" s="129" t="s">
        <v>119</v>
      </c>
    </row>
    <row r="571">
      <c r="A571" s="129">
        <v>1.0</v>
      </c>
      <c r="B571" s="129" t="s">
        <v>1257</v>
      </c>
      <c r="C571" s="129" t="s">
        <v>1258</v>
      </c>
      <c r="D571" s="129">
        <v>67.0</v>
      </c>
      <c r="E571" s="129" t="s">
        <v>119</v>
      </c>
    </row>
    <row r="572">
      <c r="A572" s="129">
        <v>1.0</v>
      </c>
      <c r="B572" s="129" t="s">
        <v>1259</v>
      </c>
      <c r="C572" s="129" t="s">
        <v>1260</v>
      </c>
      <c r="D572" s="129">
        <v>61.0</v>
      </c>
      <c r="E572" s="129" t="s">
        <v>119</v>
      </c>
    </row>
    <row r="573">
      <c r="A573" s="129">
        <v>1.0</v>
      </c>
      <c r="B573" s="129" t="s">
        <v>1261</v>
      </c>
      <c r="C573" s="129" t="s">
        <v>1262</v>
      </c>
      <c r="D573" s="129">
        <v>60.0</v>
      </c>
      <c r="E573" s="129" t="s">
        <v>119</v>
      </c>
    </row>
    <row r="574">
      <c r="A574" s="129">
        <v>1.0</v>
      </c>
      <c r="B574" s="129" t="s">
        <v>1263</v>
      </c>
      <c r="C574" s="129" t="s">
        <v>1264</v>
      </c>
      <c r="D574" s="129">
        <v>52.0</v>
      </c>
      <c r="E574" s="129" t="s">
        <v>119</v>
      </c>
    </row>
    <row r="575">
      <c r="A575" s="129">
        <v>1.0</v>
      </c>
      <c r="B575" s="129" t="s">
        <v>1265</v>
      </c>
      <c r="C575" s="129" t="s">
        <v>1266</v>
      </c>
      <c r="D575" s="129">
        <v>21.0</v>
      </c>
      <c r="E575" s="129" t="s">
        <v>119</v>
      </c>
    </row>
    <row r="576">
      <c r="A576" s="129">
        <v>1.0</v>
      </c>
      <c r="B576" s="129" t="s">
        <v>1267</v>
      </c>
      <c r="C576" s="129" t="s">
        <v>1268</v>
      </c>
      <c r="D576" s="129">
        <v>36.0</v>
      </c>
      <c r="E576" s="129" t="s">
        <v>132</v>
      </c>
    </row>
    <row r="577">
      <c r="A577" s="129">
        <v>1.0</v>
      </c>
      <c r="B577" s="129" t="s">
        <v>1269</v>
      </c>
      <c r="C577" s="129" t="s">
        <v>1270</v>
      </c>
      <c r="D577" s="129">
        <v>46.0</v>
      </c>
      <c r="E577" s="129" t="s">
        <v>119</v>
      </c>
    </row>
    <row r="578">
      <c r="A578" s="129">
        <v>1.0</v>
      </c>
      <c r="B578" s="129" t="s">
        <v>1271</v>
      </c>
      <c r="C578" s="129" t="s">
        <v>1272</v>
      </c>
      <c r="D578" s="129">
        <v>32.0</v>
      </c>
      <c r="E578" s="129" t="s">
        <v>119</v>
      </c>
    </row>
    <row r="579">
      <c r="A579" s="129">
        <v>1.0</v>
      </c>
      <c r="B579" s="129" t="s">
        <v>1273</v>
      </c>
      <c r="C579" s="129" t="s">
        <v>1274</v>
      </c>
      <c r="D579" s="129">
        <v>27.0</v>
      </c>
      <c r="E579" s="129" t="s">
        <v>119</v>
      </c>
    </row>
    <row r="580">
      <c r="A580" s="129">
        <v>1.0</v>
      </c>
      <c r="B580" s="129" t="s">
        <v>1275</v>
      </c>
      <c r="C580" s="129" t="s">
        <v>1276</v>
      </c>
      <c r="D580" s="129">
        <v>60.0</v>
      </c>
      <c r="E580" s="129" t="s">
        <v>132</v>
      </c>
    </row>
    <row r="581">
      <c r="A581" s="129">
        <v>1.0</v>
      </c>
      <c r="B581" s="129" t="s">
        <v>1277</v>
      </c>
      <c r="C581" s="129" t="s">
        <v>1278</v>
      </c>
      <c r="D581" s="129">
        <v>27.0</v>
      </c>
      <c r="E581" s="129" t="s">
        <v>119</v>
      </c>
    </row>
    <row r="582">
      <c r="A582" s="129">
        <v>1.0</v>
      </c>
      <c r="B582" s="129" t="s">
        <v>1279</v>
      </c>
      <c r="C582" s="129" t="s">
        <v>1280</v>
      </c>
      <c r="D582" s="129">
        <v>67.0</v>
      </c>
      <c r="E582" s="129" t="s">
        <v>119</v>
      </c>
    </row>
    <row r="583">
      <c r="A583" s="129">
        <v>1.0</v>
      </c>
      <c r="B583" s="129" t="s">
        <v>1281</v>
      </c>
      <c r="C583" s="129" t="s">
        <v>1282</v>
      </c>
      <c r="D583" s="129">
        <v>50.0</v>
      </c>
      <c r="E583" s="129" t="s">
        <v>119</v>
      </c>
    </row>
    <row r="584">
      <c r="A584" s="129">
        <v>1.0</v>
      </c>
      <c r="B584" s="129" t="s">
        <v>1283</v>
      </c>
      <c r="C584" s="129" t="s">
        <v>1284</v>
      </c>
      <c r="D584" s="129">
        <v>64.0</v>
      </c>
      <c r="E584" s="129" t="s">
        <v>119</v>
      </c>
    </row>
    <row r="585">
      <c r="A585" s="129">
        <v>1.0</v>
      </c>
      <c r="B585" s="129" t="s">
        <v>1285</v>
      </c>
      <c r="C585" s="129" t="s">
        <v>1286</v>
      </c>
      <c r="D585" s="129">
        <v>30.0</v>
      </c>
      <c r="E585" s="129" t="s">
        <v>132</v>
      </c>
    </row>
    <row r="586">
      <c r="A586" s="129">
        <v>1.0</v>
      </c>
      <c r="B586" s="129" t="s">
        <v>1287</v>
      </c>
      <c r="C586" s="129" t="s">
        <v>1288</v>
      </c>
      <c r="D586" s="129">
        <v>62.0</v>
      </c>
      <c r="E586" s="129" t="s">
        <v>119</v>
      </c>
    </row>
    <row r="587">
      <c r="A587" s="129">
        <v>1.0</v>
      </c>
      <c r="B587" s="129" t="s">
        <v>1289</v>
      </c>
      <c r="C587" s="129" t="s">
        <v>1290</v>
      </c>
      <c r="D587" s="129">
        <v>63.0</v>
      </c>
      <c r="E587" s="129" t="s">
        <v>119</v>
      </c>
    </row>
    <row r="588">
      <c r="A588" s="129">
        <v>1.0</v>
      </c>
      <c r="B588" s="129" t="s">
        <v>1291</v>
      </c>
      <c r="C588" s="129" t="s">
        <v>1292</v>
      </c>
      <c r="D588" s="129">
        <v>63.0</v>
      </c>
      <c r="E588" s="129" t="s">
        <v>119</v>
      </c>
    </row>
    <row r="589">
      <c r="A589" s="129">
        <v>1.0</v>
      </c>
      <c r="B589" s="129" t="s">
        <v>1293</v>
      </c>
      <c r="C589" s="129" t="s">
        <v>1294</v>
      </c>
      <c r="D589" s="129">
        <v>22.0</v>
      </c>
      <c r="E589" s="129" t="s">
        <v>119</v>
      </c>
    </row>
    <row r="590">
      <c r="A590" s="129">
        <v>1.0</v>
      </c>
      <c r="B590" s="129" t="s">
        <v>1295</v>
      </c>
      <c r="C590" s="129" t="s">
        <v>1296</v>
      </c>
      <c r="D590" s="129">
        <v>42.0</v>
      </c>
      <c r="E590" s="129" t="s">
        <v>119</v>
      </c>
    </row>
    <row r="591">
      <c r="A591" s="129">
        <v>1.0</v>
      </c>
      <c r="B591" s="129" t="s">
        <v>1297</v>
      </c>
      <c r="C591" s="129" t="s">
        <v>1298</v>
      </c>
      <c r="D591" s="129">
        <v>56.0</v>
      </c>
      <c r="E591" s="129" t="s">
        <v>119</v>
      </c>
    </row>
    <row r="592">
      <c r="A592" s="129">
        <v>1.0</v>
      </c>
      <c r="B592" s="129" t="s">
        <v>1299</v>
      </c>
      <c r="C592" s="129" t="s">
        <v>1300</v>
      </c>
      <c r="D592" s="129">
        <v>68.0</v>
      </c>
      <c r="E592" s="129" t="s">
        <v>119</v>
      </c>
    </row>
    <row r="593">
      <c r="A593" s="129">
        <v>1.0</v>
      </c>
      <c r="B593" s="129" t="s">
        <v>1301</v>
      </c>
      <c r="C593" s="129" t="s">
        <v>1302</v>
      </c>
      <c r="D593" s="129">
        <v>68.0</v>
      </c>
      <c r="E593" s="129" t="s">
        <v>119</v>
      </c>
    </row>
    <row r="594">
      <c r="A594" s="129">
        <v>1.0</v>
      </c>
      <c r="B594" s="129" t="s">
        <v>1303</v>
      </c>
      <c r="C594" s="129" t="s">
        <v>1304</v>
      </c>
      <c r="D594" s="129">
        <v>66.0</v>
      </c>
      <c r="E594" s="129" t="s">
        <v>119</v>
      </c>
    </row>
    <row r="595">
      <c r="A595" s="129">
        <v>1.0</v>
      </c>
      <c r="B595" s="129" t="s">
        <v>1305</v>
      </c>
      <c r="C595" s="129" t="s">
        <v>1306</v>
      </c>
      <c r="D595" s="129">
        <v>67.0</v>
      </c>
      <c r="E595" s="129" t="s">
        <v>119</v>
      </c>
    </row>
    <row r="596">
      <c r="A596" s="129">
        <v>1.0</v>
      </c>
      <c r="B596" s="129" t="s">
        <v>1307</v>
      </c>
      <c r="C596" s="129" t="s">
        <v>1308</v>
      </c>
      <c r="D596" s="129">
        <v>68.0</v>
      </c>
      <c r="E596" s="129" t="s">
        <v>119</v>
      </c>
    </row>
    <row r="597">
      <c r="A597" s="129">
        <v>1.0</v>
      </c>
      <c r="B597" s="129" t="s">
        <v>1309</v>
      </c>
      <c r="C597" s="129" t="s">
        <v>1310</v>
      </c>
      <c r="D597" s="129">
        <v>64.0</v>
      </c>
      <c r="E597" s="129" t="s">
        <v>119</v>
      </c>
    </row>
    <row r="598">
      <c r="A598" s="129">
        <v>1.0</v>
      </c>
      <c r="B598" s="129" t="s">
        <v>1311</v>
      </c>
      <c r="C598" s="129" t="s">
        <v>1312</v>
      </c>
      <c r="D598" s="129">
        <v>23.0</v>
      </c>
      <c r="E598" s="129" t="s">
        <v>132</v>
      </c>
    </row>
    <row r="599">
      <c r="A599" s="129">
        <v>1.0</v>
      </c>
      <c r="B599" s="129" t="s">
        <v>1313</v>
      </c>
      <c r="C599" s="129" t="s">
        <v>1314</v>
      </c>
      <c r="D599" s="129">
        <v>49.0</v>
      </c>
      <c r="E599" s="129" t="s">
        <v>119</v>
      </c>
    </row>
    <row r="600">
      <c r="A600" s="129">
        <v>1.0</v>
      </c>
      <c r="B600" s="129" t="s">
        <v>1315</v>
      </c>
      <c r="C600" s="129" t="s">
        <v>1316</v>
      </c>
      <c r="D600" s="129">
        <v>43.0</v>
      </c>
      <c r="E600" s="129" t="s">
        <v>119</v>
      </c>
    </row>
    <row r="601">
      <c r="A601" s="129">
        <v>1.0</v>
      </c>
      <c r="B601" s="129" t="s">
        <v>1317</v>
      </c>
      <c r="C601" s="129" t="s">
        <v>1318</v>
      </c>
      <c r="D601" s="129">
        <v>50.0</v>
      </c>
      <c r="E601" s="129" t="s">
        <v>119</v>
      </c>
    </row>
    <row r="602">
      <c r="A602" s="129">
        <v>1.0</v>
      </c>
      <c r="B602" s="129" t="s">
        <v>1319</v>
      </c>
      <c r="C602" s="129" t="s">
        <v>1320</v>
      </c>
      <c r="D602" s="129">
        <v>28.0</v>
      </c>
      <c r="E602" s="129" t="s">
        <v>119</v>
      </c>
    </row>
    <row r="603">
      <c r="A603" s="129">
        <v>1.0</v>
      </c>
      <c r="B603" s="129" t="s">
        <v>1321</v>
      </c>
      <c r="C603" s="129" t="s">
        <v>1322</v>
      </c>
      <c r="D603" s="129">
        <v>44.0</v>
      </c>
      <c r="E603" s="129" t="s">
        <v>119</v>
      </c>
    </row>
    <row r="604">
      <c r="A604" s="129">
        <v>1.0</v>
      </c>
      <c r="B604" s="129" t="s">
        <v>1323</v>
      </c>
      <c r="C604" s="129" t="s">
        <v>1324</v>
      </c>
      <c r="D604" s="129">
        <v>41.0</v>
      </c>
      <c r="E604" s="129" t="s">
        <v>119</v>
      </c>
    </row>
    <row r="605">
      <c r="A605" s="129">
        <v>1.0</v>
      </c>
      <c r="B605" s="129" t="s">
        <v>1325</v>
      </c>
      <c r="C605" s="129" t="s">
        <v>1326</v>
      </c>
      <c r="D605" s="129">
        <v>66.0</v>
      </c>
      <c r="E605" s="129" t="s">
        <v>132</v>
      </c>
    </row>
    <row r="606">
      <c r="A606" s="129">
        <v>1.0</v>
      </c>
      <c r="B606" s="129" t="s">
        <v>1327</v>
      </c>
      <c r="C606" s="129" t="s">
        <v>1328</v>
      </c>
      <c r="D606" s="129">
        <v>52.0</v>
      </c>
      <c r="E606" s="129" t="s">
        <v>119</v>
      </c>
    </row>
    <row r="607">
      <c r="A607" s="129">
        <v>1.0</v>
      </c>
      <c r="B607" s="129" t="s">
        <v>1329</v>
      </c>
      <c r="C607" s="129" t="s">
        <v>1330</v>
      </c>
      <c r="D607" s="129">
        <v>32.0</v>
      </c>
      <c r="E607" s="129" t="s">
        <v>119</v>
      </c>
    </row>
    <row r="608">
      <c r="A608" s="129">
        <v>1.0</v>
      </c>
      <c r="B608" s="129" t="s">
        <v>1331</v>
      </c>
      <c r="C608" s="129" t="s">
        <v>1332</v>
      </c>
      <c r="D608" s="129">
        <v>46.0</v>
      </c>
      <c r="E608" s="129" t="s">
        <v>119</v>
      </c>
    </row>
    <row r="609">
      <c r="A609" s="129">
        <v>1.0</v>
      </c>
      <c r="B609" s="129" t="s">
        <v>1333</v>
      </c>
      <c r="C609" s="129" t="s">
        <v>1334</v>
      </c>
      <c r="D609" s="129">
        <v>49.0</v>
      </c>
      <c r="E609" s="129" t="s">
        <v>119</v>
      </c>
    </row>
    <row r="610">
      <c r="A610" s="129">
        <v>1.0</v>
      </c>
      <c r="B610" s="129" t="s">
        <v>1335</v>
      </c>
      <c r="C610" s="129" t="s">
        <v>1336</v>
      </c>
      <c r="D610" s="129">
        <v>21.0</v>
      </c>
      <c r="E610" s="129" t="s">
        <v>119</v>
      </c>
    </row>
    <row r="611">
      <c r="A611" s="129">
        <v>1.0</v>
      </c>
      <c r="B611" s="129" t="s">
        <v>1337</v>
      </c>
      <c r="C611" s="129" t="s">
        <v>1338</v>
      </c>
      <c r="D611" s="129">
        <v>54.0</v>
      </c>
      <c r="E611" s="129" t="s">
        <v>119</v>
      </c>
    </row>
    <row r="612">
      <c r="A612" s="129">
        <v>1.0</v>
      </c>
      <c r="B612" s="129" t="s">
        <v>1339</v>
      </c>
      <c r="C612" s="129" t="s">
        <v>1340</v>
      </c>
      <c r="D612" s="129">
        <v>66.0</v>
      </c>
      <c r="E612" s="129" t="s">
        <v>119</v>
      </c>
    </row>
    <row r="613">
      <c r="A613" s="129">
        <v>1.0</v>
      </c>
      <c r="B613" s="129" t="s">
        <v>1341</v>
      </c>
      <c r="C613" s="129" t="s">
        <v>1342</v>
      </c>
      <c r="D613" s="129">
        <v>58.0</v>
      </c>
      <c r="E613" s="129" t="s">
        <v>119</v>
      </c>
    </row>
    <row r="614">
      <c r="A614" s="129">
        <v>1.0</v>
      </c>
      <c r="B614" s="129" t="s">
        <v>1343</v>
      </c>
      <c r="C614" s="129" t="s">
        <v>1344</v>
      </c>
      <c r="D614" s="129">
        <v>49.0</v>
      </c>
      <c r="E614" s="129" t="s">
        <v>119</v>
      </c>
    </row>
    <row r="615">
      <c r="A615" s="129">
        <v>1.0</v>
      </c>
      <c r="B615" s="129" t="s">
        <v>1345</v>
      </c>
      <c r="C615" s="129" t="s">
        <v>1346</v>
      </c>
      <c r="D615" s="129">
        <v>48.0</v>
      </c>
      <c r="E615" s="129" t="s">
        <v>119</v>
      </c>
    </row>
    <row r="616">
      <c r="A616" s="129">
        <v>1.0</v>
      </c>
      <c r="B616" s="129" t="s">
        <v>1347</v>
      </c>
      <c r="C616" s="129" t="s">
        <v>1348</v>
      </c>
      <c r="D616" s="129">
        <v>53.0</v>
      </c>
      <c r="E616" s="129" t="s">
        <v>119</v>
      </c>
    </row>
    <row r="617">
      <c r="A617" s="129">
        <v>1.0</v>
      </c>
      <c r="B617" s="129" t="s">
        <v>1349</v>
      </c>
      <c r="C617" s="129" t="s">
        <v>1350</v>
      </c>
      <c r="D617" s="129">
        <v>29.0</v>
      </c>
      <c r="E617" s="129" t="s">
        <v>132</v>
      </c>
    </row>
    <row r="618">
      <c r="A618" s="129">
        <v>1.0</v>
      </c>
      <c r="B618" s="129" t="s">
        <v>1351</v>
      </c>
      <c r="C618" s="129" t="s">
        <v>1352</v>
      </c>
      <c r="D618" s="129">
        <v>38.0</v>
      </c>
      <c r="E618" s="129" t="s">
        <v>119</v>
      </c>
    </row>
    <row r="619">
      <c r="A619" s="129">
        <v>1.0</v>
      </c>
      <c r="B619" s="129" t="s">
        <v>1353</v>
      </c>
      <c r="C619" s="129" t="s">
        <v>1354</v>
      </c>
      <c r="D619" s="129">
        <v>44.0</v>
      </c>
      <c r="E619" s="129" t="s">
        <v>119</v>
      </c>
    </row>
    <row r="620">
      <c r="A620" s="129">
        <v>1.0</v>
      </c>
      <c r="B620" s="129" t="s">
        <v>1355</v>
      </c>
      <c r="C620" s="129" t="s">
        <v>1356</v>
      </c>
      <c r="D620" s="129">
        <v>67.0</v>
      </c>
      <c r="E620" s="129" t="s">
        <v>119</v>
      </c>
    </row>
    <row r="621">
      <c r="A621" s="129">
        <v>1.0</v>
      </c>
      <c r="B621" s="129" t="s">
        <v>1357</v>
      </c>
      <c r="C621" s="129" t="s">
        <v>1358</v>
      </c>
      <c r="D621" s="129">
        <v>65.0</v>
      </c>
      <c r="E621" s="129" t="s">
        <v>119</v>
      </c>
    </row>
    <row r="622">
      <c r="A622" s="129">
        <v>1.0</v>
      </c>
      <c r="B622" s="129" t="s">
        <v>1359</v>
      </c>
      <c r="C622" s="129" t="s">
        <v>1360</v>
      </c>
      <c r="D622" s="129">
        <v>24.0</v>
      </c>
      <c r="E622" s="129" t="s">
        <v>119</v>
      </c>
    </row>
    <row r="623">
      <c r="A623" s="129">
        <v>1.0</v>
      </c>
      <c r="B623" s="129" t="s">
        <v>1361</v>
      </c>
      <c r="C623" s="129" t="s">
        <v>1362</v>
      </c>
      <c r="D623" s="129">
        <v>30.0</v>
      </c>
      <c r="E623" s="129" t="s">
        <v>119</v>
      </c>
    </row>
    <row r="624">
      <c r="A624" s="129">
        <v>1.0</v>
      </c>
      <c r="B624" s="129" t="s">
        <v>1363</v>
      </c>
      <c r="C624" s="129" t="s">
        <v>1364</v>
      </c>
      <c r="D624" s="129">
        <v>52.0</v>
      </c>
      <c r="E624" s="129" t="s">
        <v>119</v>
      </c>
    </row>
    <row r="625">
      <c r="A625" s="129">
        <v>1.0</v>
      </c>
      <c r="B625" s="129" t="s">
        <v>1365</v>
      </c>
      <c r="C625" s="129" t="s">
        <v>1366</v>
      </c>
      <c r="D625" s="129">
        <v>54.0</v>
      </c>
      <c r="E625" s="129" t="s">
        <v>119</v>
      </c>
    </row>
    <row r="626">
      <c r="A626" s="129">
        <v>1.0</v>
      </c>
      <c r="B626" s="129" t="s">
        <v>1367</v>
      </c>
      <c r="C626" s="129" t="s">
        <v>1368</v>
      </c>
      <c r="D626" s="129">
        <v>62.0</v>
      </c>
      <c r="E626" s="129" t="s">
        <v>119</v>
      </c>
    </row>
    <row r="627">
      <c r="A627" s="129">
        <v>1.0</v>
      </c>
      <c r="B627" s="129" t="s">
        <v>1369</v>
      </c>
      <c r="C627" s="129" t="s">
        <v>1370</v>
      </c>
      <c r="D627" s="129">
        <v>46.0</v>
      </c>
      <c r="E627" s="129" t="s">
        <v>119</v>
      </c>
    </row>
    <row r="628">
      <c r="A628" s="129">
        <v>1.0</v>
      </c>
      <c r="B628" s="129" t="s">
        <v>1371</v>
      </c>
      <c r="C628" s="129" t="s">
        <v>1372</v>
      </c>
      <c r="D628" s="129">
        <v>68.0</v>
      </c>
      <c r="E628" s="129" t="s">
        <v>119</v>
      </c>
    </row>
    <row r="629">
      <c r="A629" s="129">
        <v>1.0</v>
      </c>
      <c r="B629" s="129" t="s">
        <v>1373</v>
      </c>
      <c r="C629" s="129" t="s">
        <v>1374</v>
      </c>
      <c r="D629" s="129">
        <v>46.0</v>
      </c>
      <c r="E629" s="129" t="s">
        <v>132</v>
      </c>
    </row>
    <row r="630">
      <c r="A630" s="129">
        <v>1.0</v>
      </c>
      <c r="B630" s="129" t="s">
        <v>1375</v>
      </c>
      <c r="C630" s="129" t="s">
        <v>1376</v>
      </c>
      <c r="D630" s="129">
        <v>51.0</v>
      </c>
      <c r="E630" s="129" t="s">
        <v>119</v>
      </c>
    </row>
    <row r="631">
      <c r="A631" s="129">
        <v>1.0</v>
      </c>
      <c r="B631" s="129" t="s">
        <v>1377</v>
      </c>
      <c r="C631" s="129" t="s">
        <v>1378</v>
      </c>
      <c r="D631" s="129">
        <v>41.0</v>
      </c>
      <c r="E631" s="129" t="s">
        <v>132</v>
      </c>
    </row>
    <row r="632">
      <c r="A632" s="129">
        <v>1.0</v>
      </c>
      <c r="B632" s="129" t="s">
        <v>1379</v>
      </c>
      <c r="C632" s="129" t="s">
        <v>1380</v>
      </c>
      <c r="D632" s="129">
        <v>27.0</v>
      </c>
      <c r="E632" s="129" t="s">
        <v>119</v>
      </c>
    </row>
    <row r="633">
      <c r="A633" s="129">
        <v>1.0</v>
      </c>
      <c r="B633" s="129" t="s">
        <v>1381</v>
      </c>
      <c r="C633" s="129" t="s">
        <v>1382</v>
      </c>
      <c r="D633" s="129">
        <v>69.0</v>
      </c>
      <c r="E633" s="129" t="s">
        <v>119</v>
      </c>
    </row>
    <row r="634">
      <c r="A634" s="129">
        <v>1.0</v>
      </c>
      <c r="B634" s="129" t="s">
        <v>1383</v>
      </c>
      <c r="C634" s="129" t="s">
        <v>1384</v>
      </c>
      <c r="D634" s="129">
        <v>45.0</v>
      </c>
      <c r="E634" s="129" t="s">
        <v>119</v>
      </c>
    </row>
    <row r="635">
      <c r="A635" s="129">
        <v>1.0</v>
      </c>
      <c r="B635" s="129" t="s">
        <v>1385</v>
      </c>
      <c r="C635" s="129" t="s">
        <v>1386</v>
      </c>
      <c r="D635" s="129">
        <v>42.0</v>
      </c>
      <c r="E635" s="129" t="s">
        <v>119</v>
      </c>
    </row>
    <row r="636">
      <c r="A636" s="129">
        <v>1.0</v>
      </c>
      <c r="B636" s="129" t="s">
        <v>1387</v>
      </c>
      <c r="C636" s="129" t="s">
        <v>1388</v>
      </c>
      <c r="D636" s="129">
        <v>61.0</v>
      </c>
      <c r="E636" s="129" t="s">
        <v>119</v>
      </c>
    </row>
    <row r="637">
      <c r="A637" s="129">
        <v>1.0</v>
      </c>
      <c r="B637" s="129" t="s">
        <v>1389</v>
      </c>
      <c r="C637" s="129" t="s">
        <v>1390</v>
      </c>
      <c r="D637" s="129">
        <v>67.0</v>
      </c>
      <c r="E637" s="129" t="s">
        <v>119</v>
      </c>
    </row>
    <row r="638">
      <c r="A638" s="129">
        <v>1.0</v>
      </c>
      <c r="B638" s="129" t="s">
        <v>1391</v>
      </c>
      <c r="C638" s="129" t="s">
        <v>1392</v>
      </c>
      <c r="D638" s="129">
        <v>29.0</v>
      </c>
      <c r="E638" s="129" t="s">
        <v>119</v>
      </c>
    </row>
    <row r="639">
      <c r="A639" s="129">
        <v>1.0</v>
      </c>
      <c r="B639" s="129" t="s">
        <v>1393</v>
      </c>
      <c r="C639" s="129" t="s">
        <v>1394</v>
      </c>
      <c r="D639" s="129">
        <v>51.0</v>
      </c>
      <c r="E639" s="129" t="s">
        <v>119</v>
      </c>
    </row>
    <row r="640">
      <c r="A640" s="129">
        <v>1.0</v>
      </c>
      <c r="B640" s="129" t="s">
        <v>1395</v>
      </c>
      <c r="C640" s="129" t="s">
        <v>1396</v>
      </c>
      <c r="D640" s="129">
        <v>43.0</v>
      </c>
      <c r="E640" s="129" t="s">
        <v>119</v>
      </c>
    </row>
    <row r="641">
      <c r="A641" s="129">
        <v>1.0</v>
      </c>
      <c r="B641" s="129" t="s">
        <v>1397</v>
      </c>
      <c r="C641" s="129" t="s">
        <v>1398</v>
      </c>
      <c r="D641" s="129">
        <v>59.0</v>
      </c>
      <c r="E641" s="129" t="s">
        <v>119</v>
      </c>
    </row>
    <row r="642">
      <c r="A642" s="129">
        <v>1.0</v>
      </c>
      <c r="B642" s="129" t="s">
        <v>1399</v>
      </c>
      <c r="C642" s="129" t="s">
        <v>1400</v>
      </c>
      <c r="D642" s="129">
        <v>20.0</v>
      </c>
      <c r="E642" s="129" t="s">
        <v>119</v>
      </c>
    </row>
    <row r="643">
      <c r="A643" s="129">
        <v>1.0</v>
      </c>
      <c r="B643" s="129" t="s">
        <v>1401</v>
      </c>
      <c r="C643" s="129" t="s">
        <v>1402</v>
      </c>
      <c r="D643" s="129">
        <v>34.0</v>
      </c>
      <c r="E643" s="129" t="s">
        <v>119</v>
      </c>
    </row>
    <row r="644">
      <c r="A644" s="129">
        <v>1.0</v>
      </c>
      <c r="B644" s="129" t="s">
        <v>1403</v>
      </c>
      <c r="C644" s="129" t="s">
        <v>1404</v>
      </c>
      <c r="D644" s="129">
        <v>50.0</v>
      </c>
      <c r="E644" s="129" t="s">
        <v>132</v>
      </c>
    </row>
    <row r="645">
      <c r="A645" s="129">
        <v>1.0</v>
      </c>
      <c r="B645" s="129" t="s">
        <v>1405</v>
      </c>
      <c r="C645" s="129" t="s">
        <v>1406</v>
      </c>
      <c r="D645" s="129">
        <v>32.0</v>
      </c>
      <c r="E645" s="129" t="s">
        <v>119</v>
      </c>
    </row>
    <row r="646">
      <c r="A646" s="129">
        <v>1.0</v>
      </c>
      <c r="B646" s="129" t="s">
        <v>1407</v>
      </c>
      <c r="C646" s="129" t="s">
        <v>1408</v>
      </c>
      <c r="D646" s="129">
        <v>24.0</v>
      </c>
      <c r="E646" s="129" t="s">
        <v>132</v>
      </c>
    </row>
    <row r="647">
      <c r="A647" s="129">
        <v>1.0</v>
      </c>
      <c r="B647" s="129" t="s">
        <v>1409</v>
      </c>
      <c r="C647" s="129" t="s">
        <v>1410</v>
      </c>
      <c r="D647" s="129">
        <v>29.0</v>
      </c>
      <c r="E647" s="129" t="s">
        <v>132</v>
      </c>
    </row>
    <row r="648">
      <c r="A648" s="129">
        <v>1.0</v>
      </c>
      <c r="B648" s="129" t="s">
        <v>1411</v>
      </c>
      <c r="C648" s="129" t="s">
        <v>1412</v>
      </c>
      <c r="D648" s="129">
        <v>50.0</v>
      </c>
      <c r="E648" s="129" t="s">
        <v>132</v>
      </c>
    </row>
    <row r="649">
      <c r="A649" s="129">
        <v>1.0</v>
      </c>
      <c r="B649" s="129" t="s">
        <v>1413</v>
      </c>
      <c r="C649" s="129" t="s">
        <v>1414</v>
      </c>
      <c r="D649" s="129">
        <v>48.0</v>
      </c>
      <c r="E649" s="129" t="s">
        <v>119</v>
      </c>
    </row>
    <row r="650">
      <c r="A650" s="129">
        <v>1.0</v>
      </c>
      <c r="B650" s="129" t="s">
        <v>1415</v>
      </c>
      <c r="C650" s="129" t="s">
        <v>1416</v>
      </c>
      <c r="D650" s="129">
        <v>67.0</v>
      </c>
      <c r="E650" s="129" t="s">
        <v>119</v>
      </c>
    </row>
    <row r="651">
      <c r="A651" s="129">
        <v>1.0</v>
      </c>
      <c r="B651" s="129" t="s">
        <v>1417</v>
      </c>
      <c r="C651" s="129" t="s">
        <v>1418</v>
      </c>
      <c r="D651" s="129">
        <v>31.0</v>
      </c>
      <c r="E651" s="129" t="s">
        <v>132</v>
      </c>
    </row>
    <row r="652">
      <c r="A652" s="129">
        <v>1.0</v>
      </c>
      <c r="B652" s="129" t="s">
        <v>1419</v>
      </c>
      <c r="C652" s="129" t="s">
        <v>1420</v>
      </c>
      <c r="D652" s="129">
        <v>51.0</v>
      </c>
      <c r="E652" s="129" t="s">
        <v>119</v>
      </c>
    </row>
    <row r="653">
      <c r="A653" s="129">
        <v>1.0</v>
      </c>
      <c r="B653" s="129" t="s">
        <v>1421</v>
      </c>
      <c r="C653" s="129" t="s">
        <v>1422</v>
      </c>
      <c r="D653" s="129">
        <v>47.0</v>
      </c>
      <c r="E653" s="129" t="s">
        <v>119</v>
      </c>
    </row>
    <row r="654">
      <c r="A654" s="129">
        <v>1.0</v>
      </c>
      <c r="B654" s="129" t="s">
        <v>1423</v>
      </c>
      <c r="C654" s="129" t="s">
        <v>1424</v>
      </c>
      <c r="D654" s="129">
        <v>37.0</v>
      </c>
      <c r="E654" s="129" t="s">
        <v>119</v>
      </c>
    </row>
    <row r="655">
      <c r="A655" s="129">
        <v>1.0</v>
      </c>
      <c r="B655" s="129" t="s">
        <v>1425</v>
      </c>
      <c r="C655" s="129" t="s">
        <v>1426</v>
      </c>
      <c r="D655" s="129">
        <v>31.0</v>
      </c>
      <c r="E655" s="129" t="s">
        <v>119</v>
      </c>
    </row>
    <row r="656">
      <c r="A656" s="129">
        <v>1.0</v>
      </c>
      <c r="B656" s="129" t="s">
        <v>1427</v>
      </c>
      <c r="C656" s="129" t="s">
        <v>1428</v>
      </c>
      <c r="D656" s="129">
        <v>26.0</v>
      </c>
      <c r="E656" s="129" t="s">
        <v>119</v>
      </c>
    </row>
    <row r="657">
      <c r="A657" s="129">
        <v>1.0</v>
      </c>
      <c r="B657" s="129" t="s">
        <v>1429</v>
      </c>
      <c r="C657" s="129" t="s">
        <v>1430</v>
      </c>
      <c r="D657" s="129">
        <v>23.0</v>
      </c>
      <c r="E657" s="129" t="s">
        <v>119</v>
      </c>
    </row>
    <row r="658">
      <c r="A658" s="129">
        <v>1.0</v>
      </c>
      <c r="B658" s="129" t="s">
        <v>1431</v>
      </c>
      <c r="C658" s="129" t="s">
        <v>1432</v>
      </c>
      <c r="D658" s="129">
        <v>32.0</v>
      </c>
      <c r="E658" s="129" t="s">
        <v>119</v>
      </c>
    </row>
    <row r="659">
      <c r="A659" s="129">
        <v>1.0</v>
      </c>
      <c r="B659" s="129" t="s">
        <v>1433</v>
      </c>
      <c r="C659" s="129" t="s">
        <v>1434</v>
      </c>
      <c r="D659" s="129">
        <v>60.0</v>
      </c>
      <c r="E659" s="129" t="s">
        <v>119</v>
      </c>
    </row>
    <row r="660">
      <c r="A660" s="129">
        <v>1.0</v>
      </c>
      <c r="B660" s="129" t="s">
        <v>1435</v>
      </c>
      <c r="C660" s="129" t="s">
        <v>1436</v>
      </c>
      <c r="D660" s="129">
        <v>32.0</v>
      </c>
      <c r="E660" s="129" t="s">
        <v>119</v>
      </c>
    </row>
    <row r="661">
      <c r="A661" s="129">
        <v>1.0</v>
      </c>
      <c r="B661" s="129" t="s">
        <v>1437</v>
      </c>
      <c r="C661" s="129" t="s">
        <v>1438</v>
      </c>
      <c r="D661" s="129">
        <v>31.0</v>
      </c>
      <c r="E661" s="129" t="s">
        <v>119</v>
      </c>
    </row>
    <row r="662">
      <c r="A662" s="129">
        <v>1.0</v>
      </c>
      <c r="B662" s="129" t="s">
        <v>1439</v>
      </c>
      <c r="C662" s="129" t="s">
        <v>1440</v>
      </c>
      <c r="D662" s="129">
        <v>45.0</v>
      </c>
      <c r="E662" s="129" t="s">
        <v>119</v>
      </c>
    </row>
    <row r="663">
      <c r="A663" s="129">
        <v>1.0</v>
      </c>
      <c r="B663" s="129" t="s">
        <v>1441</v>
      </c>
      <c r="C663" s="129" t="s">
        <v>1442</v>
      </c>
      <c r="D663" s="129">
        <v>40.0</v>
      </c>
      <c r="E663" s="129" t="s">
        <v>132</v>
      </c>
    </row>
    <row r="664">
      <c r="A664" s="129">
        <v>1.0</v>
      </c>
      <c r="B664" s="129" t="s">
        <v>1443</v>
      </c>
      <c r="C664" s="129" t="s">
        <v>1444</v>
      </c>
      <c r="D664" s="129">
        <v>45.0</v>
      </c>
      <c r="E664" s="129" t="s">
        <v>132</v>
      </c>
    </row>
    <row r="665">
      <c r="A665" s="129">
        <v>1.0</v>
      </c>
      <c r="B665" s="129" t="s">
        <v>1445</v>
      </c>
      <c r="C665" s="129" t="s">
        <v>1446</v>
      </c>
      <c r="D665" s="129">
        <v>63.0</v>
      </c>
      <c r="E665" s="129" t="s">
        <v>119</v>
      </c>
    </row>
    <row r="666">
      <c r="A666" s="129">
        <v>1.0</v>
      </c>
      <c r="B666" s="129" t="s">
        <v>1447</v>
      </c>
      <c r="C666" s="129" t="s">
        <v>1448</v>
      </c>
      <c r="D666" s="129">
        <v>67.0</v>
      </c>
      <c r="E666" s="129" t="s">
        <v>119</v>
      </c>
    </row>
    <row r="667">
      <c r="A667" s="129">
        <v>1.0</v>
      </c>
      <c r="B667" s="129" t="s">
        <v>1449</v>
      </c>
      <c r="C667" s="129" t="s">
        <v>1450</v>
      </c>
      <c r="D667" s="129">
        <v>23.0</v>
      </c>
      <c r="E667" s="129" t="s">
        <v>119</v>
      </c>
    </row>
    <row r="668">
      <c r="A668" s="129">
        <v>1.0</v>
      </c>
      <c r="B668" s="129" t="s">
        <v>1451</v>
      </c>
      <c r="C668" s="129" t="s">
        <v>1452</v>
      </c>
      <c r="D668" s="129">
        <v>49.0</v>
      </c>
      <c r="E668" s="129" t="s">
        <v>119</v>
      </c>
    </row>
    <row r="669">
      <c r="A669" s="129">
        <v>1.0</v>
      </c>
      <c r="B669" s="129" t="s">
        <v>1453</v>
      </c>
      <c r="C669" s="129" t="s">
        <v>1454</v>
      </c>
      <c r="D669" s="129">
        <v>50.0</v>
      </c>
      <c r="E669" s="129" t="s">
        <v>119</v>
      </c>
    </row>
    <row r="670">
      <c r="A670" s="129">
        <v>1.0</v>
      </c>
      <c r="B670" s="129" t="s">
        <v>1455</v>
      </c>
      <c r="C670" s="129" t="s">
        <v>1456</v>
      </c>
      <c r="D670" s="129">
        <v>38.0</v>
      </c>
      <c r="E670" s="129" t="s">
        <v>119</v>
      </c>
    </row>
    <row r="671">
      <c r="A671" s="129">
        <v>1.0</v>
      </c>
      <c r="B671" s="129" t="s">
        <v>1457</v>
      </c>
      <c r="C671" s="129" t="s">
        <v>1458</v>
      </c>
      <c r="D671" s="129">
        <v>28.0</v>
      </c>
      <c r="E671" s="129" t="s">
        <v>119</v>
      </c>
    </row>
    <row r="672">
      <c r="A672" s="129">
        <v>1.0</v>
      </c>
      <c r="B672" s="129" t="s">
        <v>1459</v>
      </c>
      <c r="C672" s="129" t="s">
        <v>1460</v>
      </c>
      <c r="D672" s="129">
        <v>31.0</v>
      </c>
      <c r="E672" s="129" t="s">
        <v>119</v>
      </c>
    </row>
    <row r="673">
      <c r="A673" s="129">
        <v>1.0</v>
      </c>
      <c r="B673" s="129" t="s">
        <v>1461</v>
      </c>
      <c r="C673" s="129" t="s">
        <v>1462</v>
      </c>
      <c r="D673" s="129">
        <v>32.0</v>
      </c>
      <c r="E673" s="129" t="s">
        <v>132</v>
      </c>
    </row>
    <row r="674">
      <c r="A674" s="129">
        <v>1.0</v>
      </c>
      <c r="B674" s="129" t="s">
        <v>1463</v>
      </c>
      <c r="C674" s="129" t="s">
        <v>1464</v>
      </c>
      <c r="D674" s="129">
        <v>39.0</v>
      </c>
      <c r="E674" s="129" t="s">
        <v>119</v>
      </c>
    </row>
    <row r="675">
      <c r="A675" s="129">
        <v>1.0</v>
      </c>
      <c r="B675" s="129" t="s">
        <v>1465</v>
      </c>
      <c r="C675" s="129" t="s">
        <v>1466</v>
      </c>
      <c r="D675" s="129">
        <v>64.0</v>
      </c>
      <c r="E675" s="129" t="s">
        <v>119</v>
      </c>
    </row>
    <row r="676">
      <c r="A676" s="129">
        <v>1.0</v>
      </c>
      <c r="B676" s="129" t="s">
        <v>1467</v>
      </c>
      <c r="C676" s="129" t="s">
        <v>1468</v>
      </c>
      <c r="D676" s="129">
        <v>64.0</v>
      </c>
      <c r="E676" s="129" t="s">
        <v>119</v>
      </c>
    </row>
    <row r="677">
      <c r="A677" s="129">
        <v>1.0</v>
      </c>
      <c r="B677" s="129" t="s">
        <v>1469</v>
      </c>
      <c r="C677" s="129" t="s">
        <v>1470</v>
      </c>
      <c r="D677" s="129">
        <v>54.0</v>
      </c>
      <c r="E677" s="129" t="s">
        <v>119</v>
      </c>
    </row>
    <row r="678">
      <c r="A678" s="129">
        <v>1.0</v>
      </c>
      <c r="B678" s="129" t="s">
        <v>1471</v>
      </c>
      <c r="C678" s="129" t="s">
        <v>1472</v>
      </c>
      <c r="D678" s="129">
        <v>37.0</v>
      </c>
      <c r="E678" s="129" t="s">
        <v>119</v>
      </c>
    </row>
    <row r="679">
      <c r="A679" s="129">
        <v>1.0</v>
      </c>
      <c r="B679" s="129" t="s">
        <v>1473</v>
      </c>
      <c r="C679" s="129" t="s">
        <v>1474</v>
      </c>
      <c r="D679" s="129">
        <v>62.0</v>
      </c>
      <c r="E679" s="129" t="s">
        <v>119</v>
      </c>
    </row>
    <row r="680">
      <c r="A680" s="129">
        <v>1.0</v>
      </c>
      <c r="B680" s="129" t="s">
        <v>1475</v>
      </c>
      <c r="C680" s="129" t="s">
        <v>1476</v>
      </c>
      <c r="D680" s="129">
        <v>51.0</v>
      </c>
      <c r="E680" s="129" t="s">
        <v>132</v>
      </c>
    </row>
    <row r="681">
      <c r="A681" s="129">
        <v>1.0</v>
      </c>
      <c r="B681" s="129" t="s">
        <v>1477</v>
      </c>
      <c r="C681" s="129" t="s">
        <v>1478</v>
      </c>
      <c r="D681" s="129">
        <v>43.0</v>
      </c>
      <c r="E681" s="129" t="s">
        <v>132</v>
      </c>
    </row>
    <row r="682">
      <c r="A682" s="129">
        <v>1.0</v>
      </c>
      <c r="B682" s="129" t="s">
        <v>1479</v>
      </c>
      <c r="C682" s="129" t="s">
        <v>1480</v>
      </c>
      <c r="D682" s="129">
        <v>64.0</v>
      </c>
      <c r="E682" s="129" t="s">
        <v>119</v>
      </c>
    </row>
    <row r="683">
      <c r="A683" s="129">
        <v>1.0</v>
      </c>
      <c r="B683" s="129" t="s">
        <v>1481</v>
      </c>
      <c r="C683" s="129" t="s">
        <v>1482</v>
      </c>
      <c r="D683" s="129">
        <v>50.0</v>
      </c>
      <c r="E683" s="129" t="s">
        <v>119</v>
      </c>
    </row>
    <row r="684">
      <c r="A684" s="129">
        <v>1.0</v>
      </c>
      <c r="B684" s="129" t="s">
        <v>1483</v>
      </c>
      <c r="C684" s="129" t="s">
        <v>1484</v>
      </c>
      <c r="D684" s="129">
        <v>42.0</v>
      </c>
      <c r="E684" s="129" t="s">
        <v>119</v>
      </c>
    </row>
    <row r="685">
      <c r="A685" s="129">
        <v>1.0</v>
      </c>
      <c r="B685" s="129" t="s">
        <v>1485</v>
      </c>
      <c r="C685" s="129" t="s">
        <v>1486</v>
      </c>
      <c r="D685" s="129">
        <v>26.0</v>
      </c>
      <c r="E685" s="129" t="s">
        <v>132</v>
      </c>
    </row>
    <row r="686">
      <c r="A686" s="129">
        <v>1.0</v>
      </c>
      <c r="B686" s="129" t="s">
        <v>1487</v>
      </c>
      <c r="C686" s="129" t="s">
        <v>1488</v>
      </c>
      <c r="D686" s="129">
        <v>67.0</v>
      </c>
      <c r="E686" s="129" t="s">
        <v>119</v>
      </c>
    </row>
    <row r="687">
      <c r="A687" s="129">
        <v>1.0</v>
      </c>
      <c r="B687" s="129" t="s">
        <v>1489</v>
      </c>
      <c r="C687" s="129" t="s">
        <v>1490</v>
      </c>
      <c r="D687" s="129">
        <v>31.0</v>
      </c>
      <c r="E687" s="129" t="s">
        <v>119</v>
      </c>
    </row>
    <row r="688">
      <c r="A688" s="129">
        <v>1.0</v>
      </c>
      <c r="B688" s="129" t="s">
        <v>1491</v>
      </c>
      <c r="C688" s="129" t="s">
        <v>1492</v>
      </c>
      <c r="D688" s="129">
        <v>49.0</v>
      </c>
      <c r="E688" s="129" t="s">
        <v>119</v>
      </c>
    </row>
    <row r="689">
      <c r="A689" s="129">
        <v>1.0</v>
      </c>
      <c r="B689" s="129" t="s">
        <v>1493</v>
      </c>
      <c r="C689" s="129" t="s">
        <v>1494</v>
      </c>
      <c r="D689" s="129">
        <v>64.0</v>
      </c>
      <c r="E689" s="129" t="s">
        <v>132</v>
      </c>
    </row>
    <row r="690">
      <c r="A690" s="129">
        <v>1.0</v>
      </c>
      <c r="B690" s="129" t="s">
        <v>1495</v>
      </c>
      <c r="C690" s="129" t="s">
        <v>1496</v>
      </c>
      <c r="D690" s="129">
        <v>49.0</v>
      </c>
      <c r="E690" s="129" t="s">
        <v>119</v>
      </c>
    </row>
    <row r="691">
      <c r="A691" s="129">
        <v>1.0</v>
      </c>
      <c r="B691" s="129" t="s">
        <v>1497</v>
      </c>
      <c r="C691" s="129" t="s">
        <v>1498</v>
      </c>
      <c r="D691" s="129">
        <v>40.0</v>
      </c>
      <c r="E691" s="129" t="s">
        <v>119</v>
      </c>
    </row>
    <row r="692">
      <c r="A692" s="129">
        <v>1.0</v>
      </c>
      <c r="B692" s="129" t="s">
        <v>1499</v>
      </c>
      <c r="C692" s="129" t="s">
        <v>1500</v>
      </c>
      <c r="D692" s="129">
        <v>63.0</v>
      </c>
      <c r="E692" s="129" t="s">
        <v>119</v>
      </c>
    </row>
    <row r="693">
      <c r="A693" s="129">
        <v>1.0</v>
      </c>
      <c r="B693" s="129" t="s">
        <v>1501</v>
      </c>
      <c r="C693" s="129" t="s">
        <v>1502</v>
      </c>
      <c r="D693" s="129">
        <v>28.0</v>
      </c>
      <c r="E693" s="129" t="s">
        <v>119</v>
      </c>
    </row>
    <row r="694">
      <c r="A694" s="129">
        <v>1.0</v>
      </c>
      <c r="B694" s="129" t="s">
        <v>1503</v>
      </c>
      <c r="C694" s="129" t="s">
        <v>1504</v>
      </c>
      <c r="D694" s="129">
        <v>34.0</v>
      </c>
      <c r="E694" s="129" t="s">
        <v>119</v>
      </c>
    </row>
    <row r="695">
      <c r="A695" s="129">
        <v>1.0</v>
      </c>
      <c r="B695" s="129" t="s">
        <v>1505</v>
      </c>
      <c r="C695" s="129" t="s">
        <v>1506</v>
      </c>
      <c r="D695" s="129">
        <v>24.0</v>
      </c>
      <c r="E695" s="129" t="s">
        <v>119</v>
      </c>
    </row>
    <row r="696">
      <c r="A696" s="129">
        <v>1.0</v>
      </c>
      <c r="B696" s="129" t="s">
        <v>1507</v>
      </c>
      <c r="C696" s="129" t="s">
        <v>1508</v>
      </c>
      <c r="D696" s="129">
        <v>66.0</v>
      </c>
      <c r="E696" s="129" t="s">
        <v>119</v>
      </c>
    </row>
    <row r="697">
      <c r="A697" s="129">
        <v>1.0</v>
      </c>
      <c r="B697" s="129" t="s">
        <v>1509</v>
      </c>
      <c r="C697" s="129" t="s">
        <v>1510</v>
      </c>
      <c r="D697" s="129">
        <v>49.0</v>
      </c>
      <c r="E697" s="129" t="s">
        <v>119</v>
      </c>
    </row>
    <row r="698">
      <c r="A698" s="129">
        <v>1.0</v>
      </c>
      <c r="B698" s="129" t="s">
        <v>1511</v>
      </c>
      <c r="C698" s="129" t="s">
        <v>1512</v>
      </c>
      <c r="D698" s="129">
        <v>55.0</v>
      </c>
      <c r="E698" s="129" t="s">
        <v>119</v>
      </c>
    </row>
    <row r="699">
      <c r="A699" s="129">
        <v>1.0</v>
      </c>
      <c r="B699" s="129" t="s">
        <v>1513</v>
      </c>
      <c r="C699" s="129" t="s">
        <v>1514</v>
      </c>
      <c r="D699" s="129">
        <v>44.0</v>
      </c>
      <c r="E699" s="129" t="s">
        <v>132</v>
      </c>
    </row>
    <row r="700">
      <c r="A700" s="129">
        <v>1.0</v>
      </c>
      <c r="B700" s="129" t="s">
        <v>1515</v>
      </c>
      <c r="C700" s="129" t="s">
        <v>1516</v>
      </c>
      <c r="D700" s="129">
        <v>36.0</v>
      </c>
      <c r="E700" s="129" t="s">
        <v>119</v>
      </c>
    </row>
    <row r="701">
      <c r="A701" s="129">
        <v>1.0</v>
      </c>
      <c r="B701" s="129" t="s">
        <v>1517</v>
      </c>
      <c r="C701" s="129" t="s">
        <v>1518</v>
      </c>
      <c r="D701" s="129">
        <v>32.0</v>
      </c>
      <c r="E701" s="129" t="s">
        <v>119</v>
      </c>
    </row>
    <row r="702">
      <c r="A702" s="129">
        <v>1.0</v>
      </c>
      <c r="B702" s="129" t="s">
        <v>1519</v>
      </c>
      <c r="C702" s="129" t="s">
        <v>1520</v>
      </c>
      <c r="D702" s="129">
        <v>68.0</v>
      </c>
      <c r="E702" s="129" t="s">
        <v>119</v>
      </c>
    </row>
    <row r="703">
      <c r="A703" s="129">
        <v>1.0</v>
      </c>
      <c r="B703" s="129" t="s">
        <v>1521</v>
      </c>
      <c r="C703" s="129" t="s">
        <v>1522</v>
      </c>
      <c r="D703" s="129">
        <v>28.0</v>
      </c>
      <c r="E703" s="129" t="s">
        <v>119</v>
      </c>
    </row>
    <row r="704">
      <c r="A704" s="129">
        <v>1.0</v>
      </c>
      <c r="B704" s="129" t="s">
        <v>1523</v>
      </c>
      <c r="C704" s="129" t="s">
        <v>1524</v>
      </c>
      <c r="D704" s="129">
        <v>34.0</v>
      </c>
      <c r="E704" s="129" t="s">
        <v>119</v>
      </c>
    </row>
    <row r="705">
      <c r="A705" s="129">
        <v>1.0</v>
      </c>
      <c r="B705" s="129" t="s">
        <v>1525</v>
      </c>
      <c r="C705" s="129" t="s">
        <v>1526</v>
      </c>
      <c r="D705" s="129">
        <v>64.0</v>
      </c>
      <c r="E705" s="129" t="s">
        <v>119</v>
      </c>
    </row>
    <row r="706">
      <c r="A706" s="129">
        <v>1.0</v>
      </c>
      <c r="B706" s="129" t="s">
        <v>1527</v>
      </c>
      <c r="C706" s="129" t="s">
        <v>1528</v>
      </c>
      <c r="D706" s="129">
        <v>46.0</v>
      </c>
      <c r="E706" s="129" t="s">
        <v>119</v>
      </c>
    </row>
    <row r="707">
      <c r="A707" s="129">
        <v>1.0</v>
      </c>
      <c r="B707" s="129" t="s">
        <v>1529</v>
      </c>
      <c r="C707" s="129" t="s">
        <v>1530</v>
      </c>
      <c r="D707" s="129">
        <v>56.0</v>
      </c>
      <c r="E707" s="129" t="s">
        <v>132</v>
      </c>
    </row>
    <row r="708">
      <c r="A708" s="129">
        <v>1.0</v>
      </c>
      <c r="B708" s="129" t="s">
        <v>1531</v>
      </c>
      <c r="C708" s="129" t="s">
        <v>1532</v>
      </c>
      <c r="D708" s="129">
        <v>54.0</v>
      </c>
      <c r="E708" s="129" t="s">
        <v>119</v>
      </c>
    </row>
    <row r="709">
      <c r="A709" s="129">
        <v>1.0</v>
      </c>
      <c r="B709" s="129" t="s">
        <v>1533</v>
      </c>
      <c r="C709" s="129" t="s">
        <v>1534</v>
      </c>
      <c r="D709" s="129">
        <v>34.0</v>
      </c>
      <c r="E709" s="129" t="s">
        <v>119</v>
      </c>
    </row>
    <row r="710">
      <c r="A710" s="129">
        <v>1.0</v>
      </c>
      <c r="B710" s="129" t="s">
        <v>1535</v>
      </c>
      <c r="C710" s="129" t="s">
        <v>1536</v>
      </c>
      <c r="D710" s="129">
        <v>45.0</v>
      </c>
      <c r="E710" s="129" t="s">
        <v>119</v>
      </c>
    </row>
    <row r="711">
      <c r="A711" s="129">
        <v>1.0</v>
      </c>
      <c r="B711" s="129" t="s">
        <v>1537</v>
      </c>
      <c r="C711" s="129" t="s">
        <v>1538</v>
      </c>
      <c r="D711" s="129">
        <v>21.0</v>
      </c>
      <c r="E711" s="129" t="s">
        <v>119</v>
      </c>
    </row>
    <row r="712">
      <c r="A712" s="129">
        <v>1.0</v>
      </c>
      <c r="B712" s="129" t="s">
        <v>1539</v>
      </c>
      <c r="C712" s="129" t="s">
        <v>1540</v>
      </c>
      <c r="D712" s="129">
        <v>47.0</v>
      </c>
      <c r="E712" s="129" t="s">
        <v>119</v>
      </c>
    </row>
    <row r="713">
      <c r="A713" s="129">
        <v>1.0</v>
      </c>
      <c r="B713" s="129" t="s">
        <v>1541</v>
      </c>
      <c r="C713" s="129" t="s">
        <v>1542</v>
      </c>
      <c r="D713" s="129">
        <v>54.0</v>
      </c>
      <c r="E713" s="129" t="s">
        <v>119</v>
      </c>
    </row>
    <row r="714">
      <c r="A714" s="129">
        <v>1.0</v>
      </c>
      <c r="B714" s="129" t="s">
        <v>1543</v>
      </c>
      <c r="C714" s="129" t="s">
        <v>1544</v>
      </c>
      <c r="D714" s="129">
        <v>66.0</v>
      </c>
      <c r="E714" s="129" t="s">
        <v>119</v>
      </c>
    </row>
    <row r="715">
      <c r="A715" s="129">
        <v>1.0</v>
      </c>
      <c r="B715" s="129" t="s">
        <v>1545</v>
      </c>
      <c r="C715" s="129" t="s">
        <v>1546</v>
      </c>
      <c r="D715" s="129">
        <v>43.0</v>
      </c>
      <c r="E715" s="129" t="s">
        <v>119</v>
      </c>
    </row>
    <row r="716">
      <c r="A716" s="129">
        <v>1.0</v>
      </c>
      <c r="B716" s="129" t="s">
        <v>1547</v>
      </c>
      <c r="C716" s="129" t="s">
        <v>1548</v>
      </c>
      <c r="D716" s="129">
        <v>20.0</v>
      </c>
      <c r="E716" s="129" t="s">
        <v>119</v>
      </c>
    </row>
    <row r="717">
      <c r="A717" s="129">
        <v>1.0</v>
      </c>
      <c r="B717" s="129" t="s">
        <v>1549</v>
      </c>
      <c r="C717" s="129" t="s">
        <v>1550</v>
      </c>
      <c r="D717" s="129">
        <v>37.0</v>
      </c>
      <c r="E717" s="129" t="s">
        <v>119</v>
      </c>
    </row>
    <row r="718">
      <c r="A718" s="129">
        <v>1.0</v>
      </c>
      <c r="B718" s="129" t="s">
        <v>1551</v>
      </c>
      <c r="C718" s="129" t="s">
        <v>1552</v>
      </c>
      <c r="D718" s="129">
        <v>35.0</v>
      </c>
      <c r="E718" s="129" t="s">
        <v>119</v>
      </c>
    </row>
    <row r="719">
      <c r="A719" s="129">
        <v>1.0</v>
      </c>
      <c r="B719" s="129" t="s">
        <v>1553</v>
      </c>
      <c r="C719" s="129" t="s">
        <v>1554</v>
      </c>
      <c r="D719" s="129">
        <v>46.0</v>
      </c>
      <c r="E719" s="129" t="s">
        <v>132</v>
      </c>
    </row>
    <row r="720">
      <c r="A720" s="129">
        <v>1.0</v>
      </c>
      <c r="B720" s="129" t="s">
        <v>1555</v>
      </c>
      <c r="C720" s="129" t="s">
        <v>1556</v>
      </c>
      <c r="D720" s="129">
        <v>36.0</v>
      </c>
      <c r="E720" s="129" t="s">
        <v>119</v>
      </c>
    </row>
    <row r="721">
      <c r="A721" s="129">
        <v>1.0</v>
      </c>
      <c r="B721" s="129" t="s">
        <v>1557</v>
      </c>
      <c r="C721" s="129" t="s">
        <v>1558</v>
      </c>
      <c r="D721" s="129">
        <v>31.0</v>
      </c>
      <c r="E721" s="129" t="s">
        <v>119</v>
      </c>
    </row>
    <row r="722">
      <c r="A722" s="129">
        <v>1.0</v>
      </c>
      <c r="B722" s="129" t="s">
        <v>1559</v>
      </c>
      <c r="C722" s="129" t="s">
        <v>1560</v>
      </c>
      <c r="D722" s="129">
        <v>25.0</v>
      </c>
      <c r="E722" s="129" t="s">
        <v>132</v>
      </c>
    </row>
    <row r="723">
      <c r="A723" s="129">
        <v>1.0</v>
      </c>
      <c r="B723" s="129" t="s">
        <v>1561</v>
      </c>
      <c r="C723" s="129" t="s">
        <v>1562</v>
      </c>
      <c r="D723" s="129">
        <v>24.0</v>
      </c>
      <c r="E723" s="129" t="s">
        <v>119</v>
      </c>
    </row>
    <row r="724">
      <c r="A724" s="129">
        <v>1.0</v>
      </c>
      <c r="B724" s="129" t="s">
        <v>1563</v>
      </c>
      <c r="C724" s="129" t="s">
        <v>1564</v>
      </c>
      <c r="D724" s="129">
        <v>37.0</v>
      </c>
      <c r="E724" s="129" t="s">
        <v>119</v>
      </c>
    </row>
    <row r="725">
      <c r="A725" s="129">
        <v>1.0</v>
      </c>
      <c r="B725" s="129" t="s">
        <v>1565</v>
      </c>
      <c r="C725" s="129" t="s">
        <v>1566</v>
      </c>
      <c r="D725" s="129">
        <v>54.0</v>
      </c>
      <c r="E725" s="129" t="s">
        <v>119</v>
      </c>
    </row>
    <row r="726">
      <c r="A726" s="129">
        <v>1.0</v>
      </c>
      <c r="B726" s="129" t="s">
        <v>1567</v>
      </c>
      <c r="C726" s="129" t="s">
        <v>1568</v>
      </c>
      <c r="D726" s="129">
        <v>56.0</v>
      </c>
      <c r="E726" s="129" t="s">
        <v>119</v>
      </c>
    </row>
    <row r="727">
      <c r="A727" s="129">
        <v>1.0</v>
      </c>
      <c r="B727" s="129" t="s">
        <v>1569</v>
      </c>
      <c r="C727" s="129" t="s">
        <v>1570</v>
      </c>
      <c r="D727" s="129">
        <v>35.0</v>
      </c>
      <c r="E727" s="129" t="s">
        <v>119</v>
      </c>
    </row>
    <row r="728">
      <c r="A728" s="129">
        <v>1.0</v>
      </c>
      <c r="B728" s="129" t="s">
        <v>1571</v>
      </c>
      <c r="C728" s="129" t="s">
        <v>1572</v>
      </c>
      <c r="D728" s="129">
        <v>52.0</v>
      </c>
      <c r="E728" s="129" t="s">
        <v>119</v>
      </c>
    </row>
    <row r="729">
      <c r="A729" s="129">
        <v>1.0</v>
      </c>
      <c r="B729" s="129" t="s">
        <v>1573</v>
      </c>
      <c r="C729" s="129" t="s">
        <v>1574</v>
      </c>
      <c r="D729" s="129">
        <v>59.0</v>
      </c>
      <c r="E729" s="129" t="s">
        <v>119</v>
      </c>
    </row>
    <row r="730">
      <c r="A730" s="129">
        <v>1.0</v>
      </c>
      <c r="B730" s="129" t="s">
        <v>1575</v>
      </c>
      <c r="C730" s="129" t="s">
        <v>1576</v>
      </c>
      <c r="D730" s="129">
        <v>22.0</v>
      </c>
      <c r="E730" s="129" t="s">
        <v>119</v>
      </c>
    </row>
    <row r="731">
      <c r="A731" s="129">
        <v>1.0</v>
      </c>
      <c r="B731" s="129" t="s">
        <v>1577</v>
      </c>
      <c r="C731" s="129" t="s">
        <v>1578</v>
      </c>
      <c r="D731" s="129">
        <v>43.0</v>
      </c>
      <c r="E731" s="129" t="s">
        <v>132</v>
      </c>
    </row>
    <row r="732">
      <c r="A732" s="129">
        <v>1.0</v>
      </c>
      <c r="B732" s="129" t="s">
        <v>1579</v>
      </c>
      <c r="C732" s="129" t="s">
        <v>1580</v>
      </c>
      <c r="D732" s="129">
        <v>37.0</v>
      </c>
      <c r="E732" s="129" t="s">
        <v>119</v>
      </c>
    </row>
    <row r="733">
      <c r="A733" s="129">
        <v>1.0</v>
      </c>
      <c r="B733" s="129" t="s">
        <v>1581</v>
      </c>
      <c r="C733" s="129" t="s">
        <v>1582</v>
      </c>
      <c r="D733" s="129">
        <v>32.0</v>
      </c>
      <c r="E733" s="129" t="s">
        <v>132</v>
      </c>
    </row>
    <row r="734">
      <c r="A734" s="129">
        <v>1.0</v>
      </c>
      <c r="B734" s="129" t="s">
        <v>1583</v>
      </c>
      <c r="C734" s="129" t="s">
        <v>1584</v>
      </c>
      <c r="D734" s="129">
        <v>38.0</v>
      </c>
      <c r="E734" s="129" t="s">
        <v>119</v>
      </c>
    </row>
    <row r="735">
      <c r="A735" s="129">
        <v>1.0</v>
      </c>
      <c r="B735" s="129" t="s">
        <v>1585</v>
      </c>
      <c r="C735" s="129" t="s">
        <v>1586</v>
      </c>
      <c r="D735" s="129">
        <v>60.0</v>
      </c>
      <c r="E735" s="129" t="s">
        <v>119</v>
      </c>
    </row>
    <row r="736">
      <c r="A736" s="129">
        <v>1.0</v>
      </c>
      <c r="B736" s="129" t="s">
        <v>1587</v>
      </c>
      <c r="C736" s="129" t="s">
        <v>1588</v>
      </c>
      <c r="D736" s="129">
        <v>56.0</v>
      </c>
      <c r="E736" s="129" t="s">
        <v>119</v>
      </c>
    </row>
    <row r="737">
      <c r="A737" s="129">
        <v>1.0</v>
      </c>
      <c r="B737" s="129" t="s">
        <v>1589</v>
      </c>
      <c r="C737" s="129" t="s">
        <v>1590</v>
      </c>
      <c r="D737" s="129">
        <v>21.0</v>
      </c>
      <c r="E737" s="129" t="s">
        <v>119</v>
      </c>
    </row>
    <row r="738">
      <c r="A738" s="129">
        <v>1.0</v>
      </c>
      <c r="B738" s="129" t="s">
        <v>1591</v>
      </c>
      <c r="C738" s="129" t="s">
        <v>1592</v>
      </c>
      <c r="D738" s="129">
        <v>45.0</v>
      </c>
      <c r="E738" s="129" t="s">
        <v>119</v>
      </c>
    </row>
    <row r="739">
      <c r="A739" s="129">
        <v>1.0</v>
      </c>
      <c r="B739" s="129" t="s">
        <v>1593</v>
      </c>
      <c r="C739" s="129" t="s">
        <v>1594</v>
      </c>
      <c r="D739" s="129">
        <v>70.0</v>
      </c>
      <c r="E739" s="129" t="s">
        <v>119</v>
      </c>
    </row>
    <row r="740">
      <c r="A740" s="129">
        <v>1.0</v>
      </c>
      <c r="B740" s="129" t="s">
        <v>1595</v>
      </c>
      <c r="C740" s="129" t="s">
        <v>1596</v>
      </c>
      <c r="D740" s="129">
        <v>59.0</v>
      </c>
      <c r="E740" s="129" t="s">
        <v>119</v>
      </c>
    </row>
    <row r="741">
      <c r="A741" s="129">
        <v>1.0</v>
      </c>
      <c r="B741" s="129" t="s">
        <v>1597</v>
      </c>
      <c r="C741" s="129" t="s">
        <v>1598</v>
      </c>
      <c r="D741" s="129">
        <v>20.0</v>
      </c>
      <c r="E741" s="129" t="s">
        <v>119</v>
      </c>
    </row>
    <row r="742">
      <c r="A742" s="129">
        <v>1.0</v>
      </c>
      <c r="B742" s="129" t="s">
        <v>1599</v>
      </c>
      <c r="C742" s="129" t="s">
        <v>1600</v>
      </c>
      <c r="D742" s="129">
        <v>58.0</v>
      </c>
      <c r="E742" s="129" t="s">
        <v>119</v>
      </c>
    </row>
    <row r="743">
      <c r="A743" s="129">
        <v>1.0</v>
      </c>
      <c r="B743" s="129" t="s">
        <v>1601</v>
      </c>
      <c r="C743" s="129" t="s">
        <v>1602</v>
      </c>
      <c r="D743" s="129">
        <v>24.0</v>
      </c>
      <c r="E743" s="129" t="s">
        <v>119</v>
      </c>
    </row>
    <row r="744">
      <c r="A744" s="129">
        <v>1.0</v>
      </c>
      <c r="B744" s="129" t="s">
        <v>1603</v>
      </c>
      <c r="C744" s="129" t="s">
        <v>1604</v>
      </c>
      <c r="D744" s="129">
        <v>40.0</v>
      </c>
      <c r="E744" s="129" t="s">
        <v>119</v>
      </c>
    </row>
    <row r="745">
      <c r="A745" s="129">
        <v>1.0</v>
      </c>
      <c r="B745" s="129" t="s">
        <v>1605</v>
      </c>
      <c r="C745" s="129" t="s">
        <v>1606</v>
      </c>
      <c r="D745" s="129">
        <v>36.0</v>
      </c>
      <c r="E745" s="129" t="s">
        <v>119</v>
      </c>
    </row>
    <row r="746">
      <c r="A746" s="129">
        <v>1.0</v>
      </c>
      <c r="B746" s="129" t="s">
        <v>1607</v>
      </c>
      <c r="C746" s="129" t="s">
        <v>1608</v>
      </c>
      <c r="D746" s="129">
        <v>63.0</v>
      </c>
      <c r="E746" s="129" t="s">
        <v>119</v>
      </c>
    </row>
    <row r="747">
      <c r="A747" s="129">
        <v>1.0</v>
      </c>
      <c r="B747" s="129" t="s">
        <v>1609</v>
      </c>
      <c r="C747" s="129" t="s">
        <v>1610</v>
      </c>
      <c r="D747" s="129">
        <v>52.0</v>
      </c>
      <c r="E747" s="129" t="s">
        <v>119</v>
      </c>
    </row>
    <row r="748">
      <c r="A748" s="129">
        <v>1.0</v>
      </c>
      <c r="B748" s="129" t="s">
        <v>1611</v>
      </c>
      <c r="C748" s="129" t="s">
        <v>1612</v>
      </c>
      <c r="D748" s="129">
        <v>34.0</v>
      </c>
      <c r="E748" s="129" t="s">
        <v>119</v>
      </c>
    </row>
    <row r="749">
      <c r="A749" s="129">
        <v>1.0</v>
      </c>
      <c r="B749" s="129" t="s">
        <v>1613</v>
      </c>
      <c r="C749" s="129" t="s">
        <v>1614</v>
      </c>
      <c r="D749" s="129">
        <v>51.0</v>
      </c>
      <c r="E749" s="129" t="s">
        <v>132</v>
      </c>
    </row>
    <row r="750">
      <c r="A750" s="129">
        <v>1.0</v>
      </c>
      <c r="B750" s="129" t="s">
        <v>1615</v>
      </c>
      <c r="C750" s="129" t="s">
        <v>1616</v>
      </c>
      <c r="D750" s="129">
        <v>55.0</v>
      </c>
      <c r="E750" s="129" t="s">
        <v>119</v>
      </c>
    </row>
    <row r="751">
      <c r="A751" s="129">
        <v>1.0</v>
      </c>
      <c r="B751" s="129" t="s">
        <v>1617</v>
      </c>
      <c r="C751" s="129" t="s">
        <v>1618</v>
      </c>
      <c r="D751" s="129">
        <v>20.0</v>
      </c>
      <c r="E751" s="129" t="s">
        <v>119</v>
      </c>
    </row>
    <row r="752">
      <c r="A752" s="129">
        <v>1.0</v>
      </c>
      <c r="B752" s="129" t="s">
        <v>1619</v>
      </c>
      <c r="C752" s="129" t="s">
        <v>1620</v>
      </c>
      <c r="D752" s="129">
        <v>70.0</v>
      </c>
      <c r="E752" s="129" t="s">
        <v>119</v>
      </c>
    </row>
    <row r="753">
      <c r="A753" s="129">
        <v>1.0</v>
      </c>
      <c r="B753" s="129" t="s">
        <v>1621</v>
      </c>
      <c r="C753" s="129" t="s">
        <v>1622</v>
      </c>
      <c r="D753" s="129">
        <v>44.0</v>
      </c>
      <c r="E753" s="129" t="s">
        <v>119</v>
      </c>
    </row>
    <row r="754">
      <c r="A754" s="129">
        <v>1.0</v>
      </c>
      <c r="B754" s="129" t="s">
        <v>1623</v>
      </c>
      <c r="C754" s="129" t="s">
        <v>1624</v>
      </c>
      <c r="D754" s="129">
        <v>59.0</v>
      </c>
      <c r="E754" s="129" t="s">
        <v>132</v>
      </c>
    </row>
    <row r="755">
      <c r="A755" s="129">
        <v>1.0</v>
      </c>
      <c r="B755" s="129" t="s">
        <v>1625</v>
      </c>
      <c r="C755" s="129" t="s">
        <v>1626</v>
      </c>
      <c r="D755" s="129">
        <v>39.0</v>
      </c>
      <c r="E755" s="129" t="s">
        <v>119</v>
      </c>
    </row>
    <row r="756">
      <c r="A756" s="129">
        <v>1.0</v>
      </c>
      <c r="B756" s="129" t="s">
        <v>1627</v>
      </c>
      <c r="C756" s="129" t="s">
        <v>1628</v>
      </c>
      <c r="D756" s="129">
        <v>70.0</v>
      </c>
      <c r="E756" s="129" t="s">
        <v>119</v>
      </c>
    </row>
    <row r="757">
      <c r="A757" s="129">
        <v>1.0</v>
      </c>
      <c r="B757" s="129" t="s">
        <v>1629</v>
      </c>
      <c r="C757" s="129" t="s">
        <v>1630</v>
      </c>
      <c r="D757" s="129">
        <v>27.0</v>
      </c>
      <c r="E757" s="129" t="s">
        <v>119</v>
      </c>
    </row>
    <row r="758">
      <c r="A758" s="129">
        <v>1.0</v>
      </c>
      <c r="B758" s="129" t="s">
        <v>1631</v>
      </c>
      <c r="C758" s="129" t="s">
        <v>1632</v>
      </c>
      <c r="D758" s="129">
        <v>61.0</v>
      </c>
      <c r="E758" s="129" t="s">
        <v>119</v>
      </c>
    </row>
    <row r="759">
      <c r="A759" s="129">
        <v>1.0</v>
      </c>
      <c r="B759" s="129" t="s">
        <v>1633</v>
      </c>
      <c r="C759" s="129" t="s">
        <v>1634</v>
      </c>
      <c r="D759" s="129">
        <v>70.0</v>
      </c>
      <c r="E759" s="129" t="s">
        <v>119</v>
      </c>
    </row>
    <row r="760">
      <c r="A760" s="129">
        <v>1.0</v>
      </c>
      <c r="B760" s="129" t="s">
        <v>1635</v>
      </c>
      <c r="C760" s="129" t="s">
        <v>1636</v>
      </c>
      <c r="D760" s="129">
        <v>69.0</v>
      </c>
      <c r="E760" s="129" t="s">
        <v>119</v>
      </c>
    </row>
    <row r="761">
      <c r="A761" s="129">
        <v>1.0</v>
      </c>
      <c r="B761" s="129" t="s">
        <v>1637</v>
      </c>
      <c r="C761" s="129" t="s">
        <v>1638</v>
      </c>
      <c r="D761" s="129">
        <v>44.0</v>
      </c>
      <c r="E761" s="129" t="s">
        <v>119</v>
      </c>
    </row>
    <row r="762">
      <c r="A762" s="129">
        <v>1.0</v>
      </c>
      <c r="B762" s="129" t="s">
        <v>1639</v>
      </c>
      <c r="C762" s="129" t="s">
        <v>1640</v>
      </c>
      <c r="D762" s="129">
        <v>31.0</v>
      </c>
      <c r="E762" s="129" t="s">
        <v>119</v>
      </c>
    </row>
    <row r="763">
      <c r="A763" s="129">
        <v>1.0</v>
      </c>
      <c r="B763" s="129" t="s">
        <v>1641</v>
      </c>
      <c r="C763" s="129" t="s">
        <v>1642</v>
      </c>
      <c r="D763" s="129">
        <v>57.0</v>
      </c>
      <c r="E763" s="129" t="s">
        <v>119</v>
      </c>
    </row>
    <row r="764">
      <c r="A764" s="129">
        <v>1.0</v>
      </c>
      <c r="B764" s="129" t="s">
        <v>1643</v>
      </c>
      <c r="C764" s="129" t="s">
        <v>1644</v>
      </c>
      <c r="D764" s="129">
        <v>55.0</v>
      </c>
      <c r="E764" s="129" t="s">
        <v>132</v>
      </c>
    </row>
    <row r="765">
      <c r="A765" s="129">
        <v>1.0</v>
      </c>
      <c r="B765" s="129" t="s">
        <v>1645</v>
      </c>
      <c r="C765" s="129" t="s">
        <v>1646</v>
      </c>
      <c r="D765" s="129">
        <v>46.0</v>
      </c>
      <c r="E765" s="129" t="s">
        <v>119</v>
      </c>
    </row>
    <row r="766">
      <c r="A766" s="129">
        <v>1.0</v>
      </c>
      <c r="B766" s="129" t="s">
        <v>1647</v>
      </c>
      <c r="C766" s="129" t="s">
        <v>1648</v>
      </c>
      <c r="D766" s="129">
        <v>58.0</v>
      </c>
      <c r="E766" s="129" t="s">
        <v>119</v>
      </c>
    </row>
    <row r="767">
      <c r="A767" s="129">
        <v>1.0</v>
      </c>
      <c r="B767" s="129" t="s">
        <v>1649</v>
      </c>
      <c r="C767" s="129" t="s">
        <v>1650</v>
      </c>
      <c r="D767" s="129">
        <v>55.0</v>
      </c>
      <c r="E767" s="129" t="s">
        <v>119</v>
      </c>
    </row>
    <row r="768">
      <c r="A768" s="129">
        <v>1.0</v>
      </c>
      <c r="B768" s="129" t="s">
        <v>1651</v>
      </c>
      <c r="C768" s="129" t="s">
        <v>1652</v>
      </c>
      <c r="D768" s="129">
        <v>43.0</v>
      </c>
      <c r="E768" s="129" t="s">
        <v>119</v>
      </c>
    </row>
    <row r="769">
      <c r="A769" s="129">
        <v>1.0</v>
      </c>
      <c r="B769" s="129" t="s">
        <v>1653</v>
      </c>
      <c r="C769" s="129" t="s">
        <v>29</v>
      </c>
      <c r="D769" s="129">
        <v>42.0</v>
      </c>
      <c r="E769" s="129" t="s">
        <v>119</v>
      </c>
    </row>
    <row r="770">
      <c r="A770" s="129">
        <v>1.0</v>
      </c>
      <c r="B770" s="129" t="s">
        <v>1654</v>
      </c>
      <c r="C770" s="129" t="s">
        <v>1655</v>
      </c>
      <c r="D770" s="129">
        <v>59.0</v>
      </c>
      <c r="E770" s="129" t="s">
        <v>119</v>
      </c>
    </row>
    <row r="771">
      <c r="A771" s="129">
        <v>1.0</v>
      </c>
      <c r="B771" s="129" t="s">
        <v>1656</v>
      </c>
      <c r="C771" s="129" t="s">
        <v>1657</v>
      </c>
      <c r="D771" s="129">
        <v>48.0</v>
      </c>
      <c r="E771" s="129" t="s">
        <v>119</v>
      </c>
    </row>
    <row r="772">
      <c r="A772" s="129">
        <v>1.0</v>
      </c>
      <c r="B772" s="129" t="s">
        <v>1658</v>
      </c>
      <c r="C772" s="129" t="s">
        <v>1659</v>
      </c>
      <c r="D772" s="129">
        <v>52.0</v>
      </c>
      <c r="E772" s="129" t="s">
        <v>119</v>
      </c>
    </row>
    <row r="773">
      <c r="A773" s="129">
        <v>1.0</v>
      </c>
      <c r="B773" s="129" t="s">
        <v>1660</v>
      </c>
      <c r="C773" s="129" t="s">
        <v>1661</v>
      </c>
      <c r="D773" s="129">
        <v>22.0</v>
      </c>
      <c r="E773" s="129" t="s">
        <v>119</v>
      </c>
    </row>
    <row r="774">
      <c r="A774" s="129">
        <v>1.0</v>
      </c>
      <c r="B774" s="129" t="s">
        <v>1662</v>
      </c>
      <c r="C774" s="129" t="s">
        <v>1663</v>
      </c>
      <c r="D774" s="129">
        <v>31.0</v>
      </c>
      <c r="E774" s="129" t="s">
        <v>119</v>
      </c>
    </row>
    <row r="775">
      <c r="A775" s="129">
        <v>1.0</v>
      </c>
      <c r="B775" s="129" t="s">
        <v>1664</v>
      </c>
      <c r="C775" s="129" t="s">
        <v>1665</v>
      </c>
      <c r="D775" s="129">
        <v>35.0</v>
      </c>
      <c r="E775" s="129" t="s">
        <v>132</v>
      </c>
    </row>
    <row r="776">
      <c r="A776" s="129">
        <v>1.0</v>
      </c>
      <c r="B776" s="129" t="s">
        <v>1666</v>
      </c>
      <c r="C776" s="129" t="s">
        <v>1667</v>
      </c>
      <c r="D776" s="129">
        <v>52.0</v>
      </c>
      <c r="E776" s="129" t="s">
        <v>119</v>
      </c>
    </row>
    <row r="777">
      <c r="A777" s="129">
        <v>1.0</v>
      </c>
      <c r="B777" s="129" t="s">
        <v>1668</v>
      </c>
      <c r="C777" s="129" t="s">
        <v>1669</v>
      </c>
      <c r="D777" s="129">
        <v>42.0</v>
      </c>
      <c r="E777" s="129" t="s">
        <v>119</v>
      </c>
    </row>
    <row r="778">
      <c r="A778" s="129">
        <v>1.0</v>
      </c>
      <c r="B778" s="129" t="s">
        <v>1670</v>
      </c>
      <c r="C778" s="129" t="s">
        <v>1671</v>
      </c>
      <c r="D778" s="129">
        <v>54.0</v>
      </c>
      <c r="E778" s="129" t="s">
        <v>132</v>
      </c>
    </row>
    <row r="779">
      <c r="A779" s="129">
        <v>1.0</v>
      </c>
      <c r="B779" s="129" t="s">
        <v>1672</v>
      </c>
      <c r="C779" s="129" t="s">
        <v>1673</v>
      </c>
      <c r="D779" s="129">
        <v>63.0</v>
      </c>
      <c r="E779" s="129" t="s">
        <v>119</v>
      </c>
    </row>
    <row r="780">
      <c r="A780" s="129">
        <v>1.0</v>
      </c>
      <c r="B780" s="129" t="s">
        <v>1674</v>
      </c>
      <c r="C780" s="129" t="s">
        <v>1675</v>
      </c>
      <c r="D780" s="129">
        <v>58.0</v>
      </c>
      <c r="E780" s="129" t="s">
        <v>119</v>
      </c>
    </row>
    <row r="781">
      <c r="A781" s="129">
        <v>1.0</v>
      </c>
      <c r="B781" s="129" t="s">
        <v>1676</v>
      </c>
      <c r="C781" s="129" t="s">
        <v>1677</v>
      </c>
      <c r="D781" s="129">
        <v>67.0</v>
      </c>
      <c r="E781" s="129" t="s">
        <v>119</v>
      </c>
    </row>
    <row r="782">
      <c r="A782" s="129">
        <v>1.0</v>
      </c>
      <c r="B782" s="129" t="s">
        <v>1678</v>
      </c>
      <c r="C782" s="129" t="s">
        <v>1679</v>
      </c>
      <c r="D782" s="129">
        <v>70.0</v>
      </c>
      <c r="E782" s="129" t="s">
        <v>132</v>
      </c>
    </row>
    <row r="783">
      <c r="A783" s="129">
        <v>1.0</v>
      </c>
      <c r="B783" s="129" t="s">
        <v>1680</v>
      </c>
      <c r="C783" s="129" t="s">
        <v>1681</v>
      </c>
      <c r="D783" s="129">
        <v>46.0</v>
      </c>
      <c r="E783" s="129" t="s">
        <v>119</v>
      </c>
    </row>
    <row r="784">
      <c r="A784" s="129">
        <v>1.0</v>
      </c>
      <c r="B784" s="129" t="s">
        <v>1682</v>
      </c>
      <c r="C784" s="129" t="s">
        <v>1683</v>
      </c>
      <c r="D784" s="129">
        <v>41.0</v>
      </c>
      <c r="E784" s="129" t="s">
        <v>119</v>
      </c>
    </row>
    <row r="785">
      <c r="A785" s="129">
        <v>1.0</v>
      </c>
      <c r="B785" s="129" t="s">
        <v>1684</v>
      </c>
      <c r="C785" s="129" t="s">
        <v>1685</v>
      </c>
      <c r="D785" s="129">
        <v>56.0</v>
      </c>
      <c r="E785" s="129" t="s">
        <v>119</v>
      </c>
    </row>
    <row r="786">
      <c r="A786" s="129">
        <v>1.0</v>
      </c>
      <c r="B786" s="129" t="s">
        <v>1686</v>
      </c>
      <c r="C786" s="129" t="s">
        <v>1687</v>
      </c>
      <c r="D786" s="129">
        <v>70.0</v>
      </c>
      <c r="E786" s="129" t="s">
        <v>132</v>
      </c>
    </row>
    <row r="787">
      <c r="A787" s="129">
        <v>1.0</v>
      </c>
      <c r="B787" s="129" t="s">
        <v>1688</v>
      </c>
      <c r="C787" s="129" t="s">
        <v>1689</v>
      </c>
      <c r="D787" s="129">
        <v>56.0</v>
      </c>
      <c r="E787" s="129" t="s">
        <v>119</v>
      </c>
    </row>
    <row r="788">
      <c r="A788" s="129">
        <v>1.0</v>
      </c>
      <c r="B788" s="129" t="s">
        <v>1690</v>
      </c>
      <c r="C788" s="129" t="s">
        <v>1691</v>
      </c>
      <c r="D788" s="129">
        <v>26.0</v>
      </c>
      <c r="E788" s="129" t="s">
        <v>132</v>
      </c>
    </row>
    <row r="789">
      <c r="A789" s="129">
        <v>1.0</v>
      </c>
      <c r="B789" s="129" t="s">
        <v>1692</v>
      </c>
      <c r="C789" s="129" t="s">
        <v>1693</v>
      </c>
      <c r="D789" s="129">
        <v>32.0</v>
      </c>
      <c r="E789" s="129" t="s">
        <v>119</v>
      </c>
    </row>
    <row r="790">
      <c r="A790" s="129">
        <v>1.0</v>
      </c>
      <c r="B790" s="129" t="s">
        <v>1694</v>
      </c>
      <c r="C790" s="129" t="s">
        <v>1695</v>
      </c>
      <c r="D790" s="129">
        <v>22.0</v>
      </c>
      <c r="E790" s="129" t="s">
        <v>119</v>
      </c>
    </row>
    <row r="791">
      <c r="A791" s="129">
        <v>1.0</v>
      </c>
      <c r="B791" s="129" t="s">
        <v>1696</v>
      </c>
      <c r="C791" s="129" t="s">
        <v>1697</v>
      </c>
      <c r="D791" s="129">
        <v>62.0</v>
      </c>
      <c r="E791" s="129" t="s">
        <v>119</v>
      </c>
    </row>
    <row r="792">
      <c r="A792" s="129">
        <v>1.0</v>
      </c>
      <c r="B792" s="129" t="s">
        <v>1698</v>
      </c>
      <c r="C792" s="129" t="s">
        <v>1699</v>
      </c>
      <c r="D792" s="129">
        <v>54.0</v>
      </c>
      <c r="E792" s="129" t="s">
        <v>119</v>
      </c>
    </row>
    <row r="793">
      <c r="A793" s="129">
        <v>1.0</v>
      </c>
      <c r="B793" s="129" t="s">
        <v>1700</v>
      </c>
      <c r="C793" s="129" t="s">
        <v>1701</v>
      </c>
      <c r="D793" s="129">
        <v>42.0</v>
      </c>
      <c r="E793" s="129" t="s">
        <v>119</v>
      </c>
    </row>
    <row r="794">
      <c r="A794" s="129">
        <v>1.0</v>
      </c>
      <c r="B794" s="129" t="s">
        <v>1702</v>
      </c>
      <c r="C794" s="129" t="s">
        <v>1703</v>
      </c>
      <c r="D794" s="129">
        <v>51.0</v>
      </c>
      <c r="E794" s="129" t="s">
        <v>119</v>
      </c>
    </row>
    <row r="795">
      <c r="A795" s="129">
        <v>1.0</v>
      </c>
      <c r="B795" s="129" t="s">
        <v>1704</v>
      </c>
      <c r="C795" s="129" t="s">
        <v>1705</v>
      </c>
      <c r="D795" s="129">
        <v>28.0</v>
      </c>
      <c r="E795" s="129" t="s">
        <v>132</v>
      </c>
    </row>
    <row r="796">
      <c r="A796" s="129">
        <v>1.0</v>
      </c>
      <c r="B796" s="129" t="s">
        <v>1706</v>
      </c>
      <c r="C796" s="129" t="s">
        <v>1707</v>
      </c>
      <c r="D796" s="129">
        <v>66.0</v>
      </c>
      <c r="E796" s="129" t="s">
        <v>119</v>
      </c>
    </row>
    <row r="797">
      <c r="A797" s="129">
        <v>1.0</v>
      </c>
      <c r="B797" s="129" t="s">
        <v>1708</v>
      </c>
      <c r="C797" s="129" t="s">
        <v>1709</v>
      </c>
      <c r="D797" s="129">
        <v>49.0</v>
      </c>
      <c r="E797" s="129" t="s">
        <v>119</v>
      </c>
    </row>
    <row r="798">
      <c r="A798" s="129">
        <v>1.0</v>
      </c>
      <c r="B798" s="129" t="s">
        <v>1710</v>
      </c>
      <c r="C798" s="129" t="s">
        <v>1711</v>
      </c>
      <c r="D798" s="129">
        <v>29.0</v>
      </c>
      <c r="E798" s="129" t="s">
        <v>119</v>
      </c>
    </row>
    <row r="799">
      <c r="A799" s="129">
        <v>1.0</v>
      </c>
      <c r="B799" s="129" t="s">
        <v>1712</v>
      </c>
      <c r="C799" s="129" t="s">
        <v>1713</v>
      </c>
      <c r="D799" s="129">
        <v>62.0</v>
      </c>
      <c r="E799" s="129" t="s">
        <v>119</v>
      </c>
    </row>
    <row r="800">
      <c r="A800" s="129">
        <v>1.0</v>
      </c>
      <c r="B800" s="129" t="s">
        <v>1714</v>
      </c>
      <c r="C800" s="129" t="s">
        <v>1715</v>
      </c>
      <c r="D800" s="129">
        <v>46.0</v>
      </c>
      <c r="E800" s="129" t="s">
        <v>119</v>
      </c>
    </row>
    <row r="801">
      <c r="A801" s="129">
        <v>1.0</v>
      </c>
      <c r="B801" s="129" t="s">
        <v>1716</v>
      </c>
      <c r="C801" s="129" t="s">
        <v>1717</v>
      </c>
      <c r="D801" s="129">
        <v>20.0</v>
      </c>
      <c r="E801" s="129" t="s">
        <v>132</v>
      </c>
    </row>
    <row r="802">
      <c r="A802" s="129">
        <v>1.0</v>
      </c>
      <c r="B802" s="129" t="s">
        <v>1718</v>
      </c>
      <c r="C802" s="129" t="s">
        <v>1719</v>
      </c>
      <c r="D802" s="129">
        <v>40.0</v>
      </c>
      <c r="E802" s="129" t="s">
        <v>119</v>
      </c>
    </row>
    <row r="803">
      <c r="A803" s="129">
        <v>1.0</v>
      </c>
      <c r="B803" s="129" t="s">
        <v>1720</v>
      </c>
      <c r="C803" s="129" t="s">
        <v>1721</v>
      </c>
      <c r="D803" s="129">
        <v>40.0</v>
      </c>
      <c r="E803" s="129" t="s">
        <v>132</v>
      </c>
    </row>
    <row r="804">
      <c r="A804" s="129">
        <v>1.0</v>
      </c>
      <c r="B804" s="129" t="s">
        <v>1722</v>
      </c>
      <c r="C804" s="129" t="s">
        <v>1723</v>
      </c>
      <c r="D804" s="129">
        <v>67.0</v>
      </c>
      <c r="E804" s="129" t="s">
        <v>119</v>
      </c>
    </row>
    <row r="805">
      <c r="A805" s="129">
        <v>1.0</v>
      </c>
      <c r="B805" s="129" t="s">
        <v>1724</v>
      </c>
      <c r="C805" s="129" t="s">
        <v>1725</v>
      </c>
      <c r="D805" s="129">
        <v>40.0</v>
      </c>
      <c r="E805" s="129" t="s">
        <v>132</v>
      </c>
    </row>
    <row r="806">
      <c r="A806" s="129">
        <v>1.0</v>
      </c>
      <c r="B806" s="129" t="s">
        <v>1726</v>
      </c>
      <c r="C806" s="129" t="s">
        <v>1727</v>
      </c>
      <c r="D806" s="129">
        <v>54.0</v>
      </c>
      <c r="E806" s="129" t="s">
        <v>119</v>
      </c>
    </row>
    <row r="807">
      <c r="A807" s="129">
        <v>1.0</v>
      </c>
      <c r="B807" s="129" t="s">
        <v>1728</v>
      </c>
      <c r="C807" s="129" t="s">
        <v>1729</v>
      </c>
      <c r="D807" s="129">
        <v>42.0</v>
      </c>
      <c r="E807" s="129" t="s">
        <v>119</v>
      </c>
    </row>
    <row r="808">
      <c r="A808" s="129">
        <v>1.0</v>
      </c>
      <c r="B808" s="129" t="s">
        <v>1730</v>
      </c>
      <c r="C808" s="129" t="s">
        <v>1731</v>
      </c>
      <c r="D808" s="129">
        <v>64.0</v>
      </c>
      <c r="E808" s="129" t="s">
        <v>132</v>
      </c>
    </row>
    <row r="809">
      <c r="A809" s="129">
        <v>1.0</v>
      </c>
      <c r="B809" s="129" t="s">
        <v>1732</v>
      </c>
      <c r="C809" s="129" t="s">
        <v>1733</v>
      </c>
      <c r="D809" s="129">
        <v>28.0</v>
      </c>
      <c r="E809" s="129" t="s">
        <v>132</v>
      </c>
    </row>
    <row r="810">
      <c r="A810" s="129">
        <v>1.0</v>
      </c>
      <c r="B810" s="129" t="s">
        <v>1734</v>
      </c>
      <c r="C810" s="129" t="s">
        <v>1735</v>
      </c>
      <c r="D810" s="129">
        <v>54.0</v>
      </c>
      <c r="E810" s="129" t="s">
        <v>132</v>
      </c>
    </row>
    <row r="811">
      <c r="A811" s="129">
        <v>1.0</v>
      </c>
      <c r="B811" s="129" t="s">
        <v>1736</v>
      </c>
      <c r="C811" s="129" t="s">
        <v>1737</v>
      </c>
      <c r="D811" s="129">
        <v>28.0</v>
      </c>
      <c r="E811" s="129" t="s">
        <v>119</v>
      </c>
    </row>
    <row r="812">
      <c r="A812" s="129">
        <v>1.0</v>
      </c>
      <c r="B812" s="129" t="s">
        <v>1738</v>
      </c>
      <c r="C812" s="129" t="s">
        <v>1739</v>
      </c>
      <c r="D812" s="129">
        <v>48.0</v>
      </c>
      <c r="E812" s="129" t="s">
        <v>119</v>
      </c>
    </row>
    <row r="813">
      <c r="A813" s="129">
        <v>1.0</v>
      </c>
      <c r="B813" s="129" t="s">
        <v>1740</v>
      </c>
      <c r="C813" s="129" t="s">
        <v>1741</v>
      </c>
      <c r="D813" s="129">
        <v>31.0</v>
      </c>
      <c r="E813" s="129" t="s">
        <v>119</v>
      </c>
    </row>
    <row r="814">
      <c r="A814" s="129">
        <v>1.0</v>
      </c>
      <c r="B814" s="129" t="s">
        <v>1742</v>
      </c>
      <c r="C814" s="129" t="s">
        <v>1743</v>
      </c>
      <c r="D814" s="129">
        <v>33.0</v>
      </c>
      <c r="E814" s="129" t="s">
        <v>119</v>
      </c>
    </row>
    <row r="815">
      <c r="A815" s="129">
        <v>1.0</v>
      </c>
      <c r="B815" s="129" t="s">
        <v>1744</v>
      </c>
      <c r="C815" s="129" t="s">
        <v>1745</v>
      </c>
      <c r="D815" s="129">
        <v>68.0</v>
      </c>
      <c r="E815" s="129" t="s">
        <v>119</v>
      </c>
    </row>
    <row r="816">
      <c r="A816" s="129">
        <v>1.0</v>
      </c>
      <c r="B816" s="129" t="s">
        <v>1746</v>
      </c>
      <c r="C816" s="129" t="s">
        <v>1747</v>
      </c>
      <c r="D816" s="129">
        <v>23.0</v>
      </c>
      <c r="E816" s="129" t="s">
        <v>119</v>
      </c>
    </row>
    <row r="817">
      <c r="A817" s="129">
        <v>1.0</v>
      </c>
      <c r="B817" s="129" t="s">
        <v>1748</v>
      </c>
      <c r="C817" s="129" t="s">
        <v>1749</v>
      </c>
      <c r="D817" s="129">
        <v>55.0</v>
      </c>
      <c r="E817" s="129" t="s">
        <v>132</v>
      </c>
    </row>
    <row r="818">
      <c r="A818" s="129">
        <v>1.0</v>
      </c>
      <c r="B818" s="129" t="s">
        <v>1750</v>
      </c>
      <c r="C818" s="129" t="s">
        <v>1751</v>
      </c>
      <c r="D818" s="129">
        <v>32.0</v>
      </c>
      <c r="E818" s="129" t="s">
        <v>119</v>
      </c>
    </row>
    <row r="819">
      <c r="A819" s="129">
        <v>1.0</v>
      </c>
      <c r="B819" s="129" t="s">
        <v>1752</v>
      </c>
      <c r="C819" s="129" t="s">
        <v>1753</v>
      </c>
      <c r="D819" s="129">
        <v>41.0</v>
      </c>
      <c r="E819" s="129" t="s">
        <v>119</v>
      </c>
    </row>
    <row r="820">
      <c r="A820" s="129">
        <v>1.0</v>
      </c>
      <c r="B820" s="129" t="s">
        <v>1754</v>
      </c>
      <c r="C820" s="129" t="s">
        <v>1755</v>
      </c>
      <c r="D820" s="129">
        <v>54.0</v>
      </c>
      <c r="E820" s="129" t="s">
        <v>119</v>
      </c>
    </row>
    <row r="821">
      <c r="A821" s="129">
        <v>1.0</v>
      </c>
      <c r="B821" s="129" t="s">
        <v>1756</v>
      </c>
      <c r="C821" s="129" t="s">
        <v>1757</v>
      </c>
      <c r="D821" s="129">
        <v>23.0</v>
      </c>
      <c r="E821" s="129" t="s">
        <v>119</v>
      </c>
    </row>
    <row r="822">
      <c r="A822" s="129">
        <v>1.0</v>
      </c>
      <c r="B822" s="129" t="s">
        <v>1758</v>
      </c>
      <c r="C822" s="129" t="s">
        <v>1759</v>
      </c>
      <c r="D822" s="129">
        <v>33.0</v>
      </c>
      <c r="E822" s="129" t="s">
        <v>119</v>
      </c>
    </row>
    <row r="823">
      <c r="A823" s="129">
        <v>1.0</v>
      </c>
      <c r="B823" s="129" t="s">
        <v>1760</v>
      </c>
      <c r="C823" s="129" t="s">
        <v>1761</v>
      </c>
      <c r="D823" s="129">
        <v>58.0</v>
      </c>
      <c r="E823" s="129" t="s">
        <v>119</v>
      </c>
    </row>
    <row r="824">
      <c r="A824" s="129">
        <v>1.0</v>
      </c>
      <c r="B824" s="129" t="s">
        <v>1762</v>
      </c>
      <c r="C824" s="129" t="s">
        <v>1763</v>
      </c>
      <c r="D824" s="129">
        <v>22.0</v>
      </c>
      <c r="E824" s="129" t="s">
        <v>119</v>
      </c>
    </row>
    <row r="825">
      <c r="A825" s="129">
        <v>1.0</v>
      </c>
      <c r="B825" s="129" t="s">
        <v>1764</v>
      </c>
      <c r="C825" s="129" t="s">
        <v>1765</v>
      </c>
      <c r="D825" s="129">
        <v>33.0</v>
      </c>
      <c r="E825" s="129" t="s">
        <v>119</v>
      </c>
    </row>
    <row r="826">
      <c r="A826" s="129">
        <v>1.0</v>
      </c>
      <c r="B826" s="129" t="s">
        <v>1766</v>
      </c>
      <c r="C826" s="129" t="s">
        <v>1767</v>
      </c>
      <c r="D826" s="129">
        <v>38.0</v>
      </c>
      <c r="E826" s="129" t="s">
        <v>132</v>
      </c>
    </row>
    <row r="827">
      <c r="A827" s="129">
        <v>1.0</v>
      </c>
      <c r="B827" s="129" t="s">
        <v>1768</v>
      </c>
      <c r="C827" s="129" t="s">
        <v>1769</v>
      </c>
      <c r="D827" s="129">
        <v>49.0</v>
      </c>
      <c r="E827" s="129" t="s">
        <v>132</v>
      </c>
    </row>
    <row r="828">
      <c r="A828" s="129">
        <v>1.0</v>
      </c>
      <c r="B828" s="129" t="s">
        <v>1770</v>
      </c>
      <c r="C828" s="129" t="s">
        <v>1771</v>
      </c>
      <c r="D828" s="129">
        <v>35.0</v>
      </c>
      <c r="E828" s="129" t="s">
        <v>119</v>
      </c>
    </row>
    <row r="829">
      <c r="A829" s="129">
        <v>1.0</v>
      </c>
      <c r="B829" s="129" t="s">
        <v>1772</v>
      </c>
      <c r="C829" s="129" t="s">
        <v>1773</v>
      </c>
      <c r="D829" s="129">
        <v>35.0</v>
      </c>
      <c r="E829" s="129" t="s">
        <v>119</v>
      </c>
    </row>
    <row r="830">
      <c r="A830" s="129">
        <v>1.0</v>
      </c>
      <c r="B830" s="129" t="s">
        <v>1774</v>
      </c>
      <c r="C830" s="129" t="s">
        <v>1775</v>
      </c>
      <c r="D830" s="129">
        <v>49.0</v>
      </c>
      <c r="E830" s="129" t="s">
        <v>132</v>
      </c>
    </row>
    <row r="831">
      <c r="A831" s="129">
        <v>1.0</v>
      </c>
      <c r="B831" s="129" t="s">
        <v>1776</v>
      </c>
      <c r="C831" s="129" t="s">
        <v>1777</v>
      </c>
      <c r="D831" s="129">
        <v>38.0</v>
      </c>
      <c r="E831" s="129" t="s">
        <v>119</v>
      </c>
    </row>
    <row r="832">
      <c r="A832" s="129">
        <v>1.0</v>
      </c>
      <c r="B832" s="129" t="s">
        <v>1778</v>
      </c>
      <c r="C832" s="129" t="s">
        <v>1779</v>
      </c>
      <c r="D832" s="129">
        <v>43.0</v>
      </c>
      <c r="E832" s="129" t="s">
        <v>119</v>
      </c>
    </row>
    <row r="833">
      <c r="A833" s="129">
        <v>1.0</v>
      </c>
      <c r="B833" s="129" t="s">
        <v>1780</v>
      </c>
      <c r="C833" s="129" t="s">
        <v>1781</v>
      </c>
      <c r="D833" s="129">
        <v>55.0</v>
      </c>
      <c r="E833" s="129" t="s">
        <v>119</v>
      </c>
    </row>
    <row r="834">
      <c r="A834" s="129">
        <v>1.0</v>
      </c>
      <c r="B834" s="129" t="s">
        <v>1782</v>
      </c>
      <c r="C834" s="129" t="s">
        <v>1783</v>
      </c>
      <c r="D834" s="129">
        <v>53.0</v>
      </c>
      <c r="E834" s="129" t="s">
        <v>119</v>
      </c>
    </row>
    <row r="835">
      <c r="A835" s="129">
        <v>1.0</v>
      </c>
      <c r="B835" s="129" t="s">
        <v>1784</v>
      </c>
      <c r="C835" s="129" t="s">
        <v>1785</v>
      </c>
      <c r="D835" s="129">
        <v>62.0</v>
      </c>
      <c r="E835" s="129" t="s">
        <v>119</v>
      </c>
    </row>
    <row r="836">
      <c r="A836" s="129">
        <v>1.0</v>
      </c>
      <c r="B836" s="129" t="s">
        <v>1786</v>
      </c>
      <c r="C836" s="129" t="s">
        <v>1787</v>
      </c>
      <c r="D836" s="129">
        <v>60.0</v>
      </c>
      <c r="E836" s="129" t="s">
        <v>119</v>
      </c>
    </row>
    <row r="837">
      <c r="A837" s="129">
        <v>1.0</v>
      </c>
      <c r="B837" s="129" t="s">
        <v>1788</v>
      </c>
      <c r="C837" s="129" t="s">
        <v>1789</v>
      </c>
      <c r="D837" s="129">
        <v>35.0</v>
      </c>
      <c r="E837" s="129" t="s">
        <v>119</v>
      </c>
    </row>
    <row r="838">
      <c r="A838" s="129">
        <v>1.0</v>
      </c>
      <c r="B838" s="129" t="s">
        <v>1790</v>
      </c>
      <c r="C838" s="129" t="s">
        <v>1791</v>
      </c>
      <c r="D838" s="129">
        <v>62.0</v>
      </c>
      <c r="E838" s="129" t="s">
        <v>119</v>
      </c>
    </row>
    <row r="839">
      <c r="A839" s="129">
        <v>1.0</v>
      </c>
      <c r="B839" s="129" t="s">
        <v>1792</v>
      </c>
      <c r="C839" s="129" t="s">
        <v>1793</v>
      </c>
      <c r="D839" s="129">
        <v>33.0</v>
      </c>
      <c r="E839" s="129" t="s">
        <v>119</v>
      </c>
    </row>
    <row r="840">
      <c r="A840" s="129">
        <v>1.0</v>
      </c>
      <c r="B840" s="129" t="s">
        <v>1794</v>
      </c>
      <c r="C840" s="129" t="s">
        <v>1795</v>
      </c>
      <c r="D840" s="129">
        <v>50.0</v>
      </c>
      <c r="E840" s="129" t="s">
        <v>119</v>
      </c>
    </row>
    <row r="841">
      <c r="A841" s="129">
        <v>1.0</v>
      </c>
      <c r="B841" s="129" t="s">
        <v>1796</v>
      </c>
      <c r="C841" s="129" t="s">
        <v>1797</v>
      </c>
      <c r="D841" s="129">
        <v>43.0</v>
      </c>
      <c r="E841" s="129" t="s">
        <v>119</v>
      </c>
    </row>
    <row r="842">
      <c r="A842" s="129">
        <v>1.0</v>
      </c>
      <c r="B842" s="129" t="s">
        <v>1798</v>
      </c>
      <c r="C842" s="129" t="s">
        <v>1799</v>
      </c>
      <c r="D842" s="129">
        <v>40.0</v>
      </c>
      <c r="E842" s="129" t="s">
        <v>119</v>
      </c>
    </row>
    <row r="843">
      <c r="A843" s="129">
        <v>1.0</v>
      </c>
      <c r="B843" s="129" t="s">
        <v>1800</v>
      </c>
      <c r="C843" s="129" t="s">
        <v>1801</v>
      </c>
      <c r="D843" s="129">
        <v>61.0</v>
      </c>
      <c r="E843" s="129" t="s">
        <v>119</v>
      </c>
    </row>
    <row r="844">
      <c r="A844" s="129">
        <v>1.0</v>
      </c>
      <c r="B844" s="129" t="s">
        <v>1802</v>
      </c>
      <c r="C844" s="129" t="s">
        <v>1803</v>
      </c>
      <c r="D844" s="129">
        <v>56.0</v>
      </c>
      <c r="E844" s="129" t="s">
        <v>119</v>
      </c>
    </row>
    <row r="845">
      <c r="A845" s="129">
        <v>1.0</v>
      </c>
      <c r="B845" s="129" t="s">
        <v>1804</v>
      </c>
      <c r="C845" s="129" t="s">
        <v>1805</v>
      </c>
      <c r="D845" s="129">
        <v>45.0</v>
      </c>
      <c r="E845" s="129" t="s">
        <v>119</v>
      </c>
    </row>
    <row r="846">
      <c r="A846" s="129">
        <v>1.0</v>
      </c>
      <c r="B846" s="129" t="s">
        <v>1806</v>
      </c>
      <c r="C846" s="129" t="s">
        <v>1807</v>
      </c>
      <c r="D846" s="129">
        <v>52.0</v>
      </c>
      <c r="E846" s="129" t="s">
        <v>119</v>
      </c>
    </row>
    <row r="847">
      <c r="A847" s="129">
        <v>1.0</v>
      </c>
      <c r="B847" s="129" t="s">
        <v>1808</v>
      </c>
      <c r="C847" s="129" t="s">
        <v>1809</v>
      </c>
      <c r="D847" s="129">
        <v>39.0</v>
      </c>
      <c r="E847" s="129" t="s">
        <v>119</v>
      </c>
    </row>
    <row r="848">
      <c r="A848" s="129">
        <v>1.0</v>
      </c>
      <c r="B848" s="129" t="s">
        <v>1810</v>
      </c>
      <c r="C848" s="129" t="s">
        <v>1811</v>
      </c>
      <c r="D848" s="129">
        <v>27.0</v>
      </c>
      <c r="E848" s="129" t="s">
        <v>119</v>
      </c>
    </row>
    <row r="849">
      <c r="A849" s="129">
        <v>1.0</v>
      </c>
      <c r="B849" s="129" t="s">
        <v>1812</v>
      </c>
      <c r="C849" s="129" t="s">
        <v>1813</v>
      </c>
      <c r="D849" s="129">
        <v>51.0</v>
      </c>
      <c r="E849" s="129" t="s">
        <v>119</v>
      </c>
    </row>
    <row r="850">
      <c r="A850" s="129">
        <v>1.0</v>
      </c>
      <c r="B850" s="129" t="s">
        <v>1814</v>
      </c>
      <c r="C850" s="129" t="s">
        <v>1815</v>
      </c>
      <c r="D850" s="129">
        <v>43.0</v>
      </c>
      <c r="E850" s="129" t="s">
        <v>119</v>
      </c>
    </row>
    <row r="851">
      <c r="A851" s="129">
        <v>1.0</v>
      </c>
      <c r="B851" s="129" t="s">
        <v>1816</v>
      </c>
      <c r="C851" s="129" t="s">
        <v>1817</v>
      </c>
      <c r="D851" s="129">
        <v>37.0</v>
      </c>
      <c r="E851" s="129" t="s">
        <v>119</v>
      </c>
    </row>
    <row r="852">
      <c r="A852" s="129">
        <v>1.0</v>
      </c>
      <c r="B852" s="129" t="s">
        <v>1818</v>
      </c>
      <c r="C852" s="129" t="s">
        <v>1819</v>
      </c>
      <c r="D852" s="129">
        <v>27.0</v>
      </c>
      <c r="E852" s="129" t="s">
        <v>119</v>
      </c>
    </row>
    <row r="853">
      <c r="A853" s="129">
        <v>1.0</v>
      </c>
      <c r="B853" s="129" t="s">
        <v>1820</v>
      </c>
      <c r="C853" s="129" t="s">
        <v>1821</v>
      </c>
      <c r="D853" s="129">
        <v>25.0</v>
      </c>
      <c r="E853" s="129" t="s">
        <v>119</v>
      </c>
    </row>
    <row r="854">
      <c r="A854" s="129">
        <v>1.0</v>
      </c>
      <c r="B854" s="129" t="s">
        <v>1822</v>
      </c>
      <c r="C854" s="129" t="s">
        <v>1823</v>
      </c>
      <c r="D854" s="129">
        <v>38.0</v>
      </c>
      <c r="E854" s="129" t="s">
        <v>119</v>
      </c>
    </row>
    <row r="855">
      <c r="A855" s="129">
        <v>1.0</v>
      </c>
      <c r="B855" s="129" t="s">
        <v>1824</v>
      </c>
      <c r="C855" s="129" t="s">
        <v>1825</v>
      </c>
      <c r="D855" s="129">
        <v>58.0</v>
      </c>
      <c r="E855" s="129" t="s">
        <v>119</v>
      </c>
    </row>
    <row r="856">
      <c r="A856" s="129">
        <v>1.0</v>
      </c>
      <c r="B856" s="129" t="s">
        <v>1826</v>
      </c>
      <c r="C856" s="129" t="s">
        <v>1827</v>
      </c>
      <c r="D856" s="129">
        <v>42.0</v>
      </c>
      <c r="E856" s="129" t="s">
        <v>119</v>
      </c>
    </row>
    <row r="857">
      <c r="A857" s="129">
        <v>1.0</v>
      </c>
      <c r="B857" s="129" t="s">
        <v>1828</v>
      </c>
      <c r="C857" s="129" t="s">
        <v>1829</v>
      </c>
      <c r="D857" s="129">
        <v>36.0</v>
      </c>
      <c r="E857" s="129" t="s">
        <v>119</v>
      </c>
    </row>
    <row r="858">
      <c r="A858" s="129">
        <v>1.0</v>
      </c>
      <c r="B858" s="129" t="s">
        <v>1830</v>
      </c>
      <c r="C858" s="129" t="s">
        <v>1831</v>
      </c>
      <c r="D858" s="129">
        <v>37.0</v>
      </c>
      <c r="E858" s="129" t="s">
        <v>119</v>
      </c>
    </row>
    <row r="859">
      <c r="A859" s="129">
        <v>1.0</v>
      </c>
      <c r="B859" s="129" t="s">
        <v>1832</v>
      </c>
      <c r="C859" s="129" t="s">
        <v>1833</v>
      </c>
      <c r="D859" s="129">
        <v>21.0</v>
      </c>
      <c r="E859" s="129" t="s">
        <v>119</v>
      </c>
    </row>
    <row r="860">
      <c r="A860" s="129">
        <v>1.0</v>
      </c>
      <c r="B860" s="129" t="s">
        <v>1834</v>
      </c>
      <c r="C860" s="129" t="s">
        <v>1835</v>
      </c>
      <c r="D860" s="129">
        <v>50.0</v>
      </c>
      <c r="E860" s="129" t="s">
        <v>119</v>
      </c>
    </row>
    <row r="861">
      <c r="A861" s="129">
        <v>1.0</v>
      </c>
      <c r="B861" s="129" t="s">
        <v>1836</v>
      </c>
      <c r="C861" s="129" t="s">
        <v>1837</v>
      </c>
      <c r="D861" s="129">
        <v>29.0</v>
      </c>
      <c r="E861" s="129" t="s">
        <v>119</v>
      </c>
    </row>
    <row r="862">
      <c r="A862" s="129">
        <v>1.0</v>
      </c>
      <c r="B862" s="129" t="s">
        <v>1838</v>
      </c>
      <c r="C862" s="129" t="s">
        <v>1839</v>
      </c>
      <c r="D862" s="129">
        <v>61.0</v>
      </c>
      <c r="E862" s="129" t="s">
        <v>119</v>
      </c>
    </row>
    <row r="863">
      <c r="A863" s="129">
        <v>1.0</v>
      </c>
      <c r="B863" s="129" t="s">
        <v>1840</v>
      </c>
      <c r="C863" s="129" t="s">
        <v>1841</v>
      </c>
      <c r="D863" s="129">
        <v>69.0</v>
      </c>
      <c r="E863" s="129" t="s">
        <v>119</v>
      </c>
    </row>
    <row r="864">
      <c r="A864" s="129">
        <v>1.0</v>
      </c>
      <c r="B864" s="129" t="s">
        <v>1842</v>
      </c>
      <c r="C864" s="129" t="s">
        <v>1843</v>
      </c>
      <c r="D864" s="129">
        <v>20.0</v>
      </c>
      <c r="E864" s="129" t="s">
        <v>132</v>
      </c>
    </row>
    <row r="865">
      <c r="A865" s="129">
        <v>1.0</v>
      </c>
      <c r="B865" s="129" t="s">
        <v>1844</v>
      </c>
      <c r="C865" s="129" t="s">
        <v>1845</v>
      </c>
      <c r="D865" s="129">
        <v>23.0</v>
      </c>
      <c r="E865" s="129" t="s">
        <v>119</v>
      </c>
    </row>
    <row r="866">
      <c r="A866" s="129">
        <v>1.0</v>
      </c>
      <c r="B866" s="129" t="s">
        <v>1846</v>
      </c>
      <c r="C866" s="129" t="s">
        <v>1847</v>
      </c>
      <c r="D866" s="129">
        <v>28.0</v>
      </c>
      <c r="E866" s="129" t="s">
        <v>119</v>
      </c>
    </row>
    <row r="867">
      <c r="A867" s="129">
        <v>1.0</v>
      </c>
      <c r="B867" s="129" t="s">
        <v>1848</v>
      </c>
      <c r="C867" s="129" t="s">
        <v>1849</v>
      </c>
      <c r="D867" s="129">
        <v>53.0</v>
      </c>
      <c r="E867" s="129" t="s">
        <v>119</v>
      </c>
    </row>
    <row r="868">
      <c r="A868" s="129">
        <v>1.0</v>
      </c>
      <c r="B868" s="129" t="s">
        <v>1850</v>
      </c>
      <c r="C868" s="129" t="s">
        <v>1851</v>
      </c>
      <c r="D868" s="129">
        <v>46.0</v>
      </c>
      <c r="E868" s="129" t="s">
        <v>119</v>
      </c>
    </row>
    <row r="869">
      <c r="A869" s="129">
        <v>1.0</v>
      </c>
      <c r="B869" s="129" t="s">
        <v>1852</v>
      </c>
      <c r="C869" s="129" t="s">
        <v>1853</v>
      </c>
      <c r="D869" s="129">
        <v>46.0</v>
      </c>
      <c r="E869" s="129" t="s">
        <v>132</v>
      </c>
    </row>
    <row r="870">
      <c r="A870" s="129">
        <v>1.0</v>
      </c>
      <c r="B870" s="129" t="s">
        <v>1854</v>
      </c>
      <c r="C870" s="129" t="s">
        <v>1855</v>
      </c>
      <c r="D870" s="129">
        <v>60.0</v>
      </c>
      <c r="E870" s="129" t="s">
        <v>132</v>
      </c>
    </row>
    <row r="871">
      <c r="A871" s="129">
        <v>1.0</v>
      </c>
      <c r="B871" s="129" t="s">
        <v>1856</v>
      </c>
      <c r="C871" s="129" t="s">
        <v>1857</v>
      </c>
      <c r="D871" s="129">
        <v>29.0</v>
      </c>
      <c r="E871" s="129" t="s">
        <v>119</v>
      </c>
    </row>
    <row r="872">
      <c r="A872" s="129">
        <v>1.0</v>
      </c>
      <c r="B872" s="129" t="s">
        <v>1858</v>
      </c>
      <c r="C872" s="129" t="s">
        <v>1859</v>
      </c>
      <c r="D872" s="129">
        <v>69.0</v>
      </c>
      <c r="E872" s="129" t="s">
        <v>119</v>
      </c>
    </row>
    <row r="873">
      <c r="A873" s="129">
        <v>1.0</v>
      </c>
      <c r="B873" s="129" t="s">
        <v>1860</v>
      </c>
      <c r="C873" s="129" t="s">
        <v>1861</v>
      </c>
      <c r="D873" s="129">
        <v>48.0</v>
      </c>
      <c r="E873" s="129" t="s">
        <v>119</v>
      </c>
    </row>
    <row r="874">
      <c r="A874" s="129">
        <v>1.0</v>
      </c>
      <c r="B874" s="129" t="s">
        <v>1862</v>
      </c>
      <c r="C874" s="129" t="s">
        <v>1863</v>
      </c>
      <c r="D874" s="129">
        <v>64.0</v>
      </c>
      <c r="E874" s="129" t="s">
        <v>119</v>
      </c>
    </row>
    <row r="875">
      <c r="A875" s="129">
        <v>1.0</v>
      </c>
      <c r="B875" s="129" t="s">
        <v>1864</v>
      </c>
      <c r="C875" s="129" t="s">
        <v>1865</v>
      </c>
      <c r="D875" s="129">
        <v>57.0</v>
      </c>
      <c r="E875" s="129" t="s">
        <v>132</v>
      </c>
    </row>
    <row r="876">
      <c r="A876" s="129">
        <v>1.0</v>
      </c>
      <c r="B876" s="129" t="s">
        <v>1866</v>
      </c>
      <c r="C876" s="129" t="s">
        <v>1867</v>
      </c>
      <c r="D876" s="129">
        <v>23.0</v>
      </c>
      <c r="E876" s="129" t="s">
        <v>119</v>
      </c>
    </row>
    <row r="877">
      <c r="A877" s="129">
        <v>1.0</v>
      </c>
      <c r="B877" s="129" t="s">
        <v>1868</v>
      </c>
      <c r="C877" s="129" t="s">
        <v>1869</v>
      </c>
      <c r="D877" s="129">
        <v>36.0</v>
      </c>
      <c r="E877" s="129" t="s">
        <v>119</v>
      </c>
    </row>
    <row r="878">
      <c r="A878" s="129">
        <v>1.0</v>
      </c>
      <c r="B878" s="129" t="s">
        <v>1870</v>
      </c>
      <c r="C878" s="129" t="s">
        <v>1871</v>
      </c>
      <c r="D878" s="129">
        <v>63.0</v>
      </c>
      <c r="E878" s="129" t="s">
        <v>119</v>
      </c>
    </row>
    <row r="879">
      <c r="A879" s="129">
        <v>1.0</v>
      </c>
      <c r="B879" s="129" t="s">
        <v>1872</v>
      </c>
      <c r="C879" s="129" t="s">
        <v>1873</v>
      </c>
      <c r="D879" s="129">
        <v>54.0</v>
      </c>
      <c r="E879" s="129" t="s">
        <v>119</v>
      </c>
    </row>
    <row r="880">
      <c r="A880" s="129">
        <v>1.0</v>
      </c>
      <c r="B880" s="129" t="s">
        <v>1874</v>
      </c>
      <c r="C880" s="129" t="s">
        <v>1875</v>
      </c>
      <c r="D880" s="129">
        <v>65.0</v>
      </c>
      <c r="E880" s="129" t="s">
        <v>132</v>
      </c>
    </row>
    <row r="881">
      <c r="A881" s="129">
        <v>1.0</v>
      </c>
      <c r="B881" s="129" t="s">
        <v>1876</v>
      </c>
      <c r="C881" s="129" t="s">
        <v>1877</v>
      </c>
      <c r="D881" s="129">
        <v>58.0</v>
      </c>
      <c r="E881" s="129" t="s">
        <v>119</v>
      </c>
    </row>
    <row r="882">
      <c r="A882" s="129">
        <v>1.0</v>
      </c>
      <c r="B882" s="129" t="s">
        <v>1878</v>
      </c>
      <c r="C882" s="129" t="s">
        <v>1879</v>
      </c>
      <c r="D882" s="129">
        <v>24.0</v>
      </c>
      <c r="E882" s="129" t="s">
        <v>119</v>
      </c>
    </row>
    <row r="883">
      <c r="A883" s="129">
        <v>1.0</v>
      </c>
      <c r="B883" s="129" t="s">
        <v>1880</v>
      </c>
      <c r="C883" s="129" t="s">
        <v>1881</v>
      </c>
      <c r="D883" s="129">
        <v>57.0</v>
      </c>
      <c r="E883" s="129" t="s">
        <v>132</v>
      </c>
    </row>
    <row r="884">
      <c r="A884" s="129">
        <v>1.0</v>
      </c>
      <c r="B884" s="129" t="s">
        <v>1882</v>
      </c>
      <c r="C884" s="129" t="s">
        <v>1883</v>
      </c>
      <c r="D884" s="129">
        <v>69.0</v>
      </c>
      <c r="E884" s="129" t="s">
        <v>119</v>
      </c>
    </row>
    <row r="885">
      <c r="A885" s="129">
        <v>1.0</v>
      </c>
      <c r="B885" s="129" t="s">
        <v>1884</v>
      </c>
      <c r="C885" s="129" t="s">
        <v>1885</v>
      </c>
      <c r="D885" s="129">
        <v>49.0</v>
      </c>
      <c r="E885" s="129" t="s">
        <v>119</v>
      </c>
    </row>
    <row r="886">
      <c r="A886" s="129">
        <v>1.0</v>
      </c>
      <c r="B886" s="129" t="s">
        <v>1886</v>
      </c>
      <c r="C886" s="129" t="s">
        <v>1887</v>
      </c>
      <c r="D886" s="129">
        <v>67.0</v>
      </c>
      <c r="E886" s="129" t="s">
        <v>119</v>
      </c>
    </row>
    <row r="887">
      <c r="A887" s="129">
        <v>1.0</v>
      </c>
      <c r="B887" s="129" t="s">
        <v>1888</v>
      </c>
      <c r="C887" s="129" t="s">
        <v>1889</v>
      </c>
      <c r="D887" s="129">
        <v>49.0</v>
      </c>
      <c r="E887" s="129" t="s">
        <v>119</v>
      </c>
    </row>
    <row r="888">
      <c r="A888" s="129">
        <v>1.0</v>
      </c>
      <c r="B888" s="129" t="s">
        <v>1890</v>
      </c>
      <c r="C888" s="129" t="s">
        <v>1891</v>
      </c>
      <c r="D888" s="129">
        <v>49.0</v>
      </c>
      <c r="E888" s="129" t="s">
        <v>119</v>
      </c>
    </row>
    <row r="889">
      <c r="A889" s="129">
        <v>1.0</v>
      </c>
      <c r="B889" s="129" t="s">
        <v>1892</v>
      </c>
      <c r="C889" s="129" t="s">
        <v>1893</v>
      </c>
      <c r="D889" s="129">
        <v>61.0</v>
      </c>
      <c r="E889" s="129" t="s">
        <v>119</v>
      </c>
    </row>
    <row r="890">
      <c r="A890" s="129">
        <v>1.0</v>
      </c>
      <c r="B890" s="129" t="s">
        <v>1894</v>
      </c>
      <c r="C890" s="129" t="s">
        <v>1895</v>
      </c>
      <c r="D890" s="129">
        <v>47.0</v>
      </c>
      <c r="E890" s="129" t="s">
        <v>119</v>
      </c>
    </row>
    <row r="891">
      <c r="A891" s="129">
        <v>1.0</v>
      </c>
      <c r="B891" s="129" t="s">
        <v>1896</v>
      </c>
      <c r="C891" s="129" t="s">
        <v>1897</v>
      </c>
      <c r="D891" s="129">
        <v>29.0</v>
      </c>
      <c r="E891" s="129" t="s">
        <v>119</v>
      </c>
    </row>
    <row r="892">
      <c r="A892" s="129">
        <v>1.0</v>
      </c>
      <c r="B892" s="129" t="s">
        <v>1898</v>
      </c>
      <c r="C892" s="129" t="s">
        <v>1899</v>
      </c>
      <c r="D892" s="129">
        <v>50.0</v>
      </c>
      <c r="E892" s="129" t="s">
        <v>119</v>
      </c>
    </row>
    <row r="893">
      <c r="A893" s="129">
        <v>1.0</v>
      </c>
      <c r="B893" s="129" t="s">
        <v>1900</v>
      </c>
      <c r="C893" s="129" t="s">
        <v>1901</v>
      </c>
      <c r="D893" s="129">
        <v>25.0</v>
      </c>
      <c r="E893" s="129" t="s">
        <v>119</v>
      </c>
    </row>
    <row r="894">
      <c r="A894" s="129">
        <v>1.0</v>
      </c>
      <c r="B894" s="129" t="s">
        <v>1902</v>
      </c>
      <c r="C894" s="129" t="s">
        <v>1903</v>
      </c>
      <c r="D894" s="129">
        <v>70.0</v>
      </c>
      <c r="E894" s="129" t="s">
        <v>119</v>
      </c>
    </row>
    <row r="895">
      <c r="A895" s="129">
        <v>1.0</v>
      </c>
      <c r="B895" s="129" t="s">
        <v>1904</v>
      </c>
      <c r="C895" s="129" t="s">
        <v>1905</v>
      </c>
      <c r="D895" s="129">
        <v>25.0</v>
      </c>
      <c r="E895" s="129" t="s">
        <v>119</v>
      </c>
    </row>
    <row r="896">
      <c r="A896" s="129">
        <v>1.0</v>
      </c>
      <c r="B896" s="129" t="s">
        <v>1906</v>
      </c>
      <c r="C896" s="129" t="s">
        <v>1907</v>
      </c>
      <c r="D896" s="129">
        <v>51.0</v>
      </c>
      <c r="E896" s="129" t="s">
        <v>119</v>
      </c>
    </row>
    <row r="897">
      <c r="A897" s="129">
        <v>1.0</v>
      </c>
      <c r="B897" s="129" t="s">
        <v>1908</v>
      </c>
      <c r="C897" s="129" t="s">
        <v>1909</v>
      </c>
      <c r="D897" s="129">
        <v>70.0</v>
      </c>
      <c r="E897" s="129" t="s">
        <v>119</v>
      </c>
    </row>
    <row r="898">
      <c r="A898" s="129">
        <v>1.0</v>
      </c>
      <c r="B898" s="129" t="s">
        <v>1910</v>
      </c>
      <c r="C898" s="129" t="s">
        <v>1911</v>
      </c>
      <c r="D898" s="129">
        <v>28.0</v>
      </c>
      <c r="E898" s="129" t="s">
        <v>119</v>
      </c>
    </row>
    <row r="899">
      <c r="A899" s="129">
        <v>1.0</v>
      </c>
      <c r="B899" s="129" t="s">
        <v>1912</v>
      </c>
      <c r="C899" s="129" t="s">
        <v>1913</v>
      </c>
      <c r="D899" s="129">
        <v>30.0</v>
      </c>
      <c r="E899" s="129" t="s">
        <v>119</v>
      </c>
    </row>
    <row r="900">
      <c r="A900" s="129">
        <v>1.0</v>
      </c>
      <c r="B900" s="129" t="s">
        <v>1914</v>
      </c>
      <c r="C900" s="129" t="s">
        <v>1915</v>
      </c>
      <c r="D900" s="129">
        <v>23.0</v>
      </c>
      <c r="E900" s="129" t="s">
        <v>119</v>
      </c>
    </row>
    <row r="901">
      <c r="A901" s="129">
        <v>1.0</v>
      </c>
      <c r="B901" s="129" t="s">
        <v>1916</v>
      </c>
      <c r="C901" s="129" t="s">
        <v>1917</v>
      </c>
      <c r="D901" s="129">
        <v>30.0</v>
      </c>
      <c r="E901" s="129" t="s">
        <v>119</v>
      </c>
    </row>
    <row r="902">
      <c r="A902" s="129">
        <v>1.0</v>
      </c>
      <c r="B902" s="129" t="s">
        <v>1918</v>
      </c>
      <c r="C902" s="129" t="s">
        <v>1919</v>
      </c>
      <c r="D902" s="129">
        <v>29.0</v>
      </c>
      <c r="E902" s="129" t="s">
        <v>119</v>
      </c>
    </row>
    <row r="903">
      <c r="A903" s="129">
        <v>1.0</v>
      </c>
      <c r="B903" s="129" t="s">
        <v>1920</v>
      </c>
      <c r="C903" s="129" t="s">
        <v>1921</v>
      </c>
      <c r="D903" s="129">
        <v>56.0</v>
      </c>
      <c r="E903" s="129" t="s">
        <v>119</v>
      </c>
    </row>
    <row r="904">
      <c r="A904" s="129">
        <v>1.0</v>
      </c>
      <c r="B904" s="129" t="s">
        <v>1922</v>
      </c>
      <c r="C904" s="129" t="s">
        <v>1923</v>
      </c>
      <c r="D904" s="129">
        <v>58.0</v>
      </c>
      <c r="E904" s="129" t="s">
        <v>119</v>
      </c>
    </row>
    <row r="905">
      <c r="A905" s="129">
        <v>1.0</v>
      </c>
      <c r="B905" s="129" t="s">
        <v>1924</v>
      </c>
      <c r="C905" s="129" t="s">
        <v>1925</v>
      </c>
      <c r="D905" s="129">
        <v>52.0</v>
      </c>
      <c r="E905" s="129" t="s">
        <v>119</v>
      </c>
    </row>
    <row r="906">
      <c r="A906" s="129">
        <v>1.0</v>
      </c>
      <c r="B906" s="129" t="s">
        <v>1926</v>
      </c>
      <c r="C906" s="129" t="s">
        <v>1927</v>
      </c>
      <c r="D906" s="129">
        <v>57.0</v>
      </c>
      <c r="E906" s="129" t="s">
        <v>132</v>
      </c>
    </row>
    <row r="907">
      <c r="A907" s="129">
        <v>1.0</v>
      </c>
      <c r="B907" s="129" t="s">
        <v>1928</v>
      </c>
      <c r="C907" s="129" t="s">
        <v>1929</v>
      </c>
      <c r="D907" s="129">
        <v>33.0</v>
      </c>
      <c r="E907" s="129" t="s">
        <v>119</v>
      </c>
    </row>
    <row r="908">
      <c r="A908" s="129">
        <v>1.0</v>
      </c>
      <c r="B908" s="129" t="s">
        <v>1930</v>
      </c>
      <c r="C908" s="129" t="s">
        <v>1931</v>
      </c>
      <c r="D908" s="129">
        <v>23.0</v>
      </c>
      <c r="E908" s="129" t="s">
        <v>119</v>
      </c>
    </row>
    <row r="909">
      <c r="A909" s="129">
        <v>1.0</v>
      </c>
      <c r="B909" s="129" t="s">
        <v>1932</v>
      </c>
      <c r="C909" s="129" t="s">
        <v>1933</v>
      </c>
      <c r="D909" s="129">
        <v>63.0</v>
      </c>
      <c r="E909" s="129" t="s">
        <v>119</v>
      </c>
    </row>
    <row r="910">
      <c r="A910" s="129">
        <v>1.0</v>
      </c>
      <c r="B910" s="129" t="s">
        <v>1934</v>
      </c>
      <c r="C910" s="129" t="s">
        <v>1935</v>
      </c>
      <c r="D910" s="129">
        <v>34.0</v>
      </c>
      <c r="E910" s="129" t="s">
        <v>132</v>
      </c>
    </row>
    <row r="911">
      <c r="A911" s="129">
        <v>1.0</v>
      </c>
      <c r="B911" s="129" t="s">
        <v>1936</v>
      </c>
      <c r="C911" s="129" t="s">
        <v>1937</v>
      </c>
      <c r="D911" s="129">
        <v>66.0</v>
      </c>
      <c r="E911" s="129" t="s">
        <v>119</v>
      </c>
    </row>
    <row r="912">
      <c r="A912" s="129">
        <v>1.0</v>
      </c>
      <c r="B912" s="129" t="s">
        <v>1938</v>
      </c>
      <c r="C912" s="129" t="s">
        <v>1939</v>
      </c>
      <c r="D912" s="129">
        <v>43.0</v>
      </c>
      <c r="E912" s="129" t="s">
        <v>119</v>
      </c>
    </row>
    <row r="913">
      <c r="A913" s="129">
        <v>1.0</v>
      </c>
      <c r="B913" s="129" t="s">
        <v>1940</v>
      </c>
      <c r="C913" s="129" t="s">
        <v>1941</v>
      </c>
      <c r="D913" s="129">
        <v>50.0</v>
      </c>
      <c r="E913" s="129" t="s">
        <v>119</v>
      </c>
    </row>
    <row r="914">
      <c r="A914" s="129">
        <v>1.0</v>
      </c>
      <c r="B914" s="129" t="s">
        <v>1942</v>
      </c>
      <c r="C914" s="129" t="s">
        <v>1943</v>
      </c>
      <c r="D914" s="129">
        <v>43.0</v>
      </c>
      <c r="E914" s="129" t="s">
        <v>119</v>
      </c>
    </row>
    <row r="915">
      <c r="A915" s="129">
        <v>1.0</v>
      </c>
      <c r="B915" s="129" t="s">
        <v>1944</v>
      </c>
      <c r="C915" s="129" t="s">
        <v>1945</v>
      </c>
      <c r="D915" s="129">
        <v>70.0</v>
      </c>
      <c r="E915" s="129" t="s">
        <v>119</v>
      </c>
    </row>
    <row r="916">
      <c r="A916" s="129">
        <v>1.0</v>
      </c>
      <c r="B916" s="129" t="s">
        <v>1946</v>
      </c>
      <c r="C916" s="129" t="s">
        <v>1947</v>
      </c>
      <c r="D916" s="129">
        <v>37.0</v>
      </c>
      <c r="E916" s="129" t="s">
        <v>119</v>
      </c>
    </row>
    <row r="917">
      <c r="A917" s="129">
        <v>1.0</v>
      </c>
      <c r="B917" s="129" t="s">
        <v>1948</v>
      </c>
      <c r="C917" s="129" t="s">
        <v>1949</v>
      </c>
      <c r="D917" s="129">
        <v>22.0</v>
      </c>
      <c r="E917" s="129" t="s">
        <v>119</v>
      </c>
    </row>
    <row r="918">
      <c r="A918" s="129">
        <v>1.0</v>
      </c>
      <c r="B918" s="129" t="s">
        <v>1950</v>
      </c>
      <c r="C918" s="129" t="s">
        <v>1951</v>
      </c>
      <c r="D918" s="129">
        <v>37.0</v>
      </c>
      <c r="E918" s="129" t="s">
        <v>119</v>
      </c>
    </row>
    <row r="919">
      <c r="A919" s="129">
        <v>1.0</v>
      </c>
      <c r="B919" s="129" t="s">
        <v>1952</v>
      </c>
      <c r="C919" s="129" t="s">
        <v>1953</v>
      </c>
      <c r="D919" s="129">
        <v>53.0</v>
      </c>
      <c r="E919" s="129" t="s">
        <v>132</v>
      </c>
    </row>
    <row r="920">
      <c r="A920" s="129">
        <v>1.0</v>
      </c>
      <c r="B920" s="129" t="s">
        <v>1954</v>
      </c>
      <c r="C920" s="129" t="s">
        <v>1955</v>
      </c>
      <c r="D920" s="129">
        <v>52.0</v>
      </c>
      <c r="E920" s="129" t="s">
        <v>119</v>
      </c>
    </row>
    <row r="921">
      <c r="A921" s="129">
        <v>1.0</v>
      </c>
      <c r="B921" s="129" t="s">
        <v>1956</v>
      </c>
      <c r="C921" s="129" t="s">
        <v>1957</v>
      </c>
      <c r="D921" s="129">
        <v>26.0</v>
      </c>
      <c r="E921" s="129" t="s">
        <v>119</v>
      </c>
    </row>
    <row r="922">
      <c r="A922" s="129">
        <v>1.0</v>
      </c>
      <c r="B922" s="129" t="s">
        <v>1958</v>
      </c>
      <c r="C922" s="129" t="s">
        <v>1959</v>
      </c>
      <c r="D922" s="129">
        <v>65.0</v>
      </c>
      <c r="E922" s="129" t="s">
        <v>119</v>
      </c>
    </row>
    <row r="923">
      <c r="A923" s="129">
        <v>1.0</v>
      </c>
      <c r="B923" s="129" t="s">
        <v>1960</v>
      </c>
      <c r="C923" s="129" t="s">
        <v>1961</v>
      </c>
      <c r="D923" s="129">
        <v>51.0</v>
      </c>
      <c r="E923" s="129" t="s">
        <v>119</v>
      </c>
    </row>
    <row r="924">
      <c r="A924" s="129">
        <v>1.0</v>
      </c>
      <c r="B924" s="129" t="s">
        <v>1962</v>
      </c>
      <c r="C924" s="129" t="s">
        <v>1963</v>
      </c>
      <c r="D924" s="129">
        <v>36.0</v>
      </c>
      <c r="E924" s="129" t="s">
        <v>119</v>
      </c>
    </row>
    <row r="925">
      <c r="A925" s="129">
        <v>1.0</v>
      </c>
      <c r="B925" s="129" t="s">
        <v>1964</v>
      </c>
      <c r="C925" s="129" t="s">
        <v>1965</v>
      </c>
      <c r="D925" s="129">
        <v>24.0</v>
      </c>
      <c r="E925" s="129" t="s">
        <v>119</v>
      </c>
    </row>
    <row r="926">
      <c r="A926" s="129">
        <v>1.0</v>
      </c>
      <c r="B926" s="129" t="s">
        <v>1966</v>
      </c>
      <c r="C926" s="129" t="s">
        <v>1967</v>
      </c>
      <c r="D926" s="129">
        <v>66.0</v>
      </c>
      <c r="E926" s="129" t="s">
        <v>119</v>
      </c>
    </row>
    <row r="927">
      <c r="A927" s="129">
        <v>1.0</v>
      </c>
      <c r="B927" s="129" t="s">
        <v>1968</v>
      </c>
      <c r="C927" s="129" t="s">
        <v>1969</v>
      </c>
      <c r="D927" s="129">
        <v>69.0</v>
      </c>
      <c r="E927" s="129" t="s">
        <v>132</v>
      </c>
    </row>
    <row r="928">
      <c r="A928" s="129">
        <v>1.0</v>
      </c>
      <c r="B928" s="129" t="s">
        <v>1970</v>
      </c>
      <c r="C928" s="129" t="s">
        <v>1971</v>
      </c>
      <c r="D928" s="129">
        <v>45.0</v>
      </c>
      <c r="E928" s="129" t="s">
        <v>119</v>
      </c>
    </row>
    <row r="929">
      <c r="A929" s="129">
        <v>1.0</v>
      </c>
      <c r="B929" s="129" t="s">
        <v>1972</v>
      </c>
      <c r="C929" s="129" t="s">
        <v>1973</v>
      </c>
      <c r="D929" s="129">
        <v>70.0</v>
      </c>
      <c r="E929" s="129" t="s">
        <v>119</v>
      </c>
    </row>
    <row r="930">
      <c r="A930" s="129">
        <v>1.0</v>
      </c>
      <c r="B930" s="129" t="s">
        <v>1974</v>
      </c>
      <c r="C930" s="129" t="s">
        <v>1975</v>
      </c>
      <c r="D930" s="129">
        <v>28.0</v>
      </c>
      <c r="E930" s="129" t="s">
        <v>119</v>
      </c>
    </row>
    <row r="931">
      <c r="A931" s="129">
        <v>1.0</v>
      </c>
      <c r="B931" s="129" t="s">
        <v>1976</v>
      </c>
      <c r="C931" s="129" t="s">
        <v>1977</v>
      </c>
      <c r="D931" s="129">
        <v>47.0</v>
      </c>
      <c r="E931" s="129" t="s">
        <v>119</v>
      </c>
    </row>
    <row r="932">
      <c r="A932" s="129">
        <v>1.0</v>
      </c>
      <c r="B932" s="129" t="s">
        <v>1978</v>
      </c>
      <c r="C932" s="129" t="s">
        <v>1979</v>
      </c>
      <c r="D932" s="129">
        <v>45.0</v>
      </c>
      <c r="E932" s="129" t="s">
        <v>119</v>
      </c>
    </row>
    <row r="933">
      <c r="A933" s="129">
        <v>1.0</v>
      </c>
      <c r="B933" s="129" t="s">
        <v>1980</v>
      </c>
      <c r="C933" s="129" t="s">
        <v>1981</v>
      </c>
      <c r="D933" s="129">
        <v>44.0</v>
      </c>
      <c r="E933" s="129" t="s">
        <v>119</v>
      </c>
    </row>
    <row r="934">
      <c r="A934" s="129">
        <v>1.0</v>
      </c>
      <c r="B934" s="129" t="s">
        <v>1982</v>
      </c>
      <c r="C934" s="129" t="s">
        <v>1983</v>
      </c>
      <c r="D934" s="129">
        <v>35.0</v>
      </c>
      <c r="E934" s="129" t="s">
        <v>119</v>
      </c>
    </row>
    <row r="935">
      <c r="A935" s="129">
        <v>1.0</v>
      </c>
      <c r="B935" s="129" t="s">
        <v>1984</v>
      </c>
      <c r="C935" s="129" t="s">
        <v>1985</v>
      </c>
      <c r="D935" s="129">
        <v>21.0</v>
      </c>
      <c r="E935" s="129" t="s">
        <v>119</v>
      </c>
    </row>
    <row r="936">
      <c r="A936" s="129">
        <v>1.0</v>
      </c>
      <c r="B936" s="129" t="s">
        <v>1986</v>
      </c>
      <c r="C936" s="129" t="s">
        <v>1987</v>
      </c>
      <c r="D936" s="129">
        <v>56.0</v>
      </c>
      <c r="E936" s="129" t="s">
        <v>119</v>
      </c>
    </row>
    <row r="937">
      <c r="A937" s="129">
        <v>1.0</v>
      </c>
      <c r="B937" s="129" t="s">
        <v>1988</v>
      </c>
      <c r="C937" s="129" t="s">
        <v>1989</v>
      </c>
      <c r="D937" s="129">
        <v>40.0</v>
      </c>
      <c r="E937" s="129" t="s">
        <v>119</v>
      </c>
    </row>
    <row r="938">
      <c r="A938" s="129">
        <v>1.0</v>
      </c>
      <c r="B938" s="129" t="s">
        <v>1990</v>
      </c>
      <c r="C938" s="129" t="s">
        <v>1991</v>
      </c>
      <c r="D938" s="129">
        <v>40.0</v>
      </c>
      <c r="E938" s="129" t="s">
        <v>119</v>
      </c>
    </row>
    <row r="939">
      <c r="A939" s="129">
        <v>1.0</v>
      </c>
      <c r="B939" s="129" t="s">
        <v>1992</v>
      </c>
      <c r="C939" s="129" t="s">
        <v>1993</v>
      </c>
      <c r="D939" s="129">
        <v>23.0</v>
      </c>
      <c r="E939" s="129" t="s">
        <v>119</v>
      </c>
    </row>
    <row r="940">
      <c r="A940" s="129">
        <v>1.0</v>
      </c>
      <c r="B940" s="129" t="s">
        <v>1994</v>
      </c>
      <c r="C940" s="129" t="s">
        <v>1995</v>
      </c>
      <c r="D940" s="129">
        <v>51.0</v>
      </c>
      <c r="E940" s="129" t="s">
        <v>119</v>
      </c>
    </row>
    <row r="941">
      <c r="A941" s="129">
        <v>1.0</v>
      </c>
      <c r="B941" s="129" t="s">
        <v>1996</v>
      </c>
      <c r="C941" s="129" t="s">
        <v>1997</v>
      </c>
      <c r="D941" s="129">
        <v>55.0</v>
      </c>
      <c r="E941" s="129" t="s">
        <v>119</v>
      </c>
    </row>
    <row r="942">
      <c r="A942" s="129">
        <v>1.0</v>
      </c>
      <c r="B942" s="129" t="s">
        <v>1998</v>
      </c>
      <c r="C942" s="129" t="s">
        <v>1999</v>
      </c>
      <c r="D942" s="129">
        <v>58.0</v>
      </c>
      <c r="E942" s="129" t="s">
        <v>119</v>
      </c>
    </row>
    <row r="943">
      <c r="A943" s="129">
        <v>1.0</v>
      </c>
      <c r="B943" s="129" t="s">
        <v>2000</v>
      </c>
      <c r="C943" s="129" t="s">
        <v>2001</v>
      </c>
      <c r="D943" s="129">
        <v>52.0</v>
      </c>
      <c r="E943" s="129" t="s">
        <v>119</v>
      </c>
    </row>
    <row r="944">
      <c r="A944" s="129">
        <v>1.0</v>
      </c>
      <c r="B944" s="129" t="s">
        <v>2002</v>
      </c>
      <c r="C944" s="129" t="s">
        <v>2003</v>
      </c>
      <c r="D944" s="129">
        <v>44.0</v>
      </c>
      <c r="E944" s="129" t="s">
        <v>119</v>
      </c>
    </row>
    <row r="945">
      <c r="A945" s="129">
        <v>1.0</v>
      </c>
      <c r="B945" s="129" t="s">
        <v>2004</v>
      </c>
      <c r="C945" s="129" t="s">
        <v>2005</v>
      </c>
      <c r="D945" s="129">
        <v>46.0</v>
      </c>
      <c r="E945" s="129" t="s">
        <v>119</v>
      </c>
    </row>
    <row r="946">
      <c r="A946" s="129">
        <v>1.0</v>
      </c>
      <c r="B946" s="129" t="s">
        <v>2006</v>
      </c>
      <c r="C946" s="129" t="s">
        <v>2007</v>
      </c>
      <c r="D946" s="129">
        <v>53.0</v>
      </c>
      <c r="E946" s="129" t="s">
        <v>119</v>
      </c>
    </row>
    <row r="947">
      <c r="A947" s="129">
        <v>1.0</v>
      </c>
      <c r="B947" s="129" t="s">
        <v>2008</v>
      </c>
      <c r="C947" s="129" t="s">
        <v>2009</v>
      </c>
      <c r="D947" s="129">
        <v>53.0</v>
      </c>
      <c r="E947" s="129" t="s">
        <v>119</v>
      </c>
    </row>
    <row r="948">
      <c r="A948" s="129">
        <v>1.0</v>
      </c>
      <c r="B948" s="129" t="s">
        <v>2010</v>
      </c>
      <c r="C948" s="129" t="s">
        <v>2011</v>
      </c>
      <c r="D948" s="129">
        <v>36.0</v>
      </c>
      <c r="E948" s="129" t="s">
        <v>119</v>
      </c>
    </row>
    <row r="949">
      <c r="A949" s="129">
        <v>1.0</v>
      </c>
      <c r="B949" s="129" t="s">
        <v>2012</v>
      </c>
      <c r="C949" s="129" t="s">
        <v>2013</v>
      </c>
      <c r="D949" s="129">
        <v>55.0</v>
      </c>
      <c r="E949" s="129" t="s">
        <v>119</v>
      </c>
    </row>
    <row r="950">
      <c r="A950" s="129">
        <v>1.0</v>
      </c>
      <c r="B950" s="129" t="s">
        <v>2014</v>
      </c>
      <c r="C950" s="129" t="s">
        <v>2015</v>
      </c>
      <c r="D950" s="129">
        <v>47.0</v>
      </c>
      <c r="E950" s="129" t="s">
        <v>119</v>
      </c>
    </row>
    <row r="951">
      <c r="A951" s="129">
        <v>1.0</v>
      </c>
      <c r="B951" s="129" t="s">
        <v>2016</v>
      </c>
      <c r="C951" s="129" t="s">
        <v>2017</v>
      </c>
      <c r="D951" s="129">
        <v>46.0</v>
      </c>
      <c r="E951" s="129" t="s">
        <v>119</v>
      </c>
    </row>
    <row r="952">
      <c r="A952" s="129">
        <v>1.0</v>
      </c>
      <c r="B952" s="129" t="s">
        <v>2018</v>
      </c>
      <c r="C952" s="129" t="s">
        <v>2019</v>
      </c>
      <c r="D952" s="129">
        <v>59.0</v>
      </c>
      <c r="E952" s="129" t="s">
        <v>132</v>
      </c>
    </row>
    <row r="953">
      <c r="A953" s="129">
        <v>1.0</v>
      </c>
      <c r="B953" s="129" t="s">
        <v>2020</v>
      </c>
      <c r="C953" s="129" t="s">
        <v>2021</v>
      </c>
      <c r="D953" s="129">
        <v>29.0</v>
      </c>
      <c r="E953" s="129" t="s">
        <v>119</v>
      </c>
    </row>
    <row r="954">
      <c r="A954" s="129">
        <v>1.0</v>
      </c>
      <c r="B954" s="129" t="s">
        <v>2022</v>
      </c>
      <c r="C954" s="129" t="s">
        <v>2023</v>
      </c>
      <c r="D954" s="129">
        <v>54.0</v>
      </c>
      <c r="E954" s="129" t="s">
        <v>119</v>
      </c>
    </row>
    <row r="955">
      <c r="A955" s="129">
        <v>1.0</v>
      </c>
      <c r="B955" s="129" t="s">
        <v>2024</v>
      </c>
      <c r="C955" s="129" t="s">
        <v>2025</v>
      </c>
      <c r="D955" s="129">
        <v>44.0</v>
      </c>
      <c r="E955" s="129" t="s">
        <v>119</v>
      </c>
    </row>
    <row r="956">
      <c r="A956" s="129">
        <v>1.0</v>
      </c>
      <c r="B956" s="129" t="s">
        <v>2026</v>
      </c>
      <c r="C956" s="129" t="s">
        <v>2027</v>
      </c>
      <c r="D956" s="129">
        <v>56.0</v>
      </c>
      <c r="E956" s="129" t="s">
        <v>119</v>
      </c>
    </row>
    <row r="957">
      <c r="A957" s="129">
        <v>1.0</v>
      </c>
      <c r="B957" s="129" t="s">
        <v>2028</v>
      </c>
      <c r="C957" s="129" t="s">
        <v>2029</v>
      </c>
      <c r="D957" s="129">
        <v>48.0</v>
      </c>
      <c r="E957" s="129" t="s">
        <v>119</v>
      </c>
    </row>
    <row r="958">
      <c r="A958" s="129">
        <v>1.0</v>
      </c>
      <c r="B958" s="129" t="s">
        <v>2030</v>
      </c>
      <c r="C958" s="129" t="s">
        <v>2031</v>
      </c>
      <c r="D958" s="129">
        <v>67.0</v>
      </c>
      <c r="E958" s="129" t="s">
        <v>119</v>
      </c>
    </row>
    <row r="959">
      <c r="A959" s="129">
        <v>1.0</v>
      </c>
      <c r="B959" s="129" t="s">
        <v>2032</v>
      </c>
      <c r="C959" s="129" t="s">
        <v>2033</v>
      </c>
      <c r="D959" s="129">
        <v>53.0</v>
      </c>
      <c r="E959" s="129" t="s">
        <v>119</v>
      </c>
    </row>
    <row r="960">
      <c r="A960" s="129">
        <v>1.0</v>
      </c>
      <c r="B960" s="129" t="s">
        <v>2034</v>
      </c>
      <c r="C960" s="129" t="s">
        <v>2035</v>
      </c>
      <c r="D960" s="129">
        <v>62.0</v>
      </c>
      <c r="E960" s="129" t="s">
        <v>119</v>
      </c>
    </row>
    <row r="961">
      <c r="A961" s="129">
        <v>1.0</v>
      </c>
      <c r="B961" s="129" t="s">
        <v>2036</v>
      </c>
      <c r="C961" s="129" t="s">
        <v>2037</v>
      </c>
      <c r="D961" s="129">
        <v>58.0</v>
      </c>
      <c r="E961" s="129" t="s">
        <v>119</v>
      </c>
    </row>
    <row r="962">
      <c r="A962" s="129">
        <v>1.0</v>
      </c>
      <c r="B962" s="129" t="s">
        <v>2038</v>
      </c>
      <c r="C962" s="129" t="s">
        <v>2039</v>
      </c>
      <c r="D962" s="129">
        <v>46.0</v>
      </c>
      <c r="E962" s="129" t="s">
        <v>119</v>
      </c>
    </row>
    <row r="963">
      <c r="A963" s="129">
        <v>1.0</v>
      </c>
      <c r="B963" s="129" t="s">
        <v>2040</v>
      </c>
      <c r="C963" s="129" t="s">
        <v>2041</v>
      </c>
      <c r="D963" s="129">
        <v>57.0</v>
      </c>
      <c r="E963" s="129" t="s">
        <v>119</v>
      </c>
    </row>
    <row r="964">
      <c r="A964" s="129">
        <v>1.0</v>
      </c>
      <c r="B964" s="129" t="s">
        <v>2042</v>
      </c>
      <c r="C964" s="129" t="s">
        <v>2043</v>
      </c>
      <c r="D964" s="129">
        <v>30.0</v>
      </c>
      <c r="E964" s="129" t="s">
        <v>132</v>
      </c>
    </row>
    <row r="965">
      <c r="A965" s="129">
        <v>1.0</v>
      </c>
      <c r="B965" s="129" t="s">
        <v>2044</v>
      </c>
      <c r="C965" s="129" t="s">
        <v>2045</v>
      </c>
      <c r="D965" s="129">
        <v>68.0</v>
      </c>
      <c r="E965" s="129" t="s">
        <v>119</v>
      </c>
    </row>
    <row r="966">
      <c r="A966" s="129">
        <v>1.0</v>
      </c>
      <c r="B966" s="129" t="s">
        <v>2046</v>
      </c>
      <c r="C966" s="129" t="s">
        <v>2047</v>
      </c>
      <c r="D966" s="129">
        <v>49.0</v>
      </c>
      <c r="E966" s="129" t="s">
        <v>119</v>
      </c>
    </row>
    <row r="967">
      <c r="A967" s="129">
        <v>1.0</v>
      </c>
      <c r="B967" s="129" t="s">
        <v>2048</v>
      </c>
      <c r="C967" s="129" t="s">
        <v>2049</v>
      </c>
      <c r="D967" s="129">
        <v>24.0</v>
      </c>
      <c r="E967" s="129" t="s">
        <v>119</v>
      </c>
    </row>
    <row r="968">
      <c r="A968" s="129">
        <v>1.0</v>
      </c>
      <c r="B968" s="129" t="s">
        <v>2050</v>
      </c>
      <c r="C968" s="129" t="s">
        <v>2051</v>
      </c>
      <c r="D968" s="129">
        <v>62.0</v>
      </c>
      <c r="E968" s="129" t="s">
        <v>119</v>
      </c>
    </row>
    <row r="969">
      <c r="A969" s="129">
        <v>1.0</v>
      </c>
      <c r="B969" s="129" t="s">
        <v>2052</v>
      </c>
      <c r="C969" s="129" t="s">
        <v>2053</v>
      </c>
      <c r="D969" s="129">
        <v>52.0</v>
      </c>
      <c r="E969" s="129" t="s">
        <v>119</v>
      </c>
    </row>
    <row r="970">
      <c r="A970" s="129">
        <v>1.0</v>
      </c>
      <c r="B970" s="129" t="s">
        <v>2054</v>
      </c>
      <c r="C970" s="129" t="s">
        <v>2055</v>
      </c>
      <c r="D970" s="129">
        <v>61.0</v>
      </c>
      <c r="E970" s="129" t="s">
        <v>119</v>
      </c>
    </row>
    <row r="971">
      <c r="A971" s="129">
        <v>1.0</v>
      </c>
      <c r="B971" s="129" t="s">
        <v>2056</v>
      </c>
      <c r="C971" s="129" t="s">
        <v>2057</v>
      </c>
      <c r="D971" s="129">
        <v>38.0</v>
      </c>
      <c r="E971" s="129" t="s">
        <v>119</v>
      </c>
    </row>
    <row r="972">
      <c r="A972" s="129">
        <v>1.0</v>
      </c>
      <c r="B972" s="129" t="s">
        <v>2058</v>
      </c>
      <c r="C972" s="129" t="s">
        <v>2059</v>
      </c>
      <c r="D972" s="129">
        <v>50.0</v>
      </c>
      <c r="E972" s="129" t="s">
        <v>119</v>
      </c>
    </row>
    <row r="973">
      <c r="A973" s="129">
        <v>1.0</v>
      </c>
      <c r="B973" s="129" t="s">
        <v>2060</v>
      </c>
      <c r="C973" s="129" t="s">
        <v>2061</v>
      </c>
      <c r="D973" s="129">
        <v>34.0</v>
      </c>
      <c r="E973" s="129" t="s">
        <v>119</v>
      </c>
    </row>
    <row r="974">
      <c r="A974" s="129">
        <v>1.0</v>
      </c>
      <c r="B974" s="129" t="s">
        <v>2062</v>
      </c>
      <c r="C974" s="129" t="s">
        <v>2063</v>
      </c>
      <c r="D974" s="129">
        <v>43.0</v>
      </c>
      <c r="E974" s="129" t="s">
        <v>119</v>
      </c>
    </row>
    <row r="975">
      <c r="A975" s="129">
        <v>1.0</v>
      </c>
      <c r="B975" s="129" t="s">
        <v>2064</v>
      </c>
      <c r="C975" s="129" t="s">
        <v>2065</v>
      </c>
      <c r="D975" s="129">
        <v>64.0</v>
      </c>
      <c r="E975" s="129" t="s">
        <v>119</v>
      </c>
    </row>
    <row r="976">
      <c r="A976" s="129">
        <v>1.0</v>
      </c>
      <c r="B976" s="129" t="s">
        <v>2066</v>
      </c>
      <c r="C976" s="129" t="s">
        <v>2067</v>
      </c>
      <c r="D976" s="129">
        <v>66.0</v>
      </c>
      <c r="E976" s="129" t="s">
        <v>119</v>
      </c>
    </row>
    <row r="977">
      <c r="A977" s="129">
        <v>1.0</v>
      </c>
      <c r="B977" s="129" t="s">
        <v>2068</v>
      </c>
      <c r="C977" s="129" t="s">
        <v>2069</v>
      </c>
      <c r="D977" s="129">
        <v>43.0</v>
      </c>
      <c r="E977" s="129" t="s">
        <v>132</v>
      </c>
    </row>
    <row r="978">
      <c r="A978" s="129">
        <v>1.0</v>
      </c>
      <c r="B978" s="129" t="s">
        <v>2070</v>
      </c>
      <c r="C978" s="129" t="s">
        <v>2071</v>
      </c>
      <c r="D978" s="129">
        <v>48.0</v>
      </c>
      <c r="E978" s="129" t="s">
        <v>119</v>
      </c>
    </row>
    <row r="979">
      <c r="A979" s="129">
        <v>1.0</v>
      </c>
      <c r="B979" s="129" t="s">
        <v>2072</v>
      </c>
      <c r="C979" s="129" t="s">
        <v>2073</v>
      </c>
      <c r="D979" s="129">
        <v>31.0</v>
      </c>
      <c r="E979" s="129" t="s">
        <v>119</v>
      </c>
    </row>
    <row r="980">
      <c r="A980" s="129">
        <v>1.0</v>
      </c>
      <c r="B980" s="129" t="s">
        <v>2074</v>
      </c>
      <c r="C980" s="129" t="s">
        <v>2075</v>
      </c>
      <c r="D980" s="129">
        <v>56.0</v>
      </c>
      <c r="E980" s="129" t="s">
        <v>119</v>
      </c>
    </row>
    <row r="981">
      <c r="A981" s="129">
        <v>1.0</v>
      </c>
      <c r="B981" s="129" t="s">
        <v>2076</v>
      </c>
      <c r="C981" s="129" t="s">
        <v>2077</v>
      </c>
      <c r="D981" s="129">
        <v>31.0</v>
      </c>
      <c r="E981" s="129" t="s">
        <v>132</v>
      </c>
    </row>
    <row r="982">
      <c r="A982" s="129">
        <v>1.0</v>
      </c>
      <c r="B982" s="129" t="s">
        <v>2078</v>
      </c>
      <c r="C982" s="129" t="s">
        <v>2079</v>
      </c>
      <c r="D982" s="129">
        <v>55.0</v>
      </c>
      <c r="E982" s="129" t="s">
        <v>119</v>
      </c>
    </row>
    <row r="983">
      <c r="A983" s="129">
        <v>1.0</v>
      </c>
      <c r="B983" s="129" t="s">
        <v>2080</v>
      </c>
      <c r="C983" s="129" t="s">
        <v>2081</v>
      </c>
      <c r="D983" s="129">
        <v>53.0</v>
      </c>
      <c r="E983" s="129" t="s">
        <v>132</v>
      </c>
    </row>
    <row r="984">
      <c r="A984" s="129">
        <v>1.0</v>
      </c>
      <c r="B984" s="129" t="s">
        <v>2082</v>
      </c>
      <c r="C984" s="129" t="s">
        <v>2083</v>
      </c>
      <c r="D984" s="129">
        <v>25.0</v>
      </c>
      <c r="E984" s="129" t="s">
        <v>119</v>
      </c>
    </row>
    <row r="985">
      <c r="A985" s="129">
        <v>1.0</v>
      </c>
      <c r="B985" s="129" t="s">
        <v>2084</v>
      </c>
      <c r="C985" s="129" t="s">
        <v>2085</v>
      </c>
      <c r="D985" s="129">
        <v>61.0</v>
      </c>
      <c r="E985" s="129" t="s">
        <v>119</v>
      </c>
    </row>
    <row r="986">
      <c r="A986" s="129">
        <v>1.0</v>
      </c>
      <c r="B986" s="129" t="s">
        <v>2086</v>
      </c>
      <c r="C986" s="129" t="s">
        <v>2087</v>
      </c>
      <c r="D986" s="129">
        <v>56.0</v>
      </c>
      <c r="E986" s="129" t="s">
        <v>119</v>
      </c>
    </row>
    <row r="987">
      <c r="A987" s="129">
        <v>1.0</v>
      </c>
      <c r="B987" s="129" t="s">
        <v>2088</v>
      </c>
      <c r="C987" s="129" t="s">
        <v>2089</v>
      </c>
      <c r="D987" s="129">
        <v>66.0</v>
      </c>
      <c r="E987" s="129" t="s">
        <v>119</v>
      </c>
    </row>
    <row r="988">
      <c r="A988" s="129">
        <v>1.0</v>
      </c>
      <c r="B988" s="129" t="s">
        <v>2090</v>
      </c>
      <c r="C988" s="129" t="s">
        <v>2091</v>
      </c>
      <c r="D988" s="129">
        <v>38.0</v>
      </c>
      <c r="E988" s="129" t="s">
        <v>119</v>
      </c>
    </row>
    <row r="989">
      <c r="A989" s="129">
        <v>1.0</v>
      </c>
      <c r="B989" s="129" t="s">
        <v>2092</v>
      </c>
      <c r="C989" s="129" t="s">
        <v>2093</v>
      </c>
      <c r="D989" s="129">
        <v>20.0</v>
      </c>
      <c r="E989" s="129" t="s">
        <v>119</v>
      </c>
    </row>
    <row r="990">
      <c r="A990" s="129">
        <v>1.0</v>
      </c>
      <c r="B990" s="129" t="s">
        <v>2094</v>
      </c>
      <c r="C990" s="129" t="s">
        <v>2095</v>
      </c>
      <c r="D990" s="129">
        <v>61.0</v>
      </c>
      <c r="E990" s="129" t="s">
        <v>119</v>
      </c>
    </row>
    <row r="991">
      <c r="A991" s="129">
        <v>1.0</v>
      </c>
      <c r="B991" s="129" t="s">
        <v>2096</v>
      </c>
      <c r="C991" s="129" t="s">
        <v>2097</v>
      </c>
      <c r="D991" s="129">
        <v>53.0</v>
      </c>
      <c r="E991" s="129" t="s">
        <v>119</v>
      </c>
    </row>
    <row r="992">
      <c r="A992" s="129">
        <v>1.0</v>
      </c>
      <c r="B992" s="129" t="s">
        <v>2098</v>
      </c>
      <c r="C992" s="129" t="s">
        <v>2099</v>
      </c>
      <c r="D992" s="129">
        <v>63.0</v>
      </c>
      <c r="E992" s="129" t="s">
        <v>132</v>
      </c>
    </row>
    <row r="993">
      <c r="A993" s="129">
        <v>1.0</v>
      </c>
      <c r="B993" s="129" t="s">
        <v>2100</v>
      </c>
      <c r="C993" s="129" t="s">
        <v>2101</v>
      </c>
      <c r="D993" s="129">
        <v>24.0</v>
      </c>
      <c r="E993" s="129" t="s">
        <v>119</v>
      </c>
    </row>
    <row r="994">
      <c r="A994" s="129">
        <v>1.0</v>
      </c>
      <c r="B994" s="129" t="s">
        <v>2102</v>
      </c>
      <c r="C994" s="129" t="s">
        <v>2103</v>
      </c>
      <c r="D994" s="129">
        <v>36.0</v>
      </c>
      <c r="E994" s="129" t="s">
        <v>119</v>
      </c>
    </row>
    <row r="995">
      <c r="A995" s="129">
        <v>1.0</v>
      </c>
      <c r="B995" s="129" t="s">
        <v>2104</v>
      </c>
      <c r="C995" s="129" t="s">
        <v>2105</v>
      </c>
      <c r="D995" s="129">
        <v>62.0</v>
      </c>
      <c r="E995" s="129" t="s">
        <v>119</v>
      </c>
    </row>
    <row r="996">
      <c r="A996" s="129">
        <v>1.0</v>
      </c>
      <c r="B996" s="129" t="s">
        <v>2106</v>
      </c>
      <c r="C996" s="129" t="s">
        <v>2107</v>
      </c>
      <c r="D996" s="129">
        <v>37.0</v>
      </c>
      <c r="E996" s="129" t="s">
        <v>119</v>
      </c>
    </row>
    <row r="997">
      <c r="A997" s="129">
        <v>1.0</v>
      </c>
      <c r="B997" s="129" t="s">
        <v>2108</v>
      </c>
      <c r="C997" s="129" t="s">
        <v>2109</v>
      </c>
      <c r="D997" s="129">
        <v>52.0</v>
      </c>
      <c r="E997" s="129" t="s">
        <v>119</v>
      </c>
    </row>
    <row r="998">
      <c r="A998" s="129">
        <v>1.0</v>
      </c>
      <c r="B998" s="129" t="s">
        <v>2110</v>
      </c>
      <c r="C998" s="129" t="s">
        <v>2111</v>
      </c>
      <c r="D998" s="129">
        <v>29.0</v>
      </c>
      <c r="E998" s="129" t="s">
        <v>119</v>
      </c>
    </row>
    <row r="999">
      <c r="A999" s="129">
        <v>1.0</v>
      </c>
      <c r="B999" s="129" t="s">
        <v>2112</v>
      </c>
      <c r="C999" s="129" t="s">
        <v>2113</v>
      </c>
      <c r="D999" s="129">
        <v>31.0</v>
      </c>
      <c r="E999" s="129" t="s">
        <v>119</v>
      </c>
    </row>
    <row r="1000">
      <c r="A1000" s="129">
        <v>1.0</v>
      </c>
      <c r="B1000" s="129" t="s">
        <v>2114</v>
      </c>
      <c r="C1000" s="129" t="s">
        <v>2115</v>
      </c>
      <c r="D1000" s="129">
        <v>25.0</v>
      </c>
      <c r="E1000" s="129" t="s">
        <v>119</v>
      </c>
    </row>
    <row r="1001">
      <c r="A1001" s="129">
        <v>1.0</v>
      </c>
      <c r="B1001" s="129" t="s">
        <v>2116</v>
      </c>
      <c r="C1001" s="129" t="s">
        <v>2117</v>
      </c>
      <c r="D1001" s="129">
        <v>59.0</v>
      </c>
      <c r="E1001" s="129" t="s">
        <v>119</v>
      </c>
    </row>
    <row r="1002">
      <c r="A1002" s="129">
        <v>1.0</v>
      </c>
      <c r="B1002" s="129" t="s">
        <v>2118</v>
      </c>
      <c r="C1002" s="129" t="s">
        <v>2119</v>
      </c>
      <c r="D1002" s="129">
        <v>70.0</v>
      </c>
      <c r="E1002" s="129" t="s">
        <v>119</v>
      </c>
    </row>
    <row r="1003">
      <c r="A1003" s="129">
        <v>1.0</v>
      </c>
      <c r="B1003" s="129" t="s">
        <v>2120</v>
      </c>
      <c r="C1003" s="129" t="s">
        <v>2121</v>
      </c>
      <c r="D1003" s="129">
        <v>45.0</v>
      </c>
      <c r="E1003" s="129" t="s">
        <v>119</v>
      </c>
    </row>
    <row r="1004">
      <c r="A1004" s="129">
        <v>1.0</v>
      </c>
      <c r="B1004" s="129" t="s">
        <v>2122</v>
      </c>
      <c r="C1004" s="129" t="s">
        <v>2123</v>
      </c>
      <c r="D1004" s="129">
        <v>56.0</v>
      </c>
      <c r="E1004" s="129" t="s">
        <v>119</v>
      </c>
    </row>
    <row r="1005">
      <c r="A1005" s="129">
        <v>1.0</v>
      </c>
      <c r="B1005" s="129" t="s">
        <v>2124</v>
      </c>
      <c r="C1005" s="129" t="s">
        <v>2125</v>
      </c>
      <c r="D1005" s="129">
        <v>67.0</v>
      </c>
      <c r="E1005" s="129" t="s">
        <v>132</v>
      </c>
    </row>
    <row r="1006">
      <c r="A1006" s="129">
        <v>1.0</v>
      </c>
      <c r="B1006" s="129" t="s">
        <v>2126</v>
      </c>
      <c r="C1006" s="129" t="s">
        <v>2127</v>
      </c>
      <c r="D1006" s="129">
        <v>68.0</v>
      </c>
      <c r="E1006" s="129" t="s">
        <v>119</v>
      </c>
    </row>
    <row r="1007">
      <c r="A1007" s="129">
        <v>1.0</v>
      </c>
      <c r="B1007" s="129" t="s">
        <v>2128</v>
      </c>
      <c r="C1007" s="129" t="s">
        <v>2129</v>
      </c>
      <c r="D1007" s="129">
        <v>32.0</v>
      </c>
      <c r="E1007" s="129" t="s">
        <v>119</v>
      </c>
    </row>
    <row r="1008">
      <c r="A1008" s="129">
        <v>1.0</v>
      </c>
      <c r="B1008" s="129" t="s">
        <v>2130</v>
      </c>
      <c r="C1008" s="129" t="s">
        <v>2131</v>
      </c>
      <c r="D1008" s="129">
        <v>57.0</v>
      </c>
      <c r="E1008" s="129" t="s">
        <v>119</v>
      </c>
    </row>
    <row r="1009">
      <c r="A1009" s="129">
        <v>1.0</v>
      </c>
      <c r="B1009" s="129" t="s">
        <v>2132</v>
      </c>
      <c r="C1009" s="129" t="s">
        <v>2133</v>
      </c>
      <c r="D1009" s="129">
        <v>67.0</v>
      </c>
      <c r="E1009" s="129" t="s">
        <v>119</v>
      </c>
    </row>
    <row r="1010">
      <c r="A1010" s="129">
        <v>1.0</v>
      </c>
      <c r="B1010" s="129" t="s">
        <v>2134</v>
      </c>
      <c r="C1010" s="129" t="s">
        <v>2135</v>
      </c>
      <c r="D1010" s="129">
        <v>62.0</v>
      </c>
      <c r="E1010" s="129" t="s">
        <v>132</v>
      </c>
    </row>
    <row r="1011">
      <c r="A1011" s="129">
        <v>1.0</v>
      </c>
      <c r="B1011" s="129" t="s">
        <v>2136</v>
      </c>
      <c r="C1011" s="129" t="s">
        <v>2137</v>
      </c>
      <c r="D1011" s="129">
        <v>69.0</v>
      </c>
      <c r="E1011" s="129" t="s">
        <v>119</v>
      </c>
    </row>
    <row r="1012">
      <c r="A1012" s="129">
        <v>1.0</v>
      </c>
      <c r="B1012" s="129" t="s">
        <v>2138</v>
      </c>
      <c r="C1012" s="129" t="s">
        <v>2139</v>
      </c>
      <c r="D1012" s="129">
        <v>32.0</v>
      </c>
      <c r="E1012" s="129" t="s">
        <v>132</v>
      </c>
    </row>
    <row r="1013">
      <c r="A1013" s="129">
        <v>1.0</v>
      </c>
      <c r="B1013" s="129" t="s">
        <v>2140</v>
      </c>
      <c r="C1013" s="129" t="s">
        <v>2141</v>
      </c>
      <c r="D1013" s="129">
        <v>69.0</v>
      </c>
      <c r="E1013" s="129" t="s">
        <v>119</v>
      </c>
    </row>
    <row r="1014">
      <c r="A1014" s="129">
        <v>1.0</v>
      </c>
      <c r="B1014" s="129" t="s">
        <v>2142</v>
      </c>
      <c r="C1014" s="129" t="s">
        <v>2143</v>
      </c>
      <c r="D1014" s="129">
        <v>22.0</v>
      </c>
      <c r="E1014" s="129" t="s">
        <v>132</v>
      </c>
    </row>
    <row r="1015">
      <c r="A1015" s="129">
        <v>1.0</v>
      </c>
      <c r="B1015" s="129" t="s">
        <v>2144</v>
      </c>
      <c r="C1015" s="129" t="s">
        <v>2145</v>
      </c>
      <c r="D1015" s="129">
        <v>60.0</v>
      </c>
      <c r="E1015" s="129" t="s">
        <v>119</v>
      </c>
    </row>
    <row r="1016">
      <c r="A1016" s="129">
        <v>1.0</v>
      </c>
      <c r="B1016" s="129" t="s">
        <v>2146</v>
      </c>
      <c r="C1016" s="129" t="s">
        <v>2147</v>
      </c>
      <c r="D1016" s="129">
        <v>63.0</v>
      </c>
      <c r="E1016" s="129" t="s">
        <v>119</v>
      </c>
    </row>
    <row r="1017">
      <c r="A1017" s="129">
        <v>1.0</v>
      </c>
      <c r="B1017" s="129" t="s">
        <v>2148</v>
      </c>
      <c r="C1017" s="129" t="s">
        <v>2149</v>
      </c>
      <c r="D1017" s="129">
        <v>68.0</v>
      </c>
      <c r="E1017" s="129" t="s">
        <v>132</v>
      </c>
    </row>
    <row r="1018">
      <c r="A1018" s="129">
        <v>1.0</v>
      </c>
      <c r="B1018" s="129" t="s">
        <v>2150</v>
      </c>
      <c r="C1018" s="129" t="s">
        <v>2151</v>
      </c>
      <c r="D1018" s="129">
        <v>24.0</v>
      </c>
      <c r="E1018" s="129" t="s">
        <v>119</v>
      </c>
    </row>
    <row r="1019">
      <c r="A1019" s="129">
        <v>1.0</v>
      </c>
      <c r="B1019" s="129" t="s">
        <v>2152</v>
      </c>
      <c r="C1019" s="129" t="s">
        <v>2153</v>
      </c>
      <c r="D1019" s="129">
        <v>63.0</v>
      </c>
      <c r="E1019" s="129" t="s">
        <v>119</v>
      </c>
    </row>
    <row r="1020">
      <c r="A1020" s="129">
        <v>1.0</v>
      </c>
      <c r="B1020" s="129" t="s">
        <v>2154</v>
      </c>
      <c r="C1020" s="129" t="s">
        <v>2155</v>
      </c>
      <c r="D1020" s="129">
        <v>51.0</v>
      </c>
      <c r="E1020" s="129" t="s">
        <v>119</v>
      </c>
    </row>
    <row r="1021">
      <c r="A1021" s="129">
        <v>1.0</v>
      </c>
      <c r="B1021" s="129" t="s">
        <v>2156</v>
      </c>
      <c r="C1021" s="129" t="s">
        <v>2157</v>
      </c>
      <c r="D1021" s="129">
        <v>59.0</v>
      </c>
      <c r="E1021" s="129" t="s">
        <v>119</v>
      </c>
    </row>
    <row r="1022">
      <c r="A1022" s="129">
        <v>1.0</v>
      </c>
      <c r="B1022" s="129" t="s">
        <v>2158</v>
      </c>
      <c r="C1022" s="129" t="s">
        <v>2159</v>
      </c>
      <c r="D1022" s="129">
        <v>22.0</v>
      </c>
      <c r="E1022" s="129" t="s">
        <v>119</v>
      </c>
    </row>
    <row r="1023">
      <c r="A1023" s="129">
        <v>1.0</v>
      </c>
      <c r="B1023" s="129" t="s">
        <v>2160</v>
      </c>
      <c r="C1023" s="129" t="s">
        <v>2161</v>
      </c>
      <c r="D1023" s="129">
        <v>54.0</v>
      </c>
      <c r="E1023" s="129" t="s">
        <v>119</v>
      </c>
    </row>
    <row r="1024">
      <c r="A1024" s="129">
        <v>1.0</v>
      </c>
      <c r="B1024" s="129" t="s">
        <v>2162</v>
      </c>
      <c r="C1024" s="129" t="s">
        <v>2163</v>
      </c>
      <c r="D1024" s="129">
        <v>24.0</v>
      </c>
      <c r="E1024" s="129" t="s">
        <v>119</v>
      </c>
    </row>
    <row r="1025">
      <c r="A1025" s="129">
        <v>1.0</v>
      </c>
      <c r="B1025" s="129" t="s">
        <v>2164</v>
      </c>
      <c r="C1025" s="129" t="s">
        <v>2165</v>
      </c>
      <c r="D1025" s="129">
        <v>33.0</v>
      </c>
      <c r="E1025" s="129" t="s">
        <v>119</v>
      </c>
    </row>
    <row r="1026">
      <c r="A1026" s="129">
        <v>1.0</v>
      </c>
      <c r="B1026" s="129" t="s">
        <v>2166</v>
      </c>
      <c r="C1026" s="129" t="s">
        <v>2167</v>
      </c>
      <c r="D1026" s="129">
        <v>27.0</v>
      </c>
      <c r="E1026" s="129" t="s">
        <v>119</v>
      </c>
    </row>
    <row r="1027">
      <c r="A1027" s="129">
        <v>1.0</v>
      </c>
      <c r="B1027" s="129" t="s">
        <v>2168</v>
      </c>
      <c r="C1027" s="129" t="s">
        <v>2169</v>
      </c>
      <c r="D1027" s="129">
        <v>45.0</v>
      </c>
      <c r="E1027" s="129" t="s">
        <v>119</v>
      </c>
    </row>
    <row r="1028">
      <c r="A1028" s="129">
        <v>1.0</v>
      </c>
      <c r="B1028" s="129" t="s">
        <v>2170</v>
      </c>
      <c r="C1028" s="129" t="s">
        <v>2171</v>
      </c>
      <c r="D1028" s="129">
        <v>47.0</v>
      </c>
      <c r="E1028" s="129" t="s">
        <v>119</v>
      </c>
    </row>
    <row r="1029">
      <c r="A1029" s="129">
        <v>1.0</v>
      </c>
      <c r="B1029" s="129" t="s">
        <v>2172</v>
      </c>
      <c r="C1029" s="129" t="s">
        <v>2173</v>
      </c>
      <c r="D1029" s="129">
        <v>51.0</v>
      </c>
      <c r="E1029" s="129" t="s">
        <v>119</v>
      </c>
    </row>
    <row r="1030">
      <c r="A1030" s="129">
        <v>1.0</v>
      </c>
      <c r="B1030" s="129" t="s">
        <v>2174</v>
      </c>
      <c r="C1030" s="129" t="s">
        <v>2175</v>
      </c>
      <c r="D1030" s="129">
        <v>51.0</v>
      </c>
      <c r="E1030" s="129" t="s">
        <v>119</v>
      </c>
    </row>
    <row r="1031">
      <c r="A1031" s="129">
        <v>1.0</v>
      </c>
      <c r="B1031" s="129" t="s">
        <v>2176</v>
      </c>
      <c r="C1031" s="129" t="s">
        <v>2177</v>
      </c>
      <c r="D1031" s="129">
        <v>61.0</v>
      </c>
      <c r="E1031" s="129" t="s">
        <v>119</v>
      </c>
    </row>
    <row r="1032">
      <c r="A1032" s="129">
        <v>1.0</v>
      </c>
      <c r="B1032" s="129" t="s">
        <v>2178</v>
      </c>
      <c r="C1032" s="129" t="s">
        <v>2179</v>
      </c>
      <c r="D1032" s="129">
        <v>47.0</v>
      </c>
      <c r="E1032" s="129" t="s">
        <v>119</v>
      </c>
    </row>
    <row r="1033">
      <c r="A1033" s="129">
        <v>1.0</v>
      </c>
      <c r="B1033" s="129" t="s">
        <v>2180</v>
      </c>
      <c r="C1033" s="129" t="s">
        <v>2181</v>
      </c>
      <c r="D1033" s="129">
        <v>42.0</v>
      </c>
      <c r="E1033" s="129" t="s">
        <v>119</v>
      </c>
    </row>
    <row r="1034">
      <c r="A1034" s="129">
        <v>1.0</v>
      </c>
      <c r="B1034" s="129" t="s">
        <v>2182</v>
      </c>
      <c r="C1034" s="129" t="s">
        <v>2183</v>
      </c>
      <c r="D1034" s="129">
        <v>44.0</v>
      </c>
      <c r="E1034" s="129" t="s">
        <v>119</v>
      </c>
    </row>
    <row r="1035">
      <c r="A1035" s="129">
        <v>1.0</v>
      </c>
      <c r="B1035" s="129" t="s">
        <v>2184</v>
      </c>
      <c r="C1035" s="129" t="s">
        <v>2185</v>
      </c>
      <c r="D1035" s="129">
        <v>24.0</v>
      </c>
      <c r="E1035" s="129" t="s">
        <v>119</v>
      </c>
    </row>
    <row r="1036">
      <c r="A1036" s="129">
        <v>1.0</v>
      </c>
      <c r="B1036" s="129" t="s">
        <v>2186</v>
      </c>
      <c r="C1036" s="129" t="s">
        <v>2187</v>
      </c>
      <c r="D1036" s="129">
        <v>23.0</v>
      </c>
      <c r="E1036" s="129" t="s">
        <v>119</v>
      </c>
    </row>
    <row r="1037">
      <c r="A1037" s="129">
        <v>1.0</v>
      </c>
      <c r="B1037" s="129" t="s">
        <v>2188</v>
      </c>
      <c r="C1037" s="129" t="s">
        <v>2189</v>
      </c>
      <c r="D1037" s="129">
        <v>36.0</v>
      </c>
      <c r="E1037" s="129" t="s">
        <v>132</v>
      </c>
    </row>
    <row r="1038">
      <c r="A1038" s="129">
        <v>1.0</v>
      </c>
      <c r="B1038" s="129" t="s">
        <v>2190</v>
      </c>
      <c r="C1038" s="129" t="s">
        <v>2191</v>
      </c>
      <c r="D1038" s="129">
        <v>58.0</v>
      </c>
      <c r="E1038" s="129" t="s">
        <v>119</v>
      </c>
    </row>
    <row r="1039">
      <c r="A1039" s="129">
        <v>1.0</v>
      </c>
      <c r="B1039" s="129" t="s">
        <v>2192</v>
      </c>
      <c r="C1039" s="129" t="s">
        <v>2193</v>
      </c>
      <c r="D1039" s="129">
        <v>56.0</v>
      </c>
      <c r="E1039" s="129" t="s">
        <v>119</v>
      </c>
    </row>
    <row r="1040">
      <c r="A1040" s="129">
        <v>1.0</v>
      </c>
      <c r="B1040" s="129" t="s">
        <v>2194</v>
      </c>
      <c r="C1040" s="129" t="s">
        <v>2195</v>
      </c>
      <c r="D1040" s="129">
        <v>26.0</v>
      </c>
      <c r="E1040" s="129" t="s">
        <v>119</v>
      </c>
    </row>
    <row r="1041">
      <c r="A1041" s="129">
        <v>1.0</v>
      </c>
      <c r="B1041" s="129" t="s">
        <v>2196</v>
      </c>
      <c r="C1041" s="129" t="s">
        <v>2197</v>
      </c>
      <c r="D1041" s="129">
        <v>69.0</v>
      </c>
      <c r="E1041" s="129" t="s">
        <v>119</v>
      </c>
    </row>
    <row r="1042">
      <c r="A1042" s="129">
        <v>1.0</v>
      </c>
      <c r="B1042" s="129" t="s">
        <v>2198</v>
      </c>
      <c r="C1042" s="129" t="s">
        <v>2199</v>
      </c>
      <c r="D1042" s="129">
        <v>38.0</v>
      </c>
      <c r="E1042" s="129" t="s">
        <v>119</v>
      </c>
    </row>
    <row r="1043">
      <c r="A1043" s="129">
        <v>1.0</v>
      </c>
      <c r="B1043" s="129" t="s">
        <v>2200</v>
      </c>
      <c r="C1043" s="129" t="s">
        <v>2201</v>
      </c>
      <c r="D1043" s="129">
        <v>39.0</v>
      </c>
      <c r="E1043" s="129" t="s">
        <v>119</v>
      </c>
    </row>
    <row r="1044">
      <c r="A1044" s="129">
        <v>1.0</v>
      </c>
      <c r="B1044" s="129" t="s">
        <v>2202</v>
      </c>
      <c r="C1044" s="129" t="s">
        <v>2203</v>
      </c>
      <c r="D1044" s="129">
        <v>42.0</v>
      </c>
      <c r="E1044" s="129" t="s">
        <v>132</v>
      </c>
    </row>
    <row r="1045">
      <c r="A1045" s="129">
        <v>1.0</v>
      </c>
      <c r="B1045" s="129" t="s">
        <v>2204</v>
      </c>
      <c r="C1045" s="129" t="s">
        <v>2205</v>
      </c>
      <c r="D1045" s="129">
        <v>34.0</v>
      </c>
      <c r="E1045" s="129" t="s">
        <v>119</v>
      </c>
    </row>
    <row r="1046">
      <c r="A1046" s="129">
        <v>1.0</v>
      </c>
      <c r="B1046" s="129" t="s">
        <v>2206</v>
      </c>
      <c r="C1046" s="129" t="s">
        <v>2207</v>
      </c>
      <c r="D1046" s="129">
        <v>27.0</v>
      </c>
      <c r="E1046" s="129" t="s">
        <v>132</v>
      </c>
    </row>
    <row r="1047">
      <c r="A1047" s="129">
        <v>1.0</v>
      </c>
      <c r="B1047" s="129" t="s">
        <v>2208</v>
      </c>
      <c r="C1047" s="129" t="s">
        <v>2209</v>
      </c>
      <c r="D1047" s="129">
        <v>30.0</v>
      </c>
      <c r="E1047" s="129" t="s">
        <v>119</v>
      </c>
    </row>
    <row r="1048">
      <c r="A1048" s="129">
        <v>1.0</v>
      </c>
      <c r="B1048" s="129" t="s">
        <v>2210</v>
      </c>
      <c r="C1048" s="129" t="s">
        <v>2211</v>
      </c>
      <c r="D1048" s="129">
        <v>63.0</v>
      </c>
      <c r="E1048" s="129" t="s">
        <v>119</v>
      </c>
    </row>
    <row r="1049">
      <c r="A1049" s="129">
        <v>1.0</v>
      </c>
      <c r="B1049" s="129" t="s">
        <v>2212</v>
      </c>
      <c r="C1049" s="129" t="s">
        <v>2213</v>
      </c>
      <c r="D1049" s="129">
        <v>29.0</v>
      </c>
      <c r="E1049" s="129" t="s">
        <v>119</v>
      </c>
    </row>
    <row r="1050">
      <c r="A1050" s="129">
        <v>1.0</v>
      </c>
      <c r="B1050" s="129" t="s">
        <v>2214</v>
      </c>
      <c r="C1050" s="129" t="s">
        <v>2215</v>
      </c>
      <c r="D1050" s="129">
        <v>25.0</v>
      </c>
      <c r="E1050" s="129" t="s">
        <v>119</v>
      </c>
    </row>
    <row r="1051">
      <c r="A1051" s="129">
        <v>1.0</v>
      </c>
      <c r="B1051" s="129" t="s">
        <v>2216</v>
      </c>
      <c r="C1051" s="129" t="s">
        <v>2217</v>
      </c>
      <c r="D1051" s="129">
        <v>41.0</v>
      </c>
      <c r="E1051" s="129" t="s">
        <v>119</v>
      </c>
    </row>
    <row r="1052">
      <c r="A1052" s="129">
        <v>1.0</v>
      </c>
      <c r="B1052" s="129" t="s">
        <v>2218</v>
      </c>
      <c r="C1052" s="129" t="s">
        <v>2219</v>
      </c>
      <c r="D1052" s="129">
        <v>40.0</v>
      </c>
      <c r="E1052" s="129" t="s">
        <v>119</v>
      </c>
    </row>
    <row r="1053">
      <c r="A1053" s="129">
        <v>1.0</v>
      </c>
      <c r="B1053" s="129" t="s">
        <v>2220</v>
      </c>
      <c r="C1053" s="129" t="s">
        <v>2221</v>
      </c>
      <c r="D1053" s="129">
        <v>68.0</v>
      </c>
      <c r="E1053" s="129" t="s">
        <v>132</v>
      </c>
    </row>
    <row r="1054">
      <c r="A1054" s="129">
        <v>1.0</v>
      </c>
      <c r="B1054" s="129" t="s">
        <v>2222</v>
      </c>
      <c r="C1054" s="129" t="s">
        <v>2223</v>
      </c>
      <c r="D1054" s="129">
        <v>47.0</v>
      </c>
      <c r="E1054" s="129" t="s">
        <v>119</v>
      </c>
    </row>
    <row r="1055">
      <c r="A1055" s="129">
        <v>1.0</v>
      </c>
      <c r="B1055" s="129" t="s">
        <v>2224</v>
      </c>
      <c r="C1055" s="129" t="s">
        <v>2225</v>
      </c>
      <c r="D1055" s="129">
        <v>29.0</v>
      </c>
      <c r="E1055" s="129" t="s">
        <v>119</v>
      </c>
    </row>
    <row r="1056">
      <c r="A1056" s="129">
        <v>1.0</v>
      </c>
      <c r="B1056" s="129" t="s">
        <v>2226</v>
      </c>
      <c r="C1056" s="129" t="s">
        <v>2227</v>
      </c>
      <c r="D1056" s="129">
        <v>39.0</v>
      </c>
      <c r="E1056" s="129" t="s">
        <v>119</v>
      </c>
    </row>
    <row r="1057">
      <c r="A1057" s="129">
        <v>1.0</v>
      </c>
      <c r="B1057" s="129" t="s">
        <v>2228</v>
      </c>
      <c r="C1057" s="129" t="s">
        <v>2229</v>
      </c>
      <c r="D1057" s="129">
        <v>30.0</v>
      </c>
      <c r="E1057" s="129" t="s">
        <v>119</v>
      </c>
    </row>
    <row r="1058">
      <c r="A1058" s="129">
        <v>1.0</v>
      </c>
      <c r="B1058" s="129" t="s">
        <v>2230</v>
      </c>
      <c r="C1058" s="129" t="s">
        <v>2231</v>
      </c>
      <c r="D1058" s="129">
        <v>42.0</v>
      </c>
      <c r="E1058" s="129" t="s">
        <v>119</v>
      </c>
    </row>
    <row r="1059">
      <c r="A1059" s="129">
        <v>1.0</v>
      </c>
      <c r="B1059" s="129" t="s">
        <v>2232</v>
      </c>
      <c r="C1059" s="129" t="s">
        <v>2233</v>
      </c>
      <c r="D1059" s="129">
        <v>56.0</v>
      </c>
      <c r="E1059" s="129" t="s">
        <v>119</v>
      </c>
    </row>
    <row r="1060">
      <c r="A1060" s="129">
        <v>1.0</v>
      </c>
      <c r="B1060" s="129" t="s">
        <v>2234</v>
      </c>
      <c r="C1060" s="129" t="s">
        <v>2235</v>
      </c>
      <c r="D1060" s="129">
        <v>38.0</v>
      </c>
      <c r="E1060" s="129" t="s">
        <v>119</v>
      </c>
    </row>
    <row r="1061">
      <c r="A1061" s="129">
        <v>1.0</v>
      </c>
      <c r="B1061" s="129" t="s">
        <v>2236</v>
      </c>
      <c r="C1061" s="129" t="s">
        <v>2237</v>
      </c>
      <c r="D1061" s="129">
        <v>46.0</v>
      </c>
      <c r="E1061" s="129" t="s">
        <v>119</v>
      </c>
    </row>
    <row r="1062">
      <c r="A1062" s="129">
        <v>1.0</v>
      </c>
      <c r="B1062" s="129" t="s">
        <v>2238</v>
      </c>
      <c r="C1062" s="129" t="s">
        <v>2239</v>
      </c>
      <c r="D1062" s="129">
        <v>55.0</v>
      </c>
      <c r="E1062" s="129" t="s">
        <v>119</v>
      </c>
    </row>
    <row r="1063">
      <c r="A1063" s="129">
        <v>1.0</v>
      </c>
      <c r="B1063" s="129" t="s">
        <v>2240</v>
      </c>
      <c r="C1063" s="129" t="s">
        <v>2241</v>
      </c>
      <c r="D1063" s="129">
        <v>61.0</v>
      </c>
      <c r="E1063" s="129" t="s">
        <v>119</v>
      </c>
    </row>
    <row r="1064">
      <c r="A1064" s="129">
        <v>1.0</v>
      </c>
      <c r="B1064" s="129" t="s">
        <v>2242</v>
      </c>
      <c r="C1064" s="129" t="s">
        <v>2243</v>
      </c>
      <c r="D1064" s="129">
        <v>55.0</v>
      </c>
      <c r="E1064" s="129" t="s">
        <v>132</v>
      </c>
    </row>
    <row r="1065">
      <c r="A1065" s="129">
        <v>1.0</v>
      </c>
      <c r="B1065" s="129" t="s">
        <v>2244</v>
      </c>
      <c r="C1065" s="129" t="s">
        <v>2245</v>
      </c>
      <c r="D1065" s="129">
        <v>58.0</v>
      </c>
      <c r="E1065" s="129" t="s">
        <v>119</v>
      </c>
    </row>
    <row r="1066">
      <c r="A1066" s="129">
        <v>1.0</v>
      </c>
      <c r="B1066" s="129" t="s">
        <v>2246</v>
      </c>
      <c r="C1066" s="129" t="s">
        <v>2247</v>
      </c>
      <c r="D1066" s="129">
        <v>27.0</v>
      </c>
      <c r="E1066" s="129" t="s">
        <v>119</v>
      </c>
    </row>
    <row r="1067">
      <c r="A1067" s="129">
        <v>1.0</v>
      </c>
      <c r="B1067" s="129" t="s">
        <v>2248</v>
      </c>
      <c r="C1067" s="129" t="s">
        <v>2249</v>
      </c>
      <c r="D1067" s="129">
        <v>39.0</v>
      </c>
      <c r="E1067" s="129" t="s">
        <v>119</v>
      </c>
    </row>
    <row r="1068">
      <c r="A1068" s="129">
        <v>1.0</v>
      </c>
      <c r="B1068" s="129" t="s">
        <v>2250</v>
      </c>
      <c r="C1068" s="129" t="s">
        <v>2251</v>
      </c>
      <c r="D1068" s="129">
        <v>27.0</v>
      </c>
      <c r="E1068" s="129" t="s">
        <v>132</v>
      </c>
    </row>
    <row r="1069">
      <c r="A1069" s="129">
        <v>1.0</v>
      </c>
      <c r="B1069" s="129" t="s">
        <v>2252</v>
      </c>
      <c r="C1069" s="129" t="s">
        <v>2253</v>
      </c>
      <c r="D1069" s="129">
        <v>52.0</v>
      </c>
      <c r="E1069" s="129" t="s">
        <v>119</v>
      </c>
    </row>
    <row r="1070">
      <c r="A1070" s="129">
        <v>1.0</v>
      </c>
      <c r="B1070" s="129" t="s">
        <v>2254</v>
      </c>
      <c r="C1070" s="129" t="s">
        <v>2255</v>
      </c>
      <c r="D1070" s="129">
        <v>41.0</v>
      </c>
      <c r="E1070" s="129" t="s">
        <v>119</v>
      </c>
    </row>
    <row r="1071">
      <c r="A1071" s="129">
        <v>1.0</v>
      </c>
      <c r="B1071" s="129" t="s">
        <v>2256</v>
      </c>
      <c r="C1071" s="129" t="s">
        <v>2257</v>
      </c>
      <c r="D1071" s="129">
        <v>35.0</v>
      </c>
      <c r="E1071" s="129" t="s">
        <v>132</v>
      </c>
    </row>
    <row r="1072">
      <c r="A1072" s="129">
        <v>1.0</v>
      </c>
      <c r="B1072" s="129" t="s">
        <v>2258</v>
      </c>
      <c r="C1072" s="129" t="s">
        <v>2259</v>
      </c>
      <c r="D1072" s="129">
        <v>31.0</v>
      </c>
      <c r="E1072" s="129" t="s">
        <v>119</v>
      </c>
    </row>
    <row r="1073">
      <c r="A1073" s="129">
        <v>1.0</v>
      </c>
      <c r="B1073" s="129" t="s">
        <v>2260</v>
      </c>
      <c r="C1073" s="129" t="s">
        <v>2261</v>
      </c>
      <c r="D1073" s="129">
        <v>57.0</v>
      </c>
      <c r="E1073" s="129" t="s">
        <v>132</v>
      </c>
    </row>
    <row r="1074">
      <c r="A1074" s="129">
        <v>1.0</v>
      </c>
      <c r="B1074" s="129" t="s">
        <v>2262</v>
      </c>
      <c r="C1074" s="129" t="s">
        <v>2263</v>
      </c>
      <c r="D1074" s="129">
        <v>68.0</v>
      </c>
      <c r="E1074" s="129" t="s">
        <v>119</v>
      </c>
    </row>
    <row r="1075">
      <c r="A1075" s="129">
        <v>1.0</v>
      </c>
      <c r="B1075" s="129" t="s">
        <v>2264</v>
      </c>
      <c r="C1075" s="129" t="s">
        <v>2265</v>
      </c>
      <c r="D1075" s="129">
        <v>36.0</v>
      </c>
      <c r="E1075" s="129" t="s">
        <v>119</v>
      </c>
    </row>
    <row r="1076">
      <c r="A1076" s="129">
        <v>1.0</v>
      </c>
      <c r="B1076" s="129" t="s">
        <v>2266</v>
      </c>
      <c r="C1076" s="129" t="s">
        <v>2267</v>
      </c>
      <c r="D1076" s="129">
        <v>27.0</v>
      </c>
      <c r="E1076" s="129" t="s">
        <v>119</v>
      </c>
    </row>
    <row r="1077">
      <c r="A1077" s="129">
        <v>1.0</v>
      </c>
      <c r="B1077" s="129" t="s">
        <v>2268</v>
      </c>
      <c r="C1077" s="129" t="s">
        <v>2269</v>
      </c>
      <c r="D1077" s="129">
        <v>60.0</v>
      </c>
      <c r="E1077" s="129" t="s">
        <v>119</v>
      </c>
    </row>
    <row r="1078">
      <c r="A1078" s="129">
        <v>1.0</v>
      </c>
      <c r="B1078" s="129" t="s">
        <v>2270</v>
      </c>
      <c r="C1078" s="129" t="s">
        <v>2271</v>
      </c>
      <c r="D1078" s="129">
        <v>43.0</v>
      </c>
      <c r="E1078" s="129" t="s">
        <v>119</v>
      </c>
    </row>
    <row r="1079">
      <c r="A1079" s="129">
        <v>1.0</v>
      </c>
      <c r="B1079" s="129" t="s">
        <v>2272</v>
      </c>
      <c r="C1079" s="129" t="s">
        <v>2273</v>
      </c>
      <c r="D1079" s="129">
        <v>26.0</v>
      </c>
      <c r="E1079" s="129" t="s">
        <v>119</v>
      </c>
    </row>
    <row r="1080">
      <c r="A1080" s="129">
        <v>1.0</v>
      </c>
      <c r="B1080" s="129" t="s">
        <v>2274</v>
      </c>
      <c r="C1080" s="129" t="s">
        <v>2275</v>
      </c>
      <c r="D1080" s="129">
        <v>64.0</v>
      </c>
      <c r="E1080" s="129" t="s">
        <v>132</v>
      </c>
    </row>
    <row r="1081">
      <c r="A1081" s="129">
        <v>1.0</v>
      </c>
      <c r="B1081" s="129" t="s">
        <v>2276</v>
      </c>
      <c r="C1081" s="129" t="s">
        <v>2277</v>
      </c>
      <c r="D1081" s="129">
        <v>54.0</v>
      </c>
      <c r="E1081" s="129" t="s">
        <v>119</v>
      </c>
    </row>
    <row r="1082">
      <c r="A1082" s="129">
        <v>1.0</v>
      </c>
      <c r="B1082" s="129" t="s">
        <v>2278</v>
      </c>
      <c r="C1082" s="129" t="s">
        <v>2279</v>
      </c>
      <c r="D1082" s="129">
        <v>23.0</v>
      </c>
      <c r="E1082" s="129" t="s">
        <v>119</v>
      </c>
    </row>
    <row r="1083">
      <c r="A1083" s="129">
        <v>1.0</v>
      </c>
      <c r="B1083" s="129" t="s">
        <v>2280</v>
      </c>
      <c r="C1083" s="129" t="s">
        <v>2281</v>
      </c>
      <c r="D1083" s="129">
        <v>56.0</v>
      </c>
      <c r="E1083" s="129" t="s">
        <v>119</v>
      </c>
    </row>
    <row r="1084">
      <c r="A1084" s="129">
        <v>1.0</v>
      </c>
      <c r="B1084" s="129" t="s">
        <v>2282</v>
      </c>
      <c r="C1084" s="129" t="s">
        <v>2283</v>
      </c>
      <c r="D1084" s="129">
        <v>31.0</v>
      </c>
      <c r="E1084" s="129" t="s">
        <v>119</v>
      </c>
    </row>
    <row r="1085">
      <c r="A1085" s="129">
        <v>1.0</v>
      </c>
      <c r="B1085" s="129" t="s">
        <v>2284</v>
      </c>
      <c r="C1085" s="129" t="s">
        <v>2285</v>
      </c>
      <c r="D1085" s="129">
        <v>39.0</v>
      </c>
      <c r="E1085" s="129" t="s">
        <v>119</v>
      </c>
    </row>
    <row r="1086">
      <c r="A1086" s="129">
        <v>1.0</v>
      </c>
      <c r="B1086" s="129" t="s">
        <v>2286</v>
      </c>
      <c r="C1086" s="129" t="s">
        <v>2287</v>
      </c>
      <c r="D1086" s="129">
        <v>25.0</v>
      </c>
      <c r="E1086" s="129" t="s">
        <v>119</v>
      </c>
    </row>
    <row r="1087">
      <c r="A1087" s="129">
        <v>1.0</v>
      </c>
      <c r="B1087" s="129" t="s">
        <v>2288</v>
      </c>
      <c r="C1087" s="129" t="s">
        <v>2289</v>
      </c>
      <c r="D1087" s="129">
        <v>28.0</v>
      </c>
      <c r="E1087" s="129" t="s">
        <v>132</v>
      </c>
    </row>
    <row r="1088">
      <c r="A1088" s="129">
        <v>1.0</v>
      </c>
      <c r="B1088" s="129" t="s">
        <v>2290</v>
      </c>
      <c r="C1088" s="129" t="s">
        <v>2291</v>
      </c>
      <c r="D1088" s="129">
        <v>66.0</v>
      </c>
      <c r="E1088" s="129" t="s">
        <v>119</v>
      </c>
    </row>
    <row r="1089">
      <c r="A1089" s="129">
        <v>1.0</v>
      </c>
      <c r="B1089" s="129" t="s">
        <v>2292</v>
      </c>
      <c r="C1089" s="129" t="s">
        <v>2293</v>
      </c>
      <c r="D1089" s="129">
        <v>64.0</v>
      </c>
      <c r="E1089" s="129" t="s">
        <v>119</v>
      </c>
    </row>
    <row r="1090">
      <c r="A1090" s="129">
        <v>1.0</v>
      </c>
      <c r="B1090" s="129" t="s">
        <v>2294</v>
      </c>
      <c r="C1090" s="129" t="s">
        <v>2295</v>
      </c>
      <c r="D1090" s="129">
        <v>36.0</v>
      </c>
      <c r="E1090" s="129" t="s">
        <v>119</v>
      </c>
    </row>
    <row r="1091">
      <c r="A1091" s="129">
        <v>1.0</v>
      </c>
      <c r="B1091" s="129" t="s">
        <v>2296</v>
      </c>
      <c r="C1091" s="129" t="s">
        <v>2297</v>
      </c>
      <c r="D1091" s="129">
        <v>30.0</v>
      </c>
      <c r="E1091" s="129" t="s">
        <v>119</v>
      </c>
    </row>
    <row r="1092">
      <c r="A1092" s="129">
        <v>1.0</v>
      </c>
      <c r="B1092" s="129" t="s">
        <v>2298</v>
      </c>
      <c r="C1092" s="129" t="s">
        <v>2299</v>
      </c>
      <c r="D1092" s="129">
        <v>39.0</v>
      </c>
      <c r="E1092" s="129" t="s">
        <v>132</v>
      </c>
    </row>
    <row r="1093">
      <c r="A1093" s="129">
        <v>1.0</v>
      </c>
      <c r="B1093" s="129" t="s">
        <v>2300</v>
      </c>
      <c r="C1093" s="129" t="s">
        <v>2301</v>
      </c>
      <c r="D1093" s="129">
        <v>29.0</v>
      </c>
      <c r="E1093" s="129" t="s">
        <v>119</v>
      </c>
    </row>
    <row r="1094">
      <c r="A1094" s="129">
        <v>1.0</v>
      </c>
      <c r="B1094" s="129" t="s">
        <v>2302</v>
      </c>
      <c r="C1094" s="129" t="s">
        <v>2303</v>
      </c>
      <c r="D1094" s="129">
        <v>27.0</v>
      </c>
      <c r="E1094" s="129" t="s">
        <v>119</v>
      </c>
    </row>
    <row r="1095">
      <c r="A1095" s="129">
        <v>1.0</v>
      </c>
      <c r="B1095" s="129" t="s">
        <v>2304</v>
      </c>
      <c r="C1095" s="129" t="s">
        <v>2305</v>
      </c>
      <c r="D1095" s="129">
        <v>50.0</v>
      </c>
      <c r="E1095" s="129" t="s">
        <v>119</v>
      </c>
    </row>
    <row r="1096">
      <c r="A1096" s="129">
        <v>1.0</v>
      </c>
      <c r="B1096" s="129" t="s">
        <v>2306</v>
      </c>
      <c r="C1096" s="129" t="s">
        <v>2307</v>
      </c>
      <c r="D1096" s="129">
        <v>56.0</v>
      </c>
      <c r="E1096" s="129" t="s">
        <v>119</v>
      </c>
    </row>
    <row r="1097">
      <c r="A1097" s="129">
        <v>1.0</v>
      </c>
      <c r="B1097" s="129" t="s">
        <v>2308</v>
      </c>
      <c r="C1097" s="129" t="s">
        <v>2309</v>
      </c>
      <c r="D1097" s="129">
        <v>44.0</v>
      </c>
      <c r="E1097" s="129" t="s">
        <v>119</v>
      </c>
    </row>
    <row r="1098">
      <c r="A1098" s="129">
        <v>1.0</v>
      </c>
      <c r="B1098" s="129" t="s">
        <v>2310</v>
      </c>
      <c r="C1098" s="129" t="s">
        <v>2311</v>
      </c>
      <c r="D1098" s="129">
        <v>30.0</v>
      </c>
      <c r="E1098" s="129" t="s">
        <v>119</v>
      </c>
    </row>
    <row r="1099">
      <c r="A1099" s="129">
        <v>1.0</v>
      </c>
      <c r="B1099" s="129" t="s">
        <v>2312</v>
      </c>
      <c r="C1099" s="129" t="s">
        <v>2313</v>
      </c>
      <c r="D1099" s="129">
        <v>58.0</v>
      </c>
      <c r="E1099" s="129" t="s">
        <v>119</v>
      </c>
    </row>
    <row r="1100">
      <c r="A1100" s="129">
        <v>1.0</v>
      </c>
      <c r="B1100" s="129" t="s">
        <v>2314</v>
      </c>
      <c r="C1100" s="129" t="s">
        <v>2315</v>
      </c>
      <c r="D1100" s="129">
        <v>62.0</v>
      </c>
      <c r="E1100" s="129" t="s">
        <v>119</v>
      </c>
    </row>
    <row r="1101">
      <c r="A1101" s="129">
        <v>1.0</v>
      </c>
      <c r="B1101" s="129" t="s">
        <v>2316</v>
      </c>
      <c r="C1101" s="129" t="s">
        <v>2317</v>
      </c>
      <c r="D1101" s="129">
        <v>53.0</v>
      </c>
      <c r="E1101" s="129" t="s">
        <v>119</v>
      </c>
    </row>
    <row r="1102">
      <c r="A1102" s="129">
        <v>1.0</v>
      </c>
      <c r="B1102" s="129" t="s">
        <v>2318</v>
      </c>
      <c r="C1102" s="129" t="s">
        <v>2319</v>
      </c>
      <c r="D1102" s="129">
        <v>59.0</v>
      </c>
      <c r="E1102" s="129" t="s">
        <v>119</v>
      </c>
    </row>
    <row r="1103">
      <c r="A1103" s="129">
        <v>1.0</v>
      </c>
      <c r="B1103" s="129" t="s">
        <v>2320</v>
      </c>
      <c r="C1103" s="129" t="s">
        <v>2321</v>
      </c>
      <c r="D1103" s="129">
        <v>27.0</v>
      </c>
      <c r="E1103" s="129" t="s">
        <v>119</v>
      </c>
    </row>
    <row r="1104">
      <c r="A1104" s="129">
        <v>1.0</v>
      </c>
      <c r="B1104" s="129" t="s">
        <v>2322</v>
      </c>
      <c r="C1104" s="129" t="s">
        <v>2323</v>
      </c>
      <c r="D1104" s="129">
        <v>65.0</v>
      </c>
      <c r="E1104" s="129" t="s">
        <v>119</v>
      </c>
    </row>
    <row r="1105">
      <c r="A1105" s="129">
        <v>1.0</v>
      </c>
      <c r="B1105" s="129" t="s">
        <v>2324</v>
      </c>
      <c r="C1105" s="129" t="s">
        <v>2325</v>
      </c>
      <c r="D1105" s="129">
        <v>20.0</v>
      </c>
      <c r="E1105" s="129" t="s">
        <v>119</v>
      </c>
    </row>
    <row r="1106">
      <c r="A1106" s="129">
        <v>1.0</v>
      </c>
      <c r="B1106" s="129" t="s">
        <v>2326</v>
      </c>
      <c r="C1106" s="129" t="s">
        <v>2327</v>
      </c>
      <c r="D1106" s="129">
        <v>56.0</v>
      </c>
      <c r="E1106" s="129" t="s">
        <v>132</v>
      </c>
    </row>
    <row r="1107">
      <c r="A1107" s="129">
        <v>1.0</v>
      </c>
      <c r="B1107" s="129" t="s">
        <v>2328</v>
      </c>
      <c r="C1107" s="129" t="s">
        <v>2329</v>
      </c>
      <c r="D1107" s="129">
        <v>58.0</v>
      </c>
      <c r="E1107" s="129" t="s">
        <v>119</v>
      </c>
    </row>
    <row r="1108">
      <c r="A1108" s="129">
        <v>1.0</v>
      </c>
      <c r="B1108" s="129" t="s">
        <v>2330</v>
      </c>
      <c r="C1108" s="129" t="s">
        <v>2331</v>
      </c>
      <c r="D1108" s="129">
        <v>35.0</v>
      </c>
      <c r="E1108" s="129" t="s">
        <v>119</v>
      </c>
    </row>
    <row r="1109">
      <c r="A1109" s="129">
        <v>1.0</v>
      </c>
      <c r="B1109" s="129" t="s">
        <v>2332</v>
      </c>
      <c r="C1109" s="129" t="s">
        <v>2333</v>
      </c>
      <c r="D1109" s="129">
        <v>29.0</v>
      </c>
      <c r="E1109" s="129" t="s">
        <v>119</v>
      </c>
    </row>
    <row r="1110">
      <c r="A1110" s="129">
        <v>1.0</v>
      </c>
      <c r="B1110" s="129" t="s">
        <v>2334</v>
      </c>
      <c r="C1110" s="129" t="s">
        <v>2335</v>
      </c>
      <c r="D1110" s="129">
        <v>23.0</v>
      </c>
      <c r="E1110" s="129" t="s">
        <v>119</v>
      </c>
    </row>
    <row r="1111">
      <c r="A1111" s="129">
        <v>1.0</v>
      </c>
      <c r="B1111" s="129" t="s">
        <v>2336</v>
      </c>
      <c r="C1111" s="129" t="s">
        <v>2337</v>
      </c>
      <c r="D1111" s="129">
        <v>33.0</v>
      </c>
      <c r="E1111" s="129" t="s">
        <v>119</v>
      </c>
    </row>
    <row r="1112">
      <c r="A1112" s="129">
        <v>1.0</v>
      </c>
      <c r="B1112" s="129" t="s">
        <v>2338</v>
      </c>
      <c r="C1112" s="129" t="s">
        <v>2339</v>
      </c>
      <c r="D1112" s="129">
        <v>57.0</v>
      </c>
      <c r="E1112" s="129" t="s">
        <v>119</v>
      </c>
    </row>
    <row r="1113">
      <c r="A1113" s="129">
        <v>1.0</v>
      </c>
      <c r="B1113" s="129" t="s">
        <v>2340</v>
      </c>
      <c r="C1113" s="129" t="s">
        <v>2341</v>
      </c>
      <c r="D1113" s="129">
        <v>38.0</v>
      </c>
      <c r="E1113" s="129" t="s">
        <v>119</v>
      </c>
    </row>
    <row r="1114">
      <c r="A1114" s="129">
        <v>1.0</v>
      </c>
      <c r="B1114" s="129" t="s">
        <v>2342</v>
      </c>
      <c r="C1114" s="129" t="s">
        <v>2343</v>
      </c>
      <c r="D1114" s="129">
        <v>22.0</v>
      </c>
      <c r="E1114" s="129" t="s">
        <v>119</v>
      </c>
    </row>
    <row r="1115">
      <c r="A1115" s="129">
        <v>1.0</v>
      </c>
      <c r="B1115" s="129" t="s">
        <v>2344</v>
      </c>
      <c r="C1115" s="129" t="s">
        <v>2345</v>
      </c>
      <c r="D1115" s="129">
        <v>64.0</v>
      </c>
      <c r="E1115" s="129" t="s">
        <v>119</v>
      </c>
    </row>
    <row r="1116">
      <c r="A1116" s="129">
        <v>1.0</v>
      </c>
      <c r="B1116" s="129" t="s">
        <v>2346</v>
      </c>
      <c r="C1116" s="129" t="s">
        <v>2347</v>
      </c>
      <c r="D1116" s="129">
        <v>40.0</v>
      </c>
      <c r="E1116" s="129" t="s">
        <v>119</v>
      </c>
    </row>
    <row r="1117">
      <c r="A1117" s="129">
        <v>1.0</v>
      </c>
      <c r="B1117" s="129" t="s">
        <v>2348</v>
      </c>
      <c r="C1117" s="129" t="s">
        <v>2349</v>
      </c>
      <c r="D1117" s="129">
        <v>57.0</v>
      </c>
      <c r="E1117" s="129" t="s">
        <v>119</v>
      </c>
    </row>
    <row r="1118">
      <c r="A1118" s="129">
        <v>1.0</v>
      </c>
      <c r="B1118" s="129" t="s">
        <v>2350</v>
      </c>
      <c r="C1118" s="129" t="s">
        <v>2351</v>
      </c>
      <c r="D1118" s="129">
        <v>43.0</v>
      </c>
      <c r="E1118" s="129" t="s">
        <v>119</v>
      </c>
    </row>
    <row r="1119">
      <c r="A1119" s="129">
        <v>1.0</v>
      </c>
      <c r="B1119" s="129" t="s">
        <v>2352</v>
      </c>
      <c r="C1119" s="129" t="s">
        <v>2353</v>
      </c>
      <c r="D1119" s="129">
        <v>25.0</v>
      </c>
      <c r="E1119" s="129" t="s">
        <v>119</v>
      </c>
    </row>
    <row r="1120">
      <c r="A1120" s="129">
        <v>1.0</v>
      </c>
      <c r="B1120" s="129" t="s">
        <v>2354</v>
      </c>
      <c r="C1120" s="129" t="s">
        <v>2355</v>
      </c>
      <c r="D1120" s="129">
        <v>44.0</v>
      </c>
      <c r="E1120" s="129" t="s">
        <v>132</v>
      </c>
    </row>
    <row r="1121">
      <c r="A1121" s="129">
        <v>1.0</v>
      </c>
      <c r="B1121" s="129" t="s">
        <v>2356</v>
      </c>
      <c r="C1121" s="129" t="s">
        <v>2357</v>
      </c>
      <c r="D1121" s="129">
        <v>40.0</v>
      </c>
      <c r="E1121" s="129" t="s">
        <v>119</v>
      </c>
    </row>
    <row r="1122">
      <c r="A1122" s="129">
        <v>1.0</v>
      </c>
      <c r="B1122" s="129" t="s">
        <v>2358</v>
      </c>
      <c r="C1122" s="129" t="s">
        <v>2359</v>
      </c>
      <c r="D1122" s="129">
        <v>39.0</v>
      </c>
      <c r="E1122" s="129" t="s">
        <v>119</v>
      </c>
    </row>
    <row r="1123">
      <c r="A1123" s="129">
        <v>1.0</v>
      </c>
      <c r="B1123" s="129" t="s">
        <v>2360</v>
      </c>
      <c r="C1123" s="129" t="s">
        <v>2361</v>
      </c>
      <c r="D1123" s="129">
        <v>62.0</v>
      </c>
      <c r="E1123" s="129" t="s">
        <v>119</v>
      </c>
    </row>
    <row r="1124">
      <c r="A1124" s="129">
        <v>1.0</v>
      </c>
      <c r="B1124" s="129" t="s">
        <v>2362</v>
      </c>
      <c r="C1124" s="129" t="s">
        <v>2363</v>
      </c>
      <c r="D1124" s="129">
        <v>37.0</v>
      </c>
      <c r="E1124" s="129" t="s">
        <v>119</v>
      </c>
    </row>
    <row r="1125">
      <c r="A1125" s="129">
        <v>1.0</v>
      </c>
      <c r="B1125" s="129" t="s">
        <v>2364</v>
      </c>
      <c r="C1125" s="129" t="s">
        <v>2365</v>
      </c>
      <c r="D1125" s="129">
        <v>26.0</v>
      </c>
      <c r="E1125" s="129" t="s">
        <v>132</v>
      </c>
    </row>
    <row r="1126">
      <c r="A1126" s="129">
        <v>1.0</v>
      </c>
      <c r="B1126" s="129" t="s">
        <v>2366</v>
      </c>
      <c r="C1126" s="129" t="s">
        <v>2367</v>
      </c>
      <c r="D1126" s="129">
        <v>39.0</v>
      </c>
      <c r="E1126" s="129" t="s">
        <v>119</v>
      </c>
    </row>
    <row r="1127">
      <c r="A1127" s="129">
        <v>1.0</v>
      </c>
      <c r="B1127" s="129" t="s">
        <v>2368</v>
      </c>
      <c r="C1127" s="129" t="s">
        <v>2369</v>
      </c>
      <c r="D1127" s="129">
        <v>54.0</v>
      </c>
      <c r="E1127" s="129" t="s">
        <v>119</v>
      </c>
    </row>
    <row r="1128">
      <c r="A1128" s="129">
        <v>1.0</v>
      </c>
      <c r="B1128" s="129" t="s">
        <v>2370</v>
      </c>
      <c r="C1128" s="129" t="s">
        <v>2371</v>
      </c>
      <c r="D1128" s="129">
        <v>64.0</v>
      </c>
      <c r="E1128" s="129" t="s">
        <v>119</v>
      </c>
    </row>
    <row r="1129">
      <c r="A1129" s="129">
        <v>1.0</v>
      </c>
      <c r="B1129" s="129" t="s">
        <v>2372</v>
      </c>
      <c r="C1129" s="129" t="s">
        <v>2373</v>
      </c>
      <c r="D1129" s="129">
        <v>57.0</v>
      </c>
      <c r="E1129" s="129" t="s">
        <v>119</v>
      </c>
    </row>
    <row r="1130">
      <c r="A1130" s="129">
        <v>1.0</v>
      </c>
      <c r="B1130" s="129" t="s">
        <v>2374</v>
      </c>
      <c r="C1130" s="129" t="s">
        <v>2375</v>
      </c>
      <c r="D1130" s="129">
        <v>54.0</v>
      </c>
      <c r="E1130" s="129" t="s">
        <v>119</v>
      </c>
    </row>
    <row r="1131">
      <c r="A1131" s="129">
        <v>1.0</v>
      </c>
      <c r="B1131" s="129" t="s">
        <v>2376</v>
      </c>
      <c r="C1131" s="129" t="s">
        <v>2377</v>
      </c>
      <c r="D1131" s="129">
        <v>64.0</v>
      </c>
      <c r="E1131" s="129" t="s">
        <v>119</v>
      </c>
    </row>
    <row r="1132">
      <c r="A1132" s="129">
        <v>1.0</v>
      </c>
      <c r="B1132" s="129" t="s">
        <v>2378</v>
      </c>
      <c r="C1132" s="129" t="s">
        <v>2379</v>
      </c>
      <c r="D1132" s="129">
        <v>53.0</v>
      </c>
      <c r="E1132" s="129" t="s">
        <v>119</v>
      </c>
    </row>
    <row r="1133">
      <c r="A1133" s="129">
        <v>1.0</v>
      </c>
      <c r="B1133" s="129" t="s">
        <v>2380</v>
      </c>
      <c r="C1133" s="129" t="s">
        <v>2381</v>
      </c>
      <c r="D1133" s="129">
        <v>37.0</v>
      </c>
      <c r="E1133" s="129" t="s">
        <v>119</v>
      </c>
    </row>
    <row r="1134">
      <c r="A1134" s="129">
        <v>1.0</v>
      </c>
      <c r="B1134" s="129" t="s">
        <v>2382</v>
      </c>
      <c r="C1134" s="129" t="s">
        <v>2383</v>
      </c>
      <c r="D1134" s="129">
        <v>50.0</v>
      </c>
      <c r="E1134" s="129" t="s">
        <v>119</v>
      </c>
    </row>
    <row r="1135">
      <c r="A1135" s="129">
        <v>1.0</v>
      </c>
      <c r="B1135" s="129" t="s">
        <v>2384</v>
      </c>
      <c r="C1135" s="129" t="s">
        <v>2385</v>
      </c>
      <c r="D1135" s="129">
        <v>58.0</v>
      </c>
      <c r="E1135" s="129" t="s">
        <v>119</v>
      </c>
    </row>
    <row r="1136">
      <c r="A1136" s="129">
        <v>1.0</v>
      </c>
      <c r="B1136" s="129" t="s">
        <v>2386</v>
      </c>
      <c r="C1136" s="129" t="s">
        <v>2387</v>
      </c>
      <c r="D1136" s="129">
        <v>58.0</v>
      </c>
      <c r="E1136" s="129" t="s">
        <v>119</v>
      </c>
    </row>
    <row r="1137">
      <c r="A1137" s="129">
        <v>1.0</v>
      </c>
      <c r="B1137" s="129" t="s">
        <v>2388</v>
      </c>
      <c r="C1137" s="129" t="s">
        <v>2389</v>
      </c>
      <c r="D1137" s="129">
        <v>24.0</v>
      </c>
      <c r="E1137" s="129" t="s">
        <v>119</v>
      </c>
    </row>
    <row r="1138">
      <c r="A1138" s="129">
        <v>1.0</v>
      </c>
      <c r="B1138" s="129" t="s">
        <v>2390</v>
      </c>
      <c r="C1138" s="129" t="s">
        <v>2391</v>
      </c>
      <c r="D1138" s="129">
        <v>56.0</v>
      </c>
      <c r="E1138" s="129" t="s">
        <v>132</v>
      </c>
    </row>
    <row r="1139">
      <c r="A1139" s="129">
        <v>1.0</v>
      </c>
      <c r="B1139" s="129" t="s">
        <v>2392</v>
      </c>
      <c r="C1139" s="129" t="s">
        <v>2393</v>
      </c>
      <c r="D1139" s="129">
        <v>66.0</v>
      </c>
      <c r="E1139" s="129" t="s">
        <v>132</v>
      </c>
    </row>
    <row r="1140">
      <c r="A1140" s="129">
        <v>1.0</v>
      </c>
      <c r="B1140" s="129" t="s">
        <v>2394</v>
      </c>
      <c r="C1140" s="129" t="s">
        <v>2395</v>
      </c>
      <c r="D1140" s="129">
        <v>58.0</v>
      </c>
      <c r="E1140" s="129" t="s">
        <v>119</v>
      </c>
    </row>
    <row r="1141">
      <c r="A1141" s="129">
        <v>1.0</v>
      </c>
      <c r="B1141" s="129" t="s">
        <v>2396</v>
      </c>
      <c r="C1141" s="129" t="s">
        <v>2397</v>
      </c>
      <c r="D1141" s="129">
        <v>28.0</v>
      </c>
      <c r="E1141" s="129" t="s">
        <v>119</v>
      </c>
    </row>
    <row r="1142">
      <c r="A1142" s="129">
        <v>1.0</v>
      </c>
      <c r="B1142" s="129" t="s">
        <v>2398</v>
      </c>
      <c r="C1142" s="129" t="s">
        <v>2399</v>
      </c>
      <c r="D1142" s="129">
        <v>38.0</v>
      </c>
      <c r="E1142" s="129" t="s">
        <v>119</v>
      </c>
    </row>
    <row r="1143">
      <c r="A1143" s="129">
        <v>1.0</v>
      </c>
      <c r="B1143" s="129" t="s">
        <v>2400</v>
      </c>
      <c r="C1143" s="129" t="s">
        <v>2401</v>
      </c>
      <c r="D1143" s="129">
        <v>29.0</v>
      </c>
      <c r="E1143" s="129" t="s">
        <v>119</v>
      </c>
    </row>
    <row r="1144">
      <c r="A1144" s="129">
        <v>1.0</v>
      </c>
      <c r="B1144" s="129" t="s">
        <v>2402</v>
      </c>
      <c r="C1144" s="129" t="s">
        <v>2403</v>
      </c>
      <c r="D1144" s="129">
        <v>30.0</v>
      </c>
      <c r="E1144" s="129" t="s">
        <v>119</v>
      </c>
    </row>
    <row r="1145">
      <c r="A1145" s="129">
        <v>1.0</v>
      </c>
      <c r="B1145" s="129" t="s">
        <v>2404</v>
      </c>
      <c r="C1145" s="129" t="s">
        <v>2405</v>
      </c>
      <c r="D1145" s="129">
        <v>48.0</v>
      </c>
      <c r="E1145" s="129" t="s">
        <v>132</v>
      </c>
    </row>
    <row r="1146">
      <c r="A1146" s="129">
        <v>1.0</v>
      </c>
      <c r="B1146" s="129" t="s">
        <v>2406</v>
      </c>
      <c r="C1146" s="129" t="s">
        <v>2407</v>
      </c>
      <c r="D1146" s="129">
        <v>51.0</v>
      </c>
      <c r="E1146" s="129" t="s">
        <v>119</v>
      </c>
    </row>
    <row r="1147">
      <c r="A1147" s="129">
        <v>1.0</v>
      </c>
      <c r="B1147" s="129" t="s">
        <v>2408</v>
      </c>
      <c r="C1147" s="129" t="s">
        <v>2409</v>
      </c>
      <c r="D1147" s="129">
        <v>48.0</v>
      </c>
      <c r="E1147" s="129" t="s">
        <v>132</v>
      </c>
    </row>
    <row r="1148">
      <c r="A1148" s="129">
        <v>1.0</v>
      </c>
      <c r="B1148" s="129" t="s">
        <v>2410</v>
      </c>
      <c r="C1148" s="129" t="s">
        <v>2411</v>
      </c>
      <c r="D1148" s="129">
        <v>40.0</v>
      </c>
      <c r="E1148" s="129" t="s">
        <v>119</v>
      </c>
    </row>
    <row r="1149">
      <c r="A1149" s="129">
        <v>1.0</v>
      </c>
      <c r="B1149" s="129" t="s">
        <v>2412</v>
      </c>
      <c r="C1149" s="129" t="s">
        <v>2413</v>
      </c>
      <c r="D1149" s="129">
        <v>24.0</v>
      </c>
      <c r="E1149" s="129" t="s">
        <v>119</v>
      </c>
    </row>
    <row r="1150">
      <c r="A1150" s="129">
        <v>1.0</v>
      </c>
      <c r="B1150" s="129" t="s">
        <v>2414</v>
      </c>
      <c r="C1150" s="129" t="s">
        <v>2415</v>
      </c>
      <c r="D1150" s="129">
        <v>23.0</v>
      </c>
      <c r="E1150" s="129" t="s">
        <v>119</v>
      </c>
    </row>
    <row r="1151">
      <c r="A1151" s="129">
        <v>1.0</v>
      </c>
      <c r="B1151" s="129" t="s">
        <v>2416</v>
      </c>
      <c r="C1151" s="129" t="s">
        <v>2417</v>
      </c>
      <c r="D1151" s="129">
        <v>21.0</v>
      </c>
      <c r="E1151" s="129" t="s">
        <v>119</v>
      </c>
    </row>
    <row r="1152">
      <c r="A1152" s="129">
        <v>1.0</v>
      </c>
      <c r="B1152" s="129" t="s">
        <v>2418</v>
      </c>
      <c r="C1152" s="129" t="s">
        <v>2419</v>
      </c>
      <c r="D1152" s="129">
        <v>47.0</v>
      </c>
      <c r="E1152" s="129" t="s">
        <v>132</v>
      </c>
    </row>
    <row r="1153">
      <c r="A1153" s="129">
        <v>1.0</v>
      </c>
      <c r="B1153" s="129" t="s">
        <v>2420</v>
      </c>
      <c r="C1153" s="129" t="s">
        <v>2421</v>
      </c>
      <c r="D1153" s="129">
        <v>42.0</v>
      </c>
      <c r="E1153" s="129" t="s">
        <v>119</v>
      </c>
    </row>
    <row r="1154">
      <c r="A1154" s="129">
        <v>1.0</v>
      </c>
      <c r="B1154" s="129" t="s">
        <v>2422</v>
      </c>
      <c r="C1154" s="129" t="s">
        <v>2423</v>
      </c>
      <c r="D1154" s="129">
        <v>60.0</v>
      </c>
      <c r="E1154" s="129" t="s">
        <v>119</v>
      </c>
    </row>
    <row r="1155">
      <c r="A1155" s="129">
        <v>1.0</v>
      </c>
      <c r="B1155" s="129" t="s">
        <v>2424</v>
      </c>
      <c r="C1155" s="129" t="s">
        <v>2425</v>
      </c>
      <c r="D1155" s="129">
        <v>70.0</v>
      </c>
      <c r="E1155" s="129" t="s">
        <v>119</v>
      </c>
    </row>
    <row r="1156">
      <c r="A1156" s="129">
        <v>1.0</v>
      </c>
      <c r="B1156" s="129" t="s">
        <v>2426</v>
      </c>
      <c r="C1156" s="129" t="s">
        <v>2427</v>
      </c>
      <c r="D1156" s="129">
        <v>52.0</v>
      </c>
      <c r="E1156" s="129" t="s">
        <v>119</v>
      </c>
    </row>
    <row r="1157">
      <c r="A1157" s="129">
        <v>1.0</v>
      </c>
      <c r="B1157" s="129" t="s">
        <v>2428</v>
      </c>
      <c r="C1157" s="129" t="s">
        <v>2429</v>
      </c>
      <c r="D1157" s="129">
        <v>64.0</v>
      </c>
      <c r="E1157" s="129" t="s">
        <v>119</v>
      </c>
    </row>
    <row r="1158">
      <c r="A1158" s="129">
        <v>1.0</v>
      </c>
      <c r="B1158" s="129" t="s">
        <v>2430</v>
      </c>
      <c r="C1158" s="129" t="s">
        <v>2431</v>
      </c>
      <c r="D1158" s="129">
        <v>50.0</v>
      </c>
      <c r="E1158" s="129" t="s">
        <v>119</v>
      </c>
    </row>
    <row r="1159">
      <c r="A1159" s="129">
        <v>1.0</v>
      </c>
      <c r="B1159" s="129" t="s">
        <v>2432</v>
      </c>
      <c r="C1159" s="129" t="s">
        <v>2433</v>
      </c>
      <c r="D1159" s="129">
        <v>56.0</v>
      </c>
      <c r="E1159" s="129" t="s">
        <v>119</v>
      </c>
    </row>
    <row r="1160">
      <c r="A1160" s="129">
        <v>1.0</v>
      </c>
      <c r="B1160" s="129" t="s">
        <v>2434</v>
      </c>
      <c r="C1160" s="129" t="s">
        <v>2435</v>
      </c>
      <c r="D1160" s="129">
        <v>70.0</v>
      </c>
      <c r="E1160" s="129" t="s">
        <v>119</v>
      </c>
    </row>
    <row r="1161">
      <c r="A1161" s="129">
        <v>1.0</v>
      </c>
      <c r="B1161" s="129" t="s">
        <v>2436</v>
      </c>
      <c r="C1161" s="129" t="s">
        <v>2437</v>
      </c>
      <c r="D1161" s="129">
        <v>30.0</v>
      </c>
      <c r="E1161" s="129" t="s">
        <v>132</v>
      </c>
    </row>
    <row r="1162">
      <c r="A1162" s="129">
        <v>1.0</v>
      </c>
      <c r="B1162" s="129" t="s">
        <v>2438</v>
      </c>
      <c r="C1162" s="129" t="s">
        <v>2439</v>
      </c>
      <c r="D1162" s="129">
        <v>69.0</v>
      </c>
      <c r="E1162" s="129" t="s">
        <v>119</v>
      </c>
    </row>
    <row r="1163">
      <c r="A1163" s="129">
        <v>1.0</v>
      </c>
      <c r="B1163" s="129" t="s">
        <v>2440</v>
      </c>
      <c r="C1163" s="129" t="s">
        <v>2441</v>
      </c>
      <c r="D1163" s="129">
        <v>57.0</v>
      </c>
      <c r="E1163" s="129" t="s">
        <v>119</v>
      </c>
    </row>
    <row r="1164">
      <c r="A1164" s="129">
        <v>1.0</v>
      </c>
      <c r="B1164" s="129" t="s">
        <v>2442</v>
      </c>
      <c r="C1164" s="129" t="s">
        <v>2443</v>
      </c>
      <c r="D1164" s="129">
        <v>61.0</v>
      </c>
      <c r="E1164" s="129" t="s">
        <v>119</v>
      </c>
    </row>
    <row r="1165">
      <c r="A1165" s="129">
        <v>1.0</v>
      </c>
      <c r="B1165" s="129" t="s">
        <v>2444</v>
      </c>
      <c r="C1165" s="129" t="s">
        <v>2445</v>
      </c>
      <c r="D1165" s="129">
        <v>28.0</v>
      </c>
      <c r="E1165" s="129" t="s">
        <v>119</v>
      </c>
    </row>
    <row r="1166">
      <c r="A1166" s="129">
        <v>1.0</v>
      </c>
      <c r="B1166" s="129" t="s">
        <v>2446</v>
      </c>
      <c r="C1166" s="129" t="s">
        <v>2447</v>
      </c>
      <c r="D1166" s="129">
        <v>34.0</v>
      </c>
      <c r="E1166" s="129" t="s">
        <v>119</v>
      </c>
    </row>
    <row r="1167">
      <c r="A1167" s="129">
        <v>1.0</v>
      </c>
      <c r="B1167" s="129" t="s">
        <v>2448</v>
      </c>
      <c r="C1167" s="129" t="s">
        <v>2449</v>
      </c>
      <c r="D1167" s="129">
        <v>68.0</v>
      </c>
      <c r="E1167" s="129" t="s">
        <v>119</v>
      </c>
    </row>
    <row r="1168">
      <c r="A1168" s="129">
        <v>1.0</v>
      </c>
      <c r="B1168" s="129" t="s">
        <v>2450</v>
      </c>
      <c r="C1168" s="129" t="s">
        <v>2451</v>
      </c>
      <c r="D1168" s="129">
        <v>34.0</v>
      </c>
      <c r="E1168" s="129" t="s">
        <v>119</v>
      </c>
    </row>
    <row r="1169">
      <c r="A1169" s="129">
        <v>1.0</v>
      </c>
      <c r="B1169" s="129" t="s">
        <v>2452</v>
      </c>
      <c r="C1169" s="129" t="s">
        <v>2453</v>
      </c>
      <c r="D1169" s="129">
        <v>57.0</v>
      </c>
      <c r="E1169" s="129" t="s">
        <v>119</v>
      </c>
    </row>
    <row r="1170">
      <c r="A1170" s="129">
        <v>1.0</v>
      </c>
      <c r="B1170" s="129" t="s">
        <v>2454</v>
      </c>
      <c r="C1170" s="129" t="s">
        <v>2455</v>
      </c>
      <c r="D1170" s="129">
        <v>48.0</v>
      </c>
      <c r="E1170" s="129" t="s">
        <v>119</v>
      </c>
    </row>
    <row r="1171">
      <c r="A1171" s="129">
        <v>1.0</v>
      </c>
      <c r="B1171" s="129" t="s">
        <v>2456</v>
      </c>
      <c r="C1171" s="129" t="s">
        <v>2457</v>
      </c>
      <c r="D1171" s="129">
        <v>39.0</v>
      </c>
      <c r="E1171" s="129" t="s">
        <v>119</v>
      </c>
    </row>
    <row r="1172">
      <c r="A1172" s="129">
        <v>1.0</v>
      </c>
      <c r="B1172" s="129" t="s">
        <v>2458</v>
      </c>
      <c r="C1172" s="129" t="s">
        <v>2459</v>
      </c>
      <c r="D1172" s="129">
        <v>54.0</v>
      </c>
      <c r="E1172" s="129" t="s">
        <v>119</v>
      </c>
    </row>
    <row r="1173">
      <c r="A1173" s="129">
        <v>1.0</v>
      </c>
      <c r="B1173" s="129" t="s">
        <v>2460</v>
      </c>
      <c r="C1173" s="129" t="s">
        <v>2461</v>
      </c>
      <c r="D1173" s="129">
        <v>27.0</v>
      </c>
      <c r="E1173" s="129" t="s">
        <v>119</v>
      </c>
    </row>
    <row r="1174">
      <c r="A1174" s="129">
        <v>1.0</v>
      </c>
      <c r="B1174" s="129" t="s">
        <v>2462</v>
      </c>
      <c r="C1174" s="129" t="s">
        <v>2463</v>
      </c>
      <c r="D1174" s="129">
        <v>50.0</v>
      </c>
      <c r="E1174" s="129" t="s">
        <v>119</v>
      </c>
    </row>
    <row r="1175">
      <c r="A1175" s="129">
        <v>1.0</v>
      </c>
      <c r="B1175" s="129" t="s">
        <v>2464</v>
      </c>
      <c r="C1175" s="129" t="s">
        <v>2465</v>
      </c>
      <c r="D1175" s="129">
        <v>25.0</v>
      </c>
      <c r="E1175" s="129" t="s">
        <v>119</v>
      </c>
    </row>
    <row r="1176">
      <c r="A1176" s="129">
        <v>1.0</v>
      </c>
      <c r="B1176" s="129" t="s">
        <v>2466</v>
      </c>
      <c r="C1176" s="129" t="s">
        <v>2467</v>
      </c>
      <c r="D1176" s="129">
        <v>42.0</v>
      </c>
      <c r="E1176" s="129" t="s">
        <v>119</v>
      </c>
    </row>
    <row r="1177">
      <c r="A1177" s="129">
        <v>1.0</v>
      </c>
      <c r="B1177" s="129" t="s">
        <v>2468</v>
      </c>
      <c r="C1177" s="129" t="s">
        <v>2469</v>
      </c>
      <c r="D1177" s="129">
        <v>52.0</v>
      </c>
      <c r="E1177" s="129" t="s">
        <v>119</v>
      </c>
    </row>
    <row r="1178">
      <c r="A1178" s="129">
        <v>1.0</v>
      </c>
      <c r="B1178" s="129" t="s">
        <v>2470</v>
      </c>
      <c r="C1178" s="129" t="s">
        <v>2471</v>
      </c>
      <c r="D1178" s="129">
        <v>32.0</v>
      </c>
      <c r="E1178" s="129" t="s">
        <v>132</v>
      </c>
    </row>
    <row r="1179">
      <c r="A1179" s="129">
        <v>1.0</v>
      </c>
      <c r="B1179" s="129" t="s">
        <v>2472</v>
      </c>
      <c r="C1179" s="129" t="s">
        <v>2473</v>
      </c>
      <c r="D1179" s="129">
        <v>70.0</v>
      </c>
      <c r="E1179" s="129" t="s">
        <v>119</v>
      </c>
    </row>
    <row r="1180">
      <c r="A1180" s="129">
        <v>1.0</v>
      </c>
      <c r="B1180" s="129" t="s">
        <v>2474</v>
      </c>
      <c r="C1180" s="129" t="s">
        <v>2475</v>
      </c>
      <c r="D1180" s="129">
        <v>49.0</v>
      </c>
      <c r="E1180" s="129" t="s">
        <v>119</v>
      </c>
    </row>
    <row r="1181">
      <c r="A1181" s="129">
        <v>1.0</v>
      </c>
      <c r="B1181" s="129" t="s">
        <v>2476</v>
      </c>
      <c r="C1181" s="129" t="s">
        <v>2477</v>
      </c>
      <c r="D1181" s="129">
        <v>21.0</v>
      </c>
      <c r="E1181" s="129" t="s">
        <v>119</v>
      </c>
    </row>
    <row r="1182">
      <c r="A1182" s="129">
        <v>1.0</v>
      </c>
      <c r="B1182" s="129" t="s">
        <v>2478</v>
      </c>
      <c r="C1182" s="129" t="s">
        <v>2479</v>
      </c>
      <c r="D1182" s="129">
        <v>56.0</v>
      </c>
      <c r="E1182" s="129" t="s">
        <v>119</v>
      </c>
    </row>
    <row r="1183">
      <c r="A1183" s="129">
        <v>1.0</v>
      </c>
      <c r="B1183" s="129" t="s">
        <v>2480</v>
      </c>
      <c r="C1183" s="129" t="s">
        <v>2481</v>
      </c>
      <c r="D1183" s="129">
        <v>31.0</v>
      </c>
      <c r="E1183" s="129" t="s">
        <v>119</v>
      </c>
    </row>
    <row r="1184">
      <c r="A1184" s="129">
        <v>1.0</v>
      </c>
      <c r="B1184" s="129" t="s">
        <v>2482</v>
      </c>
      <c r="C1184" s="129" t="s">
        <v>2483</v>
      </c>
      <c r="D1184" s="129">
        <v>46.0</v>
      </c>
      <c r="E1184" s="129" t="s">
        <v>119</v>
      </c>
    </row>
    <row r="1185">
      <c r="A1185" s="129">
        <v>1.0</v>
      </c>
      <c r="B1185" s="129" t="s">
        <v>2484</v>
      </c>
      <c r="C1185" s="129" t="s">
        <v>2485</v>
      </c>
      <c r="D1185" s="129">
        <v>70.0</v>
      </c>
      <c r="E1185" s="129" t="s">
        <v>119</v>
      </c>
    </row>
    <row r="1186">
      <c r="A1186" s="129">
        <v>1.0</v>
      </c>
      <c r="B1186" s="129" t="s">
        <v>2486</v>
      </c>
      <c r="C1186" s="129" t="s">
        <v>2487</v>
      </c>
      <c r="D1186" s="129">
        <v>58.0</v>
      </c>
      <c r="E1186" s="129" t="s">
        <v>119</v>
      </c>
    </row>
    <row r="1187">
      <c r="A1187" s="129">
        <v>1.0</v>
      </c>
      <c r="B1187" s="129" t="s">
        <v>2488</v>
      </c>
      <c r="C1187" s="129" t="s">
        <v>2489</v>
      </c>
      <c r="D1187" s="129">
        <v>50.0</v>
      </c>
      <c r="E1187" s="129" t="s">
        <v>119</v>
      </c>
    </row>
    <row r="1188">
      <c r="A1188" s="129">
        <v>1.0</v>
      </c>
      <c r="B1188" s="129" t="s">
        <v>2490</v>
      </c>
      <c r="C1188" s="129" t="s">
        <v>2491</v>
      </c>
      <c r="D1188" s="129">
        <v>39.0</v>
      </c>
      <c r="E1188" s="129" t="s">
        <v>119</v>
      </c>
    </row>
    <row r="1189">
      <c r="A1189" s="129">
        <v>1.0</v>
      </c>
      <c r="B1189" s="129" t="s">
        <v>2492</v>
      </c>
      <c r="C1189" s="129" t="s">
        <v>2493</v>
      </c>
      <c r="D1189" s="129">
        <v>69.0</v>
      </c>
      <c r="E1189" s="129" t="s">
        <v>119</v>
      </c>
    </row>
    <row r="1190">
      <c r="A1190" s="129">
        <v>1.0</v>
      </c>
      <c r="B1190" s="129" t="s">
        <v>2494</v>
      </c>
      <c r="C1190" s="129" t="s">
        <v>2495</v>
      </c>
      <c r="D1190" s="129">
        <v>57.0</v>
      </c>
      <c r="E1190" s="129" t="s">
        <v>119</v>
      </c>
    </row>
    <row r="1191">
      <c r="A1191" s="129">
        <v>1.0</v>
      </c>
      <c r="B1191" s="129" t="s">
        <v>2496</v>
      </c>
      <c r="C1191" s="129" t="s">
        <v>2497</v>
      </c>
      <c r="D1191" s="129">
        <v>44.0</v>
      </c>
      <c r="E1191" s="129" t="s">
        <v>119</v>
      </c>
    </row>
    <row r="1192">
      <c r="A1192" s="129">
        <v>1.0</v>
      </c>
      <c r="B1192" s="129" t="s">
        <v>2498</v>
      </c>
      <c r="C1192" s="129" t="s">
        <v>2499</v>
      </c>
      <c r="D1192" s="129">
        <v>57.0</v>
      </c>
      <c r="E1192" s="129" t="s">
        <v>119</v>
      </c>
    </row>
    <row r="1193">
      <c r="A1193" s="129">
        <v>1.0</v>
      </c>
      <c r="B1193" s="129" t="s">
        <v>2500</v>
      </c>
      <c r="C1193" s="129" t="s">
        <v>2501</v>
      </c>
      <c r="D1193" s="129">
        <v>36.0</v>
      </c>
      <c r="E1193" s="129" t="s">
        <v>119</v>
      </c>
    </row>
    <row r="1194">
      <c r="A1194" s="129">
        <v>1.0</v>
      </c>
      <c r="B1194" s="129" t="s">
        <v>2502</v>
      </c>
      <c r="C1194" s="129" t="s">
        <v>2503</v>
      </c>
      <c r="D1194" s="129">
        <v>66.0</v>
      </c>
      <c r="E1194" s="129" t="s">
        <v>119</v>
      </c>
    </row>
    <row r="1195">
      <c r="A1195" s="129">
        <v>1.0</v>
      </c>
      <c r="B1195" s="129" t="s">
        <v>2504</v>
      </c>
      <c r="C1195" s="129" t="s">
        <v>2505</v>
      </c>
      <c r="D1195" s="129">
        <v>20.0</v>
      </c>
      <c r="E1195" s="129" t="s">
        <v>132</v>
      </c>
    </row>
    <row r="1196">
      <c r="A1196" s="129">
        <v>1.0</v>
      </c>
      <c r="B1196" s="129" t="s">
        <v>2506</v>
      </c>
      <c r="C1196" s="129" t="s">
        <v>2507</v>
      </c>
      <c r="D1196" s="129">
        <v>37.0</v>
      </c>
      <c r="E1196" s="129" t="s">
        <v>119</v>
      </c>
    </row>
    <row r="1197">
      <c r="A1197" s="129">
        <v>1.0</v>
      </c>
      <c r="B1197" s="129" t="s">
        <v>2508</v>
      </c>
      <c r="C1197" s="129" t="s">
        <v>2509</v>
      </c>
      <c r="D1197" s="129">
        <v>41.0</v>
      </c>
      <c r="E1197" s="129" t="s">
        <v>119</v>
      </c>
    </row>
    <row r="1198">
      <c r="A1198" s="129">
        <v>1.0</v>
      </c>
      <c r="B1198" s="129" t="s">
        <v>2510</v>
      </c>
      <c r="C1198" s="129" t="s">
        <v>2511</v>
      </c>
      <c r="D1198" s="129">
        <v>64.0</v>
      </c>
      <c r="E1198" s="129" t="s">
        <v>132</v>
      </c>
    </row>
    <row r="1199">
      <c r="A1199" s="129">
        <v>1.0</v>
      </c>
      <c r="B1199" s="129" t="s">
        <v>2512</v>
      </c>
      <c r="C1199" s="129" t="s">
        <v>2513</v>
      </c>
      <c r="D1199" s="129">
        <v>33.0</v>
      </c>
      <c r="E1199" s="129" t="s">
        <v>119</v>
      </c>
    </row>
    <row r="1200">
      <c r="A1200" s="129">
        <v>1.0</v>
      </c>
      <c r="B1200" s="129" t="s">
        <v>2514</v>
      </c>
      <c r="C1200" s="129" t="s">
        <v>2515</v>
      </c>
      <c r="D1200" s="129">
        <v>22.0</v>
      </c>
      <c r="E1200" s="129" t="s">
        <v>119</v>
      </c>
    </row>
    <row r="1201">
      <c r="A1201" s="129">
        <v>1.0</v>
      </c>
      <c r="B1201" s="129" t="s">
        <v>2516</v>
      </c>
      <c r="C1201" s="129" t="s">
        <v>2517</v>
      </c>
      <c r="D1201" s="129">
        <v>60.0</v>
      </c>
      <c r="E1201" s="129" t="s">
        <v>119</v>
      </c>
    </row>
    <row r="1202">
      <c r="A1202" s="129">
        <v>1.0</v>
      </c>
      <c r="B1202" s="129" t="s">
        <v>2518</v>
      </c>
      <c r="C1202" s="129" t="s">
        <v>2519</v>
      </c>
      <c r="D1202" s="129">
        <v>61.0</v>
      </c>
      <c r="E1202" s="129" t="s">
        <v>119</v>
      </c>
    </row>
    <row r="1203">
      <c r="A1203" s="129">
        <v>1.0</v>
      </c>
      <c r="B1203" s="129" t="s">
        <v>2520</v>
      </c>
      <c r="C1203" s="129" t="s">
        <v>2521</v>
      </c>
      <c r="D1203" s="129">
        <v>32.0</v>
      </c>
      <c r="E1203" s="129" t="s">
        <v>119</v>
      </c>
    </row>
    <row r="1204">
      <c r="A1204" s="129">
        <v>1.0</v>
      </c>
      <c r="B1204" s="129" t="s">
        <v>2522</v>
      </c>
      <c r="C1204" s="129" t="s">
        <v>2523</v>
      </c>
      <c r="D1204" s="129">
        <v>38.0</v>
      </c>
      <c r="E1204" s="129" t="s">
        <v>119</v>
      </c>
    </row>
    <row r="1205">
      <c r="A1205" s="129">
        <v>1.0</v>
      </c>
      <c r="B1205" s="129" t="s">
        <v>2524</v>
      </c>
      <c r="C1205" s="129" t="s">
        <v>2525</v>
      </c>
      <c r="D1205" s="129">
        <v>31.0</v>
      </c>
      <c r="E1205" s="129" t="s">
        <v>119</v>
      </c>
    </row>
    <row r="1206">
      <c r="A1206" s="129">
        <v>1.0</v>
      </c>
      <c r="B1206" s="129" t="s">
        <v>2526</v>
      </c>
      <c r="C1206" s="129" t="s">
        <v>2527</v>
      </c>
      <c r="D1206" s="129">
        <v>25.0</v>
      </c>
      <c r="E1206" s="129" t="s">
        <v>132</v>
      </c>
    </row>
    <row r="1207">
      <c r="A1207" s="129">
        <v>1.0</v>
      </c>
      <c r="B1207" s="129" t="s">
        <v>2528</v>
      </c>
      <c r="C1207" s="129" t="s">
        <v>2529</v>
      </c>
      <c r="D1207" s="129">
        <v>58.0</v>
      </c>
      <c r="E1207" s="129" t="s">
        <v>119</v>
      </c>
    </row>
    <row r="1208">
      <c r="A1208" s="129">
        <v>1.0</v>
      </c>
      <c r="B1208" s="129" t="s">
        <v>2530</v>
      </c>
      <c r="C1208" s="129" t="s">
        <v>2531</v>
      </c>
      <c r="D1208" s="129">
        <v>30.0</v>
      </c>
      <c r="E1208" s="129" t="s">
        <v>119</v>
      </c>
    </row>
    <row r="1209">
      <c r="A1209" s="129">
        <v>1.0</v>
      </c>
      <c r="B1209" s="129" t="s">
        <v>2532</v>
      </c>
      <c r="C1209" s="129" t="s">
        <v>2533</v>
      </c>
      <c r="D1209" s="129">
        <v>43.0</v>
      </c>
      <c r="E1209" s="129" t="s">
        <v>119</v>
      </c>
    </row>
    <row r="1210">
      <c r="A1210" s="129">
        <v>1.0</v>
      </c>
      <c r="B1210" s="129" t="s">
        <v>2534</v>
      </c>
      <c r="C1210" s="129" t="s">
        <v>2535</v>
      </c>
      <c r="D1210" s="129">
        <v>43.0</v>
      </c>
      <c r="E1210" s="129" t="s">
        <v>119</v>
      </c>
    </row>
    <row r="1211">
      <c r="A1211" s="129">
        <v>1.0</v>
      </c>
      <c r="B1211" s="129" t="s">
        <v>2536</v>
      </c>
      <c r="C1211" s="129" t="s">
        <v>2537</v>
      </c>
      <c r="D1211" s="129">
        <v>38.0</v>
      </c>
      <c r="E1211" s="129" t="s">
        <v>119</v>
      </c>
    </row>
    <row r="1212">
      <c r="A1212" s="129">
        <v>1.0</v>
      </c>
      <c r="B1212" s="129" t="s">
        <v>2538</v>
      </c>
      <c r="C1212" s="129" t="s">
        <v>2539</v>
      </c>
      <c r="D1212" s="129">
        <v>29.0</v>
      </c>
      <c r="E1212" s="129" t="s">
        <v>119</v>
      </c>
    </row>
    <row r="1213">
      <c r="A1213" s="129">
        <v>1.0</v>
      </c>
      <c r="B1213" s="129" t="s">
        <v>2540</v>
      </c>
      <c r="C1213" s="129" t="s">
        <v>2541</v>
      </c>
      <c r="D1213" s="129">
        <v>42.0</v>
      </c>
      <c r="E1213" s="129" t="s">
        <v>119</v>
      </c>
    </row>
    <row r="1214">
      <c r="A1214" s="129">
        <v>1.0</v>
      </c>
      <c r="B1214" s="129" t="s">
        <v>2542</v>
      </c>
      <c r="C1214" s="129" t="s">
        <v>2543</v>
      </c>
      <c r="D1214" s="129">
        <v>53.0</v>
      </c>
      <c r="E1214" s="129" t="s">
        <v>119</v>
      </c>
    </row>
    <row r="1215">
      <c r="A1215" s="129">
        <v>1.0</v>
      </c>
      <c r="B1215" s="129" t="s">
        <v>2544</v>
      </c>
      <c r="C1215" s="129" t="s">
        <v>2545</v>
      </c>
      <c r="D1215" s="129">
        <v>38.0</v>
      </c>
      <c r="E1215" s="129" t="s">
        <v>119</v>
      </c>
    </row>
    <row r="1216">
      <c r="A1216" s="129">
        <v>1.0</v>
      </c>
      <c r="B1216" s="129" t="s">
        <v>2546</v>
      </c>
      <c r="C1216" s="129" t="s">
        <v>2547</v>
      </c>
      <c r="D1216" s="129">
        <v>67.0</v>
      </c>
      <c r="E1216" s="129" t="s">
        <v>119</v>
      </c>
    </row>
    <row r="1217">
      <c r="A1217" s="129">
        <v>1.0</v>
      </c>
      <c r="B1217" s="129" t="s">
        <v>2548</v>
      </c>
      <c r="C1217" s="129" t="s">
        <v>2549</v>
      </c>
      <c r="D1217" s="129">
        <v>40.0</v>
      </c>
      <c r="E1217" s="129" t="s">
        <v>119</v>
      </c>
    </row>
    <row r="1218">
      <c r="A1218" s="129">
        <v>1.0</v>
      </c>
      <c r="B1218" s="129" t="s">
        <v>2550</v>
      </c>
      <c r="C1218" s="129" t="s">
        <v>2551</v>
      </c>
      <c r="D1218" s="129">
        <v>45.0</v>
      </c>
      <c r="E1218" s="129" t="s">
        <v>119</v>
      </c>
    </row>
    <row r="1219">
      <c r="A1219" s="129">
        <v>1.0</v>
      </c>
      <c r="B1219" s="129" t="s">
        <v>2552</v>
      </c>
      <c r="C1219" s="129" t="s">
        <v>2553</v>
      </c>
      <c r="D1219" s="129">
        <v>65.0</v>
      </c>
      <c r="E1219" s="129" t="s">
        <v>119</v>
      </c>
    </row>
    <row r="1220">
      <c r="A1220" s="129">
        <v>1.0</v>
      </c>
      <c r="B1220" s="129" t="s">
        <v>2554</v>
      </c>
      <c r="C1220" s="129" t="s">
        <v>2555</v>
      </c>
      <c r="D1220" s="129">
        <v>39.0</v>
      </c>
      <c r="E1220" s="129" t="s">
        <v>119</v>
      </c>
    </row>
    <row r="1221">
      <c r="A1221" s="129">
        <v>1.0</v>
      </c>
      <c r="B1221" s="129" t="s">
        <v>2556</v>
      </c>
      <c r="C1221" s="129" t="s">
        <v>2557</v>
      </c>
      <c r="D1221" s="129">
        <v>55.0</v>
      </c>
      <c r="E1221" s="129" t="s">
        <v>132</v>
      </c>
    </row>
    <row r="1222">
      <c r="A1222" s="129">
        <v>1.0</v>
      </c>
      <c r="B1222" s="129" t="s">
        <v>2558</v>
      </c>
      <c r="C1222" s="129" t="s">
        <v>2559</v>
      </c>
      <c r="D1222" s="129">
        <v>47.0</v>
      </c>
      <c r="E1222" s="129" t="s">
        <v>119</v>
      </c>
    </row>
    <row r="1223">
      <c r="A1223" s="129">
        <v>1.0</v>
      </c>
      <c r="B1223" s="129" t="s">
        <v>2560</v>
      </c>
      <c r="C1223" s="129" t="s">
        <v>2561</v>
      </c>
      <c r="D1223" s="129">
        <v>24.0</v>
      </c>
      <c r="E1223" s="129" t="s">
        <v>119</v>
      </c>
    </row>
    <row r="1224">
      <c r="A1224" s="129">
        <v>1.0</v>
      </c>
      <c r="B1224" s="129" t="s">
        <v>2562</v>
      </c>
      <c r="C1224" s="129" t="s">
        <v>2563</v>
      </c>
      <c r="D1224" s="129">
        <v>33.0</v>
      </c>
      <c r="E1224" s="129" t="s">
        <v>132</v>
      </c>
    </row>
    <row r="1225">
      <c r="A1225" s="129">
        <v>1.0</v>
      </c>
      <c r="B1225" s="129" t="s">
        <v>2564</v>
      </c>
      <c r="C1225" s="129" t="s">
        <v>2565</v>
      </c>
      <c r="D1225" s="129">
        <v>62.0</v>
      </c>
      <c r="E1225" s="129" t="s">
        <v>119</v>
      </c>
    </row>
    <row r="1226">
      <c r="A1226" s="129">
        <v>1.0</v>
      </c>
      <c r="B1226" s="129" t="s">
        <v>2566</v>
      </c>
      <c r="C1226" s="129" t="s">
        <v>2567</v>
      </c>
      <c r="D1226" s="129">
        <v>44.0</v>
      </c>
      <c r="E1226" s="129" t="s">
        <v>119</v>
      </c>
    </row>
    <row r="1227">
      <c r="A1227" s="129">
        <v>1.0</v>
      </c>
      <c r="B1227" s="129" t="s">
        <v>2568</v>
      </c>
      <c r="C1227" s="129" t="s">
        <v>2569</v>
      </c>
      <c r="D1227" s="129">
        <v>24.0</v>
      </c>
      <c r="E1227" s="129" t="s">
        <v>119</v>
      </c>
    </row>
    <row r="1228">
      <c r="A1228" s="129">
        <v>1.0</v>
      </c>
      <c r="B1228" s="129" t="s">
        <v>2570</v>
      </c>
      <c r="C1228" s="129" t="s">
        <v>2571</v>
      </c>
      <c r="D1228" s="129">
        <v>32.0</v>
      </c>
      <c r="E1228" s="129" t="s">
        <v>119</v>
      </c>
    </row>
    <row r="1229">
      <c r="A1229" s="129">
        <v>1.0</v>
      </c>
      <c r="B1229" s="129" t="s">
        <v>2572</v>
      </c>
      <c r="C1229" s="129" t="s">
        <v>2573</v>
      </c>
      <c r="D1229" s="129">
        <v>54.0</v>
      </c>
      <c r="E1229" s="129" t="s">
        <v>132</v>
      </c>
    </row>
    <row r="1230">
      <c r="A1230" s="129">
        <v>1.0</v>
      </c>
      <c r="B1230" s="129" t="s">
        <v>2574</v>
      </c>
      <c r="C1230" s="129" t="s">
        <v>2575</v>
      </c>
      <c r="D1230" s="129">
        <v>51.0</v>
      </c>
      <c r="E1230" s="129" t="s">
        <v>119</v>
      </c>
    </row>
    <row r="1231">
      <c r="A1231" s="129">
        <v>1.0</v>
      </c>
      <c r="B1231" s="129" t="s">
        <v>2576</v>
      </c>
      <c r="C1231" s="129" t="s">
        <v>2577</v>
      </c>
      <c r="D1231" s="129">
        <v>47.0</v>
      </c>
      <c r="E1231" s="129" t="s">
        <v>119</v>
      </c>
    </row>
    <row r="1232">
      <c r="A1232" s="129">
        <v>1.0</v>
      </c>
      <c r="B1232" s="129" t="s">
        <v>2578</v>
      </c>
      <c r="C1232" s="129" t="s">
        <v>2579</v>
      </c>
      <c r="D1232" s="129">
        <v>68.0</v>
      </c>
      <c r="E1232" s="129" t="s">
        <v>119</v>
      </c>
    </row>
    <row r="1233">
      <c r="A1233" s="129">
        <v>1.0</v>
      </c>
      <c r="B1233" s="129" t="s">
        <v>2580</v>
      </c>
      <c r="C1233" s="129" t="s">
        <v>2581</v>
      </c>
      <c r="D1233" s="129">
        <v>41.0</v>
      </c>
      <c r="E1233" s="129" t="s">
        <v>119</v>
      </c>
    </row>
    <row r="1234">
      <c r="A1234" s="129">
        <v>1.0</v>
      </c>
      <c r="B1234" s="129" t="s">
        <v>2582</v>
      </c>
      <c r="C1234" s="129" t="s">
        <v>2583</v>
      </c>
      <c r="D1234" s="129">
        <v>36.0</v>
      </c>
      <c r="E1234" s="129" t="s">
        <v>119</v>
      </c>
    </row>
    <row r="1235">
      <c r="A1235" s="129">
        <v>1.0</v>
      </c>
      <c r="B1235" s="129" t="s">
        <v>2584</v>
      </c>
      <c r="C1235" s="129" t="s">
        <v>2585</v>
      </c>
      <c r="D1235" s="129">
        <v>67.0</v>
      </c>
      <c r="E1235" s="129" t="s">
        <v>119</v>
      </c>
    </row>
    <row r="1236">
      <c r="A1236" s="129">
        <v>1.0</v>
      </c>
      <c r="B1236" s="129" t="s">
        <v>2586</v>
      </c>
      <c r="C1236" s="129" t="s">
        <v>2587</v>
      </c>
      <c r="D1236" s="129">
        <v>67.0</v>
      </c>
      <c r="E1236" s="129" t="s">
        <v>119</v>
      </c>
    </row>
    <row r="1237">
      <c r="A1237" s="129">
        <v>1.0</v>
      </c>
      <c r="B1237" s="129" t="s">
        <v>2588</v>
      </c>
      <c r="C1237" s="129" t="s">
        <v>2589</v>
      </c>
      <c r="D1237" s="129">
        <v>34.0</v>
      </c>
      <c r="E1237" s="129" t="s">
        <v>119</v>
      </c>
    </row>
    <row r="1238">
      <c r="A1238" s="129">
        <v>1.0</v>
      </c>
      <c r="B1238" s="129" t="s">
        <v>2590</v>
      </c>
      <c r="C1238" s="129" t="s">
        <v>2591</v>
      </c>
      <c r="D1238" s="129">
        <v>25.0</v>
      </c>
      <c r="E1238" s="129" t="s">
        <v>119</v>
      </c>
    </row>
    <row r="1239">
      <c r="A1239" s="129">
        <v>1.0</v>
      </c>
      <c r="B1239" s="129" t="s">
        <v>2592</v>
      </c>
      <c r="C1239" s="129" t="s">
        <v>2593</v>
      </c>
      <c r="D1239" s="129">
        <v>35.0</v>
      </c>
      <c r="E1239" s="129" t="s">
        <v>119</v>
      </c>
    </row>
    <row r="1240">
      <c r="A1240" s="129">
        <v>1.0</v>
      </c>
      <c r="B1240" s="129" t="s">
        <v>2594</v>
      </c>
      <c r="C1240" s="129" t="s">
        <v>2595</v>
      </c>
      <c r="D1240" s="129">
        <v>59.0</v>
      </c>
      <c r="E1240" s="129" t="s">
        <v>119</v>
      </c>
    </row>
    <row r="1241">
      <c r="A1241" s="129">
        <v>1.0</v>
      </c>
      <c r="B1241" s="129" t="s">
        <v>2596</v>
      </c>
      <c r="C1241" s="129" t="s">
        <v>2597</v>
      </c>
      <c r="D1241" s="129">
        <v>49.0</v>
      </c>
      <c r="E1241" s="129" t="s">
        <v>119</v>
      </c>
    </row>
    <row r="1242">
      <c r="A1242" s="129">
        <v>1.0</v>
      </c>
      <c r="B1242" s="129" t="s">
        <v>2598</v>
      </c>
      <c r="C1242" s="129" t="s">
        <v>2599</v>
      </c>
      <c r="D1242" s="129">
        <v>63.0</v>
      </c>
      <c r="E1242" s="129" t="s">
        <v>119</v>
      </c>
    </row>
    <row r="1243">
      <c r="A1243" s="129">
        <v>1.0</v>
      </c>
      <c r="B1243" s="129" t="s">
        <v>2600</v>
      </c>
      <c r="C1243" s="129" t="s">
        <v>2601</v>
      </c>
      <c r="D1243" s="129">
        <v>64.0</v>
      </c>
      <c r="E1243" s="129" t="s">
        <v>119</v>
      </c>
    </row>
    <row r="1244">
      <c r="A1244" s="129">
        <v>1.0</v>
      </c>
      <c r="B1244" s="129" t="s">
        <v>2602</v>
      </c>
      <c r="C1244" s="129" t="s">
        <v>2603</v>
      </c>
      <c r="D1244" s="129">
        <v>52.0</v>
      </c>
      <c r="E1244" s="129" t="s">
        <v>119</v>
      </c>
    </row>
    <row r="1245">
      <c r="A1245" s="129">
        <v>1.0</v>
      </c>
      <c r="B1245" s="129" t="s">
        <v>2604</v>
      </c>
      <c r="C1245" s="129" t="s">
        <v>2605</v>
      </c>
      <c r="D1245" s="129">
        <v>30.0</v>
      </c>
      <c r="E1245" s="129" t="s">
        <v>119</v>
      </c>
    </row>
    <row r="1246">
      <c r="A1246" s="129">
        <v>1.0</v>
      </c>
      <c r="B1246" s="129" t="s">
        <v>2606</v>
      </c>
      <c r="C1246" s="129" t="s">
        <v>2607</v>
      </c>
      <c r="D1246" s="129">
        <v>44.0</v>
      </c>
      <c r="E1246" s="129" t="s">
        <v>132</v>
      </c>
    </row>
    <row r="1247">
      <c r="A1247" s="129">
        <v>1.0</v>
      </c>
      <c r="B1247" s="129" t="s">
        <v>2608</v>
      </c>
      <c r="C1247" s="129" t="s">
        <v>2609</v>
      </c>
      <c r="D1247" s="129">
        <v>23.0</v>
      </c>
      <c r="E1247" s="129" t="s">
        <v>132</v>
      </c>
    </row>
    <row r="1248">
      <c r="A1248" s="129">
        <v>1.0</v>
      </c>
      <c r="B1248" s="129" t="s">
        <v>2610</v>
      </c>
      <c r="C1248" s="129" t="s">
        <v>2611</v>
      </c>
      <c r="D1248" s="129">
        <v>30.0</v>
      </c>
      <c r="E1248" s="129" t="s">
        <v>119</v>
      </c>
    </row>
    <row r="1249">
      <c r="A1249" s="129">
        <v>1.0</v>
      </c>
      <c r="B1249" s="129" t="s">
        <v>2612</v>
      </c>
      <c r="C1249" s="129" t="s">
        <v>2613</v>
      </c>
      <c r="D1249" s="129">
        <v>39.0</v>
      </c>
      <c r="E1249" s="129" t="s">
        <v>119</v>
      </c>
    </row>
    <row r="1250">
      <c r="A1250" s="129">
        <v>1.0</v>
      </c>
      <c r="B1250" s="129" t="s">
        <v>2614</v>
      </c>
      <c r="C1250" s="129" t="s">
        <v>2615</v>
      </c>
      <c r="D1250" s="129">
        <v>20.0</v>
      </c>
      <c r="E1250" s="129" t="s">
        <v>119</v>
      </c>
    </row>
    <row r="1251">
      <c r="A1251" s="129">
        <v>1.0</v>
      </c>
      <c r="B1251" s="129" t="s">
        <v>2616</v>
      </c>
      <c r="C1251" s="129" t="s">
        <v>2617</v>
      </c>
      <c r="D1251" s="129">
        <v>27.0</v>
      </c>
      <c r="E1251" s="129" t="s">
        <v>119</v>
      </c>
    </row>
    <row r="1252">
      <c r="A1252" s="129">
        <v>1.0</v>
      </c>
      <c r="B1252" s="129" t="s">
        <v>2618</v>
      </c>
      <c r="C1252" s="129" t="s">
        <v>2619</v>
      </c>
      <c r="D1252" s="129">
        <v>29.0</v>
      </c>
      <c r="E1252" s="129" t="s">
        <v>119</v>
      </c>
    </row>
    <row r="1253">
      <c r="A1253" s="129">
        <v>1.0</v>
      </c>
      <c r="B1253" s="129" t="s">
        <v>2620</v>
      </c>
      <c r="C1253" s="129" t="s">
        <v>2621</v>
      </c>
      <c r="D1253" s="129">
        <v>59.0</v>
      </c>
      <c r="E1253" s="129" t="s">
        <v>132</v>
      </c>
    </row>
    <row r="1254">
      <c r="A1254" s="129">
        <v>1.0</v>
      </c>
      <c r="B1254" s="129" t="s">
        <v>2622</v>
      </c>
      <c r="C1254" s="129" t="s">
        <v>2623</v>
      </c>
      <c r="D1254" s="129">
        <v>49.0</v>
      </c>
      <c r="E1254" s="129" t="s">
        <v>119</v>
      </c>
    </row>
    <row r="1255">
      <c r="A1255" s="129">
        <v>1.0</v>
      </c>
      <c r="B1255" s="129" t="s">
        <v>2624</v>
      </c>
      <c r="C1255" s="129" t="s">
        <v>2625</v>
      </c>
      <c r="D1255" s="129">
        <v>24.0</v>
      </c>
      <c r="E1255" s="129" t="s">
        <v>119</v>
      </c>
    </row>
    <row r="1256">
      <c r="A1256" s="129">
        <v>1.0</v>
      </c>
      <c r="B1256" s="129" t="s">
        <v>2626</v>
      </c>
      <c r="C1256" s="129" t="s">
        <v>2627</v>
      </c>
      <c r="D1256" s="129">
        <v>57.0</v>
      </c>
      <c r="E1256" s="129" t="s">
        <v>132</v>
      </c>
    </row>
    <row r="1257">
      <c r="A1257" s="129">
        <v>1.0</v>
      </c>
      <c r="B1257" s="129" t="s">
        <v>2628</v>
      </c>
      <c r="C1257" s="129" t="s">
        <v>2629</v>
      </c>
      <c r="D1257" s="129">
        <v>35.0</v>
      </c>
      <c r="E1257" s="129" t="s">
        <v>119</v>
      </c>
    </row>
    <row r="1258">
      <c r="A1258" s="129">
        <v>1.0</v>
      </c>
      <c r="B1258" s="129" t="s">
        <v>2630</v>
      </c>
      <c r="C1258" s="129" t="s">
        <v>2631</v>
      </c>
      <c r="D1258" s="129">
        <v>55.0</v>
      </c>
      <c r="E1258" s="129" t="s">
        <v>119</v>
      </c>
    </row>
    <row r="1259">
      <c r="A1259" s="129">
        <v>1.0</v>
      </c>
      <c r="B1259" s="129" t="s">
        <v>2632</v>
      </c>
      <c r="C1259" s="129" t="s">
        <v>2633</v>
      </c>
      <c r="D1259" s="129">
        <v>45.0</v>
      </c>
      <c r="E1259" s="129" t="s">
        <v>119</v>
      </c>
    </row>
    <row r="1260">
      <c r="A1260" s="129">
        <v>1.0</v>
      </c>
      <c r="B1260" s="129" t="s">
        <v>2634</v>
      </c>
      <c r="C1260" s="129" t="s">
        <v>2635</v>
      </c>
      <c r="D1260" s="129">
        <v>52.0</v>
      </c>
      <c r="E1260" s="129" t="s">
        <v>119</v>
      </c>
    </row>
    <row r="1261">
      <c r="A1261" s="129">
        <v>1.0</v>
      </c>
      <c r="B1261" s="129" t="s">
        <v>2636</v>
      </c>
      <c r="C1261" s="129" t="s">
        <v>2637</v>
      </c>
      <c r="D1261" s="129">
        <v>66.0</v>
      </c>
      <c r="E1261" s="129" t="s">
        <v>119</v>
      </c>
    </row>
    <row r="1262">
      <c r="A1262" s="129">
        <v>1.0</v>
      </c>
      <c r="B1262" s="129" t="s">
        <v>2638</v>
      </c>
      <c r="C1262" s="129" t="s">
        <v>2639</v>
      </c>
      <c r="D1262" s="129">
        <v>39.0</v>
      </c>
      <c r="E1262" s="129" t="s">
        <v>119</v>
      </c>
    </row>
    <row r="1263">
      <c r="A1263" s="129">
        <v>1.0</v>
      </c>
      <c r="B1263" s="129" t="s">
        <v>2640</v>
      </c>
      <c r="C1263" s="129" t="s">
        <v>2641</v>
      </c>
      <c r="D1263" s="129">
        <v>37.0</v>
      </c>
      <c r="E1263" s="129" t="s">
        <v>119</v>
      </c>
    </row>
    <row r="1264">
      <c r="A1264" s="129">
        <v>1.0</v>
      </c>
      <c r="B1264" s="129" t="s">
        <v>2642</v>
      </c>
      <c r="C1264" s="129" t="s">
        <v>2643</v>
      </c>
      <c r="D1264" s="129">
        <v>35.0</v>
      </c>
      <c r="E1264" s="129" t="s">
        <v>119</v>
      </c>
    </row>
    <row r="1265">
      <c r="A1265" s="129">
        <v>1.0</v>
      </c>
      <c r="B1265" s="129" t="s">
        <v>2644</v>
      </c>
      <c r="C1265" s="129" t="s">
        <v>2645</v>
      </c>
      <c r="D1265" s="129">
        <v>61.0</v>
      </c>
      <c r="E1265" s="129" t="s">
        <v>132</v>
      </c>
    </row>
    <row r="1266">
      <c r="A1266" s="129">
        <v>1.0</v>
      </c>
      <c r="B1266" s="129" t="s">
        <v>2646</v>
      </c>
      <c r="C1266" s="129" t="s">
        <v>2647</v>
      </c>
      <c r="D1266" s="129">
        <v>35.0</v>
      </c>
      <c r="E1266" s="129" t="s">
        <v>119</v>
      </c>
    </row>
    <row r="1267">
      <c r="A1267" s="129">
        <v>1.0</v>
      </c>
      <c r="B1267" s="129" t="s">
        <v>2648</v>
      </c>
      <c r="C1267" s="129" t="s">
        <v>2649</v>
      </c>
      <c r="D1267" s="129">
        <v>29.0</v>
      </c>
      <c r="E1267" s="129" t="s">
        <v>119</v>
      </c>
    </row>
    <row r="1268">
      <c r="A1268" s="129">
        <v>1.0</v>
      </c>
      <c r="B1268" s="129" t="s">
        <v>2650</v>
      </c>
      <c r="C1268" s="129" t="s">
        <v>2651</v>
      </c>
      <c r="D1268" s="129">
        <v>68.0</v>
      </c>
      <c r="E1268" s="129" t="s">
        <v>119</v>
      </c>
    </row>
    <row r="1269">
      <c r="A1269" s="129">
        <v>1.0</v>
      </c>
      <c r="B1269" s="129" t="s">
        <v>2652</v>
      </c>
      <c r="C1269" s="129" t="s">
        <v>2653</v>
      </c>
      <c r="D1269" s="129">
        <v>49.0</v>
      </c>
      <c r="E1269" s="129" t="s">
        <v>119</v>
      </c>
    </row>
    <row r="1270">
      <c r="A1270" s="129">
        <v>1.0</v>
      </c>
      <c r="B1270" s="129" t="s">
        <v>2654</v>
      </c>
      <c r="C1270" s="129" t="s">
        <v>2655</v>
      </c>
      <c r="D1270" s="129">
        <v>60.0</v>
      </c>
      <c r="E1270" s="129" t="s">
        <v>119</v>
      </c>
    </row>
    <row r="1271">
      <c r="A1271" s="129">
        <v>1.0</v>
      </c>
      <c r="B1271" s="129" t="s">
        <v>2656</v>
      </c>
      <c r="C1271" s="129" t="s">
        <v>2657</v>
      </c>
      <c r="D1271" s="129">
        <v>66.0</v>
      </c>
      <c r="E1271" s="129" t="s">
        <v>119</v>
      </c>
    </row>
    <row r="1272">
      <c r="A1272" s="129">
        <v>1.0</v>
      </c>
      <c r="B1272" s="129" t="s">
        <v>2658</v>
      </c>
      <c r="C1272" s="129" t="s">
        <v>2659</v>
      </c>
      <c r="D1272" s="129">
        <v>65.0</v>
      </c>
      <c r="E1272" s="129" t="s">
        <v>119</v>
      </c>
    </row>
    <row r="1273">
      <c r="A1273" s="129">
        <v>1.0</v>
      </c>
      <c r="B1273" s="129" t="s">
        <v>2660</v>
      </c>
      <c r="C1273" s="129" t="s">
        <v>2661</v>
      </c>
      <c r="D1273" s="129">
        <v>53.0</v>
      </c>
      <c r="E1273" s="129" t="s">
        <v>119</v>
      </c>
    </row>
    <row r="1274">
      <c r="A1274" s="129">
        <v>1.0</v>
      </c>
      <c r="B1274" s="129" t="s">
        <v>2662</v>
      </c>
      <c r="C1274" s="129" t="s">
        <v>2663</v>
      </c>
      <c r="D1274" s="129">
        <v>34.0</v>
      </c>
      <c r="E1274" s="129" t="s">
        <v>119</v>
      </c>
    </row>
    <row r="1275">
      <c r="A1275" s="129">
        <v>1.0</v>
      </c>
      <c r="B1275" s="129" t="s">
        <v>2664</v>
      </c>
      <c r="C1275" s="129" t="s">
        <v>2665</v>
      </c>
      <c r="D1275" s="129">
        <v>70.0</v>
      </c>
      <c r="E1275" s="129" t="s">
        <v>119</v>
      </c>
    </row>
    <row r="1276">
      <c r="A1276" s="129">
        <v>1.0</v>
      </c>
      <c r="B1276" s="129" t="s">
        <v>2666</v>
      </c>
      <c r="C1276" s="129" t="s">
        <v>2667</v>
      </c>
      <c r="D1276" s="129">
        <v>45.0</v>
      </c>
      <c r="E1276" s="129" t="s">
        <v>132</v>
      </c>
    </row>
    <row r="1277">
      <c r="A1277" s="129">
        <v>1.0</v>
      </c>
      <c r="B1277" s="129" t="s">
        <v>2668</v>
      </c>
      <c r="C1277" s="129" t="s">
        <v>2669</v>
      </c>
      <c r="D1277" s="129">
        <v>39.0</v>
      </c>
      <c r="E1277" s="129" t="s">
        <v>119</v>
      </c>
    </row>
    <row r="1278">
      <c r="A1278" s="129">
        <v>1.0</v>
      </c>
      <c r="B1278" s="129" t="s">
        <v>2670</v>
      </c>
      <c r="C1278" s="129" t="s">
        <v>2671</v>
      </c>
      <c r="D1278" s="129">
        <v>22.0</v>
      </c>
      <c r="E1278" s="129" t="s">
        <v>119</v>
      </c>
    </row>
    <row r="1279">
      <c r="A1279" s="129">
        <v>1.0</v>
      </c>
      <c r="B1279" s="129" t="s">
        <v>2672</v>
      </c>
      <c r="C1279" s="129" t="s">
        <v>2673</v>
      </c>
      <c r="D1279" s="129">
        <v>58.0</v>
      </c>
      <c r="E1279" s="129" t="s">
        <v>119</v>
      </c>
    </row>
    <row r="1280">
      <c r="A1280" s="129">
        <v>1.0</v>
      </c>
      <c r="B1280" s="129" t="s">
        <v>2674</v>
      </c>
      <c r="C1280" s="129" t="s">
        <v>2675</v>
      </c>
      <c r="D1280" s="129">
        <v>24.0</v>
      </c>
      <c r="E1280" s="129" t="s">
        <v>119</v>
      </c>
    </row>
    <row r="1281">
      <c r="A1281" s="129">
        <v>1.0</v>
      </c>
      <c r="B1281" s="129" t="s">
        <v>2676</v>
      </c>
      <c r="C1281" s="129" t="s">
        <v>2677</v>
      </c>
      <c r="D1281" s="129">
        <v>54.0</v>
      </c>
      <c r="E1281" s="129" t="s">
        <v>119</v>
      </c>
    </row>
    <row r="1282">
      <c r="A1282" s="129">
        <v>1.0</v>
      </c>
      <c r="B1282" s="129" t="s">
        <v>2678</v>
      </c>
      <c r="C1282" s="129" t="s">
        <v>2679</v>
      </c>
      <c r="D1282" s="129">
        <v>56.0</v>
      </c>
      <c r="E1282" s="129" t="s">
        <v>119</v>
      </c>
    </row>
    <row r="1283">
      <c r="A1283" s="129">
        <v>1.0</v>
      </c>
      <c r="B1283" s="129" t="s">
        <v>2680</v>
      </c>
      <c r="C1283" s="129" t="s">
        <v>2681</v>
      </c>
      <c r="D1283" s="129">
        <v>29.0</v>
      </c>
      <c r="E1283" s="129" t="s">
        <v>119</v>
      </c>
    </row>
    <row r="1284">
      <c r="A1284" s="129">
        <v>1.0</v>
      </c>
      <c r="B1284" s="129" t="s">
        <v>2682</v>
      </c>
      <c r="C1284" s="129" t="s">
        <v>2683</v>
      </c>
      <c r="D1284" s="129">
        <v>20.0</v>
      </c>
      <c r="E1284" s="129" t="s">
        <v>119</v>
      </c>
    </row>
    <row r="1285">
      <c r="A1285" s="129">
        <v>1.0</v>
      </c>
      <c r="B1285" s="129" t="s">
        <v>2684</v>
      </c>
      <c r="C1285" s="129" t="s">
        <v>2685</v>
      </c>
      <c r="D1285" s="129">
        <v>23.0</v>
      </c>
      <c r="E1285" s="129" t="s">
        <v>119</v>
      </c>
    </row>
    <row r="1286">
      <c r="A1286" s="129">
        <v>1.0</v>
      </c>
      <c r="B1286" s="129" t="s">
        <v>2686</v>
      </c>
      <c r="C1286" s="129" t="s">
        <v>2687</v>
      </c>
      <c r="D1286" s="129">
        <v>44.0</v>
      </c>
      <c r="E1286" s="129" t="s">
        <v>119</v>
      </c>
    </row>
    <row r="1287">
      <c r="A1287" s="129">
        <v>1.0</v>
      </c>
      <c r="B1287" s="129" t="s">
        <v>2688</v>
      </c>
      <c r="C1287" s="129" t="s">
        <v>2689</v>
      </c>
      <c r="D1287" s="129">
        <v>49.0</v>
      </c>
      <c r="E1287" s="129" t="s">
        <v>119</v>
      </c>
    </row>
    <row r="1288">
      <c r="A1288" s="129">
        <v>1.0</v>
      </c>
      <c r="B1288" s="129" t="s">
        <v>2690</v>
      </c>
      <c r="C1288" s="129" t="s">
        <v>2691</v>
      </c>
      <c r="D1288" s="129">
        <v>63.0</v>
      </c>
      <c r="E1288" s="129" t="s">
        <v>119</v>
      </c>
    </row>
    <row r="1289">
      <c r="A1289" s="129">
        <v>1.0</v>
      </c>
      <c r="B1289" s="129" t="s">
        <v>2692</v>
      </c>
      <c r="C1289" s="129" t="s">
        <v>2693</v>
      </c>
      <c r="D1289" s="129">
        <v>21.0</v>
      </c>
      <c r="E1289" s="129" t="s">
        <v>119</v>
      </c>
    </row>
    <row r="1290">
      <c r="A1290" s="129">
        <v>1.0</v>
      </c>
      <c r="B1290" s="129" t="s">
        <v>2694</v>
      </c>
      <c r="C1290" s="129" t="s">
        <v>2695</v>
      </c>
      <c r="D1290" s="129">
        <v>20.0</v>
      </c>
      <c r="E1290" s="129" t="s">
        <v>119</v>
      </c>
    </row>
    <row r="1291">
      <c r="A1291" s="129">
        <v>1.0</v>
      </c>
      <c r="B1291" s="129" t="s">
        <v>2696</v>
      </c>
      <c r="C1291" s="129" t="s">
        <v>2697</v>
      </c>
      <c r="D1291" s="129">
        <v>25.0</v>
      </c>
      <c r="E1291" s="129" t="s">
        <v>119</v>
      </c>
    </row>
    <row r="1292">
      <c r="A1292" s="129">
        <v>1.0</v>
      </c>
      <c r="B1292" s="129" t="s">
        <v>2698</v>
      </c>
      <c r="C1292" s="129" t="s">
        <v>2699</v>
      </c>
      <c r="D1292" s="129">
        <v>69.0</v>
      </c>
      <c r="E1292" s="129" t="s">
        <v>119</v>
      </c>
    </row>
    <row r="1293">
      <c r="A1293" s="129">
        <v>1.0</v>
      </c>
      <c r="B1293" s="129" t="s">
        <v>2700</v>
      </c>
      <c r="C1293" s="129" t="s">
        <v>2701</v>
      </c>
      <c r="D1293" s="129">
        <v>64.0</v>
      </c>
      <c r="E1293" s="129" t="s">
        <v>119</v>
      </c>
    </row>
    <row r="1294">
      <c r="A1294" s="129">
        <v>1.0</v>
      </c>
      <c r="B1294" s="129" t="s">
        <v>2702</v>
      </c>
      <c r="C1294" s="129" t="s">
        <v>2703</v>
      </c>
      <c r="D1294" s="129">
        <v>57.0</v>
      </c>
      <c r="E1294" s="129" t="s">
        <v>132</v>
      </c>
    </row>
    <row r="1295">
      <c r="A1295" s="129">
        <v>1.0</v>
      </c>
      <c r="B1295" s="129" t="s">
        <v>2704</v>
      </c>
      <c r="C1295" s="129" t="s">
        <v>2705</v>
      </c>
      <c r="D1295" s="129">
        <v>64.0</v>
      </c>
      <c r="E1295" s="129" t="s">
        <v>119</v>
      </c>
    </row>
    <row r="1296">
      <c r="A1296" s="129">
        <v>1.0</v>
      </c>
      <c r="B1296" s="129" t="s">
        <v>2706</v>
      </c>
      <c r="C1296" s="129" t="s">
        <v>2707</v>
      </c>
      <c r="D1296" s="129">
        <v>61.0</v>
      </c>
      <c r="E1296" s="129" t="s">
        <v>119</v>
      </c>
    </row>
    <row r="1297">
      <c r="A1297" s="129">
        <v>1.0</v>
      </c>
      <c r="B1297" s="129" t="s">
        <v>2708</v>
      </c>
      <c r="C1297" s="129" t="s">
        <v>2709</v>
      </c>
      <c r="D1297" s="129">
        <v>37.0</v>
      </c>
      <c r="E1297" s="129" t="s">
        <v>119</v>
      </c>
    </row>
    <row r="1298">
      <c r="A1298" s="129">
        <v>1.0</v>
      </c>
      <c r="B1298" s="129" t="s">
        <v>2710</v>
      </c>
      <c r="C1298" s="129" t="s">
        <v>2711</v>
      </c>
      <c r="D1298" s="129">
        <v>46.0</v>
      </c>
      <c r="E1298" s="129" t="s">
        <v>132</v>
      </c>
    </row>
    <row r="1299">
      <c r="A1299" s="129">
        <v>1.0</v>
      </c>
      <c r="B1299" s="129" t="s">
        <v>2712</v>
      </c>
      <c r="C1299" s="129" t="s">
        <v>2713</v>
      </c>
      <c r="D1299" s="129">
        <v>23.0</v>
      </c>
      <c r="E1299" s="129" t="s">
        <v>119</v>
      </c>
    </row>
    <row r="1300">
      <c r="A1300" s="129">
        <v>1.0</v>
      </c>
      <c r="B1300" s="129" t="s">
        <v>2714</v>
      </c>
      <c r="C1300" s="129" t="s">
        <v>2715</v>
      </c>
      <c r="D1300" s="129">
        <v>52.0</v>
      </c>
      <c r="E1300" s="129" t="s">
        <v>119</v>
      </c>
    </row>
    <row r="1301">
      <c r="A1301" s="129">
        <v>1.0</v>
      </c>
      <c r="B1301" s="129" t="s">
        <v>2716</v>
      </c>
      <c r="C1301" s="129" t="s">
        <v>2717</v>
      </c>
      <c r="D1301" s="129">
        <v>64.0</v>
      </c>
      <c r="E1301" s="129" t="s">
        <v>119</v>
      </c>
    </row>
    <row r="1302">
      <c r="A1302" s="129">
        <v>1.0</v>
      </c>
      <c r="B1302" s="129" t="s">
        <v>2718</v>
      </c>
      <c r="C1302" s="129" t="s">
        <v>2719</v>
      </c>
      <c r="D1302" s="129">
        <v>32.0</v>
      </c>
      <c r="E1302" s="129" t="s">
        <v>119</v>
      </c>
    </row>
    <row r="1303">
      <c r="A1303" s="129">
        <v>1.0</v>
      </c>
      <c r="B1303" s="129" t="s">
        <v>2720</v>
      </c>
      <c r="C1303" s="129" t="s">
        <v>2721</v>
      </c>
      <c r="D1303" s="129">
        <v>50.0</v>
      </c>
      <c r="E1303" s="129" t="s">
        <v>119</v>
      </c>
    </row>
    <row r="1304">
      <c r="A1304" s="129">
        <v>1.0</v>
      </c>
      <c r="B1304" s="129" t="s">
        <v>2722</v>
      </c>
      <c r="C1304" s="129" t="s">
        <v>2723</v>
      </c>
      <c r="D1304" s="129">
        <v>23.0</v>
      </c>
      <c r="E1304" s="129" t="s">
        <v>119</v>
      </c>
    </row>
    <row r="1305">
      <c r="A1305" s="129">
        <v>1.0</v>
      </c>
      <c r="B1305" s="129" t="s">
        <v>2724</v>
      </c>
      <c r="C1305" s="129" t="s">
        <v>2725</v>
      </c>
      <c r="D1305" s="129">
        <v>66.0</v>
      </c>
      <c r="E1305" s="129" t="s">
        <v>132</v>
      </c>
    </row>
    <row r="1306">
      <c r="A1306" s="129">
        <v>1.0</v>
      </c>
      <c r="B1306" s="129" t="s">
        <v>2726</v>
      </c>
      <c r="C1306" s="129" t="s">
        <v>2727</v>
      </c>
      <c r="D1306" s="129">
        <v>51.0</v>
      </c>
      <c r="E1306" s="129" t="s">
        <v>132</v>
      </c>
    </row>
    <row r="1307">
      <c r="A1307" s="129">
        <v>1.0</v>
      </c>
      <c r="B1307" s="129" t="s">
        <v>2728</v>
      </c>
      <c r="C1307" s="129" t="s">
        <v>2729</v>
      </c>
      <c r="D1307" s="129">
        <v>36.0</v>
      </c>
      <c r="E1307" s="129" t="s">
        <v>119</v>
      </c>
    </row>
    <row r="1308">
      <c r="A1308" s="129">
        <v>1.0</v>
      </c>
      <c r="B1308" s="129" t="s">
        <v>2730</v>
      </c>
      <c r="C1308" s="129" t="s">
        <v>2731</v>
      </c>
      <c r="D1308" s="129">
        <v>38.0</v>
      </c>
      <c r="E1308" s="129" t="s">
        <v>119</v>
      </c>
    </row>
    <row r="1309">
      <c r="A1309" s="129">
        <v>1.0</v>
      </c>
      <c r="B1309" s="129" t="s">
        <v>2732</v>
      </c>
      <c r="C1309" s="129" t="s">
        <v>2733</v>
      </c>
      <c r="D1309" s="129">
        <v>47.0</v>
      </c>
      <c r="E1309" s="129" t="s">
        <v>119</v>
      </c>
    </row>
    <row r="1310">
      <c r="A1310" s="129">
        <v>1.0</v>
      </c>
      <c r="B1310" s="129" t="s">
        <v>2734</v>
      </c>
      <c r="C1310" s="129" t="s">
        <v>2735</v>
      </c>
      <c r="D1310" s="129">
        <v>22.0</v>
      </c>
      <c r="E1310" s="129" t="s">
        <v>119</v>
      </c>
    </row>
    <row r="1311">
      <c r="A1311" s="129">
        <v>1.0</v>
      </c>
      <c r="B1311" s="129" t="s">
        <v>2736</v>
      </c>
      <c r="C1311" s="129" t="s">
        <v>2737</v>
      </c>
      <c r="D1311" s="129">
        <v>38.0</v>
      </c>
      <c r="E1311" s="129" t="s">
        <v>119</v>
      </c>
    </row>
    <row r="1312">
      <c r="A1312" s="129">
        <v>1.0</v>
      </c>
      <c r="B1312" s="129" t="s">
        <v>2738</v>
      </c>
      <c r="C1312" s="129" t="s">
        <v>2739</v>
      </c>
      <c r="D1312" s="129">
        <v>29.0</v>
      </c>
      <c r="E1312" s="129" t="s">
        <v>119</v>
      </c>
    </row>
    <row r="1313">
      <c r="A1313" s="129">
        <v>1.0</v>
      </c>
      <c r="B1313" s="129" t="s">
        <v>2740</v>
      </c>
      <c r="C1313" s="129" t="s">
        <v>2741</v>
      </c>
      <c r="D1313" s="129">
        <v>28.0</v>
      </c>
      <c r="E1313" s="129" t="s">
        <v>119</v>
      </c>
    </row>
    <row r="1314">
      <c r="A1314" s="129">
        <v>1.0</v>
      </c>
      <c r="B1314" s="129" t="s">
        <v>2742</v>
      </c>
      <c r="C1314" s="129" t="s">
        <v>2743</v>
      </c>
      <c r="D1314" s="129">
        <v>63.0</v>
      </c>
      <c r="E1314" s="129" t="s">
        <v>119</v>
      </c>
    </row>
    <row r="1315">
      <c r="A1315" s="129">
        <v>1.0</v>
      </c>
      <c r="B1315" s="129" t="s">
        <v>2744</v>
      </c>
      <c r="C1315" s="129" t="s">
        <v>2745</v>
      </c>
      <c r="D1315" s="129">
        <v>60.0</v>
      </c>
      <c r="E1315" s="129" t="s">
        <v>119</v>
      </c>
    </row>
    <row r="1316">
      <c r="A1316" s="129">
        <v>1.0</v>
      </c>
      <c r="B1316" s="129" t="s">
        <v>2746</v>
      </c>
      <c r="C1316" s="129" t="s">
        <v>2747</v>
      </c>
      <c r="D1316" s="129">
        <v>49.0</v>
      </c>
      <c r="E1316" s="129" t="s">
        <v>119</v>
      </c>
    </row>
    <row r="1317">
      <c r="A1317" s="129">
        <v>1.0</v>
      </c>
      <c r="B1317" s="129" t="s">
        <v>2748</v>
      </c>
      <c r="C1317" s="129" t="s">
        <v>2749</v>
      </c>
      <c r="D1317" s="129">
        <v>60.0</v>
      </c>
      <c r="E1317" s="129" t="s">
        <v>119</v>
      </c>
    </row>
    <row r="1318">
      <c r="A1318" s="129">
        <v>1.0</v>
      </c>
      <c r="B1318" s="129" t="s">
        <v>2750</v>
      </c>
      <c r="C1318" s="129" t="s">
        <v>2751</v>
      </c>
      <c r="D1318" s="129">
        <v>68.0</v>
      </c>
      <c r="E1318" s="129" t="s">
        <v>132</v>
      </c>
    </row>
    <row r="1319">
      <c r="A1319" s="129">
        <v>1.0</v>
      </c>
      <c r="B1319" s="129" t="s">
        <v>2752</v>
      </c>
      <c r="C1319" s="129" t="s">
        <v>2753</v>
      </c>
      <c r="D1319" s="129">
        <v>36.0</v>
      </c>
      <c r="E1319" s="129" t="s">
        <v>119</v>
      </c>
    </row>
    <row r="1320">
      <c r="A1320" s="129">
        <v>1.0</v>
      </c>
      <c r="B1320" s="129" t="s">
        <v>2754</v>
      </c>
      <c r="C1320" s="129" t="s">
        <v>2755</v>
      </c>
      <c r="D1320" s="129">
        <v>36.0</v>
      </c>
      <c r="E1320" s="129" t="s">
        <v>119</v>
      </c>
    </row>
    <row r="1321">
      <c r="A1321" s="129">
        <v>1.0</v>
      </c>
      <c r="B1321" s="129" t="s">
        <v>2756</v>
      </c>
      <c r="C1321" s="129" t="s">
        <v>2757</v>
      </c>
      <c r="D1321" s="129">
        <v>37.0</v>
      </c>
      <c r="E1321" s="129" t="s">
        <v>119</v>
      </c>
    </row>
    <row r="1322">
      <c r="A1322" s="129">
        <v>1.0</v>
      </c>
      <c r="B1322" s="129" t="s">
        <v>2758</v>
      </c>
      <c r="C1322" s="129" t="s">
        <v>2759</v>
      </c>
      <c r="D1322" s="129">
        <v>43.0</v>
      </c>
      <c r="E1322" s="129" t="s">
        <v>132</v>
      </c>
    </row>
    <row r="1323">
      <c r="A1323" s="129">
        <v>1.0</v>
      </c>
      <c r="B1323" s="129" t="s">
        <v>2760</v>
      </c>
      <c r="C1323" s="129" t="s">
        <v>2761</v>
      </c>
      <c r="D1323" s="129">
        <v>52.0</v>
      </c>
      <c r="E1323" s="129" t="s">
        <v>119</v>
      </c>
    </row>
    <row r="1324">
      <c r="A1324" s="129">
        <v>1.0</v>
      </c>
      <c r="B1324" s="129" t="s">
        <v>2762</v>
      </c>
      <c r="C1324" s="129" t="s">
        <v>2763</v>
      </c>
      <c r="D1324" s="129">
        <v>44.0</v>
      </c>
      <c r="E1324" s="129" t="s">
        <v>119</v>
      </c>
    </row>
    <row r="1325">
      <c r="A1325" s="129">
        <v>1.0</v>
      </c>
      <c r="B1325" s="129" t="s">
        <v>2764</v>
      </c>
      <c r="C1325" s="129" t="s">
        <v>2765</v>
      </c>
      <c r="D1325" s="129">
        <v>22.0</v>
      </c>
      <c r="E1325" s="129" t="s">
        <v>119</v>
      </c>
    </row>
    <row r="1326">
      <c r="A1326" s="129">
        <v>1.0</v>
      </c>
      <c r="B1326" s="129" t="s">
        <v>2766</v>
      </c>
      <c r="C1326" s="129" t="s">
        <v>2767</v>
      </c>
      <c r="D1326" s="129">
        <v>59.0</v>
      </c>
      <c r="E1326" s="129" t="s">
        <v>119</v>
      </c>
    </row>
    <row r="1327">
      <c r="A1327" s="129">
        <v>1.0</v>
      </c>
      <c r="B1327" s="129" t="s">
        <v>2768</v>
      </c>
      <c r="C1327" s="129" t="s">
        <v>2769</v>
      </c>
      <c r="D1327" s="129">
        <v>20.0</v>
      </c>
      <c r="E1327" s="129" t="s">
        <v>119</v>
      </c>
    </row>
    <row r="1328">
      <c r="A1328" s="129">
        <v>1.0</v>
      </c>
      <c r="B1328" s="129" t="s">
        <v>2770</v>
      </c>
      <c r="C1328" s="129" t="s">
        <v>2771</v>
      </c>
      <c r="D1328" s="129">
        <v>28.0</v>
      </c>
      <c r="E1328" s="129" t="s">
        <v>132</v>
      </c>
    </row>
    <row r="1329">
      <c r="A1329" s="129">
        <v>1.0</v>
      </c>
      <c r="B1329" s="129" t="s">
        <v>2772</v>
      </c>
      <c r="C1329" s="129" t="s">
        <v>2773</v>
      </c>
      <c r="D1329" s="129">
        <v>44.0</v>
      </c>
      <c r="E1329" s="129" t="s">
        <v>119</v>
      </c>
    </row>
    <row r="1330">
      <c r="A1330" s="129">
        <v>1.0</v>
      </c>
      <c r="B1330" s="129" t="s">
        <v>2774</v>
      </c>
      <c r="C1330" s="129" t="s">
        <v>2775</v>
      </c>
      <c r="D1330" s="129">
        <v>57.0</v>
      </c>
      <c r="E1330" s="129" t="s">
        <v>119</v>
      </c>
    </row>
    <row r="1331">
      <c r="A1331" s="129">
        <v>1.0</v>
      </c>
      <c r="B1331" s="129" t="s">
        <v>2776</v>
      </c>
      <c r="C1331" s="129" t="s">
        <v>2777</v>
      </c>
      <c r="D1331" s="129">
        <v>69.0</v>
      </c>
      <c r="E1331" s="129" t="s">
        <v>132</v>
      </c>
    </row>
    <row r="1332">
      <c r="A1332" s="129">
        <v>1.0</v>
      </c>
      <c r="B1332" s="129" t="s">
        <v>2778</v>
      </c>
      <c r="C1332" s="129" t="s">
        <v>2779</v>
      </c>
      <c r="D1332" s="129">
        <v>21.0</v>
      </c>
      <c r="E1332" s="129" t="s">
        <v>132</v>
      </c>
    </row>
    <row r="1333">
      <c r="A1333" s="129">
        <v>1.0</v>
      </c>
      <c r="B1333" s="129" t="s">
        <v>2780</v>
      </c>
      <c r="C1333" s="129" t="s">
        <v>2781</v>
      </c>
      <c r="D1333" s="129">
        <v>63.0</v>
      </c>
      <c r="E1333" s="129" t="s">
        <v>119</v>
      </c>
    </row>
    <row r="1334">
      <c r="A1334" s="129">
        <v>1.0</v>
      </c>
      <c r="B1334" s="129" t="s">
        <v>2782</v>
      </c>
      <c r="C1334" s="129" t="s">
        <v>2783</v>
      </c>
      <c r="D1334" s="129">
        <v>53.0</v>
      </c>
      <c r="E1334" s="129" t="s">
        <v>119</v>
      </c>
    </row>
    <row r="1335">
      <c r="A1335" s="129">
        <v>1.0</v>
      </c>
      <c r="B1335" s="129" t="s">
        <v>2784</v>
      </c>
      <c r="C1335" s="129" t="s">
        <v>2785</v>
      </c>
      <c r="D1335" s="129">
        <v>54.0</v>
      </c>
      <c r="E1335" s="129" t="s">
        <v>119</v>
      </c>
    </row>
    <row r="1336">
      <c r="A1336" s="129">
        <v>1.0</v>
      </c>
      <c r="B1336" s="129" t="s">
        <v>2786</v>
      </c>
      <c r="C1336" s="129" t="s">
        <v>2787</v>
      </c>
      <c r="D1336" s="129">
        <v>63.0</v>
      </c>
      <c r="E1336" s="129" t="s">
        <v>119</v>
      </c>
    </row>
    <row r="1337">
      <c r="A1337" s="129">
        <v>1.0</v>
      </c>
      <c r="B1337" s="129" t="s">
        <v>2788</v>
      </c>
      <c r="C1337" s="129" t="s">
        <v>2789</v>
      </c>
      <c r="D1337" s="129">
        <v>30.0</v>
      </c>
      <c r="E1337" s="129" t="s">
        <v>119</v>
      </c>
    </row>
    <row r="1338">
      <c r="A1338" s="129">
        <v>1.0</v>
      </c>
      <c r="B1338" s="129" t="s">
        <v>2790</v>
      </c>
      <c r="C1338" s="129" t="s">
        <v>2791</v>
      </c>
      <c r="D1338" s="129">
        <v>66.0</v>
      </c>
      <c r="E1338" s="129" t="s">
        <v>119</v>
      </c>
    </row>
    <row r="1339">
      <c r="A1339" s="129">
        <v>1.0</v>
      </c>
      <c r="B1339" s="129" t="s">
        <v>2792</v>
      </c>
      <c r="C1339" s="129" t="s">
        <v>2793</v>
      </c>
      <c r="D1339" s="129">
        <v>54.0</v>
      </c>
      <c r="E1339" s="129" t="s">
        <v>119</v>
      </c>
    </row>
    <row r="1340">
      <c r="A1340" s="129">
        <v>1.0</v>
      </c>
      <c r="B1340" s="129" t="s">
        <v>2794</v>
      </c>
      <c r="C1340" s="129" t="s">
        <v>2795</v>
      </c>
      <c r="D1340" s="129">
        <v>20.0</v>
      </c>
      <c r="E1340" s="129" t="s">
        <v>119</v>
      </c>
    </row>
    <row r="1341">
      <c r="A1341" s="129">
        <v>1.0</v>
      </c>
      <c r="B1341" s="129" t="s">
        <v>2796</v>
      </c>
      <c r="C1341" s="129" t="s">
        <v>2797</v>
      </c>
      <c r="D1341" s="129">
        <v>30.0</v>
      </c>
      <c r="E1341" s="129" t="s">
        <v>119</v>
      </c>
    </row>
    <row r="1342">
      <c r="A1342" s="129">
        <v>1.0</v>
      </c>
      <c r="B1342" s="129" t="s">
        <v>2798</v>
      </c>
      <c r="C1342" s="129" t="s">
        <v>2799</v>
      </c>
      <c r="D1342" s="129">
        <v>44.0</v>
      </c>
      <c r="E1342" s="129" t="s">
        <v>119</v>
      </c>
    </row>
    <row r="1343">
      <c r="A1343" s="129">
        <v>1.0</v>
      </c>
      <c r="B1343" s="129" t="s">
        <v>2800</v>
      </c>
      <c r="C1343" s="129" t="s">
        <v>2801</v>
      </c>
      <c r="D1343" s="129">
        <v>51.0</v>
      </c>
      <c r="E1343" s="129" t="s">
        <v>119</v>
      </c>
    </row>
    <row r="1344">
      <c r="A1344" s="129">
        <v>1.0</v>
      </c>
      <c r="B1344" s="129" t="s">
        <v>2802</v>
      </c>
      <c r="C1344" s="129" t="s">
        <v>2803</v>
      </c>
      <c r="D1344" s="129">
        <v>31.0</v>
      </c>
      <c r="E1344" s="129" t="s">
        <v>119</v>
      </c>
    </row>
    <row r="1345">
      <c r="A1345" s="129">
        <v>1.0</v>
      </c>
      <c r="B1345" s="129" t="s">
        <v>2804</v>
      </c>
      <c r="C1345" s="129" t="s">
        <v>2805</v>
      </c>
      <c r="D1345" s="129">
        <v>69.0</v>
      </c>
      <c r="E1345" s="129" t="s">
        <v>119</v>
      </c>
    </row>
    <row r="1346">
      <c r="A1346" s="129">
        <v>1.0</v>
      </c>
      <c r="B1346" s="129" t="s">
        <v>2806</v>
      </c>
      <c r="C1346" s="129" t="s">
        <v>2807</v>
      </c>
      <c r="D1346" s="129">
        <v>66.0</v>
      </c>
      <c r="E1346" s="129" t="s">
        <v>132</v>
      </c>
    </row>
    <row r="1347">
      <c r="A1347" s="129">
        <v>1.0</v>
      </c>
      <c r="B1347" s="129" t="s">
        <v>2808</v>
      </c>
      <c r="C1347" s="129" t="s">
        <v>2809</v>
      </c>
      <c r="D1347" s="129">
        <v>34.0</v>
      </c>
      <c r="E1347" s="129" t="s">
        <v>119</v>
      </c>
    </row>
    <row r="1348">
      <c r="A1348" s="129">
        <v>1.0</v>
      </c>
      <c r="B1348" s="129" t="s">
        <v>2810</v>
      </c>
      <c r="C1348" s="129" t="s">
        <v>2811</v>
      </c>
      <c r="D1348" s="129">
        <v>29.0</v>
      </c>
      <c r="E1348" s="129" t="s">
        <v>119</v>
      </c>
    </row>
    <row r="1349">
      <c r="A1349" s="129">
        <v>1.0</v>
      </c>
      <c r="B1349" s="129" t="s">
        <v>2812</v>
      </c>
      <c r="C1349" s="129" t="s">
        <v>2813</v>
      </c>
      <c r="D1349" s="129">
        <v>59.0</v>
      </c>
      <c r="E1349" s="129" t="s">
        <v>119</v>
      </c>
    </row>
    <row r="1350">
      <c r="A1350" s="129">
        <v>1.0</v>
      </c>
      <c r="B1350" s="129" t="s">
        <v>2814</v>
      </c>
      <c r="C1350" s="129" t="s">
        <v>2815</v>
      </c>
      <c r="D1350" s="129">
        <v>56.0</v>
      </c>
      <c r="E1350" s="129" t="s">
        <v>119</v>
      </c>
    </row>
    <row r="1351">
      <c r="A1351" s="129">
        <v>1.0</v>
      </c>
      <c r="B1351" s="129" t="s">
        <v>2816</v>
      </c>
      <c r="C1351" s="129" t="s">
        <v>2817</v>
      </c>
      <c r="D1351" s="129">
        <v>64.0</v>
      </c>
      <c r="E1351" s="129" t="s">
        <v>132</v>
      </c>
    </row>
    <row r="1352">
      <c r="A1352" s="129">
        <v>1.0</v>
      </c>
      <c r="B1352" s="129" t="s">
        <v>2818</v>
      </c>
      <c r="C1352" s="129" t="s">
        <v>2819</v>
      </c>
      <c r="D1352" s="129">
        <v>32.0</v>
      </c>
      <c r="E1352" s="129" t="s">
        <v>119</v>
      </c>
    </row>
    <row r="1353">
      <c r="A1353" s="129">
        <v>1.0</v>
      </c>
      <c r="B1353" s="129" t="s">
        <v>2820</v>
      </c>
      <c r="C1353" s="129" t="s">
        <v>2821</v>
      </c>
      <c r="D1353" s="129">
        <v>41.0</v>
      </c>
      <c r="E1353" s="129" t="s">
        <v>119</v>
      </c>
    </row>
    <row r="1354">
      <c r="A1354" s="129">
        <v>1.0</v>
      </c>
      <c r="B1354" s="129" t="s">
        <v>2822</v>
      </c>
      <c r="C1354" s="129" t="s">
        <v>2823</v>
      </c>
      <c r="D1354" s="129">
        <v>69.0</v>
      </c>
      <c r="E1354" s="129" t="s">
        <v>119</v>
      </c>
    </row>
    <row r="1355">
      <c r="A1355" s="129">
        <v>1.0</v>
      </c>
      <c r="B1355" s="129" t="s">
        <v>2824</v>
      </c>
      <c r="C1355" s="129" t="s">
        <v>2825</v>
      </c>
      <c r="D1355" s="129">
        <v>39.0</v>
      </c>
      <c r="E1355" s="129" t="s">
        <v>119</v>
      </c>
    </row>
    <row r="1356">
      <c r="A1356" s="129">
        <v>1.0</v>
      </c>
      <c r="B1356" s="129" t="s">
        <v>2826</v>
      </c>
      <c r="C1356" s="129" t="s">
        <v>2827</v>
      </c>
      <c r="D1356" s="129">
        <v>45.0</v>
      </c>
      <c r="E1356" s="129" t="s">
        <v>119</v>
      </c>
    </row>
    <row r="1357">
      <c r="A1357" s="129">
        <v>1.0</v>
      </c>
      <c r="B1357" s="129" t="s">
        <v>2828</v>
      </c>
      <c r="C1357" s="129" t="s">
        <v>2829</v>
      </c>
      <c r="D1357" s="129">
        <v>66.0</v>
      </c>
      <c r="E1357" s="129" t="s">
        <v>119</v>
      </c>
    </row>
    <row r="1358">
      <c r="A1358" s="129">
        <v>1.0</v>
      </c>
      <c r="B1358" s="129" t="s">
        <v>2830</v>
      </c>
      <c r="C1358" s="129" t="s">
        <v>2831</v>
      </c>
      <c r="D1358" s="129">
        <v>39.0</v>
      </c>
      <c r="E1358" s="129" t="s">
        <v>132</v>
      </c>
    </row>
    <row r="1359">
      <c r="A1359" s="129">
        <v>1.0</v>
      </c>
      <c r="B1359" s="129" t="s">
        <v>2832</v>
      </c>
      <c r="C1359" s="129" t="s">
        <v>2833</v>
      </c>
      <c r="D1359" s="129">
        <v>33.0</v>
      </c>
      <c r="E1359" s="129" t="s">
        <v>119</v>
      </c>
    </row>
    <row r="1360">
      <c r="A1360" s="129">
        <v>1.0</v>
      </c>
      <c r="B1360" s="129" t="s">
        <v>2834</v>
      </c>
      <c r="C1360" s="129" t="s">
        <v>2835</v>
      </c>
      <c r="D1360" s="129">
        <v>30.0</v>
      </c>
      <c r="E1360" s="129" t="s">
        <v>119</v>
      </c>
    </row>
    <row r="1361">
      <c r="A1361" s="129">
        <v>1.0</v>
      </c>
      <c r="B1361" s="129" t="s">
        <v>2836</v>
      </c>
      <c r="C1361" s="129" t="s">
        <v>2837</v>
      </c>
      <c r="D1361" s="129">
        <v>38.0</v>
      </c>
      <c r="E1361" s="129" t="s">
        <v>119</v>
      </c>
    </row>
    <row r="1362">
      <c r="A1362" s="129">
        <v>1.0</v>
      </c>
      <c r="B1362" s="129" t="s">
        <v>2838</v>
      </c>
      <c r="C1362" s="129" t="s">
        <v>2839</v>
      </c>
      <c r="D1362" s="129">
        <v>62.0</v>
      </c>
      <c r="E1362" s="129" t="s">
        <v>132</v>
      </c>
    </row>
    <row r="1363">
      <c r="A1363" s="129">
        <v>1.0</v>
      </c>
      <c r="B1363" s="129" t="s">
        <v>2840</v>
      </c>
      <c r="C1363" s="129" t="s">
        <v>2841</v>
      </c>
      <c r="D1363" s="129">
        <v>38.0</v>
      </c>
      <c r="E1363" s="129" t="s">
        <v>119</v>
      </c>
    </row>
    <row r="1364">
      <c r="A1364" s="129">
        <v>1.0</v>
      </c>
      <c r="B1364" s="129" t="s">
        <v>2842</v>
      </c>
      <c r="C1364" s="129" t="s">
        <v>2843</v>
      </c>
      <c r="D1364" s="129">
        <v>52.0</v>
      </c>
      <c r="E1364" s="129" t="s">
        <v>119</v>
      </c>
    </row>
    <row r="1365">
      <c r="A1365" s="129">
        <v>1.0</v>
      </c>
      <c r="B1365" s="129" t="s">
        <v>2844</v>
      </c>
      <c r="C1365" s="129" t="s">
        <v>2845</v>
      </c>
      <c r="D1365" s="129">
        <v>25.0</v>
      </c>
      <c r="E1365" s="129" t="s">
        <v>119</v>
      </c>
    </row>
    <row r="1366">
      <c r="A1366" s="129">
        <v>1.0</v>
      </c>
      <c r="B1366" s="129" t="s">
        <v>2846</v>
      </c>
      <c r="C1366" s="129" t="s">
        <v>2847</v>
      </c>
      <c r="D1366" s="129">
        <v>25.0</v>
      </c>
      <c r="E1366" s="129" t="s">
        <v>119</v>
      </c>
    </row>
    <row r="1367">
      <c r="A1367" s="129">
        <v>1.0</v>
      </c>
      <c r="B1367" s="129" t="s">
        <v>2848</v>
      </c>
      <c r="C1367" s="129" t="s">
        <v>2849</v>
      </c>
      <c r="D1367" s="129">
        <v>65.0</v>
      </c>
      <c r="E1367" s="129" t="s">
        <v>119</v>
      </c>
    </row>
    <row r="1368">
      <c r="A1368" s="129">
        <v>1.0</v>
      </c>
      <c r="B1368" s="129" t="s">
        <v>2850</v>
      </c>
      <c r="C1368" s="129" t="s">
        <v>2851</v>
      </c>
      <c r="D1368" s="129">
        <v>70.0</v>
      </c>
      <c r="E1368" s="129" t="s">
        <v>119</v>
      </c>
    </row>
    <row r="1369">
      <c r="A1369" s="129">
        <v>1.0</v>
      </c>
      <c r="B1369" s="129" t="s">
        <v>2852</v>
      </c>
      <c r="C1369" s="129" t="s">
        <v>2853</v>
      </c>
      <c r="D1369" s="129">
        <v>36.0</v>
      </c>
      <c r="E1369" s="129" t="s">
        <v>132</v>
      </c>
    </row>
    <row r="1370">
      <c r="A1370" s="129">
        <v>1.0</v>
      </c>
      <c r="B1370" s="129" t="s">
        <v>2854</v>
      </c>
      <c r="C1370" s="129" t="s">
        <v>2855</v>
      </c>
      <c r="D1370" s="129">
        <v>47.0</v>
      </c>
      <c r="E1370" s="129" t="s">
        <v>119</v>
      </c>
    </row>
    <row r="1371">
      <c r="A1371" s="129">
        <v>1.0</v>
      </c>
      <c r="B1371" s="129" t="s">
        <v>2856</v>
      </c>
      <c r="C1371" s="129" t="s">
        <v>2857</v>
      </c>
      <c r="D1371" s="129">
        <v>45.0</v>
      </c>
      <c r="E1371" s="129" t="s">
        <v>119</v>
      </c>
    </row>
    <row r="1372">
      <c r="A1372" s="129">
        <v>1.0</v>
      </c>
      <c r="B1372" s="129" t="s">
        <v>2858</v>
      </c>
      <c r="C1372" s="129" t="s">
        <v>2859</v>
      </c>
      <c r="D1372" s="129">
        <v>68.0</v>
      </c>
      <c r="E1372" s="129" t="s">
        <v>119</v>
      </c>
    </row>
    <row r="1373">
      <c r="A1373" s="129">
        <v>1.0</v>
      </c>
      <c r="B1373" s="129" t="s">
        <v>2860</v>
      </c>
      <c r="C1373" s="129" t="s">
        <v>2861</v>
      </c>
      <c r="D1373" s="129">
        <v>70.0</v>
      </c>
      <c r="E1373" s="129" t="s">
        <v>119</v>
      </c>
    </row>
    <row r="1374">
      <c r="A1374" s="129">
        <v>1.0</v>
      </c>
      <c r="B1374" s="129" t="s">
        <v>2862</v>
      </c>
      <c r="C1374" s="129" t="s">
        <v>2863</v>
      </c>
      <c r="D1374" s="129">
        <v>26.0</v>
      </c>
      <c r="E1374" s="129" t="s">
        <v>119</v>
      </c>
    </row>
    <row r="1375">
      <c r="A1375" s="129">
        <v>1.0</v>
      </c>
      <c r="B1375" s="129" t="s">
        <v>2864</v>
      </c>
      <c r="C1375" s="129" t="s">
        <v>2865</v>
      </c>
      <c r="D1375" s="129">
        <v>49.0</v>
      </c>
      <c r="E1375" s="129" t="s">
        <v>119</v>
      </c>
    </row>
    <row r="1376">
      <c r="A1376" s="129">
        <v>1.0</v>
      </c>
      <c r="B1376" s="129" t="s">
        <v>2866</v>
      </c>
      <c r="C1376" s="129" t="s">
        <v>2867</v>
      </c>
      <c r="D1376" s="129">
        <v>67.0</v>
      </c>
      <c r="E1376" s="129" t="s">
        <v>119</v>
      </c>
    </row>
    <row r="1377">
      <c r="A1377" s="129">
        <v>1.0</v>
      </c>
      <c r="B1377" s="129" t="s">
        <v>2868</v>
      </c>
      <c r="C1377" s="129" t="s">
        <v>2869</v>
      </c>
      <c r="D1377" s="129">
        <v>69.0</v>
      </c>
      <c r="E1377" s="129" t="s">
        <v>119</v>
      </c>
    </row>
    <row r="1378">
      <c r="A1378" s="129">
        <v>1.0</v>
      </c>
      <c r="B1378" s="129" t="s">
        <v>2870</v>
      </c>
      <c r="C1378" s="129" t="s">
        <v>2871</v>
      </c>
      <c r="D1378" s="129">
        <v>50.0</v>
      </c>
      <c r="E1378" s="129" t="s">
        <v>119</v>
      </c>
    </row>
    <row r="1379">
      <c r="A1379" s="129">
        <v>1.0</v>
      </c>
      <c r="B1379" s="129" t="s">
        <v>2872</v>
      </c>
      <c r="C1379" s="129" t="s">
        <v>2873</v>
      </c>
      <c r="D1379" s="129">
        <v>33.0</v>
      </c>
      <c r="E1379" s="129" t="s">
        <v>119</v>
      </c>
    </row>
    <row r="1380">
      <c r="A1380" s="129">
        <v>1.0</v>
      </c>
      <c r="B1380" s="129" t="s">
        <v>2874</v>
      </c>
      <c r="C1380" s="129" t="s">
        <v>2875</v>
      </c>
      <c r="D1380" s="129">
        <v>57.0</v>
      </c>
      <c r="E1380" s="129" t="s">
        <v>119</v>
      </c>
    </row>
    <row r="1381">
      <c r="A1381" s="129">
        <v>1.0</v>
      </c>
      <c r="B1381" s="129" t="s">
        <v>2876</v>
      </c>
      <c r="C1381" s="129" t="s">
        <v>2877</v>
      </c>
      <c r="D1381" s="129">
        <v>20.0</v>
      </c>
      <c r="E1381" s="129" t="s">
        <v>119</v>
      </c>
    </row>
    <row r="1382">
      <c r="A1382" s="129">
        <v>1.0</v>
      </c>
      <c r="B1382" s="129" t="s">
        <v>2878</v>
      </c>
      <c r="C1382" s="129" t="s">
        <v>2879</v>
      </c>
      <c r="D1382" s="129">
        <v>67.0</v>
      </c>
      <c r="E1382" s="129" t="s">
        <v>119</v>
      </c>
    </row>
    <row r="1383">
      <c r="A1383" s="129">
        <v>1.0</v>
      </c>
      <c r="B1383" s="129" t="s">
        <v>2880</v>
      </c>
      <c r="C1383" s="129" t="s">
        <v>2881</v>
      </c>
      <c r="D1383" s="129">
        <v>63.0</v>
      </c>
      <c r="E1383" s="129" t="s">
        <v>119</v>
      </c>
    </row>
    <row r="1384">
      <c r="A1384" s="129">
        <v>1.0</v>
      </c>
      <c r="B1384" s="129" t="s">
        <v>2882</v>
      </c>
      <c r="C1384" s="129" t="s">
        <v>2883</v>
      </c>
      <c r="D1384" s="129">
        <v>27.0</v>
      </c>
      <c r="E1384" s="129" t="s">
        <v>119</v>
      </c>
    </row>
    <row r="1385">
      <c r="A1385" s="129">
        <v>1.0</v>
      </c>
      <c r="B1385" s="129" t="s">
        <v>2884</v>
      </c>
      <c r="C1385" s="129" t="s">
        <v>2885</v>
      </c>
      <c r="D1385" s="129">
        <v>62.0</v>
      </c>
      <c r="E1385" s="129" t="s">
        <v>132</v>
      </c>
    </row>
    <row r="1386">
      <c r="A1386" s="129">
        <v>1.0</v>
      </c>
      <c r="B1386" s="129" t="s">
        <v>2886</v>
      </c>
      <c r="C1386" s="129" t="s">
        <v>2887</v>
      </c>
      <c r="D1386" s="129">
        <v>65.0</v>
      </c>
      <c r="E1386" s="129" t="s">
        <v>119</v>
      </c>
    </row>
    <row r="1387">
      <c r="A1387" s="129">
        <v>1.0</v>
      </c>
      <c r="B1387" s="129" t="s">
        <v>2888</v>
      </c>
      <c r="C1387" s="129" t="s">
        <v>2889</v>
      </c>
      <c r="D1387" s="129">
        <v>58.0</v>
      </c>
      <c r="E1387" s="129" t="s">
        <v>119</v>
      </c>
    </row>
    <row r="1388">
      <c r="A1388" s="129">
        <v>1.0</v>
      </c>
      <c r="B1388" s="129" t="s">
        <v>2890</v>
      </c>
      <c r="C1388" s="129" t="s">
        <v>2891</v>
      </c>
      <c r="D1388" s="129">
        <v>66.0</v>
      </c>
      <c r="E1388" s="129" t="s">
        <v>119</v>
      </c>
    </row>
    <row r="1389">
      <c r="A1389" s="129">
        <v>1.0</v>
      </c>
      <c r="B1389" s="129" t="s">
        <v>2892</v>
      </c>
      <c r="C1389" s="129" t="s">
        <v>2893</v>
      </c>
      <c r="D1389" s="129">
        <v>49.0</v>
      </c>
      <c r="E1389" s="129" t="s">
        <v>132</v>
      </c>
    </row>
    <row r="1390">
      <c r="A1390" s="129">
        <v>1.0</v>
      </c>
      <c r="B1390" s="129" t="s">
        <v>2894</v>
      </c>
      <c r="C1390" s="129" t="s">
        <v>2895</v>
      </c>
      <c r="D1390" s="129">
        <v>47.0</v>
      </c>
      <c r="E1390" s="129" t="s">
        <v>119</v>
      </c>
    </row>
    <row r="1391">
      <c r="A1391" s="129">
        <v>1.0</v>
      </c>
      <c r="B1391" s="129" t="s">
        <v>2896</v>
      </c>
      <c r="C1391" s="129" t="s">
        <v>2897</v>
      </c>
      <c r="D1391" s="129">
        <v>46.0</v>
      </c>
      <c r="E1391" s="129" t="s">
        <v>119</v>
      </c>
    </row>
    <row r="1392">
      <c r="A1392" s="129">
        <v>1.0</v>
      </c>
      <c r="B1392" s="129" t="s">
        <v>2898</v>
      </c>
      <c r="C1392" s="129" t="s">
        <v>2899</v>
      </c>
      <c r="D1392" s="129">
        <v>52.0</v>
      </c>
      <c r="E1392" s="129" t="s">
        <v>119</v>
      </c>
    </row>
    <row r="1393">
      <c r="A1393" s="129">
        <v>1.0</v>
      </c>
      <c r="B1393" s="129" t="s">
        <v>2900</v>
      </c>
      <c r="C1393" s="129" t="s">
        <v>2901</v>
      </c>
      <c r="D1393" s="129">
        <v>29.0</v>
      </c>
      <c r="E1393" s="129" t="s">
        <v>132</v>
      </c>
    </row>
    <row r="1394">
      <c r="A1394" s="129">
        <v>1.0</v>
      </c>
      <c r="B1394" s="129" t="s">
        <v>2902</v>
      </c>
      <c r="C1394" s="129" t="s">
        <v>2903</v>
      </c>
      <c r="D1394" s="129">
        <v>39.0</v>
      </c>
      <c r="E1394" s="129" t="s">
        <v>132</v>
      </c>
    </row>
    <row r="1395">
      <c r="A1395" s="129">
        <v>1.0</v>
      </c>
      <c r="B1395" s="129" t="s">
        <v>2904</v>
      </c>
      <c r="C1395" s="129" t="s">
        <v>2905</v>
      </c>
      <c r="D1395" s="129">
        <v>61.0</v>
      </c>
      <c r="E1395" s="129" t="s">
        <v>119</v>
      </c>
    </row>
    <row r="1396">
      <c r="A1396" s="129">
        <v>1.0</v>
      </c>
      <c r="B1396" s="129" t="s">
        <v>2906</v>
      </c>
      <c r="C1396" s="129" t="s">
        <v>2907</v>
      </c>
      <c r="D1396" s="129">
        <v>51.0</v>
      </c>
      <c r="E1396" s="129" t="s">
        <v>132</v>
      </c>
    </row>
    <row r="1397">
      <c r="A1397" s="129">
        <v>1.0</v>
      </c>
      <c r="B1397" s="129" t="s">
        <v>2908</v>
      </c>
      <c r="C1397" s="129" t="s">
        <v>2909</v>
      </c>
      <c r="D1397" s="129">
        <v>68.0</v>
      </c>
      <c r="E1397" s="129" t="s">
        <v>119</v>
      </c>
    </row>
    <row r="1398">
      <c r="A1398" s="129">
        <v>1.0</v>
      </c>
      <c r="B1398" s="129" t="s">
        <v>2910</v>
      </c>
      <c r="C1398" s="129" t="s">
        <v>2911</v>
      </c>
      <c r="D1398" s="129">
        <v>22.0</v>
      </c>
      <c r="E1398" s="129" t="s">
        <v>119</v>
      </c>
    </row>
    <row r="1399">
      <c r="A1399" s="129">
        <v>1.0</v>
      </c>
      <c r="B1399" s="129" t="s">
        <v>2912</v>
      </c>
      <c r="C1399" s="129" t="s">
        <v>2913</v>
      </c>
      <c r="D1399" s="129">
        <v>20.0</v>
      </c>
      <c r="E1399" s="129" t="s">
        <v>132</v>
      </c>
    </row>
    <row r="1400">
      <c r="A1400" s="129">
        <v>1.0</v>
      </c>
      <c r="B1400" s="129" t="s">
        <v>2914</v>
      </c>
      <c r="C1400" s="129" t="s">
        <v>2915</v>
      </c>
      <c r="D1400" s="129">
        <v>25.0</v>
      </c>
      <c r="E1400" s="129" t="s">
        <v>119</v>
      </c>
    </row>
    <row r="1401">
      <c r="A1401" s="129">
        <v>1.0</v>
      </c>
      <c r="B1401" s="129" t="s">
        <v>2916</v>
      </c>
      <c r="C1401" s="129" t="s">
        <v>2917</v>
      </c>
      <c r="D1401" s="129">
        <v>41.0</v>
      </c>
      <c r="E1401" s="129" t="s">
        <v>132</v>
      </c>
    </row>
    <row r="1402">
      <c r="A1402" s="129">
        <v>1.0</v>
      </c>
      <c r="B1402" s="129" t="s">
        <v>2918</v>
      </c>
      <c r="C1402" s="129" t="s">
        <v>2919</v>
      </c>
      <c r="D1402" s="129">
        <v>58.0</v>
      </c>
      <c r="E1402" s="129" t="s">
        <v>119</v>
      </c>
    </row>
    <row r="1403">
      <c r="A1403" s="129">
        <v>1.0</v>
      </c>
      <c r="B1403" s="129" t="s">
        <v>2920</v>
      </c>
      <c r="C1403" s="129" t="s">
        <v>2921</v>
      </c>
      <c r="D1403" s="129">
        <v>67.0</v>
      </c>
      <c r="E1403" s="129" t="s">
        <v>119</v>
      </c>
    </row>
    <row r="1404">
      <c r="A1404" s="129">
        <v>1.0</v>
      </c>
      <c r="B1404" s="129" t="s">
        <v>2922</v>
      </c>
      <c r="C1404" s="129" t="s">
        <v>2923</v>
      </c>
      <c r="D1404" s="129">
        <v>68.0</v>
      </c>
      <c r="E1404" s="129" t="s">
        <v>119</v>
      </c>
    </row>
    <row r="1405">
      <c r="A1405" s="129">
        <v>1.0</v>
      </c>
      <c r="B1405" s="129" t="s">
        <v>2924</v>
      </c>
      <c r="C1405" s="129" t="s">
        <v>2925</v>
      </c>
      <c r="D1405" s="129">
        <v>64.0</v>
      </c>
      <c r="E1405" s="129" t="s">
        <v>119</v>
      </c>
    </row>
    <row r="1406">
      <c r="A1406" s="129">
        <v>1.0</v>
      </c>
      <c r="B1406" s="129" t="s">
        <v>2926</v>
      </c>
      <c r="C1406" s="129" t="s">
        <v>2927</v>
      </c>
      <c r="D1406" s="129">
        <v>25.0</v>
      </c>
      <c r="E1406" s="129" t="s">
        <v>119</v>
      </c>
    </row>
    <row r="1407">
      <c r="A1407" s="129">
        <v>1.0</v>
      </c>
      <c r="B1407" s="129" t="s">
        <v>2928</v>
      </c>
      <c r="C1407" s="129" t="s">
        <v>2929</v>
      </c>
      <c r="D1407" s="129">
        <v>66.0</v>
      </c>
      <c r="E1407" s="129" t="s">
        <v>119</v>
      </c>
    </row>
    <row r="1408">
      <c r="A1408" s="129">
        <v>1.0</v>
      </c>
      <c r="B1408" s="129" t="s">
        <v>2930</v>
      </c>
      <c r="C1408" s="129" t="s">
        <v>2931</v>
      </c>
      <c r="D1408" s="129">
        <v>64.0</v>
      </c>
      <c r="E1408" s="129" t="s">
        <v>119</v>
      </c>
    </row>
    <row r="1409">
      <c r="A1409" s="129">
        <v>1.0</v>
      </c>
      <c r="B1409" s="129" t="s">
        <v>2932</v>
      </c>
      <c r="C1409" s="129" t="s">
        <v>2933</v>
      </c>
      <c r="D1409" s="129">
        <v>59.0</v>
      </c>
      <c r="E1409" s="129" t="s">
        <v>119</v>
      </c>
    </row>
    <row r="1410">
      <c r="A1410" s="129">
        <v>1.0</v>
      </c>
      <c r="B1410" s="129" t="s">
        <v>2934</v>
      </c>
      <c r="C1410" s="129" t="s">
        <v>2935</v>
      </c>
      <c r="D1410" s="129">
        <v>37.0</v>
      </c>
      <c r="E1410" s="129" t="s">
        <v>119</v>
      </c>
    </row>
    <row r="1411">
      <c r="A1411" s="129">
        <v>1.0</v>
      </c>
      <c r="B1411" s="129" t="s">
        <v>2936</v>
      </c>
      <c r="C1411" s="129" t="s">
        <v>2937</v>
      </c>
      <c r="D1411" s="129">
        <v>33.0</v>
      </c>
      <c r="E1411" s="129" t="s">
        <v>119</v>
      </c>
    </row>
    <row r="1412">
      <c r="A1412" s="129">
        <v>1.0</v>
      </c>
      <c r="B1412" s="129" t="s">
        <v>2938</v>
      </c>
      <c r="C1412" s="129" t="s">
        <v>2939</v>
      </c>
      <c r="D1412" s="129">
        <v>36.0</v>
      </c>
      <c r="E1412" s="129" t="s">
        <v>119</v>
      </c>
    </row>
    <row r="1413">
      <c r="A1413" s="129">
        <v>1.0</v>
      </c>
      <c r="B1413" s="129" t="s">
        <v>2940</v>
      </c>
      <c r="C1413" s="129" t="s">
        <v>2941</v>
      </c>
      <c r="D1413" s="129">
        <v>47.0</v>
      </c>
      <c r="E1413" s="129" t="s">
        <v>132</v>
      </c>
    </row>
    <row r="1414">
      <c r="A1414" s="129">
        <v>1.0</v>
      </c>
      <c r="B1414" s="129" t="s">
        <v>2942</v>
      </c>
      <c r="C1414" s="129" t="s">
        <v>2943</v>
      </c>
      <c r="D1414" s="129">
        <v>45.0</v>
      </c>
      <c r="E1414" s="129" t="s">
        <v>119</v>
      </c>
    </row>
    <row r="1415">
      <c r="A1415" s="129">
        <v>1.0</v>
      </c>
      <c r="B1415" s="129" t="s">
        <v>2944</v>
      </c>
      <c r="C1415" s="129" t="s">
        <v>2945</v>
      </c>
      <c r="D1415" s="129">
        <v>23.0</v>
      </c>
      <c r="E1415" s="129" t="s">
        <v>119</v>
      </c>
    </row>
    <row r="1416">
      <c r="A1416" s="129">
        <v>1.0</v>
      </c>
      <c r="B1416" s="129" t="s">
        <v>2946</v>
      </c>
      <c r="C1416" s="129" t="s">
        <v>2947</v>
      </c>
      <c r="D1416" s="129">
        <v>52.0</v>
      </c>
      <c r="E1416" s="129" t="s">
        <v>119</v>
      </c>
    </row>
    <row r="1417">
      <c r="A1417" s="129">
        <v>1.0</v>
      </c>
      <c r="B1417" s="129" t="s">
        <v>2948</v>
      </c>
      <c r="C1417" s="129" t="s">
        <v>2949</v>
      </c>
      <c r="D1417" s="129">
        <v>42.0</v>
      </c>
      <c r="E1417" s="129" t="s">
        <v>119</v>
      </c>
    </row>
    <row r="1418">
      <c r="A1418" s="129">
        <v>1.0</v>
      </c>
      <c r="B1418" s="129" t="s">
        <v>2950</v>
      </c>
      <c r="C1418" s="129" t="s">
        <v>2951</v>
      </c>
      <c r="D1418" s="129">
        <v>38.0</v>
      </c>
      <c r="E1418" s="129" t="s">
        <v>132</v>
      </c>
    </row>
    <row r="1419">
      <c r="A1419" s="129">
        <v>1.0</v>
      </c>
      <c r="B1419" s="129" t="s">
        <v>2952</v>
      </c>
      <c r="C1419" s="129" t="s">
        <v>2953</v>
      </c>
      <c r="D1419" s="129">
        <v>54.0</v>
      </c>
      <c r="E1419" s="129" t="s">
        <v>132</v>
      </c>
    </row>
    <row r="1420">
      <c r="A1420" s="129">
        <v>1.0</v>
      </c>
      <c r="B1420" s="129" t="s">
        <v>2954</v>
      </c>
      <c r="C1420" s="129" t="s">
        <v>2955</v>
      </c>
      <c r="D1420" s="129">
        <v>23.0</v>
      </c>
      <c r="E1420" s="129" t="s">
        <v>119</v>
      </c>
    </row>
    <row r="1421">
      <c r="A1421" s="129">
        <v>1.0</v>
      </c>
      <c r="B1421" s="129" t="s">
        <v>2956</v>
      </c>
      <c r="C1421" s="129" t="s">
        <v>2957</v>
      </c>
      <c r="D1421" s="129">
        <v>32.0</v>
      </c>
      <c r="E1421" s="129" t="s">
        <v>119</v>
      </c>
    </row>
    <row r="1422">
      <c r="A1422" s="129">
        <v>1.0</v>
      </c>
      <c r="B1422" s="129" t="s">
        <v>2958</v>
      </c>
      <c r="C1422" s="129" t="s">
        <v>2959</v>
      </c>
      <c r="D1422" s="129">
        <v>47.0</v>
      </c>
      <c r="E1422" s="129" t="s">
        <v>119</v>
      </c>
    </row>
    <row r="1423">
      <c r="A1423" s="129">
        <v>1.0</v>
      </c>
      <c r="B1423" s="129" t="s">
        <v>2960</v>
      </c>
      <c r="C1423" s="129" t="s">
        <v>2961</v>
      </c>
      <c r="D1423" s="129">
        <v>62.0</v>
      </c>
      <c r="E1423" s="129" t="s">
        <v>119</v>
      </c>
    </row>
    <row r="1424">
      <c r="A1424" s="129">
        <v>1.0</v>
      </c>
      <c r="B1424" s="129" t="s">
        <v>2962</v>
      </c>
      <c r="C1424" s="129" t="s">
        <v>2963</v>
      </c>
      <c r="D1424" s="129">
        <v>67.0</v>
      </c>
      <c r="E1424" s="129" t="s">
        <v>119</v>
      </c>
    </row>
    <row r="1425">
      <c r="A1425" s="129">
        <v>1.0</v>
      </c>
      <c r="B1425" s="129" t="s">
        <v>2964</v>
      </c>
      <c r="C1425" s="129" t="s">
        <v>2965</v>
      </c>
      <c r="D1425" s="129">
        <v>56.0</v>
      </c>
      <c r="E1425" s="129" t="s">
        <v>119</v>
      </c>
    </row>
    <row r="1426">
      <c r="A1426" s="129">
        <v>1.0</v>
      </c>
      <c r="B1426" s="129" t="s">
        <v>2966</v>
      </c>
      <c r="C1426" s="129" t="s">
        <v>2967</v>
      </c>
      <c r="D1426" s="129">
        <v>30.0</v>
      </c>
      <c r="E1426" s="129" t="s">
        <v>119</v>
      </c>
    </row>
    <row r="1427">
      <c r="A1427" s="129">
        <v>1.0</v>
      </c>
      <c r="B1427" s="129" t="s">
        <v>2968</v>
      </c>
      <c r="C1427" s="129" t="s">
        <v>2969</v>
      </c>
      <c r="D1427" s="129">
        <v>56.0</v>
      </c>
      <c r="E1427" s="129" t="s">
        <v>119</v>
      </c>
    </row>
    <row r="1428">
      <c r="A1428" s="129">
        <v>1.0</v>
      </c>
      <c r="B1428" s="129" t="s">
        <v>2970</v>
      </c>
      <c r="C1428" s="129" t="s">
        <v>2971</v>
      </c>
      <c r="D1428" s="129">
        <v>68.0</v>
      </c>
      <c r="E1428" s="129" t="s">
        <v>119</v>
      </c>
    </row>
    <row r="1429">
      <c r="A1429" s="129">
        <v>1.0</v>
      </c>
      <c r="B1429" s="129" t="s">
        <v>2972</v>
      </c>
      <c r="C1429" s="129" t="s">
        <v>2973</v>
      </c>
      <c r="D1429" s="129">
        <v>67.0</v>
      </c>
      <c r="E1429" s="129" t="s">
        <v>119</v>
      </c>
    </row>
    <row r="1430">
      <c r="A1430" s="129">
        <v>1.0</v>
      </c>
      <c r="B1430" s="129" t="s">
        <v>2974</v>
      </c>
      <c r="C1430" s="129" t="s">
        <v>2975</v>
      </c>
      <c r="D1430" s="129">
        <v>31.0</v>
      </c>
      <c r="E1430" s="129" t="s">
        <v>119</v>
      </c>
    </row>
    <row r="1431">
      <c r="A1431" s="129">
        <v>1.0</v>
      </c>
      <c r="B1431" s="129" t="s">
        <v>2976</v>
      </c>
      <c r="C1431" s="129" t="s">
        <v>2977</v>
      </c>
      <c r="D1431" s="129">
        <v>29.0</v>
      </c>
      <c r="E1431" s="129" t="s">
        <v>119</v>
      </c>
    </row>
    <row r="1432">
      <c r="A1432" s="129">
        <v>1.0</v>
      </c>
      <c r="B1432" s="129" t="s">
        <v>2978</v>
      </c>
      <c r="C1432" s="129" t="s">
        <v>2979</v>
      </c>
      <c r="D1432" s="129">
        <v>56.0</v>
      </c>
      <c r="E1432" s="129" t="s">
        <v>119</v>
      </c>
    </row>
    <row r="1433">
      <c r="A1433" s="129">
        <v>1.0</v>
      </c>
      <c r="B1433" s="129" t="s">
        <v>2980</v>
      </c>
      <c r="C1433" s="129" t="s">
        <v>2981</v>
      </c>
      <c r="D1433" s="129">
        <v>37.0</v>
      </c>
      <c r="E1433" s="129" t="s">
        <v>119</v>
      </c>
    </row>
    <row r="1434">
      <c r="A1434" s="129">
        <v>1.0</v>
      </c>
      <c r="B1434" s="129" t="s">
        <v>2982</v>
      </c>
      <c r="C1434" s="129" t="s">
        <v>2983</v>
      </c>
      <c r="D1434" s="129">
        <v>63.0</v>
      </c>
      <c r="E1434" s="129" t="s">
        <v>119</v>
      </c>
    </row>
    <row r="1435">
      <c r="A1435" s="129">
        <v>1.0</v>
      </c>
      <c r="B1435" s="129" t="s">
        <v>2984</v>
      </c>
      <c r="C1435" s="129" t="s">
        <v>2985</v>
      </c>
      <c r="D1435" s="129">
        <v>69.0</v>
      </c>
      <c r="E1435" s="129" t="s">
        <v>119</v>
      </c>
    </row>
    <row r="1436">
      <c r="A1436" s="129">
        <v>1.0</v>
      </c>
      <c r="B1436" s="129" t="s">
        <v>2986</v>
      </c>
      <c r="C1436" s="129" t="s">
        <v>2987</v>
      </c>
      <c r="D1436" s="129">
        <v>52.0</v>
      </c>
      <c r="E1436" s="129" t="s">
        <v>119</v>
      </c>
    </row>
    <row r="1437">
      <c r="A1437" s="129">
        <v>1.0</v>
      </c>
      <c r="B1437" s="129" t="s">
        <v>2988</v>
      </c>
      <c r="C1437" s="129" t="s">
        <v>2989</v>
      </c>
      <c r="D1437" s="129">
        <v>21.0</v>
      </c>
      <c r="E1437" s="129" t="s">
        <v>119</v>
      </c>
    </row>
    <row r="1438">
      <c r="A1438" s="129">
        <v>1.0</v>
      </c>
      <c r="B1438" s="129" t="s">
        <v>2990</v>
      </c>
      <c r="C1438" s="129" t="s">
        <v>2991</v>
      </c>
      <c r="D1438" s="129">
        <v>51.0</v>
      </c>
      <c r="E1438" s="129" t="s">
        <v>119</v>
      </c>
    </row>
    <row r="1439">
      <c r="A1439" s="129">
        <v>1.0</v>
      </c>
      <c r="B1439" s="129" t="s">
        <v>2992</v>
      </c>
      <c r="C1439" s="129" t="s">
        <v>2993</v>
      </c>
      <c r="D1439" s="129">
        <v>45.0</v>
      </c>
      <c r="E1439" s="129" t="s">
        <v>119</v>
      </c>
    </row>
    <row r="1440">
      <c r="A1440" s="129">
        <v>1.0</v>
      </c>
      <c r="B1440" s="129" t="s">
        <v>2994</v>
      </c>
      <c r="C1440" s="129" t="s">
        <v>2995</v>
      </c>
      <c r="D1440" s="129">
        <v>64.0</v>
      </c>
      <c r="E1440" s="129" t="s">
        <v>119</v>
      </c>
    </row>
    <row r="1441">
      <c r="A1441" s="129">
        <v>1.0</v>
      </c>
      <c r="B1441" s="129" t="s">
        <v>2996</v>
      </c>
      <c r="C1441" s="129" t="s">
        <v>2997</v>
      </c>
      <c r="D1441" s="129">
        <v>42.0</v>
      </c>
      <c r="E1441" s="129" t="s">
        <v>119</v>
      </c>
    </row>
    <row r="1442">
      <c r="A1442" s="129">
        <v>1.0</v>
      </c>
      <c r="B1442" s="129" t="s">
        <v>2998</v>
      </c>
      <c r="C1442" s="129" t="s">
        <v>2999</v>
      </c>
      <c r="D1442" s="129">
        <v>55.0</v>
      </c>
      <c r="E1442" s="129" t="s">
        <v>132</v>
      </c>
    </row>
    <row r="1443">
      <c r="A1443" s="129">
        <v>1.0</v>
      </c>
      <c r="B1443" s="129" t="s">
        <v>3000</v>
      </c>
      <c r="C1443" s="129" t="s">
        <v>3001</v>
      </c>
      <c r="D1443" s="129">
        <v>27.0</v>
      </c>
      <c r="E1443" s="129" t="s">
        <v>119</v>
      </c>
    </row>
    <row r="1444">
      <c r="A1444" s="129">
        <v>1.0</v>
      </c>
      <c r="B1444" s="129" t="s">
        <v>3002</v>
      </c>
      <c r="C1444" s="129" t="s">
        <v>3003</v>
      </c>
      <c r="D1444" s="129">
        <v>42.0</v>
      </c>
      <c r="E1444" s="129" t="s">
        <v>132</v>
      </c>
    </row>
    <row r="1445">
      <c r="A1445" s="129">
        <v>1.0</v>
      </c>
      <c r="B1445" s="129" t="s">
        <v>3004</v>
      </c>
      <c r="C1445" s="129" t="s">
        <v>3005</v>
      </c>
      <c r="D1445" s="129">
        <v>52.0</v>
      </c>
      <c r="E1445" s="129" t="s">
        <v>119</v>
      </c>
    </row>
    <row r="1446">
      <c r="A1446" s="129">
        <v>1.0</v>
      </c>
      <c r="B1446" s="129" t="s">
        <v>3006</v>
      </c>
      <c r="C1446" s="129" t="s">
        <v>3007</v>
      </c>
      <c r="D1446" s="129">
        <v>30.0</v>
      </c>
      <c r="E1446" s="129" t="s">
        <v>119</v>
      </c>
    </row>
    <row r="1447">
      <c r="A1447" s="129">
        <v>1.0</v>
      </c>
      <c r="B1447" s="129" t="s">
        <v>3008</v>
      </c>
      <c r="C1447" s="129" t="s">
        <v>3009</v>
      </c>
      <c r="D1447" s="129">
        <v>34.0</v>
      </c>
      <c r="E1447" s="129" t="s">
        <v>119</v>
      </c>
    </row>
    <row r="1448">
      <c r="A1448" s="129">
        <v>1.0</v>
      </c>
      <c r="B1448" s="129" t="s">
        <v>3010</v>
      </c>
      <c r="C1448" s="129" t="s">
        <v>3011</v>
      </c>
      <c r="D1448" s="129">
        <v>60.0</v>
      </c>
      <c r="E1448" s="129" t="s">
        <v>119</v>
      </c>
    </row>
    <row r="1449">
      <c r="A1449" s="129">
        <v>1.0</v>
      </c>
      <c r="B1449" s="129" t="s">
        <v>3012</v>
      </c>
      <c r="C1449" s="129" t="s">
        <v>3013</v>
      </c>
      <c r="D1449" s="129">
        <v>27.0</v>
      </c>
      <c r="E1449" s="129" t="s">
        <v>132</v>
      </c>
    </row>
    <row r="1450">
      <c r="A1450" s="129">
        <v>1.0</v>
      </c>
      <c r="B1450" s="129" t="s">
        <v>3014</v>
      </c>
      <c r="C1450" s="129" t="s">
        <v>3015</v>
      </c>
      <c r="D1450" s="129">
        <v>51.0</v>
      </c>
      <c r="E1450" s="129" t="s">
        <v>119</v>
      </c>
    </row>
    <row r="1451">
      <c r="A1451" s="129">
        <v>1.0</v>
      </c>
      <c r="B1451" s="129" t="s">
        <v>3016</v>
      </c>
      <c r="C1451" s="129" t="s">
        <v>3017</v>
      </c>
      <c r="D1451" s="129">
        <v>50.0</v>
      </c>
      <c r="E1451" s="129" t="s">
        <v>119</v>
      </c>
    </row>
    <row r="1452">
      <c r="A1452" s="129">
        <v>1.0</v>
      </c>
      <c r="B1452" s="129" t="s">
        <v>3018</v>
      </c>
      <c r="C1452" s="129" t="s">
        <v>3019</v>
      </c>
      <c r="D1452" s="129">
        <v>30.0</v>
      </c>
      <c r="E1452" s="129" t="s">
        <v>119</v>
      </c>
    </row>
    <row r="1453">
      <c r="A1453" s="129">
        <v>1.0</v>
      </c>
      <c r="B1453" s="129" t="s">
        <v>3020</v>
      </c>
      <c r="C1453" s="129" t="s">
        <v>3021</v>
      </c>
      <c r="D1453" s="129">
        <v>31.0</v>
      </c>
      <c r="E1453" s="129" t="s">
        <v>119</v>
      </c>
    </row>
    <row r="1454">
      <c r="A1454" s="129">
        <v>1.0</v>
      </c>
      <c r="B1454" s="129" t="s">
        <v>3022</v>
      </c>
      <c r="C1454" s="129" t="s">
        <v>3023</v>
      </c>
      <c r="D1454" s="129">
        <v>65.0</v>
      </c>
      <c r="E1454" s="129" t="s">
        <v>119</v>
      </c>
    </row>
    <row r="1455">
      <c r="A1455" s="129">
        <v>1.0</v>
      </c>
      <c r="B1455" s="129" t="s">
        <v>3024</v>
      </c>
      <c r="C1455" s="129" t="s">
        <v>3025</v>
      </c>
      <c r="D1455" s="129">
        <v>47.0</v>
      </c>
      <c r="E1455" s="129" t="s">
        <v>119</v>
      </c>
    </row>
    <row r="1456">
      <c r="A1456" s="129">
        <v>1.0</v>
      </c>
      <c r="B1456" s="129" t="s">
        <v>3026</v>
      </c>
      <c r="C1456" s="129" t="s">
        <v>3027</v>
      </c>
      <c r="D1456" s="129">
        <v>23.0</v>
      </c>
      <c r="E1456" s="129" t="s">
        <v>119</v>
      </c>
    </row>
    <row r="1457">
      <c r="A1457" s="129">
        <v>1.0</v>
      </c>
      <c r="B1457" s="129" t="s">
        <v>3028</v>
      </c>
      <c r="C1457" s="129" t="s">
        <v>3029</v>
      </c>
      <c r="D1457" s="129">
        <v>70.0</v>
      </c>
      <c r="E1457" s="129" t="s">
        <v>119</v>
      </c>
    </row>
    <row r="1458">
      <c r="A1458" s="129">
        <v>1.0</v>
      </c>
      <c r="B1458" s="129" t="s">
        <v>3030</v>
      </c>
      <c r="C1458" s="129" t="s">
        <v>3031</v>
      </c>
      <c r="D1458" s="129">
        <v>37.0</v>
      </c>
      <c r="E1458" s="129" t="s">
        <v>119</v>
      </c>
    </row>
    <row r="1459">
      <c r="A1459" s="129">
        <v>1.0</v>
      </c>
      <c r="B1459" s="129" t="s">
        <v>3032</v>
      </c>
      <c r="C1459" s="129" t="s">
        <v>3033</v>
      </c>
      <c r="D1459" s="129">
        <v>65.0</v>
      </c>
      <c r="E1459" s="129" t="s">
        <v>119</v>
      </c>
    </row>
    <row r="1460">
      <c r="A1460" s="129">
        <v>1.0</v>
      </c>
      <c r="B1460" s="129" t="s">
        <v>3034</v>
      </c>
      <c r="C1460" s="129" t="s">
        <v>3035</v>
      </c>
      <c r="D1460" s="129">
        <v>60.0</v>
      </c>
      <c r="E1460" s="129" t="s">
        <v>119</v>
      </c>
    </row>
    <row r="1461">
      <c r="A1461" s="129">
        <v>1.0</v>
      </c>
      <c r="B1461" s="129" t="s">
        <v>3036</v>
      </c>
      <c r="C1461" s="129" t="s">
        <v>3037</v>
      </c>
      <c r="D1461" s="129">
        <v>26.0</v>
      </c>
      <c r="E1461" s="129" t="s">
        <v>119</v>
      </c>
    </row>
    <row r="1462">
      <c r="A1462" s="129">
        <v>1.0</v>
      </c>
      <c r="B1462" s="129" t="s">
        <v>3038</v>
      </c>
      <c r="C1462" s="129" t="s">
        <v>3039</v>
      </c>
      <c r="D1462" s="129">
        <v>43.0</v>
      </c>
      <c r="E1462" s="129" t="s">
        <v>119</v>
      </c>
    </row>
    <row r="1463">
      <c r="A1463" s="129">
        <v>1.0</v>
      </c>
      <c r="B1463" s="129" t="s">
        <v>3040</v>
      </c>
      <c r="C1463" s="129" t="s">
        <v>3041</v>
      </c>
      <c r="D1463" s="129">
        <v>49.0</v>
      </c>
      <c r="E1463" s="129" t="s">
        <v>119</v>
      </c>
    </row>
    <row r="1464">
      <c r="A1464" s="129">
        <v>1.0</v>
      </c>
      <c r="B1464" s="129" t="s">
        <v>3042</v>
      </c>
      <c r="C1464" s="129" t="s">
        <v>3043</v>
      </c>
      <c r="D1464" s="129">
        <v>21.0</v>
      </c>
      <c r="E1464" s="129" t="s">
        <v>119</v>
      </c>
    </row>
    <row r="1465">
      <c r="A1465" s="129">
        <v>1.0</v>
      </c>
      <c r="B1465" s="129" t="s">
        <v>3044</v>
      </c>
      <c r="C1465" s="129" t="s">
        <v>3045</v>
      </c>
      <c r="D1465" s="129">
        <v>50.0</v>
      </c>
      <c r="E1465" s="129" t="s">
        <v>119</v>
      </c>
    </row>
    <row r="1466">
      <c r="A1466" s="129">
        <v>1.0</v>
      </c>
      <c r="B1466" s="129" t="s">
        <v>3046</v>
      </c>
      <c r="C1466" s="129" t="s">
        <v>3047</v>
      </c>
      <c r="D1466" s="129">
        <v>20.0</v>
      </c>
      <c r="E1466" s="129" t="s">
        <v>119</v>
      </c>
    </row>
    <row r="1467">
      <c r="A1467" s="129">
        <v>1.0</v>
      </c>
      <c r="B1467" s="129" t="s">
        <v>3048</v>
      </c>
      <c r="C1467" s="129" t="s">
        <v>3049</v>
      </c>
      <c r="D1467" s="129">
        <v>21.0</v>
      </c>
      <c r="E1467" s="129" t="s">
        <v>119</v>
      </c>
    </row>
    <row r="1468">
      <c r="A1468" s="129">
        <v>1.0</v>
      </c>
      <c r="B1468" s="129" t="s">
        <v>3050</v>
      </c>
      <c r="C1468" s="129" t="s">
        <v>3051</v>
      </c>
      <c r="D1468" s="129">
        <v>68.0</v>
      </c>
      <c r="E1468" s="129" t="s">
        <v>132</v>
      </c>
    </row>
    <row r="1469">
      <c r="A1469" s="129">
        <v>1.0</v>
      </c>
      <c r="B1469" s="129" t="s">
        <v>3052</v>
      </c>
      <c r="C1469" s="129" t="s">
        <v>3053</v>
      </c>
      <c r="D1469" s="129">
        <v>35.0</v>
      </c>
      <c r="E1469" s="129" t="s">
        <v>119</v>
      </c>
    </row>
    <row r="1470">
      <c r="A1470" s="129">
        <v>1.0</v>
      </c>
      <c r="B1470" s="129" t="s">
        <v>3054</v>
      </c>
      <c r="C1470" s="129" t="s">
        <v>3055</v>
      </c>
      <c r="D1470" s="129">
        <v>43.0</v>
      </c>
      <c r="E1470" s="129" t="s">
        <v>119</v>
      </c>
    </row>
    <row r="1471">
      <c r="A1471" s="129">
        <v>1.0</v>
      </c>
      <c r="B1471" s="129" t="s">
        <v>3056</v>
      </c>
      <c r="C1471" s="129" t="s">
        <v>3057</v>
      </c>
      <c r="D1471" s="129">
        <v>44.0</v>
      </c>
      <c r="E1471" s="129" t="s">
        <v>119</v>
      </c>
    </row>
    <row r="1472">
      <c r="A1472" s="129">
        <v>1.0</v>
      </c>
      <c r="B1472" s="129" t="s">
        <v>3058</v>
      </c>
      <c r="C1472" s="129" t="s">
        <v>3059</v>
      </c>
      <c r="D1472" s="129">
        <v>51.0</v>
      </c>
      <c r="E1472" s="129" t="s">
        <v>132</v>
      </c>
    </row>
    <row r="1473">
      <c r="A1473" s="129">
        <v>1.0</v>
      </c>
      <c r="B1473" s="129" t="s">
        <v>3060</v>
      </c>
      <c r="C1473" s="129" t="s">
        <v>3061</v>
      </c>
      <c r="D1473" s="129">
        <v>37.0</v>
      </c>
      <c r="E1473" s="129" t="s">
        <v>119</v>
      </c>
    </row>
    <row r="1474">
      <c r="A1474" s="129">
        <v>1.0</v>
      </c>
      <c r="B1474" s="129" t="s">
        <v>3062</v>
      </c>
      <c r="C1474" s="129" t="s">
        <v>3063</v>
      </c>
      <c r="D1474" s="129">
        <v>44.0</v>
      </c>
      <c r="E1474" s="129" t="s">
        <v>119</v>
      </c>
    </row>
    <row r="1475">
      <c r="A1475" s="129">
        <v>1.0</v>
      </c>
      <c r="B1475" s="129" t="s">
        <v>3064</v>
      </c>
      <c r="C1475" s="129" t="s">
        <v>3065</v>
      </c>
      <c r="D1475" s="129">
        <v>63.0</v>
      </c>
      <c r="E1475" s="129" t="s">
        <v>119</v>
      </c>
    </row>
    <row r="1476">
      <c r="A1476" s="129">
        <v>1.0</v>
      </c>
      <c r="B1476" s="129" t="s">
        <v>3066</v>
      </c>
      <c r="C1476" s="129" t="s">
        <v>3067</v>
      </c>
      <c r="D1476" s="129">
        <v>63.0</v>
      </c>
      <c r="E1476" s="129" t="s">
        <v>119</v>
      </c>
    </row>
    <row r="1477">
      <c r="A1477" s="129">
        <v>1.0</v>
      </c>
      <c r="B1477" s="129" t="s">
        <v>3068</v>
      </c>
      <c r="C1477" s="129" t="s">
        <v>3069</v>
      </c>
      <c r="D1477" s="129">
        <v>57.0</v>
      </c>
      <c r="E1477" s="129" t="s">
        <v>119</v>
      </c>
    </row>
    <row r="1478">
      <c r="A1478" s="129">
        <v>1.0</v>
      </c>
      <c r="B1478" s="129" t="s">
        <v>3070</v>
      </c>
      <c r="C1478" s="129" t="s">
        <v>3071</v>
      </c>
      <c r="D1478" s="129">
        <v>46.0</v>
      </c>
      <c r="E1478" s="129" t="s">
        <v>119</v>
      </c>
    </row>
    <row r="1479">
      <c r="A1479" s="129">
        <v>1.0</v>
      </c>
      <c r="B1479" s="129" t="s">
        <v>3072</v>
      </c>
      <c r="C1479" s="129" t="s">
        <v>3073</v>
      </c>
      <c r="D1479" s="129">
        <v>56.0</v>
      </c>
      <c r="E1479" s="129" t="s">
        <v>119</v>
      </c>
    </row>
    <row r="1480">
      <c r="A1480" s="129">
        <v>1.0</v>
      </c>
      <c r="B1480" s="129" t="s">
        <v>3074</v>
      </c>
      <c r="C1480" s="129" t="s">
        <v>3075</v>
      </c>
      <c r="D1480" s="129">
        <v>52.0</v>
      </c>
      <c r="E1480" s="129" t="s">
        <v>132</v>
      </c>
    </row>
    <row r="1481">
      <c r="A1481" s="129">
        <v>1.0</v>
      </c>
      <c r="B1481" s="129" t="s">
        <v>3076</v>
      </c>
      <c r="C1481" s="129" t="s">
        <v>3077</v>
      </c>
      <c r="D1481" s="129">
        <v>50.0</v>
      </c>
      <c r="E1481" s="129" t="s">
        <v>119</v>
      </c>
    </row>
    <row r="1482">
      <c r="A1482" s="129">
        <v>1.0</v>
      </c>
      <c r="B1482" s="129" t="s">
        <v>3078</v>
      </c>
      <c r="C1482" s="129" t="s">
        <v>3079</v>
      </c>
      <c r="D1482" s="129">
        <v>40.0</v>
      </c>
      <c r="E1482" s="129" t="s">
        <v>119</v>
      </c>
    </row>
    <row r="1483">
      <c r="A1483" s="129">
        <v>1.0</v>
      </c>
      <c r="B1483" s="129" t="s">
        <v>3080</v>
      </c>
      <c r="C1483" s="129" t="s">
        <v>3081</v>
      </c>
      <c r="D1483" s="129">
        <v>56.0</v>
      </c>
      <c r="E1483" s="129" t="s">
        <v>119</v>
      </c>
    </row>
    <row r="1484">
      <c r="A1484" s="129">
        <v>1.0</v>
      </c>
      <c r="B1484" s="129" t="s">
        <v>3082</v>
      </c>
      <c r="C1484" s="129" t="s">
        <v>3083</v>
      </c>
      <c r="D1484" s="129">
        <v>44.0</v>
      </c>
      <c r="E1484" s="129" t="s">
        <v>119</v>
      </c>
    </row>
    <row r="1485">
      <c r="A1485" s="129">
        <v>1.0</v>
      </c>
      <c r="B1485" s="129" t="s">
        <v>3084</v>
      </c>
      <c r="C1485" s="129" t="s">
        <v>3085</v>
      </c>
      <c r="D1485" s="129">
        <v>47.0</v>
      </c>
      <c r="E1485" s="129" t="s">
        <v>119</v>
      </c>
    </row>
    <row r="1486">
      <c r="A1486" s="129">
        <v>1.0</v>
      </c>
      <c r="B1486" s="129" t="s">
        <v>3086</v>
      </c>
      <c r="C1486" s="129" t="s">
        <v>3087</v>
      </c>
      <c r="D1486" s="129">
        <v>48.0</v>
      </c>
      <c r="E1486" s="129" t="s">
        <v>119</v>
      </c>
    </row>
    <row r="1487">
      <c r="A1487" s="129">
        <v>1.0</v>
      </c>
      <c r="B1487" s="129" t="s">
        <v>3088</v>
      </c>
      <c r="C1487" s="129" t="s">
        <v>3089</v>
      </c>
      <c r="D1487" s="129">
        <v>37.0</v>
      </c>
      <c r="E1487" s="129" t="s">
        <v>119</v>
      </c>
    </row>
    <row r="1488">
      <c r="A1488" s="129">
        <v>1.0</v>
      </c>
      <c r="B1488" s="129" t="s">
        <v>3090</v>
      </c>
      <c r="C1488" s="129" t="s">
        <v>3091</v>
      </c>
      <c r="D1488" s="129">
        <v>48.0</v>
      </c>
      <c r="E1488" s="129" t="s">
        <v>132</v>
      </c>
    </row>
    <row r="1489">
      <c r="A1489" s="129">
        <v>1.0</v>
      </c>
      <c r="B1489" s="129" t="s">
        <v>3092</v>
      </c>
      <c r="C1489" s="129" t="s">
        <v>3093</v>
      </c>
      <c r="D1489" s="129">
        <v>66.0</v>
      </c>
      <c r="E1489" s="129" t="s">
        <v>119</v>
      </c>
    </row>
    <row r="1490">
      <c r="A1490" s="129">
        <v>1.0</v>
      </c>
      <c r="B1490" s="129" t="s">
        <v>3094</v>
      </c>
      <c r="C1490" s="129" t="s">
        <v>3095</v>
      </c>
      <c r="D1490" s="129">
        <v>27.0</v>
      </c>
      <c r="E1490" s="129" t="s">
        <v>119</v>
      </c>
    </row>
    <row r="1491">
      <c r="A1491" s="129">
        <v>1.0</v>
      </c>
      <c r="B1491" s="129" t="s">
        <v>3096</v>
      </c>
      <c r="C1491" s="129" t="s">
        <v>3097</v>
      </c>
      <c r="D1491" s="129">
        <v>64.0</v>
      </c>
      <c r="E1491" s="129" t="s">
        <v>119</v>
      </c>
    </row>
    <row r="1492">
      <c r="A1492" s="129">
        <v>1.0</v>
      </c>
      <c r="B1492" s="129" t="s">
        <v>3098</v>
      </c>
      <c r="C1492" s="129" t="s">
        <v>3099</v>
      </c>
      <c r="D1492" s="129">
        <v>20.0</v>
      </c>
      <c r="E1492" s="129" t="s">
        <v>119</v>
      </c>
    </row>
    <row r="1493">
      <c r="A1493" s="129">
        <v>1.0</v>
      </c>
      <c r="B1493" s="129" t="s">
        <v>3100</v>
      </c>
      <c r="C1493" s="129" t="s">
        <v>3101</v>
      </c>
      <c r="D1493" s="129">
        <v>43.0</v>
      </c>
      <c r="E1493" s="129" t="s">
        <v>119</v>
      </c>
    </row>
    <row r="1494">
      <c r="A1494" s="129">
        <v>1.0</v>
      </c>
      <c r="B1494" s="129" t="s">
        <v>3102</v>
      </c>
      <c r="C1494" s="129" t="s">
        <v>3103</v>
      </c>
      <c r="D1494" s="129">
        <v>64.0</v>
      </c>
      <c r="E1494" s="129" t="s">
        <v>132</v>
      </c>
    </row>
    <row r="1495">
      <c r="A1495" s="129">
        <v>1.0</v>
      </c>
      <c r="B1495" s="129" t="s">
        <v>3104</v>
      </c>
      <c r="C1495" s="129" t="s">
        <v>3105</v>
      </c>
      <c r="D1495" s="129">
        <v>40.0</v>
      </c>
      <c r="E1495" s="129" t="s">
        <v>119</v>
      </c>
    </row>
    <row r="1496">
      <c r="A1496" s="129">
        <v>1.0</v>
      </c>
      <c r="B1496" s="129" t="s">
        <v>3106</v>
      </c>
      <c r="C1496" s="129" t="s">
        <v>3107</v>
      </c>
      <c r="D1496" s="129">
        <v>67.0</v>
      </c>
      <c r="E1496" s="129" t="s">
        <v>119</v>
      </c>
    </row>
    <row r="1497">
      <c r="A1497" s="129">
        <v>1.0</v>
      </c>
      <c r="B1497" s="129" t="s">
        <v>3108</v>
      </c>
      <c r="C1497" s="129" t="s">
        <v>3109</v>
      </c>
      <c r="D1497" s="129">
        <v>63.0</v>
      </c>
      <c r="E1497" s="129" t="s">
        <v>119</v>
      </c>
    </row>
    <row r="1498">
      <c r="A1498" s="129">
        <v>1.0</v>
      </c>
      <c r="B1498" s="129" t="s">
        <v>3110</v>
      </c>
      <c r="C1498" s="129" t="s">
        <v>3111</v>
      </c>
      <c r="D1498" s="129">
        <v>23.0</v>
      </c>
      <c r="E1498" s="129" t="s">
        <v>119</v>
      </c>
    </row>
    <row r="1499">
      <c r="A1499" s="129">
        <v>1.0</v>
      </c>
      <c r="B1499" s="129" t="s">
        <v>3112</v>
      </c>
      <c r="C1499" s="129" t="s">
        <v>3113</v>
      </c>
      <c r="D1499" s="129">
        <v>21.0</v>
      </c>
      <c r="E1499" s="129" t="s">
        <v>119</v>
      </c>
    </row>
    <row r="1500">
      <c r="A1500" s="129">
        <v>1.0</v>
      </c>
      <c r="B1500" s="129" t="s">
        <v>3114</v>
      </c>
      <c r="C1500" s="129" t="s">
        <v>3115</v>
      </c>
      <c r="D1500" s="129">
        <v>68.0</v>
      </c>
      <c r="E1500" s="129" t="s">
        <v>119</v>
      </c>
    </row>
    <row r="1501">
      <c r="A1501" s="129">
        <v>1.0</v>
      </c>
      <c r="B1501" s="129" t="s">
        <v>3116</v>
      </c>
      <c r="C1501" s="129" t="s">
        <v>3117</v>
      </c>
      <c r="D1501" s="129">
        <v>68.0</v>
      </c>
      <c r="E1501" s="129" t="s">
        <v>119</v>
      </c>
    </row>
    <row r="1502">
      <c r="A1502" s="129">
        <v>1.0</v>
      </c>
      <c r="B1502" s="129" t="s">
        <v>3118</v>
      </c>
      <c r="C1502" s="129" t="s">
        <v>3119</v>
      </c>
      <c r="D1502" s="129">
        <v>32.0</v>
      </c>
      <c r="E1502" s="129" t="s">
        <v>119</v>
      </c>
    </row>
    <row r="1503">
      <c r="A1503" s="129">
        <v>1.0</v>
      </c>
      <c r="B1503" s="129" t="s">
        <v>3120</v>
      </c>
      <c r="C1503" s="129" t="s">
        <v>3121</v>
      </c>
      <c r="D1503" s="129">
        <v>32.0</v>
      </c>
      <c r="E1503" s="129" t="s">
        <v>119</v>
      </c>
    </row>
    <row r="1504">
      <c r="A1504" s="129">
        <v>1.0</v>
      </c>
      <c r="B1504" s="129" t="s">
        <v>3122</v>
      </c>
      <c r="C1504" s="129" t="s">
        <v>3123</v>
      </c>
      <c r="D1504" s="129">
        <v>30.0</v>
      </c>
      <c r="E1504" s="129" t="s">
        <v>119</v>
      </c>
    </row>
    <row r="1505">
      <c r="A1505" s="129">
        <v>1.0</v>
      </c>
      <c r="B1505" s="129" t="s">
        <v>3124</v>
      </c>
      <c r="C1505" s="129" t="s">
        <v>3125</v>
      </c>
      <c r="D1505" s="129">
        <v>63.0</v>
      </c>
      <c r="E1505" s="129" t="s">
        <v>119</v>
      </c>
    </row>
    <row r="1506">
      <c r="A1506" s="129">
        <v>1.0</v>
      </c>
      <c r="B1506" s="129" t="s">
        <v>3126</v>
      </c>
      <c r="C1506" s="129" t="s">
        <v>3127</v>
      </c>
      <c r="D1506" s="129">
        <v>54.0</v>
      </c>
      <c r="E1506" s="129" t="s">
        <v>119</v>
      </c>
    </row>
    <row r="1507">
      <c r="A1507" s="129">
        <v>1.0</v>
      </c>
      <c r="B1507" s="129" t="s">
        <v>3128</v>
      </c>
      <c r="C1507" s="129" t="s">
        <v>3129</v>
      </c>
      <c r="D1507" s="129">
        <v>24.0</v>
      </c>
      <c r="E1507" s="129" t="s">
        <v>119</v>
      </c>
    </row>
    <row r="1508">
      <c r="A1508" s="129">
        <v>1.0</v>
      </c>
      <c r="B1508" s="129" t="s">
        <v>3130</v>
      </c>
      <c r="C1508" s="129" t="s">
        <v>3131</v>
      </c>
      <c r="D1508" s="129">
        <v>30.0</v>
      </c>
      <c r="E1508" s="129" t="s">
        <v>119</v>
      </c>
    </row>
    <row r="1509">
      <c r="A1509" s="129">
        <v>1.0</v>
      </c>
      <c r="B1509" s="129" t="s">
        <v>3132</v>
      </c>
      <c r="C1509" s="129" t="s">
        <v>3133</v>
      </c>
      <c r="D1509" s="129">
        <v>40.0</v>
      </c>
      <c r="E1509" s="129" t="s">
        <v>132</v>
      </c>
    </row>
    <row r="1510">
      <c r="A1510" s="129">
        <v>1.0</v>
      </c>
      <c r="B1510" s="129" t="s">
        <v>3134</v>
      </c>
      <c r="C1510" s="129" t="s">
        <v>3135</v>
      </c>
      <c r="D1510" s="129">
        <v>60.0</v>
      </c>
      <c r="E1510" s="129" t="s">
        <v>119</v>
      </c>
    </row>
    <row r="1511">
      <c r="A1511" s="129">
        <v>1.0</v>
      </c>
      <c r="B1511" s="129" t="s">
        <v>3136</v>
      </c>
      <c r="C1511" s="129" t="s">
        <v>3137</v>
      </c>
      <c r="D1511" s="129">
        <v>23.0</v>
      </c>
      <c r="E1511" s="129" t="s">
        <v>119</v>
      </c>
    </row>
    <row r="1512">
      <c r="A1512" s="129">
        <v>1.0</v>
      </c>
      <c r="B1512" s="129" t="s">
        <v>3138</v>
      </c>
      <c r="C1512" s="129" t="s">
        <v>3139</v>
      </c>
      <c r="D1512" s="129">
        <v>70.0</v>
      </c>
      <c r="E1512" s="129" t="s">
        <v>119</v>
      </c>
    </row>
    <row r="1513">
      <c r="A1513" s="129">
        <v>1.0</v>
      </c>
      <c r="B1513" s="129" t="s">
        <v>3140</v>
      </c>
      <c r="C1513" s="129" t="s">
        <v>3141</v>
      </c>
      <c r="D1513" s="129">
        <v>22.0</v>
      </c>
      <c r="E1513" s="129" t="s">
        <v>119</v>
      </c>
    </row>
    <row r="1514">
      <c r="A1514" s="129">
        <v>1.0</v>
      </c>
      <c r="B1514" s="129" t="s">
        <v>3142</v>
      </c>
      <c r="C1514" s="129" t="s">
        <v>3143</v>
      </c>
      <c r="D1514" s="129">
        <v>34.0</v>
      </c>
      <c r="E1514" s="129" t="s">
        <v>119</v>
      </c>
    </row>
    <row r="1515">
      <c r="A1515" s="129">
        <v>1.0</v>
      </c>
      <c r="B1515" s="129" t="s">
        <v>3144</v>
      </c>
      <c r="C1515" s="129" t="s">
        <v>3145</v>
      </c>
      <c r="D1515" s="129">
        <v>31.0</v>
      </c>
      <c r="E1515" s="129" t="s">
        <v>119</v>
      </c>
    </row>
    <row r="1516">
      <c r="A1516" s="129">
        <v>1.0</v>
      </c>
      <c r="B1516" s="129" t="s">
        <v>3146</v>
      </c>
      <c r="C1516" s="129" t="s">
        <v>3147</v>
      </c>
      <c r="D1516" s="129">
        <v>43.0</v>
      </c>
      <c r="E1516" s="129" t="s">
        <v>119</v>
      </c>
    </row>
    <row r="1517">
      <c r="A1517" s="129">
        <v>1.0</v>
      </c>
      <c r="B1517" s="129" t="s">
        <v>3148</v>
      </c>
      <c r="C1517" s="129" t="s">
        <v>3149</v>
      </c>
      <c r="D1517" s="129">
        <v>38.0</v>
      </c>
      <c r="E1517" s="129" t="s">
        <v>119</v>
      </c>
    </row>
    <row r="1518">
      <c r="A1518" s="129">
        <v>1.0</v>
      </c>
      <c r="B1518" s="129" t="s">
        <v>3150</v>
      </c>
      <c r="C1518" s="129" t="s">
        <v>3151</v>
      </c>
      <c r="D1518" s="129">
        <v>54.0</v>
      </c>
      <c r="E1518" s="129" t="s">
        <v>119</v>
      </c>
    </row>
    <row r="1519">
      <c r="A1519" s="129">
        <v>1.0</v>
      </c>
      <c r="B1519" s="129" t="s">
        <v>3152</v>
      </c>
      <c r="C1519" s="129" t="s">
        <v>3153</v>
      </c>
      <c r="D1519" s="129">
        <v>61.0</v>
      </c>
      <c r="E1519" s="129" t="s">
        <v>119</v>
      </c>
    </row>
    <row r="1520">
      <c r="A1520" s="129">
        <v>1.0</v>
      </c>
      <c r="B1520" s="129" t="s">
        <v>3154</v>
      </c>
      <c r="C1520" s="129" t="s">
        <v>3155</v>
      </c>
      <c r="D1520" s="129">
        <v>24.0</v>
      </c>
      <c r="E1520" s="129" t="s">
        <v>119</v>
      </c>
    </row>
    <row r="1521">
      <c r="A1521" s="129">
        <v>1.0</v>
      </c>
      <c r="B1521" s="129" t="s">
        <v>3156</v>
      </c>
      <c r="C1521" s="129" t="s">
        <v>3157</v>
      </c>
      <c r="D1521" s="129">
        <v>65.0</v>
      </c>
      <c r="E1521" s="129" t="s">
        <v>132</v>
      </c>
    </row>
    <row r="1522">
      <c r="A1522" s="129">
        <v>1.0</v>
      </c>
      <c r="B1522" s="129" t="s">
        <v>3158</v>
      </c>
      <c r="C1522" s="129" t="s">
        <v>3159</v>
      </c>
      <c r="D1522" s="129">
        <v>20.0</v>
      </c>
      <c r="E1522" s="129" t="s">
        <v>119</v>
      </c>
    </row>
    <row r="1523">
      <c r="A1523" s="129">
        <v>1.0</v>
      </c>
      <c r="B1523" s="129" t="s">
        <v>3160</v>
      </c>
      <c r="C1523" s="129" t="s">
        <v>3161</v>
      </c>
      <c r="D1523" s="129">
        <v>64.0</v>
      </c>
      <c r="E1523" s="129" t="s">
        <v>119</v>
      </c>
    </row>
    <row r="1524">
      <c r="A1524" s="129">
        <v>1.0</v>
      </c>
      <c r="B1524" s="129" t="s">
        <v>3162</v>
      </c>
      <c r="C1524" s="129" t="s">
        <v>3163</v>
      </c>
      <c r="D1524" s="129">
        <v>36.0</v>
      </c>
      <c r="E1524" s="129" t="s">
        <v>119</v>
      </c>
    </row>
    <row r="1525">
      <c r="A1525" s="129">
        <v>1.0</v>
      </c>
      <c r="B1525" s="129" t="s">
        <v>3164</v>
      </c>
      <c r="C1525" s="129" t="s">
        <v>3165</v>
      </c>
      <c r="D1525" s="129">
        <v>43.0</v>
      </c>
      <c r="E1525" s="129" t="s">
        <v>119</v>
      </c>
    </row>
    <row r="1526">
      <c r="A1526" s="129">
        <v>1.0</v>
      </c>
      <c r="B1526" s="129" t="s">
        <v>3166</v>
      </c>
      <c r="C1526" s="129" t="s">
        <v>3167</v>
      </c>
      <c r="D1526" s="129">
        <v>46.0</v>
      </c>
      <c r="E1526" s="129" t="s">
        <v>119</v>
      </c>
    </row>
    <row r="1527">
      <c r="A1527" s="129">
        <v>1.0</v>
      </c>
      <c r="B1527" s="129" t="s">
        <v>3168</v>
      </c>
      <c r="C1527" s="129" t="s">
        <v>3169</v>
      </c>
      <c r="D1527" s="129">
        <v>21.0</v>
      </c>
      <c r="E1527" s="129" t="s">
        <v>119</v>
      </c>
    </row>
    <row r="1528">
      <c r="A1528" s="129">
        <v>1.0</v>
      </c>
      <c r="B1528" s="129" t="s">
        <v>3170</v>
      </c>
      <c r="C1528" s="129" t="s">
        <v>3171</v>
      </c>
      <c r="D1528" s="129">
        <v>49.0</v>
      </c>
      <c r="E1528" s="129" t="s">
        <v>119</v>
      </c>
    </row>
    <row r="1529">
      <c r="A1529" s="129">
        <v>1.0</v>
      </c>
      <c r="B1529" s="129" t="s">
        <v>3172</v>
      </c>
      <c r="C1529" s="129" t="s">
        <v>3173</v>
      </c>
      <c r="D1529" s="129">
        <v>68.0</v>
      </c>
      <c r="E1529" s="129" t="s">
        <v>119</v>
      </c>
    </row>
    <row r="1530">
      <c r="A1530" s="129">
        <v>1.0</v>
      </c>
      <c r="B1530" s="129" t="s">
        <v>3174</v>
      </c>
      <c r="C1530" s="129" t="s">
        <v>3175</v>
      </c>
      <c r="D1530" s="129">
        <v>52.0</v>
      </c>
      <c r="E1530" s="129" t="s">
        <v>119</v>
      </c>
    </row>
    <row r="1531">
      <c r="A1531" s="129">
        <v>1.0</v>
      </c>
      <c r="B1531" s="129" t="s">
        <v>3176</v>
      </c>
      <c r="C1531" s="129" t="s">
        <v>3177</v>
      </c>
      <c r="D1531" s="129">
        <v>54.0</v>
      </c>
      <c r="E1531" s="129" t="s">
        <v>132</v>
      </c>
    </row>
    <row r="1532">
      <c r="A1532" s="129">
        <v>1.0</v>
      </c>
      <c r="B1532" s="129" t="s">
        <v>3178</v>
      </c>
      <c r="C1532" s="129" t="s">
        <v>3179</v>
      </c>
      <c r="D1532" s="129">
        <v>21.0</v>
      </c>
      <c r="E1532" s="129" t="s">
        <v>119</v>
      </c>
    </row>
    <row r="1533">
      <c r="A1533" s="129">
        <v>1.0</v>
      </c>
      <c r="B1533" s="129" t="s">
        <v>3180</v>
      </c>
      <c r="C1533" s="129" t="s">
        <v>3181</v>
      </c>
      <c r="D1533" s="129">
        <v>66.0</v>
      </c>
      <c r="E1533" s="129" t="s">
        <v>119</v>
      </c>
    </row>
    <row r="1534">
      <c r="A1534" s="129">
        <v>1.0</v>
      </c>
      <c r="B1534" s="129" t="s">
        <v>3182</v>
      </c>
      <c r="C1534" s="129" t="s">
        <v>3183</v>
      </c>
      <c r="D1534" s="129">
        <v>44.0</v>
      </c>
      <c r="E1534" s="129" t="s">
        <v>119</v>
      </c>
    </row>
    <row r="1535">
      <c r="A1535" s="129">
        <v>1.0</v>
      </c>
      <c r="B1535" s="129" t="s">
        <v>3184</v>
      </c>
      <c r="C1535" s="129" t="s">
        <v>3185</v>
      </c>
      <c r="D1535" s="129">
        <v>24.0</v>
      </c>
      <c r="E1535" s="129" t="s">
        <v>119</v>
      </c>
    </row>
    <row r="1536">
      <c r="A1536" s="129">
        <v>1.0</v>
      </c>
      <c r="B1536" s="129" t="s">
        <v>3186</v>
      </c>
      <c r="C1536" s="129" t="s">
        <v>3187</v>
      </c>
      <c r="D1536" s="129">
        <v>22.0</v>
      </c>
      <c r="E1536" s="129" t="s">
        <v>132</v>
      </c>
    </row>
    <row r="1537">
      <c r="A1537" s="129">
        <v>1.0</v>
      </c>
      <c r="B1537" s="129" t="s">
        <v>3188</v>
      </c>
      <c r="C1537" s="129" t="s">
        <v>3189</v>
      </c>
      <c r="D1537" s="129">
        <v>39.0</v>
      </c>
      <c r="E1537" s="129" t="s">
        <v>119</v>
      </c>
    </row>
    <row r="1538">
      <c r="A1538" s="129">
        <v>1.0</v>
      </c>
      <c r="B1538" s="129" t="s">
        <v>3190</v>
      </c>
      <c r="C1538" s="129" t="s">
        <v>3191</v>
      </c>
      <c r="D1538" s="129">
        <v>49.0</v>
      </c>
      <c r="E1538" s="129" t="s">
        <v>119</v>
      </c>
    </row>
    <row r="1539">
      <c r="A1539" s="129">
        <v>1.0</v>
      </c>
      <c r="B1539" s="129" t="s">
        <v>3192</v>
      </c>
      <c r="C1539" s="129" t="s">
        <v>3193</v>
      </c>
      <c r="D1539" s="129">
        <v>45.0</v>
      </c>
      <c r="E1539" s="129" t="s">
        <v>119</v>
      </c>
    </row>
    <row r="1540">
      <c r="A1540" s="129">
        <v>1.0</v>
      </c>
      <c r="B1540" s="129" t="s">
        <v>3194</v>
      </c>
      <c r="C1540" s="129" t="s">
        <v>3195</v>
      </c>
      <c r="D1540" s="129">
        <v>61.0</v>
      </c>
      <c r="E1540" s="129" t="s">
        <v>119</v>
      </c>
    </row>
    <row r="1541">
      <c r="A1541" s="129">
        <v>1.0</v>
      </c>
      <c r="B1541" s="129" t="s">
        <v>3196</v>
      </c>
      <c r="C1541" s="129" t="s">
        <v>3197</v>
      </c>
      <c r="D1541" s="129">
        <v>60.0</v>
      </c>
      <c r="E1541" s="129" t="s">
        <v>119</v>
      </c>
    </row>
    <row r="1542">
      <c r="A1542" s="129">
        <v>1.0</v>
      </c>
      <c r="B1542" s="129" t="s">
        <v>3198</v>
      </c>
      <c r="C1542" s="129" t="s">
        <v>3199</v>
      </c>
      <c r="D1542" s="129">
        <v>59.0</v>
      </c>
      <c r="E1542" s="129" t="s">
        <v>119</v>
      </c>
    </row>
    <row r="1543">
      <c r="A1543" s="129">
        <v>1.0</v>
      </c>
      <c r="B1543" s="129" t="s">
        <v>3200</v>
      </c>
      <c r="C1543" s="129" t="s">
        <v>3201</v>
      </c>
      <c r="D1543" s="129">
        <v>42.0</v>
      </c>
      <c r="E1543" s="129" t="s">
        <v>132</v>
      </c>
    </row>
    <row r="1544">
      <c r="A1544" s="129">
        <v>1.0</v>
      </c>
      <c r="B1544" s="129" t="s">
        <v>3202</v>
      </c>
      <c r="C1544" s="129" t="s">
        <v>3203</v>
      </c>
      <c r="D1544" s="129">
        <v>63.0</v>
      </c>
      <c r="E1544" s="129" t="s">
        <v>119</v>
      </c>
    </row>
    <row r="1545">
      <c r="A1545" s="129">
        <v>1.0</v>
      </c>
      <c r="B1545" s="129" t="s">
        <v>3204</v>
      </c>
      <c r="C1545" s="129" t="s">
        <v>3205</v>
      </c>
      <c r="D1545" s="129">
        <v>32.0</v>
      </c>
      <c r="E1545" s="129" t="s">
        <v>119</v>
      </c>
    </row>
    <row r="1546">
      <c r="A1546" s="129">
        <v>1.0</v>
      </c>
      <c r="B1546" s="129" t="s">
        <v>3206</v>
      </c>
      <c r="C1546" s="129" t="s">
        <v>3207</v>
      </c>
      <c r="D1546" s="129">
        <v>60.0</v>
      </c>
      <c r="E1546" s="129" t="s">
        <v>119</v>
      </c>
    </row>
    <row r="1547">
      <c r="A1547" s="129">
        <v>1.0</v>
      </c>
      <c r="B1547" s="129" t="s">
        <v>3208</v>
      </c>
      <c r="C1547" s="129" t="s">
        <v>3209</v>
      </c>
      <c r="D1547" s="129">
        <v>34.0</v>
      </c>
      <c r="E1547" s="129" t="s">
        <v>119</v>
      </c>
    </row>
    <row r="1548">
      <c r="A1548" s="129">
        <v>1.0</v>
      </c>
      <c r="B1548" s="129" t="s">
        <v>3210</v>
      </c>
      <c r="C1548" s="129" t="s">
        <v>3211</v>
      </c>
      <c r="D1548" s="129">
        <v>50.0</v>
      </c>
      <c r="E1548" s="129" t="s">
        <v>119</v>
      </c>
    </row>
    <row r="1549">
      <c r="A1549" s="129">
        <v>1.0</v>
      </c>
      <c r="B1549" s="129" t="s">
        <v>3212</v>
      </c>
      <c r="C1549" s="129" t="s">
        <v>3213</v>
      </c>
      <c r="D1549" s="129">
        <v>67.0</v>
      </c>
      <c r="E1549" s="129" t="s">
        <v>119</v>
      </c>
    </row>
    <row r="1550">
      <c r="A1550" s="129">
        <v>1.0</v>
      </c>
      <c r="B1550" s="129" t="s">
        <v>3214</v>
      </c>
      <c r="C1550" s="129" t="s">
        <v>3215</v>
      </c>
      <c r="D1550" s="129">
        <v>43.0</v>
      </c>
      <c r="E1550" s="129" t="s">
        <v>119</v>
      </c>
    </row>
    <row r="1551">
      <c r="A1551" s="129">
        <v>1.0</v>
      </c>
      <c r="B1551" s="129" t="s">
        <v>3216</v>
      </c>
      <c r="C1551" s="129" t="s">
        <v>3217</v>
      </c>
      <c r="D1551" s="129">
        <v>26.0</v>
      </c>
      <c r="E1551" s="129" t="s">
        <v>119</v>
      </c>
    </row>
    <row r="1552">
      <c r="A1552" s="129">
        <v>1.0</v>
      </c>
      <c r="B1552" s="129" t="s">
        <v>3218</v>
      </c>
      <c r="C1552" s="129" t="s">
        <v>3219</v>
      </c>
      <c r="D1552" s="129">
        <v>39.0</v>
      </c>
      <c r="E1552" s="129" t="s">
        <v>132</v>
      </c>
    </row>
    <row r="1553">
      <c r="A1553" s="129">
        <v>1.0</v>
      </c>
      <c r="B1553" s="129" t="s">
        <v>3220</v>
      </c>
      <c r="C1553" s="129" t="s">
        <v>3221</v>
      </c>
      <c r="D1553" s="129">
        <v>21.0</v>
      </c>
      <c r="E1553" s="129" t="s">
        <v>119</v>
      </c>
    </row>
    <row r="1554">
      <c r="A1554" s="129">
        <v>1.0</v>
      </c>
      <c r="B1554" s="129" t="s">
        <v>3222</v>
      </c>
      <c r="C1554" s="129" t="s">
        <v>3223</v>
      </c>
      <c r="D1554" s="129">
        <v>51.0</v>
      </c>
      <c r="E1554" s="129" t="s">
        <v>119</v>
      </c>
    </row>
    <row r="1555">
      <c r="A1555" s="129">
        <v>1.0</v>
      </c>
      <c r="B1555" s="129" t="s">
        <v>3224</v>
      </c>
      <c r="C1555" s="129" t="s">
        <v>3225</v>
      </c>
      <c r="D1555" s="129">
        <v>64.0</v>
      </c>
      <c r="E1555" s="129" t="s">
        <v>119</v>
      </c>
    </row>
    <row r="1556">
      <c r="A1556" s="129">
        <v>1.0</v>
      </c>
      <c r="B1556" s="129" t="s">
        <v>3226</v>
      </c>
      <c r="C1556" s="129" t="s">
        <v>3227</v>
      </c>
      <c r="D1556" s="129">
        <v>47.0</v>
      </c>
      <c r="E1556" s="129" t="s">
        <v>119</v>
      </c>
    </row>
    <row r="1557">
      <c r="A1557" s="129">
        <v>1.0</v>
      </c>
      <c r="B1557" s="129" t="s">
        <v>3228</v>
      </c>
      <c r="C1557" s="129" t="s">
        <v>3229</v>
      </c>
      <c r="D1557" s="129">
        <v>29.0</v>
      </c>
      <c r="E1557" s="129" t="s">
        <v>119</v>
      </c>
    </row>
    <row r="1558">
      <c r="A1558" s="129">
        <v>1.0</v>
      </c>
      <c r="B1558" s="129" t="s">
        <v>3230</v>
      </c>
      <c r="C1558" s="129" t="s">
        <v>3231</v>
      </c>
      <c r="D1558" s="129">
        <v>69.0</v>
      </c>
      <c r="E1558" s="129" t="s">
        <v>119</v>
      </c>
    </row>
    <row r="1559">
      <c r="A1559" s="129">
        <v>1.0</v>
      </c>
      <c r="B1559" s="129" t="s">
        <v>3232</v>
      </c>
      <c r="C1559" s="129" t="s">
        <v>3233</v>
      </c>
      <c r="D1559" s="129">
        <v>57.0</v>
      </c>
      <c r="E1559" s="129" t="s">
        <v>119</v>
      </c>
    </row>
    <row r="1560">
      <c r="A1560" s="129">
        <v>1.0</v>
      </c>
      <c r="B1560" s="129" t="s">
        <v>3234</v>
      </c>
      <c r="C1560" s="129" t="s">
        <v>3235</v>
      </c>
      <c r="D1560" s="129">
        <v>20.0</v>
      </c>
      <c r="E1560" s="129" t="s">
        <v>119</v>
      </c>
    </row>
    <row r="1561">
      <c r="A1561" s="129">
        <v>1.0</v>
      </c>
      <c r="B1561" s="129" t="s">
        <v>3236</v>
      </c>
      <c r="C1561" s="129" t="s">
        <v>3237</v>
      </c>
      <c r="D1561" s="129">
        <v>40.0</v>
      </c>
      <c r="E1561" s="129" t="s">
        <v>119</v>
      </c>
    </row>
    <row r="1562">
      <c r="A1562" s="129">
        <v>1.0</v>
      </c>
      <c r="B1562" s="129" t="s">
        <v>3238</v>
      </c>
      <c r="C1562" s="129" t="s">
        <v>3239</v>
      </c>
      <c r="D1562" s="129">
        <v>65.0</v>
      </c>
      <c r="E1562" s="129" t="s">
        <v>119</v>
      </c>
    </row>
    <row r="1563">
      <c r="A1563" s="129">
        <v>1.0</v>
      </c>
      <c r="B1563" s="129" t="s">
        <v>3240</v>
      </c>
      <c r="C1563" s="129" t="s">
        <v>3241</v>
      </c>
      <c r="D1563" s="129">
        <v>22.0</v>
      </c>
      <c r="E1563" s="129" t="s">
        <v>119</v>
      </c>
    </row>
    <row r="1564">
      <c r="A1564" s="129">
        <v>1.0</v>
      </c>
      <c r="B1564" s="129" t="s">
        <v>3242</v>
      </c>
      <c r="C1564" s="129" t="s">
        <v>3243</v>
      </c>
      <c r="D1564" s="129">
        <v>36.0</v>
      </c>
      <c r="E1564" s="129" t="s">
        <v>119</v>
      </c>
    </row>
    <row r="1565">
      <c r="A1565" s="129">
        <v>1.0</v>
      </c>
      <c r="B1565" s="129" t="s">
        <v>3244</v>
      </c>
      <c r="C1565" s="129" t="s">
        <v>3245</v>
      </c>
      <c r="D1565" s="129">
        <v>29.0</v>
      </c>
      <c r="E1565" s="129" t="s">
        <v>119</v>
      </c>
    </row>
    <row r="1566">
      <c r="A1566" s="129">
        <v>1.0</v>
      </c>
      <c r="B1566" s="129" t="s">
        <v>3246</v>
      </c>
      <c r="C1566" s="129" t="s">
        <v>3247</v>
      </c>
      <c r="D1566" s="129">
        <v>68.0</v>
      </c>
      <c r="E1566" s="129" t="s">
        <v>119</v>
      </c>
    </row>
    <row r="1567">
      <c r="A1567" s="129">
        <v>1.0</v>
      </c>
      <c r="B1567" s="129" t="s">
        <v>3248</v>
      </c>
      <c r="C1567" s="129" t="s">
        <v>3249</v>
      </c>
      <c r="D1567" s="129">
        <v>65.0</v>
      </c>
      <c r="E1567" s="129" t="s">
        <v>132</v>
      </c>
    </row>
    <row r="1568">
      <c r="A1568" s="129">
        <v>1.0</v>
      </c>
      <c r="B1568" s="129" t="s">
        <v>3250</v>
      </c>
      <c r="C1568" s="129" t="s">
        <v>3251</v>
      </c>
      <c r="D1568" s="129">
        <v>56.0</v>
      </c>
      <c r="E1568" s="129" t="s">
        <v>119</v>
      </c>
    </row>
    <row r="1569">
      <c r="A1569" s="129">
        <v>1.0</v>
      </c>
      <c r="B1569" s="129" t="s">
        <v>3252</v>
      </c>
      <c r="C1569" s="129" t="s">
        <v>3253</v>
      </c>
      <c r="D1569" s="129">
        <v>54.0</v>
      </c>
      <c r="E1569" s="129" t="s">
        <v>119</v>
      </c>
    </row>
    <row r="1570">
      <c r="A1570" s="129">
        <v>1.0</v>
      </c>
      <c r="B1570" s="129" t="s">
        <v>3254</v>
      </c>
      <c r="C1570" s="129" t="s">
        <v>3255</v>
      </c>
      <c r="D1570" s="129">
        <v>20.0</v>
      </c>
      <c r="E1570" s="129" t="s">
        <v>119</v>
      </c>
    </row>
    <row r="1571">
      <c r="A1571" s="129">
        <v>1.0</v>
      </c>
      <c r="B1571" s="129" t="s">
        <v>3256</v>
      </c>
      <c r="C1571" s="129" t="s">
        <v>3257</v>
      </c>
      <c r="D1571" s="129">
        <v>46.0</v>
      </c>
      <c r="E1571" s="129" t="s">
        <v>119</v>
      </c>
    </row>
    <row r="1572">
      <c r="A1572" s="129">
        <v>1.0</v>
      </c>
      <c r="B1572" s="129" t="s">
        <v>3258</v>
      </c>
      <c r="C1572" s="129" t="s">
        <v>3259</v>
      </c>
      <c r="D1572" s="129">
        <v>22.0</v>
      </c>
      <c r="E1572" s="129" t="s">
        <v>119</v>
      </c>
    </row>
    <row r="1573">
      <c r="A1573" s="129">
        <v>1.0</v>
      </c>
      <c r="B1573" s="129" t="s">
        <v>3260</v>
      </c>
      <c r="C1573" s="129" t="s">
        <v>3261</v>
      </c>
      <c r="D1573" s="129">
        <v>68.0</v>
      </c>
      <c r="E1573" s="129" t="s">
        <v>119</v>
      </c>
    </row>
    <row r="1574">
      <c r="A1574" s="129">
        <v>1.0</v>
      </c>
      <c r="B1574" s="129" t="s">
        <v>3262</v>
      </c>
      <c r="C1574" s="129" t="s">
        <v>3263</v>
      </c>
      <c r="D1574" s="129">
        <v>54.0</v>
      </c>
      <c r="E1574" s="129" t="s">
        <v>132</v>
      </c>
    </row>
    <row r="1575">
      <c r="A1575" s="129">
        <v>1.0</v>
      </c>
      <c r="B1575" s="129" t="s">
        <v>3264</v>
      </c>
      <c r="C1575" s="129" t="s">
        <v>3265</v>
      </c>
      <c r="D1575" s="129">
        <v>45.0</v>
      </c>
      <c r="E1575" s="129" t="s">
        <v>119</v>
      </c>
    </row>
    <row r="1576">
      <c r="A1576" s="129">
        <v>1.0</v>
      </c>
      <c r="B1576" s="129" t="s">
        <v>3266</v>
      </c>
      <c r="C1576" s="129" t="s">
        <v>3267</v>
      </c>
      <c r="D1576" s="129">
        <v>28.0</v>
      </c>
      <c r="E1576" s="129" t="s">
        <v>119</v>
      </c>
    </row>
    <row r="1577">
      <c r="A1577" s="129">
        <v>1.0</v>
      </c>
      <c r="B1577" s="129" t="s">
        <v>3268</v>
      </c>
      <c r="C1577" s="129" t="s">
        <v>3269</v>
      </c>
      <c r="D1577" s="129">
        <v>59.0</v>
      </c>
      <c r="E1577" s="129" t="s">
        <v>119</v>
      </c>
    </row>
    <row r="1578">
      <c r="A1578" s="129">
        <v>1.0</v>
      </c>
      <c r="B1578" s="129" t="s">
        <v>3270</v>
      </c>
      <c r="C1578" s="129" t="s">
        <v>3271</v>
      </c>
      <c r="D1578" s="129">
        <v>23.0</v>
      </c>
      <c r="E1578" s="129" t="s">
        <v>119</v>
      </c>
    </row>
    <row r="1579">
      <c r="A1579" s="129">
        <v>1.0</v>
      </c>
      <c r="B1579" s="129" t="s">
        <v>3272</v>
      </c>
      <c r="C1579" s="129" t="s">
        <v>3273</v>
      </c>
      <c r="D1579" s="129">
        <v>53.0</v>
      </c>
      <c r="E1579" s="129" t="s">
        <v>119</v>
      </c>
    </row>
    <row r="1580">
      <c r="A1580" s="129">
        <v>1.0</v>
      </c>
      <c r="B1580" s="129" t="s">
        <v>3274</v>
      </c>
      <c r="C1580" s="129" t="s">
        <v>3275</v>
      </c>
      <c r="D1580" s="129">
        <v>49.0</v>
      </c>
      <c r="E1580" s="129" t="s">
        <v>132</v>
      </c>
    </row>
    <row r="1581">
      <c r="A1581" s="129">
        <v>1.0</v>
      </c>
      <c r="B1581" s="129" t="s">
        <v>3276</v>
      </c>
      <c r="C1581" s="129" t="s">
        <v>3277</v>
      </c>
      <c r="D1581" s="129">
        <v>65.0</v>
      </c>
      <c r="E1581" s="129" t="s">
        <v>119</v>
      </c>
    </row>
    <row r="1582">
      <c r="A1582" s="129">
        <v>1.0</v>
      </c>
      <c r="B1582" s="129" t="s">
        <v>3278</v>
      </c>
      <c r="C1582" s="129" t="s">
        <v>3279</v>
      </c>
      <c r="D1582" s="129">
        <v>23.0</v>
      </c>
      <c r="E1582" s="129" t="s">
        <v>119</v>
      </c>
    </row>
    <row r="1583">
      <c r="A1583" s="129">
        <v>1.0</v>
      </c>
      <c r="B1583" s="129" t="s">
        <v>3280</v>
      </c>
      <c r="C1583" s="129" t="s">
        <v>3281</v>
      </c>
      <c r="D1583" s="129">
        <v>64.0</v>
      </c>
      <c r="E1583" s="129" t="s">
        <v>119</v>
      </c>
    </row>
    <row r="1584">
      <c r="A1584" s="129">
        <v>1.0</v>
      </c>
      <c r="B1584" s="129" t="s">
        <v>3282</v>
      </c>
      <c r="C1584" s="129" t="s">
        <v>3283</v>
      </c>
      <c r="D1584" s="129">
        <v>57.0</v>
      </c>
      <c r="E1584" s="129" t="s">
        <v>119</v>
      </c>
    </row>
    <row r="1585">
      <c r="A1585" s="129">
        <v>1.0</v>
      </c>
      <c r="B1585" s="129" t="s">
        <v>3284</v>
      </c>
      <c r="C1585" s="129" t="s">
        <v>3285</v>
      </c>
      <c r="D1585" s="129">
        <v>59.0</v>
      </c>
      <c r="E1585" s="129" t="s">
        <v>119</v>
      </c>
    </row>
    <row r="1586">
      <c r="A1586" s="129">
        <v>1.0</v>
      </c>
      <c r="B1586" s="129" t="s">
        <v>3286</v>
      </c>
      <c r="C1586" s="129" t="s">
        <v>3287</v>
      </c>
      <c r="D1586" s="129">
        <v>64.0</v>
      </c>
      <c r="E1586" s="129" t="s">
        <v>119</v>
      </c>
    </row>
    <row r="1587">
      <c r="A1587" s="129">
        <v>1.0</v>
      </c>
      <c r="B1587" s="129" t="s">
        <v>3288</v>
      </c>
      <c r="C1587" s="129" t="s">
        <v>3289</v>
      </c>
      <c r="D1587" s="129">
        <v>52.0</v>
      </c>
      <c r="E1587" s="129" t="s">
        <v>119</v>
      </c>
    </row>
    <row r="1588">
      <c r="A1588" s="129">
        <v>1.0</v>
      </c>
      <c r="B1588" s="129" t="s">
        <v>3290</v>
      </c>
      <c r="C1588" s="129" t="s">
        <v>3291</v>
      </c>
      <c r="D1588" s="129">
        <v>55.0</v>
      </c>
      <c r="E1588" s="129" t="s">
        <v>119</v>
      </c>
    </row>
    <row r="1589">
      <c r="A1589" s="129">
        <v>1.0</v>
      </c>
      <c r="B1589" s="129" t="s">
        <v>3292</v>
      </c>
      <c r="C1589" s="129" t="s">
        <v>3293</v>
      </c>
      <c r="D1589" s="129">
        <v>50.0</v>
      </c>
      <c r="E1589" s="129" t="s">
        <v>119</v>
      </c>
    </row>
    <row r="1590">
      <c r="A1590" s="129">
        <v>1.0</v>
      </c>
      <c r="B1590" s="129" t="s">
        <v>3294</v>
      </c>
      <c r="C1590" s="129" t="s">
        <v>3295</v>
      </c>
      <c r="D1590" s="129">
        <v>41.0</v>
      </c>
      <c r="E1590" s="129" t="s">
        <v>119</v>
      </c>
    </row>
    <row r="1591">
      <c r="A1591" s="129">
        <v>1.0</v>
      </c>
      <c r="B1591" s="129" t="s">
        <v>3296</v>
      </c>
      <c r="C1591" s="129" t="s">
        <v>3297</v>
      </c>
      <c r="D1591" s="129">
        <v>25.0</v>
      </c>
      <c r="E1591" s="129" t="s">
        <v>119</v>
      </c>
    </row>
    <row r="1592">
      <c r="A1592" s="129">
        <v>1.0</v>
      </c>
      <c r="B1592" s="129" t="s">
        <v>3298</v>
      </c>
      <c r="C1592" s="129" t="s">
        <v>3299</v>
      </c>
      <c r="D1592" s="129">
        <v>51.0</v>
      </c>
      <c r="E1592" s="129" t="s">
        <v>119</v>
      </c>
    </row>
    <row r="1593">
      <c r="A1593" s="129">
        <v>1.0</v>
      </c>
      <c r="B1593" s="129" t="s">
        <v>3300</v>
      </c>
      <c r="C1593" s="129" t="s">
        <v>3301</v>
      </c>
      <c r="D1593" s="129">
        <v>25.0</v>
      </c>
      <c r="E1593" s="129" t="s">
        <v>132</v>
      </c>
    </row>
    <row r="1594">
      <c r="A1594" s="129">
        <v>1.0</v>
      </c>
      <c r="B1594" s="129" t="s">
        <v>3302</v>
      </c>
      <c r="C1594" s="129" t="s">
        <v>3303</v>
      </c>
      <c r="D1594" s="129">
        <v>66.0</v>
      </c>
      <c r="E1594" s="129" t="s">
        <v>119</v>
      </c>
    </row>
    <row r="1595">
      <c r="A1595" s="129">
        <v>1.0</v>
      </c>
      <c r="B1595" s="129" t="s">
        <v>3304</v>
      </c>
      <c r="C1595" s="129" t="s">
        <v>3305</v>
      </c>
      <c r="D1595" s="129">
        <v>47.0</v>
      </c>
      <c r="E1595" s="129" t="s">
        <v>119</v>
      </c>
    </row>
    <row r="1596">
      <c r="A1596" s="129">
        <v>1.0</v>
      </c>
      <c r="B1596" s="129" t="s">
        <v>3306</v>
      </c>
      <c r="C1596" s="129" t="s">
        <v>3307</v>
      </c>
      <c r="D1596" s="129">
        <v>65.0</v>
      </c>
      <c r="E1596" s="129" t="s">
        <v>119</v>
      </c>
    </row>
    <row r="1597">
      <c r="A1597" s="129">
        <v>1.0</v>
      </c>
      <c r="B1597" s="129" t="s">
        <v>3308</v>
      </c>
      <c r="C1597" s="129" t="s">
        <v>3309</v>
      </c>
      <c r="D1597" s="129">
        <v>61.0</v>
      </c>
      <c r="E1597" s="129" t="s">
        <v>119</v>
      </c>
    </row>
    <row r="1598">
      <c r="A1598" s="129">
        <v>1.0</v>
      </c>
      <c r="B1598" s="129" t="s">
        <v>3310</v>
      </c>
      <c r="C1598" s="129" t="s">
        <v>3311</v>
      </c>
      <c r="D1598" s="129">
        <v>46.0</v>
      </c>
      <c r="E1598" s="129" t="s">
        <v>119</v>
      </c>
    </row>
    <row r="1599">
      <c r="A1599" s="129">
        <v>1.0</v>
      </c>
      <c r="B1599" s="129" t="s">
        <v>3312</v>
      </c>
      <c r="C1599" s="129" t="s">
        <v>3313</v>
      </c>
      <c r="D1599" s="129">
        <v>62.0</v>
      </c>
      <c r="E1599" s="129" t="s">
        <v>132</v>
      </c>
    </row>
    <row r="1600">
      <c r="A1600" s="129">
        <v>1.0</v>
      </c>
      <c r="B1600" s="129" t="s">
        <v>3314</v>
      </c>
      <c r="C1600" s="129" t="s">
        <v>3315</v>
      </c>
      <c r="D1600" s="129">
        <v>56.0</v>
      </c>
      <c r="E1600" s="129" t="s">
        <v>119</v>
      </c>
    </row>
    <row r="1601">
      <c r="A1601" s="129">
        <v>1.0</v>
      </c>
      <c r="B1601" s="129" t="s">
        <v>3316</v>
      </c>
      <c r="C1601" s="129" t="s">
        <v>3317</v>
      </c>
      <c r="D1601" s="129">
        <v>41.0</v>
      </c>
      <c r="E1601" s="129" t="s">
        <v>119</v>
      </c>
    </row>
    <row r="1602">
      <c r="A1602" s="129">
        <v>1.0</v>
      </c>
      <c r="B1602" s="129" t="s">
        <v>3318</v>
      </c>
      <c r="C1602" s="129" t="s">
        <v>3319</v>
      </c>
      <c r="D1602" s="129">
        <v>32.0</v>
      </c>
      <c r="E1602" s="129" t="s">
        <v>119</v>
      </c>
    </row>
    <row r="1603">
      <c r="A1603" s="129">
        <v>1.0</v>
      </c>
      <c r="B1603" s="129" t="s">
        <v>3320</v>
      </c>
      <c r="C1603" s="129" t="s">
        <v>3321</v>
      </c>
      <c r="D1603" s="129">
        <v>25.0</v>
      </c>
      <c r="E1603" s="129" t="s">
        <v>119</v>
      </c>
    </row>
    <row r="1604">
      <c r="A1604" s="129">
        <v>1.0</v>
      </c>
      <c r="B1604" s="129" t="s">
        <v>3322</v>
      </c>
      <c r="C1604" s="129" t="s">
        <v>3323</v>
      </c>
      <c r="D1604" s="129">
        <v>22.0</v>
      </c>
      <c r="E1604" s="129" t="s">
        <v>119</v>
      </c>
    </row>
    <row r="1605">
      <c r="A1605" s="129">
        <v>1.0</v>
      </c>
      <c r="B1605" s="129" t="s">
        <v>3324</v>
      </c>
      <c r="C1605" s="129" t="s">
        <v>3325</v>
      </c>
      <c r="D1605" s="129">
        <v>53.0</v>
      </c>
      <c r="E1605" s="129" t="s">
        <v>119</v>
      </c>
    </row>
    <row r="1606">
      <c r="A1606" s="129">
        <v>1.0</v>
      </c>
      <c r="B1606" s="129" t="s">
        <v>3326</v>
      </c>
      <c r="C1606" s="129" t="s">
        <v>3327</v>
      </c>
      <c r="D1606" s="129">
        <v>70.0</v>
      </c>
      <c r="E1606" s="129" t="s">
        <v>119</v>
      </c>
    </row>
    <row r="1607">
      <c r="A1607" s="129">
        <v>1.0</v>
      </c>
      <c r="B1607" s="129" t="s">
        <v>3328</v>
      </c>
      <c r="C1607" s="129" t="s">
        <v>3329</v>
      </c>
      <c r="D1607" s="129">
        <v>46.0</v>
      </c>
      <c r="E1607" s="129" t="s">
        <v>119</v>
      </c>
    </row>
    <row r="1608">
      <c r="A1608" s="129">
        <v>1.0</v>
      </c>
      <c r="B1608" s="129" t="s">
        <v>3330</v>
      </c>
      <c r="C1608" s="129" t="s">
        <v>3331</v>
      </c>
      <c r="D1608" s="129">
        <v>24.0</v>
      </c>
      <c r="E1608" s="129" t="s">
        <v>119</v>
      </c>
    </row>
    <row r="1609">
      <c r="A1609" s="129">
        <v>1.0</v>
      </c>
      <c r="B1609" s="129" t="s">
        <v>3332</v>
      </c>
      <c r="C1609" s="129" t="s">
        <v>3333</v>
      </c>
      <c r="D1609" s="129">
        <v>67.0</v>
      </c>
      <c r="E1609" s="129" t="s">
        <v>119</v>
      </c>
    </row>
    <row r="1610">
      <c r="A1610" s="129">
        <v>1.0</v>
      </c>
      <c r="B1610" s="129" t="s">
        <v>3334</v>
      </c>
      <c r="C1610" s="129" t="s">
        <v>3335</v>
      </c>
      <c r="D1610" s="129">
        <v>25.0</v>
      </c>
      <c r="E1610" s="129" t="s">
        <v>119</v>
      </c>
    </row>
    <row r="1611">
      <c r="A1611" s="129">
        <v>1.0</v>
      </c>
      <c r="B1611" s="129" t="s">
        <v>3336</v>
      </c>
      <c r="C1611" s="129" t="s">
        <v>3337</v>
      </c>
      <c r="D1611" s="129">
        <v>37.0</v>
      </c>
      <c r="E1611" s="129" t="s">
        <v>132</v>
      </c>
    </row>
    <row r="1612">
      <c r="A1612" s="129">
        <v>1.0</v>
      </c>
      <c r="B1612" s="129" t="s">
        <v>3338</v>
      </c>
      <c r="C1612" s="129" t="s">
        <v>3339</v>
      </c>
      <c r="D1612" s="129">
        <v>30.0</v>
      </c>
      <c r="E1612" s="129" t="s">
        <v>119</v>
      </c>
    </row>
    <row r="1613">
      <c r="A1613" s="129">
        <v>1.0</v>
      </c>
      <c r="B1613" s="129" t="s">
        <v>3340</v>
      </c>
      <c r="C1613" s="129" t="s">
        <v>3341</v>
      </c>
      <c r="D1613" s="129">
        <v>34.0</v>
      </c>
      <c r="E1613" s="129" t="s">
        <v>119</v>
      </c>
    </row>
    <row r="1614">
      <c r="A1614" s="129">
        <v>1.0</v>
      </c>
      <c r="B1614" s="129" t="s">
        <v>3342</v>
      </c>
      <c r="C1614" s="129" t="s">
        <v>3343</v>
      </c>
      <c r="D1614" s="129">
        <v>70.0</v>
      </c>
      <c r="E1614" s="129" t="s">
        <v>119</v>
      </c>
    </row>
    <row r="1615">
      <c r="A1615" s="129">
        <v>1.0</v>
      </c>
      <c r="B1615" s="129" t="s">
        <v>3344</v>
      </c>
      <c r="C1615" s="129" t="s">
        <v>3345</v>
      </c>
      <c r="D1615" s="129">
        <v>46.0</v>
      </c>
      <c r="E1615" s="129" t="s">
        <v>119</v>
      </c>
    </row>
    <row r="1616">
      <c r="A1616" s="129">
        <v>1.0</v>
      </c>
      <c r="B1616" s="129" t="s">
        <v>3346</v>
      </c>
      <c r="C1616" s="129" t="s">
        <v>3347</v>
      </c>
      <c r="D1616" s="129">
        <v>33.0</v>
      </c>
      <c r="E1616" s="129" t="s">
        <v>119</v>
      </c>
    </row>
    <row r="1617">
      <c r="A1617" s="129">
        <v>1.0</v>
      </c>
      <c r="B1617" s="129" t="s">
        <v>3348</v>
      </c>
      <c r="C1617" s="129" t="s">
        <v>3349</v>
      </c>
      <c r="D1617" s="129">
        <v>36.0</v>
      </c>
      <c r="E1617" s="129" t="s">
        <v>119</v>
      </c>
    </row>
    <row r="1618">
      <c r="A1618" s="129">
        <v>1.0</v>
      </c>
      <c r="B1618" s="129" t="s">
        <v>3350</v>
      </c>
      <c r="C1618" s="129" t="s">
        <v>3351</v>
      </c>
      <c r="D1618" s="129">
        <v>27.0</v>
      </c>
      <c r="E1618" s="129" t="s">
        <v>119</v>
      </c>
    </row>
    <row r="1619">
      <c r="A1619" s="129">
        <v>1.0</v>
      </c>
      <c r="B1619" s="129" t="s">
        <v>3352</v>
      </c>
      <c r="C1619" s="129" t="s">
        <v>3353</v>
      </c>
      <c r="D1619" s="129">
        <v>47.0</v>
      </c>
      <c r="E1619" s="129" t="s">
        <v>119</v>
      </c>
    </row>
    <row r="1620">
      <c r="A1620" s="129">
        <v>1.0</v>
      </c>
      <c r="B1620" s="129" t="s">
        <v>3354</v>
      </c>
      <c r="C1620" s="129" t="s">
        <v>3355</v>
      </c>
      <c r="D1620" s="129">
        <v>55.0</v>
      </c>
      <c r="E1620" s="129" t="s">
        <v>119</v>
      </c>
    </row>
    <row r="1621">
      <c r="A1621" s="129">
        <v>1.0</v>
      </c>
      <c r="B1621" s="129" t="s">
        <v>3356</v>
      </c>
      <c r="C1621" s="129" t="s">
        <v>3357</v>
      </c>
      <c r="D1621" s="129">
        <v>43.0</v>
      </c>
      <c r="E1621" s="129" t="s">
        <v>119</v>
      </c>
    </row>
    <row r="1622">
      <c r="A1622" s="129">
        <v>1.0</v>
      </c>
      <c r="B1622" s="129" t="s">
        <v>3358</v>
      </c>
      <c r="C1622" s="129" t="s">
        <v>3359</v>
      </c>
      <c r="D1622" s="129">
        <v>69.0</v>
      </c>
      <c r="E1622" s="129" t="s">
        <v>119</v>
      </c>
    </row>
    <row r="1623">
      <c r="A1623" s="129">
        <v>1.0</v>
      </c>
      <c r="B1623" s="129" t="s">
        <v>3360</v>
      </c>
      <c r="C1623" s="129" t="s">
        <v>3361</v>
      </c>
      <c r="D1623" s="129">
        <v>52.0</v>
      </c>
      <c r="E1623" s="129" t="s">
        <v>119</v>
      </c>
    </row>
    <row r="1624">
      <c r="A1624" s="129">
        <v>1.0</v>
      </c>
      <c r="B1624" s="129" t="s">
        <v>3362</v>
      </c>
      <c r="C1624" s="129" t="s">
        <v>3363</v>
      </c>
      <c r="D1624" s="129">
        <v>68.0</v>
      </c>
      <c r="E1624" s="129" t="s">
        <v>119</v>
      </c>
    </row>
    <row r="1625">
      <c r="A1625" s="129">
        <v>1.0</v>
      </c>
      <c r="B1625" s="129" t="s">
        <v>3364</v>
      </c>
      <c r="C1625" s="129" t="s">
        <v>3365</v>
      </c>
      <c r="D1625" s="129">
        <v>61.0</v>
      </c>
      <c r="E1625" s="129" t="s">
        <v>119</v>
      </c>
    </row>
    <row r="1626">
      <c r="A1626" s="129">
        <v>1.0</v>
      </c>
      <c r="B1626" s="129" t="s">
        <v>3366</v>
      </c>
      <c r="C1626" s="129" t="s">
        <v>3367</v>
      </c>
      <c r="D1626" s="129">
        <v>66.0</v>
      </c>
      <c r="E1626" s="129" t="s">
        <v>119</v>
      </c>
    </row>
    <row r="1627">
      <c r="A1627" s="129">
        <v>1.0</v>
      </c>
      <c r="B1627" s="129" t="s">
        <v>3368</v>
      </c>
      <c r="C1627" s="129" t="s">
        <v>3369</v>
      </c>
      <c r="D1627" s="129">
        <v>67.0</v>
      </c>
      <c r="E1627" s="129" t="s">
        <v>132</v>
      </c>
    </row>
    <row r="1628">
      <c r="A1628" s="129">
        <v>1.0</v>
      </c>
      <c r="B1628" s="129" t="s">
        <v>3370</v>
      </c>
      <c r="C1628" s="129" t="s">
        <v>3371</v>
      </c>
      <c r="D1628" s="129">
        <v>47.0</v>
      </c>
      <c r="E1628" s="129" t="s">
        <v>119</v>
      </c>
    </row>
    <row r="1629">
      <c r="A1629" s="129">
        <v>1.0</v>
      </c>
      <c r="B1629" s="129" t="s">
        <v>3372</v>
      </c>
      <c r="C1629" s="129" t="s">
        <v>3373</v>
      </c>
      <c r="D1629" s="129">
        <v>47.0</v>
      </c>
      <c r="E1629" s="129" t="s">
        <v>132</v>
      </c>
    </row>
    <row r="1630">
      <c r="A1630" s="129">
        <v>1.0</v>
      </c>
      <c r="B1630" s="129" t="s">
        <v>3374</v>
      </c>
      <c r="C1630" s="129" t="s">
        <v>3375</v>
      </c>
      <c r="D1630" s="129">
        <v>39.0</v>
      </c>
      <c r="E1630" s="129" t="s">
        <v>119</v>
      </c>
    </row>
    <row r="1631">
      <c r="A1631" s="129">
        <v>1.0</v>
      </c>
      <c r="B1631" s="129" t="s">
        <v>3376</v>
      </c>
      <c r="C1631" s="129" t="s">
        <v>3377</v>
      </c>
      <c r="D1631" s="129">
        <v>57.0</v>
      </c>
      <c r="E1631" s="129" t="s">
        <v>119</v>
      </c>
    </row>
    <row r="1632">
      <c r="A1632" s="129">
        <v>1.0</v>
      </c>
      <c r="B1632" s="129" t="s">
        <v>3378</v>
      </c>
      <c r="C1632" s="129" t="s">
        <v>3379</v>
      </c>
      <c r="D1632" s="129">
        <v>34.0</v>
      </c>
      <c r="E1632" s="129" t="s">
        <v>119</v>
      </c>
    </row>
    <row r="1633">
      <c r="A1633" s="129">
        <v>1.0</v>
      </c>
      <c r="B1633" s="129" t="s">
        <v>3380</v>
      </c>
      <c r="C1633" s="129" t="s">
        <v>3381</v>
      </c>
      <c r="D1633" s="129">
        <v>35.0</v>
      </c>
      <c r="E1633" s="129" t="s">
        <v>119</v>
      </c>
    </row>
    <row r="1634">
      <c r="A1634" s="129">
        <v>1.0</v>
      </c>
      <c r="B1634" s="129" t="s">
        <v>3382</v>
      </c>
      <c r="C1634" s="129" t="s">
        <v>3383</v>
      </c>
      <c r="D1634" s="129">
        <v>27.0</v>
      </c>
      <c r="E1634" s="129" t="s">
        <v>119</v>
      </c>
    </row>
    <row r="1635">
      <c r="A1635" s="129">
        <v>1.0</v>
      </c>
      <c r="B1635" s="129" t="s">
        <v>3384</v>
      </c>
      <c r="C1635" s="129" t="s">
        <v>3385</v>
      </c>
      <c r="D1635" s="129">
        <v>47.0</v>
      </c>
      <c r="E1635" s="129" t="s">
        <v>119</v>
      </c>
    </row>
    <row r="1636">
      <c r="A1636" s="129">
        <v>1.0</v>
      </c>
      <c r="B1636" s="129" t="s">
        <v>3386</v>
      </c>
      <c r="C1636" s="129" t="s">
        <v>3387</v>
      </c>
      <c r="D1636" s="129">
        <v>29.0</v>
      </c>
      <c r="E1636" s="129" t="s">
        <v>119</v>
      </c>
    </row>
    <row r="1637">
      <c r="A1637" s="129">
        <v>1.0</v>
      </c>
      <c r="B1637" s="129" t="s">
        <v>3388</v>
      </c>
      <c r="C1637" s="129" t="s">
        <v>3389</v>
      </c>
      <c r="D1637" s="129">
        <v>23.0</v>
      </c>
      <c r="E1637" s="129" t="s">
        <v>119</v>
      </c>
    </row>
    <row r="1638">
      <c r="A1638" s="129">
        <v>1.0</v>
      </c>
      <c r="B1638" s="129" t="s">
        <v>3390</v>
      </c>
      <c r="C1638" s="129" t="s">
        <v>3391</v>
      </c>
      <c r="D1638" s="129">
        <v>31.0</v>
      </c>
      <c r="E1638" s="129" t="s">
        <v>119</v>
      </c>
    </row>
    <row r="1639">
      <c r="A1639" s="129">
        <v>1.0</v>
      </c>
      <c r="B1639" s="129" t="s">
        <v>3392</v>
      </c>
      <c r="C1639" s="129" t="s">
        <v>3393</v>
      </c>
      <c r="D1639" s="129">
        <v>59.0</v>
      </c>
      <c r="E1639" s="129" t="s">
        <v>119</v>
      </c>
    </row>
    <row r="1640">
      <c r="A1640" s="129">
        <v>1.0</v>
      </c>
      <c r="B1640" s="129" t="s">
        <v>3394</v>
      </c>
      <c r="C1640" s="129" t="s">
        <v>3395</v>
      </c>
      <c r="D1640" s="129">
        <v>69.0</v>
      </c>
      <c r="E1640" s="129" t="s">
        <v>119</v>
      </c>
    </row>
    <row r="1641">
      <c r="A1641" s="129">
        <v>1.0</v>
      </c>
      <c r="B1641" s="129" t="s">
        <v>3396</v>
      </c>
      <c r="C1641" s="129" t="s">
        <v>3397</v>
      </c>
      <c r="D1641" s="129">
        <v>49.0</v>
      </c>
      <c r="E1641" s="129" t="s">
        <v>119</v>
      </c>
    </row>
    <row r="1642">
      <c r="A1642" s="129">
        <v>1.0</v>
      </c>
      <c r="B1642" s="129" t="s">
        <v>3398</v>
      </c>
      <c r="C1642" s="129" t="s">
        <v>3399</v>
      </c>
      <c r="D1642" s="129">
        <v>33.0</v>
      </c>
      <c r="E1642" s="129" t="s">
        <v>119</v>
      </c>
    </row>
    <row r="1643">
      <c r="A1643" s="129">
        <v>1.0</v>
      </c>
      <c r="B1643" s="129" t="s">
        <v>3400</v>
      </c>
      <c r="C1643" s="129" t="s">
        <v>3401</v>
      </c>
      <c r="D1643" s="129">
        <v>37.0</v>
      </c>
      <c r="E1643" s="129" t="s">
        <v>119</v>
      </c>
    </row>
    <row r="1644">
      <c r="A1644" s="129">
        <v>1.0</v>
      </c>
      <c r="B1644" s="129" t="s">
        <v>3402</v>
      </c>
      <c r="C1644" s="129" t="s">
        <v>3403</v>
      </c>
      <c r="D1644" s="129">
        <v>27.0</v>
      </c>
      <c r="E1644" s="129" t="s">
        <v>119</v>
      </c>
    </row>
    <row r="1645">
      <c r="A1645" s="129">
        <v>1.0</v>
      </c>
      <c r="B1645" s="129" t="s">
        <v>3404</v>
      </c>
      <c r="C1645" s="129" t="s">
        <v>3405</v>
      </c>
      <c r="D1645" s="129">
        <v>50.0</v>
      </c>
      <c r="E1645" s="129" t="s">
        <v>119</v>
      </c>
    </row>
    <row r="1646">
      <c r="A1646" s="129">
        <v>1.0</v>
      </c>
      <c r="B1646" s="129" t="s">
        <v>3406</v>
      </c>
      <c r="C1646" s="129" t="s">
        <v>3407</v>
      </c>
      <c r="D1646" s="129">
        <v>31.0</v>
      </c>
      <c r="E1646" s="129" t="s">
        <v>119</v>
      </c>
    </row>
    <row r="1647">
      <c r="A1647" s="129">
        <v>1.0</v>
      </c>
      <c r="B1647" s="129" t="s">
        <v>3408</v>
      </c>
      <c r="C1647" s="129" t="s">
        <v>3409</v>
      </c>
      <c r="D1647" s="129">
        <v>54.0</v>
      </c>
      <c r="E1647" s="129" t="s">
        <v>119</v>
      </c>
    </row>
    <row r="1648">
      <c r="A1648" s="129">
        <v>1.0</v>
      </c>
      <c r="B1648" s="129" t="s">
        <v>3410</v>
      </c>
      <c r="C1648" s="129" t="s">
        <v>3411</v>
      </c>
      <c r="D1648" s="129">
        <v>30.0</v>
      </c>
      <c r="E1648" s="129" t="s">
        <v>119</v>
      </c>
    </row>
    <row r="1649">
      <c r="A1649" s="129">
        <v>1.0</v>
      </c>
      <c r="B1649" s="129" t="s">
        <v>3412</v>
      </c>
      <c r="C1649" s="129" t="s">
        <v>3413</v>
      </c>
      <c r="D1649" s="129">
        <v>35.0</v>
      </c>
      <c r="E1649" s="129" t="s">
        <v>119</v>
      </c>
    </row>
    <row r="1650">
      <c r="A1650" s="129">
        <v>1.0</v>
      </c>
      <c r="B1650" s="129" t="s">
        <v>3414</v>
      </c>
      <c r="C1650" s="129" t="s">
        <v>3415</v>
      </c>
      <c r="D1650" s="129">
        <v>24.0</v>
      </c>
      <c r="E1650" s="129" t="s">
        <v>119</v>
      </c>
    </row>
    <row r="1651">
      <c r="A1651" s="129">
        <v>1.0</v>
      </c>
      <c r="B1651" s="129" t="s">
        <v>3416</v>
      </c>
      <c r="C1651" s="129" t="s">
        <v>3417</v>
      </c>
      <c r="D1651" s="129">
        <v>50.0</v>
      </c>
      <c r="E1651" s="129" t="s">
        <v>119</v>
      </c>
    </row>
    <row r="1652">
      <c r="A1652" s="129">
        <v>1.0</v>
      </c>
      <c r="B1652" s="129" t="s">
        <v>3418</v>
      </c>
      <c r="C1652" s="129" t="s">
        <v>3419</v>
      </c>
      <c r="D1652" s="129">
        <v>54.0</v>
      </c>
      <c r="E1652" s="129" t="s">
        <v>119</v>
      </c>
    </row>
    <row r="1653">
      <c r="A1653" s="129">
        <v>1.0</v>
      </c>
      <c r="B1653" s="129" t="s">
        <v>3420</v>
      </c>
      <c r="C1653" s="129" t="s">
        <v>3421</v>
      </c>
      <c r="D1653" s="129">
        <v>21.0</v>
      </c>
      <c r="E1653" s="129" t="s">
        <v>119</v>
      </c>
    </row>
    <row r="1654">
      <c r="A1654" s="129">
        <v>1.0</v>
      </c>
      <c r="B1654" s="129" t="s">
        <v>3422</v>
      </c>
      <c r="C1654" s="129" t="s">
        <v>3423</v>
      </c>
      <c r="D1654" s="129">
        <v>52.0</v>
      </c>
      <c r="E1654" s="129" t="s">
        <v>119</v>
      </c>
    </row>
    <row r="1655">
      <c r="A1655" s="129">
        <v>1.0</v>
      </c>
      <c r="B1655" s="129" t="s">
        <v>3424</v>
      </c>
      <c r="C1655" s="129" t="s">
        <v>3425</v>
      </c>
      <c r="D1655" s="129">
        <v>67.0</v>
      </c>
      <c r="E1655" s="129" t="s">
        <v>119</v>
      </c>
    </row>
    <row r="1656">
      <c r="A1656" s="129">
        <v>1.0</v>
      </c>
      <c r="B1656" s="129" t="s">
        <v>3426</v>
      </c>
      <c r="C1656" s="129" t="s">
        <v>3427</v>
      </c>
      <c r="D1656" s="129">
        <v>44.0</v>
      </c>
      <c r="E1656" s="129" t="s">
        <v>132</v>
      </c>
    </row>
    <row r="1657">
      <c r="A1657" s="129">
        <v>1.0</v>
      </c>
      <c r="B1657" s="129" t="s">
        <v>3428</v>
      </c>
      <c r="C1657" s="129" t="s">
        <v>3429</v>
      </c>
      <c r="D1657" s="129">
        <v>69.0</v>
      </c>
      <c r="E1657" s="129" t="s">
        <v>119</v>
      </c>
    </row>
    <row r="1658">
      <c r="A1658" s="129">
        <v>1.0</v>
      </c>
      <c r="B1658" s="129" t="s">
        <v>3430</v>
      </c>
      <c r="C1658" s="129" t="s">
        <v>3431</v>
      </c>
      <c r="D1658" s="129">
        <v>42.0</v>
      </c>
      <c r="E1658" s="129" t="s">
        <v>119</v>
      </c>
    </row>
    <row r="1659">
      <c r="A1659" s="129">
        <v>1.0</v>
      </c>
      <c r="B1659" s="129" t="s">
        <v>3432</v>
      </c>
      <c r="C1659" s="129" t="s">
        <v>3433</v>
      </c>
      <c r="D1659" s="129">
        <v>44.0</v>
      </c>
      <c r="E1659" s="129" t="s">
        <v>119</v>
      </c>
    </row>
    <row r="1660">
      <c r="A1660" s="129">
        <v>1.0</v>
      </c>
      <c r="B1660" s="129" t="s">
        <v>3434</v>
      </c>
      <c r="C1660" s="129" t="s">
        <v>3435</v>
      </c>
      <c r="D1660" s="129">
        <v>70.0</v>
      </c>
      <c r="E1660" s="129" t="s">
        <v>119</v>
      </c>
    </row>
    <row r="1661">
      <c r="A1661" s="129">
        <v>1.0</v>
      </c>
      <c r="B1661" s="129" t="s">
        <v>3436</v>
      </c>
      <c r="C1661" s="129" t="s">
        <v>3437</v>
      </c>
      <c r="D1661" s="129">
        <v>21.0</v>
      </c>
      <c r="E1661" s="129" t="s">
        <v>119</v>
      </c>
    </row>
    <row r="1662">
      <c r="A1662" s="129">
        <v>1.0</v>
      </c>
      <c r="B1662" s="129" t="s">
        <v>3438</v>
      </c>
      <c r="C1662" s="129" t="s">
        <v>3439</v>
      </c>
      <c r="D1662" s="129">
        <v>32.0</v>
      </c>
      <c r="E1662" s="129" t="s">
        <v>119</v>
      </c>
    </row>
    <row r="1663">
      <c r="A1663" s="129">
        <v>1.0</v>
      </c>
      <c r="B1663" s="129" t="s">
        <v>3440</v>
      </c>
      <c r="C1663" s="129" t="s">
        <v>3441</v>
      </c>
      <c r="D1663" s="129">
        <v>21.0</v>
      </c>
      <c r="E1663" s="129" t="s">
        <v>132</v>
      </c>
    </row>
    <row r="1664">
      <c r="A1664" s="129">
        <v>1.0</v>
      </c>
      <c r="B1664" s="129" t="s">
        <v>3442</v>
      </c>
      <c r="C1664" s="129" t="s">
        <v>3443</v>
      </c>
      <c r="D1664" s="129">
        <v>57.0</v>
      </c>
      <c r="E1664" s="129" t="s">
        <v>119</v>
      </c>
    </row>
    <row r="1665">
      <c r="A1665" s="129">
        <v>1.0</v>
      </c>
      <c r="B1665" s="129" t="s">
        <v>3444</v>
      </c>
      <c r="C1665" s="129" t="s">
        <v>3445</v>
      </c>
      <c r="D1665" s="129">
        <v>32.0</v>
      </c>
      <c r="E1665" s="129" t="s">
        <v>119</v>
      </c>
    </row>
    <row r="1666">
      <c r="A1666" s="129">
        <v>1.0</v>
      </c>
      <c r="B1666" s="129" t="s">
        <v>3446</v>
      </c>
      <c r="C1666" s="129" t="s">
        <v>3447</v>
      </c>
      <c r="D1666" s="129">
        <v>70.0</v>
      </c>
      <c r="E1666" s="129" t="s">
        <v>132</v>
      </c>
    </row>
    <row r="1667">
      <c r="A1667" s="129">
        <v>1.0</v>
      </c>
      <c r="B1667" s="129" t="s">
        <v>3448</v>
      </c>
      <c r="C1667" s="129" t="s">
        <v>3449</v>
      </c>
      <c r="D1667" s="129">
        <v>52.0</v>
      </c>
      <c r="E1667" s="129" t="s">
        <v>119</v>
      </c>
    </row>
    <row r="1668">
      <c r="A1668" s="129">
        <v>1.0</v>
      </c>
      <c r="B1668" s="129" t="s">
        <v>3450</v>
      </c>
      <c r="C1668" s="129" t="s">
        <v>3451</v>
      </c>
      <c r="D1668" s="129">
        <v>36.0</v>
      </c>
      <c r="E1668" s="129" t="s">
        <v>119</v>
      </c>
    </row>
    <row r="1669">
      <c r="A1669" s="129">
        <v>1.0</v>
      </c>
      <c r="B1669" s="129" t="s">
        <v>3452</v>
      </c>
      <c r="C1669" s="129" t="s">
        <v>3453</v>
      </c>
      <c r="D1669" s="129">
        <v>58.0</v>
      </c>
      <c r="E1669" s="129" t="s">
        <v>119</v>
      </c>
    </row>
    <row r="1670">
      <c r="A1670" s="129">
        <v>1.0</v>
      </c>
      <c r="B1670" s="129" t="s">
        <v>3454</v>
      </c>
      <c r="C1670" s="129" t="s">
        <v>3455</v>
      </c>
      <c r="D1670" s="129">
        <v>30.0</v>
      </c>
      <c r="E1670" s="129" t="s">
        <v>119</v>
      </c>
    </row>
    <row r="1671">
      <c r="A1671" s="129">
        <v>1.0</v>
      </c>
      <c r="B1671" s="129" t="s">
        <v>3456</v>
      </c>
      <c r="C1671" s="129" t="s">
        <v>3457</v>
      </c>
      <c r="D1671" s="129">
        <v>35.0</v>
      </c>
      <c r="E1671" s="129" t="s">
        <v>119</v>
      </c>
    </row>
    <row r="1672">
      <c r="A1672" s="129">
        <v>1.0</v>
      </c>
      <c r="B1672" s="129" t="s">
        <v>3458</v>
      </c>
      <c r="C1672" s="129" t="s">
        <v>3459</v>
      </c>
      <c r="D1672" s="129">
        <v>52.0</v>
      </c>
      <c r="E1672" s="129" t="s">
        <v>119</v>
      </c>
    </row>
    <row r="1673">
      <c r="A1673" s="129">
        <v>1.0</v>
      </c>
      <c r="B1673" s="129" t="s">
        <v>3460</v>
      </c>
      <c r="C1673" s="129" t="s">
        <v>3461</v>
      </c>
      <c r="D1673" s="129">
        <v>45.0</v>
      </c>
      <c r="E1673" s="129" t="s">
        <v>119</v>
      </c>
    </row>
    <row r="1674">
      <c r="A1674" s="129">
        <v>1.0</v>
      </c>
      <c r="B1674" s="129" t="s">
        <v>3462</v>
      </c>
      <c r="C1674" s="129" t="s">
        <v>3463</v>
      </c>
      <c r="D1674" s="129">
        <v>25.0</v>
      </c>
      <c r="E1674" s="129" t="s">
        <v>119</v>
      </c>
    </row>
    <row r="1675">
      <c r="A1675" s="129">
        <v>1.0</v>
      </c>
      <c r="B1675" s="129" t="s">
        <v>3464</v>
      </c>
      <c r="C1675" s="129" t="s">
        <v>3465</v>
      </c>
      <c r="D1675" s="129">
        <v>37.0</v>
      </c>
      <c r="E1675" s="129" t="s">
        <v>119</v>
      </c>
    </row>
    <row r="1676">
      <c r="A1676" s="129">
        <v>1.0</v>
      </c>
      <c r="B1676" s="129" t="s">
        <v>3466</v>
      </c>
      <c r="C1676" s="129" t="s">
        <v>3467</v>
      </c>
      <c r="D1676" s="129">
        <v>31.0</v>
      </c>
      <c r="E1676" s="129" t="s">
        <v>119</v>
      </c>
    </row>
    <row r="1677">
      <c r="A1677" s="129">
        <v>1.0</v>
      </c>
      <c r="B1677" s="129" t="s">
        <v>3468</v>
      </c>
      <c r="C1677" s="129" t="s">
        <v>3469</v>
      </c>
      <c r="D1677" s="129">
        <v>41.0</v>
      </c>
      <c r="E1677" s="129" t="s">
        <v>119</v>
      </c>
    </row>
    <row r="1678">
      <c r="A1678" s="129">
        <v>1.0</v>
      </c>
      <c r="B1678" s="129" t="s">
        <v>3470</v>
      </c>
      <c r="C1678" s="129" t="s">
        <v>3471</v>
      </c>
      <c r="D1678" s="129">
        <v>54.0</v>
      </c>
      <c r="E1678" s="129" t="s">
        <v>119</v>
      </c>
    </row>
    <row r="1679">
      <c r="A1679" s="129">
        <v>1.0</v>
      </c>
      <c r="B1679" s="129" t="s">
        <v>3472</v>
      </c>
      <c r="C1679" s="129" t="s">
        <v>3473</v>
      </c>
      <c r="D1679" s="129">
        <v>67.0</v>
      </c>
      <c r="E1679" s="129" t="s">
        <v>119</v>
      </c>
    </row>
    <row r="1680">
      <c r="A1680" s="129">
        <v>1.0</v>
      </c>
      <c r="B1680" s="129" t="s">
        <v>3474</v>
      </c>
      <c r="C1680" s="129" t="s">
        <v>3475</v>
      </c>
      <c r="D1680" s="129">
        <v>32.0</v>
      </c>
      <c r="E1680" s="129" t="s">
        <v>119</v>
      </c>
    </row>
    <row r="1681">
      <c r="A1681" s="129">
        <v>1.0</v>
      </c>
      <c r="B1681" s="129" t="s">
        <v>3476</v>
      </c>
      <c r="C1681" s="129" t="s">
        <v>3477</v>
      </c>
      <c r="D1681" s="129">
        <v>53.0</v>
      </c>
      <c r="E1681" s="129" t="s">
        <v>119</v>
      </c>
    </row>
    <row r="1682">
      <c r="A1682" s="129">
        <v>1.0</v>
      </c>
      <c r="B1682" s="129" t="s">
        <v>3478</v>
      </c>
      <c r="C1682" s="129" t="s">
        <v>3479</v>
      </c>
      <c r="D1682" s="129">
        <v>45.0</v>
      </c>
      <c r="E1682" s="129" t="s">
        <v>119</v>
      </c>
    </row>
    <row r="1683">
      <c r="A1683" s="129">
        <v>1.0</v>
      </c>
      <c r="B1683" s="129" t="s">
        <v>3480</v>
      </c>
      <c r="C1683" s="129" t="s">
        <v>3481</v>
      </c>
      <c r="D1683" s="129">
        <v>36.0</v>
      </c>
      <c r="E1683" s="129" t="s">
        <v>119</v>
      </c>
    </row>
    <row r="1684">
      <c r="A1684" s="129">
        <v>1.0</v>
      </c>
      <c r="B1684" s="129" t="s">
        <v>3482</v>
      </c>
      <c r="C1684" s="129" t="s">
        <v>3483</v>
      </c>
      <c r="D1684" s="129">
        <v>41.0</v>
      </c>
      <c r="E1684" s="129" t="s">
        <v>119</v>
      </c>
    </row>
    <row r="1685">
      <c r="A1685" s="129">
        <v>1.0</v>
      </c>
      <c r="B1685" s="129" t="s">
        <v>3484</v>
      </c>
      <c r="C1685" s="129" t="s">
        <v>3485</v>
      </c>
      <c r="D1685" s="129">
        <v>70.0</v>
      </c>
      <c r="E1685" s="129" t="s">
        <v>119</v>
      </c>
    </row>
    <row r="1686">
      <c r="A1686" s="129">
        <v>1.0</v>
      </c>
      <c r="B1686" s="129" t="s">
        <v>3486</v>
      </c>
      <c r="C1686" s="129" t="s">
        <v>3487</v>
      </c>
      <c r="D1686" s="129">
        <v>57.0</v>
      </c>
      <c r="E1686" s="129" t="s">
        <v>119</v>
      </c>
    </row>
    <row r="1687">
      <c r="A1687" s="129">
        <v>1.0</v>
      </c>
      <c r="B1687" s="129" t="s">
        <v>3488</v>
      </c>
      <c r="C1687" s="129" t="s">
        <v>3489</v>
      </c>
      <c r="D1687" s="129">
        <v>58.0</v>
      </c>
      <c r="E1687" s="129" t="s">
        <v>119</v>
      </c>
    </row>
    <row r="1688">
      <c r="A1688" s="129">
        <v>1.0</v>
      </c>
      <c r="B1688" s="129" t="s">
        <v>3490</v>
      </c>
      <c r="C1688" s="129" t="s">
        <v>3491</v>
      </c>
      <c r="D1688" s="129">
        <v>27.0</v>
      </c>
      <c r="E1688" s="129" t="s">
        <v>119</v>
      </c>
    </row>
    <row r="1689">
      <c r="A1689" s="129">
        <v>1.0</v>
      </c>
      <c r="B1689" s="129" t="s">
        <v>3492</v>
      </c>
      <c r="C1689" s="129" t="s">
        <v>3493</v>
      </c>
      <c r="D1689" s="129">
        <v>55.0</v>
      </c>
      <c r="E1689" s="129" t="s">
        <v>119</v>
      </c>
    </row>
    <row r="1690">
      <c r="A1690" s="129">
        <v>1.0</v>
      </c>
      <c r="B1690" s="129" t="s">
        <v>3494</v>
      </c>
      <c r="C1690" s="129" t="s">
        <v>3495</v>
      </c>
      <c r="D1690" s="129">
        <v>54.0</v>
      </c>
      <c r="E1690" s="129" t="s">
        <v>119</v>
      </c>
    </row>
    <row r="1691">
      <c r="A1691" s="129">
        <v>1.0</v>
      </c>
      <c r="B1691" s="129" t="s">
        <v>3496</v>
      </c>
      <c r="C1691" s="129" t="s">
        <v>3497</v>
      </c>
      <c r="D1691" s="129">
        <v>21.0</v>
      </c>
      <c r="E1691" s="129" t="s">
        <v>119</v>
      </c>
    </row>
    <row r="1692">
      <c r="A1692" s="129">
        <v>1.0</v>
      </c>
      <c r="B1692" s="129" t="s">
        <v>3498</v>
      </c>
      <c r="C1692" s="129" t="s">
        <v>3499</v>
      </c>
      <c r="D1692" s="129">
        <v>65.0</v>
      </c>
      <c r="E1692" s="129" t="s">
        <v>119</v>
      </c>
    </row>
    <row r="1693">
      <c r="A1693" s="129">
        <v>1.0</v>
      </c>
      <c r="B1693" s="129" t="s">
        <v>3500</v>
      </c>
      <c r="C1693" s="129" t="s">
        <v>3501</v>
      </c>
      <c r="D1693" s="129">
        <v>30.0</v>
      </c>
      <c r="E1693" s="129" t="s">
        <v>119</v>
      </c>
    </row>
    <row r="1694">
      <c r="A1694" s="129">
        <v>1.0</v>
      </c>
      <c r="B1694" s="129" t="s">
        <v>3502</v>
      </c>
      <c r="C1694" s="129" t="s">
        <v>3503</v>
      </c>
      <c r="D1694" s="129">
        <v>55.0</v>
      </c>
      <c r="E1694" s="129" t="s">
        <v>119</v>
      </c>
    </row>
    <row r="1695">
      <c r="A1695" s="129">
        <v>1.0</v>
      </c>
      <c r="B1695" s="129" t="s">
        <v>3504</v>
      </c>
      <c r="C1695" s="129" t="s">
        <v>3505</v>
      </c>
      <c r="D1695" s="129">
        <v>50.0</v>
      </c>
      <c r="E1695" s="129" t="s">
        <v>132</v>
      </c>
    </row>
    <row r="1696">
      <c r="A1696" s="129">
        <v>1.0</v>
      </c>
      <c r="B1696" s="129" t="s">
        <v>3506</v>
      </c>
      <c r="C1696" s="129" t="s">
        <v>3507</v>
      </c>
      <c r="D1696" s="129">
        <v>32.0</v>
      </c>
      <c r="E1696" s="129" t="s">
        <v>119</v>
      </c>
    </row>
    <row r="1697">
      <c r="A1697" s="129">
        <v>1.0</v>
      </c>
      <c r="B1697" s="129" t="s">
        <v>3508</v>
      </c>
      <c r="C1697" s="129" t="s">
        <v>3509</v>
      </c>
      <c r="D1697" s="129">
        <v>62.0</v>
      </c>
      <c r="E1697" s="129" t="s">
        <v>119</v>
      </c>
    </row>
    <row r="1698">
      <c r="A1698" s="129">
        <v>1.0</v>
      </c>
      <c r="B1698" s="129" t="s">
        <v>3510</v>
      </c>
      <c r="C1698" s="129" t="s">
        <v>3511</v>
      </c>
      <c r="D1698" s="129">
        <v>31.0</v>
      </c>
      <c r="E1698" s="129" t="s">
        <v>132</v>
      </c>
    </row>
    <row r="1699">
      <c r="A1699" s="129">
        <v>1.0</v>
      </c>
      <c r="B1699" s="129" t="s">
        <v>3512</v>
      </c>
      <c r="C1699" s="129" t="s">
        <v>3513</v>
      </c>
      <c r="D1699" s="129">
        <v>34.0</v>
      </c>
      <c r="E1699" s="129" t="s">
        <v>119</v>
      </c>
    </row>
    <row r="1700">
      <c r="A1700" s="129">
        <v>1.0</v>
      </c>
      <c r="B1700" s="129" t="s">
        <v>3514</v>
      </c>
      <c r="C1700" s="129" t="s">
        <v>3515</v>
      </c>
      <c r="D1700" s="129">
        <v>46.0</v>
      </c>
      <c r="E1700" s="129" t="s">
        <v>119</v>
      </c>
    </row>
    <row r="1701">
      <c r="A1701" s="129">
        <v>1.0</v>
      </c>
      <c r="B1701" s="129" t="s">
        <v>3516</v>
      </c>
      <c r="C1701" s="129" t="s">
        <v>3517</v>
      </c>
      <c r="D1701" s="129">
        <v>53.0</v>
      </c>
      <c r="E1701" s="129" t="s">
        <v>119</v>
      </c>
    </row>
    <row r="1702">
      <c r="A1702" s="129">
        <v>1.0</v>
      </c>
      <c r="B1702" s="129" t="s">
        <v>3518</v>
      </c>
      <c r="C1702" s="129" t="s">
        <v>3519</v>
      </c>
      <c r="D1702" s="129">
        <v>69.0</v>
      </c>
      <c r="E1702" s="129" t="s">
        <v>119</v>
      </c>
    </row>
    <row r="1703">
      <c r="A1703" s="129">
        <v>1.0</v>
      </c>
      <c r="B1703" s="129" t="s">
        <v>3520</v>
      </c>
      <c r="C1703" s="129" t="s">
        <v>3521</v>
      </c>
      <c r="D1703" s="129">
        <v>53.0</v>
      </c>
      <c r="E1703" s="129" t="s">
        <v>119</v>
      </c>
    </row>
    <row r="1704">
      <c r="A1704" s="129">
        <v>1.0</v>
      </c>
      <c r="B1704" s="129" t="s">
        <v>3522</v>
      </c>
      <c r="C1704" s="129" t="s">
        <v>3523</v>
      </c>
      <c r="D1704" s="129">
        <v>35.0</v>
      </c>
      <c r="E1704" s="129" t="s">
        <v>119</v>
      </c>
    </row>
    <row r="1705">
      <c r="A1705" s="129">
        <v>1.0</v>
      </c>
      <c r="B1705" s="129" t="s">
        <v>3524</v>
      </c>
      <c r="C1705" s="129" t="s">
        <v>3525</v>
      </c>
      <c r="D1705" s="129">
        <v>54.0</v>
      </c>
      <c r="E1705" s="129" t="s">
        <v>119</v>
      </c>
    </row>
    <row r="1706">
      <c r="A1706" s="129">
        <v>1.0</v>
      </c>
      <c r="B1706" s="129" t="s">
        <v>3526</v>
      </c>
      <c r="C1706" s="129" t="s">
        <v>3527</v>
      </c>
      <c r="D1706" s="129">
        <v>65.0</v>
      </c>
      <c r="E1706" s="129" t="s">
        <v>119</v>
      </c>
    </row>
    <row r="1707">
      <c r="A1707" s="129">
        <v>1.0</v>
      </c>
      <c r="B1707" s="129" t="s">
        <v>3528</v>
      </c>
      <c r="C1707" s="129" t="s">
        <v>3529</v>
      </c>
      <c r="D1707" s="129">
        <v>43.0</v>
      </c>
      <c r="E1707" s="129" t="s">
        <v>119</v>
      </c>
    </row>
    <row r="1708">
      <c r="A1708" s="129">
        <v>1.0</v>
      </c>
      <c r="B1708" s="129" t="s">
        <v>3530</v>
      </c>
      <c r="C1708" s="129" t="s">
        <v>3531</v>
      </c>
      <c r="D1708" s="129">
        <v>63.0</v>
      </c>
      <c r="E1708" s="129" t="s">
        <v>119</v>
      </c>
    </row>
    <row r="1709">
      <c r="A1709" s="129">
        <v>1.0</v>
      </c>
      <c r="B1709" s="129" t="s">
        <v>3532</v>
      </c>
      <c r="C1709" s="129" t="s">
        <v>3533</v>
      </c>
      <c r="D1709" s="129">
        <v>65.0</v>
      </c>
      <c r="E1709" s="129" t="s">
        <v>119</v>
      </c>
    </row>
    <row r="1710">
      <c r="A1710" s="129">
        <v>1.0</v>
      </c>
      <c r="B1710" s="129" t="s">
        <v>3534</v>
      </c>
      <c r="C1710" s="129" t="s">
        <v>3535</v>
      </c>
      <c r="D1710" s="129">
        <v>39.0</v>
      </c>
      <c r="E1710" s="129" t="s">
        <v>119</v>
      </c>
    </row>
    <row r="1711">
      <c r="A1711" s="129">
        <v>1.0</v>
      </c>
      <c r="B1711" s="129" t="s">
        <v>3536</v>
      </c>
      <c r="C1711" s="129" t="s">
        <v>3537</v>
      </c>
      <c r="D1711" s="129">
        <v>50.0</v>
      </c>
      <c r="E1711" s="129" t="s">
        <v>119</v>
      </c>
    </row>
    <row r="1712">
      <c r="A1712" s="129">
        <v>1.0</v>
      </c>
      <c r="B1712" s="129" t="s">
        <v>3538</v>
      </c>
      <c r="C1712" s="129" t="s">
        <v>3539</v>
      </c>
      <c r="D1712" s="129">
        <v>40.0</v>
      </c>
      <c r="E1712" s="129" t="s">
        <v>119</v>
      </c>
    </row>
    <row r="1713">
      <c r="A1713" s="129">
        <v>1.0</v>
      </c>
      <c r="B1713" s="129" t="s">
        <v>3540</v>
      </c>
      <c r="C1713" s="129" t="s">
        <v>3541</v>
      </c>
      <c r="D1713" s="129">
        <v>34.0</v>
      </c>
      <c r="E1713" s="129" t="s">
        <v>132</v>
      </c>
    </row>
    <row r="1714">
      <c r="A1714" s="129">
        <v>1.0</v>
      </c>
      <c r="B1714" s="129" t="s">
        <v>3542</v>
      </c>
      <c r="C1714" s="129" t="s">
        <v>3543</v>
      </c>
      <c r="D1714" s="129">
        <v>57.0</v>
      </c>
      <c r="E1714" s="129" t="s">
        <v>119</v>
      </c>
    </row>
    <row r="1715">
      <c r="A1715" s="129">
        <v>1.0</v>
      </c>
      <c r="B1715" s="129" t="s">
        <v>3544</v>
      </c>
      <c r="C1715" s="129" t="s">
        <v>3545</v>
      </c>
      <c r="D1715" s="129">
        <v>32.0</v>
      </c>
      <c r="E1715" s="129" t="s">
        <v>119</v>
      </c>
    </row>
    <row r="1716">
      <c r="A1716" s="129">
        <v>1.0</v>
      </c>
      <c r="B1716" s="129" t="s">
        <v>3546</v>
      </c>
      <c r="C1716" s="129" t="s">
        <v>3547</v>
      </c>
      <c r="D1716" s="129">
        <v>60.0</v>
      </c>
      <c r="E1716" s="129" t="s">
        <v>119</v>
      </c>
    </row>
    <row r="1717">
      <c r="A1717" s="129">
        <v>1.0</v>
      </c>
      <c r="B1717" s="129" t="s">
        <v>3548</v>
      </c>
      <c r="C1717" s="129" t="s">
        <v>3549</v>
      </c>
      <c r="D1717" s="129">
        <v>45.0</v>
      </c>
      <c r="E1717" s="129" t="s">
        <v>132</v>
      </c>
    </row>
    <row r="1718">
      <c r="A1718" s="129">
        <v>1.0</v>
      </c>
      <c r="B1718" s="129" t="s">
        <v>3550</v>
      </c>
      <c r="C1718" s="129" t="s">
        <v>3551</v>
      </c>
      <c r="D1718" s="129">
        <v>57.0</v>
      </c>
      <c r="E1718" s="129" t="s">
        <v>119</v>
      </c>
    </row>
    <row r="1719">
      <c r="A1719" s="129">
        <v>1.0</v>
      </c>
      <c r="B1719" s="129" t="s">
        <v>3552</v>
      </c>
      <c r="C1719" s="129" t="s">
        <v>3553</v>
      </c>
      <c r="D1719" s="129">
        <v>24.0</v>
      </c>
      <c r="E1719" s="129" t="s">
        <v>119</v>
      </c>
    </row>
    <row r="1720">
      <c r="A1720" s="129">
        <v>1.0</v>
      </c>
      <c r="B1720" s="129" t="s">
        <v>3554</v>
      </c>
      <c r="C1720" s="129" t="s">
        <v>3555</v>
      </c>
      <c r="D1720" s="129">
        <v>69.0</v>
      </c>
      <c r="E1720" s="129" t="s">
        <v>119</v>
      </c>
    </row>
    <row r="1721">
      <c r="A1721" s="129">
        <v>1.0</v>
      </c>
      <c r="B1721" s="129" t="s">
        <v>3556</v>
      </c>
      <c r="C1721" s="129" t="s">
        <v>3557</v>
      </c>
      <c r="D1721" s="129">
        <v>63.0</v>
      </c>
      <c r="E1721" s="129" t="s">
        <v>119</v>
      </c>
    </row>
    <row r="1722">
      <c r="A1722" s="129">
        <v>1.0</v>
      </c>
      <c r="B1722" s="129" t="s">
        <v>3558</v>
      </c>
      <c r="C1722" s="129" t="s">
        <v>3559</v>
      </c>
      <c r="D1722" s="129">
        <v>56.0</v>
      </c>
      <c r="E1722" s="129" t="s">
        <v>132</v>
      </c>
    </row>
    <row r="1723">
      <c r="A1723" s="129">
        <v>1.0</v>
      </c>
      <c r="B1723" s="129" t="s">
        <v>3560</v>
      </c>
      <c r="C1723" s="129" t="s">
        <v>3561</v>
      </c>
      <c r="D1723" s="129">
        <v>56.0</v>
      </c>
      <c r="E1723" s="129" t="s">
        <v>119</v>
      </c>
    </row>
    <row r="1724">
      <c r="A1724" s="129">
        <v>1.0</v>
      </c>
      <c r="B1724" s="129" t="s">
        <v>3562</v>
      </c>
      <c r="C1724" s="129" t="s">
        <v>3563</v>
      </c>
      <c r="D1724" s="129">
        <v>21.0</v>
      </c>
      <c r="E1724" s="129" t="s">
        <v>119</v>
      </c>
    </row>
    <row r="1725">
      <c r="A1725" s="129">
        <v>1.0</v>
      </c>
      <c r="B1725" s="129" t="s">
        <v>3564</v>
      </c>
      <c r="C1725" s="129" t="s">
        <v>3565</v>
      </c>
      <c r="D1725" s="129">
        <v>68.0</v>
      </c>
      <c r="E1725" s="129" t="s">
        <v>119</v>
      </c>
    </row>
    <row r="1726">
      <c r="A1726" s="129">
        <v>1.0</v>
      </c>
      <c r="B1726" s="129" t="s">
        <v>3566</v>
      </c>
      <c r="C1726" s="129" t="s">
        <v>3567</v>
      </c>
      <c r="D1726" s="129">
        <v>21.0</v>
      </c>
      <c r="E1726" s="129" t="s">
        <v>119</v>
      </c>
    </row>
    <row r="1727">
      <c r="A1727" s="129">
        <v>1.0</v>
      </c>
      <c r="B1727" s="129" t="s">
        <v>3568</v>
      </c>
      <c r="C1727" s="129" t="s">
        <v>3569</v>
      </c>
      <c r="D1727" s="129">
        <v>46.0</v>
      </c>
      <c r="E1727" s="129" t="s">
        <v>119</v>
      </c>
    </row>
    <row r="1728">
      <c r="A1728" s="129">
        <v>1.0</v>
      </c>
      <c r="B1728" s="129" t="s">
        <v>3570</v>
      </c>
      <c r="C1728" s="129" t="s">
        <v>3571</v>
      </c>
      <c r="D1728" s="129">
        <v>41.0</v>
      </c>
      <c r="E1728" s="129" t="s">
        <v>119</v>
      </c>
    </row>
    <row r="1729">
      <c r="A1729" s="129">
        <v>1.0</v>
      </c>
      <c r="B1729" s="129" t="s">
        <v>3572</v>
      </c>
      <c r="C1729" s="129" t="s">
        <v>3573</v>
      </c>
      <c r="D1729" s="129">
        <v>42.0</v>
      </c>
      <c r="E1729" s="129" t="s">
        <v>119</v>
      </c>
    </row>
    <row r="1730">
      <c r="A1730" s="129">
        <v>1.0</v>
      </c>
      <c r="B1730" s="129" t="s">
        <v>3574</v>
      </c>
      <c r="C1730" s="129" t="s">
        <v>3575</v>
      </c>
      <c r="D1730" s="129">
        <v>64.0</v>
      </c>
      <c r="E1730" s="129" t="s">
        <v>119</v>
      </c>
    </row>
    <row r="1731">
      <c r="A1731" s="129">
        <v>1.0</v>
      </c>
      <c r="B1731" s="129" t="s">
        <v>3576</v>
      </c>
      <c r="C1731" s="129" t="s">
        <v>3577</v>
      </c>
      <c r="D1731" s="129">
        <v>26.0</v>
      </c>
      <c r="E1731" s="129" t="s">
        <v>119</v>
      </c>
    </row>
    <row r="1732">
      <c r="A1732" s="129">
        <v>1.0</v>
      </c>
      <c r="B1732" s="129" t="s">
        <v>3578</v>
      </c>
      <c r="C1732" s="129" t="s">
        <v>3579</v>
      </c>
      <c r="D1732" s="129">
        <v>41.0</v>
      </c>
      <c r="E1732" s="129" t="s">
        <v>132</v>
      </c>
    </row>
    <row r="1733">
      <c r="A1733" s="129">
        <v>1.0</v>
      </c>
      <c r="B1733" s="129" t="s">
        <v>3580</v>
      </c>
      <c r="C1733" s="129" t="s">
        <v>3581</v>
      </c>
      <c r="D1733" s="129">
        <v>63.0</v>
      </c>
      <c r="E1733" s="129" t="s">
        <v>132</v>
      </c>
    </row>
    <row r="1734">
      <c r="A1734" s="129">
        <v>1.0</v>
      </c>
      <c r="B1734" s="129" t="s">
        <v>3582</v>
      </c>
      <c r="C1734" s="129" t="s">
        <v>3583</v>
      </c>
      <c r="D1734" s="129">
        <v>65.0</v>
      </c>
      <c r="E1734" s="129" t="s">
        <v>132</v>
      </c>
    </row>
    <row r="1735">
      <c r="A1735" s="129">
        <v>1.0</v>
      </c>
      <c r="B1735" s="129" t="s">
        <v>3584</v>
      </c>
      <c r="C1735" s="129" t="s">
        <v>3585</v>
      </c>
      <c r="D1735" s="129">
        <v>66.0</v>
      </c>
      <c r="E1735" s="129" t="s">
        <v>132</v>
      </c>
    </row>
    <row r="1736">
      <c r="A1736" s="129">
        <v>1.0</v>
      </c>
      <c r="B1736" s="129" t="s">
        <v>3586</v>
      </c>
      <c r="C1736" s="129" t="s">
        <v>3587</v>
      </c>
      <c r="D1736" s="129">
        <v>60.0</v>
      </c>
      <c r="E1736" s="129" t="s">
        <v>119</v>
      </c>
    </row>
    <row r="1737">
      <c r="A1737" s="129">
        <v>1.0</v>
      </c>
      <c r="B1737" s="129" t="s">
        <v>3588</v>
      </c>
      <c r="C1737" s="129" t="s">
        <v>3589</v>
      </c>
      <c r="D1737" s="129">
        <v>24.0</v>
      </c>
      <c r="E1737" s="129" t="s">
        <v>119</v>
      </c>
    </row>
    <row r="1738">
      <c r="A1738" s="129">
        <v>1.0</v>
      </c>
      <c r="B1738" s="129" t="s">
        <v>3590</v>
      </c>
      <c r="C1738" s="129" t="s">
        <v>3591</v>
      </c>
      <c r="D1738" s="129">
        <v>37.0</v>
      </c>
      <c r="E1738" s="129" t="s">
        <v>119</v>
      </c>
    </row>
    <row r="1739">
      <c r="A1739" s="129">
        <v>1.0</v>
      </c>
      <c r="B1739" s="129" t="s">
        <v>3592</v>
      </c>
      <c r="C1739" s="129" t="s">
        <v>3593</v>
      </c>
      <c r="D1739" s="129">
        <v>37.0</v>
      </c>
      <c r="E1739" s="129" t="s">
        <v>119</v>
      </c>
    </row>
    <row r="1740">
      <c r="A1740" s="129">
        <v>1.0</v>
      </c>
      <c r="B1740" s="129" t="s">
        <v>3594</v>
      </c>
      <c r="C1740" s="129" t="s">
        <v>3595</v>
      </c>
      <c r="D1740" s="129">
        <v>38.0</v>
      </c>
      <c r="E1740" s="129" t="s">
        <v>119</v>
      </c>
    </row>
    <row r="1741">
      <c r="A1741" s="129">
        <v>1.0</v>
      </c>
      <c r="B1741" s="129" t="s">
        <v>3596</v>
      </c>
      <c r="C1741" s="129" t="s">
        <v>3597</v>
      </c>
      <c r="D1741" s="129">
        <v>64.0</v>
      </c>
      <c r="E1741" s="129" t="s">
        <v>119</v>
      </c>
    </row>
    <row r="1742">
      <c r="A1742" s="129">
        <v>1.0</v>
      </c>
      <c r="B1742" s="129" t="s">
        <v>3598</v>
      </c>
      <c r="C1742" s="129" t="s">
        <v>3599</v>
      </c>
      <c r="D1742" s="129">
        <v>64.0</v>
      </c>
      <c r="E1742" s="129" t="s">
        <v>119</v>
      </c>
    </row>
    <row r="1743">
      <c r="A1743" s="129">
        <v>1.0</v>
      </c>
      <c r="B1743" s="129" t="s">
        <v>3600</v>
      </c>
      <c r="C1743" s="129" t="s">
        <v>3601</v>
      </c>
      <c r="D1743" s="129">
        <v>49.0</v>
      </c>
      <c r="E1743" s="129" t="s">
        <v>119</v>
      </c>
    </row>
    <row r="1744">
      <c r="A1744" s="129">
        <v>1.0</v>
      </c>
      <c r="B1744" s="129" t="s">
        <v>3602</v>
      </c>
      <c r="C1744" s="129" t="s">
        <v>3603</v>
      </c>
      <c r="D1744" s="129">
        <v>48.0</v>
      </c>
      <c r="E1744" s="129" t="s">
        <v>119</v>
      </c>
    </row>
    <row r="1745">
      <c r="A1745" s="129">
        <v>1.0</v>
      </c>
      <c r="B1745" s="129" t="s">
        <v>3604</v>
      </c>
      <c r="C1745" s="129" t="s">
        <v>3605</v>
      </c>
      <c r="D1745" s="129">
        <v>58.0</v>
      </c>
      <c r="E1745" s="129" t="s">
        <v>119</v>
      </c>
    </row>
    <row r="1746">
      <c r="A1746" s="129">
        <v>1.0</v>
      </c>
      <c r="B1746" s="129" t="s">
        <v>3606</v>
      </c>
      <c r="C1746" s="129" t="s">
        <v>3607</v>
      </c>
      <c r="D1746" s="129">
        <v>31.0</v>
      </c>
      <c r="E1746" s="129" t="s">
        <v>119</v>
      </c>
    </row>
    <row r="1747">
      <c r="A1747" s="129">
        <v>1.0</v>
      </c>
      <c r="B1747" s="129" t="s">
        <v>3608</v>
      </c>
      <c r="C1747" s="129" t="s">
        <v>3609</v>
      </c>
      <c r="D1747" s="129">
        <v>65.0</v>
      </c>
      <c r="E1747" s="129" t="s">
        <v>132</v>
      </c>
    </row>
    <row r="1748">
      <c r="A1748" s="129">
        <v>1.0</v>
      </c>
      <c r="B1748" s="129" t="s">
        <v>3610</v>
      </c>
      <c r="C1748" s="129" t="s">
        <v>3611</v>
      </c>
      <c r="D1748" s="129">
        <v>49.0</v>
      </c>
      <c r="E1748" s="129" t="s">
        <v>119</v>
      </c>
    </row>
    <row r="1749">
      <c r="A1749" s="129">
        <v>1.0</v>
      </c>
      <c r="B1749" s="129" t="s">
        <v>3612</v>
      </c>
      <c r="C1749" s="129" t="s">
        <v>3613</v>
      </c>
      <c r="D1749" s="129">
        <v>63.0</v>
      </c>
      <c r="E1749" s="129" t="s">
        <v>119</v>
      </c>
    </row>
    <row r="1750">
      <c r="A1750" s="129">
        <v>1.0</v>
      </c>
      <c r="B1750" s="129" t="s">
        <v>3614</v>
      </c>
      <c r="C1750" s="129" t="s">
        <v>3615</v>
      </c>
      <c r="D1750" s="129">
        <v>60.0</v>
      </c>
      <c r="E1750" s="129" t="s">
        <v>119</v>
      </c>
    </row>
    <row r="1751">
      <c r="A1751" s="129">
        <v>1.0</v>
      </c>
      <c r="B1751" s="129" t="s">
        <v>3616</v>
      </c>
      <c r="C1751" s="129" t="s">
        <v>3617</v>
      </c>
      <c r="D1751" s="129">
        <v>53.0</v>
      </c>
      <c r="E1751" s="129" t="s">
        <v>132</v>
      </c>
    </row>
    <row r="1752">
      <c r="A1752" s="129">
        <v>1.0</v>
      </c>
      <c r="B1752" s="129" t="s">
        <v>3618</v>
      </c>
      <c r="C1752" s="129" t="s">
        <v>3619</v>
      </c>
      <c r="D1752" s="129">
        <v>31.0</v>
      </c>
      <c r="E1752" s="129" t="s">
        <v>132</v>
      </c>
    </row>
    <row r="1753">
      <c r="A1753" s="129">
        <v>1.0</v>
      </c>
      <c r="B1753" s="129" t="s">
        <v>3620</v>
      </c>
      <c r="C1753" s="129" t="s">
        <v>3621</v>
      </c>
      <c r="D1753" s="129">
        <v>56.0</v>
      </c>
      <c r="E1753" s="129" t="s">
        <v>132</v>
      </c>
    </row>
    <row r="1754">
      <c r="A1754" s="129">
        <v>1.0</v>
      </c>
      <c r="B1754" s="129" t="s">
        <v>3622</v>
      </c>
      <c r="C1754" s="129" t="s">
        <v>3623</v>
      </c>
      <c r="D1754" s="129">
        <v>49.0</v>
      </c>
      <c r="E1754" s="129" t="s">
        <v>119</v>
      </c>
    </row>
    <row r="1755">
      <c r="A1755" s="129">
        <v>1.0</v>
      </c>
      <c r="B1755" s="129" t="s">
        <v>3624</v>
      </c>
      <c r="C1755" s="129" t="s">
        <v>3625</v>
      </c>
      <c r="D1755" s="129">
        <v>63.0</v>
      </c>
      <c r="E1755" s="129" t="s">
        <v>119</v>
      </c>
    </row>
    <row r="1756">
      <c r="A1756" s="129">
        <v>1.0</v>
      </c>
      <c r="B1756" s="129" t="s">
        <v>3626</v>
      </c>
      <c r="C1756" s="129" t="s">
        <v>3627</v>
      </c>
      <c r="D1756" s="129">
        <v>29.0</v>
      </c>
      <c r="E1756" s="129" t="s">
        <v>132</v>
      </c>
    </row>
    <row r="1757">
      <c r="A1757" s="129">
        <v>1.0</v>
      </c>
      <c r="B1757" s="129" t="s">
        <v>3628</v>
      </c>
      <c r="C1757" s="129" t="s">
        <v>3629</v>
      </c>
      <c r="D1757" s="129">
        <v>48.0</v>
      </c>
      <c r="E1757" s="129" t="s">
        <v>119</v>
      </c>
    </row>
    <row r="1758">
      <c r="A1758" s="129">
        <v>1.0</v>
      </c>
      <c r="B1758" s="129" t="s">
        <v>3630</v>
      </c>
      <c r="C1758" s="129" t="s">
        <v>3631</v>
      </c>
      <c r="D1758" s="129">
        <v>54.0</v>
      </c>
      <c r="E1758" s="129" t="s">
        <v>119</v>
      </c>
    </row>
    <row r="1759">
      <c r="A1759" s="129">
        <v>1.0</v>
      </c>
      <c r="B1759" s="129" t="s">
        <v>3632</v>
      </c>
      <c r="C1759" s="129" t="s">
        <v>3633</v>
      </c>
      <c r="D1759" s="129">
        <v>37.0</v>
      </c>
      <c r="E1759" s="129" t="s">
        <v>132</v>
      </c>
    </row>
    <row r="1760">
      <c r="A1760" s="129">
        <v>1.0</v>
      </c>
      <c r="B1760" s="129" t="s">
        <v>3634</v>
      </c>
      <c r="C1760" s="129" t="s">
        <v>3635</v>
      </c>
      <c r="D1760" s="129">
        <v>22.0</v>
      </c>
      <c r="E1760" s="129" t="s">
        <v>132</v>
      </c>
    </row>
    <row r="1761">
      <c r="A1761" s="129">
        <v>1.0</v>
      </c>
      <c r="B1761" s="129" t="s">
        <v>3636</v>
      </c>
      <c r="C1761" s="129" t="s">
        <v>3637</v>
      </c>
      <c r="D1761" s="129">
        <v>34.0</v>
      </c>
      <c r="E1761" s="129" t="s">
        <v>132</v>
      </c>
    </row>
    <row r="1762">
      <c r="A1762" s="129">
        <v>1.0</v>
      </c>
      <c r="B1762" s="129" t="s">
        <v>3638</v>
      </c>
      <c r="C1762" s="129" t="s">
        <v>3639</v>
      </c>
      <c r="D1762" s="129">
        <v>27.0</v>
      </c>
      <c r="E1762" s="129" t="s">
        <v>119</v>
      </c>
    </row>
    <row r="1763">
      <c r="A1763" s="129">
        <v>1.0</v>
      </c>
      <c r="B1763" s="129" t="s">
        <v>3640</v>
      </c>
      <c r="C1763" s="129" t="s">
        <v>3641</v>
      </c>
      <c r="D1763" s="129">
        <v>20.0</v>
      </c>
      <c r="E1763" s="129" t="s">
        <v>119</v>
      </c>
    </row>
    <row r="1764">
      <c r="A1764" s="129">
        <v>1.0</v>
      </c>
      <c r="B1764" s="129" t="s">
        <v>3642</v>
      </c>
      <c r="C1764" s="129" t="s">
        <v>3643</v>
      </c>
      <c r="D1764" s="129">
        <v>32.0</v>
      </c>
      <c r="E1764" s="129" t="s">
        <v>119</v>
      </c>
    </row>
    <row r="1765">
      <c r="A1765" s="129">
        <v>1.0</v>
      </c>
      <c r="B1765" s="129" t="s">
        <v>3644</v>
      </c>
      <c r="C1765" s="129" t="s">
        <v>3645</v>
      </c>
      <c r="D1765" s="129">
        <v>51.0</v>
      </c>
      <c r="E1765" s="129" t="s">
        <v>119</v>
      </c>
    </row>
    <row r="1766">
      <c r="A1766" s="129">
        <v>1.0</v>
      </c>
      <c r="B1766" s="129" t="s">
        <v>3646</v>
      </c>
      <c r="C1766" s="129" t="s">
        <v>3647</v>
      </c>
      <c r="D1766" s="129">
        <v>45.0</v>
      </c>
      <c r="E1766" s="129" t="s">
        <v>119</v>
      </c>
    </row>
    <row r="1767">
      <c r="A1767" s="129">
        <v>1.0</v>
      </c>
      <c r="B1767" s="129" t="s">
        <v>3648</v>
      </c>
      <c r="C1767" s="129" t="s">
        <v>3649</v>
      </c>
      <c r="D1767" s="129">
        <v>34.0</v>
      </c>
      <c r="E1767" s="129" t="s">
        <v>119</v>
      </c>
    </row>
    <row r="1768">
      <c r="A1768" s="129">
        <v>1.0</v>
      </c>
      <c r="B1768" s="129" t="s">
        <v>3650</v>
      </c>
      <c r="C1768" s="129" t="s">
        <v>3651</v>
      </c>
      <c r="D1768" s="129">
        <v>30.0</v>
      </c>
      <c r="E1768" s="129" t="s">
        <v>119</v>
      </c>
    </row>
    <row r="1769">
      <c r="A1769" s="129">
        <v>1.0</v>
      </c>
      <c r="B1769" s="129" t="s">
        <v>3652</v>
      </c>
      <c r="C1769" s="129" t="s">
        <v>3653</v>
      </c>
      <c r="D1769" s="129">
        <v>57.0</v>
      </c>
      <c r="E1769" s="129" t="s">
        <v>119</v>
      </c>
    </row>
    <row r="1770">
      <c r="A1770" s="129">
        <v>1.0</v>
      </c>
      <c r="B1770" s="129" t="s">
        <v>3654</v>
      </c>
      <c r="C1770" s="129" t="s">
        <v>3655</v>
      </c>
      <c r="D1770" s="129">
        <v>65.0</v>
      </c>
      <c r="E1770" s="129" t="s">
        <v>119</v>
      </c>
    </row>
    <row r="1771">
      <c r="A1771" s="129">
        <v>1.0</v>
      </c>
      <c r="B1771" s="129" t="s">
        <v>3656</v>
      </c>
      <c r="C1771" s="129" t="s">
        <v>3657</v>
      </c>
      <c r="D1771" s="129">
        <v>24.0</v>
      </c>
      <c r="E1771" s="129" t="s">
        <v>119</v>
      </c>
    </row>
    <row r="1772">
      <c r="A1772" s="129">
        <v>1.0</v>
      </c>
      <c r="B1772" s="129" t="s">
        <v>3658</v>
      </c>
      <c r="C1772" s="129" t="s">
        <v>3659</v>
      </c>
      <c r="D1772" s="129">
        <v>61.0</v>
      </c>
      <c r="E1772" s="129" t="s">
        <v>119</v>
      </c>
    </row>
    <row r="1773">
      <c r="A1773" s="129">
        <v>1.0</v>
      </c>
      <c r="B1773" s="129" t="s">
        <v>3660</v>
      </c>
      <c r="C1773" s="129" t="s">
        <v>3661</v>
      </c>
      <c r="D1773" s="129">
        <v>43.0</v>
      </c>
      <c r="E1773" s="129" t="s">
        <v>119</v>
      </c>
    </row>
    <row r="1774">
      <c r="A1774" s="129">
        <v>1.0</v>
      </c>
      <c r="B1774" s="129" t="s">
        <v>3662</v>
      </c>
      <c r="C1774" s="129" t="s">
        <v>3663</v>
      </c>
      <c r="D1774" s="129">
        <v>61.0</v>
      </c>
      <c r="E1774" s="129" t="s">
        <v>119</v>
      </c>
    </row>
    <row r="1775">
      <c r="A1775" s="129">
        <v>1.0</v>
      </c>
      <c r="B1775" s="129" t="s">
        <v>3664</v>
      </c>
      <c r="C1775" s="129" t="s">
        <v>3665</v>
      </c>
      <c r="D1775" s="129">
        <v>39.0</v>
      </c>
      <c r="E1775" s="129" t="s">
        <v>119</v>
      </c>
    </row>
    <row r="1776">
      <c r="A1776" s="129">
        <v>1.0</v>
      </c>
      <c r="B1776" s="129" t="s">
        <v>3666</v>
      </c>
      <c r="C1776" s="129" t="s">
        <v>3667</v>
      </c>
      <c r="D1776" s="129">
        <v>41.0</v>
      </c>
      <c r="E1776" s="129" t="s">
        <v>132</v>
      </c>
    </row>
    <row r="1777">
      <c r="A1777" s="129">
        <v>1.0</v>
      </c>
      <c r="B1777" s="129" t="s">
        <v>3668</v>
      </c>
      <c r="C1777" s="129" t="s">
        <v>3669</v>
      </c>
      <c r="D1777" s="129">
        <v>69.0</v>
      </c>
      <c r="E1777" s="129" t="s">
        <v>119</v>
      </c>
    </row>
    <row r="1778">
      <c r="A1778" s="129">
        <v>1.0</v>
      </c>
      <c r="B1778" s="129" t="s">
        <v>3670</v>
      </c>
      <c r="C1778" s="129" t="s">
        <v>3671</v>
      </c>
      <c r="D1778" s="129">
        <v>62.0</v>
      </c>
      <c r="E1778" s="129" t="s">
        <v>132</v>
      </c>
    </row>
    <row r="1779">
      <c r="A1779" s="129">
        <v>1.0</v>
      </c>
      <c r="B1779" s="129" t="s">
        <v>3672</v>
      </c>
      <c r="C1779" s="129" t="s">
        <v>3673</v>
      </c>
      <c r="D1779" s="129">
        <v>43.0</v>
      </c>
      <c r="E1779" s="129" t="s">
        <v>119</v>
      </c>
    </row>
    <row r="1780">
      <c r="A1780" s="129">
        <v>1.0</v>
      </c>
      <c r="B1780" s="129" t="s">
        <v>3674</v>
      </c>
      <c r="C1780" s="129" t="s">
        <v>3675</v>
      </c>
      <c r="D1780" s="129">
        <v>48.0</v>
      </c>
      <c r="E1780" s="129" t="s">
        <v>119</v>
      </c>
    </row>
    <row r="1781">
      <c r="A1781" s="129">
        <v>1.0</v>
      </c>
      <c r="B1781" s="129" t="s">
        <v>3676</v>
      </c>
      <c r="C1781" s="129" t="s">
        <v>3677</v>
      </c>
      <c r="D1781" s="129">
        <v>58.0</v>
      </c>
      <c r="E1781" s="129" t="s">
        <v>119</v>
      </c>
    </row>
    <row r="1782">
      <c r="A1782" s="129">
        <v>1.0</v>
      </c>
      <c r="B1782" s="129" t="s">
        <v>3678</v>
      </c>
      <c r="C1782" s="129" t="s">
        <v>3679</v>
      </c>
      <c r="D1782" s="129">
        <v>46.0</v>
      </c>
      <c r="E1782" s="129" t="s">
        <v>119</v>
      </c>
    </row>
    <row r="1783">
      <c r="A1783" s="129">
        <v>1.0</v>
      </c>
      <c r="B1783" s="129" t="s">
        <v>3680</v>
      </c>
      <c r="C1783" s="129" t="s">
        <v>3681</v>
      </c>
      <c r="D1783" s="129">
        <v>26.0</v>
      </c>
      <c r="E1783" s="129" t="s">
        <v>119</v>
      </c>
    </row>
    <row r="1784">
      <c r="A1784" s="129">
        <v>1.0</v>
      </c>
      <c r="B1784" s="129" t="s">
        <v>3682</v>
      </c>
      <c r="C1784" s="129" t="s">
        <v>3683</v>
      </c>
      <c r="D1784" s="129">
        <v>29.0</v>
      </c>
      <c r="E1784" s="129" t="s">
        <v>119</v>
      </c>
    </row>
    <row r="1785">
      <c r="A1785" s="129">
        <v>1.0</v>
      </c>
      <c r="B1785" s="129" t="s">
        <v>3684</v>
      </c>
      <c r="C1785" s="129" t="s">
        <v>3685</v>
      </c>
      <c r="D1785" s="129">
        <v>33.0</v>
      </c>
      <c r="E1785" s="129" t="s">
        <v>119</v>
      </c>
    </row>
    <row r="1786">
      <c r="A1786" s="129">
        <v>1.0</v>
      </c>
      <c r="B1786" s="129" t="s">
        <v>3686</v>
      </c>
      <c r="C1786" s="129" t="s">
        <v>3687</v>
      </c>
      <c r="D1786" s="129">
        <v>60.0</v>
      </c>
      <c r="E1786" s="129" t="s">
        <v>119</v>
      </c>
    </row>
    <row r="1787">
      <c r="A1787" s="129">
        <v>1.0</v>
      </c>
      <c r="B1787" s="129" t="s">
        <v>3688</v>
      </c>
      <c r="C1787" s="129" t="s">
        <v>3689</v>
      </c>
      <c r="D1787" s="129">
        <v>63.0</v>
      </c>
      <c r="E1787" s="129" t="s">
        <v>119</v>
      </c>
    </row>
    <row r="1788">
      <c r="A1788" s="129">
        <v>1.0</v>
      </c>
      <c r="B1788" s="129" t="s">
        <v>3690</v>
      </c>
      <c r="C1788" s="129" t="s">
        <v>3691</v>
      </c>
      <c r="D1788" s="129">
        <v>50.0</v>
      </c>
      <c r="E1788" s="129" t="s">
        <v>132</v>
      </c>
    </row>
    <row r="1789">
      <c r="A1789" s="129">
        <v>1.0</v>
      </c>
      <c r="B1789" s="129" t="s">
        <v>3692</v>
      </c>
      <c r="C1789" s="129" t="s">
        <v>3693</v>
      </c>
      <c r="D1789" s="129">
        <v>55.0</v>
      </c>
      <c r="E1789" s="129" t="s">
        <v>119</v>
      </c>
    </row>
    <row r="1790">
      <c r="A1790" s="129">
        <v>1.0</v>
      </c>
      <c r="B1790" s="129" t="s">
        <v>3694</v>
      </c>
      <c r="C1790" s="129" t="s">
        <v>3695</v>
      </c>
      <c r="D1790" s="129">
        <v>28.0</v>
      </c>
      <c r="E1790" s="129" t="s">
        <v>119</v>
      </c>
    </row>
    <row r="1791">
      <c r="A1791" s="129">
        <v>1.0</v>
      </c>
      <c r="B1791" s="129" t="s">
        <v>3696</v>
      </c>
      <c r="C1791" s="129" t="s">
        <v>3697</v>
      </c>
      <c r="D1791" s="129">
        <v>36.0</v>
      </c>
      <c r="E1791" s="129" t="s">
        <v>119</v>
      </c>
    </row>
    <row r="1792">
      <c r="A1792" s="129">
        <v>1.0</v>
      </c>
      <c r="B1792" s="129" t="s">
        <v>3698</v>
      </c>
      <c r="C1792" s="129" t="s">
        <v>3699</v>
      </c>
      <c r="D1792" s="129">
        <v>21.0</v>
      </c>
      <c r="E1792" s="129" t="s">
        <v>119</v>
      </c>
    </row>
    <row r="1793">
      <c r="A1793" s="129">
        <v>1.0</v>
      </c>
      <c r="B1793" s="129" t="s">
        <v>3700</v>
      </c>
      <c r="C1793" s="129" t="s">
        <v>3701</v>
      </c>
      <c r="D1793" s="129">
        <v>67.0</v>
      </c>
      <c r="E1793" s="129" t="s">
        <v>119</v>
      </c>
    </row>
    <row r="1794">
      <c r="A1794" s="129">
        <v>1.0</v>
      </c>
      <c r="B1794" s="129" t="s">
        <v>3702</v>
      </c>
      <c r="C1794" s="129" t="s">
        <v>3703</v>
      </c>
      <c r="D1794" s="129">
        <v>64.0</v>
      </c>
      <c r="E1794" s="129" t="s">
        <v>119</v>
      </c>
    </row>
    <row r="1795">
      <c r="A1795" s="129">
        <v>1.0</v>
      </c>
      <c r="B1795" s="129" t="s">
        <v>3704</v>
      </c>
      <c r="C1795" s="129" t="s">
        <v>3705</v>
      </c>
      <c r="D1795" s="129">
        <v>37.0</v>
      </c>
      <c r="E1795" s="129" t="s">
        <v>119</v>
      </c>
    </row>
    <row r="1796">
      <c r="A1796" s="129">
        <v>1.0</v>
      </c>
      <c r="B1796" s="129" t="s">
        <v>3706</v>
      </c>
      <c r="C1796" s="129" t="s">
        <v>3707</v>
      </c>
      <c r="D1796" s="129">
        <v>26.0</v>
      </c>
      <c r="E1796" s="129" t="s">
        <v>119</v>
      </c>
    </row>
    <row r="1797">
      <c r="A1797" s="129">
        <v>1.0</v>
      </c>
      <c r="B1797" s="129" t="s">
        <v>3708</v>
      </c>
      <c r="C1797" s="129" t="s">
        <v>3709</v>
      </c>
      <c r="D1797" s="129">
        <v>56.0</v>
      </c>
      <c r="E1797" s="129" t="s">
        <v>119</v>
      </c>
    </row>
    <row r="1798">
      <c r="A1798" s="129">
        <v>1.0</v>
      </c>
      <c r="B1798" s="129" t="s">
        <v>3710</v>
      </c>
      <c r="C1798" s="129" t="s">
        <v>3711</v>
      </c>
      <c r="D1798" s="129">
        <v>53.0</v>
      </c>
      <c r="E1798" s="129" t="s">
        <v>119</v>
      </c>
    </row>
    <row r="1799">
      <c r="A1799" s="129">
        <v>1.0</v>
      </c>
      <c r="B1799" s="129" t="s">
        <v>3712</v>
      </c>
      <c r="C1799" s="129" t="s">
        <v>3713</v>
      </c>
      <c r="D1799" s="129">
        <v>61.0</v>
      </c>
      <c r="E1799" s="129" t="s">
        <v>119</v>
      </c>
    </row>
    <row r="1800">
      <c r="A1800" s="129">
        <v>1.0</v>
      </c>
      <c r="B1800" s="129" t="s">
        <v>3714</v>
      </c>
      <c r="C1800" s="129" t="s">
        <v>3715</v>
      </c>
      <c r="D1800" s="129">
        <v>35.0</v>
      </c>
      <c r="E1800" s="129" t="s">
        <v>119</v>
      </c>
    </row>
    <row r="1801">
      <c r="A1801" s="129">
        <v>1.0</v>
      </c>
      <c r="B1801" s="129" t="s">
        <v>3716</v>
      </c>
      <c r="C1801" s="129" t="s">
        <v>3717</v>
      </c>
      <c r="D1801" s="129">
        <v>47.0</v>
      </c>
      <c r="E1801" s="129" t="s">
        <v>119</v>
      </c>
    </row>
    <row r="1802">
      <c r="A1802" s="129">
        <v>1.0</v>
      </c>
      <c r="B1802" s="129" t="s">
        <v>3718</v>
      </c>
      <c r="C1802" s="129" t="s">
        <v>3719</v>
      </c>
      <c r="D1802" s="129">
        <v>26.0</v>
      </c>
      <c r="E1802" s="129" t="s">
        <v>119</v>
      </c>
    </row>
    <row r="1803">
      <c r="A1803" s="129">
        <v>1.0</v>
      </c>
      <c r="B1803" s="129" t="s">
        <v>3720</v>
      </c>
      <c r="C1803" s="129" t="s">
        <v>3721</v>
      </c>
      <c r="D1803" s="129">
        <v>58.0</v>
      </c>
      <c r="E1803" s="129" t="s">
        <v>132</v>
      </c>
    </row>
    <row r="1804">
      <c r="A1804" s="129">
        <v>1.0</v>
      </c>
      <c r="B1804" s="129" t="s">
        <v>3722</v>
      </c>
      <c r="C1804" s="129" t="s">
        <v>3723</v>
      </c>
      <c r="D1804" s="129">
        <v>52.0</v>
      </c>
      <c r="E1804" s="129" t="s">
        <v>119</v>
      </c>
    </row>
    <row r="1805">
      <c r="A1805" s="129">
        <v>1.0</v>
      </c>
      <c r="B1805" s="129" t="s">
        <v>3724</v>
      </c>
      <c r="C1805" s="129" t="s">
        <v>3725</v>
      </c>
      <c r="D1805" s="129">
        <v>70.0</v>
      </c>
      <c r="E1805" s="129" t="s">
        <v>119</v>
      </c>
    </row>
    <row r="1806">
      <c r="A1806" s="129">
        <v>1.0</v>
      </c>
      <c r="B1806" s="129" t="s">
        <v>3726</v>
      </c>
      <c r="C1806" s="129" t="s">
        <v>3727</v>
      </c>
      <c r="D1806" s="129">
        <v>22.0</v>
      </c>
      <c r="E1806" s="129" t="s">
        <v>119</v>
      </c>
    </row>
    <row r="1807">
      <c r="A1807" s="129">
        <v>1.0</v>
      </c>
      <c r="B1807" s="129" t="s">
        <v>3728</v>
      </c>
      <c r="C1807" s="129" t="s">
        <v>3729</v>
      </c>
      <c r="D1807" s="129">
        <v>23.0</v>
      </c>
      <c r="E1807" s="129" t="s">
        <v>132</v>
      </c>
    </row>
    <row r="1808">
      <c r="A1808" s="129">
        <v>1.0</v>
      </c>
      <c r="B1808" s="129" t="s">
        <v>3730</v>
      </c>
      <c r="C1808" s="129" t="s">
        <v>3731</v>
      </c>
      <c r="D1808" s="129">
        <v>48.0</v>
      </c>
      <c r="E1808" s="129" t="s">
        <v>119</v>
      </c>
    </row>
    <row r="1809">
      <c r="A1809" s="129">
        <v>1.0</v>
      </c>
      <c r="B1809" s="129" t="s">
        <v>3732</v>
      </c>
      <c r="C1809" s="129" t="s">
        <v>3733</v>
      </c>
      <c r="D1809" s="129">
        <v>42.0</v>
      </c>
      <c r="E1809" s="129" t="s">
        <v>119</v>
      </c>
    </row>
    <row r="1810">
      <c r="A1810" s="129">
        <v>1.0</v>
      </c>
      <c r="B1810" s="129" t="s">
        <v>3734</v>
      </c>
      <c r="C1810" s="129" t="s">
        <v>3735</v>
      </c>
      <c r="D1810" s="129">
        <v>34.0</v>
      </c>
      <c r="E1810" s="129" t="s">
        <v>119</v>
      </c>
    </row>
    <row r="1811">
      <c r="A1811" s="129">
        <v>1.0</v>
      </c>
      <c r="B1811" s="129" t="s">
        <v>3736</v>
      </c>
      <c r="C1811" s="129" t="s">
        <v>3737</v>
      </c>
      <c r="D1811" s="129">
        <v>48.0</v>
      </c>
      <c r="E1811" s="129" t="s">
        <v>119</v>
      </c>
    </row>
    <row r="1812">
      <c r="A1812" s="129">
        <v>1.0</v>
      </c>
      <c r="B1812" s="129" t="s">
        <v>3738</v>
      </c>
      <c r="C1812" s="129" t="s">
        <v>3739</v>
      </c>
      <c r="D1812" s="129">
        <v>53.0</v>
      </c>
      <c r="E1812" s="129" t="s">
        <v>119</v>
      </c>
    </row>
    <row r="1813">
      <c r="A1813" s="129">
        <v>1.0</v>
      </c>
      <c r="B1813" s="129" t="s">
        <v>3740</v>
      </c>
      <c r="C1813" s="129" t="s">
        <v>3741</v>
      </c>
      <c r="D1813" s="129">
        <v>41.0</v>
      </c>
      <c r="E1813" s="129" t="s">
        <v>132</v>
      </c>
    </row>
    <row r="1814">
      <c r="A1814" s="129">
        <v>1.0</v>
      </c>
      <c r="B1814" s="129" t="s">
        <v>3742</v>
      </c>
      <c r="C1814" s="129" t="s">
        <v>3743</v>
      </c>
      <c r="D1814" s="129">
        <v>30.0</v>
      </c>
      <c r="E1814" s="129" t="s">
        <v>119</v>
      </c>
    </row>
    <row r="1815">
      <c r="A1815" s="129">
        <v>1.0</v>
      </c>
      <c r="B1815" s="129" t="s">
        <v>3744</v>
      </c>
      <c r="C1815" s="129" t="s">
        <v>3745</v>
      </c>
      <c r="D1815" s="129">
        <v>65.0</v>
      </c>
      <c r="E1815" s="129" t="s">
        <v>119</v>
      </c>
    </row>
    <row r="1816">
      <c r="A1816" s="129">
        <v>1.0</v>
      </c>
      <c r="B1816" s="129" t="s">
        <v>3746</v>
      </c>
      <c r="C1816" s="129" t="s">
        <v>3747</v>
      </c>
      <c r="D1816" s="129">
        <v>20.0</v>
      </c>
      <c r="E1816" s="129" t="s">
        <v>119</v>
      </c>
    </row>
    <row r="1817">
      <c r="A1817" s="129">
        <v>1.0</v>
      </c>
      <c r="B1817" s="129" t="s">
        <v>3748</v>
      </c>
      <c r="C1817" s="129" t="s">
        <v>3749</v>
      </c>
      <c r="D1817" s="129">
        <v>44.0</v>
      </c>
      <c r="E1817" s="129" t="s">
        <v>132</v>
      </c>
    </row>
    <row r="1818">
      <c r="A1818" s="129">
        <v>1.0</v>
      </c>
      <c r="B1818" s="129" t="s">
        <v>3750</v>
      </c>
      <c r="C1818" s="129" t="s">
        <v>3751</v>
      </c>
      <c r="D1818" s="129">
        <v>42.0</v>
      </c>
      <c r="E1818" s="129" t="s">
        <v>119</v>
      </c>
    </row>
    <row r="1819">
      <c r="A1819" s="129">
        <v>1.0</v>
      </c>
      <c r="B1819" s="129" t="s">
        <v>3752</v>
      </c>
      <c r="C1819" s="129" t="s">
        <v>3753</v>
      </c>
      <c r="D1819" s="129">
        <v>59.0</v>
      </c>
      <c r="E1819" s="129" t="s">
        <v>119</v>
      </c>
    </row>
    <row r="1820">
      <c r="A1820" s="129">
        <v>1.0</v>
      </c>
      <c r="B1820" s="129" t="s">
        <v>3754</v>
      </c>
      <c r="C1820" s="129" t="s">
        <v>3755</v>
      </c>
      <c r="D1820" s="129">
        <v>63.0</v>
      </c>
      <c r="E1820" s="129" t="s">
        <v>119</v>
      </c>
    </row>
    <row r="1821">
      <c r="A1821" s="129">
        <v>1.0</v>
      </c>
      <c r="B1821" s="129" t="s">
        <v>3756</v>
      </c>
      <c r="C1821" s="129" t="s">
        <v>3757</v>
      </c>
      <c r="D1821" s="129">
        <v>30.0</v>
      </c>
      <c r="E1821" s="129" t="s">
        <v>119</v>
      </c>
    </row>
    <row r="1822">
      <c r="A1822" s="129">
        <v>1.0</v>
      </c>
      <c r="B1822" s="129" t="s">
        <v>3758</v>
      </c>
      <c r="C1822" s="129" t="s">
        <v>3759</v>
      </c>
      <c r="D1822" s="129">
        <v>65.0</v>
      </c>
      <c r="E1822" s="129" t="s">
        <v>119</v>
      </c>
    </row>
    <row r="1823">
      <c r="A1823" s="129">
        <v>1.0</v>
      </c>
      <c r="B1823" s="129" t="s">
        <v>3760</v>
      </c>
      <c r="C1823" s="129" t="s">
        <v>3761</v>
      </c>
      <c r="D1823" s="129">
        <v>26.0</v>
      </c>
      <c r="E1823" s="129" t="s">
        <v>119</v>
      </c>
    </row>
    <row r="1824">
      <c r="A1824" s="129">
        <v>1.0</v>
      </c>
      <c r="B1824" s="129" t="s">
        <v>3762</v>
      </c>
      <c r="C1824" s="129" t="s">
        <v>3763</v>
      </c>
      <c r="D1824" s="129">
        <v>52.0</v>
      </c>
      <c r="E1824" s="129" t="s">
        <v>119</v>
      </c>
    </row>
    <row r="1825">
      <c r="A1825" s="129">
        <v>1.0</v>
      </c>
      <c r="B1825" s="129" t="s">
        <v>3764</v>
      </c>
      <c r="C1825" s="129" t="s">
        <v>3765</v>
      </c>
      <c r="D1825" s="129">
        <v>51.0</v>
      </c>
      <c r="E1825" s="129" t="s">
        <v>119</v>
      </c>
    </row>
    <row r="1826">
      <c r="A1826" s="129">
        <v>1.0</v>
      </c>
      <c r="B1826" s="129" t="s">
        <v>3766</v>
      </c>
      <c r="C1826" s="129" t="s">
        <v>3767</v>
      </c>
      <c r="D1826" s="129">
        <v>45.0</v>
      </c>
      <c r="E1826" s="129" t="s">
        <v>119</v>
      </c>
    </row>
    <row r="1827">
      <c r="A1827" s="129">
        <v>1.0</v>
      </c>
      <c r="B1827" s="129" t="s">
        <v>3768</v>
      </c>
      <c r="C1827" s="129" t="s">
        <v>3769</v>
      </c>
      <c r="D1827" s="129">
        <v>34.0</v>
      </c>
      <c r="E1827" s="129" t="s">
        <v>119</v>
      </c>
    </row>
    <row r="1828">
      <c r="A1828" s="129">
        <v>1.0</v>
      </c>
      <c r="B1828" s="129" t="s">
        <v>3770</v>
      </c>
      <c r="C1828" s="129" t="s">
        <v>3771</v>
      </c>
      <c r="D1828" s="129">
        <v>34.0</v>
      </c>
      <c r="E1828" s="129" t="s">
        <v>119</v>
      </c>
    </row>
    <row r="1829">
      <c r="A1829" s="129">
        <v>1.0</v>
      </c>
      <c r="B1829" s="129" t="s">
        <v>3772</v>
      </c>
      <c r="C1829" s="129" t="s">
        <v>3773</v>
      </c>
      <c r="D1829" s="129">
        <v>67.0</v>
      </c>
      <c r="E1829" s="129" t="s">
        <v>119</v>
      </c>
    </row>
    <row r="1830">
      <c r="A1830" s="129">
        <v>1.0</v>
      </c>
      <c r="B1830" s="129" t="s">
        <v>3774</v>
      </c>
      <c r="C1830" s="129" t="s">
        <v>3775</v>
      </c>
      <c r="D1830" s="129">
        <v>69.0</v>
      </c>
      <c r="E1830" s="129" t="s">
        <v>119</v>
      </c>
    </row>
    <row r="1831">
      <c r="A1831" s="129">
        <v>1.0</v>
      </c>
      <c r="B1831" s="129" t="s">
        <v>3776</v>
      </c>
      <c r="C1831" s="129" t="s">
        <v>3777</v>
      </c>
      <c r="D1831" s="129">
        <v>65.0</v>
      </c>
      <c r="E1831" s="129" t="s">
        <v>132</v>
      </c>
    </row>
    <row r="1832">
      <c r="A1832" s="129">
        <v>1.0</v>
      </c>
      <c r="B1832" s="129" t="s">
        <v>3778</v>
      </c>
      <c r="C1832" s="129" t="s">
        <v>3779</v>
      </c>
      <c r="D1832" s="129">
        <v>43.0</v>
      </c>
      <c r="E1832" s="129" t="s">
        <v>119</v>
      </c>
    </row>
    <row r="1833">
      <c r="A1833" s="129">
        <v>1.0</v>
      </c>
      <c r="B1833" s="129" t="s">
        <v>3780</v>
      </c>
      <c r="C1833" s="129" t="s">
        <v>3781</v>
      </c>
      <c r="D1833" s="129">
        <v>62.0</v>
      </c>
      <c r="E1833" s="129" t="s">
        <v>119</v>
      </c>
    </row>
    <row r="1834">
      <c r="A1834" s="129">
        <v>1.0</v>
      </c>
      <c r="B1834" s="129" t="s">
        <v>3782</v>
      </c>
      <c r="C1834" s="129" t="s">
        <v>3783</v>
      </c>
      <c r="D1834" s="129">
        <v>24.0</v>
      </c>
      <c r="E1834" s="129" t="s">
        <v>119</v>
      </c>
    </row>
    <row r="1835">
      <c r="A1835" s="129">
        <v>1.0</v>
      </c>
      <c r="B1835" s="129" t="s">
        <v>3784</v>
      </c>
      <c r="C1835" s="129" t="s">
        <v>3785</v>
      </c>
      <c r="D1835" s="129">
        <v>49.0</v>
      </c>
      <c r="E1835" s="129" t="s">
        <v>119</v>
      </c>
    </row>
    <row r="1836">
      <c r="A1836" s="129">
        <v>1.0</v>
      </c>
      <c r="B1836" s="129" t="s">
        <v>3786</v>
      </c>
      <c r="C1836" s="129" t="s">
        <v>3787</v>
      </c>
      <c r="D1836" s="129">
        <v>32.0</v>
      </c>
      <c r="E1836" s="129" t="s">
        <v>119</v>
      </c>
    </row>
    <row r="1837">
      <c r="A1837" s="129">
        <v>1.0</v>
      </c>
      <c r="B1837" s="129" t="s">
        <v>3788</v>
      </c>
      <c r="C1837" s="129" t="s">
        <v>3789</v>
      </c>
      <c r="D1837" s="129">
        <v>38.0</v>
      </c>
      <c r="E1837" s="129" t="s">
        <v>132</v>
      </c>
    </row>
    <row r="1838">
      <c r="A1838" s="129">
        <v>1.0</v>
      </c>
      <c r="B1838" s="129" t="s">
        <v>3790</v>
      </c>
      <c r="C1838" s="129" t="s">
        <v>3791</v>
      </c>
      <c r="D1838" s="129">
        <v>63.0</v>
      </c>
      <c r="E1838" s="129" t="s">
        <v>119</v>
      </c>
    </row>
    <row r="1839">
      <c r="A1839" s="129">
        <v>1.0</v>
      </c>
      <c r="B1839" s="129" t="s">
        <v>3792</v>
      </c>
      <c r="C1839" s="129" t="s">
        <v>3793</v>
      </c>
      <c r="D1839" s="129">
        <v>43.0</v>
      </c>
      <c r="E1839" s="129" t="s">
        <v>119</v>
      </c>
    </row>
    <row r="1840">
      <c r="A1840" s="129">
        <v>1.0</v>
      </c>
      <c r="B1840" s="129" t="s">
        <v>3794</v>
      </c>
      <c r="C1840" s="129" t="s">
        <v>3795</v>
      </c>
      <c r="D1840" s="129">
        <v>61.0</v>
      </c>
      <c r="E1840" s="129" t="s">
        <v>119</v>
      </c>
    </row>
    <row r="1841">
      <c r="A1841" s="129">
        <v>1.0</v>
      </c>
      <c r="B1841" s="129" t="s">
        <v>3796</v>
      </c>
      <c r="C1841" s="129" t="s">
        <v>3797</v>
      </c>
      <c r="D1841" s="129">
        <v>50.0</v>
      </c>
      <c r="E1841" s="129" t="s">
        <v>132</v>
      </c>
    </row>
    <row r="1842">
      <c r="A1842" s="129">
        <v>1.0</v>
      </c>
      <c r="B1842" s="129" t="s">
        <v>3798</v>
      </c>
      <c r="C1842" s="129" t="s">
        <v>3799</v>
      </c>
      <c r="D1842" s="129">
        <v>20.0</v>
      </c>
      <c r="E1842" s="129" t="s">
        <v>132</v>
      </c>
    </row>
    <row r="1843">
      <c r="A1843" s="129">
        <v>1.0</v>
      </c>
      <c r="B1843" s="129" t="s">
        <v>3800</v>
      </c>
      <c r="C1843" s="129" t="s">
        <v>3801</v>
      </c>
      <c r="D1843" s="129">
        <v>62.0</v>
      </c>
      <c r="E1843" s="129" t="s">
        <v>132</v>
      </c>
    </row>
    <row r="1844">
      <c r="A1844" s="129">
        <v>1.0</v>
      </c>
      <c r="B1844" s="129" t="s">
        <v>3802</v>
      </c>
      <c r="C1844" s="129" t="s">
        <v>3803</v>
      </c>
      <c r="D1844" s="129">
        <v>35.0</v>
      </c>
      <c r="E1844" s="129" t="s">
        <v>119</v>
      </c>
    </row>
    <row r="1845">
      <c r="A1845" s="129">
        <v>1.0</v>
      </c>
      <c r="B1845" s="129" t="s">
        <v>3804</v>
      </c>
      <c r="C1845" s="129" t="s">
        <v>3805</v>
      </c>
      <c r="D1845" s="129">
        <v>41.0</v>
      </c>
      <c r="E1845" s="129" t="s">
        <v>119</v>
      </c>
    </row>
    <row r="1846">
      <c r="A1846" s="129">
        <v>1.0</v>
      </c>
      <c r="B1846" s="129" t="s">
        <v>3806</v>
      </c>
      <c r="C1846" s="129" t="s">
        <v>3807</v>
      </c>
      <c r="D1846" s="129">
        <v>38.0</v>
      </c>
      <c r="E1846" s="129" t="s">
        <v>119</v>
      </c>
    </row>
    <row r="1847">
      <c r="A1847" s="129">
        <v>1.0</v>
      </c>
      <c r="B1847" s="129" t="s">
        <v>3808</v>
      </c>
      <c r="C1847" s="129" t="s">
        <v>3809</v>
      </c>
      <c r="D1847" s="129">
        <v>23.0</v>
      </c>
      <c r="E1847" s="129" t="s">
        <v>119</v>
      </c>
    </row>
    <row r="1848">
      <c r="A1848" s="129">
        <v>1.0</v>
      </c>
      <c r="B1848" s="129" t="s">
        <v>3810</v>
      </c>
      <c r="C1848" s="129" t="s">
        <v>3811</v>
      </c>
      <c r="D1848" s="129">
        <v>38.0</v>
      </c>
      <c r="E1848" s="129" t="s">
        <v>119</v>
      </c>
    </row>
    <row r="1849">
      <c r="A1849" s="129">
        <v>1.0</v>
      </c>
      <c r="B1849" s="129" t="s">
        <v>3812</v>
      </c>
      <c r="C1849" s="129" t="s">
        <v>3813</v>
      </c>
      <c r="D1849" s="129">
        <v>21.0</v>
      </c>
      <c r="E1849" s="129" t="s">
        <v>119</v>
      </c>
    </row>
    <row r="1850">
      <c r="A1850" s="129">
        <v>1.0</v>
      </c>
      <c r="B1850" s="129" t="s">
        <v>3814</v>
      </c>
      <c r="C1850" s="129" t="s">
        <v>3815</v>
      </c>
      <c r="D1850" s="129">
        <v>69.0</v>
      </c>
      <c r="E1850" s="129" t="s">
        <v>119</v>
      </c>
    </row>
    <row r="1851">
      <c r="A1851" s="129">
        <v>1.0</v>
      </c>
      <c r="B1851" s="129" t="s">
        <v>3816</v>
      </c>
      <c r="C1851" s="129" t="s">
        <v>3817</v>
      </c>
      <c r="D1851" s="129">
        <v>61.0</v>
      </c>
      <c r="E1851" s="129" t="s">
        <v>119</v>
      </c>
    </row>
    <row r="1852">
      <c r="A1852" s="129">
        <v>1.0</v>
      </c>
      <c r="B1852" s="129" t="s">
        <v>3818</v>
      </c>
      <c r="C1852" s="129" t="s">
        <v>3819</v>
      </c>
      <c r="D1852" s="129">
        <v>20.0</v>
      </c>
      <c r="E1852" s="129" t="s">
        <v>119</v>
      </c>
    </row>
    <row r="1853">
      <c r="A1853" s="129">
        <v>1.0</v>
      </c>
      <c r="B1853" s="129" t="s">
        <v>3820</v>
      </c>
      <c r="C1853" s="129" t="s">
        <v>3821</v>
      </c>
      <c r="D1853" s="129">
        <v>49.0</v>
      </c>
      <c r="E1853" s="129" t="s">
        <v>119</v>
      </c>
    </row>
    <row r="1854">
      <c r="A1854" s="129">
        <v>1.0</v>
      </c>
      <c r="B1854" s="129" t="s">
        <v>3822</v>
      </c>
      <c r="C1854" s="129" t="s">
        <v>3823</v>
      </c>
      <c r="D1854" s="129">
        <v>44.0</v>
      </c>
      <c r="E1854" s="129" t="s">
        <v>119</v>
      </c>
    </row>
    <row r="1855">
      <c r="A1855" s="129">
        <v>1.0</v>
      </c>
      <c r="B1855" s="129" t="s">
        <v>3824</v>
      </c>
      <c r="C1855" s="129" t="s">
        <v>3825</v>
      </c>
      <c r="D1855" s="129">
        <v>27.0</v>
      </c>
      <c r="E1855" s="129" t="s">
        <v>119</v>
      </c>
    </row>
    <row r="1856">
      <c r="A1856" s="129">
        <v>1.0</v>
      </c>
      <c r="B1856" s="129" t="s">
        <v>3826</v>
      </c>
      <c r="C1856" s="129" t="s">
        <v>3827</v>
      </c>
      <c r="D1856" s="129">
        <v>49.0</v>
      </c>
      <c r="E1856" s="129" t="s">
        <v>119</v>
      </c>
    </row>
    <row r="1857">
      <c r="A1857" s="129">
        <v>1.0</v>
      </c>
      <c r="B1857" s="129" t="s">
        <v>3828</v>
      </c>
      <c r="C1857" s="129" t="s">
        <v>3829</v>
      </c>
      <c r="D1857" s="129">
        <v>52.0</v>
      </c>
      <c r="E1857" s="129" t="s">
        <v>119</v>
      </c>
    </row>
    <row r="1858">
      <c r="A1858" s="129">
        <v>1.0</v>
      </c>
      <c r="B1858" s="129" t="s">
        <v>3830</v>
      </c>
      <c r="C1858" s="129" t="s">
        <v>3831</v>
      </c>
      <c r="D1858" s="129">
        <v>40.0</v>
      </c>
      <c r="E1858" s="129" t="s">
        <v>119</v>
      </c>
    </row>
    <row r="1859">
      <c r="A1859" s="129">
        <v>1.0</v>
      </c>
      <c r="B1859" s="129" t="s">
        <v>3832</v>
      </c>
      <c r="C1859" s="129" t="s">
        <v>3833</v>
      </c>
      <c r="D1859" s="129">
        <v>48.0</v>
      </c>
      <c r="E1859" s="129" t="s">
        <v>119</v>
      </c>
    </row>
    <row r="1860">
      <c r="A1860" s="129">
        <v>1.0</v>
      </c>
      <c r="B1860" s="129" t="s">
        <v>3834</v>
      </c>
      <c r="C1860" s="129" t="s">
        <v>3835</v>
      </c>
      <c r="D1860" s="129">
        <v>22.0</v>
      </c>
      <c r="E1860" s="129" t="s">
        <v>119</v>
      </c>
    </row>
    <row r="1861">
      <c r="A1861" s="129">
        <v>1.0</v>
      </c>
      <c r="B1861" s="129" t="s">
        <v>3836</v>
      </c>
      <c r="C1861" s="129" t="s">
        <v>3837</v>
      </c>
      <c r="D1861" s="129">
        <v>35.0</v>
      </c>
      <c r="E1861" s="129" t="s">
        <v>119</v>
      </c>
    </row>
    <row r="1862">
      <c r="A1862" s="129">
        <v>1.0</v>
      </c>
      <c r="B1862" s="129" t="s">
        <v>3838</v>
      </c>
      <c r="C1862" s="129" t="s">
        <v>3839</v>
      </c>
      <c r="D1862" s="129">
        <v>45.0</v>
      </c>
      <c r="E1862" s="129" t="s">
        <v>119</v>
      </c>
    </row>
    <row r="1863">
      <c r="A1863" s="129">
        <v>1.0</v>
      </c>
      <c r="B1863" s="129" t="s">
        <v>3840</v>
      </c>
      <c r="C1863" s="129" t="s">
        <v>3841</v>
      </c>
      <c r="D1863" s="129">
        <v>36.0</v>
      </c>
      <c r="E1863" s="129" t="s">
        <v>119</v>
      </c>
    </row>
    <row r="1864">
      <c r="A1864" s="129">
        <v>1.0</v>
      </c>
      <c r="B1864" s="129" t="s">
        <v>3842</v>
      </c>
      <c r="C1864" s="129" t="s">
        <v>3843</v>
      </c>
      <c r="D1864" s="129">
        <v>70.0</v>
      </c>
      <c r="E1864" s="129" t="s">
        <v>119</v>
      </c>
    </row>
    <row r="1865">
      <c r="A1865" s="129">
        <v>1.0</v>
      </c>
      <c r="B1865" s="129" t="s">
        <v>3844</v>
      </c>
      <c r="C1865" s="129" t="s">
        <v>3845</v>
      </c>
      <c r="D1865" s="129">
        <v>63.0</v>
      </c>
      <c r="E1865" s="129" t="s">
        <v>119</v>
      </c>
    </row>
    <row r="1866">
      <c r="A1866" s="129">
        <v>1.0</v>
      </c>
      <c r="B1866" s="129" t="s">
        <v>3846</v>
      </c>
      <c r="C1866" s="129" t="s">
        <v>3847</v>
      </c>
      <c r="D1866" s="129">
        <v>61.0</v>
      </c>
      <c r="E1866" s="129" t="s">
        <v>119</v>
      </c>
    </row>
    <row r="1867">
      <c r="A1867" s="129">
        <v>1.0</v>
      </c>
      <c r="B1867" s="129" t="s">
        <v>3848</v>
      </c>
      <c r="C1867" s="129" t="s">
        <v>3849</v>
      </c>
      <c r="D1867" s="129">
        <v>48.0</v>
      </c>
      <c r="E1867" s="129" t="s">
        <v>119</v>
      </c>
    </row>
    <row r="1868">
      <c r="A1868" s="129">
        <v>1.0</v>
      </c>
      <c r="B1868" s="129" t="s">
        <v>3850</v>
      </c>
      <c r="C1868" s="129" t="s">
        <v>3851</v>
      </c>
      <c r="D1868" s="129">
        <v>66.0</v>
      </c>
      <c r="E1868" s="129" t="s">
        <v>119</v>
      </c>
    </row>
    <row r="1869">
      <c r="A1869" s="129">
        <v>1.0</v>
      </c>
      <c r="B1869" s="129" t="s">
        <v>3852</v>
      </c>
      <c r="C1869" s="129" t="s">
        <v>3853</v>
      </c>
      <c r="D1869" s="129">
        <v>52.0</v>
      </c>
      <c r="E1869" s="129" t="s">
        <v>119</v>
      </c>
    </row>
    <row r="1870">
      <c r="A1870" s="129">
        <v>1.0</v>
      </c>
      <c r="B1870" s="129" t="s">
        <v>3854</v>
      </c>
      <c r="C1870" s="129" t="s">
        <v>3855</v>
      </c>
      <c r="D1870" s="129">
        <v>55.0</v>
      </c>
      <c r="E1870" s="129" t="s">
        <v>119</v>
      </c>
    </row>
    <row r="1871">
      <c r="A1871" s="129">
        <v>1.0</v>
      </c>
      <c r="B1871" s="129" t="s">
        <v>3856</v>
      </c>
      <c r="C1871" s="129" t="s">
        <v>3857</v>
      </c>
      <c r="D1871" s="129">
        <v>56.0</v>
      </c>
      <c r="E1871" s="129" t="s">
        <v>119</v>
      </c>
    </row>
    <row r="1872">
      <c r="A1872" s="129">
        <v>1.0</v>
      </c>
      <c r="B1872" s="129" t="s">
        <v>3858</v>
      </c>
      <c r="C1872" s="129" t="s">
        <v>3859</v>
      </c>
      <c r="D1872" s="129">
        <v>41.0</v>
      </c>
      <c r="E1872" s="129" t="s">
        <v>132</v>
      </c>
    </row>
    <row r="1873">
      <c r="A1873" s="129">
        <v>1.0</v>
      </c>
      <c r="B1873" s="129" t="s">
        <v>3860</v>
      </c>
      <c r="C1873" s="129" t="s">
        <v>3861</v>
      </c>
      <c r="D1873" s="129">
        <v>42.0</v>
      </c>
      <c r="E1873" s="129" t="s">
        <v>119</v>
      </c>
    </row>
    <row r="1874">
      <c r="A1874" s="129">
        <v>1.0</v>
      </c>
      <c r="B1874" s="129" t="s">
        <v>3862</v>
      </c>
      <c r="C1874" s="129" t="s">
        <v>3863</v>
      </c>
      <c r="D1874" s="129">
        <v>55.0</v>
      </c>
      <c r="E1874" s="129" t="s">
        <v>119</v>
      </c>
    </row>
    <row r="1875">
      <c r="A1875" s="129">
        <v>1.0</v>
      </c>
      <c r="B1875" s="129" t="s">
        <v>3864</v>
      </c>
      <c r="C1875" s="129" t="s">
        <v>3865</v>
      </c>
      <c r="D1875" s="129">
        <v>67.0</v>
      </c>
      <c r="E1875" s="129" t="s">
        <v>119</v>
      </c>
    </row>
    <row r="1876">
      <c r="A1876" s="129">
        <v>1.0</v>
      </c>
      <c r="B1876" s="129" t="s">
        <v>3866</v>
      </c>
      <c r="C1876" s="129" t="s">
        <v>3867</v>
      </c>
      <c r="D1876" s="129">
        <v>33.0</v>
      </c>
      <c r="E1876" s="129" t="s">
        <v>119</v>
      </c>
    </row>
    <row r="1877">
      <c r="A1877" s="129">
        <v>1.0</v>
      </c>
      <c r="B1877" s="129" t="s">
        <v>3868</v>
      </c>
      <c r="C1877" s="129" t="s">
        <v>3869</v>
      </c>
      <c r="D1877" s="129">
        <v>67.0</v>
      </c>
      <c r="E1877" s="129" t="s">
        <v>119</v>
      </c>
    </row>
    <row r="1878">
      <c r="A1878" s="129">
        <v>1.0</v>
      </c>
      <c r="B1878" s="129" t="s">
        <v>3870</v>
      </c>
      <c r="C1878" s="129" t="s">
        <v>3871</v>
      </c>
      <c r="D1878" s="129">
        <v>41.0</v>
      </c>
      <c r="E1878" s="129" t="s">
        <v>119</v>
      </c>
    </row>
    <row r="1879">
      <c r="A1879" s="129">
        <v>1.0</v>
      </c>
      <c r="B1879" s="129" t="s">
        <v>3872</v>
      </c>
      <c r="C1879" s="129" t="s">
        <v>3873</v>
      </c>
      <c r="D1879" s="129">
        <v>26.0</v>
      </c>
      <c r="E1879" s="129" t="s">
        <v>119</v>
      </c>
    </row>
    <row r="1880">
      <c r="A1880" s="129">
        <v>1.0</v>
      </c>
      <c r="B1880" s="129" t="s">
        <v>3874</v>
      </c>
      <c r="C1880" s="129" t="s">
        <v>3875</v>
      </c>
      <c r="D1880" s="129">
        <v>50.0</v>
      </c>
      <c r="E1880" s="129" t="s">
        <v>119</v>
      </c>
    </row>
    <row r="1881">
      <c r="A1881" s="129">
        <v>1.0</v>
      </c>
      <c r="B1881" s="129" t="s">
        <v>3876</v>
      </c>
      <c r="C1881" s="129" t="s">
        <v>3877</v>
      </c>
      <c r="D1881" s="129">
        <v>43.0</v>
      </c>
      <c r="E1881" s="129" t="s">
        <v>132</v>
      </c>
    </row>
    <row r="1882">
      <c r="A1882" s="129">
        <v>1.0</v>
      </c>
      <c r="B1882" s="129" t="s">
        <v>3878</v>
      </c>
      <c r="C1882" s="129" t="s">
        <v>3879</v>
      </c>
      <c r="D1882" s="129">
        <v>60.0</v>
      </c>
      <c r="E1882" s="129" t="s">
        <v>119</v>
      </c>
    </row>
    <row r="1883">
      <c r="A1883" s="129">
        <v>1.0</v>
      </c>
      <c r="B1883" s="129" t="s">
        <v>3880</v>
      </c>
      <c r="C1883" s="129" t="s">
        <v>3881</v>
      </c>
      <c r="D1883" s="129">
        <v>60.0</v>
      </c>
      <c r="E1883" s="129" t="s">
        <v>119</v>
      </c>
    </row>
    <row r="1884">
      <c r="A1884" s="129">
        <v>1.0</v>
      </c>
      <c r="B1884" s="129" t="s">
        <v>3882</v>
      </c>
      <c r="C1884" s="129" t="s">
        <v>3883</v>
      </c>
      <c r="D1884" s="129">
        <v>67.0</v>
      </c>
      <c r="E1884" s="129" t="s">
        <v>119</v>
      </c>
    </row>
    <row r="1885">
      <c r="A1885" s="129">
        <v>1.0</v>
      </c>
      <c r="B1885" s="129" t="s">
        <v>3884</v>
      </c>
      <c r="C1885" s="129" t="s">
        <v>3885</v>
      </c>
      <c r="D1885" s="129">
        <v>25.0</v>
      </c>
      <c r="E1885" s="129" t="s">
        <v>119</v>
      </c>
    </row>
    <row r="1886">
      <c r="A1886" s="129">
        <v>1.0</v>
      </c>
      <c r="B1886" s="129" t="s">
        <v>3886</v>
      </c>
      <c r="C1886" s="129" t="s">
        <v>3887</v>
      </c>
      <c r="D1886" s="129">
        <v>52.0</v>
      </c>
      <c r="E1886" s="129" t="s">
        <v>119</v>
      </c>
    </row>
    <row r="1887">
      <c r="A1887" s="129">
        <v>1.0</v>
      </c>
      <c r="B1887" s="129" t="s">
        <v>3888</v>
      </c>
      <c r="C1887" s="129" t="s">
        <v>3889</v>
      </c>
      <c r="D1887" s="129">
        <v>50.0</v>
      </c>
      <c r="E1887" s="129" t="s">
        <v>119</v>
      </c>
    </row>
    <row r="1888">
      <c r="A1888" s="129">
        <v>1.0</v>
      </c>
      <c r="B1888" s="129" t="s">
        <v>3890</v>
      </c>
      <c r="C1888" s="129" t="s">
        <v>3891</v>
      </c>
      <c r="D1888" s="129">
        <v>35.0</v>
      </c>
      <c r="E1888" s="129" t="s">
        <v>119</v>
      </c>
    </row>
    <row r="1889">
      <c r="A1889" s="129">
        <v>1.0</v>
      </c>
      <c r="B1889" s="129" t="s">
        <v>3892</v>
      </c>
      <c r="C1889" s="129" t="s">
        <v>3893</v>
      </c>
      <c r="D1889" s="129">
        <v>27.0</v>
      </c>
      <c r="E1889" s="129" t="s">
        <v>132</v>
      </c>
    </row>
    <row r="1890">
      <c r="A1890" s="129">
        <v>1.0</v>
      </c>
      <c r="B1890" s="129" t="s">
        <v>3894</v>
      </c>
      <c r="C1890" s="129" t="s">
        <v>3895</v>
      </c>
      <c r="D1890" s="129">
        <v>68.0</v>
      </c>
      <c r="E1890" s="129" t="s">
        <v>119</v>
      </c>
    </row>
    <row r="1891">
      <c r="A1891" s="129">
        <v>1.0</v>
      </c>
      <c r="B1891" s="129" t="s">
        <v>3896</v>
      </c>
      <c r="C1891" s="129" t="s">
        <v>3897</v>
      </c>
      <c r="D1891" s="129">
        <v>62.0</v>
      </c>
      <c r="E1891" s="129" t="s">
        <v>119</v>
      </c>
    </row>
    <row r="1892">
      <c r="A1892" s="129">
        <v>1.0</v>
      </c>
      <c r="B1892" s="129" t="s">
        <v>3898</v>
      </c>
      <c r="C1892" s="129" t="s">
        <v>3899</v>
      </c>
      <c r="D1892" s="129">
        <v>65.0</v>
      </c>
      <c r="E1892" s="129" t="s">
        <v>119</v>
      </c>
    </row>
    <row r="1893">
      <c r="A1893" s="129">
        <v>1.0</v>
      </c>
      <c r="B1893" s="129" t="s">
        <v>3900</v>
      </c>
      <c r="C1893" s="129" t="s">
        <v>3901</v>
      </c>
      <c r="D1893" s="129">
        <v>31.0</v>
      </c>
      <c r="E1893" s="129" t="s">
        <v>119</v>
      </c>
    </row>
    <row r="1894">
      <c r="A1894" s="129">
        <v>1.0</v>
      </c>
      <c r="B1894" s="129" t="s">
        <v>3902</v>
      </c>
      <c r="C1894" s="129" t="s">
        <v>3903</v>
      </c>
      <c r="D1894" s="129">
        <v>66.0</v>
      </c>
      <c r="E1894" s="129" t="s">
        <v>119</v>
      </c>
    </row>
    <row r="1895">
      <c r="A1895" s="129">
        <v>1.0</v>
      </c>
      <c r="B1895" s="129" t="s">
        <v>3904</v>
      </c>
      <c r="C1895" s="129" t="s">
        <v>3905</v>
      </c>
      <c r="D1895" s="129">
        <v>24.0</v>
      </c>
      <c r="E1895" s="129" t="s">
        <v>119</v>
      </c>
    </row>
    <row r="1896">
      <c r="A1896" s="129">
        <v>1.0</v>
      </c>
      <c r="B1896" s="129" t="s">
        <v>3906</v>
      </c>
      <c r="C1896" s="129" t="s">
        <v>3907</v>
      </c>
      <c r="D1896" s="129">
        <v>48.0</v>
      </c>
      <c r="E1896" s="129" t="s">
        <v>119</v>
      </c>
    </row>
    <row r="1897">
      <c r="A1897" s="129">
        <v>1.0</v>
      </c>
      <c r="B1897" s="129" t="s">
        <v>3908</v>
      </c>
      <c r="C1897" s="129" t="s">
        <v>3909</v>
      </c>
      <c r="D1897" s="129">
        <v>60.0</v>
      </c>
      <c r="E1897" s="129" t="s">
        <v>119</v>
      </c>
    </row>
    <row r="1898">
      <c r="A1898" s="129">
        <v>1.0</v>
      </c>
      <c r="B1898" s="129" t="s">
        <v>3910</v>
      </c>
      <c r="C1898" s="129" t="s">
        <v>3911</v>
      </c>
      <c r="D1898" s="129">
        <v>62.0</v>
      </c>
      <c r="E1898" s="129" t="s">
        <v>119</v>
      </c>
    </row>
    <row r="1899">
      <c r="A1899" s="129">
        <v>1.0</v>
      </c>
      <c r="B1899" s="129" t="s">
        <v>3912</v>
      </c>
      <c r="C1899" s="129" t="s">
        <v>3913</v>
      </c>
      <c r="D1899" s="129">
        <v>66.0</v>
      </c>
      <c r="E1899" s="129" t="s">
        <v>119</v>
      </c>
    </row>
    <row r="1900">
      <c r="A1900" s="129">
        <v>1.0</v>
      </c>
      <c r="B1900" s="129" t="s">
        <v>3914</v>
      </c>
      <c r="C1900" s="129" t="s">
        <v>3915</v>
      </c>
      <c r="D1900" s="129">
        <v>66.0</v>
      </c>
      <c r="E1900" s="129" t="s">
        <v>132</v>
      </c>
    </row>
    <row r="1901">
      <c r="A1901" s="129">
        <v>1.0</v>
      </c>
      <c r="B1901" s="129" t="s">
        <v>3916</v>
      </c>
      <c r="C1901" s="129" t="s">
        <v>3917</v>
      </c>
      <c r="D1901" s="129">
        <v>58.0</v>
      </c>
      <c r="E1901" s="129" t="s">
        <v>119</v>
      </c>
    </row>
    <row r="1902">
      <c r="A1902" s="129">
        <v>1.0</v>
      </c>
      <c r="B1902" s="129" t="s">
        <v>3918</v>
      </c>
      <c r="C1902" s="129" t="s">
        <v>3919</v>
      </c>
      <c r="D1902" s="129">
        <v>56.0</v>
      </c>
      <c r="E1902" s="129" t="s">
        <v>132</v>
      </c>
    </row>
    <row r="1903">
      <c r="A1903" s="129">
        <v>1.0</v>
      </c>
      <c r="B1903" s="129" t="s">
        <v>3920</v>
      </c>
      <c r="C1903" s="129" t="s">
        <v>3921</v>
      </c>
      <c r="D1903" s="129">
        <v>60.0</v>
      </c>
      <c r="E1903" s="129" t="s">
        <v>132</v>
      </c>
    </row>
    <row r="1904">
      <c r="A1904" s="129">
        <v>1.0</v>
      </c>
      <c r="B1904" s="129" t="s">
        <v>3922</v>
      </c>
      <c r="C1904" s="129" t="s">
        <v>3923</v>
      </c>
      <c r="D1904" s="129">
        <v>41.0</v>
      </c>
      <c r="E1904" s="129" t="s">
        <v>119</v>
      </c>
    </row>
    <row r="1905">
      <c r="A1905" s="129">
        <v>1.0</v>
      </c>
      <c r="B1905" s="129" t="s">
        <v>3924</v>
      </c>
      <c r="C1905" s="129" t="s">
        <v>3925</v>
      </c>
      <c r="D1905" s="129">
        <v>65.0</v>
      </c>
      <c r="E1905" s="129" t="s">
        <v>119</v>
      </c>
    </row>
    <row r="1906">
      <c r="A1906" s="129">
        <v>1.0</v>
      </c>
      <c r="B1906" s="129" t="s">
        <v>3926</v>
      </c>
      <c r="C1906" s="129" t="s">
        <v>3927</v>
      </c>
      <c r="D1906" s="129">
        <v>42.0</v>
      </c>
      <c r="E1906" s="129" t="s">
        <v>119</v>
      </c>
    </row>
    <row r="1907">
      <c r="A1907" s="129">
        <v>1.0</v>
      </c>
      <c r="B1907" s="129" t="s">
        <v>3928</v>
      </c>
      <c r="C1907" s="129" t="s">
        <v>3929</v>
      </c>
      <c r="D1907" s="129">
        <v>63.0</v>
      </c>
      <c r="E1907" s="129" t="s">
        <v>119</v>
      </c>
    </row>
    <row r="1908">
      <c r="A1908" s="129">
        <v>1.0</v>
      </c>
      <c r="B1908" s="129" t="s">
        <v>3930</v>
      </c>
      <c r="C1908" s="129" t="s">
        <v>3931</v>
      </c>
      <c r="D1908" s="129">
        <v>50.0</v>
      </c>
      <c r="E1908" s="129" t="s">
        <v>119</v>
      </c>
    </row>
    <row r="1909">
      <c r="A1909" s="129">
        <v>1.0</v>
      </c>
      <c r="B1909" s="129" t="s">
        <v>3932</v>
      </c>
      <c r="C1909" s="129" t="s">
        <v>3933</v>
      </c>
      <c r="D1909" s="129">
        <v>30.0</v>
      </c>
      <c r="E1909" s="129" t="s">
        <v>119</v>
      </c>
    </row>
    <row r="1910">
      <c r="A1910" s="129">
        <v>1.0</v>
      </c>
      <c r="B1910" s="129" t="s">
        <v>3934</v>
      </c>
      <c r="C1910" s="129" t="s">
        <v>3935</v>
      </c>
      <c r="D1910" s="129">
        <v>27.0</v>
      </c>
      <c r="E1910" s="129" t="s">
        <v>119</v>
      </c>
    </row>
    <row r="1911">
      <c r="A1911" s="129">
        <v>1.0</v>
      </c>
      <c r="B1911" s="129" t="s">
        <v>3936</v>
      </c>
      <c r="C1911" s="129" t="s">
        <v>3937</v>
      </c>
      <c r="D1911" s="129">
        <v>68.0</v>
      </c>
      <c r="E1911" s="129" t="s">
        <v>132</v>
      </c>
    </row>
    <row r="1912">
      <c r="A1912" s="129">
        <v>1.0</v>
      </c>
      <c r="B1912" s="129" t="s">
        <v>3938</v>
      </c>
      <c r="C1912" s="129" t="s">
        <v>3939</v>
      </c>
      <c r="D1912" s="129">
        <v>26.0</v>
      </c>
      <c r="E1912" s="129" t="s">
        <v>119</v>
      </c>
    </row>
    <row r="1913">
      <c r="A1913" s="129">
        <v>1.0</v>
      </c>
      <c r="B1913" s="129" t="s">
        <v>3940</v>
      </c>
      <c r="C1913" s="129" t="s">
        <v>3941</v>
      </c>
      <c r="D1913" s="129">
        <v>60.0</v>
      </c>
      <c r="E1913" s="129" t="s">
        <v>119</v>
      </c>
    </row>
    <row r="1914">
      <c r="A1914" s="129">
        <v>1.0</v>
      </c>
      <c r="B1914" s="129" t="s">
        <v>3942</v>
      </c>
      <c r="C1914" s="129" t="s">
        <v>3943</v>
      </c>
      <c r="D1914" s="129">
        <v>32.0</v>
      </c>
      <c r="E1914" s="129" t="s">
        <v>119</v>
      </c>
    </row>
    <row r="1915">
      <c r="A1915" s="129">
        <v>1.0</v>
      </c>
      <c r="B1915" s="129" t="s">
        <v>3944</v>
      </c>
      <c r="C1915" s="129" t="s">
        <v>3945</v>
      </c>
      <c r="D1915" s="129">
        <v>42.0</v>
      </c>
      <c r="E1915" s="129" t="s">
        <v>119</v>
      </c>
    </row>
    <row r="1916">
      <c r="A1916" s="129">
        <v>1.0</v>
      </c>
      <c r="B1916" s="129" t="s">
        <v>3946</v>
      </c>
      <c r="C1916" s="129" t="s">
        <v>3947</v>
      </c>
      <c r="D1916" s="129">
        <v>31.0</v>
      </c>
      <c r="E1916" s="129" t="s">
        <v>119</v>
      </c>
    </row>
    <row r="1917">
      <c r="A1917" s="129">
        <v>1.0</v>
      </c>
      <c r="B1917" s="129" t="s">
        <v>3948</v>
      </c>
      <c r="C1917" s="129" t="s">
        <v>3949</v>
      </c>
      <c r="D1917" s="129">
        <v>67.0</v>
      </c>
      <c r="E1917" s="129" t="s">
        <v>119</v>
      </c>
    </row>
    <row r="1918">
      <c r="A1918" s="129">
        <v>1.0</v>
      </c>
      <c r="B1918" s="129" t="s">
        <v>3950</v>
      </c>
      <c r="C1918" s="129" t="s">
        <v>3951</v>
      </c>
      <c r="D1918" s="129">
        <v>55.0</v>
      </c>
      <c r="E1918" s="129" t="s">
        <v>119</v>
      </c>
    </row>
    <row r="1919">
      <c r="A1919" s="129">
        <v>1.0</v>
      </c>
      <c r="B1919" s="129" t="s">
        <v>3952</v>
      </c>
      <c r="C1919" s="129" t="s">
        <v>3953</v>
      </c>
      <c r="D1919" s="129">
        <v>62.0</v>
      </c>
      <c r="E1919" s="129" t="s">
        <v>119</v>
      </c>
    </row>
    <row r="1920">
      <c r="A1920" s="129">
        <v>1.0</v>
      </c>
      <c r="B1920" s="129" t="s">
        <v>3954</v>
      </c>
      <c r="C1920" s="129" t="s">
        <v>3955</v>
      </c>
      <c r="D1920" s="129">
        <v>62.0</v>
      </c>
      <c r="E1920" s="129" t="s">
        <v>119</v>
      </c>
    </row>
    <row r="1921">
      <c r="A1921" s="129">
        <v>1.0</v>
      </c>
      <c r="B1921" s="129" t="s">
        <v>3956</v>
      </c>
      <c r="C1921" s="129" t="s">
        <v>3957</v>
      </c>
      <c r="D1921" s="129">
        <v>46.0</v>
      </c>
      <c r="E1921" s="129" t="s">
        <v>119</v>
      </c>
    </row>
    <row r="1922">
      <c r="A1922" s="129">
        <v>1.0</v>
      </c>
      <c r="B1922" s="129" t="s">
        <v>3958</v>
      </c>
      <c r="C1922" s="129" t="s">
        <v>3959</v>
      </c>
      <c r="D1922" s="129">
        <v>28.0</v>
      </c>
      <c r="E1922" s="129" t="s">
        <v>119</v>
      </c>
    </row>
    <row r="1923">
      <c r="A1923" s="129">
        <v>1.0</v>
      </c>
      <c r="B1923" s="129" t="s">
        <v>3960</v>
      </c>
      <c r="C1923" s="129" t="s">
        <v>3961</v>
      </c>
      <c r="D1923" s="129">
        <v>56.0</v>
      </c>
      <c r="E1923" s="129" t="s">
        <v>119</v>
      </c>
    </row>
    <row r="1924">
      <c r="A1924" s="129">
        <v>1.0</v>
      </c>
      <c r="B1924" s="129" t="s">
        <v>3962</v>
      </c>
      <c r="C1924" s="129" t="s">
        <v>3963</v>
      </c>
      <c r="D1924" s="129">
        <v>43.0</v>
      </c>
      <c r="E1924" s="129" t="s">
        <v>119</v>
      </c>
    </row>
    <row r="1925">
      <c r="A1925" s="129">
        <v>1.0</v>
      </c>
      <c r="B1925" s="129" t="s">
        <v>3964</v>
      </c>
      <c r="C1925" s="129" t="s">
        <v>3965</v>
      </c>
      <c r="D1925" s="129">
        <v>53.0</v>
      </c>
      <c r="E1925" s="129" t="s">
        <v>119</v>
      </c>
    </row>
    <row r="1926">
      <c r="A1926" s="129">
        <v>1.0</v>
      </c>
      <c r="B1926" s="129" t="s">
        <v>3966</v>
      </c>
      <c r="C1926" s="129" t="s">
        <v>3967</v>
      </c>
      <c r="D1926" s="129">
        <v>54.0</v>
      </c>
      <c r="E1926" s="129" t="s">
        <v>119</v>
      </c>
    </row>
    <row r="1927">
      <c r="A1927" s="129">
        <v>1.0</v>
      </c>
      <c r="B1927" s="129" t="s">
        <v>3968</v>
      </c>
      <c r="C1927" s="129" t="s">
        <v>3969</v>
      </c>
      <c r="D1927" s="129">
        <v>58.0</v>
      </c>
      <c r="E1927" s="129" t="s">
        <v>119</v>
      </c>
    </row>
    <row r="1928">
      <c r="A1928" s="129">
        <v>1.0</v>
      </c>
      <c r="B1928" s="129" t="s">
        <v>3970</v>
      </c>
      <c r="C1928" s="129" t="s">
        <v>3971</v>
      </c>
      <c r="D1928" s="129">
        <v>69.0</v>
      </c>
      <c r="E1928" s="129" t="s">
        <v>119</v>
      </c>
    </row>
    <row r="1929">
      <c r="A1929" s="129">
        <v>1.0</v>
      </c>
      <c r="B1929" s="129" t="s">
        <v>3972</v>
      </c>
      <c r="C1929" s="129" t="s">
        <v>3973</v>
      </c>
      <c r="D1929" s="129">
        <v>56.0</v>
      </c>
      <c r="E1929" s="129" t="s">
        <v>119</v>
      </c>
    </row>
    <row r="1930">
      <c r="A1930" s="129">
        <v>1.0</v>
      </c>
      <c r="B1930" s="129" t="s">
        <v>3974</v>
      </c>
      <c r="C1930" s="129" t="s">
        <v>3975</v>
      </c>
      <c r="D1930" s="129">
        <v>63.0</v>
      </c>
      <c r="E1930" s="129" t="s">
        <v>119</v>
      </c>
    </row>
    <row r="1931">
      <c r="A1931" s="129">
        <v>1.0</v>
      </c>
      <c r="B1931" s="129" t="s">
        <v>3976</v>
      </c>
      <c r="C1931" s="129" t="s">
        <v>3977</v>
      </c>
      <c r="D1931" s="129">
        <v>64.0</v>
      </c>
      <c r="E1931" s="129" t="s">
        <v>119</v>
      </c>
    </row>
    <row r="1932">
      <c r="A1932" s="129">
        <v>1.0</v>
      </c>
      <c r="B1932" s="129" t="s">
        <v>3978</v>
      </c>
      <c r="C1932" s="129" t="s">
        <v>3979</v>
      </c>
      <c r="D1932" s="129">
        <v>33.0</v>
      </c>
      <c r="E1932" s="129" t="s">
        <v>119</v>
      </c>
    </row>
    <row r="1933">
      <c r="A1933" s="129">
        <v>1.0</v>
      </c>
      <c r="B1933" s="129" t="s">
        <v>3980</v>
      </c>
      <c r="C1933" s="129" t="s">
        <v>3981</v>
      </c>
      <c r="D1933" s="129">
        <v>32.0</v>
      </c>
      <c r="E1933" s="129" t="s">
        <v>132</v>
      </c>
    </row>
    <row r="1934">
      <c r="A1934" s="129">
        <v>1.0</v>
      </c>
      <c r="B1934" s="129" t="s">
        <v>3982</v>
      </c>
      <c r="C1934" s="129" t="s">
        <v>3983</v>
      </c>
      <c r="D1934" s="129">
        <v>61.0</v>
      </c>
      <c r="E1934" s="129" t="s">
        <v>119</v>
      </c>
    </row>
    <row r="1935">
      <c r="A1935" s="129">
        <v>1.0</v>
      </c>
      <c r="B1935" s="129" t="s">
        <v>3984</v>
      </c>
      <c r="C1935" s="129" t="s">
        <v>3985</v>
      </c>
      <c r="D1935" s="129">
        <v>43.0</v>
      </c>
      <c r="E1935" s="129" t="s">
        <v>119</v>
      </c>
    </row>
    <row r="1936">
      <c r="A1936" s="129">
        <v>1.0</v>
      </c>
      <c r="B1936" s="129" t="s">
        <v>3986</v>
      </c>
      <c r="C1936" s="129" t="s">
        <v>3987</v>
      </c>
      <c r="D1936" s="129">
        <v>22.0</v>
      </c>
      <c r="E1936" s="129" t="s">
        <v>119</v>
      </c>
    </row>
    <row r="1937">
      <c r="A1937" s="129">
        <v>1.0</v>
      </c>
      <c r="B1937" s="129" t="s">
        <v>3988</v>
      </c>
      <c r="C1937" s="129" t="s">
        <v>3989</v>
      </c>
      <c r="D1937" s="129">
        <v>65.0</v>
      </c>
      <c r="E1937" s="129" t="s">
        <v>119</v>
      </c>
    </row>
    <row r="1938">
      <c r="A1938" s="129">
        <v>1.0</v>
      </c>
      <c r="B1938" s="129" t="s">
        <v>3990</v>
      </c>
      <c r="C1938" s="129" t="s">
        <v>3991</v>
      </c>
      <c r="D1938" s="129">
        <v>36.0</v>
      </c>
      <c r="E1938" s="129" t="s">
        <v>119</v>
      </c>
    </row>
    <row r="1939">
      <c r="A1939" s="129">
        <v>1.0</v>
      </c>
      <c r="B1939" s="129" t="s">
        <v>3992</v>
      </c>
      <c r="C1939" s="129" t="s">
        <v>3993</v>
      </c>
      <c r="D1939" s="129">
        <v>59.0</v>
      </c>
      <c r="E1939" s="129" t="s">
        <v>119</v>
      </c>
    </row>
    <row r="1940">
      <c r="A1940" s="129">
        <v>1.0</v>
      </c>
      <c r="B1940" s="129" t="s">
        <v>3994</v>
      </c>
      <c r="C1940" s="129" t="s">
        <v>3995</v>
      </c>
      <c r="D1940" s="129">
        <v>47.0</v>
      </c>
      <c r="E1940" s="129" t="s">
        <v>119</v>
      </c>
    </row>
    <row r="1941">
      <c r="A1941" s="129">
        <v>1.0</v>
      </c>
      <c r="B1941" s="129" t="s">
        <v>3996</v>
      </c>
      <c r="C1941" s="129" t="s">
        <v>3997</v>
      </c>
      <c r="D1941" s="129">
        <v>41.0</v>
      </c>
      <c r="E1941" s="129" t="s">
        <v>119</v>
      </c>
    </row>
    <row r="1942">
      <c r="A1942" s="129">
        <v>1.0</v>
      </c>
      <c r="B1942" s="129" t="s">
        <v>3998</v>
      </c>
      <c r="C1942" s="129" t="s">
        <v>3999</v>
      </c>
      <c r="D1942" s="129">
        <v>62.0</v>
      </c>
      <c r="E1942" s="129" t="s">
        <v>119</v>
      </c>
    </row>
    <row r="1943">
      <c r="A1943" s="129">
        <v>1.0</v>
      </c>
      <c r="B1943" s="129" t="s">
        <v>4000</v>
      </c>
      <c r="C1943" s="129" t="s">
        <v>4001</v>
      </c>
      <c r="D1943" s="129">
        <v>64.0</v>
      </c>
      <c r="E1943" s="129" t="s">
        <v>119</v>
      </c>
    </row>
    <row r="1944">
      <c r="A1944" s="129">
        <v>1.0</v>
      </c>
      <c r="B1944" s="129" t="s">
        <v>4002</v>
      </c>
      <c r="C1944" s="129" t="s">
        <v>4003</v>
      </c>
      <c r="D1944" s="129">
        <v>26.0</v>
      </c>
      <c r="E1944" s="129" t="s">
        <v>119</v>
      </c>
    </row>
    <row r="1945">
      <c r="A1945" s="129">
        <v>1.0</v>
      </c>
      <c r="B1945" s="129" t="s">
        <v>4004</v>
      </c>
      <c r="C1945" s="129" t="s">
        <v>4005</v>
      </c>
      <c r="D1945" s="129">
        <v>67.0</v>
      </c>
      <c r="E1945" s="129" t="s">
        <v>119</v>
      </c>
    </row>
    <row r="1946">
      <c r="A1946" s="129">
        <v>1.0</v>
      </c>
      <c r="B1946" s="129" t="s">
        <v>4006</v>
      </c>
      <c r="C1946" s="129" t="s">
        <v>4007</v>
      </c>
      <c r="D1946" s="129">
        <v>45.0</v>
      </c>
      <c r="E1946" s="129" t="s">
        <v>119</v>
      </c>
    </row>
    <row r="1947">
      <c r="A1947" s="129">
        <v>1.0</v>
      </c>
      <c r="B1947" s="129" t="s">
        <v>4008</v>
      </c>
      <c r="C1947" s="129" t="s">
        <v>4009</v>
      </c>
      <c r="D1947" s="129">
        <v>35.0</v>
      </c>
      <c r="E1947" s="129" t="s">
        <v>119</v>
      </c>
    </row>
    <row r="1948">
      <c r="A1948" s="129">
        <v>1.0</v>
      </c>
      <c r="B1948" s="129" t="s">
        <v>4010</v>
      </c>
      <c r="C1948" s="129" t="s">
        <v>4011</v>
      </c>
      <c r="D1948" s="129">
        <v>46.0</v>
      </c>
      <c r="E1948" s="129" t="s">
        <v>119</v>
      </c>
    </row>
    <row r="1949">
      <c r="A1949" s="129">
        <v>1.0</v>
      </c>
      <c r="B1949" s="129" t="s">
        <v>4012</v>
      </c>
      <c r="C1949" s="129" t="s">
        <v>4013</v>
      </c>
      <c r="D1949" s="129">
        <v>27.0</v>
      </c>
      <c r="E1949" s="129" t="s">
        <v>119</v>
      </c>
    </row>
    <row r="1950">
      <c r="A1950" s="129">
        <v>1.0</v>
      </c>
      <c r="B1950" s="129" t="s">
        <v>4014</v>
      </c>
      <c r="C1950" s="129" t="s">
        <v>4015</v>
      </c>
      <c r="D1950" s="129">
        <v>43.0</v>
      </c>
      <c r="E1950" s="129" t="s">
        <v>119</v>
      </c>
    </row>
    <row r="1951">
      <c r="A1951" s="129">
        <v>1.0</v>
      </c>
      <c r="B1951" s="129" t="s">
        <v>4016</v>
      </c>
      <c r="C1951" s="129" t="s">
        <v>4017</v>
      </c>
      <c r="D1951" s="129">
        <v>52.0</v>
      </c>
      <c r="E1951" s="129" t="s">
        <v>119</v>
      </c>
    </row>
    <row r="1952">
      <c r="A1952" s="129">
        <v>1.0</v>
      </c>
      <c r="B1952" s="129" t="s">
        <v>4018</v>
      </c>
      <c r="C1952" s="129" t="s">
        <v>4019</v>
      </c>
      <c r="D1952" s="129">
        <v>35.0</v>
      </c>
      <c r="E1952" s="129" t="s">
        <v>119</v>
      </c>
    </row>
    <row r="1953">
      <c r="A1953" s="129">
        <v>1.0</v>
      </c>
      <c r="B1953" s="129" t="s">
        <v>4020</v>
      </c>
      <c r="C1953" s="129" t="s">
        <v>4021</v>
      </c>
      <c r="D1953" s="129">
        <v>50.0</v>
      </c>
      <c r="E1953" s="129" t="s">
        <v>132</v>
      </c>
    </row>
    <row r="1954">
      <c r="A1954" s="129">
        <v>1.0</v>
      </c>
      <c r="B1954" s="129" t="s">
        <v>4022</v>
      </c>
      <c r="C1954" s="129" t="s">
        <v>4023</v>
      </c>
      <c r="D1954" s="129">
        <v>49.0</v>
      </c>
      <c r="E1954" s="129" t="s">
        <v>119</v>
      </c>
    </row>
    <row r="1955">
      <c r="A1955" s="129">
        <v>1.0</v>
      </c>
      <c r="B1955" s="129" t="s">
        <v>4024</v>
      </c>
      <c r="C1955" s="129" t="s">
        <v>4025</v>
      </c>
      <c r="D1955" s="129">
        <v>62.0</v>
      </c>
      <c r="E1955" s="129" t="s">
        <v>119</v>
      </c>
    </row>
    <row r="1956">
      <c r="A1956" s="129">
        <v>1.0</v>
      </c>
      <c r="B1956" s="129" t="s">
        <v>4026</v>
      </c>
      <c r="C1956" s="129" t="s">
        <v>4027</v>
      </c>
      <c r="D1956" s="129">
        <v>65.0</v>
      </c>
      <c r="E1956" s="129" t="s">
        <v>119</v>
      </c>
    </row>
    <row r="1957">
      <c r="A1957" s="129">
        <v>1.0</v>
      </c>
      <c r="B1957" s="129" t="s">
        <v>4028</v>
      </c>
      <c r="C1957" s="129" t="s">
        <v>4029</v>
      </c>
      <c r="D1957" s="129">
        <v>62.0</v>
      </c>
      <c r="E1957" s="129" t="s">
        <v>132</v>
      </c>
    </row>
    <row r="1958">
      <c r="A1958" s="129">
        <v>1.0</v>
      </c>
      <c r="B1958" s="129" t="s">
        <v>4030</v>
      </c>
      <c r="C1958" s="129" t="s">
        <v>4031</v>
      </c>
      <c r="D1958" s="129">
        <v>46.0</v>
      </c>
      <c r="E1958" s="129" t="s">
        <v>119</v>
      </c>
    </row>
    <row r="1959">
      <c r="A1959" s="129">
        <v>1.0</v>
      </c>
      <c r="B1959" s="129" t="s">
        <v>4032</v>
      </c>
      <c r="C1959" s="129" t="s">
        <v>4033</v>
      </c>
      <c r="D1959" s="129">
        <v>60.0</v>
      </c>
      <c r="E1959" s="129" t="s">
        <v>119</v>
      </c>
    </row>
    <row r="1960">
      <c r="A1960" s="129">
        <v>1.0</v>
      </c>
      <c r="B1960" s="129" t="s">
        <v>4034</v>
      </c>
      <c r="C1960" s="129" t="s">
        <v>4035</v>
      </c>
      <c r="D1960" s="129">
        <v>68.0</v>
      </c>
      <c r="E1960" s="129" t="s">
        <v>119</v>
      </c>
    </row>
    <row r="1961">
      <c r="A1961" s="129">
        <v>1.0</v>
      </c>
      <c r="B1961" s="129" t="s">
        <v>4036</v>
      </c>
      <c r="C1961" s="129" t="s">
        <v>4037</v>
      </c>
      <c r="D1961" s="129">
        <v>66.0</v>
      </c>
      <c r="E1961" s="129" t="s">
        <v>119</v>
      </c>
    </row>
    <row r="1962">
      <c r="A1962" s="129">
        <v>1.0</v>
      </c>
      <c r="B1962" s="129" t="s">
        <v>4038</v>
      </c>
      <c r="C1962" s="129" t="s">
        <v>4039</v>
      </c>
      <c r="D1962" s="129">
        <v>68.0</v>
      </c>
      <c r="E1962" s="129" t="s">
        <v>132</v>
      </c>
    </row>
    <row r="1963">
      <c r="A1963" s="129">
        <v>1.0</v>
      </c>
      <c r="B1963" s="129" t="s">
        <v>4040</v>
      </c>
      <c r="C1963" s="129" t="s">
        <v>4041</v>
      </c>
      <c r="D1963" s="129">
        <v>58.0</v>
      </c>
      <c r="E1963" s="129" t="s">
        <v>119</v>
      </c>
    </row>
    <row r="1964">
      <c r="A1964" s="129">
        <v>1.0</v>
      </c>
      <c r="B1964" s="129" t="s">
        <v>4042</v>
      </c>
      <c r="C1964" s="129" t="s">
        <v>4043</v>
      </c>
      <c r="D1964" s="129">
        <v>58.0</v>
      </c>
      <c r="E1964" s="129" t="s">
        <v>119</v>
      </c>
    </row>
    <row r="1965">
      <c r="A1965" s="129">
        <v>1.0</v>
      </c>
      <c r="B1965" s="129" t="s">
        <v>4044</v>
      </c>
      <c r="C1965" s="129" t="s">
        <v>4045</v>
      </c>
      <c r="D1965" s="129">
        <v>57.0</v>
      </c>
      <c r="E1965" s="129" t="s">
        <v>119</v>
      </c>
    </row>
    <row r="1966">
      <c r="A1966" s="129">
        <v>1.0</v>
      </c>
      <c r="B1966" s="129" t="s">
        <v>4046</v>
      </c>
      <c r="C1966" s="129" t="s">
        <v>4047</v>
      </c>
      <c r="D1966" s="129">
        <v>63.0</v>
      </c>
      <c r="E1966" s="129" t="s">
        <v>119</v>
      </c>
    </row>
    <row r="1967">
      <c r="A1967" s="129">
        <v>1.0</v>
      </c>
      <c r="B1967" s="129" t="s">
        <v>4048</v>
      </c>
      <c r="C1967" s="129" t="s">
        <v>4049</v>
      </c>
      <c r="D1967" s="129">
        <v>22.0</v>
      </c>
      <c r="E1967" s="129" t="s">
        <v>119</v>
      </c>
    </row>
    <row r="1968">
      <c r="A1968" s="129">
        <v>1.0</v>
      </c>
      <c r="B1968" s="129" t="s">
        <v>4050</v>
      </c>
      <c r="C1968" s="129" t="s">
        <v>4051</v>
      </c>
      <c r="D1968" s="129">
        <v>20.0</v>
      </c>
      <c r="E1968" s="129" t="s">
        <v>119</v>
      </c>
    </row>
    <row r="1969">
      <c r="A1969" s="129">
        <v>1.0</v>
      </c>
      <c r="B1969" s="129" t="s">
        <v>4052</v>
      </c>
      <c r="C1969" s="129" t="s">
        <v>4053</v>
      </c>
      <c r="D1969" s="129">
        <v>40.0</v>
      </c>
      <c r="E1969" s="129" t="s">
        <v>119</v>
      </c>
    </row>
    <row r="1970">
      <c r="A1970" s="129">
        <v>1.0</v>
      </c>
      <c r="B1970" s="129" t="s">
        <v>4054</v>
      </c>
      <c r="C1970" s="129" t="s">
        <v>4055</v>
      </c>
      <c r="D1970" s="129">
        <v>25.0</v>
      </c>
      <c r="E1970" s="129" t="s">
        <v>119</v>
      </c>
    </row>
    <row r="1971">
      <c r="A1971" s="129">
        <v>1.0</v>
      </c>
      <c r="B1971" s="129" t="s">
        <v>4056</v>
      </c>
      <c r="C1971" s="129" t="s">
        <v>4057</v>
      </c>
      <c r="D1971" s="129">
        <v>20.0</v>
      </c>
      <c r="E1971" s="129" t="s">
        <v>119</v>
      </c>
    </row>
    <row r="1972">
      <c r="A1972" s="129">
        <v>1.0</v>
      </c>
      <c r="B1972" s="129" t="s">
        <v>4058</v>
      </c>
      <c r="C1972" s="129" t="s">
        <v>4059</v>
      </c>
      <c r="D1972" s="129">
        <v>21.0</v>
      </c>
      <c r="E1972" s="129" t="s">
        <v>119</v>
      </c>
    </row>
    <row r="1973">
      <c r="A1973" s="129">
        <v>1.0</v>
      </c>
      <c r="B1973" s="129" t="s">
        <v>4060</v>
      </c>
      <c r="C1973" s="129" t="s">
        <v>4061</v>
      </c>
      <c r="D1973" s="129">
        <v>29.0</v>
      </c>
      <c r="E1973" s="129" t="s">
        <v>132</v>
      </c>
    </row>
    <row r="1974">
      <c r="A1974" s="129">
        <v>1.0</v>
      </c>
      <c r="B1974" s="129" t="s">
        <v>4062</v>
      </c>
      <c r="C1974" s="129" t="s">
        <v>4063</v>
      </c>
      <c r="D1974" s="129">
        <v>44.0</v>
      </c>
      <c r="E1974" s="129" t="s">
        <v>119</v>
      </c>
    </row>
    <row r="1975">
      <c r="A1975" s="129">
        <v>1.0</v>
      </c>
      <c r="B1975" s="129" t="s">
        <v>4064</v>
      </c>
      <c r="C1975" s="129" t="s">
        <v>4065</v>
      </c>
      <c r="D1975" s="129">
        <v>21.0</v>
      </c>
      <c r="E1975" s="129" t="s">
        <v>132</v>
      </c>
    </row>
    <row r="1976">
      <c r="A1976" s="129">
        <v>1.0</v>
      </c>
      <c r="B1976" s="129" t="s">
        <v>4066</v>
      </c>
      <c r="C1976" s="129" t="s">
        <v>4067</v>
      </c>
      <c r="D1976" s="129">
        <v>28.0</v>
      </c>
      <c r="E1976" s="129" t="s">
        <v>119</v>
      </c>
    </row>
    <row r="1977">
      <c r="A1977" s="129">
        <v>1.0</v>
      </c>
      <c r="B1977" s="129" t="s">
        <v>4068</v>
      </c>
      <c r="C1977" s="129" t="s">
        <v>4069</v>
      </c>
      <c r="D1977" s="129">
        <v>40.0</v>
      </c>
      <c r="E1977" s="129" t="s">
        <v>119</v>
      </c>
    </row>
    <row r="1978">
      <c r="A1978" s="129">
        <v>1.0</v>
      </c>
      <c r="B1978" s="129" t="s">
        <v>4070</v>
      </c>
      <c r="C1978" s="129" t="s">
        <v>4071</v>
      </c>
      <c r="D1978" s="129">
        <v>54.0</v>
      </c>
      <c r="E1978" s="129" t="s">
        <v>119</v>
      </c>
    </row>
    <row r="1979">
      <c r="A1979" s="129">
        <v>1.0</v>
      </c>
      <c r="B1979" s="129" t="s">
        <v>4072</v>
      </c>
      <c r="C1979" s="129" t="s">
        <v>4073</v>
      </c>
      <c r="D1979" s="129">
        <v>22.0</v>
      </c>
      <c r="E1979" s="129" t="s">
        <v>119</v>
      </c>
    </row>
    <row r="1980">
      <c r="A1980" s="129">
        <v>1.0</v>
      </c>
      <c r="B1980" s="129" t="s">
        <v>4074</v>
      </c>
      <c r="C1980" s="129" t="s">
        <v>4075</v>
      </c>
      <c r="D1980" s="129">
        <v>61.0</v>
      </c>
      <c r="E1980" s="129" t="s">
        <v>119</v>
      </c>
    </row>
    <row r="1981">
      <c r="A1981" s="129">
        <v>1.0</v>
      </c>
      <c r="B1981" s="129" t="s">
        <v>4076</v>
      </c>
      <c r="C1981" s="129" t="s">
        <v>4077</v>
      </c>
      <c r="D1981" s="129">
        <v>49.0</v>
      </c>
      <c r="E1981" s="129" t="s">
        <v>119</v>
      </c>
    </row>
    <row r="1982">
      <c r="A1982" s="129">
        <v>1.0</v>
      </c>
      <c r="B1982" s="129" t="s">
        <v>4078</v>
      </c>
      <c r="C1982" s="129" t="s">
        <v>4079</v>
      </c>
      <c r="D1982" s="129">
        <v>31.0</v>
      </c>
      <c r="E1982" s="129" t="s">
        <v>119</v>
      </c>
    </row>
    <row r="1983">
      <c r="A1983" s="129">
        <v>1.0</v>
      </c>
      <c r="B1983" s="129" t="s">
        <v>4080</v>
      </c>
      <c r="C1983" s="129" t="s">
        <v>4081</v>
      </c>
      <c r="D1983" s="129">
        <v>29.0</v>
      </c>
      <c r="E1983" s="129" t="s">
        <v>119</v>
      </c>
    </row>
    <row r="1984">
      <c r="A1984" s="129">
        <v>1.0</v>
      </c>
      <c r="B1984" s="129" t="s">
        <v>4082</v>
      </c>
      <c r="C1984" s="129" t="s">
        <v>4083</v>
      </c>
      <c r="D1984" s="129">
        <v>61.0</v>
      </c>
      <c r="E1984" s="129" t="s">
        <v>119</v>
      </c>
    </row>
    <row r="1985">
      <c r="A1985" s="129">
        <v>1.0</v>
      </c>
      <c r="B1985" s="129" t="s">
        <v>4084</v>
      </c>
      <c r="C1985" s="129" t="s">
        <v>4085</v>
      </c>
      <c r="D1985" s="129">
        <v>59.0</v>
      </c>
      <c r="E1985" s="129" t="s">
        <v>119</v>
      </c>
    </row>
    <row r="1986">
      <c r="A1986" s="129">
        <v>1.0</v>
      </c>
      <c r="B1986" s="129" t="s">
        <v>4086</v>
      </c>
      <c r="C1986" s="129" t="s">
        <v>4087</v>
      </c>
      <c r="D1986" s="129">
        <v>38.0</v>
      </c>
      <c r="E1986" s="129" t="s">
        <v>119</v>
      </c>
    </row>
    <row r="1987">
      <c r="A1987" s="129">
        <v>1.0</v>
      </c>
      <c r="B1987" s="129" t="s">
        <v>4088</v>
      </c>
      <c r="C1987" s="129" t="s">
        <v>4089</v>
      </c>
      <c r="D1987" s="129">
        <v>52.0</v>
      </c>
      <c r="E1987" s="129" t="s">
        <v>132</v>
      </c>
    </row>
    <row r="1988">
      <c r="A1988" s="129">
        <v>1.0</v>
      </c>
      <c r="B1988" s="129" t="s">
        <v>4090</v>
      </c>
      <c r="C1988" s="129" t="s">
        <v>4091</v>
      </c>
      <c r="D1988" s="129">
        <v>35.0</v>
      </c>
      <c r="E1988" s="129" t="s">
        <v>132</v>
      </c>
    </row>
    <row r="1989">
      <c r="A1989" s="129">
        <v>1.0</v>
      </c>
      <c r="B1989" s="129" t="s">
        <v>4092</v>
      </c>
      <c r="C1989" s="129" t="s">
        <v>4093</v>
      </c>
      <c r="D1989" s="129">
        <v>70.0</v>
      </c>
      <c r="E1989" s="129" t="s">
        <v>119</v>
      </c>
    </row>
    <row r="1990">
      <c r="A1990" s="129">
        <v>1.0</v>
      </c>
      <c r="B1990" s="129" t="s">
        <v>4094</v>
      </c>
      <c r="C1990" s="129" t="s">
        <v>4095</v>
      </c>
      <c r="D1990" s="129">
        <v>43.0</v>
      </c>
      <c r="E1990" s="129" t="s">
        <v>119</v>
      </c>
    </row>
    <row r="1991">
      <c r="A1991" s="129">
        <v>1.0</v>
      </c>
      <c r="B1991" s="129" t="s">
        <v>4096</v>
      </c>
      <c r="C1991" s="129" t="s">
        <v>4097</v>
      </c>
      <c r="D1991" s="129">
        <v>30.0</v>
      </c>
      <c r="E1991" s="129" t="s">
        <v>119</v>
      </c>
    </row>
    <row r="1992">
      <c r="A1992" s="129">
        <v>1.0</v>
      </c>
      <c r="B1992" s="129" t="s">
        <v>4098</v>
      </c>
      <c r="C1992" s="129" t="s">
        <v>4099</v>
      </c>
      <c r="D1992" s="129">
        <v>60.0</v>
      </c>
      <c r="E1992" s="129" t="s">
        <v>119</v>
      </c>
    </row>
    <row r="1993">
      <c r="A1993" s="129">
        <v>1.0</v>
      </c>
      <c r="B1993" s="129" t="s">
        <v>4100</v>
      </c>
      <c r="C1993" s="129" t="s">
        <v>4101</v>
      </c>
      <c r="D1993" s="129">
        <v>56.0</v>
      </c>
      <c r="E1993" s="129" t="s">
        <v>119</v>
      </c>
    </row>
    <row r="1994">
      <c r="A1994" s="129">
        <v>1.0</v>
      </c>
      <c r="B1994" s="129" t="s">
        <v>4102</v>
      </c>
      <c r="C1994" s="129" t="s">
        <v>4103</v>
      </c>
      <c r="D1994" s="129">
        <v>43.0</v>
      </c>
      <c r="E1994" s="129" t="s">
        <v>119</v>
      </c>
    </row>
    <row r="1995">
      <c r="A1995" s="129">
        <v>1.0</v>
      </c>
      <c r="B1995" s="129" t="s">
        <v>4104</v>
      </c>
      <c r="C1995" s="129" t="s">
        <v>4105</v>
      </c>
      <c r="D1995" s="129">
        <v>37.0</v>
      </c>
      <c r="E1995" s="129" t="s">
        <v>119</v>
      </c>
    </row>
    <row r="1996">
      <c r="A1996" s="129">
        <v>1.0</v>
      </c>
      <c r="B1996" s="129" t="s">
        <v>4106</v>
      </c>
      <c r="C1996" s="129" t="s">
        <v>4107</v>
      </c>
      <c r="D1996" s="129">
        <v>65.0</v>
      </c>
      <c r="E1996" s="129" t="s">
        <v>119</v>
      </c>
    </row>
    <row r="1997">
      <c r="A1997" s="129">
        <v>1.0</v>
      </c>
      <c r="B1997" s="129" t="s">
        <v>4108</v>
      </c>
      <c r="C1997" s="129" t="s">
        <v>4109</v>
      </c>
      <c r="D1997" s="129">
        <v>29.0</v>
      </c>
      <c r="E1997" s="129" t="s">
        <v>119</v>
      </c>
    </row>
    <row r="1998">
      <c r="A1998" s="129">
        <v>1.0</v>
      </c>
      <c r="B1998" s="129" t="s">
        <v>4110</v>
      </c>
      <c r="C1998" s="129" t="s">
        <v>4111</v>
      </c>
      <c r="D1998" s="129">
        <v>69.0</v>
      </c>
      <c r="E1998" s="129" t="s">
        <v>119</v>
      </c>
    </row>
    <row r="1999">
      <c r="A1999" s="129">
        <v>1.0</v>
      </c>
      <c r="B1999" s="129" t="s">
        <v>4112</v>
      </c>
      <c r="C1999" s="129" t="s">
        <v>4113</v>
      </c>
      <c r="D1999" s="129">
        <v>41.0</v>
      </c>
      <c r="E1999" s="129" t="s">
        <v>119</v>
      </c>
    </row>
    <row r="2000">
      <c r="A2000" s="129">
        <v>1.0</v>
      </c>
      <c r="B2000" s="129" t="s">
        <v>4114</v>
      </c>
      <c r="C2000" s="129" t="s">
        <v>4115</v>
      </c>
      <c r="D2000" s="129">
        <v>48.0</v>
      </c>
      <c r="E2000" s="129" t="s">
        <v>119</v>
      </c>
    </row>
    <row r="2001">
      <c r="A2001" s="129">
        <v>1.0</v>
      </c>
      <c r="B2001" s="129" t="s">
        <v>4116</v>
      </c>
      <c r="C2001" s="129" t="s">
        <v>4117</v>
      </c>
      <c r="D2001" s="129">
        <v>65.0</v>
      </c>
      <c r="E2001" s="129" t="s">
        <v>119</v>
      </c>
    </row>
    <row r="2002">
      <c r="A2002" s="129">
        <v>1.0</v>
      </c>
      <c r="B2002" s="129" t="s">
        <v>4118</v>
      </c>
      <c r="C2002" s="129" t="s">
        <v>4119</v>
      </c>
      <c r="D2002" s="129">
        <v>44.0</v>
      </c>
      <c r="E2002" s="129" t="s">
        <v>119</v>
      </c>
    </row>
    <row r="2003">
      <c r="A2003" s="129">
        <v>1.0</v>
      </c>
      <c r="B2003" s="129" t="s">
        <v>4120</v>
      </c>
      <c r="C2003" s="129" t="s">
        <v>4121</v>
      </c>
      <c r="D2003" s="129">
        <v>50.0</v>
      </c>
      <c r="E2003" s="129" t="s">
        <v>119</v>
      </c>
    </row>
    <row r="2004">
      <c r="A2004" s="129">
        <v>1.0</v>
      </c>
      <c r="B2004" s="129" t="s">
        <v>4122</v>
      </c>
      <c r="C2004" s="129" t="s">
        <v>4123</v>
      </c>
      <c r="D2004" s="129">
        <v>57.0</v>
      </c>
      <c r="E2004" s="129" t="s">
        <v>119</v>
      </c>
    </row>
    <row r="2005">
      <c r="A2005" s="129">
        <v>1.0</v>
      </c>
      <c r="B2005" s="129" t="s">
        <v>4124</v>
      </c>
      <c r="C2005" s="129" t="s">
        <v>4125</v>
      </c>
      <c r="D2005" s="129">
        <v>52.0</v>
      </c>
      <c r="E2005" s="129" t="s">
        <v>119</v>
      </c>
    </row>
    <row r="2006">
      <c r="A2006" s="129">
        <v>1.0</v>
      </c>
      <c r="B2006" s="129" t="s">
        <v>4126</v>
      </c>
      <c r="C2006" s="129" t="s">
        <v>4127</v>
      </c>
      <c r="D2006" s="129">
        <v>37.0</v>
      </c>
      <c r="E2006" s="129" t="s">
        <v>119</v>
      </c>
    </row>
    <row r="2007">
      <c r="A2007" s="129">
        <v>1.0</v>
      </c>
      <c r="B2007" s="129" t="s">
        <v>4128</v>
      </c>
      <c r="C2007" s="129" t="s">
        <v>4129</v>
      </c>
      <c r="D2007" s="129">
        <v>38.0</v>
      </c>
      <c r="E2007" s="129" t="s">
        <v>132</v>
      </c>
    </row>
    <row r="2008">
      <c r="A2008" s="129">
        <v>1.0</v>
      </c>
      <c r="B2008" s="129" t="s">
        <v>4130</v>
      </c>
      <c r="C2008" s="129" t="s">
        <v>4131</v>
      </c>
      <c r="D2008" s="129">
        <v>67.0</v>
      </c>
      <c r="E2008" s="129" t="s">
        <v>119</v>
      </c>
    </row>
    <row r="2009">
      <c r="A2009" s="129">
        <v>1.0</v>
      </c>
      <c r="B2009" s="129" t="s">
        <v>4132</v>
      </c>
      <c r="C2009" s="129" t="s">
        <v>4133</v>
      </c>
      <c r="D2009" s="129">
        <v>46.0</v>
      </c>
      <c r="E2009" s="129" t="s">
        <v>132</v>
      </c>
    </row>
    <row r="2010">
      <c r="A2010" s="129">
        <v>1.0</v>
      </c>
      <c r="B2010" s="129" t="s">
        <v>4134</v>
      </c>
      <c r="C2010" s="129" t="s">
        <v>4135</v>
      </c>
      <c r="D2010" s="129">
        <v>39.0</v>
      </c>
      <c r="E2010" s="129" t="s">
        <v>119</v>
      </c>
    </row>
    <row r="2011">
      <c r="A2011" s="129">
        <v>1.0</v>
      </c>
      <c r="B2011" s="129" t="s">
        <v>4136</v>
      </c>
      <c r="C2011" s="129" t="s">
        <v>4137</v>
      </c>
      <c r="D2011" s="129">
        <v>20.0</v>
      </c>
      <c r="E2011" s="129" t="s">
        <v>119</v>
      </c>
    </row>
    <row r="2012">
      <c r="A2012" s="129">
        <v>1.0</v>
      </c>
      <c r="B2012" s="129" t="s">
        <v>4138</v>
      </c>
      <c r="C2012" s="129" t="s">
        <v>4139</v>
      </c>
      <c r="D2012" s="129">
        <v>68.0</v>
      </c>
      <c r="E2012" s="129" t="s">
        <v>119</v>
      </c>
    </row>
    <row r="2013">
      <c r="A2013" s="129">
        <v>1.0</v>
      </c>
      <c r="B2013" s="129" t="s">
        <v>4140</v>
      </c>
      <c r="C2013" s="129" t="s">
        <v>4141</v>
      </c>
      <c r="D2013" s="129">
        <v>51.0</v>
      </c>
      <c r="E2013" s="129" t="s">
        <v>119</v>
      </c>
    </row>
    <row r="2014">
      <c r="A2014" s="129">
        <v>1.0</v>
      </c>
      <c r="B2014" s="129" t="s">
        <v>4142</v>
      </c>
      <c r="C2014" s="129" t="s">
        <v>4143</v>
      </c>
      <c r="D2014" s="129">
        <v>65.0</v>
      </c>
      <c r="E2014" s="129" t="s">
        <v>119</v>
      </c>
    </row>
    <row r="2015">
      <c r="A2015" s="129">
        <v>1.0</v>
      </c>
      <c r="B2015" s="129" t="s">
        <v>4144</v>
      </c>
      <c r="C2015" s="129" t="s">
        <v>4145</v>
      </c>
      <c r="D2015" s="129">
        <v>40.0</v>
      </c>
      <c r="E2015" s="129" t="s">
        <v>119</v>
      </c>
    </row>
    <row r="2016">
      <c r="A2016" s="129">
        <v>1.0</v>
      </c>
      <c r="B2016" s="129" t="s">
        <v>4146</v>
      </c>
      <c r="C2016" s="129" t="s">
        <v>4147</v>
      </c>
      <c r="D2016" s="129">
        <v>20.0</v>
      </c>
      <c r="E2016" s="129" t="s">
        <v>119</v>
      </c>
    </row>
    <row r="2017">
      <c r="A2017" s="129">
        <v>1.0</v>
      </c>
      <c r="B2017" s="129" t="s">
        <v>4148</v>
      </c>
      <c r="C2017" s="129" t="s">
        <v>4149</v>
      </c>
      <c r="D2017" s="129">
        <v>34.0</v>
      </c>
      <c r="E2017" s="129" t="s">
        <v>119</v>
      </c>
    </row>
    <row r="2018">
      <c r="A2018" s="129">
        <v>1.0</v>
      </c>
      <c r="B2018" s="129" t="s">
        <v>4150</v>
      </c>
      <c r="C2018" s="129" t="s">
        <v>4151</v>
      </c>
      <c r="D2018" s="129">
        <v>48.0</v>
      </c>
      <c r="E2018" s="129" t="s">
        <v>119</v>
      </c>
    </row>
    <row r="2019">
      <c r="A2019" s="129">
        <v>1.0</v>
      </c>
      <c r="B2019" s="129" t="s">
        <v>4152</v>
      </c>
      <c r="C2019" s="129" t="s">
        <v>4153</v>
      </c>
      <c r="D2019" s="129">
        <v>51.0</v>
      </c>
      <c r="E2019" s="129" t="s">
        <v>119</v>
      </c>
    </row>
    <row r="2020">
      <c r="A2020" s="129">
        <v>1.0</v>
      </c>
      <c r="B2020" s="129" t="s">
        <v>4154</v>
      </c>
      <c r="C2020" s="129" t="s">
        <v>4155</v>
      </c>
      <c r="D2020" s="129">
        <v>70.0</v>
      </c>
      <c r="E2020" s="129" t="s">
        <v>119</v>
      </c>
    </row>
    <row r="2021">
      <c r="A2021" s="129">
        <v>1.0</v>
      </c>
      <c r="B2021" s="129" t="s">
        <v>4156</v>
      </c>
      <c r="C2021" s="129" t="s">
        <v>4157</v>
      </c>
      <c r="D2021" s="129">
        <v>69.0</v>
      </c>
      <c r="E2021" s="129" t="s">
        <v>119</v>
      </c>
    </row>
    <row r="2022">
      <c r="A2022" s="129">
        <v>1.0</v>
      </c>
      <c r="B2022" s="129" t="s">
        <v>4158</v>
      </c>
      <c r="C2022" s="129" t="s">
        <v>4159</v>
      </c>
      <c r="D2022" s="129">
        <v>56.0</v>
      </c>
      <c r="E2022" s="129" t="s">
        <v>119</v>
      </c>
    </row>
    <row r="2023">
      <c r="A2023" s="129">
        <v>1.0</v>
      </c>
      <c r="B2023" s="129" t="s">
        <v>4160</v>
      </c>
      <c r="C2023" s="129" t="s">
        <v>4161</v>
      </c>
      <c r="D2023" s="129">
        <v>55.0</v>
      </c>
      <c r="E2023" s="129" t="s">
        <v>119</v>
      </c>
    </row>
    <row r="2024">
      <c r="A2024" s="129">
        <v>1.0</v>
      </c>
      <c r="B2024" s="129" t="s">
        <v>4162</v>
      </c>
      <c r="C2024" s="129" t="s">
        <v>4163</v>
      </c>
      <c r="D2024" s="129">
        <v>42.0</v>
      </c>
      <c r="E2024" s="129" t="s">
        <v>119</v>
      </c>
    </row>
    <row r="2025">
      <c r="A2025" s="129">
        <v>1.0</v>
      </c>
      <c r="B2025" s="129" t="s">
        <v>4164</v>
      </c>
      <c r="C2025" s="129" t="s">
        <v>4165</v>
      </c>
      <c r="D2025" s="129">
        <v>43.0</v>
      </c>
      <c r="E2025" s="129" t="s">
        <v>119</v>
      </c>
    </row>
    <row r="2026">
      <c r="A2026" s="129">
        <v>1.0</v>
      </c>
      <c r="B2026" s="129" t="s">
        <v>4166</v>
      </c>
      <c r="C2026" s="129" t="s">
        <v>4167</v>
      </c>
      <c r="D2026" s="129">
        <v>42.0</v>
      </c>
      <c r="E2026" s="129" t="s">
        <v>119</v>
      </c>
    </row>
    <row r="2027">
      <c r="A2027" s="129">
        <v>1.0</v>
      </c>
      <c r="B2027" s="129" t="s">
        <v>4168</v>
      </c>
      <c r="C2027" s="129" t="s">
        <v>4169</v>
      </c>
      <c r="D2027" s="129">
        <v>21.0</v>
      </c>
      <c r="E2027" s="129" t="s">
        <v>132</v>
      </c>
    </row>
    <row r="2028">
      <c r="A2028" s="129">
        <v>1.0</v>
      </c>
      <c r="B2028" s="129" t="s">
        <v>4170</v>
      </c>
      <c r="C2028" s="129" t="s">
        <v>4171</v>
      </c>
      <c r="D2028" s="129">
        <v>36.0</v>
      </c>
      <c r="E2028" s="129" t="s">
        <v>119</v>
      </c>
    </row>
    <row r="2029">
      <c r="A2029" s="129">
        <v>1.0</v>
      </c>
      <c r="B2029" s="129" t="s">
        <v>4172</v>
      </c>
      <c r="C2029" s="129" t="s">
        <v>4173</v>
      </c>
      <c r="D2029" s="129">
        <v>65.0</v>
      </c>
      <c r="E2029" s="129" t="s">
        <v>119</v>
      </c>
    </row>
    <row r="2030">
      <c r="A2030" s="129">
        <v>1.0</v>
      </c>
      <c r="B2030" s="129" t="s">
        <v>4174</v>
      </c>
      <c r="C2030" s="129" t="s">
        <v>4175</v>
      </c>
      <c r="D2030" s="129">
        <v>27.0</v>
      </c>
      <c r="E2030" s="129" t="s">
        <v>119</v>
      </c>
    </row>
    <row r="2031">
      <c r="A2031" s="129">
        <v>1.0</v>
      </c>
      <c r="B2031" s="129" t="s">
        <v>4176</v>
      </c>
      <c r="C2031" s="129" t="s">
        <v>4177</v>
      </c>
      <c r="D2031" s="129">
        <v>23.0</v>
      </c>
      <c r="E2031" s="129" t="s">
        <v>119</v>
      </c>
    </row>
    <row r="2032">
      <c r="A2032" s="129">
        <v>1.0</v>
      </c>
      <c r="B2032" s="129" t="s">
        <v>4178</v>
      </c>
      <c r="C2032" s="129" t="s">
        <v>4179</v>
      </c>
      <c r="D2032" s="129">
        <v>26.0</v>
      </c>
      <c r="E2032" s="129" t="s">
        <v>119</v>
      </c>
    </row>
    <row r="2033">
      <c r="A2033" s="129">
        <v>1.0</v>
      </c>
      <c r="B2033" s="129" t="s">
        <v>4180</v>
      </c>
      <c r="C2033" s="129" t="s">
        <v>4181</v>
      </c>
      <c r="D2033" s="129">
        <v>68.0</v>
      </c>
      <c r="E2033" s="129" t="s">
        <v>119</v>
      </c>
    </row>
    <row r="2034">
      <c r="A2034" s="129">
        <v>1.0</v>
      </c>
      <c r="B2034" s="129" t="s">
        <v>4182</v>
      </c>
      <c r="C2034" s="129" t="s">
        <v>4183</v>
      </c>
      <c r="D2034" s="129">
        <v>52.0</v>
      </c>
      <c r="E2034" s="129" t="s">
        <v>119</v>
      </c>
    </row>
    <row r="2035">
      <c r="A2035" s="129">
        <v>1.0</v>
      </c>
      <c r="B2035" s="129" t="s">
        <v>4184</v>
      </c>
      <c r="C2035" s="129" t="s">
        <v>4185</v>
      </c>
      <c r="D2035" s="129">
        <v>50.0</v>
      </c>
      <c r="E2035" s="129" t="s">
        <v>119</v>
      </c>
    </row>
    <row r="2036">
      <c r="A2036" s="129">
        <v>1.0</v>
      </c>
      <c r="B2036" s="129" t="s">
        <v>4186</v>
      </c>
      <c r="C2036" s="129" t="s">
        <v>4187</v>
      </c>
      <c r="D2036" s="129">
        <v>49.0</v>
      </c>
      <c r="E2036" s="129" t="s">
        <v>132</v>
      </c>
    </row>
    <row r="2037">
      <c r="A2037" s="129">
        <v>1.0</v>
      </c>
      <c r="B2037" s="129" t="s">
        <v>4188</v>
      </c>
      <c r="C2037" s="129" t="s">
        <v>4189</v>
      </c>
      <c r="D2037" s="129">
        <v>62.0</v>
      </c>
      <c r="E2037" s="129" t="s">
        <v>119</v>
      </c>
    </row>
    <row r="2038">
      <c r="A2038" s="129">
        <v>1.0</v>
      </c>
      <c r="B2038" s="129" t="s">
        <v>4190</v>
      </c>
      <c r="C2038" s="129" t="s">
        <v>4191</v>
      </c>
      <c r="D2038" s="129">
        <v>45.0</v>
      </c>
      <c r="E2038" s="129" t="s">
        <v>119</v>
      </c>
    </row>
    <row r="2039">
      <c r="A2039" s="129">
        <v>1.0</v>
      </c>
      <c r="B2039" s="129" t="s">
        <v>4192</v>
      </c>
      <c r="C2039" s="129" t="s">
        <v>4193</v>
      </c>
      <c r="D2039" s="129">
        <v>38.0</v>
      </c>
      <c r="E2039" s="129" t="s">
        <v>119</v>
      </c>
    </row>
    <row r="2040">
      <c r="A2040" s="129">
        <v>1.0</v>
      </c>
      <c r="B2040" s="129" t="s">
        <v>4194</v>
      </c>
      <c r="C2040" s="129" t="s">
        <v>4195</v>
      </c>
      <c r="D2040" s="129">
        <v>40.0</v>
      </c>
      <c r="E2040" s="129" t="s">
        <v>119</v>
      </c>
    </row>
    <row r="2041">
      <c r="A2041" s="129">
        <v>1.0</v>
      </c>
      <c r="B2041" s="129" t="s">
        <v>4196</v>
      </c>
      <c r="C2041" s="129" t="s">
        <v>4197</v>
      </c>
      <c r="D2041" s="129">
        <v>31.0</v>
      </c>
      <c r="E2041" s="129" t="s">
        <v>119</v>
      </c>
    </row>
    <row r="2042">
      <c r="A2042" s="129">
        <v>1.0</v>
      </c>
      <c r="B2042" s="129" t="s">
        <v>4198</v>
      </c>
      <c r="C2042" s="129" t="s">
        <v>4199</v>
      </c>
      <c r="D2042" s="129">
        <v>64.0</v>
      </c>
      <c r="E2042" s="129" t="s">
        <v>119</v>
      </c>
    </row>
    <row r="2043">
      <c r="A2043" s="129">
        <v>1.0</v>
      </c>
      <c r="B2043" s="129" t="s">
        <v>4200</v>
      </c>
      <c r="C2043" s="129" t="s">
        <v>4201</v>
      </c>
      <c r="D2043" s="129">
        <v>58.0</v>
      </c>
      <c r="E2043" s="129" t="s">
        <v>119</v>
      </c>
    </row>
    <row r="2044">
      <c r="A2044" s="129">
        <v>1.0</v>
      </c>
      <c r="B2044" s="129" t="s">
        <v>4202</v>
      </c>
      <c r="C2044" s="129" t="s">
        <v>4203</v>
      </c>
      <c r="D2044" s="129">
        <v>43.0</v>
      </c>
      <c r="E2044" s="129" t="s">
        <v>119</v>
      </c>
    </row>
    <row r="2045">
      <c r="A2045" s="129">
        <v>1.0</v>
      </c>
      <c r="B2045" s="129" t="s">
        <v>4204</v>
      </c>
      <c r="C2045" s="129" t="s">
        <v>4205</v>
      </c>
      <c r="D2045" s="129">
        <v>36.0</v>
      </c>
      <c r="E2045" s="129" t="s">
        <v>119</v>
      </c>
    </row>
    <row r="2046">
      <c r="A2046" s="129">
        <v>1.0</v>
      </c>
      <c r="B2046" s="129" t="s">
        <v>4206</v>
      </c>
      <c r="C2046" s="129" t="s">
        <v>4207</v>
      </c>
      <c r="D2046" s="129">
        <v>32.0</v>
      </c>
      <c r="E2046" s="129" t="s">
        <v>119</v>
      </c>
    </row>
    <row r="2047">
      <c r="A2047" s="129">
        <v>1.0</v>
      </c>
      <c r="B2047" s="129" t="s">
        <v>4208</v>
      </c>
      <c r="C2047" s="129" t="s">
        <v>4209</v>
      </c>
      <c r="D2047" s="129">
        <v>66.0</v>
      </c>
      <c r="E2047" s="129" t="s">
        <v>119</v>
      </c>
    </row>
    <row r="2048">
      <c r="A2048" s="129">
        <v>1.0</v>
      </c>
      <c r="B2048" s="129" t="s">
        <v>4210</v>
      </c>
      <c r="C2048" s="129" t="s">
        <v>4211</v>
      </c>
      <c r="D2048" s="129">
        <v>65.0</v>
      </c>
      <c r="E2048" s="129" t="s">
        <v>119</v>
      </c>
    </row>
    <row r="2049">
      <c r="A2049" s="129">
        <v>1.0</v>
      </c>
      <c r="B2049" s="129" t="s">
        <v>4212</v>
      </c>
      <c r="C2049" s="129" t="s">
        <v>4213</v>
      </c>
      <c r="D2049" s="129">
        <v>42.0</v>
      </c>
      <c r="E2049" s="129" t="s">
        <v>119</v>
      </c>
    </row>
    <row r="2050">
      <c r="A2050" s="129">
        <v>1.0</v>
      </c>
      <c r="B2050" s="129" t="s">
        <v>4214</v>
      </c>
      <c r="C2050" s="129" t="s">
        <v>4215</v>
      </c>
      <c r="D2050" s="129">
        <v>26.0</v>
      </c>
      <c r="E2050" s="129" t="s">
        <v>119</v>
      </c>
    </row>
    <row r="2051">
      <c r="A2051" s="129">
        <v>1.0</v>
      </c>
      <c r="B2051" s="129" t="s">
        <v>4216</v>
      </c>
      <c r="C2051" s="129" t="s">
        <v>4217</v>
      </c>
      <c r="D2051" s="129">
        <v>58.0</v>
      </c>
      <c r="E2051" s="129" t="s">
        <v>119</v>
      </c>
    </row>
    <row r="2052">
      <c r="A2052" s="129">
        <v>1.0</v>
      </c>
      <c r="B2052" s="129" t="s">
        <v>4218</v>
      </c>
      <c r="C2052" s="129" t="s">
        <v>4219</v>
      </c>
      <c r="D2052" s="129">
        <v>59.0</v>
      </c>
      <c r="E2052" s="129" t="s">
        <v>119</v>
      </c>
    </row>
    <row r="2053">
      <c r="A2053" s="129">
        <v>1.0</v>
      </c>
      <c r="B2053" s="129" t="s">
        <v>4220</v>
      </c>
      <c r="C2053" s="129" t="s">
        <v>4221</v>
      </c>
      <c r="D2053" s="129">
        <v>47.0</v>
      </c>
      <c r="E2053" s="129" t="s">
        <v>132</v>
      </c>
    </row>
    <row r="2054">
      <c r="A2054" s="129">
        <v>1.0</v>
      </c>
      <c r="B2054" s="129" t="s">
        <v>4222</v>
      </c>
      <c r="C2054" s="129" t="s">
        <v>4223</v>
      </c>
      <c r="D2054" s="129">
        <v>39.0</v>
      </c>
      <c r="E2054" s="129" t="s">
        <v>119</v>
      </c>
    </row>
    <row r="2055">
      <c r="A2055" s="129">
        <v>1.0</v>
      </c>
      <c r="B2055" s="129" t="s">
        <v>4224</v>
      </c>
      <c r="C2055" s="129" t="s">
        <v>4225</v>
      </c>
      <c r="D2055" s="129">
        <v>54.0</v>
      </c>
      <c r="E2055" s="129" t="s">
        <v>132</v>
      </c>
    </row>
    <row r="2056">
      <c r="A2056" s="129">
        <v>1.0</v>
      </c>
      <c r="B2056" s="129" t="s">
        <v>4226</v>
      </c>
      <c r="C2056" s="129" t="s">
        <v>4227</v>
      </c>
      <c r="D2056" s="129">
        <v>61.0</v>
      </c>
      <c r="E2056" s="129" t="s">
        <v>119</v>
      </c>
    </row>
    <row r="2057">
      <c r="A2057" s="129">
        <v>1.0</v>
      </c>
      <c r="B2057" s="129" t="s">
        <v>4228</v>
      </c>
      <c r="C2057" s="129" t="s">
        <v>4229</v>
      </c>
      <c r="D2057" s="129">
        <v>26.0</v>
      </c>
      <c r="E2057" s="129" t="s">
        <v>119</v>
      </c>
    </row>
    <row r="2058">
      <c r="A2058" s="129">
        <v>1.0</v>
      </c>
      <c r="B2058" s="129" t="s">
        <v>4230</v>
      </c>
      <c r="C2058" s="129" t="s">
        <v>4231</v>
      </c>
      <c r="D2058" s="129">
        <v>38.0</v>
      </c>
      <c r="E2058" s="129" t="s">
        <v>119</v>
      </c>
    </row>
    <row r="2059">
      <c r="A2059" s="129">
        <v>1.0</v>
      </c>
      <c r="B2059" s="129" t="s">
        <v>4232</v>
      </c>
      <c r="C2059" s="129" t="s">
        <v>4233</v>
      </c>
      <c r="D2059" s="129">
        <v>43.0</v>
      </c>
      <c r="E2059" s="129" t="s">
        <v>119</v>
      </c>
    </row>
    <row r="2060">
      <c r="A2060" s="129">
        <v>1.0</v>
      </c>
      <c r="B2060" s="129" t="s">
        <v>4234</v>
      </c>
      <c r="C2060" s="129" t="s">
        <v>4235</v>
      </c>
      <c r="D2060" s="129">
        <v>58.0</v>
      </c>
      <c r="E2060" s="129" t="s">
        <v>132</v>
      </c>
    </row>
    <row r="2061">
      <c r="A2061" s="129">
        <v>1.0</v>
      </c>
      <c r="B2061" s="129" t="s">
        <v>4236</v>
      </c>
      <c r="C2061" s="129" t="s">
        <v>4237</v>
      </c>
      <c r="D2061" s="129">
        <v>21.0</v>
      </c>
      <c r="E2061" s="129" t="s">
        <v>119</v>
      </c>
    </row>
    <row r="2062">
      <c r="A2062" s="129">
        <v>1.0</v>
      </c>
      <c r="B2062" s="129" t="s">
        <v>4238</v>
      </c>
      <c r="C2062" s="129" t="s">
        <v>4239</v>
      </c>
      <c r="D2062" s="129">
        <v>66.0</v>
      </c>
      <c r="E2062" s="129" t="s">
        <v>119</v>
      </c>
    </row>
    <row r="2063">
      <c r="A2063" s="129">
        <v>1.0</v>
      </c>
      <c r="B2063" s="129" t="s">
        <v>4240</v>
      </c>
      <c r="C2063" s="129" t="s">
        <v>4241</v>
      </c>
      <c r="D2063" s="129">
        <v>70.0</v>
      </c>
      <c r="E2063" s="129" t="s">
        <v>119</v>
      </c>
    </row>
    <row r="2064">
      <c r="A2064" s="129">
        <v>1.0</v>
      </c>
      <c r="B2064" s="129" t="s">
        <v>4242</v>
      </c>
      <c r="C2064" s="129" t="s">
        <v>4243</v>
      </c>
      <c r="D2064" s="129">
        <v>47.0</v>
      </c>
      <c r="E2064" s="129" t="s">
        <v>119</v>
      </c>
    </row>
    <row r="2065">
      <c r="A2065" s="129">
        <v>1.0</v>
      </c>
      <c r="B2065" s="129" t="s">
        <v>4244</v>
      </c>
      <c r="C2065" s="129" t="s">
        <v>4245</v>
      </c>
      <c r="D2065" s="129">
        <v>33.0</v>
      </c>
      <c r="E2065" s="129" t="s">
        <v>132</v>
      </c>
    </row>
    <row r="2066">
      <c r="A2066" s="129">
        <v>1.0</v>
      </c>
      <c r="B2066" s="129" t="s">
        <v>4246</v>
      </c>
      <c r="C2066" s="129" t="s">
        <v>4247</v>
      </c>
      <c r="D2066" s="129">
        <v>49.0</v>
      </c>
      <c r="E2066" s="129" t="s">
        <v>119</v>
      </c>
    </row>
    <row r="2067">
      <c r="A2067" s="129">
        <v>1.0</v>
      </c>
      <c r="B2067" s="129" t="s">
        <v>4248</v>
      </c>
      <c r="C2067" s="129" t="s">
        <v>4249</v>
      </c>
      <c r="D2067" s="129">
        <v>56.0</v>
      </c>
      <c r="E2067" s="129" t="s">
        <v>119</v>
      </c>
    </row>
    <row r="2068">
      <c r="A2068" s="129">
        <v>1.0</v>
      </c>
      <c r="B2068" s="129" t="s">
        <v>4250</v>
      </c>
      <c r="C2068" s="129" t="s">
        <v>4251</v>
      </c>
      <c r="D2068" s="129">
        <v>52.0</v>
      </c>
      <c r="E2068" s="129" t="s">
        <v>119</v>
      </c>
    </row>
    <row r="2069">
      <c r="A2069" s="129">
        <v>1.0</v>
      </c>
      <c r="B2069" s="129" t="s">
        <v>4252</v>
      </c>
      <c r="C2069" s="129" t="s">
        <v>4253</v>
      </c>
      <c r="D2069" s="129">
        <v>65.0</v>
      </c>
      <c r="E2069" s="129" t="s">
        <v>132</v>
      </c>
    </row>
    <row r="2070">
      <c r="A2070" s="129">
        <v>1.0</v>
      </c>
      <c r="B2070" s="129" t="s">
        <v>4254</v>
      </c>
      <c r="C2070" s="129" t="s">
        <v>4255</v>
      </c>
      <c r="D2070" s="129">
        <v>55.0</v>
      </c>
      <c r="E2070" s="129" t="s">
        <v>119</v>
      </c>
    </row>
    <row r="2071">
      <c r="A2071" s="129">
        <v>1.0</v>
      </c>
      <c r="B2071" s="129" t="s">
        <v>4256</v>
      </c>
      <c r="C2071" s="129" t="s">
        <v>4257</v>
      </c>
      <c r="D2071" s="129">
        <v>50.0</v>
      </c>
      <c r="E2071" s="129" t="s">
        <v>119</v>
      </c>
    </row>
    <row r="2072">
      <c r="A2072" s="129">
        <v>1.0</v>
      </c>
      <c r="B2072" s="129" t="s">
        <v>4258</v>
      </c>
      <c r="C2072" s="129" t="s">
        <v>4259</v>
      </c>
      <c r="D2072" s="129">
        <v>63.0</v>
      </c>
      <c r="E2072" s="129" t="s">
        <v>119</v>
      </c>
    </row>
    <row r="2073">
      <c r="A2073" s="129">
        <v>1.0</v>
      </c>
      <c r="B2073" s="129" t="s">
        <v>4260</v>
      </c>
      <c r="C2073" s="129" t="s">
        <v>4261</v>
      </c>
      <c r="D2073" s="129">
        <v>33.0</v>
      </c>
      <c r="E2073" s="129" t="s">
        <v>119</v>
      </c>
    </row>
    <row r="2074">
      <c r="A2074" s="129">
        <v>1.0</v>
      </c>
      <c r="B2074" s="129" t="s">
        <v>4262</v>
      </c>
      <c r="C2074" s="129" t="s">
        <v>4263</v>
      </c>
      <c r="D2074" s="129">
        <v>34.0</v>
      </c>
      <c r="E2074" s="129" t="s">
        <v>119</v>
      </c>
    </row>
    <row r="2075">
      <c r="A2075" s="129">
        <v>1.0</v>
      </c>
      <c r="B2075" s="129" t="s">
        <v>4264</v>
      </c>
      <c r="C2075" s="129" t="s">
        <v>4265</v>
      </c>
      <c r="D2075" s="129">
        <v>52.0</v>
      </c>
      <c r="E2075" s="129" t="s">
        <v>119</v>
      </c>
    </row>
    <row r="2076">
      <c r="A2076" s="129">
        <v>1.0</v>
      </c>
      <c r="B2076" s="129" t="s">
        <v>4266</v>
      </c>
      <c r="C2076" s="129" t="s">
        <v>4267</v>
      </c>
      <c r="D2076" s="129">
        <v>67.0</v>
      </c>
      <c r="E2076" s="129" t="s">
        <v>119</v>
      </c>
    </row>
    <row r="2077">
      <c r="A2077" s="129">
        <v>1.0</v>
      </c>
      <c r="B2077" s="129" t="s">
        <v>4268</v>
      </c>
      <c r="C2077" s="129" t="s">
        <v>4269</v>
      </c>
      <c r="D2077" s="129">
        <v>61.0</v>
      </c>
      <c r="E2077" s="129" t="s">
        <v>119</v>
      </c>
    </row>
    <row r="2078">
      <c r="A2078" s="129">
        <v>1.0</v>
      </c>
      <c r="B2078" s="129" t="s">
        <v>4270</v>
      </c>
      <c r="C2078" s="129" t="s">
        <v>4271</v>
      </c>
      <c r="D2078" s="129">
        <v>59.0</v>
      </c>
      <c r="E2078" s="129" t="s">
        <v>119</v>
      </c>
    </row>
    <row r="2079">
      <c r="A2079" s="129">
        <v>1.0</v>
      </c>
      <c r="B2079" s="129" t="s">
        <v>4272</v>
      </c>
      <c r="C2079" s="129" t="s">
        <v>4273</v>
      </c>
      <c r="D2079" s="129">
        <v>27.0</v>
      </c>
      <c r="E2079" s="129" t="s">
        <v>119</v>
      </c>
    </row>
    <row r="2080">
      <c r="A2080" s="129">
        <v>1.0</v>
      </c>
      <c r="B2080" s="129" t="s">
        <v>4274</v>
      </c>
      <c r="C2080" s="129" t="s">
        <v>4275</v>
      </c>
      <c r="D2080" s="129">
        <v>56.0</v>
      </c>
      <c r="E2080" s="129" t="s">
        <v>119</v>
      </c>
    </row>
    <row r="2081">
      <c r="A2081" s="129">
        <v>1.0</v>
      </c>
      <c r="B2081" s="129" t="s">
        <v>4276</v>
      </c>
      <c r="C2081" s="129" t="s">
        <v>4277</v>
      </c>
      <c r="D2081" s="129">
        <v>65.0</v>
      </c>
      <c r="E2081" s="129" t="s">
        <v>119</v>
      </c>
    </row>
    <row r="2082">
      <c r="A2082" s="129">
        <v>1.0</v>
      </c>
      <c r="B2082" s="129" t="s">
        <v>4278</v>
      </c>
      <c r="C2082" s="129" t="s">
        <v>4279</v>
      </c>
      <c r="D2082" s="129">
        <v>70.0</v>
      </c>
      <c r="E2082" s="129" t="s">
        <v>119</v>
      </c>
    </row>
    <row r="2083">
      <c r="A2083" s="129">
        <v>1.0</v>
      </c>
      <c r="B2083" s="129" t="s">
        <v>4280</v>
      </c>
      <c r="C2083" s="129" t="s">
        <v>4281</v>
      </c>
      <c r="D2083" s="129">
        <v>53.0</v>
      </c>
      <c r="E2083" s="129" t="s">
        <v>119</v>
      </c>
    </row>
    <row r="2084">
      <c r="A2084" s="129">
        <v>1.0</v>
      </c>
      <c r="B2084" s="129" t="s">
        <v>4282</v>
      </c>
      <c r="C2084" s="129" t="s">
        <v>4283</v>
      </c>
      <c r="D2084" s="129">
        <v>47.0</v>
      </c>
      <c r="E2084" s="129" t="s">
        <v>119</v>
      </c>
    </row>
    <row r="2085">
      <c r="A2085" s="129">
        <v>1.0</v>
      </c>
      <c r="B2085" s="129" t="s">
        <v>4284</v>
      </c>
      <c r="C2085" s="129" t="s">
        <v>4285</v>
      </c>
      <c r="D2085" s="129">
        <v>21.0</v>
      </c>
      <c r="E2085" s="129" t="s">
        <v>119</v>
      </c>
    </row>
    <row r="2086">
      <c r="A2086" s="129">
        <v>1.0</v>
      </c>
      <c r="B2086" s="129" t="s">
        <v>4286</v>
      </c>
      <c r="C2086" s="129" t="s">
        <v>4287</v>
      </c>
      <c r="D2086" s="129">
        <v>22.0</v>
      </c>
      <c r="E2086" s="129" t="s">
        <v>119</v>
      </c>
    </row>
    <row r="2087">
      <c r="A2087" s="129">
        <v>1.0</v>
      </c>
      <c r="B2087" s="129" t="s">
        <v>4288</v>
      </c>
      <c r="C2087" s="129" t="s">
        <v>4289</v>
      </c>
      <c r="D2087" s="129">
        <v>52.0</v>
      </c>
      <c r="E2087" s="129" t="s">
        <v>119</v>
      </c>
    </row>
    <row r="2088">
      <c r="A2088" s="129">
        <v>1.0</v>
      </c>
      <c r="B2088" s="129" t="s">
        <v>4290</v>
      </c>
      <c r="C2088" s="129" t="s">
        <v>4291</v>
      </c>
      <c r="D2088" s="129">
        <v>50.0</v>
      </c>
      <c r="E2088" s="129" t="s">
        <v>119</v>
      </c>
    </row>
    <row r="2089">
      <c r="A2089" s="129">
        <v>1.0</v>
      </c>
      <c r="B2089" s="129" t="s">
        <v>4292</v>
      </c>
      <c r="C2089" s="129" t="s">
        <v>4293</v>
      </c>
      <c r="D2089" s="129">
        <v>61.0</v>
      </c>
      <c r="E2089" s="129" t="s">
        <v>119</v>
      </c>
    </row>
    <row r="2090">
      <c r="A2090" s="129">
        <v>1.0</v>
      </c>
      <c r="B2090" s="129" t="s">
        <v>4294</v>
      </c>
      <c r="C2090" s="129" t="s">
        <v>4295</v>
      </c>
      <c r="D2090" s="129">
        <v>57.0</v>
      </c>
      <c r="E2090" s="129" t="s">
        <v>132</v>
      </c>
    </row>
    <row r="2091">
      <c r="A2091" s="129">
        <v>1.0</v>
      </c>
      <c r="B2091" s="129" t="s">
        <v>4296</v>
      </c>
      <c r="C2091" s="129" t="s">
        <v>4297</v>
      </c>
      <c r="D2091" s="129">
        <v>33.0</v>
      </c>
      <c r="E2091" s="129" t="s">
        <v>119</v>
      </c>
    </row>
    <row r="2092">
      <c r="A2092" s="129">
        <v>1.0</v>
      </c>
      <c r="B2092" s="129" t="s">
        <v>4298</v>
      </c>
      <c r="C2092" s="129" t="s">
        <v>4299</v>
      </c>
      <c r="D2092" s="129">
        <v>53.0</v>
      </c>
      <c r="E2092" s="129" t="s">
        <v>132</v>
      </c>
    </row>
    <row r="2093">
      <c r="A2093" s="129">
        <v>1.0</v>
      </c>
      <c r="B2093" s="129" t="s">
        <v>4300</v>
      </c>
      <c r="C2093" s="129" t="s">
        <v>4301</v>
      </c>
      <c r="D2093" s="129">
        <v>28.0</v>
      </c>
      <c r="E2093" s="129" t="s">
        <v>119</v>
      </c>
    </row>
    <row r="2094">
      <c r="A2094" s="129">
        <v>1.0</v>
      </c>
      <c r="B2094" s="129" t="s">
        <v>4302</v>
      </c>
      <c r="C2094" s="129" t="s">
        <v>4303</v>
      </c>
      <c r="D2094" s="129">
        <v>38.0</v>
      </c>
      <c r="E2094" s="129" t="s">
        <v>119</v>
      </c>
    </row>
    <row r="2095">
      <c r="A2095" s="129">
        <v>1.0</v>
      </c>
      <c r="B2095" s="129" t="s">
        <v>4304</v>
      </c>
      <c r="C2095" s="129" t="s">
        <v>4305</v>
      </c>
      <c r="D2095" s="129">
        <v>26.0</v>
      </c>
      <c r="E2095" s="129" t="s">
        <v>119</v>
      </c>
    </row>
    <row r="2096">
      <c r="A2096" s="129">
        <v>1.0</v>
      </c>
      <c r="B2096" s="129" t="s">
        <v>4306</v>
      </c>
      <c r="C2096" s="129" t="s">
        <v>4307</v>
      </c>
      <c r="D2096" s="129">
        <v>36.0</v>
      </c>
      <c r="E2096" s="129" t="s">
        <v>132</v>
      </c>
    </row>
    <row r="2097">
      <c r="A2097" s="129">
        <v>1.0</v>
      </c>
      <c r="B2097" s="129" t="s">
        <v>4308</v>
      </c>
      <c r="C2097" s="129" t="s">
        <v>4309</v>
      </c>
      <c r="D2097" s="129">
        <v>30.0</v>
      </c>
      <c r="E2097" s="129" t="s">
        <v>119</v>
      </c>
    </row>
    <row r="2098">
      <c r="A2098" s="129">
        <v>1.0</v>
      </c>
      <c r="B2098" s="129" t="s">
        <v>4310</v>
      </c>
      <c r="C2098" s="129" t="s">
        <v>4311</v>
      </c>
      <c r="D2098" s="129">
        <v>21.0</v>
      </c>
      <c r="E2098" s="129" t="s">
        <v>119</v>
      </c>
    </row>
    <row r="2099">
      <c r="A2099" s="129">
        <v>1.0</v>
      </c>
      <c r="B2099" s="129" t="s">
        <v>4312</v>
      </c>
      <c r="C2099" s="129" t="s">
        <v>4313</v>
      </c>
      <c r="D2099" s="129">
        <v>64.0</v>
      </c>
      <c r="E2099" s="129" t="s">
        <v>119</v>
      </c>
    </row>
    <row r="2100">
      <c r="A2100" s="129">
        <v>1.0</v>
      </c>
      <c r="B2100" s="129" t="s">
        <v>4314</v>
      </c>
      <c r="C2100" s="129" t="s">
        <v>4315</v>
      </c>
      <c r="D2100" s="129">
        <v>46.0</v>
      </c>
      <c r="E2100" s="129" t="s">
        <v>119</v>
      </c>
    </row>
    <row r="2101">
      <c r="A2101" s="129">
        <v>1.0</v>
      </c>
      <c r="B2101" s="129" t="s">
        <v>4316</v>
      </c>
      <c r="C2101" s="129" t="s">
        <v>4317</v>
      </c>
      <c r="D2101" s="129">
        <v>25.0</v>
      </c>
      <c r="E2101" s="129" t="s">
        <v>119</v>
      </c>
    </row>
    <row r="2102">
      <c r="A2102" s="129">
        <v>1.0</v>
      </c>
      <c r="B2102" s="129" t="s">
        <v>4318</v>
      </c>
      <c r="C2102" s="129" t="s">
        <v>4319</v>
      </c>
      <c r="D2102" s="129">
        <v>41.0</v>
      </c>
      <c r="E2102" s="129" t="s">
        <v>119</v>
      </c>
    </row>
    <row r="2103">
      <c r="A2103" s="129">
        <v>1.0</v>
      </c>
      <c r="B2103" s="129" t="s">
        <v>4320</v>
      </c>
      <c r="C2103" s="129" t="s">
        <v>4321</v>
      </c>
      <c r="D2103" s="129">
        <v>63.0</v>
      </c>
      <c r="E2103" s="129" t="s">
        <v>119</v>
      </c>
    </row>
    <row r="2104">
      <c r="A2104" s="129">
        <v>1.0</v>
      </c>
      <c r="B2104" s="129" t="s">
        <v>4322</v>
      </c>
      <c r="C2104" s="129" t="s">
        <v>4323</v>
      </c>
      <c r="D2104" s="129">
        <v>30.0</v>
      </c>
      <c r="E2104" s="129" t="s">
        <v>119</v>
      </c>
    </row>
    <row r="2105">
      <c r="A2105" s="129">
        <v>1.0</v>
      </c>
      <c r="B2105" s="129" t="s">
        <v>4324</v>
      </c>
      <c r="C2105" s="129" t="s">
        <v>4325</v>
      </c>
      <c r="D2105" s="129">
        <v>32.0</v>
      </c>
      <c r="E2105" s="129" t="s">
        <v>119</v>
      </c>
    </row>
    <row r="2106">
      <c r="A2106" s="129">
        <v>1.0</v>
      </c>
      <c r="B2106" s="129" t="s">
        <v>4326</v>
      </c>
      <c r="C2106" s="129" t="s">
        <v>4327</v>
      </c>
      <c r="D2106" s="129">
        <v>53.0</v>
      </c>
      <c r="E2106" s="129" t="s">
        <v>119</v>
      </c>
    </row>
    <row r="2107">
      <c r="A2107" s="129">
        <v>1.0</v>
      </c>
      <c r="B2107" s="129" t="s">
        <v>4328</v>
      </c>
      <c r="C2107" s="129" t="s">
        <v>4329</v>
      </c>
      <c r="D2107" s="129">
        <v>35.0</v>
      </c>
      <c r="E2107" s="129" t="s">
        <v>119</v>
      </c>
    </row>
    <row r="2108">
      <c r="A2108" s="129">
        <v>1.0</v>
      </c>
      <c r="B2108" s="129" t="s">
        <v>4330</v>
      </c>
      <c r="C2108" s="129" t="s">
        <v>4331</v>
      </c>
      <c r="D2108" s="129">
        <v>33.0</v>
      </c>
      <c r="E2108" s="129" t="s">
        <v>119</v>
      </c>
    </row>
    <row r="2109">
      <c r="A2109" s="129">
        <v>1.0</v>
      </c>
      <c r="B2109" s="129" t="s">
        <v>4332</v>
      </c>
      <c r="C2109" s="129" t="s">
        <v>4333</v>
      </c>
      <c r="D2109" s="129">
        <v>25.0</v>
      </c>
      <c r="E2109" s="129" t="s">
        <v>119</v>
      </c>
    </row>
    <row r="2110">
      <c r="A2110" s="129">
        <v>1.0</v>
      </c>
      <c r="B2110" s="129" t="s">
        <v>4334</v>
      </c>
      <c r="C2110" s="129" t="s">
        <v>4335</v>
      </c>
      <c r="D2110" s="129">
        <v>69.0</v>
      </c>
      <c r="E2110" s="129" t="s">
        <v>119</v>
      </c>
    </row>
    <row r="2111">
      <c r="A2111" s="129">
        <v>1.0</v>
      </c>
      <c r="B2111" s="129" t="s">
        <v>4336</v>
      </c>
      <c r="C2111" s="129" t="s">
        <v>4337</v>
      </c>
      <c r="D2111" s="129">
        <v>54.0</v>
      </c>
      <c r="E2111" s="129" t="s">
        <v>119</v>
      </c>
    </row>
    <row r="2112">
      <c r="A2112" s="129">
        <v>1.0</v>
      </c>
      <c r="B2112" s="129" t="s">
        <v>4338</v>
      </c>
      <c r="C2112" s="129" t="s">
        <v>4339</v>
      </c>
      <c r="D2112" s="129">
        <v>51.0</v>
      </c>
      <c r="E2112" s="129" t="s">
        <v>119</v>
      </c>
    </row>
    <row r="2113">
      <c r="A2113" s="129">
        <v>1.0</v>
      </c>
      <c r="B2113" s="129" t="s">
        <v>4340</v>
      </c>
      <c r="C2113" s="129" t="s">
        <v>4341</v>
      </c>
      <c r="D2113" s="129">
        <v>29.0</v>
      </c>
      <c r="E2113" s="129" t="s">
        <v>119</v>
      </c>
    </row>
    <row r="2114">
      <c r="A2114" s="129">
        <v>1.0</v>
      </c>
      <c r="B2114" s="129" t="s">
        <v>4342</v>
      </c>
      <c r="C2114" s="129" t="s">
        <v>4343</v>
      </c>
      <c r="D2114" s="129">
        <v>60.0</v>
      </c>
      <c r="E2114" s="129" t="s">
        <v>119</v>
      </c>
    </row>
    <row r="2115">
      <c r="A2115" s="129">
        <v>1.0</v>
      </c>
      <c r="B2115" s="129" t="s">
        <v>4344</v>
      </c>
      <c r="C2115" s="129" t="s">
        <v>4345</v>
      </c>
      <c r="D2115" s="129">
        <v>25.0</v>
      </c>
      <c r="E2115" s="129" t="s">
        <v>132</v>
      </c>
    </row>
    <row r="2116">
      <c r="A2116" s="129">
        <v>1.0</v>
      </c>
      <c r="B2116" s="129" t="s">
        <v>4346</v>
      </c>
      <c r="C2116" s="129" t="s">
        <v>4347</v>
      </c>
      <c r="D2116" s="129">
        <v>49.0</v>
      </c>
      <c r="E2116" s="129" t="s">
        <v>119</v>
      </c>
    </row>
    <row r="2117">
      <c r="A2117" s="129">
        <v>1.0</v>
      </c>
      <c r="B2117" s="129" t="s">
        <v>4348</v>
      </c>
      <c r="C2117" s="129" t="s">
        <v>4349</v>
      </c>
      <c r="D2117" s="129">
        <v>22.0</v>
      </c>
      <c r="E2117" s="129" t="s">
        <v>119</v>
      </c>
    </row>
    <row r="2118">
      <c r="A2118" s="129">
        <v>1.0</v>
      </c>
      <c r="B2118" s="129" t="s">
        <v>4350</v>
      </c>
      <c r="C2118" s="129" t="s">
        <v>4351</v>
      </c>
      <c r="D2118" s="129">
        <v>56.0</v>
      </c>
      <c r="E2118" s="129" t="s">
        <v>119</v>
      </c>
    </row>
    <row r="2119">
      <c r="A2119" s="129">
        <v>1.0</v>
      </c>
      <c r="B2119" s="129" t="s">
        <v>4352</v>
      </c>
      <c r="C2119" s="129" t="s">
        <v>4353</v>
      </c>
      <c r="D2119" s="129">
        <v>49.0</v>
      </c>
      <c r="E2119" s="129" t="s">
        <v>119</v>
      </c>
    </row>
    <row r="2120">
      <c r="A2120" s="129">
        <v>1.0</v>
      </c>
      <c r="B2120" s="129" t="s">
        <v>4354</v>
      </c>
      <c r="C2120" s="129" t="s">
        <v>4355</v>
      </c>
      <c r="D2120" s="129">
        <v>56.0</v>
      </c>
      <c r="E2120" s="129" t="s">
        <v>132</v>
      </c>
    </row>
    <row r="2121">
      <c r="A2121" s="129">
        <v>1.0</v>
      </c>
      <c r="B2121" s="129" t="s">
        <v>4356</v>
      </c>
      <c r="C2121" s="129" t="s">
        <v>4357</v>
      </c>
      <c r="D2121" s="129">
        <v>58.0</v>
      </c>
      <c r="E2121" s="129" t="s">
        <v>132</v>
      </c>
    </row>
    <row r="2122">
      <c r="A2122" s="129">
        <v>1.0</v>
      </c>
      <c r="B2122" s="129" t="s">
        <v>4358</v>
      </c>
      <c r="C2122" s="129" t="s">
        <v>4359</v>
      </c>
      <c r="D2122" s="129">
        <v>29.0</v>
      </c>
      <c r="E2122" s="129" t="s">
        <v>119</v>
      </c>
    </row>
    <row r="2123">
      <c r="A2123" s="129">
        <v>1.0</v>
      </c>
      <c r="B2123" s="129" t="s">
        <v>4360</v>
      </c>
      <c r="C2123" s="129" t="s">
        <v>4361</v>
      </c>
      <c r="D2123" s="129">
        <v>49.0</v>
      </c>
      <c r="E2123" s="129" t="s">
        <v>119</v>
      </c>
    </row>
    <row r="2124">
      <c r="A2124" s="129">
        <v>1.0</v>
      </c>
      <c r="B2124" s="129" t="s">
        <v>4362</v>
      </c>
      <c r="C2124" s="129" t="s">
        <v>4363</v>
      </c>
      <c r="D2124" s="129">
        <v>60.0</v>
      </c>
      <c r="E2124" s="129" t="s">
        <v>119</v>
      </c>
    </row>
    <row r="2125">
      <c r="A2125" s="129">
        <v>1.0</v>
      </c>
      <c r="B2125" s="129" t="s">
        <v>4364</v>
      </c>
      <c r="C2125" s="129" t="s">
        <v>4365</v>
      </c>
      <c r="D2125" s="129">
        <v>36.0</v>
      </c>
      <c r="E2125" s="129" t="s">
        <v>119</v>
      </c>
    </row>
    <row r="2126">
      <c r="A2126" s="129">
        <v>1.0</v>
      </c>
      <c r="B2126" s="129" t="s">
        <v>4366</v>
      </c>
      <c r="C2126" s="129" t="s">
        <v>4367</v>
      </c>
      <c r="D2126" s="129">
        <v>50.0</v>
      </c>
      <c r="E2126" s="129" t="s">
        <v>132</v>
      </c>
    </row>
    <row r="2127">
      <c r="A2127" s="129">
        <v>1.0</v>
      </c>
      <c r="B2127" s="129" t="s">
        <v>4368</v>
      </c>
      <c r="C2127" s="129" t="s">
        <v>4369</v>
      </c>
      <c r="D2127" s="129">
        <v>56.0</v>
      </c>
      <c r="E2127" s="129" t="s">
        <v>119</v>
      </c>
    </row>
    <row r="2128">
      <c r="A2128" s="129">
        <v>1.0</v>
      </c>
      <c r="B2128" s="129" t="s">
        <v>4370</v>
      </c>
      <c r="C2128" s="129" t="s">
        <v>4371</v>
      </c>
      <c r="D2128" s="129">
        <v>63.0</v>
      </c>
      <c r="E2128" s="129" t="s">
        <v>119</v>
      </c>
    </row>
    <row r="2129">
      <c r="A2129" s="129">
        <v>1.0</v>
      </c>
      <c r="B2129" s="129" t="s">
        <v>4372</v>
      </c>
      <c r="C2129" s="129" t="s">
        <v>4373</v>
      </c>
      <c r="D2129" s="129">
        <v>40.0</v>
      </c>
      <c r="E2129" s="129" t="s">
        <v>119</v>
      </c>
    </row>
    <row r="2130">
      <c r="A2130" s="129">
        <v>1.0</v>
      </c>
      <c r="B2130" s="129" t="s">
        <v>4374</v>
      </c>
      <c r="C2130" s="129" t="s">
        <v>4375</v>
      </c>
      <c r="D2130" s="129">
        <v>53.0</v>
      </c>
      <c r="E2130" s="129" t="s">
        <v>119</v>
      </c>
    </row>
    <row r="2131">
      <c r="A2131" s="129">
        <v>1.0</v>
      </c>
      <c r="B2131" s="129" t="s">
        <v>4376</v>
      </c>
      <c r="C2131" s="129" t="s">
        <v>4377</v>
      </c>
      <c r="D2131" s="129">
        <v>47.0</v>
      </c>
      <c r="E2131" s="129" t="s">
        <v>119</v>
      </c>
    </row>
    <row r="2132">
      <c r="A2132" s="129">
        <v>1.0</v>
      </c>
      <c r="B2132" s="129" t="s">
        <v>4378</v>
      </c>
      <c r="C2132" s="129" t="s">
        <v>4379</v>
      </c>
      <c r="D2132" s="129">
        <v>60.0</v>
      </c>
      <c r="E2132" s="129" t="s">
        <v>119</v>
      </c>
    </row>
    <row r="2133">
      <c r="A2133" s="129">
        <v>1.0</v>
      </c>
      <c r="B2133" s="129" t="s">
        <v>4380</v>
      </c>
      <c r="C2133" s="129" t="s">
        <v>4381</v>
      </c>
      <c r="D2133" s="129">
        <v>57.0</v>
      </c>
      <c r="E2133" s="129" t="s">
        <v>119</v>
      </c>
    </row>
    <row r="2134">
      <c r="A2134" s="129">
        <v>1.0</v>
      </c>
      <c r="B2134" s="129" t="s">
        <v>4382</v>
      </c>
      <c r="C2134" s="129" t="s">
        <v>4383</v>
      </c>
      <c r="D2134" s="129">
        <v>38.0</v>
      </c>
      <c r="E2134" s="129" t="s">
        <v>119</v>
      </c>
    </row>
    <row r="2135">
      <c r="A2135" s="129">
        <v>1.0</v>
      </c>
      <c r="B2135" s="129" t="s">
        <v>4384</v>
      </c>
      <c r="C2135" s="129" t="s">
        <v>4385</v>
      </c>
      <c r="D2135" s="129">
        <v>50.0</v>
      </c>
      <c r="E2135" s="129" t="s">
        <v>119</v>
      </c>
    </row>
    <row r="2136">
      <c r="A2136" s="129">
        <v>1.0</v>
      </c>
      <c r="B2136" s="129" t="s">
        <v>4386</v>
      </c>
      <c r="C2136" s="129" t="s">
        <v>4387</v>
      </c>
      <c r="D2136" s="129">
        <v>60.0</v>
      </c>
      <c r="E2136" s="129" t="s">
        <v>119</v>
      </c>
    </row>
    <row r="2137">
      <c r="A2137" s="129">
        <v>1.0</v>
      </c>
      <c r="B2137" s="129" t="s">
        <v>4388</v>
      </c>
      <c r="C2137" s="129" t="s">
        <v>4389</v>
      </c>
      <c r="D2137" s="129">
        <v>57.0</v>
      </c>
      <c r="E2137" s="129" t="s">
        <v>119</v>
      </c>
    </row>
    <row r="2138">
      <c r="A2138" s="129">
        <v>1.0</v>
      </c>
      <c r="B2138" s="129" t="s">
        <v>4390</v>
      </c>
      <c r="C2138" s="129" t="s">
        <v>4391</v>
      </c>
      <c r="D2138" s="129">
        <v>68.0</v>
      </c>
      <c r="E2138" s="129" t="s">
        <v>119</v>
      </c>
    </row>
    <row r="2139">
      <c r="A2139" s="129">
        <v>1.0</v>
      </c>
      <c r="B2139" s="129" t="s">
        <v>4392</v>
      </c>
      <c r="C2139" s="129" t="s">
        <v>4393</v>
      </c>
      <c r="D2139" s="129">
        <v>56.0</v>
      </c>
      <c r="E2139" s="129" t="s">
        <v>119</v>
      </c>
    </row>
    <row r="2140">
      <c r="A2140" s="129">
        <v>1.0</v>
      </c>
      <c r="B2140" s="129" t="s">
        <v>4394</v>
      </c>
      <c r="C2140" s="129" t="s">
        <v>4395</v>
      </c>
      <c r="D2140" s="129">
        <v>35.0</v>
      </c>
      <c r="E2140" s="129" t="s">
        <v>119</v>
      </c>
    </row>
    <row r="2141">
      <c r="A2141" s="129">
        <v>1.0</v>
      </c>
      <c r="B2141" s="129" t="s">
        <v>4396</v>
      </c>
      <c r="C2141" s="129" t="s">
        <v>4397</v>
      </c>
      <c r="D2141" s="129">
        <v>61.0</v>
      </c>
      <c r="E2141" s="129" t="s">
        <v>119</v>
      </c>
    </row>
    <row r="2142">
      <c r="A2142" s="129">
        <v>1.0</v>
      </c>
      <c r="B2142" s="129" t="s">
        <v>4398</v>
      </c>
      <c r="C2142" s="129" t="s">
        <v>4399</v>
      </c>
      <c r="D2142" s="129">
        <v>61.0</v>
      </c>
      <c r="E2142" s="129" t="s">
        <v>119</v>
      </c>
    </row>
    <row r="2143">
      <c r="A2143" s="129">
        <v>1.0</v>
      </c>
      <c r="B2143" s="129" t="s">
        <v>4400</v>
      </c>
      <c r="C2143" s="129" t="s">
        <v>4401</v>
      </c>
      <c r="D2143" s="129">
        <v>58.0</v>
      </c>
      <c r="E2143" s="129" t="s">
        <v>119</v>
      </c>
    </row>
    <row r="2144">
      <c r="A2144" s="129">
        <v>1.0</v>
      </c>
      <c r="B2144" s="129" t="s">
        <v>4402</v>
      </c>
      <c r="C2144" s="129" t="s">
        <v>4403</v>
      </c>
      <c r="D2144" s="129">
        <v>53.0</v>
      </c>
      <c r="E2144" s="129" t="s">
        <v>132</v>
      </c>
    </row>
    <row r="2145">
      <c r="A2145" s="129">
        <v>1.0</v>
      </c>
      <c r="B2145" s="129" t="s">
        <v>4404</v>
      </c>
      <c r="C2145" s="129" t="s">
        <v>4405</v>
      </c>
      <c r="D2145" s="129">
        <v>40.0</v>
      </c>
      <c r="E2145" s="129" t="s">
        <v>119</v>
      </c>
    </row>
    <row r="2146">
      <c r="A2146" s="129">
        <v>1.0</v>
      </c>
      <c r="B2146" s="129" t="s">
        <v>4406</v>
      </c>
      <c r="C2146" s="129" t="s">
        <v>4407</v>
      </c>
      <c r="D2146" s="129">
        <v>34.0</v>
      </c>
      <c r="E2146" s="129" t="s">
        <v>119</v>
      </c>
    </row>
    <row r="2147">
      <c r="A2147" s="129">
        <v>1.0</v>
      </c>
      <c r="B2147" s="129" t="s">
        <v>4408</v>
      </c>
      <c r="C2147" s="129" t="s">
        <v>4409</v>
      </c>
      <c r="D2147" s="129">
        <v>58.0</v>
      </c>
      <c r="E2147" s="129" t="s">
        <v>119</v>
      </c>
    </row>
    <row r="2148">
      <c r="A2148" s="129">
        <v>1.0</v>
      </c>
      <c r="B2148" s="129" t="s">
        <v>4410</v>
      </c>
      <c r="C2148" s="129" t="s">
        <v>4411</v>
      </c>
      <c r="D2148" s="129">
        <v>36.0</v>
      </c>
      <c r="E2148" s="129" t="s">
        <v>119</v>
      </c>
    </row>
    <row r="2149">
      <c r="A2149" s="129">
        <v>1.0</v>
      </c>
      <c r="B2149" s="129" t="s">
        <v>4412</v>
      </c>
      <c r="C2149" s="129" t="s">
        <v>4413</v>
      </c>
      <c r="D2149" s="129">
        <v>29.0</v>
      </c>
      <c r="E2149" s="129" t="s">
        <v>119</v>
      </c>
    </row>
    <row r="2150">
      <c r="A2150" s="129">
        <v>1.0</v>
      </c>
      <c r="B2150" s="129" t="s">
        <v>4414</v>
      </c>
      <c r="C2150" s="129" t="s">
        <v>4415</v>
      </c>
      <c r="D2150" s="129">
        <v>56.0</v>
      </c>
      <c r="E2150" s="129" t="s">
        <v>119</v>
      </c>
    </row>
    <row r="2151">
      <c r="A2151" s="129">
        <v>1.0</v>
      </c>
      <c r="B2151" s="129" t="s">
        <v>4416</v>
      </c>
      <c r="C2151" s="129" t="s">
        <v>4417</v>
      </c>
      <c r="D2151" s="129">
        <v>53.0</v>
      </c>
      <c r="E2151" s="129" t="s">
        <v>119</v>
      </c>
    </row>
    <row r="2152">
      <c r="A2152" s="129">
        <v>1.0</v>
      </c>
      <c r="B2152" s="129" t="s">
        <v>4418</v>
      </c>
      <c r="C2152" s="129" t="s">
        <v>4419</v>
      </c>
      <c r="D2152" s="129">
        <v>39.0</v>
      </c>
      <c r="E2152" s="129" t="s">
        <v>119</v>
      </c>
    </row>
    <row r="2153">
      <c r="A2153" s="129">
        <v>1.0</v>
      </c>
      <c r="B2153" s="129" t="s">
        <v>4420</v>
      </c>
      <c r="C2153" s="129" t="s">
        <v>4421</v>
      </c>
      <c r="D2153" s="129">
        <v>39.0</v>
      </c>
      <c r="E2153" s="129" t="s">
        <v>119</v>
      </c>
    </row>
    <row r="2154">
      <c r="A2154" s="129">
        <v>1.0</v>
      </c>
      <c r="B2154" s="129" t="s">
        <v>4422</v>
      </c>
      <c r="C2154" s="129" t="s">
        <v>4423</v>
      </c>
      <c r="D2154" s="129">
        <v>66.0</v>
      </c>
      <c r="E2154" s="129" t="s">
        <v>119</v>
      </c>
    </row>
    <row r="2155">
      <c r="A2155" s="129">
        <v>1.0</v>
      </c>
      <c r="B2155" s="129" t="s">
        <v>4424</v>
      </c>
      <c r="C2155" s="129" t="s">
        <v>4425</v>
      </c>
      <c r="D2155" s="129">
        <v>29.0</v>
      </c>
      <c r="E2155" s="129" t="s">
        <v>119</v>
      </c>
    </row>
    <row r="2156">
      <c r="A2156" s="129">
        <v>1.0</v>
      </c>
      <c r="B2156" s="129" t="s">
        <v>4426</v>
      </c>
      <c r="C2156" s="129" t="s">
        <v>4427</v>
      </c>
      <c r="D2156" s="129">
        <v>23.0</v>
      </c>
      <c r="E2156" s="129" t="s">
        <v>119</v>
      </c>
    </row>
    <row r="2157">
      <c r="A2157" s="129">
        <v>1.0</v>
      </c>
      <c r="B2157" s="129" t="s">
        <v>4428</v>
      </c>
      <c r="C2157" s="129" t="s">
        <v>4429</v>
      </c>
      <c r="D2157" s="129">
        <v>62.0</v>
      </c>
      <c r="E2157" s="129" t="s">
        <v>119</v>
      </c>
    </row>
    <row r="2158">
      <c r="A2158" s="129">
        <v>1.0</v>
      </c>
      <c r="B2158" s="129" t="s">
        <v>4430</v>
      </c>
      <c r="C2158" s="129" t="s">
        <v>4431</v>
      </c>
      <c r="D2158" s="129">
        <v>57.0</v>
      </c>
      <c r="E2158" s="129" t="s">
        <v>119</v>
      </c>
    </row>
    <row r="2159">
      <c r="A2159" s="129">
        <v>1.0</v>
      </c>
      <c r="B2159" s="129" t="s">
        <v>4432</v>
      </c>
      <c r="C2159" s="129" t="s">
        <v>4433</v>
      </c>
      <c r="D2159" s="129">
        <v>37.0</v>
      </c>
      <c r="E2159" s="129" t="s">
        <v>119</v>
      </c>
    </row>
    <row r="2160">
      <c r="A2160" s="129">
        <v>1.0</v>
      </c>
      <c r="B2160" s="129" t="s">
        <v>4434</v>
      </c>
      <c r="C2160" s="129" t="s">
        <v>4435</v>
      </c>
      <c r="D2160" s="129">
        <v>61.0</v>
      </c>
      <c r="E2160" s="129" t="s">
        <v>119</v>
      </c>
    </row>
    <row r="2161">
      <c r="A2161" s="129">
        <v>1.0</v>
      </c>
      <c r="B2161" s="129" t="s">
        <v>4436</v>
      </c>
      <c r="C2161" s="129" t="s">
        <v>4437</v>
      </c>
      <c r="D2161" s="129">
        <v>36.0</v>
      </c>
      <c r="E2161" s="129" t="s">
        <v>119</v>
      </c>
    </row>
    <row r="2162">
      <c r="A2162" s="129">
        <v>1.0</v>
      </c>
      <c r="B2162" s="129" t="s">
        <v>4438</v>
      </c>
      <c r="C2162" s="129" t="s">
        <v>4439</v>
      </c>
      <c r="D2162" s="129">
        <v>37.0</v>
      </c>
      <c r="E2162" s="129" t="s">
        <v>119</v>
      </c>
    </row>
    <row r="2163">
      <c r="A2163" s="129">
        <v>1.0</v>
      </c>
      <c r="B2163" s="129" t="s">
        <v>4440</v>
      </c>
      <c r="C2163" s="129" t="s">
        <v>4441</v>
      </c>
      <c r="D2163" s="129">
        <v>65.0</v>
      </c>
      <c r="E2163" s="129" t="s">
        <v>119</v>
      </c>
    </row>
    <row r="2164">
      <c r="A2164" s="129">
        <v>1.0</v>
      </c>
      <c r="B2164" s="129" t="s">
        <v>4442</v>
      </c>
      <c r="C2164" s="129" t="s">
        <v>4443</v>
      </c>
      <c r="D2164" s="129">
        <v>51.0</v>
      </c>
      <c r="E2164" s="129" t="s">
        <v>119</v>
      </c>
    </row>
    <row r="2165">
      <c r="A2165" s="129">
        <v>1.0</v>
      </c>
      <c r="B2165" s="129" t="s">
        <v>4444</v>
      </c>
      <c r="C2165" s="129" t="s">
        <v>4445</v>
      </c>
      <c r="D2165" s="129">
        <v>35.0</v>
      </c>
      <c r="E2165" s="129" t="s">
        <v>119</v>
      </c>
    </row>
    <row r="2166">
      <c r="A2166" s="129">
        <v>1.0</v>
      </c>
      <c r="B2166" s="129" t="s">
        <v>4446</v>
      </c>
      <c r="C2166" s="129" t="s">
        <v>4447</v>
      </c>
      <c r="D2166" s="129">
        <v>47.0</v>
      </c>
      <c r="E2166" s="129" t="s">
        <v>119</v>
      </c>
    </row>
    <row r="2167">
      <c r="A2167" s="129">
        <v>1.0</v>
      </c>
      <c r="B2167" s="129" t="s">
        <v>4448</v>
      </c>
      <c r="C2167" s="129" t="s">
        <v>4449</v>
      </c>
      <c r="D2167" s="129">
        <v>68.0</v>
      </c>
      <c r="E2167" s="129" t="s">
        <v>119</v>
      </c>
    </row>
    <row r="2168">
      <c r="A2168" s="129">
        <v>1.0</v>
      </c>
      <c r="B2168" s="129" t="s">
        <v>4450</v>
      </c>
      <c r="C2168" s="129" t="s">
        <v>4451</v>
      </c>
      <c r="D2168" s="129">
        <v>68.0</v>
      </c>
      <c r="E2168" s="129" t="s">
        <v>119</v>
      </c>
    </row>
    <row r="2169">
      <c r="A2169" s="129">
        <v>1.0</v>
      </c>
      <c r="B2169" s="129" t="s">
        <v>4452</v>
      </c>
      <c r="C2169" s="129" t="s">
        <v>4453</v>
      </c>
      <c r="D2169" s="129">
        <v>26.0</v>
      </c>
      <c r="E2169" s="129" t="s">
        <v>119</v>
      </c>
    </row>
    <row r="2170">
      <c r="A2170" s="129">
        <v>1.0</v>
      </c>
      <c r="B2170" s="129" t="s">
        <v>4454</v>
      </c>
      <c r="C2170" s="129" t="s">
        <v>4455</v>
      </c>
      <c r="D2170" s="129">
        <v>47.0</v>
      </c>
      <c r="E2170" s="129" t="s">
        <v>119</v>
      </c>
    </row>
    <row r="2171">
      <c r="A2171" s="129">
        <v>1.0</v>
      </c>
      <c r="B2171" s="129" t="s">
        <v>4456</v>
      </c>
      <c r="C2171" s="129" t="s">
        <v>4457</v>
      </c>
      <c r="D2171" s="129">
        <v>35.0</v>
      </c>
      <c r="E2171" s="129" t="s">
        <v>119</v>
      </c>
    </row>
    <row r="2172">
      <c r="A2172" s="129">
        <v>1.0</v>
      </c>
      <c r="B2172" s="129" t="s">
        <v>4458</v>
      </c>
      <c r="C2172" s="129" t="s">
        <v>4459</v>
      </c>
      <c r="D2172" s="129">
        <v>23.0</v>
      </c>
      <c r="E2172" s="129" t="s">
        <v>119</v>
      </c>
    </row>
    <row r="2173">
      <c r="A2173" s="129">
        <v>1.0</v>
      </c>
      <c r="B2173" s="129" t="s">
        <v>4460</v>
      </c>
      <c r="C2173" s="129" t="s">
        <v>4461</v>
      </c>
      <c r="D2173" s="129">
        <v>31.0</v>
      </c>
      <c r="E2173" s="129" t="s">
        <v>119</v>
      </c>
    </row>
    <row r="2174">
      <c r="A2174" s="129">
        <v>1.0</v>
      </c>
      <c r="B2174" s="129" t="s">
        <v>4462</v>
      </c>
      <c r="C2174" s="129" t="s">
        <v>4463</v>
      </c>
      <c r="D2174" s="129">
        <v>26.0</v>
      </c>
      <c r="E2174" s="129" t="s">
        <v>132</v>
      </c>
    </row>
    <row r="2175">
      <c r="A2175" s="129">
        <v>1.0</v>
      </c>
      <c r="B2175" s="129" t="s">
        <v>4464</v>
      </c>
      <c r="C2175" s="129" t="s">
        <v>4465</v>
      </c>
      <c r="D2175" s="129">
        <v>27.0</v>
      </c>
      <c r="E2175" s="129" t="s">
        <v>119</v>
      </c>
    </row>
    <row r="2176">
      <c r="A2176" s="129">
        <v>1.0</v>
      </c>
      <c r="B2176" s="129" t="s">
        <v>4466</v>
      </c>
      <c r="C2176" s="129" t="s">
        <v>4467</v>
      </c>
      <c r="D2176" s="129">
        <v>51.0</v>
      </c>
      <c r="E2176" s="129" t="s">
        <v>119</v>
      </c>
    </row>
    <row r="2177">
      <c r="A2177" s="129">
        <v>1.0</v>
      </c>
      <c r="B2177" s="129" t="s">
        <v>4468</v>
      </c>
      <c r="C2177" s="129" t="s">
        <v>4469</v>
      </c>
      <c r="D2177" s="129">
        <v>40.0</v>
      </c>
      <c r="E2177" s="129" t="s">
        <v>132</v>
      </c>
    </row>
    <row r="2178">
      <c r="A2178" s="129">
        <v>1.0</v>
      </c>
      <c r="B2178" s="129" t="s">
        <v>4470</v>
      </c>
      <c r="C2178" s="129" t="s">
        <v>4471</v>
      </c>
      <c r="D2178" s="129">
        <v>37.0</v>
      </c>
      <c r="E2178" s="129" t="s">
        <v>119</v>
      </c>
    </row>
    <row r="2179">
      <c r="A2179" s="129">
        <v>1.0</v>
      </c>
      <c r="B2179" s="129" t="s">
        <v>4472</v>
      </c>
      <c r="C2179" s="129" t="s">
        <v>4473</v>
      </c>
      <c r="D2179" s="129">
        <v>32.0</v>
      </c>
      <c r="E2179" s="129" t="s">
        <v>119</v>
      </c>
    </row>
    <row r="2180">
      <c r="A2180" s="129">
        <v>1.0</v>
      </c>
      <c r="B2180" s="129" t="s">
        <v>4474</v>
      </c>
      <c r="C2180" s="129" t="s">
        <v>4475</v>
      </c>
      <c r="D2180" s="129">
        <v>36.0</v>
      </c>
      <c r="E2180" s="129" t="s">
        <v>119</v>
      </c>
    </row>
    <row r="2181">
      <c r="A2181" s="129">
        <v>1.0</v>
      </c>
      <c r="B2181" s="129" t="s">
        <v>4476</v>
      </c>
      <c r="C2181" s="129" t="s">
        <v>4477</v>
      </c>
      <c r="D2181" s="129">
        <v>33.0</v>
      </c>
      <c r="E2181" s="129" t="s">
        <v>119</v>
      </c>
    </row>
    <row r="2182">
      <c r="A2182" s="129">
        <v>1.0</v>
      </c>
      <c r="B2182" s="129" t="s">
        <v>4478</v>
      </c>
      <c r="C2182" s="129" t="s">
        <v>4479</v>
      </c>
      <c r="D2182" s="129">
        <v>65.0</v>
      </c>
      <c r="E2182" s="129" t="s">
        <v>119</v>
      </c>
    </row>
    <row r="2183">
      <c r="A2183" s="129">
        <v>1.0</v>
      </c>
      <c r="B2183" s="129" t="s">
        <v>4480</v>
      </c>
      <c r="C2183" s="129" t="s">
        <v>4481</v>
      </c>
      <c r="D2183" s="129">
        <v>51.0</v>
      </c>
      <c r="E2183" s="129" t="s">
        <v>119</v>
      </c>
    </row>
    <row r="2184">
      <c r="A2184" s="129">
        <v>1.0</v>
      </c>
      <c r="B2184" s="129" t="s">
        <v>4482</v>
      </c>
      <c r="C2184" s="129" t="s">
        <v>4483</v>
      </c>
      <c r="D2184" s="129">
        <v>26.0</v>
      </c>
      <c r="E2184" s="129" t="s">
        <v>119</v>
      </c>
    </row>
    <row r="2185">
      <c r="A2185" s="129">
        <v>1.0</v>
      </c>
      <c r="B2185" s="129" t="s">
        <v>4484</v>
      </c>
      <c r="C2185" s="129" t="s">
        <v>4485</v>
      </c>
      <c r="D2185" s="129">
        <v>38.0</v>
      </c>
      <c r="E2185" s="129" t="s">
        <v>119</v>
      </c>
    </row>
    <row r="2186">
      <c r="A2186" s="129">
        <v>1.0</v>
      </c>
      <c r="B2186" s="129" t="s">
        <v>4486</v>
      </c>
      <c r="C2186" s="129" t="s">
        <v>4487</v>
      </c>
      <c r="D2186" s="129">
        <v>65.0</v>
      </c>
      <c r="E2186" s="129" t="s">
        <v>132</v>
      </c>
    </row>
    <row r="2187">
      <c r="A2187" s="129">
        <v>1.0</v>
      </c>
      <c r="B2187" s="129" t="s">
        <v>4488</v>
      </c>
      <c r="C2187" s="129" t="s">
        <v>4489</v>
      </c>
      <c r="D2187" s="129">
        <v>50.0</v>
      </c>
      <c r="E2187" s="129" t="s">
        <v>119</v>
      </c>
    </row>
    <row r="2188">
      <c r="A2188" s="129">
        <v>1.0</v>
      </c>
      <c r="B2188" s="129" t="s">
        <v>4490</v>
      </c>
      <c r="C2188" s="129" t="s">
        <v>4491</v>
      </c>
      <c r="D2188" s="129">
        <v>22.0</v>
      </c>
      <c r="E2188" s="129" t="s">
        <v>119</v>
      </c>
    </row>
    <row r="2189">
      <c r="A2189" s="129">
        <v>1.0</v>
      </c>
      <c r="B2189" s="129" t="s">
        <v>4492</v>
      </c>
      <c r="C2189" s="129" t="s">
        <v>4493</v>
      </c>
      <c r="D2189" s="129">
        <v>21.0</v>
      </c>
      <c r="E2189" s="129" t="s">
        <v>119</v>
      </c>
    </row>
    <row r="2190">
      <c r="A2190" s="129">
        <v>1.0</v>
      </c>
      <c r="B2190" s="129" t="s">
        <v>4494</v>
      </c>
      <c r="C2190" s="129" t="s">
        <v>4495</v>
      </c>
      <c r="D2190" s="129">
        <v>36.0</v>
      </c>
      <c r="E2190" s="129" t="s">
        <v>119</v>
      </c>
    </row>
    <row r="2191">
      <c r="A2191" s="129">
        <v>1.0</v>
      </c>
      <c r="B2191" s="129" t="s">
        <v>4496</v>
      </c>
      <c r="C2191" s="129" t="s">
        <v>4497</v>
      </c>
      <c r="D2191" s="129">
        <v>70.0</v>
      </c>
      <c r="E2191" s="129" t="s">
        <v>119</v>
      </c>
    </row>
    <row r="2192">
      <c r="A2192" s="129">
        <v>1.0</v>
      </c>
      <c r="B2192" s="129" t="s">
        <v>4498</v>
      </c>
      <c r="C2192" s="129" t="s">
        <v>4499</v>
      </c>
      <c r="D2192" s="129">
        <v>64.0</v>
      </c>
      <c r="E2192" s="129" t="s">
        <v>119</v>
      </c>
    </row>
    <row r="2193">
      <c r="A2193" s="129">
        <v>1.0</v>
      </c>
      <c r="B2193" s="129" t="s">
        <v>4500</v>
      </c>
      <c r="C2193" s="129" t="s">
        <v>4501</v>
      </c>
      <c r="D2193" s="129">
        <v>61.0</v>
      </c>
      <c r="E2193" s="129" t="s">
        <v>119</v>
      </c>
    </row>
    <row r="2194">
      <c r="A2194" s="129">
        <v>1.0</v>
      </c>
      <c r="B2194" s="129" t="s">
        <v>4502</v>
      </c>
      <c r="C2194" s="129" t="s">
        <v>4503</v>
      </c>
      <c r="D2194" s="129">
        <v>65.0</v>
      </c>
      <c r="E2194" s="129" t="s">
        <v>119</v>
      </c>
    </row>
    <row r="2195">
      <c r="A2195" s="129">
        <v>1.0</v>
      </c>
      <c r="B2195" s="129" t="s">
        <v>4504</v>
      </c>
      <c r="C2195" s="129" t="s">
        <v>4505</v>
      </c>
      <c r="D2195" s="129">
        <v>26.0</v>
      </c>
      <c r="E2195" s="129" t="s">
        <v>132</v>
      </c>
    </row>
    <row r="2196">
      <c r="A2196" s="129">
        <v>1.0</v>
      </c>
      <c r="B2196" s="129" t="s">
        <v>4506</v>
      </c>
      <c r="C2196" s="129" t="s">
        <v>4507</v>
      </c>
      <c r="D2196" s="129">
        <v>68.0</v>
      </c>
      <c r="E2196" s="129" t="s">
        <v>119</v>
      </c>
    </row>
    <row r="2197">
      <c r="A2197" s="129">
        <v>1.0</v>
      </c>
      <c r="B2197" s="129" t="s">
        <v>4508</v>
      </c>
      <c r="C2197" s="129" t="s">
        <v>4509</v>
      </c>
      <c r="D2197" s="129">
        <v>48.0</v>
      </c>
      <c r="E2197" s="129" t="s">
        <v>119</v>
      </c>
    </row>
    <row r="2198">
      <c r="A2198" s="129">
        <v>1.0</v>
      </c>
      <c r="B2198" s="129" t="s">
        <v>4510</v>
      </c>
      <c r="C2198" s="129" t="s">
        <v>4511</v>
      </c>
      <c r="D2198" s="129">
        <v>64.0</v>
      </c>
      <c r="E2198" s="129" t="s">
        <v>119</v>
      </c>
    </row>
    <row r="2199">
      <c r="A2199" s="129">
        <v>1.0</v>
      </c>
      <c r="B2199" s="129" t="s">
        <v>4512</v>
      </c>
      <c r="C2199" s="129" t="s">
        <v>4513</v>
      </c>
      <c r="D2199" s="129">
        <v>25.0</v>
      </c>
      <c r="E2199" s="129" t="s">
        <v>119</v>
      </c>
    </row>
    <row r="2200">
      <c r="A2200" s="129">
        <v>1.0</v>
      </c>
      <c r="B2200" s="129" t="s">
        <v>4514</v>
      </c>
      <c r="C2200" s="129" t="s">
        <v>4515</v>
      </c>
      <c r="D2200" s="129">
        <v>28.0</v>
      </c>
      <c r="E2200" s="129" t="s">
        <v>119</v>
      </c>
    </row>
    <row r="2201">
      <c r="A2201" s="129">
        <v>1.0</v>
      </c>
      <c r="B2201" s="129" t="s">
        <v>4516</v>
      </c>
      <c r="C2201" s="129" t="s">
        <v>4517</v>
      </c>
      <c r="D2201" s="129">
        <v>40.0</v>
      </c>
      <c r="E2201" s="129" t="s">
        <v>119</v>
      </c>
    </row>
    <row r="2202">
      <c r="A2202" s="129">
        <v>1.0</v>
      </c>
      <c r="B2202" s="129" t="s">
        <v>4518</v>
      </c>
      <c r="C2202" s="129" t="s">
        <v>4519</v>
      </c>
      <c r="D2202" s="129">
        <v>68.0</v>
      </c>
      <c r="E2202" s="129" t="s">
        <v>119</v>
      </c>
    </row>
    <row r="2203">
      <c r="A2203" s="129">
        <v>1.0</v>
      </c>
      <c r="B2203" s="129" t="s">
        <v>4520</v>
      </c>
      <c r="C2203" s="129" t="s">
        <v>4521</v>
      </c>
      <c r="D2203" s="129">
        <v>69.0</v>
      </c>
      <c r="E2203" s="129" t="s">
        <v>119</v>
      </c>
    </row>
    <row r="2204">
      <c r="A2204" s="129">
        <v>1.0</v>
      </c>
      <c r="B2204" s="129" t="s">
        <v>4522</v>
      </c>
      <c r="C2204" s="129" t="s">
        <v>4523</v>
      </c>
      <c r="D2204" s="129">
        <v>47.0</v>
      </c>
      <c r="E2204" s="129" t="s">
        <v>119</v>
      </c>
    </row>
    <row r="2205">
      <c r="A2205" s="129">
        <v>1.0</v>
      </c>
      <c r="B2205" s="129" t="s">
        <v>4524</v>
      </c>
      <c r="C2205" s="129" t="s">
        <v>4525</v>
      </c>
      <c r="D2205" s="129">
        <v>69.0</v>
      </c>
      <c r="E2205" s="129" t="s">
        <v>119</v>
      </c>
    </row>
    <row r="2206">
      <c r="A2206" s="129">
        <v>1.0</v>
      </c>
      <c r="B2206" s="129" t="s">
        <v>4526</v>
      </c>
      <c r="C2206" s="129" t="s">
        <v>4527</v>
      </c>
      <c r="D2206" s="129">
        <v>32.0</v>
      </c>
      <c r="E2206" s="129" t="s">
        <v>119</v>
      </c>
    </row>
    <row r="2207">
      <c r="A2207" s="129">
        <v>1.0</v>
      </c>
      <c r="B2207" s="129" t="s">
        <v>4528</v>
      </c>
      <c r="C2207" s="129" t="s">
        <v>4529</v>
      </c>
      <c r="D2207" s="129">
        <v>52.0</v>
      </c>
      <c r="E2207" s="129" t="s">
        <v>119</v>
      </c>
    </row>
    <row r="2208">
      <c r="A2208" s="129">
        <v>1.0</v>
      </c>
      <c r="B2208" s="129" t="s">
        <v>4530</v>
      </c>
      <c r="C2208" s="129" t="s">
        <v>4531</v>
      </c>
      <c r="D2208" s="129">
        <v>68.0</v>
      </c>
      <c r="E2208" s="129" t="s">
        <v>119</v>
      </c>
    </row>
    <row r="2209">
      <c r="A2209" s="129">
        <v>1.0</v>
      </c>
      <c r="B2209" s="129" t="s">
        <v>4532</v>
      </c>
      <c r="C2209" s="129" t="s">
        <v>4533</v>
      </c>
      <c r="D2209" s="129">
        <v>55.0</v>
      </c>
      <c r="E2209" s="129" t="s">
        <v>119</v>
      </c>
    </row>
    <row r="2210">
      <c r="A2210" s="129">
        <v>1.0</v>
      </c>
      <c r="B2210" s="129" t="s">
        <v>4534</v>
      </c>
      <c r="C2210" s="129" t="s">
        <v>4535</v>
      </c>
      <c r="D2210" s="129">
        <v>50.0</v>
      </c>
      <c r="E2210" s="129" t="s">
        <v>119</v>
      </c>
    </row>
    <row r="2211">
      <c r="A2211" s="129">
        <v>1.0</v>
      </c>
      <c r="B2211" s="129" t="s">
        <v>4536</v>
      </c>
      <c r="C2211" s="129" t="s">
        <v>4537</v>
      </c>
      <c r="D2211" s="129">
        <v>43.0</v>
      </c>
      <c r="E2211" s="129" t="s">
        <v>119</v>
      </c>
    </row>
    <row r="2212">
      <c r="A2212" s="129">
        <v>1.0</v>
      </c>
      <c r="B2212" s="129" t="s">
        <v>4538</v>
      </c>
      <c r="C2212" s="129" t="s">
        <v>4539</v>
      </c>
      <c r="D2212" s="129">
        <v>58.0</v>
      </c>
      <c r="E2212" s="129" t="s">
        <v>119</v>
      </c>
    </row>
    <row r="2213">
      <c r="A2213" s="129">
        <v>1.0</v>
      </c>
      <c r="B2213" s="129" t="s">
        <v>4540</v>
      </c>
      <c r="C2213" s="129" t="s">
        <v>4541</v>
      </c>
      <c r="D2213" s="129">
        <v>30.0</v>
      </c>
      <c r="E2213" s="129" t="s">
        <v>132</v>
      </c>
    </row>
    <row r="2214">
      <c r="A2214" s="129">
        <v>1.0</v>
      </c>
      <c r="B2214" s="129" t="s">
        <v>4542</v>
      </c>
      <c r="C2214" s="129" t="s">
        <v>4543</v>
      </c>
      <c r="D2214" s="129">
        <v>53.0</v>
      </c>
      <c r="E2214" s="129" t="s">
        <v>132</v>
      </c>
    </row>
    <row r="2215">
      <c r="A2215" s="129">
        <v>1.0</v>
      </c>
      <c r="B2215" s="129" t="s">
        <v>4544</v>
      </c>
      <c r="C2215" s="129" t="s">
        <v>4545</v>
      </c>
      <c r="D2215" s="129">
        <v>63.0</v>
      </c>
      <c r="E2215" s="129" t="s">
        <v>119</v>
      </c>
    </row>
    <row r="2216">
      <c r="A2216" s="129">
        <v>1.0</v>
      </c>
      <c r="B2216" s="129" t="s">
        <v>4546</v>
      </c>
      <c r="C2216" s="129" t="s">
        <v>4547</v>
      </c>
      <c r="D2216" s="129">
        <v>50.0</v>
      </c>
      <c r="E2216" s="129" t="s">
        <v>132</v>
      </c>
    </row>
    <row r="2217">
      <c r="A2217" s="129">
        <v>1.0</v>
      </c>
      <c r="B2217" s="129" t="s">
        <v>4548</v>
      </c>
      <c r="C2217" s="129" t="s">
        <v>4549</v>
      </c>
      <c r="D2217" s="129">
        <v>31.0</v>
      </c>
      <c r="E2217" s="129" t="s">
        <v>119</v>
      </c>
    </row>
    <row r="2218">
      <c r="A2218" s="129">
        <v>1.0</v>
      </c>
      <c r="B2218" s="129" t="s">
        <v>4550</v>
      </c>
      <c r="C2218" s="129" t="s">
        <v>4551</v>
      </c>
      <c r="D2218" s="129">
        <v>39.0</v>
      </c>
      <c r="E2218" s="129" t="s">
        <v>132</v>
      </c>
    </row>
    <row r="2219">
      <c r="A2219" s="129">
        <v>1.0</v>
      </c>
      <c r="B2219" s="129" t="s">
        <v>4552</v>
      </c>
      <c r="C2219" s="129" t="s">
        <v>4553</v>
      </c>
      <c r="D2219" s="129">
        <v>43.0</v>
      </c>
      <c r="E2219" s="129" t="s">
        <v>132</v>
      </c>
    </row>
    <row r="2220">
      <c r="A2220" s="129">
        <v>1.0</v>
      </c>
      <c r="B2220" s="129" t="s">
        <v>4554</v>
      </c>
      <c r="C2220" s="129" t="s">
        <v>4555</v>
      </c>
      <c r="D2220" s="129">
        <v>58.0</v>
      </c>
      <c r="E2220" s="129" t="s">
        <v>119</v>
      </c>
    </row>
    <row r="2221">
      <c r="A2221" s="129">
        <v>1.0</v>
      </c>
      <c r="B2221" s="129" t="s">
        <v>4556</v>
      </c>
      <c r="C2221" s="129" t="s">
        <v>4557</v>
      </c>
      <c r="D2221" s="129">
        <v>58.0</v>
      </c>
      <c r="E2221" s="129" t="s">
        <v>119</v>
      </c>
    </row>
    <row r="2222">
      <c r="A2222" s="129">
        <v>1.0</v>
      </c>
      <c r="B2222" s="129" t="s">
        <v>4558</v>
      </c>
      <c r="C2222" s="129" t="s">
        <v>4559</v>
      </c>
      <c r="D2222" s="129">
        <v>53.0</v>
      </c>
      <c r="E2222" s="129" t="s">
        <v>119</v>
      </c>
    </row>
    <row r="2223">
      <c r="A2223" s="129">
        <v>1.0</v>
      </c>
      <c r="B2223" s="129" t="s">
        <v>4560</v>
      </c>
      <c r="C2223" s="129" t="s">
        <v>4561</v>
      </c>
      <c r="D2223" s="129">
        <v>64.0</v>
      </c>
      <c r="E2223" s="129" t="s">
        <v>119</v>
      </c>
    </row>
    <row r="2224">
      <c r="A2224" s="129">
        <v>1.0</v>
      </c>
      <c r="B2224" s="129" t="s">
        <v>4562</v>
      </c>
      <c r="C2224" s="129" t="s">
        <v>4563</v>
      </c>
      <c r="D2224" s="129">
        <v>61.0</v>
      </c>
      <c r="E2224" s="129" t="s">
        <v>132</v>
      </c>
    </row>
    <row r="2225">
      <c r="A2225" s="129">
        <v>1.0</v>
      </c>
      <c r="B2225" s="129" t="s">
        <v>4564</v>
      </c>
      <c r="C2225" s="129" t="s">
        <v>4565</v>
      </c>
      <c r="D2225" s="129">
        <v>35.0</v>
      </c>
      <c r="E2225" s="129" t="s">
        <v>119</v>
      </c>
    </row>
    <row r="2226">
      <c r="A2226" s="129">
        <v>1.0</v>
      </c>
      <c r="B2226" s="129" t="s">
        <v>4566</v>
      </c>
      <c r="C2226" s="129" t="s">
        <v>4567</v>
      </c>
      <c r="D2226" s="129">
        <v>63.0</v>
      </c>
      <c r="E2226" s="129" t="s">
        <v>119</v>
      </c>
    </row>
    <row r="2227">
      <c r="A2227" s="129">
        <v>1.0</v>
      </c>
      <c r="B2227" s="129" t="s">
        <v>4568</v>
      </c>
      <c r="C2227" s="129" t="s">
        <v>4569</v>
      </c>
      <c r="D2227" s="129">
        <v>34.0</v>
      </c>
      <c r="E2227" s="129" t="s">
        <v>119</v>
      </c>
    </row>
    <row r="2228">
      <c r="A2228" s="129">
        <v>1.0</v>
      </c>
      <c r="B2228" s="129" t="s">
        <v>4570</v>
      </c>
      <c r="C2228" s="129" t="s">
        <v>4571</v>
      </c>
      <c r="D2228" s="129">
        <v>60.0</v>
      </c>
      <c r="E2228" s="129" t="s">
        <v>119</v>
      </c>
    </row>
    <row r="2229">
      <c r="A2229" s="129">
        <v>1.0</v>
      </c>
      <c r="B2229" s="129" t="s">
        <v>4572</v>
      </c>
      <c r="C2229" s="129" t="s">
        <v>4573</v>
      </c>
      <c r="D2229" s="129">
        <v>43.0</v>
      </c>
      <c r="E2229" s="129" t="s">
        <v>119</v>
      </c>
    </row>
    <row r="2230">
      <c r="A2230" s="129">
        <v>1.0</v>
      </c>
      <c r="B2230" s="129" t="s">
        <v>4574</v>
      </c>
      <c r="C2230" s="129" t="s">
        <v>4575</v>
      </c>
      <c r="D2230" s="129">
        <v>45.0</v>
      </c>
      <c r="E2230" s="129" t="s">
        <v>119</v>
      </c>
    </row>
    <row r="2231">
      <c r="A2231" s="129">
        <v>1.0</v>
      </c>
      <c r="B2231" s="129" t="s">
        <v>4576</v>
      </c>
      <c r="C2231" s="129" t="s">
        <v>4577</v>
      </c>
      <c r="D2231" s="129">
        <v>69.0</v>
      </c>
      <c r="E2231" s="129" t="s">
        <v>119</v>
      </c>
    </row>
    <row r="2232">
      <c r="A2232" s="129">
        <v>1.0</v>
      </c>
      <c r="B2232" s="129" t="s">
        <v>4578</v>
      </c>
      <c r="C2232" s="129" t="s">
        <v>4579</v>
      </c>
      <c r="D2232" s="129">
        <v>49.0</v>
      </c>
      <c r="E2232" s="129" t="s">
        <v>132</v>
      </c>
    </row>
    <row r="2233">
      <c r="A2233" s="129">
        <v>1.0</v>
      </c>
      <c r="B2233" s="129" t="s">
        <v>4580</v>
      </c>
      <c r="C2233" s="129" t="s">
        <v>4581</v>
      </c>
      <c r="D2233" s="129">
        <v>49.0</v>
      </c>
      <c r="E2233" s="129" t="s">
        <v>119</v>
      </c>
    </row>
    <row r="2234">
      <c r="A2234" s="129">
        <v>1.0</v>
      </c>
      <c r="B2234" s="129" t="s">
        <v>4582</v>
      </c>
      <c r="C2234" s="129" t="s">
        <v>4583</v>
      </c>
      <c r="D2234" s="129">
        <v>64.0</v>
      </c>
      <c r="E2234" s="129" t="s">
        <v>119</v>
      </c>
    </row>
    <row r="2235">
      <c r="A2235" s="129">
        <v>1.0</v>
      </c>
      <c r="B2235" s="129" t="s">
        <v>4584</v>
      </c>
      <c r="C2235" s="129" t="s">
        <v>4585</v>
      </c>
      <c r="D2235" s="129">
        <v>29.0</v>
      </c>
      <c r="E2235" s="129" t="s">
        <v>119</v>
      </c>
    </row>
    <row r="2236">
      <c r="A2236" s="129">
        <v>1.0</v>
      </c>
      <c r="B2236" s="129" t="s">
        <v>4586</v>
      </c>
      <c r="C2236" s="129" t="s">
        <v>4587</v>
      </c>
      <c r="D2236" s="129">
        <v>46.0</v>
      </c>
      <c r="E2236" s="129" t="s">
        <v>119</v>
      </c>
    </row>
    <row r="2237">
      <c r="A2237" s="129">
        <v>1.0</v>
      </c>
      <c r="B2237" s="129" t="s">
        <v>4588</v>
      </c>
      <c r="C2237" s="129" t="s">
        <v>4589</v>
      </c>
      <c r="D2237" s="129">
        <v>67.0</v>
      </c>
      <c r="E2237" s="129" t="s">
        <v>119</v>
      </c>
    </row>
    <row r="2238">
      <c r="A2238" s="129">
        <v>1.0</v>
      </c>
      <c r="B2238" s="129" t="s">
        <v>4590</v>
      </c>
      <c r="C2238" s="129" t="s">
        <v>4591</v>
      </c>
      <c r="D2238" s="129">
        <v>39.0</v>
      </c>
      <c r="E2238" s="129" t="s">
        <v>119</v>
      </c>
    </row>
    <row r="2239">
      <c r="A2239" s="129">
        <v>1.0</v>
      </c>
      <c r="B2239" s="129" t="s">
        <v>4592</v>
      </c>
      <c r="C2239" s="129" t="s">
        <v>4593</v>
      </c>
      <c r="D2239" s="129">
        <v>46.0</v>
      </c>
      <c r="E2239" s="129" t="s">
        <v>119</v>
      </c>
    </row>
    <row r="2240">
      <c r="A2240" s="129">
        <v>1.0</v>
      </c>
      <c r="B2240" s="129" t="s">
        <v>4594</v>
      </c>
      <c r="C2240" s="129" t="s">
        <v>4595</v>
      </c>
      <c r="D2240" s="129">
        <v>62.0</v>
      </c>
      <c r="E2240" s="129" t="s">
        <v>119</v>
      </c>
    </row>
    <row r="2241">
      <c r="A2241" s="129">
        <v>1.0</v>
      </c>
      <c r="B2241" s="129" t="s">
        <v>4596</v>
      </c>
      <c r="C2241" s="129" t="s">
        <v>4597</v>
      </c>
      <c r="D2241" s="129">
        <v>28.0</v>
      </c>
      <c r="E2241" s="129" t="s">
        <v>119</v>
      </c>
    </row>
    <row r="2242">
      <c r="A2242" s="129">
        <v>1.0</v>
      </c>
      <c r="B2242" s="129" t="s">
        <v>4598</v>
      </c>
      <c r="C2242" s="129" t="s">
        <v>4599</v>
      </c>
      <c r="D2242" s="129">
        <v>53.0</v>
      </c>
      <c r="E2242" s="129" t="s">
        <v>119</v>
      </c>
    </row>
    <row r="2243">
      <c r="A2243" s="129">
        <v>1.0</v>
      </c>
      <c r="B2243" s="129" t="s">
        <v>4600</v>
      </c>
      <c r="C2243" s="129" t="s">
        <v>4601</v>
      </c>
      <c r="D2243" s="129">
        <v>20.0</v>
      </c>
      <c r="E2243" s="129" t="s">
        <v>119</v>
      </c>
    </row>
    <row r="2244">
      <c r="A2244" s="129">
        <v>1.0</v>
      </c>
      <c r="B2244" s="129" t="s">
        <v>4602</v>
      </c>
      <c r="C2244" s="129" t="s">
        <v>4603</v>
      </c>
      <c r="D2244" s="129">
        <v>68.0</v>
      </c>
      <c r="E2244" s="129" t="s">
        <v>119</v>
      </c>
    </row>
    <row r="2245">
      <c r="A2245" s="129">
        <v>1.0</v>
      </c>
      <c r="B2245" s="129" t="s">
        <v>4604</v>
      </c>
      <c r="C2245" s="129" t="s">
        <v>4605</v>
      </c>
      <c r="D2245" s="129">
        <v>64.0</v>
      </c>
      <c r="E2245" s="129" t="s">
        <v>119</v>
      </c>
    </row>
    <row r="2246">
      <c r="A2246" s="129">
        <v>1.0</v>
      </c>
      <c r="B2246" s="129" t="s">
        <v>4606</v>
      </c>
      <c r="C2246" s="129" t="s">
        <v>4607</v>
      </c>
      <c r="D2246" s="129">
        <v>62.0</v>
      </c>
      <c r="E2246" s="129" t="s">
        <v>119</v>
      </c>
    </row>
    <row r="2247">
      <c r="A2247" s="129">
        <v>1.0</v>
      </c>
      <c r="B2247" s="129" t="s">
        <v>4608</v>
      </c>
      <c r="C2247" s="129" t="s">
        <v>4609</v>
      </c>
      <c r="D2247" s="129">
        <v>57.0</v>
      </c>
      <c r="E2247" s="129" t="s">
        <v>119</v>
      </c>
    </row>
    <row r="2248">
      <c r="A2248" s="129">
        <v>1.0</v>
      </c>
      <c r="B2248" s="129" t="s">
        <v>4610</v>
      </c>
      <c r="C2248" s="129" t="s">
        <v>4611</v>
      </c>
      <c r="D2248" s="129">
        <v>21.0</v>
      </c>
      <c r="E2248" s="129" t="s">
        <v>119</v>
      </c>
    </row>
    <row r="2249">
      <c r="A2249" s="129">
        <v>1.0</v>
      </c>
      <c r="B2249" s="129" t="s">
        <v>4612</v>
      </c>
      <c r="C2249" s="129" t="s">
        <v>4613</v>
      </c>
      <c r="D2249" s="129">
        <v>63.0</v>
      </c>
      <c r="E2249" s="129" t="s">
        <v>119</v>
      </c>
    </row>
    <row r="2250">
      <c r="A2250" s="129">
        <v>1.0</v>
      </c>
      <c r="B2250" s="129" t="s">
        <v>4614</v>
      </c>
      <c r="C2250" s="129" t="s">
        <v>4615</v>
      </c>
      <c r="D2250" s="129">
        <v>35.0</v>
      </c>
      <c r="E2250" s="129" t="s">
        <v>119</v>
      </c>
    </row>
    <row r="2251">
      <c r="A2251" s="129">
        <v>1.0</v>
      </c>
      <c r="B2251" s="129" t="s">
        <v>4616</v>
      </c>
      <c r="C2251" s="129" t="s">
        <v>4617</v>
      </c>
      <c r="D2251" s="129">
        <v>49.0</v>
      </c>
      <c r="E2251" s="129" t="s">
        <v>119</v>
      </c>
    </row>
    <row r="2252">
      <c r="A2252" s="129">
        <v>1.0</v>
      </c>
      <c r="B2252" s="129" t="s">
        <v>4618</v>
      </c>
      <c r="C2252" s="129" t="s">
        <v>4619</v>
      </c>
      <c r="D2252" s="129">
        <v>66.0</v>
      </c>
      <c r="E2252" s="129" t="s">
        <v>119</v>
      </c>
    </row>
    <row r="2253">
      <c r="A2253" s="129">
        <v>1.0</v>
      </c>
      <c r="B2253" s="129" t="s">
        <v>4620</v>
      </c>
      <c r="C2253" s="129" t="s">
        <v>4621</v>
      </c>
      <c r="D2253" s="129">
        <v>30.0</v>
      </c>
      <c r="E2253" s="129" t="s">
        <v>119</v>
      </c>
    </row>
    <row r="2254">
      <c r="A2254" s="129">
        <v>1.0</v>
      </c>
      <c r="B2254" s="129" t="s">
        <v>4622</v>
      </c>
      <c r="C2254" s="129" t="s">
        <v>4623</v>
      </c>
      <c r="D2254" s="129">
        <v>24.0</v>
      </c>
      <c r="E2254" s="129" t="s">
        <v>119</v>
      </c>
    </row>
    <row r="2255">
      <c r="A2255" s="129">
        <v>1.0</v>
      </c>
      <c r="B2255" s="129" t="s">
        <v>4624</v>
      </c>
      <c r="C2255" s="129" t="s">
        <v>4625</v>
      </c>
      <c r="D2255" s="129">
        <v>35.0</v>
      </c>
      <c r="E2255" s="129" t="s">
        <v>119</v>
      </c>
    </row>
    <row r="2256">
      <c r="A2256" s="129">
        <v>1.0</v>
      </c>
      <c r="B2256" s="129" t="s">
        <v>4626</v>
      </c>
      <c r="C2256" s="129" t="s">
        <v>4627</v>
      </c>
      <c r="D2256" s="129">
        <v>32.0</v>
      </c>
      <c r="E2256" s="129" t="s">
        <v>119</v>
      </c>
    </row>
    <row r="2257">
      <c r="A2257" s="129">
        <v>1.0</v>
      </c>
      <c r="B2257" s="129" t="s">
        <v>4628</v>
      </c>
      <c r="C2257" s="129" t="s">
        <v>4629</v>
      </c>
      <c r="D2257" s="129">
        <v>37.0</v>
      </c>
      <c r="E2257" s="129" t="s">
        <v>119</v>
      </c>
    </row>
    <row r="2258">
      <c r="A2258" s="129">
        <v>1.0</v>
      </c>
      <c r="B2258" s="129" t="s">
        <v>4630</v>
      </c>
      <c r="C2258" s="129" t="s">
        <v>4631</v>
      </c>
      <c r="D2258" s="129">
        <v>33.0</v>
      </c>
      <c r="E2258" s="129" t="s">
        <v>119</v>
      </c>
    </row>
    <row r="2259">
      <c r="A2259" s="129">
        <v>1.0</v>
      </c>
      <c r="B2259" s="129" t="s">
        <v>4632</v>
      </c>
      <c r="C2259" s="129" t="s">
        <v>4633</v>
      </c>
      <c r="D2259" s="129">
        <v>62.0</v>
      </c>
      <c r="E2259" s="129" t="s">
        <v>119</v>
      </c>
    </row>
    <row r="2260">
      <c r="A2260" s="129">
        <v>1.0</v>
      </c>
      <c r="B2260" s="129" t="s">
        <v>4634</v>
      </c>
      <c r="C2260" s="129" t="s">
        <v>4635</v>
      </c>
      <c r="D2260" s="129">
        <v>49.0</v>
      </c>
      <c r="E2260" s="129" t="s">
        <v>119</v>
      </c>
    </row>
    <row r="2261">
      <c r="A2261" s="129">
        <v>1.0</v>
      </c>
      <c r="B2261" s="129" t="s">
        <v>4636</v>
      </c>
      <c r="C2261" s="129" t="s">
        <v>4637</v>
      </c>
      <c r="D2261" s="129">
        <v>21.0</v>
      </c>
      <c r="E2261" s="129" t="s">
        <v>119</v>
      </c>
    </row>
    <row r="2262">
      <c r="A2262" s="129">
        <v>1.0</v>
      </c>
      <c r="B2262" s="129" t="s">
        <v>4638</v>
      </c>
      <c r="C2262" s="129" t="s">
        <v>4639</v>
      </c>
      <c r="D2262" s="129">
        <v>30.0</v>
      </c>
      <c r="E2262" s="129" t="s">
        <v>119</v>
      </c>
    </row>
    <row r="2263">
      <c r="A2263" s="129">
        <v>1.0</v>
      </c>
      <c r="B2263" s="129" t="s">
        <v>4640</v>
      </c>
      <c r="C2263" s="129" t="s">
        <v>4641</v>
      </c>
      <c r="D2263" s="129">
        <v>64.0</v>
      </c>
      <c r="E2263" s="129" t="s">
        <v>119</v>
      </c>
    </row>
    <row r="2264">
      <c r="A2264" s="129">
        <v>1.0</v>
      </c>
      <c r="B2264" s="129" t="s">
        <v>4642</v>
      </c>
      <c r="C2264" s="129" t="s">
        <v>4643</v>
      </c>
      <c r="D2264" s="129">
        <v>44.0</v>
      </c>
      <c r="E2264" s="129" t="s">
        <v>119</v>
      </c>
    </row>
    <row r="2265">
      <c r="A2265" s="129">
        <v>1.0</v>
      </c>
      <c r="B2265" s="129" t="s">
        <v>4644</v>
      </c>
      <c r="C2265" s="129" t="s">
        <v>4645</v>
      </c>
      <c r="D2265" s="129">
        <v>67.0</v>
      </c>
      <c r="E2265" s="129" t="s">
        <v>132</v>
      </c>
    </row>
    <row r="2266">
      <c r="A2266" s="129">
        <v>1.0</v>
      </c>
      <c r="B2266" s="129" t="s">
        <v>4646</v>
      </c>
      <c r="C2266" s="129" t="s">
        <v>4647</v>
      </c>
      <c r="D2266" s="129">
        <v>45.0</v>
      </c>
      <c r="E2266" s="129" t="s">
        <v>132</v>
      </c>
    </row>
    <row r="2267">
      <c r="A2267" s="129">
        <v>1.0</v>
      </c>
      <c r="B2267" s="129" t="s">
        <v>4648</v>
      </c>
      <c r="C2267" s="129" t="s">
        <v>4649</v>
      </c>
      <c r="D2267" s="129">
        <v>29.0</v>
      </c>
      <c r="E2267" s="129" t="s">
        <v>119</v>
      </c>
    </row>
    <row r="2268">
      <c r="A2268" s="129">
        <v>1.0</v>
      </c>
      <c r="B2268" s="129" t="s">
        <v>4650</v>
      </c>
      <c r="C2268" s="129" t="s">
        <v>4651</v>
      </c>
      <c r="D2268" s="129">
        <v>64.0</v>
      </c>
      <c r="E2268" s="129" t="s">
        <v>119</v>
      </c>
    </row>
    <row r="2269">
      <c r="A2269" s="129">
        <v>1.0</v>
      </c>
      <c r="B2269" s="129" t="s">
        <v>4652</v>
      </c>
      <c r="C2269" s="129" t="s">
        <v>4653</v>
      </c>
      <c r="D2269" s="129">
        <v>39.0</v>
      </c>
      <c r="E2269" s="129" t="s">
        <v>132</v>
      </c>
    </row>
    <row r="2270">
      <c r="A2270" s="129">
        <v>1.0</v>
      </c>
      <c r="B2270" s="129" t="s">
        <v>4654</v>
      </c>
      <c r="C2270" s="129" t="s">
        <v>4655</v>
      </c>
      <c r="D2270" s="129">
        <v>50.0</v>
      </c>
      <c r="E2270" s="129" t="s">
        <v>119</v>
      </c>
    </row>
    <row r="2271">
      <c r="A2271" s="129">
        <v>1.0</v>
      </c>
      <c r="B2271" s="129" t="s">
        <v>4656</v>
      </c>
      <c r="C2271" s="129" t="s">
        <v>4657</v>
      </c>
      <c r="D2271" s="129">
        <v>47.0</v>
      </c>
      <c r="E2271" s="129" t="s">
        <v>119</v>
      </c>
    </row>
    <row r="2272">
      <c r="A2272" s="129">
        <v>1.0</v>
      </c>
      <c r="B2272" s="129" t="s">
        <v>4658</v>
      </c>
      <c r="C2272" s="129" t="s">
        <v>4659</v>
      </c>
      <c r="D2272" s="129">
        <v>25.0</v>
      </c>
      <c r="E2272" s="129" t="s">
        <v>119</v>
      </c>
    </row>
    <row r="2273">
      <c r="A2273" s="129">
        <v>1.0</v>
      </c>
      <c r="B2273" s="129" t="s">
        <v>4660</v>
      </c>
      <c r="C2273" s="129" t="s">
        <v>4661</v>
      </c>
      <c r="D2273" s="129">
        <v>55.0</v>
      </c>
      <c r="E2273" s="129" t="s">
        <v>119</v>
      </c>
    </row>
    <row r="2274">
      <c r="A2274" s="129">
        <v>1.0</v>
      </c>
      <c r="B2274" s="129" t="s">
        <v>4662</v>
      </c>
      <c r="C2274" s="129" t="s">
        <v>4663</v>
      </c>
      <c r="D2274" s="129">
        <v>30.0</v>
      </c>
      <c r="E2274" s="129" t="s">
        <v>119</v>
      </c>
    </row>
    <row r="2275">
      <c r="A2275" s="129">
        <v>1.0</v>
      </c>
      <c r="B2275" s="129" t="s">
        <v>4664</v>
      </c>
      <c r="C2275" s="129" t="s">
        <v>4665</v>
      </c>
      <c r="D2275" s="129">
        <v>28.0</v>
      </c>
      <c r="E2275" s="129" t="s">
        <v>132</v>
      </c>
    </row>
    <row r="2276">
      <c r="A2276" s="129">
        <v>1.0</v>
      </c>
      <c r="B2276" s="129" t="s">
        <v>4666</v>
      </c>
      <c r="C2276" s="129" t="s">
        <v>4667</v>
      </c>
      <c r="D2276" s="129">
        <v>47.0</v>
      </c>
      <c r="E2276" s="129" t="s">
        <v>119</v>
      </c>
    </row>
    <row r="2277">
      <c r="A2277" s="129">
        <v>1.0</v>
      </c>
      <c r="B2277" s="129" t="s">
        <v>4668</v>
      </c>
      <c r="C2277" s="129" t="s">
        <v>4669</v>
      </c>
      <c r="D2277" s="129">
        <v>68.0</v>
      </c>
      <c r="E2277" s="129" t="s">
        <v>119</v>
      </c>
    </row>
    <row r="2278">
      <c r="A2278" s="129">
        <v>1.0</v>
      </c>
      <c r="B2278" s="129" t="s">
        <v>4670</v>
      </c>
      <c r="C2278" s="129" t="s">
        <v>4671</v>
      </c>
      <c r="D2278" s="129">
        <v>45.0</v>
      </c>
      <c r="E2278" s="129" t="s">
        <v>119</v>
      </c>
    </row>
    <row r="2279">
      <c r="A2279" s="129">
        <v>1.0</v>
      </c>
      <c r="B2279" s="129" t="s">
        <v>4672</v>
      </c>
      <c r="C2279" s="129" t="s">
        <v>4673</v>
      </c>
      <c r="D2279" s="129">
        <v>68.0</v>
      </c>
      <c r="E2279" s="129" t="s">
        <v>119</v>
      </c>
    </row>
    <row r="2280">
      <c r="A2280" s="129">
        <v>1.0</v>
      </c>
      <c r="B2280" s="129" t="s">
        <v>4674</v>
      </c>
      <c r="C2280" s="129" t="s">
        <v>4675</v>
      </c>
      <c r="D2280" s="129">
        <v>47.0</v>
      </c>
      <c r="E2280" s="129" t="s">
        <v>132</v>
      </c>
    </row>
    <row r="2281">
      <c r="A2281" s="129">
        <v>1.0</v>
      </c>
      <c r="B2281" s="129" t="s">
        <v>4676</v>
      </c>
      <c r="C2281" s="129" t="s">
        <v>4677</v>
      </c>
      <c r="D2281" s="129">
        <v>34.0</v>
      </c>
      <c r="E2281" s="129" t="s">
        <v>119</v>
      </c>
    </row>
    <row r="2282">
      <c r="A2282" s="129">
        <v>1.0</v>
      </c>
      <c r="B2282" s="129" t="s">
        <v>4678</v>
      </c>
      <c r="C2282" s="129" t="s">
        <v>4679</v>
      </c>
      <c r="D2282" s="129">
        <v>47.0</v>
      </c>
      <c r="E2282" s="129" t="s">
        <v>132</v>
      </c>
    </row>
    <row r="2283">
      <c r="A2283" s="129">
        <v>1.0</v>
      </c>
      <c r="B2283" s="129" t="s">
        <v>4680</v>
      </c>
      <c r="C2283" s="129" t="s">
        <v>4681</v>
      </c>
      <c r="D2283" s="129">
        <v>57.0</v>
      </c>
      <c r="E2283" s="129" t="s">
        <v>119</v>
      </c>
    </row>
    <row r="2284">
      <c r="A2284" s="129">
        <v>1.0</v>
      </c>
      <c r="B2284" s="129" t="s">
        <v>4682</v>
      </c>
      <c r="C2284" s="129" t="s">
        <v>4683</v>
      </c>
      <c r="D2284" s="129">
        <v>64.0</v>
      </c>
      <c r="E2284" s="129" t="s">
        <v>119</v>
      </c>
    </row>
    <row r="2285">
      <c r="A2285" s="129">
        <v>1.0</v>
      </c>
      <c r="B2285" s="129" t="s">
        <v>4684</v>
      </c>
      <c r="C2285" s="129" t="s">
        <v>4685</v>
      </c>
      <c r="D2285" s="129">
        <v>31.0</v>
      </c>
      <c r="E2285" s="129" t="s">
        <v>132</v>
      </c>
    </row>
    <row r="2286">
      <c r="A2286" s="129">
        <v>1.0</v>
      </c>
      <c r="B2286" s="129" t="s">
        <v>4686</v>
      </c>
      <c r="C2286" s="129" t="s">
        <v>4687</v>
      </c>
      <c r="D2286" s="129">
        <v>41.0</v>
      </c>
      <c r="E2286" s="129" t="s">
        <v>119</v>
      </c>
    </row>
    <row r="2287">
      <c r="A2287" s="129">
        <v>1.0</v>
      </c>
      <c r="B2287" s="129" t="s">
        <v>4688</v>
      </c>
      <c r="C2287" s="129" t="s">
        <v>4689</v>
      </c>
      <c r="D2287" s="129">
        <v>69.0</v>
      </c>
      <c r="E2287" s="129" t="s">
        <v>132</v>
      </c>
    </row>
    <row r="2288">
      <c r="A2288" s="129">
        <v>1.0</v>
      </c>
      <c r="B2288" s="129" t="s">
        <v>4690</v>
      </c>
      <c r="C2288" s="129" t="s">
        <v>4691</v>
      </c>
      <c r="D2288" s="129">
        <v>45.0</v>
      </c>
      <c r="E2288" s="129" t="s">
        <v>132</v>
      </c>
    </row>
    <row r="2289">
      <c r="A2289" s="129">
        <v>1.0</v>
      </c>
      <c r="B2289" s="129" t="s">
        <v>4692</v>
      </c>
      <c r="C2289" s="129" t="s">
        <v>4693</v>
      </c>
      <c r="D2289" s="129">
        <v>26.0</v>
      </c>
      <c r="E2289" s="129" t="s">
        <v>119</v>
      </c>
    </row>
    <row r="2290">
      <c r="A2290" s="129">
        <v>1.0</v>
      </c>
      <c r="B2290" s="129" t="s">
        <v>4694</v>
      </c>
      <c r="C2290" s="129" t="s">
        <v>4695</v>
      </c>
      <c r="D2290" s="129">
        <v>36.0</v>
      </c>
      <c r="E2290" s="129" t="s">
        <v>119</v>
      </c>
    </row>
    <row r="2291">
      <c r="A2291" s="129">
        <v>1.0</v>
      </c>
      <c r="B2291" s="129" t="s">
        <v>4696</v>
      </c>
      <c r="C2291" s="129" t="s">
        <v>4697</v>
      </c>
      <c r="D2291" s="129">
        <v>50.0</v>
      </c>
      <c r="E2291" s="129" t="s">
        <v>119</v>
      </c>
    </row>
    <row r="2292">
      <c r="A2292" s="129">
        <v>1.0</v>
      </c>
      <c r="B2292" s="129" t="s">
        <v>4698</v>
      </c>
      <c r="C2292" s="129" t="s">
        <v>4699</v>
      </c>
      <c r="D2292" s="129">
        <v>29.0</v>
      </c>
      <c r="E2292" s="129" t="s">
        <v>119</v>
      </c>
    </row>
    <row r="2293">
      <c r="A2293" s="129">
        <v>1.0</v>
      </c>
      <c r="B2293" s="129" t="s">
        <v>4700</v>
      </c>
      <c r="C2293" s="129" t="s">
        <v>4701</v>
      </c>
      <c r="D2293" s="129">
        <v>63.0</v>
      </c>
      <c r="E2293" s="129" t="s">
        <v>132</v>
      </c>
    </row>
    <row r="2294">
      <c r="A2294" s="129">
        <v>1.0</v>
      </c>
      <c r="B2294" s="129" t="s">
        <v>4702</v>
      </c>
      <c r="C2294" s="129" t="s">
        <v>4703</v>
      </c>
      <c r="D2294" s="129">
        <v>63.0</v>
      </c>
      <c r="E2294" s="129" t="s">
        <v>119</v>
      </c>
    </row>
    <row r="2295">
      <c r="A2295" s="129">
        <v>1.0</v>
      </c>
      <c r="B2295" s="129" t="s">
        <v>4704</v>
      </c>
      <c r="C2295" s="129" t="s">
        <v>4705</v>
      </c>
      <c r="D2295" s="129">
        <v>60.0</v>
      </c>
      <c r="E2295" s="129" t="s">
        <v>119</v>
      </c>
    </row>
    <row r="2296">
      <c r="A2296" s="129">
        <v>1.0</v>
      </c>
      <c r="B2296" s="129" t="s">
        <v>4706</v>
      </c>
      <c r="C2296" s="129" t="s">
        <v>4707</v>
      </c>
      <c r="D2296" s="129">
        <v>55.0</v>
      </c>
      <c r="E2296" s="129" t="s">
        <v>119</v>
      </c>
    </row>
    <row r="2297">
      <c r="A2297" s="129">
        <v>1.0</v>
      </c>
      <c r="B2297" s="129" t="s">
        <v>4708</v>
      </c>
      <c r="C2297" s="129" t="s">
        <v>4709</v>
      </c>
      <c r="D2297" s="129">
        <v>26.0</v>
      </c>
      <c r="E2297" s="129" t="s">
        <v>119</v>
      </c>
    </row>
    <row r="2298">
      <c r="A2298" s="129">
        <v>1.0</v>
      </c>
      <c r="B2298" s="129" t="s">
        <v>4710</v>
      </c>
      <c r="C2298" s="129" t="s">
        <v>4711</v>
      </c>
      <c r="D2298" s="129">
        <v>47.0</v>
      </c>
      <c r="E2298" s="129" t="s">
        <v>132</v>
      </c>
    </row>
    <row r="2299">
      <c r="A2299" s="129">
        <v>1.0</v>
      </c>
      <c r="B2299" s="129" t="s">
        <v>4712</v>
      </c>
      <c r="C2299" s="129" t="s">
        <v>4713</v>
      </c>
      <c r="D2299" s="129">
        <v>56.0</v>
      </c>
      <c r="E2299" s="129" t="s">
        <v>119</v>
      </c>
    </row>
    <row r="2300">
      <c r="A2300" s="129">
        <v>1.0</v>
      </c>
      <c r="B2300" s="129" t="s">
        <v>4714</v>
      </c>
      <c r="C2300" s="129" t="s">
        <v>4715</v>
      </c>
      <c r="D2300" s="129">
        <v>53.0</v>
      </c>
      <c r="E2300" s="129" t="s">
        <v>119</v>
      </c>
    </row>
    <row r="2301">
      <c r="A2301" s="129">
        <v>1.0</v>
      </c>
      <c r="B2301" s="129" t="s">
        <v>4716</v>
      </c>
      <c r="C2301" s="129" t="s">
        <v>4717</v>
      </c>
      <c r="D2301" s="129">
        <v>54.0</v>
      </c>
      <c r="E2301" s="129" t="s">
        <v>119</v>
      </c>
    </row>
    <row r="2302">
      <c r="A2302" s="129">
        <v>1.0</v>
      </c>
      <c r="B2302" s="129" t="s">
        <v>4718</v>
      </c>
      <c r="C2302" s="129" t="s">
        <v>4719</v>
      </c>
      <c r="D2302" s="129">
        <v>40.0</v>
      </c>
      <c r="E2302" s="129" t="s">
        <v>119</v>
      </c>
    </row>
    <row r="2303">
      <c r="A2303" s="129">
        <v>1.0</v>
      </c>
      <c r="B2303" s="129" t="s">
        <v>4720</v>
      </c>
      <c r="C2303" s="129" t="s">
        <v>4721</v>
      </c>
      <c r="D2303" s="129">
        <v>57.0</v>
      </c>
      <c r="E2303" s="129" t="s">
        <v>132</v>
      </c>
    </row>
    <row r="2304">
      <c r="A2304" s="129">
        <v>1.0</v>
      </c>
      <c r="B2304" s="129" t="s">
        <v>4722</v>
      </c>
      <c r="C2304" s="129" t="s">
        <v>4723</v>
      </c>
      <c r="D2304" s="129">
        <v>46.0</v>
      </c>
      <c r="E2304" s="129" t="s">
        <v>119</v>
      </c>
    </row>
    <row r="2305">
      <c r="A2305" s="129">
        <v>1.0</v>
      </c>
      <c r="B2305" s="129" t="s">
        <v>4724</v>
      </c>
      <c r="C2305" s="129" t="s">
        <v>4725</v>
      </c>
      <c r="D2305" s="129">
        <v>45.0</v>
      </c>
      <c r="E2305" s="129" t="s">
        <v>119</v>
      </c>
    </row>
    <row r="2306">
      <c r="A2306" s="129">
        <v>1.0</v>
      </c>
      <c r="B2306" s="129" t="s">
        <v>4726</v>
      </c>
      <c r="C2306" s="129" t="s">
        <v>4727</v>
      </c>
      <c r="D2306" s="129">
        <v>60.0</v>
      </c>
      <c r="E2306" s="129" t="s">
        <v>132</v>
      </c>
    </row>
    <row r="2307">
      <c r="A2307" s="129">
        <v>1.0</v>
      </c>
      <c r="B2307" s="129" t="s">
        <v>4728</v>
      </c>
      <c r="C2307" s="129" t="s">
        <v>4729</v>
      </c>
      <c r="D2307" s="129">
        <v>31.0</v>
      </c>
      <c r="E2307" s="129" t="s">
        <v>119</v>
      </c>
    </row>
    <row r="2308">
      <c r="A2308" s="129">
        <v>1.0</v>
      </c>
      <c r="B2308" s="129" t="s">
        <v>4730</v>
      </c>
      <c r="C2308" s="129" t="s">
        <v>4731</v>
      </c>
      <c r="D2308" s="129">
        <v>26.0</v>
      </c>
      <c r="E2308" s="129" t="s">
        <v>119</v>
      </c>
    </row>
    <row r="2309">
      <c r="A2309" s="129">
        <v>1.0</v>
      </c>
      <c r="B2309" s="129" t="s">
        <v>4732</v>
      </c>
      <c r="C2309" s="129" t="s">
        <v>4733</v>
      </c>
      <c r="D2309" s="129">
        <v>28.0</v>
      </c>
      <c r="E2309" s="129" t="s">
        <v>132</v>
      </c>
    </row>
    <row r="2310">
      <c r="A2310" s="129">
        <v>1.0</v>
      </c>
      <c r="B2310" s="129" t="s">
        <v>4734</v>
      </c>
      <c r="C2310" s="129" t="s">
        <v>4735</v>
      </c>
      <c r="D2310" s="129">
        <v>50.0</v>
      </c>
      <c r="E2310" s="129" t="s">
        <v>132</v>
      </c>
    </row>
    <row r="2311">
      <c r="A2311" s="129">
        <v>1.0</v>
      </c>
      <c r="B2311" s="129" t="s">
        <v>4736</v>
      </c>
      <c r="C2311" s="129" t="s">
        <v>4737</v>
      </c>
      <c r="D2311" s="129">
        <v>62.0</v>
      </c>
      <c r="E2311" s="129" t="s">
        <v>119</v>
      </c>
    </row>
    <row r="2312">
      <c r="A2312" s="129">
        <v>1.0</v>
      </c>
      <c r="B2312" s="129" t="s">
        <v>4738</v>
      </c>
      <c r="C2312" s="129" t="s">
        <v>4739</v>
      </c>
      <c r="D2312" s="129">
        <v>67.0</v>
      </c>
      <c r="E2312" s="129" t="s">
        <v>119</v>
      </c>
    </row>
    <row r="2313">
      <c r="A2313" s="129">
        <v>1.0</v>
      </c>
      <c r="B2313" s="129" t="s">
        <v>4740</v>
      </c>
      <c r="C2313" s="129" t="s">
        <v>4741</v>
      </c>
      <c r="D2313" s="129">
        <v>65.0</v>
      </c>
      <c r="E2313" s="129" t="s">
        <v>119</v>
      </c>
    </row>
    <row r="2314">
      <c r="A2314" s="129">
        <v>1.0</v>
      </c>
      <c r="B2314" s="129" t="s">
        <v>4742</v>
      </c>
      <c r="C2314" s="129" t="s">
        <v>4743</v>
      </c>
      <c r="D2314" s="129">
        <v>53.0</v>
      </c>
      <c r="E2314" s="129" t="s">
        <v>119</v>
      </c>
    </row>
    <row r="2315">
      <c r="A2315" s="129">
        <v>1.0</v>
      </c>
      <c r="B2315" s="129" t="s">
        <v>4744</v>
      </c>
      <c r="C2315" s="129" t="s">
        <v>4745</v>
      </c>
      <c r="D2315" s="129">
        <v>43.0</v>
      </c>
      <c r="E2315" s="129" t="s">
        <v>119</v>
      </c>
    </row>
    <row r="2316">
      <c r="A2316" s="129">
        <v>1.0</v>
      </c>
      <c r="B2316" s="129" t="s">
        <v>4746</v>
      </c>
      <c r="C2316" s="129" t="s">
        <v>4747</v>
      </c>
      <c r="D2316" s="129">
        <v>37.0</v>
      </c>
      <c r="E2316" s="129" t="s">
        <v>132</v>
      </c>
    </row>
    <row r="2317">
      <c r="A2317" s="129">
        <v>1.0</v>
      </c>
      <c r="B2317" s="129" t="s">
        <v>4748</v>
      </c>
      <c r="C2317" s="129" t="s">
        <v>4749</v>
      </c>
      <c r="D2317" s="129">
        <v>64.0</v>
      </c>
      <c r="E2317" s="129" t="s">
        <v>119</v>
      </c>
    </row>
    <row r="2318">
      <c r="A2318" s="129">
        <v>1.0</v>
      </c>
      <c r="B2318" s="129" t="s">
        <v>4750</v>
      </c>
      <c r="C2318" s="129" t="s">
        <v>4751</v>
      </c>
      <c r="D2318" s="129">
        <v>60.0</v>
      </c>
      <c r="E2318" s="129" t="s">
        <v>119</v>
      </c>
    </row>
    <row r="2319">
      <c r="A2319" s="129">
        <v>1.0</v>
      </c>
      <c r="B2319" s="129" t="s">
        <v>4752</v>
      </c>
      <c r="C2319" s="129" t="s">
        <v>4753</v>
      </c>
      <c r="D2319" s="129">
        <v>61.0</v>
      </c>
      <c r="E2319" s="129" t="s">
        <v>119</v>
      </c>
    </row>
    <row r="2320">
      <c r="A2320" s="129">
        <v>1.0</v>
      </c>
      <c r="B2320" s="129" t="s">
        <v>4754</v>
      </c>
      <c r="C2320" s="129" t="s">
        <v>4755</v>
      </c>
      <c r="D2320" s="129">
        <v>69.0</v>
      </c>
      <c r="E2320" s="129" t="s">
        <v>119</v>
      </c>
    </row>
    <row r="2321">
      <c r="A2321" s="129">
        <v>1.0</v>
      </c>
      <c r="B2321" s="129" t="s">
        <v>4756</v>
      </c>
      <c r="C2321" s="129" t="s">
        <v>4757</v>
      </c>
      <c r="D2321" s="129">
        <v>42.0</v>
      </c>
      <c r="E2321" s="129" t="s">
        <v>119</v>
      </c>
    </row>
    <row r="2322">
      <c r="A2322" s="129">
        <v>1.0</v>
      </c>
      <c r="B2322" s="129" t="s">
        <v>4758</v>
      </c>
      <c r="C2322" s="129" t="s">
        <v>4759</v>
      </c>
      <c r="D2322" s="129">
        <v>39.0</v>
      </c>
      <c r="E2322" s="129" t="s">
        <v>119</v>
      </c>
    </row>
    <row r="2323">
      <c r="A2323" s="129">
        <v>1.0</v>
      </c>
      <c r="B2323" s="129" t="s">
        <v>4760</v>
      </c>
      <c r="C2323" s="129" t="s">
        <v>4761</v>
      </c>
      <c r="D2323" s="129">
        <v>27.0</v>
      </c>
      <c r="E2323" s="129" t="s">
        <v>119</v>
      </c>
    </row>
    <row r="2324">
      <c r="A2324" s="129">
        <v>1.0</v>
      </c>
      <c r="B2324" s="129" t="s">
        <v>4762</v>
      </c>
      <c r="C2324" s="129" t="s">
        <v>4763</v>
      </c>
      <c r="D2324" s="129">
        <v>50.0</v>
      </c>
      <c r="E2324" s="129" t="s">
        <v>119</v>
      </c>
    </row>
    <row r="2325">
      <c r="A2325" s="129">
        <v>1.0</v>
      </c>
      <c r="B2325" s="129" t="s">
        <v>4764</v>
      </c>
      <c r="C2325" s="129" t="s">
        <v>4765</v>
      </c>
      <c r="D2325" s="129">
        <v>44.0</v>
      </c>
      <c r="E2325" s="129" t="s">
        <v>119</v>
      </c>
    </row>
    <row r="2326">
      <c r="A2326" s="129">
        <v>1.0</v>
      </c>
      <c r="B2326" s="129" t="s">
        <v>4766</v>
      </c>
      <c r="C2326" s="129" t="s">
        <v>4767</v>
      </c>
      <c r="D2326" s="129">
        <v>32.0</v>
      </c>
      <c r="E2326" s="129" t="s">
        <v>119</v>
      </c>
    </row>
    <row r="2327">
      <c r="A2327" s="129">
        <v>1.0</v>
      </c>
      <c r="B2327" s="129" t="s">
        <v>4768</v>
      </c>
      <c r="C2327" s="129" t="s">
        <v>4769</v>
      </c>
      <c r="D2327" s="129">
        <v>42.0</v>
      </c>
      <c r="E2327" s="129" t="s">
        <v>119</v>
      </c>
    </row>
    <row r="2328">
      <c r="A2328" s="129">
        <v>1.0</v>
      </c>
      <c r="B2328" s="129" t="s">
        <v>4770</v>
      </c>
      <c r="C2328" s="129" t="s">
        <v>4771</v>
      </c>
      <c r="D2328" s="129">
        <v>52.0</v>
      </c>
      <c r="E2328" s="129" t="s">
        <v>132</v>
      </c>
    </row>
    <row r="2329">
      <c r="A2329" s="129">
        <v>1.0</v>
      </c>
      <c r="B2329" s="129" t="s">
        <v>4772</v>
      </c>
      <c r="C2329" s="129" t="s">
        <v>4773</v>
      </c>
      <c r="D2329" s="129">
        <v>25.0</v>
      </c>
      <c r="E2329" s="129" t="s">
        <v>119</v>
      </c>
    </row>
    <row r="2330">
      <c r="A2330" s="129">
        <v>1.0</v>
      </c>
      <c r="B2330" s="129" t="s">
        <v>4774</v>
      </c>
      <c r="C2330" s="129" t="s">
        <v>4775</v>
      </c>
      <c r="D2330" s="129">
        <v>54.0</v>
      </c>
      <c r="E2330" s="129" t="s">
        <v>119</v>
      </c>
    </row>
    <row r="2331">
      <c r="A2331" s="129">
        <v>1.0</v>
      </c>
      <c r="B2331" s="129" t="s">
        <v>4776</v>
      </c>
      <c r="C2331" s="129" t="s">
        <v>4777</v>
      </c>
      <c r="D2331" s="129">
        <v>39.0</v>
      </c>
      <c r="E2331" s="129" t="s">
        <v>119</v>
      </c>
    </row>
    <row r="2332">
      <c r="A2332" s="129">
        <v>1.0</v>
      </c>
      <c r="B2332" s="129" t="s">
        <v>4778</v>
      </c>
      <c r="C2332" s="129" t="s">
        <v>4779</v>
      </c>
      <c r="D2332" s="129">
        <v>65.0</v>
      </c>
      <c r="E2332" s="129" t="s">
        <v>119</v>
      </c>
    </row>
    <row r="2333">
      <c r="A2333" s="129">
        <v>1.0</v>
      </c>
      <c r="B2333" s="129" t="s">
        <v>4780</v>
      </c>
      <c r="C2333" s="129" t="s">
        <v>4781</v>
      </c>
      <c r="D2333" s="129">
        <v>43.0</v>
      </c>
      <c r="E2333" s="129" t="s">
        <v>119</v>
      </c>
    </row>
    <row r="2334">
      <c r="A2334" s="129">
        <v>1.0</v>
      </c>
      <c r="B2334" s="129" t="s">
        <v>4782</v>
      </c>
      <c r="C2334" s="129" t="s">
        <v>4783</v>
      </c>
      <c r="D2334" s="129">
        <v>62.0</v>
      </c>
      <c r="E2334" s="129" t="s">
        <v>119</v>
      </c>
    </row>
    <row r="2335">
      <c r="A2335" s="129">
        <v>1.0</v>
      </c>
      <c r="B2335" s="129" t="s">
        <v>4784</v>
      </c>
      <c r="C2335" s="129" t="s">
        <v>4785</v>
      </c>
      <c r="D2335" s="129">
        <v>55.0</v>
      </c>
      <c r="E2335" s="129" t="s">
        <v>119</v>
      </c>
    </row>
    <row r="2336">
      <c r="A2336" s="129">
        <v>1.0</v>
      </c>
      <c r="B2336" s="129" t="s">
        <v>4786</v>
      </c>
      <c r="C2336" s="129" t="s">
        <v>4787</v>
      </c>
      <c r="D2336" s="129">
        <v>20.0</v>
      </c>
      <c r="E2336" s="129" t="s">
        <v>119</v>
      </c>
    </row>
    <row r="2337">
      <c r="A2337" s="129">
        <v>1.0</v>
      </c>
      <c r="B2337" s="129" t="s">
        <v>4788</v>
      </c>
      <c r="C2337" s="129" t="s">
        <v>4789</v>
      </c>
      <c r="D2337" s="129">
        <v>47.0</v>
      </c>
      <c r="E2337" s="129" t="s">
        <v>119</v>
      </c>
    </row>
    <row r="2338">
      <c r="A2338" s="129">
        <v>1.0</v>
      </c>
      <c r="B2338" s="129" t="s">
        <v>4790</v>
      </c>
      <c r="C2338" s="129" t="s">
        <v>4791</v>
      </c>
      <c r="D2338" s="129">
        <v>56.0</v>
      </c>
      <c r="E2338" s="129" t="s">
        <v>119</v>
      </c>
    </row>
    <row r="2339">
      <c r="A2339" s="129">
        <v>1.0</v>
      </c>
      <c r="B2339" s="129" t="s">
        <v>4792</v>
      </c>
      <c r="C2339" s="129" t="s">
        <v>4793</v>
      </c>
      <c r="D2339" s="129">
        <v>35.0</v>
      </c>
      <c r="E2339" s="129" t="s">
        <v>119</v>
      </c>
    </row>
    <row r="2340">
      <c r="A2340" s="129">
        <v>1.0</v>
      </c>
      <c r="B2340" s="129" t="s">
        <v>4794</v>
      </c>
      <c r="C2340" s="129" t="s">
        <v>4795</v>
      </c>
      <c r="D2340" s="129">
        <v>59.0</v>
      </c>
      <c r="E2340" s="129" t="s">
        <v>119</v>
      </c>
    </row>
    <row r="2341">
      <c r="A2341" s="129">
        <v>1.0</v>
      </c>
      <c r="B2341" s="129" t="s">
        <v>4796</v>
      </c>
      <c r="C2341" s="129" t="s">
        <v>4797</v>
      </c>
      <c r="D2341" s="129">
        <v>48.0</v>
      </c>
      <c r="E2341" s="129" t="s">
        <v>132</v>
      </c>
    </row>
    <row r="2342">
      <c r="A2342" s="129">
        <v>1.0</v>
      </c>
      <c r="B2342" s="129" t="s">
        <v>4798</v>
      </c>
      <c r="C2342" s="129" t="s">
        <v>4799</v>
      </c>
      <c r="D2342" s="129">
        <v>65.0</v>
      </c>
      <c r="E2342" s="129" t="s">
        <v>119</v>
      </c>
    </row>
    <row r="2343">
      <c r="A2343" s="129">
        <v>1.0</v>
      </c>
      <c r="B2343" s="129" t="s">
        <v>4800</v>
      </c>
      <c r="C2343" s="129" t="s">
        <v>4801</v>
      </c>
      <c r="D2343" s="129">
        <v>55.0</v>
      </c>
      <c r="E2343" s="129" t="s">
        <v>119</v>
      </c>
    </row>
    <row r="2344">
      <c r="A2344" s="129">
        <v>1.0</v>
      </c>
      <c r="B2344" s="129" t="s">
        <v>4802</v>
      </c>
      <c r="C2344" s="129" t="s">
        <v>4803</v>
      </c>
      <c r="D2344" s="129">
        <v>69.0</v>
      </c>
      <c r="E2344" s="129" t="s">
        <v>132</v>
      </c>
    </row>
    <row r="2345">
      <c r="A2345" s="129">
        <v>1.0</v>
      </c>
      <c r="B2345" s="129" t="s">
        <v>4804</v>
      </c>
      <c r="C2345" s="129" t="s">
        <v>4805</v>
      </c>
      <c r="D2345" s="129">
        <v>58.0</v>
      </c>
      <c r="E2345" s="129" t="s">
        <v>119</v>
      </c>
    </row>
    <row r="2346">
      <c r="A2346" s="129">
        <v>1.0</v>
      </c>
      <c r="B2346" s="129" t="s">
        <v>4806</v>
      </c>
      <c r="C2346" s="129" t="s">
        <v>4807</v>
      </c>
      <c r="D2346" s="129">
        <v>33.0</v>
      </c>
      <c r="E2346" s="129" t="s">
        <v>119</v>
      </c>
    </row>
    <row r="2347">
      <c r="A2347" s="129">
        <v>1.0</v>
      </c>
      <c r="B2347" s="129" t="s">
        <v>4808</v>
      </c>
      <c r="C2347" s="129" t="s">
        <v>4809</v>
      </c>
      <c r="D2347" s="129">
        <v>57.0</v>
      </c>
      <c r="E2347" s="129" t="s">
        <v>119</v>
      </c>
    </row>
    <row r="2348">
      <c r="A2348" s="129">
        <v>1.0</v>
      </c>
      <c r="B2348" s="129" t="s">
        <v>4810</v>
      </c>
      <c r="C2348" s="129" t="s">
        <v>4811</v>
      </c>
      <c r="D2348" s="129">
        <v>27.0</v>
      </c>
      <c r="E2348" s="129" t="s">
        <v>119</v>
      </c>
    </row>
    <row r="2349">
      <c r="A2349" s="129">
        <v>1.0</v>
      </c>
      <c r="B2349" s="129" t="s">
        <v>4812</v>
      </c>
      <c r="C2349" s="129" t="s">
        <v>4813</v>
      </c>
      <c r="D2349" s="129">
        <v>38.0</v>
      </c>
      <c r="E2349" s="129" t="s">
        <v>132</v>
      </c>
    </row>
    <row r="2350">
      <c r="A2350" s="129">
        <v>1.0</v>
      </c>
      <c r="B2350" s="129" t="s">
        <v>4814</v>
      </c>
      <c r="C2350" s="129" t="s">
        <v>4815</v>
      </c>
      <c r="D2350" s="129">
        <v>51.0</v>
      </c>
      <c r="E2350" s="129" t="s">
        <v>119</v>
      </c>
    </row>
    <row r="2351">
      <c r="A2351" s="129">
        <v>1.0</v>
      </c>
      <c r="B2351" s="129" t="s">
        <v>4816</v>
      </c>
      <c r="C2351" s="129" t="s">
        <v>4817</v>
      </c>
      <c r="D2351" s="129">
        <v>21.0</v>
      </c>
      <c r="E2351" s="129" t="s">
        <v>119</v>
      </c>
    </row>
    <row r="2352">
      <c r="A2352" s="129">
        <v>1.0</v>
      </c>
      <c r="B2352" s="129" t="s">
        <v>4818</v>
      </c>
      <c r="C2352" s="129" t="s">
        <v>4819</v>
      </c>
      <c r="D2352" s="129">
        <v>68.0</v>
      </c>
      <c r="E2352" s="129" t="s">
        <v>119</v>
      </c>
    </row>
    <row r="2353">
      <c r="A2353" s="129">
        <v>1.0</v>
      </c>
      <c r="B2353" s="129" t="s">
        <v>4820</v>
      </c>
      <c r="C2353" s="129" t="s">
        <v>4821</v>
      </c>
      <c r="D2353" s="129">
        <v>30.0</v>
      </c>
      <c r="E2353" s="129" t="s">
        <v>119</v>
      </c>
    </row>
    <row r="2354">
      <c r="A2354" s="129">
        <v>1.0</v>
      </c>
      <c r="B2354" s="129" t="s">
        <v>4822</v>
      </c>
      <c r="C2354" s="129" t="s">
        <v>4823</v>
      </c>
      <c r="D2354" s="129">
        <v>25.0</v>
      </c>
      <c r="E2354" s="129" t="s">
        <v>132</v>
      </c>
    </row>
    <row r="2355">
      <c r="A2355" s="129">
        <v>1.0</v>
      </c>
      <c r="B2355" s="129" t="s">
        <v>4824</v>
      </c>
      <c r="C2355" s="129" t="s">
        <v>4825</v>
      </c>
      <c r="D2355" s="129">
        <v>44.0</v>
      </c>
      <c r="E2355" s="129" t="s">
        <v>119</v>
      </c>
    </row>
    <row r="2356">
      <c r="A2356" s="129">
        <v>1.0</v>
      </c>
      <c r="B2356" s="129" t="s">
        <v>4826</v>
      </c>
      <c r="C2356" s="129" t="s">
        <v>4827</v>
      </c>
      <c r="D2356" s="129">
        <v>34.0</v>
      </c>
      <c r="E2356" s="129" t="s">
        <v>119</v>
      </c>
    </row>
    <row r="2357">
      <c r="A2357" s="129">
        <v>1.0</v>
      </c>
      <c r="B2357" s="129" t="s">
        <v>4828</v>
      </c>
      <c r="C2357" s="129" t="s">
        <v>4829</v>
      </c>
      <c r="D2357" s="129">
        <v>35.0</v>
      </c>
      <c r="E2357" s="129" t="s">
        <v>119</v>
      </c>
    </row>
    <row r="2358">
      <c r="A2358" s="129">
        <v>1.0</v>
      </c>
      <c r="B2358" s="129" t="s">
        <v>4830</v>
      </c>
      <c r="C2358" s="129" t="s">
        <v>4831</v>
      </c>
      <c r="D2358" s="129">
        <v>62.0</v>
      </c>
      <c r="E2358" s="129" t="s">
        <v>119</v>
      </c>
    </row>
    <row r="2359">
      <c r="A2359" s="129">
        <v>1.0</v>
      </c>
      <c r="B2359" s="129" t="s">
        <v>4832</v>
      </c>
      <c r="C2359" s="129" t="s">
        <v>4833</v>
      </c>
      <c r="D2359" s="129">
        <v>47.0</v>
      </c>
      <c r="E2359" s="129" t="s">
        <v>132</v>
      </c>
    </row>
    <row r="2360">
      <c r="A2360" s="129">
        <v>1.0</v>
      </c>
      <c r="B2360" s="129" t="s">
        <v>4834</v>
      </c>
      <c r="C2360" s="129" t="s">
        <v>4835</v>
      </c>
      <c r="D2360" s="129">
        <v>32.0</v>
      </c>
      <c r="E2360" s="129" t="s">
        <v>119</v>
      </c>
    </row>
    <row r="2361">
      <c r="A2361" s="129">
        <v>1.0</v>
      </c>
      <c r="B2361" s="129" t="s">
        <v>4836</v>
      </c>
      <c r="C2361" s="129" t="s">
        <v>4837</v>
      </c>
      <c r="D2361" s="129">
        <v>68.0</v>
      </c>
      <c r="E2361" s="129" t="s">
        <v>119</v>
      </c>
    </row>
    <row r="2362">
      <c r="A2362" s="129">
        <v>1.0</v>
      </c>
      <c r="B2362" s="129" t="s">
        <v>4838</v>
      </c>
      <c r="C2362" s="129" t="s">
        <v>4839</v>
      </c>
      <c r="D2362" s="129">
        <v>21.0</v>
      </c>
      <c r="E2362" s="129" t="s">
        <v>119</v>
      </c>
    </row>
    <row r="2363">
      <c r="A2363" s="129">
        <v>1.0</v>
      </c>
      <c r="B2363" s="129" t="s">
        <v>4840</v>
      </c>
      <c r="C2363" s="129" t="s">
        <v>4841</v>
      </c>
      <c r="D2363" s="129">
        <v>66.0</v>
      </c>
      <c r="E2363" s="129" t="s">
        <v>119</v>
      </c>
    </row>
    <row r="2364">
      <c r="A2364" s="129">
        <v>1.0</v>
      </c>
      <c r="B2364" s="129" t="s">
        <v>4842</v>
      </c>
      <c r="C2364" s="129" t="s">
        <v>4843</v>
      </c>
      <c r="D2364" s="129">
        <v>21.0</v>
      </c>
      <c r="E2364" s="129" t="s">
        <v>119</v>
      </c>
    </row>
    <row r="2365">
      <c r="A2365" s="129">
        <v>1.0</v>
      </c>
      <c r="B2365" s="129" t="s">
        <v>4844</v>
      </c>
      <c r="C2365" s="129" t="s">
        <v>4845</v>
      </c>
      <c r="D2365" s="129">
        <v>58.0</v>
      </c>
      <c r="E2365" s="129" t="s">
        <v>132</v>
      </c>
    </row>
    <row r="2366">
      <c r="A2366" s="129">
        <v>1.0</v>
      </c>
      <c r="B2366" s="129" t="s">
        <v>4846</v>
      </c>
      <c r="C2366" s="129" t="s">
        <v>4847</v>
      </c>
      <c r="D2366" s="129">
        <v>62.0</v>
      </c>
      <c r="E2366" s="129" t="s">
        <v>119</v>
      </c>
    </row>
    <row r="2367">
      <c r="A2367" s="129">
        <v>1.0</v>
      </c>
      <c r="B2367" s="129" t="s">
        <v>4848</v>
      </c>
      <c r="C2367" s="129" t="s">
        <v>4849</v>
      </c>
      <c r="D2367" s="129">
        <v>48.0</v>
      </c>
      <c r="E2367" s="129" t="s">
        <v>132</v>
      </c>
    </row>
    <row r="2368">
      <c r="A2368" s="129">
        <v>1.0</v>
      </c>
      <c r="B2368" s="129" t="s">
        <v>4850</v>
      </c>
      <c r="C2368" s="129" t="s">
        <v>4851</v>
      </c>
      <c r="D2368" s="129">
        <v>49.0</v>
      </c>
      <c r="E2368" s="129" t="s">
        <v>119</v>
      </c>
    </row>
    <row r="2369">
      <c r="A2369" s="129">
        <v>1.0</v>
      </c>
      <c r="B2369" s="129" t="s">
        <v>4852</v>
      </c>
      <c r="C2369" s="129" t="s">
        <v>4853</v>
      </c>
      <c r="D2369" s="129">
        <v>25.0</v>
      </c>
      <c r="E2369" s="129" t="s">
        <v>119</v>
      </c>
    </row>
    <row r="2370">
      <c r="A2370" s="129">
        <v>1.0</v>
      </c>
      <c r="B2370" s="129" t="s">
        <v>4854</v>
      </c>
      <c r="C2370" s="129" t="s">
        <v>4855</v>
      </c>
      <c r="D2370" s="129">
        <v>64.0</v>
      </c>
      <c r="E2370" s="129" t="s">
        <v>132</v>
      </c>
    </row>
    <row r="2371">
      <c r="A2371" s="129">
        <v>1.0</v>
      </c>
      <c r="B2371" s="129" t="s">
        <v>4856</v>
      </c>
      <c r="C2371" s="129" t="s">
        <v>4857</v>
      </c>
      <c r="D2371" s="129">
        <v>26.0</v>
      </c>
      <c r="E2371" s="129" t="s">
        <v>119</v>
      </c>
    </row>
    <row r="2372">
      <c r="A2372" s="129">
        <v>1.0</v>
      </c>
      <c r="B2372" s="129" t="s">
        <v>4858</v>
      </c>
      <c r="C2372" s="129" t="s">
        <v>4859</v>
      </c>
      <c r="D2372" s="129">
        <v>32.0</v>
      </c>
      <c r="E2372" s="129" t="s">
        <v>119</v>
      </c>
    </row>
    <row r="2373">
      <c r="A2373" s="129">
        <v>1.0</v>
      </c>
      <c r="B2373" s="129" t="s">
        <v>4860</v>
      </c>
      <c r="C2373" s="129" t="s">
        <v>4861</v>
      </c>
      <c r="D2373" s="129">
        <v>68.0</v>
      </c>
      <c r="E2373" s="129" t="s">
        <v>119</v>
      </c>
    </row>
    <row r="2374">
      <c r="A2374" s="129">
        <v>1.0</v>
      </c>
      <c r="B2374" s="129" t="s">
        <v>4862</v>
      </c>
      <c r="C2374" s="129" t="s">
        <v>4863</v>
      </c>
      <c r="D2374" s="129">
        <v>36.0</v>
      </c>
      <c r="E2374" s="129" t="s">
        <v>119</v>
      </c>
    </row>
    <row r="2375">
      <c r="A2375" s="129">
        <v>1.0</v>
      </c>
      <c r="B2375" s="129" t="s">
        <v>4864</v>
      </c>
      <c r="C2375" s="129" t="s">
        <v>4865</v>
      </c>
      <c r="D2375" s="129">
        <v>35.0</v>
      </c>
      <c r="E2375" s="129" t="s">
        <v>119</v>
      </c>
    </row>
    <row r="2376">
      <c r="A2376" s="129">
        <v>1.0</v>
      </c>
      <c r="B2376" s="129" t="s">
        <v>4866</v>
      </c>
      <c r="C2376" s="129" t="s">
        <v>4867</v>
      </c>
      <c r="D2376" s="129">
        <v>64.0</v>
      </c>
      <c r="E2376" s="129" t="s">
        <v>119</v>
      </c>
    </row>
    <row r="2377">
      <c r="A2377" s="129">
        <v>1.0</v>
      </c>
      <c r="B2377" s="129" t="s">
        <v>4868</v>
      </c>
      <c r="C2377" s="129" t="s">
        <v>4869</v>
      </c>
      <c r="D2377" s="129">
        <v>47.0</v>
      </c>
      <c r="E2377" s="129" t="s">
        <v>119</v>
      </c>
    </row>
    <row r="2378">
      <c r="A2378" s="129">
        <v>1.0</v>
      </c>
      <c r="B2378" s="129" t="s">
        <v>4870</v>
      </c>
      <c r="C2378" s="129" t="s">
        <v>4871</v>
      </c>
      <c r="D2378" s="129">
        <v>50.0</v>
      </c>
      <c r="E2378" s="129" t="s">
        <v>119</v>
      </c>
    </row>
    <row r="2379">
      <c r="A2379" s="129">
        <v>1.0</v>
      </c>
      <c r="B2379" s="129" t="s">
        <v>4872</v>
      </c>
      <c r="C2379" s="129" t="s">
        <v>4873</v>
      </c>
      <c r="D2379" s="129">
        <v>66.0</v>
      </c>
      <c r="E2379" s="129" t="s">
        <v>119</v>
      </c>
    </row>
    <row r="2380">
      <c r="A2380" s="129">
        <v>1.0</v>
      </c>
      <c r="B2380" s="129" t="s">
        <v>4874</v>
      </c>
      <c r="C2380" s="129" t="s">
        <v>4875</v>
      </c>
      <c r="D2380" s="129">
        <v>70.0</v>
      </c>
      <c r="E2380" s="129" t="s">
        <v>119</v>
      </c>
    </row>
    <row r="2381">
      <c r="A2381" s="129">
        <v>1.0</v>
      </c>
      <c r="B2381" s="129" t="s">
        <v>4876</v>
      </c>
      <c r="C2381" s="129" t="s">
        <v>4877</v>
      </c>
      <c r="D2381" s="129">
        <v>47.0</v>
      </c>
      <c r="E2381" s="129" t="s">
        <v>119</v>
      </c>
    </row>
    <row r="2382">
      <c r="A2382" s="129">
        <v>1.0</v>
      </c>
      <c r="B2382" s="129" t="s">
        <v>4878</v>
      </c>
      <c r="C2382" s="129" t="s">
        <v>4879</v>
      </c>
      <c r="D2382" s="129">
        <v>44.0</v>
      </c>
      <c r="E2382" s="129" t="s">
        <v>119</v>
      </c>
    </row>
    <row r="2383">
      <c r="A2383" s="129">
        <v>1.0</v>
      </c>
      <c r="B2383" s="129" t="s">
        <v>4880</v>
      </c>
      <c r="C2383" s="129" t="s">
        <v>4881</v>
      </c>
      <c r="D2383" s="129">
        <v>52.0</v>
      </c>
      <c r="E2383" s="129" t="s">
        <v>119</v>
      </c>
    </row>
    <row r="2384">
      <c r="A2384" s="129">
        <v>1.0</v>
      </c>
      <c r="B2384" s="129" t="s">
        <v>4882</v>
      </c>
      <c r="C2384" s="129" t="s">
        <v>4883</v>
      </c>
      <c r="D2384" s="129">
        <v>44.0</v>
      </c>
      <c r="E2384" s="129" t="s">
        <v>119</v>
      </c>
    </row>
    <row r="2385">
      <c r="A2385" s="129">
        <v>1.0</v>
      </c>
      <c r="B2385" s="129" t="s">
        <v>4884</v>
      </c>
      <c r="C2385" s="129" t="s">
        <v>4885</v>
      </c>
      <c r="D2385" s="129">
        <v>33.0</v>
      </c>
      <c r="E2385" s="129" t="s">
        <v>119</v>
      </c>
    </row>
    <row r="2386">
      <c r="A2386" s="129">
        <v>1.0</v>
      </c>
      <c r="B2386" s="129" t="s">
        <v>4886</v>
      </c>
      <c r="C2386" s="129" t="s">
        <v>4887</v>
      </c>
      <c r="D2386" s="129">
        <v>31.0</v>
      </c>
      <c r="E2386" s="129" t="s">
        <v>119</v>
      </c>
    </row>
    <row r="2387">
      <c r="A2387" s="129">
        <v>1.0</v>
      </c>
      <c r="B2387" s="129" t="s">
        <v>4888</v>
      </c>
      <c r="C2387" s="129" t="s">
        <v>4889</v>
      </c>
      <c r="D2387" s="129">
        <v>65.0</v>
      </c>
      <c r="E2387" s="129" t="s">
        <v>132</v>
      </c>
    </row>
    <row r="2388">
      <c r="A2388" s="129">
        <v>1.0</v>
      </c>
      <c r="B2388" s="129" t="s">
        <v>4890</v>
      </c>
      <c r="C2388" s="129" t="s">
        <v>4891</v>
      </c>
      <c r="D2388" s="129">
        <v>68.0</v>
      </c>
      <c r="E2388" s="129" t="s">
        <v>119</v>
      </c>
    </row>
    <row r="2389">
      <c r="A2389" s="129">
        <v>1.0</v>
      </c>
      <c r="B2389" s="129" t="s">
        <v>4892</v>
      </c>
      <c r="C2389" s="129" t="s">
        <v>4893</v>
      </c>
      <c r="D2389" s="129">
        <v>26.0</v>
      </c>
      <c r="E2389" s="129" t="s">
        <v>119</v>
      </c>
    </row>
    <row r="2390">
      <c r="A2390" s="129">
        <v>1.0</v>
      </c>
      <c r="B2390" s="129" t="s">
        <v>4894</v>
      </c>
      <c r="C2390" s="129" t="s">
        <v>4895</v>
      </c>
      <c r="D2390" s="129">
        <v>52.0</v>
      </c>
      <c r="E2390" s="129" t="s">
        <v>119</v>
      </c>
    </row>
    <row r="2391">
      <c r="A2391" s="129">
        <v>1.0</v>
      </c>
      <c r="B2391" s="129" t="s">
        <v>4896</v>
      </c>
      <c r="C2391" s="129" t="s">
        <v>4897</v>
      </c>
      <c r="D2391" s="129">
        <v>44.0</v>
      </c>
      <c r="E2391" s="129" t="s">
        <v>119</v>
      </c>
    </row>
    <row r="2392">
      <c r="A2392" s="129">
        <v>1.0</v>
      </c>
      <c r="B2392" s="129" t="s">
        <v>4898</v>
      </c>
      <c r="C2392" s="129" t="s">
        <v>4899</v>
      </c>
      <c r="D2392" s="129">
        <v>44.0</v>
      </c>
      <c r="E2392" s="129" t="s">
        <v>119</v>
      </c>
    </row>
    <row r="2393">
      <c r="A2393" s="129">
        <v>1.0</v>
      </c>
      <c r="B2393" s="129" t="s">
        <v>4900</v>
      </c>
      <c r="C2393" s="129" t="s">
        <v>4901</v>
      </c>
      <c r="D2393" s="129">
        <v>58.0</v>
      </c>
      <c r="E2393" s="129" t="s">
        <v>119</v>
      </c>
    </row>
    <row r="2394">
      <c r="A2394" s="129">
        <v>1.0</v>
      </c>
      <c r="B2394" s="129" t="s">
        <v>4902</v>
      </c>
      <c r="C2394" s="129" t="s">
        <v>4903</v>
      </c>
      <c r="D2394" s="129">
        <v>41.0</v>
      </c>
      <c r="E2394" s="129" t="s">
        <v>119</v>
      </c>
    </row>
    <row r="2395">
      <c r="A2395" s="129">
        <v>1.0</v>
      </c>
      <c r="B2395" s="129" t="s">
        <v>4904</v>
      </c>
      <c r="C2395" s="129" t="s">
        <v>4905</v>
      </c>
      <c r="D2395" s="129">
        <v>24.0</v>
      </c>
      <c r="E2395" s="129" t="s">
        <v>119</v>
      </c>
    </row>
    <row r="2396">
      <c r="A2396" s="129">
        <v>1.0</v>
      </c>
      <c r="B2396" s="129" t="s">
        <v>4906</v>
      </c>
      <c r="C2396" s="129" t="s">
        <v>4907</v>
      </c>
      <c r="D2396" s="129">
        <v>57.0</v>
      </c>
      <c r="E2396" s="129" t="s">
        <v>119</v>
      </c>
    </row>
    <row r="2397">
      <c r="A2397" s="129">
        <v>1.0</v>
      </c>
      <c r="B2397" s="129" t="s">
        <v>4908</v>
      </c>
      <c r="C2397" s="129" t="s">
        <v>4909</v>
      </c>
      <c r="D2397" s="129">
        <v>27.0</v>
      </c>
      <c r="E2397" s="129" t="s">
        <v>119</v>
      </c>
    </row>
    <row r="2398">
      <c r="A2398" s="129">
        <v>1.0</v>
      </c>
      <c r="B2398" s="129" t="s">
        <v>4910</v>
      </c>
      <c r="C2398" s="129" t="s">
        <v>4911</v>
      </c>
      <c r="D2398" s="129">
        <v>51.0</v>
      </c>
      <c r="E2398" s="129" t="s">
        <v>119</v>
      </c>
    </row>
    <row r="2399">
      <c r="A2399" s="129">
        <v>1.0</v>
      </c>
      <c r="B2399" s="129" t="s">
        <v>4912</v>
      </c>
      <c r="C2399" s="129" t="s">
        <v>4913</v>
      </c>
      <c r="D2399" s="129">
        <v>70.0</v>
      </c>
      <c r="E2399" s="129" t="s">
        <v>119</v>
      </c>
    </row>
    <row r="2400">
      <c r="A2400" s="129">
        <v>1.0</v>
      </c>
      <c r="B2400" s="129" t="s">
        <v>4914</v>
      </c>
      <c r="C2400" s="129" t="s">
        <v>4915</v>
      </c>
      <c r="D2400" s="129">
        <v>24.0</v>
      </c>
      <c r="E2400" s="129" t="s">
        <v>119</v>
      </c>
    </row>
    <row r="2401">
      <c r="A2401" s="129">
        <v>1.0</v>
      </c>
      <c r="B2401" s="129" t="s">
        <v>4916</v>
      </c>
      <c r="C2401" s="129" t="s">
        <v>4917</v>
      </c>
      <c r="D2401" s="129">
        <v>53.0</v>
      </c>
      <c r="E2401" s="129" t="s">
        <v>119</v>
      </c>
    </row>
    <row r="2402">
      <c r="A2402" s="129">
        <v>1.0</v>
      </c>
      <c r="B2402" s="129" t="s">
        <v>4918</v>
      </c>
      <c r="C2402" s="129" t="s">
        <v>4919</v>
      </c>
      <c r="D2402" s="129">
        <v>69.0</v>
      </c>
      <c r="E2402" s="129" t="s">
        <v>119</v>
      </c>
    </row>
    <row r="2403">
      <c r="A2403" s="129">
        <v>1.0</v>
      </c>
      <c r="B2403" s="129" t="s">
        <v>4920</v>
      </c>
      <c r="C2403" s="129" t="s">
        <v>4921</v>
      </c>
      <c r="D2403" s="129">
        <v>70.0</v>
      </c>
      <c r="E2403" s="129" t="s">
        <v>119</v>
      </c>
    </row>
    <row r="2404">
      <c r="A2404" s="129">
        <v>1.0</v>
      </c>
      <c r="B2404" s="129" t="s">
        <v>4922</v>
      </c>
      <c r="C2404" s="129" t="s">
        <v>4923</v>
      </c>
      <c r="D2404" s="129">
        <v>63.0</v>
      </c>
      <c r="E2404" s="129" t="s">
        <v>119</v>
      </c>
    </row>
    <row r="2405">
      <c r="A2405" s="129">
        <v>1.0</v>
      </c>
      <c r="B2405" s="129" t="s">
        <v>4924</v>
      </c>
      <c r="C2405" s="129" t="s">
        <v>4925</v>
      </c>
      <c r="D2405" s="129">
        <v>70.0</v>
      </c>
      <c r="E2405" s="129" t="s">
        <v>119</v>
      </c>
    </row>
    <row r="2406">
      <c r="A2406" s="129">
        <v>1.0</v>
      </c>
      <c r="B2406" s="129" t="s">
        <v>4926</v>
      </c>
      <c r="C2406" s="129" t="s">
        <v>4927</v>
      </c>
      <c r="D2406" s="129">
        <v>54.0</v>
      </c>
      <c r="E2406" s="129" t="s">
        <v>132</v>
      </c>
    </row>
    <row r="2407">
      <c r="A2407" s="129">
        <v>1.0</v>
      </c>
      <c r="B2407" s="129" t="s">
        <v>4928</v>
      </c>
      <c r="C2407" s="129" t="s">
        <v>4929</v>
      </c>
      <c r="D2407" s="129">
        <v>67.0</v>
      </c>
      <c r="E2407" s="129" t="s">
        <v>132</v>
      </c>
    </row>
    <row r="2408">
      <c r="A2408" s="129">
        <v>1.0</v>
      </c>
      <c r="B2408" s="129" t="s">
        <v>4930</v>
      </c>
      <c r="C2408" s="129" t="s">
        <v>4931</v>
      </c>
      <c r="D2408" s="129">
        <v>58.0</v>
      </c>
      <c r="E2408" s="129" t="s">
        <v>119</v>
      </c>
    </row>
    <row r="2409">
      <c r="A2409" s="129">
        <v>1.0</v>
      </c>
      <c r="B2409" s="129" t="s">
        <v>4932</v>
      </c>
      <c r="C2409" s="129" t="s">
        <v>4933</v>
      </c>
      <c r="D2409" s="129">
        <v>63.0</v>
      </c>
      <c r="E2409" s="129" t="s">
        <v>119</v>
      </c>
    </row>
    <row r="2410">
      <c r="A2410" s="129">
        <v>1.0</v>
      </c>
      <c r="B2410" s="129" t="s">
        <v>4934</v>
      </c>
      <c r="C2410" s="129" t="s">
        <v>4935</v>
      </c>
      <c r="D2410" s="129">
        <v>63.0</v>
      </c>
      <c r="E2410" s="129" t="s">
        <v>119</v>
      </c>
    </row>
    <row r="2411">
      <c r="A2411" s="129">
        <v>1.0</v>
      </c>
      <c r="B2411" s="129" t="s">
        <v>4936</v>
      </c>
      <c r="C2411" s="129" t="s">
        <v>4937</v>
      </c>
      <c r="D2411" s="129">
        <v>58.0</v>
      </c>
      <c r="E2411" s="129" t="s">
        <v>119</v>
      </c>
    </row>
    <row r="2412">
      <c r="A2412" s="129">
        <v>1.0</v>
      </c>
      <c r="B2412" s="129" t="s">
        <v>4938</v>
      </c>
      <c r="C2412" s="129" t="s">
        <v>4939</v>
      </c>
      <c r="D2412" s="129">
        <v>60.0</v>
      </c>
      <c r="E2412" s="129" t="s">
        <v>119</v>
      </c>
    </row>
    <row r="2413">
      <c r="A2413" s="129">
        <v>1.0</v>
      </c>
      <c r="B2413" s="129" t="s">
        <v>4940</v>
      </c>
      <c r="C2413" s="129" t="s">
        <v>4941</v>
      </c>
      <c r="D2413" s="129">
        <v>42.0</v>
      </c>
      <c r="E2413" s="129" t="s">
        <v>119</v>
      </c>
    </row>
    <row r="2414">
      <c r="A2414" s="129">
        <v>1.0</v>
      </c>
      <c r="B2414" s="129" t="s">
        <v>4942</v>
      </c>
      <c r="C2414" s="129" t="s">
        <v>4943</v>
      </c>
      <c r="D2414" s="129">
        <v>36.0</v>
      </c>
      <c r="E2414" s="129" t="s">
        <v>119</v>
      </c>
    </row>
    <row r="2415">
      <c r="A2415" s="129">
        <v>1.0</v>
      </c>
      <c r="B2415" s="129" t="s">
        <v>4944</v>
      </c>
      <c r="C2415" s="129" t="s">
        <v>4945</v>
      </c>
      <c r="D2415" s="129">
        <v>30.0</v>
      </c>
      <c r="E2415" s="129" t="s">
        <v>119</v>
      </c>
    </row>
    <row r="2416">
      <c r="A2416" s="129">
        <v>1.0</v>
      </c>
      <c r="B2416" s="129" t="s">
        <v>4946</v>
      </c>
      <c r="C2416" s="129" t="s">
        <v>4947</v>
      </c>
      <c r="D2416" s="129">
        <v>39.0</v>
      </c>
      <c r="E2416" s="129" t="s">
        <v>119</v>
      </c>
    </row>
    <row r="2417">
      <c r="A2417" s="129">
        <v>1.0</v>
      </c>
      <c r="B2417" s="129" t="s">
        <v>4948</v>
      </c>
      <c r="C2417" s="129" t="s">
        <v>4949</v>
      </c>
      <c r="D2417" s="129">
        <v>60.0</v>
      </c>
      <c r="E2417" s="129" t="s">
        <v>119</v>
      </c>
    </row>
    <row r="2418">
      <c r="A2418" s="129">
        <v>1.0</v>
      </c>
      <c r="B2418" s="129" t="s">
        <v>4950</v>
      </c>
      <c r="C2418" s="129" t="s">
        <v>4951</v>
      </c>
      <c r="D2418" s="129">
        <v>66.0</v>
      </c>
      <c r="E2418" s="129" t="s">
        <v>119</v>
      </c>
    </row>
    <row r="2419">
      <c r="A2419" s="129">
        <v>1.0</v>
      </c>
      <c r="B2419" s="129" t="s">
        <v>4952</v>
      </c>
      <c r="C2419" s="129" t="s">
        <v>4953</v>
      </c>
      <c r="D2419" s="129">
        <v>29.0</v>
      </c>
      <c r="E2419" s="129" t="s">
        <v>119</v>
      </c>
    </row>
    <row r="2420">
      <c r="A2420" s="129">
        <v>1.0</v>
      </c>
      <c r="B2420" s="129" t="s">
        <v>4954</v>
      </c>
      <c r="C2420" s="129" t="s">
        <v>4955</v>
      </c>
      <c r="D2420" s="129">
        <v>37.0</v>
      </c>
      <c r="E2420" s="129" t="s">
        <v>132</v>
      </c>
    </row>
    <row r="2421">
      <c r="A2421" s="129">
        <v>1.0</v>
      </c>
      <c r="B2421" s="129" t="s">
        <v>4956</v>
      </c>
      <c r="C2421" s="129" t="s">
        <v>4957</v>
      </c>
      <c r="D2421" s="129">
        <v>63.0</v>
      </c>
      <c r="E2421" s="129" t="s">
        <v>119</v>
      </c>
    </row>
    <row r="2422">
      <c r="A2422" s="129">
        <v>1.0</v>
      </c>
      <c r="B2422" s="129" t="s">
        <v>4958</v>
      </c>
      <c r="C2422" s="129" t="s">
        <v>4959</v>
      </c>
      <c r="D2422" s="129">
        <v>40.0</v>
      </c>
      <c r="E2422" s="129" t="s">
        <v>132</v>
      </c>
    </row>
    <row r="2423">
      <c r="A2423" s="129">
        <v>1.0</v>
      </c>
      <c r="B2423" s="129" t="s">
        <v>4960</v>
      </c>
      <c r="C2423" s="129" t="s">
        <v>4961</v>
      </c>
      <c r="D2423" s="129">
        <v>62.0</v>
      </c>
      <c r="E2423" s="129" t="s">
        <v>119</v>
      </c>
    </row>
    <row r="2424">
      <c r="A2424" s="129">
        <v>1.0</v>
      </c>
      <c r="B2424" s="129" t="s">
        <v>4962</v>
      </c>
      <c r="C2424" s="129" t="s">
        <v>4963</v>
      </c>
      <c r="D2424" s="129">
        <v>69.0</v>
      </c>
      <c r="E2424" s="129" t="s">
        <v>119</v>
      </c>
    </row>
    <row r="2425">
      <c r="A2425" s="129">
        <v>1.0</v>
      </c>
      <c r="B2425" s="129" t="s">
        <v>4964</v>
      </c>
      <c r="C2425" s="129" t="s">
        <v>4965</v>
      </c>
      <c r="D2425" s="129">
        <v>69.0</v>
      </c>
      <c r="E2425" s="129" t="s">
        <v>132</v>
      </c>
    </row>
    <row r="2426">
      <c r="A2426" s="129">
        <v>1.0</v>
      </c>
      <c r="B2426" s="129" t="s">
        <v>4966</v>
      </c>
      <c r="C2426" s="129" t="s">
        <v>4967</v>
      </c>
      <c r="D2426" s="129">
        <v>69.0</v>
      </c>
      <c r="E2426" s="129" t="s">
        <v>119</v>
      </c>
    </row>
    <row r="2427">
      <c r="A2427" s="129">
        <v>1.0</v>
      </c>
      <c r="B2427" s="129" t="s">
        <v>4968</v>
      </c>
      <c r="C2427" s="129" t="s">
        <v>4969</v>
      </c>
      <c r="D2427" s="129">
        <v>47.0</v>
      </c>
      <c r="E2427" s="129" t="s">
        <v>119</v>
      </c>
    </row>
    <row r="2428">
      <c r="A2428" s="129">
        <v>1.0</v>
      </c>
      <c r="B2428" s="129" t="s">
        <v>4970</v>
      </c>
      <c r="C2428" s="129" t="s">
        <v>4971</v>
      </c>
      <c r="D2428" s="129">
        <v>63.0</v>
      </c>
      <c r="E2428" s="129" t="s">
        <v>119</v>
      </c>
    </row>
    <row r="2429">
      <c r="A2429" s="129">
        <v>1.0</v>
      </c>
      <c r="B2429" s="129" t="s">
        <v>4972</v>
      </c>
      <c r="C2429" s="129" t="s">
        <v>4973</v>
      </c>
      <c r="D2429" s="129">
        <v>31.0</v>
      </c>
      <c r="E2429" s="129" t="s">
        <v>119</v>
      </c>
    </row>
    <row r="2430">
      <c r="A2430" s="129">
        <v>1.0</v>
      </c>
      <c r="B2430" s="129" t="s">
        <v>4974</v>
      </c>
      <c r="C2430" s="129" t="s">
        <v>4975</v>
      </c>
      <c r="D2430" s="129">
        <v>43.0</v>
      </c>
      <c r="E2430" s="129" t="s">
        <v>119</v>
      </c>
    </row>
    <row r="2431">
      <c r="A2431" s="129">
        <v>1.0</v>
      </c>
      <c r="B2431" s="129" t="s">
        <v>4976</v>
      </c>
      <c r="C2431" s="129" t="s">
        <v>4977</v>
      </c>
      <c r="D2431" s="129">
        <v>61.0</v>
      </c>
      <c r="E2431" s="129" t="s">
        <v>119</v>
      </c>
    </row>
    <row r="2432">
      <c r="A2432" s="129">
        <v>1.0</v>
      </c>
      <c r="B2432" s="129" t="s">
        <v>4978</v>
      </c>
      <c r="C2432" s="129" t="s">
        <v>4979</v>
      </c>
      <c r="D2432" s="129">
        <v>38.0</v>
      </c>
      <c r="E2432" s="129" t="s">
        <v>119</v>
      </c>
    </row>
    <row r="2433">
      <c r="A2433" s="129">
        <v>1.0</v>
      </c>
      <c r="B2433" s="129" t="s">
        <v>4980</v>
      </c>
      <c r="C2433" s="129" t="s">
        <v>4981</v>
      </c>
      <c r="D2433" s="129">
        <v>65.0</v>
      </c>
      <c r="E2433" s="129" t="s">
        <v>119</v>
      </c>
    </row>
    <row r="2434">
      <c r="A2434" s="129">
        <v>1.0</v>
      </c>
      <c r="B2434" s="129" t="s">
        <v>4982</v>
      </c>
      <c r="C2434" s="129" t="s">
        <v>4983</v>
      </c>
      <c r="D2434" s="129">
        <v>46.0</v>
      </c>
      <c r="E2434" s="129" t="s">
        <v>119</v>
      </c>
    </row>
    <row r="2435">
      <c r="A2435" s="129">
        <v>1.0</v>
      </c>
      <c r="B2435" s="129" t="s">
        <v>4984</v>
      </c>
      <c r="C2435" s="129" t="s">
        <v>4985</v>
      </c>
      <c r="D2435" s="129">
        <v>36.0</v>
      </c>
      <c r="E2435" s="129" t="s">
        <v>119</v>
      </c>
    </row>
    <row r="2436">
      <c r="A2436" s="129">
        <v>1.0</v>
      </c>
      <c r="B2436" s="129" t="s">
        <v>4986</v>
      </c>
      <c r="C2436" s="129" t="s">
        <v>4987</v>
      </c>
      <c r="D2436" s="129">
        <v>56.0</v>
      </c>
      <c r="E2436" s="129" t="s">
        <v>119</v>
      </c>
    </row>
    <row r="2437">
      <c r="A2437" s="129">
        <v>1.0</v>
      </c>
      <c r="B2437" s="129" t="s">
        <v>4988</v>
      </c>
      <c r="C2437" s="129" t="s">
        <v>4989</v>
      </c>
      <c r="D2437" s="129">
        <v>61.0</v>
      </c>
      <c r="E2437" s="129" t="s">
        <v>119</v>
      </c>
    </row>
    <row r="2438">
      <c r="A2438" s="129">
        <v>1.0</v>
      </c>
      <c r="B2438" s="129" t="s">
        <v>4990</v>
      </c>
      <c r="C2438" s="129" t="s">
        <v>4991</v>
      </c>
      <c r="D2438" s="129">
        <v>67.0</v>
      </c>
      <c r="E2438" s="129" t="s">
        <v>119</v>
      </c>
    </row>
    <row r="2439">
      <c r="A2439" s="129">
        <v>1.0</v>
      </c>
      <c r="B2439" s="129" t="s">
        <v>4992</v>
      </c>
      <c r="C2439" s="129" t="s">
        <v>4993</v>
      </c>
      <c r="D2439" s="129">
        <v>48.0</v>
      </c>
      <c r="E2439" s="129" t="s">
        <v>119</v>
      </c>
    </row>
    <row r="2440">
      <c r="A2440" s="129">
        <v>1.0</v>
      </c>
      <c r="B2440" s="129" t="s">
        <v>4994</v>
      </c>
      <c r="C2440" s="129" t="s">
        <v>4995</v>
      </c>
      <c r="D2440" s="129">
        <v>38.0</v>
      </c>
      <c r="E2440" s="129" t="s">
        <v>132</v>
      </c>
    </row>
    <row r="2441">
      <c r="A2441" s="129">
        <v>1.0</v>
      </c>
      <c r="B2441" s="129" t="s">
        <v>4996</v>
      </c>
      <c r="C2441" s="129" t="s">
        <v>4997</v>
      </c>
      <c r="D2441" s="129">
        <v>23.0</v>
      </c>
      <c r="E2441" s="129" t="s">
        <v>119</v>
      </c>
    </row>
    <row r="2442">
      <c r="A2442" s="129">
        <v>1.0</v>
      </c>
      <c r="B2442" s="129" t="s">
        <v>4998</v>
      </c>
      <c r="C2442" s="129" t="s">
        <v>4999</v>
      </c>
      <c r="D2442" s="129">
        <v>66.0</v>
      </c>
      <c r="E2442" s="129" t="s">
        <v>119</v>
      </c>
    </row>
    <row r="2443">
      <c r="A2443" s="129">
        <v>1.0</v>
      </c>
      <c r="B2443" s="129" t="s">
        <v>5000</v>
      </c>
      <c r="C2443" s="129" t="s">
        <v>5001</v>
      </c>
      <c r="D2443" s="129">
        <v>24.0</v>
      </c>
      <c r="E2443" s="129" t="s">
        <v>119</v>
      </c>
    </row>
    <row r="2444">
      <c r="A2444" s="129">
        <v>1.0</v>
      </c>
      <c r="B2444" s="129" t="s">
        <v>5002</v>
      </c>
      <c r="C2444" s="129" t="s">
        <v>5003</v>
      </c>
      <c r="D2444" s="129">
        <v>52.0</v>
      </c>
      <c r="E2444" s="129" t="s">
        <v>119</v>
      </c>
    </row>
    <row r="2445">
      <c r="A2445" s="129">
        <v>1.0</v>
      </c>
      <c r="B2445" s="129" t="s">
        <v>5004</v>
      </c>
      <c r="C2445" s="129" t="s">
        <v>5005</v>
      </c>
      <c r="D2445" s="129">
        <v>65.0</v>
      </c>
      <c r="E2445" s="129" t="s">
        <v>119</v>
      </c>
    </row>
    <row r="2446">
      <c r="A2446" s="129">
        <v>1.0</v>
      </c>
      <c r="B2446" s="129" t="s">
        <v>5006</v>
      </c>
      <c r="C2446" s="129" t="s">
        <v>5007</v>
      </c>
      <c r="D2446" s="129">
        <v>69.0</v>
      </c>
      <c r="E2446" s="129" t="s">
        <v>119</v>
      </c>
    </row>
    <row r="2447">
      <c r="A2447" s="129">
        <v>1.0</v>
      </c>
      <c r="B2447" s="129" t="s">
        <v>5008</v>
      </c>
      <c r="C2447" s="129" t="s">
        <v>5009</v>
      </c>
      <c r="D2447" s="129">
        <v>65.0</v>
      </c>
      <c r="E2447" s="129" t="s">
        <v>119</v>
      </c>
    </row>
    <row r="2448">
      <c r="A2448" s="129">
        <v>1.0</v>
      </c>
      <c r="B2448" s="129" t="s">
        <v>5010</v>
      </c>
      <c r="C2448" s="129" t="s">
        <v>5011</v>
      </c>
      <c r="D2448" s="129">
        <v>67.0</v>
      </c>
      <c r="E2448" s="129" t="s">
        <v>119</v>
      </c>
    </row>
    <row r="2449">
      <c r="A2449" s="129">
        <v>1.0</v>
      </c>
      <c r="B2449" s="129" t="s">
        <v>5012</v>
      </c>
      <c r="C2449" s="129" t="s">
        <v>5013</v>
      </c>
      <c r="D2449" s="129">
        <v>63.0</v>
      </c>
      <c r="E2449" s="129" t="s">
        <v>119</v>
      </c>
    </row>
    <row r="2450">
      <c r="A2450" s="129">
        <v>1.0</v>
      </c>
      <c r="B2450" s="129" t="s">
        <v>5014</v>
      </c>
      <c r="C2450" s="129" t="s">
        <v>5015</v>
      </c>
      <c r="D2450" s="129">
        <v>49.0</v>
      </c>
      <c r="E2450" s="129" t="s">
        <v>119</v>
      </c>
    </row>
    <row r="2451">
      <c r="A2451" s="129">
        <v>1.0</v>
      </c>
      <c r="B2451" s="129" t="s">
        <v>5016</v>
      </c>
      <c r="C2451" s="129" t="s">
        <v>5017</v>
      </c>
      <c r="D2451" s="129">
        <v>50.0</v>
      </c>
      <c r="E2451" s="129" t="s">
        <v>119</v>
      </c>
    </row>
    <row r="2452">
      <c r="A2452" s="129">
        <v>1.0</v>
      </c>
      <c r="B2452" s="129" t="s">
        <v>5018</v>
      </c>
      <c r="C2452" s="129" t="s">
        <v>5019</v>
      </c>
      <c r="D2452" s="129">
        <v>62.0</v>
      </c>
      <c r="E2452" s="129" t="s">
        <v>119</v>
      </c>
    </row>
    <row r="2453">
      <c r="A2453" s="129">
        <v>1.0</v>
      </c>
      <c r="B2453" s="129" t="s">
        <v>5020</v>
      </c>
      <c r="C2453" s="129" t="s">
        <v>5021</v>
      </c>
      <c r="D2453" s="129">
        <v>35.0</v>
      </c>
      <c r="E2453" s="129" t="s">
        <v>119</v>
      </c>
    </row>
    <row r="2454">
      <c r="A2454" s="129">
        <v>1.0</v>
      </c>
      <c r="B2454" s="129" t="s">
        <v>5022</v>
      </c>
      <c r="C2454" s="129" t="s">
        <v>5023</v>
      </c>
      <c r="D2454" s="129">
        <v>29.0</v>
      </c>
      <c r="E2454" s="129" t="s">
        <v>119</v>
      </c>
    </row>
    <row r="2455">
      <c r="A2455" s="129">
        <v>1.0</v>
      </c>
      <c r="B2455" s="129" t="s">
        <v>5024</v>
      </c>
      <c r="C2455" s="129" t="s">
        <v>5025</v>
      </c>
      <c r="D2455" s="129">
        <v>50.0</v>
      </c>
      <c r="E2455" s="129" t="s">
        <v>119</v>
      </c>
    </row>
    <row r="2456">
      <c r="A2456" s="129">
        <v>1.0</v>
      </c>
      <c r="B2456" s="129" t="s">
        <v>5026</v>
      </c>
      <c r="C2456" s="129" t="s">
        <v>5027</v>
      </c>
      <c r="D2456" s="129">
        <v>36.0</v>
      </c>
      <c r="E2456" s="129" t="s">
        <v>119</v>
      </c>
    </row>
    <row r="2457">
      <c r="A2457" s="129">
        <v>1.0</v>
      </c>
      <c r="B2457" s="129" t="s">
        <v>5028</v>
      </c>
      <c r="C2457" s="129" t="s">
        <v>5029</v>
      </c>
      <c r="D2457" s="129">
        <v>34.0</v>
      </c>
      <c r="E2457" s="129" t="s">
        <v>119</v>
      </c>
    </row>
    <row r="2458">
      <c r="A2458" s="129">
        <v>1.0</v>
      </c>
      <c r="B2458" s="129" t="s">
        <v>5030</v>
      </c>
      <c r="C2458" s="129" t="s">
        <v>5031</v>
      </c>
      <c r="D2458" s="129">
        <v>65.0</v>
      </c>
      <c r="E2458" s="129" t="s">
        <v>119</v>
      </c>
    </row>
    <row r="2459">
      <c r="A2459" s="129">
        <v>1.0</v>
      </c>
      <c r="B2459" s="129" t="s">
        <v>5032</v>
      </c>
      <c r="C2459" s="129" t="s">
        <v>5033</v>
      </c>
      <c r="D2459" s="129">
        <v>26.0</v>
      </c>
      <c r="E2459" s="129" t="s">
        <v>119</v>
      </c>
    </row>
    <row r="2460">
      <c r="A2460" s="129">
        <v>1.0</v>
      </c>
      <c r="B2460" s="129" t="s">
        <v>5034</v>
      </c>
      <c r="C2460" s="129" t="s">
        <v>5035</v>
      </c>
      <c r="D2460" s="129">
        <v>66.0</v>
      </c>
      <c r="E2460" s="129" t="s">
        <v>119</v>
      </c>
    </row>
    <row r="2461">
      <c r="A2461" s="129">
        <v>1.0</v>
      </c>
      <c r="B2461" s="129" t="s">
        <v>5036</v>
      </c>
      <c r="C2461" s="129" t="s">
        <v>5037</v>
      </c>
      <c r="D2461" s="129">
        <v>59.0</v>
      </c>
      <c r="E2461" s="129" t="s">
        <v>132</v>
      </c>
    </row>
    <row r="2462">
      <c r="A2462" s="129">
        <v>1.0</v>
      </c>
      <c r="B2462" s="129" t="s">
        <v>5038</v>
      </c>
      <c r="C2462" s="129" t="s">
        <v>5039</v>
      </c>
      <c r="D2462" s="129">
        <v>41.0</v>
      </c>
      <c r="E2462" s="129" t="s">
        <v>119</v>
      </c>
    </row>
    <row r="2463">
      <c r="A2463" s="129">
        <v>1.0</v>
      </c>
      <c r="B2463" s="129" t="s">
        <v>5040</v>
      </c>
      <c r="C2463" s="129" t="s">
        <v>5041</v>
      </c>
      <c r="D2463" s="129">
        <v>46.0</v>
      </c>
      <c r="E2463" s="129" t="s">
        <v>119</v>
      </c>
    </row>
    <row r="2464">
      <c r="A2464" s="129">
        <v>1.0</v>
      </c>
      <c r="B2464" s="129" t="s">
        <v>5042</v>
      </c>
      <c r="C2464" s="129" t="s">
        <v>5043</v>
      </c>
      <c r="D2464" s="129">
        <v>52.0</v>
      </c>
      <c r="E2464" s="129" t="s">
        <v>132</v>
      </c>
    </row>
    <row r="2465">
      <c r="A2465" s="129">
        <v>1.0</v>
      </c>
      <c r="B2465" s="129" t="s">
        <v>5044</v>
      </c>
      <c r="C2465" s="129" t="s">
        <v>5045</v>
      </c>
      <c r="D2465" s="129">
        <v>22.0</v>
      </c>
      <c r="E2465" s="129" t="s">
        <v>119</v>
      </c>
    </row>
    <row r="2466">
      <c r="A2466" s="129">
        <v>1.0</v>
      </c>
      <c r="B2466" s="129" t="s">
        <v>5046</v>
      </c>
      <c r="C2466" s="129" t="s">
        <v>5047</v>
      </c>
      <c r="D2466" s="129">
        <v>65.0</v>
      </c>
      <c r="E2466" s="129" t="s">
        <v>119</v>
      </c>
    </row>
    <row r="2467">
      <c r="A2467" s="129">
        <v>1.0</v>
      </c>
      <c r="B2467" s="129" t="s">
        <v>5048</v>
      </c>
      <c r="C2467" s="129" t="s">
        <v>5049</v>
      </c>
      <c r="D2467" s="129">
        <v>46.0</v>
      </c>
      <c r="E2467" s="129" t="s">
        <v>119</v>
      </c>
    </row>
    <row r="2468">
      <c r="A2468" s="129">
        <v>1.0</v>
      </c>
      <c r="B2468" s="129" t="s">
        <v>5050</v>
      </c>
      <c r="C2468" s="129" t="s">
        <v>5051</v>
      </c>
      <c r="D2468" s="129">
        <v>42.0</v>
      </c>
      <c r="E2468" s="129" t="s">
        <v>119</v>
      </c>
    </row>
    <row r="2469">
      <c r="A2469" s="129">
        <v>1.0</v>
      </c>
      <c r="B2469" s="129" t="s">
        <v>5052</v>
      </c>
      <c r="C2469" s="129" t="s">
        <v>5053</v>
      </c>
      <c r="D2469" s="129">
        <v>61.0</v>
      </c>
      <c r="E2469" s="129" t="s">
        <v>119</v>
      </c>
    </row>
    <row r="2470">
      <c r="A2470" s="129">
        <v>1.0</v>
      </c>
      <c r="B2470" s="129" t="s">
        <v>5054</v>
      </c>
      <c r="C2470" s="129" t="s">
        <v>5055</v>
      </c>
      <c r="D2470" s="129">
        <v>29.0</v>
      </c>
      <c r="E2470" s="129" t="s">
        <v>132</v>
      </c>
    </row>
    <row r="2471">
      <c r="A2471" s="129">
        <v>1.0</v>
      </c>
      <c r="B2471" s="129" t="s">
        <v>5056</v>
      </c>
      <c r="C2471" s="129" t="s">
        <v>5057</v>
      </c>
      <c r="D2471" s="129">
        <v>39.0</v>
      </c>
      <c r="E2471" s="129" t="s">
        <v>119</v>
      </c>
    </row>
    <row r="2472">
      <c r="A2472" s="129">
        <v>1.0</v>
      </c>
      <c r="B2472" s="129" t="s">
        <v>5058</v>
      </c>
      <c r="C2472" s="129" t="s">
        <v>5059</v>
      </c>
      <c r="D2472" s="129">
        <v>51.0</v>
      </c>
      <c r="E2472" s="129" t="s">
        <v>119</v>
      </c>
    </row>
    <row r="2473">
      <c r="A2473" s="129">
        <v>1.0</v>
      </c>
      <c r="B2473" s="129" t="s">
        <v>5060</v>
      </c>
      <c r="C2473" s="129" t="s">
        <v>5061</v>
      </c>
      <c r="D2473" s="129">
        <v>26.0</v>
      </c>
      <c r="E2473" s="129" t="s">
        <v>119</v>
      </c>
    </row>
    <row r="2474">
      <c r="A2474" s="129">
        <v>1.0</v>
      </c>
      <c r="B2474" s="129" t="s">
        <v>5062</v>
      </c>
      <c r="C2474" s="129" t="s">
        <v>5063</v>
      </c>
      <c r="D2474" s="129">
        <v>21.0</v>
      </c>
      <c r="E2474" s="129" t="s">
        <v>132</v>
      </c>
    </row>
    <row r="2475">
      <c r="A2475" s="129">
        <v>1.0</v>
      </c>
      <c r="B2475" s="129" t="s">
        <v>5064</v>
      </c>
      <c r="C2475" s="129" t="s">
        <v>5065</v>
      </c>
      <c r="D2475" s="129">
        <v>38.0</v>
      </c>
      <c r="E2475" s="129" t="s">
        <v>119</v>
      </c>
    </row>
    <row r="2476">
      <c r="A2476" s="129">
        <v>1.0</v>
      </c>
      <c r="B2476" s="129" t="s">
        <v>5066</v>
      </c>
      <c r="C2476" s="129" t="s">
        <v>5067</v>
      </c>
      <c r="D2476" s="129">
        <v>39.0</v>
      </c>
      <c r="E2476" s="129" t="s">
        <v>119</v>
      </c>
    </row>
    <row r="2477">
      <c r="A2477" s="129">
        <v>1.0</v>
      </c>
      <c r="B2477" s="129" t="s">
        <v>5068</v>
      </c>
      <c r="C2477" s="129" t="s">
        <v>5069</v>
      </c>
      <c r="D2477" s="129">
        <v>27.0</v>
      </c>
      <c r="E2477" s="129" t="s">
        <v>119</v>
      </c>
    </row>
    <row r="2478">
      <c r="A2478" s="129">
        <v>1.0</v>
      </c>
      <c r="B2478" s="129" t="s">
        <v>5070</v>
      </c>
      <c r="C2478" s="129" t="s">
        <v>5071</v>
      </c>
      <c r="D2478" s="129">
        <v>60.0</v>
      </c>
      <c r="E2478" s="129" t="s">
        <v>119</v>
      </c>
    </row>
    <row r="2479">
      <c r="A2479" s="129">
        <v>1.0</v>
      </c>
      <c r="B2479" s="129" t="s">
        <v>5072</v>
      </c>
      <c r="C2479" s="129" t="s">
        <v>5073</v>
      </c>
      <c r="D2479" s="129">
        <v>52.0</v>
      </c>
      <c r="E2479" s="129" t="s">
        <v>119</v>
      </c>
    </row>
    <row r="2480">
      <c r="A2480" s="129">
        <v>1.0</v>
      </c>
      <c r="B2480" s="129" t="s">
        <v>5074</v>
      </c>
      <c r="C2480" s="129" t="s">
        <v>5075</v>
      </c>
      <c r="D2480" s="129">
        <v>70.0</v>
      </c>
      <c r="E2480" s="129" t="s">
        <v>119</v>
      </c>
    </row>
    <row r="2481">
      <c r="A2481" s="129">
        <v>1.0</v>
      </c>
      <c r="B2481" s="129" t="s">
        <v>5076</v>
      </c>
      <c r="C2481" s="129" t="s">
        <v>5077</v>
      </c>
      <c r="D2481" s="129">
        <v>23.0</v>
      </c>
      <c r="E2481" s="129" t="s">
        <v>132</v>
      </c>
    </row>
    <row r="2482">
      <c r="A2482" s="129">
        <v>1.0</v>
      </c>
      <c r="B2482" s="129" t="s">
        <v>5078</v>
      </c>
      <c r="C2482" s="129" t="s">
        <v>5079</v>
      </c>
      <c r="D2482" s="129">
        <v>43.0</v>
      </c>
      <c r="E2482" s="129" t="s">
        <v>119</v>
      </c>
    </row>
    <row r="2483">
      <c r="A2483" s="129">
        <v>1.0</v>
      </c>
      <c r="B2483" s="129" t="s">
        <v>5080</v>
      </c>
      <c r="C2483" s="129" t="s">
        <v>5081</v>
      </c>
      <c r="D2483" s="129">
        <v>59.0</v>
      </c>
      <c r="E2483" s="129" t="s">
        <v>132</v>
      </c>
    </row>
    <row r="2484">
      <c r="A2484" s="129">
        <v>1.0</v>
      </c>
      <c r="B2484" s="129" t="s">
        <v>5082</v>
      </c>
      <c r="C2484" s="129" t="s">
        <v>5083</v>
      </c>
      <c r="D2484" s="129">
        <v>58.0</v>
      </c>
      <c r="E2484" s="129" t="s">
        <v>119</v>
      </c>
    </row>
    <row r="2485">
      <c r="A2485" s="129">
        <v>1.0</v>
      </c>
      <c r="B2485" s="129" t="s">
        <v>5084</v>
      </c>
      <c r="C2485" s="129" t="s">
        <v>5085</v>
      </c>
      <c r="D2485" s="129">
        <v>43.0</v>
      </c>
      <c r="E2485" s="129" t="s">
        <v>119</v>
      </c>
    </row>
    <row r="2486">
      <c r="A2486" s="129">
        <v>1.0</v>
      </c>
      <c r="B2486" s="129" t="s">
        <v>5086</v>
      </c>
      <c r="C2486" s="129" t="s">
        <v>5087</v>
      </c>
      <c r="D2486" s="129">
        <v>26.0</v>
      </c>
      <c r="E2486" s="129" t="s">
        <v>119</v>
      </c>
    </row>
    <row r="2487">
      <c r="A2487" s="129">
        <v>1.0</v>
      </c>
      <c r="B2487" s="129" t="s">
        <v>5088</v>
      </c>
      <c r="C2487" s="129" t="s">
        <v>5089</v>
      </c>
      <c r="D2487" s="129">
        <v>46.0</v>
      </c>
      <c r="E2487" s="129" t="s">
        <v>119</v>
      </c>
    </row>
    <row r="2488">
      <c r="A2488" s="129">
        <v>1.0</v>
      </c>
      <c r="B2488" s="129" t="s">
        <v>5090</v>
      </c>
      <c r="C2488" s="129" t="s">
        <v>5091</v>
      </c>
      <c r="D2488" s="129">
        <v>34.0</v>
      </c>
      <c r="E2488" s="129" t="s">
        <v>119</v>
      </c>
    </row>
    <row r="2489">
      <c r="A2489" s="129">
        <v>1.0</v>
      </c>
      <c r="B2489" s="129" t="s">
        <v>5092</v>
      </c>
      <c r="C2489" s="129" t="s">
        <v>5093</v>
      </c>
      <c r="D2489" s="129">
        <v>48.0</v>
      </c>
      <c r="E2489" s="129" t="s">
        <v>119</v>
      </c>
    </row>
    <row r="2490">
      <c r="A2490" s="129">
        <v>1.0</v>
      </c>
      <c r="B2490" s="129" t="s">
        <v>5094</v>
      </c>
      <c r="C2490" s="129" t="s">
        <v>5095</v>
      </c>
      <c r="D2490" s="129">
        <v>54.0</v>
      </c>
      <c r="E2490" s="129" t="s">
        <v>119</v>
      </c>
    </row>
    <row r="2491">
      <c r="A2491" s="129">
        <v>1.0</v>
      </c>
      <c r="B2491" s="129" t="s">
        <v>5096</v>
      </c>
      <c r="C2491" s="129" t="s">
        <v>5097</v>
      </c>
      <c r="D2491" s="129">
        <v>34.0</v>
      </c>
      <c r="E2491" s="129" t="s">
        <v>119</v>
      </c>
    </row>
    <row r="2492">
      <c r="A2492" s="129">
        <v>1.0</v>
      </c>
      <c r="B2492" s="129" t="s">
        <v>5098</v>
      </c>
      <c r="C2492" s="129" t="s">
        <v>5099</v>
      </c>
      <c r="D2492" s="129">
        <v>44.0</v>
      </c>
      <c r="E2492" s="129" t="s">
        <v>132</v>
      </c>
    </row>
    <row r="2493">
      <c r="A2493" s="129">
        <v>1.0</v>
      </c>
      <c r="B2493" s="129" t="s">
        <v>5100</v>
      </c>
      <c r="C2493" s="129" t="s">
        <v>5101</v>
      </c>
      <c r="D2493" s="129">
        <v>59.0</v>
      </c>
      <c r="E2493" s="129" t="s">
        <v>132</v>
      </c>
    </row>
    <row r="2494">
      <c r="A2494" s="129">
        <v>1.0</v>
      </c>
      <c r="B2494" s="129" t="s">
        <v>5102</v>
      </c>
      <c r="C2494" s="129" t="s">
        <v>5103</v>
      </c>
      <c r="D2494" s="129">
        <v>58.0</v>
      </c>
      <c r="E2494" s="129" t="s">
        <v>119</v>
      </c>
    </row>
    <row r="2495">
      <c r="A2495" s="129">
        <v>1.0</v>
      </c>
      <c r="B2495" s="129" t="s">
        <v>5104</v>
      </c>
      <c r="C2495" s="129" t="s">
        <v>5105</v>
      </c>
      <c r="D2495" s="129">
        <v>41.0</v>
      </c>
      <c r="E2495" s="129" t="s">
        <v>119</v>
      </c>
    </row>
    <row r="2496">
      <c r="A2496" s="129">
        <v>1.0</v>
      </c>
      <c r="B2496" s="129" t="s">
        <v>5106</v>
      </c>
      <c r="C2496" s="129" t="s">
        <v>5107</v>
      </c>
      <c r="D2496" s="129">
        <v>51.0</v>
      </c>
      <c r="E2496" s="129" t="s">
        <v>119</v>
      </c>
    </row>
    <row r="2497">
      <c r="A2497" s="129">
        <v>1.0</v>
      </c>
      <c r="B2497" s="129" t="s">
        <v>5108</v>
      </c>
      <c r="C2497" s="129" t="s">
        <v>5109</v>
      </c>
      <c r="D2497" s="129">
        <v>37.0</v>
      </c>
      <c r="E2497" s="129" t="s">
        <v>119</v>
      </c>
    </row>
    <row r="2498">
      <c r="A2498" s="129">
        <v>1.0</v>
      </c>
      <c r="B2498" s="129" t="s">
        <v>5110</v>
      </c>
      <c r="C2498" s="129" t="s">
        <v>5111</v>
      </c>
      <c r="D2498" s="129">
        <v>43.0</v>
      </c>
      <c r="E2498" s="129" t="s">
        <v>119</v>
      </c>
    </row>
    <row r="2499">
      <c r="A2499" s="129">
        <v>1.0</v>
      </c>
      <c r="B2499" s="129" t="s">
        <v>5112</v>
      </c>
      <c r="C2499" s="129" t="s">
        <v>5113</v>
      </c>
      <c r="D2499" s="129">
        <v>62.0</v>
      </c>
      <c r="E2499" s="129" t="s">
        <v>119</v>
      </c>
    </row>
    <row r="2500">
      <c r="A2500" s="129">
        <v>1.0</v>
      </c>
      <c r="B2500" s="129" t="s">
        <v>5114</v>
      </c>
      <c r="C2500" s="129" t="s">
        <v>5115</v>
      </c>
      <c r="D2500" s="129">
        <v>68.0</v>
      </c>
      <c r="E2500" s="129" t="s">
        <v>119</v>
      </c>
    </row>
    <row r="2501">
      <c r="A2501" s="129">
        <v>1.0</v>
      </c>
      <c r="B2501" s="129" t="s">
        <v>5116</v>
      </c>
      <c r="C2501" s="129" t="s">
        <v>5117</v>
      </c>
      <c r="D2501" s="129">
        <v>22.0</v>
      </c>
      <c r="E2501" s="129" t="s">
        <v>132</v>
      </c>
    </row>
    <row r="2502">
      <c r="A2502" s="129">
        <v>1.0</v>
      </c>
      <c r="B2502" s="129" t="s">
        <v>5118</v>
      </c>
      <c r="C2502" s="129" t="s">
        <v>5119</v>
      </c>
      <c r="D2502" s="129">
        <v>64.0</v>
      </c>
      <c r="E2502" s="129" t="s">
        <v>119</v>
      </c>
    </row>
    <row r="2503">
      <c r="A2503" s="129">
        <v>1.0</v>
      </c>
      <c r="B2503" s="129" t="s">
        <v>5120</v>
      </c>
      <c r="C2503" s="129" t="s">
        <v>5121</v>
      </c>
      <c r="D2503" s="129">
        <v>23.0</v>
      </c>
      <c r="E2503" s="129" t="s">
        <v>119</v>
      </c>
    </row>
    <row r="2504">
      <c r="A2504" s="129">
        <v>1.0</v>
      </c>
      <c r="B2504" s="129" t="s">
        <v>5122</v>
      </c>
      <c r="C2504" s="129" t="s">
        <v>5123</v>
      </c>
      <c r="D2504" s="129">
        <v>25.0</v>
      </c>
      <c r="E2504" s="129" t="s">
        <v>119</v>
      </c>
    </row>
    <row r="2505">
      <c r="A2505" s="129">
        <v>1.0</v>
      </c>
      <c r="B2505" s="129" t="s">
        <v>5124</v>
      </c>
      <c r="C2505" s="129" t="s">
        <v>5125</v>
      </c>
      <c r="D2505" s="129">
        <v>69.0</v>
      </c>
      <c r="E2505" s="129" t="s">
        <v>119</v>
      </c>
    </row>
    <row r="2506">
      <c r="A2506" s="129">
        <v>1.0</v>
      </c>
      <c r="B2506" s="129" t="s">
        <v>5126</v>
      </c>
      <c r="C2506" s="129" t="s">
        <v>5127</v>
      </c>
      <c r="D2506" s="129">
        <v>22.0</v>
      </c>
      <c r="E2506" s="129" t="s">
        <v>119</v>
      </c>
    </row>
    <row r="2507">
      <c r="A2507" s="129">
        <v>1.0</v>
      </c>
      <c r="B2507" s="129" t="s">
        <v>5128</v>
      </c>
      <c r="C2507" s="129" t="s">
        <v>5129</v>
      </c>
      <c r="D2507" s="129">
        <v>24.0</v>
      </c>
      <c r="E2507" s="129" t="s">
        <v>119</v>
      </c>
    </row>
    <row r="2508">
      <c r="A2508" s="129">
        <v>1.0</v>
      </c>
      <c r="B2508" s="129" t="s">
        <v>5130</v>
      </c>
      <c r="C2508" s="129" t="s">
        <v>5131</v>
      </c>
      <c r="D2508" s="129">
        <v>34.0</v>
      </c>
      <c r="E2508" s="129" t="s">
        <v>119</v>
      </c>
    </row>
    <row r="2509">
      <c r="A2509" s="129">
        <v>1.0</v>
      </c>
      <c r="B2509" s="129" t="s">
        <v>5132</v>
      </c>
      <c r="C2509" s="129" t="s">
        <v>5133</v>
      </c>
      <c r="D2509" s="129">
        <v>48.0</v>
      </c>
      <c r="E2509" s="129" t="s">
        <v>119</v>
      </c>
    </row>
    <row r="2510">
      <c r="A2510" s="129">
        <v>1.0</v>
      </c>
      <c r="B2510" s="129" t="s">
        <v>5134</v>
      </c>
      <c r="C2510" s="129" t="s">
        <v>5135</v>
      </c>
      <c r="D2510" s="129">
        <v>64.0</v>
      </c>
      <c r="E2510" s="129" t="s">
        <v>132</v>
      </c>
    </row>
    <row r="2511">
      <c r="A2511" s="129">
        <v>1.0</v>
      </c>
      <c r="B2511" s="129" t="s">
        <v>5136</v>
      </c>
      <c r="C2511" s="129" t="s">
        <v>5137</v>
      </c>
      <c r="D2511" s="129">
        <v>52.0</v>
      </c>
      <c r="E2511" s="129" t="s">
        <v>119</v>
      </c>
    </row>
    <row r="2512">
      <c r="A2512" s="129">
        <v>1.0</v>
      </c>
      <c r="B2512" s="129" t="s">
        <v>5138</v>
      </c>
      <c r="C2512" s="129" t="s">
        <v>5139</v>
      </c>
      <c r="D2512" s="129">
        <v>31.0</v>
      </c>
      <c r="E2512" s="129" t="s">
        <v>119</v>
      </c>
    </row>
    <row r="2513">
      <c r="A2513" s="129">
        <v>1.0</v>
      </c>
      <c r="B2513" s="129" t="s">
        <v>5140</v>
      </c>
      <c r="C2513" s="129" t="s">
        <v>5141</v>
      </c>
      <c r="D2513" s="129">
        <v>20.0</v>
      </c>
      <c r="E2513" s="129" t="s">
        <v>119</v>
      </c>
    </row>
    <row r="2514">
      <c r="A2514" s="129">
        <v>1.0</v>
      </c>
      <c r="B2514" s="129" t="s">
        <v>5142</v>
      </c>
      <c r="C2514" s="129" t="s">
        <v>5143</v>
      </c>
      <c r="D2514" s="129">
        <v>37.0</v>
      </c>
      <c r="E2514" s="129" t="s">
        <v>119</v>
      </c>
    </row>
    <row r="2515">
      <c r="A2515" s="129">
        <v>1.0</v>
      </c>
      <c r="B2515" s="129" t="s">
        <v>5144</v>
      </c>
      <c r="C2515" s="129" t="s">
        <v>5145</v>
      </c>
      <c r="D2515" s="129">
        <v>41.0</v>
      </c>
      <c r="E2515" s="129" t="s">
        <v>119</v>
      </c>
    </row>
    <row r="2516">
      <c r="A2516" s="129">
        <v>1.0</v>
      </c>
      <c r="B2516" s="129" t="s">
        <v>5146</v>
      </c>
      <c r="C2516" s="129" t="s">
        <v>5147</v>
      </c>
      <c r="D2516" s="129">
        <v>40.0</v>
      </c>
      <c r="E2516" s="129" t="s">
        <v>119</v>
      </c>
    </row>
    <row r="2517">
      <c r="A2517" s="129">
        <v>1.0</v>
      </c>
      <c r="B2517" s="129" t="s">
        <v>5148</v>
      </c>
      <c r="C2517" s="129" t="s">
        <v>5149</v>
      </c>
      <c r="D2517" s="129">
        <v>57.0</v>
      </c>
      <c r="E2517" s="129" t="s">
        <v>119</v>
      </c>
    </row>
    <row r="2518">
      <c r="A2518" s="129">
        <v>1.0</v>
      </c>
      <c r="B2518" s="129" t="s">
        <v>5150</v>
      </c>
      <c r="C2518" s="129" t="s">
        <v>5151</v>
      </c>
      <c r="D2518" s="129">
        <v>49.0</v>
      </c>
      <c r="E2518" s="129" t="s">
        <v>119</v>
      </c>
    </row>
    <row r="2519">
      <c r="A2519" s="129">
        <v>1.0</v>
      </c>
      <c r="B2519" s="129" t="s">
        <v>5152</v>
      </c>
      <c r="C2519" s="129" t="s">
        <v>5153</v>
      </c>
      <c r="D2519" s="129">
        <v>58.0</v>
      </c>
      <c r="E2519" s="129" t="s">
        <v>119</v>
      </c>
    </row>
    <row r="2520">
      <c r="A2520" s="129">
        <v>1.0</v>
      </c>
      <c r="B2520" s="129" t="s">
        <v>5154</v>
      </c>
      <c r="C2520" s="129" t="s">
        <v>5155</v>
      </c>
      <c r="D2520" s="129">
        <v>69.0</v>
      </c>
      <c r="E2520" s="129" t="s">
        <v>119</v>
      </c>
    </row>
    <row r="2521">
      <c r="A2521" s="129">
        <v>1.0</v>
      </c>
      <c r="B2521" s="129" t="s">
        <v>5156</v>
      </c>
      <c r="C2521" s="129" t="s">
        <v>5157</v>
      </c>
      <c r="D2521" s="129">
        <v>49.0</v>
      </c>
      <c r="E2521" s="129" t="s">
        <v>119</v>
      </c>
    </row>
    <row r="2522">
      <c r="A2522" s="129">
        <v>1.0</v>
      </c>
      <c r="B2522" s="129" t="s">
        <v>5158</v>
      </c>
      <c r="C2522" s="129" t="s">
        <v>5159</v>
      </c>
      <c r="D2522" s="129">
        <v>55.0</v>
      </c>
      <c r="E2522" s="129" t="s">
        <v>119</v>
      </c>
    </row>
    <row r="2523">
      <c r="A2523" s="129">
        <v>1.0</v>
      </c>
      <c r="B2523" s="129" t="s">
        <v>5160</v>
      </c>
      <c r="C2523" s="129" t="s">
        <v>5161</v>
      </c>
      <c r="D2523" s="129">
        <v>22.0</v>
      </c>
      <c r="E2523" s="129" t="s">
        <v>119</v>
      </c>
    </row>
    <row r="2524">
      <c r="A2524" s="129">
        <v>1.0</v>
      </c>
      <c r="B2524" s="129" t="s">
        <v>5162</v>
      </c>
      <c r="C2524" s="129" t="s">
        <v>5163</v>
      </c>
      <c r="D2524" s="129">
        <v>61.0</v>
      </c>
      <c r="E2524" s="129" t="s">
        <v>119</v>
      </c>
    </row>
    <row r="2525">
      <c r="A2525" s="129">
        <v>1.0</v>
      </c>
      <c r="B2525" s="129" t="s">
        <v>5164</v>
      </c>
      <c r="C2525" s="129" t="s">
        <v>5165</v>
      </c>
      <c r="D2525" s="129">
        <v>69.0</v>
      </c>
      <c r="E2525" s="129" t="s">
        <v>119</v>
      </c>
    </row>
    <row r="2526">
      <c r="A2526" s="129">
        <v>1.0</v>
      </c>
      <c r="B2526" s="129" t="s">
        <v>5166</v>
      </c>
      <c r="C2526" s="129" t="s">
        <v>5167</v>
      </c>
      <c r="D2526" s="129">
        <v>57.0</v>
      </c>
      <c r="E2526" s="129" t="s">
        <v>119</v>
      </c>
    </row>
    <row r="2527">
      <c r="A2527" s="129">
        <v>1.0</v>
      </c>
      <c r="B2527" s="129" t="s">
        <v>5168</v>
      </c>
      <c r="C2527" s="129" t="s">
        <v>5169</v>
      </c>
      <c r="D2527" s="129">
        <v>55.0</v>
      </c>
      <c r="E2527" s="129" t="s">
        <v>119</v>
      </c>
    </row>
    <row r="2528">
      <c r="A2528" s="129">
        <v>1.0</v>
      </c>
      <c r="B2528" s="129" t="s">
        <v>5170</v>
      </c>
      <c r="C2528" s="129" t="s">
        <v>5171</v>
      </c>
      <c r="D2528" s="129">
        <v>21.0</v>
      </c>
      <c r="E2528" s="129" t="s">
        <v>119</v>
      </c>
    </row>
    <row r="2529">
      <c r="A2529" s="129">
        <v>1.0</v>
      </c>
      <c r="B2529" s="129" t="s">
        <v>5172</v>
      </c>
      <c r="C2529" s="129" t="s">
        <v>5173</v>
      </c>
      <c r="D2529" s="129">
        <v>58.0</v>
      </c>
      <c r="E2529" s="129" t="s">
        <v>119</v>
      </c>
    </row>
    <row r="2530">
      <c r="A2530" s="129">
        <v>1.0</v>
      </c>
      <c r="B2530" s="129" t="s">
        <v>5174</v>
      </c>
      <c r="C2530" s="129" t="s">
        <v>5175</v>
      </c>
      <c r="D2530" s="129">
        <v>43.0</v>
      </c>
      <c r="E2530" s="129" t="s">
        <v>119</v>
      </c>
    </row>
    <row r="2531">
      <c r="A2531" s="129">
        <v>1.0</v>
      </c>
      <c r="B2531" s="129" t="s">
        <v>5176</v>
      </c>
      <c r="C2531" s="129" t="s">
        <v>5177</v>
      </c>
      <c r="D2531" s="129">
        <v>39.0</v>
      </c>
      <c r="E2531" s="129" t="s">
        <v>119</v>
      </c>
    </row>
    <row r="2532">
      <c r="A2532" s="129">
        <v>1.0</v>
      </c>
      <c r="B2532" s="129" t="s">
        <v>5178</v>
      </c>
      <c r="C2532" s="129" t="s">
        <v>5179</v>
      </c>
      <c r="D2532" s="129">
        <v>33.0</v>
      </c>
      <c r="E2532" s="129" t="s">
        <v>119</v>
      </c>
    </row>
    <row r="2533">
      <c r="A2533" s="129">
        <v>1.0</v>
      </c>
      <c r="B2533" s="129" t="s">
        <v>5180</v>
      </c>
      <c r="C2533" s="129" t="s">
        <v>5181</v>
      </c>
      <c r="D2533" s="129">
        <v>67.0</v>
      </c>
      <c r="E2533" s="129" t="s">
        <v>119</v>
      </c>
    </row>
    <row r="2534">
      <c r="A2534" s="129">
        <v>1.0</v>
      </c>
      <c r="B2534" s="129" t="s">
        <v>5182</v>
      </c>
      <c r="C2534" s="129" t="s">
        <v>5183</v>
      </c>
      <c r="D2534" s="129">
        <v>65.0</v>
      </c>
      <c r="E2534" s="129" t="s">
        <v>119</v>
      </c>
    </row>
    <row r="2535">
      <c r="A2535" s="129">
        <v>1.0</v>
      </c>
      <c r="B2535" s="129" t="s">
        <v>5184</v>
      </c>
      <c r="C2535" s="129" t="s">
        <v>5185</v>
      </c>
      <c r="D2535" s="129">
        <v>22.0</v>
      </c>
      <c r="E2535" s="129" t="s">
        <v>119</v>
      </c>
    </row>
    <row r="2536">
      <c r="A2536" s="129">
        <v>1.0</v>
      </c>
      <c r="B2536" s="129" t="s">
        <v>5186</v>
      </c>
      <c r="C2536" s="129" t="s">
        <v>5187</v>
      </c>
      <c r="D2536" s="129">
        <v>63.0</v>
      </c>
      <c r="E2536" s="129" t="s">
        <v>119</v>
      </c>
    </row>
    <row r="2537">
      <c r="A2537" s="129">
        <v>1.0</v>
      </c>
      <c r="B2537" s="129" t="s">
        <v>5188</v>
      </c>
      <c r="C2537" s="129" t="s">
        <v>5189</v>
      </c>
      <c r="D2537" s="129">
        <v>28.0</v>
      </c>
      <c r="E2537" s="129" t="s">
        <v>119</v>
      </c>
    </row>
    <row r="2538">
      <c r="A2538" s="129">
        <v>1.0</v>
      </c>
      <c r="B2538" s="129" t="s">
        <v>5190</v>
      </c>
      <c r="C2538" s="129" t="s">
        <v>5191</v>
      </c>
      <c r="D2538" s="129">
        <v>57.0</v>
      </c>
      <c r="E2538" s="129" t="s">
        <v>119</v>
      </c>
    </row>
    <row r="2539">
      <c r="A2539" s="129">
        <v>1.0</v>
      </c>
      <c r="B2539" s="129" t="s">
        <v>5192</v>
      </c>
      <c r="C2539" s="129" t="s">
        <v>5193</v>
      </c>
      <c r="D2539" s="129">
        <v>38.0</v>
      </c>
      <c r="E2539" s="129" t="s">
        <v>132</v>
      </c>
    </row>
    <row r="2540">
      <c r="A2540" s="129">
        <v>1.0</v>
      </c>
      <c r="B2540" s="129" t="s">
        <v>5194</v>
      </c>
      <c r="C2540" s="129" t="s">
        <v>5195</v>
      </c>
      <c r="D2540" s="129">
        <v>23.0</v>
      </c>
      <c r="E2540" s="129" t="s">
        <v>119</v>
      </c>
    </row>
    <row r="2541">
      <c r="A2541" s="129">
        <v>1.0</v>
      </c>
      <c r="B2541" s="129" t="s">
        <v>5196</v>
      </c>
      <c r="C2541" s="129" t="s">
        <v>5197</v>
      </c>
      <c r="D2541" s="129">
        <v>66.0</v>
      </c>
      <c r="E2541" s="129" t="s">
        <v>119</v>
      </c>
    </row>
    <row r="2542">
      <c r="A2542" s="129">
        <v>1.0</v>
      </c>
      <c r="B2542" s="129" t="s">
        <v>5198</v>
      </c>
      <c r="C2542" s="129" t="s">
        <v>5199</v>
      </c>
      <c r="D2542" s="129">
        <v>37.0</v>
      </c>
      <c r="E2542" s="129" t="s">
        <v>119</v>
      </c>
    </row>
    <row r="2543">
      <c r="A2543" s="129">
        <v>1.0</v>
      </c>
      <c r="B2543" s="129" t="s">
        <v>5200</v>
      </c>
      <c r="C2543" s="129" t="s">
        <v>5201</v>
      </c>
      <c r="D2543" s="129">
        <v>62.0</v>
      </c>
      <c r="E2543" s="129" t="s">
        <v>132</v>
      </c>
    </row>
    <row r="2544">
      <c r="A2544" s="129">
        <v>1.0</v>
      </c>
      <c r="B2544" s="129" t="s">
        <v>5202</v>
      </c>
      <c r="C2544" s="129" t="s">
        <v>5203</v>
      </c>
      <c r="D2544" s="129">
        <v>68.0</v>
      </c>
      <c r="E2544" s="129" t="s">
        <v>119</v>
      </c>
    </row>
    <row r="2545">
      <c r="A2545" s="129">
        <v>1.0</v>
      </c>
      <c r="B2545" s="129" t="s">
        <v>5204</v>
      </c>
      <c r="C2545" s="129" t="s">
        <v>5205</v>
      </c>
      <c r="D2545" s="129">
        <v>51.0</v>
      </c>
      <c r="E2545" s="129" t="s">
        <v>119</v>
      </c>
    </row>
    <row r="2546">
      <c r="A2546" s="129">
        <v>1.0</v>
      </c>
      <c r="B2546" s="129" t="s">
        <v>5206</v>
      </c>
      <c r="C2546" s="129" t="s">
        <v>5207</v>
      </c>
      <c r="D2546" s="129">
        <v>47.0</v>
      </c>
      <c r="E2546" s="129" t="s">
        <v>132</v>
      </c>
    </row>
    <row r="2547">
      <c r="A2547" s="129">
        <v>1.0</v>
      </c>
      <c r="B2547" s="129" t="s">
        <v>5208</v>
      </c>
      <c r="C2547" s="129" t="s">
        <v>5209</v>
      </c>
      <c r="D2547" s="129">
        <v>38.0</v>
      </c>
      <c r="E2547" s="129" t="s">
        <v>119</v>
      </c>
    </row>
    <row r="2548">
      <c r="A2548" s="129">
        <v>1.0</v>
      </c>
      <c r="B2548" s="129" t="s">
        <v>5210</v>
      </c>
      <c r="C2548" s="129" t="s">
        <v>5211</v>
      </c>
      <c r="D2548" s="129">
        <v>39.0</v>
      </c>
      <c r="E2548" s="129" t="s">
        <v>119</v>
      </c>
    </row>
    <row r="2549">
      <c r="A2549" s="129">
        <v>1.0</v>
      </c>
      <c r="B2549" s="129" t="s">
        <v>5212</v>
      </c>
      <c r="C2549" s="129" t="s">
        <v>5213</v>
      </c>
      <c r="D2549" s="129">
        <v>49.0</v>
      </c>
      <c r="E2549" s="129" t="s">
        <v>119</v>
      </c>
    </row>
    <row r="2550">
      <c r="A2550" s="129">
        <v>1.0</v>
      </c>
      <c r="B2550" s="129" t="s">
        <v>5214</v>
      </c>
      <c r="C2550" s="129" t="s">
        <v>5215</v>
      </c>
      <c r="D2550" s="129">
        <v>38.0</v>
      </c>
      <c r="E2550" s="129" t="s">
        <v>119</v>
      </c>
    </row>
    <row r="2551">
      <c r="A2551" s="129">
        <v>1.0</v>
      </c>
      <c r="B2551" s="129" t="s">
        <v>5216</v>
      </c>
      <c r="C2551" s="129" t="s">
        <v>5217</v>
      </c>
      <c r="D2551" s="129">
        <v>59.0</v>
      </c>
      <c r="E2551" s="129" t="s">
        <v>119</v>
      </c>
    </row>
    <row r="2552">
      <c r="A2552" s="129">
        <v>1.0</v>
      </c>
      <c r="B2552" s="129" t="s">
        <v>5218</v>
      </c>
      <c r="C2552" s="129" t="s">
        <v>5219</v>
      </c>
      <c r="D2552" s="129">
        <v>62.0</v>
      </c>
      <c r="E2552" s="129" t="s">
        <v>119</v>
      </c>
    </row>
    <row r="2553">
      <c r="A2553" s="129">
        <v>1.0</v>
      </c>
      <c r="B2553" s="129" t="s">
        <v>5220</v>
      </c>
      <c r="C2553" s="129" t="s">
        <v>5221</v>
      </c>
      <c r="D2553" s="129">
        <v>26.0</v>
      </c>
      <c r="E2553" s="129" t="s">
        <v>119</v>
      </c>
    </row>
    <row r="2554">
      <c r="A2554" s="129">
        <v>1.0</v>
      </c>
      <c r="B2554" s="129" t="s">
        <v>5222</v>
      </c>
      <c r="C2554" s="129" t="s">
        <v>5223</v>
      </c>
      <c r="D2554" s="129">
        <v>58.0</v>
      </c>
      <c r="E2554" s="129" t="s">
        <v>119</v>
      </c>
    </row>
    <row r="2555">
      <c r="A2555" s="129">
        <v>1.0</v>
      </c>
      <c r="B2555" s="129" t="s">
        <v>5224</v>
      </c>
      <c r="C2555" s="129" t="s">
        <v>5225</v>
      </c>
      <c r="D2555" s="129">
        <v>60.0</v>
      </c>
      <c r="E2555" s="129" t="s">
        <v>119</v>
      </c>
    </row>
    <row r="2556">
      <c r="A2556" s="129">
        <v>1.0</v>
      </c>
      <c r="B2556" s="129" t="s">
        <v>5226</v>
      </c>
      <c r="C2556" s="129" t="s">
        <v>5227</v>
      </c>
      <c r="D2556" s="129">
        <v>28.0</v>
      </c>
      <c r="E2556" s="129" t="s">
        <v>119</v>
      </c>
    </row>
    <row r="2557">
      <c r="A2557" s="129">
        <v>1.0</v>
      </c>
      <c r="B2557" s="129" t="s">
        <v>5228</v>
      </c>
      <c r="C2557" s="129" t="s">
        <v>5229</v>
      </c>
      <c r="D2557" s="129">
        <v>32.0</v>
      </c>
      <c r="E2557" s="129" t="s">
        <v>119</v>
      </c>
    </row>
    <row r="2558">
      <c r="A2558" s="129">
        <v>1.0</v>
      </c>
      <c r="B2558" s="129" t="s">
        <v>5230</v>
      </c>
      <c r="C2558" s="129" t="s">
        <v>5231</v>
      </c>
      <c r="D2558" s="129">
        <v>57.0</v>
      </c>
      <c r="E2558" s="129" t="s">
        <v>119</v>
      </c>
    </row>
    <row r="2559">
      <c r="A2559" s="129">
        <v>1.0</v>
      </c>
      <c r="B2559" s="129" t="s">
        <v>5232</v>
      </c>
      <c r="C2559" s="129" t="s">
        <v>5233</v>
      </c>
      <c r="D2559" s="129">
        <v>51.0</v>
      </c>
      <c r="E2559" s="129" t="s">
        <v>119</v>
      </c>
    </row>
    <row r="2560">
      <c r="A2560" s="129">
        <v>1.0</v>
      </c>
      <c r="B2560" s="129" t="s">
        <v>5234</v>
      </c>
      <c r="C2560" s="129" t="s">
        <v>5235</v>
      </c>
      <c r="D2560" s="129">
        <v>57.0</v>
      </c>
      <c r="E2560" s="129" t="s">
        <v>119</v>
      </c>
    </row>
    <row r="2561">
      <c r="A2561" s="129">
        <v>1.0</v>
      </c>
      <c r="B2561" s="129" t="s">
        <v>5236</v>
      </c>
      <c r="C2561" s="129" t="s">
        <v>5237</v>
      </c>
      <c r="D2561" s="129">
        <v>42.0</v>
      </c>
      <c r="E2561" s="129" t="s">
        <v>119</v>
      </c>
    </row>
    <row r="2562">
      <c r="A2562" s="129">
        <v>1.0</v>
      </c>
      <c r="B2562" s="129" t="s">
        <v>5238</v>
      </c>
      <c r="C2562" s="129" t="s">
        <v>5239</v>
      </c>
      <c r="D2562" s="129">
        <v>21.0</v>
      </c>
      <c r="E2562" s="129" t="s">
        <v>119</v>
      </c>
    </row>
    <row r="2563">
      <c r="A2563" s="129">
        <v>1.0</v>
      </c>
      <c r="B2563" s="129" t="s">
        <v>5240</v>
      </c>
      <c r="C2563" s="129" t="s">
        <v>5241</v>
      </c>
      <c r="D2563" s="129">
        <v>36.0</v>
      </c>
      <c r="E2563" s="129" t="s">
        <v>119</v>
      </c>
    </row>
    <row r="2564">
      <c r="A2564" s="129">
        <v>1.0</v>
      </c>
      <c r="B2564" s="129" t="s">
        <v>5242</v>
      </c>
      <c r="C2564" s="129" t="s">
        <v>5243</v>
      </c>
      <c r="D2564" s="129">
        <v>49.0</v>
      </c>
      <c r="E2564" s="129" t="s">
        <v>119</v>
      </c>
    </row>
    <row r="2565">
      <c r="A2565" s="129">
        <v>1.0</v>
      </c>
      <c r="B2565" s="129" t="s">
        <v>5244</v>
      </c>
      <c r="C2565" s="129" t="s">
        <v>5245</v>
      </c>
      <c r="D2565" s="129">
        <v>57.0</v>
      </c>
      <c r="E2565" s="129" t="s">
        <v>119</v>
      </c>
    </row>
    <row r="2566">
      <c r="A2566" s="129">
        <v>1.0</v>
      </c>
      <c r="B2566" s="129" t="s">
        <v>5246</v>
      </c>
      <c r="C2566" s="129" t="s">
        <v>5247</v>
      </c>
      <c r="D2566" s="129">
        <v>28.0</v>
      </c>
      <c r="E2566" s="129" t="s">
        <v>119</v>
      </c>
    </row>
    <row r="2567">
      <c r="A2567" s="129">
        <v>1.0</v>
      </c>
      <c r="B2567" s="129" t="s">
        <v>5248</v>
      </c>
      <c r="C2567" s="129" t="s">
        <v>5249</v>
      </c>
      <c r="D2567" s="129">
        <v>38.0</v>
      </c>
      <c r="E2567" s="129" t="s">
        <v>119</v>
      </c>
    </row>
    <row r="2568">
      <c r="A2568" s="129">
        <v>1.0</v>
      </c>
      <c r="B2568" s="129" t="s">
        <v>5250</v>
      </c>
      <c r="C2568" s="129" t="s">
        <v>5251</v>
      </c>
      <c r="D2568" s="129">
        <v>54.0</v>
      </c>
      <c r="E2568" s="129" t="s">
        <v>119</v>
      </c>
    </row>
    <row r="2569">
      <c r="A2569" s="129">
        <v>1.0</v>
      </c>
      <c r="B2569" s="129" t="s">
        <v>5252</v>
      </c>
      <c r="C2569" s="129" t="s">
        <v>5253</v>
      </c>
      <c r="D2569" s="129">
        <v>62.0</v>
      </c>
      <c r="E2569" s="129" t="s">
        <v>119</v>
      </c>
    </row>
    <row r="2570">
      <c r="A2570" s="129">
        <v>1.0</v>
      </c>
      <c r="B2570" s="129" t="s">
        <v>5254</v>
      </c>
      <c r="C2570" s="129" t="s">
        <v>5255</v>
      </c>
      <c r="D2570" s="129">
        <v>54.0</v>
      </c>
      <c r="E2570" s="129" t="s">
        <v>119</v>
      </c>
    </row>
    <row r="2571">
      <c r="A2571" s="129">
        <v>1.0</v>
      </c>
      <c r="B2571" s="129" t="s">
        <v>5256</v>
      </c>
      <c r="C2571" s="129" t="s">
        <v>5257</v>
      </c>
      <c r="D2571" s="129">
        <v>31.0</v>
      </c>
      <c r="E2571" s="129" t="s">
        <v>119</v>
      </c>
    </row>
    <row r="2572">
      <c r="A2572" s="129">
        <v>1.0</v>
      </c>
      <c r="B2572" s="129" t="s">
        <v>5258</v>
      </c>
      <c r="C2572" s="129" t="s">
        <v>5259</v>
      </c>
      <c r="D2572" s="129">
        <v>21.0</v>
      </c>
      <c r="E2572" s="129" t="s">
        <v>132</v>
      </c>
    </row>
    <row r="2573">
      <c r="A2573" s="129">
        <v>1.0</v>
      </c>
      <c r="B2573" s="129" t="s">
        <v>5260</v>
      </c>
      <c r="C2573" s="129" t="s">
        <v>5261</v>
      </c>
      <c r="D2573" s="129">
        <v>55.0</v>
      </c>
      <c r="E2573" s="129" t="s">
        <v>132</v>
      </c>
    </row>
    <row r="2574">
      <c r="A2574" s="129">
        <v>1.0</v>
      </c>
      <c r="B2574" s="129" t="s">
        <v>5262</v>
      </c>
      <c r="C2574" s="129" t="s">
        <v>5263</v>
      </c>
      <c r="D2574" s="129">
        <v>57.0</v>
      </c>
      <c r="E2574" s="129" t="s">
        <v>119</v>
      </c>
    </row>
    <row r="2575">
      <c r="A2575" s="129">
        <v>1.0</v>
      </c>
      <c r="B2575" s="129" t="s">
        <v>5264</v>
      </c>
      <c r="C2575" s="129" t="s">
        <v>5265</v>
      </c>
      <c r="D2575" s="129">
        <v>43.0</v>
      </c>
      <c r="E2575" s="129" t="s">
        <v>119</v>
      </c>
    </row>
    <row r="2576">
      <c r="A2576" s="129">
        <v>1.0</v>
      </c>
      <c r="B2576" s="129" t="s">
        <v>5266</v>
      </c>
      <c r="C2576" s="129" t="s">
        <v>5267</v>
      </c>
      <c r="D2576" s="129">
        <v>26.0</v>
      </c>
      <c r="E2576" s="129" t="s">
        <v>119</v>
      </c>
    </row>
    <row r="2577">
      <c r="A2577" s="129">
        <v>1.0</v>
      </c>
      <c r="B2577" s="129" t="s">
        <v>5268</v>
      </c>
      <c r="C2577" s="129" t="s">
        <v>5269</v>
      </c>
      <c r="D2577" s="129">
        <v>34.0</v>
      </c>
      <c r="E2577" s="129" t="s">
        <v>132</v>
      </c>
    </row>
    <row r="2578">
      <c r="A2578" s="129">
        <v>1.0</v>
      </c>
      <c r="B2578" s="129" t="s">
        <v>5270</v>
      </c>
      <c r="C2578" s="129" t="s">
        <v>5271</v>
      </c>
      <c r="D2578" s="129">
        <v>66.0</v>
      </c>
      <c r="E2578" s="129" t="s">
        <v>119</v>
      </c>
    </row>
    <row r="2579">
      <c r="A2579" s="129">
        <v>1.0</v>
      </c>
      <c r="B2579" s="129" t="s">
        <v>5272</v>
      </c>
      <c r="C2579" s="129" t="s">
        <v>5273</v>
      </c>
      <c r="D2579" s="129">
        <v>47.0</v>
      </c>
      <c r="E2579" s="129" t="s">
        <v>119</v>
      </c>
    </row>
    <row r="2580">
      <c r="A2580" s="129">
        <v>1.0</v>
      </c>
      <c r="B2580" s="129" t="s">
        <v>5274</v>
      </c>
      <c r="C2580" s="129" t="s">
        <v>5275</v>
      </c>
      <c r="D2580" s="129">
        <v>66.0</v>
      </c>
      <c r="E2580" s="129" t="s">
        <v>119</v>
      </c>
    </row>
    <row r="2581">
      <c r="A2581" s="129">
        <v>1.0</v>
      </c>
      <c r="B2581" s="129" t="s">
        <v>5276</v>
      </c>
      <c r="C2581" s="129" t="s">
        <v>5277</v>
      </c>
      <c r="D2581" s="129">
        <v>68.0</v>
      </c>
      <c r="E2581" s="129" t="s">
        <v>132</v>
      </c>
    </row>
    <row r="2582">
      <c r="A2582" s="129">
        <v>1.0</v>
      </c>
      <c r="B2582" s="129" t="s">
        <v>5278</v>
      </c>
      <c r="C2582" s="129" t="s">
        <v>5279</v>
      </c>
      <c r="D2582" s="129">
        <v>35.0</v>
      </c>
      <c r="E2582" s="129" t="s">
        <v>119</v>
      </c>
    </row>
    <row r="2583">
      <c r="A2583" s="129">
        <v>1.0</v>
      </c>
      <c r="B2583" s="129" t="s">
        <v>5280</v>
      </c>
      <c r="C2583" s="129" t="s">
        <v>5281</v>
      </c>
      <c r="D2583" s="129">
        <v>47.0</v>
      </c>
      <c r="E2583" s="129" t="s">
        <v>119</v>
      </c>
    </row>
    <row r="2584">
      <c r="A2584" s="129">
        <v>1.0</v>
      </c>
      <c r="B2584" s="129" t="s">
        <v>5282</v>
      </c>
      <c r="C2584" s="129" t="s">
        <v>5283</v>
      </c>
      <c r="D2584" s="129">
        <v>25.0</v>
      </c>
      <c r="E2584" s="129" t="s">
        <v>132</v>
      </c>
    </row>
    <row r="2585">
      <c r="A2585" s="129">
        <v>1.0</v>
      </c>
      <c r="B2585" s="129" t="s">
        <v>5284</v>
      </c>
      <c r="C2585" s="129" t="s">
        <v>5285</v>
      </c>
      <c r="D2585" s="129">
        <v>59.0</v>
      </c>
      <c r="E2585" s="129" t="s">
        <v>119</v>
      </c>
    </row>
    <row r="2586">
      <c r="A2586" s="129">
        <v>1.0</v>
      </c>
      <c r="B2586" s="129" t="s">
        <v>5286</v>
      </c>
      <c r="C2586" s="129" t="s">
        <v>5287</v>
      </c>
      <c r="D2586" s="129">
        <v>59.0</v>
      </c>
      <c r="E2586" s="129" t="s">
        <v>119</v>
      </c>
    </row>
    <row r="2587">
      <c r="A2587" s="129">
        <v>1.0</v>
      </c>
      <c r="B2587" s="129" t="s">
        <v>5288</v>
      </c>
      <c r="C2587" s="129" t="s">
        <v>5289</v>
      </c>
      <c r="D2587" s="129">
        <v>64.0</v>
      </c>
      <c r="E2587" s="129" t="s">
        <v>132</v>
      </c>
    </row>
    <row r="2588">
      <c r="A2588" s="129">
        <v>1.0</v>
      </c>
      <c r="B2588" s="129" t="s">
        <v>5290</v>
      </c>
      <c r="C2588" s="129" t="s">
        <v>5291</v>
      </c>
      <c r="D2588" s="129">
        <v>64.0</v>
      </c>
      <c r="E2588" s="129" t="s">
        <v>119</v>
      </c>
    </row>
    <row r="2589">
      <c r="A2589" s="129">
        <v>1.0</v>
      </c>
      <c r="B2589" s="129" t="s">
        <v>5292</v>
      </c>
      <c r="C2589" s="129" t="s">
        <v>5293</v>
      </c>
      <c r="D2589" s="129">
        <v>30.0</v>
      </c>
      <c r="E2589" s="129" t="s">
        <v>119</v>
      </c>
    </row>
    <row r="2590">
      <c r="A2590" s="129">
        <v>1.0</v>
      </c>
      <c r="B2590" s="129" t="s">
        <v>5294</v>
      </c>
      <c r="C2590" s="129" t="s">
        <v>5295</v>
      </c>
      <c r="D2590" s="129">
        <v>44.0</v>
      </c>
      <c r="E2590" s="129" t="s">
        <v>119</v>
      </c>
    </row>
    <row r="2591">
      <c r="A2591" s="129">
        <v>1.0</v>
      </c>
      <c r="B2591" s="129" t="s">
        <v>5296</v>
      </c>
      <c r="C2591" s="129" t="s">
        <v>5297</v>
      </c>
      <c r="D2591" s="129">
        <v>37.0</v>
      </c>
      <c r="E2591" s="129" t="s">
        <v>132</v>
      </c>
    </row>
    <row r="2592">
      <c r="A2592" s="129">
        <v>1.0</v>
      </c>
      <c r="B2592" s="129" t="s">
        <v>5298</v>
      </c>
      <c r="C2592" s="129" t="s">
        <v>5299</v>
      </c>
      <c r="D2592" s="129">
        <v>34.0</v>
      </c>
      <c r="E2592" s="129" t="s">
        <v>119</v>
      </c>
    </row>
    <row r="2593">
      <c r="A2593" s="129">
        <v>1.0</v>
      </c>
      <c r="B2593" s="129" t="s">
        <v>5300</v>
      </c>
      <c r="C2593" s="129" t="s">
        <v>5301</v>
      </c>
      <c r="D2593" s="129">
        <v>30.0</v>
      </c>
      <c r="E2593" s="129" t="s">
        <v>132</v>
      </c>
    </row>
    <row r="2594">
      <c r="A2594" s="129">
        <v>1.0</v>
      </c>
      <c r="B2594" s="129" t="s">
        <v>5302</v>
      </c>
      <c r="C2594" s="129" t="s">
        <v>5303</v>
      </c>
      <c r="D2594" s="129">
        <v>40.0</v>
      </c>
      <c r="E2594" s="129" t="s">
        <v>119</v>
      </c>
    </row>
    <row r="2595">
      <c r="A2595" s="129">
        <v>1.0</v>
      </c>
      <c r="B2595" s="129" t="s">
        <v>5304</v>
      </c>
      <c r="C2595" s="129" t="s">
        <v>5305</v>
      </c>
      <c r="D2595" s="129">
        <v>67.0</v>
      </c>
      <c r="E2595" s="129" t="s">
        <v>119</v>
      </c>
    </row>
    <row r="2596">
      <c r="A2596" s="129">
        <v>1.0</v>
      </c>
      <c r="B2596" s="129" t="s">
        <v>5306</v>
      </c>
      <c r="C2596" s="129" t="s">
        <v>5307</v>
      </c>
      <c r="D2596" s="129">
        <v>57.0</v>
      </c>
      <c r="E2596" s="129" t="s">
        <v>119</v>
      </c>
    </row>
    <row r="2597">
      <c r="A2597" s="129">
        <v>1.0</v>
      </c>
      <c r="B2597" s="129" t="s">
        <v>5308</v>
      </c>
      <c r="C2597" s="129" t="s">
        <v>5309</v>
      </c>
      <c r="D2597" s="129">
        <v>31.0</v>
      </c>
      <c r="E2597" s="129" t="s">
        <v>132</v>
      </c>
    </row>
    <row r="2598">
      <c r="A2598" s="129">
        <v>1.0</v>
      </c>
      <c r="B2598" s="129" t="s">
        <v>5310</v>
      </c>
      <c r="C2598" s="129" t="s">
        <v>5311</v>
      </c>
      <c r="D2598" s="129">
        <v>29.0</v>
      </c>
      <c r="E2598" s="129" t="s">
        <v>119</v>
      </c>
    </row>
    <row r="2599">
      <c r="A2599" s="129">
        <v>1.0</v>
      </c>
      <c r="B2599" s="129" t="s">
        <v>5312</v>
      </c>
      <c r="C2599" s="129" t="s">
        <v>5313</v>
      </c>
      <c r="D2599" s="129">
        <v>59.0</v>
      </c>
      <c r="E2599" s="129" t="s">
        <v>119</v>
      </c>
    </row>
    <row r="2600">
      <c r="A2600" s="129">
        <v>1.0</v>
      </c>
      <c r="B2600" s="129" t="s">
        <v>5314</v>
      </c>
      <c r="C2600" s="129" t="s">
        <v>5315</v>
      </c>
      <c r="D2600" s="129">
        <v>25.0</v>
      </c>
      <c r="E2600" s="129" t="s">
        <v>119</v>
      </c>
    </row>
    <row r="2601">
      <c r="A2601" s="129">
        <v>1.0</v>
      </c>
      <c r="B2601" s="129" t="s">
        <v>5316</v>
      </c>
      <c r="C2601" s="129" t="s">
        <v>5317</v>
      </c>
      <c r="D2601" s="129">
        <v>35.0</v>
      </c>
      <c r="E2601" s="129" t="s">
        <v>132</v>
      </c>
    </row>
    <row r="2602">
      <c r="A2602" s="129">
        <v>1.0</v>
      </c>
      <c r="B2602" s="129" t="s">
        <v>5318</v>
      </c>
      <c r="C2602" s="129" t="s">
        <v>5319</v>
      </c>
      <c r="D2602" s="129">
        <v>26.0</v>
      </c>
      <c r="E2602" s="129" t="s">
        <v>119</v>
      </c>
    </row>
    <row r="2603">
      <c r="A2603" s="129">
        <v>1.0</v>
      </c>
      <c r="B2603" s="129" t="s">
        <v>5320</v>
      </c>
      <c r="C2603" s="129" t="s">
        <v>5321</v>
      </c>
      <c r="D2603" s="129">
        <v>25.0</v>
      </c>
      <c r="E2603" s="129" t="s">
        <v>119</v>
      </c>
    </row>
    <row r="2604">
      <c r="A2604" s="129">
        <v>1.0</v>
      </c>
      <c r="B2604" s="129" t="s">
        <v>5322</v>
      </c>
      <c r="C2604" s="129" t="s">
        <v>5323</v>
      </c>
      <c r="D2604" s="129">
        <v>22.0</v>
      </c>
      <c r="E2604" s="129" t="s">
        <v>119</v>
      </c>
    </row>
    <row r="2605">
      <c r="A2605" s="129">
        <v>1.0</v>
      </c>
      <c r="B2605" s="129" t="s">
        <v>5324</v>
      </c>
      <c r="C2605" s="129" t="s">
        <v>5325</v>
      </c>
      <c r="D2605" s="129">
        <v>23.0</v>
      </c>
      <c r="E2605" s="129" t="s">
        <v>119</v>
      </c>
    </row>
    <row r="2606">
      <c r="A2606" s="129">
        <v>1.0</v>
      </c>
      <c r="B2606" s="129" t="s">
        <v>5326</v>
      </c>
      <c r="C2606" s="129" t="s">
        <v>5327</v>
      </c>
      <c r="D2606" s="129">
        <v>62.0</v>
      </c>
      <c r="E2606" s="129" t="s">
        <v>119</v>
      </c>
    </row>
    <row r="2607">
      <c r="A2607" s="129">
        <v>1.0</v>
      </c>
      <c r="B2607" s="129" t="s">
        <v>5328</v>
      </c>
      <c r="C2607" s="129" t="s">
        <v>5329</v>
      </c>
      <c r="D2607" s="129">
        <v>45.0</v>
      </c>
      <c r="E2607" s="129" t="s">
        <v>119</v>
      </c>
    </row>
    <row r="2608">
      <c r="A2608" s="129">
        <v>1.0</v>
      </c>
      <c r="B2608" s="129" t="s">
        <v>5330</v>
      </c>
      <c r="C2608" s="129" t="s">
        <v>5331</v>
      </c>
      <c r="D2608" s="129">
        <v>29.0</v>
      </c>
      <c r="E2608" s="129" t="s">
        <v>132</v>
      </c>
    </row>
    <row r="2609">
      <c r="A2609" s="129">
        <v>1.0</v>
      </c>
      <c r="B2609" s="129" t="s">
        <v>5332</v>
      </c>
      <c r="C2609" s="129" t="s">
        <v>5333</v>
      </c>
      <c r="D2609" s="129">
        <v>34.0</v>
      </c>
      <c r="E2609" s="129" t="s">
        <v>119</v>
      </c>
    </row>
    <row r="2610">
      <c r="A2610" s="129">
        <v>1.0</v>
      </c>
      <c r="B2610" s="129" t="s">
        <v>5334</v>
      </c>
      <c r="C2610" s="129" t="s">
        <v>5335</v>
      </c>
      <c r="D2610" s="129">
        <v>51.0</v>
      </c>
      <c r="E2610" s="129" t="s">
        <v>132</v>
      </c>
    </row>
    <row r="2611">
      <c r="A2611" s="129">
        <v>1.0</v>
      </c>
      <c r="B2611" s="129" t="s">
        <v>5336</v>
      </c>
      <c r="C2611" s="129" t="s">
        <v>5337</v>
      </c>
      <c r="D2611" s="129">
        <v>31.0</v>
      </c>
      <c r="E2611" s="129" t="s">
        <v>119</v>
      </c>
    </row>
    <row r="2612">
      <c r="A2612" s="129">
        <v>1.0</v>
      </c>
      <c r="B2612" s="129" t="s">
        <v>5338</v>
      </c>
      <c r="C2612" s="129" t="s">
        <v>5339</v>
      </c>
      <c r="D2612" s="129">
        <v>67.0</v>
      </c>
      <c r="E2612" s="129" t="s">
        <v>119</v>
      </c>
    </row>
    <row r="2613">
      <c r="A2613" s="129">
        <v>1.0</v>
      </c>
      <c r="B2613" s="129" t="s">
        <v>5340</v>
      </c>
      <c r="C2613" s="129" t="s">
        <v>5341</v>
      </c>
      <c r="D2613" s="129">
        <v>66.0</v>
      </c>
      <c r="E2613" s="129" t="s">
        <v>119</v>
      </c>
    </row>
    <row r="2614">
      <c r="A2614" s="129">
        <v>1.0</v>
      </c>
      <c r="B2614" s="129" t="s">
        <v>5342</v>
      </c>
      <c r="C2614" s="129" t="s">
        <v>5343</v>
      </c>
      <c r="D2614" s="129">
        <v>34.0</v>
      </c>
      <c r="E2614" s="129" t="s">
        <v>132</v>
      </c>
    </row>
    <row r="2615">
      <c r="A2615" s="129">
        <v>1.0</v>
      </c>
      <c r="B2615" s="129" t="s">
        <v>5344</v>
      </c>
      <c r="C2615" s="129" t="s">
        <v>5345</v>
      </c>
      <c r="D2615" s="129">
        <v>67.0</v>
      </c>
      <c r="E2615" s="129" t="s">
        <v>132</v>
      </c>
    </row>
    <row r="2616">
      <c r="A2616" s="129">
        <v>1.0</v>
      </c>
      <c r="B2616" s="129" t="s">
        <v>5346</v>
      </c>
      <c r="C2616" s="129" t="s">
        <v>5347</v>
      </c>
      <c r="D2616" s="129">
        <v>68.0</v>
      </c>
      <c r="E2616" s="129" t="s">
        <v>119</v>
      </c>
    </row>
    <row r="2617">
      <c r="A2617" s="129">
        <v>1.0</v>
      </c>
      <c r="B2617" s="129" t="s">
        <v>5348</v>
      </c>
      <c r="C2617" s="129" t="s">
        <v>5349</v>
      </c>
      <c r="D2617" s="129">
        <v>69.0</v>
      </c>
      <c r="E2617" s="129" t="s">
        <v>119</v>
      </c>
    </row>
    <row r="2618">
      <c r="A2618" s="129">
        <v>1.0</v>
      </c>
      <c r="B2618" s="129" t="s">
        <v>5350</v>
      </c>
      <c r="C2618" s="129" t="s">
        <v>5351</v>
      </c>
      <c r="D2618" s="129">
        <v>60.0</v>
      </c>
      <c r="E2618" s="129" t="s">
        <v>119</v>
      </c>
    </row>
    <row r="2619">
      <c r="A2619" s="129">
        <v>1.0</v>
      </c>
      <c r="B2619" s="129" t="s">
        <v>5352</v>
      </c>
      <c r="C2619" s="129" t="s">
        <v>5353</v>
      </c>
      <c r="D2619" s="129">
        <v>27.0</v>
      </c>
      <c r="E2619" s="129" t="s">
        <v>119</v>
      </c>
    </row>
    <row r="2620">
      <c r="A2620" s="129">
        <v>1.0</v>
      </c>
      <c r="B2620" s="129" t="s">
        <v>5354</v>
      </c>
      <c r="C2620" s="129" t="s">
        <v>5355</v>
      </c>
      <c r="D2620" s="129">
        <v>63.0</v>
      </c>
      <c r="E2620" s="129" t="s">
        <v>119</v>
      </c>
    </row>
    <row r="2621">
      <c r="A2621" s="129">
        <v>1.0</v>
      </c>
      <c r="B2621" s="129" t="s">
        <v>5356</v>
      </c>
      <c r="C2621" s="129" t="s">
        <v>5357</v>
      </c>
      <c r="D2621" s="129">
        <v>46.0</v>
      </c>
      <c r="E2621" s="129" t="s">
        <v>119</v>
      </c>
    </row>
    <row r="2622">
      <c r="A2622" s="129">
        <v>1.0</v>
      </c>
      <c r="B2622" s="129" t="s">
        <v>5358</v>
      </c>
      <c r="C2622" s="129" t="s">
        <v>5359</v>
      </c>
      <c r="D2622" s="129">
        <v>58.0</v>
      </c>
      <c r="E2622" s="129" t="s">
        <v>119</v>
      </c>
    </row>
    <row r="2623">
      <c r="A2623" s="129">
        <v>1.0</v>
      </c>
      <c r="B2623" s="129" t="s">
        <v>5360</v>
      </c>
      <c r="C2623" s="129" t="s">
        <v>5361</v>
      </c>
      <c r="D2623" s="129">
        <v>68.0</v>
      </c>
      <c r="E2623" s="129" t="s">
        <v>119</v>
      </c>
    </row>
    <row r="2624">
      <c r="A2624" s="129">
        <v>1.0</v>
      </c>
      <c r="B2624" s="129" t="s">
        <v>5362</v>
      </c>
      <c r="C2624" s="129" t="s">
        <v>5363</v>
      </c>
      <c r="D2624" s="129">
        <v>48.0</v>
      </c>
      <c r="E2624" s="129" t="s">
        <v>132</v>
      </c>
    </row>
    <row r="2625">
      <c r="A2625" s="129">
        <v>1.0</v>
      </c>
      <c r="B2625" s="129" t="s">
        <v>5364</v>
      </c>
      <c r="C2625" s="129" t="s">
        <v>5365</v>
      </c>
      <c r="D2625" s="129">
        <v>20.0</v>
      </c>
      <c r="E2625" s="129" t="s">
        <v>119</v>
      </c>
    </row>
    <row r="2626">
      <c r="A2626" s="129">
        <v>1.0</v>
      </c>
      <c r="B2626" s="129" t="s">
        <v>5366</v>
      </c>
      <c r="C2626" s="129" t="s">
        <v>5367</v>
      </c>
      <c r="D2626" s="129">
        <v>68.0</v>
      </c>
      <c r="E2626" s="129" t="s">
        <v>119</v>
      </c>
    </row>
    <row r="2627">
      <c r="A2627" s="129">
        <v>1.0</v>
      </c>
      <c r="B2627" s="129" t="s">
        <v>5368</v>
      </c>
      <c r="C2627" s="129" t="s">
        <v>5369</v>
      </c>
      <c r="D2627" s="129">
        <v>50.0</v>
      </c>
      <c r="E2627" s="129" t="s">
        <v>119</v>
      </c>
    </row>
    <row r="2628">
      <c r="A2628" s="129">
        <v>1.0</v>
      </c>
      <c r="B2628" s="129" t="s">
        <v>5370</v>
      </c>
      <c r="C2628" s="129" t="s">
        <v>5371</v>
      </c>
      <c r="D2628" s="129">
        <v>63.0</v>
      </c>
      <c r="E2628" s="129" t="s">
        <v>119</v>
      </c>
    </row>
    <row r="2629">
      <c r="A2629" s="129">
        <v>1.0</v>
      </c>
      <c r="B2629" s="129" t="s">
        <v>5372</v>
      </c>
      <c r="C2629" s="129" t="s">
        <v>5373</v>
      </c>
      <c r="D2629" s="129">
        <v>67.0</v>
      </c>
      <c r="E2629" s="129" t="s">
        <v>119</v>
      </c>
    </row>
    <row r="2630">
      <c r="A2630" s="129">
        <v>1.0</v>
      </c>
      <c r="B2630" s="129" t="s">
        <v>5374</v>
      </c>
      <c r="C2630" s="129" t="s">
        <v>5375</v>
      </c>
      <c r="D2630" s="129">
        <v>65.0</v>
      </c>
      <c r="E2630" s="129" t="s">
        <v>119</v>
      </c>
    </row>
    <row r="2631">
      <c r="A2631" s="129">
        <v>1.0</v>
      </c>
      <c r="B2631" s="129" t="s">
        <v>5376</v>
      </c>
      <c r="C2631" s="129" t="s">
        <v>5377</v>
      </c>
      <c r="D2631" s="129">
        <v>48.0</v>
      </c>
      <c r="E2631" s="129" t="s">
        <v>119</v>
      </c>
    </row>
    <row r="2632">
      <c r="A2632" s="129">
        <v>1.0</v>
      </c>
      <c r="B2632" s="129" t="s">
        <v>5378</v>
      </c>
      <c r="C2632" s="129" t="s">
        <v>5379</v>
      </c>
      <c r="D2632" s="129">
        <v>29.0</v>
      </c>
      <c r="E2632" s="129" t="s">
        <v>119</v>
      </c>
    </row>
    <row r="2633">
      <c r="A2633" s="129">
        <v>1.0</v>
      </c>
      <c r="B2633" s="129" t="s">
        <v>5380</v>
      </c>
      <c r="C2633" s="129" t="s">
        <v>5381</v>
      </c>
      <c r="D2633" s="129">
        <v>63.0</v>
      </c>
      <c r="E2633" s="129" t="s">
        <v>119</v>
      </c>
    </row>
    <row r="2634">
      <c r="A2634" s="129">
        <v>1.0</v>
      </c>
      <c r="B2634" s="129" t="s">
        <v>5382</v>
      </c>
      <c r="C2634" s="129" t="s">
        <v>5383</v>
      </c>
      <c r="D2634" s="129">
        <v>54.0</v>
      </c>
      <c r="E2634" s="129" t="s">
        <v>119</v>
      </c>
    </row>
    <row r="2635">
      <c r="A2635" s="129">
        <v>1.0</v>
      </c>
      <c r="B2635" s="129" t="s">
        <v>5384</v>
      </c>
      <c r="C2635" s="129" t="s">
        <v>5385</v>
      </c>
      <c r="D2635" s="129">
        <v>23.0</v>
      </c>
      <c r="E2635" s="129" t="s">
        <v>119</v>
      </c>
    </row>
    <row r="2636">
      <c r="A2636" s="129">
        <v>1.0</v>
      </c>
      <c r="B2636" s="129" t="s">
        <v>5386</v>
      </c>
      <c r="C2636" s="129" t="s">
        <v>5387</v>
      </c>
      <c r="D2636" s="129">
        <v>29.0</v>
      </c>
      <c r="E2636" s="129" t="s">
        <v>132</v>
      </c>
    </row>
    <row r="2637">
      <c r="A2637" s="129">
        <v>1.0</v>
      </c>
      <c r="B2637" s="129" t="s">
        <v>5388</v>
      </c>
      <c r="C2637" s="129" t="s">
        <v>5389</v>
      </c>
      <c r="D2637" s="129">
        <v>28.0</v>
      </c>
      <c r="E2637" s="129" t="s">
        <v>119</v>
      </c>
    </row>
    <row r="2638">
      <c r="A2638" s="129">
        <v>1.0</v>
      </c>
      <c r="B2638" s="129" t="s">
        <v>5390</v>
      </c>
      <c r="C2638" s="129" t="s">
        <v>5391</v>
      </c>
      <c r="D2638" s="129">
        <v>44.0</v>
      </c>
      <c r="E2638" s="129" t="s">
        <v>119</v>
      </c>
    </row>
    <row r="2639">
      <c r="A2639" s="129">
        <v>1.0</v>
      </c>
      <c r="B2639" s="129" t="s">
        <v>5392</v>
      </c>
      <c r="C2639" s="129" t="s">
        <v>5393</v>
      </c>
      <c r="D2639" s="129">
        <v>43.0</v>
      </c>
      <c r="E2639" s="129" t="s">
        <v>119</v>
      </c>
    </row>
    <row r="2640">
      <c r="A2640" s="129">
        <v>1.0</v>
      </c>
      <c r="B2640" s="129" t="s">
        <v>5394</v>
      </c>
      <c r="C2640" s="129" t="s">
        <v>5395</v>
      </c>
      <c r="D2640" s="129">
        <v>67.0</v>
      </c>
      <c r="E2640" s="129" t="s">
        <v>119</v>
      </c>
    </row>
    <row r="2641">
      <c r="A2641" s="129">
        <v>1.0</v>
      </c>
      <c r="B2641" s="129" t="s">
        <v>5396</v>
      </c>
      <c r="C2641" s="129" t="s">
        <v>5397</v>
      </c>
      <c r="D2641" s="129">
        <v>67.0</v>
      </c>
      <c r="E2641" s="129" t="s">
        <v>119</v>
      </c>
    </row>
    <row r="2642">
      <c r="A2642" s="129">
        <v>1.0</v>
      </c>
      <c r="B2642" s="129" t="s">
        <v>5398</v>
      </c>
      <c r="C2642" s="129" t="s">
        <v>5399</v>
      </c>
      <c r="D2642" s="129">
        <v>61.0</v>
      </c>
      <c r="E2642" s="129" t="s">
        <v>119</v>
      </c>
    </row>
    <row r="2643">
      <c r="A2643" s="129">
        <v>1.0</v>
      </c>
      <c r="B2643" s="129" t="s">
        <v>5400</v>
      </c>
      <c r="C2643" s="129" t="s">
        <v>5401</v>
      </c>
      <c r="D2643" s="129">
        <v>62.0</v>
      </c>
      <c r="E2643" s="129" t="s">
        <v>132</v>
      </c>
    </row>
    <row r="2644">
      <c r="A2644" s="129">
        <v>1.0</v>
      </c>
      <c r="B2644" s="129" t="s">
        <v>5402</v>
      </c>
      <c r="C2644" s="129" t="s">
        <v>5403</v>
      </c>
      <c r="D2644" s="129">
        <v>47.0</v>
      </c>
      <c r="E2644" s="129" t="s">
        <v>119</v>
      </c>
    </row>
    <row r="2645">
      <c r="A2645" s="129">
        <v>1.0</v>
      </c>
      <c r="B2645" s="129" t="s">
        <v>5404</v>
      </c>
      <c r="C2645" s="129" t="s">
        <v>5405</v>
      </c>
      <c r="D2645" s="129">
        <v>70.0</v>
      </c>
      <c r="E2645" s="129" t="s">
        <v>119</v>
      </c>
    </row>
    <row r="2646">
      <c r="A2646" s="129">
        <v>1.0</v>
      </c>
      <c r="B2646" s="129" t="s">
        <v>5406</v>
      </c>
      <c r="C2646" s="129" t="s">
        <v>5407</v>
      </c>
      <c r="D2646" s="129">
        <v>66.0</v>
      </c>
      <c r="E2646" s="129" t="s">
        <v>119</v>
      </c>
    </row>
    <row r="2647">
      <c r="A2647" s="129">
        <v>1.0</v>
      </c>
      <c r="B2647" s="129" t="s">
        <v>5408</v>
      </c>
      <c r="C2647" s="129" t="s">
        <v>5409</v>
      </c>
      <c r="D2647" s="129">
        <v>34.0</v>
      </c>
      <c r="E2647" s="129" t="s">
        <v>119</v>
      </c>
    </row>
    <row r="2648">
      <c r="A2648" s="129">
        <v>1.0</v>
      </c>
      <c r="B2648" s="129" t="s">
        <v>5410</v>
      </c>
      <c r="C2648" s="129" t="s">
        <v>5411</v>
      </c>
      <c r="D2648" s="129">
        <v>65.0</v>
      </c>
      <c r="E2648" s="129" t="s">
        <v>119</v>
      </c>
    </row>
    <row r="2649">
      <c r="A2649" s="129">
        <v>1.0</v>
      </c>
      <c r="B2649" s="129" t="s">
        <v>5412</v>
      </c>
      <c r="C2649" s="129" t="s">
        <v>5413</v>
      </c>
      <c r="D2649" s="129">
        <v>64.0</v>
      </c>
      <c r="E2649" s="129" t="s">
        <v>119</v>
      </c>
    </row>
    <row r="2650">
      <c r="A2650" s="129">
        <v>1.0</v>
      </c>
      <c r="B2650" s="129" t="s">
        <v>5414</v>
      </c>
      <c r="C2650" s="129" t="s">
        <v>5415</v>
      </c>
      <c r="D2650" s="129">
        <v>67.0</v>
      </c>
      <c r="E2650" s="129" t="s">
        <v>119</v>
      </c>
    </row>
    <row r="2651">
      <c r="A2651" s="129">
        <v>1.0</v>
      </c>
      <c r="B2651" s="129" t="s">
        <v>5416</v>
      </c>
      <c r="C2651" s="129" t="s">
        <v>5417</v>
      </c>
      <c r="D2651" s="129">
        <v>21.0</v>
      </c>
      <c r="E2651" s="129" t="s">
        <v>119</v>
      </c>
    </row>
    <row r="2652">
      <c r="A2652" s="129">
        <v>1.0</v>
      </c>
      <c r="B2652" s="129" t="s">
        <v>5418</v>
      </c>
      <c r="C2652" s="129" t="s">
        <v>5419</v>
      </c>
      <c r="D2652" s="129">
        <v>43.0</v>
      </c>
      <c r="E2652" s="129" t="s">
        <v>119</v>
      </c>
    </row>
    <row r="2653">
      <c r="A2653" s="129">
        <v>1.0</v>
      </c>
      <c r="B2653" s="129" t="s">
        <v>5420</v>
      </c>
      <c r="C2653" s="129" t="s">
        <v>5421</v>
      </c>
      <c r="D2653" s="129">
        <v>64.0</v>
      </c>
      <c r="E2653" s="129" t="s">
        <v>132</v>
      </c>
    </row>
    <row r="2654">
      <c r="A2654" s="129">
        <v>1.0</v>
      </c>
      <c r="B2654" s="129" t="s">
        <v>5422</v>
      </c>
      <c r="C2654" s="129" t="s">
        <v>5423</v>
      </c>
      <c r="D2654" s="129">
        <v>52.0</v>
      </c>
      <c r="E2654" s="129" t="s">
        <v>119</v>
      </c>
    </row>
    <row r="2655">
      <c r="A2655" s="129">
        <v>1.0</v>
      </c>
      <c r="B2655" s="129" t="s">
        <v>5424</v>
      </c>
      <c r="C2655" s="129" t="s">
        <v>5425</v>
      </c>
      <c r="D2655" s="129">
        <v>69.0</v>
      </c>
      <c r="E2655" s="129" t="s">
        <v>119</v>
      </c>
    </row>
    <row r="2656">
      <c r="A2656" s="129">
        <v>1.0</v>
      </c>
      <c r="B2656" s="129" t="s">
        <v>5426</v>
      </c>
      <c r="C2656" s="129" t="s">
        <v>5427</v>
      </c>
      <c r="D2656" s="129">
        <v>62.0</v>
      </c>
      <c r="E2656" s="129" t="s">
        <v>119</v>
      </c>
    </row>
    <row r="2657">
      <c r="A2657" s="129">
        <v>1.0</v>
      </c>
      <c r="B2657" s="129" t="s">
        <v>5428</v>
      </c>
      <c r="C2657" s="129" t="s">
        <v>5429</v>
      </c>
      <c r="D2657" s="129">
        <v>61.0</v>
      </c>
      <c r="E2657" s="129" t="s">
        <v>119</v>
      </c>
    </row>
    <row r="2658">
      <c r="A2658" s="129">
        <v>1.0</v>
      </c>
      <c r="B2658" s="129" t="s">
        <v>5430</v>
      </c>
      <c r="C2658" s="129" t="s">
        <v>5431</v>
      </c>
      <c r="D2658" s="129">
        <v>39.0</v>
      </c>
      <c r="E2658" s="129" t="s">
        <v>132</v>
      </c>
    </row>
    <row r="2659">
      <c r="A2659" s="129">
        <v>1.0</v>
      </c>
      <c r="B2659" s="129" t="s">
        <v>5432</v>
      </c>
      <c r="C2659" s="129" t="s">
        <v>5433</v>
      </c>
      <c r="D2659" s="129">
        <v>60.0</v>
      </c>
      <c r="E2659" s="129" t="s">
        <v>119</v>
      </c>
    </row>
    <row r="2660">
      <c r="A2660" s="129">
        <v>1.0</v>
      </c>
      <c r="B2660" s="129" t="s">
        <v>5434</v>
      </c>
      <c r="C2660" s="129" t="s">
        <v>5435</v>
      </c>
      <c r="D2660" s="129">
        <v>43.0</v>
      </c>
      <c r="E2660" s="129" t="s">
        <v>119</v>
      </c>
    </row>
    <row r="2661">
      <c r="A2661" s="129">
        <v>1.0</v>
      </c>
      <c r="B2661" s="129" t="s">
        <v>5436</v>
      </c>
      <c r="C2661" s="129" t="s">
        <v>5437</v>
      </c>
      <c r="D2661" s="129">
        <v>49.0</v>
      </c>
      <c r="E2661" s="129" t="s">
        <v>119</v>
      </c>
    </row>
    <row r="2662">
      <c r="A2662" s="129">
        <v>1.0</v>
      </c>
      <c r="B2662" s="129" t="s">
        <v>5438</v>
      </c>
      <c r="C2662" s="129" t="s">
        <v>5439</v>
      </c>
      <c r="D2662" s="129">
        <v>34.0</v>
      </c>
      <c r="E2662" s="129" t="s">
        <v>119</v>
      </c>
    </row>
    <row r="2663">
      <c r="A2663" s="129">
        <v>1.0</v>
      </c>
      <c r="B2663" s="129" t="s">
        <v>5440</v>
      </c>
      <c r="C2663" s="129" t="s">
        <v>5441</v>
      </c>
      <c r="D2663" s="129">
        <v>43.0</v>
      </c>
      <c r="E2663" s="129" t="s">
        <v>119</v>
      </c>
    </row>
    <row r="2664">
      <c r="A2664" s="129">
        <v>1.0</v>
      </c>
      <c r="B2664" s="129" t="s">
        <v>5442</v>
      </c>
      <c r="C2664" s="129" t="s">
        <v>5443</v>
      </c>
      <c r="D2664" s="129">
        <v>70.0</v>
      </c>
      <c r="E2664" s="129" t="s">
        <v>119</v>
      </c>
    </row>
    <row r="2665">
      <c r="A2665" s="129">
        <v>1.0</v>
      </c>
      <c r="B2665" s="129" t="s">
        <v>5444</v>
      </c>
      <c r="C2665" s="129" t="s">
        <v>5445</v>
      </c>
      <c r="D2665" s="129">
        <v>61.0</v>
      </c>
      <c r="E2665" s="129" t="s">
        <v>119</v>
      </c>
    </row>
    <row r="2666">
      <c r="A2666" s="129">
        <v>1.0</v>
      </c>
      <c r="B2666" s="129" t="s">
        <v>5446</v>
      </c>
      <c r="C2666" s="129" t="s">
        <v>5447</v>
      </c>
      <c r="D2666" s="129">
        <v>21.0</v>
      </c>
      <c r="E2666" s="129" t="s">
        <v>119</v>
      </c>
    </row>
    <row r="2667">
      <c r="A2667" s="129">
        <v>1.0</v>
      </c>
      <c r="B2667" s="129" t="s">
        <v>5448</v>
      </c>
      <c r="C2667" s="129" t="s">
        <v>5449</v>
      </c>
      <c r="D2667" s="129">
        <v>33.0</v>
      </c>
      <c r="E2667" s="129" t="s">
        <v>132</v>
      </c>
    </row>
    <row r="2668">
      <c r="A2668" s="129">
        <v>1.0</v>
      </c>
      <c r="B2668" s="129" t="s">
        <v>5450</v>
      </c>
      <c r="C2668" s="129" t="s">
        <v>5451</v>
      </c>
      <c r="D2668" s="129">
        <v>24.0</v>
      </c>
      <c r="E2668" s="129" t="s">
        <v>119</v>
      </c>
    </row>
    <row r="2669">
      <c r="A2669" s="129">
        <v>1.0</v>
      </c>
      <c r="B2669" s="129" t="s">
        <v>5452</v>
      </c>
      <c r="C2669" s="129" t="s">
        <v>5453</v>
      </c>
      <c r="D2669" s="129">
        <v>38.0</v>
      </c>
      <c r="E2669" s="129" t="s">
        <v>119</v>
      </c>
    </row>
    <row r="2670">
      <c r="A2670" s="129">
        <v>1.0</v>
      </c>
      <c r="B2670" s="129" t="s">
        <v>5454</v>
      </c>
      <c r="C2670" s="129" t="s">
        <v>5455</v>
      </c>
      <c r="D2670" s="129">
        <v>57.0</v>
      </c>
      <c r="E2670" s="129" t="s">
        <v>132</v>
      </c>
    </row>
    <row r="2671">
      <c r="A2671" s="129">
        <v>1.0</v>
      </c>
      <c r="B2671" s="129" t="s">
        <v>5456</v>
      </c>
      <c r="C2671" s="129" t="s">
        <v>5457</v>
      </c>
      <c r="D2671" s="129">
        <v>69.0</v>
      </c>
      <c r="E2671" s="129" t="s">
        <v>119</v>
      </c>
    </row>
    <row r="2672">
      <c r="A2672" s="129">
        <v>1.0</v>
      </c>
      <c r="B2672" s="129" t="s">
        <v>5458</v>
      </c>
      <c r="C2672" s="129" t="s">
        <v>5459</v>
      </c>
      <c r="D2672" s="129">
        <v>62.0</v>
      </c>
      <c r="E2672" s="129" t="s">
        <v>119</v>
      </c>
    </row>
    <row r="2673">
      <c r="A2673" s="129">
        <v>1.0</v>
      </c>
      <c r="B2673" s="129" t="s">
        <v>5460</v>
      </c>
      <c r="C2673" s="129" t="s">
        <v>5461</v>
      </c>
      <c r="D2673" s="129">
        <v>24.0</v>
      </c>
      <c r="E2673" s="129" t="s">
        <v>119</v>
      </c>
    </row>
    <row r="2674">
      <c r="A2674" s="129">
        <v>1.0</v>
      </c>
      <c r="B2674" s="129" t="s">
        <v>5462</v>
      </c>
      <c r="C2674" s="129" t="s">
        <v>5463</v>
      </c>
      <c r="D2674" s="129">
        <v>47.0</v>
      </c>
      <c r="E2674" s="129" t="s">
        <v>119</v>
      </c>
    </row>
    <row r="2675">
      <c r="A2675" s="129">
        <v>1.0</v>
      </c>
      <c r="B2675" s="129" t="s">
        <v>5464</v>
      </c>
      <c r="C2675" s="129" t="s">
        <v>5465</v>
      </c>
      <c r="D2675" s="129">
        <v>59.0</v>
      </c>
      <c r="E2675" s="129" t="s">
        <v>119</v>
      </c>
    </row>
    <row r="2676">
      <c r="A2676" s="129">
        <v>1.0</v>
      </c>
      <c r="B2676" s="129" t="s">
        <v>5466</v>
      </c>
      <c r="C2676" s="129" t="s">
        <v>5467</v>
      </c>
      <c r="D2676" s="129">
        <v>59.0</v>
      </c>
      <c r="E2676" s="129" t="s">
        <v>119</v>
      </c>
    </row>
    <row r="2677">
      <c r="A2677" s="129">
        <v>1.0</v>
      </c>
      <c r="B2677" s="129" t="s">
        <v>5468</v>
      </c>
      <c r="C2677" s="129" t="s">
        <v>5469</v>
      </c>
      <c r="D2677" s="129">
        <v>67.0</v>
      </c>
      <c r="E2677" s="129" t="s">
        <v>119</v>
      </c>
    </row>
    <row r="2678">
      <c r="A2678" s="129">
        <v>1.0</v>
      </c>
      <c r="B2678" s="129" t="s">
        <v>5470</v>
      </c>
      <c r="C2678" s="129" t="s">
        <v>5471</v>
      </c>
      <c r="D2678" s="129">
        <v>27.0</v>
      </c>
      <c r="E2678" s="129" t="s">
        <v>119</v>
      </c>
    </row>
    <row r="2679">
      <c r="A2679" s="129">
        <v>1.0</v>
      </c>
      <c r="B2679" s="129" t="s">
        <v>5472</v>
      </c>
      <c r="C2679" s="129" t="s">
        <v>5473</v>
      </c>
      <c r="D2679" s="129">
        <v>66.0</v>
      </c>
      <c r="E2679" s="129" t="s">
        <v>119</v>
      </c>
    </row>
    <row r="2680">
      <c r="A2680" s="129">
        <v>1.0</v>
      </c>
      <c r="B2680" s="129" t="s">
        <v>5474</v>
      </c>
      <c r="C2680" s="129" t="s">
        <v>5475</v>
      </c>
      <c r="D2680" s="129">
        <v>37.0</v>
      </c>
      <c r="E2680" s="129" t="s">
        <v>119</v>
      </c>
    </row>
    <row r="2681">
      <c r="A2681" s="129">
        <v>1.0</v>
      </c>
      <c r="B2681" s="129" t="s">
        <v>5476</v>
      </c>
      <c r="C2681" s="129" t="s">
        <v>5477</v>
      </c>
      <c r="D2681" s="129">
        <v>59.0</v>
      </c>
      <c r="E2681" s="129" t="s">
        <v>119</v>
      </c>
    </row>
    <row r="2682">
      <c r="A2682" s="129">
        <v>1.0</v>
      </c>
      <c r="B2682" s="129" t="s">
        <v>5478</v>
      </c>
      <c r="C2682" s="129" t="s">
        <v>5479</v>
      </c>
      <c r="D2682" s="129">
        <v>63.0</v>
      </c>
      <c r="E2682" s="129" t="s">
        <v>119</v>
      </c>
    </row>
    <row r="2683">
      <c r="A2683" s="129">
        <v>1.0</v>
      </c>
      <c r="B2683" s="129" t="s">
        <v>5480</v>
      </c>
      <c r="C2683" s="129" t="s">
        <v>5481</v>
      </c>
      <c r="D2683" s="129">
        <v>58.0</v>
      </c>
      <c r="E2683" s="129" t="s">
        <v>119</v>
      </c>
    </row>
    <row r="2684">
      <c r="A2684" s="129">
        <v>1.0</v>
      </c>
      <c r="B2684" s="129" t="s">
        <v>5482</v>
      </c>
      <c r="C2684" s="129" t="s">
        <v>5483</v>
      </c>
      <c r="D2684" s="129">
        <v>41.0</v>
      </c>
      <c r="E2684" s="129" t="s">
        <v>132</v>
      </c>
    </row>
    <row r="2685">
      <c r="A2685" s="129">
        <v>1.0</v>
      </c>
      <c r="B2685" s="129" t="s">
        <v>5484</v>
      </c>
      <c r="C2685" s="129" t="s">
        <v>5485</v>
      </c>
      <c r="D2685" s="129">
        <v>30.0</v>
      </c>
      <c r="E2685" s="129" t="s">
        <v>119</v>
      </c>
    </row>
    <row r="2686">
      <c r="A2686" s="129">
        <v>1.0</v>
      </c>
      <c r="B2686" s="129" t="s">
        <v>5486</v>
      </c>
      <c r="C2686" s="129" t="s">
        <v>5487</v>
      </c>
      <c r="D2686" s="129">
        <v>68.0</v>
      </c>
      <c r="E2686" s="129" t="s">
        <v>119</v>
      </c>
    </row>
    <row r="2687">
      <c r="A2687" s="129">
        <v>1.0</v>
      </c>
      <c r="B2687" s="129" t="s">
        <v>5488</v>
      </c>
      <c r="C2687" s="129" t="s">
        <v>5489</v>
      </c>
      <c r="D2687" s="129">
        <v>44.0</v>
      </c>
      <c r="E2687" s="129" t="s">
        <v>119</v>
      </c>
    </row>
    <row r="2688">
      <c r="A2688" s="129">
        <v>1.0</v>
      </c>
      <c r="B2688" s="129" t="s">
        <v>5490</v>
      </c>
      <c r="C2688" s="129" t="s">
        <v>5491</v>
      </c>
      <c r="D2688" s="129">
        <v>43.0</v>
      </c>
      <c r="E2688" s="129" t="s">
        <v>119</v>
      </c>
    </row>
    <row r="2689">
      <c r="A2689" s="129">
        <v>1.0</v>
      </c>
      <c r="B2689" s="129" t="s">
        <v>5492</v>
      </c>
      <c r="C2689" s="129" t="s">
        <v>5493</v>
      </c>
      <c r="D2689" s="129">
        <v>27.0</v>
      </c>
      <c r="E2689" s="129" t="s">
        <v>119</v>
      </c>
    </row>
    <row r="2690">
      <c r="A2690" s="129">
        <v>1.0</v>
      </c>
      <c r="B2690" s="129" t="s">
        <v>5494</v>
      </c>
      <c r="C2690" s="129" t="s">
        <v>5495</v>
      </c>
      <c r="D2690" s="129">
        <v>26.0</v>
      </c>
      <c r="E2690" s="129" t="s">
        <v>119</v>
      </c>
    </row>
    <row r="2691">
      <c r="A2691" s="129">
        <v>1.0</v>
      </c>
      <c r="B2691" s="129" t="s">
        <v>5496</v>
      </c>
      <c r="C2691" s="129" t="s">
        <v>5497</v>
      </c>
      <c r="D2691" s="129">
        <v>67.0</v>
      </c>
      <c r="E2691" s="129" t="s">
        <v>119</v>
      </c>
    </row>
    <row r="2692">
      <c r="A2692" s="129">
        <v>1.0</v>
      </c>
      <c r="B2692" s="129" t="s">
        <v>5498</v>
      </c>
      <c r="C2692" s="129" t="s">
        <v>5499</v>
      </c>
      <c r="D2692" s="129">
        <v>39.0</v>
      </c>
      <c r="E2692" s="129" t="s">
        <v>132</v>
      </c>
    </row>
    <row r="2693">
      <c r="A2693" s="129">
        <v>1.0</v>
      </c>
      <c r="B2693" s="129" t="s">
        <v>5500</v>
      </c>
      <c r="C2693" s="129" t="s">
        <v>5501</v>
      </c>
      <c r="D2693" s="129">
        <v>44.0</v>
      </c>
      <c r="E2693" s="129" t="s">
        <v>119</v>
      </c>
    </row>
    <row r="2694">
      <c r="A2694" s="129">
        <v>1.0</v>
      </c>
      <c r="B2694" s="129" t="s">
        <v>5502</v>
      </c>
      <c r="C2694" s="129" t="s">
        <v>5503</v>
      </c>
      <c r="D2694" s="129">
        <v>46.0</v>
      </c>
      <c r="E2694" s="129" t="s">
        <v>119</v>
      </c>
    </row>
    <row r="2695">
      <c r="A2695" s="129">
        <v>1.0</v>
      </c>
      <c r="B2695" s="129" t="s">
        <v>5504</v>
      </c>
      <c r="C2695" s="129" t="s">
        <v>5505</v>
      </c>
      <c r="D2695" s="129">
        <v>69.0</v>
      </c>
      <c r="E2695" s="129" t="s">
        <v>119</v>
      </c>
    </row>
    <row r="2696">
      <c r="A2696" s="129">
        <v>1.0</v>
      </c>
      <c r="B2696" s="129" t="s">
        <v>5506</v>
      </c>
      <c r="C2696" s="129" t="s">
        <v>5507</v>
      </c>
      <c r="D2696" s="129">
        <v>43.0</v>
      </c>
      <c r="E2696" s="129" t="s">
        <v>119</v>
      </c>
    </row>
    <row r="2697">
      <c r="A2697" s="129">
        <v>1.0</v>
      </c>
      <c r="B2697" s="129" t="s">
        <v>5508</v>
      </c>
      <c r="C2697" s="129" t="s">
        <v>5509</v>
      </c>
      <c r="D2697" s="129">
        <v>34.0</v>
      </c>
      <c r="E2697" s="129" t="s">
        <v>132</v>
      </c>
    </row>
    <row r="2698">
      <c r="A2698" s="129">
        <v>1.0</v>
      </c>
      <c r="B2698" s="129" t="s">
        <v>5510</v>
      </c>
      <c r="C2698" s="129" t="s">
        <v>5511</v>
      </c>
      <c r="D2698" s="129">
        <v>39.0</v>
      </c>
      <c r="E2698" s="129" t="s">
        <v>119</v>
      </c>
    </row>
    <row r="2699">
      <c r="A2699" s="129">
        <v>1.0</v>
      </c>
      <c r="B2699" s="129" t="s">
        <v>5512</v>
      </c>
      <c r="C2699" s="129" t="s">
        <v>5513</v>
      </c>
      <c r="D2699" s="129">
        <v>29.0</v>
      </c>
      <c r="E2699" s="129" t="s">
        <v>119</v>
      </c>
    </row>
    <row r="2700">
      <c r="A2700" s="129">
        <v>1.0</v>
      </c>
      <c r="B2700" s="129" t="s">
        <v>5514</v>
      </c>
      <c r="C2700" s="129" t="s">
        <v>5515</v>
      </c>
      <c r="D2700" s="129">
        <v>28.0</v>
      </c>
      <c r="E2700" s="129" t="s">
        <v>132</v>
      </c>
    </row>
    <row r="2701">
      <c r="A2701" s="129">
        <v>1.0</v>
      </c>
      <c r="B2701" s="129" t="s">
        <v>5516</v>
      </c>
      <c r="C2701" s="129" t="s">
        <v>5517</v>
      </c>
      <c r="D2701" s="129">
        <v>22.0</v>
      </c>
      <c r="E2701" s="129" t="s">
        <v>119</v>
      </c>
    </row>
    <row r="2702">
      <c r="A2702" s="129">
        <v>1.0</v>
      </c>
      <c r="B2702" s="129" t="s">
        <v>5518</v>
      </c>
      <c r="C2702" s="129" t="s">
        <v>5519</v>
      </c>
      <c r="D2702" s="129">
        <v>23.0</v>
      </c>
      <c r="E2702" s="129" t="s">
        <v>119</v>
      </c>
    </row>
    <row r="2703">
      <c r="A2703" s="129">
        <v>1.0</v>
      </c>
      <c r="B2703" s="129" t="s">
        <v>5520</v>
      </c>
      <c r="C2703" s="129" t="s">
        <v>5521</v>
      </c>
      <c r="D2703" s="129">
        <v>64.0</v>
      </c>
      <c r="E2703" s="129" t="s">
        <v>119</v>
      </c>
    </row>
    <row r="2704">
      <c r="A2704" s="129">
        <v>1.0</v>
      </c>
      <c r="B2704" s="129" t="s">
        <v>5522</v>
      </c>
      <c r="C2704" s="129" t="s">
        <v>5523</v>
      </c>
      <c r="D2704" s="129">
        <v>54.0</v>
      </c>
      <c r="E2704" s="129" t="s">
        <v>119</v>
      </c>
    </row>
    <row r="2705">
      <c r="A2705" s="129">
        <v>1.0</v>
      </c>
      <c r="B2705" s="129" t="s">
        <v>5524</v>
      </c>
      <c r="C2705" s="129" t="s">
        <v>5525</v>
      </c>
      <c r="D2705" s="129">
        <v>46.0</v>
      </c>
      <c r="E2705" s="129" t="s">
        <v>119</v>
      </c>
    </row>
    <row r="2706">
      <c r="A2706" s="129">
        <v>1.0</v>
      </c>
      <c r="B2706" s="129" t="s">
        <v>5526</v>
      </c>
      <c r="C2706" s="129" t="s">
        <v>5527</v>
      </c>
      <c r="D2706" s="129">
        <v>54.0</v>
      </c>
      <c r="E2706" s="129" t="s">
        <v>119</v>
      </c>
    </row>
    <row r="2707">
      <c r="A2707" s="129">
        <v>1.0</v>
      </c>
      <c r="B2707" s="129" t="s">
        <v>5528</v>
      </c>
      <c r="C2707" s="129" t="s">
        <v>5529</v>
      </c>
      <c r="D2707" s="129">
        <v>46.0</v>
      </c>
      <c r="E2707" s="129" t="s">
        <v>119</v>
      </c>
    </row>
    <row r="2708">
      <c r="A2708" s="129">
        <v>1.0</v>
      </c>
      <c r="B2708" s="129" t="s">
        <v>5530</v>
      </c>
      <c r="C2708" s="129" t="s">
        <v>5531</v>
      </c>
      <c r="D2708" s="129">
        <v>40.0</v>
      </c>
      <c r="E2708" s="129" t="s">
        <v>119</v>
      </c>
    </row>
    <row r="2709">
      <c r="A2709" s="129">
        <v>1.0</v>
      </c>
      <c r="B2709" s="129" t="s">
        <v>5532</v>
      </c>
      <c r="C2709" s="129" t="s">
        <v>5533</v>
      </c>
      <c r="D2709" s="129">
        <v>68.0</v>
      </c>
      <c r="E2709" s="129" t="s">
        <v>119</v>
      </c>
    </row>
    <row r="2710">
      <c r="A2710" s="129">
        <v>1.0</v>
      </c>
      <c r="B2710" s="129" t="s">
        <v>5534</v>
      </c>
      <c r="C2710" s="129" t="s">
        <v>5535</v>
      </c>
      <c r="D2710" s="129">
        <v>24.0</v>
      </c>
      <c r="E2710" s="129" t="s">
        <v>119</v>
      </c>
    </row>
    <row r="2711">
      <c r="A2711" s="129">
        <v>1.0</v>
      </c>
      <c r="B2711" s="129" t="s">
        <v>5536</v>
      </c>
      <c r="C2711" s="129" t="s">
        <v>5537</v>
      </c>
      <c r="D2711" s="129">
        <v>61.0</v>
      </c>
      <c r="E2711" s="129" t="s">
        <v>119</v>
      </c>
    </row>
    <row r="2712">
      <c r="A2712" s="129">
        <v>1.0</v>
      </c>
      <c r="B2712" s="129" t="s">
        <v>5538</v>
      </c>
      <c r="C2712" s="129" t="s">
        <v>5539</v>
      </c>
      <c r="D2712" s="129">
        <v>21.0</v>
      </c>
      <c r="E2712" s="129" t="s">
        <v>119</v>
      </c>
    </row>
    <row r="2713">
      <c r="A2713" s="129">
        <v>1.0</v>
      </c>
      <c r="B2713" s="129" t="s">
        <v>5540</v>
      </c>
      <c r="C2713" s="129" t="s">
        <v>5541</v>
      </c>
      <c r="D2713" s="129">
        <v>39.0</v>
      </c>
      <c r="E2713" s="129" t="s">
        <v>119</v>
      </c>
    </row>
    <row r="2714">
      <c r="A2714" s="129">
        <v>1.0</v>
      </c>
      <c r="B2714" s="129" t="s">
        <v>5542</v>
      </c>
      <c r="C2714" s="129" t="s">
        <v>5543</v>
      </c>
      <c r="D2714" s="129">
        <v>69.0</v>
      </c>
      <c r="E2714" s="129" t="s">
        <v>132</v>
      </c>
    </row>
    <row r="2715">
      <c r="A2715" s="129">
        <v>1.0</v>
      </c>
      <c r="B2715" s="129" t="s">
        <v>5544</v>
      </c>
      <c r="C2715" s="129" t="s">
        <v>5545</v>
      </c>
      <c r="D2715" s="129">
        <v>57.0</v>
      </c>
      <c r="E2715" s="129" t="s">
        <v>119</v>
      </c>
    </row>
    <row r="2716">
      <c r="A2716" s="129">
        <v>1.0</v>
      </c>
      <c r="B2716" s="129" t="s">
        <v>5546</v>
      </c>
      <c r="C2716" s="129" t="s">
        <v>5547</v>
      </c>
      <c r="D2716" s="129">
        <v>69.0</v>
      </c>
      <c r="E2716" s="129" t="s">
        <v>119</v>
      </c>
    </row>
    <row r="2717">
      <c r="A2717" s="129">
        <v>1.0</v>
      </c>
      <c r="B2717" s="129" t="s">
        <v>5548</v>
      </c>
      <c r="C2717" s="129" t="s">
        <v>5549</v>
      </c>
      <c r="D2717" s="129">
        <v>26.0</v>
      </c>
      <c r="E2717" s="129" t="s">
        <v>119</v>
      </c>
    </row>
    <row r="2718">
      <c r="A2718" s="129">
        <v>1.0</v>
      </c>
      <c r="B2718" s="129" t="s">
        <v>5550</v>
      </c>
      <c r="C2718" s="129" t="s">
        <v>5551</v>
      </c>
      <c r="D2718" s="129">
        <v>70.0</v>
      </c>
      <c r="E2718" s="129" t="s">
        <v>119</v>
      </c>
    </row>
    <row r="2719">
      <c r="A2719" s="129">
        <v>1.0</v>
      </c>
      <c r="B2719" s="129" t="s">
        <v>5552</v>
      </c>
      <c r="C2719" s="129" t="s">
        <v>5553</v>
      </c>
      <c r="D2719" s="129">
        <v>35.0</v>
      </c>
      <c r="E2719" s="129" t="s">
        <v>119</v>
      </c>
    </row>
    <row r="2720">
      <c r="A2720" s="129">
        <v>1.0</v>
      </c>
      <c r="B2720" s="129" t="s">
        <v>5554</v>
      </c>
      <c r="C2720" s="129" t="s">
        <v>5555</v>
      </c>
      <c r="D2720" s="129">
        <v>44.0</v>
      </c>
      <c r="E2720" s="129" t="s">
        <v>132</v>
      </c>
    </row>
    <row r="2721">
      <c r="A2721" s="129">
        <v>1.0</v>
      </c>
      <c r="B2721" s="129" t="s">
        <v>5556</v>
      </c>
      <c r="C2721" s="129" t="s">
        <v>5557</v>
      </c>
      <c r="D2721" s="129">
        <v>55.0</v>
      </c>
      <c r="E2721" s="129" t="s">
        <v>119</v>
      </c>
    </row>
    <row r="2722">
      <c r="A2722" s="129">
        <v>1.0</v>
      </c>
      <c r="B2722" s="129" t="s">
        <v>5558</v>
      </c>
      <c r="C2722" s="129" t="s">
        <v>5559</v>
      </c>
      <c r="D2722" s="129">
        <v>39.0</v>
      </c>
      <c r="E2722" s="129" t="s">
        <v>119</v>
      </c>
    </row>
    <row r="2723">
      <c r="A2723" s="129">
        <v>1.0</v>
      </c>
      <c r="B2723" s="129" t="s">
        <v>5560</v>
      </c>
      <c r="C2723" s="129" t="s">
        <v>5561</v>
      </c>
      <c r="D2723" s="129">
        <v>20.0</v>
      </c>
      <c r="E2723" s="129" t="s">
        <v>119</v>
      </c>
    </row>
    <row r="2724">
      <c r="A2724" s="129">
        <v>1.0</v>
      </c>
      <c r="B2724" s="129" t="s">
        <v>5562</v>
      </c>
      <c r="C2724" s="129" t="s">
        <v>5563</v>
      </c>
      <c r="D2724" s="129">
        <v>42.0</v>
      </c>
      <c r="E2724" s="129" t="s">
        <v>119</v>
      </c>
    </row>
    <row r="2725">
      <c r="A2725" s="129">
        <v>1.0</v>
      </c>
      <c r="B2725" s="129" t="s">
        <v>5564</v>
      </c>
      <c r="C2725" s="129" t="s">
        <v>5565</v>
      </c>
      <c r="D2725" s="129">
        <v>62.0</v>
      </c>
      <c r="E2725" s="129" t="s">
        <v>119</v>
      </c>
    </row>
    <row r="2726">
      <c r="A2726" s="129">
        <v>1.0</v>
      </c>
      <c r="B2726" s="129" t="s">
        <v>5566</v>
      </c>
      <c r="C2726" s="129" t="s">
        <v>5567</v>
      </c>
      <c r="D2726" s="129">
        <v>47.0</v>
      </c>
      <c r="E2726" s="129" t="s">
        <v>119</v>
      </c>
    </row>
    <row r="2727">
      <c r="A2727" s="129">
        <v>1.0</v>
      </c>
      <c r="B2727" s="129" t="s">
        <v>5568</v>
      </c>
      <c r="C2727" s="129" t="s">
        <v>5569</v>
      </c>
      <c r="D2727" s="129">
        <v>65.0</v>
      </c>
      <c r="E2727" s="129" t="s">
        <v>132</v>
      </c>
    </row>
    <row r="2728">
      <c r="A2728" s="129">
        <v>1.0</v>
      </c>
      <c r="B2728" s="129" t="s">
        <v>5570</v>
      </c>
      <c r="C2728" s="129" t="s">
        <v>5571</v>
      </c>
      <c r="D2728" s="129">
        <v>39.0</v>
      </c>
      <c r="E2728" s="129" t="s">
        <v>119</v>
      </c>
    </row>
    <row r="2729">
      <c r="A2729" s="129">
        <v>1.0</v>
      </c>
      <c r="B2729" s="129" t="s">
        <v>5572</v>
      </c>
      <c r="C2729" s="129" t="s">
        <v>5573</v>
      </c>
      <c r="D2729" s="129">
        <v>51.0</v>
      </c>
      <c r="E2729" s="129" t="s">
        <v>119</v>
      </c>
    </row>
    <row r="2730">
      <c r="A2730" s="129">
        <v>1.0</v>
      </c>
      <c r="B2730" s="129" t="s">
        <v>5574</v>
      </c>
      <c r="C2730" s="129" t="s">
        <v>5575</v>
      </c>
      <c r="D2730" s="129">
        <v>35.0</v>
      </c>
      <c r="E2730" s="129" t="s">
        <v>119</v>
      </c>
    </row>
    <row r="2731">
      <c r="A2731" s="129">
        <v>1.0</v>
      </c>
      <c r="B2731" s="129" t="s">
        <v>5576</v>
      </c>
      <c r="C2731" s="129" t="s">
        <v>5577</v>
      </c>
      <c r="D2731" s="129">
        <v>21.0</v>
      </c>
      <c r="E2731" s="129" t="s">
        <v>119</v>
      </c>
    </row>
    <row r="2732">
      <c r="A2732" s="129">
        <v>1.0</v>
      </c>
      <c r="B2732" s="129" t="s">
        <v>5578</v>
      </c>
      <c r="C2732" s="129" t="s">
        <v>5579</v>
      </c>
      <c r="D2732" s="129">
        <v>32.0</v>
      </c>
      <c r="E2732" s="129" t="s">
        <v>119</v>
      </c>
    </row>
    <row r="2733">
      <c r="A2733" s="129">
        <v>1.0</v>
      </c>
      <c r="B2733" s="129" t="s">
        <v>5580</v>
      </c>
      <c r="C2733" s="129" t="s">
        <v>5581</v>
      </c>
      <c r="D2733" s="129">
        <v>63.0</v>
      </c>
      <c r="E2733" s="129" t="s">
        <v>119</v>
      </c>
    </row>
    <row r="2734">
      <c r="A2734" s="129">
        <v>1.0</v>
      </c>
      <c r="B2734" s="129" t="s">
        <v>5582</v>
      </c>
      <c r="C2734" s="129" t="s">
        <v>5583</v>
      </c>
      <c r="D2734" s="129">
        <v>23.0</v>
      </c>
      <c r="E2734" s="129" t="s">
        <v>119</v>
      </c>
    </row>
    <row r="2735">
      <c r="A2735" s="129">
        <v>1.0</v>
      </c>
      <c r="B2735" s="129" t="s">
        <v>5584</v>
      </c>
      <c r="C2735" s="129" t="s">
        <v>5585</v>
      </c>
      <c r="D2735" s="129">
        <v>54.0</v>
      </c>
      <c r="E2735" s="129" t="s">
        <v>119</v>
      </c>
    </row>
    <row r="2736">
      <c r="A2736" s="129">
        <v>1.0</v>
      </c>
      <c r="B2736" s="129" t="s">
        <v>5586</v>
      </c>
      <c r="C2736" s="129" t="s">
        <v>5587</v>
      </c>
      <c r="D2736" s="129">
        <v>69.0</v>
      </c>
      <c r="E2736" s="129" t="s">
        <v>119</v>
      </c>
    </row>
    <row r="2737">
      <c r="A2737" s="129">
        <v>1.0</v>
      </c>
      <c r="B2737" s="129" t="s">
        <v>5588</v>
      </c>
      <c r="C2737" s="129" t="s">
        <v>5589</v>
      </c>
      <c r="D2737" s="129">
        <v>40.0</v>
      </c>
      <c r="E2737" s="129" t="s">
        <v>132</v>
      </c>
    </row>
    <row r="2738">
      <c r="A2738" s="129">
        <v>1.0</v>
      </c>
      <c r="B2738" s="129" t="s">
        <v>5590</v>
      </c>
      <c r="C2738" s="129" t="s">
        <v>5591</v>
      </c>
      <c r="D2738" s="129">
        <v>54.0</v>
      </c>
      <c r="E2738" s="129" t="s">
        <v>119</v>
      </c>
    </row>
    <row r="2739">
      <c r="A2739" s="129">
        <v>1.0</v>
      </c>
      <c r="B2739" s="129" t="s">
        <v>5592</v>
      </c>
      <c r="C2739" s="129" t="s">
        <v>5593</v>
      </c>
      <c r="D2739" s="129">
        <v>52.0</v>
      </c>
      <c r="E2739" s="129" t="s">
        <v>119</v>
      </c>
    </row>
    <row r="2740">
      <c r="A2740" s="129">
        <v>1.0</v>
      </c>
      <c r="B2740" s="129" t="s">
        <v>5594</v>
      </c>
      <c r="C2740" s="129" t="s">
        <v>5595</v>
      </c>
      <c r="D2740" s="129">
        <v>69.0</v>
      </c>
      <c r="E2740" s="129" t="s">
        <v>119</v>
      </c>
    </row>
    <row r="2741">
      <c r="A2741" s="129">
        <v>1.0</v>
      </c>
      <c r="B2741" s="129" t="s">
        <v>5596</v>
      </c>
      <c r="C2741" s="129" t="s">
        <v>5597</v>
      </c>
      <c r="D2741" s="129">
        <v>20.0</v>
      </c>
      <c r="E2741" s="129" t="s">
        <v>132</v>
      </c>
    </row>
    <row r="2742">
      <c r="A2742" s="129">
        <v>1.0</v>
      </c>
      <c r="B2742" s="129" t="s">
        <v>5598</v>
      </c>
      <c r="C2742" s="129" t="s">
        <v>5599</v>
      </c>
      <c r="D2742" s="129">
        <v>22.0</v>
      </c>
      <c r="E2742" s="129" t="s">
        <v>119</v>
      </c>
    </row>
    <row r="2743">
      <c r="A2743" s="129">
        <v>1.0</v>
      </c>
      <c r="B2743" s="129" t="s">
        <v>5600</v>
      </c>
      <c r="C2743" s="129" t="s">
        <v>5601</v>
      </c>
      <c r="D2743" s="129">
        <v>67.0</v>
      </c>
      <c r="E2743" s="129" t="s">
        <v>119</v>
      </c>
    </row>
    <row r="2744">
      <c r="A2744" s="129">
        <v>1.0</v>
      </c>
      <c r="B2744" s="129" t="s">
        <v>5602</v>
      </c>
      <c r="C2744" s="129" t="s">
        <v>5603</v>
      </c>
      <c r="D2744" s="129">
        <v>62.0</v>
      </c>
      <c r="E2744" s="129" t="s">
        <v>119</v>
      </c>
    </row>
    <row r="2745">
      <c r="A2745" s="129">
        <v>1.0</v>
      </c>
      <c r="B2745" s="129" t="s">
        <v>5604</v>
      </c>
      <c r="C2745" s="129" t="s">
        <v>5605</v>
      </c>
      <c r="D2745" s="129">
        <v>36.0</v>
      </c>
      <c r="E2745" s="129" t="s">
        <v>119</v>
      </c>
    </row>
    <row r="2746">
      <c r="A2746" s="129">
        <v>1.0</v>
      </c>
      <c r="B2746" s="129" t="s">
        <v>5606</v>
      </c>
      <c r="C2746" s="129" t="s">
        <v>5607</v>
      </c>
      <c r="D2746" s="129">
        <v>27.0</v>
      </c>
      <c r="E2746" s="129" t="s">
        <v>119</v>
      </c>
    </row>
    <row r="2747">
      <c r="A2747" s="129">
        <v>1.0</v>
      </c>
      <c r="B2747" s="129" t="s">
        <v>5608</v>
      </c>
      <c r="C2747" s="129" t="s">
        <v>5609</v>
      </c>
      <c r="D2747" s="129">
        <v>37.0</v>
      </c>
      <c r="E2747" s="129" t="s">
        <v>119</v>
      </c>
    </row>
    <row r="2748">
      <c r="A2748" s="129">
        <v>1.0</v>
      </c>
      <c r="B2748" s="129" t="s">
        <v>5610</v>
      </c>
      <c r="C2748" s="129" t="s">
        <v>5611</v>
      </c>
      <c r="D2748" s="129">
        <v>29.0</v>
      </c>
      <c r="E2748" s="129" t="s">
        <v>119</v>
      </c>
    </row>
    <row r="2749">
      <c r="A2749" s="129">
        <v>1.0</v>
      </c>
      <c r="B2749" s="129" t="s">
        <v>5612</v>
      </c>
      <c r="C2749" s="129" t="s">
        <v>5613</v>
      </c>
      <c r="D2749" s="129">
        <v>44.0</v>
      </c>
      <c r="E2749" s="129" t="s">
        <v>132</v>
      </c>
    </row>
    <row r="2750">
      <c r="A2750" s="129">
        <v>1.0</v>
      </c>
      <c r="B2750" s="129" t="s">
        <v>5614</v>
      </c>
      <c r="C2750" s="129" t="s">
        <v>5615</v>
      </c>
      <c r="D2750" s="129">
        <v>61.0</v>
      </c>
      <c r="E2750" s="129" t="s">
        <v>119</v>
      </c>
    </row>
    <row r="2751">
      <c r="A2751" s="129">
        <v>1.0</v>
      </c>
      <c r="B2751" s="129" t="s">
        <v>5616</v>
      </c>
      <c r="C2751" s="129" t="s">
        <v>5617</v>
      </c>
      <c r="D2751" s="129">
        <v>40.0</v>
      </c>
      <c r="E2751" s="129" t="s">
        <v>132</v>
      </c>
    </row>
    <row r="2752">
      <c r="A2752" s="129">
        <v>1.0</v>
      </c>
      <c r="B2752" s="129" t="s">
        <v>5618</v>
      </c>
      <c r="C2752" s="129" t="s">
        <v>5619</v>
      </c>
      <c r="D2752" s="129">
        <v>38.0</v>
      </c>
      <c r="E2752" s="129" t="s">
        <v>119</v>
      </c>
    </row>
    <row r="2753">
      <c r="A2753" s="129">
        <v>1.0</v>
      </c>
      <c r="B2753" s="129" t="s">
        <v>5620</v>
      </c>
      <c r="C2753" s="129" t="s">
        <v>5621</v>
      </c>
      <c r="D2753" s="129">
        <v>45.0</v>
      </c>
      <c r="E2753" s="129" t="s">
        <v>119</v>
      </c>
    </row>
    <row r="2754">
      <c r="A2754" s="129">
        <v>1.0</v>
      </c>
      <c r="B2754" s="129" t="s">
        <v>5622</v>
      </c>
      <c r="C2754" s="129" t="s">
        <v>5623</v>
      </c>
      <c r="D2754" s="129">
        <v>42.0</v>
      </c>
      <c r="E2754" s="129" t="s">
        <v>119</v>
      </c>
    </row>
    <row r="2755">
      <c r="A2755" s="129">
        <v>1.0</v>
      </c>
      <c r="B2755" s="129" t="s">
        <v>5624</v>
      </c>
      <c r="C2755" s="129" t="s">
        <v>5625</v>
      </c>
      <c r="D2755" s="129">
        <v>29.0</v>
      </c>
      <c r="E2755" s="129" t="s">
        <v>119</v>
      </c>
    </row>
    <row r="2756">
      <c r="A2756" s="129">
        <v>1.0</v>
      </c>
      <c r="B2756" s="129" t="s">
        <v>5626</v>
      </c>
      <c r="C2756" s="129" t="s">
        <v>5627</v>
      </c>
      <c r="D2756" s="129">
        <v>20.0</v>
      </c>
      <c r="E2756" s="129" t="s">
        <v>119</v>
      </c>
    </row>
    <row r="2757">
      <c r="A2757" s="129">
        <v>1.0</v>
      </c>
      <c r="B2757" s="129" t="s">
        <v>5628</v>
      </c>
      <c r="C2757" s="129" t="s">
        <v>5629</v>
      </c>
      <c r="D2757" s="129">
        <v>62.0</v>
      </c>
      <c r="E2757" s="129" t="s">
        <v>119</v>
      </c>
    </row>
    <row r="2758">
      <c r="A2758" s="129">
        <v>1.0</v>
      </c>
      <c r="B2758" s="129" t="s">
        <v>5630</v>
      </c>
      <c r="C2758" s="129" t="s">
        <v>5631</v>
      </c>
      <c r="D2758" s="129">
        <v>66.0</v>
      </c>
      <c r="E2758" s="129" t="s">
        <v>119</v>
      </c>
    </row>
    <row r="2759">
      <c r="A2759" s="129">
        <v>1.0</v>
      </c>
      <c r="B2759" s="129" t="s">
        <v>5632</v>
      </c>
      <c r="C2759" s="129" t="s">
        <v>5633</v>
      </c>
      <c r="D2759" s="129">
        <v>24.0</v>
      </c>
      <c r="E2759" s="129" t="s">
        <v>132</v>
      </c>
    </row>
    <row r="2760">
      <c r="A2760" s="129">
        <v>1.0</v>
      </c>
      <c r="B2760" s="129" t="s">
        <v>5634</v>
      </c>
      <c r="C2760" s="129" t="s">
        <v>5635</v>
      </c>
      <c r="D2760" s="129">
        <v>21.0</v>
      </c>
      <c r="E2760" s="129" t="s">
        <v>132</v>
      </c>
    </row>
    <row r="2761">
      <c r="A2761" s="129">
        <v>1.0</v>
      </c>
      <c r="B2761" s="129" t="s">
        <v>5636</v>
      </c>
      <c r="C2761" s="129" t="s">
        <v>5637</v>
      </c>
      <c r="D2761" s="129">
        <v>45.0</v>
      </c>
      <c r="E2761" s="129" t="s">
        <v>119</v>
      </c>
    </row>
    <row r="2762">
      <c r="A2762" s="129">
        <v>1.0</v>
      </c>
      <c r="B2762" s="129" t="s">
        <v>5638</v>
      </c>
      <c r="C2762" s="129" t="s">
        <v>5639</v>
      </c>
      <c r="D2762" s="129">
        <v>69.0</v>
      </c>
      <c r="E2762" s="129" t="s">
        <v>119</v>
      </c>
    </row>
    <row r="2763">
      <c r="A2763" s="129">
        <v>1.0</v>
      </c>
      <c r="B2763" s="129" t="s">
        <v>5640</v>
      </c>
      <c r="C2763" s="129" t="s">
        <v>5641</v>
      </c>
      <c r="D2763" s="129">
        <v>63.0</v>
      </c>
      <c r="E2763" s="129" t="s">
        <v>119</v>
      </c>
    </row>
    <row r="2764">
      <c r="A2764" s="129">
        <v>1.0</v>
      </c>
      <c r="B2764" s="129" t="s">
        <v>5642</v>
      </c>
      <c r="C2764" s="129" t="s">
        <v>5643</v>
      </c>
      <c r="D2764" s="129">
        <v>28.0</v>
      </c>
      <c r="E2764" s="129" t="s">
        <v>119</v>
      </c>
    </row>
    <row r="2765">
      <c r="A2765" s="129">
        <v>1.0</v>
      </c>
      <c r="B2765" s="129" t="s">
        <v>5644</v>
      </c>
      <c r="C2765" s="129" t="s">
        <v>5645</v>
      </c>
      <c r="D2765" s="129">
        <v>32.0</v>
      </c>
      <c r="E2765" s="129" t="s">
        <v>119</v>
      </c>
    </row>
    <row r="2766">
      <c r="A2766" s="129">
        <v>1.0</v>
      </c>
      <c r="B2766" s="129" t="s">
        <v>5646</v>
      </c>
      <c r="C2766" s="129" t="s">
        <v>5647</v>
      </c>
      <c r="D2766" s="129">
        <v>67.0</v>
      </c>
      <c r="E2766" s="129" t="s">
        <v>119</v>
      </c>
    </row>
    <row r="2767">
      <c r="A2767" s="129">
        <v>1.0</v>
      </c>
      <c r="B2767" s="129" t="s">
        <v>5648</v>
      </c>
      <c r="C2767" s="129" t="s">
        <v>5649</v>
      </c>
      <c r="D2767" s="129">
        <v>67.0</v>
      </c>
      <c r="E2767" s="129" t="s">
        <v>119</v>
      </c>
    </row>
    <row r="2768">
      <c r="A2768" s="129">
        <v>1.0</v>
      </c>
      <c r="B2768" s="129" t="s">
        <v>5650</v>
      </c>
      <c r="C2768" s="129" t="s">
        <v>5651</v>
      </c>
      <c r="D2768" s="129">
        <v>35.0</v>
      </c>
      <c r="E2768" s="129" t="s">
        <v>119</v>
      </c>
    </row>
    <row r="2769">
      <c r="A2769" s="129">
        <v>1.0</v>
      </c>
      <c r="B2769" s="129" t="s">
        <v>5652</v>
      </c>
      <c r="C2769" s="129" t="s">
        <v>5653</v>
      </c>
      <c r="D2769" s="129">
        <v>23.0</v>
      </c>
      <c r="E2769" s="129" t="s">
        <v>119</v>
      </c>
    </row>
    <row r="2770">
      <c r="A2770" s="129">
        <v>1.0</v>
      </c>
      <c r="B2770" s="129" t="s">
        <v>5654</v>
      </c>
      <c r="C2770" s="129" t="s">
        <v>5655</v>
      </c>
      <c r="D2770" s="129">
        <v>43.0</v>
      </c>
      <c r="E2770" s="129" t="s">
        <v>119</v>
      </c>
    </row>
    <row r="2771">
      <c r="A2771" s="129">
        <v>1.0</v>
      </c>
      <c r="B2771" s="129" t="s">
        <v>5656</v>
      </c>
      <c r="C2771" s="129" t="s">
        <v>5657</v>
      </c>
      <c r="D2771" s="129">
        <v>33.0</v>
      </c>
      <c r="E2771" s="129" t="s">
        <v>119</v>
      </c>
    </row>
    <row r="2772">
      <c r="A2772" s="129">
        <v>1.0</v>
      </c>
      <c r="B2772" s="129" t="s">
        <v>5658</v>
      </c>
      <c r="C2772" s="129" t="s">
        <v>5659</v>
      </c>
      <c r="D2772" s="129">
        <v>48.0</v>
      </c>
      <c r="E2772" s="129" t="s">
        <v>119</v>
      </c>
    </row>
    <row r="2773">
      <c r="A2773" s="129">
        <v>1.0</v>
      </c>
      <c r="B2773" s="129" t="s">
        <v>5660</v>
      </c>
      <c r="C2773" s="129" t="s">
        <v>5661</v>
      </c>
      <c r="D2773" s="129">
        <v>32.0</v>
      </c>
      <c r="E2773" s="129" t="s">
        <v>119</v>
      </c>
    </row>
    <row r="2774">
      <c r="A2774" s="129">
        <v>1.0</v>
      </c>
      <c r="B2774" s="129" t="s">
        <v>5662</v>
      </c>
      <c r="C2774" s="129" t="s">
        <v>5663</v>
      </c>
      <c r="D2774" s="129">
        <v>26.0</v>
      </c>
      <c r="E2774" s="129" t="s">
        <v>132</v>
      </c>
    </row>
    <row r="2775">
      <c r="A2775" s="129">
        <v>1.0</v>
      </c>
      <c r="B2775" s="129" t="s">
        <v>5664</v>
      </c>
      <c r="C2775" s="129" t="s">
        <v>5665</v>
      </c>
      <c r="D2775" s="129">
        <v>22.0</v>
      </c>
      <c r="E2775" s="129" t="s">
        <v>119</v>
      </c>
    </row>
    <row r="2776">
      <c r="A2776" s="129">
        <v>1.0</v>
      </c>
      <c r="B2776" s="129" t="s">
        <v>5666</v>
      </c>
      <c r="C2776" s="129" t="s">
        <v>5667</v>
      </c>
      <c r="D2776" s="129">
        <v>27.0</v>
      </c>
      <c r="E2776" s="129" t="s">
        <v>119</v>
      </c>
    </row>
    <row r="2777">
      <c r="A2777" s="129">
        <v>1.0</v>
      </c>
      <c r="B2777" s="129" t="s">
        <v>5668</v>
      </c>
      <c r="C2777" s="129" t="s">
        <v>5669</v>
      </c>
      <c r="D2777" s="129">
        <v>60.0</v>
      </c>
      <c r="E2777" s="129" t="s">
        <v>119</v>
      </c>
    </row>
    <row r="2778">
      <c r="A2778" s="129">
        <v>1.0</v>
      </c>
      <c r="B2778" s="129" t="s">
        <v>5670</v>
      </c>
      <c r="C2778" s="129" t="s">
        <v>5671</v>
      </c>
      <c r="D2778" s="129">
        <v>60.0</v>
      </c>
      <c r="E2778" s="129" t="s">
        <v>119</v>
      </c>
    </row>
    <row r="2779">
      <c r="A2779" s="129">
        <v>1.0</v>
      </c>
      <c r="B2779" s="129" t="s">
        <v>5672</v>
      </c>
      <c r="C2779" s="129" t="s">
        <v>5673</v>
      </c>
      <c r="D2779" s="129">
        <v>43.0</v>
      </c>
      <c r="E2779" s="129" t="s">
        <v>132</v>
      </c>
    </row>
    <row r="2780">
      <c r="A2780" s="129">
        <v>1.0</v>
      </c>
      <c r="B2780" s="129" t="s">
        <v>5674</v>
      </c>
      <c r="C2780" s="129" t="s">
        <v>5675</v>
      </c>
      <c r="D2780" s="129">
        <v>21.0</v>
      </c>
      <c r="E2780" s="129" t="s">
        <v>119</v>
      </c>
    </row>
    <row r="2781">
      <c r="A2781" s="129">
        <v>1.0</v>
      </c>
      <c r="B2781" s="129" t="s">
        <v>5676</v>
      </c>
      <c r="C2781" s="129" t="s">
        <v>5677</v>
      </c>
      <c r="D2781" s="129">
        <v>47.0</v>
      </c>
      <c r="E2781" s="129" t="s">
        <v>119</v>
      </c>
    </row>
    <row r="2782">
      <c r="A2782" s="129">
        <v>1.0</v>
      </c>
      <c r="B2782" s="129" t="s">
        <v>5678</v>
      </c>
      <c r="C2782" s="129" t="s">
        <v>5679</v>
      </c>
      <c r="D2782" s="129">
        <v>41.0</v>
      </c>
      <c r="E2782" s="129" t="s">
        <v>119</v>
      </c>
    </row>
    <row r="2783">
      <c r="A2783" s="129">
        <v>1.0</v>
      </c>
      <c r="B2783" s="129" t="s">
        <v>5680</v>
      </c>
      <c r="C2783" s="129" t="s">
        <v>5681</v>
      </c>
      <c r="D2783" s="129">
        <v>29.0</v>
      </c>
      <c r="E2783" s="129" t="s">
        <v>132</v>
      </c>
    </row>
    <row r="2784">
      <c r="A2784" s="129">
        <v>1.0</v>
      </c>
      <c r="B2784" s="129" t="s">
        <v>5682</v>
      </c>
      <c r="C2784" s="129" t="s">
        <v>5683</v>
      </c>
      <c r="D2784" s="129">
        <v>47.0</v>
      </c>
      <c r="E2784" s="129" t="s">
        <v>119</v>
      </c>
    </row>
    <row r="2785">
      <c r="A2785" s="129">
        <v>1.0</v>
      </c>
      <c r="B2785" s="129" t="s">
        <v>5684</v>
      </c>
      <c r="C2785" s="129" t="s">
        <v>5685</v>
      </c>
      <c r="D2785" s="129">
        <v>59.0</v>
      </c>
      <c r="E2785" s="129" t="s">
        <v>119</v>
      </c>
    </row>
    <row r="2786">
      <c r="A2786" s="129">
        <v>1.0</v>
      </c>
      <c r="B2786" s="129" t="s">
        <v>5686</v>
      </c>
      <c r="C2786" s="129" t="s">
        <v>5687</v>
      </c>
      <c r="D2786" s="129">
        <v>20.0</v>
      </c>
      <c r="E2786" s="129" t="s">
        <v>119</v>
      </c>
    </row>
    <row r="2787">
      <c r="A2787" s="129">
        <v>1.0</v>
      </c>
      <c r="B2787" s="129" t="s">
        <v>5688</v>
      </c>
      <c r="C2787" s="129" t="s">
        <v>5689</v>
      </c>
      <c r="D2787" s="129">
        <v>67.0</v>
      </c>
      <c r="E2787" s="129" t="s">
        <v>119</v>
      </c>
    </row>
    <row r="2788">
      <c r="A2788" s="129">
        <v>1.0</v>
      </c>
      <c r="B2788" s="129" t="s">
        <v>5690</v>
      </c>
      <c r="C2788" s="129" t="s">
        <v>5691</v>
      </c>
      <c r="D2788" s="129">
        <v>42.0</v>
      </c>
      <c r="E2788" s="129" t="s">
        <v>119</v>
      </c>
    </row>
    <row r="2789">
      <c r="A2789" s="129">
        <v>1.0</v>
      </c>
      <c r="B2789" s="129" t="s">
        <v>5692</v>
      </c>
      <c r="C2789" s="129" t="s">
        <v>5693</v>
      </c>
      <c r="D2789" s="129">
        <v>68.0</v>
      </c>
      <c r="E2789" s="129" t="s">
        <v>119</v>
      </c>
    </row>
    <row r="2790">
      <c r="A2790" s="129">
        <v>1.0</v>
      </c>
      <c r="B2790" s="129" t="s">
        <v>5694</v>
      </c>
      <c r="C2790" s="129" t="s">
        <v>5695</v>
      </c>
      <c r="D2790" s="129">
        <v>43.0</v>
      </c>
      <c r="E2790" s="129" t="s">
        <v>119</v>
      </c>
    </row>
    <row r="2791">
      <c r="A2791" s="129">
        <v>1.0</v>
      </c>
      <c r="B2791" s="129" t="s">
        <v>5696</v>
      </c>
      <c r="C2791" s="129" t="s">
        <v>5697</v>
      </c>
      <c r="D2791" s="129">
        <v>63.0</v>
      </c>
      <c r="E2791" s="129" t="s">
        <v>119</v>
      </c>
    </row>
    <row r="2792">
      <c r="A2792" s="129">
        <v>1.0</v>
      </c>
      <c r="B2792" s="129" t="s">
        <v>5698</v>
      </c>
      <c r="C2792" s="129" t="s">
        <v>5699</v>
      </c>
      <c r="D2792" s="129">
        <v>64.0</v>
      </c>
      <c r="E2792" s="129" t="s">
        <v>119</v>
      </c>
    </row>
    <row r="2793">
      <c r="A2793" s="129">
        <v>1.0</v>
      </c>
      <c r="B2793" s="129" t="s">
        <v>5700</v>
      </c>
      <c r="C2793" s="129" t="s">
        <v>5701</v>
      </c>
      <c r="D2793" s="129">
        <v>31.0</v>
      </c>
      <c r="E2793" s="129" t="s">
        <v>119</v>
      </c>
    </row>
    <row r="2794">
      <c r="A2794" s="129">
        <v>1.0</v>
      </c>
      <c r="B2794" s="129" t="s">
        <v>5702</v>
      </c>
      <c r="C2794" s="129" t="s">
        <v>5703</v>
      </c>
      <c r="D2794" s="129">
        <v>51.0</v>
      </c>
      <c r="E2794" s="129" t="s">
        <v>119</v>
      </c>
    </row>
    <row r="2795">
      <c r="A2795" s="129">
        <v>1.0</v>
      </c>
      <c r="B2795" s="129" t="s">
        <v>5704</v>
      </c>
      <c r="C2795" s="129" t="s">
        <v>5705</v>
      </c>
      <c r="D2795" s="129">
        <v>46.0</v>
      </c>
      <c r="E2795" s="129" t="s">
        <v>119</v>
      </c>
    </row>
    <row r="2796">
      <c r="A2796" s="129">
        <v>1.0</v>
      </c>
      <c r="B2796" s="129" t="s">
        <v>5706</v>
      </c>
      <c r="C2796" s="129" t="s">
        <v>5707</v>
      </c>
      <c r="D2796" s="129">
        <v>38.0</v>
      </c>
      <c r="E2796" s="129" t="s">
        <v>119</v>
      </c>
    </row>
    <row r="2797">
      <c r="A2797" s="129">
        <v>1.0</v>
      </c>
      <c r="B2797" s="129" t="s">
        <v>5708</v>
      </c>
      <c r="C2797" s="129" t="s">
        <v>5709</v>
      </c>
      <c r="D2797" s="129">
        <v>39.0</v>
      </c>
      <c r="E2797" s="129" t="s">
        <v>119</v>
      </c>
    </row>
    <row r="2798">
      <c r="A2798" s="129">
        <v>1.0</v>
      </c>
      <c r="B2798" s="129" t="s">
        <v>5710</v>
      </c>
      <c r="C2798" s="129" t="s">
        <v>5711</v>
      </c>
      <c r="D2798" s="129">
        <v>27.0</v>
      </c>
      <c r="E2798" s="129" t="s">
        <v>119</v>
      </c>
    </row>
    <row r="2799">
      <c r="A2799" s="129">
        <v>1.0</v>
      </c>
      <c r="B2799" s="129" t="s">
        <v>5712</v>
      </c>
      <c r="C2799" s="129" t="s">
        <v>5713</v>
      </c>
      <c r="D2799" s="129">
        <v>67.0</v>
      </c>
      <c r="E2799" s="129" t="s">
        <v>132</v>
      </c>
    </row>
    <row r="2800">
      <c r="A2800" s="129">
        <v>1.0</v>
      </c>
      <c r="B2800" s="129" t="s">
        <v>5714</v>
      </c>
      <c r="C2800" s="129" t="s">
        <v>5715</v>
      </c>
      <c r="D2800" s="129">
        <v>57.0</v>
      </c>
      <c r="E2800" s="129" t="s">
        <v>119</v>
      </c>
    </row>
    <row r="2801">
      <c r="A2801" s="129">
        <v>1.0</v>
      </c>
      <c r="B2801" s="129" t="s">
        <v>5716</v>
      </c>
      <c r="C2801" s="129" t="s">
        <v>5717</v>
      </c>
      <c r="D2801" s="129">
        <v>26.0</v>
      </c>
      <c r="E2801" s="129" t="s">
        <v>119</v>
      </c>
    </row>
    <row r="2802">
      <c r="A2802" s="129">
        <v>1.0</v>
      </c>
      <c r="B2802" s="129" t="s">
        <v>5718</v>
      </c>
      <c r="C2802" s="129" t="s">
        <v>5719</v>
      </c>
      <c r="D2802" s="129">
        <v>33.0</v>
      </c>
      <c r="E2802" s="129" t="s">
        <v>132</v>
      </c>
    </row>
    <row r="2803">
      <c r="A2803" s="129">
        <v>1.0</v>
      </c>
      <c r="B2803" s="129" t="s">
        <v>5720</v>
      </c>
      <c r="C2803" s="129" t="s">
        <v>5721</v>
      </c>
      <c r="D2803" s="129">
        <v>51.0</v>
      </c>
      <c r="E2803" s="129" t="s">
        <v>119</v>
      </c>
    </row>
    <row r="2804">
      <c r="A2804" s="129">
        <v>1.0</v>
      </c>
      <c r="B2804" s="129" t="s">
        <v>5722</v>
      </c>
      <c r="C2804" s="129" t="s">
        <v>5723</v>
      </c>
      <c r="D2804" s="129">
        <v>44.0</v>
      </c>
      <c r="E2804" s="129" t="s">
        <v>119</v>
      </c>
    </row>
    <row r="2805">
      <c r="A2805" s="129">
        <v>1.0</v>
      </c>
      <c r="B2805" s="129" t="s">
        <v>5724</v>
      </c>
      <c r="C2805" s="129" t="s">
        <v>5725</v>
      </c>
      <c r="D2805" s="129">
        <v>28.0</v>
      </c>
      <c r="E2805" s="129" t="s">
        <v>119</v>
      </c>
    </row>
    <row r="2806">
      <c r="A2806" s="129">
        <v>1.0</v>
      </c>
      <c r="B2806" s="129" t="s">
        <v>5726</v>
      </c>
      <c r="C2806" s="129" t="s">
        <v>5727</v>
      </c>
      <c r="D2806" s="129">
        <v>45.0</v>
      </c>
      <c r="E2806" s="129" t="s">
        <v>119</v>
      </c>
    </row>
    <row r="2807">
      <c r="A2807" s="129">
        <v>1.0</v>
      </c>
      <c r="B2807" s="129" t="s">
        <v>5728</v>
      </c>
      <c r="C2807" s="129" t="s">
        <v>5729</v>
      </c>
      <c r="D2807" s="129">
        <v>44.0</v>
      </c>
      <c r="E2807" s="129" t="s">
        <v>119</v>
      </c>
    </row>
    <row r="2808">
      <c r="A2808" s="129">
        <v>1.0</v>
      </c>
      <c r="B2808" s="129" t="s">
        <v>5730</v>
      </c>
      <c r="C2808" s="129" t="s">
        <v>5731</v>
      </c>
      <c r="D2808" s="129">
        <v>54.0</v>
      </c>
      <c r="E2808" s="129" t="s">
        <v>119</v>
      </c>
    </row>
    <row r="2809">
      <c r="A2809" s="129">
        <v>1.0</v>
      </c>
      <c r="B2809" s="129" t="s">
        <v>5732</v>
      </c>
      <c r="C2809" s="129" t="s">
        <v>5733</v>
      </c>
      <c r="D2809" s="129">
        <v>30.0</v>
      </c>
      <c r="E2809" s="129" t="s">
        <v>119</v>
      </c>
    </row>
    <row r="2810">
      <c r="A2810" s="129">
        <v>1.0</v>
      </c>
      <c r="B2810" s="129" t="s">
        <v>5734</v>
      </c>
      <c r="C2810" s="129" t="s">
        <v>5735</v>
      </c>
      <c r="D2810" s="129">
        <v>25.0</v>
      </c>
      <c r="E2810" s="129" t="s">
        <v>119</v>
      </c>
    </row>
    <row r="2811">
      <c r="A2811" s="129">
        <v>1.0</v>
      </c>
      <c r="B2811" s="129" t="s">
        <v>5736</v>
      </c>
      <c r="C2811" s="129" t="s">
        <v>5737</v>
      </c>
      <c r="D2811" s="129">
        <v>62.0</v>
      </c>
      <c r="E2811" s="129" t="s">
        <v>119</v>
      </c>
    </row>
    <row r="2812">
      <c r="A2812" s="129">
        <v>1.0</v>
      </c>
      <c r="B2812" s="129" t="s">
        <v>5738</v>
      </c>
      <c r="C2812" s="129" t="s">
        <v>5739</v>
      </c>
      <c r="D2812" s="129">
        <v>59.0</v>
      </c>
      <c r="E2812" s="129" t="s">
        <v>119</v>
      </c>
    </row>
    <row r="2813">
      <c r="A2813" s="129">
        <v>1.0</v>
      </c>
      <c r="B2813" s="129" t="s">
        <v>5740</v>
      </c>
      <c r="C2813" s="129" t="s">
        <v>5741</v>
      </c>
      <c r="D2813" s="129">
        <v>26.0</v>
      </c>
      <c r="E2813" s="129" t="s">
        <v>119</v>
      </c>
    </row>
    <row r="2814">
      <c r="A2814" s="129">
        <v>1.0</v>
      </c>
      <c r="B2814" s="129" t="s">
        <v>5742</v>
      </c>
      <c r="C2814" s="129" t="s">
        <v>5743</v>
      </c>
      <c r="D2814" s="129">
        <v>57.0</v>
      </c>
      <c r="E2814" s="129" t="s">
        <v>119</v>
      </c>
    </row>
    <row r="2815">
      <c r="A2815" s="129">
        <v>1.0</v>
      </c>
      <c r="B2815" s="129" t="s">
        <v>5744</v>
      </c>
      <c r="C2815" s="129" t="s">
        <v>5745</v>
      </c>
      <c r="D2815" s="129">
        <v>33.0</v>
      </c>
      <c r="E2815" s="129" t="s">
        <v>119</v>
      </c>
    </row>
    <row r="2816">
      <c r="A2816" s="129">
        <v>1.0</v>
      </c>
      <c r="B2816" s="129" t="s">
        <v>5746</v>
      </c>
      <c r="C2816" s="129" t="s">
        <v>5747</v>
      </c>
      <c r="D2816" s="129">
        <v>24.0</v>
      </c>
      <c r="E2816" s="129" t="s">
        <v>119</v>
      </c>
    </row>
    <row r="2817">
      <c r="A2817" s="129">
        <v>1.0</v>
      </c>
      <c r="B2817" s="129" t="s">
        <v>5748</v>
      </c>
      <c r="C2817" s="129" t="s">
        <v>5749</v>
      </c>
      <c r="D2817" s="129">
        <v>59.0</v>
      </c>
      <c r="E2817" s="129" t="s">
        <v>119</v>
      </c>
    </row>
    <row r="2818">
      <c r="A2818" s="129">
        <v>1.0</v>
      </c>
      <c r="B2818" s="129" t="s">
        <v>5750</v>
      </c>
      <c r="C2818" s="129" t="s">
        <v>5751</v>
      </c>
      <c r="D2818" s="129">
        <v>46.0</v>
      </c>
      <c r="E2818" s="129" t="s">
        <v>119</v>
      </c>
    </row>
    <row r="2819">
      <c r="A2819" s="129">
        <v>1.0</v>
      </c>
      <c r="B2819" s="129" t="s">
        <v>5752</v>
      </c>
      <c r="C2819" s="129" t="s">
        <v>5753</v>
      </c>
      <c r="D2819" s="129">
        <v>70.0</v>
      </c>
      <c r="E2819" s="129" t="s">
        <v>119</v>
      </c>
    </row>
    <row r="2820">
      <c r="A2820" s="129">
        <v>1.0</v>
      </c>
      <c r="B2820" s="129" t="s">
        <v>5754</v>
      </c>
      <c r="C2820" s="129" t="s">
        <v>5755</v>
      </c>
      <c r="D2820" s="129">
        <v>35.0</v>
      </c>
      <c r="E2820" s="129" t="s">
        <v>119</v>
      </c>
    </row>
    <row r="2821">
      <c r="A2821" s="129">
        <v>1.0</v>
      </c>
      <c r="B2821" s="129" t="s">
        <v>5756</v>
      </c>
      <c r="C2821" s="129" t="s">
        <v>5757</v>
      </c>
      <c r="D2821" s="129">
        <v>51.0</v>
      </c>
      <c r="E2821" s="129" t="s">
        <v>119</v>
      </c>
    </row>
    <row r="2822">
      <c r="A2822" s="129">
        <v>1.0</v>
      </c>
      <c r="B2822" s="129" t="s">
        <v>5758</v>
      </c>
      <c r="C2822" s="129" t="s">
        <v>5759</v>
      </c>
      <c r="D2822" s="129">
        <v>61.0</v>
      </c>
      <c r="E2822" s="129" t="s">
        <v>119</v>
      </c>
    </row>
    <row r="2823">
      <c r="A2823" s="129">
        <v>1.0</v>
      </c>
      <c r="B2823" s="129" t="s">
        <v>5760</v>
      </c>
      <c r="C2823" s="129" t="s">
        <v>5761</v>
      </c>
      <c r="D2823" s="129">
        <v>65.0</v>
      </c>
      <c r="E2823" s="129" t="s">
        <v>119</v>
      </c>
    </row>
    <row r="2824">
      <c r="A2824" s="129">
        <v>1.0</v>
      </c>
      <c r="B2824" s="129" t="s">
        <v>5762</v>
      </c>
      <c r="C2824" s="129" t="s">
        <v>5763</v>
      </c>
      <c r="D2824" s="129">
        <v>54.0</v>
      </c>
      <c r="E2824" s="129" t="s">
        <v>119</v>
      </c>
    </row>
    <row r="2825">
      <c r="A2825" s="129">
        <v>1.0</v>
      </c>
      <c r="B2825" s="129" t="s">
        <v>5764</v>
      </c>
      <c r="C2825" s="129" t="s">
        <v>5765</v>
      </c>
      <c r="D2825" s="129">
        <v>36.0</v>
      </c>
      <c r="E2825" s="129" t="s">
        <v>119</v>
      </c>
    </row>
    <row r="2826">
      <c r="A2826" s="129">
        <v>1.0</v>
      </c>
      <c r="B2826" s="129" t="s">
        <v>5766</v>
      </c>
      <c r="C2826" s="129" t="s">
        <v>5767</v>
      </c>
      <c r="D2826" s="129">
        <v>38.0</v>
      </c>
      <c r="E2826" s="129" t="s">
        <v>132</v>
      </c>
    </row>
    <row r="2827">
      <c r="A2827" s="129">
        <v>1.0</v>
      </c>
      <c r="B2827" s="129" t="s">
        <v>5768</v>
      </c>
      <c r="C2827" s="129" t="s">
        <v>5769</v>
      </c>
      <c r="D2827" s="129">
        <v>48.0</v>
      </c>
      <c r="E2827" s="129" t="s">
        <v>119</v>
      </c>
    </row>
    <row r="2828">
      <c r="A2828" s="129">
        <v>1.0</v>
      </c>
      <c r="B2828" s="129" t="s">
        <v>5770</v>
      </c>
      <c r="C2828" s="129" t="s">
        <v>5771</v>
      </c>
      <c r="D2828" s="129">
        <v>21.0</v>
      </c>
      <c r="E2828" s="129" t="s">
        <v>119</v>
      </c>
    </row>
    <row r="2829">
      <c r="A2829" s="129">
        <v>1.0</v>
      </c>
      <c r="B2829" s="129" t="s">
        <v>5772</v>
      </c>
      <c r="C2829" s="129" t="s">
        <v>5773</v>
      </c>
      <c r="D2829" s="129">
        <v>28.0</v>
      </c>
      <c r="E2829" s="129" t="s">
        <v>119</v>
      </c>
    </row>
    <row r="2830">
      <c r="A2830" s="129">
        <v>1.0</v>
      </c>
      <c r="B2830" s="129" t="s">
        <v>5774</v>
      </c>
      <c r="C2830" s="129" t="s">
        <v>5775</v>
      </c>
      <c r="D2830" s="129">
        <v>22.0</v>
      </c>
      <c r="E2830" s="129" t="s">
        <v>119</v>
      </c>
    </row>
    <row r="2831">
      <c r="A2831" s="129">
        <v>1.0</v>
      </c>
      <c r="B2831" s="129" t="s">
        <v>5776</v>
      </c>
      <c r="C2831" s="129" t="s">
        <v>5777</v>
      </c>
      <c r="D2831" s="129">
        <v>33.0</v>
      </c>
      <c r="E2831" s="129" t="s">
        <v>132</v>
      </c>
    </row>
    <row r="2832">
      <c r="A2832" s="129">
        <v>1.0</v>
      </c>
      <c r="B2832" s="129" t="s">
        <v>5778</v>
      </c>
      <c r="C2832" s="129" t="s">
        <v>5779</v>
      </c>
      <c r="D2832" s="129">
        <v>32.0</v>
      </c>
      <c r="E2832" s="129" t="s">
        <v>119</v>
      </c>
    </row>
    <row r="2833">
      <c r="A2833" s="129">
        <v>1.0</v>
      </c>
      <c r="B2833" s="129" t="s">
        <v>5780</v>
      </c>
      <c r="C2833" s="129" t="s">
        <v>5781</v>
      </c>
      <c r="D2833" s="129">
        <v>47.0</v>
      </c>
      <c r="E2833" s="129" t="s">
        <v>119</v>
      </c>
    </row>
    <row r="2834">
      <c r="A2834" s="129">
        <v>1.0</v>
      </c>
      <c r="B2834" s="129" t="s">
        <v>5782</v>
      </c>
      <c r="C2834" s="129" t="s">
        <v>5783</v>
      </c>
      <c r="D2834" s="129">
        <v>67.0</v>
      </c>
      <c r="E2834" s="129" t="s">
        <v>119</v>
      </c>
    </row>
    <row r="2835">
      <c r="A2835" s="129">
        <v>1.0</v>
      </c>
      <c r="B2835" s="129" t="s">
        <v>5784</v>
      </c>
      <c r="C2835" s="129" t="s">
        <v>5785</v>
      </c>
      <c r="D2835" s="129">
        <v>29.0</v>
      </c>
      <c r="E2835" s="129" t="s">
        <v>119</v>
      </c>
    </row>
    <row r="2836">
      <c r="A2836" s="129">
        <v>1.0</v>
      </c>
      <c r="B2836" s="129" t="s">
        <v>5786</v>
      </c>
      <c r="C2836" s="129" t="s">
        <v>5787</v>
      </c>
      <c r="D2836" s="129">
        <v>37.0</v>
      </c>
      <c r="E2836" s="129" t="s">
        <v>119</v>
      </c>
    </row>
    <row r="2837">
      <c r="A2837" s="129">
        <v>1.0</v>
      </c>
      <c r="B2837" s="129" t="s">
        <v>5788</v>
      </c>
      <c r="C2837" s="129" t="s">
        <v>5789</v>
      </c>
      <c r="D2837" s="129">
        <v>27.0</v>
      </c>
      <c r="E2837" s="129" t="s">
        <v>119</v>
      </c>
    </row>
    <row r="2838">
      <c r="A2838" s="129">
        <v>1.0</v>
      </c>
      <c r="B2838" s="129" t="s">
        <v>5790</v>
      </c>
      <c r="C2838" s="129" t="s">
        <v>5791</v>
      </c>
      <c r="D2838" s="129">
        <v>65.0</v>
      </c>
      <c r="E2838" s="129" t="s">
        <v>119</v>
      </c>
    </row>
    <row r="2839">
      <c r="A2839" s="129">
        <v>1.0</v>
      </c>
      <c r="B2839" s="129" t="s">
        <v>5792</v>
      </c>
      <c r="C2839" s="129" t="s">
        <v>5793</v>
      </c>
      <c r="D2839" s="129">
        <v>50.0</v>
      </c>
      <c r="E2839" s="129" t="s">
        <v>119</v>
      </c>
    </row>
    <row r="2840">
      <c r="A2840" s="129">
        <v>1.0</v>
      </c>
      <c r="B2840" s="129" t="s">
        <v>5794</v>
      </c>
      <c r="C2840" s="129" t="s">
        <v>5795</v>
      </c>
      <c r="D2840" s="129">
        <v>33.0</v>
      </c>
      <c r="E2840" s="129" t="s">
        <v>119</v>
      </c>
    </row>
    <row r="2841">
      <c r="A2841" s="129">
        <v>1.0</v>
      </c>
      <c r="B2841" s="129" t="s">
        <v>5796</v>
      </c>
      <c r="C2841" s="129" t="s">
        <v>5797</v>
      </c>
      <c r="D2841" s="129">
        <v>55.0</v>
      </c>
      <c r="E2841" s="129" t="s">
        <v>132</v>
      </c>
    </row>
    <row r="2842">
      <c r="A2842" s="129">
        <v>1.0</v>
      </c>
      <c r="B2842" s="129" t="s">
        <v>5798</v>
      </c>
      <c r="C2842" s="129" t="s">
        <v>5799</v>
      </c>
      <c r="D2842" s="129">
        <v>59.0</v>
      </c>
      <c r="E2842" s="129" t="s">
        <v>119</v>
      </c>
    </row>
    <row r="2843">
      <c r="A2843" s="129">
        <v>1.0</v>
      </c>
      <c r="B2843" s="129" t="s">
        <v>5800</v>
      </c>
      <c r="C2843" s="129" t="s">
        <v>5801</v>
      </c>
      <c r="D2843" s="129">
        <v>34.0</v>
      </c>
      <c r="E2843" s="129" t="s">
        <v>119</v>
      </c>
    </row>
    <row r="2844">
      <c r="A2844" s="129">
        <v>1.0</v>
      </c>
      <c r="B2844" s="129" t="s">
        <v>5802</v>
      </c>
      <c r="C2844" s="129" t="s">
        <v>5803</v>
      </c>
      <c r="D2844" s="129">
        <v>58.0</v>
      </c>
      <c r="E2844" s="129" t="s">
        <v>119</v>
      </c>
    </row>
    <row r="2845">
      <c r="A2845" s="129">
        <v>1.0</v>
      </c>
      <c r="B2845" s="129" t="s">
        <v>5804</v>
      </c>
      <c r="C2845" s="129" t="s">
        <v>5805</v>
      </c>
      <c r="D2845" s="129">
        <v>45.0</v>
      </c>
      <c r="E2845" s="129" t="s">
        <v>119</v>
      </c>
    </row>
    <row r="2846">
      <c r="A2846" s="129">
        <v>1.0</v>
      </c>
      <c r="B2846" s="129" t="s">
        <v>5806</v>
      </c>
      <c r="C2846" s="129" t="s">
        <v>5807</v>
      </c>
      <c r="D2846" s="129">
        <v>61.0</v>
      </c>
      <c r="E2846" s="129" t="s">
        <v>119</v>
      </c>
    </row>
    <row r="2847">
      <c r="A2847" s="129">
        <v>1.0</v>
      </c>
      <c r="B2847" s="129" t="s">
        <v>5808</v>
      </c>
      <c r="C2847" s="129" t="s">
        <v>5809</v>
      </c>
      <c r="D2847" s="129">
        <v>55.0</v>
      </c>
      <c r="E2847" s="129" t="s">
        <v>119</v>
      </c>
    </row>
    <row r="2848">
      <c r="A2848" s="129">
        <v>1.0</v>
      </c>
      <c r="B2848" s="129" t="s">
        <v>5810</v>
      </c>
      <c r="C2848" s="129" t="s">
        <v>5811</v>
      </c>
      <c r="D2848" s="129">
        <v>68.0</v>
      </c>
      <c r="E2848" s="129" t="s">
        <v>132</v>
      </c>
    </row>
    <row r="2849">
      <c r="A2849" s="129">
        <v>1.0</v>
      </c>
      <c r="B2849" s="129" t="s">
        <v>5812</v>
      </c>
      <c r="C2849" s="129" t="s">
        <v>5813</v>
      </c>
      <c r="D2849" s="129">
        <v>58.0</v>
      </c>
      <c r="E2849" s="129" t="s">
        <v>119</v>
      </c>
    </row>
    <row r="2850">
      <c r="A2850" s="129">
        <v>1.0</v>
      </c>
      <c r="B2850" s="129" t="s">
        <v>5814</v>
      </c>
      <c r="C2850" s="129" t="s">
        <v>5815</v>
      </c>
      <c r="D2850" s="129">
        <v>43.0</v>
      </c>
      <c r="E2850" s="129" t="s">
        <v>119</v>
      </c>
    </row>
    <row r="2851">
      <c r="A2851" s="129">
        <v>1.0</v>
      </c>
      <c r="B2851" s="129" t="s">
        <v>5816</v>
      </c>
      <c r="C2851" s="129" t="s">
        <v>5817</v>
      </c>
      <c r="D2851" s="129">
        <v>68.0</v>
      </c>
      <c r="E2851" s="129" t="s">
        <v>132</v>
      </c>
    </row>
    <row r="2852">
      <c r="A2852" s="129">
        <v>1.0</v>
      </c>
      <c r="B2852" s="129" t="s">
        <v>5818</v>
      </c>
      <c r="C2852" s="129" t="s">
        <v>5819</v>
      </c>
      <c r="D2852" s="129">
        <v>22.0</v>
      </c>
      <c r="E2852" s="129" t="s">
        <v>119</v>
      </c>
    </row>
    <row r="2853">
      <c r="A2853" s="129">
        <v>1.0</v>
      </c>
      <c r="B2853" s="129" t="s">
        <v>5820</v>
      </c>
      <c r="C2853" s="129" t="s">
        <v>5821</v>
      </c>
      <c r="D2853" s="129">
        <v>20.0</v>
      </c>
      <c r="E2853" s="129" t="s">
        <v>119</v>
      </c>
    </row>
    <row r="2854">
      <c r="A2854" s="129">
        <v>1.0</v>
      </c>
      <c r="B2854" s="129" t="s">
        <v>5822</v>
      </c>
      <c r="C2854" s="129" t="s">
        <v>5823</v>
      </c>
      <c r="D2854" s="129">
        <v>53.0</v>
      </c>
      <c r="E2854" s="129" t="s">
        <v>119</v>
      </c>
    </row>
    <row r="2855">
      <c r="A2855" s="129">
        <v>1.0</v>
      </c>
      <c r="B2855" s="129" t="s">
        <v>5824</v>
      </c>
      <c r="C2855" s="129" t="s">
        <v>5825</v>
      </c>
      <c r="D2855" s="129">
        <v>55.0</v>
      </c>
      <c r="E2855" s="129" t="s">
        <v>119</v>
      </c>
    </row>
    <row r="2856">
      <c r="A2856" s="129">
        <v>1.0</v>
      </c>
      <c r="B2856" s="129" t="s">
        <v>5826</v>
      </c>
      <c r="C2856" s="129" t="s">
        <v>5827</v>
      </c>
      <c r="D2856" s="129">
        <v>36.0</v>
      </c>
      <c r="E2856" s="129" t="s">
        <v>119</v>
      </c>
    </row>
    <row r="2857">
      <c r="A2857" s="129">
        <v>1.0</v>
      </c>
      <c r="B2857" s="129" t="s">
        <v>5828</v>
      </c>
      <c r="C2857" s="129" t="s">
        <v>5829</v>
      </c>
      <c r="D2857" s="129">
        <v>65.0</v>
      </c>
      <c r="E2857" s="129" t="s">
        <v>119</v>
      </c>
    </row>
    <row r="2858">
      <c r="A2858" s="129">
        <v>1.0</v>
      </c>
      <c r="B2858" s="129" t="s">
        <v>5830</v>
      </c>
      <c r="C2858" s="129" t="s">
        <v>5831</v>
      </c>
      <c r="D2858" s="129">
        <v>38.0</v>
      </c>
      <c r="E2858" s="129" t="s">
        <v>119</v>
      </c>
    </row>
    <row r="2859">
      <c r="A2859" s="129">
        <v>1.0</v>
      </c>
      <c r="B2859" s="129" t="s">
        <v>5832</v>
      </c>
      <c r="C2859" s="129" t="s">
        <v>5833</v>
      </c>
      <c r="D2859" s="129">
        <v>42.0</v>
      </c>
      <c r="E2859" s="129" t="s">
        <v>132</v>
      </c>
    </row>
    <row r="2860">
      <c r="A2860" s="129">
        <v>1.0</v>
      </c>
      <c r="B2860" s="129" t="s">
        <v>5834</v>
      </c>
      <c r="C2860" s="129" t="s">
        <v>5835</v>
      </c>
      <c r="D2860" s="129">
        <v>47.0</v>
      </c>
      <c r="E2860" s="129" t="s">
        <v>119</v>
      </c>
    </row>
    <row r="2861">
      <c r="A2861" s="129">
        <v>1.0</v>
      </c>
      <c r="B2861" s="129" t="s">
        <v>5836</v>
      </c>
      <c r="C2861" s="129" t="s">
        <v>5837</v>
      </c>
      <c r="D2861" s="129">
        <v>28.0</v>
      </c>
      <c r="E2861" s="129" t="s">
        <v>119</v>
      </c>
    </row>
    <row r="2862">
      <c r="A2862" s="129">
        <v>1.0</v>
      </c>
      <c r="B2862" s="129" t="s">
        <v>5838</v>
      </c>
      <c r="C2862" s="129" t="s">
        <v>5839</v>
      </c>
      <c r="D2862" s="129">
        <v>62.0</v>
      </c>
      <c r="E2862" s="129" t="s">
        <v>119</v>
      </c>
    </row>
    <row r="2863">
      <c r="A2863" s="129">
        <v>1.0</v>
      </c>
      <c r="B2863" s="129" t="s">
        <v>5840</v>
      </c>
      <c r="C2863" s="129" t="s">
        <v>5841</v>
      </c>
      <c r="D2863" s="129">
        <v>45.0</v>
      </c>
      <c r="E2863" s="129" t="s">
        <v>119</v>
      </c>
    </row>
    <row r="2864">
      <c r="A2864" s="129">
        <v>1.0</v>
      </c>
      <c r="B2864" s="129" t="s">
        <v>5842</v>
      </c>
      <c r="C2864" s="129" t="s">
        <v>5843</v>
      </c>
      <c r="D2864" s="129">
        <v>67.0</v>
      </c>
      <c r="E2864" s="129" t="s">
        <v>119</v>
      </c>
    </row>
    <row r="2865">
      <c r="A2865" s="129">
        <v>1.0</v>
      </c>
      <c r="B2865" s="129" t="s">
        <v>5844</v>
      </c>
      <c r="C2865" s="129" t="s">
        <v>5845</v>
      </c>
      <c r="D2865" s="129">
        <v>43.0</v>
      </c>
      <c r="E2865" s="129" t="s">
        <v>119</v>
      </c>
    </row>
    <row r="2866">
      <c r="A2866" s="129">
        <v>1.0</v>
      </c>
      <c r="B2866" s="129" t="s">
        <v>5846</v>
      </c>
      <c r="C2866" s="129" t="s">
        <v>5847</v>
      </c>
      <c r="D2866" s="129">
        <v>65.0</v>
      </c>
      <c r="E2866" s="129" t="s">
        <v>119</v>
      </c>
    </row>
    <row r="2867">
      <c r="A2867" s="129">
        <v>1.0</v>
      </c>
      <c r="B2867" s="129" t="s">
        <v>5848</v>
      </c>
      <c r="C2867" s="129" t="s">
        <v>5849</v>
      </c>
      <c r="D2867" s="129">
        <v>60.0</v>
      </c>
      <c r="E2867" s="129" t="s">
        <v>119</v>
      </c>
    </row>
    <row r="2868">
      <c r="A2868" s="129">
        <v>1.0</v>
      </c>
      <c r="B2868" s="129" t="s">
        <v>5850</v>
      </c>
      <c r="C2868" s="129" t="s">
        <v>5851</v>
      </c>
      <c r="D2868" s="129">
        <v>33.0</v>
      </c>
      <c r="E2868" s="129" t="s">
        <v>132</v>
      </c>
    </row>
    <row r="2869">
      <c r="A2869" s="129">
        <v>1.0</v>
      </c>
      <c r="B2869" s="129" t="s">
        <v>5852</v>
      </c>
      <c r="C2869" s="129" t="s">
        <v>5853</v>
      </c>
      <c r="D2869" s="129">
        <v>21.0</v>
      </c>
      <c r="E2869" s="129" t="s">
        <v>119</v>
      </c>
    </row>
    <row r="2870">
      <c r="A2870" s="129">
        <v>1.0</v>
      </c>
      <c r="B2870" s="129" t="s">
        <v>5854</v>
      </c>
      <c r="C2870" s="129" t="s">
        <v>5855</v>
      </c>
      <c r="D2870" s="129">
        <v>44.0</v>
      </c>
      <c r="E2870" s="129" t="s">
        <v>119</v>
      </c>
    </row>
    <row r="2871">
      <c r="A2871" s="129">
        <v>1.0</v>
      </c>
      <c r="B2871" s="129" t="s">
        <v>5856</v>
      </c>
      <c r="C2871" s="129" t="s">
        <v>5857</v>
      </c>
      <c r="D2871" s="129">
        <v>56.0</v>
      </c>
      <c r="E2871" s="129" t="s">
        <v>119</v>
      </c>
    </row>
    <row r="2872">
      <c r="A2872" s="129">
        <v>1.0</v>
      </c>
      <c r="B2872" s="129" t="s">
        <v>5858</v>
      </c>
      <c r="C2872" s="129" t="s">
        <v>5859</v>
      </c>
      <c r="D2872" s="129">
        <v>30.0</v>
      </c>
      <c r="E2872" s="129" t="s">
        <v>119</v>
      </c>
    </row>
    <row r="2873">
      <c r="A2873" s="129">
        <v>1.0</v>
      </c>
      <c r="B2873" s="129" t="s">
        <v>5860</v>
      </c>
      <c r="C2873" s="129" t="s">
        <v>5861</v>
      </c>
      <c r="D2873" s="129">
        <v>70.0</v>
      </c>
      <c r="E2873" s="129" t="s">
        <v>119</v>
      </c>
    </row>
    <row r="2874">
      <c r="A2874" s="129">
        <v>1.0</v>
      </c>
      <c r="B2874" s="129" t="s">
        <v>5862</v>
      </c>
      <c r="C2874" s="129" t="s">
        <v>5863</v>
      </c>
      <c r="D2874" s="129">
        <v>28.0</v>
      </c>
      <c r="E2874" s="129" t="s">
        <v>119</v>
      </c>
    </row>
    <row r="2875">
      <c r="A2875" s="129">
        <v>1.0</v>
      </c>
      <c r="B2875" s="129" t="s">
        <v>5864</v>
      </c>
      <c r="C2875" s="129" t="s">
        <v>5865</v>
      </c>
      <c r="D2875" s="129">
        <v>31.0</v>
      </c>
      <c r="E2875" s="129" t="s">
        <v>119</v>
      </c>
    </row>
    <row r="2876">
      <c r="A2876" s="129">
        <v>1.0</v>
      </c>
      <c r="B2876" s="129" t="s">
        <v>5866</v>
      </c>
      <c r="C2876" s="129" t="s">
        <v>5867</v>
      </c>
      <c r="D2876" s="129">
        <v>64.0</v>
      </c>
      <c r="E2876" s="129" t="s">
        <v>119</v>
      </c>
    </row>
    <row r="2877">
      <c r="A2877" s="129">
        <v>1.0</v>
      </c>
      <c r="B2877" s="129" t="s">
        <v>5868</v>
      </c>
      <c r="C2877" s="129" t="s">
        <v>5869</v>
      </c>
      <c r="D2877" s="129">
        <v>29.0</v>
      </c>
      <c r="E2877" s="129" t="s">
        <v>132</v>
      </c>
    </row>
    <row r="2878">
      <c r="A2878" s="129">
        <v>1.0</v>
      </c>
      <c r="B2878" s="129" t="s">
        <v>5870</v>
      </c>
      <c r="C2878" s="129" t="s">
        <v>5871</v>
      </c>
      <c r="D2878" s="129">
        <v>42.0</v>
      </c>
      <c r="E2878" s="129" t="s">
        <v>119</v>
      </c>
    </row>
    <row r="2879">
      <c r="A2879" s="129">
        <v>1.0</v>
      </c>
      <c r="B2879" s="129" t="s">
        <v>5872</v>
      </c>
      <c r="C2879" s="129" t="s">
        <v>5873</v>
      </c>
      <c r="D2879" s="129">
        <v>33.0</v>
      </c>
      <c r="E2879" s="129" t="s">
        <v>119</v>
      </c>
    </row>
    <row r="2880">
      <c r="A2880" s="129">
        <v>1.0</v>
      </c>
      <c r="B2880" s="129" t="s">
        <v>5874</v>
      </c>
      <c r="C2880" s="129" t="s">
        <v>5875</v>
      </c>
      <c r="D2880" s="129">
        <v>61.0</v>
      </c>
      <c r="E2880" s="129" t="s">
        <v>119</v>
      </c>
    </row>
    <row r="2881">
      <c r="A2881" s="129">
        <v>1.0</v>
      </c>
      <c r="B2881" s="129" t="s">
        <v>5876</v>
      </c>
      <c r="C2881" s="129" t="s">
        <v>5877</v>
      </c>
      <c r="D2881" s="129">
        <v>54.0</v>
      </c>
      <c r="E2881" s="129" t="s">
        <v>119</v>
      </c>
    </row>
    <row r="2882">
      <c r="A2882" s="129">
        <v>1.0</v>
      </c>
      <c r="B2882" s="129" t="s">
        <v>5878</v>
      </c>
      <c r="C2882" s="129" t="s">
        <v>5879</v>
      </c>
      <c r="D2882" s="129">
        <v>36.0</v>
      </c>
      <c r="E2882" s="129" t="s">
        <v>119</v>
      </c>
    </row>
    <row r="2883">
      <c r="A2883" s="129">
        <v>1.0</v>
      </c>
      <c r="B2883" s="129" t="s">
        <v>5880</v>
      </c>
      <c r="C2883" s="129" t="s">
        <v>5881</v>
      </c>
      <c r="D2883" s="129">
        <v>32.0</v>
      </c>
      <c r="E2883" s="129" t="s">
        <v>119</v>
      </c>
    </row>
    <row r="2884">
      <c r="A2884" s="129">
        <v>1.0</v>
      </c>
      <c r="B2884" s="129" t="s">
        <v>5882</v>
      </c>
      <c r="C2884" s="129" t="s">
        <v>5883</v>
      </c>
      <c r="D2884" s="129">
        <v>42.0</v>
      </c>
      <c r="E2884" s="129" t="s">
        <v>132</v>
      </c>
    </row>
    <row r="2885">
      <c r="A2885" s="129">
        <v>1.0</v>
      </c>
      <c r="B2885" s="129" t="s">
        <v>5884</v>
      </c>
      <c r="C2885" s="129" t="s">
        <v>5885</v>
      </c>
      <c r="D2885" s="129">
        <v>25.0</v>
      </c>
      <c r="E2885" s="129" t="s">
        <v>132</v>
      </c>
    </row>
    <row r="2886">
      <c r="A2886" s="129">
        <v>1.0</v>
      </c>
      <c r="B2886" s="129" t="s">
        <v>5886</v>
      </c>
      <c r="C2886" s="129" t="s">
        <v>5887</v>
      </c>
      <c r="D2886" s="129">
        <v>32.0</v>
      </c>
      <c r="E2886" s="129" t="s">
        <v>119</v>
      </c>
    </row>
    <row r="2887">
      <c r="A2887" s="129">
        <v>1.0</v>
      </c>
      <c r="B2887" s="129" t="s">
        <v>5888</v>
      </c>
      <c r="C2887" s="129" t="s">
        <v>5889</v>
      </c>
      <c r="D2887" s="129">
        <v>43.0</v>
      </c>
      <c r="E2887" s="129" t="s">
        <v>119</v>
      </c>
    </row>
    <row r="2888">
      <c r="A2888" s="129">
        <v>1.0</v>
      </c>
      <c r="B2888" s="129" t="s">
        <v>5890</v>
      </c>
      <c r="C2888" s="129" t="s">
        <v>5891</v>
      </c>
      <c r="D2888" s="129">
        <v>51.0</v>
      </c>
      <c r="E2888" s="129" t="s">
        <v>119</v>
      </c>
    </row>
    <row r="2889">
      <c r="A2889" s="129">
        <v>1.0</v>
      </c>
      <c r="B2889" s="129" t="s">
        <v>5892</v>
      </c>
      <c r="C2889" s="129" t="s">
        <v>5893</v>
      </c>
      <c r="D2889" s="129">
        <v>51.0</v>
      </c>
      <c r="E2889" s="129" t="s">
        <v>119</v>
      </c>
    </row>
    <row r="2890">
      <c r="A2890" s="129">
        <v>1.0</v>
      </c>
      <c r="B2890" s="129" t="s">
        <v>5894</v>
      </c>
      <c r="C2890" s="129" t="s">
        <v>5895</v>
      </c>
      <c r="D2890" s="129">
        <v>56.0</v>
      </c>
      <c r="E2890" s="129" t="s">
        <v>119</v>
      </c>
    </row>
    <row r="2891">
      <c r="A2891" s="129">
        <v>1.0</v>
      </c>
      <c r="B2891" s="129" t="s">
        <v>5896</v>
      </c>
      <c r="C2891" s="129" t="s">
        <v>5897</v>
      </c>
      <c r="D2891" s="129">
        <v>66.0</v>
      </c>
      <c r="E2891" s="129" t="s">
        <v>119</v>
      </c>
    </row>
    <row r="2892">
      <c r="A2892" s="129">
        <v>1.0</v>
      </c>
      <c r="B2892" s="129" t="s">
        <v>5898</v>
      </c>
      <c r="C2892" s="129" t="s">
        <v>5899</v>
      </c>
      <c r="D2892" s="129">
        <v>64.0</v>
      </c>
      <c r="E2892" s="129" t="s">
        <v>119</v>
      </c>
    </row>
    <row r="2893">
      <c r="A2893" s="129">
        <v>1.0</v>
      </c>
      <c r="B2893" s="129" t="s">
        <v>5900</v>
      </c>
      <c r="C2893" s="129" t="s">
        <v>5901</v>
      </c>
      <c r="D2893" s="129">
        <v>65.0</v>
      </c>
      <c r="E2893" s="129" t="s">
        <v>119</v>
      </c>
    </row>
    <row r="2894">
      <c r="A2894" s="129">
        <v>1.0</v>
      </c>
      <c r="B2894" s="129" t="s">
        <v>5902</v>
      </c>
      <c r="C2894" s="129" t="s">
        <v>5903</v>
      </c>
      <c r="D2894" s="129">
        <v>29.0</v>
      </c>
      <c r="E2894" s="129" t="s">
        <v>132</v>
      </c>
    </row>
    <row r="2895">
      <c r="A2895" s="129">
        <v>1.0</v>
      </c>
      <c r="B2895" s="129" t="s">
        <v>5904</v>
      </c>
      <c r="C2895" s="129" t="s">
        <v>5905</v>
      </c>
      <c r="D2895" s="129">
        <v>57.0</v>
      </c>
      <c r="E2895" s="129" t="s">
        <v>119</v>
      </c>
    </row>
    <row r="2896">
      <c r="A2896" s="129">
        <v>1.0</v>
      </c>
      <c r="B2896" s="129" t="s">
        <v>5906</v>
      </c>
      <c r="C2896" s="129" t="s">
        <v>5907</v>
      </c>
      <c r="D2896" s="129">
        <v>66.0</v>
      </c>
      <c r="E2896" s="129" t="s">
        <v>119</v>
      </c>
    </row>
    <row r="2897">
      <c r="A2897" s="129">
        <v>1.0</v>
      </c>
      <c r="B2897" s="129" t="s">
        <v>5908</v>
      </c>
      <c r="C2897" s="129" t="s">
        <v>5909</v>
      </c>
      <c r="D2897" s="129">
        <v>70.0</v>
      </c>
      <c r="E2897" s="129" t="s">
        <v>119</v>
      </c>
    </row>
    <row r="2898">
      <c r="A2898" s="129">
        <v>1.0</v>
      </c>
      <c r="B2898" s="129" t="s">
        <v>5910</v>
      </c>
      <c r="C2898" s="129" t="s">
        <v>5911</v>
      </c>
      <c r="D2898" s="129">
        <v>64.0</v>
      </c>
      <c r="E2898" s="129" t="s">
        <v>119</v>
      </c>
    </row>
    <row r="2899">
      <c r="A2899" s="129">
        <v>1.0</v>
      </c>
      <c r="B2899" s="129" t="s">
        <v>5912</v>
      </c>
      <c r="C2899" s="129" t="s">
        <v>5913</v>
      </c>
      <c r="D2899" s="129">
        <v>28.0</v>
      </c>
      <c r="E2899" s="129" t="s">
        <v>119</v>
      </c>
    </row>
    <row r="2900">
      <c r="A2900" s="129">
        <v>1.0</v>
      </c>
      <c r="B2900" s="129" t="s">
        <v>5914</v>
      </c>
      <c r="C2900" s="129" t="s">
        <v>5915</v>
      </c>
      <c r="D2900" s="129">
        <v>35.0</v>
      </c>
      <c r="E2900" s="129" t="s">
        <v>119</v>
      </c>
    </row>
    <row r="2901">
      <c r="A2901" s="129">
        <v>1.0</v>
      </c>
      <c r="B2901" s="129" t="s">
        <v>5916</v>
      </c>
      <c r="C2901" s="129" t="s">
        <v>5917</v>
      </c>
      <c r="D2901" s="129">
        <v>65.0</v>
      </c>
      <c r="E2901" s="129" t="s">
        <v>132</v>
      </c>
    </row>
    <row r="2902">
      <c r="A2902" s="129">
        <v>1.0</v>
      </c>
      <c r="B2902" s="129" t="s">
        <v>5918</v>
      </c>
      <c r="C2902" s="129" t="s">
        <v>5919</v>
      </c>
      <c r="D2902" s="129">
        <v>24.0</v>
      </c>
      <c r="E2902" s="129" t="s">
        <v>119</v>
      </c>
    </row>
    <row r="2903">
      <c r="A2903" s="129">
        <v>1.0</v>
      </c>
      <c r="B2903" s="129" t="s">
        <v>5920</v>
      </c>
      <c r="C2903" s="129" t="s">
        <v>5921</v>
      </c>
      <c r="D2903" s="129">
        <v>68.0</v>
      </c>
      <c r="E2903" s="129" t="s">
        <v>119</v>
      </c>
    </row>
    <row r="2904">
      <c r="A2904" s="129">
        <v>1.0</v>
      </c>
      <c r="B2904" s="129" t="s">
        <v>5922</v>
      </c>
      <c r="C2904" s="129" t="s">
        <v>5923</v>
      </c>
      <c r="D2904" s="129">
        <v>36.0</v>
      </c>
      <c r="E2904" s="129" t="s">
        <v>119</v>
      </c>
    </row>
    <row r="2905">
      <c r="A2905" s="129">
        <v>1.0</v>
      </c>
      <c r="B2905" s="129" t="s">
        <v>5924</v>
      </c>
      <c r="C2905" s="129" t="s">
        <v>5925</v>
      </c>
      <c r="D2905" s="129">
        <v>39.0</v>
      </c>
      <c r="E2905" s="129" t="s">
        <v>119</v>
      </c>
    </row>
    <row r="2906">
      <c r="A2906" s="129">
        <v>1.0</v>
      </c>
      <c r="B2906" s="129" t="s">
        <v>5926</v>
      </c>
      <c r="C2906" s="129" t="s">
        <v>5927</v>
      </c>
      <c r="D2906" s="129">
        <v>59.0</v>
      </c>
      <c r="E2906" s="129" t="s">
        <v>119</v>
      </c>
    </row>
    <row r="2907">
      <c r="A2907" s="129">
        <v>1.0</v>
      </c>
      <c r="B2907" s="129" t="s">
        <v>5928</v>
      </c>
      <c r="C2907" s="129" t="s">
        <v>5929</v>
      </c>
      <c r="D2907" s="129">
        <v>35.0</v>
      </c>
      <c r="E2907" s="129" t="s">
        <v>119</v>
      </c>
    </row>
    <row r="2908">
      <c r="A2908" s="129">
        <v>1.0</v>
      </c>
      <c r="B2908" s="129" t="s">
        <v>5930</v>
      </c>
      <c r="C2908" s="129" t="s">
        <v>5931</v>
      </c>
      <c r="D2908" s="129">
        <v>45.0</v>
      </c>
      <c r="E2908" s="129" t="s">
        <v>119</v>
      </c>
    </row>
    <row r="2909">
      <c r="A2909" s="129">
        <v>1.0</v>
      </c>
      <c r="B2909" s="129" t="s">
        <v>5932</v>
      </c>
      <c r="C2909" s="129" t="s">
        <v>5933</v>
      </c>
      <c r="D2909" s="129">
        <v>57.0</v>
      </c>
      <c r="E2909" s="129" t="s">
        <v>119</v>
      </c>
    </row>
    <row r="2910">
      <c r="A2910" s="129">
        <v>1.0</v>
      </c>
      <c r="B2910" s="129" t="s">
        <v>5934</v>
      </c>
      <c r="C2910" s="129" t="s">
        <v>5935</v>
      </c>
      <c r="D2910" s="129">
        <v>66.0</v>
      </c>
      <c r="E2910" s="129" t="s">
        <v>119</v>
      </c>
    </row>
    <row r="2911">
      <c r="A2911" s="129">
        <v>1.0</v>
      </c>
      <c r="B2911" s="129" t="s">
        <v>5936</v>
      </c>
      <c r="C2911" s="129" t="s">
        <v>5937</v>
      </c>
      <c r="D2911" s="129">
        <v>21.0</v>
      </c>
      <c r="E2911" s="129" t="s">
        <v>119</v>
      </c>
    </row>
    <row r="2912">
      <c r="A2912" s="129">
        <v>1.0</v>
      </c>
      <c r="B2912" s="129" t="s">
        <v>5938</v>
      </c>
      <c r="C2912" s="129" t="s">
        <v>5939</v>
      </c>
      <c r="D2912" s="129">
        <v>57.0</v>
      </c>
      <c r="E2912" s="129" t="s">
        <v>119</v>
      </c>
    </row>
    <row r="2913">
      <c r="A2913" s="129">
        <v>1.0</v>
      </c>
      <c r="B2913" s="129" t="s">
        <v>5940</v>
      </c>
      <c r="C2913" s="129" t="s">
        <v>5941</v>
      </c>
      <c r="D2913" s="129">
        <v>59.0</v>
      </c>
      <c r="E2913" s="129" t="s">
        <v>119</v>
      </c>
    </row>
    <row r="2914">
      <c r="A2914" s="129">
        <v>1.0</v>
      </c>
      <c r="B2914" s="129" t="s">
        <v>5942</v>
      </c>
      <c r="C2914" s="129" t="s">
        <v>5943</v>
      </c>
      <c r="D2914" s="129">
        <v>61.0</v>
      </c>
      <c r="E2914" s="129" t="s">
        <v>119</v>
      </c>
    </row>
    <row r="2915">
      <c r="A2915" s="129">
        <v>1.0</v>
      </c>
      <c r="B2915" s="129" t="s">
        <v>5944</v>
      </c>
      <c r="C2915" s="129" t="s">
        <v>5945</v>
      </c>
      <c r="D2915" s="129">
        <v>49.0</v>
      </c>
      <c r="E2915" s="129" t="s">
        <v>119</v>
      </c>
    </row>
    <row r="2916">
      <c r="A2916" s="129">
        <v>1.0</v>
      </c>
      <c r="B2916" s="129" t="s">
        <v>5946</v>
      </c>
      <c r="C2916" s="129" t="s">
        <v>5947</v>
      </c>
      <c r="D2916" s="129">
        <v>51.0</v>
      </c>
      <c r="E2916" s="129" t="s">
        <v>132</v>
      </c>
    </row>
    <row r="2917">
      <c r="A2917" s="129">
        <v>1.0</v>
      </c>
      <c r="B2917" s="129" t="s">
        <v>5948</v>
      </c>
      <c r="C2917" s="129" t="s">
        <v>5949</v>
      </c>
      <c r="D2917" s="129">
        <v>50.0</v>
      </c>
      <c r="E2917" s="129" t="s">
        <v>132</v>
      </c>
    </row>
    <row r="2918">
      <c r="A2918" s="129">
        <v>1.0</v>
      </c>
      <c r="B2918" s="129" t="s">
        <v>5950</v>
      </c>
      <c r="C2918" s="129" t="s">
        <v>5951</v>
      </c>
      <c r="D2918" s="129">
        <v>33.0</v>
      </c>
      <c r="E2918" s="129" t="s">
        <v>119</v>
      </c>
    </row>
    <row r="2919">
      <c r="A2919" s="129">
        <v>1.0</v>
      </c>
      <c r="B2919" s="129" t="s">
        <v>5952</v>
      </c>
      <c r="C2919" s="129" t="s">
        <v>5953</v>
      </c>
      <c r="D2919" s="129">
        <v>38.0</v>
      </c>
      <c r="E2919" s="129" t="s">
        <v>119</v>
      </c>
    </row>
    <row r="2920">
      <c r="A2920" s="129">
        <v>1.0</v>
      </c>
      <c r="B2920" s="129" t="s">
        <v>5954</v>
      </c>
      <c r="C2920" s="129" t="s">
        <v>5955</v>
      </c>
      <c r="D2920" s="129">
        <v>61.0</v>
      </c>
      <c r="E2920" s="129" t="s">
        <v>119</v>
      </c>
    </row>
    <row r="2921">
      <c r="A2921" s="129">
        <v>1.0</v>
      </c>
      <c r="B2921" s="129" t="s">
        <v>5956</v>
      </c>
      <c r="C2921" s="129" t="s">
        <v>5957</v>
      </c>
      <c r="D2921" s="129">
        <v>62.0</v>
      </c>
      <c r="E2921" s="129" t="s">
        <v>119</v>
      </c>
    </row>
    <row r="2922">
      <c r="A2922" s="129">
        <v>1.0</v>
      </c>
      <c r="B2922" s="129" t="s">
        <v>5958</v>
      </c>
      <c r="C2922" s="129" t="s">
        <v>5959</v>
      </c>
      <c r="D2922" s="129">
        <v>61.0</v>
      </c>
      <c r="E2922" s="129" t="s">
        <v>119</v>
      </c>
    </row>
    <row r="2923">
      <c r="A2923" s="129">
        <v>1.0</v>
      </c>
      <c r="B2923" s="129" t="s">
        <v>5960</v>
      </c>
      <c r="C2923" s="129" t="s">
        <v>5961</v>
      </c>
      <c r="D2923" s="129">
        <v>62.0</v>
      </c>
      <c r="E2923" s="129" t="s">
        <v>119</v>
      </c>
    </row>
    <row r="2924">
      <c r="A2924" s="129">
        <v>1.0</v>
      </c>
      <c r="B2924" s="129" t="s">
        <v>5962</v>
      </c>
      <c r="C2924" s="129" t="s">
        <v>5963</v>
      </c>
      <c r="D2924" s="129">
        <v>52.0</v>
      </c>
      <c r="E2924" s="129" t="s">
        <v>119</v>
      </c>
    </row>
    <row r="2925">
      <c r="A2925" s="129">
        <v>1.0</v>
      </c>
      <c r="B2925" s="129" t="s">
        <v>5964</v>
      </c>
      <c r="C2925" s="129" t="s">
        <v>5965</v>
      </c>
      <c r="D2925" s="129">
        <v>34.0</v>
      </c>
      <c r="E2925" s="129" t="s">
        <v>119</v>
      </c>
    </row>
    <row r="2926">
      <c r="A2926" s="129">
        <v>1.0</v>
      </c>
      <c r="B2926" s="129" t="s">
        <v>5966</v>
      </c>
      <c r="C2926" s="129" t="s">
        <v>5967</v>
      </c>
      <c r="D2926" s="129">
        <v>30.0</v>
      </c>
      <c r="E2926" s="129" t="s">
        <v>119</v>
      </c>
    </row>
    <row r="2927">
      <c r="A2927" s="129">
        <v>1.0</v>
      </c>
      <c r="B2927" s="129" t="s">
        <v>5968</v>
      </c>
      <c r="C2927" s="129" t="s">
        <v>5969</v>
      </c>
      <c r="D2927" s="129">
        <v>43.0</v>
      </c>
      <c r="E2927" s="129" t="s">
        <v>119</v>
      </c>
    </row>
    <row r="2928">
      <c r="A2928" s="129">
        <v>1.0</v>
      </c>
      <c r="B2928" s="129" t="s">
        <v>5970</v>
      </c>
      <c r="C2928" s="129" t="s">
        <v>5971</v>
      </c>
      <c r="D2928" s="129">
        <v>62.0</v>
      </c>
      <c r="E2928" s="129" t="s">
        <v>119</v>
      </c>
    </row>
    <row r="2929">
      <c r="A2929" s="129">
        <v>1.0</v>
      </c>
      <c r="B2929" s="129" t="s">
        <v>5972</v>
      </c>
      <c r="C2929" s="129" t="s">
        <v>5973</v>
      </c>
      <c r="D2929" s="129">
        <v>21.0</v>
      </c>
      <c r="E2929" s="129" t="s">
        <v>119</v>
      </c>
    </row>
    <row r="2930">
      <c r="A2930" s="129">
        <v>1.0</v>
      </c>
      <c r="B2930" s="129" t="s">
        <v>5974</v>
      </c>
      <c r="C2930" s="129" t="s">
        <v>5975</v>
      </c>
      <c r="D2930" s="129">
        <v>30.0</v>
      </c>
      <c r="E2930" s="129" t="s">
        <v>119</v>
      </c>
    </row>
    <row r="2931">
      <c r="A2931" s="129">
        <v>1.0</v>
      </c>
      <c r="B2931" s="129" t="s">
        <v>5976</v>
      </c>
      <c r="C2931" s="129" t="s">
        <v>5977</v>
      </c>
      <c r="D2931" s="129">
        <v>50.0</v>
      </c>
      <c r="E2931" s="129" t="s">
        <v>119</v>
      </c>
    </row>
    <row r="2932">
      <c r="A2932" s="129">
        <v>1.0</v>
      </c>
      <c r="B2932" s="129" t="s">
        <v>5978</v>
      </c>
      <c r="C2932" s="129" t="s">
        <v>5979</v>
      </c>
      <c r="D2932" s="129">
        <v>69.0</v>
      </c>
      <c r="E2932" s="129" t="s">
        <v>119</v>
      </c>
    </row>
    <row r="2933">
      <c r="A2933" s="129">
        <v>1.0</v>
      </c>
      <c r="B2933" s="129" t="s">
        <v>5980</v>
      </c>
      <c r="C2933" s="129" t="s">
        <v>5981</v>
      </c>
      <c r="D2933" s="129">
        <v>58.0</v>
      </c>
      <c r="E2933" s="129" t="s">
        <v>119</v>
      </c>
    </row>
    <row r="2934">
      <c r="A2934" s="129">
        <v>1.0</v>
      </c>
      <c r="B2934" s="129" t="s">
        <v>5982</v>
      </c>
      <c r="C2934" s="129" t="s">
        <v>5983</v>
      </c>
      <c r="D2934" s="129">
        <v>69.0</v>
      </c>
      <c r="E2934" s="129" t="s">
        <v>132</v>
      </c>
    </row>
    <row r="2935">
      <c r="A2935" s="129">
        <v>1.0</v>
      </c>
      <c r="B2935" s="129" t="s">
        <v>5984</v>
      </c>
      <c r="C2935" s="129" t="s">
        <v>5985</v>
      </c>
      <c r="D2935" s="129">
        <v>36.0</v>
      </c>
      <c r="E2935" s="129" t="s">
        <v>119</v>
      </c>
    </row>
    <row r="2936">
      <c r="A2936" s="129">
        <v>1.0</v>
      </c>
      <c r="B2936" s="129" t="s">
        <v>5986</v>
      </c>
      <c r="C2936" s="129" t="s">
        <v>5987</v>
      </c>
      <c r="D2936" s="129">
        <v>20.0</v>
      </c>
      <c r="E2936" s="129" t="s">
        <v>119</v>
      </c>
    </row>
    <row r="2937">
      <c r="A2937" s="129">
        <v>1.0</v>
      </c>
      <c r="B2937" s="129" t="s">
        <v>5988</v>
      </c>
      <c r="C2937" s="129" t="s">
        <v>5989</v>
      </c>
      <c r="D2937" s="129">
        <v>70.0</v>
      </c>
      <c r="E2937" s="129" t="s">
        <v>132</v>
      </c>
    </row>
    <row r="2938">
      <c r="A2938" s="129">
        <v>1.0</v>
      </c>
      <c r="B2938" s="129" t="s">
        <v>5990</v>
      </c>
      <c r="C2938" s="129" t="s">
        <v>5991</v>
      </c>
      <c r="D2938" s="129">
        <v>53.0</v>
      </c>
      <c r="E2938" s="129" t="s">
        <v>119</v>
      </c>
    </row>
    <row r="2939">
      <c r="A2939" s="129">
        <v>1.0</v>
      </c>
      <c r="B2939" s="129" t="s">
        <v>5992</v>
      </c>
      <c r="C2939" s="129" t="s">
        <v>5993</v>
      </c>
      <c r="D2939" s="129">
        <v>53.0</v>
      </c>
      <c r="E2939" s="129" t="s">
        <v>119</v>
      </c>
    </row>
    <row r="2940">
      <c r="A2940" s="129">
        <v>1.0</v>
      </c>
      <c r="B2940" s="129" t="s">
        <v>5994</v>
      </c>
      <c r="C2940" s="129" t="s">
        <v>5995</v>
      </c>
      <c r="D2940" s="129">
        <v>25.0</v>
      </c>
      <c r="E2940" s="129" t="s">
        <v>132</v>
      </c>
    </row>
    <row r="2941">
      <c r="A2941" s="129">
        <v>1.0</v>
      </c>
      <c r="B2941" s="129" t="s">
        <v>5996</v>
      </c>
      <c r="C2941" s="129" t="s">
        <v>5997</v>
      </c>
      <c r="D2941" s="129">
        <v>29.0</v>
      </c>
      <c r="E2941" s="129" t="s">
        <v>119</v>
      </c>
    </row>
    <row r="2942">
      <c r="A2942" s="129">
        <v>1.0</v>
      </c>
      <c r="B2942" s="129" t="s">
        <v>5998</v>
      </c>
      <c r="C2942" s="129" t="s">
        <v>5999</v>
      </c>
      <c r="D2942" s="129">
        <v>44.0</v>
      </c>
      <c r="E2942" s="129" t="s">
        <v>132</v>
      </c>
    </row>
    <row r="2943">
      <c r="A2943" s="129">
        <v>1.0</v>
      </c>
      <c r="B2943" s="129" t="s">
        <v>6000</v>
      </c>
      <c r="C2943" s="129" t="s">
        <v>6001</v>
      </c>
      <c r="D2943" s="129">
        <v>33.0</v>
      </c>
      <c r="E2943" s="129" t="s">
        <v>119</v>
      </c>
    </row>
    <row r="2944">
      <c r="A2944" s="129">
        <v>1.0</v>
      </c>
      <c r="B2944" s="129" t="s">
        <v>6002</v>
      </c>
      <c r="C2944" s="129" t="s">
        <v>6003</v>
      </c>
      <c r="D2944" s="129">
        <v>68.0</v>
      </c>
      <c r="E2944" s="129" t="s">
        <v>119</v>
      </c>
    </row>
    <row r="2945">
      <c r="A2945" s="129">
        <v>1.0</v>
      </c>
      <c r="B2945" s="129" t="s">
        <v>6004</v>
      </c>
      <c r="C2945" s="129" t="s">
        <v>6005</v>
      </c>
      <c r="D2945" s="129">
        <v>25.0</v>
      </c>
      <c r="E2945" s="129" t="s">
        <v>119</v>
      </c>
    </row>
    <row r="2946">
      <c r="A2946" s="129">
        <v>1.0</v>
      </c>
      <c r="B2946" s="129" t="s">
        <v>6006</v>
      </c>
      <c r="C2946" s="129" t="s">
        <v>6007</v>
      </c>
      <c r="D2946" s="129">
        <v>50.0</v>
      </c>
      <c r="E2946" s="129" t="s">
        <v>119</v>
      </c>
    </row>
    <row r="2947">
      <c r="A2947" s="129">
        <v>1.0</v>
      </c>
      <c r="B2947" s="129" t="s">
        <v>6008</v>
      </c>
      <c r="C2947" s="129" t="s">
        <v>6009</v>
      </c>
      <c r="D2947" s="129">
        <v>36.0</v>
      </c>
      <c r="E2947" s="129" t="s">
        <v>132</v>
      </c>
    </row>
    <row r="2948">
      <c r="A2948" s="129">
        <v>1.0</v>
      </c>
      <c r="B2948" s="129" t="s">
        <v>6010</v>
      </c>
      <c r="C2948" s="129" t="s">
        <v>6011</v>
      </c>
      <c r="D2948" s="129">
        <v>34.0</v>
      </c>
      <c r="E2948" s="129" t="s">
        <v>119</v>
      </c>
    </row>
    <row r="2949">
      <c r="A2949" s="129">
        <v>1.0</v>
      </c>
      <c r="B2949" s="129" t="s">
        <v>6012</v>
      </c>
      <c r="C2949" s="129" t="s">
        <v>6013</v>
      </c>
      <c r="D2949" s="129">
        <v>63.0</v>
      </c>
      <c r="E2949" s="129" t="s">
        <v>119</v>
      </c>
    </row>
    <row r="2950">
      <c r="A2950" s="129">
        <v>1.0</v>
      </c>
      <c r="B2950" s="129" t="s">
        <v>6014</v>
      </c>
      <c r="C2950" s="129" t="s">
        <v>6015</v>
      </c>
      <c r="D2950" s="129">
        <v>65.0</v>
      </c>
      <c r="E2950" s="129" t="s">
        <v>119</v>
      </c>
    </row>
    <row r="2951">
      <c r="A2951" s="129">
        <v>1.0</v>
      </c>
      <c r="B2951" s="129" t="s">
        <v>6016</v>
      </c>
      <c r="C2951" s="129" t="s">
        <v>6017</v>
      </c>
      <c r="D2951" s="129">
        <v>61.0</v>
      </c>
      <c r="E2951" s="129" t="s">
        <v>119</v>
      </c>
    </row>
    <row r="2952">
      <c r="A2952" s="129">
        <v>1.0</v>
      </c>
      <c r="B2952" s="129" t="s">
        <v>6018</v>
      </c>
      <c r="C2952" s="129" t="s">
        <v>6019</v>
      </c>
      <c r="D2952" s="129">
        <v>30.0</v>
      </c>
      <c r="E2952" s="129" t="s">
        <v>119</v>
      </c>
    </row>
    <row r="2953">
      <c r="A2953" s="129">
        <v>1.0</v>
      </c>
      <c r="B2953" s="129" t="s">
        <v>6020</v>
      </c>
      <c r="C2953" s="129" t="s">
        <v>6021</v>
      </c>
      <c r="D2953" s="129">
        <v>33.0</v>
      </c>
      <c r="E2953" s="129" t="s">
        <v>119</v>
      </c>
    </row>
    <row r="2954">
      <c r="A2954" s="129">
        <v>1.0</v>
      </c>
      <c r="B2954" s="129" t="s">
        <v>6022</v>
      </c>
      <c r="C2954" s="129" t="s">
        <v>6023</v>
      </c>
      <c r="D2954" s="129">
        <v>39.0</v>
      </c>
      <c r="E2954" s="129" t="s">
        <v>119</v>
      </c>
    </row>
    <row r="2955">
      <c r="A2955" s="129">
        <v>1.0</v>
      </c>
      <c r="B2955" s="129" t="s">
        <v>6024</v>
      </c>
      <c r="C2955" s="129" t="s">
        <v>6025</v>
      </c>
      <c r="D2955" s="129">
        <v>66.0</v>
      </c>
      <c r="E2955" s="129" t="s">
        <v>119</v>
      </c>
    </row>
    <row r="2956">
      <c r="A2956" s="129">
        <v>1.0</v>
      </c>
      <c r="B2956" s="129" t="s">
        <v>6026</v>
      </c>
      <c r="C2956" s="129" t="s">
        <v>6027</v>
      </c>
      <c r="D2956" s="129">
        <v>43.0</v>
      </c>
      <c r="E2956" s="129" t="s">
        <v>119</v>
      </c>
    </row>
    <row r="2957">
      <c r="A2957" s="129">
        <v>1.0</v>
      </c>
      <c r="B2957" s="129" t="s">
        <v>6028</v>
      </c>
      <c r="C2957" s="129" t="s">
        <v>6029</v>
      </c>
      <c r="D2957" s="129">
        <v>26.0</v>
      </c>
      <c r="E2957" s="129" t="s">
        <v>119</v>
      </c>
    </row>
    <row r="2958">
      <c r="A2958" s="129">
        <v>1.0</v>
      </c>
      <c r="B2958" s="129" t="s">
        <v>6030</v>
      </c>
      <c r="C2958" s="129" t="s">
        <v>6031</v>
      </c>
      <c r="D2958" s="129">
        <v>23.0</v>
      </c>
      <c r="E2958" s="129" t="s">
        <v>132</v>
      </c>
    </row>
    <row r="2959">
      <c r="A2959" s="129">
        <v>1.0</v>
      </c>
      <c r="B2959" s="129" t="s">
        <v>6032</v>
      </c>
      <c r="C2959" s="129" t="s">
        <v>6033</v>
      </c>
      <c r="D2959" s="129">
        <v>42.0</v>
      </c>
      <c r="E2959" s="129" t="s">
        <v>119</v>
      </c>
    </row>
    <row r="2960">
      <c r="A2960" s="129">
        <v>1.0</v>
      </c>
      <c r="B2960" s="129" t="s">
        <v>6034</v>
      </c>
      <c r="C2960" s="129" t="s">
        <v>6035</v>
      </c>
      <c r="D2960" s="129">
        <v>70.0</v>
      </c>
      <c r="E2960" s="129" t="s">
        <v>119</v>
      </c>
    </row>
    <row r="2961">
      <c r="A2961" s="129">
        <v>1.0</v>
      </c>
      <c r="B2961" s="129" t="s">
        <v>6036</v>
      </c>
      <c r="C2961" s="129" t="s">
        <v>6037</v>
      </c>
      <c r="D2961" s="129">
        <v>32.0</v>
      </c>
      <c r="E2961" s="129" t="s">
        <v>119</v>
      </c>
    </row>
    <row r="2962">
      <c r="A2962" s="129">
        <v>1.0</v>
      </c>
      <c r="B2962" s="129" t="s">
        <v>6038</v>
      </c>
      <c r="C2962" s="129" t="s">
        <v>6039</v>
      </c>
      <c r="D2962" s="129">
        <v>48.0</v>
      </c>
      <c r="E2962" s="129" t="s">
        <v>119</v>
      </c>
    </row>
    <row r="2963">
      <c r="A2963" s="129">
        <v>1.0</v>
      </c>
      <c r="B2963" s="129" t="s">
        <v>6040</v>
      </c>
      <c r="C2963" s="129" t="s">
        <v>6041</v>
      </c>
      <c r="D2963" s="129">
        <v>70.0</v>
      </c>
      <c r="E2963" s="129" t="s">
        <v>119</v>
      </c>
    </row>
    <row r="2964">
      <c r="A2964" s="129">
        <v>1.0</v>
      </c>
      <c r="B2964" s="129" t="s">
        <v>6042</v>
      </c>
      <c r="C2964" s="129" t="s">
        <v>6043</v>
      </c>
      <c r="D2964" s="129">
        <v>46.0</v>
      </c>
      <c r="E2964" s="129" t="s">
        <v>132</v>
      </c>
    </row>
    <row r="2965">
      <c r="A2965" s="129">
        <v>1.0</v>
      </c>
      <c r="B2965" s="129" t="s">
        <v>6044</v>
      </c>
      <c r="C2965" s="129" t="s">
        <v>6045</v>
      </c>
      <c r="D2965" s="129">
        <v>58.0</v>
      </c>
      <c r="E2965" s="129" t="s">
        <v>119</v>
      </c>
    </row>
    <row r="2966">
      <c r="A2966" s="129">
        <v>1.0</v>
      </c>
      <c r="B2966" s="129" t="s">
        <v>6046</v>
      </c>
      <c r="C2966" s="129" t="s">
        <v>6047</v>
      </c>
      <c r="D2966" s="129">
        <v>27.0</v>
      </c>
      <c r="E2966" s="129" t="s">
        <v>119</v>
      </c>
    </row>
    <row r="2967">
      <c r="A2967" s="129">
        <v>1.0</v>
      </c>
      <c r="B2967" s="129" t="s">
        <v>6048</v>
      </c>
      <c r="C2967" s="129" t="s">
        <v>6049</v>
      </c>
      <c r="D2967" s="129">
        <v>21.0</v>
      </c>
      <c r="E2967" s="129" t="s">
        <v>132</v>
      </c>
    </row>
    <row r="2968">
      <c r="A2968" s="129">
        <v>1.0</v>
      </c>
      <c r="B2968" s="129" t="s">
        <v>6050</v>
      </c>
      <c r="C2968" s="129" t="s">
        <v>6051</v>
      </c>
      <c r="D2968" s="129">
        <v>64.0</v>
      </c>
      <c r="E2968" s="129" t="s">
        <v>119</v>
      </c>
    </row>
    <row r="2969">
      <c r="A2969" s="129">
        <v>1.0</v>
      </c>
      <c r="B2969" s="129" t="s">
        <v>6052</v>
      </c>
      <c r="C2969" s="129" t="s">
        <v>6053</v>
      </c>
      <c r="D2969" s="129">
        <v>48.0</v>
      </c>
      <c r="E2969" s="129" t="s">
        <v>119</v>
      </c>
    </row>
    <row r="2970">
      <c r="A2970" s="129">
        <v>1.0</v>
      </c>
      <c r="B2970" s="129" t="s">
        <v>6054</v>
      </c>
      <c r="C2970" s="129" t="s">
        <v>6055</v>
      </c>
      <c r="D2970" s="129">
        <v>63.0</v>
      </c>
      <c r="E2970" s="129" t="s">
        <v>119</v>
      </c>
    </row>
    <row r="2971">
      <c r="A2971" s="129">
        <v>1.0</v>
      </c>
      <c r="B2971" s="129" t="s">
        <v>6056</v>
      </c>
      <c r="C2971" s="129" t="s">
        <v>6057</v>
      </c>
      <c r="D2971" s="129">
        <v>63.0</v>
      </c>
      <c r="E2971" s="129" t="s">
        <v>119</v>
      </c>
    </row>
    <row r="2972">
      <c r="A2972" s="129">
        <v>1.0</v>
      </c>
      <c r="B2972" s="129" t="s">
        <v>6058</v>
      </c>
      <c r="C2972" s="129" t="s">
        <v>6059</v>
      </c>
      <c r="D2972" s="129">
        <v>35.0</v>
      </c>
      <c r="E2972" s="129" t="s">
        <v>119</v>
      </c>
    </row>
    <row r="2973">
      <c r="A2973" s="129">
        <v>1.0</v>
      </c>
      <c r="B2973" s="129" t="s">
        <v>6060</v>
      </c>
      <c r="C2973" s="129" t="s">
        <v>6061</v>
      </c>
      <c r="D2973" s="129">
        <v>28.0</v>
      </c>
      <c r="E2973" s="129" t="s">
        <v>119</v>
      </c>
    </row>
    <row r="2974">
      <c r="A2974" s="129">
        <v>1.0</v>
      </c>
      <c r="B2974" s="129" t="s">
        <v>6062</v>
      </c>
      <c r="C2974" s="129" t="s">
        <v>6063</v>
      </c>
      <c r="D2974" s="129">
        <v>50.0</v>
      </c>
      <c r="E2974" s="129" t="s">
        <v>132</v>
      </c>
    </row>
    <row r="2975">
      <c r="A2975" s="129">
        <v>1.0</v>
      </c>
      <c r="B2975" s="129" t="s">
        <v>6064</v>
      </c>
      <c r="C2975" s="129" t="s">
        <v>6065</v>
      </c>
      <c r="D2975" s="129">
        <v>70.0</v>
      </c>
      <c r="E2975" s="129" t="s">
        <v>119</v>
      </c>
    </row>
    <row r="2976">
      <c r="A2976" s="129">
        <v>1.0</v>
      </c>
      <c r="B2976" s="129" t="s">
        <v>6066</v>
      </c>
      <c r="C2976" s="129" t="s">
        <v>6067</v>
      </c>
      <c r="D2976" s="129">
        <v>68.0</v>
      </c>
      <c r="E2976" s="129" t="s">
        <v>119</v>
      </c>
    </row>
    <row r="2977">
      <c r="A2977" s="129">
        <v>1.0</v>
      </c>
      <c r="B2977" s="129" t="s">
        <v>6068</v>
      </c>
      <c r="C2977" s="129" t="s">
        <v>6069</v>
      </c>
      <c r="D2977" s="129">
        <v>67.0</v>
      </c>
      <c r="E2977" s="129" t="s">
        <v>119</v>
      </c>
    </row>
    <row r="2978">
      <c r="A2978" s="129">
        <v>1.0</v>
      </c>
      <c r="B2978" s="129" t="s">
        <v>6070</v>
      </c>
      <c r="C2978" s="129" t="s">
        <v>6071</v>
      </c>
      <c r="D2978" s="129">
        <v>39.0</v>
      </c>
      <c r="E2978" s="129" t="s">
        <v>119</v>
      </c>
    </row>
    <row r="2979">
      <c r="A2979" s="129">
        <v>1.0</v>
      </c>
      <c r="B2979" s="129" t="s">
        <v>6072</v>
      </c>
      <c r="C2979" s="129" t="s">
        <v>6073</v>
      </c>
      <c r="D2979" s="129">
        <v>60.0</v>
      </c>
      <c r="E2979" s="129" t="s">
        <v>119</v>
      </c>
    </row>
    <row r="2980">
      <c r="A2980" s="129">
        <v>1.0</v>
      </c>
      <c r="B2980" s="129" t="s">
        <v>6074</v>
      </c>
      <c r="C2980" s="129" t="s">
        <v>6075</v>
      </c>
      <c r="D2980" s="129">
        <v>35.0</v>
      </c>
      <c r="E2980" s="129" t="s">
        <v>119</v>
      </c>
    </row>
    <row r="2981">
      <c r="A2981" s="129">
        <v>1.0</v>
      </c>
      <c r="B2981" s="129" t="s">
        <v>6076</v>
      </c>
      <c r="C2981" s="129" t="s">
        <v>6077</v>
      </c>
      <c r="D2981" s="129">
        <v>56.0</v>
      </c>
      <c r="E2981" s="129" t="s">
        <v>132</v>
      </c>
    </row>
    <row r="2982">
      <c r="A2982" s="129">
        <v>1.0</v>
      </c>
      <c r="B2982" s="129" t="s">
        <v>6078</v>
      </c>
      <c r="C2982" s="129" t="s">
        <v>6079</v>
      </c>
      <c r="D2982" s="129">
        <v>58.0</v>
      </c>
      <c r="E2982" s="129" t="s">
        <v>119</v>
      </c>
    </row>
    <row r="2983">
      <c r="A2983" s="129">
        <v>1.0</v>
      </c>
      <c r="B2983" s="129" t="s">
        <v>6080</v>
      </c>
      <c r="C2983" s="129" t="s">
        <v>6081</v>
      </c>
      <c r="D2983" s="129">
        <v>68.0</v>
      </c>
      <c r="E2983" s="129" t="s">
        <v>119</v>
      </c>
    </row>
    <row r="2984">
      <c r="A2984" s="129">
        <v>1.0</v>
      </c>
      <c r="B2984" s="129" t="s">
        <v>6082</v>
      </c>
      <c r="C2984" s="129" t="s">
        <v>6083</v>
      </c>
      <c r="D2984" s="129">
        <v>50.0</v>
      </c>
      <c r="E2984" s="129" t="s">
        <v>119</v>
      </c>
    </row>
    <row r="2985">
      <c r="A2985" s="129">
        <v>1.0</v>
      </c>
      <c r="B2985" s="129" t="s">
        <v>6084</v>
      </c>
      <c r="C2985" s="129" t="s">
        <v>6085</v>
      </c>
      <c r="D2985" s="129">
        <v>35.0</v>
      </c>
      <c r="E2985" s="129" t="s">
        <v>119</v>
      </c>
    </row>
    <row r="2986">
      <c r="A2986" s="129">
        <v>1.0</v>
      </c>
      <c r="B2986" s="129" t="s">
        <v>6086</v>
      </c>
      <c r="C2986" s="129" t="s">
        <v>6087</v>
      </c>
      <c r="D2986" s="129">
        <v>56.0</v>
      </c>
      <c r="E2986" s="129" t="s">
        <v>119</v>
      </c>
    </row>
    <row r="2987">
      <c r="A2987" s="129">
        <v>1.0</v>
      </c>
      <c r="B2987" s="129" t="s">
        <v>6088</v>
      </c>
      <c r="C2987" s="129" t="s">
        <v>6089</v>
      </c>
      <c r="D2987" s="129">
        <v>45.0</v>
      </c>
      <c r="E2987" s="129" t="s">
        <v>119</v>
      </c>
    </row>
    <row r="2988">
      <c r="A2988" s="129">
        <v>1.0</v>
      </c>
      <c r="B2988" s="129" t="s">
        <v>6090</v>
      </c>
      <c r="C2988" s="129" t="s">
        <v>6091</v>
      </c>
      <c r="D2988" s="129">
        <v>61.0</v>
      </c>
      <c r="E2988" s="129" t="s">
        <v>119</v>
      </c>
    </row>
    <row r="2989">
      <c r="A2989" s="129">
        <v>1.0</v>
      </c>
      <c r="B2989" s="129" t="s">
        <v>6092</v>
      </c>
      <c r="C2989" s="129" t="s">
        <v>6093</v>
      </c>
      <c r="D2989" s="129">
        <v>41.0</v>
      </c>
      <c r="E2989" s="129" t="s">
        <v>119</v>
      </c>
    </row>
    <row r="2990">
      <c r="A2990" s="129">
        <v>1.0</v>
      </c>
      <c r="B2990" s="129" t="s">
        <v>6094</v>
      </c>
      <c r="C2990" s="129" t="s">
        <v>6095</v>
      </c>
      <c r="D2990" s="129">
        <v>48.0</v>
      </c>
      <c r="E2990" s="129" t="s">
        <v>119</v>
      </c>
    </row>
    <row r="2991">
      <c r="A2991" s="129">
        <v>1.0</v>
      </c>
      <c r="B2991" s="129" t="s">
        <v>6096</v>
      </c>
      <c r="C2991" s="129" t="s">
        <v>6097</v>
      </c>
      <c r="D2991" s="129">
        <v>22.0</v>
      </c>
      <c r="E2991" s="129" t="s">
        <v>119</v>
      </c>
    </row>
    <row r="2992">
      <c r="A2992" s="129">
        <v>1.0</v>
      </c>
      <c r="B2992" s="129" t="s">
        <v>6098</v>
      </c>
      <c r="C2992" s="129" t="s">
        <v>6099</v>
      </c>
      <c r="D2992" s="129">
        <v>34.0</v>
      </c>
      <c r="E2992" s="129" t="s">
        <v>132</v>
      </c>
    </row>
    <row r="2993">
      <c r="A2993" s="129">
        <v>1.0</v>
      </c>
      <c r="B2993" s="129" t="s">
        <v>6100</v>
      </c>
      <c r="C2993" s="129" t="s">
        <v>6101</v>
      </c>
      <c r="D2993" s="129">
        <v>70.0</v>
      </c>
      <c r="E2993" s="129" t="s">
        <v>119</v>
      </c>
    </row>
    <row r="2994">
      <c r="A2994" s="129">
        <v>1.0</v>
      </c>
      <c r="B2994" s="129" t="s">
        <v>6102</v>
      </c>
      <c r="C2994" s="129" t="s">
        <v>6103</v>
      </c>
      <c r="D2994" s="129">
        <v>51.0</v>
      </c>
      <c r="E2994" s="129" t="s">
        <v>119</v>
      </c>
    </row>
    <row r="2995">
      <c r="A2995" s="129">
        <v>1.0</v>
      </c>
      <c r="B2995" s="129" t="s">
        <v>6104</v>
      </c>
      <c r="C2995" s="129" t="s">
        <v>6105</v>
      </c>
      <c r="D2995" s="129">
        <v>27.0</v>
      </c>
      <c r="E2995" s="129" t="s">
        <v>119</v>
      </c>
    </row>
    <row r="2996">
      <c r="A2996" s="129">
        <v>1.0</v>
      </c>
      <c r="B2996" s="129" t="s">
        <v>6106</v>
      </c>
      <c r="C2996" s="129" t="s">
        <v>6107</v>
      </c>
      <c r="D2996" s="129">
        <v>58.0</v>
      </c>
      <c r="E2996" s="129" t="s">
        <v>119</v>
      </c>
    </row>
    <row r="2997">
      <c r="A2997" s="129">
        <v>1.0</v>
      </c>
      <c r="B2997" s="129" t="s">
        <v>6108</v>
      </c>
      <c r="C2997" s="129" t="s">
        <v>6109</v>
      </c>
      <c r="D2997" s="129">
        <v>23.0</v>
      </c>
      <c r="E2997" s="129" t="s">
        <v>119</v>
      </c>
    </row>
    <row r="2998">
      <c r="A2998" s="129">
        <v>1.0</v>
      </c>
      <c r="B2998" s="129" t="s">
        <v>6110</v>
      </c>
      <c r="C2998" s="129" t="s">
        <v>6111</v>
      </c>
      <c r="D2998" s="129">
        <v>32.0</v>
      </c>
      <c r="E2998" s="129" t="s">
        <v>119</v>
      </c>
    </row>
    <row r="2999">
      <c r="A2999" s="129">
        <v>1.0</v>
      </c>
      <c r="B2999" s="129" t="s">
        <v>6112</v>
      </c>
      <c r="C2999" s="129" t="s">
        <v>6113</v>
      </c>
      <c r="D2999" s="129">
        <v>35.0</v>
      </c>
      <c r="E2999" s="129" t="s">
        <v>119</v>
      </c>
    </row>
    <row r="3000">
      <c r="A3000" s="129">
        <v>1.0</v>
      </c>
      <c r="B3000" s="129" t="s">
        <v>6114</v>
      </c>
      <c r="C3000" s="129" t="s">
        <v>6115</v>
      </c>
      <c r="D3000" s="129">
        <v>62.0</v>
      </c>
      <c r="E3000" s="129" t="s">
        <v>119</v>
      </c>
    </row>
    <row r="3001">
      <c r="A3001" s="129">
        <v>1.0</v>
      </c>
      <c r="B3001" s="129" t="s">
        <v>6116</v>
      </c>
      <c r="C3001" s="129" t="s">
        <v>6117</v>
      </c>
      <c r="D3001" s="129">
        <v>48.0</v>
      </c>
      <c r="E3001" s="129" t="s">
        <v>119</v>
      </c>
    </row>
    <row r="3002">
      <c r="A3002" s="129">
        <v>1.0</v>
      </c>
      <c r="B3002" s="129" t="s">
        <v>6118</v>
      </c>
      <c r="C3002" s="129" t="s">
        <v>6119</v>
      </c>
      <c r="D3002" s="129">
        <v>66.0</v>
      </c>
      <c r="E3002" s="129" t="s">
        <v>119</v>
      </c>
    </row>
    <row r="3003">
      <c r="A3003" s="129">
        <v>1.0</v>
      </c>
      <c r="B3003" s="129" t="s">
        <v>6120</v>
      </c>
      <c r="C3003" s="129" t="s">
        <v>6121</v>
      </c>
      <c r="D3003" s="129">
        <v>66.0</v>
      </c>
      <c r="E3003" s="129" t="s">
        <v>119</v>
      </c>
    </row>
    <row r="3004">
      <c r="A3004" s="129">
        <v>1.0</v>
      </c>
      <c r="B3004" s="129" t="s">
        <v>6122</v>
      </c>
      <c r="C3004" s="129" t="s">
        <v>6123</v>
      </c>
      <c r="D3004" s="129">
        <v>36.0</v>
      </c>
      <c r="E3004" s="129" t="s">
        <v>119</v>
      </c>
    </row>
    <row r="3005">
      <c r="A3005" s="129">
        <v>1.0</v>
      </c>
      <c r="B3005" s="129" t="s">
        <v>6124</v>
      </c>
      <c r="C3005" s="129" t="s">
        <v>6125</v>
      </c>
      <c r="D3005" s="129">
        <v>25.0</v>
      </c>
      <c r="E3005" s="129" t="s">
        <v>119</v>
      </c>
    </row>
    <row r="3006">
      <c r="A3006" s="129">
        <v>1.0</v>
      </c>
      <c r="B3006" s="129" t="s">
        <v>6126</v>
      </c>
      <c r="C3006" s="129" t="s">
        <v>6127</v>
      </c>
      <c r="D3006" s="129">
        <v>48.0</v>
      </c>
      <c r="E3006" s="129" t="s">
        <v>132</v>
      </c>
    </row>
    <row r="3007">
      <c r="A3007" s="129">
        <v>1.0</v>
      </c>
      <c r="B3007" s="129" t="s">
        <v>6128</v>
      </c>
      <c r="C3007" s="129" t="s">
        <v>6129</v>
      </c>
      <c r="D3007" s="129">
        <v>59.0</v>
      </c>
      <c r="E3007" s="129" t="s">
        <v>119</v>
      </c>
    </row>
    <row r="3008">
      <c r="A3008" s="129">
        <v>1.0</v>
      </c>
      <c r="B3008" s="129" t="s">
        <v>6130</v>
      </c>
      <c r="C3008" s="129" t="s">
        <v>6131</v>
      </c>
      <c r="D3008" s="129">
        <v>58.0</v>
      </c>
      <c r="E3008" s="129" t="s">
        <v>119</v>
      </c>
    </row>
    <row r="3009">
      <c r="A3009" s="129">
        <v>1.0</v>
      </c>
      <c r="B3009" s="129" t="s">
        <v>6132</v>
      </c>
      <c r="C3009" s="129" t="s">
        <v>6133</v>
      </c>
      <c r="D3009" s="129">
        <v>26.0</v>
      </c>
      <c r="E3009" s="129" t="s">
        <v>132</v>
      </c>
    </row>
    <row r="3010">
      <c r="A3010" s="129">
        <v>1.0</v>
      </c>
      <c r="B3010" s="129" t="s">
        <v>6134</v>
      </c>
      <c r="C3010" s="129" t="s">
        <v>6135</v>
      </c>
      <c r="D3010" s="129">
        <v>53.0</v>
      </c>
      <c r="E3010" s="129" t="s">
        <v>119</v>
      </c>
    </row>
    <row r="3011">
      <c r="A3011" s="129">
        <v>1.0</v>
      </c>
      <c r="B3011" s="129" t="s">
        <v>6136</v>
      </c>
      <c r="C3011" s="129" t="s">
        <v>6137</v>
      </c>
      <c r="D3011" s="129">
        <v>39.0</v>
      </c>
      <c r="E3011" s="129" t="s">
        <v>119</v>
      </c>
    </row>
    <row r="3012">
      <c r="A3012" s="129">
        <v>1.0</v>
      </c>
      <c r="B3012" s="129" t="s">
        <v>6138</v>
      </c>
      <c r="C3012" s="129" t="s">
        <v>6139</v>
      </c>
      <c r="D3012" s="129">
        <v>32.0</v>
      </c>
      <c r="E3012" s="129" t="s">
        <v>119</v>
      </c>
    </row>
    <row r="3013">
      <c r="A3013" s="129">
        <v>1.0</v>
      </c>
      <c r="B3013" s="129" t="s">
        <v>6140</v>
      </c>
      <c r="C3013" s="129" t="s">
        <v>6141</v>
      </c>
      <c r="D3013" s="129">
        <v>50.0</v>
      </c>
      <c r="E3013" s="129" t="s">
        <v>132</v>
      </c>
    </row>
    <row r="3014">
      <c r="A3014" s="129">
        <v>1.0</v>
      </c>
      <c r="B3014" s="129" t="s">
        <v>6142</v>
      </c>
      <c r="C3014" s="129" t="s">
        <v>6143</v>
      </c>
      <c r="D3014" s="129">
        <v>53.0</v>
      </c>
      <c r="E3014" s="129" t="s">
        <v>119</v>
      </c>
    </row>
    <row r="3015">
      <c r="A3015" s="129">
        <v>1.0</v>
      </c>
      <c r="B3015" s="129" t="s">
        <v>6144</v>
      </c>
      <c r="C3015" s="129" t="s">
        <v>6145</v>
      </c>
      <c r="D3015" s="129">
        <v>23.0</v>
      </c>
      <c r="E3015" s="129" t="s">
        <v>119</v>
      </c>
    </row>
    <row r="3016">
      <c r="A3016" s="129">
        <v>1.0</v>
      </c>
      <c r="B3016" s="129" t="s">
        <v>6146</v>
      </c>
      <c r="C3016" s="129" t="s">
        <v>6147</v>
      </c>
      <c r="D3016" s="129">
        <v>51.0</v>
      </c>
      <c r="E3016" s="129" t="s">
        <v>119</v>
      </c>
    </row>
    <row r="3017">
      <c r="A3017" s="129">
        <v>1.0</v>
      </c>
      <c r="B3017" s="129" t="s">
        <v>6148</v>
      </c>
      <c r="C3017" s="129" t="s">
        <v>6149</v>
      </c>
      <c r="D3017" s="129">
        <v>43.0</v>
      </c>
      <c r="E3017" s="129" t="s">
        <v>119</v>
      </c>
    </row>
    <row r="3018">
      <c r="A3018" s="129">
        <v>1.0</v>
      </c>
      <c r="B3018" s="129" t="s">
        <v>6150</v>
      </c>
      <c r="C3018" s="129" t="s">
        <v>6151</v>
      </c>
      <c r="D3018" s="129">
        <v>50.0</v>
      </c>
      <c r="E3018" s="129" t="s">
        <v>119</v>
      </c>
    </row>
    <row r="3019">
      <c r="A3019" s="129">
        <v>1.0</v>
      </c>
      <c r="B3019" s="129" t="s">
        <v>6152</v>
      </c>
      <c r="C3019" s="129" t="s">
        <v>6153</v>
      </c>
      <c r="D3019" s="129">
        <v>52.0</v>
      </c>
      <c r="E3019" s="129" t="s">
        <v>132</v>
      </c>
    </row>
    <row r="3020">
      <c r="A3020" s="129">
        <v>1.0</v>
      </c>
      <c r="B3020" s="129" t="s">
        <v>6154</v>
      </c>
      <c r="C3020" s="129" t="s">
        <v>6155</v>
      </c>
      <c r="D3020" s="129">
        <v>49.0</v>
      </c>
      <c r="E3020" s="129" t="s">
        <v>119</v>
      </c>
    </row>
    <row r="3021">
      <c r="A3021" s="129">
        <v>1.0</v>
      </c>
      <c r="B3021" s="129" t="s">
        <v>6156</v>
      </c>
      <c r="C3021" s="129" t="s">
        <v>6157</v>
      </c>
      <c r="D3021" s="129">
        <v>67.0</v>
      </c>
      <c r="E3021" s="129" t="s">
        <v>119</v>
      </c>
    </row>
    <row r="3022">
      <c r="A3022" s="129">
        <v>1.0</v>
      </c>
      <c r="B3022" s="129" t="s">
        <v>6158</v>
      </c>
      <c r="C3022" s="129" t="s">
        <v>6159</v>
      </c>
      <c r="D3022" s="129">
        <v>56.0</v>
      </c>
      <c r="E3022" s="129" t="s">
        <v>119</v>
      </c>
    </row>
    <row r="3023">
      <c r="A3023" s="129">
        <v>1.0</v>
      </c>
      <c r="B3023" s="129" t="s">
        <v>6160</v>
      </c>
      <c r="C3023" s="129" t="s">
        <v>6161</v>
      </c>
      <c r="D3023" s="129">
        <v>45.0</v>
      </c>
      <c r="E3023" s="129" t="s">
        <v>119</v>
      </c>
    </row>
    <row r="3024">
      <c r="A3024" s="129">
        <v>1.0</v>
      </c>
      <c r="B3024" s="129" t="s">
        <v>6162</v>
      </c>
      <c r="C3024" s="129" t="s">
        <v>6163</v>
      </c>
      <c r="D3024" s="129">
        <v>56.0</v>
      </c>
      <c r="E3024" s="129" t="s">
        <v>132</v>
      </c>
    </row>
    <row r="3025">
      <c r="A3025" s="129">
        <v>1.0</v>
      </c>
      <c r="B3025" s="129" t="s">
        <v>6164</v>
      </c>
      <c r="C3025" s="129" t="s">
        <v>6165</v>
      </c>
      <c r="D3025" s="129">
        <v>54.0</v>
      </c>
      <c r="E3025" s="129" t="s">
        <v>119</v>
      </c>
    </row>
    <row r="3026">
      <c r="A3026" s="129">
        <v>1.0</v>
      </c>
      <c r="B3026" s="129" t="s">
        <v>6166</v>
      </c>
      <c r="C3026" s="129" t="s">
        <v>6167</v>
      </c>
      <c r="D3026" s="129">
        <v>70.0</v>
      </c>
      <c r="E3026" s="129" t="s">
        <v>119</v>
      </c>
    </row>
    <row r="3027">
      <c r="A3027" s="129">
        <v>1.0</v>
      </c>
      <c r="B3027" s="129" t="s">
        <v>6168</v>
      </c>
      <c r="C3027" s="129" t="s">
        <v>6169</v>
      </c>
      <c r="D3027" s="129">
        <v>32.0</v>
      </c>
      <c r="E3027" s="129" t="s">
        <v>119</v>
      </c>
    </row>
    <row r="3028">
      <c r="A3028" s="129">
        <v>1.0</v>
      </c>
      <c r="B3028" s="129" t="s">
        <v>6170</v>
      </c>
      <c r="C3028" s="129" t="s">
        <v>6171</v>
      </c>
      <c r="D3028" s="129">
        <v>58.0</v>
      </c>
      <c r="E3028" s="129" t="s">
        <v>119</v>
      </c>
    </row>
    <row r="3029">
      <c r="A3029" s="129">
        <v>1.0</v>
      </c>
      <c r="B3029" s="129" t="s">
        <v>6172</v>
      </c>
      <c r="C3029" s="129" t="s">
        <v>6173</v>
      </c>
      <c r="D3029" s="129">
        <v>42.0</v>
      </c>
      <c r="E3029" s="129" t="s">
        <v>119</v>
      </c>
    </row>
    <row r="3030">
      <c r="A3030" s="129">
        <v>1.0</v>
      </c>
      <c r="B3030" s="129" t="s">
        <v>6174</v>
      </c>
      <c r="C3030" s="129" t="s">
        <v>6175</v>
      </c>
      <c r="D3030" s="129">
        <v>65.0</v>
      </c>
      <c r="E3030" s="129" t="s">
        <v>119</v>
      </c>
    </row>
    <row r="3031">
      <c r="A3031" s="129">
        <v>1.0</v>
      </c>
      <c r="B3031" s="129" t="s">
        <v>6176</v>
      </c>
      <c r="C3031" s="129" t="s">
        <v>6177</v>
      </c>
      <c r="D3031" s="129">
        <v>53.0</v>
      </c>
      <c r="E3031" s="129" t="s">
        <v>119</v>
      </c>
    </row>
    <row r="3032">
      <c r="A3032" s="129">
        <v>1.0</v>
      </c>
      <c r="B3032" s="129" t="s">
        <v>6178</v>
      </c>
      <c r="C3032" s="129" t="s">
        <v>6179</v>
      </c>
      <c r="D3032" s="129">
        <v>52.0</v>
      </c>
      <c r="E3032" s="129" t="s">
        <v>119</v>
      </c>
    </row>
    <row r="3033">
      <c r="A3033" s="129">
        <v>1.0</v>
      </c>
      <c r="B3033" s="129" t="s">
        <v>6180</v>
      </c>
      <c r="C3033" s="129" t="s">
        <v>6181</v>
      </c>
      <c r="D3033" s="129">
        <v>41.0</v>
      </c>
      <c r="E3033" s="129" t="s">
        <v>132</v>
      </c>
    </row>
    <row r="3034">
      <c r="A3034" s="129">
        <v>1.0</v>
      </c>
      <c r="B3034" s="129" t="s">
        <v>6182</v>
      </c>
      <c r="C3034" s="129" t="s">
        <v>6183</v>
      </c>
      <c r="D3034" s="129">
        <v>26.0</v>
      </c>
      <c r="E3034" s="129" t="s">
        <v>119</v>
      </c>
    </row>
    <row r="3035">
      <c r="A3035" s="129">
        <v>1.0</v>
      </c>
      <c r="B3035" s="129" t="s">
        <v>6184</v>
      </c>
      <c r="C3035" s="129" t="s">
        <v>6185</v>
      </c>
      <c r="D3035" s="129">
        <v>61.0</v>
      </c>
      <c r="E3035" s="129" t="s">
        <v>119</v>
      </c>
    </row>
    <row r="3036">
      <c r="A3036" s="129">
        <v>1.0</v>
      </c>
      <c r="B3036" s="129" t="s">
        <v>6186</v>
      </c>
      <c r="C3036" s="129" t="s">
        <v>6187</v>
      </c>
      <c r="D3036" s="129">
        <v>52.0</v>
      </c>
      <c r="E3036" s="129" t="s">
        <v>119</v>
      </c>
    </row>
    <row r="3037">
      <c r="A3037" s="129">
        <v>1.0</v>
      </c>
      <c r="B3037" s="129" t="s">
        <v>6188</v>
      </c>
      <c r="C3037" s="129" t="s">
        <v>6189</v>
      </c>
      <c r="D3037" s="129">
        <v>60.0</v>
      </c>
      <c r="E3037" s="129" t="s">
        <v>119</v>
      </c>
    </row>
    <row r="3038">
      <c r="A3038" s="129">
        <v>1.0</v>
      </c>
      <c r="B3038" s="129" t="s">
        <v>6190</v>
      </c>
      <c r="C3038" s="129" t="s">
        <v>6191</v>
      </c>
      <c r="D3038" s="129">
        <v>42.0</v>
      </c>
      <c r="E3038" s="129" t="s">
        <v>119</v>
      </c>
    </row>
    <row r="3039">
      <c r="A3039" s="129">
        <v>1.0</v>
      </c>
      <c r="B3039" s="129" t="s">
        <v>6192</v>
      </c>
      <c r="C3039" s="129" t="s">
        <v>6193</v>
      </c>
      <c r="D3039" s="129">
        <v>48.0</v>
      </c>
      <c r="E3039" s="129" t="s">
        <v>119</v>
      </c>
    </row>
    <row r="3040">
      <c r="A3040" s="129">
        <v>1.0</v>
      </c>
      <c r="B3040" s="129" t="s">
        <v>6194</v>
      </c>
      <c r="C3040" s="129" t="s">
        <v>6195</v>
      </c>
      <c r="D3040" s="129">
        <v>40.0</v>
      </c>
      <c r="E3040" s="129" t="s">
        <v>119</v>
      </c>
    </row>
    <row r="3041">
      <c r="A3041" s="129">
        <v>1.0</v>
      </c>
      <c r="B3041" s="129" t="s">
        <v>6196</v>
      </c>
      <c r="C3041" s="129" t="s">
        <v>6197</v>
      </c>
      <c r="D3041" s="129">
        <v>34.0</v>
      </c>
      <c r="E3041" s="129" t="s">
        <v>119</v>
      </c>
    </row>
    <row r="3042">
      <c r="A3042" s="129">
        <v>1.0</v>
      </c>
      <c r="B3042" s="129" t="s">
        <v>6198</v>
      </c>
      <c r="C3042" s="129" t="s">
        <v>6199</v>
      </c>
      <c r="D3042" s="129">
        <v>24.0</v>
      </c>
      <c r="E3042" s="129" t="s">
        <v>119</v>
      </c>
    </row>
    <row r="3043">
      <c r="A3043" s="129">
        <v>1.0</v>
      </c>
      <c r="B3043" s="129" t="s">
        <v>6200</v>
      </c>
      <c r="C3043" s="129" t="s">
        <v>6201</v>
      </c>
      <c r="D3043" s="129">
        <v>29.0</v>
      </c>
      <c r="E3043" s="129" t="s">
        <v>119</v>
      </c>
    </row>
    <row r="3044">
      <c r="A3044" s="129">
        <v>1.0</v>
      </c>
      <c r="B3044" s="129" t="s">
        <v>6202</v>
      </c>
      <c r="C3044" s="129" t="s">
        <v>6203</v>
      </c>
      <c r="D3044" s="129">
        <v>36.0</v>
      </c>
      <c r="E3044" s="129" t="s">
        <v>119</v>
      </c>
    </row>
    <row r="3045">
      <c r="A3045" s="129">
        <v>1.0</v>
      </c>
      <c r="B3045" s="129" t="s">
        <v>6204</v>
      </c>
      <c r="C3045" s="129" t="s">
        <v>6205</v>
      </c>
      <c r="D3045" s="129">
        <v>35.0</v>
      </c>
      <c r="E3045" s="129" t="s">
        <v>119</v>
      </c>
    </row>
    <row r="3046">
      <c r="A3046" s="129">
        <v>1.0</v>
      </c>
      <c r="B3046" s="129" t="s">
        <v>6206</v>
      </c>
      <c r="C3046" s="129" t="s">
        <v>6207</v>
      </c>
      <c r="D3046" s="129">
        <v>39.0</v>
      </c>
      <c r="E3046" s="129" t="s">
        <v>119</v>
      </c>
    </row>
    <row r="3047">
      <c r="A3047" s="129">
        <v>1.0</v>
      </c>
      <c r="B3047" s="129" t="s">
        <v>6208</v>
      </c>
      <c r="C3047" s="129" t="s">
        <v>6209</v>
      </c>
      <c r="D3047" s="129">
        <v>52.0</v>
      </c>
      <c r="E3047" s="129" t="s">
        <v>119</v>
      </c>
    </row>
    <row r="3048">
      <c r="A3048" s="129">
        <v>1.0</v>
      </c>
      <c r="B3048" s="129" t="s">
        <v>6210</v>
      </c>
      <c r="C3048" s="129" t="s">
        <v>6211</v>
      </c>
      <c r="D3048" s="129">
        <v>66.0</v>
      </c>
      <c r="E3048" s="129" t="s">
        <v>132</v>
      </c>
    </row>
    <row r="3049">
      <c r="A3049" s="129">
        <v>1.0</v>
      </c>
      <c r="B3049" s="129" t="s">
        <v>6212</v>
      </c>
      <c r="C3049" s="129" t="s">
        <v>6213</v>
      </c>
      <c r="D3049" s="129">
        <v>27.0</v>
      </c>
      <c r="E3049" s="129" t="s">
        <v>119</v>
      </c>
    </row>
    <row r="3050">
      <c r="A3050" s="129">
        <v>1.0</v>
      </c>
      <c r="B3050" s="129" t="s">
        <v>6214</v>
      </c>
      <c r="C3050" s="129" t="s">
        <v>6215</v>
      </c>
      <c r="D3050" s="129">
        <v>57.0</v>
      </c>
      <c r="E3050" s="129" t="s">
        <v>132</v>
      </c>
    </row>
    <row r="3051">
      <c r="A3051" s="129">
        <v>1.0</v>
      </c>
      <c r="B3051" s="129" t="s">
        <v>6216</v>
      </c>
      <c r="C3051" s="129" t="s">
        <v>6217</v>
      </c>
      <c r="D3051" s="129">
        <v>67.0</v>
      </c>
      <c r="E3051" s="129" t="s">
        <v>119</v>
      </c>
    </row>
    <row r="3052">
      <c r="A3052" s="129">
        <v>1.0</v>
      </c>
      <c r="B3052" s="129" t="s">
        <v>6218</v>
      </c>
      <c r="C3052" s="129" t="s">
        <v>6219</v>
      </c>
      <c r="D3052" s="129">
        <v>66.0</v>
      </c>
      <c r="E3052" s="129" t="s">
        <v>132</v>
      </c>
    </row>
    <row r="3053">
      <c r="A3053" s="129">
        <v>1.0</v>
      </c>
      <c r="B3053" s="129" t="s">
        <v>6220</v>
      </c>
      <c r="C3053" s="129" t="s">
        <v>6221</v>
      </c>
      <c r="D3053" s="129">
        <v>68.0</v>
      </c>
      <c r="E3053" s="129" t="s">
        <v>119</v>
      </c>
    </row>
    <row r="3054">
      <c r="A3054" s="129">
        <v>1.0</v>
      </c>
      <c r="B3054" s="129" t="s">
        <v>6222</v>
      </c>
      <c r="C3054" s="129" t="s">
        <v>6223</v>
      </c>
      <c r="D3054" s="129">
        <v>57.0</v>
      </c>
      <c r="E3054" s="129" t="s">
        <v>119</v>
      </c>
    </row>
    <row r="3055">
      <c r="A3055" s="129">
        <v>1.0</v>
      </c>
      <c r="B3055" s="129" t="s">
        <v>6224</v>
      </c>
      <c r="C3055" s="129" t="s">
        <v>6225</v>
      </c>
      <c r="D3055" s="129">
        <v>59.0</v>
      </c>
      <c r="E3055" s="129" t="s">
        <v>119</v>
      </c>
    </row>
    <row r="3056">
      <c r="A3056" s="129">
        <v>1.0</v>
      </c>
      <c r="B3056" s="129" t="s">
        <v>6226</v>
      </c>
      <c r="C3056" s="129" t="s">
        <v>6227</v>
      </c>
      <c r="D3056" s="129">
        <v>66.0</v>
      </c>
      <c r="E3056" s="129" t="s">
        <v>132</v>
      </c>
    </row>
    <row r="3057">
      <c r="A3057" s="129">
        <v>1.0</v>
      </c>
      <c r="B3057" s="129" t="s">
        <v>6228</v>
      </c>
      <c r="C3057" s="129" t="s">
        <v>6229</v>
      </c>
      <c r="D3057" s="129">
        <v>21.0</v>
      </c>
      <c r="E3057" s="129" t="s">
        <v>119</v>
      </c>
    </row>
    <row r="3058">
      <c r="A3058" s="129">
        <v>1.0</v>
      </c>
      <c r="B3058" s="129" t="s">
        <v>6230</v>
      </c>
      <c r="C3058" s="129" t="s">
        <v>6231</v>
      </c>
      <c r="D3058" s="129">
        <v>31.0</v>
      </c>
      <c r="E3058" s="129" t="s">
        <v>132</v>
      </c>
    </row>
    <row r="3059">
      <c r="A3059" s="129">
        <v>1.0</v>
      </c>
      <c r="B3059" s="129" t="s">
        <v>6232</v>
      </c>
      <c r="C3059" s="129" t="s">
        <v>6233</v>
      </c>
      <c r="D3059" s="129">
        <v>21.0</v>
      </c>
      <c r="E3059" s="129" t="s">
        <v>119</v>
      </c>
    </row>
    <row r="3060">
      <c r="A3060" s="129">
        <v>1.0</v>
      </c>
      <c r="B3060" s="129" t="s">
        <v>6234</v>
      </c>
      <c r="C3060" s="129" t="s">
        <v>6235</v>
      </c>
      <c r="D3060" s="129">
        <v>36.0</v>
      </c>
      <c r="E3060" s="129" t="s">
        <v>132</v>
      </c>
    </row>
    <row r="3061">
      <c r="A3061" s="129">
        <v>1.0</v>
      </c>
      <c r="B3061" s="129" t="s">
        <v>6236</v>
      </c>
      <c r="C3061" s="129" t="s">
        <v>6237</v>
      </c>
      <c r="D3061" s="129">
        <v>33.0</v>
      </c>
      <c r="E3061" s="129" t="s">
        <v>119</v>
      </c>
    </row>
    <row r="3062">
      <c r="A3062" s="129">
        <v>1.0</v>
      </c>
      <c r="B3062" s="129" t="s">
        <v>6238</v>
      </c>
      <c r="C3062" s="129" t="s">
        <v>6239</v>
      </c>
      <c r="D3062" s="129">
        <v>67.0</v>
      </c>
      <c r="E3062" s="129" t="s">
        <v>132</v>
      </c>
    </row>
    <row r="3063">
      <c r="A3063" s="129">
        <v>1.0</v>
      </c>
      <c r="B3063" s="129" t="s">
        <v>6240</v>
      </c>
      <c r="C3063" s="129" t="s">
        <v>6241</v>
      </c>
      <c r="D3063" s="129">
        <v>34.0</v>
      </c>
      <c r="E3063" s="129" t="s">
        <v>132</v>
      </c>
    </row>
    <row r="3064">
      <c r="A3064" s="129">
        <v>1.0</v>
      </c>
      <c r="B3064" s="129" t="s">
        <v>6242</v>
      </c>
      <c r="C3064" s="129" t="s">
        <v>6243</v>
      </c>
      <c r="D3064" s="129">
        <v>66.0</v>
      </c>
      <c r="E3064" s="129" t="s">
        <v>119</v>
      </c>
    </row>
    <row r="3065">
      <c r="A3065" s="129">
        <v>1.0</v>
      </c>
      <c r="B3065" s="129" t="s">
        <v>6244</v>
      </c>
      <c r="C3065" s="129" t="s">
        <v>6245</v>
      </c>
      <c r="D3065" s="129">
        <v>45.0</v>
      </c>
      <c r="E3065" s="129" t="s">
        <v>119</v>
      </c>
    </row>
    <row r="3066">
      <c r="A3066" s="129">
        <v>1.0</v>
      </c>
      <c r="B3066" s="129" t="s">
        <v>6246</v>
      </c>
      <c r="C3066" s="129" t="s">
        <v>6247</v>
      </c>
      <c r="D3066" s="129">
        <v>20.0</v>
      </c>
      <c r="E3066" s="129" t="s">
        <v>119</v>
      </c>
    </row>
    <row r="3067">
      <c r="A3067" s="129">
        <v>1.0</v>
      </c>
      <c r="B3067" s="129" t="s">
        <v>6248</v>
      </c>
      <c r="C3067" s="129" t="s">
        <v>6249</v>
      </c>
      <c r="D3067" s="129">
        <v>23.0</v>
      </c>
      <c r="E3067" s="129" t="s">
        <v>119</v>
      </c>
    </row>
    <row r="3068">
      <c r="A3068" s="129">
        <v>1.0</v>
      </c>
      <c r="B3068" s="129" t="s">
        <v>6250</v>
      </c>
      <c r="C3068" s="129" t="s">
        <v>6251</v>
      </c>
      <c r="D3068" s="129">
        <v>47.0</v>
      </c>
      <c r="E3068" s="129" t="s">
        <v>119</v>
      </c>
    </row>
    <row r="3069">
      <c r="A3069" s="129">
        <v>1.0</v>
      </c>
      <c r="B3069" s="129" t="s">
        <v>6252</v>
      </c>
      <c r="C3069" s="129" t="s">
        <v>6253</v>
      </c>
      <c r="D3069" s="129">
        <v>42.0</v>
      </c>
      <c r="E3069" s="129" t="s">
        <v>119</v>
      </c>
    </row>
    <row r="3070">
      <c r="A3070" s="129">
        <v>1.0</v>
      </c>
      <c r="B3070" s="129" t="s">
        <v>6254</v>
      </c>
      <c r="C3070" s="129" t="s">
        <v>6255</v>
      </c>
      <c r="D3070" s="129">
        <v>34.0</v>
      </c>
      <c r="E3070" s="129" t="s">
        <v>132</v>
      </c>
    </row>
    <row r="3071">
      <c r="A3071" s="129">
        <v>1.0</v>
      </c>
      <c r="B3071" s="129" t="s">
        <v>6256</v>
      </c>
      <c r="C3071" s="129" t="s">
        <v>6257</v>
      </c>
      <c r="D3071" s="129">
        <v>42.0</v>
      </c>
      <c r="E3071" s="129" t="s">
        <v>119</v>
      </c>
    </row>
    <row r="3072">
      <c r="A3072" s="129">
        <v>1.0</v>
      </c>
      <c r="B3072" s="129" t="s">
        <v>6258</v>
      </c>
      <c r="C3072" s="129" t="s">
        <v>6259</v>
      </c>
      <c r="D3072" s="129">
        <v>63.0</v>
      </c>
      <c r="E3072" s="129" t="s">
        <v>119</v>
      </c>
    </row>
    <row r="3073">
      <c r="A3073" s="129">
        <v>1.0</v>
      </c>
      <c r="B3073" s="129" t="s">
        <v>6260</v>
      </c>
      <c r="C3073" s="129" t="s">
        <v>6261</v>
      </c>
      <c r="D3073" s="129">
        <v>33.0</v>
      </c>
      <c r="E3073" s="129" t="s">
        <v>119</v>
      </c>
    </row>
    <row r="3074">
      <c r="A3074" s="129">
        <v>1.0</v>
      </c>
      <c r="B3074" s="129" t="s">
        <v>6262</v>
      </c>
      <c r="C3074" s="129" t="s">
        <v>6263</v>
      </c>
      <c r="D3074" s="129">
        <v>53.0</v>
      </c>
      <c r="E3074" s="129" t="s">
        <v>119</v>
      </c>
    </row>
    <row r="3075">
      <c r="A3075" s="129">
        <v>1.0</v>
      </c>
      <c r="B3075" s="129" t="s">
        <v>6264</v>
      </c>
      <c r="C3075" s="129" t="s">
        <v>6265</v>
      </c>
      <c r="D3075" s="129">
        <v>56.0</v>
      </c>
      <c r="E3075" s="129" t="s">
        <v>132</v>
      </c>
    </row>
    <row r="3076">
      <c r="A3076" s="129">
        <v>1.0</v>
      </c>
      <c r="B3076" s="129" t="s">
        <v>6266</v>
      </c>
      <c r="C3076" s="129" t="s">
        <v>6267</v>
      </c>
      <c r="D3076" s="129">
        <v>51.0</v>
      </c>
      <c r="E3076" s="129" t="s">
        <v>119</v>
      </c>
    </row>
    <row r="3077">
      <c r="A3077" s="129">
        <v>1.0</v>
      </c>
      <c r="B3077" s="129" t="s">
        <v>6268</v>
      </c>
      <c r="C3077" s="129" t="s">
        <v>6269</v>
      </c>
      <c r="D3077" s="129">
        <v>58.0</v>
      </c>
      <c r="E3077" s="129" t="s">
        <v>119</v>
      </c>
    </row>
    <row r="3078">
      <c r="A3078" s="129">
        <v>1.0</v>
      </c>
      <c r="B3078" s="129" t="s">
        <v>6270</v>
      </c>
      <c r="C3078" s="129" t="s">
        <v>6271</v>
      </c>
      <c r="D3078" s="129">
        <v>42.0</v>
      </c>
      <c r="E3078" s="129" t="s">
        <v>119</v>
      </c>
    </row>
    <row r="3079">
      <c r="A3079" s="129">
        <v>1.0</v>
      </c>
      <c r="B3079" s="129" t="s">
        <v>6272</v>
      </c>
      <c r="C3079" s="129" t="s">
        <v>6273</v>
      </c>
      <c r="D3079" s="129">
        <v>49.0</v>
      </c>
      <c r="E3079" s="129" t="s">
        <v>132</v>
      </c>
    </row>
    <row r="3080">
      <c r="A3080" s="129">
        <v>1.0</v>
      </c>
      <c r="B3080" s="129" t="s">
        <v>6274</v>
      </c>
      <c r="C3080" s="129" t="s">
        <v>6275</v>
      </c>
      <c r="D3080" s="129">
        <v>47.0</v>
      </c>
      <c r="E3080" s="129" t="s">
        <v>119</v>
      </c>
    </row>
    <row r="3081">
      <c r="A3081" s="129">
        <v>1.0</v>
      </c>
      <c r="B3081" s="129" t="s">
        <v>6276</v>
      </c>
      <c r="C3081" s="129" t="s">
        <v>6277</v>
      </c>
      <c r="D3081" s="129">
        <v>42.0</v>
      </c>
      <c r="E3081" s="129" t="s">
        <v>119</v>
      </c>
    </row>
    <row r="3082">
      <c r="A3082" s="129">
        <v>1.0</v>
      </c>
      <c r="B3082" s="129" t="s">
        <v>6278</v>
      </c>
      <c r="C3082" s="129" t="s">
        <v>6279</v>
      </c>
      <c r="D3082" s="129">
        <v>70.0</v>
      </c>
      <c r="E3082" s="129" t="s">
        <v>119</v>
      </c>
    </row>
    <row r="3083">
      <c r="A3083" s="129">
        <v>1.0</v>
      </c>
      <c r="B3083" s="129" t="s">
        <v>6280</v>
      </c>
      <c r="C3083" s="129" t="s">
        <v>6281</v>
      </c>
      <c r="D3083" s="129">
        <v>62.0</v>
      </c>
      <c r="E3083" s="129" t="s">
        <v>132</v>
      </c>
    </row>
    <row r="3084">
      <c r="A3084" s="129">
        <v>1.0</v>
      </c>
      <c r="B3084" s="129" t="s">
        <v>6282</v>
      </c>
      <c r="C3084" s="129" t="s">
        <v>6283</v>
      </c>
      <c r="D3084" s="129">
        <v>36.0</v>
      </c>
      <c r="E3084" s="129" t="s">
        <v>119</v>
      </c>
    </row>
    <row r="3085">
      <c r="A3085" s="129">
        <v>1.0</v>
      </c>
      <c r="B3085" s="129" t="s">
        <v>6284</v>
      </c>
      <c r="C3085" s="129" t="s">
        <v>6285</v>
      </c>
      <c r="D3085" s="129">
        <v>42.0</v>
      </c>
      <c r="E3085" s="129" t="s">
        <v>119</v>
      </c>
    </row>
    <row r="3086">
      <c r="A3086" s="129">
        <v>1.0</v>
      </c>
      <c r="B3086" s="129" t="s">
        <v>6286</v>
      </c>
      <c r="C3086" s="129" t="s">
        <v>6287</v>
      </c>
      <c r="D3086" s="129">
        <v>28.0</v>
      </c>
      <c r="E3086" s="129" t="s">
        <v>119</v>
      </c>
    </row>
    <row r="3087">
      <c r="A3087" s="129">
        <v>1.0</v>
      </c>
      <c r="B3087" s="129" t="s">
        <v>6288</v>
      </c>
      <c r="C3087" s="129" t="s">
        <v>6289</v>
      </c>
      <c r="D3087" s="129">
        <v>23.0</v>
      </c>
      <c r="E3087" s="129" t="s">
        <v>132</v>
      </c>
    </row>
    <row r="3088">
      <c r="A3088" s="129">
        <v>1.0</v>
      </c>
      <c r="B3088" s="129" t="s">
        <v>6290</v>
      </c>
      <c r="C3088" s="129" t="s">
        <v>6291</v>
      </c>
      <c r="D3088" s="129">
        <v>42.0</v>
      </c>
      <c r="E3088" s="129" t="s">
        <v>119</v>
      </c>
    </row>
    <row r="3089">
      <c r="A3089" s="129">
        <v>1.0</v>
      </c>
      <c r="B3089" s="129" t="s">
        <v>6292</v>
      </c>
      <c r="C3089" s="129" t="s">
        <v>6293</v>
      </c>
      <c r="D3089" s="129">
        <v>22.0</v>
      </c>
      <c r="E3089" s="129" t="s">
        <v>119</v>
      </c>
    </row>
    <row r="3090">
      <c r="A3090" s="129">
        <v>1.0</v>
      </c>
      <c r="B3090" s="129" t="s">
        <v>6294</v>
      </c>
      <c r="C3090" s="129" t="s">
        <v>6295</v>
      </c>
      <c r="D3090" s="129">
        <v>34.0</v>
      </c>
      <c r="E3090" s="129" t="s">
        <v>119</v>
      </c>
    </row>
    <row r="3091">
      <c r="A3091" s="129">
        <v>1.0</v>
      </c>
      <c r="B3091" s="129" t="s">
        <v>6296</v>
      </c>
      <c r="C3091" s="129" t="s">
        <v>6297</v>
      </c>
      <c r="D3091" s="129">
        <v>32.0</v>
      </c>
      <c r="E3091" s="129" t="s">
        <v>132</v>
      </c>
    </row>
    <row r="3092">
      <c r="A3092" s="129">
        <v>1.0</v>
      </c>
      <c r="B3092" s="129" t="s">
        <v>6298</v>
      </c>
      <c r="C3092" s="129" t="s">
        <v>6299</v>
      </c>
      <c r="D3092" s="129">
        <v>34.0</v>
      </c>
      <c r="E3092" s="129" t="s">
        <v>119</v>
      </c>
    </row>
    <row r="3093">
      <c r="A3093" s="129">
        <v>1.0</v>
      </c>
      <c r="B3093" s="129" t="s">
        <v>6300</v>
      </c>
      <c r="C3093" s="129" t="s">
        <v>6301</v>
      </c>
      <c r="D3093" s="129">
        <v>31.0</v>
      </c>
      <c r="E3093" s="129" t="s">
        <v>119</v>
      </c>
    </row>
    <row r="3094">
      <c r="A3094" s="129">
        <v>1.0</v>
      </c>
      <c r="B3094" s="129" t="s">
        <v>6302</v>
      </c>
      <c r="C3094" s="129" t="s">
        <v>6303</v>
      </c>
      <c r="D3094" s="129">
        <v>59.0</v>
      </c>
      <c r="E3094" s="129" t="s">
        <v>119</v>
      </c>
    </row>
    <row r="3095">
      <c r="A3095" s="129">
        <v>1.0</v>
      </c>
      <c r="B3095" s="129" t="s">
        <v>6304</v>
      </c>
      <c r="C3095" s="129" t="s">
        <v>6305</v>
      </c>
      <c r="D3095" s="129">
        <v>55.0</v>
      </c>
      <c r="E3095" s="129" t="s">
        <v>119</v>
      </c>
    </row>
    <row r="3096">
      <c r="A3096" s="129">
        <v>1.0</v>
      </c>
      <c r="B3096" s="129" t="s">
        <v>6306</v>
      </c>
      <c r="C3096" s="129" t="s">
        <v>6307</v>
      </c>
      <c r="D3096" s="129">
        <v>53.0</v>
      </c>
      <c r="E3096" s="129" t="s">
        <v>132</v>
      </c>
    </row>
    <row r="3097">
      <c r="A3097" s="129">
        <v>1.0</v>
      </c>
      <c r="B3097" s="129" t="s">
        <v>6308</v>
      </c>
      <c r="C3097" s="129" t="s">
        <v>6309</v>
      </c>
      <c r="D3097" s="129">
        <v>40.0</v>
      </c>
      <c r="E3097" s="129" t="s">
        <v>119</v>
      </c>
    </row>
    <row r="3098">
      <c r="A3098" s="129">
        <v>1.0</v>
      </c>
      <c r="B3098" s="129" t="s">
        <v>6310</v>
      </c>
      <c r="C3098" s="129" t="s">
        <v>6311</v>
      </c>
      <c r="D3098" s="129">
        <v>36.0</v>
      </c>
      <c r="E3098" s="129" t="s">
        <v>119</v>
      </c>
    </row>
    <row r="3099">
      <c r="A3099" s="129">
        <v>1.0</v>
      </c>
      <c r="B3099" s="129" t="s">
        <v>6312</v>
      </c>
      <c r="C3099" s="129" t="s">
        <v>6313</v>
      </c>
      <c r="D3099" s="129">
        <v>52.0</v>
      </c>
      <c r="E3099" s="129" t="s">
        <v>119</v>
      </c>
    </row>
    <row r="3100">
      <c r="A3100" s="129">
        <v>1.0</v>
      </c>
      <c r="B3100" s="129" t="s">
        <v>6314</v>
      </c>
      <c r="C3100" s="129" t="s">
        <v>6315</v>
      </c>
      <c r="D3100" s="129">
        <v>50.0</v>
      </c>
      <c r="E3100" s="129" t="s">
        <v>119</v>
      </c>
    </row>
    <row r="3101">
      <c r="A3101" s="129">
        <v>1.0</v>
      </c>
      <c r="B3101" s="129" t="s">
        <v>6316</v>
      </c>
      <c r="C3101" s="129" t="s">
        <v>6317</v>
      </c>
      <c r="D3101" s="129">
        <v>34.0</v>
      </c>
      <c r="E3101" s="129" t="s">
        <v>119</v>
      </c>
    </row>
    <row r="3102">
      <c r="A3102" s="129">
        <v>2.0</v>
      </c>
      <c r="B3102" s="129" t="s">
        <v>117</v>
      </c>
      <c r="C3102" s="129" t="s">
        <v>118</v>
      </c>
      <c r="D3102" s="129">
        <v>24.0</v>
      </c>
      <c r="E3102" s="129" t="s">
        <v>119</v>
      </c>
    </row>
    <row r="3103">
      <c r="A3103" s="129">
        <v>2.0</v>
      </c>
      <c r="B3103" s="129" t="s">
        <v>120</v>
      </c>
      <c r="C3103" s="129" t="s">
        <v>121</v>
      </c>
      <c r="D3103" s="129">
        <v>58.0</v>
      </c>
      <c r="E3103" s="129" t="s">
        <v>119</v>
      </c>
    </row>
    <row r="3104">
      <c r="A3104" s="129">
        <v>2.0</v>
      </c>
      <c r="B3104" s="129" t="s">
        <v>122</v>
      </c>
      <c r="C3104" s="129" t="s">
        <v>123</v>
      </c>
      <c r="D3104" s="129">
        <v>21.0</v>
      </c>
      <c r="E3104" s="129" t="s">
        <v>119</v>
      </c>
    </row>
    <row r="3105">
      <c r="A3105" s="129">
        <v>2.0</v>
      </c>
      <c r="B3105" s="129" t="s">
        <v>124</v>
      </c>
      <c r="C3105" s="129" t="s">
        <v>125</v>
      </c>
      <c r="D3105" s="129">
        <v>50.0</v>
      </c>
      <c r="E3105" s="129" t="s">
        <v>119</v>
      </c>
    </row>
    <row r="3106">
      <c r="A3106" s="129">
        <v>2.0</v>
      </c>
      <c r="B3106" s="129" t="s">
        <v>128</v>
      </c>
      <c r="C3106" s="129" t="s">
        <v>129</v>
      </c>
      <c r="D3106" s="129">
        <v>41.0</v>
      </c>
      <c r="E3106" s="129" t="s">
        <v>119</v>
      </c>
    </row>
    <row r="3107">
      <c r="A3107" s="129">
        <v>2.0</v>
      </c>
      <c r="B3107" s="129" t="s">
        <v>130</v>
      </c>
      <c r="C3107" s="129" t="s">
        <v>131</v>
      </c>
      <c r="D3107" s="129">
        <v>56.0</v>
      </c>
      <c r="E3107" s="129" t="s">
        <v>132</v>
      </c>
    </row>
    <row r="3108">
      <c r="A3108" s="129">
        <v>2.0</v>
      </c>
      <c r="B3108" s="129" t="s">
        <v>133</v>
      </c>
      <c r="C3108" s="129" t="s">
        <v>134</v>
      </c>
      <c r="D3108" s="129">
        <v>41.0</v>
      </c>
      <c r="E3108" s="129" t="s">
        <v>119</v>
      </c>
    </row>
    <row r="3109">
      <c r="A3109" s="129">
        <v>2.0</v>
      </c>
      <c r="B3109" s="129" t="s">
        <v>135</v>
      </c>
      <c r="C3109" s="129" t="s">
        <v>136</v>
      </c>
      <c r="D3109" s="129">
        <v>56.0</v>
      </c>
      <c r="E3109" s="129" t="s">
        <v>119</v>
      </c>
    </row>
    <row r="3110">
      <c r="A3110" s="129">
        <v>2.0</v>
      </c>
      <c r="B3110" s="129" t="s">
        <v>6318</v>
      </c>
      <c r="C3110" s="129" t="s">
        <v>6319</v>
      </c>
      <c r="D3110" s="129">
        <v>23.0</v>
      </c>
      <c r="E3110" s="129" t="s">
        <v>119</v>
      </c>
    </row>
    <row r="3111">
      <c r="A3111" s="129">
        <v>2.0</v>
      </c>
      <c r="B3111" s="129" t="s">
        <v>6320</v>
      </c>
      <c r="C3111" s="129" t="s">
        <v>6321</v>
      </c>
      <c r="D3111" s="129">
        <v>69.0</v>
      </c>
      <c r="E3111" s="129" t="s">
        <v>119</v>
      </c>
    </row>
    <row r="3112">
      <c r="A3112" s="129">
        <v>2.0</v>
      </c>
      <c r="B3112" s="129" t="s">
        <v>137</v>
      </c>
      <c r="C3112" s="129" t="s">
        <v>138</v>
      </c>
      <c r="D3112" s="129">
        <v>64.0</v>
      </c>
      <c r="E3112" s="129" t="s">
        <v>119</v>
      </c>
    </row>
    <row r="3113">
      <c r="A3113" s="129">
        <v>2.0</v>
      </c>
      <c r="B3113" s="129" t="s">
        <v>6322</v>
      </c>
      <c r="C3113" s="129" t="s">
        <v>6323</v>
      </c>
      <c r="D3113" s="129">
        <v>56.0</v>
      </c>
      <c r="E3113" s="129" t="s">
        <v>119</v>
      </c>
    </row>
    <row r="3114">
      <c r="A3114" s="129">
        <v>2.0</v>
      </c>
      <c r="B3114" s="129" t="s">
        <v>139</v>
      </c>
      <c r="C3114" s="129" t="s">
        <v>140</v>
      </c>
      <c r="D3114" s="129">
        <v>23.0</v>
      </c>
      <c r="E3114" s="129" t="s">
        <v>119</v>
      </c>
    </row>
    <row r="3115">
      <c r="A3115" s="129">
        <v>2.0</v>
      </c>
      <c r="B3115" s="129" t="s">
        <v>141</v>
      </c>
      <c r="C3115" s="129" t="s">
        <v>142</v>
      </c>
      <c r="D3115" s="129">
        <v>37.0</v>
      </c>
      <c r="E3115" s="129" t="s">
        <v>132</v>
      </c>
    </row>
    <row r="3116">
      <c r="A3116" s="129">
        <v>2.0</v>
      </c>
      <c r="B3116" s="129" t="s">
        <v>143</v>
      </c>
      <c r="C3116" s="129" t="s">
        <v>144</v>
      </c>
      <c r="D3116" s="129">
        <v>66.0</v>
      </c>
      <c r="E3116" s="129" t="s">
        <v>132</v>
      </c>
    </row>
    <row r="3117">
      <c r="A3117" s="129">
        <v>2.0</v>
      </c>
      <c r="B3117" s="129" t="s">
        <v>145</v>
      </c>
      <c r="C3117" s="129" t="s">
        <v>146</v>
      </c>
      <c r="D3117" s="129">
        <v>68.0</v>
      </c>
      <c r="E3117" s="129" t="s">
        <v>132</v>
      </c>
    </row>
    <row r="3118">
      <c r="A3118" s="129">
        <v>2.0</v>
      </c>
      <c r="B3118" s="129" t="s">
        <v>6324</v>
      </c>
      <c r="C3118" s="129" t="s">
        <v>6325</v>
      </c>
      <c r="D3118" s="129">
        <v>63.0</v>
      </c>
      <c r="E3118" s="129" t="s">
        <v>119</v>
      </c>
    </row>
    <row r="3119">
      <c r="A3119" s="129">
        <v>2.0</v>
      </c>
      <c r="B3119" s="129" t="s">
        <v>147</v>
      </c>
      <c r="C3119" s="129" t="s">
        <v>148</v>
      </c>
      <c r="D3119" s="129">
        <v>60.0</v>
      </c>
      <c r="E3119" s="129" t="s">
        <v>119</v>
      </c>
    </row>
    <row r="3120">
      <c r="A3120" s="129">
        <v>2.0</v>
      </c>
      <c r="B3120" s="129" t="s">
        <v>6326</v>
      </c>
      <c r="C3120" s="129" t="s">
        <v>6327</v>
      </c>
      <c r="D3120" s="129">
        <v>23.0</v>
      </c>
      <c r="E3120" s="129" t="s">
        <v>119</v>
      </c>
    </row>
    <row r="3121">
      <c r="A3121" s="129">
        <v>2.0</v>
      </c>
      <c r="B3121" s="129" t="s">
        <v>149</v>
      </c>
      <c r="C3121" s="129" t="s">
        <v>150</v>
      </c>
      <c r="D3121" s="129">
        <v>68.0</v>
      </c>
      <c r="E3121" s="129" t="s">
        <v>119</v>
      </c>
    </row>
    <row r="3122">
      <c r="A3122" s="129">
        <v>2.0</v>
      </c>
      <c r="B3122" s="129" t="s">
        <v>151</v>
      </c>
      <c r="C3122" s="129" t="s">
        <v>152</v>
      </c>
      <c r="D3122" s="129">
        <v>23.0</v>
      </c>
      <c r="E3122" s="129" t="s">
        <v>119</v>
      </c>
    </row>
    <row r="3123">
      <c r="A3123" s="129">
        <v>2.0</v>
      </c>
      <c r="B3123" s="129" t="s">
        <v>153</v>
      </c>
      <c r="C3123" s="129" t="s">
        <v>154</v>
      </c>
      <c r="D3123" s="129">
        <v>53.0</v>
      </c>
      <c r="E3123" s="129" t="s">
        <v>119</v>
      </c>
    </row>
    <row r="3124">
      <c r="A3124" s="129">
        <v>2.0</v>
      </c>
      <c r="B3124" s="129" t="s">
        <v>6328</v>
      </c>
      <c r="C3124" s="129" t="s">
        <v>6329</v>
      </c>
      <c r="D3124" s="129">
        <v>40.0</v>
      </c>
      <c r="E3124" s="129" t="s">
        <v>119</v>
      </c>
    </row>
    <row r="3125">
      <c r="A3125" s="129">
        <v>2.0</v>
      </c>
      <c r="B3125" s="129" t="s">
        <v>157</v>
      </c>
      <c r="C3125" s="129" t="s">
        <v>158</v>
      </c>
      <c r="D3125" s="129">
        <v>47.0</v>
      </c>
      <c r="E3125" s="129" t="s">
        <v>119</v>
      </c>
    </row>
    <row r="3126">
      <c r="A3126" s="129">
        <v>2.0</v>
      </c>
      <c r="B3126" s="129" t="s">
        <v>159</v>
      </c>
      <c r="C3126" s="129" t="s">
        <v>160</v>
      </c>
      <c r="D3126" s="129">
        <v>59.0</v>
      </c>
      <c r="E3126" s="129" t="s">
        <v>119</v>
      </c>
    </row>
    <row r="3127">
      <c r="A3127" s="129">
        <v>2.0</v>
      </c>
      <c r="B3127" s="129" t="s">
        <v>161</v>
      </c>
      <c r="C3127" s="129" t="s">
        <v>162</v>
      </c>
      <c r="D3127" s="129">
        <v>21.0</v>
      </c>
      <c r="E3127" s="129" t="s">
        <v>119</v>
      </c>
    </row>
    <row r="3128">
      <c r="A3128" s="129">
        <v>2.0</v>
      </c>
      <c r="B3128" s="129" t="s">
        <v>163</v>
      </c>
      <c r="C3128" s="129" t="s">
        <v>164</v>
      </c>
      <c r="D3128" s="129">
        <v>27.0</v>
      </c>
      <c r="E3128" s="129" t="s">
        <v>119</v>
      </c>
    </row>
    <row r="3129">
      <c r="A3129" s="129">
        <v>2.0</v>
      </c>
      <c r="B3129" s="129" t="s">
        <v>165</v>
      </c>
      <c r="C3129" s="129" t="s">
        <v>166</v>
      </c>
      <c r="D3129" s="129">
        <v>37.0</v>
      </c>
      <c r="E3129" s="129" t="s">
        <v>119</v>
      </c>
    </row>
    <row r="3130">
      <c r="A3130" s="129">
        <v>2.0</v>
      </c>
      <c r="B3130" s="129" t="s">
        <v>171</v>
      </c>
      <c r="C3130" s="129" t="s">
        <v>172</v>
      </c>
      <c r="D3130" s="129">
        <v>58.0</v>
      </c>
      <c r="E3130" s="129" t="s">
        <v>132</v>
      </c>
    </row>
    <row r="3131">
      <c r="A3131" s="129">
        <v>2.0</v>
      </c>
      <c r="B3131" s="129" t="s">
        <v>173</v>
      </c>
      <c r="C3131" s="129" t="s">
        <v>174</v>
      </c>
      <c r="D3131" s="129">
        <v>51.0</v>
      </c>
      <c r="E3131" s="129" t="s">
        <v>132</v>
      </c>
    </row>
    <row r="3132">
      <c r="A3132" s="129">
        <v>2.0</v>
      </c>
      <c r="B3132" s="129" t="s">
        <v>175</v>
      </c>
      <c r="C3132" s="129" t="s">
        <v>176</v>
      </c>
      <c r="D3132" s="129">
        <v>66.0</v>
      </c>
      <c r="E3132" s="129" t="s">
        <v>119</v>
      </c>
    </row>
    <row r="3133">
      <c r="A3133" s="129">
        <v>2.0</v>
      </c>
      <c r="B3133" s="129" t="s">
        <v>177</v>
      </c>
      <c r="C3133" s="129" t="s">
        <v>178</v>
      </c>
      <c r="D3133" s="129">
        <v>45.0</v>
      </c>
      <c r="E3133" s="129" t="s">
        <v>119</v>
      </c>
    </row>
    <row r="3134">
      <c r="A3134" s="129">
        <v>2.0</v>
      </c>
      <c r="B3134" s="129" t="s">
        <v>6330</v>
      </c>
      <c r="C3134" s="129" t="s">
        <v>6331</v>
      </c>
      <c r="D3134" s="129">
        <v>60.0</v>
      </c>
      <c r="E3134" s="129" t="s">
        <v>119</v>
      </c>
    </row>
    <row r="3135">
      <c r="A3135" s="129">
        <v>2.0</v>
      </c>
      <c r="B3135" s="129" t="s">
        <v>6332</v>
      </c>
      <c r="C3135" s="129" t="s">
        <v>6333</v>
      </c>
      <c r="D3135" s="129">
        <v>22.0</v>
      </c>
      <c r="E3135" s="129" t="s">
        <v>119</v>
      </c>
    </row>
    <row r="3136">
      <c r="A3136" s="129">
        <v>2.0</v>
      </c>
      <c r="B3136" s="129" t="s">
        <v>181</v>
      </c>
      <c r="C3136" s="129" t="s">
        <v>182</v>
      </c>
      <c r="D3136" s="129">
        <v>63.0</v>
      </c>
      <c r="E3136" s="129" t="s">
        <v>119</v>
      </c>
    </row>
    <row r="3137">
      <c r="A3137" s="129">
        <v>2.0</v>
      </c>
      <c r="B3137" s="129" t="s">
        <v>183</v>
      </c>
      <c r="C3137" s="129" t="s">
        <v>184</v>
      </c>
      <c r="D3137" s="129">
        <v>43.0</v>
      </c>
      <c r="E3137" s="129" t="s">
        <v>119</v>
      </c>
    </row>
    <row r="3138">
      <c r="A3138" s="129">
        <v>2.0</v>
      </c>
      <c r="B3138" s="129" t="s">
        <v>185</v>
      </c>
      <c r="C3138" s="129" t="s">
        <v>186</v>
      </c>
      <c r="D3138" s="129">
        <v>60.0</v>
      </c>
      <c r="E3138" s="129" t="s">
        <v>119</v>
      </c>
    </row>
    <row r="3139">
      <c r="A3139" s="129">
        <v>2.0</v>
      </c>
      <c r="B3139" s="129" t="s">
        <v>6334</v>
      </c>
      <c r="C3139" s="129" t="s">
        <v>6335</v>
      </c>
      <c r="D3139" s="129">
        <v>57.0</v>
      </c>
      <c r="E3139" s="129" t="s">
        <v>132</v>
      </c>
    </row>
    <row r="3140">
      <c r="A3140" s="129">
        <v>2.0</v>
      </c>
      <c r="B3140" s="129" t="s">
        <v>187</v>
      </c>
      <c r="C3140" s="129" t="s">
        <v>188</v>
      </c>
      <c r="D3140" s="129">
        <v>60.0</v>
      </c>
      <c r="E3140" s="129" t="s">
        <v>132</v>
      </c>
    </row>
    <row r="3141">
      <c r="A3141" s="129">
        <v>2.0</v>
      </c>
      <c r="B3141" s="129" t="s">
        <v>189</v>
      </c>
      <c r="C3141" s="129" t="s">
        <v>190</v>
      </c>
      <c r="D3141" s="129">
        <v>68.0</v>
      </c>
      <c r="E3141" s="129" t="s">
        <v>132</v>
      </c>
    </row>
    <row r="3142">
      <c r="A3142" s="129">
        <v>2.0</v>
      </c>
      <c r="B3142" s="129" t="s">
        <v>191</v>
      </c>
      <c r="C3142" s="129" t="s">
        <v>192</v>
      </c>
      <c r="D3142" s="129">
        <v>41.0</v>
      </c>
      <c r="E3142" s="129" t="s">
        <v>132</v>
      </c>
    </row>
    <row r="3143">
      <c r="A3143" s="129">
        <v>2.0</v>
      </c>
      <c r="B3143" s="129" t="s">
        <v>6336</v>
      </c>
      <c r="C3143" s="129" t="s">
        <v>6337</v>
      </c>
      <c r="D3143" s="129">
        <v>65.0</v>
      </c>
      <c r="E3143" s="129" t="s">
        <v>119</v>
      </c>
    </row>
    <row r="3144">
      <c r="A3144" s="129">
        <v>2.0</v>
      </c>
      <c r="B3144" s="129" t="s">
        <v>6338</v>
      </c>
      <c r="C3144" s="129" t="s">
        <v>6339</v>
      </c>
      <c r="D3144" s="129">
        <v>33.0</v>
      </c>
      <c r="E3144" s="129" t="s">
        <v>132</v>
      </c>
    </row>
    <row r="3145">
      <c r="A3145" s="129">
        <v>2.0</v>
      </c>
      <c r="B3145" s="129" t="s">
        <v>6340</v>
      </c>
      <c r="C3145" s="129" t="s">
        <v>6341</v>
      </c>
      <c r="D3145" s="129">
        <v>42.0</v>
      </c>
      <c r="E3145" s="129" t="s">
        <v>132</v>
      </c>
    </row>
    <row r="3146">
      <c r="A3146" s="129">
        <v>2.0</v>
      </c>
      <c r="B3146" s="129" t="s">
        <v>193</v>
      </c>
      <c r="C3146" s="129" t="s">
        <v>194</v>
      </c>
      <c r="D3146" s="129">
        <v>53.0</v>
      </c>
      <c r="E3146" s="129" t="s">
        <v>119</v>
      </c>
    </row>
    <row r="3147">
      <c r="A3147" s="129">
        <v>2.0</v>
      </c>
      <c r="B3147" s="129" t="s">
        <v>195</v>
      </c>
      <c r="C3147" s="129" t="s">
        <v>196</v>
      </c>
      <c r="D3147" s="129">
        <v>35.0</v>
      </c>
      <c r="E3147" s="129" t="s">
        <v>132</v>
      </c>
    </row>
    <row r="3148">
      <c r="A3148" s="129">
        <v>2.0</v>
      </c>
      <c r="B3148" s="129" t="s">
        <v>197</v>
      </c>
      <c r="C3148" s="129" t="s">
        <v>198</v>
      </c>
      <c r="D3148" s="129">
        <v>62.0</v>
      </c>
      <c r="E3148" s="129" t="s">
        <v>119</v>
      </c>
    </row>
    <row r="3149">
      <c r="A3149" s="129">
        <v>2.0</v>
      </c>
      <c r="B3149" s="129" t="s">
        <v>201</v>
      </c>
      <c r="C3149" s="129" t="s">
        <v>202</v>
      </c>
      <c r="D3149" s="129">
        <v>68.0</v>
      </c>
      <c r="E3149" s="129" t="s">
        <v>119</v>
      </c>
    </row>
    <row r="3150">
      <c r="A3150" s="129">
        <v>2.0</v>
      </c>
      <c r="B3150" s="129" t="s">
        <v>6342</v>
      </c>
      <c r="C3150" s="129" t="s">
        <v>6343</v>
      </c>
      <c r="D3150" s="129">
        <v>34.0</v>
      </c>
      <c r="E3150" s="129" t="s">
        <v>132</v>
      </c>
    </row>
    <row r="3151">
      <c r="A3151" s="129">
        <v>2.0</v>
      </c>
      <c r="B3151" s="129" t="s">
        <v>207</v>
      </c>
      <c r="C3151" s="129" t="s">
        <v>208</v>
      </c>
      <c r="D3151" s="129">
        <v>44.0</v>
      </c>
      <c r="E3151" s="129" t="s">
        <v>119</v>
      </c>
    </row>
    <row r="3152">
      <c r="A3152" s="129">
        <v>2.0</v>
      </c>
      <c r="B3152" s="129" t="s">
        <v>6344</v>
      </c>
      <c r="C3152" s="129" t="s">
        <v>6345</v>
      </c>
      <c r="D3152" s="129">
        <v>34.0</v>
      </c>
      <c r="E3152" s="129" t="s">
        <v>132</v>
      </c>
    </row>
    <row r="3153">
      <c r="A3153" s="129">
        <v>2.0</v>
      </c>
      <c r="B3153" s="129" t="s">
        <v>211</v>
      </c>
      <c r="C3153" s="129" t="s">
        <v>212</v>
      </c>
      <c r="D3153" s="129">
        <v>63.0</v>
      </c>
      <c r="E3153" s="129" t="s">
        <v>132</v>
      </c>
    </row>
    <row r="3154">
      <c r="A3154" s="129">
        <v>2.0</v>
      </c>
      <c r="B3154" s="129" t="s">
        <v>213</v>
      </c>
      <c r="C3154" s="129" t="s">
        <v>214</v>
      </c>
      <c r="D3154" s="129">
        <v>46.0</v>
      </c>
      <c r="E3154" s="129" t="s">
        <v>119</v>
      </c>
    </row>
    <row r="3155">
      <c r="A3155" s="129">
        <v>2.0</v>
      </c>
      <c r="B3155" s="129" t="s">
        <v>215</v>
      </c>
      <c r="C3155" s="129" t="s">
        <v>216</v>
      </c>
      <c r="D3155" s="129">
        <v>30.0</v>
      </c>
      <c r="E3155" s="129" t="s">
        <v>132</v>
      </c>
    </row>
    <row r="3156">
      <c r="A3156" s="129">
        <v>2.0</v>
      </c>
      <c r="B3156" s="129" t="s">
        <v>217</v>
      </c>
      <c r="C3156" s="129" t="s">
        <v>218</v>
      </c>
      <c r="D3156" s="129">
        <v>68.0</v>
      </c>
      <c r="E3156" s="129" t="s">
        <v>119</v>
      </c>
    </row>
    <row r="3157">
      <c r="A3157" s="129">
        <v>2.0</v>
      </c>
      <c r="B3157" s="129" t="s">
        <v>225</v>
      </c>
      <c r="C3157" s="129" t="s">
        <v>226</v>
      </c>
      <c r="D3157" s="129">
        <v>37.0</v>
      </c>
      <c r="E3157" s="129" t="s">
        <v>119</v>
      </c>
    </row>
    <row r="3158">
      <c r="A3158" s="129">
        <v>2.0</v>
      </c>
      <c r="B3158" s="129" t="s">
        <v>6346</v>
      </c>
      <c r="C3158" s="129" t="s">
        <v>6347</v>
      </c>
      <c r="D3158" s="129">
        <v>33.0</v>
      </c>
      <c r="E3158" s="129" t="s">
        <v>119</v>
      </c>
    </row>
    <row r="3159">
      <c r="A3159" s="129">
        <v>2.0</v>
      </c>
      <c r="B3159" s="129" t="s">
        <v>227</v>
      </c>
      <c r="C3159" s="129" t="s">
        <v>228</v>
      </c>
      <c r="D3159" s="129">
        <v>20.0</v>
      </c>
      <c r="E3159" s="129" t="s">
        <v>119</v>
      </c>
    </row>
    <row r="3160">
      <c r="A3160" s="129">
        <v>2.0</v>
      </c>
      <c r="B3160" s="129" t="s">
        <v>229</v>
      </c>
      <c r="C3160" s="129" t="s">
        <v>230</v>
      </c>
      <c r="D3160" s="129">
        <v>52.0</v>
      </c>
      <c r="E3160" s="129" t="s">
        <v>119</v>
      </c>
    </row>
    <row r="3161">
      <c r="A3161" s="129">
        <v>2.0</v>
      </c>
      <c r="B3161" s="129" t="s">
        <v>231</v>
      </c>
      <c r="C3161" s="129" t="s">
        <v>232</v>
      </c>
      <c r="D3161" s="129">
        <v>39.0</v>
      </c>
      <c r="E3161" s="129" t="s">
        <v>132</v>
      </c>
    </row>
    <row r="3162">
      <c r="A3162" s="129">
        <v>2.0</v>
      </c>
      <c r="B3162" s="129" t="s">
        <v>233</v>
      </c>
      <c r="C3162" s="129" t="s">
        <v>234</v>
      </c>
      <c r="D3162" s="129">
        <v>68.0</v>
      </c>
      <c r="E3162" s="129" t="s">
        <v>132</v>
      </c>
    </row>
    <row r="3163">
      <c r="A3163" s="129">
        <v>2.0</v>
      </c>
      <c r="B3163" s="129" t="s">
        <v>235</v>
      </c>
      <c r="C3163" s="129" t="s">
        <v>236</v>
      </c>
      <c r="D3163" s="129">
        <v>55.0</v>
      </c>
      <c r="E3163" s="129" t="s">
        <v>119</v>
      </c>
    </row>
    <row r="3164">
      <c r="A3164" s="129">
        <v>2.0</v>
      </c>
      <c r="B3164" s="129" t="s">
        <v>239</v>
      </c>
      <c r="C3164" s="129" t="s">
        <v>240</v>
      </c>
      <c r="D3164" s="129">
        <v>49.0</v>
      </c>
      <c r="E3164" s="129" t="s">
        <v>119</v>
      </c>
    </row>
    <row r="3165">
      <c r="A3165" s="129">
        <v>2.0</v>
      </c>
      <c r="B3165" s="129" t="s">
        <v>241</v>
      </c>
      <c r="C3165" s="129" t="s">
        <v>242</v>
      </c>
      <c r="D3165" s="129">
        <v>29.0</v>
      </c>
      <c r="E3165" s="129" t="s">
        <v>132</v>
      </c>
    </row>
    <row r="3166">
      <c r="A3166" s="129">
        <v>2.0</v>
      </c>
      <c r="B3166" s="129" t="s">
        <v>243</v>
      </c>
      <c r="C3166" s="129" t="s">
        <v>244</v>
      </c>
      <c r="D3166" s="129">
        <v>50.0</v>
      </c>
      <c r="E3166" s="129" t="s">
        <v>119</v>
      </c>
    </row>
    <row r="3167">
      <c r="A3167" s="129">
        <v>2.0</v>
      </c>
      <c r="B3167" s="129" t="s">
        <v>245</v>
      </c>
      <c r="C3167" s="129" t="s">
        <v>246</v>
      </c>
      <c r="D3167" s="129">
        <v>37.0</v>
      </c>
      <c r="E3167" s="129" t="s">
        <v>132</v>
      </c>
    </row>
    <row r="3168">
      <c r="A3168" s="129">
        <v>2.0</v>
      </c>
      <c r="B3168" s="129" t="s">
        <v>247</v>
      </c>
      <c r="C3168" s="129" t="s">
        <v>248</v>
      </c>
      <c r="D3168" s="129">
        <v>50.0</v>
      </c>
      <c r="E3168" s="129" t="s">
        <v>132</v>
      </c>
    </row>
    <row r="3169">
      <c r="A3169" s="129">
        <v>2.0</v>
      </c>
      <c r="B3169" s="129" t="s">
        <v>251</v>
      </c>
      <c r="C3169" s="129" t="s">
        <v>252</v>
      </c>
      <c r="D3169" s="129">
        <v>62.0</v>
      </c>
      <c r="E3169" s="129" t="s">
        <v>132</v>
      </c>
    </row>
    <row r="3170">
      <c r="A3170" s="129">
        <v>2.0</v>
      </c>
      <c r="B3170" s="129" t="s">
        <v>253</v>
      </c>
      <c r="C3170" s="129" t="s">
        <v>254</v>
      </c>
      <c r="D3170" s="129">
        <v>58.0</v>
      </c>
      <c r="E3170" s="129" t="s">
        <v>119</v>
      </c>
    </row>
    <row r="3171">
      <c r="A3171" s="129">
        <v>2.0</v>
      </c>
      <c r="B3171" s="129" t="s">
        <v>255</v>
      </c>
      <c r="C3171" s="129" t="s">
        <v>256</v>
      </c>
      <c r="D3171" s="129">
        <v>39.0</v>
      </c>
      <c r="E3171" s="129" t="s">
        <v>119</v>
      </c>
    </row>
    <row r="3172">
      <c r="A3172" s="129">
        <v>2.0</v>
      </c>
      <c r="B3172" s="129" t="s">
        <v>257</v>
      </c>
      <c r="C3172" s="129" t="s">
        <v>258</v>
      </c>
      <c r="D3172" s="129">
        <v>45.0</v>
      </c>
      <c r="E3172" s="129" t="s">
        <v>119</v>
      </c>
    </row>
    <row r="3173">
      <c r="A3173" s="129">
        <v>2.0</v>
      </c>
      <c r="B3173" s="129" t="s">
        <v>261</v>
      </c>
      <c r="C3173" s="129" t="s">
        <v>262</v>
      </c>
      <c r="D3173" s="129">
        <v>38.0</v>
      </c>
      <c r="E3173" s="129" t="s">
        <v>119</v>
      </c>
    </row>
    <row r="3174">
      <c r="A3174" s="129">
        <v>2.0</v>
      </c>
      <c r="B3174" s="129" t="s">
        <v>263</v>
      </c>
      <c r="C3174" s="129" t="s">
        <v>264</v>
      </c>
      <c r="D3174" s="129">
        <v>58.0</v>
      </c>
      <c r="E3174" s="129" t="s">
        <v>132</v>
      </c>
    </row>
    <row r="3175">
      <c r="A3175" s="129">
        <v>2.0</v>
      </c>
      <c r="B3175" s="129" t="s">
        <v>265</v>
      </c>
      <c r="C3175" s="129" t="s">
        <v>266</v>
      </c>
      <c r="D3175" s="129">
        <v>45.0</v>
      </c>
      <c r="E3175" s="129" t="s">
        <v>132</v>
      </c>
    </row>
    <row r="3176">
      <c r="A3176" s="129">
        <v>2.0</v>
      </c>
      <c r="B3176" s="129" t="s">
        <v>267</v>
      </c>
      <c r="C3176" s="129" t="s">
        <v>268</v>
      </c>
      <c r="D3176" s="129">
        <v>44.0</v>
      </c>
      <c r="E3176" s="129" t="s">
        <v>132</v>
      </c>
    </row>
    <row r="3177">
      <c r="A3177" s="129">
        <v>2.0</v>
      </c>
      <c r="B3177" s="129" t="s">
        <v>269</v>
      </c>
      <c r="C3177" s="129" t="s">
        <v>270</v>
      </c>
      <c r="D3177" s="129">
        <v>69.0</v>
      </c>
      <c r="E3177" s="129" t="s">
        <v>119</v>
      </c>
    </row>
    <row r="3178">
      <c r="A3178" s="129">
        <v>2.0</v>
      </c>
      <c r="B3178" s="129" t="s">
        <v>271</v>
      </c>
      <c r="C3178" s="129" t="s">
        <v>272</v>
      </c>
      <c r="D3178" s="129">
        <v>39.0</v>
      </c>
      <c r="E3178" s="129" t="s">
        <v>119</v>
      </c>
    </row>
    <row r="3179">
      <c r="A3179" s="129">
        <v>2.0</v>
      </c>
      <c r="B3179" s="129" t="s">
        <v>275</v>
      </c>
      <c r="C3179" s="129" t="s">
        <v>276</v>
      </c>
      <c r="D3179" s="129">
        <v>70.0</v>
      </c>
      <c r="E3179" s="129" t="s">
        <v>132</v>
      </c>
    </row>
    <row r="3180">
      <c r="A3180" s="129">
        <v>2.0</v>
      </c>
      <c r="B3180" s="129" t="s">
        <v>277</v>
      </c>
      <c r="C3180" s="129" t="s">
        <v>278</v>
      </c>
      <c r="D3180" s="129">
        <v>63.0</v>
      </c>
      <c r="E3180" s="129" t="s">
        <v>119</v>
      </c>
    </row>
    <row r="3181">
      <c r="A3181" s="129">
        <v>2.0</v>
      </c>
      <c r="B3181" s="129" t="s">
        <v>279</v>
      </c>
      <c r="C3181" s="129" t="s">
        <v>280</v>
      </c>
      <c r="D3181" s="129">
        <v>45.0</v>
      </c>
      <c r="E3181" s="129" t="s">
        <v>119</v>
      </c>
    </row>
    <row r="3182">
      <c r="A3182" s="129">
        <v>2.0</v>
      </c>
      <c r="B3182" s="129" t="s">
        <v>281</v>
      </c>
      <c r="C3182" s="129" t="s">
        <v>282</v>
      </c>
      <c r="D3182" s="129">
        <v>67.0</v>
      </c>
      <c r="E3182" s="129" t="s">
        <v>132</v>
      </c>
    </row>
    <row r="3183">
      <c r="A3183" s="129">
        <v>2.0</v>
      </c>
      <c r="B3183" s="129" t="s">
        <v>283</v>
      </c>
      <c r="C3183" s="129" t="s">
        <v>284</v>
      </c>
      <c r="D3183" s="129">
        <v>40.0</v>
      </c>
      <c r="E3183" s="129" t="s">
        <v>119</v>
      </c>
    </row>
    <row r="3184">
      <c r="A3184" s="129">
        <v>2.0</v>
      </c>
      <c r="B3184" s="129" t="s">
        <v>285</v>
      </c>
      <c r="C3184" s="129" t="s">
        <v>286</v>
      </c>
      <c r="D3184" s="129">
        <v>40.0</v>
      </c>
      <c r="E3184" s="129" t="s">
        <v>119</v>
      </c>
    </row>
    <row r="3185">
      <c r="A3185" s="129">
        <v>2.0</v>
      </c>
      <c r="B3185" s="129" t="s">
        <v>6348</v>
      </c>
      <c r="C3185" s="129" t="s">
        <v>6349</v>
      </c>
      <c r="D3185" s="129">
        <v>51.0</v>
      </c>
      <c r="E3185" s="129" t="s">
        <v>132</v>
      </c>
    </row>
    <row r="3186">
      <c r="A3186" s="129">
        <v>2.0</v>
      </c>
      <c r="B3186" s="129" t="s">
        <v>6350</v>
      </c>
      <c r="C3186" s="129" t="s">
        <v>6351</v>
      </c>
      <c r="D3186" s="129">
        <v>69.0</v>
      </c>
      <c r="E3186" s="129" t="s">
        <v>119</v>
      </c>
    </row>
    <row r="3187">
      <c r="A3187" s="129">
        <v>2.0</v>
      </c>
      <c r="B3187" s="129" t="s">
        <v>287</v>
      </c>
      <c r="C3187" s="129" t="s">
        <v>288</v>
      </c>
      <c r="D3187" s="129">
        <v>60.0</v>
      </c>
      <c r="E3187" s="129" t="s">
        <v>119</v>
      </c>
    </row>
    <row r="3188">
      <c r="A3188" s="129">
        <v>2.0</v>
      </c>
      <c r="B3188" s="129" t="s">
        <v>289</v>
      </c>
      <c r="C3188" s="129" t="s">
        <v>290</v>
      </c>
      <c r="D3188" s="129">
        <v>27.0</v>
      </c>
      <c r="E3188" s="129" t="s">
        <v>132</v>
      </c>
    </row>
    <row r="3189">
      <c r="A3189" s="129">
        <v>2.0</v>
      </c>
      <c r="B3189" s="129" t="s">
        <v>6352</v>
      </c>
      <c r="C3189" s="129" t="s">
        <v>6353</v>
      </c>
      <c r="D3189" s="129">
        <v>65.0</v>
      </c>
      <c r="E3189" s="129" t="s">
        <v>119</v>
      </c>
    </row>
    <row r="3190">
      <c r="A3190" s="129">
        <v>2.0</v>
      </c>
      <c r="B3190" s="129" t="s">
        <v>291</v>
      </c>
      <c r="C3190" s="129" t="s">
        <v>292</v>
      </c>
      <c r="D3190" s="129">
        <v>26.0</v>
      </c>
      <c r="E3190" s="129" t="s">
        <v>119</v>
      </c>
    </row>
    <row r="3191">
      <c r="A3191" s="129">
        <v>2.0</v>
      </c>
      <c r="B3191" s="129" t="s">
        <v>293</v>
      </c>
      <c r="C3191" s="129" t="s">
        <v>294</v>
      </c>
      <c r="D3191" s="129">
        <v>54.0</v>
      </c>
      <c r="E3191" s="129" t="s">
        <v>119</v>
      </c>
    </row>
    <row r="3192">
      <c r="A3192" s="129">
        <v>2.0</v>
      </c>
      <c r="B3192" s="129" t="s">
        <v>295</v>
      </c>
      <c r="C3192" s="129" t="s">
        <v>296</v>
      </c>
      <c r="D3192" s="129">
        <v>37.0</v>
      </c>
      <c r="E3192" s="129" t="s">
        <v>132</v>
      </c>
    </row>
    <row r="3193">
      <c r="A3193" s="129">
        <v>2.0</v>
      </c>
      <c r="B3193" s="129" t="s">
        <v>6354</v>
      </c>
      <c r="C3193" s="129" t="s">
        <v>6355</v>
      </c>
      <c r="D3193" s="129">
        <v>62.0</v>
      </c>
      <c r="E3193" s="129" t="s">
        <v>132</v>
      </c>
    </row>
    <row r="3194">
      <c r="A3194" s="129">
        <v>2.0</v>
      </c>
      <c r="B3194" s="129" t="s">
        <v>6356</v>
      </c>
      <c r="C3194" s="129" t="s">
        <v>6357</v>
      </c>
      <c r="D3194" s="129">
        <v>69.0</v>
      </c>
      <c r="E3194" s="129" t="s">
        <v>119</v>
      </c>
    </row>
    <row r="3195">
      <c r="A3195" s="129">
        <v>2.0</v>
      </c>
      <c r="B3195" s="129" t="s">
        <v>297</v>
      </c>
      <c r="C3195" s="129" t="s">
        <v>298</v>
      </c>
      <c r="D3195" s="129">
        <v>48.0</v>
      </c>
      <c r="E3195" s="129" t="s">
        <v>119</v>
      </c>
    </row>
    <row r="3196">
      <c r="A3196" s="129">
        <v>2.0</v>
      </c>
      <c r="B3196" s="129" t="s">
        <v>6358</v>
      </c>
      <c r="C3196" s="129" t="s">
        <v>6359</v>
      </c>
      <c r="D3196" s="129">
        <v>29.0</v>
      </c>
      <c r="E3196" s="129" t="s">
        <v>119</v>
      </c>
    </row>
    <row r="3197">
      <c r="A3197" s="129">
        <v>2.0</v>
      </c>
      <c r="B3197" s="129" t="s">
        <v>301</v>
      </c>
      <c r="C3197" s="129" t="s">
        <v>302</v>
      </c>
      <c r="D3197" s="129">
        <v>26.0</v>
      </c>
      <c r="E3197" s="129" t="s">
        <v>119</v>
      </c>
    </row>
    <row r="3198">
      <c r="A3198" s="129">
        <v>2.0</v>
      </c>
      <c r="B3198" s="129" t="s">
        <v>303</v>
      </c>
      <c r="C3198" s="129" t="s">
        <v>304</v>
      </c>
      <c r="D3198" s="129">
        <v>32.0</v>
      </c>
      <c r="E3198" s="129" t="s">
        <v>132</v>
      </c>
    </row>
    <row r="3199">
      <c r="A3199" s="129">
        <v>2.0</v>
      </c>
      <c r="B3199" s="129" t="s">
        <v>305</v>
      </c>
      <c r="C3199" s="129" t="s">
        <v>306</v>
      </c>
      <c r="D3199" s="129">
        <v>64.0</v>
      </c>
      <c r="E3199" s="129" t="s">
        <v>132</v>
      </c>
    </row>
    <row r="3200">
      <c r="A3200" s="129">
        <v>2.0</v>
      </c>
      <c r="B3200" s="129" t="s">
        <v>307</v>
      </c>
      <c r="C3200" s="129" t="s">
        <v>308</v>
      </c>
      <c r="D3200" s="129">
        <v>25.0</v>
      </c>
      <c r="E3200" s="129" t="s">
        <v>119</v>
      </c>
    </row>
    <row r="3201">
      <c r="A3201" s="129">
        <v>2.0</v>
      </c>
      <c r="B3201" s="129" t="s">
        <v>309</v>
      </c>
      <c r="C3201" s="129" t="s">
        <v>310</v>
      </c>
      <c r="D3201" s="129">
        <v>40.0</v>
      </c>
      <c r="E3201" s="129" t="s">
        <v>132</v>
      </c>
    </row>
    <row r="3202">
      <c r="A3202" s="129">
        <v>2.0</v>
      </c>
      <c r="B3202" s="129" t="s">
        <v>311</v>
      </c>
      <c r="C3202" s="129" t="s">
        <v>312</v>
      </c>
      <c r="D3202" s="129">
        <v>62.0</v>
      </c>
      <c r="E3202" s="129" t="s">
        <v>119</v>
      </c>
    </row>
    <row r="3203">
      <c r="A3203" s="129">
        <v>2.0</v>
      </c>
      <c r="B3203" s="129" t="s">
        <v>313</v>
      </c>
      <c r="C3203" s="129" t="s">
        <v>314</v>
      </c>
      <c r="D3203" s="129">
        <v>46.0</v>
      </c>
      <c r="E3203" s="129" t="s">
        <v>119</v>
      </c>
    </row>
    <row r="3204">
      <c r="A3204" s="129">
        <v>2.0</v>
      </c>
      <c r="B3204" s="129" t="s">
        <v>6360</v>
      </c>
      <c r="C3204" s="129" t="s">
        <v>6361</v>
      </c>
      <c r="D3204" s="129">
        <v>37.0</v>
      </c>
      <c r="E3204" s="129" t="s">
        <v>119</v>
      </c>
    </row>
    <row r="3205">
      <c r="A3205" s="129">
        <v>2.0</v>
      </c>
      <c r="B3205" s="129" t="s">
        <v>6362</v>
      </c>
      <c r="C3205" s="129" t="s">
        <v>6363</v>
      </c>
      <c r="D3205" s="129">
        <v>28.0</v>
      </c>
      <c r="E3205" s="129" t="s">
        <v>119</v>
      </c>
    </row>
    <row r="3206">
      <c r="A3206" s="129">
        <v>2.0</v>
      </c>
      <c r="B3206" s="129" t="s">
        <v>315</v>
      </c>
      <c r="C3206" s="129" t="s">
        <v>316</v>
      </c>
      <c r="D3206" s="129">
        <v>56.0</v>
      </c>
      <c r="E3206" s="129" t="s">
        <v>119</v>
      </c>
    </row>
    <row r="3207">
      <c r="A3207" s="129">
        <v>2.0</v>
      </c>
      <c r="B3207" s="129" t="s">
        <v>6364</v>
      </c>
      <c r="C3207" s="129" t="s">
        <v>6365</v>
      </c>
      <c r="D3207" s="129">
        <v>34.0</v>
      </c>
      <c r="E3207" s="129" t="s">
        <v>132</v>
      </c>
    </row>
    <row r="3208">
      <c r="A3208" s="129">
        <v>2.0</v>
      </c>
      <c r="B3208" s="129" t="s">
        <v>6366</v>
      </c>
      <c r="C3208" s="129" t="s">
        <v>6367</v>
      </c>
      <c r="D3208" s="129">
        <v>38.0</v>
      </c>
      <c r="E3208" s="129" t="s">
        <v>119</v>
      </c>
    </row>
    <row r="3209">
      <c r="A3209" s="129">
        <v>2.0</v>
      </c>
      <c r="B3209" s="129" t="s">
        <v>317</v>
      </c>
      <c r="C3209" s="129" t="s">
        <v>318</v>
      </c>
      <c r="D3209" s="129">
        <v>65.0</v>
      </c>
      <c r="E3209" s="129" t="s">
        <v>132</v>
      </c>
    </row>
    <row r="3210">
      <c r="A3210" s="129">
        <v>2.0</v>
      </c>
      <c r="B3210" s="129" t="s">
        <v>319</v>
      </c>
      <c r="C3210" s="129" t="s">
        <v>320</v>
      </c>
      <c r="D3210" s="129">
        <v>57.0</v>
      </c>
      <c r="E3210" s="129" t="s">
        <v>119</v>
      </c>
    </row>
    <row r="3211">
      <c r="A3211" s="129">
        <v>2.0</v>
      </c>
      <c r="B3211" s="129" t="s">
        <v>321</v>
      </c>
      <c r="C3211" s="129" t="s">
        <v>322</v>
      </c>
      <c r="D3211" s="129">
        <v>69.0</v>
      </c>
      <c r="E3211" s="129" t="s">
        <v>119</v>
      </c>
    </row>
    <row r="3212">
      <c r="A3212" s="129">
        <v>2.0</v>
      </c>
      <c r="B3212" s="129" t="s">
        <v>323</v>
      </c>
      <c r="C3212" s="129" t="s">
        <v>324</v>
      </c>
      <c r="D3212" s="129">
        <v>45.0</v>
      </c>
      <c r="E3212" s="129" t="s">
        <v>119</v>
      </c>
    </row>
    <row r="3213">
      <c r="A3213" s="129">
        <v>2.0</v>
      </c>
      <c r="B3213" s="129" t="s">
        <v>327</v>
      </c>
      <c r="C3213" s="129" t="s">
        <v>328</v>
      </c>
      <c r="D3213" s="129">
        <v>59.0</v>
      </c>
      <c r="E3213" s="129" t="s">
        <v>119</v>
      </c>
    </row>
    <row r="3214">
      <c r="A3214" s="129">
        <v>2.0</v>
      </c>
      <c r="B3214" s="129" t="s">
        <v>329</v>
      </c>
      <c r="C3214" s="129" t="s">
        <v>330</v>
      </c>
      <c r="D3214" s="129">
        <v>49.0</v>
      </c>
      <c r="E3214" s="129" t="s">
        <v>132</v>
      </c>
    </row>
    <row r="3215">
      <c r="A3215" s="129">
        <v>2.0</v>
      </c>
      <c r="B3215" s="129" t="s">
        <v>333</v>
      </c>
      <c r="C3215" s="129" t="s">
        <v>334</v>
      </c>
      <c r="D3215" s="129">
        <v>43.0</v>
      </c>
      <c r="E3215" s="129" t="s">
        <v>119</v>
      </c>
    </row>
    <row r="3216">
      <c r="A3216" s="129">
        <v>2.0</v>
      </c>
      <c r="B3216" s="129" t="s">
        <v>335</v>
      </c>
      <c r="C3216" s="129" t="s">
        <v>336</v>
      </c>
      <c r="D3216" s="129">
        <v>53.0</v>
      </c>
      <c r="E3216" s="129" t="s">
        <v>119</v>
      </c>
    </row>
    <row r="3217">
      <c r="A3217" s="129">
        <v>2.0</v>
      </c>
      <c r="B3217" s="129" t="s">
        <v>337</v>
      </c>
      <c r="C3217" s="129" t="s">
        <v>338</v>
      </c>
      <c r="D3217" s="129">
        <v>59.0</v>
      </c>
      <c r="E3217" s="129" t="s">
        <v>119</v>
      </c>
    </row>
    <row r="3218">
      <c r="A3218" s="129">
        <v>2.0</v>
      </c>
      <c r="B3218" s="129" t="s">
        <v>339</v>
      </c>
      <c r="C3218" s="129" t="s">
        <v>340</v>
      </c>
      <c r="D3218" s="129">
        <v>59.0</v>
      </c>
      <c r="E3218" s="129" t="s">
        <v>119</v>
      </c>
    </row>
    <row r="3219">
      <c r="A3219" s="129">
        <v>2.0</v>
      </c>
      <c r="B3219" s="129" t="s">
        <v>341</v>
      </c>
      <c r="C3219" s="129" t="s">
        <v>342</v>
      </c>
      <c r="D3219" s="129">
        <v>28.0</v>
      </c>
      <c r="E3219" s="129" t="s">
        <v>119</v>
      </c>
    </row>
    <row r="3220">
      <c r="A3220" s="129">
        <v>2.0</v>
      </c>
      <c r="B3220" s="129" t="s">
        <v>345</v>
      </c>
      <c r="C3220" s="129" t="s">
        <v>346</v>
      </c>
      <c r="D3220" s="129">
        <v>69.0</v>
      </c>
      <c r="E3220" s="129" t="s">
        <v>119</v>
      </c>
    </row>
    <row r="3221">
      <c r="A3221" s="129">
        <v>2.0</v>
      </c>
      <c r="B3221" s="129" t="s">
        <v>6368</v>
      </c>
      <c r="C3221" s="129" t="s">
        <v>6369</v>
      </c>
      <c r="D3221" s="129">
        <v>39.0</v>
      </c>
      <c r="E3221" s="129" t="s">
        <v>119</v>
      </c>
    </row>
    <row r="3222">
      <c r="A3222" s="129">
        <v>2.0</v>
      </c>
      <c r="B3222" s="129" t="s">
        <v>347</v>
      </c>
      <c r="C3222" s="129" t="s">
        <v>348</v>
      </c>
      <c r="D3222" s="129">
        <v>48.0</v>
      </c>
      <c r="E3222" s="129" t="s">
        <v>119</v>
      </c>
    </row>
    <row r="3223">
      <c r="A3223" s="129">
        <v>2.0</v>
      </c>
      <c r="B3223" s="129" t="s">
        <v>6370</v>
      </c>
      <c r="C3223" s="129" t="s">
        <v>6371</v>
      </c>
      <c r="D3223" s="129">
        <v>39.0</v>
      </c>
      <c r="E3223" s="129" t="s">
        <v>119</v>
      </c>
    </row>
    <row r="3224">
      <c r="A3224" s="129">
        <v>2.0</v>
      </c>
      <c r="B3224" s="129" t="s">
        <v>351</v>
      </c>
      <c r="C3224" s="129" t="s">
        <v>352</v>
      </c>
      <c r="D3224" s="129">
        <v>50.0</v>
      </c>
      <c r="E3224" s="129" t="s">
        <v>119</v>
      </c>
    </row>
    <row r="3225">
      <c r="A3225" s="129">
        <v>2.0</v>
      </c>
      <c r="B3225" s="129" t="s">
        <v>355</v>
      </c>
      <c r="C3225" s="129" t="s">
        <v>356</v>
      </c>
      <c r="D3225" s="129">
        <v>20.0</v>
      </c>
      <c r="E3225" s="129" t="s">
        <v>119</v>
      </c>
    </row>
    <row r="3226">
      <c r="A3226" s="129">
        <v>2.0</v>
      </c>
      <c r="B3226" s="129" t="s">
        <v>6372</v>
      </c>
      <c r="C3226" s="129" t="s">
        <v>6373</v>
      </c>
      <c r="D3226" s="129">
        <v>62.0</v>
      </c>
      <c r="E3226" s="129" t="s">
        <v>132</v>
      </c>
    </row>
    <row r="3227">
      <c r="A3227" s="129">
        <v>2.0</v>
      </c>
      <c r="B3227" s="129" t="s">
        <v>357</v>
      </c>
      <c r="C3227" s="129" t="s">
        <v>358</v>
      </c>
      <c r="D3227" s="129">
        <v>55.0</v>
      </c>
      <c r="E3227" s="129" t="s">
        <v>119</v>
      </c>
    </row>
    <row r="3228">
      <c r="A3228" s="129">
        <v>2.0</v>
      </c>
      <c r="B3228" s="129" t="s">
        <v>6374</v>
      </c>
      <c r="C3228" s="129" t="s">
        <v>6375</v>
      </c>
      <c r="D3228" s="129">
        <v>50.0</v>
      </c>
      <c r="E3228" s="129" t="s">
        <v>119</v>
      </c>
    </row>
    <row r="3229">
      <c r="A3229" s="129">
        <v>2.0</v>
      </c>
      <c r="B3229" s="129" t="s">
        <v>361</v>
      </c>
      <c r="C3229" s="129" t="s">
        <v>362</v>
      </c>
      <c r="D3229" s="129">
        <v>22.0</v>
      </c>
      <c r="E3229" s="129" t="s">
        <v>119</v>
      </c>
    </row>
    <row r="3230">
      <c r="A3230" s="129">
        <v>2.0</v>
      </c>
      <c r="B3230" s="129" t="s">
        <v>363</v>
      </c>
      <c r="C3230" s="129" t="s">
        <v>364</v>
      </c>
      <c r="D3230" s="129">
        <v>40.0</v>
      </c>
      <c r="E3230" s="129" t="s">
        <v>119</v>
      </c>
    </row>
    <row r="3231">
      <c r="A3231" s="129">
        <v>2.0</v>
      </c>
      <c r="B3231" s="129" t="s">
        <v>365</v>
      </c>
      <c r="C3231" s="129" t="s">
        <v>366</v>
      </c>
      <c r="D3231" s="129">
        <v>33.0</v>
      </c>
      <c r="E3231" s="129" t="s">
        <v>119</v>
      </c>
    </row>
    <row r="3232">
      <c r="A3232" s="129">
        <v>2.0</v>
      </c>
      <c r="B3232" s="129" t="s">
        <v>367</v>
      </c>
      <c r="C3232" s="129" t="s">
        <v>368</v>
      </c>
      <c r="D3232" s="129">
        <v>32.0</v>
      </c>
      <c r="E3232" s="129" t="s">
        <v>119</v>
      </c>
    </row>
    <row r="3233">
      <c r="A3233" s="129">
        <v>2.0</v>
      </c>
      <c r="B3233" s="129" t="s">
        <v>6376</v>
      </c>
      <c r="C3233" s="129" t="s">
        <v>6377</v>
      </c>
      <c r="D3233" s="129">
        <v>33.0</v>
      </c>
      <c r="E3233" s="129" t="s">
        <v>119</v>
      </c>
    </row>
    <row r="3234">
      <c r="A3234" s="129">
        <v>2.0</v>
      </c>
      <c r="B3234" s="129" t="s">
        <v>369</v>
      </c>
      <c r="C3234" s="129" t="s">
        <v>370</v>
      </c>
      <c r="D3234" s="129">
        <v>48.0</v>
      </c>
      <c r="E3234" s="129" t="s">
        <v>119</v>
      </c>
    </row>
    <row r="3235">
      <c r="A3235" s="129">
        <v>2.0</v>
      </c>
      <c r="B3235" s="129" t="s">
        <v>371</v>
      </c>
      <c r="C3235" s="129" t="s">
        <v>372</v>
      </c>
      <c r="D3235" s="129">
        <v>32.0</v>
      </c>
      <c r="E3235" s="129" t="s">
        <v>132</v>
      </c>
    </row>
    <row r="3236">
      <c r="A3236" s="129">
        <v>2.0</v>
      </c>
      <c r="B3236" s="129" t="s">
        <v>6378</v>
      </c>
      <c r="C3236" s="129" t="s">
        <v>6379</v>
      </c>
      <c r="D3236" s="129">
        <v>31.0</v>
      </c>
      <c r="E3236" s="129" t="s">
        <v>119</v>
      </c>
    </row>
    <row r="3237">
      <c r="A3237" s="129">
        <v>2.0</v>
      </c>
      <c r="B3237" s="129" t="s">
        <v>373</v>
      </c>
      <c r="C3237" s="129" t="s">
        <v>374</v>
      </c>
      <c r="D3237" s="129">
        <v>70.0</v>
      </c>
      <c r="E3237" s="129" t="s">
        <v>119</v>
      </c>
    </row>
    <row r="3238">
      <c r="A3238" s="129">
        <v>2.0</v>
      </c>
      <c r="B3238" s="129" t="s">
        <v>375</v>
      </c>
      <c r="C3238" s="129" t="s">
        <v>376</v>
      </c>
      <c r="D3238" s="129">
        <v>56.0</v>
      </c>
      <c r="E3238" s="129" t="s">
        <v>119</v>
      </c>
    </row>
    <row r="3239">
      <c r="A3239" s="129">
        <v>2.0</v>
      </c>
      <c r="B3239" s="129" t="s">
        <v>379</v>
      </c>
      <c r="C3239" s="129" t="s">
        <v>380</v>
      </c>
      <c r="D3239" s="129">
        <v>49.0</v>
      </c>
      <c r="E3239" s="129" t="s">
        <v>119</v>
      </c>
    </row>
    <row r="3240">
      <c r="A3240" s="129">
        <v>2.0</v>
      </c>
      <c r="B3240" s="129" t="s">
        <v>381</v>
      </c>
      <c r="C3240" s="129" t="s">
        <v>382</v>
      </c>
      <c r="D3240" s="129">
        <v>22.0</v>
      </c>
      <c r="E3240" s="129" t="s">
        <v>119</v>
      </c>
    </row>
    <row r="3241">
      <c r="A3241" s="129">
        <v>2.0</v>
      </c>
      <c r="B3241" s="129" t="s">
        <v>383</v>
      </c>
      <c r="C3241" s="129" t="s">
        <v>384</v>
      </c>
      <c r="D3241" s="129">
        <v>43.0</v>
      </c>
      <c r="E3241" s="129" t="s">
        <v>119</v>
      </c>
    </row>
    <row r="3242">
      <c r="A3242" s="129">
        <v>2.0</v>
      </c>
      <c r="B3242" s="129" t="s">
        <v>385</v>
      </c>
      <c r="C3242" s="129" t="s">
        <v>386</v>
      </c>
      <c r="D3242" s="129">
        <v>50.0</v>
      </c>
      <c r="E3242" s="129" t="s">
        <v>119</v>
      </c>
    </row>
    <row r="3243">
      <c r="A3243" s="129">
        <v>2.0</v>
      </c>
      <c r="B3243" s="129" t="s">
        <v>389</v>
      </c>
      <c r="C3243" s="129" t="s">
        <v>390</v>
      </c>
      <c r="D3243" s="129">
        <v>64.0</v>
      </c>
      <c r="E3243" s="129" t="s">
        <v>119</v>
      </c>
    </row>
    <row r="3244">
      <c r="A3244" s="129">
        <v>2.0</v>
      </c>
      <c r="B3244" s="129" t="s">
        <v>6380</v>
      </c>
      <c r="C3244" s="129" t="s">
        <v>6381</v>
      </c>
      <c r="D3244" s="129">
        <v>26.0</v>
      </c>
      <c r="E3244" s="129" t="s">
        <v>132</v>
      </c>
    </row>
    <row r="3245">
      <c r="A3245" s="129">
        <v>2.0</v>
      </c>
      <c r="B3245" s="129" t="s">
        <v>391</v>
      </c>
      <c r="C3245" s="129" t="s">
        <v>392</v>
      </c>
      <c r="D3245" s="129">
        <v>61.0</v>
      </c>
      <c r="E3245" s="129" t="s">
        <v>119</v>
      </c>
    </row>
    <row r="3246">
      <c r="A3246" s="129">
        <v>2.0</v>
      </c>
      <c r="B3246" s="129" t="s">
        <v>6382</v>
      </c>
      <c r="C3246" s="129" t="s">
        <v>6383</v>
      </c>
      <c r="D3246" s="129">
        <v>30.0</v>
      </c>
      <c r="E3246" s="129" t="s">
        <v>119</v>
      </c>
    </row>
    <row r="3247">
      <c r="A3247" s="129">
        <v>2.0</v>
      </c>
      <c r="B3247" s="129" t="s">
        <v>397</v>
      </c>
      <c r="C3247" s="129" t="s">
        <v>398</v>
      </c>
      <c r="D3247" s="129">
        <v>42.0</v>
      </c>
      <c r="E3247" s="129" t="s">
        <v>119</v>
      </c>
    </row>
    <row r="3248">
      <c r="A3248" s="129">
        <v>2.0</v>
      </c>
      <c r="B3248" s="129" t="s">
        <v>6384</v>
      </c>
      <c r="C3248" s="129" t="s">
        <v>6385</v>
      </c>
      <c r="D3248" s="129">
        <v>52.0</v>
      </c>
      <c r="E3248" s="129" t="s">
        <v>119</v>
      </c>
    </row>
    <row r="3249">
      <c r="A3249" s="129">
        <v>2.0</v>
      </c>
      <c r="B3249" s="129" t="s">
        <v>6386</v>
      </c>
      <c r="C3249" s="129" t="s">
        <v>6387</v>
      </c>
      <c r="D3249" s="129">
        <v>59.0</v>
      </c>
      <c r="E3249" s="129" t="s">
        <v>119</v>
      </c>
    </row>
    <row r="3250">
      <c r="A3250" s="129">
        <v>2.0</v>
      </c>
      <c r="B3250" s="129" t="s">
        <v>401</v>
      </c>
      <c r="C3250" s="129" t="s">
        <v>402</v>
      </c>
      <c r="D3250" s="129">
        <v>42.0</v>
      </c>
      <c r="E3250" s="129" t="s">
        <v>119</v>
      </c>
    </row>
    <row r="3251">
      <c r="A3251" s="129">
        <v>2.0</v>
      </c>
      <c r="B3251" s="129" t="s">
        <v>403</v>
      </c>
      <c r="C3251" s="129" t="s">
        <v>404</v>
      </c>
      <c r="D3251" s="129">
        <v>59.0</v>
      </c>
      <c r="E3251" s="129" t="s">
        <v>119</v>
      </c>
    </row>
    <row r="3252">
      <c r="A3252" s="129">
        <v>2.0</v>
      </c>
      <c r="B3252" s="129" t="s">
        <v>405</v>
      </c>
      <c r="C3252" s="129" t="s">
        <v>406</v>
      </c>
      <c r="D3252" s="129">
        <v>43.0</v>
      </c>
      <c r="E3252" s="129" t="s">
        <v>119</v>
      </c>
    </row>
    <row r="3253">
      <c r="A3253" s="129">
        <v>2.0</v>
      </c>
      <c r="B3253" s="129" t="s">
        <v>6388</v>
      </c>
      <c r="C3253" s="129" t="s">
        <v>6389</v>
      </c>
      <c r="D3253" s="129">
        <v>64.0</v>
      </c>
      <c r="E3253" s="129" t="s">
        <v>119</v>
      </c>
    </row>
    <row r="3254">
      <c r="A3254" s="129">
        <v>2.0</v>
      </c>
      <c r="B3254" s="129" t="s">
        <v>409</v>
      </c>
      <c r="C3254" s="129" t="s">
        <v>410</v>
      </c>
      <c r="D3254" s="129">
        <v>37.0</v>
      </c>
      <c r="E3254" s="129" t="s">
        <v>132</v>
      </c>
    </row>
    <row r="3255">
      <c r="A3255" s="129">
        <v>2.0</v>
      </c>
      <c r="B3255" s="129" t="s">
        <v>411</v>
      </c>
      <c r="C3255" s="129" t="s">
        <v>412</v>
      </c>
      <c r="D3255" s="129">
        <v>20.0</v>
      </c>
      <c r="E3255" s="129" t="s">
        <v>132</v>
      </c>
    </row>
    <row r="3256">
      <c r="A3256" s="129">
        <v>2.0</v>
      </c>
      <c r="B3256" s="129" t="s">
        <v>413</v>
      </c>
      <c r="C3256" s="129" t="s">
        <v>414</v>
      </c>
      <c r="D3256" s="129">
        <v>36.0</v>
      </c>
      <c r="E3256" s="129" t="s">
        <v>132</v>
      </c>
    </row>
    <row r="3257">
      <c r="A3257" s="129">
        <v>2.0</v>
      </c>
      <c r="B3257" s="129" t="s">
        <v>6390</v>
      </c>
      <c r="C3257" s="129" t="s">
        <v>6391</v>
      </c>
      <c r="D3257" s="129">
        <v>28.0</v>
      </c>
      <c r="E3257" s="129" t="s">
        <v>119</v>
      </c>
    </row>
    <row r="3258">
      <c r="A3258" s="129">
        <v>2.0</v>
      </c>
      <c r="B3258" s="129" t="s">
        <v>417</v>
      </c>
      <c r="C3258" s="129" t="s">
        <v>418</v>
      </c>
      <c r="D3258" s="129">
        <v>32.0</v>
      </c>
      <c r="E3258" s="129" t="s">
        <v>119</v>
      </c>
    </row>
    <row r="3259">
      <c r="A3259" s="129">
        <v>2.0</v>
      </c>
      <c r="B3259" s="129" t="s">
        <v>419</v>
      </c>
      <c r="C3259" s="129" t="s">
        <v>420</v>
      </c>
      <c r="D3259" s="129">
        <v>35.0</v>
      </c>
      <c r="E3259" s="129" t="s">
        <v>119</v>
      </c>
    </row>
    <row r="3260">
      <c r="A3260" s="129">
        <v>2.0</v>
      </c>
      <c r="B3260" s="129" t="s">
        <v>6392</v>
      </c>
      <c r="C3260" s="129" t="s">
        <v>6393</v>
      </c>
      <c r="D3260" s="129">
        <v>54.0</v>
      </c>
      <c r="E3260" s="129" t="s">
        <v>119</v>
      </c>
    </row>
    <row r="3261">
      <c r="A3261" s="129">
        <v>2.0</v>
      </c>
      <c r="B3261" s="129" t="s">
        <v>421</v>
      </c>
      <c r="C3261" s="129" t="s">
        <v>422</v>
      </c>
      <c r="D3261" s="129">
        <v>45.0</v>
      </c>
      <c r="E3261" s="129" t="s">
        <v>119</v>
      </c>
    </row>
    <row r="3262">
      <c r="A3262" s="129">
        <v>2.0</v>
      </c>
      <c r="B3262" s="129" t="s">
        <v>423</v>
      </c>
      <c r="C3262" s="129" t="s">
        <v>424</v>
      </c>
      <c r="D3262" s="129">
        <v>64.0</v>
      </c>
      <c r="E3262" s="129" t="s">
        <v>119</v>
      </c>
    </row>
    <row r="3263">
      <c r="A3263" s="129">
        <v>2.0</v>
      </c>
      <c r="B3263" s="129" t="s">
        <v>425</v>
      </c>
      <c r="C3263" s="129" t="s">
        <v>426</v>
      </c>
      <c r="D3263" s="129">
        <v>52.0</v>
      </c>
      <c r="E3263" s="129" t="s">
        <v>119</v>
      </c>
    </row>
    <row r="3264">
      <c r="A3264" s="129">
        <v>2.0</v>
      </c>
      <c r="B3264" s="129" t="s">
        <v>427</v>
      </c>
      <c r="C3264" s="129" t="s">
        <v>428</v>
      </c>
      <c r="D3264" s="129">
        <v>56.0</v>
      </c>
      <c r="E3264" s="129" t="s">
        <v>119</v>
      </c>
    </row>
    <row r="3265">
      <c r="A3265" s="129">
        <v>2.0</v>
      </c>
      <c r="B3265" s="129" t="s">
        <v>6394</v>
      </c>
      <c r="C3265" s="129" t="s">
        <v>6395</v>
      </c>
      <c r="D3265" s="129">
        <v>44.0</v>
      </c>
      <c r="E3265" s="129" t="s">
        <v>119</v>
      </c>
    </row>
    <row r="3266">
      <c r="A3266" s="129">
        <v>2.0</v>
      </c>
      <c r="B3266" s="129" t="s">
        <v>6396</v>
      </c>
      <c r="C3266" s="129" t="s">
        <v>6397</v>
      </c>
      <c r="D3266" s="129">
        <v>57.0</v>
      </c>
      <c r="E3266" s="129" t="s">
        <v>132</v>
      </c>
    </row>
    <row r="3267">
      <c r="A3267" s="129">
        <v>2.0</v>
      </c>
      <c r="B3267" s="129" t="s">
        <v>433</v>
      </c>
      <c r="C3267" s="129" t="s">
        <v>434</v>
      </c>
      <c r="D3267" s="129">
        <v>67.0</v>
      </c>
      <c r="E3267" s="129" t="s">
        <v>119</v>
      </c>
    </row>
    <row r="3268">
      <c r="A3268" s="129">
        <v>2.0</v>
      </c>
      <c r="B3268" s="129" t="s">
        <v>435</v>
      </c>
      <c r="C3268" s="129" t="s">
        <v>436</v>
      </c>
      <c r="D3268" s="129">
        <v>33.0</v>
      </c>
      <c r="E3268" s="129" t="s">
        <v>119</v>
      </c>
    </row>
    <row r="3269">
      <c r="A3269" s="129">
        <v>2.0</v>
      </c>
      <c r="B3269" s="129" t="s">
        <v>6398</v>
      </c>
      <c r="C3269" s="129" t="s">
        <v>6399</v>
      </c>
      <c r="D3269" s="129">
        <v>67.0</v>
      </c>
      <c r="E3269" s="129" t="s">
        <v>119</v>
      </c>
    </row>
    <row r="3270">
      <c r="A3270" s="129">
        <v>2.0</v>
      </c>
      <c r="B3270" s="129" t="s">
        <v>439</v>
      </c>
      <c r="C3270" s="129" t="s">
        <v>440</v>
      </c>
      <c r="D3270" s="129">
        <v>25.0</v>
      </c>
      <c r="E3270" s="129" t="s">
        <v>132</v>
      </c>
    </row>
    <row r="3271">
      <c r="A3271" s="129">
        <v>2.0</v>
      </c>
      <c r="B3271" s="129" t="s">
        <v>443</v>
      </c>
      <c r="C3271" s="129" t="s">
        <v>444</v>
      </c>
      <c r="D3271" s="129">
        <v>23.0</v>
      </c>
      <c r="E3271" s="129" t="s">
        <v>119</v>
      </c>
    </row>
    <row r="3272">
      <c r="A3272" s="129">
        <v>2.0</v>
      </c>
      <c r="B3272" s="129" t="s">
        <v>6400</v>
      </c>
      <c r="C3272" s="129" t="s">
        <v>6401</v>
      </c>
      <c r="D3272" s="129">
        <v>51.0</v>
      </c>
      <c r="E3272" s="129" t="s">
        <v>132</v>
      </c>
    </row>
    <row r="3273">
      <c r="A3273" s="129">
        <v>2.0</v>
      </c>
      <c r="B3273" s="129" t="s">
        <v>447</v>
      </c>
      <c r="C3273" s="129" t="s">
        <v>448</v>
      </c>
      <c r="D3273" s="129">
        <v>30.0</v>
      </c>
      <c r="E3273" s="129" t="s">
        <v>132</v>
      </c>
    </row>
    <row r="3274">
      <c r="A3274" s="129">
        <v>2.0</v>
      </c>
      <c r="B3274" s="129" t="s">
        <v>451</v>
      </c>
      <c r="C3274" s="129" t="s">
        <v>452</v>
      </c>
      <c r="D3274" s="129">
        <v>55.0</v>
      </c>
      <c r="E3274" s="129" t="s">
        <v>119</v>
      </c>
    </row>
    <row r="3275">
      <c r="A3275" s="129">
        <v>2.0</v>
      </c>
      <c r="B3275" s="129" t="s">
        <v>6402</v>
      </c>
      <c r="C3275" s="129" t="s">
        <v>6403</v>
      </c>
      <c r="D3275" s="129">
        <v>32.0</v>
      </c>
      <c r="E3275" s="129" t="s">
        <v>119</v>
      </c>
    </row>
    <row r="3276">
      <c r="A3276" s="129">
        <v>2.0</v>
      </c>
      <c r="B3276" s="129" t="s">
        <v>453</v>
      </c>
      <c r="C3276" s="129" t="s">
        <v>454</v>
      </c>
      <c r="D3276" s="129">
        <v>61.0</v>
      </c>
      <c r="E3276" s="129" t="s">
        <v>119</v>
      </c>
    </row>
    <row r="3277">
      <c r="A3277" s="129">
        <v>2.0</v>
      </c>
      <c r="B3277" s="129" t="s">
        <v>455</v>
      </c>
      <c r="C3277" s="129" t="s">
        <v>456</v>
      </c>
      <c r="D3277" s="129">
        <v>62.0</v>
      </c>
      <c r="E3277" s="129" t="s">
        <v>119</v>
      </c>
    </row>
    <row r="3278">
      <c r="A3278" s="129">
        <v>2.0</v>
      </c>
      <c r="B3278" s="129" t="s">
        <v>457</v>
      </c>
      <c r="C3278" s="129" t="s">
        <v>458</v>
      </c>
      <c r="D3278" s="129">
        <v>34.0</v>
      </c>
      <c r="E3278" s="129" t="s">
        <v>119</v>
      </c>
    </row>
    <row r="3279">
      <c r="A3279" s="129">
        <v>2.0</v>
      </c>
      <c r="B3279" s="129" t="s">
        <v>6404</v>
      </c>
      <c r="C3279" s="129" t="s">
        <v>6405</v>
      </c>
      <c r="D3279" s="129">
        <v>65.0</v>
      </c>
      <c r="E3279" s="129" t="s">
        <v>119</v>
      </c>
    </row>
    <row r="3280">
      <c r="A3280" s="129">
        <v>2.0</v>
      </c>
      <c r="B3280" s="129" t="s">
        <v>459</v>
      </c>
      <c r="C3280" s="129" t="s">
        <v>460</v>
      </c>
      <c r="D3280" s="129">
        <v>55.0</v>
      </c>
      <c r="E3280" s="129" t="s">
        <v>119</v>
      </c>
    </row>
    <row r="3281">
      <c r="A3281" s="129">
        <v>2.0</v>
      </c>
      <c r="B3281" s="129" t="s">
        <v>6406</v>
      </c>
      <c r="C3281" s="129" t="s">
        <v>6407</v>
      </c>
      <c r="D3281" s="129">
        <v>52.0</v>
      </c>
      <c r="E3281" s="129" t="s">
        <v>119</v>
      </c>
    </row>
    <row r="3282">
      <c r="A3282" s="129">
        <v>2.0</v>
      </c>
      <c r="B3282" s="129" t="s">
        <v>463</v>
      </c>
      <c r="C3282" s="129" t="s">
        <v>464</v>
      </c>
      <c r="D3282" s="129">
        <v>70.0</v>
      </c>
      <c r="E3282" s="129" t="s">
        <v>132</v>
      </c>
    </row>
    <row r="3283">
      <c r="A3283" s="129">
        <v>2.0</v>
      </c>
      <c r="B3283" s="129" t="s">
        <v>467</v>
      </c>
      <c r="C3283" s="129" t="s">
        <v>468</v>
      </c>
      <c r="D3283" s="129">
        <v>70.0</v>
      </c>
      <c r="E3283" s="129" t="s">
        <v>119</v>
      </c>
    </row>
    <row r="3284">
      <c r="A3284" s="129">
        <v>2.0</v>
      </c>
      <c r="B3284" s="129" t="s">
        <v>471</v>
      </c>
      <c r="C3284" s="129" t="s">
        <v>472</v>
      </c>
      <c r="D3284" s="129">
        <v>58.0</v>
      </c>
      <c r="E3284" s="129" t="s">
        <v>119</v>
      </c>
    </row>
    <row r="3285">
      <c r="A3285" s="129">
        <v>2.0</v>
      </c>
      <c r="B3285" s="129" t="s">
        <v>473</v>
      </c>
      <c r="C3285" s="129" t="s">
        <v>474</v>
      </c>
      <c r="D3285" s="129">
        <v>56.0</v>
      </c>
      <c r="E3285" s="129" t="s">
        <v>119</v>
      </c>
    </row>
    <row r="3286">
      <c r="A3286" s="129">
        <v>2.0</v>
      </c>
      <c r="B3286" s="129" t="s">
        <v>475</v>
      </c>
      <c r="C3286" s="129" t="s">
        <v>476</v>
      </c>
      <c r="D3286" s="129">
        <v>68.0</v>
      </c>
      <c r="E3286" s="129" t="s">
        <v>119</v>
      </c>
    </row>
    <row r="3287">
      <c r="A3287" s="129">
        <v>2.0</v>
      </c>
      <c r="B3287" s="129" t="s">
        <v>477</v>
      </c>
      <c r="C3287" s="129" t="s">
        <v>478</v>
      </c>
      <c r="D3287" s="129">
        <v>53.0</v>
      </c>
      <c r="E3287" s="129" t="s">
        <v>119</v>
      </c>
    </row>
    <row r="3288">
      <c r="A3288" s="129">
        <v>2.0</v>
      </c>
      <c r="B3288" s="129" t="s">
        <v>479</v>
      </c>
      <c r="C3288" s="129" t="s">
        <v>480</v>
      </c>
      <c r="D3288" s="129">
        <v>54.0</v>
      </c>
      <c r="E3288" s="129" t="s">
        <v>119</v>
      </c>
    </row>
    <row r="3289">
      <c r="A3289" s="129">
        <v>2.0</v>
      </c>
      <c r="B3289" s="129" t="s">
        <v>483</v>
      </c>
      <c r="C3289" s="129" t="s">
        <v>484</v>
      </c>
      <c r="D3289" s="129">
        <v>25.0</v>
      </c>
      <c r="E3289" s="129" t="s">
        <v>119</v>
      </c>
    </row>
    <row r="3290">
      <c r="A3290" s="129">
        <v>2.0</v>
      </c>
      <c r="B3290" s="129" t="s">
        <v>6408</v>
      </c>
      <c r="C3290" s="129" t="s">
        <v>6409</v>
      </c>
      <c r="D3290" s="129">
        <v>46.0</v>
      </c>
      <c r="E3290" s="129" t="s">
        <v>119</v>
      </c>
    </row>
    <row r="3291">
      <c r="A3291" s="129">
        <v>2.0</v>
      </c>
      <c r="B3291" s="129" t="s">
        <v>485</v>
      </c>
      <c r="C3291" s="129" t="s">
        <v>486</v>
      </c>
      <c r="D3291" s="129">
        <v>28.0</v>
      </c>
      <c r="E3291" s="129" t="s">
        <v>119</v>
      </c>
    </row>
    <row r="3292">
      <c r="A3292" s="129">
        <v>2.0</v>
      </c>
      <c r="B3292" s="129" t="s">
        <v>6410</v>
      </c>
      <c r="C3292" s="129" t="s">
        <v>6411</v>
      </c>
      <c r="D3292" s="129">
        <v>60.0</v>
      </c>
      <c r="E3292" s="129" t="s">
        <v>119</v>
      </c>
    </row>
    <row r="3293">
      <c r="A3293" s="129">
        <v>2.0</v>
      </c>
      <c r="B3293" s="129" t="s">
        <v>6412</v>
      </c>
      <c r="C3293" s="129" t="s">
        <v>6413</v>
      </c>
      <c r="D3293" s="129">
        <v>57.0</v>
      </c>
      <c r="E3293" s="129" t="s">
        <v>132</v>
      </c>
    </row>
    <row r="3294">
      <c r="A3294" s="129">
        <v>2.0</v>
      </c>
      <c r="B3294" s="129" t="s">
        <v>489</v>
      </c>
      <c r="C3294" s="129" t="s">
        <v>490</v>
      </c>
      <c r="D3294" s="129">
        <v>67.0</v>
      </c>
      <c r="E3294" s="129" t="s">
        <v>119</v>
      </c>
    </row>
    <row r="3295">
      <c r="A3295" s="129">
        <v>2.0</v>
      </c>
      <c r="B3295" s="129" t="s">
        <v>491</v>
      </c>
      <c r="C3295" s="129" t="s">
        <v>492</v>
      </c>
      <c r="D3295" s="129">
        <v>44.0</v>
      </c>
      <c r="E3295" s="129" t="s">
        <v>119</v>
      </c>
    </row>
    <row r="3296">
      <c r="A3296" s="129">
        <v>2.0</v>
      </c>
      <c r="B3296" s="129" t="s">
        <v>493</v>
      </c>
      <c r="C3296" s="129" t="s">
        <v>494</v>
      </c>
      <c r="D3296" s="129">
        <v>49.0</v>
      </c>
      <c r="E3296" s="129" t="s">
        <v>119</v>
      </c>
    </row>
    <row r="3297">
      <c r="A3297" s="129">
        <v>2.0</v>
      </c>
      <c r="B3297" s="129" t="s">
        <v>495</v>
      </c>
      <c r="C3297" s="129" t="s">
        <v>496</v>
      </c>
      <c r="D3297" s="129">
        <v>55.0</v>
      </c>
      <c r="E3297" s="129" t="s">
        <v>119</v>
      </c>
    </row>
    <row r="3298">
      <c r="A3298" s="129">
        <v>2.0</v>
      </c>
      <c r="B3298" s="129" t="s">
        <v>499</v>
      </c>
      <c r="C3298" s="129" t="s">
        <v>500</v>
      </c>
      <c r="D3298" s="129">
        <v>63.0</v>
      </c>
      <c r="E3298" s="129" t="s">
        <v>119</v>
      </c>
    </row>
    <row r="3299">
      <c r="A3299" s="129">
        <v>2.0</v>
      </c>
      <c r="B3299" s="129" t="s">
        <v>501</v>
      </c>
      <c r="C3299" s="129" t="s">
        <v>502</v>
      </c>
      <c r="D3299" s="129">
        <v>48.0</v>
      </c>
      <c r="E3299" s="129" t="s">
        <v>119</v>
      </c>
    </row>
    <row r="3300">
      <c r="A3300" s="129">
        <v>2.0</v>
      </c>
      <c r="B3300" s="129" t="s">
        <v>503</v>
      </c>
      <c r="C3300" s="129" t="s">
        <v>504</v>
      </c>
      <c r="D3300" s="129">
        <v>27.0</v>
      </c>
      <c r="E3300" s="129" t="s">
        <v>119</v>
      </c>
    </row>
    <row r="3301">
      <c r="A3301" s="129">
        <v>2.0</v>
      </c>
      <c r="B3301" s="129" t="s">
        <v>505</v>
      </c>
      <c r="C3301" s="129" t="s">
        <v>506</v>
      </c>
      <c r="D3301" s="129">
        <v>56.0</v>
      </c>
      <c r="E3301" s="129" t="s">
        <v>119</v>
      </c>
    </row>
    <row r="3302">
      <c r="A3302" s="129">
        <v>2.0</v>
      </c>
      <c r="B3302" s="129" t="s">
        <v>509</v>
      </c>
      <c r="C3302" s="129" t="s">
        <v>510</v>
      </c>
      <c r="D3302" s="129">
        <v>35.0</v>
      </c>
      <c r="E3302" s="129" t="s">
        <v>119</v>
      </c>
    </row>
    <row r="3303">
      <c r="A3303" s="129">
        <v>2.0</v>
      </c>
      <c r="B3303" s="129" t="s">
        <v>6414</v>
      </c>
      <c r="C3303" s="129" t="s">
        <v>6415</v>
      </c>
      <c r="D3303" s="129">
        <v>36.0</v>
      </c>
      <c r="E3303" s="129" t="s">
        <v>119</v>
      </c>
    </row>
    <row r="3304">
      <c r="A3304" s="129">
        <v>2.0</v>
      </c>
      <c r="B3304" s="129" t="s">
        <v>511</v>
      </c>
      <c r="C3304" s="129" t="s">
        <v>512</v>
      </c>
      <c r="D3304" s="129">
        <v>59.0</v>
      </c>
      <c r="E3304" s="129" t="s">
        <v>119</v>
      </c>
    </row>
    <row r="3305">
      <c r="A3305" s="129">
        <v>2.0</v>
      </c>
      <c r="B3305" s="129" t="s">
        <v>6416</v>
      </c>
      <c r="C3305" s="129" t="s">
        <v>6417</v>
      </c>
      <c r="D3305" s="129">
        <v>25.0</v>
      </c>
      <c r="E3305" s="129" t="s">
        <v>119</v>
      </c>
    </row>
    <row r="3306">
      <c r="A3306" s="129">
        <v>2.0</v>
      </c>
      <c r="B3306" s="129" t="s">
        <v>6418</v>
      </c>
      <c r="C3306" s="129" t="s">
        <v>6419</v>
      </c>
      <c r="D3306" s="129">
        <v>42.0</v>
      </c>
      <c r="E3306" s="129" t="s">
        <v>132</v>
      </c>
    </row>
    <row r="3307">
      <c r="A3307" s="129">
        <v>2.0</v>
      </c>
      <c r="B3307" s="129" t="s">
        <v>6420</v>
      </c>
      <c r="C3307" s="129" t="s">
        <v>6421</v>
      </c>
      <c r="D3307" s="129">
        <v>67.0</v>
      </c>
      <c r="E3307" s="129" t="s">
        <v>119</v>
      </c>
    </row>
    <row r="3308">
      <c r="A3308" s="129">
        <v>2.0</v>
      </c>
      <c r="B3308" s="129" t="s">
        <v>517</v>
      </c>
      <c r="C3308" s="129" t="s">
        <v>518</v>
      </c>
      <c r="D3308" s="129">
        <v>48.0</v>
      </c>
      <c r="E3308" s="129" t="s">
        <v>119</v>
      </c>
    </row>
    <row r="3309">
      <c r="A3309" s="129">
        <v>2.0</v>
      </c>
      <c r="B3309" s="129" t="s">
        <v>521</v>
      </c>
      <c r="C3309" s="129" t="s">
        <v>522</v>
      </c>
      <c r="D3309" s="129">
        <v>59.0</v>
      </c>
      <c r="E3309" s="129" t="s">
        <v>119</v>
      </c>
    </row>
    <row r="3310">
      <c r="A3310" s="129">
        <v>2.0</v>
      </c>
      <c r="B3310" s="129" t="s">
        <v>523</v>
      </c>
      <c r="C3310" s="129" t="s">
        <v>524</v>
      </c>
      <c r="D3310" s="129">
        <v>47.0</v>
      </c>
      <c r="E3310" s="129" t="s">
        <v>119</v>
      </c>
    </row>
    <row r="3311">
      <c r="A3311" s="129">
        <v>2.0</v>
      </c>
      <c r="B3311" s="129" t="s">
        <v>6422</v>
      </c>
      <c r="C3311" s="129" t="s">
        <v>6423</v>
      </c>
      <c r="D3311" s="129">
        <v>32.0</v>
      </c>
      <c r="E3311" s="129" t="s">
        <v>119</v>
      </c>
    </row>
    <row r="3312">
      <c r="A3312" s="129">
        <v>2.0</v>
      </c>
      <c r="B3312" s="129" t="s">
        <v>529</v>
      </c>
      <c r="C3312" s="129" t="s">
        <v>530</v>
      </c>
      <c r="D3312" s="129">
        <v>34.0</v>
      </c>
      <c r="E3312" s="129" t="s">
        <v>119</v>
      </c>
    </row>
    <row r="3313">
      <c r="A3313" s="129">
        <v>2.0</v>
      </c>
      <c r="B3313" s="129" t="s">
        <v>531</v>
      </c>
      <c r="C3313" s="129" t="s">
        <v>532</v>
      </c>
      <c r="D3313" s="129">
        <v>34.0</v>
      </c>
      <c r="E3313" s="129" t="s">
        <v>119</v>
      </c>
    </row>
    <row r="3314">
      <c r="A3314" s="129">
        <v>2.0</v>
      </c>
      <c r="B3314" s="129" t="s">
        <v>533</v>
      </c>
      <c r="C3314" s="129" t="s">
        <v>534</v>
      </c>
      <c r="D3314" s="129">
        <v>48.0</v>
      </c>
      <c r="E3314" s="129" t="s">
        <v>132</v>
      </c>
    </row>
    <row r="3315">
      <c r="A3315" s="129">
        <v>2.0</v>
      </c>
      <c r="B3315" s="129" t="s">
        <v>6424</v>
      </c>
      <c r="C3315" s="129" t="s">
        <v>6425</v>
      </c>
      <c r="D3315" s="129">
        <v>40.0</v>
      </c>
      <c r="E3315" s="129" t="s">
        <v>119</v>
      </c>
    </row>
    <row r="3316">
      <c r="A3316" s="129">
        <v>2.0</v>
      </c>
      <c r="B3316" s="129" t="s">
        <v>535</v>
      </c>
      <c r="C3316" s="129" t="s">
        <v>536</v>
      </c>
      <c r="D3316" s="129">
        <v>33.0</v>
      </c>
      <c r="E3316" s="129" t="s">
        <v>119</v>
      </c>
    </row>
    <row r="3317">
      <c r="A3317" s="129">
        <v>2.0</v>
      </c>
      <c r="B3317" s="129" t="s">
        <v>539</v>
      </c>
      <c r="C3317" s="129" t="s">
        <v>540</v>
      </c>
      <c r="D3317" s="129">
        <v>50.0</v>
      </c>
      <c r="E3317" s="129" t="s">
        <v>119</v>
      </c>
    </row>
    <row r="3318">
      <c r="A3318" s="129">
        <v>2.0</v>
      </c>
      <c r="B3318" s="129" t="s">
        <v>541</v>
      </c>
      <c r="C3318" s="129" t="s">
        <v>542</v>
      </c>
      <c r="D3318" s="129">
        <v>37.0</v>
      </c>
      <c r="E3318" s="129" t="s">
        <v>119</v>
      </c>
    </row>
    <row r="3319">
      <c r="A3319" s="129">
        <v>2.0</v>
      </c>
      <c r="B3319" s="129" t="s">
        <v>543</v>
      </c>
      <c r="C3319" s="129" t="s">
        <v>544</v>
      </c>
      <c r="D3319" s="129">
        <v>50.0</v>
      </c>
      <c r="E3319" s="129" t="s">
        <v>119</v>
      </c>
    </row>
    <row r="3320">
      <c r="A3320" s="129">
        <v>2.0</v>
      </c>
      <c r="B3320" s="129" t="s">
        <v>6426</v>
      </c>
      <c r="C3320" s="129" t="s">
        <v>6427</v>
      </c>
      <c r="D3320" s="129">
        <v>36.0</v>
      </c>
      <c r="E3320" s="129" t="s">
        <v>119</v>
      </c>
    </row>
    <row r="3321">
      <c r="A3321" s="129">
        <v>2.0</v>
      </c>
      <c r="B3321" s="129" t="s">
        <v>545</v>
      </c>
      <c r="C3321" s="129" t="s">
        <v>546</v>
      </c>
      <c r="D3321" s="129">
        <v>28.0</v>
      </c>
      <c r="E3321" s="129" t="s">
        <v>119</v>
      </c>
    </row>
    <row r="3322">
      <c r="A3322" s="129">
        <v>2.0</v>
      </c>
      <c r="B3322" s="129" t="s">
        <v>6428</v>
      </c>
      <c r="C3322" s="129" t="s">
        <v>6429</v>
      </c>
      <c r="D3322" s="129">
        <v>24.0</v>
      </c>
      <c r="E3322" s="129" t="s">
        <v>119</v>
      </c>
    </row>
    <row r="3323">
      <c r="A3323" s="129">
        <v>2.0</v>
      </c>
      <c r="B3323" s="129" t="s">
        <v>547</v>
      </c>
      <c r="C3323" s="129" t="s">
        <v>548</v>
      </c>
      <c r="D3323" s="129">
        <v>47.0</v>
      </c>
      <c r="E3323" s="129" t="s">
        <v>119</v>
      </c>
    </row>
    <row r="3324">
      <c r="A3324" s="129">
        <v>2.0</v>
      </c>
      <c r="B3324" s="129" t="s">
        <v>6430</v>
      </c>
      <c r="C3324" s="129" t="s">
        <v>6431</v>
      </c>
      <c r="D3324" s="129">
        <v>59.0</v>
      </c>
      <c r="E3324" s="129" t="s">
        <v>119</v>
      </c>
    </row>
    <row r="3325">
      <c r="A3325" s="129">
        <v>2.0</v>
      </c>
      <c r="B3325" s="129" t="s">
        <v>549</v>
      </c>
      <c r="C3325" s="129" t="s">
        <v>550</v>
      </c>
      <c r="D3325" s="129">
        <v>43.0</v>
      </c>
      <c r="E3325" s="129" t="s">
        <v>119</v>
      </c>
    </row>
    <row r="3326">
      <c r="A3326" s="129">
        <v>2.0</v>
      </c>
      <c r="B3326" s="129" t="s">
        <v>551</v>
      </c>
      <c r="C3326" s="129" t="s">
        <v>552</v>
      </c>
      <c r="D3326" s="129">
        <v>22.0</v>
      </c>
      <c r="E3326" s="129" t="s">
        <v>132</v>
      </c>
    </row>
    <row r="3327">
      <c r="A3327" s="129">
        <v>2.0</v>
      </c>
      <c r="B3327" s="129" t="s">
        <v>555</v>
      </c>
      <c r="C3327" s="129" t="s">
        <v>556</v>
      </c>
      <c r="D3327" s="129">
        <v>28.0</v>
      </c>
      <c r="E3327" s="129" t="s">
        <v>132</v>
      </c>
    </row>
    <row r="3328">
      <c r="A3328" s="129">
        <v>2.0</v>
      </c>
      <c r="B3328" s="129" t="s">
        <v>557</v>
      </c>
      <c r="C3328" s="129" t="s">
        <v>558</v>
      </c>
      <c r="D3328" s="129">
        <v>22.0</v>
      </c>
      <c r="E3328" s="129" t="s">
        <v>119</v>
      </c>
    </row>
    <row r="3329">
      <c r="A3329" s="129">
        <v>2.0</v>
      </c>
      <c r="B3329" s="129" t="s">
        <v>559</v>
      </c>
      <c r="C3329" s="129" t="s">
        <v>560</v>
      </c>
      <c r="D3329" s="129">
        <v>70.0</v>
      </c>
      <c r="E3329" s="129" t="s">
        <v>119</v>
      </c>
    </row>
    <row r="3330">
      <c r="A3330" s="129">
        <v>2.0</v>
      </c>
      <c r="B3330" s="129" t="s">
        <v>6432</v>
      </c>
      <c r="C3330" s="129" t="s">
        <v>6433</v>
      </c>
      <c r="D3330" s="129">
        <v>34.0</v>
      </c>
      <c r="E3330" s="129" t="s">
        <v>119</v>
      </c>
    </row>
    <row r="3331">
      <c r="A3331" s="129">
        <v>2.0</v>
      </c>
      <c r="B3331" s="129" t="s">
        <v>561</v>
      </c>
      <c r="C3331" s="129" t="s">
        <v>562</v>
      </c>
      <c r="D3331" s="129">
        <v>57.0</v>
      </c>
      <c r="E3331" s="129" t="s">
        <v>132</v>
      </c>
    </row>
    <row r="3332">
      <c r="A3332" s="129">
        <v>2.0</v>
      </c>
      <c r="B3332" s="129" t="s">
        <v>563</v>
      </c>
      <c r="C3332" s="129" t="s">
        <v>564</v>
      </c>
      <c r="D3332" s="129">
        <v>30.0</v>
      </c>
      <c r="E3332" s="129" t="s">
        <v>119</v>
      </c>
    </row>
    <row r="3333">
      <c r="A3333" s="129">
        <v>2.0</v>
      </c>
      <c r="B3333" s="129" t="s">
        <v>565</v>
      </c>
      <c r="C3333" s="129" t="s">
        <v>566</v>
      </c>
      <c r="D3333" s="129">
        <v>70.0</v>
      </c>
      <c r="E3333" s="129" t="s">
        <v>132</v>
      </c>
    </row>
    <row r="3334">
      <c r="A3334" s="129">
        <v>2.0</v>
      </c>
      <c r="B3334" s="129" t="s">
        <v>567</v>
      </c>
      <c r="C3334" s="129" t="s">
        <v>568</v>
      </c>
      <c r="D3334" s="129">
        <v>32.0</v>
      </c>
      <c r="E3334" s="129" t="s">
        <v>132</v>
      </c>
    </row>
    <row r="3335">
      <c r="A3335" s="129">
        <v>2.0</v>
      </c>
      <c r="B3335" s="129" t="s">
        <v>569</v>
      </c>
      <c r="C3335" s="129" t="s">
        <v>570</v>
      </c>
      <c r="D3335" s="129">
        <v>56.0</v>
      </c>
      <c r="E3335" s="129" t="s">
        <v>132</v>
      </c>
    </row>
    <row r="3336">
      <c r="A3336" s="129">
        <v>2.0</v>
      </c>
      <c r="B3336" s="129" t="s">
        <v>6434</v>
      </c>
      <c r="C3336" s="129" t="s">
        <v>6435</v>
      </c>
      <c r="D3336" s="129">
        <v>45.0</v>
      </c>
      <c r="E3336" s="129" t="s">
        <v>119</v>
      </c>
    </row>
    <row r="3337">
      <c r="A3337" s="129">
        <v>2.0</v>
      </c>
      <c r="B3337" s="129" t="s">
        <v>571</v>
      </c>
      <c r="C3337" s="129" t="s">
        <v>572</v>
      </c>
      <c r="D3337" s="129">
        <v>58.0</v>
      </c>
      <c r="E3337" s="129" t="s">
        <v>119</v>
      </c>
    </row>
    <row r="3338">
      <c r="A3338" s="129">
        <v>2.0</v>
      </c>
      <c r="B3338" s="129" t="s">
        <v>573</v>
      </c>
      <c r="C3338" s="129" t="s">
        <v>574</v>
      </c>
      <c r="D3338" s="129">
        <v>23.0</v>
      </c>
      <c r="E3338" s="129" t="s">
        <v>132</v>
      </c>
    </row>
    <row r="3339">
      <c r="A3339" s="129">
        <v>2.0</v>
      </c>
      <c r="B3339" s="129" t="s">
        <v>575</v>
      </c>
      <c r="C3339" s="129" t="s">
        <v>576</v>
      </c>
      <c r="D3339" s="129">
        <v>50.0</v>
      </c>
      <c r="E3339" s="129" t="s">
        <v>119</v>
      </c>
    </row>
    <row r="3340">
      <c r="A3340" s="129">
        <v>2.0</v>
      </c>
      <c r="B3340" s="129" t="s">
        <v>6436</v>
      </c>
      <c r="C3340" s="129" t="s">
        <v>6437</v>
      </c>
      <c r="D3340" s="129">
        <v>56.0</v>
      </c>
      <c r="E3340" s="129" t="s">
        <v>132</v>
      </c>
    </row>
    <row r="3341">
      <c r="A3341" s="129">
        <v>2.0</v>
      </c>
      <c r="B3341" s="129" t="s">
        <v>579</v>
      </c>
      <c r="C3341" s="129" t="s">
        <v>580</v>
      </c>
      <c r="D3341" s="129">
        <v>28.0</v>
      </c>
      <c r="E3341" s="129" t="s">
        <v>132</v>
      </c>
    </row>
    <row r="3342">
      <c r="A3342" s="129">
        <v>2.0</v>
      </c>
      <c r="B3342" s="129" t="s">
        <v>581</v>
      </c>
      <c r="C3342" s="129" t="s">
        <v>582</v>
      </c>
      <c r="D3342" s="129">
        <v>28.0</v>
      </c>
      <c r="E3342" s="129" t="s">
        <v>132</v>
      </c>
    </row>
    <row r="3343">
      <c r="A3343" s="129">
        <v>2.0</v>
      </c>
      <c r="B3343" s="129" t="s">
        <v>583</v>
      </c>
      <c r="C3343" s="129" t="s">
        <v>584</v>
      </c>
      <c r="D3343" s="129">
        <v>44.0</v>
      </c>
      <c r="E3343" s="129" t="s">
        <v>119</v>
      </c>
    </row>
    <row r="3344">
      <c r="A3344" s="129">
        <v>2.0</v>
      </c>
      <c r="B3344" s="129" t="s">
        <v>585</v>
      </c>
      <c r="C3344" s="129" t="s">
        <v>586</v>
      </c>
      <c r="D3344" s="129">
        <v>55.0</v>
      </c>
      <c r="E3344" s="129" t="s">
        <v>119</v>
      </c>
    </row>
    <row r="3345">
      <c r="A3345" s="129">
        <v>2.0</v>
      </c>
      <c r="B3345" s="129" t="s">
        <v>6438</v>
      </c>
      <c r="C3345" s="129" t="s">
        <v>6439</v>
      </c>
      <c r="D3345" s="129">
        <v>23.0</v>
      </c>
      <c r="E3345" s="129" t="s">
        <v>119</v>
      </c>
    </row>
    <row r="3346">
      <c r="A3346" s="129">
        <v>2.0</v>
      </c>
      <c r="B3346" s="129" t="s">
        <v>6440</v>
      </c>
      <c r="C3346" s="129" t="s">
        <v>6441</v>
      </c>
      <c r="D3346" s="129">
        <v>38.0</v>
      </c>
      <c r="E3346" s="129" t="s">
        <v>119</v>
      </c>
    </row>
    <row r="3347">
      <c r="A3347" s="129">
        <v>2.0</v>
      </c>
      <c r="B3347" s="129" t="s">
        <v>587</v>
      </c>
      <c r="C3347" s="129" t="s">
        <v>588</v>
      </c>
      <c r="D3347" s="129">
        <v>68.0</v>
      </c>
      <c r="E3347" s="129" t="s">
        <v>119</v>
      </c>
    </row>
    <row r="3348">
      <c r="A3348" s="129">
        <v>2.0</v>
      </c>
      <c r="B3348" s="129" t="s">
        <v>589</v>
      </c>
      <c r="C3348" s="129" t="s">
        <v>590</v>
      </c>
      <c r="D3348" s="129">
        <v>48.0</v>
      </c>
      <c r="E3348" s="129" t="s">
        <v>119</v>
      </c>
    </row>
    <row r="3349">
      <c r="A3349" s="129">
        <v>2.0</v>
      </c>
      <c r="B3349" s="129" t="s">
        <v>6442</v>
      </c>
      <c r="C3349" s="129" t="s">
        <v>6443</v>
      </c>
      <c r="D3349" s="129">
        <v>31.0</v>
      </c>
      <c r="E3349" s="129" t="s">
        <v>132</v>
      </c>
    </row>
    <row r="3350">
      <c r="A3350" s="129">
        <v>2.0</v>
      </c>
      <c r="B3350" s="129" t="s">
        <v>593</v>
      </c>
      <c r="C3350" s="129" t="s">
        <v>594</v>
      </c>
      <c r="D3350" s="129">
        <v>69.0</v>
      </c>
      <c r="E3350" s="129" t="s">
        <v>119</v>
      </c>
    </row>
    <row r="3351">
      <c r="A3351" s="129">
        <v>2.0</v>
      </c>
      <c r="B3351" s="129" t="s">
        <v>595</v>
      </c>
      <c r="C3351" s="129" t="s">
        <v>596</v>
      </c>
      <c r="D3351" s="129">
        <v>46.0</v>
      </c>
      <c r="E3351" s="129" t="s">
        <v>132</v>
      </c>
    </row>
    <row r="3352">
      <c r="A3352" s="129">
        <v>2.0</v>
      </c>
      <c r="B3352" s="129" t="s">
        <v>599</v>
      </c>
      <c r="C3352" s="129" t="s">
        <v>600</v>
      </c>
      <c r="D3352" s="129">
        <v>39.0</v>
      </c>
      <c r="E3352" s="129" t="s">
        <v>132</v>
      </c>
    </row>
    <row r="3353">
      <c r="A3353" s="129">
        <v>2.0</v>
      </c>
      <c r="B3353" s="129" t="s">
        <v>601</v>
      </c>
      <c r="C3353" s="129" t="s">
        <v>602</v>
      </c>
      <c r="D3353" s="129">
        <v>33.0</v>
      </c>
      <c r="E3353" s="129" t="s">
        <v>132</v>
      </c>
    </row>
    <row r="3354">
      <c r="A3354" s="129">
        <v>2.0</v>
      </c>
      <c r="B3354" s="129" t="s">
        <v>6444</v>
      </c>
      <c r="C3354" s="129" t="s">
        <v>6445</v>
      </c>
      <c r="D3354" s="129">
        <v>59.0</v>
      </c>
      <c r="E3354" s="129" t="s">
        <v>119</v>
      </c>
    </row>
    <row r="3355">
      <c r="A3355" s="129">
        <v>2.0</v>
      </c>
      <c r="B3355" s="129" t="s">
        <v>603</v>
      </c>
      <c r="C3355" s="129" t="s">
        <v>604</v>
      </c>
      <c r="D3355" s="129">
        <v>53.0</v>
      </c>
      <c r="E3355" s="129" t="s">
        <v>119</v>
      </c>
    </row>
    <row r="3356">
      <c r="A3356" s="129">
        <v>2.0</v>
      </c>
      <c r="B3356" s="129" t="s">
        <v>607</v>
      </c>
      <c r="C3356" s="129" t="s">
        <v>608</v>
      </c>
      <c r="D3356" s="129">
        <v>58.0</v>
      </c>
      <c r="E3356" s="129" t="s">
        <v>119</v>
      </c>
    </row>
    <row r="3357">
      <c r="A3357" s="129">
        <v>2.0</v>
      </c>
      <c r="B3357" s="129" t="s">
        <v>609</v>
      </c>
      <c r="C3357" s="129" t="s">
        <v>610</v>
      </c>
      <c r="D3357" s="129">
        <v>63.0</v>
      </c>
      <c r="E3357" s="129" t="s">
        <v>119</v>
      </c>
    </row>
    <row r="3358">
      <c r="A3358" s="129">
        <v>2.0</v>
      </c>
      <c r="B3358" s="129" t="s">
        <v>6446</v>
      </c>
      <c r="C3358" s="129" t="s">
        <v>6447</v>
      </c>
      <c r="D3358" s="129">
        <v>34.0</v>
      </c>
      <c r="E3358" s="129" t="s">
        <v>119</v>
      </c>
    </row>
    <row r="3359">
      <c r="A3359" s="129">
        <v>2.0</v>
      </c>
      <c r="B3359" s="129" t="s">
        <v>6448</v>
      </c>
      <c r="C3359" s="129" t="s">
        <v>6449</v>
      </c>
      <c r="D3359" s="129">
        <v>45.0</v>
      </c>
      <c r="E3359" s="129" t="s">
        <v>119</v>
      </c>
    </row>
    <row r="3360">
      <c r="A3360" s="129">
        <v>2.0</v>
      </c>
      <c r="B3360" s="129" t="s">
        <v>611</v>
      </c>
      <c r="C3360" s="129" t="s">
        <v>612</v>
      </c>
      <c r="D3360" s="129">
        <v>28.0</v>
      </c>
      <c r="E3360" s="129" t="s">
        <v>119</v>
      </c>
    </row>
    <row r="3361">
      <c r="A3361" s="129">
        <v>2.0</v>
      </c>
      <c r="B3361" s="129" t="s">
        <v>615</v>
      </c>
      <c r="C3361" s="129" t="s">
        <v>616</v>
      </c>
      <c r="D3361" s="129">
        <v>63.0</v>
      </c>
      <c r="E3361" s="129" t="s">
        <v>132</v>
      </c>
    </row>
    <row r="3362">
      <c r="A3362" s="129">
        <v>2.0</v>
      </c>
      <c r="B3362" s="129" t="s">
        <v>617</v>
      </c>
      <c r="C3362" s="129" t="s">
        <v>618</v>
      </c>
      <c r="D3362" s="129">
        <v>56.0</v>
      </c>
      <c r="E3362" s="129" t="s">
        <v>132</v>
      </c>
    </row>
    <row r="3363">
      <c r="A3363" s="129">
        <v>2.0</v>
      </c>
      <c r="B3363" s="129" t="s">
        <v>619</v>
      </c>
      <c r="C3363" s="129" t="s">
        <v>620</v>
      </c>
      <c r="D3363" s="129">
        <v>67.0</v>
      </c>
      <c r="E3363" s="129" t="s">
        <v>119</v>
      </c>
    </row>
    <row r="3364">
      <c r="A3364" s="129">
        <v>2.0</v>
      </c>
      <c r="B3364" s="129" t="s">
        <v>623</v>
      </c>
      <c r="C3364" s="129" t="s">
        <v>624</v>
      </c>
      <c r="D3364" s="129">
        <v>24.0</v>
      </c>
      <c r="E3364" s="129" t="s">
        <v>119</v>
      </c>
    </row>
    <row r="3365">
      <c r="A3365" s="129">
        <v>2.0</v>
      </c>
      <c r="B3365" s="129" t="s">
        <v>625</v>
      </c>
      <c r="C3365" s="129" t="s">
        <v>626</v>
      </c>
      <c r="D3365" s="129">
        <v>59.0</v>
      </c>
      <c r="E3365" s="129" t="s">
        <v>119</v>
      </c>
    </row>
    <row r="3366">
      <c r="A3366" s="129">
        <v>2.0</v>
      </c>
      <c r="B3366" s="129" t="s">
        <v>627</v>
      </c>
      <c r="C3366" s="129" t="s">
        <v>628</v>
      </c>
      <c r="D3366" s="129">
        <v>43.0</v>
      </c>
      <c r="E3366" s="129" t="s">
        <v>119</v>
      </c>
    </row>
    <row r="3367">
      <c r="A3367" s="129">
        <v>2.0</v>
      </c>
      <c r="B3367" s="129" t="s">
        <v>629</v>
      </c>
      <c r="C3367" s="129" t="s">
        <v>630</v>
      </c>
      <c r="D3367" s="129">
        <v>50.0</v>
      </c>
      <c r="E3367" s="129" t="s">
        <v>119</v>
      </c>
    </row>
    <row r="3368">
      <c r="A3368" s="129">
        <v>2.0</v>
      </c>
      <c r="B3368" s="129" t="s">
        <v>631</v>
      </c>
      <c r="C3368" s="129" t="s">
        <v>632</v>
      </c>
      <c r="D3368" s="129">
        <v>48.0</v>
      </c>
      <c r="E3368" s="129" t="s">
        <v>119</v>
      </c>
    </row>
    <row r="3369">
      <c r="A3369" s="129">
        <v>2.0</v>
      </c>
      <c r="B3369" s="129" t="s">
        <v>633</v>
      </c>
      <c r="C3369" s="129" t="s">
        <v>634</v>
      </c>
      <c r="D3369" s="129">
        <v>58.0</v>
      </c>
      <c r="E3369" s="129" t="s">
        <v>119</v>
      </c>
    </row>
    <row r="3370">
      <c r="A3370" s="129">
        <v>2.0</v>
      </c>
      <c r="B3370" s="129" t="s">
        <v>635</v>
      </c>
      <c r="C3370" s="129" t="s">
        <v>636</v>
      </c>
      <c r="D3370" s="129">
        <v>70.0</v>
      </c>
      <c r="E3370" s="129" t="s">
        <v>119</v>
      </c>
    </row>
    <row r="3371">
      <c r="A3371" s="129">
        <v>2.0</v>
      </c>
      <c r="B3371" s="129" t="s">
        <v>637</v>
      </c>
      <c r="C3371" s="129" t="s">
        <v>638</v>
      </c>
      <c r="D3371" s="129">
        <v>50.0</v>
      </c>
      <c r="E3371" s="129" t="s">
        <v>119</v>
      </c>
    </row>
    <row r="3372">
      <c r="A3372" s="129">
        <v>2.0</v>
      </c>
      <c r="B3372" s="129" t="s">
        <v>639</v>
      </c>
      <c r="C3372" s="129" t="s">
        <v>640</v>
      </c>
      <c r="D3372" s="129">
        <v>29.0</v>
      </c>
      <c r="E3372" s="129" t="s">
        <v>119</v>
      </c>
    </row>
    <row r="3373">
      <c r="A3373" s="129">
        <v>2.0</v>
      </c>
      <c r="B3373" s="129" t="s">
        <v>641</v>
      </c>
      <c r="C3373" s="129" t="s">
        <v>642</v>
      </c>
      <c r="D3373" s="129">
        <v>29.0</v>
      </c>
      <c r="E3373" s="129" t="s">
        <v>132</v>
      </c>
    </row>
    <row r="3374">
      <c r="A3374" s="129">
        <v>2.0</v>
      </c>
      <c r="B3374" s="129" t="s">
        <v>643</v>
      </c>
      <c r="C3374" s="129" t="s">
        <v>644</v>
      </c>
      <c r="D3374" s="129">
        <v>41.0</v>
      </c>
      <c r="E3374" s="129" t="s">
        <v>132</v>
      </c>
    </row>
    <row r="3375">
      <c r="A3375" s="129">
        <v>2.0</v>
      </c>
      <c r="B3375" s="129" t="s">
        <v>645</v>
      </c>
      <c r="C3375" s="129" t="s">
        <v>646</v>
      </c>
      <c r="D3375" s="129">
        <v>48.0</v>
      </c>
      <c r="E3375" s="129" t="s">
        <v>119</v>
      </c>
    </row>
    <row r="3376">
      <c r="A3376" s="129">
        <v>2.0</v>
      </c>
      <c r="B3376" s="129" t="s">
        <v>647</v>
      </c>
      <c r="C3376" s="129" t="s">
        <v>648</v>
      </c>
      <c r="D3376" s="129">
        <v>21.0</v>
      </c>
      <c r="E3376" s="129" t="s">
        <v>119</v>
      </c>
    </row>
    <row r="3377">
      <c r="A3377" s="129">
        <v>2.0</v>
      </c>
      <c r="B3377" s="129" t="s">
        <v>651</v>
      </c>
      <c r="C3377" s="129" t="s">
        <v>652</v>
      </c>
      <c r="D3377" s="129">
        <v>35.0</v>
      </c>
      <c r="E3377" s="129" t="s">
        <v>132</v>
      </c>
    </row>
    <row r="3378">
      <c r="A3378" s="129">
        <v>2.0</v>
      </c>
      <c r="B3378" s="129" t="s">
        <v>653</v>
      </c>
      <c r="C3378" s="129" t="s">
        <v>654</v>
      </c>
      <c r="D3378" s="129">
        <v>65.0</v>
      </c>
      <c r="E3378" s="129" t="s">
        <v>119</v>
      </c>
    </row>
    <row r="3379">
      <c r="A3379" s="129">
        <v>2.0</v>
      </c>
      <c r="B3379" s="129" t="s">
        <v>655</v>
      </c>
      <c r="C3379" s="129" t="s">
        <v>656</v>
      </c>
      <c r="D3379" s="129">
        <v>28.0</v>
      </c>
      <c r="E3379" s="129" t="s">
        <v>132</v>
      </c>
    </row>
    <row r="3380">
      <c r="A3380" s="129">
        <v>2.0</v>
      </c>
      <c r="B3380" s="129" t="s">
        <v>657</v>
      </c>
      <c r="C3380" s="129" t="s">
        <v>658</v>
      </c>
      <c r="D3380" s="129">
        <v>30.0</v>
      </c>
      <c r="E3380" s="129" t="s">
        <v>119</v>
      </c>
    </row>
    <row r="3381">
      <c r="A3381" s="129">
        <v>2.0</v>
      </c>
      <c r="B3381" s="129" t="s">
        <v>659</v>
      </c>
      <c r="C3381" s="129" t="s">
        <v>660</v>
      </c>
      <c r="D3381" s="129">
        <v>37.0</v>
      </c>
      <c r="E3381" s="129" t="s">
        <v>119</v>
      </c>
    </row>
    <row r="3382">
      <c r="A3382" s="129">
        <v>2.0</v>
      </c>
      <c r="B3382" s="129" t="s">
        <v>6450</v>
      </c>
      <c r="C3382" s="129" t="s">
        <v>6451</v>
      </c>
      <c r="D3382" s="129">
        <v>34.0</v>
      </c>
      <c r="E3382" s="129" t="s">
        <v>132</v>
      </c>
    </row>
    <row r="3383">
      <c r="A3383" s="129">
        <v>2.0</v>
      </c>
      <c r="B3383" s="129" t="s">
        <v>661</v>
      </c>
      <c r="C3383" s="129" t="s">
        <v>662</v>
      </c>
      <c r="D3383" s="129">
        <v>56.0</v>
      </c>
      <c r="E3383" s="129" t="s">
        <v>132</v>
      </c>
    </row>
    <row r="3384">
      <c r="A3384" s="129">
        <v>2.0</v>
      </c>
      <c r="B3384" s="129" t="s">
        <v>663</v>
      </c>
      <c r="C3384" s="129" t="s">
        <v>664</v>
      </c>
      <c r="D3384" s="129">
        <v>37.0</v>
      </c>
      <c r="E3384" s="129" t="s">
        <v>119</v>
      </c>
    </row>
    <row r="3385">
      <c r="A3385" s="129">
        <v>2.0</v>
      </c>
      <c r="B3385" s="129" t="s">
        <v>665</v>
      </c>
      <c r="C3385" s="129" t="s">
        <v>666</v>
      </c>
      <c r="D3385" s="129">
        <v>47.0</v>
      </c>
      <c r="E3385" s="129" t="s">
        <v>119</v>
      </c>
    </row>
    <row r="3386">
      <c r="A3386" s="129">
        <v>2.0</v>
      </c>
      <c r="B3386" s="129" t="s">
        <v>6452</v>
      </c>
      <c r="C3386" s="129" t="s">
        <v>6453</v>
      </c>
      <c r="D3386" s="129">
        <v>20.0</v>
      </c>
      <c r="E3386" s="129" t="s">
        <v>119</v>
      </c>
    </row>
    <row r="3387">
      <c r="A3387" s="129">
        <v>2.0</v>
      </c>
      <c r="B3387" s="129" t="s">
        <v>667</v>
      </c>
      <c r="C3387" s="129" t="s">
        <v>668</v>
      </c>
      <c r="D3387" s="129">
        <v>20.0</v>
      </c>
      <c r="E3387" s="129" t="s">
        <v>119</v>
      </c>
    </row>
    <row r="3388">
      <c r="A3388" s="129">
        <v>2.0</v>
      </c>
      <c r="B3388" s="129" t="s">
        <v>669</v>
      </c>
      <c r="C3388" s="129" t="s">
        <v>670</v>
      </c>
      <c r="D3388" s="129">
        <v>58.0</v>
      </c>
      <c r="E3388" s="129" t="s">
        <v>119</v>
      </c>
    </row>
    <row r="3389">
      <c r="A3389" s="129">
        <v>2.0</v>
      </c>
      <c r="B3389" s="129" t="s">
        <v>6454</v>
      </c>
      <c r="C3389" s="129" t="s">
        <v>6455</v>
      </c>
      <c r="D3389" s="129">
        <v>57.0</v>
      </c>
      <c r="E3389" s="129" t="s">
        <v>119</v>
      </c>
    </row>
    <row r="3390">
      <c r="A3390" s="129">
        <v>2.0</v>
      </c>
      <c r="B3390" s="129" t="s">
        <v>671</v>
      </c>
      <c r="C3390" s="129" t="s">
        <v>672</v>
      </c>
      <c r="D3390" s="129">
        <v>26.0</v>
      </c>
      <c r="E3390" s="129" t="s">
        <v>119</v>
      </c>
    </row>
    <row r="3391">
      <c r="A3391" s="129">
        <v>2.0</v>
      </c>
      <c r="B3391" s="129" t="s">
        <v>673</v>
      </c>
      <c r="C3391" s="129" t="s">
        <v>674</v>
      </c>
      <c r="D3391" s="129">
        <v>20.0</v>
      </c>
      <c r="E3391" s="129" t="s">
        <v>132</v>
      </c>
    </row>
    <row r="3392">
      <c r="A3392" s="129">
        <v>2.0</v>
      </c>
      <c r="B3392" s="129" t="s">
        <v>6456</v>
      </c>
      <c r="C3392" s="129" t="s">
        <v>6457</v>
      </c>
      <c r="D3392" s="129">
        <v>54.0</v>
      </c>
      <c r="E3392" s="129" t="s">
        <v>132</v>
      </c>
    </row>
    <row r="3393">
      <c r="A3393" s="129">
        <v>2.0</v>
      </c>
      <c r="B3393" s="129" t="s">
        <v>675</v>
      </c>
      <c r="C3393" s="129" t="s">
        <v>676</v>
      </c>
      <c r="D3393" s="129">
        <v>26.0</v>
      </c>
      <c r="E3393" s="129" t="s">
        <v>119</v>
      </c>
    </row>
    <row r="3394">
      <c r="A3394" s="129">
        <v>2.0</v>
      </c>
      <c r="B3394" s="129" t="s">
        <v>677</v>
      </c>
      <c r="C3394" s="129" t="s">
        <v>678</v>
      </c>
      <c r="D3394" s="129">
        <v>41.0</v>
      </c>
      <c r="E3394" s="129" t="s">
        <v>132</v>
      </c>
    </row>
    <row r="3395">
      <c r="A3395" s="129">
        <v>2.0</v>
      </c>
      <c r="B3395" s="129" t="s">
        <v>679</v>
      </c>
      <c r="C3395" s="129" t="s">
        <v>680</v>
      </c>
      <c r="D3395" s="129">
        <v>52.0</v>
      </c>
      <c r="E3395" s="129" t="s">
        <v>119</v>
      </c>
    </row>
    <row r="3396">
      <c r="A3396" s="129">
        <v>2.0</v>
      </c>
      <c r="B3396" s="129" t="s">
        <v>681</v>
      </c>
      <c r="C3396" s="129" t="s">
        <v>682</v>
      </c>
      <c r="D3396" s="129">
        <v>45.0</v>
      </c>
      <c r="E3396" s="129" t="s">
        <v>119</v>
      </c>
    </row>
    <row r="3397">
      <c r="A3397" s="129">
        <v>2.0</v>
      </c>
      <c r="B3397" s="129" t="s">
        <v>683</v>
      </c>
      <c r="C3397" s="129" t="s">
        <v>684</v>
      </c>
      <c r="D3397" s="129">
        <v>26.0</v>
      </c>
      <c r="E3397" s="129" t="s">
        <v>119</v>
      </c>
    </row>
    <row r="3398">
      <c r="A3398" s="129">
        <v>2.0</v>
      </c>
      <c r="B3398" s="129" t="s">
        <v>685</v>
      </c>
      <c r="C3398" s="129" t="s">
        <v>686</v>
      </c>
      <c r="D3398" s="129">
        <v>27.0</v>
      </c>
      <c r="E3398" s="129" t="s">
        <v>119</v>
      </c>
    </row>
    <row r="3399">
      <c r="A3399" s="129">
        <v>2.0</v>
      </c>
      <c r="B3399" s="129" t="s">
        <v>687</v>
      </c>
      <c r="C3399" s="129" t="s">
        <v>688</v>
      </c>
      <c r="D3399" s="129">
        <v>38.0</v>
      </c>
      <c r="E3399" s="129" t="s">
        <v>119</v>
      </c>
    </row>
    <row r="3400">
      <c r="A3400" s="129">
        <v>2.0</v>
      </c>
      <c r="B3400" s="129" t="s">
        <v>689</v>
      </c>
      <c r="C3400" s="129" t="s">
        <v>690</v>
      </c>
      <c r="D3400" s="129">
        <v>44.0</v>
      </c>
      <c r="E3400" s="129" t="s">
        <v>132</v>
      </c>
    </row>
    <row r="3401">
      <c r="A3401" s="129">
        <v>2.0</v>
      </c>
      <c r="B3401" s="129" t="s">
        <v>691</v>
      </c>
      <c r="C3401" s="129" t="s">
        <v>692</v>
      </c>
      <c r="D3401" s="129">
        <v>43.0</v>
      </c>
      <c r="E3401" s="129" t="s">
        <v>119</v>
      </c>
    </row>
    <row r="3402">
      <c r="A3402" s="129">
        <v>2.0</v>
      </c>
      <c r="B3402" s="129" t="s">
        <v>693</v>
      </c>
      <c r="C3402" s="129" t="s">
        <v>694</v>
      </c>
      <c r="D3402" s="129">
        <v>32.0</v>
      </c>
      <c r="E3402" s="129" t="s">
        <v>119</v>
      </c>
    </row>
    <row r="3403">
      <c r="A3403" s="129">
        <v>2.0</v>
      </c>
      <c r="B3403" s="129" t="s">
        <v>695</v>
      </c>
      <c r="C3403" s="129" t="s">
        <v>696</v>
      </c>
      <c r="D3403" s="129">
        <v>41.0</v>
      </c>
      <c r="E3403" s="129" t="s">
        <v>119</v>
      </c>
    </row>
    <row r="3404">
      <c r="A3404" s="129">
        <v>2.0</v>
      </c>
      <c r="B3404" s="129" t="s">
        <v>6458</v>
      </c>
      <c r="C3404" s="129" t="s">
        <v>6459</v>
      </c>
      <c r="D3404" s="129">
        <v>53.0</v>
      </c>
      <c r="E3404" s="129" t="s">
        <v>119</v>
      </c>
    </row>
    <row r="3405">
      <c r="A3405" s="129">
        <v>2.0</v>
      </c>
      <c r="B3405" s="129" t="s">
        <v>6460</v>
      </c>
      <c r="C3405" s="129" t="s">
        <v>6461</v>
      </c>
      <c r="D3405" s="129">
        <v>39.0</v>
      </c>
      <c r="E3405" s="129" t="s">
        <v>119</v>
      </c>
    </row>
    <row r="3406">
      <c r="A3406" s="129">
        <v>2.0</v>
      </c>
      <c r="B3406" s="129" t="s">
        <v>697</v>
      </c>
      <c r="C3406" s="129" t="s">
        <v>698</v>
      </c>
      <c r="D3406" s="129">
        <v>28.0</v>
      </c>
      <c r="E3406" s="129" t="s">
        <v>119</v>
      </c>
    </row>
    <row r="3407">
      <c r="A3407" s="129">
        <v>2.0</v>
      </c>
      <c r="B3407" s="129" t="s">
        <v>699</v>
      </c>
      <c r="C3407" s="129" t="s">
        <v>700</v>
      </c>
      <c r="D3407" s="129">
        <v>49.0</v>
      </c>
      <c r="E3407" s="129" t="s">
        <v>119</v>
      </c>
    </row>
    <row r="3408">
      <c r="A3408" s="129">
        <v>2.0</v>
      </c>
      <c r="B3408" s="129" t="s">
        <v>6462</v>
      </c>
      <c r="C3408" s="129" t="s">
        <v>6463</v>
      </c>
      <c r="D3408" s="129">
        <v>65.0</v>
      </c>
      <c r="E3408" s="129" t="s">
        <v>119</v>
      </c>
    </row>
    <row r="3409">
      <c r="A3409" s="129">
        <v>2.0</v>
      </c>
      <c r="B3409" s="129" t="s">
        <v>6464</v>
      </c>
      <c r="C3409" s="129" t="s">
        <v>6465</v>
      </c>
      <c r="D3409" s="129">
        <v>47.0</v>
      </c>
      <c r="E3409" s="129" t="s">
        <v>119</v>
      </c>
    </row>
    <row r="3410">
      <c r="A3410" s="129">
        <v>2.0</v>
      </c>
      <c r="B3410" s="129" t="s">
        <v>701</v>
      </c>
      <c r="C3410" s="129" t="s">
        <v>702</v>
      </c>
      <c r="D3410" s="129">
        <v>37.0</v>
      </c>
      <c r="E3410" s="129" t="s">
        <v>119</v>
      </c>
    </row>
    <row r="3411">
      <c r="A3411" s="129">
        <v>2.0</v>
      </c>
      <c r="B3411" s="129" t="s">
        <v>703</v>
      </c>
      <c r="C3411" s="129" t="s">
        <v>704</v>
      </c>
      <c r="D3411" s="129">
        <v>43.0</v>
      </c>
      <c r="E3411" s="129" t="s">
        <v>119</v>
      </c>
    </row>
    <row r="3412">
      <c r="A3412" s="129">
        <v>2.0</v>
      </c>
      <c r="B3412" s="129" t="s">
        <v>6466</v>
      </c>
      <c r="C3412" s="129" t="s">
        <v>6467</v>
      </c>
      <c r="D3412" s="129">
        <v>38.0</v>
      </c>
      <c r="E3412" s="129" t="s">
        <v>119</v>
      </c>
    </row>
    <row r="3413">
      <c r="A3413" s="129">
        <v>2.0</v>
      </c>
      <c r="B3413" s="129" t="s">
        <v>705</v>
      </c>
      <c r="C3413" s="129" t="s">
        <v>706</v>
      </c>
      <c r="D3413" s="129">
        <v>56.0</v>
      </c>
      <c r="E3413" s="129" t="s">
        <v>119</v>
      </c>
    </row>
    <row r="3414">
      <c r="A3414" s="129">
        <v>2.0</v>
      </c>
      <c r="B3414" s="129" t="s">
        <v>6468</v>
      </c>
      <c r="C3414" s="129" t="s">
        <v>6469</v>
      </c>
      <c r="D3414" s="129">
        <v>30.0</v>
      </c>
      <c r="E3414" s="129" t="s">
        <v>119</v>
      </c>
    </row>
    <row r="3415">
      <c r="A3415" s="129">
        <v>2.0</v>
      </c>
      <c r="B3415" s="129" t="s">
        <v>709</v>
      </c>
      <c r="C3415" s="129" t="s">
        <v>710</v>
      </c>
      <c r="D3415" s="129">
        <v>31.0</v>
      </c>
      <c r="E3415" s="129" t="s">
        <v>119</v>
      </c>
    </row>
    <row r="3416">
      <c r="A3416" s="129">
        <v>2.0</v>
      </c>
      <c r="B3416" s="129" t="s">
        <v>6470</v>
      </c>
      <c r="C3416" s="129" t="s">
        <v>6471</v>
      </c>
      <c r="D3416" s="129">
        <v>47.0</v>
      </c>
      <c r="E3416" s="129" t="s">
        <v>119</v>
      </c>
    </row>
    <row r="3417">
      <c r="A3417" s="129">
        <v>2.0</v>
      </c>
      <c r="B3417" s="129" t="s">
        <v>713</v>
      </c>
      <c r="C3417" s="129" t="s">
        <v>714</v>
      </c>
      <c r="D3417" s="129">
        <v>32.0</v>
      </c>
      <c r="E3417" s="129" t="s">
        <v>119</v>
      </c>
    </row>
    <row r="3418">
      <c r="A3418" s="129">
        <v>2.0</v>
      </c>
      <c r="B3418" s="129" t="s">
        <v>715</v>
      </c>
      <c r="C3418" s="129" t="s">
        <v>716</v>
      </c>
      <c r="D3418" s="129">
        <v>54.0</v>
      </c>
      <c r="E3418" s="129" t="s">
        <v>119</v>
      </c>
    </row>
    <row r="3419">
      <c r="A3419" s="129">
        <v>2.0</v>
      </c>
      <c r="B3419" s="129" t="s">
        <v>719</v>
      </c>
      <c r="C3419" s="129" t="s">
        <v>720</v>
      </c>
      <c r="D3419" s="129">
        <v>57.0</v>
      </c>
      <c r="E3419" s="129" t="s">
        <v>119</v>
      </c>
    </row>
    <row r="3420">
      <c r="A3420" s="129">
        <v>2.0</v>
      </c>
      <c r="B3420" s="129" t="s">
        <v>6472</v>
      </c>
      <c r="C3420" s="129" t="s">
        <v>6473</v>
      </c>
      <c r="D3420" s="129">
        <v>32.0</v>
      </c>
      <c r="E3420" s="129" t="s">
        <v>119</v>
      </c>
    </row>
    <row r="3421">
      <c r="A3421" s="129">
        <v>2.0</v>
      </c>
      <c r="B3421" s="129" t="s">
        <v>721</v>
      </c>
      <c r="C3421" s="129" t="s">
        <v>722</v>
      </c>
      <c r="D3421" s="129">
        <v>20.0</v>
      </c>
      <c r="E3421" s="129" t="s">
        <v>119</v>
      </c>
    </row>
    <row r="3422">
      <c r="A3422" s="129">
        <v>2.0</v>
      </c>
      <c r="B3422" s="129" t="s">
        <v>723</v>
      </c>
      <c r="C3422" s="129" t="s">
        <v>724</v>
      </c>
      <c r="D3422" s="129">
        <v>33.0</v>
      </c>
      <c r="E3422" s="129" t="s">
        <v>119</v>
      </c>
    </row>
    <row r="3423">
      <c r="A3423" s="129">
        <v>2.0</v>
      </c>
      <c r="B3423" s="129" t="s">
        <v>725</v>
      </c>
      <c r="C3423" s="129" t="s">
        <v>726</v>
      </c>
      <c r="D3423" s="129">
        <v>28.0</v>
      </c>
      <c r="E3423" s="129" t="s">
        <v>132</v>
      </c>
    </row>
    <row r="3424">
      <c r="A3424" s="129">
        <v>2.0</v>
      </c>
      <c r="B3424" s="129" t="s">
        <v>727</v>
      </c>
      <c r="C3424" s="129" t="s">
        <v>728</v>
      </c>
      <c r="D3424" s="129">
        <v>56.0</v>
      </c>
      <c r="E3424" s="129" t="s">
        <v>119</v>
      </c>
    </row>
    <row r="3425">
      <c r="A3425" s="129">
        <v>2.0</v>
      </c>
      <c r="B3425" s="129" t="s">
        <v>729</v>
      </c>
      <c r="C3425" s="129" t="s">
        <v>730</v>
      </c>
      <c r="D3425" s="129">
        <v>52.0</v>
      </c>
      <c r="E3425" s="129" t="s">
        <v>132</v>
      </c>
    </row>
    <row r="3426">
      <c r="A3426" s="129">
        <v>2.0</v>
      </c>
      <c r="B3426" s="129" t="s">
        <v>731</v>
      </c>
      <c r="C3426" s="129" t="s">
        <v>732</v>
      </c>
      <c r="D3426" s="129">
        <v>34.0</v>
      </c>
      <c r="E3426" s="129" t="s">
        <v>119</v>
      </c>
    </row>
    <row r="3427">
      <c r="A3427" s="129">
        <v>2.0</v>
      </c>
      <c r="B3427" s="129" t="s">
        <v>735</v>
      </c>
      <c r="C3427" s="129" t="s">
        <v>736</v>
      </c>
      <c r="D3427" s="129">
        <v>41.0</v>
      </c>
      <c r="E3427" s="129" t="s">
        <v>119</v>
      </c>
    </row>
    <row r="3428">
      <c r="A3428" s="129">
        <v>2.0</v>
      </c>
      <c r="B3428" s="129" t="s">
        <v>6474</v>
      </c>
      <c r="C3428" s="129" t="s">
        <v>6475</v>
      </c>
      <c r="D3428" s="129">
        <v>28.0</v>
      </c>
      <c r="E3428" s="129" t="s">
        <v>119</v>
      </c>
    </row>
    <row r="3429">
      <c r="A3429" s="129">
        <v>2.0</v>
      </c>
      <c r="B3429" s="129" t="s">
        <v>6476</v>
      </c>
      <c r="C3429" s="129" t="s">
        <v>6477</v>
      </c>
      <c r="D3429" s="129">
        <v>58.0</v>
      </c>
      <c r="E3429" s="129" t="s">
        <v>119</v>
      </c>
    </row>
    <row r="3430">
      <c r="A3430" s="129">
        <v>2.0</v>
      </c>
      <c r="B3430" s="129" t="s">
        <v>739</v>
      </c>
      <c r="C3430" s="129" t="s">
        <v>740</v>
      </c>
      <c r="D3430" s="129">
        <v>32.0</v>
      </c>
      <c r="E3430" s="129" t="s">
        <v>119</v>
      </c>
    </row>
    <row r="3431">
      <c r="A3431" s="129">
        <v>2.0</v>
      </c>
      <c r="B3431" s="129" t="s">
        <v>743</v>
      </c>
      <c r="C3431" s="129" t="s">
        <v>744</v>
      </c>
      <c r="D3431" s="129">
        <v>48.0</v>
      </c>
      <c r="E3431" s="129" t="s">
        <v>119</v>
      </c>
    </row>
    <row r="3432">
      <c r="A3432" s="129">
        <v>2.0</v>
      </c>
      <c r="B3432" s="129" t="s">
        <v>745</v>
      </c>
      <c r="C3432" s="129" t="s">
        <v>746</v>
      </c>
      <c r="D3432" s="129">
        <v>53.0</v>
      </c>
      <c r="E3432" s="129" t="s">
        <v>132</v>
      </c>
    </row>
    <row r="3433">
      <c r="A3433" s="129">
        <v>2.0</v>
      </c>
      <c r="B3433" s="129" t="s">
        <v>6478</v>
      </c>
      <c r="C3433" s="129" t="s">
        <v>6479</v>
      </c>
      <c r="D3433" s="129">
        <v>55.0</v>
      </c>
      <c r="E3433" s="129" t="s">
        <v>119</v>
      </c>
    </row>
    <row r="3434">
      <c r="A3434" s="129">
        <v>2.0</v>
      </c>
      <c r="B3434" s="129" t="s">
        <v>747</v>
      </c>
      <c r="C3434" s="129" t="s">
        <v>748</v>
      </c>
      <c r="D3434" s="129">
        <v>27.0</v>
      </c>
      <c r="E3434" s="129" t="s">
        <v>119</v>
      </c>
    </row>
    <row r="3435">
      <c r="A3435" s="129">
        <v>2.0</v>
      </c>
      <c r="B3435" s="129" t="s">
        <v>749</v>
      </c>
      <c r="C3435" s="129" t="s">
        <v>750</v>
      </c>
      <c r="D3435" s="129">
        <v>64.0</v>
      </c>
      <c r="E3435" s="129" t="s">
        <v>119</v>
      </c>
    </row>
    <row r="3436">
      <c r="A3436" s="129">
        <v>2.0</v>
      </c>
      <c r="B3436" s="129" t="s">
        <v>6480</v>
      </c>
      <c r="C3436" s="129" t="s">
        <v>6481</v>
      </c>
      <c r="D3436" s="129">
        <v>48.0</v>
      </c>
      <c r="E3436" s="129" t="s">
        <v>119</v>
      </c>
    </row>
    <row r="3437">
      <c r="A3437" s="129">
        <v>2.0</v>
      </c>
      <c r="B3437" s="129" t="s">
        <v>751</v>
      </c>
      <c r="C3437" s="129" t="s">
        <v>752</v>
      </c>
      <c r="D3437" s="129">
        <v>53.0</v>
      </c>
      <c r="E3437" s="129" t="s">
        <v>132</v>
      </c>
    </row>
    <row r="3438">
      <c r="A3438" s="129">
        <v>2.0</v>
      </c>
      <c r="B3438" s="129" t="s">
        <v>6482</v>
      </c>
      <c r="C3438" s="129" t="s">
        <v>6483</v>
      </c>
      <c r="D3438" s="129">
        <v>24.0</v>
      </c>
      <c r="E3438" s="129" t="s">
        <v>119</v>
      </c>
    </row>
    <row r="3439">
      <c r="A3439" s="129">
        <v>2.0</v>
      </c>
      <c r="B3439" s="129" t="s">
        <v>753</v>
      </c>
      <c r="C3439" s="129" t="s">
        <v>754</v>
      </c>
      <c r="D3439" s="129">
        <v>46.0</v>
      </c>
      <c r="E3439" s="129" t="s">
        <v>132</v>
      </c>
    </row>
    <row r="3440">
      <c r="A3440" s="129">
        <v>2.0</v>
      </c>
      <c r="B3440" s="129" t="s">
        <v>755</v>
      </c>
      <c r="C3440" s="129" t="s">
        <v>756</v>
      </c>
      <c r="D3440" s="129">
        <v>61.0</v>
      </c>
      <c r="E3440" s="129" t="s">
        <v>119</v>
      </c>
    </row>
    <row r="3441">
      <c r="A3441" s="129">
        <v>2.0</v>
      </c>
      <c r="B3441" s="129" t="s">
        <v>757</v>
      </c>
      <c r="C3441" s="129" t="s">
        <v>758</v>
      </c>
      <c r="D3441" s="129">
        <v>48.0</v>
      </c>
      <c r="E3441" s="129" t="s">
        <v>119</v>
      </c>
    </row>
    <row r="3442">
      <c r="A3442" s="129">
        <v>2.0</v>
      </c>
      <c r="B3442" s="129" t="s">
        <v>759</v>
      </c>
      <c r="C3442" s="129" t="s">
        <v>760</v>
      </c>
      <c r="D3442" s="129">
        <v>39.0</v>
      </c>
      <c r="E3442" s="129" t="s">
        <v>119</v>
      </c>
    </row>
    <row r="3443">
      <c r="A3443" s="129">
        <v>2.0</v>
      </c>
      <c r="B3443" s="129" t="s">
        <v>6484</v>
      </c>
      <c r="C3443" s="129" t="s">
        <v>6485</v>
      </c>
      <c r="D3443" s="129">
        <v>48.0</v>
      </c>
      <c r="E3443" s="129" t="s">
        <v>132</v>
      </c>
    </row>
    <row r="3444">
      <c r="A3444" s="129">
        <v>2.0</v>
      </c>
      <c r="B3444" s="129" t="s">
        <v>6486</v>
      </c>
      <c r="C3444" s="129" t="s">
        <v>6487</v>
      </c>
      <c r="D3444" s="129">
        <v>24.0</v>
      </c>
      <c r="E3444" s="129" t="s">
        <v>119</v>
      </c>
    </row>
    <row r="3445">
      <c r="A3445" s="129">
        <v>2.0</v>
      </c>
      <c r="B3445" s="129" t="s">
        <v>763</v>
      </c>
      <c r="C3445" s="129" t="s">
        <v>764</v>
      </c>
      <c r="D3445" s="129">
        <v>25.0</v>
      </c>
      <c r="E3445" s="129" t="s">
        <v>119</v>
      </c>
    </row>
    <row r="3446">
      <c r="A3446" s="129">
        <v>2.0</v>
      </c>
      <c r="B3446" s="129" t="s">
        <v>6488</v>
      </c>
      <c r="C3446" s="129" t="s">
        <v>6489</v>
      </c>
      <c r="D3446" s="129">
        <v>63.0</v>
      </c>
      <c r="E3446" s="129" t="s">
        <v>119</v>
      </c>
    </row>
    <row r="3447">
      <c r="A3447" s="129">
        <v>2.0</v>
      </c>
      <c r="B3447" s="129" t="s">
        <v>765</v>
      </c>
      <c r="C3447" s="129" t="s">
        <v>766</v>
      </c>
      <c r="D3447" s="129">
        <v>59.0</v>
      </c>
      <c r="E3447" s="129" t="s">
        <v>119</v>
      </c>
    </row>
    <row r="3448">
      <c r="A3448" s="129">
        <v>2.0</v>
      </c>
      <c r="B3448" s="129" t="s">
        <v>769</v>
      </c>
      <c r="C3448" s="129" t="s">
        <v>770</v>
      </c>
      <c r="D3448" s="129">
        <v>37.0</v>
      </c>
      <c r="E3448" s="129" t="s">
        <v>119</v>
      </c>
    </row>
    <row r="3449">
      <c r="A3449" s="129">
        <v>2.0</v>
      </c>
      <c r="B3449" s="129" t="s">
        <v>771</v>
      </c>
      <c r="C3449" s="129" t="s">
        <v>772</v>
      </c>
      <c r="D3449" s="129">
        <v>61.0</v>
      </c>
      <c r="E3449" s="129" t="s">
        <v>119</v>
      </c>
    </row>
    <row r="3450">
      <c r="A3450" s="129">
        <v>2.0</v>
      </c>
      <c r="B3450" s="129" t="s">
        <v>773</v>
      </c>
      <c r="C3450" s="129" t="s">
        <v>774</v>
      </c>
      <c r="D3450" s="129">
        <v>35.0</v>
      </c>
      <c r="E3450" s="129" t="s">
        <v>119</v>
      </c>
    </row>
    <row r="3451">
      <c r="A3451" s="129">
        <v>2.0</v>
      </c>
      <c r="B3451" s="129" t="s">
        <v>775</v>
      </c>
      <c r="C3451" s="129" t="s">
        <v>776</v>
      </c>
      <c r="D3451" s="129">
        <v>70.0</v>
      </c>
      <c r="E3451" s="129" t="s">
        <v>119</v>
      </c>
    </row>
    <row r="3452">
      <c r="A3452" s="129">
        <v>2.0</v>
      </c>
      <c r="B3452" s="129" t="s">
        <v>6490</v>
      </c>
      <c r="C3452" s="129" t="s">
        <v>6491</v>
      </c>
      <c r="D3452" s="129">
        <v>49.0</v>
      </c>
      <c r="E3452" s="129" t="s">
        <v>132</v>
      </c>
    </row>
    <row r="3453">
      <c r="A3453" s="129">
        <v>2.0</v>
      </c>
      <c r="B3453" s="129" t="s">
        <v>783</v>
      </c>
      <c r="C3453" s="129" t="s">
        <v>784</v>
      </c>
      <c r="D3453" s="129">
        <v>60.0</v>
      </c>
      <c r="E3453" s="129" t="s">
        <v>119</v>
      </c>
    </row>
    <row r="3454">
      <c r="A3454" s="129">
        <v>2.0</v>
      </c>
      <c r="B3454" s="129" t="s">
        <v>785</v>
      </c>
      <c r="C3454" s="129" t="s">
        <v>786</v>
      </c>
      <c r="D3454" s="129">
        <v>67.0</v>
      </c>
      <c r="E3454" s="129" t="s">
        <v>132</v>
      </c>
    </row>
    <row r="3455">
      <c r="A3455" s="129">
        <v>2.0</v>
      </c>
      <c r="B3455" s="129" t="s">
        <v>787</v>
      </c>
      <c r="C3455" s="129" t="s">
        <v>788</v>
      </c>
      <c r="D3455" s="129">
        <v>34.0</v>
      </c>
      <c r="E3455" s="129" t="s">
        <v>119</v>
      </c>
    </row>
    <row r="3456">
      <c r="A3456" s="129">
        <v>2.0</v>
      </c>
      <c r="B3456" s="129" t="s">
        <v>791</v>
      </c>
      <c r="C3456" s="129" t="s">
        <v>792</v>
      </c>
      <c r="D3456" s="129">
        <v>70.0</v>
      </c>
      <c r="E3456" s="129" t="s">
        <v>119</v>
      </c>
    </row>
    <row r="3457">
      <c r="A3457" s="129">
        <v>2.0</v>
      </c>
      <c r="B3457" s="129" t="s">
        <v>793</v>
      </c>
      <c r="C3457" s="129" t="s">
        <v>794</v>
      </c>
      <c r="D3457" s="129">
        <v>65.0</v>
      </c>
      <c r="E3457" s="129" t="s">
        <v>119</v>
      </c>
    </row>
    <row r="3458">
      <c r="A3458" s="129">
        <v>2.0</v>
      </c>
      <c r="B3458" s="129" t="s">
        <v>795</v>
      </c>
      <c r="C3458" s="129" t="s">
        <v>796</v>
      </c>
      <c r="D3458" s="129">
        <v>42.0</v>
      </c>
      <c r="E3458" s="129" t="s">
        <v>119</v>
      </c>
    </row>
    <row r="3459">
      <c r="A3459" s="129">
        <v>2.0</v>
      </c>
      <c r="B3459" s="129" t="s">
        <v>797</v>
      </c>
      <c r="C3459" s="129" t="s">
        <v>798</v>
      </c>
      <c r="D3459" s="129">
        <v>57.0</v>
      </c>
      <c r="E3459" s="129" t="s">
        <v>119</v>
      </c>
    </row>
    <row r="3460">
      <c r="A3460" s="129">
        <v>2.0</v>
      </c>
      <c r="B3460" s="129" t="s">
        <v>6492</v>
      </c>
      <c r="C3460" s="129" t="s">
        <v>6493</v>
      </c>
      <c r="D3460" s="129">
        <v>47.0</v>
      </c>
      <c r="E3460" s="129" t="s">
        <v>132</v>
      </c>
    </row>
    <row r="3461">
      <c r="A3461" s="129">
        <v>2.0</v>
      </c>
      <c r="B3461" s="129" t="s">
        <v>799</v>
      </c>
      <c r="C3461" s="129" t="s">
        <v>800</v>
      </c>
      <c r="D3461" s="129">
        <v>49.0</v>
      </c>
      <c r="E3461" s="129" t="s">
        <v>132</v>
      </c>
    </row>
    <row r="3462">
      <c r="A3462" s="129">
        <v>2.0</v>
      </c>
      <c r="B3462" s="129" t="s">
        <v>801</v>
      </c>
      <c r="C3462" s="129" t="s">
        <v>802</v>
      </c>
      <c r="D3462" s="129">
        <v>39.0</v>
      </c>
      <c r="E3462" s="129" t="s">
        <v>119</v>
      </c>
    </row>
    <row r="3463">
      <c r="A3463" s="129">
        <v>2.0</v>
      </c>
      <c r="B3463" s="129" t="s">
        <v>6494</v>
      </c>
      <c r="C3463" s="129" t="s">
        <v>6495</v>
      </c>
      <c r="D3463" s="129">
        <v>38.0</v>
      </c>
      <c r="E3463" s="129" t="s">
        <v>119</v>
      </c>
    </row>
    <row r="3464">
      <c r="A3464" s="129">
        <v>2.0</v>
      </c>
      <c r="B3464" s="129" t="s">
        <v>803</v>
      </c>
      <c r="C3464" s="129" t="s">
        <v>804</v>
      </c>
      <c r="D3464" s="129">
        <v>49.0</v>
      </c>
      <c r="E3464" s="129" t="s">
        <v>119</v>
      </c>
    </row>
    <row r="3465">
      <c r="A3465" s="129">
        <v>2.0</v>
      </c>
      <c r="B3465" s="129" t="s">
        <v>805</v>
      </c>
      <c r="C3465" s="129" t="s">
        <v>806</v>
      </c>
      <c r="D3465" s="129">
        <v>51.0</v>
      </c>
      <c r="E3465" s="129" t="s">
        <v>119</v>
      </c>
    </row>
    <row r="3466">
      <c r="A3466" s="129">
        <v>2.0</v>
      </c>
      <c r="B3466" s="129" t="s">
        <v>807</v>
      </c>
      <c r="C3466" s="129" t="s">
        <v>808</v>
      </c>
      <c r="D3466" s="129">
        <v>48.0</v>
      </c>
      <c r="E3466" s="129" t="s">
        <v>119</v>
      </c>
    </row>
    <row r="3467">
      <c r="A3467" s="129">
        <v>2.0</v>
      </c>
      <c r="B3467" s="129" t="s">
        <v>811</v>
      </c>
      <c r="C3467" s="129" t="s">
        <v>812</v>
      </c>
      <c r="D3467" s="129">
        <v>22.0</v>
      </c>
      <c r="E3467" s="129" t="s">
        <v>119</v>
      </c>
    </row>
    <row r="3468">
      <c r="A3468" s="129">
        <v>2.0</v>
      </c>
      <c r="B3468" s="129" t="s">
        <v>6496</v>
      </c>
      <c r="C3468" s="129" t="s">
        <v>6497</v>
      </c>
      <c r="D3468" s="129">
        <v>57.0</v>
      </c>
      <c r="E3468" s="129" t="s">
        <v>119</v>
      </c>
    </row>
    <row r="3469">
      <c r="A3469" s="129">
        <v>2.0</v>
      </c>
      <c r="B3469" s="129" t="s">
        <v>813</v>
      </c>
      <c r="C3469" s="129" t="s">
        <v>814</v>
      </c>
      <c r="D3469" s="129">
        <v>38.0</v>
      </c>
      <c r="E3469" s="129" t="s">
        <v>119</v>
      </c>
    </row>
    <row r="3470">
      <c r="A3470" s="129">
        <v>2.0</v>
      </c>
      <c r="B3470" s="129" t="s">
        <v>819</v>
      </c>
      <c r="C3470" s="129" t="s">
        <v>820</v>
      </c>
      <c r="D3470" s="129">
        <v>31.0</v>
      </c>
      <c r="E3470" s="129" t="s">
        <v>119</v>
      </c>
    </row>
    <row r="3471">
      <c r="A3471" s="129">
        <v>2.0</v>
      </c>
      <c r="B3471" s="129" t="s">
        <v>821</v>
      </c>
      <c r="C3471" s="129" t="s">
        <v>822</v>
      </c>
      <c r="D3471" s="129">
        <v>39.0</v>
      </c>
      <c r="E3471" s="129" t="s">
        <v>119</v>
      </c>
    </row>
    <row r="3472">
      <c r="A3472" s="129">
        <v>2.0</v>
      </c>
      <c r="B3472" s="129" t="s">
        <v>825</v>
      </c>
      <c r="C3472" s="129" t="s">
        <v>826</v>
      </c>
      <c r="D3472" s="129">
        <v>49.0</v>
      </c>
      <c r="E3472" s="129" t="s">
        <v>119</v>
      </c>
    </row>
    <row r="3473">
      <c r="A3473" s="129">
        <v>2.0</v>
      </c>
      <c r="B3473" s="129" t="s">
        <v>827</v>
      </c>
      <c r="C3473" s="129" t="s">
        <v>828</v>
      </c>
      <c r="D3473" s="129">
        <v>69.0</v>
      </c>
      <c r="E3473" s="129" t="s">
        <v>119</v>
      </c>
    </row>
    <row r="3474">
      <c r="A3474" s="129">
        <v>2.0</v>
      </c>
      <c r="B3474" s="129" t="s">
        <v>6498</v>
      </c>
      <c r="C3474" s="129" t="s">
        <v>6499</v>
      </c>
      <c r="D3474" s="129">
        <v>55.0</v>
      </c>
      <c r="E3474" s="129" t="s">
        <v>119</v>
      </c>
    </row>
    <row r="3475">
      <c r="A3475" s="129">
        <v>2.0</v>
      </c>
      <c r="B3475" s="129" t="s">
        <v>831</v>
      </c>
      <c r="C3475" s="129" t="s">
        <v>832</v>
      </c>
      <c r="D3475" s="129">
        <v>56.0</v>
      </c>
      <c r="E3475" s="129" t="s">
        <v>119</v>
      </c>
    </row>
    <row r="3476">
      <c r="A3476" s="129">
        <v>2.0</v>
      </c>
      <c r="B3476" s="129" t="s">
        <v>833</v>
      </c>
      <c r="C3476" s="129" t="s">
        <v>834</v>
      </c>
      <c r="D3476" s="129">
        <v>44.0</v>
      </c>
      <c r="E3476" s="129" t="s">
        <v>119</v>
      </c>
    </row>
    <row r="3477">
      <c r="A3477" s="129">
        <v>2.0</v>
      </c>
      <c r="B3477" s="129" t="s">
        <v>835</v>
      </c>
      <c r="C3477" s="129" t="s">
        <v>836</v>
      </c>
      <c r="D3477" s="129">
        <v>20.0</v>
      </c>
      <c r="E3477" s="129" t="s">
        <v>132</v>
      </c>
    </row>
    <row r="3478">
      <c r="A3478" s="129">
        <v>2.0</v>
      </c>
      <c r="B3478" s="129" t="s">
        <v>837</v>
      </c>
      <c r="C3478" s="129" t="s">
        <v>838</v>
      </c>
      <c r="D3478" s="129">
        <v>45.0</v>
      </c>
      <c r="E3478" s="129" t="s">
        <v>119</v>
      </c>
    </row>
    <row r="3479">
      <c r="A3479" s="129">
        <v>2.0</v>
      </c>
      <c r="B3479" s="129" t="s">
        <v>841</v>
      </c>
      <c r="C3479" s="129" t="s">
        <v>842</v>
      </c>
      <c r="D3479" s="129">
        <v>33.0</v>
      </c>
      <c r="E3479" s="129" t="s">
        <v>119</v>
      </c>
    </row>
    <row r="3480">
      <c r="A3480" s="129">
        <v>2.0</v>
      </c>
      <c r="B3480" s="129" t="s">
        <v>843</v>
      </c>
      <c r="C3480" s="129" t="s">
        <v>844</v>
      </c>
      <c r="D3480" s="129">
        <v>37.0</v>
      </c>
      <c r="E3480" s="129" t="s">
        <v>119</v>
      </c>
    </row>
    <row r="3481">
      <c r="A3481" s="129">
        <v>2.0</v>
      </c>
      <c r="B3481" s="129" t="s">
        <v>6500</v>
      </c>
      <c r="C3481" s="129" t="s">
        <v>6501</v>
      </c>
      <c r="D3481" s="129">
        <v>62.0</v>
      </c>
      <c r="E3481" s="129" t="s">
        <v>119</v>
      </c>
    </row>
    <row r="3482">
      <c r="A3482" s="129">
        <v>2.0</v>
      </c>
      <c r="B3482" s="129" t="s">
        <v>6502</v>
      </c>
      <c r="C3482" s="129" t="s">
        <v>6503</v>
      </c>
      <c r="D3482" s="129">
        <v>60.0</v>
      </c>
      <c r="E3482" s="129" t="s">
        <v>132</v>
      </c>
    </row>
    <row r="3483">
      <c r="A3483" s="129">
        <v>2.0</v>
      </c>
      <c r="B3483" s="129" t="s">
        <v>6504</v>
      </c>
      <c r="C3483" s="129" t="s">
        <v>6505</v>
      </c>
      <c r="D3483" s="129">
        <v>34.0</v>
      </c>
      <c r="E3483" s="129" t="s">
        <v>132</v>
      </c>
    </row>
    <row r="3484">
      <c r="A3484" s="129">
        <v>2.0</v>
      </c>
      <c r="B3484" s="129" t="s">
        <v>845</v>
      </c>
      <c r="C3484" s="129" t="s">
        <v>846</v>
      </c>
      <c r="D3484" s="129">
        <v>55.0</v>
      </c>
      <c r="E3484" s="129" t="s">
        <v>119</v>
      </c>
    </row>
    <row r="3485">
      <c r="A3485" s="129">
        <v>2.0</v>
      </c>
      <c r="B3485" s="129" t="s">
        <v>847</v>
      </c>
      <c r="C3485" s="129" t="s">
        <v>848</v>
      </c>
      <c r="D3485" s="129">
        <v>33.0</v>
      </c>
      <c r="E3485" s="129" t="s">
        <v>119</v>
      </c>
    </row>
    <row r="3486">
      <c r="A3486" s="129">
        <v>2.0</v>
      </c>
      <c r="B3486" s="129" t="s">
        <v>851</v>
      </c>
      <c r="C3486" s="129" t="s">
        <v>852</v>
      </c>
      <c r="D3486" s="129">
        <v>39.0</v>
      </c>
      <c r="E3486" s="129" t="s">
        <v>132</v>
      </c>
    </row>
    <row r="3487">
      <c r="A3487" s="129">
        <v>2.0</v>
      </c>
      <c r="B3487" s="129" t="s">
        <v>6506</v>
      </c>
      <c r="C3487" s="129" t="s">
        <v>6507</v>
      </c>
      <c r="D3487" s="129">
        <v>51.0</v>
      </c>
      <c r="E3487" s="129" t="s">
        <v>132</v>
      </c>
    </row>
    <row r="3488">
      <c r="A3488" s="129">
        <v>2.0</v>
      </c>
      <c r="B3488" s="129" t="s">
        <v>6508</v>
      </c>
      <c r="C3488" s="129" t="s">
        <v>6509</v>
      </c>
      <c r="D3488" s="129">
        <v>69.0</v>
      </c>
      <c r="E3488" s="129" t="s">
        <v>132</v>
      </c>
    </row>
    <row r="3489">
      <c r="A3489" s="129">
        <v>2.0</v>
      </c>
      <c r="B3489" s="129" t="s">
        <v>855</v>
      </c>
      <c r="C3489" s="129" t="s">
        <v>856</v>
      </c>
      <c r="D3489" s="129">
        <v>26.0</v>
      </c>
      <c r="E3489" s="129" t="s">
        <v>119</v>
      </c>
    </row>
    <row r="3490">
      <c r="A3490" s="129">
        <v>2.0</v>
      </c>
      <c r="B3490" s="129" t="s">
        <v>6510</v>
      </c>
      <c r="C3490" s="129" t="s">
        <v>6511</v>
      </c>
      <c r="D3490" s="129">
        <v>26.0</v>
      </c>
      <c r="E3490" s="129" t="s">
        <v>119</v>
      </c>
    </row>
    <row r="3491">
      <c r="A3491" s="129">
        <v>2.0</v>
      </c>
      <c r="B3491" s="129" t="s">
        <v>861</v>
      </c>
      <c r="C3491" s="129" t="s">
        <v>862</v>
      </c>
      <c r="D3491" s="129">
        <v>55.0</v>
      </c>
      <c r="E3491" s="129" t="s">
        <v>119</v>
      </c>
    </row>
    <row r="3492">
      <c r="A3492" s="129">
        <v>2.0</v>
      </c>
      <c r="B3492" s="129" t="s">
        <v>863</v>
      </c>
      <c r="C3492" s="129" t="s">
        <v>864</v>
      </c>
      <c r="D3492" s="129">
        <v>63.0</v>
      </c>
      <c r="E3492" s="129" t="s">
        <v>119</v>
      </c>
    </row>
    <row r="3493">
      <c r="A3493" s="129">
        <v>2.0</v>
      </c>
      <c r="B3493" s="129" t="s">
        <v>865</v>
      </c>
      <c r="C3493" s="129" t="s">
        <v>866</v>
      </c>
      <c r="D3493" s="129">
        <v>57.0</v>
      </c>
      <c r="E3493" s="129" t="s">
        <v>119</v>
      </c>
    </row>
    <row r="3494">
      <c r="A3494" s="129">
        <v>2.0</v>
      </c>
      <c r="B3494" s="129" t="s">
        <v>867</v>
      </c>
      <c r="C3494" s="129" t="s">
        <v>868</v>
      </c>
      <c r="D3494" s="129">
        <v>63.0</v>
      </c>
      <c r="E3494" s="129" t="s">
        <v>119</v>
      </c>
    </row>
    <row r="3495">
      <c r="A3495" s="129">
        <v>2.0</v>
      </c>
      <c r="B3495" s="129" t="s">
        <v>869</v>
      </c>
      <c r="C3495" s="129" t="s">
        <v>870</v>
      </c>
      <c r="D3495" s="129">
        <v>49.0</v>
      </c>
      <c r="E3495" s="129" t="s">
        <v>119</v>
      </c>
    </row>
    <row r="3496">
      <c r="A3496" s="129">
        <v>2.0</v>
      </c>
      <c r="B3496" s="129" t="s">
        <v>871</v>
      </c>
      <c r="C3496" s="129" t="s">
        <v>872</v>
      </c>
      <c r="D3496" s="129">
        <v>25.0</v>
      </c>
      <c r="E3496" s="129" t="s">
        <v>119</v>
      </c>
    </row>
    <row r="3497">
      <c r="A3497" s="129">
        <v>2.0</v>
      </c>
      <c r="B3497" s="129" t="s">
        <v>875</v>
      </c>
      <c r="C3497" s="129" t="s">
        <v>876</v>
      </c>
      <c r="D3497" s="129">
        <v>55.0</v>
      </c>
      <c r="E3497" s="129" t="s">
        <v>119</v>
      </c>
    </row>
    <row r="3498">
      <c r="A3498" s="129">
        <v>2.0</v>
      </c>
      <c r="B3498" s="129" t="s">
        <v>877</v>
      </c>
      <c r="C3498" s="129" t="s">
        <v>878</v>
      </c>
      <c r="D3498" s="129">
        <v>39.0</v>
      </c>
      <c r="E3498" s="129" t="s">
        <v>119</v>
      </c>
    </row>
    <row r="3499">
      <c r="A3499" s="129">
        <v>2.0</v>
      </c>
      <c r="B3499" s="129" t="s">
        <v>879</v>
      </c>
      <c r="C3499" s="129" t="s">
        <v>880</v>
      </c>
      <c r="D3499" s="129">
        <v>49.0</v>
      </c>
      <c r="E3499" s="129" t="s">
        <v>132</v>
      </c>
    </row>
    <row r="3500">
      <c r="A3500" s="129">
        <v>2.0</v>
      </c>
      <c r="B3500" s="129" t="s">
        <v>881</v>
      </c>
      <c r="C3500" s="129" t="s">
        <v>882</v>
      </c>
      <c r="D3500" s="129">
        <v>20.0</v>
      </c>
      <c r="E3500" s="129" t="s">
        <v>119</v>
      </c>
    </row>
    <row r="3501">
      <c r="A3501" s="129">
        <v>2.0</v>
      </c>
      <c r="B3501" s="129" t="s">
        <v>885</v>
      </c>
      <c r="C3501" s="129" t="s">
        <v>886</v>
      </c>
      <c r="D3501" s="129">
        <v>22.0</v>
      </c>
      <c r="E3501" s="129" t="s">
        <v>119</v>
      </c>
    </row>
    <row r="3502">
      <c r="A3502" s="129">
        <v>2.0</v>
      </c>
      <c r="B3502" s="129" t="s">
        <v>6512</v>
      </c>
      <c r="C3502" s="129" t="s">
        <v>6513</v>
      </c>
      <c r="D3502" s="129">
        <v>42.0</v>
      </c>
      <c r="E3502" s="129" t="s">
        <v>119</v>
      </c>
    </row>
    <row r="3503">
      <c r="A3503" s="129">
        <v>2.0</v>
      </c>
      <c r="B3503" s="129" t="s">
        <v>6514</v>
      </c>
      <c r="C3503" s="129" t="s">
        <v>6515</v>
      </c>
      <c r="D3503" s="129">
        <v>68.0</v>
      </c>
      <c r="E3503" s="129" t="s">
        <v>119</v>
      </c>
    </row>
    <row r="3504">
      <c r="A3504" s="129">
        <v>2.0</v>
      </c>
      <c r="B3504" s="129" t="s">
        <v>887</v>
      </c>
      <c r="C3504" s="129" t="s">
        <v>888</v>
      </c>
      <c r="D3504" s="129">
        <v>68.0</v>
      </c>
      <c r="E3504" s="129" t="s">
        <v>119</v>
      </c>
    </row>
    <row r="3505">
      <c r="A3505" s="129">
        <v>2.0</v>
      </c>
      <c r="B3505" s="129" t="s">
        <v>889</v>
      </c>
      <c r="C3505" s="129" t="s">
        <v>890</v>
      </c>
      <c r="D3505" s="129">
        <v>62.0</v>
      </c>
      <c r="E3505" s="129" t="s">
        <v>119</v>
      </c>
    </row>
    <row r="3506">
      <c r="A3506" s="129">
        <v>2.0</v>
      </c>
      <c r="B3506" s="129" t="s">
        <v>6516</v>
      </c>
      <c r="C3506" s="129" t="s">
        <v>6517</v>
      </c>
      <c r="D3506" s="129">
        <v>20.0</v>
      </c>
      <c r="E3506" s="129" t="s">
        <v>119</v>
      </c>
    </row>
    <row r="3507">
      <c r="A3507" s="129">
        <v>2.0</v>
      </c>
      <c r="B3507" s="129" t="s">
        <v>6518</v>
      </c>
      <c r="C3507" s="129" t="s">
        <v>6519</v>
      </c>
      <c r="D3507" s="129">
        <v>24.0</v>
      </c>
      <c r="E3507" s="129" t="s">
        <v>119</v>
      </c>
    </row>
    <row r="3508">
      <c r="A3508" s="129">
        <v>2.0</v>
      </c>
      <c r="B3508" s="129" t="s">
        <v>901</v>
      </c>
      <c r="C3508" s="129" t="s">
        <v>902</v>
      </c>
      <c r="D3508" s="129">
        <v>33.0</v>
      </c>
      <c r="E3508" s="129" t="s">
        <v>119</v>
      </c>
    </row>
    <row r="3509">
      <c r="A3509" s="129">
        <v>2.0</v>
      </c>
      <c r="B3509" s="129" t="s">
        <v>903</v>
      </c>
      <c r="C3509" s="129" t="s">
        <v>904</v>
      </c>
      <c r="D3509" s="129">
        <v>46.0</v>
      </c>
      <c r="E3509" s="129" t="s">
        <v>132</v>
      </c>
    </row>
    <row r="3510">
      <c r="A3510" s="129">
        <v>2.0</v>
      </c>
      <c r="B3510" s="129" t="s">
        <v>905</v>
      </c>
      <c r="C3510" s="129" t="s">
        <v>906</v>
      </c>
      <c r="D3510" s="129">
        <v>66.0</v>
      </c>
      <c r="E3510" s="129" t="s">
        <v>119</v>
      </c>
    </row>
    <row r="3511">
      <c r="A3511" s="129">
        <v>2.0</v>
      </c>
      <c r="B3511" s="129" t="s">
        <v>907</v>
      </c>
      <c r="C3511" s="129" t="s">
        <v>908</v>
      </c>
      <c r="D3511" s="129">
        <v>66.0</v>
      </c>
      <c r="E3511" s="129" t="s">
        <v>119</v>
      </c>
    </row>
    <row r="3512">
      <c r="A3512" s="129">
        <v>2.0</v>
      </c>
      <c r="B3512" s="129" t="s">
        <v>909</v>
      </c>
      <c r="C3512" s="129" t="s">
        <v>910</v>
      </c>
      <c r="D3512" s="129">
        <v>35.0</v>
      </c>
      <c r="E3512" s="129" t="s">
        <v>119</v>
      </c>
    </row>
    <row r="3513">
      <c r="A3513" s="129">
        <v>2.0</v>
      </c>
      <c r="B3513" s="129" t="s">
        <v>913</v>
      </c>
      <c r="C3513" s="129" t="s">
        <v>914</v>
      </c>
      <c r="D3513" s="129">
        <v>67.0</v>
      </c>
      <c r="E3513" s="129" t="s">
        <v>132</v>
      </c>
    </row>
    <row r="3514">
      <c r="A3514" s="129">
        <v>2.0</v>
      </c>
      <c r="B3514" s="129" t="s">
        <v>6520</v>
      </c>
      <c r="C3514" s="129" t="s">
        <v>6521</v>
      </c>
      <c r="D3514" s="129">
        <v>60.0</v>
      </c>
      <c r="E3514" s="129" t="s">
        <v>119</v>
      </c>
    </row>
    <row r="3515">
      <c r="A3515" s="129">
        <v>2.0</v>
      </c>
      <c r="B3515" s="129" t="s">
        <v>6522</v>
      </c>
      <c r="C3515" s="129" t="s">
        <v>6523</v>
      </c>
      <c r="D3515" s="129">
        <v>34.0</v>
      </c>
      <c r="E3515" s="129" t="s">
        <v>119</v>
      </c>
    </row>
    <row r="3516">
      <c r="A3516" s="129">
        <v>2.0</v>
      </c>
      <c r="B3516" s="129" t="s">
        <v>915</v>
      </c>
      <c r="C3516" s="129" t="s">
        <v>916</v>
      </c>
      <c r="D3516" s="129">
        <v>20.0</v>
      </c>
      <c r="E3516" s="129" t="s">
        <v>119</v>
      </c>
    </row>
    <row r="3517">
      <c r="A3517" s="129">
        <v>2.0</v>
      </c>
      <c r="B3517" s="129" t="s">
        <v>917</v>
      </c>
      <c r="C3517" s="129" t="s">
        <v>918</v>
      </c>
      <c r="D3517" s="129">
        <v>40.0</v>
      </c>
      <c r="E3517" s="129" t="s">
        <v>119</v>
      </c>
    </row>
    <row r="3518">
      <c r="A3518" s="129">
        <v>2.0</v>
      </c>
      <c r="B3518" s="129" t="s">
        <v>919</v>
      </c>
      <c r="C3518" s="129" t="s">
        <v>920</v>
      </c>
      <c r="D3518" s="129">
        <v>28.0</v>
      </c>
      <c r="E3518" s="129" t="s">
        <v>119</v>
      </c>
    </row>
    <row r="3519">
      <c r="A3519" s="129">
        <v>2.0</v>
      </c>
      <c r="B3519" s="129" t="s">
        <v>921</v>
      </c>
      <c r="C3519" s="129" t="s">
        <v>922</v>
      </c>
      <c r="D3519" s="129">
        <v>51.0</v>
      </c>
      <c r="E3519" s="129" t="s">
        <v>119</v>
      </c>
    </row>
    <row r="3520">
      <c r="A3520" s="129">
        <v>2.0</v>
      </c>
      <c r="B3520" s="129" t="s">
        <v>923</v>
      </c>
      <c r="C3520" s="129" t="s">
        <v>924</v>
      </c>
      <c r="D3520" s="129">
        <v>34.0</v>
      </c>
      <c r="E3520" s="129" t="s">
        <v>119</v>
      </c>
    </row>
    <row r="3521">
      <c r="A3521" s="129">
        <v>2.0</v>
      </c>
      <c r="B3521" s="129" t="s">
        <v>925</v>
      </c>
      <c r="C3521" s="129" t="s">
        <v>926</v>
      </c>
      <c r="D3521" s="129">
        <v>65.0</v>
      </c>
      <c r="E3521" s="129" t="s">
        <v>119</v>
      </c>
    </row>
    <row r="3522">
      <c r="A3522" s="129">
        <v>2.0</v>
      </c>
      <c r="B3522" s="129" t="s">
        <v>6524</v>
      </c>
      <c r="C3522" s="129" t="s">
        <v>6525</v>
      </c>
      <c r="D3522" s="129">
        <v>39.0</v>
      </c>
      <c r="E3522" s="129" t="s">
        <v>119</v>
      </c>
    </row>
    <row r="3523">
      <c r="A3523" s="129">
        <v>2.0</v>
      </c>
      <c r="B3523" s="129" t="s">
        <v>929</v>
      </c>
      <c r="C3523" s="129" t="s">
        <v>930</v>
      </c>
      <c r="D3523" s="129">
        <v>21.0</v>
      </c>
      <c r="E3523" s="129" t="s">
        <v>119</v>
      </c>
    </row>
    <row r="3524">
      <c r="A3524" s="129">
        <v>2.0</v>
      </c>
      <c r="B3524" s="129" t="s">
        <v>6526</v>
      </c>
      <c r="C3524" s="129" t="s">
        <v>6527</v>
      </c>
      <c r="D3524" s="129">
        <v>25.0</v>
      </c>
      <c r="E3524" s="129" t="s">
        <v>132</v>
      </c>
    </row>
    <row r="3525">
      <c r="A3525" s="129">
        <v>2.0</v>
      </c>
      <c r="B3525" s="129" t="s">
        <v>933</v>
      </c>
      <c r="C3525" s="129" t="s">
        <v>934</v>
      </c>
      <c r="D3525" s="129">
        <v>52.0</v>
      </c>
      <c r="E3525" s="129" t="s">
        <v>119</v>
      </c>
    </row>
    <row r="3526">
      <c r="A3526" s="129">
        <v>2.0</v>
      </c>
      <c r="B3526" s="129" t="s">
        <v>6528</v>
      </c>
      <c r="C3526" s="129" t="s">
        <v>6529</v>
      </c>
      <c r="D3526" s="129">
        <v>27.0</v>
      </c>
      <c r="E3526" s="129" t="s">
        <v>132</v>
      </c>
    </row>
    <row r="3527">
      <c r="A3527" s="129">
        <v>2.0</v>
      </c>
      <c r="B3527" s="129" t="s">
        <v>937</v>
      </c>
      <c r="C3527" s="129" t="s">
        <v>938</v>
      </c>
      <c r="D3527" s="129">
        <v>54.0</v>
      </c>
      <c r="E3527" s="129" t="s">
        <v>119</v>
      </c>
    </row>
    <row r="3528">
      <c r="A3528" s="129">
        <v>2.0</v>
      </c>
      <c r="B3528" s="129" t="s">
        <v>6530</v>
      </c>
      <c r="C3528" s="129" t="s">
        <v>6531</v>
      </c>
      <c r="D3528" s="129">
        <v>45.0</v>
      </c>
      <c r="E3528" s="129" t="s">
        <v>132</v>
      </c>
    </row>
    <row r="3529">
      <c r="A3529" s="129">
        <v>2.0</v>
      </c>
      <c r="B3529" s="129" t="s">
        <v>939</v>
      </c>
      <c r="C3529" s="129" t="s">
        <v>940</v>
      </c>
      <c r="D3529" s="129">
        <v>22.0</v>
      </c>
      <c r="E3529" s="129" t="s">
        <v>132</v>
      </c>
    </row>
    <row r="3530">
      <c r="A3530" s="129">
        <v>2.0</v>
      </c>
      <c r="B3530" s="129" t="s">
        <v>941</v>
      </c>
      <c r="C3530" s="129" t="s">
        <v>942</v>
      </c>
      <c r="D3530" s="129">
        <v>51.0</v>
      </c>
      <c r="E3530" s="129" t="s">
        <v>119</v>
      </c>
    </row>
    <row r="3531">
      <c r="A3531" s="129">
        <v>2.0</v>
      </c>
      <c r="B3531" s="129" t="s">
        <v>943</v>
      </c>
      <c r="C3531" s="129" t="s">
        <v>944</v>
      </c>
      <c r="D3531" s="129">
        <v>22.0</v>
      </c>
      <c r="E3531" s="129" t="s">
        <v>132</v>
      </c>
    </row>
    <row r="3532">
      <c r="A3532" s="129">
        <v>2.0</v>
      </c>
      <c r="B3532" s="129" t="s">
        <v>945</v>
      </c>
      <c r="C3532" s="129" t="s">
        <v>946</v>
      </c>
      <c r="D3532" s="129">
        <v>48.0</v>
      </c>
      <c r="E3532" s="129" t="s">
        <v>132</v>
      </c>
    </row>
    <row r="3533">
      <c r="A3533" s="129">
        <v>2.0</v>
      </c>
      <c r="B3533" s="129" t="s">
        <v>947</v>
      </c>
      <c r="C3533" s="129" t="s">
        <v>948</v>
      </c>
      <c r="D3533" s="129">
        <v>23.0</v>
      </c>
      <c r="E3533" s="129" t="s">
        <v>132</v>
      </c>
    </row>
    <row r="3534">
      <c r="A3534" s="129">
        <v>2.0</v>
      </c>
      <c r="B3534" s="129" t="s">
        <v>957</v>
      </c>
      <c r="C3534" s="129" t="s">
        <v>958</v>
      </c>
      <c r="D3534" s="129">
        <v>31.0</v>
      </c>
      <c r="E3534" s="129" t="s">
        <v>132</v>
      </c>
    </row>
    <row r="3535">
      <c r="A3535" s="129">
        <v>2.0</v>
      </c>
      <c r="B3535" s="129" t="s">
        <v>6532</v>
      </c>
      <c r="C3535" s="129" t="s">
        <v>6533</v>
      </c>
      <c r="D3535" s="129">
        <v>34.0</v>
      </c>
      <c r="E3535" s="129" t="s">
        <v>119</v>
      </c>
    </row>
    <row r="3536">
      <c r="A3536" s="129">
        <v>2.0</v>
      </c>
      <c r="B3536" s="129" t="s">
        <v>959</v>
      </c>
      <c r="C3536" s="129" t="s">
        <v>960</v>
      </c>
      <c r="D3536" s="129">
        <v>42.0</v>
      </c>
      <c r="E3536" s="129" t="s">
        <v>119</v>
      </c>
    </row>
    <row r="3537">
      <c r="A3537" s="129">
        <v>2.0</v>
      </c>
      <c r="B3537" s="129" t="s">
        <v>963</v>
      </c>
      <c r="C3537" s="129" t="s">
        <v>964</v>
      </c>
      <c r="D3537" s="129">
        <v>33.0</v>
      </c>
      <c r="E3537" s="129" t="s">
        <v>119</v>
      </c>
    </row>
    <row r="3538">
      <c r="A3538" s="129">
        <v>2.0</v>
      </c>
      <c r="B3538" s="129" t="s">
        <v>965</v>
      </c>
      <c r="C3538" s="129" t="s">
        <v>966</v>
      </c>
      <c r="D3538" s="129">
        <v>49.0</v>
      </c>
      <c r="E3538" s="129" t="s">
        <v>119</v>
      </c>
    </row>
    <row r="3539">
      <c r="A3539" s="129">
        <v>2.0</v>
      </c>
      <c r="B3539" s="129" t="s">
        <v>6534</v>
      </c>
      <c r="C3539" s="129" t="s">
        <v>6535</v>
      </c>
      <c r="D3539" s="129">
        <v>31.0</v>
      </c>
      <c r="E3539" s="129" t="s">
        <v>119</v>
      </c>
    </row>
    <row r="3540">
      <c r="A3540" s="129">
        <v>2.0</v>
      </c>
      <c r="B3540" s="129" t="s">
        <v>6536</v>
      </c>
      <c r="C3540" s="129" t="s">
        <v>6537</v>
      </c>
      <c r="D3540" s="129">
        <v>35.0</v>
      </c>
      <c r="E3540" s="129" t="s">
        <v>119</v>
      </c>
    </row>
    <row r="3541">
      <c r="A3541" s="129">
        <v>2.0</v>
      </c>
      <c r="B3541" s="129" t="s">
        <v>969</v>
      </c>
      <c r="C3541" s="129" t="s">
        <v>970</v>
      </c>
      <c r="D3541" s="129">
        <v>26.0</v>
      </c>
      <c r="E3541" s="129" t="s">
        <v>132</v>
      </c>
    </row>
    <row r="3542">
      <c r="A3542" s="129">
        <v>2.0</v>
      </c>
      <c r="B3542" s="129" t="s">
        <v>971</v>
      </c>
      <c r="C3542" s="129" t="s">
        <v>972</v>
      </c>
      <c r="D3542" s="129">
        <v>21.0</v>
      </c>
      <c r="E3542" s="129" t="s">
        <v>119</v>
      </c>
    </row>
    <row r="3543">
      <c r="A3543" s="129">
        <v>2.0</v>
      </c>
      <c r="B3543" s="129" t="s">
        <v>6538</v>
      </c>
      <c r="C3543" s="129" t="s">
        <v>6539</v>
      </c>
      <c r="D3543" s="129">
        <v>22.0</v>
      </c>
      <c r="E3543" s="129" t="s">
        <v>119</v>
      </c>
    </row>
    <row r="3544">
      <c r="A3544" s="129">
        <v>2.0</v>
      </c>
      <c r="B3544" s="129" t="s">
        <v>6540</v>
      </c>
      <c r="C3544" s="129" t="s">
        <v>6541</v>
      </c>
      <c r="D3544" s="129">
        <v>25.0</v>
      </c>
      <c r="E3544" s="129" t="s">
        <v>119</v>
      </c>
    </row>
    <row r="3545">
      <c r="A3545" s="129">
        <v>2.0</v>
      </c>
      <c r="B3545" s="129" t="s">
        <v>973</v>
      </c>
      <c r="C3545" s="129" t="s">
        <v>974</v>
      </c>
      <c r="D3545" s="129">
        <v>45.0</v>
      </c>
      <c r="E3545" s="129" t="s">
        <v>119</v>
      </c>
    </row>
    <row r="3546">
      <c r="A3546" s="129">
        <v>2.0</v>
      </c>
      <c r="B3546" s="129" t="s">
        <v>979</v>
      </c>
      <c r="C3546" s="129" t="s">
        <v>980</v>
      </c>
      <c r="D3546" s="129">
        <v>20.0</v>
      </c>
      <c r="E3546" s="129" t="s">
        <v>119</v>
      </c>
    </row>
    <row r="3547">
      <c r="A3547" s="129">
        <v>2.0</v>
      </c>
      <c r="B3547" s="129" t="s">
        <v>981</v>
      </c>
      <c r="C3547" s="129" t="s">
        <v>982</v>
      </c>
      <c r="D3547" s="129">
        <v>59.0</v>
      </c>
      <c r="E3547" s="129" t="s">
        <v>119</v>
      </c>
    </row>
    <row r="3548">
      <c r="A3548" s="129">
        <v>2.0</v>
      </c>
      <c r="B3548" s="129" t="s">
        <v>983</v>
      </c>
      <c r="C3548" s="129" t="s">
        <v>984</v>
      </c>
      <c r="D3548" s="129">
        <v>63.0</v>
      </c>
      <c r="E3548" s="129" t="s">
        <v>119</v>
      </c>
    </row>
    <row r="3549">
      <c r="A3549" s="129">
        <v>2.0</v>
      </c>
      <c r="B3549" s="129" t="s">
        <v>985</v>
      </c>
      <c r="C3549" s="129" t="s">
        <v>986</v>
      </c>
      <c r="D3549" s="129">
        <v>38.0</v>
      </c>
      <c r="E3549" s="129" t="s">
        <v>119</v>
      </c>
    </row>
    <row r="3550">
      <c r="A3550" s="129">
        <v>2.0</v>
      </c>
      <c r="B3550" s="129" t="s">
        <v>6542</v>
      </c>
      <c r="C3550" s="129" t="s">
        <v>6543</v>
      </c>
      <c r="D3550" s="129">
        <v>39.0</v>
      </c>
      <c r="E3550" s="129" t="s">
        <v>119</v>
      </c>
    </row>
    <row r="3551">
      <c r="A3551" s="129">
        <v>2.0</v>
      </c>
      <c r="B3551" s="129" t="s">
        <v>6544</v>
      </c>
      <c r="C3551" s="129" t="s">
        <v>6545</v>
      </c>
      <c r="D3551" s="129">
        <v>20.0</v>
      </c>
      <c r="E3551" s="129" t="s">
        <v>132</v>
      </c>
    </row>
    <row r="3552">
      <c r="A3552" s="129">
        <v>2.0</v>
      </c>
      <c r="B3552" s="129" t="s">
        <v>989</v>
      </c>
      <c r="C3552" s="129" t="s">
        <v>990</v>
      </c>
      <c r="D3552" s="129">
        <v>61.0</v>
      </c>
      <c r="E3552" s="129" t="s">
        <v>119</v>
      </c>
    </row>
    <row r="3553">
      <c r="A3553" s="129">
        <v>2.0</v>
      </c>
      <c r="B3553" s="129" t="s">
        <v>991</v>
      </c>
      <c r="C3553" s="129" t="s">
        <v>992</v>
      </c>
      <c r="D3553" s="129">
        <v>26.0</v>
      </c>
      <c r="E3553" s="129" t="s">
        <v>119</v>
      </c>
    </row>
    <row r="3554">
      <c r="A3554" s="129">
        <v>2.0</v>
      </c>
      <c r="B3554" s="129" t="s">
        <v>993</v>
      </c>
      <c r="C3554" s="129" t="s">
        <v>994</v>
      </c>
      <c r="D3554" s="129">
        <v>36.0</v>
      </c>
      <c r="E3554" s="129" t="s">
        <v>119</v>
      </c>
    </row>
    <row r="3555">
      <c r="A3555" s="129">
        <v>2.0</v>
      </c>
      <c r="B3555" s="129" t="s">
        <v>995</v>
      </c>
      <c r="C3555" s="129" t="s">
        <v>996</v>
      </c>
      <c r="D3555" s="129">
        <v>38.0</v>
      </c>
      <c r="E3555" s="129" t="s">
        <v>119</v>
      </c>
    </row>
    <row r="3556">
      <c r="A3556" s="129">
        <v>2.0</v>
      </c>
      <c r="B3556" s="129" t="s">
        <v>999</v>
      </c>
      <c r="C3556" s="129" t="s">
        <v>1000</v>
      </c>
      <c r="D3556" s="129">
        <v>64.0</v>
      </c>
      <c r="E3556" s="129" t="s">
        <v>119</v>
      </c>
    </row>
    <row r="3557">
      <c r="A3557" s="129">
        <v>2.0</v>
      </c>
      <c r="B3557" s="129" t="s">
        <v>1001</v>
      </c>
      <c r="C3557" s="129" t="s">
        <v>1002</v>
      </c>
      <c r="D3557" s="129">
        <v>55.0</v>
      </c>
      <c r="E3557" s="129" t="s">
        <v>119</v>
      </c>
    </row>
    <row r="3558">
      <c r="A3558" s="129">
        <v>2.0</v>
      </c>
      <c r="B3558" s="129" t="s">
        <v>1003</v>
      </c>
      <c r="C3558" s="129" t="s">
        <v>1004</v>
      </c>
      <c r="D3558" s="129">
        <v>38.0</v>
      </c>
      <c r="E3558" s="129" t="s">
        <v>132</v>
      </c>
    </row>
    <row r="3559">
      <c r="A3559" s="129">
        <v>2.0</v>
      </c>
      <c r="B3559" s="129" t="s">
        <v>1005</v>
      </c>
      <c r="C3559" s="129" t="s">
        <v>1006</v>
      </c>
      <c r="D3559" s="129">
        <v>57.0</v>
      </c>
      <c r="E3559" s="129" t="s">
        <v>119</v>
      </c>
    </row>
    <row r="3560">
      <c r="A3560" s="129">
        <v>2.0</v>
      </c>
      <c r="B3560" s="129" t="s">
        <v>1007</v>
      </c>
      <c r="C3560" s="129" t="s">
        <v>1008</v>
      </c>
      <c r="D3560" s="129">
        <v>24.0</v>
      </c>
      <c r="E3560" s="129" t="s">
        <v>132</v>
      </c>
    </row>
    <row r="3561">
      <c r="A3561" s="129">
        <v>2.0</v>
      </c>
      <c r="B3561" s="129" t="s">
        <v>1009</v>
      </c>
      <c r="C3561" s="129" t="s">
        <v>1010</v>
      </c>
      <c r="D3561" s="129">
        <v>22.0</v>
      </c>
      <c r="E3561" s="129" t="s">
        <v>132</v>
      </c>
    </row>
    <row r="3562">
      <c r="A3562" s="129">
        <v>2.0</v>
      </c>
      <c r="B3562" s="129" t="s">
        <v>1011</v>
      </c>
      <c r="C3562" s="129" t="s">
        <v>1012</v>
      </c>
      <c r="D3562" s="129">
        <v>46.0</v>
      </c>
      <c r="E3562" s="129" t="s">
        <v>119</v>
      </c>
    </row>
    <row r="3563">
      <c r="A3563" s="129">
        <v>2.0</v>
      </c>
      <c r="B3563" s="129" t="s">
        <v>1013</v>
      </c>
      <c r="C3563" s="129" t="s">
        <v>1014</v>
      </c>
      <c r="D3563" s="129">
        <v>59.0</v>
      </c>
      <c r="E3563" s="129" t="s">
        <v>119</v>
      </c>
    </row>
    <row r="3564">
      <c r="A3564" s="129">
        <v>2.0</v>
      </c>
      <c r="B3564" s="129" t="s">
        <v>1015</v>
      </c>
      <c r="C3564" s="129" t="s">
        <v>1016</v>
      </c>
      <c r="D3564" s="129">
        <v>39.0</v>
      </c>
      <c r="E3564" s="129" t="s">
        <v>119</v>
      </c>
    </row>
    <row r="3565">
      <c r="A3565" s="129">
        <v>2.0</v>
      </c>
      <c r="B3565" s="129" t="s">
        <v>1017</v>
      </c>
      <c r="C3565" s="129" t="s">
        <v>1018</v>
      </c>
      <c r="D3565" s="129">
        <v>46.0</v>
      </c>
      <c r="E3565" s="129" t="s">
        <v>132</v>
      </c>
    </row>
    <row r="3566">
      <c r="A3566" s="129">
        <v>2.0</v>
      </c>
      <c r="B3566" s="129" t="s">
        <v>1019</v>
      </c>
      <c r="C3566" s="129" t="s">
        <v>1020</v>
      </c>
      <c r="D3566" s="129">
        <v>41.0</v>
      </c>
      <c r="E3566" s="129" t="s">
        <v>119</v>
      </c>
    </row>
    <row r="3567">
      <c r="A3567" s="129">
        <v>2.0</v>
      </c>
      <c r="B3567" s="129" t="s">
        <v>6546</v>
      </c>
      <c r="C3567" s="129" t="s">
        <v>6547</v>
      </c>
      <c r="D3567" s="129">
        <v>64.0</v>
      </c>
      <c r="E3567" s="129" t="s">
        <v>119</v>
      </c>
    </row>
    <row r="3568">
      <c r="A3568" s="129">
        <v>2.0</v>
      </c>
      <c r="B3568" s="129" t="s">
        <v>1023</v>
      </c>
      <c r="C3568" s="129" t="s">
        <v>1024</v>
      </c>
      <c r="D3568" s="129">
        <v>21.0</v>
      </c>
      <c r="E3568" s="129" t="s">
        <v>119</v>
      </c>
    </row>
    <row r="3569">
      <c r="A3569" s="129">
        <v>2.0</v>
      </c>
      <c r="B3569" s="129" t="s">
        <v>1025</v>
      </c>
      <c r="C3569" s="129" t="s">
        <v>1026</v>
      </c>
      <c r="D3569" s="129">
        <v>41.0</v>
      </c>
      <c r="E3569" s="129" t="s">
        <v>132</v>
      </c>
    </row>
    <row r="3570">
      <c r="A3570" s="129">
        <v>2.0</v>
      </c>
      <c r="B3570" s="129" t="s">
        <v>1027</v>
      </c>
      <c r="C3570" s="129" t="s">
        <v>1028</v>
      </c>
      <c r="D3570" s="129">
        <v>33.0</v>
      </c>
      <c r="E3570" s="129" t="s">
        <v>119</v>
      </c>
    </row>
    <row r="3571">
      <c r="A3571" s="129">
        <v>2.0</v>
      </c>
      <c r="B3571" s="129" t="s">
        <v>1029</v>
      </c>
      <c r="C3571" s="129" t="s">
        <v>1030</v>
      </c>
      <c r="D3571" s="129">
        <v>28.0</v>
      </c>
      <c r="E3571" s="129" t="s">
        <v>119</v>
      </c>
    </row>
    <row r="3572">
      <c r="A3572" s="129">
        <v>2.0</v>
      </c>
      <c r="B3572" s="129" t="s">
        <v>1031</v>
      </c>
      <c r="C3572" s="129" t="s">
        <v>1032</v>
      </c>
      <c r="D3572" s="129">
        <v>44.0</v>
      </c>
      <c r="E3572" s="129" t="s">
        <v>132</v>
      </c>
    </row>
    <row r="3573">
      <c r="A3573" s="129">
        <v>2.0</v>
      </c>
      <c r="B3573" s="129" t="s">
        <v>1033</v>
      </c>
      <c r="C3573" s="129" t="s">
        <v>1034</v>
      </c>
      <c r="D3573" s="129">
        <v>36.0</v>
      </c>
      <c r="E3573" s="129" t="s">
        <v>132</v>
      </c>
    </row>
    <row r="3574">
      <c r="A3574" s="129">
        <v>2.0</v>
      </c>
      <c r="B3574" s="129" t="s">
        <v>1037</v>
      </c>
      <c r="C3574" s="129" t="s">
        <v>1038</v>
      </c>
      <c r="D3574" s="129">
        <v>20.0</v>
      </c>
      <c r="E3574" s="129" t="s">
        <v>132</v>
      </c>
    </row>
    <row r="3575">
      <c r="A3575" s="129">
        <v>2.0</v>
      </c>
      <c r="B3575" s="129" t="s">
        <v>1039</v>
      </c>
      <c r="C3575" s="129" t="s">
        <v>1040</v>
      </c>
      <c r="D3575" s="129">
        <v>23.0</v>
      </c>
      <c r="E3575" s="129" t="s">
        <v>132</v>
      </c>
    </row>
    <row r="3576">
      <c r="A3576" s="129">
        <v>2.0</v>
      </c>
      <c r="B3576" s="129" t="s">
        <v>1041</v>
      </c>
      <c r="C3576" s="129" t="s">
        <v>1042</v>
      </c>
      <c r="D3576" s="129">
        <v>21.0</v>
      </c>
      <c r="E3576" s="129" t="s">
        <v>119</v>
      </c>
    </row>
    <row r="3577">
      <c r="A3577" s="129">
        <v>2.0</v>
      </c>
      <c r="B3577" s="129" t="s">
        <v>1045</v>
      </c>
      <c r="C3577" s="129" t="s">
        <v>1046</v>
      </c>
      <c r="D3577" s="129">
        <v>70.0</v>
      </c>
      <c r="E3577" s="129" t="s">
        <v>132</v>
      </c>
    </row>
    <row r="3578">
      <c r="A3578" s="129">
        <v>2.0</v>
      </c>
      <c r="B3578" s="129" t="s">
        <v>6548</v>
      </c>
      <c r="C3578" s="129" t="s">
        <v>6549</v>
      </c>
      <c r="D3578" s="129">
        <v>31.0</v>
      </c>
      <c r="E3578" s="129" t="s">
        <v>119</v>
      </c>
    </row>
    <row r="3579">
      <c r="A3579" s="129">
        <v>2.0</v>
      </c>
      <c r="B3579" s="129" t="s">
        <v>1047</v>
      </c>
      <c r="C3579" s="129" t="s">
        <v>1048</v>
      </c>
      <c r="D3579" s="129">
        <v>66.0</v>
      </c>
      <c r="E3579" s="129" t="s">
        <v>132</v>
      </c>
    </row>
    <row r="3580">
      <c r="A3580" s="129">
        <v>2.0</v>
      </c>
      <c r="B3580" s="129" t="s">
        <v>6550</v>
      </c>
      <c r="C3580" s="129" t="s">
        <v>6551</v>
      </c>
      <c r="D3580" s="129">
        <v>59.0</v>
      </c>
      <c r="E3580" s="129" t="s">
        <v>119</v>
      </c>
    </row>
    <row r="3581">
      <c r="A3581" s="129">
        <v>2.0</v>
      </c>
      <c r="B3581" s="129" t="s">
        <v>1051</v>
      </c>
      <c r="C3581" s="129" t="s">
        <v>1052</v>
      </c>
      <c r="D3581" s="129">
        <v>61.0</v>
      </c>
      <c r="E3581" s="129" t="s">
        <v>119</v>
      </c>
    </row>
    <row r="3582">
      <c r="A3582" s="129">
        <v>2.0</v>
      </c>
      <c r="B3582" s="129" t="s">
        <v>1053</v>
      </c>
      <c r="C3582" s="129" t="s">
        <v>1054</v>
      </c>
      <c r="D3582" s="129">
        <v>52.0</v>
      </c>
      <c r="E3582" s="129" t="s">
        <v>132</v>
      </c>
    </row>
    <row r="3583">
      <c r="A3583" s="129">
        <v>2.0</v>
      </c>
      <c r="B3583" s="129" t="s">
        <v>1065</v>
      </c>
      <c r="C3583" s="129" t="s">
        <v>1066</v>
      </c>
      <c r="D3583" s="129">
        <v>54.0</v>
      </c>
      <c r="E3583" s="129" t="s">
        <v>119</v>
      </c>
    </row>
    <row r="3584">
      <c r="A3584" s="129">
        <v>2.0</v>
      </c>
      <c r="B3584" s="129" t="s">
        <v>1067</v>
      </c>
      <c r="C3584" s="129" t="s">
        <v>1068</v>
      </c>
      <c r="D3584" s="129">
        <v>62.0</v>
      </c>
      <c r="E3584" s="129" t="s">
        <v>119</v>
      </c>
    </row>
    <row r="3585">
      <c r="A3585" s="129">
        <v>2.0</v>
      </c>
      <c r="B3585" s="129" t="s">
        <v>1069</v>
      </c>
      <c r="C3585" s="129" t="s">
        <v>1070</v>
      </c>
      <c r="D3585" s="129">
        <v>23.0</v>
      </c>
      <c r="E3585" s="129" t="s">
        <v>132</v>
      </c>
    </row>
    <row r="3586">
      <c r="A3586" s="129">
        <v>2.0</v>
      </c>
      <c r="B3586" s="129" t="s">
        <v>6552</v>
      </c>
      <c r="C3586" s="129" t="s">
        <v>6553</v>
      </c>
      <c r="D3586" s="129">
        <v>32.0</v>
      </c>
      <c r="E3586" s="129" t="s">
        <v>119</v>
      </c>
    </row>
    <row r="3587">
      <c r="A3587" s="129">
        <v>2.0</v>
      </c>
      <c r="B3587" s="129" t="s">
        <v>6554</v>
      </c>
      <c r="C3587" s="129" t="s">
        <v>6555</v>
      </c>
      <c r="D3587" s="129">
        <v>46.0</v>
      </c>
      <c r="E3587" s="129" t="s">
        <v>119</v>
      </c>
    </row>
    <row r="3588">
      <c r="A3588" s="129">
        <v>2.0</v>
      </c>
      <c r="B3588" s="129" t="s">
        <v>6556</v>
      </c>
      <c r="C3588" s="129" t="s">
        <v>6557</v>
      </c>
      <c r="D3588" s="129">
        <v>22.0</v>
      </c>
      <c r="E3588" s="129" t="s">
        <v>119</v>
      </c>
    </row>
    <row r="3589">
      <c r="A3589" s="129">
        <v>2.0</v>
      </c>
      <c r="B3589" s="129" t="s">
        <v>6558</v>
      </c>
      <c r="C3589" s="129" t="s">
        <v>6559</v>
      </c>
      <c r="D3589" s="129">
        <v>22.0</v>
      </c>
      <c r="E3589" s="129" t="s">
        <v>132</v>
      </c>
    </row>
    <row r="3590">
      <c r="A3590" s="129">
        <v>2.0</v>
      </c>
      <c r="B3590" s="129" t="s">
        <v>1073</v>
      </c>
      <c r="C3590" s="129" t="s">
        <v>1074</v>
      </c>
      <c r="D3590" s="129">
        <v>58.0</v>
      </c>
      <c r="E3590" s="129" t="s">
        <v>132</v>
      </c>
    </row>
    <row r="3591">
      <c r="A3591" s="129">
        <v>2.0</v>
      </c>
      <c r="B3591" s="129" t="s">
        <v>1075</v>
      </c>
      <c r="C3591" s="129" t="s">
        <v>1076</v>
      </c>
      <c r="D3591" s="129">
        <v>70.0</v>
      </c>
      <c r="E3591" s="129" t="s">
        <v>119</v>
      </c>
    </row>
    <row r="3592">
      <c r="A3592" s="129">
        <v>2.0</v>
      </c>
      <c r="B3592" s="129" t="s">
        <v>6560</v>
      </c>
      <c r="C3592" s="129" t="s">
        <v>6561</v>
      </c>
      <c r="D3592" s="129">
        <v>28.0</v>
      </c>
      <c r="E3592" s="129" t="s">
        <v>119</v>
      </c>
    </row>
    <row r="3593">
      <c r="A3593" s="129">
        <v>2.0</v>
      </c>
      <c r="B3593" s="129" t="s">
        <v>1077</v>
      </c>
      <c r="C3593" s="129" t="s">
        <v>1078</v>
      </c>
      <c r="D3593" s="129">
        <v>45.0</v>
      </c>
      <c r="E3593" s="129" t="s">
        <v>119</v>
      </c>
    </row>
    <row r="3594">
      <c r="A3594" s="129">
        <v>2.0</v>
      </c>
      <c r="B3594" s="129" t="s">
        <v>1079</v>
      </c>
      <c r="C3594" s="129" t="s">
        <v>1080</v>
      </c>
      <c r="D3594" s="129">
        <v>58.0</v>
      </c>
      <c r="E3594" s="129" t="s">
        <v>119</v>
      </c>
    </row>
    <row r="3595">
      <c r="A3595" s="129">
        <v>2.0</v>
      </c>
      <c r="B3595" s="129" t="s">
        <v>1081</v>
      </c>
      <c r="C3595" s="129" t="s">
        <v>1082</v>
      </c>
      <c r="D3595" s="129">
        <v>65.0</v>
      </c>
      <c r="E3595" s="129" t="s">
        <v>119</v>
      </c>
    </row>
    <row r="3596">
      <c r="A3596" s="129">
        <v>2.0</v>
      </c>
      <c r="B3596" s="129" t="s">
        <v>1085</v>
      </c>
      <c r="C3596" s="129" t="s">
        <v>1086</v>
      </c>
      <c r="D3596" s="129">
        <v>42.0</v>
      </c>
      <c r="E3596" s="129" t="s">
        <v>119</v>
      </c>
    </row>
    <row r="3597">
      <c r="A3597" s="129">
        <v>2.0</v>
      </c>
      <c r="B3597" s="129" t="s">
        <v>1089</v>
      </c>
      <c r="C3597" s="129" t="s">
        <v>1090</v>
      </c>
      <c r="D3597" s="129">
        <v>69.0</v>
      </c>
      <c r="E3597" s="129" t="s">
        <v>119</v>
      </c>
    </row>
    <row r="3598">
      <c r="A3598" s="129">
        <v>2.0</v>
      </c>
      <c r="B3598" s="129" t="s">
        <v>6562</v>
      </c>
      <c r="C3598" s="129" t="s">
        <v>6563</v>
      </c>
      <c r="D3598" s="129">
        <v>24.0</v>
      </c>
      <c r="E3598" s="129" t="s">
        <v>132</v>
      </c>
    </row>
    <row r="3599">
      <c r="A3599" s="129">
        <v>2.0</v>
      </c>
      <c r="B3599" s="129" t="s">
        <v>1095</v>
      </c>
      <c r="C3599" s="129" t="s">
        <v>1096</v>
      </c>
      <c r="D3599" s="129">
        <v>66.0</v>
      </c>
      <c r="E3599" s="129" t="s">
        <v>119</v>
      </c>
    </row>
    <row r="3600">
      <c r="A3600" s="129">
        <v>2.0</v>
      </c>
      <c r="B3600" s="129" t="s">
        <v>6564</v>
      </c>
      <c r="C3600" s="129" t="s">
        <v>6565</v>
      </c>
      <c r="D3600" s="129">
        <v>29.0</v>
      </c>
      <c r="E3600" s="129" t="s">
        <v>132</v>
      </c>
    </row>
    <row r="3601">
      <c r="A3601" s="129">
        <v>2.0</v>
      </c>
      <c r="B3601" s="129" t="s">
        <v>1097</v>
      </c>
      <c r="C3601" s="129" t="s">
        <v>1098</v>
      </c>
      <c r="D3601" s="129">
        <v>53.0</v>
      </c>
      <c r="E3601" s="129" t="s">
        <v>119</v>
      </c>
    </row>
    <row r="3602">
      <c r="A3602" s="129">
        <v>2.0</v>
      </c>
      <c r="B3602" s="129" t="s">
        <v>1103</v>
      </c>
      <c r="C3602" s="129" t="s">
        <v>1104</v>
      </c>
      <c r="D3602" s="129">
        <v>58.0</v>
      </c>
      <c r="E3602" s="129" t="s">
        <v>119</v>
      </c>
    </row>
    <row r="3603">
      <c r="A3603" s="129">
        <v>2.0</v>
      </c>
      <c r="B3603" s="129" t="s">
        <v>6566</v>
      </c>
      <c r="C3603" s="129" t="s">
        <v>6567</v>
      </c>
      <c r="D3603" s="129">
        <v>47.0</v>
      </c>
      <c r="E3603" s="129" t="s">
        <v>132</v>
      </c>
    </row>
    <row r="3604">
      <c r="A3604" s="129">
        <v>2.0</v>
      </c>
      <c r="B3604" s="129" t="s">
        <v>1105</v>
      </c>
      <c r="C3604" s="129" t="s">
        <v>1106</v>
      </c>
      <c r="D3604" s="129">
        <v>45.0</v>
      </c>
      <c r="E3604" s="129" t="s">
        <v>132</v>
      </c>
    </row>
    <row r="3605">
      <c r="A3605" s="129">
        <v>2.0</v>
      </c>
      <c r="B3605" s="129" t="s">
        <v>1109</v>
      </c>
      <c r="C3605" s="129" t="s">
        <v>1110</v>
      </c>
      <c r="D3605" s="129">
        <v>52.0</v>
      </c>
      <c r="E3605" s="129" t="s">
        <v>132</v>
      </c>
    </row>
    <row r="3606">
      <c r="A3606" s="129">
        <v>2.0</v>
      </c>
      <c r="B3606" s="129" t="s">
        <v>1111</v>
      </c>
      <c r="C3606" s="129" t="s">
        <v>1112</v>
      </c>
      <c r="D3606" s="129">
        <v>27.0</v>
      </c>
      <c r="E3606" s="129" t="s">
        <v>132</v>
      </c>
    </row>
    <row r="3607">
      <c r="A3607" s="129">
        <v>2.0</v>
      </c>
      <c r="B3607" s="129" t="s">
        <v>6568</v>
      </c>
      <c r="C3607" s="129" t="s">
        <v>6569</v>
      </c>
      <c r="D3607" s="129">
        <v>63.0</v>
      </c>
      <c r="E3607" s="129" t="s">
        <v>132</v>
      </c>
    </row>
    <row r="3608">
      <c r="A3608" s="129">
        <v>2.0</v>
      </c>
      <c r="B3608" s="129" t="s">
        <v>1113</v>
      </c>
      <c r="C3608" s="129" t="s">
        <v>1114</v>
      </c>
      <c r="D3608" s="129">
        <v>66.0</v>
      </c>
      <c r="E3608" s="129" t="s">
        <v>119</v>
      </c>
    </row>
    <row r="3609">
      <c r="A3609" s="129">
        <v>2.0</v>
      </c>
      <c r="B3609" s="129" t="s">
        <v>1115</v>
      </c>
      <c r="C3609" s="129" t="s">
        <v>1116</v>
      </c>
      <c r="D3609" s="129">
        <v>67.0</v>
      </c>
      <c r="E3609" s="129" t="s">
        <v>119</v>
      </c>
    </row>
    <row r="3610">
      <c r="A3610" s="129">
        <v>2.0</v>
      </c>
      <c r="B3610" s="129" t="s">
        <v>1117</v>
      </c>
      <c r="C3610" s="129" t="s">
        <v>1118</v>
      </c>
      <c r="D3610" s="129">
        <v>26.0</v>
      </c>
      <c r="E3610" s="129" t="s">
        <v>119</v>
      </c>
    </row>
    <row r="3611">
      <c r="A3611" s="129">
        <v>2.0</v>
      </c>
      <c r="B3611" s="129" t="s">
        <v>6570</v>
      </c>
      <c r="C3611" s="129" t="s">
        <v>6571</v>
      </c>
      <c r="D3611" s="129">
        <v>21.0</v>
      </c>
      <c r="E3611" s="129" t="s">
        <v>119</v>
      </c>
    </row>
    <row r="3612">
      <c r="A3612" s="129">
        <v>2.0</v>
      </c>
      <c r="B3612" s="129" t="s">
        <v>6572</v>
      </c>
      <c r="C3612" s="129" t="s">
        <v>6573</v>
      </c>
      <c r="D3612" s="129">
        <v>58.0</v>
      </c>
      <c r="E3612" s="129" t="s">
        <v>119</v>
      </c>
    </row>
    <row r="3613">
      <c r="A3613" s="129">
        <v>2.0</v>
      </c>
      <c r="B3613" s="129" t="s">
        <v>1121</v>
      </c>
      <c r="C3613" s="129" t="s">
        <v>1122</v>
      </c>
      <c r="D3613" s="129">
        <v>61.0</v>
      </c>
      <c r="E3613" s="129" t="s">
        <v>119</v>
      </c>
    </row>
    <row r="3614">
      <c r="A3614" s="129">
        <v>2.0</v>
      </c>
      <c r="B3614" s="129" t="s">
        <v>6574</v>
      </c>
      <c r="C3614" s="129" t="s">
        <v>6575</v>
      </c>
      <c r="D3614" s="129">
        <v>27.0</v>
      </c>
      <c r="E3614" s="129" t="s">
        <v>119</v>
      </c>
    </row>
    <row r="3615">
      <c r="A3615" s="129">
        <v>2.0</v>
      </c>
      <c r="B3615" s="129" t="s">
        <v>1123</v>
      </c>
      <c r="C3615" s="129" t="s">
        <v>1124</v>
      </c>
      <c r="D3615" s="129">
        <v>54.0</v>
      </c>
      <c r="E3615" s="129" t="s">
        <v>119</v>
      </c>
    </row>
    <row r="3616">
      <c r="A3616" s="129">
        <v>2.0</v>
      </c>
      <c r="B3616" s="129" t="s">
        <v>1125</v>
      </c>
      <c r="C3616" s="129" t="s">
        <v>1126</v>
      </c>
      <c r="D3616" s="129">
        <v>64.0</v>
      </c>
      <c r="E3616" s="129" t="s">
        <v>119</v>
      </c>
    </row>
    <row r="3617">
      <c r="A3617" s="129">
        <v>2.0</v>
      </c>
      <c r="B3617" s="129" t="s">
        <v>1127</v>
      </c>
      <c r="C3617" s="129" t="s">
        <v>1128</v>
      </c>
      <c r="D3617" s="129">
        <v>62.0</v>
      </c>
      <c r="E3617" s="129" t="s">
        <v>119</v>
      </c>
    </row>
    <row r="3618">
      <c r="A3618" s="129">
        <v>2.0</v>
      </c>
      <c r="B3618" s="129" t="s">
        <v>6576</v>
      </c>
      <c r="C3618" s="129" t="s">
        <v>6577</v>
      </c>
      <c r="D3618" s="129">
        <v>23.0</v>
      </c>
      <c r="E3618" s="129" t="s">
        <v>119</v>
      </c>
    </row>
    <row r="3619">
      <c r="A3619" s="129">
        <v>2.0</v>
      </c>
      <c r="B3619" s="129" t="s">
        <v>1129</v>
      </c>
      <c r="C3619" s="129" t="s">
        <v>1130</v>
      </c>
      <c r="D3619" s="129">
        <v>67.0</v>
      </c>
      <c r="E3619" s="129" t="s">
        <v>119</v>
      </c>
    </row>
    <row r="3620">
      <c r="A3620" s="129">
        <v>2.0</v>
      </c>
      <c r="B3620" s="129" t="s">
        <v>1131</v>
      </c>
      <c r="C3620" s="129" t="s">
        <v>1132</v>
      </c>
      <c r="D3620" s="129">
        <v>66.0</v>
      </c>
      <c r="E3620" s="129" t="s">
        <v>119</v>
      </c>
    </row>
    <row r="3621">
      <c r="A3621" s="129">
        <v>2.0</v>
      </c>
      <c r="B3621" s="129" t="s">
        <v>1133</v>
      </c>
      <c r="C3621" s="129" t="s">
        <v>1134</v>
      </c>
      <c r="D3621" s="129">
        <v>55.0</v>
      </c>
      <c r="E3621" s="129" t="s">
        <v>119</v>
      </c>
    </row>
    <row r="3622">
      <c r="A3622" s="129">
        <v>2.0</v>
      </c>
      <c r="B3622" s="129" t="s">
        <v>6578</v>
      </c>
      <c r="C3622" s="129" t="s">
        <v>6579</v>
      </c>
      <c r="D3622" s="129">
        <v>24.0</v>
      </c>
      <c r="E3622" s="129" t="s">
        <v>119</v>
      </c>
    </row>
    <row r="3623">
      <c r="A3623" s="129">
        <v>2.0</v>
      </c>
      <c r="B3623" s="129" t="s">
        <v>1135</v>
      </c>
      <c r="C3623" s="129" t="s">
        <v>1136</v>
      </c>
      <c r="D3623" s="129">
        <v>59.0</v>
      </c>
      <c r="E3623" s="129" t="s">
        <v>119</v>
      </c>
    </row>
    <row r="3624">
      <c r="A3624" s="129">
        <v>2.0</v>
      </c>
      <c r="B3624" s="129" t="s">
        <v>1137</v>
      </c>
      <c r="C3624" s="129" t="s">
        <v>1138</v>
      </c>
      <c r="D3624" s="129">
        <v>62.0</v>
      </c>
      <c r="E3624" s="129" t="s">
        <v>132</v>
      </c>
    </row>
    <row r="3625">
      <c r="A3625" s="129">
        <v>2.0</v>
      </c>
      <c r="B3625" s="129" t="s">
        <v>1139</v>
      </c>
      <c r="C3625" s="129" t="s">
        <v>1140</v>
      </c>
      <c r="D3625" s="129">
        <v>46.0</v>
      </c>
      <c r="E3625" s="129" t="s">
        <v>119</v>
      </c>
    </row>
    <row r="3626">
      <c r="A3626" s="129">
        <v>2.0</v>
      </c>
      <c r="B3626" s="129" t="s">
        <v>6580</v>
      </c>
      <c r="C3626" s="129" t="s">
        <v>6581</v>
      </c>
      <c r="D3626" s="129">
        <v>32.0</v>
      </c>
      <c r="E3626" s="129" t="s">
        <v>119</v>
      </c>
    </row>
    <row r="3627">
      <c r="A3627" s="129">
        <v>2.0</v>
      </c>
      <c r="B3627" s="129" t="s">
        <v>1141</v>
      </c>
      <c r="C3627" s="129" t="s">
        <v>1142</v>
      </c>
      <c r="D3627" s="129">
        <v>65.0</v>
      </c>
      <c r="E3627" s="129" t="s">
        <v>119</v>
      </c>
    </row>
    <row r="3628">
      <c r="A3628" s="129">
        <v>2.0</v>
      </c>
      <c r="B3628" s="129" t="s">
        <v>1143</v>
      </c>
      <c r="C3628" s="129" t="s">
        <v>1144</v>
      </c>
      <c r="D3628" s="129">
        <v>66.0</v>
      </c>
      <c r="E3628" s="129" t="s">
        <v>119</v>
      </c>
    </row>
    <row r="3629">
      <c r="A3629" s="129">
        <v>2.0</v>
      </c>
      <c r="B3629" s="129" t="s">
        <v>1145</v>
      </c>
      <c r="C3629" s="129" t="s">
        <v>1146</v>
      </c>
      <c r="D3629" s="129">
        <v>23.0</v>
      </c>
      <c r="E3629" s="129" t="s">
        <v>119</v>
      </c>
    </row>
    <row r="3630">
      <c r="A3630" s="129">
        <v>2.0</v>
      </c>
      <c r="B3630" s="129" t="s">
        <v>6582</v>
      </c>
      <c r="C3630" s="129" t="s">
        <v>6583</v>
      </c>
      <c r="D3630" s="129">
        <v>29.0</v>
      </c>
      <c r="E3630" s="129" t="s">
        <v>119</v>
      </c>
    </row>
    <row r="3631">
      <c r="A3631" s="129">
        <v>2.0</v>
      </c>
      <c r="B3631" s="129" t="s">
        <v>1149</v>
      </c>
      <c r="C3631" s="129" t="s">
        <v>1150</v>
      </c>
      <c r="D3631" s="129">
        <v>68.0</v>
      </c>
      <c r="E3631" s="129" t="s">
        <v>119</v>
      </c>
    </row>
    <row r="3632">
      <c r="A3632" s="129">
        <v>2.0</v>
      </c>
      <c r="B3632" s="129" t="s">
        <v>1151</v>
      </c>
      <c r="C3632" s="129" t="s">
        <v>1152</v>
      </c>
      <c r="D3632" s="129">
        <v>27.0</v>
      </c>
      <c r="E3632" s="129" t="s">
        <v>119</v>
      </c>
    </row>
    <row r="3633">
      <c r="A3633" s="129">
        <v>2.0</v>
      </c>
      <c r="B3633" s="129" t="s">
        <v>1153</v>
      </c>
      <c r="C3633" s="129" t="s">
        <v>1154</v>
      </c>
      <c r="D3633" s="129">
        <v>64.0</v>
      </c>
      <c r="E3633" s="129" t="s">
        <v>119</v>
      </c>
    </row>
    <row r="3634">
      <c r="A3634" s="129">
        <v>2.0</v>
      </c>
      <c r="B3634" s="129" t="s">
        <v>1155</v>
      </c>
      <c r="C3634" s="129" t="s">
        <v>1156</v>
      </c>
      <c r="D3634" s="129">
        <v>52.0</v>
      </c>
      <c r="E3634" s="129" t="s">
        <v>119</v>
      </c>
    </row>
    <row r="3635">
      <c r="A3635" s="129">
        <v>2.0</v>
      </c>
      <c r="B3635" s="129" t="s">
        <v>1159</v>
      </c>
      <c r="C3635" s="129" t="s">
        <v>1160</v>
      </c>
      <c r="D3635" s="129">
        <v>59.0</v>
      </c>
      <c r="E3635" s="129" t="s">
        <v>119</v>
      </c>
    </row>
    <row r="3636">
      <c r="A3636" s="129">
        <v>2.0</v>
      </c>
      <c r="B3636" s="129" t="s">
        <v>1161</v>
      </c>
      <c r="C3636" s="129" t="s">
        <v>1162</v>
      </c>
      <c r="D3636" s="129">
        <v>55.0</v>
      </c>
      <c r="E3636" s="129" t="s">
        <v>132</v>
      </c>
    </row>
    <row r="3637">
      <c r="A3637" s="129">
        <v>2.0</v>
      </c>
      <c r="B3637" s="129" t="s">
        <v>1163</v>
      </c>
      <c r="C3637" s="129" t="s">
        <v>1164</v>
      </c>
      <c r="D3637" s="129">
        <v>62.0</v>
      </c>
      <c r="E3637" s="129" t="s">
        <v>119</v>
      </c>
    </row>
    <row r="3638">
      <c r="A3638" s="129">
        <v>2.0</v>
      </c>
      <c r="B3638" s="129" t="s">
        <v>1165</v>
      </c>
      <c r="C3638" s="129" t="s">
        <v>1166</v>
      </c>
      <c r="D3638" s="129">
        <v>42.0</v>
      </c>
      <c r="E3638" s="129" t="s">
        <v>119</v>
      </c>
    </row>
    <row r="3639">
      <c r="A3639" s="129">
        <v>2.0</v>
      </c>
      <c r="B3639" s="129" t="s">
        <v>6584</v>
      </c>
      <c r="C3639" s="129" t="s">
        <v>6585</v>
      </c>
      <c r="D3639" s="129">
        <v>59.0</v>
      </c>
      <c r="E3639" s="129" t="s">
        <v>119</v>
      </c>
    </row>
    <row r="3640">
      <c r="A3640" s="129">
        <v>2.0</v>
      </c>
      <c r="B3640" s="129" t="s">
        <v>6586</v>
      </c>
      <c r="C3640" s="129" t="s">
        <v>6587</v>
      </c>
      <c r="D3640" s="129">
        <v>31.0</v>
      </c>
      <c r="E3640" s="129" t="s">
        <v>119</v>
      </c>
    </row>
    <row r="3641">
      <c r="A3641" s="129">
        <v>2.0</v>
      </c>
      <c r="B3641" s="129" t="s">
        <v>1169</v>
      </c>
      <c r="C3641" s="129" t="s">
        <v>1170</v>
      </c>
      <c r="D3641" s="129">
        <v>37.0</v>
      </c>
      <c r="E3641" s="129" t="s">
        <v>119</v>
      </c>
    </row>
    <row r="3642">
      <c r="A3642" s="129">
        <v>2.0</v>
      </c>
      <c r="B3642" s="129" t="s">
        <v>1171</v>
      </c>
      <c r="C3642" s="129" t="s">
        <v>1172</v>
      </c>
      <c r="D3642" s="129">
        <v>47.0</v>
      </c>
      <c r="E3642" s="129" t="s">
        <v>119</v>
      </c>
    </row>
    <row r="3643">
      <c r="A3643" s="129">
        <v>2.0</v>
      </c>
      <c r="B3643" s="129" t="s">
        <v>1173</v>
      </c>
      <c r="C3643" s="129" t="s">
        <v>1174</v>
      </c>
      <c r="D3643" s="129">
        <v>29.0</v>
      </c>
      <c r="E3643" s="129" t="s">
        <v>119</v>
      </c>
    </row>
    <row r="3644">
      <c r="A3644" s="129">
        <v>2.0</v>
      </c>
      <c r="B3644" s="129" t="s">
        <v>1175</v>
      </c>
      <c r="C3644" s="129" t="s">
        <v>1176</v>
      </c>
      <c r="D3644" s="129">
        <v>38.0</v>
      </c>
      <c r="E3644" s="129" t="s">
        <v>119</v>
      </c>
    </row>
    <row r="3645">
      <c r="A3645" s="129">
        <v>2.0</v>
      </c>
      <c r="B3645" s="129" t="s">
        <v>1177</v>
      </c>
      <c r="C3645" s="129" t="s">
        <v>1178</v>
      </c>
      <c r="D3645" s="129">
        <v>54.0</v>
      </c>
      <c r="E3645" s="129" t="s">
        <v>132</v>
      </c>
    </row>
    <row r="3646">
      <c r="A3646" s="129">
        <v>2.0</v>
      </c>
      <c r="B3646" s="129" t="s">
        <v>1181</v>
      </c>
      <c r="C3646" s="129" t="s">
        <v>1182</v>
      </c>
      <c r="D3646" s="129">
        <v>44.0</v>
      </c>
      <c r="E3646" s="129" t="s">
        <v>119</v>
      </c>
    </row>
    <row r="3647">
      <c r="A3647" s="129">
        <v>2.0</v>
      </c>
      <c r="B3647" s="129" t="s">
        <v>1187</v>
      </c>
      <c r="C3647" s="129" t="s">
        <v>1188</v>
      </c>
      <c r="D3647" s="129">
        <v>53.0</v>
      </c>
      <c r="E3647" s="129" t="s">
        <v>132</v>
      </c>
    </row>
    <row r="3648">
      <c r="A3648" s="129">
        <v>2.0</v>
      </c>
      <c r="B3648" s="129" t="s">
        <v>1189</v>
      </c>
      <c r="C3648" s="129" t="s">
        <v>1190</v>
      </c>
      <c r="D3648" s="129">
        <v>21.0</v>
      </c>
      <c r="E3648" s="129" t="s">
        <v>132</v>
      </c>
    </row>
    <row r="3649">
      <c r="A3649" s="129">
        <v>2.0</v>
      </c>
      <c r="B3649" s="129" t="s">
        <v>1191</v>
      </c>
      <c r="C3649" s="129" t="s">
        <v>1192</v>
      </c>
      <c r="D3649" s="129">
        <v>62.0</v>
      </c>
      <c r="E3649" s="129" t="s">
        <v>119</v>
      </c>
    </row>
    <row r="3650">
      <c r="A3650" s="129">
        <v>2.0</v>
      </c>
      <c r="B3650" s="129" t="s">
        <v>1193</v>
      </c>
      <c r="C3650" s="129" t="s">
        <v>1194</v>
      </c>
      <c r="D3650" s="129">
        <v>70.0</v>
      </c>
      <c r="E3650" s="129" t="s">
        <v>119</v>
      </c>
    </row>
    <row r="3651">
      <c r="A3651" s="129">
        <v>2.0</v>
      </c>
      <c r="B3651" s="129" t="s">
        <v>6588</v>
      </c>
      <c r="C3651" s="129" t="s">
        <v>6589</v>
      </c>
      <c r="D3651" s="129">
        <v>61.0</v>
      </c>
      <c r="E3651" s="129" t="s">
        <v>119</v>
      </c>
    </row>
    <row r="3652">
      <c r="A3652" s="129">
        <v>2.0</v>
      </c>
      <c r="B3652" s="129" t="s">
        <v>1195</v>
      </c>
      <c r="C3652" s="129" t="s">
        <v>1196</v>
      </c>
      <c r="D3652" s="129">
        <v>30.0</v>
      </c>
      <c r="E3652" s="129" t="s">
        <v>119</v>
      </c>
    </row>
    <row r="3653">
      <c r="A3653" s="129">
        <v>2.0</v>
      </c>
      <c r="B3653" s="129" t="s">
        <v>1197</v>
      </c>
      <c r="C3653" s="129" t="s">
        <v>1198</v>
      </c>
      <c r="D3653" s="129">
        <v>37.0</v>
      </c>
      <c r="E3653" s="129" t="s">
        <v>119</v>
      </c>
    </row>
    <row r="3654">
      <c r="A3654" s="129">
        <v>2.0</v>
      </c>
      <c r="B3654" s="129" t="s">
        <v>1199</v>
      </c>
      <c r="C3654" s="129" t="s">
        <v>1200</v>
      </c>
      <c r="D3654" s="129">
        <v>68.0</v>
      </c>
      <c r="E3654" s="129" t="s">
        <v>119</v>
      </c>
    </row>
    <row r="3655">
      <c r="A3655" s="129">
        <v>2.0</v>
      </c>
      <c r="B3655" s="129" t="s">
        <v>1201</v>
      </c>
      <c r="C3655" s="129" t="s">
        <v>1202</v>
      </c>
      <c r="D3655" s="129">
        <v>60.0</v>
      </c>
      <c r="E3655" s="129" t="s">
        <v>132</v>
      </c>
    </row>
    <row r="3656">
      <c r="A3656" s="129">
        <v>2.0</v>
      </c>
      <c r="B3656" s="129" t="s">
        <v>1205</v>
      </c>
      <c r="C3656" s="129" t="s">
        <v>1206</v>
      </c>
      <c r="D3656" s="129">
        <v>22.0</v>
      </c>
      <c r="E3656" s="129" t="s">
        <v>119</v>
      </c>
    </row>
    <row r="3657">
      <c r="A3657" s="129">
        <v>2.0</v>
      </c>
      <c r="B3657" s="129" t="s">
        <v>1207</v>
      </c>
      <c r="C3657" s="129" t="s">
        <v>1208</v>
      </c>
      <c r="D3657" s="129">
        <v>34.0</v>
      </c>
      <c r="E3657" s="129" t="s">
        <v>119</v>
      </c>
    </row>
    <row r="3658">
      <c r="A3658" s="129">
        <v>2.0</v>
      </c>
      <c r="B3658" s="129" t="s">
        <v>1209</v>
      </c>
      <c r="C3658" s="129" t="s">
        <v>1210</v>
      </c>
      <c r="D3658" s="129">
        <v>25.0</v>
      </c>
      <c r="E3658" s="129" t="s">
        <v>119</v>
      </c>
    </row>
    <row r="3659">
      <c r="A3659" s="129">
        <v>2.0</v>
      </c>
      <c r="B3659" s="129" t="s">
        <v>6590</v>
      </c>
      <c r="C3659" s="129" t="s">
        <v>6591</v>
      </c>
      <c r="D3659" s="129">
        <v>24.0</v>
      </c>
      <c r="E3659" s="129" t="s">
        <v>119</v>
      </c>
    </row>
    <row r="3660">
      <c r="A3660" s="129">
        <v>2.0</v>
      </c>
      <c r="B3660" s="129" t="s">
        <v>1211</v>
      </c>
      <c r="C3660" s="129" t="s">
        <v>1212</v>
      </c>
      <c r="D3660" s="129">
        <v>62.0</v>
      </c>
      <c r="E3660" s="129" t="s">
        <v>119</v>
      </c>
    </row>
    <row r="3661">
      <c r="A3661" s="129">
        <v>2.0</v>
      </c>
      <c r="B3661" s="129" t="s">
        <v>1213</v>
      </c>
      <c r="C3661" s="129" t="s">
        <v>1214</v>
      </c>
      <c r="D3661" s="129">
        <v>33.0</v>
      </c>
      <c r="E3661" s="129" t="s">
        <v>119</v>
      </c>
    </row>
    <row r="3662">
      <c r="A3662" s="129">
        <v>2.0</v>
      </c>
      <c r="B3662" s="129" t="s">
        <v>1215</v>
      </c>
      <c r="C3662" s="129" t="s">
        <v>1216</v>
      </c>
      <c r="D3662" s="129">
        <v>30.0</v>
      </c>
      <c r="E3662" s="129" t="s">
        <v>119</v>
      </c>
    </row>
    <row r="3663">
      <c r="A3663" s="129">
        <v>2.0</v>
      </c>
      <c r="B3663" s="129" t="s">
        <v>1217</v>
      </c>
      <c r="C3663" s="129" t="s">
        <v>1218</v>
      </c>
      <c r="D3663" s="129">
        <v>66.0</v>
      </c>
      <c r="E3663" s="129" t="s">
        <v>119</v>
      </c>
    </row>
    <row r="3664">
      <c r="A3664" s="129">
        <v>2.0</v>
      </c>
      <c r="B3664" s="129" t="s">
        <v>1219</v>
      </c>
      <c r="C3664" s="129" t="s">
        <v>1220</v>
      </c>
      <c r="D3664" s="129">
        <v>64.0</v>
      </c>
      <c r="E3664" s="129" t="s">
        <v>119</v>
      </c>
    </row>
    <row r="3665">
      <c r="A3665" s="129">
        <v>2.0</v>
      </c>
      <c r="B3665" s="129" t="s">
        <v>6592</v>
      </c>
      <c r="C3665" s="129" t="s">
        <v>6593</v>
      </c>
      <c r="D3665" s="129">
        <v>32.0</v>
      </c>
      <c r="E3665" s="129" t="s">
        <v>132</v>
      </c>
    </row>
    <row r="3666">
      <c r="A3666" s="129">
        <v>2.0</v>
      </c>
      <c r="B3666" s="129" t="s">
        <v>1227</v>
      </c>
      <c r="C3666" s="129" t="s">
        <v>1228</v>
      </c>
      <c r="D3666" s="129">
        <v>53.0</v>
      </c>
      <c r="E3666" s="129" t="s">
        <v>119</v>
      </c>
    </row>
    <row r="3667">
      <c r="A3667" s="129">
        <v>2.0</v>
      </c>
      <c r="B3667" s="129" t="s">
        <v>1229</v>
      </c>
      <c r="C3667" s="129" t="s">
        <v>1230</v>
      </c>
      <c r="D3667" s="129">
        <v>70.0</v>
      </c>
      <c r="E3667" s="129" t="s">
        <v>132</v>
      </c>
    </row>
    <row r="3668">
      <c r="A3668" s="129">
        <v>2.0</v>
      </c>
      <c r="B3668" s="129" t="s">
        <v>1231</v>
      </c>
      <c r="C3668" s="129" t="s">
        <v>1232</v>
      </c>
      <c r="D3668" s="129">
        <v>49.0</v>
      </c>
      <c r="E3668" s="129" t="s">
        <v>132</v>
      </c>
    </row>
    <row r="3669">
      <c r="A3669" s="129">
        <v>2.0</v>
      </c>
      <c r="B3669" s="129" t="s">
        <v>1233</v>
      </c>
      <c r="C3669" s="129" t="s">
        <v>1234</v>
      </c>
      <c r="D3669" s="129">
        <v>29.0</v>
      </c>
      <c r="E3669" s="129" t="s">
        <v>119</v>
      </c>
    </row>
    <row r="3670">
      <c r="A3670" s="129">
        <v>2.0</v>
      </c>
      <c r="B3670" s="129" t="s">
        <v>1235</v>
      </c>
      <c r="C3670" s="129" t="s">
        <v>1236</v>
      </c>
      <c r="D3670" s="129">
        <v>33.0</v>
      </c>
      <c r="E3670" s="129" t="s">
        <v>132</v>
      </c>
    </row>
    <row r="3671">
      <c r="A3671" s="129">
        <v>2.0</v>
      </c>
      <c r="B3671" s="129" t="s">
        <v>1237</v>
      </c>
      <c r="C3671" s="129" t="s">
        <v>1238</v>
      </c>
      <c r="D3671" s="129">
        <v>37.0</v>
      </c>
      <c r="E3671" s="129" t="s">
        <v>132</v>
      </c>
    </row>
    <row r="3672">
      <c r="A3672" s="129">
        <v>2.0</v>
      </c>
      <c r="B3672" s="129" t="s">
        <v>6594</v>
      </c>
      <c r="C3672" s="129" t="s">
        <v>6595</v>
      </c>
      <c r="D3672" s="129">
        <v>65.0</v>
      </c>
      <c r="E3672" s="129" t="s">
        <v>119</v>
      </c>
    </row>
    <row r="3673">
      <c r="A3673" s="129">
        <v>2.0</v>
      </c>
      <c r="B3673" s="129" t="s">
        <v>1239</v>
      </c>
      <c r="C3673" s="129" t="s">
        <v>1240</v>
      </c>
      <c r="D3673" s="129">
        <v>57.0</v>
      </c>
      <c r="E3673" s="129" t="s">
        <v>119</v>
      </c>
    </row>
    <row r="3674">
      <c r="A3674" s="129">
        <v>2.0</v>
      </c>
      <c r="B3674" s="129" t="s">
        <v>1241</v>
      </c>
      <c r="C3674" s="129" t="s">
        <v>1242</v>
      </c>
      <c r="D3674" s="129">
        <v>56.0</v>
      </c>
      <c r="E3674" s="129" t="s">
        <v>132</v>
      </c>
    </row>
    <row r="3675">
      <c r="A3675" s="129">
        <v>2.0</v>
      </c>
      <c r="B3675" s="129" t="s">
        <v>1243</v>
      </c>
      <c r="C3675" s="129" t="s">
        <v>1244</v>
      </c>
      <c r="D3675" s="129">
        <v>61.0</v>
      </c>
      <c r="E3675" s="129" t="s">
        <v>119</v>
      </c>
    </row>
    <row r="3676">
      <c r="A3676" s="129">
        <v>2.0</v>
      </c>
      <c r="B3676" s="129" t="s">
        <v>1245</v>
      </c>
      <c r="C3676" s="129" t="s">
        <v>1246</v>
      </c>
      <c r="D3676" s="129">
        <v>52.0</v>
      </c>
      <c r="E3676" s="129" t="s">
        <v>119</v>
      </c>
    </row>
    <row r="3677">
      <c r="A3677" s="129">
        <v>2.0</v>
      </c>
      <c r="B3677" s="129" t="s">
        <v>6596</v>
      </c>
      <c r="C3677" s="129" t="s">
        <v>6597</v>
      </c>
      <c r="D3677" s="129">
        <v>23.0</v>
      </c>
      <c r="E3677" s="129" t="s">
        <v>132</v>
      </c>
    </row>
    <row r="3678">
      <c r="A3678" s="129">
        <v>2.0</v>
      </c>
      <c r="B3678" s="129" t="s">
        <v>1247</v>
      </c>
      <c r="C3678" s="129" t="s">
        <v>1248</v>
      </c>
      <c r="D3678" s="129">
        <v>67.0</v>
      </c>
      <c r="E3678" s="129" t="s">
        <v>119</v>
      </c>
    </row>
    <row r="3679">
      <c r="A3679" s="129">
        <v>2.0</v>
      </c>
      <c r="B3679" s="129" t="s">
        <v>1249</v>
      </c>
      <c r="C3679" s="129" t="s">
        <v>1250</v>
      </c>
      <c r="D3679" s="129">
        <v>40.0</v>
      </c>
      <c r="E3679" s="129" t="s">
        <v>119</v>
      </c>
    </row>
    <row r="3680">
      <c r="A3680" s="129">
        <v>2.0</v>
      </c>
      <c r="B3680" s="129" t="s">
        <v>1251</v>
      </c>
      <c r="C3680" s="129" t="s">
        <v>1252</v>
      </c>
      <c r="D3680" s="129">
        <v>52.0</v>
      </c>
      <c r="E3680" s="129" t="s">
        <v>119</v>
      </c>
    </row>
    <row r="3681">
      <c r="A3681" s="129">
        <v>2.0</v>
      </c>
      <c r="B3681" s="129" t="s">
        <v>1255</v>
      </c>
      <c r="C3681" s="129" t="s">
        <v>1256</v>
      </c>
      <c r="D3681" s="129">
        <v>38.0</v>
      </c>
      <c r="E3681" s="129" t="s">
        <v>119</v>
      </c>
    </row>
    <row r="3682">
      <c r="A3682" s="129">
        <v>2.0</v>
      </c>
      <c r="B3682" s="129" t="s">
        <v>1259</v>
      </c>
      <c r="C3682" s="129" t="s">
        <v>1260</v>
      </c>
      <c r="D3682" s="129">
        <v>61.0</v>
      </c>
      <c r="E3682" s="129" t="s">
        <v>119</v>
      </c>
    </row>
    <row r="3683">
      <c r="A3683" s="129">
        <v>2.0</v>
      </c>
      <c r="B3683" s="129" t="s">
        <v>1261</v>
      </c>
      <c r="C3683" s="129" t="s">
        <v>1262</v>
      </c>
      <c r="D3683" s="129">
        <v>60.0</v>
      </c>
      <c r="E3683" s="129" t="s">
        <v>119</v>
      </c>
    </row>
    <row r="3684">
      <c r="A3684" s="129">
        <v>2.0</v>
      </c>
      <c r="B3684" s="129" t="s">
        <v>1263</v>
      </c>
      <c r="C3684" s="129" t="s">
        <v>1264</v>
      </c>
      <c r="D3684" s="129">
        <v>52.0</v>
      </c>
      <c r="E3684" s="129" t="s">
        <v>132</v>
      </c>
    </row>
    <row r="3685">
      <c r="A3685" s="129">
        <v>2.0</v>
      </c>
      <c r="B3685" s="129" t="s">
        <v>6598</v>
      </c>
      <c r="C3685" s="129" t="s">
        <v>6599</v>
      </c>
      <c r="D3685" s="129">
        <v>38.0</v>
      </c>
      <c r="E3685" s="129" t="s">
        <v>119</v>
      </c>
    </row>
    <row r="3686">
      <c r="A3686" s="129">
        <v>2.0</v>
      </c>
      <c r="B3686" s="129" t="s">
        <v>1267</v>
      </c>
      <c r="C3686" s="129" t="s">
        <v>1268</v>
      </c>
      <c r="D3686" s="129">
        <v>36.0</v>
      </c>
      <c r="E3686" s="129" t="s">
        <v>132</v>
      </c>
    </row>
    <row r="3687">
      <c r="A3687" s="129">
        <v>2.0</v>
      </c>
      <c r="B3687" s="129" t="s">
        <v>1269</v>
      </c>
      <c r="C3687" s="129" t="s">
        <v>1270</v>
      </c>
      <c r="D3687" s="129">
        <v>46.0</v>
      </c>
      <c r="E3687" s="129" t="s">
        <v>119</v>
      </c>
    </row>
    <row r="3688">
      <c r="A3688" s="129">
        <v>2.0</v>
      </c>
      <c r="B3688" s="129" t="s">
        <v>1271</v>
      </c>
      <c r="C3688" s="129" t="s">
        <v>1272</v>
      </c>
      <c r="D3688" s="129">
        <v>32.0</v>
      </c>
      <c r="E3688" s="129" t="s">
        <v>119</v>
      </c>
    </row>
    <row r="3689">
      <c r="A3689" s="129">
        <v>2.0</v>
      </c>
      <c r="B3689" s="129" t="s">
        <v>1273</v>
      </c>
      <c r="C3689" s="129" t="s">
        <v>1274</v>
      </c>
      <c r="D3689" s="129">
        <v>27.0</v>
      </c>
      <c r="E3689" s="129" t="s">
        <v>119</v>
      </c>
    </row>
    <row r="3690">
      <c r="A3690" s="129">
        <v>2.0</v>
      </c>
      <c r="B3690" s="129" t="s">
        <v>1275</v>
      </c>
      <c r="C3690" s="129" t="s">
        <v>1276</v>
      </c>
      <c r="D3690" s="129">
        <v>60.0</v>
      </c>
      <c r="E3690" s="129" t="s">
        <v>132</v>
      </c>
    </row>
    <row r="3691">
      <c r="A3691" s="129">
        <v>2.0</v>
      </c>
      <c r="B3691" s="129" t="s">
        <v>6600</v>
      </c>
      <c r="C3691" s="129" t="s">
        <v>6601</v>
      </c>
      <c r="D3691" s="129">
        <v>42.0</v>
      </c>
      <c r="E3691" s="129" t="s">
        <v>119</v>
      </c>
    </row>
    <row r="3692">
      <c r="A3692" s="129">
        <v>2.0</v>
      </c>
      <c r="B3692" s="129" t="s">
        <v>6602</v>
      </c>
      <c r="C3692" s="129" t="s">
        <v>6603</v>
      </c>
      <c r="D3692" s="129">
        <v>42.0</v>
      </c>
      <c r="E3692" s="129" t="s">
        <v>119</v>
      </c>
    </row>
    <row r="3693">
      <c r="A3693" s="129">
        <v>2.0</v>
      </c>
      <c r="B3693" s="129" t="s">
        <v>1279</v>
      </c>
      <c r="C3693" s="129" t="s">
        <v>1280</v>
      </c>
      <c r="D3693" s="129">
        <v>67.0</v>
      </c>
      <c r="E3693" s="129" t="s">
        <v>119</v>
      </c>
    </row>
    <row r="3694">
      <c r="A3694" s="129">
        <v>2.0</v>
      </c>
      <c r="B3694" s="129" t="s">
        <v>1287</v>
      </c>
      <c r="C3694" s="129" t="s">
        <v>1288</v>
      </c>
      <c r="D3694" s="129">
        <v>62.0</v>
      </c>
      <c r="E3694" s="129" t="s">
        <v>132</v>
      </c>
    </row>
    <row r="3695">
      <c r="A3695" s="129">
        <v>2.0</v>
      </c>
      <c r="B3695" s="129" t="s">
        <v>1295</v>
      </c>
      <c r="C3695" s="129" t="s">
        <v>1296</v>
      </c>
      <c r="D3695" s="129">
        <v>42.0</v>
      </c>
      <c r="E3695" s="129" t="s">
        <v>132</v>
      </c>
    </row>
    <row r="3696">
      <c r="A3696" s="129">
        <v>2.0</v>
      </c>
      <c r="B3696" s="129" t="s">
        <v>1297</v>
      </c>
      <c r="C3696" s="129" t="s">
        <v>1298</v>
      </c>
      <c r="D3696" s="129">
        <v>56.0</v>
      </c>
      <c r="E3696" s="129" t="s">
        <v>119</v>
      </c>
    </row>
    <row r="3697">
      <c r="A3697" s="129">
        <v>2.0</v>
      </c>
      <c r="B3697" s="129" t="s">
        <v>1299</v>
      </c>
      <c r="C3697" s="129" t="s">
        <v>1300</v>
      </c>
      <c r="D3697" s="129">
        <v>68.0</v>
      </c>
      <c r="E3697" s="129" t="s">
        <v>119</v>
      </c>
    </row>
    <row r="3698">
      <c r="A3698" s="129">
        <v>2.0</v>
      </c>
      <c r="B3698" s="129" t="s">
        <v>1301</v>
      </c>
      <c r="C3698" s="129" t="s">
        <v>1302</v>
      </c>
      <c r="D3698" s="129">
        <v>68.0</v>
      </c>
      <c r="E3698" s="129" t="s">
        <v>119</v>
      </c>
    </row>
    <row r="3699">
      <c r="A3699" s="129">
        <v>2.0</v>
      </c>
      <c r="B3699" s="129" t="s">
        <v>1303</v>
      </c>
      <c r="C3699" s="129" t="s">
        <v>1304</v>
      </c>
      <c r="D3699" s="129">
        <v>66.0</v>
      </c>
      <c r="E3699" s="129" t="s">
        <v>132</v>
      </c>
    </row>
    <row r="3700">
      <c r="A3700" s="129">
        <v>2.0</v>
      </c>
      <c r="B3700" s="129" t="s">
        <v>1305</v>
      </c>
      <c r="C3700" s="129" t="s">
        <v>1306</v>
      </c>
      <c r="D3700" s="129">
        <v>67.0</v>
      </c>
      <c r="E3700" s="129" t="s">
        <v>119</v>
      </c>
    </row>
    <row r="3701">
      <c r="A3701" s="129">
        <v>2.0</v>
      </c>
      <c r="B3701" s="129" t="s">
        <v>6604</v>
      </c>
      <c r="C3701" s="129" t="s">
        <v>6605</v>
      </c>
      <c r="D3701" s="129">
        <v>23.0</v>
      </c>
      <c r="E3701" s="129" t="s">
        <v>132</v>
      </c>
    </row>
    <row r="3702">
      <c r="A3702" s="129">
        <v>2.0</v>
      </c>
      <c r="B3702" s="129" t="s">
        <v>1307</v>
      </c>
      <c r="C3702" s="129" t="s">
        <v>1308</v>
      </c>
      <c r="D3702" s="129">
        <v>68.0</v>
      </c>
      <c r="E3702" s="129" t="s">
        <v>132</v>
      </c>
    </row>
    <row r="3703">
      <c r="A3703" s="129">
        <v>2.0</v>
      </c>
      <c r="B3703" s="129" t="s">
        <v>1309</v>
      </c>
      <c r="C3703" s="129" t="s">
        <v>1310</v>
      </c>
      <c r="D3703" s="129">
        <v>64.0</v>
      </c>
      <c r="E3703" s="129" t="s">
        <v>119</v>
      </c>
    </row>
    <row r="3704">
      <c r="A3704" s="129">
        <v>2.0</v>
      </c>
      <c r="B3704" s="129" t="s">
        <v>6606</v>
      </c>
      <c r="C3704" s="129" t="s">
        <v>6607</v>
      </c>
      <c r="D3704" s="129">
        <v>25.0</v>
      </c>
      <c r="E3704" s="129" t="s">
        <v>119</v>
      </c>
    </row>
    <row r="3705">
      <c r="A3705" s="129">
        <v>2.0</v>
      </c>
      <c r="B3705" s="129" t="s">
        <v>1311</v>
      </c>
      <c r="C3705" s="129" t="s">
        <v>1312</v>
      </c>
      <c r="D3705" s="129">
        <v>23.0</v>
      </c>
      <c r="E3705" s="129" t="s">
        <v>132</v>
      </c>
    </row>
    <row r="3706">
      <c r="A3706" s="129">
        <v>2.0</v>
      </c>
      <c r="B3706" s="129" t="s">
        <v>1313</v>
      </c>
      <c r="C3706" s="129" t="s">
        <v>1314</v>
      </c>
      <c r="D3706" s="129">
        <v>49.0</v>
      </c>
      <c r="E3706" s="129" t="s">
        <v>119</v>
      </c>
    </row>
    <row r="3707">
      <c r="A3707" s="129">
        <v>2.0</v>
      </c>
      <c r="B3707" s="129" t="s">
        <v>1315</v>
      </c>
      <c r="C3707" s="129" t="s">
        <v>1316</v>
      </c>
      <c r="D3707" s="129">
        <v>43.0</v>
      </c>
      <c r="E3707" s="129" t="s">
        <v>119</v>
      </c>
    </row>
    <row r="3708">
      <c r="A3708" s="129">
        <v>2.0</v>
      </c>
      <c r="B3708" s="129" t="s">
        <v>1317</v>
      </c>
      <c r="C3708" s="129" t="s">
        <v>1318</v>
      </c>
      <c r="D3708" s="129">
        <v>50.0</v>
      </c>
      <c r="E3708" s="129" t="s">
        <v>119</v>
      </c>
    </row>
    <row r="3709">
      <c r="A3709" s="129">
        <v>2.0</v>
      </c>
      <c r="B3709" s="129" t="s">
        <v>1319</v>
      </c>
      <c r="C3709" s="129" t="s">
        <v>1320</v>
      </c>
      <c r="D3709" s="129">
        <v>28.0</v>
      </c>
      <c r="E3709" s="129" t="s">
        <v>119</v>
      </c>
    </row>
    <row r="3710">
      <c r="A3710" s="129">
        <v>2.0</v>
      </c>
      <c r="B3710" s="129" t="s">
        <v>1321</v>
      </c>
      <c r="C3710" s="129" t="s">
        <v>1322</v>
      </c>
      <c r="D3710" s="129">
        <v>44.0</v>
      </c>
      <c r="E3710" s="129" t="s">
        <v>119</v>
      </c>
    </row>
    <row r="3711">
      <c r="A3711" s="129">
        <v>2.0</v>
      </c>
      <c r="B3711" s="129" t="s">
        <v>1323</v>
      </c>
      <c r="C3711" s="129" t="s">
        <v>1324</v>
      </c>
      <c r="D3711" s="129">
        <v>41.0</v>
      </c>
      <c r="E3711" s="129" t="s">
        <v>119</v>
      </c>
    </row>
    <row r="3712">
      <c r="A3712" s="129">
        <v>2.0</v>
      </c>
      <c r="B3712" s="129" t="s">
        <v>1325</v>
      </c>
      <c r="C3712" s="129" t="s">
        <v>1326</v>
      </c>
      <c r="D3712" s="129">
        <v>66.0</v>
      </c>
      <c r="E3712" s="129" t="s">
        <v>132</v>
      </c>
    </row>
    <row r="3713">
      <c r="A3713" s="129">
        <v>2.0</v>
      </c>
      <c r="B3713" s="129" t="s">
        <v>1327</v>
      </c>
      <c r="C3713" s="129" t="s">
        <v>1328</v>
      </c>
      <c r="D3713" s="129">
        <v>52.0</v>
      </c>
      <c r="E3713" s="129" t="s">
        <v>119</v>
      </c>
    </row>
    <row r="3714">
      <c r="A3714" s="129">
        <v>2.0</v>
      </c>
      <c r="B3714" s="129" t="s">
        <v>1329</v>
      </c>
      <c r="C3714" s="129" t="s">
        <v>1330</v>
      </c>
      <c r="D3714" s="129">
        <v>32.0</v>
      </c>
      <c r="E3714" s="129" t="s">
        <v>119</v>
      </c>
    </row>
    <row r="3715">
      <c r="A3715" s="129">
        <v>2.0</v>
      </c>
      <c r="B3715" s="129" t="s">
        <v>1331</v>
      </c>
      <c r="C3715" s="129" t="s">
        <v>1332</v>
      </c>
      <c r="D3715" s="129">
        <v>46.0</v>
      </c>
      <c r="E3715" s="129" t="s">
        <v>119</v>
      </c>
    </row>
    <row r="3716">
      <c r="A3716" s="129">
        <v>2.0</v>
      </c>
      <c r="B3716" s="129" t="s">
        <v>1333</v>
      </c>
      <c r="C3716" s="129" t="s">
        <v>1334</v>
      </c>
      <c r="D3716" s="129">
        <v>49.0</v>
      </c>
      <c r="E3716" s="129" t="s">
        <v>119</v>
      </c>
    </row>
    <row r="3717">
      <c r="A3717" s="129">
        <v>2.0</v>
      </c>
      <c r="B3717" s="129" t="s">
        <v>1335</v>
      </c>
      <c r="C3717" s="129" t="s">
        <v>1336</v>
      </c>
      <c r="D3717" s="129">
        <v>21.0</v>
      </c>
      <c r="E3717" s="129" t="s">
        <v>119</v>
      </c>
    </row>
    <row r="3718">
      <c r="A3718" s="129">
        <v>2.0</v>
      </c>
      <c r="B3718" s="129" t="s">
        <v>1341</v>
      </c>
      <c r="C3718" s="129" t="s">
        <v>1342</v>
      </c>
      <c r="D3718" s="129">
        <v>58.0</v>
      </c>
      <c r="E3718" s="129" t="s">
        <v>119</v>
      </c>
    </row>
    <row r="3719">
      <c r="A3719" s="129">
        <v>2.0</v>
      </c>
      <c r="B3719" s="129" t="s">
        <v>1343</v>
      </c>
      <c r="C3719" s="129" t="s">
        <v>1344</v>
      </c>
      <c r="D3719" s="129">
        <v>49.0</v>
      </c>
      <c r="E3719" s="129" t="s">
        <v>119</v>
      </c>
    </row>
    <row r="3720">
      <c r="A3720" s="129">
        <v>2.0</v>
      </c>
      <c r="B3720" s="129" t="s">
        <v>1345</v>
      </c>
      <c r="C3720" s="129" t="s">
        <v>1346</v>
      </c>
      <c r="D3720" s="129">
        <v>48.0</v>
      </c>
      <c r="E3720" s="129" t="s">
        <v>119</v>
      </c>
    </row>
    <row r="3721">
      <c r="A3721" s="129">
        <v>2.0</v>
      </c>
      <c r="B3721" s="129" t="s">
        <v>1347</v>
      </c>
      <c r="C3721" s="129" t="s">
        <v>1348</v>
      </c>
      <c r="D3721" s="129">
        <v>53.0</v>
      </c>
      <c r="E3721" s="129" t="s">
        <v>119</v>
      </c>
    </row>
    <row r="3722">
      <c r="A3722" s="129">
        <v>2.0</v>
      </c>
      <c r="B3722" s="129" t="s">
        <v>1349</v>
      </c>
      <c r="C3722" s="129" t="s">
        <v>1350</v>
      </c>
      <c r="D3722" s="129">
        <v>29.0</v>
      </c>
      <c r="E3722" s="129" t="s">
        <v>132</v>
      </c>
    </row>
    <row r="3723">
      <c r="A3723" s="129">
        <v>2.0</v>
      </c>
      <c r="B3723" s="129" t="s">
        <v>1351</v>
      </c>
      <c r="C3723" s="129" t="s">
        <v>1352</v>
      </c>
      <c r="D3723" s="129">
        <v>38.0</v>
      </c>
      <c r="E3723" s="129" t="s">
        <v>132</v>
      </c>
    </row>
    <row r="3724">
      <c r="A3724" s="129">
        <v>2.0</v>
      </c>
      <c r="B3724" s="129" t="s">
        <v>1353</v>
      </c>
      <c r="C3724" s="129" t="s">
        <v>1354</v>
      </c>
      <c r="D3724" s="129">
        <v>44.0</v>
      </c>
      <c r="E3724" s="129" t="s">
        <v>119</v>
      </c>
    </row>
    <row r="3725">
      <c r="A3725" s="129">
        <v>2.0</v>
      </c>
      <c r="B3725" s="129" t="s">
        <v>1355</v>
      </c>
      <c r="C3725" s="129" t="s">
        <v>1356</v>
      </c>
      <c r="D3725" s="129">
        <v>67.0</v>
      </c>
      <c r="E3725" s="129" t="s">
        <v>119</v>
      </c>
    </row>
    <row r="3726">
      <c r="A3726" s="129">
        <v>2.0</v>
      </c>
      <c r="B3726" s="129" t="s">
        <v>1357</v>
      </c>
      <c r="C3726" s="129" t="s">
        <v>1358</v>
      </c>
      <c r="D3726" s="129">
        <v>65.0</v>
      </c>
      <c r="E3726" s="129" t="s">
        <v>119</v>
      </c>
    </row>
    <row r="3727">
      <c r="A3727" s="129">
        <v>2.0</v>
      </c>
      <c r="B3727" s="129" t="s">
        <v>1361</v>
      </c>
      <c r="C3727" s="129" t="s">
        <v>1362</v>
      </c>
      <c r="D3727" s="129">
        <v>30.0</v>
      </c>
      <c r="E3727" s="129" t="s">
        <v>119</v>
      </c>
    </row>
    <row r="3728">
      <c r="A3728" s="129">
        <v>2.0</v>
      </c>
      <c r="B3728" s="129" t="s">
        <v>1363</v>
      </c>
      <c r="C3728" s="129" t="s">
        <v>1364</v>
      </c>
      <c r="D3728" s="129">
        <v>52.0</v>
      </c>
      <c r="E3728" s="129" t="s">
        <v>119</v>
      </c>
    </row>
    <row r="3729">
      <c r="A3729" s="129">
        <v>2.0</v>
      </c>
      <c r="B3729" s="129" t="s">
        <v>1365</v>
      </c>
      <c r="C3729" s="129" t="s">
        <v>1366</v>
      </c>
      <c r="D3729" s="129">
        <v>54.0</v>
      </c>
      <c r="E3729" s="129" t="s">
        <v>119</v>
      </c>
    </row>
    <row r="3730">
      <c r="A3730" s="129">
        <v>2.0</v>
      </c>
      <c r="B3730" s="129" t="s">
        <v>1367</v>
      </c>
      <c r="C3730" s="129" t="s">
        <v>1368</v>
      </c>
      <c r="D3730" s="129">
        <v>62.0</v>
      </c>
      <c r="E3730" s="129" t="s">
        <v>119</v>
      </c>
    </row>
    <row r="3731">
      <c r="A3731" s="129">
        <v>2.0</v>
      </c>
      <c r="B3731" s="129" t="s">
        <v>1369</v>
      </c>
      <c r="C3731" s="129" t="s">
        <v>1370</v>
      </c>
      <c r="D3731" s="129">
        <v>46.0</v>
      </c>
      <c r="E3731" s="129" t="s">
        <v>119</v>
      </c>
    </row>
    <row r="3732">
      <c r="A3732" s="129">
        <v>2.0</v>
      </c>
      <c r="B3732" s="129" t="s">
        <v>1371</v>
      </c>
      <c r="C3732" s="129" t="s">
        <v>1372</v>
      </c>
      <c r="D3732" s="129">
        <v>68.0</v>
      </c>
      <c r="E3732" s="129" t="s">
        <v>119</v>
      </c>
    </row>
    <row r="3733">
      <c r="A3733" s="129">
        <v>2.0</v>
      </c>
      <c r="B3733" s="129" t="s">
        <v>6608</v>
      </c>
      <c r="C3733" s="129" t="s">
        <v>6609</v>
      </c>
      <c r="D3733" s="129">
        <v>23.0</v>
      </c>
      <c r="E3733" s="129" t="s">
        <v>119</v>
      </c>
    </row>
    <row r="3734">
      <c r="A3734" s="129">
        <v>2.0</v>
      </c>
      <c r="B3734" s="129" t="s">
        <v>1373</v>
      </c>
      <c r="C3734" s="129" t="s">
        <v>1374</v>
      </c>
      <c r="D3734" s="129">
        <v>46.0</v>
      </c>
      <c r="E3734" s="129" t="s">
        <v>132</v>
      </c>
    </row>
    <row r="3735">
      <c r="A3735" s="129">
        <v>2.0</v>
      </c>
      <c r="B3735" s="129" t="s">
        <v>1379</v>
      </c>
      <c r="C3735" s="129" t="s">
        <v>1380</v>
      </c>
      <c r="D3735" s="129">
        <v>27.0</v>
      </c>
      <c r="E3735" s="129" t="s">
        <v>132</v>
      </c>
    </row>
    <row r="3736">
      <c r="A3736" s="129">
        <v>2.0</v>
      </c>
      <c r="B3736" s="129" t="s">
        <v>6610</v>
      </c>
      <c r="C3736" s="129" t="s">
        <v>6611</v>
      </c>
      <c r="D3736" s="129">
        <v>68.0</v>
      </c>
      <c r="E3736" s="129" t="s">
        <v>119</v>
      </c>
    </row>
    <row r="3737">
      <c r="A3737" s="129">
        <v>2.0</v>
      </c>
      <c r="B3737" s="129" t="s">
        <v>1381</v>
      </c>
      <c r="C3737" s="129" t="s">
        <v>1382</v>
      </c>
      <c r="D3737" s="129">
        <v>69.0</v>
      </c>
      <c r="E3737" s="129" t="s">
        <v>132</v>
      </c>
    </row>
    <row r="3738">
      <c r="A3738" s="129">
        <v>2.0</v>
      </c>
      <c r="B3738" s="129" t="s">
        <v>1385</v>
      </c>
      <c r="C3738" s="129" t="s">
        <v>1386</v>
      </c>
      <c r="D3738" s="129">
        <v>42.0</v>
      </c>
      <c r="E3738" s="129" t="s">
        <v>119</v>
      </c>
    </row>
    <row r="3739">
      <c r="A3739" s="129">
        <v>2.0</v>
      </c>
      <c r="B3739" s="129" t="s">
        <v>1387</v>
      </c>
      <c r="C3739" s="129" t="s">
        <v>1388</v>
      </c>
      <c r="D3739" s="129">
        <v>61.0</v>
      </c>
      <c r="E3739" s="129" t="s">
        <v>132</v>
      </c>
    </row>
    <row r="3740">
      <c r="A3740" s="129">
        <v>2.0</v>
      </c>
      <c r="B3740" s="129" t="s">
        <v>1393</v>
      </c>
      <c r="C3740" s="129" t="s">
        <v>1394</v>
      </c>
      <c r="D3740" s="129">
        <v>51.0</v>
      </c>
      <c r="E3740" s="129" t="s">
        <v>132</v>
      </c>
    </row>
    <row r="3741">
      <c r="A3741" s="129">
        <v>2.0</v>
      </c>
      <c r="B3741" s="129" t="s">
        <v>1395</v>
      </c>
      <c r="C3741" s="129" t="s">
        <v>1396</v>
      </c>
      <c r="D3741" s="129">
        <v>43.0</v>
      </c>
      <c r="E3741" s="129" t="s">
        <v>132</v>
      </c>
    </row>
    <row r="3742">
      <c r="A3742" s="129">
        <v>2.0</v>
      </c>
      <c r="B3742" s="129" t="s">
        <v>1397</v>
      </c>
      <c r="C3742" s="129" t="s">
        <v>1398</v>
      </c>
      <c r="D3742" s="129">
        <v>59.0</v>
      </c>
      <c r="E3742" s="129" t="s">
        <v>119</v>
      </c>
    </row>
    <row r="3743">
      <c r="A3743" s="129">
        <v>2.0</v>
      </c>
      <c r="B3743" s="129" t="s">
        <v>1399</v>
      </c>
      <c r="C3743" s="129" t="s">
        <v>1400</v>
      </c>
      <c r="D3743" s="129">
        <v>20.0</v>
      </c>
      <c r="E3743" s="129" t="s">
        <v>119</v>
      </c>
    </row>
    <row r="3744">
      <c r="A3744" s="129">
        <v>2.0</v>
      </c>
      <c r="B3744" s="129" t="s">
        <v>1401</v>
      </c>
      <c r="C3744" s="129" t="s">
        <v>1402</v>
      </c>
      <c r="D3744" s="129">
        <v>34.0</v>
      </c>
      <c r="E3744" s="129" t="s">
        <v>119</v>
      </c>
    </row>
    <row r="3745">
      <c r="A3745" s="129">
        <v>2.0</v>
      </c>
      <c r="B3745" s="129" t="s">
        <v>1403</v>
      </c>
      <c r="C3745" s="129" t="s">
        <v>1404</v>
      </c>
      <c r="D3745" s="129">
        <v>50.0</v>
      </c>
      <c r="E3745" s="129" t="s">
        <v>132</v>
      </c>
    </row>
    <row r="3746">
      <c r="A3746" s="129">
        <v>2.0</v>
      </c>
      <c r="B3746" s="129" t="s">
        <v>1405</v>
      </c>
      <c r="C3746" s="129" t="s">
        <v>1406</v>
      </c>
      <c r="D3746" s="129">
        <v>32.0</v>
      </c>
      <c r="E3746" s="129" t="s">
        <v>119</v>
      </c>
    </row>
    <row r="3747">
      <c r="A3747" s="129">
        <v>2.0</v>
      </c>
      <c r="B3747" s="129" t="s">
        <v>1407</v>
      </c>
      <c r="C3747" s="129" t="s">
        <v>1408</v>
      </c>
      <c r="D3747" s="129">
        <v>24.0</v>
      </c>
      <c r="E3747" s="129" t="s">
        <v>132</v>
      </c>
    </row>
    <row r="3748">
      <c r="A3748" s="129">
        <v>2.0</v>
      </c>
      <c r="B3748" s="129" t="s">
        <v>1409</v>
      </c>
      <c r="C3748" s="129" t="s">
        <v>1410</v>
      </c>
      <c r="D3748" s="129">
        <v>29.0</v>
      </c>
      <c r="E3748" s="129" t="s">
        <v>132</v>
      </c>
    </row>
    <row r="3749">
      <c r="A3749" s="129">
        <v>2.0</v>
      </c>
      <c r="B3749" s="129" t="s">
        <v>6612</v>
      </c>
      <c r="C3749" s="129" t="s">
        <v>6613</v>
      </c>
      <c r="D3749" s="129">
        <v>46.0</v>
      </c>
      <c r="E3749" s="129" t="s">
        <v>119</v>
      </c>
    </row>
    <row r="3750">
      <c r="A3750" s="129">
        <v>2.0</v>
      </c>
      <c r="B3750" s="129" t="s">
        <v>1411</v>
      </c>
      <c r="C3750" s="129" t="s">
        <v>1412</v>
      </c>
      <c r="D3750" s="129">
        <v>50.0</v>
      </c>
      <c r="E3750" s="129" t="s">
        <v>132</v>
      </c>
    </row>
    <row r="3751">
      <c r="A3751" s="129">
        <v>2.0</v>
      </c>
      <c r="B3751" s="129" t="s">
        <v>1413</v>
      </c>
      <c r="C3751" s="129" t="s">
        <v>1414</v>
      </c>
      <c r="D3751" s="129">
        <v>48.0</v>
      </c>
      <c r="E3751" s="129" t="s">
        <v>119</v>
      </c>
    </row>
    <row r="3752">
      <c r="A3752" s="129">
        <v>2.0</v>
      </c>
      <c r="B3752" s="129" t="s">
        <v>1415</v>
      </c>
      <c r="C3752" s="129" t="s">
        <v>1416</v>
      </c>
      <c r="D3752" s="129">
        <v>67.0</v>
      </c>
      <c r="E3752" s="129" t="s">
        <v>119</v>
      </c>
    </row>
    <row r="3753">
      <c r="A3753" s="129">
        <v>2.0</v>
      </c>
      <c r="B3753" s="129" t="s">
        <v>1417</v>
      </c>
      <c r="C3753" s="129" t="s">
        <v>1418</v>
      </c>
      <c r="D3753" s="129">
        <v>31.0</v>
      </c>
      <c r="E3753" s="129" t="s">
        <v>132</v>
      </c>
    </row>
    <row r="3754">
      <c r="A3754" s="129">
        <v>2.0</v>
      </c>
      <c r="B3754" s="129" t="s">
        <v>1419</v>
      </c>
      <c r="C3754" s="129" t="s">
        <v>1420</v>
      </c>
      <c r="D3754" s="129">
        <v>51.0</v>
      </c>
      <c r="E3754" s="129" t="s">
        <v>119</v>
      </c>
    </row>
    <row r="3755">
      <c r="A3755" s="129">
        <v>2.0</v>
      </c>
      <c r="B3755" s="129" t="s">
        <v>1421</v>
      </c>
      <c r="C3755" s="129" t="s">
        <v>1422</v>
      </c>
      <c r="D3755" s="129">
        <v>47.0</v>
      </c>
      <c r="E3755" s="129" t="s">
        <v>132</v>
      </c>
    </row>
    <row r="3756">
      <c r="A3756" s="129">
        <v>2.0</v>
      </c>
      <c r="B3756" s="129" t="s">
        <v>1423</v>
      </c>
      <c r="C3756" s="129" t="s">
        <v>1424</v>
      </c>
      <c r="D3756" s="129">
        <v>37.0</v>
      </c>
      <c r="E3756" s="129" t="s">
        <v>132</v>
      </c>
    </row>
    <row r="3757">
      <c r="A3757" s="129">
        <v>2.0</v>
      </c>
      <c r="B3757" s="129" t="s">
        <v>1425</v>
      </c>
      <c r="C3757" s="129" t="s">
        <v>1426</v>
      </c>
      <c r="D3757" s="129">
        <v>31.0</v>
      </c>
      <c r="E3757" s="129" t="s">
        <v>119</v>
      </c>
    </row>
    <row r="3758">
      <c r="A3758" s="129">
        <v>2.0</v>
      </c>
      <c r="B3758" s="129" t="s">
        <v>1429</v>
      </c>
      <c r="C3758" s="129" t="s">
        <v>1430</v>
      </c>
      <c r="D3758" s="129">
        <v>23.0</v>
      </c>
      <c r="E3758" s="129" t="s">
        <v>119</v>
      </c>
    </row>
    <row r="3759">
      <c r="A3759" s="129">
        <v>2.0</v>
      </c>
      <c r="B3759" s="129" t="s">
        <v>1431</v>
      </c>
      <c r="C3759" s="129" t="s">
        <v>1432</v>
      </c>
      <c r="D3759" s="129">
        <v>32.0</v>
      </c>
      <c r="E3759" s="129" t="s">
        <v>119</v>
      </c>
    </row>
    <row r="3760">
      <c r="A3760" s="129">
        <v>2.0</v>
      </c>
      <c r="B3760" s="129" t="s">
        <v>1433</v>
      </c>
      <c r="C3760" s="129" t="s">
        <v>1434</v>
      </c>
      <c r="D3760" s="129">
        <v>60.0</v>
      </c>
      <c r="E3760" s="129" t="s">
        <v>119</v>
      </c>
    </row>
    <row r="3761">
      <c r="A3761" s="129">
        <v>2.0</v>
      </c>
      <c r="B3761" s="129" t="s">
        <v>1435</v>
      </c>
      <c r="C3761" s="129" t="s">
        <v>1436</v>
      </c>
      <c r="D3761" s="129">
        <v>32.0</v>
      </c>
      <c r="E3761" s="129" t="s">
        <v>119</v>
      </c>
    </row>
    <row r="3762">
      <c r="A3762" s="129">
        <v>2.0</v>
      </c>
      <c r="B3762" s="129" t="s">
        <v>1437</v>
      </c>
      <c r="C3762" s="129" t="s">
        <v>1438</v>
      </c>
      <c r="D3762" s="129">
        <v>31.0</v>
      </c>
      <c r="E3762" s="129" t="s">
        <v>119</v>
      </c>
    </row>
    <row r="3763">
      <c r="A3763" s="129">
        <v>2.0</v>
      </c>
      <c r="B3763" s="129" t="s">
        <v>1439</v>
      </c>
      <c r="C3763" s="129" t="s">
        <v>1440</v>
      </c>
      <c r="D3763" s="129">
        <v>45.0</v>
      </c>
      <c r="E3763" s="129" t="s">
        <v>119</v>
      </c>
    </row>
    <row r="3764">
      <c r="A3764" s="129">
        <v>2.0</v>
      </c>
      <c r="B3764" s="129" t="s">
        <v>1441</v>
      </c>
      <c r="C3764" s="129" t="s">
        <v>1442</v>
      </c>
      <c r="D3764" s="129">
        <v>40.0</v>
      </c>
      <c r="E3764" s="129" t="s">
        <v>132</v>
      </c>
    </row>
    <row r="3765">
      <c r="A3765" s="129">
        <v>2.0</v>
      </c>
      <c r="B3765" s="129" t="s">
        <v>1445</v>
      </c>
      <c r="C3765" s="129" t="s">
        <v>1446</v>
      </c>
      <c r="D3765" s="129">
        <v>63.0</v>
      </c>
      <c r="E3765" s="129" t="s">
        <v>119</v>
      </c>
    </row>
    <row r="3766">
      <c r="A3766" s="129">
        <v>2.0</v>
      </c>
      <c r="B3766" s="129" t="s">
        <v>1447</v>
      </c>
      <c r="C3766" s="129" t="s">
        <v>1448</v>
      </c>
      <c r="D3766" s="129">
        <v>67.0</v>
      </c>
      <c r="E3766" s="129" t="s">
        <v>119</v>
      </c>
    </row>
    <row r="3767">
      <c r="A3767" s="129">
        <v>2.0</v>
      </c>
      <c r="B3767" s="129" t="s">
        <v>1449</v>
      </c>
      <c r="C3767" s="129" t="s">
        <v>1450</v>
      </c>
      <c r="D3767" s="129">
        <v>23.0</v>
      </c>
      <c r="E3767" s="129" t="s">
        <v>132</v>
      </c>
    </row>
    <row r="3768">
      <c r="A3768" s="129">
        <v>2.0</v>
      </c>
      <c r="B3768" s="129" t="s">
        <v>1451</v>
      </c>
      <c r="C3768" s="129" t="s">
        <v>1452</v>
      </c>
      <c r="D3768" s="129">
        <v>49.0</v>
      </c>
      <c r="E3768" s="129" t="s">
        <v>132</v>
      </c>
    </row>
    <row r="3769">
      <c r="A3769" s="129">
        <v>2.0</v>
      </c>
      <c r="B3769" s="129" t="s">
        <v>1453</v>
      </c>
      <c r="C3769" s="129" t="s">
        <v>1454</v>
      </c>
      <c r="D3769" s="129">
        <v>50.0</v>
      </c>
      <c r="E3769" s="129" t="s">
        <v>119</v>
      </c>
    </row>
    <row r="3770">
      <c r="A3770" s="129">
        <v>2.0</v>
      </c>
      <c r="B3770" s="129" t="s">
        <v>1455</v>
      </c>
      <c r="C3770" s="129" t="s">
        <v>1456</v>
      </c>
      <c r="D3770" s="129">
        <v>38.0</v>
      </c>
      <c r="E3770" s="129" t="s">
        <v>119</v>
      </c>
    </row>
    <row r="3771">
      <c r="A3771" s="129">
        <v>2.0</v>
      </c>
      <c r="B3771" s="129" t="s">
        <v>6614</v>
      </c>
      <c r="C3771" s="129" t="s">
        <v>6615</v>
      </c>
      <c r="D3771" s="129">
        <v>22.0</v>
      </c>
      <c r="E3771" s="129" t="s">
        <v>119</v>
      </c>
    </row>
    <row r="3772">
      <c r="A3772" s="129">
        <v>2.0</v>
      </c>
      <c r="B3772" s="129" t="s">
        <v>1457</v>
      </c>
      <c r="C3772" s="129" t="s">
        <v>1458</v>
      </c>
      <c r="D3772" s="129">
        <v>28.0</v>
      </c>
      <c r="E3772" s="129" t="s">
        <v>119</v>
      </c>
    </row>
    <row r="3773">
      <c r="A3773" s="129">
        <v>2.0</v>
      </c>
      <c r="B3773" s="129" t="s">
        <v>1459</v>
      </c>
      <c r="C3773" s="129" t="s">
        <v>1460</v>
      </c>
      <c r="D3773" s="129">
        <v>31.0</v>
      </c>
      <c r="E3773" s="129" t="s">
        <v>119</v>
      </c>
    </row>
    <row r="3774">
      <c r="A3774" s="129">
        <v>2.0</v>
      </c>
      <c r="B3774" s="129" t="s">
        <v>1461</v>
      </c>
      <c r="C3774" s="129" t="s">
        <v>1462</v>
      </c>
      <c r="D3774" s="129">
        <v>32.0</v>
      </c>
      <c r="E3774" s="129" t="s">
        <v>132</v>
      </c>
    </row>
    <row r="3775">
      <c r="A3775" s="129">
        <v>2.0</v>
      </c>
      <c r="B3775" s="129" t="s">
        <v>6616</v>
      </c>
      <c r="C3775" s="129" t="s">
        <v>6617</v>
      </c>
      <c r="D3775" s="129">
        <v>59.0</v>
      </c>
      <c r="E3775" s="129" t="s">
        <v>119</v>
      </c>
    </row>
    <row r="3776">
      <c r="A3776" s="129">
        <v>2.0</v>
      </c>
      <c r="B3776" s="129" t="s">
        <v>1465</v>
      </c>
      <c r="C3776" s="129" t="s">
        <v>1466</v>
      </c>
      <c r="D3776" s="129">
        <v>64.0</v>
      </c>
      <c r="E3776" s="129" t="s">
        <v>132</v>
      </c>
    </row>
    <row r="3777">
      <c r="A3777" s="129">
        <v>2.0</v>
      </c>
      <c r="B3777" s="129" t="s">
        <v>1467</v>
      </c>
      <c r="C3777" s="129" t="s">
        <v>1468</v>
      </c>
      <c r="D3777" s="129">
        <v>64.0</v>
      </c>
      <c r="E3777" s="129" t="s">
        <v>132</v>
      </c>
    </row>
    <row r="3778">
      <c r="A3778" s="129">
        <v>2.0</v>
      </c>
      <c r="B3778" s="129" t="s">
        <v>1469</v>
      </c>
      <c r="C3778" s="129" t="s">
        <v>1470</v>
      </c>
      <c r="D3778" s="129">
        <v>54.0</v>
      </c>
      <c r="E3778" s="129" t="s">
        <v>119</v>
      </c>
    </row>
    <row r="3779">
      <c r="A3779" s="129">
        <v>2.0</v>
      </c>
      <c r="B3779" s="129" t="s">
        <v>1471</v>
      </c>
      <c r="C3779" s="129" t="s">
        <v>1472</v>
      </c>
      <c r="D3779" s="129">
        <v>37.0</v>
      </c>
      <c r="E3779" s="129" t="s">
        <v>119</v>
      </c>
    </row>
    <row r="3780">
      <c r="A3780" s="129">
        <v>2.0</v>
      </c>
      <c r="B3780" s="129" t="s">
        <v>1473</v>
      </c>
      <c r="C3780" s="129" t="s">
        <v>1474</v>
      </c>
      <c r="D3780" s="129">
        <v>62.0</v>
      </c>
      <c r="E3780" s="129" t="s">
        <v>119</v>
      </c>
    </row>
    <row r="3781">
      <c r="A3781" s="129">
        <v>2.0</v>
      </c>
      <c r="B3781" s="129" t="s">
        <v>6618</v>
      </c>
      <c r="C3781" s="129" t="s">
        <v>6619</v>
      </c>
      <c r="D3781" s="129">
        <v>66.0</v>
      </c>
      <c r="E3781" s="129" t="s">
        <v>132</v>
      </c>
    </row>
    <row r="3782">
      <c r="A3782" s="129">
        <v>2.0</v>
      </c>
      <c r="B3782" s="129" t="s">
        <v>1475</v>
      </c>
      <c r="C3782" s="129" t="s">
        <v>1476</v>
      </c>
      <c r="D3782" s="129">
        <v>51.0</v>
      </c>
      <c r="E3782" s="129" t="s">
        <v>132</v>
      </c>
    </row>
    <row r="3783">
      <c r="A3783" s="129">
        <v>2.0</v>
      </c>
      <c r="B3783" s="129" t="s">
        <v>6620</v>
      </c>
      <c r="C3783" s="129" t="s">
        <v>6621</v>
      </c>
      <c r="D3783" s="129">
        <v>25.0</v>
      </c>
      <c r="E3783" s="129" t="s">
        <v>132</v>
      </c>
    </row>
    <row r="3784">
      <c r="A3784" s="129">
        <v>2.0</v>
      </c>
      <c r="B3784" s="129" t="s">
        <v>6622</v>
      </c>
      <c r="C3784" s="129" t="s">
        <v>6623</v>
      </c>
      <c r="D3784" s="129">
        <v>33.0</v>
      </c>
      <c r="E3784" s="129" t="s">
        <v>119</v>
      </c>
    </row>
    <row r="3785">
      <c r="A3785" s="129">
        <v>2.0</v>
      </c>
      <c r="B3785" s="129" t="s">
        <v>6624</v>
      </c>
      <c r="C3785" s="129" t="s">
        <v>6625</v>
      </c>
      <c r="D3785" s="129">
        <v>32.0</v>
      </c>
      <c r="E3785" s="129" t="s">
        <v>132</v>
      </c>
    </row>
    <row r="3786">
      <c r="A3786" s="129">
        <v>2.0</v>
      </c>
      <c r="B3786" s="129" t="s">
        <v>1477</v>
      </c>
      <c r="C3786" s="129" t="s">
        <v>1478</v>
      </c>
      <c r="D3786" s="129">
        <v>43.0</v>
      </c>
      <c r="E3786" s="129" t="s">
        <v>132</v>
      </c>
    </row>
    <row r="3787">
      <c r="A3787" s="129">
        <v>2.0</v>
      </c>
      <c r="B3787" s="129" t="s">
        <v>1479</v>
      </c>
      <c r="C3787" s="129" t="s">
        <v>1480</v>
      </c>
      <c r="D3787" s="129">
        <v>64.0</v>
      </c>
      <c r="E3787" s="129" t="s">
        <v>119</v>
      </c>
    </row>
    <row r="3788">
      <c r="A3788" s="129">
        <v>2.0</v>
      </c>
      <c r="B3788" s="129" t="s">
        <v>1481</v>
      </c>
      <c r="C3788" s="129" t="s">
        <v>1482</v>
      </c>
      <c r="D3788" s="129">
        <v>50.0</v>
      </c>
      <c r="E3788" s="129" t="s">
        <v>119</v>
      </c>
    </row>
    <row r="3789">
      <c r="A3789" s="129">
        <v>2.0</v>
      </c>
      <c r="B3789" s="129" t="s">
        <v>1483</v>
      </c>
      <c r="C3789" s="129" t="s">
        <v>1484</v>
      </c>
      <c r="D3789" s="129">
        <v>42.0</v>
      </c>
      <c r="E3789" s="129" t="s">
        <v>119</v>
      </c>
    </row>
    <row r="3790">
      <c r="A3790" s="129">
        <v>2.0</v>
      </c>
      <c r="B3790" s="129" t="s">
        <v>1485</v>
      </c>
      <c r="C3790" s="129" t="s">
        <v>1486</v>
      </c>
      <c r="D3790" s="129">
        <v>26.0</v>
      </c>
      <c r="E3790" s="129" t="s">
        <v>132</v>
      </c>
    </row>
    <row r="3791">
      <c r="A3791" s="129">
        <v>2.0</v>
      </c>
      <c r="B3791" s="129" t="s">
        <v>1487</v>
      </c>
      <c r="C3791" s="129" t="s">
        <v>1488</v>
      </c>
      <c r="D3791" s="129">
        <v>67.0</v>
      </c>
      <c r="E3791" s="129" t="s">
        <v>119</v>
      </c>
    </row>
    <row r="3792">
      <c r="A3792" s="129">
        <v>2.0</v>
      </c>
      <c r="B3792" s="129" t="s">
        <v>1489</v>
      </c>
      <c r="C3792" s="129" t="s">
        <v>1490</v>
      </c>
      <c r="D3792" s="129">
        <v>31.0</v>
      </c>
      <c r="E3792" s="129" t="s">
        <v>119</v>
      </c>
    </row>
    <row r="3793">
      <c r="A3793" s="129">
        <v>2.0</v>
      </c>
      <c r="B3793" s="129" t="s">
        <v>6626</v>
      </c>
      <c r="C3793" s="129" t="s">
        <v>6627</v>
      </c>
      <c r="D3793" s="129">
        <v>33.0</v>
      </c>
      <c r="E3793" s="129" t="s">
        <v>132</v>
      </c>
    </row>
    <row r="3794">
      <c r="A3794" s="129">
        <v>2.0</v>
      </c>
      <c r="B3794" s="129" t="s">
        <v>1491</v>
      </c>
      <c r="C3794" s="129" t="s">
        <v>1492</v>
      </c>
      <c r="D3794" s="129">
        <v>49.0</v>
      </c>
      <c r="E3794" s="129" t="s">
        <v>132</v>
      </c>
    </row>
    <row r="3795">
      <c r="A3795" s="129">
        <v>2.0</v>
      </c>
      <c r="B3795" s="129" t="s">
        <v>6628</v>
      </c>
      <c r="C3795" s="129" t="s">
        <v>6629</v>
      </c>
      <c r="D3795" s="129">
        <v>22.0</v>
      </c>
      <c r="E3795" s="129" t="s">
        <v>119</v>
      </c>
    </row>
    <row r="3796">
      <c r="A3796" s="129">
        <v>2.0</v>
      </c>
      <c r="B3796" s="129" t="s">
        <v>1493</v>
      </c>
      <c r="C3796" s="129" t="s">
        <v>1494</v>
      </c>
      <c r="D3796" s="129">
        <v>64.0</v>
      </c>
      <c r="E3796" s="129" t="s">
        <v>132</v>
      </c>
    </row>
    <row r="3797">
      <c r="A3797" s="129">
        <v>2.0</v>
      </c>
      <c r="B3797" s="129" t="s">
        <v>1495</v>
      </c>
      <c r="C3797" s="129" t="s">
        <v>1496</v>
      </c>
      <c r="D3797" s="129">
        <v>49.0</v>
      </c>
      <c r="E3797" s="129" t="s">
        <v>119</v>
      </c>
    </row>
    <row r="3798">
      <c r="A3798" s="129">
        <v>2.0</v>
      </c>
      <c r="B3798" s="129" t="s">
        <v>1497</v>
      </c>
      <c r="C3798" s="129" t="s">
        <v>1498</v>
      </c>
      <c r="D3798" s="129">
        <v>40.0</v>
      </c>
      <c r="E3798" s="129" t="s">
        <v>132</v>
      </c>
    </row>
    <row r="3799">
      <c r="A3799" s="129">
        <v>2.0</v>
      </c>
      <c r="B3799" s="129" t="s">
        <v>1499</v>
      </c>
      <c r="C3799" s="129" t="s">
        <v>1500</v>
      </c>
      <c r="D3799" s="129">
        <v>63.0</v>
      </c>
      <c r="E3799" s="129" t="s">
        <v>119</v>
      </c>
    </row>
    <row r="3800">
      <c r="A3800" s="129">
        <v>2.0</v>
      </c>
      <c r="B3800" s="129" t="s">
        <v>1501</v>
      </c>
      <c r="C3800" s="129" t="s">
        <v>1502</v>
      </c>
      <c r="D3800" s="129">
        <v>28.0</v>
      </c>
      <c r="E3800" s="129" t="s">
        <v>119</v>
      </c>
    </row>
    <row r="3801">
      <c r="A3801" s="129">
        <v>2.0</v>
      </c>
      <c r="B3801" s="129" t="s">
        <v>1503</v>
      </c>
      <c r="C3801" s="129" t="s">
        <v>1504</v>
      </c>
      <c r="D3801" s="129">
        <v>34.0</v>
      </c>
      <c r="E3801" s="129" t="s">
        <v>119</v>
      </c>
    </row>
    <row r="3802">
      <c r="A3802" s="129">
        <v>2.0</v>
      </c>
      <c r="B3802" s="129" t="s">
        <v>1505</v>
      </c>
      <c r="C3802" s="129" t="s">
        <v>1506</v>
      </c>
      <c r="D3802" s="129">
        <v>24.0</v>
      </c>
      <c r="E3802" s="129" t="s">
        <v>119</v>
      </c>
    </row>
    <row r="3803">
      <c r="A3803" s="129">
        <v>2.0</v>
      </c>
      <c r="B3803" s="129" t="s">
        <v>1507</v>
      </c>
      <c r="C3803" s="129" t="s">
        <v>1508</v>
      </c>
      <c r="D3803" s="129">
        <v>66.0</v>
      </c>
      <c r="E3803" s="129" t="s">
        <v>119</v>
      </c>
    </row>
    <row r="3804">
      <c r="A3804" s="129">
        <v>2.0</v>
      </c>
      <c r="B3804" s="129" t="s">
        <v>1509</v>
      </c>
      <c r="C3804" s="129" t="s">
        <v>1510</v>
      </c>
      <c r="D3804" s="129">
        <v>49.0</v>
      </c>
      <c r="E3804" s="129" t="s">
        <v>119</v>
      </c>
    </row>
    <row r="3805">
      <c r="A3805" s="129">
        <v>2.0</v>
      </c>
      <c r="B3805" s="129" t="s">
        <v>1511</v>
      </c>
      <c r="C3805" s="129" t="s">
        <v>1512</v>
      </c>
      <c r="D3805" s="129">
        <v>55.0</v>
      </c>
      <c r="E3805" s="129" t="s">
        <v>132</v>
      </c>
    </row>
    <row r="3806">
      <c r="A3806" s="129">
        <v>2.0</v>
      </c>
      <c r="B3806" s="129" t="s">
        <v>6630</v>
      </c>
      <c r="C3806" s="129" t="s">
        <v>6631</v>
      </c>
      <c r="D3806" s="129">
        <v>53.0</v>
      </c>
      <c r="E3806" s="129" t="s">
        <v>119</v>
      </c>
    </row>
    <row r="3807">
      <c r="A3807" s="129">
        <v>2.0</v>
      </c>
      <c r="B3807" s="129" t="s">
        <v>1515</v>
      </c>
      <c r="C3807" s="129" t="s">
        <v>1516</v>
      </c>
      <c r="D3807" s="129">
        <v>36.0</v>
      </c>
      <c r="E3807" s="129" t="s">
        <v>119</v>
      </c>
    </row>
    <row r="3808">
      <c r="A3808" s="129">
        <v>2.0</v>
      </c>
      <c r="B3808" s="129" t="s">
        <v>1517</v>
      </c>
      <c r="C3808" s="129" t="s">
        <v>1518</v>
      </c>
      <c r="D3808" s="129">
        <v>32.0</v>
      </c>
      <c r="E3808" s="129" t="s">
        <v>119</v>
      </c>
    </row>
    <row r="3809">
      <c r="A3809" s="129">
        <v>2.0</v>
      </c>
      <c r="B3809" s="129" t="s">
        <v>6632</v>
      </c>
      <c r="C3809" s="129" t="s">
        <v>6633</v>
      </c>
      <c r="D3809" s="129">
        <v>27.0</v>
      </c>
      <c r="E3809" s="129" t="s">
        <v>119</v>
      </c>
    </row>
    <row r="3810">
      <c r="A3810" s="129">
        <v>2.0</v>
      </c>
      <c r="B3810" s="129" t="s">
        <v>1519</v>
      </c>
      <c r="C3810" s="129" t="s">
        <v>1520</v>
      </c>
      <c r="D3810" s="129">
        <v>68.0</v>
      </c>
      <c r="E3810" s="129" t="s">
        <v>119</v>
      </c>
    </row>
    <row r="3811">
      <c r="A3811" s="129">
        <v>2.0</v>
      </c>
      <c r="B3811" s="129" t="s">
        <v>6634</v>
      </c>
      <c r="C3811" s="129" t="s">
        <v>6635</v>
      </c>
      <c r="D3811" s="129">
        <v>24.0</v>
      </c>
      <c r="E3811" s="129" t="s">
        <v>132</v>
      </c>
    </row>
    <row r="3812">
      <c r="A3812" s="129">
        <v>2.0</v>
      </c>
      <c r="B3812" s="129" t="s">
        <v>1521</v>
      </c>
      <c r="C3812" s="129" t="s">
        <v>1522</v>
      </c>
      <c r="D3812" s="129">
        <v>28.0</v>
      </c>
      <c r="E3812" s="129" t="s">
        <v>119</v>
      </c>
    </row>
    <row r="3813">
      <c r="A3813" s="129">
        <v>2.0</v>
      </c>
      <c r="B3813" s="129" t="s">
        <v>6636</v>
      </c>
      <c r="C3813" s="129" t="s">
        <v>6637</v>
      </c>
      <c r="D3813" s="129">
        <v>28.0</v>
      </c>
      <c r="E3813" s="129" t="s">
        <v>119</v>
      </c>
    </row>
    <row r="3814">
      <c r="A3814" s="129">
        <v>2.0</v>
      </c>
      <c r="B3814" s="129" t="s">
        <v>1523</v>
      </c>
      <c r="C3814" s="129" t="s">
        <v>1524</v>
      </c>
      <c r="D3814" s="129">
        <v>34.0</v>
      </c>
      <c r="E3814" s="129" t="s">
        <v>119</v>
      </c>
    </row>
    <row r="3815">
      <c r="A3815" s="129">
        <v>2.0</v>
      </c>
      <c r="B3815" s="129" t="s">
        <v>1525</v>
      </c>
      <c r="C3815" s="129" t="s">
        <v>1526</v>
      </c>
      <c r="D3815" s="129">
        <v>64.0</v>
      </c>
      <c r="E3815" s="129" t="s">
        <v>132</v>
      </c>
    </row>
    <row r="3816">
      <c r="A3816" s="129">
        <v>2.0</v>
      </c>
      <c r="B3816" s="129" t="s">
        <v>1527</v>
      </c>
      <c r="C3816" s="129" t="s">
        <v>1528</v>
      </c>
      <c r="D3816" s="129">
        <v>46.0</v>
      </c>
      <c r="E3816" s="129" t="s">
        <v>132</v>
      </c>
    </row>
    <row r="3817">
      <c r="A3817" s="129">
        <v>2.0</v>
      </c>
      <c r="B3817" s="129" t="s">
        <v>1531</v>
      </c>
      <c r="C3817" s="129" t="s">
        <v>1532</v>
      </c>
      <c r="D3817" s="129">
        <v>54.0</v>
      </c>
      <c r="E3817" s="129" t="s">
        <v>119</v>
      </c>
    </row>
    <row r="3818">
      <c r="A3818" s="129">
        <v>2.0</v>
      </c>
      <c r="B3818" s="129" t="s">
        <v>1533</v>
      </c>
      <c r="C3818" s="129" t="s">
        <v>1534</v>
      </c>
      <c r="D3818" s="129">
        <v>34.0</v>
      </c>
      <c r="E3818" s="129" t="s">
        <v>119</v>
      </c>
    </row>
    <row r="3819">
      <c r="A3819" s="129">
        <v>2.0</v>
      </c>
      <c r="B3819" s="129" t="s">
        <v>6638</v>
      </c>
      <c r="C3819" s="129" t="s">
        <v>6639</v>
      </c>
      <c r="D3819" s="129">
        <v>66.0</v>
      </c>
      <c r="E3819" s="129" t="s">
        <v>119</v>
      </c>
    </row>
    <row r="3820">
      <c r="A3820" s="129">
        <v>2.0</v>
      </c>
      <c r="B3820" s="129" t="s">
        <v>1535</v>
      </c>
      <c r="C3820" s="129" t="s">
        <v>1536</v>
      </c>
      <c r="D3820" s="129">
        <v>45.0</v>
      </c>
      <c r="E3820" s="129" t="s">
        <v>119</v>
      </c>
    </row>
    <row r="3821">
      <c r="A3821" s="129">
        <v>2.0</v>
      </c>
      <c r="B3821" s="129" t="s">
        <v>6640</v>
      </c>
      <c r="C3821" s="129" t="s">
        <v>6641</v>
      </c>
      <c r="D3821" s="129">
        <v>27.0</v>
      </c>
      <c r="E3821" s="129" t="s">
        <v>119</v>
      </c>
    </row>
    <row r="3822">
      <c r="A3822" s="129">
        <v>2.0</v>
      </c>
      <c r="B3822" s="129" t="s">
        <v>1537</v>
      </c>
      <c r="C3822" s="129" t="s">
        <v>1538</v>
      </c>
      <c r="D3822" s="129">
        <v>21.0</v>
      </c>
      <c r="E3822" s="129" t="s">
        <v>119</v>
      </c>
    </row>
    <row r="3823">
      <c r="A3823" s="129">
        <v>2.0</v>
      </c>
      <c r="B3823" s="129" t="s">
        <v>1539</v>
      </c>
      <c r="C3823" s="129" t="s">
        <v>1540</v>
      </c>
      <c r="D3823" s="129">
        <v>47.0</v>
      </c>
      <c r="E3823" s="129" t="s">
        <v>119</v>
      </c>
    </row>
    <row r="3824">
      <c r="A3824" s="129">
        <v>2.0</v>
      </c>
      <c r="B3824" s="129" t="s">
        <v>1541</v>
      </c>
      <c r="C3824" s="129" t="s">
        <v>1542</v>
      </c>
      <c r="D3824" s="129">
        <v>54.0</v>
      </c>
      <c r="E3824" s="129" t="s">
        <v>119</v>
      </c>
    </row>
    <row r="3825">
      <c r="A3825" s="129">
        <v>2.0</v>
      </c>
      <c r="B3825" s="129" t="s">
        <v>6642</v>
      </c>
      <c r="C3825" s="129" t="s">
        <v>6643</v>
      </c>
      <c r="D3825" s="129">
        <v>24.0</v>
      </c>
      <c r="E3825" s="129" t="s">
        <v>119</v>
      </c>
    </row>
    <row r="3826">
      <c r="A3826" s="129">
        <v>2.0</v>
      </c>
      <c r="B3826" s="129" t="s">
        <v>1543</v>
      </c>
      <c r="C3826" s="129" t="s">
        <v>1544</v>
      </c>
      <c r="D3826" s="129">
        <v>66.0</v>
      </c>
      <c r="E3826" s="129" t="s">
        <v>119</v>
      </c>
    </row>
    <row r="3827">
      <c r="A3827" s="129">
        <v>2.0</v>
      </c>
      <c r="B3827" s="129" t="s">
        <v>6644</v>
      </c>
      <c r="C3827" s="129" t="s">
        <v>6645</v>
      </c>
      <c r="D3827" s="129">
        <v>60.0</v>
      </c>
      <c r="E3827" s="129" t="s">
        <v>119</v>
      </c>
    </row>
    <row r="3828">
      <c r="A3828" s="129">
        <v>2.0</v>
      </c>
      <c r="B3828" s="129" t="s">
        <v>1545</v>
      </c>
      <c r="C3828" s="129" t="s">
        <v>1546</v>
      </c>
      <c r="D3828" s="129">
        <v>43.0</v>
      </c>
      <c r="E3828" s="129" t="s">
        <v>119</v>
      </c>
    </row>
    <row r="3829">
      <c r="A3829" s="129">
        <v>2.0</v>
      </c>
      <c r="B3829" s="129" t="s">
        <v>1547</v>
      </c>
      <c r="C3829" s="129" t="s">
        <v>1548</v>
      </c>
      <c r="D3829" s="129">
        <v>20.0</v>
      </c>
      <c r="E3829" s="129" t="s">
        <v>119</v>
      </c>
    </row>
    <row r="3830">
      <c r="A3830" s="129">
        <v>2.0</v>
      </c>
      <c r="B3830" s="129" t="s">
        <v>1549</v>
      </c>
      <c r="C3830" s="129" t="s">
        <v>1550</v>
      </c>
      <c r="D3830" s="129">
        <v>37.0</v>
      </c>
      <c r="E3830" s="129" t="s">
        <v>132</v>
      </c>
    </row>
    <row r="3831">
      <c r="A3831" s="129">
        <v>2.0</v>
      </c>
      <c r="B3831" s="129" t="s">
        <v>1551</v>
      </c>
      <c r="C3831" s="129" t="s">
        <v>1552</v>
      </c>
      <c r="D3831" s="129">
        <v>35.0</v>
      </c>
      <c r="E3831" s="129" t="s">
        <v>119</v>
      </c>
    </row>
    <row r="3832">
      <c r="A3832" s="129">
        <v>2.0</v>
      </c>
      <c r="B3832" s="129" t="s">
        <v>1553</v>
      </c>
      <c r="C3832" s="129" t="s">
        <v>1554</v>
      </c>
      <c r="D3832" s="129">
        <v>46.0</v>
      </c>
      <c r="E3832" s="129" t="s">
        <v>132</v>
      </c>
    </row>
    <row r="3833">
      <c r="A3833" s="129">
        <v>2.0</v>
      </c>
      <c r="B3833" s="129" t="s">
        <v>1555</v>
      </c>
      <c r="C3833" s="129" t="s">
        <v>1556</v>
      </c>
      <c r="D3833" s="129">
        <v>36.0</v>
      </c>
      <c r="E3833" s="129" t="s">
        <v>119</v>
      </c>
    </row>
    <row r="3834">
      <c r="A3834" s="129">
        <v>2.0</v>
      </c>
      <c r="B3834" s="129" t="s">
        <v>1557</v>
      </c>
      <c r="C3834" s="129" t="s">
        <v>1558</v>
      </c>
      <c r="D3834" s="129">
        <v>31.0</v>
      </c>
      <c r="E3834" s="129" t="s">
        <v>119</v>
      </c>
    </row>
    <row r="3835">
      <c r="A3835" s="129">
        <v>2.0</v>
      </c>
      <c r="B3835" s="129" t="s">
        <v>1559</v>
      </c>
      <c r="C3835" s="129" t="s">
        <v>1560</v>
      </c>
      <c r="D3835" s="129">
        <v>25.0</v>
      </c>
      <c r="E3835" s="129" t="s">
        <v>132</v>
      </c>
    </row>
    <row r="3836">
      <c r="A3836" s="129">
        <v>2.0</v>
      </c>
      <c r="B3836" s="129" t="s">
        <v>6646</v>
      </c>
      <c r="C3836" s="129" t="s">
        <v>6647</v>
      </c>
      <c r="D3836" s="129">
        <v>37.0</v>
      </c>
      <c r="E3836" s="129" t="s">
        <v>119</v>
      </c>
    </row>
    <row r="3837">
      <c r="A3837" s="129">
        <v>2.0</v>
      </c>
      <c r="B3837" s="129" t="s">
        <v>1561</v>
      </c>
      <c r="C3837" s="129" t="s">
        <v>1562</v>
      </c>
      <c r="D3837" s="129">
        <v>24.0</v>
      </c>
      <c r="E3837" s="129" t="s">
        <v>119</v>
      </c>
    </row>
    <row r="3838">
      <c r="A3838" s="129">
        <v>2.0</v>
      </c>
      <c r="B3838" s="129" t="s">
        <v>1563</v>
      </c>
      <c r="C3838" s="129" t="s">
        <v>1564</v>
      </c>
      <c r="D3838" s="129">
        <v>37.0</v>
      </c>
      <c r="E3838" s="129" t="s">
        <v>119</v>
      </c>
    </row>
    <row r="3839">
      <c r="A3839" s="129">
        <v>2.0</v>
      </c>
      <c r="B3839" s="129" t="s">
        <v>1569</v>
      </c>
      <c r="C3839" s="129" t="s">
        <v>1570</v>
      </c>
      <c r="D3839" s="129">
        <v>35.0</v>
      </c>
      <c r="E3839" s="129" t="s">
        <v>119</v>
      </c>
    </row>
    <row r="3840">
      <c r="A3840" s="129">
        <v>2.0</v>
      </c>
      <c r="B3840" s="129" t="s">
        <v>1571</v>
      </c>
      <c r="C3840" s="129" t="s">
        <v>1572</v>
      </c>
      <c r="D3840" s="129">
        <v>52.0</v>
      </c>
      <c r="E3840" s="129" t="s">
        <v>119</v>
      </c>
    </row>
    <row r="3841">
      <c r="A3841" s="129">
        <v>2.0</v>
      </c>
      <c r="B3841" s="129" t="s">
        <v>1573</v>
      </c>
      <c r="C3841" s="129" t="s">
        <v>1574</v>
      </c>
      <c r="D3841" s="129">
        <v>59.0</v>
      </c>
      <c r="E3841" s="129" t="s">
        <v>119</v>
      </c>
    </row>
    <row r="3842">
      <c r="A3842" s="129">
        <v>2.0</v>
      </c>
      <c r="B3842" s="129" t="s">
        <v>6648</v>
      </c>
      <c r="C3842" s="129" t="s">
        <v>6649</v>
      </c>
      <c r="D3842" s="129">
        <v>58.0</v>
      </c>
      <c r="E3842" s="129" t="s">
        <v>119</v>
      </c>
    </row>
    <row r="3843">
      <c r="A3843" s="129">
        <v>2.0</v>
      </c>
      <c r="B3843" s="129" t="s">
        <v>1577</v>
      </c>
      <c r="C3843" s="129" t="s">
        <v>1578</v>
      </c>
      <c r="D3843" s="129">
        <v>43.0</v>
      </c>
      <c r="E3843" s="129" t="s">
        <v>132</v>
      </c>
    </row>
    <row r="3844">
      <c r="A3844" s="129">
        <v>2.0</v>
      </c>
      <c r="B3844" s="129" t="s">
        <v>6650</v>
      </c>
      <c r="C3844" s="129" t="s">
        <v>6651</v>
      </c>
      <c r="D3844" s="129">
        <v>26.0</v>
      </c>
      <c r="E3844" s="129" t="s">
        <v>132</v>
      </c>
    </row>
    <row r="3845">
      <c r="A3845" s="129">
        <v>2.0</v>
      </c>
      <c r="B3845" s="129" t="s">
        <v>1583</v>
      </c>
      <c r="C3845" s="129" t="s">
        <v>1584</v>
      </c>
      <c r="D3845" s="129">
        <v>38.0</v>
      </c>
      <c r="E3845" s="129" t="s">
        <v>132</v>
      </c>
    </row>
    <row r="3846">
      <c r="A3846" s="129">
        <v>2.0</v>
      </c>
      <c r="B3846" s="129" t="s">
        <v>6652</v>
      </c>
      <c r="C3846" s="129" t="s">
        <v>6653</v>
      </c>
      <c r="D3846" s="129">
        <v>25.0</v>
      </c>
      <c r="E3846" s="129" t="s">
        <v>132</v>
      </c>
    </row>
    <row r="3847">
      <c r="A3847" s="129">
        <v>2.0</v>
      </c>
      <c r="B3847" s="129" t="s">
        <v>6654</v>
      </c>
      <c r="C3847" s="129" t="s">
        <v>6655</v>
      </c>
      <c r="D3847" s="129">
        <v>51.0</v>
      </c>
      <c r="E3847" s="129" t="s">
        <v>119</v>
      </c>
    </row>
    <row r="3848">
      <c r="A3848" s="129">
        <v>2.0</v>
      </c>
      <c r="B3848" s="129" t="s">
        <v>1585</v>
      </c>
      <c r="C3848" s="129" t="s">
        <v>1586</v>
      </c>
      <c r="D3848" s="129">
        <v>60.0</v>
      </c>
      <c r="E3848" s="129" t="s">
        <v>119</v>
      </c>
    </row>
    <row r="3849">
      <c r="A3849" s="129">
        <v>2.0</v>
      </c>
      <c r="B3849" s="129" t="s">
        <v>1587</v>
      </c>
      <c r="C3849" s="129" t="s">
        <v>1588</v>
      </c>
      <c r="D3849" s="129">
        <v>56.0</v>
      </c>
      <c r="E3849" s="129" t="s">
        <v>119</v>
      </c>
    </row>
    <row r="3850">
      <c r="A3850" s="129">
        <v>2.0</v>
      </c>
      <c r="B3850" s="129" t="s">
        <v>1589</v>
      </c>
      <c r="C3850" s="129" t="s">
        <v>1590</v>
      </c>
      <c r="D3850" s="129">
        <v>21.0</v>
      </c>
      <c r="E3850" s="129" t="s">
        <v>119</v>
      </c>
    </row>
    <row r="3851">
      <c r="A3851" s="129">
        <v>2.0</v>
      </c>
      <c r="B3851" s="129" t="s">
        <v>6656</v>
      </c>
      <c r="C3851" s="129" t="s">
        <v>6657</v>
      </c>
      <c r="D3851" s="129">
        <v>24.0</v>
      </c>
      <c r="E3851" s="129" t="s">
        <v>119</v>
      </c>
    </row>
    <row r="3852">
      <c r="A3852" s="129">
        <v>2.0</v>
      </c>
      <c r="B3852" s="129" t="s">
        <v>1593</v>
      </c>
      <c r="C3852" s="129" t="s">
        <v>1594</v>
      </c>
      <c r="D3852" s="129">
        <v>70.0</v>
      </c>
      <c r="E3852" s="129" t="s">
        <v>119</v>
      </c>
    </row>
    <row r="3853">
      <c r="A3853" s="129">
        <v>2.0</v>
      </c>
      <c r="B3853" s="129" t="s">
        <v>1599</v>
      </c>
      <c r="C3853" s="129" t="s">
        <v>1600</v>
      </c>
      <c r="D3853" s="129">
        <v>58.0</v>
      </c>
      <c r="E3853" s="129" t="s">
        <v>119</v>
      </c>
    </row>
    <row r="3854">
      <c r="A3854" s="129">
        <v>2.0</v>
      </c>
      <c r="B3854" s="129" t="s">
        <v>6658</v>
      </c>
      <c r="C3854" s="129" t="s">
        <v>6659</v>
      </c>
      <c r="D3854" s="129">
        <v>56.0</v>
      </c>
      <c r="E3854" s="129" t="s">
        <v>119</v>
      </c>
    </row>
    <row r="3855">
      <c r="A3855" s="129">
        <v>2.0</v>
      </c>
      <c r="B3855" s="129" t="s">
        <v>1605</v>
      </c>
      <c r="C3855" s="129" t="s">
        <v>1606</v>
      </c>
      <c r="D3855" s="129">
        <v>36.0</v>
      </c>
      <c r="E3855" s="129" t="s">
        <v>132</v>
      </c>
    </row>
    <row r="3856">
      <c r="A3856" s="129">
        <v>2.0</v>
      </c>
      <c r="B3856" s="129" t="s">
        <v>1607</v>
      </c>
      <c r="C3856" s="129" t="s">
        <v>1608</v>
      </c>
      <c r="D3856" s="129">
        <v>63.0</v>
      </c>
      <c r="E3856" s="129" t="s">
        <v>119</v>
      </c>
    </row>
    <row r="3857">
      <c r="A3857" s="129">
        <v>2.0</v>
      </c>
      <c r="B3857" s="129" t="s">
        <v>1609</v>
      </c>
      <c r="C3857" s="129" t="s">
        <v>1610</v>
      </c>
      <c r="D3857" s="129">
        <v>52.0</v>
      </c>
      <c r="E3857" s="129" t="s">
        <v>119</v>
      </c>
    </row>
    <row r="3858">
      <c r="A3858" s="129">
        <v>2.0</v>
      </c>
      <c r="B3858" s="129" t="s">
        <v>1613</v>
      </c>
      <c r="C3858" s="129" t="s">
        <v>1614</v>
      </c>
      <c r="D3858" s="129">
        <v>51.0</v>
      </c>
      <c r="E3858" s="129" t="s">
        <v>132</v>
      </c>
    </row>
    <row r="3859">
      <c r="A3859" s="129">
        <v>2.0</v>
      </c>
      <c r="B3859" s="129" t="s">
        <v>6660</v>
      </c>
      <c r="C3859" s="129" t="s">
        <v>6661</v>
      </c>
      <c r="D3859" s="129">
        <v>58.0</v>
      </c>
      <c r="E3859" s="129" t="s">
        <v>119</v>
      </c>
    </row>
    <row r="3860">
      <c r="A3860" s="129">
        <v>2.0</v>
      </c>
      <c r="B3860" s="129" t="s">
        <v>1615</v>
      </c>
      <c r="C3860" s="129" t="s">
        <v>1616</v>
      </c>
      <c r="D3860" s="129">
        <v>55.0</v>
      </c>
      <c r="E3860" s="129" t="s">
        <v>119</v>
      </c>
    </row>
    <row r="3861">
      <c r="A3861" s="129">
        <v>2.0</v>
      </c>
      <c r="B3861" s="129" t="s">
        <v>1619</v>
      </c>
      <c r="C3861" s="129" t="s">
        <v>1620</v>
      </c>
      <c r="D3861" s="129">
        <v>70.0</v>
      </c>
      <c r="E3861" s="129" t="s">
        <v>119</v>
      </c>
    </row>
    <row r="3862">
      <c r="A3862" s="129">
        <v>2.0</v>
      </c>
      <c r="B3862" s="129" t="s">
        <v>6662</v>
      </c>
      <c r="C3862" s="129" t="s">
        <v>6663</v>
      </c>
      <c r="D3862" s="129">
        <v>31.0</v>
      </c>
      <c r="E3862" s="129" t="s">
        <v>119</v>
      </c>
    </row>
    <row r="3863">
      <c r="A3863" s="129">
        <v>2.0</v>
      </c>
      <c r="B3863" s="129" t="s">
        <v>1625</v>
      </c>
      <c r="C3863" s="129" t="s">
        <v>1626</v>
      </c>
      <c r="D3863" s="129">
        <v>39.0</v>
      </c>
      <c r="E3863" s="129" t="s">
        <v>132</v>
      </c>
    </row>
    <row r="3864">
      <c r="A3864" s="129">
        <v>2.0</v>
      </c>
      <c r="B3864" s="129" t="s">
        <v>1627</v>
      </c>
      <c r="C3864" s="129" t="s">
        <v>1628</v>
      </c>
      <c r="D3864" s="129">
        <v>70.0</v>
      </c>
      <c r="E3864" s="129" t="s">
        <v>132</v>
      </c>
    </row>
    <row r="3865">
      <c r="A3865" s="129">
        <v>2.0</v>
      </c>
      <c r="B3865" s="129" t="s">
        <v>6664</v>
      </c>
      <c r="C3865" s="129" t="s">
        <v>6665</v>
      </c>
      <c r="D3865" s="129">
        <v>45.0</v>
      </c>
      <c r="E3865" s="129" t="s">
        <v>119</v>
      </c>
    </row>
    <row r="3866">
      <c r="A3866" s="129">
        <v>2.0</v>
      </c>
      <c r="B3866" s="129" t="s">
        <v>6666</v>
      </c>
      <c r="C3866" s="129" t="s">
        <v>6667</v>
      </c>
      <c r="D3866" s="129">
        <v>56.0</v>
      </c>
      <c r="E3866" s="129" t="s">
        <v>132</v>
      </c>
    </row>
    <row r="3867">
      <c r="A3867" s="129">
        <v>2.0</v>
      </c>
      <c r="B3867" s="129" t="s">
        <v>1629</v>
      </c>
      <c r="C3867" s="129" t="s">
        <v>1630</v>
      </c>
      <c r="D3867" s="129">
        <v>27.0</v>
      </c>
      <c r="E3867" s="129" t="s">
        <v>132</v>
      </c>
    </row>
    <row r="3868">
      <c r="A3868" s="129">
        <v>2.0</v>
      </c>
      <c r="B3868" s="129" t="s">
        <v>1631</v>
      </c>
      <c r="C3868" s="129" t="s">
        <v>1632</v>
      </c>
      <c r="D3868" s="129">
        <v>61.0</v>
      </c>
      <c r="E3868" s="129" t="s">
        <v>119</v>
      </c>
    </row>
    <row r="3869">
      <c r="A3869" s="129">
        <v>2.0</v>
      </c>
      <c r="B3869" s="129" t="s">
        <v>6668</v>
      </c>
      <c r="C3869" s="129" t="s">
        <v>6669</v>
      </c>
      <c r="D3869" s="129">
        <v>51.0</v>
      </c>
      <c r="E3869" s="129" t="s">
        <v>132</v>
      </c>
    </row>
    <row r="3870">
      <c r="A3870" s="129">
        <v>2.0</v>
      </c>
      <c r="B3870" s="129" t="s">
        <v>6670</v>
      </c>
      <c r="C3870" s="129" t="s">
        <v>6671</v>
      </c>
      <c r="D3870" s="129">
        <v>34.0</v>
      </c>
      <c r="E3870" s="129" t="s">
        <v>119</v>
      </c>
    </row>
    <row r="3871">
      <c r="A3871" s="129">
        <v>2.0</v>
      </c>
      <c r="B3871" s="129" t="s">
        <v>1633</v>
      </c>
      <c r="C3871" s="129" t="s">
        <v>1634</v>
      </c>
      <c r="D3871" s="129">
        <v>70.0</v>
      </c>
      <c r="E3871" s="129" t="s">
        <v>119</v>
      </c>
    </row>
    <row r="3872">
      <c r="A3872" s="129">
        <v>2.0</v>
      </c>
      <c r="B3872" s="129" t="s">
        <v>6672</v>
      </c>
      <c r="C3872" s="129" t="s">
        <v>6673</v>
      </c>
      <c r="D3872" s="129">
        <v>33.0</v>
      </c>
      <c r="E3872" s="129" t="s">
        <v>119</v>
      </c>
    </row>
    <row r="3873">
      <c r="A3873" s="129">
        <v>2.0</v>
      </c>
      <c r="B3873" s="129" t="s">
        <v>1635</v>
      </c>
      <c r="C3873" s="129" t="s">
        <v>1636</v>
      </c>
      <c r="D3873" s="129">
        <v>69.0</v>
      </c>
      <c r="E3873" s="129" t="s">
        <v>119</v>
      </c>
    </row>
    <row r="3874">
      <c r="A3874" s="129">
        <v>2.0</v>
      </c>
      <c r="B3874" s="129" t="s">
        <v>1639</v>
      </c>
      <c r="C3874" s="129" t="s">
        <v>1640</v>
      </c>
      <c r="D3874" s="129">
        <v>31.0</v>
      </c>
      <c r="E3874" s="129" t="s">
        <v>119</v>
      </c>
    </row>
    <row r="3875">
      <c r="A3875" s="129">
        <v>2.0</v>
      </c>
      <c r="B3875" s="129" t="s">
        <v>1641</v>
      </c>
      <c r="C3875" s="129" t="s">
        <v>1642</v>
      </c>
      <c r="D3875" s="129">
        <v>57.0</v>
      </c>
      <c r="E3875" s="129" t="s">
        <v>119</v>
      </c>
    </row>
    <row r="3876">
      <c r="A3876" s="129">
        <v>2.0</v>
      </c>
      <c r="B3876" s="129" t="s">
        <v>1643</v>
      </c>
      <c r="C3876" s="129" t="s">
        <v>1644</v>
      </c>
      <c r="D3876" s="129">
        <v>55.0</v>
      </c>
      <c r="E3876" s="129" t="s">
        <v>132</v>
      </c>
    </row>
    <row r="3877">
      <c r="A3877" s="129">
        <v>2.0</v>
      </c>
      <c r="B3877" s="129" t="s">
        <v>1645</v>
      </c>
      <c r="C3877" s="129" t="s">
        <v>1646</v>
      </c>
      <c r="D3877" s="129">
        <v>46.0</v>
      </c>
      <c r="E3877" s="129" t="s">
        <v>119</v>
      </c>
    </row>
    <row r="3878">
      <c r="A3878" s="129">
        <v>2.0</v>
      </c>
      <c r="B3878" s="129" t="s">
        <v>1651</v>
      </c>
      <c r="C3878" s="129" t="s">
        <v>1652</v>
      </c>
      <c r="D3878" s="129">
        <v>43.0</v>
      </c>
      <c r="E3878" s="129" t="s">
        <v>119</v>
      </c>
    </row>
    <row r="3879">
      <c r="A3879" s="129">
        <v>2.0</v>
      </c>
      <c r="B3879" s="129" t="s">
        <v>1653</v>
      </c>
      <c r="C3879" s="129" t="s">
        <v>29</v>
      </c>
      <c r="D3879" s="129">
        <v>42.0</v>
      </c>
      <c r="E3879" s="129" t="s">
        <v>119</v>
      </c>
    </row>
    <row r="3880">
      <c r="A3880" s="129">
        <v>2.0</v>
      </c>
      <c r="B3880" s="129" t="s">
        <v>1654</v>
      </c>
      <c r="C3880" s="129" t="s">
        <v>1655</v>
      </c>
      <c r="D3880" s="129">
        <v>59.0</v>
      </c>
      <c r="E3880" s="129" t="s">
        <v>119</v>
      </c>
    </row>
    <row r="3881">
      <c r="A3881" s="129">
        <v>2.0</v>
      </c>
      <c r="B3881" s="129" t="s">
        <v>6674</v>
      </c>
      <c r="C3881" s="129" t="s">
        <v>6675</v>
      </c>
      <c r="D3881" s="129">
        <v>45.0</v>
      </c>
      <c r="E3881" s="129" t="s">
        <v>119</v>
      </c>
    </row>
    <row r="3882">
      <c r="A3882" s="129">
        <v>2.0</v>
      </c>
      <c r="B3882" s="129" t="s">
        <v>1658</v>
      </c>
      <c r="C3882" s="129" t="s">
        <v>1659</v>
      </c>
      <c r="D3882" s="129">
        <v>52.0</v>
      </c>
      <c r="E3882" s="129" t="s">
        <v>119</v>
      </c>
    </row>
    <row r="3883">
      <c r="A3883" s="129">
        <v>2.0</v>
      </c>
      <c r="B3883" s="129" t="s">
        <v>1660</v>
      </c>
      <c r="C3883" s="129" t="s">
        <v>1661</v>
      </c>
      <c r="D3883" s="129">
        <v>22.0</v>
      </c>
      <c r="E3883" s="129" t="s">
        <v>119</v>
      </c>
    </row>
    <row r="3884">
      <c r="A3884" s="129">
        <v>2.0</v>
      </c>
      <c r="B3884" s="129" t="s">
        <v>1662</v>
      </c>
      <c r="C3884" s="129" t="s">
        <v>1663</v>
      </c>
      <c r="D3884" s="129">
        <v>31.0</v>
      </c>
      <c r="E3884" s="129" t="s">
        <v>119</v>
      </c>
    </row>
    <row r="3885">
      <c r="A3885" s="129">
        <v>2.0</v>
      </c>
      <c r="B3885" s="129" t="s">
        <v>6676</v>
      </c>
      <c r="C3885" s="129" t="s">
        <v>6677</v>
      </c>
      <c r="D3885" s="129">
        <v>56.0</v>
      </c>
      <c r="E3885" s="129" t="s">
        <v>132</v>
      </c>
    </row>
    <row r="3886">
      <c r="A3886" s="129">
        <v>2.0</v>
      </c>
      <c r="B3886" s="129" t="s">
        <v>1664</v>
      </c>
      <c r="C3886" s="129" t="s">
        <v>1665</v>
      </c>
      <c r="D3886" s="129">
        <v>35.0</v>
      </c>
      <c r="E3886" s="129" t="s">
        <v>132</v>
      </c>
    </row>
    <row r="3887">
      <c r="A3887" s="129">
        <v>2.0</v>
      </c>
      <c r="B3887" s="129" t="s">
        <v>1666</v>
      </c>
      <c r="C3887" s="129" t="s">
        <v>1667</v>
      </c>
      <c r="D3887" s="129">
        <v>52.0</v>
      </c>
      <c r="E3887" s="129" t="s">
        <v>119</v>
      </c>
    </row>
    <row r="3888">
      <c r="A3888" s="129">
        <v>2.0</v>
      </c>
      <c r="B3888" s="129" t="s">
        <v>6678</v>
      </c>
      <c r="C3888" s="129" t="s">
        <v>6679</v>
      </c>
      <c r="D3888" s="129">
        <v>28.0</v>
      </c>
      <c r="E3888" s="129" t="s">
        <v>132</v>
      </c>
    </row>
    <row r="3889">
      <c r="A3889" s="129">
        <v>2.0</v>
      </c>
      <c r="B3889" s="129" t="s">
        <v>6680</v>
      </c>
      <c r="C3889" s="129" t="s">
        <v>6681</v>
      </c>
      <c r="D3889" s="129">
        <v>65.0</v>
      </c>
      <c r="E3889" s="129" t="s">
        <v>119</v>
      </c>
    </row>
    <row r="3890">
      <c r="A3890" s="129">
        <v>2.0</v>
      </c>
      <c r="B3890" s="129" t="s">
        <v>6682</v>
      </c>
      <c r="C3890" s="129" t="s">
        <v>6683</v>
      </c>
      <c r="D3890" s="129">
        <v>38.0</v>
      </c>
      <c r="E3890" s="129" t="s">
        <v>119</v>
      </c>
    </row>
    <row r="3891">
      <c r="A3891" s="129">
        <v>2.0</v>
      </c>
      <c r="B3891" s="129" t="s">
        <v>6684</v>
      </c>
      <c r="C3891" s="129" t="s">
        <v>6685</v>
      </c>
      <c r="D3891" s="129">
        <v>60.0</v>
      </c>
      <c r="E3891" s="129" t="s">
        <v>119</v>
      </c>
    </row>
    <row r="3892">
      <c r="A3892" s="129">
        <v>2.0</v>
      </c>
      <c r="B3892" s="129" t="s">
        <v>6686</v>
      </c>
      <c r="C3892" s="129" t="s">
        <v>6687</v>
      </c>
      <c r="D3892" s="129">
        <v>56.0</v>
      </c>
      <c r="E3892" s="129" t="s">
        <v>119</v>
      </c>
    </row>
    <row r="3893">
      <c r="A3893" s="129">
        <v>2.0</v>
      </c>
      <c r="B3893" s="129" t="s">
        <v>1670</v>
      </c>
      <c r="C3893" s="129" t="s">
        <v>1671</v>
      </c>
      <c r="D3893" s="129">
        <v>54.0</v>
      </c>
      <c r="E3893" s="129" t="s">
        <v>132</v>
      </c>
    </row>
    <row r="3894">
      <c r="A3894" s="129">
        <v>2.0</v>
      </c>
      <c r="B3894" s="129" t="s">
        <v>1672</v>
      </c>
      <c r="C3894" s="129" t="s">
        <v>1673</v>
      </c>
      <c r="D3894" s="129">
        <v>63.0</v>
      </c>
      <c r="E3894" s="129" t="s">
        <v>119</v>
      </c>
    </row>
    <row r="3895">
      <c r="A3895" s="129">
        <v>2.0</v>
      </c>
      <c r="B3895" s="129" t="s">
        <v>1674</v>
      </c>
      <c r="C3895" s="129" t="s">
        <v>1675</v>
      </c>
      <c r="D3895" s="129">
        <v>58.0</v>
      </c>
      <c r="E3895" s="129" t="s">
        <v>119</v>
      </c>
    </row>
    <row r="3896">
      <c r="A3896" s="129">
        <v>2.0</v>
      </c>
      <c r="B3896" s="129" t="s">
        <v>6688</v>
      </c>
      <c r="C3896" s="129" t="s">
        <v>6689</v>
      </c>
      <c r="D3896" s="129">
        <v>41.0</v>
      </c>
      <c r="E3896" s="129" t="s">
        <v>132</v>
      </c>
    </row>
    <row r="3897">
      <c r="A3897" s="129">
        <v>2.0</v>
      </c>
      <c r="B3897" s="129" t="s">
        <v>6690</v>
      </c>
      <c r="C3897" s="129" t="s">
        <v>6691</v>
      </c>
      <c r="D3897" s="129">
        <v>34.0</v>
      </c>
      <c r="E3897" s="129" t="s">
        <v>119</v>
      </c>
    </row>
    <row r="3898">
      <c r="A3898" s="129">
        <v>2.0</v>
      </c>
      <c r="B3898" s="129" t="s">
        <v>1676</v>
      </c>
      <c r="C3898" s="129" t="s">
        <v>1677</v>
      </c>
      <c r="D3898" s="129">
        <v>67.0</v>
      </c>
      <c r="E3898" s="129" t="s">
        <v>132</v>
      </c>
    </row>
    <row r="3899">
      <c r="A3899" s="129">
        <v>2.0</v>
      </c>
      <c r="B3899" s="129" t="s">
        <v>1678</v>
      </c>
      <c r="C3899" s="129" t="s">
        <v>1679</v>
      </c>
      <c r="D3899" s="129">
        <v>70.0</v>
      </c>
      <c r="E3899" s="129" t="s">
        <v>132</v>
      </c>
    </row>
    <row r="3900">
      <c r="A3900" s="129">
        <v>2.0</v>
      </c>
      <c r="B3900" s="129" t="s">
        <v>1680</v>
      </c>
      <c r="C3900" s="129" t="s">
        <v>1681</v>
      </c>
      <c r="D3900" s="129">
        <v>46.0</v>
      </c>
      <c r="E3900" s="129" t="s">
        <v>119</v>
      </c>
    </row>
    <row r="3901">
      <c r="A3901" s="129">
        <v>2.0</v>
      </c>
      <c r="B3901" s="129" t="s">
        <v>1682</v>
      </c>
      <c r="C3901" s="129" t="s">
        <v>1683</v>
      </c>
      <c r="D3901" s="129">
        <v>41.0</v>
      </c>
      <c r="E3901" s="129" t="s">
        <v>119</v>
      </c>
    </row>
    <row r="3902">
      <c r="A3902" s="129">
        <v>2.0</v>
      </c>
      <c r="B3902" s="129" t="s">
        <v>1684</v>
      </c>
      <c r="C3902" s="129" t="s">
        <v>1685</v>
      </c>
      <c r="D3902" s="129">
        <v>56.0</v>
      </c>
      <c r="E3902" s="129" t="s">
        <v>119</v>
      </c>
    </row>
    <row r="3903">
      <c r="A3903" s="129">
        <v>2.0</v>
      </c>
      <c r="B3903" s="129" t="s">
        <v>1686</v>
      </c>
      <c r="C3903" s="129" t="s">
        <v>1687</v>
      </c>
      <c r="D3903" s="129">
        <v>70.0</v>
      </c>
      <c r="E3903" s="129" t="s">
        <v>132</v>
      </c>
    </row>
    <row r="3904">
      <c r="A3904" s="129">
        <v>2.0</v>
      </c>
      <c r="B3904" s="129" t="s">
        <v>1688</v>
      </c>
      <c r="C3904" s="129" t="s">
        <v>1689</v>
      </c>
      <c r="D3904" s="129">
        <v>56.0</v>
      </c>
      <c r="E3904" s="129" t="s">
        <v>119</v>
      </c>
    </row>
    <row r="3905">
      <c r="A3905" s="129">
        <v>2.0</v>
      </c>
      <c r="B3905" s="129" t="s">
        <v>1690</v>
      </c>
      <c r="C3905" s="129" t="s">
        <v>1691</v>
      </c>
      <c r="D3905" s="129">
        <v>26.0</v>
      </c>
      <c r="E3905" s="129" t="s">
        <v>132</v>
      </c>
    </row>
    <row r="3906">
      <c r="A3906" s="129">
        <v>2.0</v>
      </c>
      <c r="B3906" s="129" t="s">
        <v>1692</v>
      </c>
      <c r="C3906" s="129" t="s">
        <v>1693</v>
      </c>
      <c r="D3906" s="129">
        <v>32.0</v>
      </c>
      <c r="E3906" s="129" t="s">
        <v>119</v>
      </c>
    </row>
    <row r="3907">
      <c r="A3907" s="129">
        <v>2.0</v>
      </c>
      <c r="B3907" s="129" t="s">
        <v>6692</v>
      </c>
      <c r="C3907" s="129" t="s">
        <v>6693</v>
      </c>
      <c r="D3907" s="129">
        <v>51.0</v>
      </c>
      <c r="E3907" s="129" t="s">
        <v>119</v>
      </c>
    </row>
    <row r="3908">
      <c r="A3908" s="129">
        <v>2.0</v>
      </c>
      <c r="B3908" s="129" t="s">
        <v>1696</v>
      </c>
      <c r="C3908" s="129" t="s">
        <v>1697</v>
      </c>
      <c r="D3908" s="129">
        <v>62.0</v>
      </c>
      <c r="E3908" s="129" t="s">
        <v>119</v>
      </c>
    </row>
    <row r="3909">
      <c r="A3909" s="129">
        <v>2.0</v>
      </c>
      <c r="B3909" s="129" t="s">
        <v>1698</v>
      </c>
      <c r="C3909" s="129" t="s">
        <v>1699</v>
      </c>
      <c r="D3909" s="129">
        <v>54.0</v>
      </c>
      <c r="E3909" s="129" t="s">
        <v>119</v>
      </c>
    </row>
    <row r="3910">
      <c r="A3910" s="129">
        <v>2.0</v>
      </c>
      <c r="B3910" s="129" t="s">
        <v>1700</v>
      </c>
      <c r="C3910" s="129" t="s">
        <v>1701</v>
      </c>
      <c r="D3910" s="129">
        <v>42.0</v>
      </c>
      <c r="E3910" s="129" t="s">
        <v>119</v>
      </c>
    </row>
    <row r="3911">
      <c r="A3911" s="129">
        <v>2.0</v>
      </c>
      <c r="B3911" s="129" t="s">
        <v>1706</v>
      </c>
      <c r="C3911" s="129" t="s">
        <v>1707</v>
      </c>
      <c r="D3911" s="129">
        <v>66.0</v>
      </c>
      <c r="E3911" s="129" t="s">
        <v>119</v>
      </c>
    </row>
    <row r="3912">
      <c r="A3912" s="129">
        <v>2.0</v>
      </c>
      <c r="B3912" s="129" t="s">
        <v>1708</v>
      </c>
      <c r="C3912" s="129" t="s">
        <v>1709</v>
      </c>
      <c r="D3912" s="129">
        <v>49.0</v>
      </c>
      <c r="E3912" s="129" t="s">
        <v>132</v>
      </c>
    </row>
    <row r="3913">
      <c r="A3913" s="129">
        <v>2.0</v>
      </c>
      <c r="B3913" s="129" t="s">
        <v>6694</v>
      </c>
      <c r="C3913" s="129" t="s">
        <v>6695</v>
      </c>
      <c r="D3913" s="129">
        <v>49.0</v>
      </c>
      <c r="E3913" s="129" t="s">
        <v>119</v>
      </c>
    </row>
    <row r="3914">
      <c r="A3914" s="129">
        <v>2.0</v>
      </c>
      <c r="B3914" s="129" t="s">
        <v>1710</v>
      </c>
      <c r="C3914" s="129" t="s">
        <v>1711</v>
      </c>
      <c r="D3914" s="129">
        <v>29.0</v>
      </c>
      <c r="E3914" s="129" t="s">
        <v>119</v>
      </c>
    </row>
    <row r="3915">
      <c r="A3915" s="129">
        <v>2.0</v>
      </c>
      <c r="B3915" s="129" t="s">
        <v>1712</v>
      </c>
      <c r="C3915" s="129" t="s">
        <v>1713</v>
      </c>
      <c r="D3915" s="129">
        <v>62.0</v>
      </c>
      <c r="E3915" s="129" t="s">
        <v>119</v>
      </c>
    </row>
    <row r="3916">
      <c r="A3916" s="129">
        <v>2.0</v>
      </c>
      <c r="B3916" s="129" t="s">
        <v>6696</v>
      </c>
      <c r="C3916" s="129" t="s">
        <v>6697</v>
      </c>
      <c r="D3916" s="129">
        <v>22.0</v>
      </c>
      <c r="E3916" s="129" t="s">
        <v>119</v>
      </c>
    </row>
    <row r="3917">
      <c r="A3917" s="129">
        <v>2.0</v>
      </c>
      <c r="B3917" s="129" t="s">
        <v>1714</v>
      </c>
      <c r="C3917" s="129" t="s">
        <v>1715</v>
      </c>
      <c r="D3917" s="129">
        <v>46.0</v>
      </c>
      <c r="E3917" s="129" t="s">
        <v>132</v>
      </c>
    </row>
    <row r="3918">
      <c r="A3918" s="129">
        <v>2.0</v>
      </c>
      <c r="B3918" s="129" t="s">
        <v>1718</v>
      </c>
      <c r="C3918" s="129" t="s">
        <v>1719</v>
      </c>
      <c r="D3918" s="129">
        <v>40.0</v>
      </c>
      <c r="E3918" s="129" t="s">
        <v>119</v>
      </c>
    </row>
    <row r="3919">
      <c r="A3919" s="129">
        <v>2.0</v>
      </c>
      <c r="B3919" s="129" t="s">
        <v>1720</v>
      </c>
      <c r="C3919" s="129" t="s">
        <v>1721</v>
      </c>
      <c r="D3919" s="129">
        <v>40.0</v>
      </c>
      <c r="E3919" s="129" t="s">
        <v>132</v>
      </c>
    </row>
    <row r="3920">
      <c r="A3920" s="129">
        <v>2.0</v>
      </c>
      <c r="B3920" s="129" t="s">
        <v>1722</v>
      </c>
      <c r="C3920" s="129" t="s">
        <v>1723</v>
      </c>
      <c r="D3920" s="129">
        <v>67.0</v>
      </c>
      <c r="E3920" s="129" t="s">
        <v>119</v>
      </c>
    </row>
    <row r="3921">
      <c r="A3921" s="129">
        <v>2.0</v>
      </c>
      <c r="B3921" s="129" t="s">
        <v>1724</v>
      </c>
      <c r="C3921" s="129" t="s">
        <v>1725</v>
      </c>
      <c r="D3921" s="129">
        <v>40.0</v>
      </c>
      <c r="E3921" s="129" t="s">
        <v>132</v>
      </c>
    </row>
    <row r="3922">
      <c r="A3922" s="129">
        <v>2.0</v>
      </c>
      <c r="B3922" s="129" t="s">
        <v>1726</v>
      </c>
      <c r="C3922" s="129" t="s">
        <v>1727</v>
      </c>
      <c r="D3922" s="129">
        <v>54.0</v>
      </c>
      <c r="E3922" s="129" t="s">
        <v>119</v>
      </c>
    </row>
    <row r="3923">
      <c r="A3923" s="129">
        <v>2.0</v>
      </c>
      <c r="B3923" s="129" t="s">
        <v>1728</v>
      </c>
      <c r="C3923" s="129" t="s">
        <v>1729</v>
      </c>
      <c r="D3923" s="129">
        <v>42.0</v>
      </c>
      <c r="E3923" s="129" t="s">
        <v>119</v>
      </c>
    </row>
    <row r="3924">
      <c r="A3924" s="129">
        <v>2.0</v>
      </c>
      <c r="B3924" s="129" t="s">
        <v>1730</v>
      </c>
      <c r="C3924" s="129" t="s">
        <v>1731</v>
      </c>
      <c r="D3924" s="129">
        <v>64.0</v>
      </c>
      <c r="E3924" s="129" t="s">
        <v>132</v>
      </c>
    </row>
    <row r="3925">
      <c r="A3925" s="129">
        <v>2.0</v>
      </c>
      <c r="B3925" s="129" t="s">
        <v>1734</v>
      </c>
      <c r="C3925" s="129" t="s">
        <v>1735</v>
      </c>
      <c r="D3925" s="129">
        <v>54.0</v>
      </c>
      <c r="E3925" s="129" t="s">
        <v>132</v>
      </c>
    </row>
    <row r="3926">
      <c r="A3926" s="129">
        <v>2.0</v>
      </c>
      <c r="B3926" s="129" t="s">
        <v>1736</v>
      </c>
      <c r="C3926" s="129" t="s">
        <v>1737</v>
      </c>
      <c r="D3926" s="129">
        <v>28.0</v>
      </c>
      <c r="E3926" s="129" t="s">
        <v>119</v>
      </c>
    </row>
    <row r="3927">
      <c r="A3927" s="129">
        <v>2.0</v>
      </c>
      <c r="B3927" s="129" t="s">
        <v>1738</v>
      </c>
      <c r="C3927" s="129" t="s">
        <v>1739</v>
      </c>
      <c r="D3927" s="129">
        <v>48.0</v>
      </c>
      <c r="E3927" s="129" t="s">
        <v>119</v>
      </c>
    </row>
    <row r="3928">
      <c r="A3928" s="129">
        <v>2.0</v>
      </c>
      <c r="B3928" s="129" t="s">
        <v>1740</v>
      </c>
      <c r="C3928" s="129" t="s">
        <v>1741</v>
      </c>
      <c r="D3928" s="129">
        <v>31.0</v>
      </c>
      <c r="E3928" s="129" t="s">
        <v>119</v>
      </c>
    </row>
    <row r="3929">
      <c r="A3929" s="129">
        <v>2.0</v>
      </c>
      <c r="B3929" s="129" t="s">
        <v>1744</v>
      </c>
      <c r="C3929" s="129" t="s">
        <v>1745</v>
      </c>
      <c r="D3929" s="129">
        <v>68.0</v>
      </c>
      <c r="E3929" s="129" t="s">
        <v>119</v>
      </c>
    </row>
    <row r="3930">
      <c r="A3930" s="129">
        <v>2.0</v>
      </c>
      <c r="B3930" s="129" t="s">
        <v>1746</v>
      </c>
      <c r="C3930" s="129" t="s">
        <v>1747</v>
      </c>
      <c r="D3930" s="129">
        <v>23.0</v>
      </c>
      <c r="E3930" s="129" t="s">
        <v>119</v>
      </c>
    </row>
    <row r="3931">
      <c r="A3931" s="129">
        <v>2.0</v>
      </c>
      <c r="B3931" s="129" t="s">
        <v>1750</v>
      </c>
      <c r="C3931" s="129" t="s">
        <v>1751</v>
      </c>
      <c r="D3931" s="129">
        <v>32.0</v>
      </c>
      <c r="E3931" s="129" t="s">
        <v>119</v>
      </c>
    </row>
    <row r="3932">
      <c r="A3932" s="129">
        <v>2.0</v>
      </c>
      <c r="B3932" s="129" t="s">
        <v>1752</v>
      </c>
      <c r="C3932" s="129" t="s">
        <v>1753</v>
      </c>
      <c r="D3932" s="129">
        <v>41.0</v>
      </c>
      <c r="E3932" s="129" t="s">
        <v>119</v>
      </c>
    </row>
    <row r="3933">
      <c r="A3933" s="129">
        <v>2.0</v>
      </c>
      <c r="B3933" s="129" t="s">
        <v>1754</v>
      </c>
      <c r="C3933" s="129" t="s">
        <v>1755</v>
      </c>
      <c r="D3933" s="129">
        <v>54.0</v>
      </c>
      <c r="E3933" s="129" t="s">
        <v>119</v>
      </c>
    </row>
    <row r="3934">
      <c r="A3934" s="129">
        <v>2.0</v>
      </c>
      <c r="B3934" s="129" t="s">
        <v>1756</v>
      </c>
      <c r="C3934" s="129" t="s">
        <v>1757</v>
      </c>
      <c r="D3934" s="129">
        <v>23.0</v>
      </c>
      <c r="E3934" s="129" t="s">
        <v>119</v>
      </c>
    </row>
    <row r="3935">
      <c r="A3935" s="129">
        <v>2.0</v>
      </c>
      <c r="B3935" s="129" t="s">
        <v>1758</v>
      </c>
      <c r="C3935" s="129" t="s">
        <v>1759</v>
      </c>
      <c r="D3935" s="129">
        <v>33.0</v>
      </c>
      <c r="E3935" s="129" t="s">
        <v>119</v>
      </c>
    </row>
    <row r="3936">
      <c r="A3936" s="129">
        <v>2.0</v>
      </c>
      <c r="B3936" s="129" t="s">
        <v>1760</v>
      </c>
      <c r="C3936" s="129" t="s">
        <v>1761</v>
      </c>
      <c r="D3936" s="129">
        <v>58.0</v>
      </c>
      <c r="E3936" s="129" t="s">
        <v>119</v>
      </c>
    </row>
    <row r="3937">
      <c r="A3937" s="129">
        <v>2.0</v>
      </c>
      <c r="B3937" s="129" t="s">
        <v>6698</v>
      </c>
      <c r="C3937" s="129" t="s">
        <v>6699</v>
      </c>
      <c r="D3937" s="129">
        <v>21.0</v>
      </c>
      <c r="E3937" s="129" t="s">
        <v>119</v>
      </c>
    </row>
    <row r="3938">
      <c r="A3938" s="129">
        <v>2.0</v>
      </c>
      <c r="B3938" s="129" t="s">
        <v>1762</v>
      </c>
      <c r="C3938" s="129" t="s">
        <v>1763</v>
      </c>
      <c r="D3938" s="129">
        <v>22.0</v>
      </c>
      <c r="E3938" s="129" t="s">
        <v>119</v>
      </c>
    </row>
    <row r="3939">
      <c r="A3939" s="129">
        <v>2.0</v>
      </c>
      <c r="B3939" s="129" t="s">
        <v>6700</v>
      </c>
      <c r="C3939" s="129" t="s">
        <v>6701</v>
      </c>
      <c r="D3939" s="129">
        <v>41.0</v>
      </c>
      <c r="E3939" s="129" t="s">
        <v>119</v>
      </c>
    </row>
    <row r="3940">
      <c r="A3940" s="129">
        <v>2.0</v>
      </c>
      <c r="B3940" s="129" t="s">
        <v>1768</v>
      </c>
      <c r="C3940" s="129" t="s">
        <v>1769</v>
      </c>
      <c r="D3940" s="129">
        <v>49.0</v>
      </c>
      <c r="E3940" s="129" t="s">
        <v>132</v>
      </c>
    </row>
    <row r="3941">
      <c r="A3941" s="129">
        <v>2.0</v>
      </c>
      <c r="B3941" s="129" t="s">
        <v>1772</v>
      </c>
      <c r="C3941" s="129" t="s">
        <v>1773</v>
      </c>
      <c r="D3941" s="129">
        <v>35.0</v>
      </c>
      <c r="E3941" s="129" t="s">
        <v>119</v>
      </c>
    </row>
    <row r="3942">
      <c r="A3942" s="129">
        <v>2.0</v>
      </c>
      <c r="B3942" s="129" t="s">
        <v>1776</v>
      </c>
      <c r="C3942" s="129" t="s">
        <v>1777</v>
      </c>
      <c r="D3942" s="129">
        <v>38.0</v>
      </c>
      <c r="E3942" s="129" t="s">
        <v>132</v>
      </c>
    </row>
    <row r="3943">
      <c r="A3943" s="129">
        <v>2.0</v>
      </c>
      <c r="B3943" s="129" t="s">
        <v>6702</v>
      </c>
      <c r="C3943" s="129" t="s">
        <v>6703</v>
      </c>
      <c r="D3943" s="129">
        <v>39.0</v>
      </c>
      <c r="E3943" s="129" t="s">
        <v>119</v>
      </c>
    </row>
    <row r="3944">
      <c r="A3944" s="129">
        <v>2.0</v>
      </c>
      <c r="B3944" s="129" t="s">
        <v>1780</v>
      </c>
      <c r="C3944" s="129" t="s">
        <v>1781</v>
      </c>
      <c r="D3944" s="129">
        <v>55.0</v>
      </c>
      <c r="E3944" s="129" t="s">
        <v>119</v>
      </c>
    </row>
    <row r="3945">
      <c r="A3945" s="129">
        <v>2.0</v>
      </c>
      <c r="B3945" s="129" t="s">
        <v>1782</v>
      </c>
      <c r="C3945" s="129" t="s">
        <v>1783</v>
      </c>
      <c r="D3945" s="129">
        <v>53.0</v>
      </c>
      <c r="E3945" s="129" t="s">
        <v>119</v>
      </c>
    </row>
    <row r="3946">
      <c r="A3946" s="129">
        <v>2.0</v>
      </c>
      <c r="B3946" s="129" t="s">
        <v>1784</v>
      </c>
      <c r="C3946" s="129" t="s">
        <v>1785</v>
      </c>
      <c r="D3946" s="129">
        <v>62.0</v>
      </c>
      <c r="E3946" s="129" t="s">
        <v>119</v>
      </c>
    </row>
    <row r="3947">
      <c r="A3947" s="129">
        <v>2.0</v>
      </c>
      <c r="B3947" s="129" t="s">
        <v>1786</v>
      </c>
      <c r="C3947" s="129" t="s">
        <v>1787</v>
      </c>
      <c r="D3947" s="129">
        <v>60.0</v>
      </c>
      <c r="E3947" s="129" t="s">
        <v>119</v>
      </c>
    </row>
    <row r="3948">
      <c r="A3948" s="129">
        <v>2.0</v>
      </c>
      <c r="B3948" s="129" t="s">
        <v>1788</v>
      </c>
      <c r="C3948" s="129" t="s">
        <v>1789</v>
      </c>
      <c r="D3948" s="129">
        <v>35.0</v>
      </c>
      <c r="E3948" s="129" t="s">
        <v>119</v>
      </c>
    </row>
    <row r="3949">
      <c r="A3949" s="129">
        <v>2.0</v>
      </c>
      <c r="B3949" s="129" t="s">
        <v>1790</v>
      </c>
      <c r="C3949" s="129" t="s">
        <v>1791</v>
      </c>
      <c r="D3949" s="129">
        <v>62.0</v>
      </c>
      <c r="E3949" s="129" t="s">
        <v>119</v>
      </c>
    </row>
    <row r="3950">
      <c r="A3950" s="129">
        <v>2.0</v>
      </c>
      <c r="B3950" s="129" t="s">
        <v>6704</v>
      </c>
      <c r="C3950" s="129" t="s">
        <v>6705</v>
      </c>
      <c r="D3950" s="129">
        <v>44.0</v>
      </c>
      <c r="E3950" s="129" t="s">
        <v>119</v>
      </c>
    </row>
    <row r="3951">
      <c r="A3951" s="129">
        <v>2.0</v>
      </c>
      <c r="B3951" s="129" t="s">
        <v>1792</v>
      </c>
      <c r="C3951" s="129" t="s">
        <v>1793</v>
      </c>
      <c r="D3951" s="129">
        <v>33.0</v>
      </c>
      <c r="E3951" s="129" t="s">
        <v>119</v>
      </c>
    </row>
    <row r="3952">
      <c r="A3952" s="129">
        <v>2.0</v>
      </c>
      <c r="B3952" s="129" t="s">
        <v>1796</v>
      </c>
      <c r="C3952" s="129" t="s">
        <v>1797</v>
      </c>
      <c r="D3952" s="129">
        <v>43.0</v>
      </c>
      <c r="E3952" s="129" t="s">
        <v>119</v>
      </c>
    </row>
    <row r="3953">
      <c r="A3953" s="129">
        <v>2.0</v>
      </c>
      <c r="B3953" s="129" t="s">
        <v>1800</v>
      </c>
      <c r="C3953" s="129" t="s">
        <v>1801</v>
      </c>
      <c r="D3953" s="129">
        <v>61.0</v>
      </c>
      <c r="E3953" s="129" t="s">
        <v>119</v>
      </c>
    </row>
    <row r="3954">
      <c r="A3954" s="129">
        <v>2.0</v>
      </c>
      <c r="B3954" s="129" t="s">
        <v>1802</v>
      </c>
      <c r="C3954" s="129" t="s">
        <v>1803</v>
      </c>
      <c r="D3954" s="129">
        <v>56.0</v>
      </c>
      <c r="E3954" s="129" t="s">
        <v>119</v>
      </c>
    </row>
    <row r="3955">
      <c r="A3955" s="129">
        <v>2.0</v>
      </c>
      <c r="B3955" s="129" t="s">
        <v>1804</v>
      </c>
      <c r="C3955" s="129" t="s">
        <v>1805</v>
      </c>
      <c r="D3955" s="129">
        <v>45.0</v>
      </c>
      <c r="E3955" s="129" t="s">
        <v>132</v>
      </c>
    </row>
    <row r="3956">
      <c r="A3956" s="129">
        <v>2.0</v>
      </c>
      <c r="B3956" s="129" t="s">
        <v>1806</v>
      </c>
      <c r="C3956" s="129" t="s">
        <v>1807</v>
      </c>
      <c r="D3956" s="129">
        <v>52.0</v>
      </c>
      <c r="E3956" s="129" t="s">
        <v>119</v>
      </c>
    </row>
    <row r="3957">
      <c r="A3957" s="129">
        <v>2.0</v>
      </c>
      <c r="B3957" s="129" t="s">
        <v>1810</v>
      </c>
      <c r="C3957" s="129" t="s">
        <v>1811</v>
      </c>
      <c r="D3957" s="129">
        <v>27.0</v>
      </c>
      <c r="E3957" s="129" t="s">
        <v>132</v>
      </c>
    </row>
    <row r="3958">
      <c r="A3958" s="129">
        <v>2.0</v>
      </c>
      <c r="B3958" s="129" t="s">
        <v>6706</v>
      </c>
      <c r="C3958" s="129" t="s">
        <v>6707</v>
      </c>
      <c r="D3958" s="129">
        <v>21.0</v>
      </c>
      <c r="E3958" s="129" t="s">
        <v>132</v>
      </c>
    </row>
    <row r="3959">
      <c r="A3959" s="129">
        <v>2.0</v>
      </c>
      <c r="B3959" s="129" t="s">
        <v>6708</v>
      </c>
      <c r="C3959" s="129" t="s">
        <v>6709</v>
      </c>
      <c r="D3959" s="129">
        <v>31.0</v>
      </c>
      <c r="E3959" s="129" t="s">
        <v>119</v>
      </c>
    </row>
    <row r="3960">
      <c r="A3960" s="129">
        <v>2.0</v>
      </c>
      <c r="B3960" s="129" t="s">
        <v>1814</v>
      </c>
      <c r="C3960" s="129" t="s">
        <v>1815</v>
      </c>
      <c r="D3960" s="129">
        <v>43.0</v>
      </c>
      <c r="E3960" s="129" t="s">
        <v>119</v>
      </c>
    </row>
    <row r="3961">
      <c r="A3961" s="129">
        <v>2.0</v>
      </c>
      <c r="B3961" s="129" t="s">
        <v>1816</v>
      </c>
      <c r="C3961" s="129" t="s">
        <v>1817</v>
      </c>
      <c r="D3961" s="129">
        <v>37.0</v>
      </c>
      <c r="E3961" s="129" t="s">
        <v>119</v>
      </c>
    </row>
    <row r="3962">
      <c r="A3962" s="129">
        <v>2.0</v>
      </c>
      <c r="B3962" s="129" t="s">
        <v>1818</v>
      </c>
      <c r="C3962" s="129" t="s">
        <v>1819</v>
      </c>
      <c r="D3962" s="129">
        <v>27.0</v>
      </c>
      <c r="E3962" s="129" t="s">
        <v>119</v>
      </c>
    </row>
    <row r="3963">
      <c r="A3963" s="129">
        <v>2.0</v>
      </c>
      <c r="B3963" s="129" t="s">
        <v>1822</v>
      </c>
      <c r="C3963" s="129" t="s">
        <v>1823</v>
      </c>
      <c r="D3963" s="129">
        <v>38.0</v>
      </c>
      <c r="E3963" s="129" t="s">
        <v>119</v>
      </c>
    </row>
    <row r="3964">
      <c r="A3964" s="129">
        <v>2.0</v>
      </c>
      <c r="B3964" s="129" t="s">
        <v>1824</v>
      </c>
      <c r="C3964" s="129" t="s">
        <v>1825</v>
      </c>
      <c r="D3964" s="129">
        <v>58.0</v>
      </c>
      <c r="E3964" s="129" t="s">
        <v>119</v>
      </c>
    </row>
    <row r="3965">
      <c r="A3965" s="129">
        <v>2.0</v>
      </c>
      <c r="B3965" s="129" t="s">
        <v>1826</v>
      </c>
      <c r="C3965" s="129" t="s">
        <v>1827</v>
      </c>
      <c r="D3965" s="129">
        <v>42.0</v>
      </c>
      <c r="E3965" s="129" t="s">
        <v>119</v>
      </c>
    </row>
    <row r="3966">
      <c r="A3966" s="129">
        <v>2.0</v>
      </c>
      <c r="B3966" s="129" t="s">
        <v>6710</v>
      </c>
      <c r="C3966" s="129" t="s">
        <v>6711</v>
      </c>
      <c r="D3966" s="129">
        <v>64.0</v>
      </c>
      <c r="E3966" s="129" t="s">
        <v>119</v>
      </c>
    </row>
    <row r="3967">
      <c r="A3967" s="129">
        <v>2.0</v>
      </c>
      <c r="B3967" s="129" t="s">
        <v>6712</v>
      </c>
      <c r="C3967" s="129" t="s">
        <v>6713</v>
      </c>
      <c r="D3967" s="129">
        <v>48.0</v>
      </c>
      <c r="E3967" s="129" t="s">
        <v>119</v>
      </c>
    </row>
    <row r="3968">
      <c r="A3968" s="129">
        <v>2.0</v>
      </c>
      <c r="B3968" s="129" t="s">
        <v>1828</v>
      </c>
      <c r="C3968" s="129" t="s">
        <v>1829</v>
      </c>
      <c r="D3968" s="129">
        <v>36.0</v>
      </c>
      <c r="E3968" s="129" t="s">
        <v>119</v>
      </c>
    </row>
    <row r="3969">
      <c r="A3969" s="129">
        <v>2.0</v>
      </c>
      <c r="B3969" s="129" t="s">
        <v>1830</v>
      </c>
      <c r="C3969" s="129" t="s">
        <v>1831</v>
      </c>
      <c r="D3969" s="129">
        <v>37.0</v>
      </c>
      <c r="E3969" s="129" t="s">
        <v>119</v>
      </c>
    </row>
    <row r="3970">
      <c r="A3970" s="129">
        <v>2.0</v>
      </c>
      <c r="B3970" s="129" t="s">
        <v>6714</v>
      </c>
      <c r="C3970" s="129" t="s">
        <v>6715</v>
      </c>
      <c r="D3970" s="129">
        <v>44.0</v>
      </c>
      <c r="E3970" s="129" t="s">
        <v>119</v>
      </c>
    </row>
    <row r="3971">
      <c r="A3971" s="129">
        <v>2.0</v>
      </c>
      <c r="B3971" s="129" t="s">
        <v>1834</v>
      </c>
      <c r="C3971" s="129" t="s">
        <v>1835</v>
      </c>
      <c r="D3971" s="129">
        <v>50.0</v>
      </c>
      <c r="E3971" s="129" t="s">
        <v>119</v>
      </c>
    </row>
    <row r="3972">
      <c r="A3972" s="129">
        <v>2.0</v>
      </c>
      <c r="B3972" s="129" t="s">
        <v>6716</v>
      </c>
      <c r="C3972" s="129" t="s">
        <v>6717</v>
      </c>
      <c r="D3972" s="129">
        <v>67.0</v>
      </c>
      <c r="E3972" s="129" t="s">
        <v>132</v>
      </c>
    </row>
    <row r="3973">
      <c r="A3973" s="129">
        <v>2.0</v>
      </c>
      <c r="B3973" s="129" t="s">
        <v>6718</v>
      </c>
      <c r="C3973" s="129" t="s">
        <v>6719</v>
      </c>
      <c r="D3973" s="129">
        <v>36.0</v>
      </c>
      <c r="E3973" s="129" t="s">
        <v>119</v>
      </c>
    </row>
    <row r="3974">
      <c r="A3974" s="129">
        <v>2.0</v>
      </c>
      <c r="B3974" s="129" t="s">
        <v>6720</v>
      </c>
      <c r="C3974" s="129" t="s">
        <v>6721</v>
      </c>
      <c r="D3974" s="129">
        <v>22.0</v>
      </c>
      <c r="E3974" s="129" t="s">
        <v>119</v>
      </c>
    </row>
    <row r="3975">
      <c r="A3975" s="129">
        <v>2.0</v>
      </c>
      <c r="B3975" s="129" t="s">
        <v>1842</v>
      </c>
      <c r="C3975" s="129" t="s">
        <v>1843</v>
      </c>
      <c r="D3975" s="129">
        <v>20.0</v>
      </c>
      <c r="E3975" s="129" t="s">
        <v>132</v>
      </c>
    </row>
    <row r="3976">
      <c r="A3976" s="129">
        <v>2.0</v>
      </c>
      <c r="B3976" s="129" t="s">
        <v>6722</v>
      </c>
      <c r="C3976" s="129" t="s">
        <v>6723</v>
      </c>
      <c r="D3976" s="129">
        <v>42.0</v>
      </c>
      <c r="E3976" s="129" t="s">
        <v>132</v>
      </c>
    </row>
    <row r="3977">
      <c r="A3977" s="129">
        <v>2.0</v>
      </c>
      <c r="B3977" s="129" t="s">
        <v>6724</v>
      </c>
      <c r="C3977" s="129" t="s">
        <v>6725</v>
      </c>
      <c r="D3977" s="129">
        <v>35.0</v>
      </c>
      <c r="E3977" s="129" t="s">
        <v>132</v>
      </c>
    </row>
    <row r="3978">
      <c r="A3978" s="129">
        <v>2.0</v>
      </c>
      <c r="B3978" s="129" t="s">
        <v>1844</v>
      </c>
      <c r="C3978" s="129" t="s">
        <v>1845</v>
      </c>
      <c r="D3978" s="129">
        <v>23.0</v>
      </c>
      <c r="E3978" s="129" t="s">
        <v>119</v>
      </c>
    </row>
    <row r="3979">
      <c r="A3979" s="129">
        <v>2.0</v>
      </c>
      <c r="B3979" s="129" t="s">
        <v>1846</v>
      </c>
      <c r="C3979" s="129" t="s">
        <v>1847</v>
      </c>
      <c r="D3979" s="129">
        <v>28.0</v>
      </c>
      <c r="E3979" s="129" t="s">
        <v>119</v>
      </c>
    </row>
    <row r="3980">
      <c r="A3980" s="129">
        <v>2.0</v>
      </c>
      <c r="B3980" s="129" t="s">
        <v>1848</v>
      </c>
      <c r="C3980" s="129" t="s">
        <v>1849</v>
      </c>
      <c r="D3980" s="129">
        <v>53.0</v>
      </c>
      <c r="E3980" s="129" t="s">
        <v>119</v>
      </c>
    </row>
    <row r="3981">
      <c r="A3981" s="129">
        <v>2.0</v>
      </c>
      <c r="B3981" s="129" t="s">
        <v>6726</v>
      </c>
      <c r="C3981" s="129" t="s">
        <v>6727</v>
      </c>
      <c r="D3981" s="129">
        <v>20.0</v>
      </c>
      <c r="E3981" s="129" t="s">
        <v>119</v>
      </c>
    </row>
    <row r="3982">
      <c r="A3982" s="129">
        <v>2.0</v>
      </c>
      <c r="B3982" s="129" t="s">
        <v>1856</v>
      </c>
      <c r="C3982" s="129" t="s">
        <v>1857</v>
      </c>
      <c r="D3982" s="129">
        <v>29.0</v>
      </c>
      <c r="E3982" s="129" t="s">
        <v>132</v>
      </c>
    </row>
    <row r="3983">
      <c r="A3983" s="129">
        <v>2.0</v>
      </c>
      <c r="B3983" s="129" t="s">
        <v>6728</v>
      </c>
      <c r="C3983" s="129" t="s">
        <v>6729</v>
      </c>
      <c r="D3983" s="129">
        <v>44.0</v>
      </c>
      <c r="E3983" s="129" t="s">
        <v>119</v>
      </c>
    </row>
    <row r="3984">
      <c r="A3984" s="129">
        <v>2.0</v>
      </c>
      <c r="B3984" s="129" t="s">
        <v>1858</v>
      </c>
      <c r="C3984" s="129" t="s">
        <v>1859</v>
      </c>
      <c r="D3984" s="129">
        <v>69.0</v>
      </c>
      <c r="E3984" s="129" t="s">
        <v>119</v>
      </c>
    </row>
    <row r="3985">
      <c r="A3985" s="129">
        <v>2.0</v>
      </c>
      <c r="B3985" s="129" t="s">
        <v>1860</v>
      </c>
      <c r="C3985" s="129" t="s">
        <v>1861</v>
      </c>
      <c r="D3985" s="129">
        <v>48.0</v>
      </c>
      <c r="E3985" s="129" t="s">
        <v>119</v>
      </c>
    </row>
    <row r="3986">
      <c r="A3986" s="129">
        <v>2.0</v>
      </c>
      <c r="B3986" s="129" t="s">
        <v>1862</v>
      </c>
      <c r="C3986" s="129" t="s">
        <v>1863</v>
      </c>
      <c r="D3986" s="129">
        <v>64.0</v>
      </c>
      <c r="E3986" s="129" t="s">
        <v>119</v>
      </c>
    </row>
    <row r="3987">
      <c r="A3987" s="129">
        <v>2.0</v>
      </c>
      <c r="B3987" s="129" t="s">
        <v>1864</v>
      </c>
      <c r="C3987" s="129" t="s">
        <v>1865</v>
      </c>
      <c r="D3987" s="129">
        <v>57.0</v>
      </c>
      <c r="E3987" s="129" t="s">
        <v>132</v>
      </c>
    </row>
    <row r="3988">
      <c r="A3988" s="129">
        <v>2.0</v>
      </c>
      <c r="B3988" s="129" t="s">
        <v>1868</v>
      </c>
      <c r="C3988" s="129" t="s">
        <v>1869</v>
      </c>
      <c r="D3988" s="129">
        <v>36.0</v>
      </c>
      <c r="E3988" s="129" t="s">
        <v>119</v>
      </c>
    </row>
    <row r="3989">
      <c r="A3989" s="129">
        <v>2.0</v>
      </c>
      <c r="B3989" s="129" t="s">
        <v>1870</v>
      </c>
      <c r="C3989" s="129" t="s">
        <v>1871</v>
      </c>
      <c r="D3989" s="129">
        <v>63.0</v>
      </c>
      <c r="E3989" s="129" t="s">
        <v>119</v>
      </c>
    </row>
    <row r="3990">
      <c r="A3990" s="129">
        <v>2.0</v>
      </c>
      <c r="B3990" s="129" t="s">
        <v>1872</v>
      </c>
      <c r="C3990" s="129" t="s">
        <v>1873</v>
      </c>
      <c r="D3990" s="129">
        <v>54.0</v>
      </c>
      <c r="E3990" s="129" t="s">
        <v>119</v>
      </c>
    </row>
    <row r="3991">
      <c r="A3991" s="129">
        <v>2.0</v>
      </c>
      <c r="B3991" s="129" t="s">
        <v>1874</v>
      </c>
      <c r="C3991" s="129" t="s">
        <v>1875</v>
      </c>
      <c r="D3991" s="129">
        <v>65.0</v>
      </c>
      <c r="E3991" s="129" t="s">
        <v>132</v>
      </c>
    </row>
    <row r="3992">
      <c r="A3992" s="129">
        <v>2.0</v>
      </c>
      <c r="B3992" s="129" t="s">
        <v>1876</v>
      </c>
      <c r="C3992" s="129" t="s">
        <v>1877</v>
      </c>
      <c r="D3992" s="129">
        <v>58.0</v>
      </c>
      <c r="E3992" s="129" t="s">
        <v>119</v>
      </c>
    </row>
    <row r="3993">
      <c r="A3993" s="129">
        <v>2.0</v>
      </c>
      <c r="B3993" s="129" t="s">
        <v>1878</v>
      </c>
      <c r="C3993" s="129" t="s">
        <v>1879</v>
      </c>
      <c r="D3993" s="129">
        <v>24.0</v>
      </c>
      <c r="E3993" s="129" t="s">
        <v>119</v>
      </c>
    </row>
    <row r="3994">
      <c r="A3994" s="129">
        <v>2.0</v>
      </c>
      <c r="B3994" s="129" t="s">
        <v>6730</v>
      </c>
      <c r="C3994" s="129" t="s">
        <v>6731</v>
      </c>
      <c r="D3994" s="129">
        <v>44.0</v>
      </c>
      <c r="E3994" s="129" t="s">
        <v>132</v>
      </c>
    </row>
    <row r="3995">
      <c r="A3995" s="129">
        <v>2.0</v>
      </c>
      <c r="B3995" s="129" t="s">
        <v>1880</v>
      </c>
      <c r="C3995" s="129" t="s">
        <v>1881</v>
      </c>
      <c r="D3995" s="129">
        <v>57.0</v>
      </c>
      <c r="E3995" s="129" t="s">
        <v>132</v>
      </c>
    </row>
    <row r="3996">
      <c r="A3996" s="129">
        <v>2.0</v>
      </c>
      <c r="B3996" s="129" t="s">
        <v>6732</v>
      </c>
      <c r="C3996" s="129" t="s">
        <v>6733</v>
      </c>
      <c r="D3996" s="129">
        <v>61.0</v>
      </c>
      <c r="E3996" s="129" t="s">
        <v>132</v>
      </c>
    </row>
    <row r="3997">
      <c r="A3997" s="129">
        <v>2.0</v>
      </c>
      <c r="B3997" s="129" t="s">
        <v>1882</v>
      </c>
      <c r="C3997" s="129" t="s">
        <v>1883</v>
      </c>
      <c r="D3997" s="129">
        <v>69.0</v>
      </c>
      <c r="E3997" s="129" t="s">
        <v>132</v>
      </c>
    </row>
    <row r="3998">
      <c r="A3998" s="129">
        <v>2.0</v>
      </c>
      <c r="B3998" s="129" t="s">
        <v>1884</v>
      </c>
      <c r="C3998" s="129" t="s">
        <v>1885</v>
      </c>
      <c r="D3998" s="129">
        <v>49.0</v>
      </c>
      <c r="E3998" s="129" t="s">
        <v>132</v>
      </c>
    </row>
    <row r="3999">
      <c r="A3999" s="129">
        <v>2.0</v>
      </c>
      <c r="B3999" s="129" t="s">
        <v>1886</v>
      </c>
      <c r="C3999" s="129" t="s">
        <v>1887</v>
      </c>
      <c r="D3999" s="129">
        <v>67.0</v>
      </c>
      <c r="E3999" s="129" t="s">
        <v>119</v>
      </c>
    </row>
    <row r="4000">
      <c r="A4000" s="129">
        <v>2.0</v>
      </c>
      <c r="B4000" s="129" t="s">
        <v>1888</v>
      </c>
      <c r="C4000" s="129" t="s">
        <v>1889</v>
      </c>
      <c r="D4000" s="129">
        <v>49.0</v>
      </c>
      <c r="E4000" s="129" t="s">
        <v>119</v>
      </c>
    </row>
    <row r="4001">
      <c r="A4001" s="129">
        <v>2.0</v>
      </c>
      <c r="B4001" s="129" t="s">
        <v>1890</v>
      </c>
      <c r="C4001" s="129" t="s">
        <v>1891</v>
      </c>
      <c r="D4001" s="129">
        <v>49.0</v>
      </c>
      <c r="E4001" s="129" t="s">
        <v>119</v>
      </c>
    </row>
    <row r="4002">
      <c r="A4002" s="129">
        <v>2.0</v>
      </c>
      <c r="B4002" s="129" t="s">
        <v>1892</v>
      </c>
      <c r="C4002" s="129" t="s">
        <v>1893</v>
      </c>
      <c r="D4002" s="129">
        <v>61.0</v>
      </c>
      <c r="E4002" s="129" t="s">
        <v>119</v>
      </c>
    </row>
    <row r="4003">
      <c r="A4003" s="129">
        <v>2.0</v>
      </c>
      <c r="B4003" s="129" t="s">
        <v>6734</v>
      </c>
      <c r="C4003" s="129" t="s">
        <v>6735</v>
      </c>
      <c r="D4003" s="129">
        <v>67.0</v>
      </c>
      <c r="E4003" s="129" t="s">
        <v>119</v>
      </c>
    </row>
    <row r="4004">
      <c r="A4004" s="129">
        <v>2.0</v>
      </c>
      <c r="B4004" s="129" t="s">
        <v>6736</v>
      </c>
      <c r="C4004" s="129" t="s">
        <v>6737</v>
      </c>
      <c r="D4004" s="129">
        <v>40.0</v>
      </c>
      <c r="E4004" s="129" t="s">
        <v>119</v>
      </c>
    </row>
    <row r="4005">
      <c r="A4005" s="129">
        <v>2.0</v>
      </c>
      <c r="B4005" s="129" t="s">
        <v>1894</v>
      </c>
      <c r="C4005" s="129" t="s">
        <v>1895</v>
      </c>
      <c r="D4005" s="129">
        <v>47.0</v>
      </c>
      <c r="E4005" s="129" t="s">
        <v>119</v>
      </c>
    </row>
    <row r="4006">
      <c r="A4006" s="129">
        <v>2.0</v>
      </c>
      <c r="B4006" s="129" t="s">
        <v>1896</v>
      </c>
      <c r="C4006" s="129" t="s">
        <v>1897</v>
      </c>
      <c r="D4006" s="129">
        <v>29.0</v>
      </c>
      <c r="E4006" s="129" t="s">
        <v>119</v>
      </c>
    </row>
    <row r="4007">
      <c r="A4007" s="129">
        <v>2.0</v>
      </c>
      <c r="B4007" s="129" t="s">
        <v>1898</v>
      </c>
      <c r="C4007" s="129" t="s">
        <v>1899</v>
      </c>
      <c r="D4007" s="129">
        <v>50.0</v>
      </c>
      <c r="E4007" s="129" t="s">
        <v>119</v>
      </c>
    </row>
    <row r="4008">
      <c r="A4008" s="129">
        <v>2.0</v>
      </c>
      <c r="B4008" s="129" t="s">
        <v>6738</v>
      </c>
      <c r="C4008" s="129" t="s">
        <v>6739</v>
      </c>
      <c r="D4008" s="129">
        <v>43.0</v>
      </c>
      <c r="E4008" s="129" t="s">
        <v>119</v>
      </c>
    </row>
    <row r="4009">
      <c r="A4009" s="129">
        <v>2.0</v>
      </c>
      <c r="B4009" s="129" t="s">
        <v>1902</v>
      </c>
      <c r="C4009" s="129" t="s">
        <v>1903</v>
      </c>
      <c r="D4009" s="129">
        <v>70.0</v>
      </c>
      <c r="E4009" s="129" t="s">
        <v>119</v>
      </c>
    </row>
    <row r="4010">
      <c r="A4010" s="129">
        <v>2.0</v>
      </c>
      <c r="B4010" s="129" t="s">
        <v>6740</v>
      </c>
      <c r="C4010" s="129" t="s">
        <v>6741</v>
      </c>
      <c r="D4010" s="129">
        <v>45.0</v>
      </c>
      <c r="E4010" s="129" t="s">
        <v>132</v>
      </c>
    </row>
    <row r="4011">
      <c r="A4011" s="129">
        <v>2.0</v>
      </c>
      <c r="B4011" s="129" t="s">
        <v>1906</v>
      </c>
      <c r="C4011" s="129" t="s">
        <v>1907</v>
      </c>
      <c r="D4011" s="129">
        <v>51.0</v>
      </c>
      <c r="E4011" s="129" t="s">
        <v>119</v>
      </c>
    </row>
    <row r="4012">
      <c r="A4012" s="129">
        <v>2.0</v>
      </c>
      <c r="B4012" s="129" t="s">
        <v>1908</v>
      </c>
      <c r="C4012" s="129" t="s">
        <v>1909</v>
      </c>
      <c r="D4012" s="129">
        <v>70.0</v>
      </c>
      <c r="E4012" s="129" t="s">
        <v>119</v>
      </c>
    </row>
    <row r="4013">
      <c r="A4013" s="129">
        <v>2.0</v>
      </c>
      <c r="B4013" s="129" t="s">
        <v>1910</v>
      </c>
      <c r="C4013" s="129" t="s">
        <v>1911</v>
      </c>
      <c r="D4013" s="129">
        <v>28.0</v>
      </c>
      <c r="E4013" s="129" t="s">
        <v>119</v>
      </c>
    </row>
    <row r="4014">
      <c r="A4014" s="129">
        <v>2.0</v>
      </c>
      <c r="B4014" s="129" t="s">
        <v>1912</v>
      </c>
      <c r="C4014" s="129" t="s">
        <v>1913</v>
      </c>
      <c r="D4014" s="129">
        <v>30.0</v>
      </c>
      <c r="E4014" s="129" t="s">
        <v>119</v>
      </c>
    </row>
    <row r="4015">
      <c r="A4015" s="129">
        <v>2.0</v>
      </c>
      <c r="B4015" s="129" t="s">
        <v>1916</v>
      </c>
      <c r="C4015" s="129" t="s">
        <v>1917</v>
      </c>
      <c r="D4015" s="129">
        <v>30.0</v>
      </c>
      <c r="E4015" s="129" t="s">
        <v>119</v>
      </c>
    </row>
    <row r="4016">
      <c r="A4016" s="129">
        <v>2.0</v>
      </c>
      <c r="B4016" s="129" t="s">
        <v>6742</v>
      </c>
      <c r="C4016" s="129" t="s">
        <v>6743</v>
      </c>
      <c r="D4016" s="129">
        <v>44.0</v>
      </c>
      <c r="E4016" s="129" t="s">
        <v>119</v>
      </c>
    </row>
    <row r="4017">
      <c r="A4017" s="129">
        <v>2.0</v>
      </c>
      <c r="B4017" s="129" t="s">
        <v>6744</v>
      </c>
      <c r="C4017" s="129" t="s">
        <v>6745</v>
      </c>
      <c r="D4017" s="129">
        <v>62.0</v>
      </c>
      <c r="E4017" s="129" t="s">
        <v>119</v>
      </c>
    </row>
    <row r="4018">
      <c r="A4018" s="129">
        <v>2.0</v>
      </c>
      <c r="B4018" s="129" t="s">
        <v>1920</v>
      </c>
      <c r="C4018" s="129" t="s">
        <v>1921</v>
      </c>
      <c r="D4018" s="129">
        <v>56.0</v>
      </c>
      <c r="E4018" s="129" t="s">
        <v>119</v>
      </c>
    </row>
    <row r="4019">
      <c r="A4019" s="129">
        <v>2.0</v>
      </c>
      <c r="B4019" s="129" t="s">
        <v>6746</v>
      </c>
      <c r="C4019" s="129" t="s">
        <v>6747</v>
      </c>
      <c r="D4019" s="129">
        <v>68.0</v>
      </c>
      <c r="E4019" s="129" t="s">
        <v>119</v>
      </c>
    </row>
    <row r="4020">
      <c r="A4020" s="129">
        <v>2.0</v>
      </c>
      <c r="B4020" s="129" t="s">
        <v>1922</v>
      </c>
      <c r="C4020" s="129" t="s">
        <v>1923</v>
      </c>
      <c r="D4020" s="129">
        <v>58.0</v>
      </c>
      <c r="E4020" s="129" t="s">
        <v>119</v>
      </c>
    </row>
    <row r="4021">
      <c r="A4021" s="129">
        <v>2.0</v>
      </c>
      <c r="B4021" s="129" t="s">
        <v>1924</v>
      </c>
      <c r="C4021" s="129" t="s">
        <v>1925</v>
      </c>
      <c r="D4021" s="129">
        <v>52.0</v>
      </c>
      <c r="E4021" s="129" t="s">
        <v>119</v>
      </c>
    </row>
    <row r="4022">
      <c r="A4022" s="129">
        <v>2.0</v>
      </c>
      <c r="B4022" s="129" t="s">
        <v>1928</v>
      </c>
      <c r="C4022" s="129" t="s">
        <v>1929</v>
      </c>
      <c r="D4022" s="129">
        <v>33.0</v>
      </c>
      <c r="E4022" s="129" t="s">
        <v>119</v>
      </c>
    </row>
    <row r="4023">
      <c r="A4023" s="129">
        <v>2.0</v>
      </c>
      <c r="B4023" s="129" t="s">
        <v>1930</v>
      </c>
      <c r="C4023" s="129" t="s">
        <v>1931</v>
      </c>
      <c r="D4023" s="129">
        <v>23.0</v>
      </c>
      <c r="E4023" s="129" t="s">
        <v>119</v>
      </c>
    </row>
    <row r="4024">
      <c r="A4024" s="129">
        <v>2.0</v>
      </c>
      <c r="B4024" s="129" t="s">
        <v>1932</v>
      </c>
      <c r="C4024" s="129" t="s">
        <v>1933</v>
      </c>
      <c r="D4024" s="129">
        <v>63.0</v>
      </c>
      <c r="E4024" s="129" t="s">
        <v>119</v>
      </c>
    </row>
    <row r="4025">
      <c r="A4025" s="129">
        <v>2.0</v>
      </c>
      <c r="B4025" s="129" t="s">
        <v>1934</v>
      </c>
      <c r="C4025" s="129" t="s">
        <v>1935</v>
      </c>
      <c r="D4025" s="129">
        <v>34.0</v>
      </c>
      <c r="E4025" s="129" t="s">
        <v>132</v>
      </c>
    </row>
    <row r="4026">
      <c r="A4026" s="129">
        <v>2.0</v>
      </c>
      <c r="B4026" s="129" t="s">
        <v>1936</v>
      </c>
      <c r="C4026" s="129" t="s">
        <v>1937</v>
      </c>
      <c r="D4026" s="129">
        <v>66.0</v>
      </c>
      <c r="E4026" s="129" t="s">
        <v>119</v>
      </c>
    </row>
    <row r="4027">
      <c r="A4027" s="129">
        <v>2.0</v>
      </c>
      <c r="B4027" s="129" t="s">
        <v>1938</v>
      </c>
      <c r="C4027" s="129" t="s">
        <v>1939</v>
      </c>
      <c r="D4027" s="129">
        <v>43.0</v>
      </c>
      <c r="E4027" s="129" t="s">
        <v>119</v>
      </c>
    </row>
    <row r="4028">
      <c r="A4028" s="129">
        <v>2.0</v>
      </c>
      <c r="B4028" s="129" t="s">
        <v>1940</v>
      </c>
      <c r="C4028" s="129" t="s">
        <v>1941</v>
      </c>
      <c r="D4028" s="129">
        <v>50.0</v>
      </c>
      <c r="E4028" s="129" t="s">
        <v>119</v>
      </c>
    </row>
    <row r="4029">
      <c r="A4029" s="129">
        <v>2.0</v>
      </c>
      <c r="B4029" s="129" t="s">
        <v>1942</v>
      </c>
      <c r="C4029" s="129" t="s">
        <v>1943</v>
      </c>
      <c r="D4029" s="129">
        <v>43.0</v>
      </c>
      <c r="E4029" s="129" t="s">
        <v>119</v>
      </c>
    </row>
    <row r="4030">
      <c r="A4030" s="129">
        <v>2.0</v>
      </c>
      <c r="B4030" s="129" t="s">
        <v>1944</v>
      </c>
      <c r="C4030" s="129" t="s">
        <v>1945</v>
      </c>
      <c r="D4030" s="129">
        <v>70.0</v>
      </c>
      <c r="E4030" s="129" t="s">
        <v>119</v>
      </c>
    </row>
    <row r="4031">
      <c r="A4031" s="129">
        <v>2.0</v>
      </c>
      <c r="B4031" s="129" t="s">
        <v>1946</v>
      </c>
      <c r="C4031" s="129" t="s">
        <v>1947</v>
      </c>
      <c r="D4031" s="129">
        <v>37.0</v>
      </c>
      <c r="E4031" s="129" t="s">
        <v>119</v>
      </c>
    </row>
    <row r="4032">
      <c r="A4032" s="129">
        <v>2.0</v>
      </c>
      <c r="B4032" s="129" t="s">
        <v>1948</v>
      </c>
      <c r="C4032" s="129" t="s">
        <v>1949</v>
      </c>
      <c r="D4032" s="129">
        <v>22.0</v>
      </c>
      <c r="E4032" s="129" t="s">
        <v>132</v>
      </c>
    </row>
    <row r="4033">
      <c r="A4033" s="129">
        <v>2.0</v>
      </c>
      <c r="B4033" s="129" t="s">
        <v>1950</v>
      </c>
      <c r="C4033" s="129" t="s">
        <v>1951</v>
      </c>
      <c r="D4033" s="129">
        <v>37.0</v>
      </c>
      <c r="E4033" s="129" t="s">
        <v>119</v>
      </c>
    </row>
    <row r="4034">
      <c r="A4034" s="129">
        <v>2.0</v>
      </c>
      <c r="B4034" s="129" t="s">
        <v>1952</v>
      </c>
      <c r="C4034" s="129" t="s">
        <v>1953</v>
      </c>
      <c r="D4034" s="129">
        <v>53.0</v>
      </c>
      <c r="E4034" s="129" t="s">
        <v>132</v>
      </c>
    </row>
    <row r="4035">
      <c r="A4035" s="129">
        <v>2.0</v>
      </c>
      <c r="B4035" s="129" t="s">
        <v>1954</v>
      </c>
      <c r="C4035" s="129" t="s">
        <v>1955</v>
      </c>
      <c r="D4035" s="129">
        <v>52.0</v>
      </c>
      <c r="E4035" s="129" t="s">
        <v>119</v>
      </c>
    </row>
    <row r="4036">
      <c r="A4036" s="129">
        <v>2.0</v>
      </c>
      <c r="B4036" s="129" t="s">
        <v>1956</v>
      </c>
      <c r="C4036" s="129" t="s">
        <v>1957</v>
      </c>
      <c r="D4036" s="129">
        <v>26.0</v>
      </c>
      <c r="E4036" s="129" t="s">
        <v>132</v>
      </c>
    </row>
    <row r="4037">
      <c r="A4037" s="129">
        <v>2.0</v>
      </c>
      <c r="B4037" s="129" t="s">
        <v>1958</v>
      </c>
      <c r="C4037" s="129" t="s">
        <v>1959</v>
      </c>
      <c r="D4037" s="129">
        <v>65.0</v>
      </c>
      <c r="E4037" s="129" t="s">
        <v>119</v>
      </c>
    </row>
    <row r="4038">
      <c r="A4038" s="129">
        <v>2.0</v>
      </c>
      <c r="B4038" s="129" t="s">
        <v>6748</v>
      </c>
      <c r="C4038" s="129" t="s">
        <v>6749</v>
      </c>
      <c r="D4038" s="129">
        <v>30.0</v>
      </c>
      <c r="E4038" s="129" t="s">
        <v>119</v>
      </c>
    </row>
    <row r="4039">
      <c r="A4039" s="129">
        <v>2.0</v>
      </c>
      <c r="B4039" s="129" t="s">
        <v>1960</v>
      </c>
      <c r="C4039" s="129" t="s">
        <v>1961</v>
      </c>
      <c r="D4039" s="129">
        <v>51.0</v>
      </c>
      <c r="E4039" s="129" t="s">
        <v>119</v>
      </c>
    </row>
    <row r="4040">
      <c r="A4040" s="129">
        <v>2.0</v>
      </c>
      <c r="B4040" s="129" t="s">
        <v>1962</v>
      </c>
      <c r="C4040" s="129" t="s">
        <v>1963</v>
      </c>
      <c r="D4040" s="129">
        <v>36.0</v>
      </c>
      <c r="E4040" s="129" t="s">
        <v>119</v>
      </c>
    </row>
    <row r="4041">
      <c r="A4041" s="129">
        <v>2.0</v>
      </c>
      <c r="B4041" s="129" t="s">
        <v>1964</v>
      </c>
      <c r="C4041" s="129" t="s">
        <v>1965</v>
      </c>
      <c r="D4041" s="129">
        <v>24.0</v>
      </c>
      <c r="E4041" s="129" t="s">
        <v>119</v>
      </c>
    </row>
    <row r="4042">
      <c r="A4042" s="129">
        <v>2.0</v>
      </c>
      <c r="B4042" s="129" t="s">
        <v>1966</v>
      </c>
      <c r="C4042" s="129" t="s">
        <v>1967</v>
      </c>
      <c r="D4042" s="129">
        <v>66.0</v>
      </c>
      <c r="E4042" s="129" t="s">
        <v>119</v>
      </c>
    </row>
    <row r="4043">
      <c r="A4043" s="129">
        <v>2.0</v>
      </c>
      <c r="B4043" s="129" t="s">
        <v>1970</v>
      </c>
      <c r="C4043" s="129" t="s">
        <v>1971</v>
      </c>
      <c r="D4043" s="129">
        <v>45.0</v>
      </c>
      <c r="E4043" s="129" t="s">
        <v>132</v>
      </c>
    </row>
    <row r="4044">
      <c r="A4044" s="129">
        <v>2.0</v>
      </c>
      <c r="B4044" s="129" t="s">
        <v>1972</v>
      </c>
      <c r="C4044" s="129" t="s">
        <v>1973</v>
      </c>
      <c r="D4044" s="129">
        <v>70.0</v>
      </c>
      <c r="E4044" s="129" t="s">
        <v>119</v>
      </c>
    </row>
    <row r="4045">
      <c r="A4045" s="129">
        <v>2.0</v>
      </c>
      <c r="B4045" s="129" t="s">
        <v>1974</v>
      </c>
      <c r="C4045" s="129" t="s">
        <v>1975</v>
      </c>
      <c r="D4045" s="129">
        <v>28.0</v>
      </c>
      <c r="E4045" s="129" t="s">
        <v>119</v>
      </c>
    </row>
    <row r="4046">
      <c r="A4046" s="129">
        <v>2.0</v>
      </c>
      <c r="B4046" s="129" t="s">
        <v>1976</v>
      </c>
      <c r="C4046" s="129" t="s">
        <v>1977</v>
      </c>
      <c r="D4046" s="129">
        <v>47.0</v>
      </c>
      <c r="E4046" s="129" t="s">
        <v>119</v>
      </c>
    </row>
    <row r="4047">
      <c r="A4047" s="129">
        <v>2.0</v>
      </c>
      <c r="B4047" s="129" t="s">
        <v>1978</v>
      </c>
      <c r="C4047" s="129" t="s">
        <v>1979</v>
      </c>
      <c r="D4047" s="129">
        <v>45.0</v>
      </c>
      <c r="E4047" s="129" t="s">
        <v>119</v>
      </c>
    </row>
    <row r="4048">
      <c r="A4048" s="129">
        <v>2.0</v>
      </c>
      <c r="B4048" s="129" t="s">
        <v>1984</v>
      </c>
      <c r="C4048" s="129" t="s">
        <v>1985</v>
      </c>
      <c r="D4048" s="129">
        <v>21.0</v>
      </c>
      <c r="E4048" s="129" t="s">
        <v>119</v>
      </c>
    </row>
    <row r="4049">
      <c r="A4049" s="129">
        <v>2.0</v>
      </c>
      <c r="B4049" s="129" t="s">
        <v>1986</v>
      </c>
      <c r="C4049" s="129" t="s">
        <v>1987</v>
      </c>
      <c r="D4049" s="129">
        <v>56.0</v>
      </c>
      <c r="E4049" s="129" t="s">
        <v>119</v>
      </c>
    </row>
    <row r="4050">
      <c r="A4050" s="129">
        <v>2.0</v>
      </c>
      <c r="B4050" s="129" t="s">
        <v>1988</v>
      </c>
      <c r="C4050" s="129" t="s">
        <v>1989</v>
      </c>
      <c r="D4050" s="129">
        <v>40.0</v>
      </c>
      <c r="E4050" s="129" t="s">
        <v>119</v>
      </c>
    </row>
    <row r="4051">
      <c r="A4051" s="129">
        <v>2.0</v>
      </c>
      <c r="B4051" s="129" t="s">
        <v>1990</v>
      </c>
      <c r="C4051" s="129" t="s">
        <v>1991</v>
      </c>
      <c r="D4051" s="129">
        <v>40.0</v>
      </c>
      <c r="E4051" s="129" t="s">
        <v>119</v>
      </c>
    </row>
    <row r="4052">
      <c r="A4052" s="129">
        <v>2.0</v>
      </c>
      <c r="B4052" s="129" t="s">
        <v>1992</v>
      </c>
      <c r="C4052" s="129" t="s">
        <v>1993</v>
      </c>
      <c r="D4052" s="129">
        <v>23.0</v>
      </c>
      <c r="E4052" s="129" t="s">
        <v>119</v>
      </c>
    </row>
    <row r="4053">
      <c r="A4053" s="129">
        <v>2.0</v>
      </c>
      <c r="B4053" s="129" t="s">
        <v>1994</v>
      </c>
      <c r="C4053" s="129" t="s">
        <v>1995</v>
      </c>
      <c r="D4053" s="129">
        <v>51.0</v>
      </c>
      <c r="E4053" s="129" t="s">
        <v>119</v>
      </c>
    </row>
    <row r="4054">
      <c r="A4054" s="129">
        <v>2.0</v>
      </c>
      <c r="B4054" s="129" t="s">
        <v>6750</v>
      </c>
      <c r="C4054" s="129" t="s">
        <v>6751</v>
      </c>
      <c r="D4054" s="129">
        <v>24.0</v>
      </c>
      <c r="E4054" s="129" t="s">
        <v>119</v>
      </c>
    </row>
    <row r="4055">
      <c r="A4055" s="129">
        <v>2.0</v>
      </c>
      <c r="B4055" s="129" t="s">
        <v>1996</v>
      </c>
      <c r="C4055" s="129" t="s">
        <v>1997</v>
      </c>
      <c r="D4055" s="129">
        <v>55.0</v>
      </c>
      <c r="E4055" s="129" t="s">
        <v>132</v>
      </c>
    </row>
    <row r="4056">
      <c r="A4056" s="129">
        <v>2.0</v>
      </c>
      <c r="B4056" s="129" t="s">
        <v>1998</v>
      </c>
      <c r="C4056" s="129" t="s">
        <v>1999</v>
      </c>
      <c r="D4056" s="129">
        <v>58.0</v>
      </c>
      <c r="E4056" s="129" t="s">
        <v>119</v>
      </c>
    </row>
    <row r="4057">
      <c r="A4057" s="129">
        <v>2.0</v>
      </c>
      <c r="B4057" s="129" t="s">
        <v>2000</v>
      </c>
      <c r="C4057" s="129" t="s">
        <v>2001</v>
      </c>
      <c r="D4057" s="129">
        <v>52.0</v>
      </c>
      <c r="E4057" s="129" t="s">
        <v>119</v>
      </c>
    </row>
    <row r="4058">
      <c r="A4058" s="129">
        <v>2.0</v>
      </c>
      <c r="B4058" s="129" t="s">
        <v>2004</v>
      </c>
      <c r="C4058" s="129" t="s">
        <v>2005</v>
      </c>
      <c r="D4058" s="129">
        <v>46.0</v>
      </c>
      <c r="E4058" s="129" t="s">
        <v>119</v>
      </c>
    </row>
    <row r="4059">
      <c r="A4059" s="129">
        <v>2.0</v>
      </c>
      <c r="B4059" s="129" t="s">
        <v>2008</v>
      </c>
      <c r="C4059" s="129" t="s">
        <v>2009</v>
      </c>
      <c r="D4059" s="129">
        <v>53.0</v>
      </c>
      <c r="E4059" s="129" t="s">
        <v>119</v>
      </c>
    </row>
    <row r="4060">
      <c r="A4060" s="129">
        <v>2.0</v>
      </c>
      <c r="B4060" s="129" t="s">
        <v>2010</v>
      </c>
      <c r="C4060" s="129" t="s">
        <v>2011</v>
      </c>
      <c r="D4060" s="129">
        <v>36.0</v>
      </c>
      <c r="E4060" s="129" t="s">
        <v>132</v>
      </c>
    </row>
    <row r="4061">
      <c r="A4061" s="129">
        <v>2.0</v>
      </c>
      <c r="B4061" s="129" t="s">
        <v>2012</v>
      </c>
      <c r="C4061" s="129" t="s">
        <v>2013</v>
      </c>
      <c r="D4061" s="129">
        <v>55.0</v>
      </c>
      <c r="E4061" s="129" t="s">
        <v>119</v>
      </c>
    </row>
    <row r="4062">
      <c r="A4062" s="129">
        <v>2.0</v>
      </c>
      <c r="B4062" s="129" t="s">
        <v>2014</v>
      </c>
      <c r="C4062" s="129" t="s">
        <v>2015</v>
      </c>
      <c r="D4062" s="129">
        <v>47.0</v>
      </c>
      <c r="E4062" s="129" t="s">
        <v>119</v>
      </c>
    </row>
    <row r="4063">
      <c r="A4063" s="129">
        <v>2.0</v>
      </c>
      <c r="B4063" s="129" t="s">
        <v>2016</v>
      </c>
      <c r="C4063" s="129" t="s">
        <v>2017</v>
      </c>
      <c r="D4063" s="129">
        <v>46.0</v>
      </c>
      <c r="E4063" s="129" t="s">
        <v>119</v>
      </c>
    </row>
    <row r="4064">
      <c r="A4064" s="129">
        <v>2.0</v>
      </c>
      <c r="B4064" s="129" t="s">
        <v>2018</v>
      </c>
      <c r="C4064" s="129" t="s">
        <v>2019</v>
      </c>
      <c r="D4064" s="129">
        <v>59.0</v>
      </c>
      <c r="E4064" s="129" t="s">
        <v>132</v>
      </c>
    </row>
    <row r="4065">
      <c r="A4065" s="129">
        <v>2.0</v>
      </c>
      <c r="B4065" s="129" t="s">
        <v>2022</v>
      </c>
      <c r="C4065" s="129" t="s">
        <v>2023</v>
      </c>
      <c r="D4065" s="129">
        <v>54.0</v>
      </c>
      <c r="E4065" s="129" t="s">
        <v>119</v>
      </c>
    </row>
    <row r="4066">
      <c r="A4066" s="129">
        <v>2.0</v>
      </c>
      <c r="B4066" s="129" t="s">
        <v>2024</v>
      </c>
      <c r="C4066" s="129" t="s">
        <v>2025</v>
      </c>
      <c r="D4066" s="129">
        <v>44.0</v>
      </c>
      <c r="E4066" s="129" t="s">
        <v>119</v>
      </c>
    </row>
    <row r="4067">
      <c r="A4067" s="129">
        <v>2.0</v>
      </c>
      <c r="B4067" s="129" t="s">
        <v>2026</v>
      </c>
      <c r="C4067" s="129" t="s">
        <v>2027</v>
      </c>
      <c r="D4067" s="129">
        <v>56.0</v>
      </c>
      <c r="E4067" s="129" t="s">
        <v>119</v>
      </c>
    </row>
    <row r="4068">
      <c r="A4068" s="129">
        <v>2.0</v>
      </c>
      <c r="B4068" s="129" t="s">
        <v>6752</v>
      </c>
      <c r="C4068" s="129" t="s">
        <v>6753</v>
      </c>
      <c r="D4068" s="129">
        <v>24.0</v>
      </c>
      <c r="E4068" s="129" t="s">
        <v>119</v>
      </c>
    </row>
    <row r="4069">
      <c r="A4069" s="129">
        <v>2.0</v>
      </c>
      <c r="B4069" s="129" t="s">
        <v>2028</v>
      </c>
      <c r="C4069" s="129" t="s">
        <v>2029</v>
      </c>
      <c r="D4069" s="129">
        <v>48.0</v>
      </c>
      <c r="E4069" s="129" t="s">
        <v>119</v>
      </c>
    </row>
    <row r="4070">
      <c r="A4070" s="129">
        <v>2.0</v>
      </c>
      <c r="B4070" s="129" t="s">
        <v>2030</v>
      </c>
      <c r="C4070" s="129" t="s">
        <v>2031</v>
      </c>
      <c r="D4070" s="129">
        <v>67.0</v>
      </c>
      <c r="E4070" s="129" t="s">
        <v>119</v>
      </c>
    </row>
    <row r="4071">
      <c r="A4071" s="129">
        <v>2.0</v>
      </c>
      <c r="B4071" s="129" t="s">
        <v>6754</v>
      </c>
      <c r="C4071" s="129" t="s">
        <v>6755</v>
      </c>
      <c r="D4071" s="129">
        <v>31.0</v>
      </c>
      <c r="E4071" s="129" t="s">
        <v>119</v>
      </c>
    </row>
    <row r="4072">
      <c r="A4072" s="129">
        <v>2.0</v>
      </c>
      <c r="B4072" s="129" t="s">
        <v>2032</v>
      </c>
      <c r="C4072" s="129" t="s">
        <v>2033</v>
      </c>
      <c r="D4072" s="129">
        <v>53.0</v>
      </c>
      <c r="E4072" s="129" t="s">
        <v>119</v>
      </c>
    </row>
    <row r="4073">
      <c r="A4073" s="129">
        <v>2.0</v>
      </c>
      <c r="B4073" s="129" t="s">
        <v>2034</v>
      </c>
      <c r="C4073" s="129" t="s">
        <v>2035</v>
      </c>
      <c r="D4073" s="129">
        <v>62.0</v>
      </c>
      <c r="E4073" s="129" t="s">
        <v>119</v>
      </c>
    </row>
    <row r="4074">
      <c r="A4074" s="129">
        <v>2.0</v>
      </c>
      <c r="B4074" s="129" t="s">
        <v>6756</v>
      </c>
      <c r="C4074" s="129" t="s">
        <v>6757</v>
      </c>
      <c r="D4074" s="129">
        <v>55.0</v>
      </c>
      <c r="E4074" s="129" t="s">
        <v>119</v>
      </c>
    </row>
    <row r="4075">
      <c r="A4075" s="129">
        <v>2.0</v>
      </c>
      <c r="B4075" s="129" t="s">
        <v>2036</v>
      </c>
      <c r="C4075" s="129" t="s">
        <v>2037</v>
      </c>
      <c r="D4075" s="129">
        <v>58.0</v>
      </c>
      <c r="E4075" s="129" t="s">
        <v>119</v>
      </c>
    </row>
    <row r="4076">
      <c r="A4076" s="129">
        <v>2.0</v>
      </c>
      <c r="B4076" s="129" t="s">
        <v>2038</v>
      </c>
      <c r="C4076" s="129" t="s">
        <v>2039</v>
      </c>
      <c r="D4076" s="129">
        <v>46.0</v>
      </c>
      <c r="E4076" s="129" t="s">
        <v>119</v>
      </c>
    </row>
    <row r="4077">
      <c r="A4077" s="129">
        <v>2.0</v>
      </c>
      <c r="B4077" s="129" t="s">
        <v>2042</v>
      </c>
      <c r="C4077" s="129" t="s">
        <v>2043</v>
      </c>
      <c r="D4077" s="129">
        <v>30.0</v>
      </c>
      <c r="E4077" s="129" t="s">
        <v>132</v>
      </c>
    </row>
    <row r="4078">
      <c r="A4078" s="129">
        <v>2.0</v>
      </c>
      <c r="B4078" s="129" t="s">
        <v>2044</v>
      </c>
      <c r="C4078" s="129" t="s">
        <v>2045</v>
      </c>
      <c r="D4078" s="129">
        <v>68.0</v>
      </c>
      <c r="E4078" s="129" t="s">
        <v>119</v>
      </c>
    </row>
    <row r="4079">
      <c r="A4079" s="129">
        <v>2.0</v>
      </c>
      <c r="B4079" s="129" t="s">
        <v>6758</v>
      </c>
      <c r="C4079" s="129" t="s">
        <v>6759</v>
      </c>
      <c r="D4079" s="129">
        <v>42.0</v>
      </c>
      <c r="E4079" s="129" t="s">
        <v>119</v>
      </c>
    </row>
    <row r="4080">
      <c r="A4080" s="129">
        <v>2.0</v>
      </c>
      <c r="B4080" s="129" t="s">
        <v>2050</v>
      </c>
      <c r="C4080" s="129" t="s">
        <v>2051</v>
      </c>
      <c r="D4080" s="129">
        <v>62.0</v>
      </c>
      <c r="E4080" s="129" t="s">
        <v>132</v>
      </c>
    </row>
    <row r="4081">
      <c r="A4081" s="129">
        <v>2.0</v>
      </c>
      <c r="B4081" s="129" t="s">
        <v>2052</v>
      </c>
      <c r="C4081" s="129" t="s">
        <v>2053</v>
      </c>
      <c r="D4081" s="129">
        <v>52.0</v>
      </c>
      <c r="E4081" s="129" t="s">
        <v>132</v>
      </c>
    </row>
    <row r="4082">
      <c r="A4082" s="129">
        <v>2.0</v>
      </c>
      <c r="B4082" s="129" t="s">
        <v>2054</v>
      </c>
      <c r="C4082" s="129" t="s">
        <v>2055</v>
      </c>
      <c r="D4082" s="129">
        <v>61.0</v>
      </c>
      <c r="E4082" s="129" t="s">
        <v>119</v>
      </c>
    </row>
    <row r="4083">
      <c r="A4083" s="129">
        <v>2.0</v>
      </c>
      <c r="B4083" s="129" t="s">
        <v>2056</v>
      </c>
      <c r="C4083" s="129" t="s">
        <v>2057</v>
      </c>
      <c r="D4083" s="129">
        <v>38.0</v>
      </c>
      <c r="E4083" s="129" t="s">
        <v>119</v>
      </c>
    </row>
    <row r="4084">
      <c r="A4084" s="129">
        <v>2.0</v>
      </c>
      <c r="B4084" s="129" t="s">
        <v>6760</v>
      </c>
      <c r="C4084" s="129" t="s">
        <v>6761</v>
      </c>
      <c r="D4084" s="129">
        <v>23.0</v>
      </c>
      <c r="E4084" s="129" t="s">
        <v>119</v>
      </c>
    </row>
    <row r="4085">
      <c r="A4085" s="129">
        <v>2.0</v>
      </c>
      <c r="B4085" s="129" t="s">
        <v>6762</v>
      </c>
      <c r="C4085" s="129" t="s">
        <v>6763</v>
      </c>
      <c r="D4085" s="129">
        <v>33.0</v>
      </c>
      <c r="E4085" s="129" t="s">
        <v>119</v>
      </c>
    </row>
    <row r="4086">
      <c r="A4086" s="129">
        <v>2.0</v>
      </c>
      <c r="B4086" s="129" t="s">
        <v>6764</v>
      </c>
      <c r="C4086" s="129" t="s">
        <v>6765</v>
      </c>
      <c r="D4086" s="129">
        <v>43.0</v>
      </c>
      <c r="E4086" s="129" t="s">
        <v>119</v>
      </c>
    </row>
    <row r="4087">
      <c r="A4087" s="129">
        <v>2.0</v>
      </c>
      <c r="B4087" s="129" t="s">
        <v>2060</v>
      </c>
      <c r="C4087" s="129" t="s">
        <v>2061</v>
      </c>
      <c r="D4087" s="129">
        <v>34.0</v>
      </c>
      <c r="E4087" s="129" t="s">
        <v>119</v>
      </c>
    </row>
    <row r="4088">
      <c r="A4088" s="129">
        <v>2.0</v>
      </c>
      <c r="B4088" s="129" t="s">
        <v>2062</v>
      </c>
      <c r="C4088" s="129" t="s">
        <v>2063</v>
      </c>
      <c r="D4088" s="129">
        <v>43.0</v>
      </c>
      <c r="E4088" s="129" t="s">
        <v>132</v>
      </c>
    </row>
    <row r="4089">
      <c r="A4089" s="129">
        <v>2.0</v>
      </c>
      <c r="B4089" s="129" t="s">
        <v>2064</v>
      </c>
      <c r="C4089" s="129" t="s">
        <v>2065</v>
      </c>
      <c r="D4089" s="129">
        <v>64.0</v>
      </c>
      <c r="E4089" s="129" t="s">
        <v>119</v>
      </c>
    </row>
    <row r="4090">
      <c r="A4090" s="129">
        <v>2.0</v>
      </c>
      <c r="B4090" s="129" t="s">
        <v>2066</v>
      </c>
      <c r="C4090" s="129" t="s">
        <v>2067</v>
      </c>
      <c r="D4090" s="129">
        <v>66.0</v>
      </c>
      <c r="E4090" s="129" t="s">
        <v>132</v>
      </c>
    </row>
    <row r="4091">
      <c r="A4091" s="129">
        <v>2.0</v>
      </c>
      <c r="B4091" s="129" t="s">
        <v>2068</v>
      </c>
      <c r="C4091" s="129" t="s">
        <v>2069</v>
      </c>
      <c r="D4091" s="129">
        <v>43.0</v>
      </c>
      <c r="E4091" s="129" t="s">
        <v>132</v>
      </c>
    </row>
    <row r="4092">
      <c r="A4092" s="129">
        <v>2.0</v>
      </c>
      <c r="B4092" s="129" t="s">
        <v>2070</v>
      </c>
      <c r="C4092" s="129" t="s">
        <v>2071</v>
      </c>
      <c r="D4092" s="129">
        <v>48.0</v>
      </c>
      <c r="E4092" s="129" t="s">
        <v>119</v>
      </c>
    </row>
    <row r="4093">
      <c r="A4093" s="129">
        <v>2.0</v>
      </c>
      <c r="B4093" s="129" t="s">
        <v>2074</v>
      </c>
      <c r="C4093" s="129" t="s">
        <v>2075</v>
      </c>
      <c r="D4093" s="129">
        <v>56.0</v>
      </c>
      <c r="E4093" s="129" t="s">
        <v>119</v>
      </c>
    </row>
    <row r="4094">
      <c r="A4094" s="129">
        <v>2.0</v>
      </c>
      <c r="B4094" s="129" t="s">
        <v>2076</v>
      </c>
      <c r="C4094" s="129" t="s">
        <v>2077</v>
      </c>
      <c r="D4094" s="129">
        <v>31.0</v>
      </c>
      <c r="E4094" s="129" t="s">
        <v>132</v>
      </c>
    </row>
    <row r="4095">
      <c r="A4095" s="129">
        <v>2.0</v>
      </c>
      <c r="B4095" s="129" t="s">
        <v>2078</v>
      </c>
      <c r="C4095" s="129" t="s">
        <v>2079</v>
      </c>
      <c r="D4095" s="129">
        <v>55.0</v>
      </c>
      <c r="E4095" s="129" t="s">
        <v>119</v>
      </c>
    </row>
    <row r="4096">
      <c r="A4096" s="129">
        <v>2.0</v>
      </c>
      <c r="B4096" s="129" t="s">
        <v>2080</v>
      </c>
      <c r="C4096" s="129" t="s">
        <v>2081</v>
      </c>
      <c r="D4096" s="129">
        <v>53.0</v>
      </c>
      <c r="E4096" s="129" t="s">
        <v>132</v>
      </c>
    </row>
    <row r="4097">
      <c r="A4097" s="129">
        <v>2.0</v>
      </c>
      <c r="B4097" s="129" t="s">
        <v>2084</v>
      </c>
      <c r="C4097" s="129" t="s">
        <v>2085</v>
      </c>
      <c r="D4097" s="129">
        <v>61.0</v>
      </c>
      <c r="E4097" s="129" t="s">
        <v>132</v>
      </c>
    </row>
    <row r="4098">
      <c r="A4098" s="129">
        <v>2.0</v>
      </c>
      <c r="B4098" s="129" t="s">
        <v>6766</v>
      </c>
      <c r="C4098" s="129" t="s">
        <v>6767</v>
      </c>
      <c r="D4098" s="129">
        <v>49.0</v>
      </c>
      <c r="E4098" s="129" t="s">
        <v>119</v>
      </c>
    </row>
    <row r="4099">
      <c r="A4099" s="129">
        <v>2.0</v>
      </c>
      <c r="B4099" s="129" t="s">
        <v>2086</v>
      </c>
      <c r="C4099" s="129" t="s">
        <v>2087</v>
      </c>
      <c r="D4099" s="129">
        <v>56.0</v>
      </c>
      <c r="E4099" s="129" t="s">
        <v>119</v>
      </c>
    </row>
    <row r="4100">
      <c r="A4100" s="129">
        <v>2.0</v>
      </c>
      <c r="B4100" s="129" t="s">
        <v>2088</v>
      </c>
      <c r="C4100" s="129" t="s">
        <v>2089</v>
      </c>
      <c r="D4100" s="129">
        <v>66.0</v>
      </c>
      <c r="E4100" s="129" t="s">
        <v>119</v>
      </c>
    </row>
    <row r="4101">
      <c r="A4101" s="129">
        <v>2.0</v>
      </c>
      <c r="B4101" s="129" t="s">
        <v>2090</v>
      </c>
      <c r="C4101" s="129" t="s">
        <v>2091</v>
      </c>
      <c r="D4101" s="129">
        <v>38.0</v>
      </c>
      <c r="E4101" s="129" t="s">
        <v>119</v>
      </c>
    </row>
    <row r="4102">
      <c r="A4102" s="129">
        <v>2.0</v>
      </c>
      <c r="B4102" s="129" t="s">
        <v>6768</v>
      </c>
      <c r="C4102" s="129" t="s">
        <v>6769</v>
      </c>
      <c r="D4102" s="129">
        <v>22.0</v>
      </c>
      <c r="E4102" s="129" t="s">
        <v>119</v>
      </c>
    </row>
    <row r="4103">
      <c r="A4103" s="129">
        <v>2.0</v>
      </c>
      <c r="B4103" s="129" t="s">
        <v>2100</v>
      </c>
      <c r="C4103" s="129" t="s">
        <v>2101</v>
      </c>
      <c r="D4103" s="129">
        <v>24.0</v>
      </c>
      <c r="E4103" s="129" t="s">
        <v>119</v>
      </c>
    </row>
    <row r="4104">
      <c r="A4104" s="129">
        <v>2.0</v>
      </c>
      <c r="B4104" s="129" t="s">
        <v>2104</v>
      </c>
      <c r="C4104" s="129" t="s">
        <v>2105</v>
      </c>
      <c r="D4104" s="129">
        <v>62.0</v>
      </c>
      <c r="E4104" s="129" t="s">
        <v>119</v>
      </c>
    </row>
    <row r="4105">
      <c r="A4105" s="129">
        <v>2.0</v>
      </c>
      <c r="B4105" s="129" t="s">
        <v>2106</v>
      </c>
      <c r="C4105" s="129" t="s">
        <v>2107</v>
      </c>
      <c r="D4105" s="129">
        <v>37.0</v>
      </c>
      <c r="E4105" s="129" t="s">
        <v>119</v>
      </c>
    </row>
    <row r="4106">
      <c r="A4106" s="129">
        <v>2.0</v>
      </c>
      <c r="B4106" s="129" t="s">
        <v>2108</v>
      </c>
      <c r="C4106" s="129" t="s">
        <v>2109</v>
      </c>
      <c r="D4106" s="129">
        <v>52.0</v>
      </c>
      <c r="E4106" s="129" t="s">
        <v>119</v>
      </c>
    </row>
    <row r="4107">
      <c r="A4107" s="129">
        <v>2.0</v>
      </c>
      <c r="B4107" s="129" t="s">
        <v>6770</v>
      </c>
      <c r="C4107" s="129" t="s">
        <v>6771</v>
      </c>
      <c r="D4107" s="129">
        <v>42.0</v>
      </c>
      <c r="E4107" s="129" t="s">
        <v>119</v>
      </c>
    </row>
    <row r="4108">
      <c r="A4108" s="129">
        <v>2.0</v>
      </c>
      <c r="B4108" s="129" t="s">
        <v>2110</v>
      </c>
      <c r="C4108" s="129" t="s">
        <v>2111</v>
      </c>
      <c r="D4108" s="129">
        <v>29.0</v>
      </c>
      <c r="E4108" s="129" t="s">
        <v>119</v>
      </c>
    </row>
    <row r="4109">
      <c r="A4109" s="129">
        <v>2.0</v>
      </c>
      <c r="B4109" s="129" t="s">
        <v>2112</v>
      </c>
      <c r="C4109" s="129" t="s">
        <v>2113</v>
      </c>
      <c r="D4109" s="129">
        <v>31.0</v>
      </c>
      <c r="E4109" s="129" t="s">
        <v>119</v>
      </c>
    </row>
    <row r="4110">
      <c r="A4110" s="129">
        <v>2.0</v>
      </c>
      <c r="B4110" s="129" t="s">
        <v>2114</v>
      </c>
      <c r="C4110" s="129" t="s">
        <v>2115</v>
      </c>
      <c r="D4110" s="129">
        <v>25.0</v>
      </c>
      <c r="E4110" s="129" t="s">
        <v>119</v>
      </c>
    </row>
    <row r="4111">
      <c r="A4111" s="129">
        <v>2.0</v>
      </c>
      <c r="B4111" s="129" t="s">
        <v>2118</v>
      </c>
      <c r="C4111" s="129" t="s">
        <v>2119</v>
      </c>
      <c r="D4111" s="129">
        <v>70.0</v>
      </c>
      <c r="E4111" s="129" t="s">
        <v>119</v>
      </c>
    </row>
    <row r="4112">
      <c r="A4112" s="129">
        <v>2.0</v>
      </c>
      <c r="B4112" s="129" t="s">
        <v>6772</v>
      </c>
      <c r="C4112" s="129" t="s">
        <v>6773</v>
      </c>
      <c r="D4112" s="129">
        <v>38.0</v>
      </c>
      <c r="E4112" s="129" t="s">
        <v>132</v>
      </c>
    </row>
    <row r="4113">
      <c r="A4113" s="129">
        <v>2.0</v>
      </c>
      <c r="B4113" s="129" t="s">
        <v>2120</v>
      </c>
      <c r="C4113" s="129" t="s">
        <v>2121</v>
      </c>
      <c r="D4113" s="129">
        <v>45.0</v>
      </c>
      <c r="E4113" s="129" t="s">
        <v>119</v>
      </c>
    </row>
    <row r="4114">
      <c r="A4114" s="129">
        <v>2.0</v>
      </c>
      <c r="B4114" s="129" t="s">
        <v>2122</v>
      </c>
      <c r="C4114" s="129" t="s">
        <v>2123</v>
      </c>
      <c r="D4114" s="129">
        <v>56.0</v>
      </c>
      <c r="E4114" s="129" t="s">
        <v>119</v>
      </c>
    </row>
    <row r="4115">
      <c r="A4115" s="129">
        <v>2.0</v>
      </c>
      <c r="B4115" s="129" t="s">
        <v>2124</v>
      </c>
      <c r="C4115" s="129" t="s">
        <v>2125</v>
      </c>
      <c r="D4115" s="129">
        <v>67.0</v>
      </c>
      <c r="E4115" s="129" t="s">
        <v>132</v>
      </c>
    </row>
    <row r="4116">
      <c r="A4116" s="129">
        <v>2.0</v>
      </c>
      <c r="B4116" s="129" t="s">
        <v>2126</v>
      </c>
      <c r="C4116" s="129" t="s">
        <v>2127</v>
      </c>
      <c r="D4116" s="129">
        <v>68.0</v>
      </c>
      <c r="E4116" s="129" t="s">
        <v>119</v>
      </c>
    </row>
    <row r="4117">
      <c r="A4117" s="129">
        <v>2.0</v>
      </c>
      <c r="B4117" s="129" t="s">
        <v>2128</v>
      </c>
      <c r="C4117" s="129" t="s">
        <v>2129</v>
      </c>
      <c r="D4117" s="129">
        <v>32.0</v>
      </c>
      <c r="E4117" s="129" t="s">
        <v>119</v>
      </c>
    </row>
    <row r="4118">
      <c r="A4118" s="129">
        <v>2.0</v>
      </c>
      <c r="B4118" s="129" t="s">
        <v>2132</v>
      </c>
      <c r="C4118" s="129" t="s">
        <v>2133</v>
      </c>
      <c r="D4118" s="129">
        <v>67.0</v>
      </c>
      <c r="E4118" s="129" t="s">
        <v>119</v>
      </c>
    </row>
    <row r="4119">
      <c r="A4119" s="129">
        <v>2.0</v>
      </c>
      <c r="B4119" s="129" t="s">
        <v>2136</v>
      </c>
      <c r="C4119" s="129" t="s">
        <v>2137</v>
      </c>
      <c r="D4119" s="129">
        <v>69.0</v>
      </c>
      <c r="E4119" s="129" t="s">
        <v>119</v>
      </c>
    </row>
    <row r="4120">
      <c r="A4120" s="129">
        <v>2.0</v>
      </c>
      <c r="B4120" s="129" t="s">
        <v>6774</v>
      </c>
      <c r="C4120" s="129" t="s">
        <v>6775</v>
      </c>
      <c r="D4120" s="129">
        <v>38.0</v>
      </c>
      <c r="E4120" s="129" t="s">
        <v>119</v>
      </c>
    </row>
    <row r="4121">
      <c r="A4121" s="129">
        <v>2.0</v>
      </c>
      <c r="B4121" s="129" t="s">
        <v>2144</v>
      </c>
      <c r="C4121" s="129" t="s">
        <v>2145</v>
      </c>
      <c r="D4121" s="129">
        <v>60.0</v>
      </c>
      <c r="E4121" s="129" t="s">
        <v>119</v>
      </c>
    </row>
    <row r="4122">
      <c r="A4122" s="129">
        <v>2.0</v>
      </c>
      <c r="B4122" s="129" t="s">
        <v>2146</v>
      </c>
      <c r="C4122" s="129" t="s">
        <v>2147</v>
      </c>
      <c r="D4122" s="129">
        <v>63.0</v>
      </c>
      <c r="E4122" s="129" t="s">
        <v>119</v>
      </c>
    </row>
    <row r="4123">
      <c r="A4123" s="129">
        <v>2.0</v>
      </c>
      <c r="B4123" s="129" t="s">
        <v>2148</v>
      </c>
      <c r="C4123" s="129" t="s">
        <v>2149</v>
      </c>
      <c r="D4123" s="129">
        <v>68.0</v>
      </c>
      <c r="E4123" s="129" t="s">
        <v>132</v>
      </c>
    </row>
    <row r="4124">
      <c r="A4124" s="129">
        <v>2.0</v>
      </c>
      <c r="B4124" s="129" t="s">
        <v>2150</v>
      </c>
      <c r="C4124" s="129" t="s">
        <v>2151</v>
      </c>
      <c r="D4124" s="129">
        <v>24.0</v>
      </c>
      <c r="E4124" s="129" t="s">
        <v>119</v>
      </c>
    </row>
    <row r="4125">
      <c r="A4125" s="129">
        <v>2.0</v>
      </c>
      <c r="B4125" s="129" t="s">
        <v>2152</v>
      </c>
      <c r="C4125" s="129" t="s">
        <v>2153</v>
      </c>
      <c r="D4125" s="129">
        <v>63.0</v>
      </c>
      <c r="E4125" s="129" t="s">
        <v>119</v>
      </c>
    </row>
    <row r="4126">
      <c r="A4126" s="129">
        <v>2.0</v>
      </c>
      <c r="B4126" s="129" t="s">
        <v>6776</v>
      </c>
      <c r="C4126" s="129" t="s">
        <v>6777</v>
      </c>
      <c r="D4126" s="129">
        <v>29.0</v>
      </c>
      <c r="E4126" s="129" t="s">
        <v>132</v>
      </c>
    </row>
    <row r="4127">
      <c r="A4127" s="129">
        <v>2.0</v>
      </c>
      <c r="B4127" s="129" t="s">
        <v>2154</v>
      </c>
      <c r="C4127" s="129" t="s">
        <v>2155</v>
      </c>
      <c r="D4127" s="129">
        <v>51.0</v>
      </c>
      <c r="E4127" s="129" t="s">
        <v>119</v>
      </c>
    </row>
    <row r="4128">
      <c r="A4128" s="129">
        <v>2.0</v>
      </c>
      <c r="B4128" s="129" t="s">
        <v>6778</v>
      </c>
      <c r="C4128" s="129" t="s">
        <v>6779</v>
      </c>
      <c r="D4128" s="129">
        <v>37.0</v>
      </c>
      <c r="E4128" s="129" t="s">
        <v>119</v>
      </c>
    </row>
    <row r="4129">
      <c r="A4129" s="129">
        <v>2.0</v>
      </c>
      <c r="B4129" s="129" t="s">
        <v>2156</v>
      </c>
      <c r="C4129" s="129" t="s">
        <v>2157</v>
      </c>
      <c r="D4129" s="129">
        <v>59.0</v>
      </c>
      <c r="E4129" s="129" t="s">
        <v>119</v>
      </c>
    </row>
    <row r="4130">
      <c r="A4130" s="129">
        <v>2.0</v>
      </c>
      <c r="B4130" s="129" t="s">
        <v>2164</v>
      </c>
      <c r="C4130" s="129" t="s">
        <v>2165</v>
      </c>
      <c r="D4130" s="129">
        <v>33.0</v>
      </c>
      <c r="E4130" s="129" t="s">
        <v>119</v>
      </c>
    </row>
    <row r="4131">
      <c r="A4131" s="129">
        <v>2.0</v>
      </c>
      <c r="B4131" s="129" t="s">
        <v>6780</v>
      </c>
      <c r="C4131" s="129" t="s">
        <v>6781</v>
      </c>
      <c r="D4131" s="129">
        <v>42.0</v>
      </c>
      <c r="E4131" s="129" t="s">
        <v>119</v>
      </c>
    </row>
    <row r="4132">
      <c r="A4132" s="129">
        <v>2.0</v>
      </c>
      <c r="B4132" s="129" t="s">
        <v>2168</v>
      </c>
      <c r="C4132" s="129" t="s">
        <v>2169</v>
      </c>
      <c r="D4132" s="129">
        <v>45.0</v>
      </c>
      <c r="E4132" s="129" t="s">
        <v>119</v>
      </c>
    </row>
    <row r="4133">
      <c r="A4133" s="129">
        <v>2.0</v>
      </c>
      <c r="B4133" s="129" t="s">
        <v>2170</v>
      </c>
      <c r="C4133" s="129" t="s">
        <v>2171</v>
      </c>
      <c r="D4133" s="129">
        <v>47.0</v>
      </c>
      <c r="E4133" s="129" t="s">
        <v>119</v>
      </c>
    </row>
    <row r="4134">
      <c r="A4134" s="129">
        <v>2.0</v>
      </c>
      <c r="B4134" s="129" t="s">
        <v>2172</v>
      </c>
      <c r="C4134" s="129" t="s">
        <v>2173</v>
      </c>
      <c r="D4134" s="129">
        <v>51.0</v>
      </c>
      <c r="E4134" s="129" t="s">
        <v>119</v>
      </c>
    </row>
    <row r="4135">
      <c r="A4135" s="129">
        <v>2.0</v>
      </c>
      <c r="B4135" s="129" t="s">
        <v>2174</v>
      </c>
      <c r="C4135" s="129" t="s">
        <v>2175</v>
      </c>
      <c r="D4135" s="129">
        <v>51.0</v>
      </c>
      <c r="E4135" s="129" t="s">
        <v>119</v>
      </c>
    </row>
    <row r="4136">
      <c r="A4136" s="129">
        <v>2.0</v>
      </c>
      <c r="B4136" s="129" t="s">
        <v>2176</v>
      </c>
      <c r="C4136" s="129" t="s">
        <v>2177</v>
      </c>
      <c r="D4136" s="129">
        <v>61.0</v>
      </c>
      <c r="E4136" s="129" t="s">
        <v>119</v>
      </c>
    </row>
    <row r="4137">
      <c r="A4137" s="129">
        <v>2.0</v>
      </c>
      <c r="B4137" s="129" t="s">
        <v>2178</v>
      </c>
      <c r="C4137" s="129" t="s">
        <v>2179</v>
      </c>
      <c r="D4137" s="129">
        <v>47.0</v>
      </c>
      <c r="E4137" s="129" t="s">
        <v>132</v>
      </c>
    </row>
    <row r="4138">
      <c r="A4138" s="129">
        <v>2.0</v>
      </c>
      <c r="B4138" s="129" t="s">
        <v>2180</v>
      </c>
      <c r="C4138" s="129" t="s">
        <v>2181</v>
      </c>
      <c r="D4138" s="129">
        <v>42.0</v>
      </c>
      <c r="E4138" s="129" t="s">
        <v>119</v>
      </c>
    </row>
    <row r="4139">
      <c r="A4139" s="129">
        <v>2.0</v>
      </c>
      <c r="B4139" s="129" t="s">
        <v>2182</v>
      </c>
      <c r="C4139" s="129" t="s">
        <v>2183</v>
      </c>
      <c r="D4139" s="129">
        <v>44.0</v>
      </c>
      <c r="E4139" s="129" t="s">
        <v>119</v>
      </c>
    </row>
    <row r="4140">
      <c r="A4140" s="129">
        <v>2.0</v>
      </c>
      <c r="B4140" s="129" t="s">
        <v>2184</v>
      </c>
      <c r="C4140" s="129" t="s">
        <v>2185</v>
      </c>
      <c r="D4140" s="129">
        <v>24.0</v>
      </c>
      <c r="E4140" s="129" t="s">
        <v>119</v>
      </c>
    </row>
    <row r="4141">
      <c r="A4141" s="129">
        <v>2.0</v>
      </c>
      <c r="B4141" s="129" t="s">
        <v>2186</v>
      </c>
      <c r="C4141" s="129" t="s">
        <v>2187</v>
      </c>
      <c r="D4141" s="129">
        <v>23.0</v>
      </c>
      <c r="E4141" s="129" t="s">
        <v>119</v>
      </c>
    </row>
    <row r="4142">
      <c r="A4142" s="129">
        <v>2.0</v>
      </c>
      <c r="B4142" s="129" t="s">
        <v>6782</v>
      </c>
      <c r="C4142" s="129" t="s">
        <v>6783</v>
      </c>
      <c r="D4142" s="129">
        <v>41.0</v>
      </c>
      <c r="E4142" s="129" t="s">
        <v>119</v>
      </c>
    </row>
    <row r="4143">
      <c r="A4143" s="129">
        <v>2.0</v>
      </c>
      <c r="B4143" s="129" t="s">
        <v>6784</v>
      </c>
      <c r="C4143" s="129" t="s">
        <v>6785</v>
      </c>
      <c r="D4143" s="129">
        <v>47.0</v>
      </c>
      <c r="E4143" s="129" t="s">
        <v>132</v>
      </c>
    </row>
    <row r="4144">
      <c r="A4144" s="129">
        <v>2.0</v>
      </c>
      <c r="B4144" s="129" t="s">
        <v>6786</v>
      </c>
      <c r="C4144" s="129" t="s">
        <v>6787</v>
      </c>
      <c r="D4144" s="129">
        <v>32.0</v>
      </c>
      <c r="E4144" s="129" t="s">
        <v>119</v>
      </c>
    </row>
    <row r="4145">
      <c r="A4145" s="129">
        <v>2.0</v>
      </c>
      <c r="B4145" s="129" t="s">
        <v>2190</v>
      </c>
      <c r="C4145" s="129" t="s">
        <v>2191</v>
      </c>
      <c r="D4145" s="129">
        <v>58.0</v>
      </c>
      <c r="E4145" s="129" t="s">
        <v>132</v>
      </c>
    </row>
    <row r="4146">
      <c r="A4146" s="129">
        <v>2.0</v>
      </c>
      <c r="B4146" s="129" t="s">
        <v>2192</v>
      </c>
      <c r="C4146" s="129" t="s">
        <v>2193</v>
      </c>
      <c r="D4146" s="129">
        <v>56.0</v>
      </c>
      <c r="E4146" s="129" t="s">
        <v>132</v>
      </c>
    </row>
    <row r="4147">
      <c r="A4147" s="129">
        <v>2.0</v>
      </c>
      <c r="B4147" s="129" t="s">
        <v>2194</v>
      </c>
      <c r="C4147" s="129" t="s">
        <v>2195</v>
      </c>
      <c r="D4147" s="129">
        <v>26.0</v>
      </c>
      <c r="E4147" s="129" t="s">
        <v>119</v>
      </c>
    </row>
    <row r="4148">
      <c r="A4148" s="129">
        <v>2.0</v>
      </c>
      <c r="B4148" s="129" t="s">
        <v>2196</v>
      </c>
      <c r="C4148" s="129" t="s">
        <v>2197</v>
      </c>
      <c r="D4148" s="129">
        <v>69.0</v>
      </c>
      <c r="E4148" s="129" t="s">
        <v>119</v>
      </c>
    </row>
    <row r="4149">
      <c r="A4149" s="129">
        <v>2.0</v>
      </c>
      <c r="B4149" s="129" t="s">
        <v>2198</v>
      </c>
      <c r="C4149" s="129" t="s">
        <v>2199</v>
      </c>
      <c r="D4149" s="129">
        <v>38.0</v>
      </c>
      <c r="E4149" s="129" t="s">
        <v>132</v>
      </c>
    </row>
    <row r="4150">
      <c r="A4150" s="129">
        <v>2.0</v>
      </c>
      <c r="B4150" s="129" t="s">
        <v>6788</v>
      </c>
      <c r="C4150" s="129" t="s">
        <v>6789</v>
      </c>
      <c r="D4150" s="129">
        <v>55.0</v>
      </c>
      <c r="E4150" s="129" t="s">
        <v>119</v>
      </c>
    </row>
    <row r="4151">
      <c r="A4151" s="129">
        <v>2.0</v>
      </c>
      <c r="B4151" s="129" t="s">
        <v>2204</v>
      </c>
      <c r="C4151" s="129" t="s">
        <v>2205</v>
      </c>
      <c r="D4151" s="129">
        <v>34.0</v>
      </c>
      <c r="E4151" s="129" t="s">
        <v>132</v>
      </c>
    </row>
    <row r="4152">
      <c r="A4152" s="129">
        <v>2.0</v>
      </c>
      <c r="B4152" s="129" t="s">
        <v>6790</v>
      </c>
      <c r="C4152" s="129" t="s">
        <v>6791</v>
      </c>
      <c r="D4152" s="129">
        <v>47.0</v>
      </c>
      <c r="E4152" s="129" t="s">
        <v>119</v>
      </c>
    </row>
    <row r="4153">
      <c r="A4153" s="129">
        <v>2.0</v>
      </c>
      <c r="B4153" s="129" t="s">
        <v>2210</v>
      </c>
      <c r="C4153" s="129" t="s">
        <v>2211</v>
      </c>
      <c r="D4153" s="129">
        <v>63.0</v>
      </c>
      <c r="E4153" s="129" t="s">
        <v>119</v>
      </c>
    </row>
    <row r="4154">
      <c r="A4154" s="129">
        <v>2.0</v>
      </c>
      <c r="B4154" s="129" t="s">
        <v>2212</v>
      </c>
      <c r="C4154" s="129" t="s">
        <v>2213</v>
      </c>
      <c r="D4154" s="129">
        <v>29.0</v>
      </c>
      <c r="E4154" s="129" t="s">
        <v>119</v>
      </c>
    </row>
    <row r="4155">
      <c r="A4155" s="129">
        <v>2.0</v>
      </c>
      <c r="B4155" s="129" t="s">
        <v>2214</v>
      </c>
      <c r="C4155" s="129" t="s">
        <v>2215</v>
      </c>
      <c r="D4155" s="129">
        <v>25.0</v>
      </c>
      <c r="E4155" s="129" t="s">
        <v>119</v>
      </c>
    </row>
    <row r="4156">
      <c r="A4156" s="129">
        <v>2.0</v>
      </c>
      <c r="B4156" s="129" t="s">
        <v>2218</v>
      </c>
      <c r="C4156" s="129" t="s">
        <v>2219</v>
      </c>
      <c r="D4156" s="129">
        <v>40.0</v>
      </c>
      <c r="E4156" s="129" t="s">
        <v>119</v>
      </c>
    </row>
    <row r="4157">
      <c r="A4157" s="129">
        <v>2.0</v>
      </c>
      <c r="B4157" s="129" t="s">
        <v>2220</v>
      </c>
      <c r="C4157" s="129" t="s">
        <v>2221</v>
      </c>
      <c r="D4157" s="129">
        <v>68.0</v>
      </c>
      <c r="E4157" s="129" t="s">
        <v>132</v>
      </c>
    </row>
    <row r="4158">
      <c r="A4158" s="129">
        <v>2.0</v>
      </c>
      <c r="B4158" s="129" t="s">
        <v>2222</v>
      </c>
      <c r="C4158" s="129" t="s">
        <v>2223</v>
      </c>
      <c r="D4158" s="129">
        <v>47.0</v>
      </c>
      <c r="E4158" s="129" t="s">
        <v>132</v>
      </c>
    </row>
    <row r="4159">
      <c r="A4159" s="129">
        <v>2.0</v>
      </c>
      <c r="B4159" s="129" t="s">
        <v>2224</v>
      </c>
      <c r="C4159" s="129" t="s">
        <v>2225</v>
      </c>
      <c r="D4159" s="129">
        <v>29.0</v>
      </c>
      <c r="E4159" s="129" t="s">
        <v>119</v>
      </c>
    </row>
    <row r="4160">
      <c r="A4160" s="129">
        <v>2.0</v>
      </c>
      <c r="B4160" s="129" t="s">
        <v>2226</v>
      </c>
      <c r="C4160" s="129" t="s">
        <v>2227</v>
      </c>
      <c r="D4160" s="129">
        <v>39.0</v>
      </c>
      <c r="E4160" s="129" t="s">
        <v>119</v>
      </c>
    </row>
    <row r="4161">
      <c r="A4161" s="129">
        <v>2.0</v>
      </c>
      <c r="B4161" s="129" t="s">
        <v>2228</v>
      </c>
      <c r="C4161" s="129" t="s">
        <v>2229</v>
      </c>
      <c r="D4161" s="129">
        <v>30.0</v>
      </c>
      <c r="E4161" s="129" t="s">
        <v>119</v>
      </c>
    </row>
    <row r="4162">
      <c r="A4162" s="129">
        <v>2.0</v>
      </c>
      <c r="B4162" s="129" t="s">
        <v>2230</v>
      </c>
      <c r="C4162" s="129" t="s">
        <v>2231</v>
      </c>
      <c r="D4162" s="129">
        <v>42.0</v>
      </c>
      <c r="E4162" s="129" t="s">
        <v>119</v>
      </c>
    </row>
    <row r="4163">
      <c r="A4163" s="129">
        <v>2.0</v>
      </c>
      <c r="B4163" s="129" t="s">
        <v>6792</v>
      </c>
      <c r="C4163" s="129" t="s">
        <v>6793</v>
      </c>
      <c r="D4163" s="129">
        <v>62.0</v>
      </c>
      <c r="E4163" s="129" t="s">
        <v>132</v>
      </c>
    </row>
    <row r="4164">
      <c r="A4164" s="129">
        <v>2.0</v>
      </c>
      <c r="B4164" s="129" t="s">
        <v>2232</v>
      </c>
      <c r="C4164" s="129" t="s">
        <v>2233</v>
      </c>
      <c r="D4164" s="129">
        <v>56.0</v>
      </c>
      <c r="E4164" s="129" t="s">
        <v>119</v>
      </c>
    </row>
    <row r="4165">
      <c r="A4165" s="129">
        <v>2.0</v>
      </c>
      <c r="B4165" s="129" t="s">
        <v>2234</v>
      </c>
      <c r="C4165" s="129" t="s">
        <v>2235</v>
      </c>
      <c r="D4165" s="129">
        <v>38.0</v>
      </c>
      <c r="E4165" s="129" t="s">
        <v>119</v>
      </c>
    </row>
    <row r="4166">
      <c r="A4166" s="129">
        <v>2.0</v>
      </c>
      <c r="B4166" s="129" t="s">
        <v>2236</v>
      </c>
      <c r="C4166" s="129" t="s">
        <v>2237</v>
      </c>
      <c r="D4166" s="129">
        <v>46.0</v>
      </c>
      <c r="E4166" s="129" t="s">
        <v>119</v>
      </c>
    </row>
    <row r="4167">
      <c r="A4167" s="129">
        <v>2.0</v>
      </c>
      <c r="B4167" s="129" t="s">
        <v>6794</v>
      </c>
      <c r="C4167" s="129" t="s">
        <v>6795</v>
      </c>
      <c r="D4167" s="129">
        <v>42.0</v>
      </c>
      <c r="E4167" s="129" t="s">
        <v>119</v>
      </c>
    </row>
    <row r="4168">
      <c r="A4168" s="129">
        <v>2.0</v>
      </c>
      <c r="B4168" s="129" t="s">
        <v>2238</v>
      </c>
      <c r="C4168" s="129" t="s">
        <v>2239</v>
      </c>
      <c r="D4168" s="129">
        <v>55.0</v>
      </c>
      <c r="E4168" s="129" t="s">
        <v>119</v>
      </c>
    </row>
    <row r="4169">
      <c r="A4169" s="129">
        <v>2.0</v>
      </c>
      <c r="B4169" s="129" t="s">
        <v>2240</v>
      </c>
      <c r="C4169" s="129" t="s">
        <v>2241</v>
      </c>
      <c r="D4169" s="129">
        <v>61.0</v>
      </c>
      <c r="E4169" s="129" t="s">
        <v>119</v>
      </c>
    </row>
    <row r="4170">
      <c r="A4170" s="129">
        <v>2.0</v>
      </c>
      <c r="B4170" s="129" t="s">
        <v>2244</v>
      </c>
      <c r="C4170" s="129" t="s">
        <v>2245</v>
      </c>
      <c r="D4170" s="129">
        <v>58.0</v>
      </c>
      <c r="E4170" s="129" t="s">
        <v>132</v>
      </c>
    </row>
    <row r="4171">
      <c r="A4171" s="129">
        <v>2.0</v>
      </c>
      <c r="B4171" s="129" t="s">
        <v>6796</v>
      </c>
      <c r="C4171" s="129" t="s">
        <v>6797</v>
      </c>
      <c r="D4171" s="129">
        <v>29.0</v>
      </c>
      <c r="E4171" s="129" t="s">
        <v>119</v>
      </c>
    </row>
    <row r="4172">
      <c r="A4172" s="129">
        <v>2.0</v>
      </c>
      <c r="B4172" s="129" t="s">
        <v>2246</v>
      </c>
      <c r="C4172" s="129" t="s">
        <v>2247</v>
      </c>
      <c r="D4172" s="129">
        <v>27.0</v>
      </c>
      <c r="E4172" s="129" t="s">
        <v>119</v>
      </c>
    </row>
    <row r="4173">
      <c r="A4173" s="129">
        <v>2.0</v>
      </c>
      <c r="B4173" s="129" t="s">
        <v>6798</v>
      </c>
      <c r="C4173" s="129" t="s">
        <v>6799</v>
      </c>
      <c r="D4173" s="129">
        <v>38.0</v>
      </c>
      <c r="E4173" s="129" t="s">
        <v>132</v>
      </c>
    </row>
    <row r="4174">
      <c r="A4174" s="129">
        <v>2.0</v>
      </c>
      <c r="B4174" s="129" t="s">
        <v>2248</v>
      </c>
      <c r="C4174" s="129" t="s">
        <v>2249</v>
      </c>
      <c r="D4174" s="129">
        <v>39.0</v>
      </c>
      <c r="E4174" s="129" t="s">
        <v>119</v>
      </c>
    </row>
    <row r="4175">
      <c r="A4175" s="129">
        <v>2.0</v>
      </c>
      <c r="B4175" s="129" t="s">
        <v>2252</v>
      </c>
      <c r="C4175" s="129" t="s">
        <v>2253</v>
      </c>
      <c r="D4175" s="129">
        <v>52.0</v>
      </c>
      <c r="E4175" s="129" t="s">
        <v>119</v>
      </c>
    </row>
    <row r="4176">
      <c r="A4176" s="129">
        <v>2.0</v>
      </c>
      <c r="B4176" s="129" t="s">
        <v>2254</v>
      </c>
      <c r="C4176" s="129" t="s">
        <v>2255</v>
      </c>
      <c r="D4176" s="129">
        <v>41.0</v>
      </c>
      <c r="E4176" s="129" t="s">
        <v>119</v>
      </c>
    </row>
    <row r="4177">
      <c r="A4177" s="129">
        <v>2.0</v>
      </c>
      <c r="B4177" s="129" t="s">
        <v>6800</v>
      </c>
      <c r="C4177" s="129" t="s">
        <v>6801</v>
      </c>
      <c r="D4177" s="129">
        <v>28.0</v>
      </c>
      <c r="E4177" s="129" t="s">
        <v>119</v>
      </c>
    </row>
    <row r="4178">
      <c r="A4178" s="129">
        <v>2.0</v>
      </c>
      <c r="B4178" s="129" t="s">
        <v>2256</v>
      </c>
      <c r="C4178" s="129" t="s">
        <v>2257</v>
      </c>
      <c r="D4178" s="129">
        <v>35.0</v>
      </c>
      <c r="E4178" s="129" t="s">
        <v>132</v>
      </c>
    </row>
    <row r="4179">
      <c r="A4179" s="129">
        <v>2.0</v>
      </c>
      <c r="B4179" s="129" t="s">
        <v>6802</v>
      </c>
      <c r="C4179" s="129" t="s">
        <v>6803</v>
      </c>
      <c r="D4179" s="129">
        <v>22.0</v>
      </c>
      <c r="E4179" s="129" t="s">
        <v>119</v>
      </c>
    </row>
    <row r="4180">
      <c r="A4180" s="129">
        <v>2.0</v>
      </c>
      <c r="B4180" s="129" t="s">
        <v>2258</v>
      </c>
      <c r="C4180" s="129" t="s">
        <v>2259</v>
      </c>
      <c r="D4180" s="129">
        <v>31.0</v>
      </c>
      <c r="E4180" s="129" t="s">
        <v>132</v>
      </c>
    </row>
    <row r="4181">
      <c r="A4181" s="129">
        <v>2.0</v>
      </c>
      <c r="B4181" s="129" t="s">
        <v>2260</v>
      </c>
      <c r="C4181" s="129" t="s">
        <v>2261</v>
      </c>
      <c r="D4181" s="129">
        <v>57.0</v>
      </c>
      <c r="E4181" s="129" t="s">
        <v>132</v>
      </c>
    </row>
    <row r="4182">
      <c r="A4182" s="129">
        <v>2.0</v>
      </c>
      <c r="B4182" s="129" t="s">
        <v>6804</v>
      </c>
      <c r="C4182" s="129" t="s">
        <v>6805</v>
      </c>
      <c r="D4182" s="129">
        <v>47.0</v>
      </c>
      <c r="E4182" s="129" t="s">
        <v>132</v>
      </c>
    </row>
    <row r="4183">
      <c r="A4183" s="129">
        <v>2.0</v>
      </c>
      <c r="B4183" s="129" t="s">
        <v>2262</v>
      </c>
      <c r="C4183" s="129" t="s">
        <v>2263</v>
      </c>
      <c r="D4183" s="129">
        <v>68.0</v>
      </c>
      <c r="E4183" s="129" t="s">
        <v>119</v>
      </c>
    </row>
    <row r="4184">
      <c r="A4184" s="129">
        <v>2.0</v>
      </c>
      <c r="B4184" s="129" t="s">
        <v>2264</v>
      </c>
      <c r="C4184" s="129" t="s">
        <v>2265</v>
      </c>
      <c r="D4184" s="129">
        <v>36.0</v>
      </c>
      <c r="E4184" s="129" t="s">
        <v>119</v>
      </c>
    </row>
    <row r="4185">
      <c r="A4185" s="129">
        <v>2.0</v>
      </c>
      <c r="B4185" s="129" t="s">
        <v>2266</v>
      </c>
      <c r="C4185" s="129" t="s">
        <v>2267</v>
      </c>
      <c r="D4185" s="129">
        <v>27.0</v>
      </c>
      <c r="E4185" s="129" t="s">
        <v>119</v>
      </c>
    </row>
    <row r="4186">
      <c r="A4186" s="129">
        <v>2.0</v>
      </c>
      <c r="B4186" s="129" t="s">
        <v>2268</v>
      </c>
      <c r="C4186" s="129" t="s">
        <v>2269</v>
      </c>
      <c r="D4186" s="129">
        <v>60.0</v>
      </c>
      <c r="E4186" s="129" t="s">
        <v>119</v>
      </c>
    </row>
    <row r="4187">
      <c r="A4187" s="129">
        <v>2.0</v>
      </c>
      <c r="B4187" s="129" t="s">
        <v>2270</v>
      </c>
      <c r="C4187" s="129" t="s">
        <v>2271</v>
      </c>
      <c r="D4187" s="129">
        <v>43.0</v>
      </c>
      <c r="E4187" s="129" t="s">
        <v>119</v>
      </c>
    </row>
    <row r="4188">
      <c r="A4188" s="129">
        <v>2.0</v>
      </c>
      <c r="B4188" s="129" t="s">
        <v>6806</v>
      </c>
      <c r="C4188" s="129" t="s">
        <v>6807</v>
      </c>
      <c r="D4188" s="129">
        <v>23.0</v>
      </c>
      <c r="E4188" s="129" t="s">
        <v>132</v>
      </c>
    </row>
    <row r="4189">
      <c r="A4189" s="129">
        <v>2.0</v>
      </c>
      <c r="B4189" s="129" t="s">
        <v>2272</v>
      </c>
      <c r="C4189" s="129" t="s">
        <v>2273</v>
      </c>
      <c r="D4189" s="129">
        <v>26.0</v>
      </c>
      <c r="E4189" s="129" t="s">
        <v>119</v>
      </c>
    </row>
    <row r="4190">
      <c r="A4190" s="129">
        <v>2.0</v>
      </c>
      <c r="B4190" s="129" t="s">
        <v>2274</v>
      </c>
      <c r="C4190" s="129" t="s">
        <v>2275</v>
      </c>
      <c r="D4190" s="129">
        <v>64.0</v>
      </c>
      <c r="E4190" s="129" t="s">
        <v>132</v>
      </c>
    </row>
    <row r="4191">
      <c r="A4191" s="129">
        <v>2.0</v>
      </c>
      <c r="B4191" s="129" t="s">
        <v>6808</v>
      </c>
      <c r="C4191" s="129" t="s">
        <v>6809</v>
      </c>
      <c r="D4191" s="129">
        <v>43.0</v>
      </c>
      <c r="E4191" s="129" t="s">
        <v>132</v>
      </c>
    </row>
    <row r="4192">
      <c r="A4192" s="129">
        <v>2.0</v>
      </c>
      <c r="B4192" s="129" t="s">
        <v>2276</v>
      </c>
      <c r="C4192" s="129" t="s">
        <v>2277</v>
      </c>
      <c r="D4192" s="129">
        <v>54.0</v>
      </c>
      <c r="E4192" s="129" t="s">
        <v>132</v>
      </c>
    </row>
    <row r="4193">
      <c r="A4193" s="129">
        <v>2.0</v>
      </c>
      <c r="B4193" s="129" t="s">
        <v>2280</v>
      </c>
      <c r="C4193" s="129" t="s">
        <v>2281</v>
      </c>
      <c r="D4193" s="129">
        <v>56.0</v>
      </c>
      <c r="E4193" s="129" t="s">
        <v>119</v>
      </c>
    </row>
    <row r="4194">
      <c r="A4194" s="129">
        <v>2.0</v>
      </c>
      <c r="B4194" s="129" t="s">
        <v>6810</v>
      </c>
      <c r="C4194" s="129" t="s">
        <v>6811</v>
      </c>
      <c r="D4194" s="129">
        <v>54.0</v>
      </c>
      <c r="E4194" s="129" t="s">
        <v>119</v>
      </c>
    </row>
    <row r="4195">
      <c r="A4195" s="129">
        <v>2.0</v>
      </c>
      <c r="B4195" s="129" t="s">
        <v>2282</v>
      </c>
      <c r="C4195" s="129" t="s">
        <v>2283</v>
      </c>
      <c r="D4195" s="129">
        <v>31.0</v>
      </c>
      <c r="E4195" s="129" t="s">
        <v>119</v>
      </c>
    </row>
    <row r="4196">
      <c r="A4196" s="129">
        <v>2.0</v>
      </c>
      <c r="B4196" s="129" t="s">
        <v>6812</v>
      </c>
      <c r="C4196" s="129" t="s">
        <v>6813</v>
      </c>
      <c r="D4196" s="129">
        <v>36.0</v>
      </c>
      <c r="E4196" s="129" t="s">
        <v>119</v>
      </c>
    </row>
    <row r="4197">
      <c r="A4197" s="129">
        <v>2.0</v>
      </c>
      <c r="B4197" s="129" t="s">
        <v>2286</v>
      </c>
      <c r="C4197" s="129" t="s">
        <v>2287</v>
      </c>
      <c r="D4197" s="129">
        <v>25.0</v>
      </c>
      <c r="E4197" s="129" t="s">
        <v>119</v>
      </c>
    </row>
    <row r="4198">
      <c r="A4198" s="129">
        <v>2.0</v>
      </c>
      <c r="B4198" s="129" t="s">
        <v>6814</v>
      </c>
      <c r="C4198" s="129" t="s">
        <v>6815</v>
      </c>
      <c r="D4198" s="129">
        <v>29.0</v>
      </c>
      <c r="E4198" s="129" t="s">
        <v>132</v>
      </c>
    </row>
    <row r="4199">
      <c r="A4199" s="129">
        <v>2.0</v>
      </c>
      <c r="B4199" s="129" t="s">
        <v>2288</v>
      </c>
      <c r="C4199" s="129" t="s">
        <v>2289</v>
      </c>
      <c r="D4199" s="129">
        <v>28.0</v>
      </c>
      <c r="E4199" s="129" t="s">
        <v>132</v>
      </c>
    </row>
    <row r="4200">
      <c r="A4200" s="129">
        <v>2.0</v>
      </c>
      <c r="B4200" s="129" t="s">
        <v>2290</v>
      </c>
      <c r="C4200" s="129" t="s">
        <v>2291</v>
      </c>
      <c r="D4200" s="129">
        <v>66.0</v>
      </c>
      <c r="E4200" s="129" t="s">
        <v>132</v>
      </c>
    </row>
    <row r="4201">
      <c r="A4201" s="129">
        <v>2.0</v>
      </c>
      <c r="B4201" s="129" t="s">
        <v>6816</v>
      </c>
      <c r="C4201" s="129" t="s">
        <v>6817</v>
      </c>
      <c r="D4201" s="129">
        <v>42.0</v>
      </c>
      <c r="E4201" s="129" t="s">
        <v>119</v>
      </c>
    </row>
    <row r="4202">
      <c r="A4202" s="129">
        <v>2.0</v>
      </c>
      <c r="B4202" s="129" t="s">
        <v>2292</v>
      </c>
      <c r="C4202" s="129" t="s">
        <v>2293</v>
      </c>
      <c r="D4202" s="129">
        <v>64.0</v>
      </c>
      <c r="E4202" s="129" t="s">
        <v>119</v>
      </c>
    </row>
    <row r="4203">
      <c r="A4203" s="129">
        <v>2.0</v>
      </c>
      <c r="B4203" s="129" t="s">
        <v>2294</v>
      </c>
      <c r="C4203" s="129" t="s">
        <v>2295</v>
      </c>
      <c r="D4203" s="129">
        <v>36.0</v>
      </c>
      <c r="E4203" s="129" t="s">
        <v>119</v>
      </c>
    </row>
    <row r="4204">
      <c r="A4204" s="129">
        <v>2.0</v>
      </c>
      <c r="B4204" s="129" t="s">
        <v>2296</v>
      </c>
      <c r="C4204" s="129" t="s">
        <v>2297</v>
      </c>
      <c r="D4204" s="129">
        <v>30.0</v>
      </c>
      <c r="E4204" s="129" t="s">
        <v>119</v>
      </c>
    </row>
    <row r="4205">
      <c r="A4205" s="129">
        <v>2.0</v>
      </c>
      <c r="B4205" s="129" t="s">
        <v>6818</v>
      </c>
      <c r="C4205" s="129" t="s">
        <v>6819</v>
      </c>
      <c r="D4205" s="129">
        <v>27.0</v>
      </c>
      <c r="E4205" s="129" t="s">
        <v>119</v>
      </c>
    </row>
    <row r="4206">
      <c r="A4206" s="129">
        <v>2.0</v>
      </c>
      <c r="B4206" s="129" t="s">
        <v>6820</v>
      </c>
      <c r="C4206" s="129" t="s">
        <v>6821</v>
      </c>
      <c r="D4206" s="129">
        <v>55.0</v>
      </c>
      <c r="E4206" s="129" t="s">
        <v>119</v>
      </c>
    </row>
    <row r="4207">
      <c r="A4207" s="129">
        <v>2.0</v>
      </c>
      <c r="B4207" s="129" t="s">
        <v>2304</v>
      </c>
      <c r="C4207" s="129" t="s">
        <v>2305</v>
      </c>
      <c r="D4207" s="129">
        <v>50.0</v>
      </c>
      <c r="E4207" s="129" t="s">
        <v>119</v>
      </c>
    </row>
    <row r="4208">
      <c r="A4208" s="129">
        <v>2.0</v>
      </c>
      <c r="B4208" s="129" t="s">
        <v>2306</v>
      </c>
      <c r="C4208" s="129" t="s">
        <v>2307</v>
      </c>
      <c r="D4208" s="129">
        <v>56.0</v>
      </c>
      <c r="E4208" s="129" t="s">
        <v>119</v>
      </c>
    </row>
    <row r="4209">
      <c r="A4209" s="129">
        <v>2.0</v>
      </c>
      <c r="B4209" s="129" t="s">
        <v>2312</v>
      </c>
      <c r="C4209" s="129" t="s">
        <v>2313</v>
      </c>
      <c r="D4209" s="129">
        <v>58.0</v>
      </c>
      <c r="E4209" s="129" t="s">
        <v>119</v>
      </c>
    </row>
    <row r="4210">
      <c r="A4210" s="129">
        <v>2.0</v>
      </c>
      <c r="B4210" s="129" t="s">
        <v>2314</v>
      </c>
      <c r="C4210" s="129" t="s">
        <v>2315</v>
      </c>
      <c r="D4210" s="129">
        <v>62.0</v>
      </c>
      <c r="E4210" s="129" t="s">
        <v>119</v>
      </c>
    </row>
    <row r="4211">
      <c r="A4211" s="129">
        <v>2.0</v>
      </c>
      <c r="B4211" s="129" t="s">
        <v>2316</v>
      </c>
      <c r="C4211" s="129" t="s">
        <v>2317</v>
      </c>
      <c r="D4211" s="129">
        <v>53.0</v>
      </c>
      <c r="E4211" s="129" t="s">
        <v>119</v>
      </c>
    </row>
    <row r="4212">
      <c r="A4212" s="129">
        <v>2.0</v>
      </c>
      <c r="B4212" s="129" t="s">
        <v>6822</v>
      </c>
      <c r="C4212" s="129" t="s">
        <v>6823</v>
      </c>
      <c r="D4212" s="129">
        <v>61.0</v>
      </c>
      <c r="E4212" s="129" t="s">
        <v>119</v>
      </c>
    </row>
    <row r="4213">
      <c r="A4213" s="129">
        <v>2.0</v>
      </c>
      <c r="B4213" s="129" t="s">
        <v>2318</v>
      </c>
      <c r="C4213" s="129" t="s">
        <v>2319</v>
      </c>
      <c r="D4213" s="129">
        <v>59.0</v>
      </c>
      <c r="E4213" s="129" t="s">
        <v>132</v>
      </c>
    </row>
    <row r="4214">
      <c r="A4214" s="129">
        <v>2.0</v>
      </c>
      <c r="B4214" s="129" t="s">
        <v>2320</v>
      </c>
      <c r="C4214" s="129" t="s">
        <v>2321</v>
      </c>
      <c r="D4214" s="129">
        <v>27.0</v>
      </c>
      <c r="E4214" s="129" t="s">
        <v>119</v>
      </c>
    </row>
    <row r="4215">
      <c r="A4215" s="129">
        <v>2.0</v>
      </c>
      <c r="B4215" s="129" t="s">
        <v>2324</v>
      </c>
      <c r="C4215" s="129" t="s">
        <v>2325</v>
      </c>
      <c r="D4215" s="129">
        <v>20.0</v>
      </c>
      <c r="E4215" s="129" t="s">
        <v>119</v>
      </c>
    </row>
    <row r="4216">
      <c r="A4216" s="129">
        <v>2.0</v>
      </c>
      <c r="B4216" s="129" t="s">
        <v>6824</v>
      </c>
      <c r="C4216" s="129" t="s">
        <v>6825</v>
      </c>
      <c r="D4216" s="129">
        <v>49.0</v>
      </c>
      <c r="E4216" s="129" t="s">
        <v>132</v>
      </c>
    </row>
    <row r="4217">
      <c r="A4217" s="129">
        <v>2.0</v>
      </c>
      <c r="B4217" s="129" t="s">
        <v>2328</v>
      </c>
      <c r="C4217" s="129" t="s">
        <v>2329</v>
      </c>
      <c r="D4217" s="129">
        <v>58.0</v>
      </c>
      <c r="E4217" s="129" t="s">
        <v>119</v>
      </c>
    </row>
    <row r="4218">
      <c r="A4218" s="129">
        <v>2.0</v>
      </c>
      <c r="B4218" s="129" t="s">
        <v>2332</v>
      </c>
      <c r="C4218" s="129" t="s">
        <v>2333</v>
      </c>
      <c r="D4218" s="129">
        <v>29.0</v>
      </c>
      <c r="E4218" s="129" t="s">
        <v>119</v>
      </c>
    </row>
    <row r="4219">
      <c r="A4219" s="129">
        <v>2.0</v>
      </c>
      <c r="B4219" s="129" t="s">
        <v>2334</v>
      </c>
      <c r="C4219" s="129" t="s">
        <v>2335</v>
      </c>
      <c r="D4219" s="129">
        <v>23.0</v>
      </c>
      <c r="E4219" s="129" t="s">
        <v>119</v>
      </c>
    </row>
    <row r="4220">
      <c r="A4220" s="129">
        <v>2.0</v>
      </c>
      <c r="B4220" s="129" t="s">
        <v>2336</v>
      </c>
      <c r="C4220" s="129" t="s">
        <v>2337</v>
      </c>
      <c r="D4220" s="129">
        <v>33.0</v>
      </c>
      <c r="E4220" s="129" t="s">
        <v>119</v>
      </c>
    </row>
    <row r="4221">
      <c r="A4221" s="129">
        <v>2.0</v>
      </c>
      <c r="B4221" s="129" t="s">
        <v>6826</v>
      </c>
      <c r="C4221" s="129" t="s">
        <v>6827</v>
      </c>
      <c r="D4221" s="129">
        <v>33.0</v>
      </c>
      <c r="E4221" s="129" t="s">
        <v>119</v>
      </c>
    </row>
    <row r="4222">
      <c r="A4222" s="129">
        <v>2.0</v>
      </c>
      <c r="B4222" s="129" t="s">
        <v>6828</v>
      </c>
      <c r="C4222" s="129" t="s">
        <v>6829</v>
      </c>
      <c r="D4222" s="129">
        <v>45.0</v>
      </c>
      <c r="E4222" s="129" t="s">
        <v>119</v>
      </c>
    </row>
    <row r="4223">
      <c r="A4223" s="129">
        <v>2.0</v>
      </c>
      <c r="B4223" s="129" t="s">
        <v>2342</v>
      </c>
      <c r="C4223" s="129" t="s">
        <v>2343</v>
      </c>
      <c r="D4223" s="129">
        <v>22.0</v>
      </c>
      <c r="E4223" s="129" t="s">
        <v>119</v>
      </c>
    </row>
    <row r="4224">
      <c r="A4224" s="129">
        <v>2.0</v>
      </c>
      <c r="B4224" s="129" t="s">
        <v>2344</v>
      </c>
      <c r="C4224" s="129" t="s">
        <v>2345</v>
      </c>
      <c r="D4224" s="129">
        <v>64.0</v>
      </c>
      <c r="E4224" s="129" t="s">
        <v>119</v>
      </c>
    </row>
    <row r="4225">
      <c r="A4225" s="129">
        <v>2.0</v>
      </c>
      <c r="B4225" s="129" t="s">
        <v>2346</v>
      </c>
      <c r="C4225" s="129" t="s">
        <v>2347</v>
      </c>
      <c r="D4225" s="129">
        <v>40.0</v>
      </c>
      <c r="E4225" s="129" t="s">
        <v>119</v>
      </c>
    </row>
    <row r="4226">
      <c r="A4226" s="129">
        <v>2.0</v>
      </c>
      <c r="B4226" s="129" t="s">
        <v>2348</v>
      </c>
      <c r="C4226" s="129" t="s">
        <v>2349</v>
      </c>
      <c r="D4226" s="129">
        <v>57.0</v>
      </c>
      <c r="E4226" s="129" t="s">
        <v>119</v>
      </c>
    </row>
    <row r="4227">
      <c r="A4227" s="129">
        <v>2.0</v>
      </c>
      <c r="B4227" s="129" t="s">
        <v>6830</v>
      </c>
      <c r="C4227" s="129" t="s">
        <v>6831</v>
      </c>
      <c r="D4227" s="129">
        <v>35.0</v>
      </c>
      <c r="E4227" s="129" t="s">
        <v>132</v>
      </c>
    </row>
    <row r="4228">
      <c r="A4228" s="129">
        <v>2.0</v>
      </c>
      <c r="B4228" s="129" t="s">
        <v>6832</v>
      </c>
      <c r="C4228" s="129" t="s">
        <v>6833</v>
      </c>
      <c r="D4228" s="129">
        <v>53.0</v>
      </c>
      <c r="E4228" s="129" t="s">
        <v>119</v>
      </c>
    </row>
    <row r="4229">
      <c r="A4229" s="129">
        <v>2.0</v>
      </c>
      <c r="B4229" s="129" t="s">
        <v>2350</v>
      </c>
      <c r="C4229" s="129" t="s">
        <v>2351</v>
      </c>
      <c r="D4229" s="129">
        <v>43.0</v>
      </c>
      <c r="E4229" s="129" t="s">
        <v>119</v>
      </c>
    </row>
    <row r="4230">
      <c r="A4230" s="129">
        <v>2.0</v>
      </c>
      <c r="B4230" s="129" t="s">
        <v>2352</v>
      </c>
      <c r="C4230" s="129" t="s">
        <v>2353</v>
      </c>
      <c r="D4230" s="129">
        <v>25.0</v>
      </c>
      <c r="E4230" s="129" t="s">
        <v>119</v>
      </c>
    </row>
    <row r="4231">
      <c r="A4231" s="129">
        <v>2.0</v>
      </c>
      <c r="B4231" s="129" t="s">
        <v>2354</v>
      </c>
      <c r="C4231" s="129" t="s">
        <v>2355</v>
      </c>
      <c r="D4231" s="129">
        <v>44.0</v>
      </c>
      <c r="E4231" s="129" t="s">
        <v>132</v>
      </c>
    </row>
    <row r="4232">
      <c r="A4232" s="129">
        <v>2.0</v>
      </c>
      <c r="B4232" s="129" t="s">
        <v>2356</v>
      </c>
      <c r="C4232" s="129" t="s">
        <v>2357</v>
      </c>
      <c r="D4232" s="129">
        <v>40.0</v>
      </c>
      <c r="E4232" s="129" t="s">
        <v>119</v>
      </c>
    </row>
    <row r="4233">
      <c r="A4233" s="129">
        <v>2.0</v>
      </c>
      <c r="B4233" s="129" t="s">
        <v>2360</v>
      </c>
      <c r="C4233" s="129" t="s">
        <v>2361</v>
      </c>
      <c r="D4233" s="129">
        <v>62.0</v>
      </c>
      <c r="E4233" s="129" t="s">
        <v>132</v>
      </c>
    </row>
    <row r="4234">
      <c r="A4234" s="129">
        <v>2.0</v>
      </c>
      <c r="B4234" s="129" t="s">
        <v>2364</v>
      </c>
      <c r="C4234" s="129" t="s">
        <v>2365</v>
      </c>
      <c r="D4234" s="129">
        <v>26.0</v>
      </c>
      <c r="E4234" s="129" t="s">
        <v>132</v>
      </c>
    </row>
    <row r="4235">
      <c r="A4235" s="129">
        <v>2.0</v>
      </c>
      <c r="B4235" s="129" t="s">
        <v>6834</v>
      </c>
      <c r="C4235" s="129" t="s">
        <v>6835</v>
      </c>
      <c r="D4235" s="129">
        <v>45.0</v>
      </c>
      <c r="E4235" s="129" t="s">
        <v>119</v>
      </c>
    </row>
    <row r="4236">
      <c r="A4236" s="129">
        <v>2.0</v>
      </c>
      <c r="B4236" s="129" t="s">
        <v>2368</v>
      </c>
      <c r="C4236" s="129" t="s">
        <v>2369</v>
      </c>
      <c r="D4236" s="129">
        <v>54.0</v>
      </c>
      <c r="E4236" s="129" t="s">
        <v>132</v>
      </c>
    </row>
    <row r="4237">
      <c r="A4237" s="129">
        <v>2.0</v>
      </c>
      <c r="B4237" s="129" t="s">
        <v>6836</v>
      </c>
      <c r="C4237" s="129" t="s">
        <v>6837</v>
      </c>
      <c r="D4237" s="129">
        <v>60.0</v>
      </c>
      <c r="E4237" s="129" t="s">
        <v>119</v>
      </c>
    </row>
    <row r="4238">
      <c r="A4238" s="129">
        <v>2.0</v>
      </c>
      <c r="B4238" s="129" t="s">
        <v>2370</v>
      </c>
      <c r="C4238" s="129" t="s">
        <v>2371</v>
      </c>
      <c r="D4238" s="129">
        <v>64.0</v>
      </c>
      <c r="E4238" s="129" t="s">
        <v>119</v>
      </c>
    </row>
    <row r="4239">
      <c r="A4239" s="129">
        <v>2.0</v>
      </c>
      <c r="B4239" s="129" t="s">
        <v>2372</v>
      </c>
      <c r="C4239" s="129" t="s">
        <v>2373</v>
      </c>
      <c r="D4239" s="129">
        <v>57.0</v>
      </c>
      <c r="E4239" s="129" t="s">
        <v>119</v>
      </c>
    </row>
    <row r="4240">
      <c r="A4240" s="129">
        <v>2.0</v>
      </c>
      <c r="B4240" s="129" t="s">
        <v>2374</v>
      </c>
      <c r="C4240" s="129" t="s">
        <v>2375</v>
      </c>
      <c r="D4240" s="129">
        <v>54.0</v>
      </c>
      <c r="E4240" s="129" t="s">
        <v>119</v>
      </c>
    </row>
    <row r="4241">
      <c r="A4241" s="129">
        <v>2.0</v>
      </c>
      <c r="B4241" s="129" t="s">
        <v>6838</v>
      </c>
      <c r="C4241" s="129" t="s">
        <v>6839</v>
      </c>
      <c r="D4241" s="129">
        <v>29.0</v>
      </c>
      <c r="E4241" s="129" t="s">
        <v>119</v>
      </c>
    </row>
    <row r="4242">
      <c r="A4242" s="129">
        <v>2.0</v>
      </c>
      <c r="B4242" s="129" t="s">
        <v>2376</v>
      </c>
      <c r="C4242" s="129" t="s">
        <v>2377</v>
      </c>
      <c r="D4242" s="129">
        <v>64.0</v>
      </c>
      <c r="E4242" s="129" t="s">
        <v>132</v>
      </c>
    </row>
    <row r="4243">
      <c r="A4243" s="129">
        <v>2.0</v>
      </c>
      <c r="B4243" s="129" t="s">
        <v>6840</v>
      </c>
      <c r="C4243" s="129" t="s">
        <v>6841</v>
      </c>
      <c r="D4243" s="129">
        <v>22.0</v>
      </c>
      <c r="E4243" s="129" t="s">
        <v>132</v>
      </c>
    </row>
    <row r="4244">
      <c r="A4244" s="129">
        <v>2.0</v>
      </c>
      <c r="B4244" s="129" t="s">
        <v>2378</v>
      </c>
      <c r="C4244" s="129" t="s">
        <v>2379</v>
      </c>
      <c r="D4244" s="129">
        <v>53.0</v>
      </c>
      <c r="E4244" s="129" t="s">
        <v>119</v>
      </c>
    </row>
    <row r="4245">
      <c r="A4245" s="129">
        <v>2.0</v>
      </c>
      <c r="B4245" s="129" t="s">
        <v>2382</v>
      </c>
      <c r="C4245" s="129" t="s">
        <v>2383</v>
      </c>
      <c r="D4245" s="129">
        <v>50.0</v>
      </c>
      <c r="E4245" s="129" t="s">
        <v>119</v>
      </c>
    </row>
    <row r="4246">
      <c r="A4246" s="129">
        <v>2.0</v>
      </c>
      <c r="B4246" s="129" t="s">
        <v>6842</v>
      </c>
      <c r="C4246" s="129" t="s">
        <v>6843</v>
      </c>
      <c r="D4246" s="129">
        <v>27.0</v>
      </c>
      <c r="E4246" s="129" t="s">
        <v>119</v>
      </c>
    </row>
    <row r="4247">
      <c r="A4247" s="129">
        <v>2.0</v>
      </c>
      <c r="B4247" s="129" t="s">
        <v>2392</v>
      </c>
      <c r="C4247" s="129" t="s">
        <v>2393</v>
      </c>
      <c r="D4247" s="129">
        <v>66.0</v>
      </c>
      <c r="E4247" s="129" t="s">
        <v>132</v>
      </c>
    </row>
    <row r="4248">
      <c r="A4248" s="129">
        <v>2.0</v>
      </c>
      <c r="B4248" s="129" t="s">
        <v>2394</v>
      </c>
      <c r="C4248" s="129" t="s">
        <v>2395</v>
      </c>
      <c r="D4248" s="129">
        <v>58.0</v>
      </c>
      <c r="E4248" s="129" t="s">
        <v>132</v>
      </c>
    </row>
    <row r="4249">
      <c r="A4249" s="129">
        <v>2.0</v>
      </c>
      <c r="B4249" s="129" t="s">
        <v>2396</v>
      </c>
      <c r="C4249" s="129" t="s">
        <v>2397</v>
      </c>
      <c r="D4249" s="129">
        <v>28.0</v>
      </c>
      <c r="E4249" s="129" t="s">
        <v>119</v>
      </c>
    </row>
    <row r="4250">
      <c r="A4250" s="129">
        <v>2.0</v>
      </c>
      <c r="B4250" s="129" t="s">
        <v>2398</v>
      </c>
      <c r="C4250" s="129" t="s">
        <v>2399</v>
      </c>
      <c r="D4250" s="129">
        <v>38.0</v>
      </c>
      <c r="E4250" s="129" t="s">
        <v>119</v>
      </c>
    </row>
    <row r="4251">
      <c r="A4251" s="129">
        <v>2.0</v>
      </c>
      <c r="B4251" s="129" t="s">
        <v>2400</v>
      </c>
      <c r="C4251" s="129" t="s">
        <v>2401</v>
      </c>
      <c r="D4251" s="129">
        <v>29.0</v>
      </c>
      <c r="E4251" s="129" t="s">
        <v>119</v>
      </c>
    </row>
    <row r="4252">
      <c r="A4252" s="129">
        <v>2.0</v>
      </c>
      <c r="B4252" s="129" t="s">
        <v>2402</v>
      </c>
      <c r="C4252" s="129" t="s">
        <v>2403</v>
      </c>
      <c r="D4252" s="129">
        <v>30.0</v>
      </c>
      <c r="E4252" s="129" t="s">
        <v>119</v>
      </c>
    </row>
    <row r="4253">
      <c r="A4253" s="129">
        <v>2.0</v>
      </c>
      <c r="B4253" s="129" t="s">
        <v>2404</v>
      </c>
      <c r="C4253" s="129" t="s">
        <v>2405</v>
      </c>
      <c r="D4253" s="129">
        <v>48.0</v>
      </c>
      <c r="E4253" s="129" t="s">
        <v>132</v>
      </c>
    </row>
    <row r="4254">
      <c r="A4254" s="129">
        <v>2.0</v>
      </c>
      <c r="B4254" s="129" t="s">
        <v>2408</v>
      </c>
      <c r="C4254" s="129" t="s">
        <v>2409</v>
      </c>
      <c r="D4254" s="129">
        <v>48.0</v>
      </c>
      <c r="E4254" s="129" t="s">
        <v>132</v>
      </c>
    </row>
    <row r="4255">
      <c r="A4255" s="129">
        <v>2.0</v>
      </c>
      <c r="B4255" s="129" t="s">
        <v>2410</v>
      </c>
      <c r="C4255" s="129" t="s">
        <v>2411</v>
      </c>
      <c r="D4255" s="129">
        <v>40.0</v>
      </c>
      <c r="E4255" s="129" t="s">
        <v>119</v>
      </c>
    </row>
    <row r="4256">
      <c r="A4256" s="129">
        <v>2.0</v>
      </c>
      <c r="B4256" s="129" t="s">
        <v>2412</v>
      </c>
      <c r="C4256" s="129" t="s">
        <v>2413</v>
      </c>
      <c r="D4256" s="129">
        <v>24.0</v>
      </c>
      <c r="E4256" s="129" t="s">
        <v>119</v>
      </c>
    </row>
    <row r="4257">
      <c r="A4257" s="129">
        <v>2.0</v>
      </c>
      <c r="B4257" s="129" t="s">
        <v>2414</v>
      </c>
      <c r="C4257" s="129" t="s">
        <v>2415</v>
      </c>
      <c r="D4257" s="129">
        <v>23.0</v>
      </c>
      <c r="E4257" s="129" t="s">
        <v>119</v>
      </c>
    </row>
    <row r="4258">
      <c r="A4258" s="129">
        <v>2.0</v>
      </c>
      <c r="B4258" s="129" t="s">
        <v>2418</v>
      </c>
      <c r="C4258" s="129" t="s">
        <v>2419</v>
      </c>
      <c r="D4258" s="129">
        <v>47.0</v>
      </c>
      <c r="E4258" s="129" t="s">
        <v>132</v>
      </c>
    </row>
    <row r="4259">
      <c r="A4259" s="129">
        <v>2.0</v>
      </c>
      <c r="B4259" s="129" t="s">
        <v>6844</v>
      </c>
      <c r="C4259" s="129" t="s">
        <v>6845</v>
      </c>
      <c r="D4259" s="129">
        <v>31.0</v>
      </c>
      <c r="E4259" s="129" t="s">
        <v>132</v>
      </c>
    </row>
    <row r="4260">
      <c r="A4260" s="129">
        <v>2.0</v>
      </c>
      <c r="B4260" s="129" t="s">
        <v>2422</v>
      </c>
      <c r="C4260" s="129" t="s">
        <v>2423</v>
      </c>
      <c r="D4260" s="129">
        <v>60.0</v>
      </c>
      <c r="E4260" s="129" t="s">
        <v>119</v>
      </c>
    </row>
    <row r="4261">
      <c r="A4261" s="129">
        <v>2.0</v>
      </c>
      <c r="B4261" s="129" t="s">
        <v>2424</v>
      </c>
      <c r="C4261" s="129" t="s">
        <v>2425</v>
      </c>
      <c r="D4261" s="129">
        <v>70.0</v>
      </c>
      <c r="E4261" s="129" t="s">
        <v>119</v>
      </c>
    </row>
    <row r="4262">
      <c r="A4262" s="129">
        <v>2.0</v>
      </c>
      <c r="B4262" s="129" t="s">
        <v>6846</v>
      </c>
      <c r="C4262" s="129" t="s">
        <v>6847</v>
      </c>
      <c r="D4262" s="129">
        <v>52.0</v>
      </c>
      <c r="E4262" s="129" t="s">
        <v>119</v>
      </c>
    </row>
    <row r="4263">
      <c r="A4263" s="129">
        <v>2.0</v>
      </c>
      <c r="B4263" s="129" t="s">
        <v>2426</v>
      </c>
      <c r="C4263" s="129" t="s">
        <v>2427</v>
      </c>
      <c r="D4263" s="129">
        <v>52.0</v>
      </c>
      <c r="E4263" s="129" t="s">
        <v>119</v>
      </c>
    </row>
    <row r="4264">
      <c r="A4264" s="129">
        <v>2.0</v>
      </c>
      <c r="B4264" s="129" t="s">
        <v>2428</v>
      </c>
      <c r="C4264" s="129" t="s">
        <v>2429</v>
      </c>
      <c r="D4264" s="129">
        <v>64.0</v>
      </c>
      <c r="E4264" s="129" t="s">
        <v>119</v>
      </c>
    </row>
    <row r="4265">
      <c r="A4265" s="129">
        <v>2.0</v>
      </c>
      <c r="B4265" s="129" t="s">
        <v>2430</v>
      </c>
      <c r="C4265" s="129" t="s">
        <v>2431</v>
      </c>
      <c r="D4265" s="129">
        <v>50.0</v>
      </c>
      <c r="E4265" s="129" t="s">
        <v>119</v>
      </c>
    </row>
    <row r="4266">
      <c r="A4266" s="129">
        <v>2.0</v>
      </c>
      <c r="B4266" s="129" t="s">
        <v>2432</v>
      </c>
      <c r="C4266" s="129" t="s">
        <v>2433</v>
      </c>
      <c r="D4266" s="129">
        <v>56.0</v>
      </c>
      <c r="E4266" s="129" t="s">
        <v>119</v>
      </c>
    </row>
    <row r="4267">
      <c r="A4267" s="129">
        <v>2.0</v>
      </c>
      <c r="B4267" s="129" t="s">
        <v>2434</v>
      </c>
      <c r="C4267" s="129" t="s">
        <v>2435</v>
      </c>
      <c r="D4267" s="129">
        <v>70.0</v>
      </c>
      <c r="E4267" s="129" t="s">
        <v>132</v>
      </c>
    </row>
    <row r="4268">
      <c r="A4268" s="129">
        <v>2.0</v>
      </c>
      <c r="B4268" s="129" t="s">
        <v>2436</v>
      </c>
      <c r="C4268" s="129" t="s">
        <v>2437</v>
      </c>
      <c r="D4268" s="129">
        <v>30.0</v>
      </c>
      <c r="E4268" s="129" t="s">
        <v>132</v>
      </c>
    </row>
    <row r="4269">
      <c r="A4269" s="129">
        <v>2.0</v>
      </c>
      <c r="B4269" s="129" t="s">
        <v>2438</v>
      </c>
      <c r="C4269" s="129" t="s">
        <v>2439</v>
      </c>
      <c r="D4269" s="129">
        <v>69.0</v>
      </c>
      <c r="E4269" s="129" t="s">
        <v>119</v>
      </c>
    </row>
    <row r="4270">
      <c r="A4270" s="129">
        <v>2.0</v>
      </c>
      <c r="B4270" s="129" t="s">
        <v>6848</v>
      </c>
      <c r="C4270" s="129" t="s">
        <v>6849</v>
      </c>
      <c r="D4270" s="129">
        <v>54.0</v>
      </c>
      <c r="E4270" s="129" t="s">
        <v>119</v>
      </c>
    </row>
    <row r="4271">
      <c r="A4271" s="129">
        <v>2.0</v>
      </c>
      <c r="B4271" s="129" t="s">
        <v>2440</v>
      </c>
      <c r="C4271" s="129" t="s">
        <v>2441</v>
      </c>
      <c r="D4271" s="129">
        <v>57.0</v>
      </c>
      <c r="E4271" s="129" t="s">
        <v>119</v>
      </c>
    </row>
    <row r="4272">
      <c r="A4272" s="129">
        <v>2.0</v>
      </c>
      <c r="B4272" s="129" t="s">
        <v>2442</v>
      </c>
      <c r="C4272" s="129" t="s">
        <v>2443</v>
      </c>
      <c r="D4272" s="129">
        <v>61.0</v>
      </c>
      <c r="E4272" s="129" t="s">
        <v>119</v>
      </c>
    </row>
    <row r="4273">
      <c r="A4273" s="129">
        <v>2.0</v>
      </c>
      <c r="B4273" s="129" t="s">
        <v>2444</v>
      </c>
      <c r="C4273" s="129" t="s">
        <v>2445</v>
      </c>
      <c r="D4273" s="129">
        <v>28.0</v>
      </c>
      <c r="E4273" s="129" t="s">
        <v>119</v>
      </c>
    </row>
    <row r="4274">
      <c r="A4274" s="129">
        <v>2.0</v>
      </c>
      <c r="B4274" s="129" t="s">
        <v>6850</v>
      </c>
      <c r="C4274" s="129" t="s">
        <v>6851</v>
      </c>
      <c r="D4274" s="129">
        <v>29.0</v>
      </c>
      <c r="E4274" s="129" t="s">
        <v>119</v>
      </c>
    </row>
    <row r="4275">
      <c r="A4275" s="129">
        <v>2.0</v>
      </c>
      <c r="B4275" s="129" t="s">
        <v>2446</v>
      </c>
      <c r="C4275" s="129" t="s">
        <v>2447</v>
      </c>
      <c r="D4275" s="129">
        <v>34.0</v>
      </c>
      <c r="E4275" s="129" t="s">
        <v>119</v>
      </c>
    </row>
    <row r="4276">
      <c r="A4276" s="129">
        <v>2.0</v>
      </c>
      <c r="B4276" s="129" t="s">
        <v>2448</v>
      </c>
      <c r="C4276" s="129" t="s">
        <v>2449</v>
      </c>
      <c r="D4276" s="129">
        <v>68.0</v>
      </c>
      <c r="E4276" s="129" t="s">
        <v>119</v>
      </c>
    </row>
    <row r="4277">
      <c r="A4277" s="129">
        <v>2.0</v>
      </c>
      <c r="B4277" s="129" t="s">
        <v>2450</v>
      </c>
      <c r="C4277" s="129" t="s">
        <v>2451</v>
      </c>
      <c r="D4277" s="129">
        <v>34.0</v>
      </c>
      <c r="E4277" s="129" t="s">
        <v>119</v>
      </c>
    </row>
    <row r="4278">
      <c r="A4278" s="129">
        <v>2.0</v>
      </c>
      <c r="B4278" s="129" t="s">
        <v>2452</v>
      </c>
      <c r="C4278" s="129" t="s">
        <v>2453</v>
      </c>
      <c r="D4278" s="129">
        <v>57.0</v>
      </c>
      <c r="E4278" s="129" t="s">
        <v>119</v>
      </c>
    </row>
    <row r="4279">
      <c r="A4279" s="129">
        <v>2.0</v>
      </c>
      <c r="B4279" s="129" t="s">
        <v>2454</v>
      </c>
      <c r="C4279" s="129" t="s">
        <v>2455</v>
      </c>
      <c r="D4279" s="129">
        <v>48.0</v>
      </c>
      <c r="E4279" s="129" t="s">
        <v>132</v>
      </c>
    </row>
    <row r="4280">
      <c r="A4280" s="129">
        <v>2.0</v>
      </c>
      <c r="B4280" s="129" t="s">
        <v>2456</v>
      </c>
      <c r="C4280" s="129" t="s">
        <v>2457</v>
      </c>
      <c r="D4280" s="129">
        <v>39.0</v>
      </c>
      <c r="E4280" s="129" t="s">
        <v>119</v>
      </c>
    </row>
    <row r="4281">
      <c r="A4281" s="129">
        <v>2.0</v>
      </c>
      <c r="B4281" s="129" t="s">
        <v>2460</v>
      </c>
      <c r="C4281" s="129" t="s">
        <v>2461</v>
      </c>
      <c r="D4281" s="129">
        <v>27.0</v>
      </c>
      <c r="E4281" s="129" t="s">
        <v>119</v>
      </c>
    </row>
    <row r="4282">
      <c r="A4282" s="129">
        <v>2.0</v>
      </c>
      <c r="B4282" s="129" t="s">
        <v>6852</v>
      </c>
      <c r="C4282" s="129" t="s">
        <v>6853</v>
      </c>
      <c r="D4282" s="129">
        <v>62.0</v>
      </c>
      <c r="E4282" s="129" t="s">
        <v>119</v>
      </c>
    </row>
    <row r="4283">
      <c r="A4283" s="129">
        <v>2.0</v>
      </c>
      <c r="B4283" s="129" t="s">
        <v>6854</v>
      </c>
      <c r="C4283" s="129" t="s">
        <v>6855</v>
      </c>
      <c r="D4283" s="129">
        <v>35.0</v>
      </c>
      <c r="E4283" s="129" t="s">
        <v>119</v>
      </c>
    </row>
    <row r="4284">
      <c r="A4284" s="129">
        <v>2.0</v>
      </c>
      <c r="B4284" s="129" t="s">
        <v>2462</v>
      </c>
      <c r="C4284" s="129" t="s">
        <v>2463</v>
      </c>
      <c r="D4284" s="129">
        <v>50.0</v>
      </c>
      <c r="E4284" s="129" t="s">
        <v>119</v>
      </c>
    </row>
    <row r="4285">
      <c r="A4285" s="129">
        <v>2.0</v>
      </c>
      <c r="B4285" s="129" t="s">
        <v>2464</v>
      </c>
      <c r="C4285" s="129" t="s">
        <v>2465</v>
      </c>
      <c r="D4285" s="129">
        <v>25.0</v>
      </c>
      <c r="E4285" s="129" t="s">
        <v>119</v>
      </c>
    </row>
    <row r="4286">
      <c r="A4286" s="129">
        <v>2.0</v>
      </c>
      <c r="B4286" s="129" t="s">
        <v>2466</v>
      </c>
      <c r="C4286" s="129" t="s">
        <v>2467</v>
      </c>
      <c r="D4286" s="129">
        <v>42.0</v>
      </c>
      <c r="E4286" s="129" t="s">
        <v>119</v>
      </c>
    </row>
    <row r="4287">
      <c r="A4287" s="129">
        <v>2.0</v>
      </c>
      <c r="B4287" s="129" t="s">
        <v>2470</v>
      </c>
      <c r="C4287" s="129" t="s">
        <v>2471</v>
      </c>
      <c r="D4287" s="129">
        <v>32.0</v>
      </c>
      <c r="E4287" s="129" t="s">
        <v>132</v>
      </c>
    </row>
    <row r="4288">
      <c r="A4288" s="129">
        <v>2.0</v>
      </c>
      <c r="B4288" s="129" t="s">
        <v>2474</v>
      </c>
      <c r="C4288" s="129" t="s">
        <v>2475</v>
      </c>
      <c r="D4288" s="129">
        <v>49.0</v>
      </c>
      <c r="E4288" s="129" t="s">
        <v>119</v>
      </c>
    </row>
    <row r="4289">
      <c r="A4289" s="129">
        <v>2.0</v>
      </c>
      <c r="B4289" s="129" t="s">
        <v>2476</v>
      </c>
      <c r="C4289" s="129" t="s">
        <v>2477</v>
      </c>
      <c r="D4289" s="129">
        <v>21.0</v>
      </c>
      <c r="E4289" s="129" t="s">
        <v>119</v>
      </c>
    </row>
    <row r="4290">
      <c r="A4290" s="129">
        <v>2.0</v>
      </c>
      <c r="B4290" s="129" t="s">
        <v>2478</v>
      </c>
      <c r="C4290" s="129" t="s">
        <v>2479</v>
      </c>
      <c r="D4290" s="129">
        <v>56.0</v>
      </c>
      <c r="E4290" s="129" t="s">
        <v>119</v>
      </c>
    </row>
    <row r="4291">
      <c r="A4291" s="129">
        <v>2.0</v>
      </c>
      <c r="B4291" s="129" t="s">
        <v>2480</v>
      </c>
      <c r="C4291" s="129" t="s">
        <v>2481</v>
      </c>
      <c r="D4291" s="129">
        <v>31.0</v>
      </c>
      <c r="E4291" s="129" t="s">
        <v>132</v>
      </c>
    </row>
    <row r="4292">
      <c r="A4292" s="129">
        <v>2.0</v>
      </c>
      <c r="B4292" s="129" t="s">
        <v>2482</v>
      </c>
      <c r="C4292" s="129" t="s">
        <v>2483</v>
      </c>
      <c r="D4292" s="129">
        <v>46.0</v>
      </c>
      <c r="E4292" s="129" t="s">
        <v>119</v>
      </c>
    </row>
    <row r="4293">
      <c r="A4293" s="129">
        <v>2.0</v>
      </c>
      <c r="B4293" s="129" t="s">
        <v>2484</v>
      </c>
      <c r="C4293" s="129" t="s">
        <v>2485</v>
      </c>
      <c r="D4293" s="129">
        <v>70.0</v>
      </c>
      <c r="E4293" s="129" t="s">
        <v>119</v>
      </c>
    </row>
    <row r="4294">
      <c r="A4294" s="129">
        <v>2.0</v>
      </c>
      <c r="B4294" s="129" t="s">
        <v>2486</v>
      </c>
      <c r="C4294" s="129" t="s">
        <v>2487</v>
      </c>
      <c r="D4294" s="129">
        <v>58.0</v>
      </c>
      <c r="E4294" s="129" t="s">
        <v>119</v>
      </c>
    </row>
    <row r="4295">
      <c r="A4295" s="129">
        <v>2.0</v>
      </c>
      <c r="B4295" s="129" t="s">
        <v>2488</v>
      </c>
      <c r="C4295" s="129" t="s">
        <v>2489</v>
      </c>
      <c r="D4295" s="129">
        <v>50.0</v>
      </c>
      <c r="E4295" s="129" t="s">
        <v>119</v>
      </c>
    </row>
    <row r="4296">
      <c r="A4296" s="129">
        <v>2.0</v>
      </c>
      <c r="B4296" s="129" t="s">
        <v>2492</v>
      </c>
      <c r="C4296" s="129" t="s">
        <v>2493</v>
      </c>
      <c r="D4296" s="129">
        <v>69.0</v>
      </c>
      <c r="E4296" s="129" t="s">
        <v>119</v>
      </c>
    </row>
    <row r="4297">
      <c r="A4297" s="129">
        <v>2.0</v>
      </c>
      <c r="B4297" s="129" t="s">
        <v>6856</v>
      </c>
      <c r="C4297" s="129" t="s">
        <v>6857</v>
      </c>
      <c r="D4297" s="129">
        <v>26.0</v>
      </c>
      <c r="E4297" s="129" t="s">
        <v>132</v>
      </c>
    </row>
    <row r="4298">
      <c r="A4298" s="129">
        <v>2.0</v>
      </c>
      <c r="B4298" s="129" t="s">
        <v>2496</v>
      </c>
      <c r="C4298" s="129" t="s">
        <v>2497</v>
      </c>
      <c r="D4298" s="129">
        <v>44.0</v>
      </c>
      <c r="E4298" s="129" t="s">
        <v>119</v>
      </c>
    </row>
    <row r="4299">
      <c r="A4299" s="129">
        <v>2.0</v>
      </c>
      <c r="B4299" s="129" t="s">
        <v>2498</v>
      </c>
      <c r="C4299" s="129" t="s">
        <v>2499</v>
      </c>
      <c r="D4299" s="129">
        <v>57.0</v>
      </c>
      <c r="E4299" s="129" t="s">
        <v>132</v>
      </c>
    </row>
    <row r="4300">
      <c r="A4300" s="129">
        <v>2.0</v>
      </c>
      <c r="B4300" s="129" t="s">
        <v>2500</v>
      </c>
      <c r="C4300" s="129" t="s">
        <v>2501</v>
      </c>
      <c r="D4300" s="129">
        <v>36.0</v>
      </c>
      <c r="E4300" s="129" t="s">
        <v>119</v>
      </c>
    </row>
    <row r="4301">
      <c r="A4301" s="129">
        <v>2.0</v>
      </c>
      <c r="B4301" s="129" t="s">
        <v>2502</v>
      </c>
      <c r="C4301" s="129" t="s">
        <v>2503</v>
      </c>
      <c r="D4301" s="129">
        <v>66.0</v>
      </c>
      <c r="E4301" s="129" t="s">
        <v>119</v>
      </c>
    </row>
    <row r="4302">
      <c r="A4302" s="129">
        <v>2.0</v>
      </c>
      <c r="B4302" s="129" t="s">
        <v>6858</v>
      </c>
      <c r="C4302" s="129" t="s">
        <v>6859</v>
      </c>
      <c r="D4302" s="129">
        <v>48.0</v>
      </c>
      <c r="E4302" s="129" t="s">
        <v>119</v>
      </c>
    </row>
    <row r="4303">
      <c r="A4303" s="129">
        <v>2.0</v>
      </c>
      <c r="B4303" s="129" t="s">
        <v>6860</v>
      </c>
      <c r="C4303" s="129" t="s">
        <v>6861</v>
      </c>
      <c r="D4303" s="129">
        <v>58.0</v>
      </c>
      <c r="E4303" s="129" t="s">
        <v>119</v>
      </c>
    </row>
    <row r="4304">
      <c r="A4304" s="129">
        <v>2.0</v>
      </c>
      <c r="B4304" s="129" t="s">
        <v>2506</v>
      </c>
      <c r="C4304" s="129" t="s">
        <v>2507</v>
      </c>
      <c r="D4304" s="129">
        <v>37.0</v>
      </c>
      <c r="E4304" s="129" t="s">
        <v>119</v>
      </c>
    </row>
    <row r="4305">
      <c r="A4305" s="129">
        <v>2.0</v>
      </c>
      <c r="B4305" s="129" t="s">
        <v>2508</v>
      </c>
      <c r="C4305" s="129" t="s">
        <v>2509</v>
      </c>
      <c r="D4305" s="129">
        <v>41.0</v>
      </c>
      <c r="E4305" s="129" t="s">
        <v>119</v>
      </c>
    </row>
    <row r="4306">
      <c r="A4306" s="129">
        <v>2.0</v>
      </c>
      <c r="B4306" s="129" t="s">
        <v>6862</v>
      </c>
      <c r="C4306" s="129" t="s">
        <v>6863</v>
      </c>
      <c r="D4306" s="129">
        <v>35.0</v>
      </c>
      <c r="E4306" s="129" t="s">
        <v>132</v>
      </c>
    </row>
    <row r="4307">
      <c r="A4307" s="129">
        <v>2.0</v>
      </c>
      <c r="B4307" s="129" t="s">
        <v>2510</v>
      </c>
      <c r="C4307" s="129" t="s">
        <v>2511</v>
      </c>
      <c r="D4307" s="129">
        <v>64.0</v>
      </c>
      <c r="E4307" s="129" t="s">
        <v>132</v>
      </c>
    </row>
    <row r="4308">
      <c r="A4308" s="129">
        <v>2.0</v>
      </c>
      <c r="B4308" s="129" t="s">
        <v>2512</v>
      </c>
      <c r="C4308" s="129" t="s">
        <v>2513</v>
      </c>
      <c r="D4308" s="129">
        <v>33.0</v>
      </c>
      <c r="E4308" s="129" t="s">
        <v>119</v>
      </c>
    </row>
    <row r="4309">
      <c r="A4309" s="129">
        <v>2.0</v>
      </c>
      <c r="B4309" s="129" t="s">
        <v>6864</v>
      </c>
      <c r="C4309" s="129" t="s">
        <v>6865</v>
      </c>
      <c r="D4309" s="129">
        <v>52.0</v>
      </c>
      <c r="E4309" s="129" t="s">
        <v>119</v>
      </c>
    </row>
    <row r="4310">
      <c r="A4310" s="129">
        <v>2.0</v>
      </c>
      <c r="B4310" s="129" t="s">
        <v>6866</v>
      </c>
      <c r="C4310" s="129" t="s">
        <v>6867</v>
      </c>
      <c r="D4310" s="129">
        <v>62.0</v>
      </c>
      <c r="E4310" s="129" t="s">
        <v>119</v>
      </c>
    </row>
    <row r="4311">
      <c r="A4311" s="129">
        <v>2.0</v>
      </c>
      <c r="B4311" s="129" t="s">
        <v>2514</v>
      </c>
      <c r="C4311" s="129" t="s">
        <v>2515</v>
      </c>
      <c r="D4311" s="129">
        <v>22.0</v>
      </c>
      <c r="E4311" s="129" t="s">
        <v>132</v>
      </c>
    </row>
    <row r="4312">
      <c r="A4312" s="129">
        <v>2.0</v>
      </c>
      <c r="B4312" s="129" t="s">
        <v>6868</v>
      </c>
      <c r="C4312" s="129" t="s">
        <v>6869</v>
      </c>
      <c r="D4312" s="129">
        <v>42.0</v>
      </c>
      <c r="E4312" s="129" t="s">
        <v>119</v>
      </c>
    </row>
    <row r="4313">
      <c r="A4313" s="129">
        <v>2.0</v>
      </c>
      <c r="B4313" s="129" t="s">
        <v>6870</v>
      </c>
      <c r="C4313" s="129" t="s">
        <v>6871</v>
      </c>
      <c r="D4313" s="129">
        <v>57.0</v>
      </c>
      <c r="E4313" s="129" t="s">
        <v>119</v>
      </c>
    </row>
    <row r="4314">
      <c r="A4314" s="129">
        <v>2.0</v>
      </c>
      <c r="B4314" s="129" t="s">
        <v>2516</v>
      </c>
      <c r="C4314" s="129" t="s">
        <v>2517</v>
      </c>
      <c r="D4314" s="129">
        <v>60.0</v>
      </c>
      <c r="E4314" s="129" t="s">
        <v>119</v>
      </c>
    </row>
    <row r="4315">
      <c r="A4315" s="129">
        <v>2.0</v>
      </c>
      <c r="B4315" s="129" t="s">
        <v>2518</v>
      </c>
      <c r="C4315" s="129" t="s">
        <v>2519</v>
      </c>
      <c r="D4315" s="129">
        <v>61.0</v>
      </c>
      <c r="E4315" s="129" t="s">
        <v>119</v>
      </c>
    </row>
    <row r="4316">
      <c r="A4316" s="129">
        <v>2.0</v>
      </c>
      <c r="B4316" s="129" t="s">
        <v>2520</v>
      </c>
      <c r="C4316" s="129" t="s">
        <v>2521</v>
      </c>
      <c r="D4316" s="129">
        <v>32.0</v>
      </c>
      <c r="E4316" s="129" t="s">
        <v>132</v>
      </c>
    </row>
    <row r="4317">
      <c r="A4317" s="129">
        <v>2.0</v>
      </c>
      <c r="B4317" s="129" t="s">
        <v>2524</v>
      </c>
      <c r="C4317" s="129" t="s">
        <v>2525</v>
      </c>
      <c r="D4317" s="129">
        <v>31.0</v>
      </c>
      <c r="E4317" s="129" t="s">
        <v>119</v>
      </c>
    </row>
    <row r="4318">
      <c r="A4318" s="129">
        <v>2.0</v>
      </c>
      <c r="B4318" s="129" t="s">
        <v>6872</v>
      </c>
      <c r="C4318" s="129" t="s">
        <v>6873</v>
      </c>
      <c r="D4318" s="129">
        <v>20.0</v>
      </c>
      <c r="E4318" s="129" t="s">
        <v>119</v>
      </c>
    </row>
    <row r="4319">
      <c r="A4319" s="129">
        <v>2.0</v>
      </c>
      <c r="B4319" s="129" t="s">
        <v>2526</v>
      </c>
      <c r="C4319" s="129" t="s">
        <v>2527</v>
      </c>
      <c r="D4319" s="129">
        <v>25.0</v>
      </c>
      <c r="E4319" s="129" t="s">
        <v>132</v>
      </c>
    </row>
    <row r="4320">
      <c r="A4320" s="129">
        <v>2.0</v>
      </c>
      <c r="B4320" s="129" t="s">
        <v>2528</v>
      </c>
      <c r="C4320" s="129" t="s">
        <v>2529</v>
      </c>
      <c r="D4320" s="129">
        <v>58.0</v>
      </c>
      <c r="E4320" s="129" t="s">
        <v>119</v>
      </c>
    </row>
    <row r="4321">
      <c r="A4321" s="129">
        <v>2.0</v>
      </c>
      <c r="B4321" s="129" t="s">
        <v>6874</v>
      </c>
      <c r="C4321" s="129" t="s">
        <v>6875</v>
      </c>
      <c r="D4321" s="129">
        <v>20.0</v>
      </c>
      <c r="E4321" s="129" t="s">
        <v>119</v>
      </c>
    </row>
    <row r="4322">
      <c r="A4322" s="129">
        <v>2.0</v>
      </c>
      <c r="B4322" s="129" t="s">
        <v>6876</v>
      </c>
      <c r="C4322" s="129" t="s">
        <v>6877</v>
      </c>
      <c r="D4322" s="129">
        <v>58.0</v>
      </c>
      <c r="E4322" s="129" t="s">
        <v>119</v>
      </c>
    </row>
    <row r="4323">
      <c r="A4323" s="129">
        <v>2.0</v>
      </c>
      <c r="B4323" s="129" t="s">
        <v>2530</v>
      </c>
      <c r="C4323" s="129" t="s">
        <v>2531</v>
      </c>
      <c r="D4323" s="129">
        <v>30.0</v>
      </c>
      <c r="E4323" s="129" t="s">
        <v>119</v>
      </c>
    </row>
    <row r="4324">
      <c r="A4324" s="129">
        <v>2.0</v>
      </c>
      <c r="B4324" s="129" t="s">
        <v>2532</v>
      </c>
      <c r="C4324" s="129" t="s">
        <v>2533</v>
      </c>
      <c r="D4324" s="129">
        <v>43.0</v>
      </c>
      <c r="E4324" s="129" t="s">
        <v>119</v>
      </c>
    </row>
    <row r="4325">
      <c r="A4325" s="129">
        <v>2.0</v>
      </c>
      <c r="B4325" s="129" t="s">
        <v>2536</v>
      </c>
      <c r="C4325" s="129" t="s">
        <v>2537</v>
      </c>
      <c r="D4325" s="129">
        <v>38.0</v>
      </c>
      <c r="E4325" s="129" t="s">
        <v>119</v>
      </c>
    </row>
    <row r="4326">
      <c r="A4326" s="129">
        <v>2.0</v>
      </c>
      <c r="B4326" s="129" t="s">
        <v>2538</v>
      </c>
      <c r="C4326" s="129" t="s">
        <v>2539</v>
      </c>
      <c r="D4326" s="129">
        <v>29.0</v>
      </c>
      <c r="E4326" s="129" t="s">
        <v>119</v>
      </c>
    </row>
    <row r="4327">
      <c r="A4327" s="129">
        <v>2.0</v>
      </c>
      <c r="B4327" s="129" t="s">
        <v>2540</v>
      </c>
      <c r="C4327" s="129" t="s">
        <v>2541</v>
      </c>
      <c r="D4327" s="129">
        <v>42.0</v>
      </c>
      <c r="E4327" s="129" t="s">
        <v>119</v>
      </c>
    </row>
    <row r="4328">
      <c r="A4328" s="129">
        <v>2.0</v>
      </c>
      <c r="B4328" s="129" t="s">
        <v>2544</v>
      </c>
      <c r="C4328" s="129" t="s">
        <v>2545</v>
      </c>
      <c r="D4328" s="129">
        <v>38.0</v>
      </c>
      <c r="E4328" s="129" t="s">
        <v>119</v>
      </c>
    </row>
    <row r="4329">
      <c r="A4329" s="129">
        <v>2.0</v>
      </c>
      <c r="B4329" s="129" t="s">
        <v>6878</v>
      </c>
      <c r="C4329" s="129" t="s">
        <v>6879</v>
      </c>
      <c r="D4329" s="129">
        <v>43.0</v>
      </c>
      <c r="E4329" s="129" t="s">
        <v>119</v>
      </c>
    </row>
    <row r="4330">
      <c r="A4330" s="129">
        <v>2.0</v>
      </c>
      <c r="B4330" s="129" t="s">
        <v>6880</v>
      </c>
      <c r="C4330" s="129" t="s">
        <v>6881</v>
      </c>
      <c r="D4330" s="129">
        <v>52.0</v>
      </c>
      <c r="E4330" s="129" t="s">
        <v>119</v>
      </c>
    </row>
    <row r="4331">
      <c r="A4331" s="129">
        <v>2.0</v>
      </c>
      <c r="B4331" s="129" t="s">
        <v>2546</v>
      </c>
      <c r="C4331" s="129" t="s">
        <v>2547</v>
      </c>
      <c r="D4331" s="129">
        <v>67.0</v>
      </c>
      <c r="E4331" s="129" t="s">
        <v>119</v>
      </c>
    </row>
    <row r="4332">
      <c r="A4332" s="129">
        <v>2.0</v>
      </c>
      <c r="B4332" s="129" t="s">
        <v>6882</v>
      </c>
      <c r="C4332" s="129" t="s">
        <v>6883</v>
      </c>
      <c r="D4332" s="129">
        <v>65.0</v>
      </c>
      <c r="E4332" s="129" t="s">
        <v>119</v>
      </c>
    </row>
    <row r="4333">
      <c r="A4333" s="129">
        <v>2.0</v>
      </c>
      <c r="B4333" s="129" t="s">
        <v>2548</v>
      </c>
      <c r="C4333" s="129" t="s">
        <v>2549</v>
      </c>
      <c r="D4333" s="129">
        <v>40.0</v>
      </c>
      <c r="E4333" s="129" t="s">
        <v>119</v>
      </c>
    </row>
    <row r="4334">
      <c r="A4334" s="129">
        <v>2.0</v>
      </c>
      <c r="B4334" s="129" t="s">
        <v>6884</v>
      </c>
      <c r="C4334" s="129" t="s">
        <v>6885</v>
      </c>
      <c r="D4334" s="129">
        <v>55.0</v>
      </c>
      <c r="E4334" s="129" t="s">
        <v>119</v>
      </c>
    </row>
    <row r="4335">
      <c r="A4335" s="129">
        <v>2.0</v>
      </c>
      <c r="B4335" s="129" t="s">
        <v>2552</v>
      </c>
      <c r="C4335" s="129" t="s">
        <v>2553</v>
      </c>
      <c r="D4335" s="129">
        <v>65.0</v>
      </c>
      <c r="E4335" s="129" t="s">
        <v>119</v>
      </c>
    </row>
    <row r="4336">
      <c r="A4336" s="129">
        <v>2.0</v>
      </c>
      <c r="B4336" s="129" t="s">
        <v>6886</v>
      </c>
      <c r="C4336" s="129" t="s">
        <v>6887</v>
      </c>
      <c r="D4336" s="129">
        <v>47.0</v>
      </c>
      <c r="E4336" s="129" t="s">
        <v>119</v>
      </c>
    </row>
    <row r="4337">
      <c r="A4337" s="129">
        <v>2.0</v>
      </c>
      <c r="B4337" s="129" t="s">
        <v>2554</v>
      </c>
      <c r="C4337" s="129" t="s">
        <v>2555</v>
      </c>
      <c r="D4337" s="129">
        <v>39.0</v>
      </c>
      <c r="E4337" s="129" t="s">
        <v>119</v>
      </c>
    </row>
    <row r="4338">
      <c r="A4338" s="129">
        <v>2.0</v>
      </c>
      <c r="B4338" s="129" t="s">
        <v>2556</v>
      </c>
      <c r="C4338" s="129" t="s">
        <v>2557</v>
      </c>
      <c r="D4338" s="129">
        <v>55.0</v>
      </c>
      <c r="E4338" s="129" t="s">
        <v>132</v>
      </c>
    </row>
    <row r="4339">
      <c r="A4339" s="129">
        <v>2.0</v>
      </c>
      <c r="B4339" s="129" t="s">
        <v>2558</v>
      </c>
      <c r="C4339" s="129" t="s">
        <v>2559</v>
      </c>
      <c r="D4339" s="129">
        <v>47.0</v>
      </c>
      <c r="E4339" s="129" t="s">
        <v>119</v>
      </c>
    </row>
    <row r="4340">
      <c r="A4340" s="129">
        <v>2.0</v>
      </c>
      <c r="B4340" s="129" t="s">
        <v>2562</v>
      </c>
      <c r="C4340" s="129" t="s">
        <v>2563</v>
      </c>
      <c r="D4340" s="129">
        <v>33.0</v>
      </c>
      <c r="E4340" s="129" t="s">
        <v>132</v>
      </c>
    </row>
    <row r="4341">
      <c r="A4341" s="129">
        <v>2.0</v>
      </c>
      <c r="B4341" s="129" t="s">
        <v>2564</v>
      </c>
      <c r="C4341" s="129" t="s">
        <v>2565</v>
      </c>
      <c r="D4341" s="129">
        <v>62.0</v>
      </c>
      <c r="E4341" s="129" t="s">
        <v>119</v>
      </c>
    </row>
    <row r="4342">
      <c r="A4342" s="129">
        <v>2.0</v>
      </c>
      <c r="B4342" s="129" t="s">
        <v>2566</v>
      </c>
      <c r="C4342" s="129" t="s">
        <v>2567</v>
      </c>
      <c r="D4342" s="129">
        <v>44.0</v>
      </c>
      <c r="E4342" s="129" t="s">
        <v>119</v>
      </c>
    </row>
    <row r="4343">
      <c r="A4343" s="129">
        <v>2.0</v>
      </c>
      <c r="B4343" s="129" t="s">
        <v>2568</v>
      </c>
      <c r="C4343" s="129" t="s">
        <v>2569</v>
      </c>
      <c r="D4343" s="129">
        <v>24.0</v>
      </c>
      <c r="E4343" s="129" t="s">
        <v>119</v>
      </c>
    </row>
    <row r="4344">
      <c r="A4344" s="129">
        <v>2.0</v>
      </c>
      <c r="B4344" s="129" t="s">
        <v>2570</v>
      </c>
      <c r="C4344" s="129" t="s">
        <v>2571</v>
      </c>
      <c r="D4344" s="129">
        <v>32.0</v>
      </c>
      <c r="E4344" s="129" t="s">
        <v>119</v>
      </c>
    </row>
    <row r="4345">
      <c r="A4345" s="129">
        <v>2.0</v>
      </c>
      <c r="B4345" s="129" t="s">
        <v>6888</v>
      </c>
      <c r="C4345" s="129" t="s">
        <v>6889</v>
      </c>
      <c r="D4345" s="129">
        <v>33.0</v>
      </c>
      <c r="E4345" s="129" t="s">
        <v>119</v>
      </c>
    </row>
    <row r="4346">
      <c r="A4346" s="129">
        <v>2.0</v>
      </c>
      <c r="B4346" s="129" t="s">
        <v>2572</v>
      </c>
      <c r="C4346" s="129" t="s">
        <v>2573</v>
      </c>
      <c r="D4346" s="129">
        <v>54.0</v>
      </c>
      <c r="E4346" s="129" t="s">
        <v>132</v>
      </c>
    </row>
    <row r="4347">
      <c r="A4347" s="129">
        <v>2.0</v>
      </c>
      <c r="B4347" s="129" t="s">
        <v>6890</v>
      </c>
      <c r="C4347" s="129" t="s">
        <v>6891</v>
      </c>
      <c r="D4347" s="129">
        <v>34.0</v>
      </c>
      <c r="E4347" s="129" t="s">
        <v>119</v>
      </c>
    </row>
    <row r="4348">
      <c r="A4348" s="129">
        <v>2.0</v>
      </c>
      <c r="B4348" s="129" t="s">
        <v>2576</v>
      </c>
      <c r="C4348" s="129" t="s">
        <v>2577</v>
      </c>
      <c r="D4348" s="129">
        <v>47.0</v>
      </c>
      <c r="E4348" s="129" t="s">
        <v>132</v>
      </c>
    </row>
    <row r="4349">
      <c r="A4349" s="129">
        <v>2.0</v>
      </c>
      <c r="B4349" s="129" t="s">
        <v>6892</v>
      </c>
      <c r="C4349" s="129" t="s">
        <v>6893</v>
      </c>
      <c r="D4349" s="129">
        <v>51.0</v>
      </c>
      <c r="E4349" s="129" t="s">
        <v>119</v>
      </c>
    </row>
    <row r="4350">
      <c r="A4350" s="129">
        <v>2.0</v>
      </c>
      <c r="B4350" s="129" t="s">
        <v>6894</v>
      </c>
      <c r="C4350" s="129" t="s">
        <v>6895</v>
      </c>
      <c r="D4350" s="129">
        <v>43.0</v>
      </c>
      <c r="E4350" s="129" t="s">
        <v>119</v>
      </c>
    </row>
    <row r="4351">
      <c r="A4351" s="129">
        <v>2.0</v>
      </c>
      <c r="B4351" s="129" t="s">
        <v>2578</v>
      </c>
      <c r="C4351" s="129" t="s">
        <v>2579</v>
      </c>
      <c r="D4351" s="129">
        <v>68.0</v>
      </c>
      <c r="E4351" s="129" t="s">
        <v>119</v>
      </c>
    </row>
    <row r="4352">
      <c r="A4352" s="129">
        <v>2.0</v>
      </c>
      <c r="B4352" s="129" t="s">
        <v>2580</v>
      </c>
      <c r="C4352" s="129" t="s">
        <v>2581</v>
      </c>
      <c r="D4352" s="129">
        <v>41.0</v>
      </c>
      <c r="E4352" s="129" t="s">
        <v>119</v>
      </c>
    </row>
    <row r="4353">
      <c r="A4353" s="129">
        <v>2.0</v>
      </c>
      <c r="B4353" s="129" t="s">
        <v>6896</v>
      </c>
      <c r="C4353" s="129" t="s">
        <v>6897</v>
      </c>
      <c r="D4353" s="129">
        <v>52.0</v>
      </c>
      <c r="E4353" s="129" t="s">
        <v>132</v>
      </c>
    </row>
    <row r="4354">
      <c r="A4354" s="129">
        <v>2.0</v>
      </c>
      <c r="B4354" s="129" t="s">
        <v>2584</v>
      </c>
      <c r="C4354" s="129" t="s">
        <v>2585</v>
      </c>
      <c r="D4354" s="129">
        <v>67.0</v>
      </c>
      <c r="E4354" s="129" t="s">
        <v>119</v>
      </c>
    </row>
    <row r="4355">
      <c r="A4355" s="129">
        <v>2.0</v>
      </c>
      <c r="B4355" s="129" t="s">
        <v>2586</v>
      </c>
      <c r="C4355" s="129" t="s">
        <v>2587</v>
      </c>
      <c r="D4355" s="129">
        <v>67.0</v>
      </c>
      <c r="E4355" s="129" t="s">
        <v>132</v>
      </c>
    </row>
    <row r="4356">
      <c r="A4356" s="129">
        <v>2.0</v>
      </c>
      <c r="B4356" s="129" t="s">
        <v>2588</v>
      </c>
      <c r="C4356" s="129" t="s">
        <v>2589</v>
      </c>
      <c r="D4356" s="129">
        <v>34.0</v>
      </c>
      <c r="E4356" s="129" t="s">
        <v>119</v>
      </c>
    </row>
    <row r="4357">
      <c r="A4357" s="129">
        <v>2.0</v>
      </c>
      <c r="B4357" s="129" t="s">
        <v>6898</v>
      </c>
      <c r="C4357" s="129" t="s">
        <v>6899</v>
      </c>
      <c r="D4357" s="129">
        <v>59.0</v>
      </c>
      <c r="E4357" s="129" t="s">
        <v>119</v>
      </c>
    </row>
    <row r="4358">
      <c r="A4358" s="129">
        <v>2.0</v>
      </c>
      <c r="B4358" s="129" t="s">
        <v>2590</v>
      </c>
      <c r="C4358" s="129" t="s">
        <v>2591</v>
      </c>
      <c r="D4358" s="129">
        <v>25.0</v>
      </c>
      <c r="E4358" s="129" t="s">
        <v>119</v>
      </c>
    </row>
    <row r="4359">
      <c r="A4359" s="129">
        <v>2.0</v>
      </c>
      <c r="B4359" s="129" t="s">
        <v>2596</v>
      </c>
      <c r="C4359" s="129" t="s">
        <v>2597</v>
      </c>
      <c r="D4359" s="129">
        <v>49.0</v>
      </c>
      <c r="E4359" s="129" t="s">
        <v>119</v>
      </c>
    </row>
    <row r="4360">
      <c r="A4360" s="129">
        <v>2.0</v>
      </c>
      <c r="B4360" s="129" t="s">
        <v>2598</v>
      </c>
      <c r="C4360" s="129" t="s">
        <v>2599</v>
      </c>
      <c r="D4360" s="129">
        <v>63.0</v>
      </c>
      <c r="E4360" s="129" t="s">
        <v>119</v>
      </c>
    </row>
    <row r="4361">
      <c r="A4361" s="129">
        <v>2.0</v>
      </c>
      <c r="B4361" s="129" t="s">
        <v>2600</v>
      </c>
      <c r="C4361" s="129" t="s">
        <v>2601</v>
      </c>
      <c r="D4361" s="129">
        <v>64.0</v>
      </c>
      <c r="E4361" s="129" t="s">
        <v>119</v>
      </c>
    </row>
    <row r="4362">
      <c r="A4362" s="129">
        <v>2.0</v>
      </c>
      <c r="B4362" s="129" t="s">
        <v>6900</v>
      </c>
      <c r="C4362" s="129" t="s">
        <v>6901</v>
      </c>
      <c r="D4362" s="129">
        <v>44.0</v>
      </c>
      <c r="E4362" s="129" t="s">
        <v>119</v>
      </c>
    </row>
    <row r="4363">
      <c r="A4363" s="129">
        <v>2.0</v>
      </c>
      <c r="B4363" s="129" t="s">
        <v>2606</v>
      </c>
      <c r="C4363" s="129" t="s">
        <v>2607</v>
      </c>
      <c r="D4363" s="129">
        <v>44.0</v>
      </c>
      <c r="E4363" s="129" t="s">
        <v>132</v>
      </c>
    </row>
    <row r="4364">
      <c r="A4364" s="129">
        <v>2.0</v>
      </c>
      <c r="B4364" s="129" t="s">
        <v>2608</v>
      </c>
      <c r="C4364" s="129" t="s">
        <v>2609</v>
      </c>
      <c r="D4364" s="129">
        <v>23.0</v>
      </c>
      <c r="E4364" s="129" t="s">
        <v>132</v>
      </c>
    </row>
    <row r="4365">
      <c r="A4365" s="129">
        <v>2.0</v>
      </c>
      <c r="B4365" s="129" t="s">
        <v>2612</v>
      </c>
      <c r="C4365" s="129" t="s">
        <v>2613</v>
      </c>
      <c r="D4365" s="129">
        <v>39.0</v>
      </c>
      <c r="E4365" s="129" t="s">
        <v>119</v>
      </c>
    </row>
    <row r="4366">
      <c r="A4366" s="129">
        <v>2.0</v>
      </c>
      <c r="B4366" s="129" t="s">
        <v>2616</v>
      </c>
      <c r="C4366" s="129" t="s">
        <v>2617</v>
      </c>
      <c r="D4366" s="129">
        <v>27.0</v>
      </c>
      <c r="E4366" s="129" t="s">
        <v>119</v>
      </c>
    </row>
    <row r="4367">
      <c r="A4367" s="129">
        <v>2.0</v>
      </c>
      <c r="B4367" s="129" t="s">
        <v>2618</v>
      </c>
      <c r="C4367" s="129" t="s">
        <v>2619</v>
      </c>
      <c r="D4367" s="129">
        <v>29.0</v>
      </c>
      <c r="E4367" s="129" t="s">
        <v>119</v>
      </c>
    </row>
    <row r="4368">
      <c r="A4368" s="129">
        <v>2.0</v>
      </c>
      <c r="B4368" s="129" t="s">
        <v>2620</v>
      </c>
      <c r="C4368" s="129" t="s">
        <v>2621</v>
      </c>
      <c r="D4368" s="129">
        <v>59.0</v>
      </c>
      <c r="E4368" s="129" t="s">
        <v>132</v>
      </c>
    </row>
    <row r="4369">
      <c r="A4369" s="129">
        <v>2.0</v>
      </c>
      <c r="B4369" s="129" t="s">
        <v>6902</v>
      </c>
      <c r="C4369" s="129" t="s">
        <v>6903</v>
      </c>
      <c r="D4369" s="129">
        <v>33.0</v>
      </c>
      <c r="E4369" s="129" t="s">
        <v>132</v>
      </c>
    </row>
    <row r="4370">
      <c r="A4370" s="129">
        <v>2.0</v>
      </c>
      <c r="B4370" s="129" t="s">
        <v>2624</v>
      </c>
      <c r="C4370" s="129" t="s">
        <v>2625</v>
      </c>
      <c r="D4370" s="129">
        <v>24.0</v>
      </c>
      <c r="E4370" s="129" t="s">
        <v>119</v>
      </c>
    </row>
    <row r="4371">
      <c r="A4371" s="129">
        <v>2.0</v>
      </c>
      <c r="B4371" s="129" t="s">
        <v>2626</v>
      </c>
      <c r="C4371" s="129" t="s">
        <v>2627</v>
      </c>
      <c r="D4371" s="129">
        <v>57.0</v>
      </c>
      <c r="E4371" s="129" t="s">
        <v>132</v>
      </c>
    </row>
    <row r="4372">
      <c r="A4372" s="129">
        <v>2.0</v>
      </c>
      <c r="B4372" s="129" t="s">
        <v>2628</v>
      </c>
      <c r="C4372" s="129" t="s">
        <v>2629</v>
      </c>
      <c r="D4372" s="129">
        <v>35.0</v>
      </c>
      <c r="E4372" s="129" t="s">
        <v>119</v>
      </c>
    </row>
    <row r="4373">
      <c r="A4373" s="129">
        <v>2.0</v>
      </c>
      <c r="B4373" s="129" t="s">
        <v>2630</v>
      </c>
      <c r="C4373" s="129" t="s">
        <v>2631</v>
      </c>
      <c r="D4373" s="129">
        <v>55.0</v>
      </c>
      <c r="E4373" s="129" t="s">
        <v>119</v>
      </c>
    </row>
    <row r="4374">
      <c r="A4374" s="129">
        <v>2.0</v>
      </c>
      <c r="B4374" s="129" t="s">
        <v>6904</v>
      </c>
      <c r="C4374" s="129" t="s">
        <v>6905</v>
      </c>
      <c r="D4374" s="129">
        <v>22.0</v>
      </c>
      <c r="E4374" s="129" t="s">
        <v>119</v>
      </c>
    </row>
    <row r="4375">
      <c r="A4375" s="129">
        <v>2.0</v>
      </c>
      <c r="B4375" s="129" t="s">
        <v>2634</v>
      </c>
      <c r="C4375" s="129" t="s">
        <v>2635</v>
      </c>
      <c r="D4375" s="129">
        <v>52.0</v>
      </c>
      <c r="E4375" s="129" t="s">
        <v>119</v>
      </c>
    </row>
    <row r="4376">
      <c r="A4376" s="129">
        <v>2.0</v>
      </c>
      <c r="B4376" s="129" t="s">
        <v>2636</v>
      </c>
      <c r="C4376" s="129" t="s">
        <v>2637</v>
      </c>
      <c r="D4376" s="129">
        <v>66.0</v>
      </c>
      <c r="E4376" s="129" t="s">
        <v>119</v>
      </c>
    </row>
    <row r="4377">
      <c r="A4377" s="129">
        <v>2.0</v>
      </c>
      <c r="B4377" s="129" t="s">
        <v>2638</v>
      </c>
      <c r="C4377" s="129" t="s">
        <v>2639</v>
      </c>
      <c r="D4377" s="129">
        <v>39.0</v>
      </c>
      <c r="E4377" s="129" t="s">
        <v>119</v>
      </c>
    </row>
    <row r="4378">
      <c r="A4378" s="129">
        <v>2.0</v>
      </c>
      <c r="B4378" s="129" t="s">
        <v>2640</v>
      </c>
      <c r="C4378" s="129" t="s">
        <v>2641</v>
      </c>
      <c r="D4378" s="129">
        <v>37.0</v>
      </c>
      <c r="E4378" s="129" t="s">
        <v>119</v>
      </c>
    </row>
    <row r="4379">
      <c r="A4379" s="129">
        <v>2.0</v>
      </c>
      <c r="B4379" s="129" t="s">
        <v>2642</v>
      </c>
      <c r="C4379" s="129" t="s">
        <v>2643</v>
      </c>
      <c r="D4379" s="129">
        <v>35.0</v>
      </c>
      <c r="E4379" s="129" t="s">
        <v>119</v>
      </c>
    </row>
    <row r="4380">
      <c r="A4380" s="129">
        <v>2.0</v>
      </c>
      <c r="B4380" s="129" t="s">
        <v>2644</v>
      </c>
      <c r="C4380" s="129" t="s">
        <v>2645</v>
      </c>
      <c r="D4380" s="129">
        <v>61.0</v>
      </c>
      <c r="E4380" s="129" t="s">
        <v>132</v>
      </c>
    </row>
    <row r="4381">
      <c r="A4381" s="129">
        <v>2.0</v>
      </c>
      <c r="B4381" s="129" t="s">
        <v>6906</v>
      </c>
      <c r="C4381" s="129" t="s">
        <v>6907</v>
      </c>
      <c r="D4381" s="129">
        <v>30.0</v>
      </c>
      <c r="E4381" s="129" t="s">
        <v>132</v>
      </c>
    </row>
    <row r="4382">
      <c r="A4382" s="129">
        <v>2.0</v>
      </c>
      <c r="B4382" s="129" t="s">
        <v>2646</v>
      </c>
      <c r="C4382" s="129" t="s">
        <v>2647</v>
      </c>
      <c r="D4382" s="129">
        <v>35.0</v>
      </c>
      <c r="E4382" s="129" t="s">
        <v>119</v>
      </c>
    </row>
    <row r="4383">
      <c r="A4383" s="129">
        <v>2.0</v>
      </c>
      <c r="B4383" s="129" t="s">
        <v>2648</v>
      </c>
      <c r="C4383" s="129" t="s">
        <v>2649</v>
      </c>
      <c r="D4383" s="129">
        <v>29.0</v>
      </c>
      <c r="E4383" s="129" t="s">
        <v>119</v>
      </c>
    </row>
    <row r="4384">
      <c r="A4384" s="129">
        <v>2.0</v>
      </c>
      <c r="B4384" s="129" t="s">
        <v>2654</v>
      </c>
      <c r="C4384" s="129" t="s">
        <v>2655</v>
      </c>
      <c r="D4384" s="129">
        <v>60.0</v>
      </c>
      <c r="E4384" s="129" t="s">
        <v>119</v>
      </c>
    </row>
    <row r="4385">
      <c r="A4385" s="129">
        <v>2.0</v>
      </c>
      <c r="B4385" s="129" t="s">
        <v>2658</v>
      </c>
      <c r="C4385" s="129" t="s">
        <v>2659</v>
      </c>
      <c r="D4385" s="129">
        <v>65.0</v>
      </c>
      <c r="E4385" s="129" t="s">
        <v>119</v>
      </c>
    </row>
    <row r="4386">
      <c r="A4386" s="129">
        <v>2.0</v>
      </c>
      <c r="B4386" s="129" t="s">
        <v>2660</v>
      </c>
      <c r="C4386" s="129" t="s">
        <v>2661</v>
      </c>
      <c r="D4386" s="129">
        <v>53.0</v>
      </c>
      <c r="E4386" s="129" t="s">
        <v>119</v>
      </c>
    </row>
    <row r="4387">
      <c r="A4387" s="129">
        <v>2.0</v>
      </c>
      <c r="B4387" s="129" t="s">
        <v>6908</v>
      </c>
      <c r="C4387" s="129" t="s">
        <v>6909</v>
      </c>
      <c r="D4387" s="129">
        <v>70.0</v>
      </c>
      <c r="E4387" s="129" t="s">
        <v>132</v>
      </c>
    </row>
    <row r="4388">
      <c r="A4388" s="129">
        <v>2.0</v>
      </c>
      <c r="B4388" s="129" t="s">
        <v>2662</v>
      </c>
      <c r="C4388" s="129" t="s">
        <v>2663</v>
      </c>
      <c r="D4388" s="129">
        <v>34.0</v>
      </c>
      <c r="E4388" s="129" t="s">
        <v>119</v>
      </c>
    </row>
    <row r="4389">
      <c r="A4389" s="129">
        <v>2.0</v>
      </c>
      <c r="B4389" s="129" t="s">
        <v>2664</v>
      </c>
      <c r="C4389" s="129" t="s">
        <v>2665</v>
      </c>
      <c r="D4389" s="129">
        <v>70.0</v>
      </c>
      <c r="E4389" s="129" t="s">
        <v>119</v>
      </c>
    </row>
    <row r="4390">
      <c r="A4390" s="129">
        <v>2.0</v>
      </c>
      <c r="B4390" s="129" t="s">
        <v>2666</v>
      </c>
      <c r="C4390" s="129" t="s">
        <v>2667</v>
      </c>
      <c r="D4390" s="129">
        <v>45.0</v>
      </c>
      <c r="E4390" s="129" t="s">
        <v>132</v>
      </c>
    </row>
    <row r="4391">
      <c r="A4391" s="129">
        <v>2.0</v>
      </c>
      <c r="B4391" s="129" t="s">
        <v>2668</v>
      </c>
      <c r="C4391" s="129" t="s">
        <v>2669</v>
      </c>
      <c r="D4391" s="129">
        <v>39.0</v>
      </c>
      <c r="E4391" s="129" t="s">
        <v>119</v>
      </c>
    </row>
    <row r="4392">
      <c r="A4392" s="129">
        <v>2.0</v>
      </c>
      <c r="B4392" s="129" t="s">
        <v>2672</v>
      </c>
      <c r="C4392" s="129" t="s">
        <v>2673</v>
      </c>
      <c r="D4392" s="129">
        <v>58.0</v>
      </c>
      <c r="E4392" s="129" t="s">
        <v>119</v>
      </c>
    </row>
    <row r="4393">
      <c r="A4393" s="129">
        <v>2.0</v>
      </c>
      <c r="B4393" s="129" t="s">
        <v>2674</v>
      </c>
      <c r="C4393" s="129" t="s">
        <v>2675</v>
      </c>
      <c r="D4393" s="129">
        <v>24.0</v>
      </c>
      <c r="E4393" s="129" t="s">
        <v>132</v>
      </c>
    </row>
    <row r="4394">
      <c r="A4394" s="129">
        <v>2.0</v>
      </c>
      <c r="B4394" s="129" t="s">
        <v>6910</v>
      </c>
      <c r="C4394" s="129" t="s">
        <v>6911</v>
      </c>
      <c r="D4394" s="129">
        <v>57.0</v>
      </c>
      <c r="E4394" s="129" t="s">
        <v>119</v>
      </c>
    </row>
    <row r="4395">
      <c r="A4395" s="129">
        <v>2.0</v>
      </c>
      <c r="B4395" s="129" t="s">
        <v>2678</v>
      </c>
      <c r="C4395" s="129" t="s">
        <v>2679</v>
      </c>
      <c r="D4395" s="129">
        <v>56.0</v>
      </c>
      <c r="E4395" s="129" t="s">
        <v>119</v>
      </c>
    </row>
    <row r="4396">
      <c r="A4396" s="129">
        <v>2.0</v>
      </c>
      <c r="B4396" s="129" t="s">
        <v>2680</v>
      </c>
      <c r="C4396" s="129" t="s">
        <v>2681</v>
      </c>
      <c r="D4396" s="129">
        <v>29.0</v>
      </c>
      <c r="E4396" s="129" t="s">
        <v>119</v>
      </c>
    </row>
    <row r="4397">
      <c r="A4397" s="129">
        <v>2.0</v>
      </c>
      <c r="B4397" s="129" t="s">
        <v>6912</v>
      </c>
      <c r="C4397" s="129" t="s">
        <v>6913</v>
      </c>
      <c r="D4397" s="129">
        <v>23.0</v>
      </c>
      <c r="E4397" s="129" t="s">
        <v>132</v>
      </c>
    </row>
    <row r="4398">
      <c r="A4398" s="129">
        <v>2.0</v>
      </c>
      <c r="B4398" s="129" t="s">
        <v>6914</v>
      </c>
      <c r="C4398" s="129" t="s">
        <v>6915</v>
      </c>
      <c r="D4398" s="129">
        <v>35.0</v>
      </c>
      <c r="E4398" s="129" t="s">
        <v>119</v>
      </c>
    </row>
    <row r="4399">
      <c r="A4399" s="129">
        <v>2.0</v>
      </c>
      <c r="B4399" s="129" t="s">
        <v>2686</v>
      </c>
      <c r="C4399" s="129" t="s">
        <v>2687</v>
      </c>
      <c r="D4399" s="129">
        <v>44.0</v>
      </c>
      <c r="E4399" s="129" t="s">
        <v>119</v>
      </c>
    </row>
    <row r="4400">
      <c r="A4400" s="129">
        <v>2.0</v>
      </c>
      <c r="B4400" s="129" t="s">
        <v>2688</v>
      </c>
      <c r="C4400" s="129" t="s">
        <v>2689</v>
      </c>
      <c r="D4400" s="129">
        <v>49.0</v>
      </c>
      <c r="E4400" s="129" t="s">
        <v>119</v>
      </c>
    </row>
    <row r="4401">
      <c r="A4401" s="129">
        <v>2.0</v>
      </c>
      <c r="B4401" s="129" t="s">
        <v>6916</v>
      </c>
      <c r="C4401" s="129" t="s">
        <v>6917</v>
      </c>
      <c r="D4401" s="129">
        <v>25.0</v>
      </c>
      <c r="E4401" s="129" t="s">
        <v>119</v>
      </c>
    </row>
    <row r="4402">
      <c r="A4402" s="129">
        <v>2.0</v>
      </c>
      <c r="B4402" s="129" t="s">
        <v>2690</v>
      </c>
      <c r="C4402" s="129" t="s">
        <v>2691</v>
      </c>
      <c r="D4402" s="129">
        <v>63.0</v>
      </c>
      <c r="E4402" s="129" t="s">
        <v>119</v>
      </c>
    </row>
    <row r="4403">
      <c r="A4403" s="129">
        <v>2.0</v>
      </c>
      <c r="B4403" s="129" t="s">
        <v>2692</v>
      </c>
      <c r="C4403" s="129" t="s">
        <v>2693</v>
      </c>
      <c r="D4403" s="129">
        <v>21.0</v>
      </c>
      <c r="E4403" s="129" t="s">
        <v>132</v>
      </c>
    </row>
    <row r="4404">
      <c r="A4404" s="129">
        <v>2.0</v>
      </c>
      <c r="B4404" s="129" t="s">
        <v>2696</v>
      </c>
      <c r="C4404" s="129" t="s">
        <v>2697</v>
      </c>
      <c r="D4404" s="129">
        <v>25.0</v>
      </c>
      <c r="E4404" s="129" t="s">
        <v>119</v>
      </c>
    </row>
    <row r="4405">
      <c r="A4405" s="129">
        <v>2.0</v>
      </c>
      <c r="B4405" s="129" t="s">
        <v>2698</v>
      </c>
      <c r="C4405" s="129" t="s">
        <v>2699</v>
      </c>
      <c r="D4405" s="129">
        <v>69.0</v>
      </c>
      <c r="E4405" s="129" t="s">
        <v>119</v>
      </c>
    </row>
    <row r="4406">
      <c r="A4406" s="129">
        <v>2.0</v>
      </c>
      <c r="B4406" s="129" t="s">
        <v>6918</v>
      </c>
      <c r="C4406" s="129" t="s">
        <v>6919</v>
      </c>
      <c r="D4406" s="129">
        <v>37.0</v>
      </c>
      <c r="E4406" s="129" t="s">
        <v>119</v>
      </c>
    </row>
    <row r="4407">
      <c r="A4407" s="129">
        <v>2.0</v>
      </c>
      <c r="B4407" s="129" t="s">
        <v>2700</v>
      </c>
      <c r="C4407" s="129" t="s">
        <v>2701</v>
      </c>
      <c r="D4407" s="129">
        <v>64.0</v>
      </c>
      <c r="E4407" s="129" t="s">
        <v>119</v>
      </c>
    </row>
    <row r="4408">
      <c r="A4408" s="129">
        <v>2.0</v>
      </c>
      <c r="B4408" s="129" t="s">
        <v>2702</v>
      </c>
      <c r="C4408" s="129" t="s">
        <v>2703</v>
      </c>
      <c r="D4408" s="129">
        <v>57.0</v>
      </c>
      <c r="E4408" s="129" t="s">
        <v>132</v>
      </c>
    </row>
    <row r="4409">
      <c r="A4409" s="129">
        <v>2.0</v>
      </c>
      <c r="B4409" s="129" t="s">
        <v>2704</v>
      </c>
      <c r="C4409" s="129" t="s">
        <v>2705</v>
      </c>
      <c r="D4409" s="129">
        <v>64.0</v>
      </c>
      <c r="E4409" s="129" t="s">
        <v>119</v>
      </c>
    </row>
    <row r="4410">
      <c r="A4410" s="129">
        <v>2.0</v>
      </c>
      <c r="B4410" s="129" t="s">
        <v>2706</v>
      </c>
      <c r="C4410" s="129" t="s">
        <v>2707</v>
      </c>
      <c r="D4410" s="129">
        <v>61.0</v>
      </c>
      <c r="E4410" s="129" t="s">
        <v>119</v>
      </c>
    </row>
    <row r="4411">
      <c r="A4411" s="129">
        <v>2.0</v>
      </c>
      <c r="B4411" s="129" t="s">
        <v>2708</v>
      </c>
      <c r="C4411" s="129" t="s">
        <v>2709</v>
      </c>
      <c r="D4411" s="129">
        <v>37.0</v>
      </c>
      <c r="E4411" s="129" t="s">
        <v>119</v>
      </c>
    </row>
    <row r="4412">
      <c r="A4412" s="129">
        <v>2.0</v>
      </c>
      <c r="B4412" s="129" t="s">
        <v>6920</v>
      </c>
      <c r="C4412" s="129" t="s">
        <v>6921</v>
      </c>
      <c r="D4412" s="129">
        <v>33.0</v>
      </c>
      <c r="E4412" s="129" t="s">
        <v>119</v>
      </c>
    </row>
    <row r="4413">
      <c r="A4413" s="129">
        <v>2.0</v>
      </c>
      <c r="B4413" s="129" t="s">
        <v>6922</v>
      </c>
      <c r="C4413" s="129" t="s">
        <v>6923</v>
      </c>
      <c r="D4413" s="129">
        <v>24.0</v>
      </c>
      <c r="E4413" s="129" t="s">
        <v>132</v>
      </c>
    </row>
    <row r="4414">
      <c r="A4414" s="129">
        <v>2.0</v>
      </c>
      <c r="B4414" s="129" t="s">
        <v>2710</v>
      </c>
      <c r="C4414" s="129" t="s">
        <v>2711</v>
      </c>
      <c r="D4414" s="129">
        <v>46.0</v>
      </c>
      <c r="E4414" s="129" t="s">
        <v>132</v>
      </c>
    </row>
    <row r="4415">
      <c r="A4415" s="129">
        <v>2.0</v>
      </c>
      <c r="B4415" s="129" t="s">
        <v>6924</v>
      </c>
      <c r="C4415" s="129" t="s">
        <v>6925</v>
      </c>
      <c r="D4415" s="129">
        <v>35.0</v>
      </c>
      <c r="E4415" s="129" t="s">
        <v>132</v>
      </c>
    </row>
    <row r="4416">
      <c r="A4416" s="129">
        <v>2.0</v>
      </c>
      <c r="B4416" s="129" t="s">
        <v>6926</v>
      </c>
      <c r="C4416" s="129" t="s">
        <v>6927</v>
      </c>
      <c r="D4416" s="129">
        <v>46.0</v>
      </c>
      <c r="E4416" s="129" t="s">
        <v>119</v>
      </c>
    </row>
    <row r="4417">
      <c r="A4417" s="129">
        <v>2.0</v>
      </c>
      <c r="B4417" s="129" t="s">
        <v>2712</v>
      </c>
      <c r="C4417" s="129" t="s">
        <v>2713</v>
      </c>
      <c r="D4417" s="129">
        <v>23.0</v>
      </c>
      <c r="E4417" s="129" t="s">
        <v>119</v>
      </c>
    </row>
    <row r="4418">
      <c r="A4418" s="129">
        <v>2.0</v>
      </c>
      <c r="B4418" s="129" t="s">
        <v>2714</v>
      </c>
      <c r="C4418" s="129" t="s">
        <v>2715</v>
      </c>
      <c r="D4418" s="129">
        <v>52.0</v>
      </c>
      <c r="E4418" s="129" t="s">
        <v>119</v>
      </c>
    </row>
    <row r="4419">
      <c r="A4419" s="129">
        <v>2.0</v>
      </c>
      <c r="B4419" s="129" t="s">
        <v>2716</v>
      </c>
      <c r="C4419" s="129" t="s">
        <v>2717</v>
      </c>
      <c r="D4419" s="129">
        <v>64.0</v>
      </c>
      <c r="E4419" s="129" t="s">
        <v>119</v>
      </c>
    </row>
    <row r="4420">
      <c r="A4420" s="129">
        <v>2.0</v>
      </c>
      <c r="B4420" s="129" t="s">
        <v>6928</v>
      </c>
      <c r="C4420" s="129" t="s">
        <v>6929</v>
      </c>
      <c r="D4420" s="129">
        <v>44.0</v>
      </c>
      <c r="E4420" s="129" t="s">
        <v>119</v>
      </c>
    </row>
    <row r="4421">
      <c r="A4421" s="129">
        <v>2.0</v>
      </c>
      <c r="B4421" s="129" t="s">
        <v>6930</v>
      </c>
      <c r="C4421" s="129" t="s">
        <v>6931</v>
      </c>
      <c r="D4421" s="129">
        <v>61.0</v>
      </c>
      <c r="E4421" s="129" t="s">
        <v>119</v>
      </c>
    </row>
    <row r="4422">
      <c r="A4422" s="129">
        <v>2.0</v>
      </c>
      <c r="B4422" s="129" t="s">
        <v>2724</v>
      </c>
      <c r="C4422" s="129" t="s">
        <v>2725</v>
      </c>
      <c r="D4422" s="129">
        <v>66.0</v>
      </c>
      <c r="E4422" s="129" t="s">
        <v>132</v>
      </c>
    </row>
    <row r="4423">
      <c r="A4423" s="129">
        <v>2.0</v>
      </c>
      <c r="B4423" s="129" t="s">
        <v>6932</v>
      </c>
      <c r="C4423" s="129" t="s">
        <v>6933</v>
      </c>
      <c r="D4423" s="129">
        <v>33.0</v>
      </c>
      <c r="E4423" s="129" t="s">
        <v>132</v>
      </c>
    </row>
    <row r="4424">
      <c r="A4424" s="129">
        <v>2.0</v>
      </c>
      <c r="B4424" s="129" t="s">
        <v>6934</v>
      </c>
      <c r="C4424" s="129" t="s">
        <v>6935</v>
      </c>
      <c r="D4424" s="129">
        <v>47.0</v>
      </c>
      <c r="E4424" s="129" t="s">
        <v>119</v>
      </c>
    </row>
    <row r="4425">
      <c r="A4425" s="129">
        <v>2.0</v>
      </c>
      <c r="B4425" s="129" t="s">
        <v>2726</v>
      </c>
      <c r="C4425" s="129" t="s">
        <v>2727</v>
      </c>
      <c r="D4425" s="129">
        <v>51.0</v>
      </c>
      <c r="E4425" s="129" t="s">
        <v>132</v>
      </c>
    </row>
    <row r="4426">
      <c r="A4426" s="129">
        <v>2.0</v>
      </c>
      <c r="B4426" s="129" t="s">
        <v>6936</v>
      </c>
      <c r="C4426" s="129" t="s">
        <v>6937</v>
      </c>
      <c r="D4426" s="129">
        <v>43.0</v>
      </c>
      <c r="E4426" s="129" t="s">
        <v>132</v>
      </c>
    </row>
    <row r="4427">
      <c r="A4427" s="129">
        <v>2.0</v>
      </c>
      <c r="B4427" s="129" t="s">
        <v>2730</v>
      </c>
      <c r="C4427" s="129" t="s">
        <v>2731</v>
      </c>
      <c r="D4427" s="129">
        <v>38.0</v>
      </c>
      <c r="E4427" s="129" t="s">
        <v>119</v>
      </c>
    </row>
    <row r="4428">
      <c r="A4428" s="129">
        <v>2.0</v>
      </c>
      <c r="B4428" s="129" t="s">
        <v>6938</v>
      </c>
      <c r="C4428" s="129" t="s">
        <v>6939</v>
      </c>
      <c r="D4428" s="129">
        <v>35.0</v>
      </c>
      <c r="E4428" s="129" t="s">
        <v>119</v>
      </c>
    </row>
    <row r="4429">
      <c r="A4429" s="129">
        <v>2.0</v>
      </c>
      <c r="B4429" s="129" t="s">
        <v>2732</v>
      </c>
      <c r="C4429" s="129" t="s">
        <v>2733</v>
      </c>
      <c r="D4429" s="129">
        <v>47.0</v>
      </c>
      <c r="E4429" s="129" t="s">
        <v>119</v>
      </c>
    </row>
    <row r="4430">
      <c r="A4430" s="129">
        <v>2.0</v>
      </c>
      <c r="B4430" s="129" t="s">
        <v>6940</v>
      </c>
      <c r="C4430" s="129" t="s">
        <v>6941</v>
      </c>
      <c r="D4430" s="129">
        <v>56.0</v>
      </c>
      <c r="E4430" s="129" t="s">
        <v>119</v>
      </c>
    </row>
    <row r="4431">
      <c r="A4431" s="129">
        <v>2.0</v>
      </c>
      <c r="B4431" s="129" t="s">
        <v>2734</v>
      </c>
      <c r="C4431" s="129" t="s">
        <v>2735</v>
      </c>
      <c r="D4431" s="129">
        <v>22.0</v>
      </c>
      <c r="E4431" s="129" t="s">
        <v>119</v>
      </c>
    </row>
    <row r="4432">
      <c r="A4432" s="129">
        <v>2.0</v>
      </c>
      <c r="B4432" s="129" t="s">
        <v>2736</v>
      </c>
      <c r="C4432" s="129" t="s">
        <v>2737</v>
      </c>
      <c r="D4432" s="129">
        <v>38.0</v>
      </c>
      <c r="E4432" s="129" t="s">
        <v>119</v>
      </c>
    </row>
    <row r="4433">
      <c r="A4433" s="129">
        <v>2.0</v>
      </c>
      <c r="B4433" s="129" t="s">
        <v>2738</v>
      </c>
      <c r="C4433" s="129" t="s">
        <v>2739</v>
      </c>
      <c r="D4433" s="129">
        <v>29.0</v>
      </c>
      <c r="E4433" s="129" t="s">
        <v>119</v>
      </c>
    </row>
    <row r="4434">
      <c r="A4434" s="129">
        <v>2.0</v>
      </c>
      <c r="B4434" s="129" t="s">
        <v>2740</v>
      </c>
      <c r="C4434" s="129" t="s">
        <v>2741</v>
      </c>
      <c r="D4434" s="129">
        <v>28.0</v>
      </c>
      <c r="E4434" s="129" t="s">
        <v>119</v>
      </c>
    </row>
    <row r="4435">
      <c r="A4435" s="129">
        <v>2.0</v>
      </c>
      <c r="B4435" s="129" t="s">
        <v>2742</v>
      </c>
      <c r="C4435" s="129" t="s">
        <v>2743</v>
      </c>
      <c r="D4435" s="129">
        <v>63.0</v>
      </c>
      <c r="E4435" s="129" t="s">
        <v>119</v>
      </c>
    </row>
    <row r="4436">
      <c r="A4436" s="129">
        <v>2.0</v>
      </c>
      <c r="B4436" s="129" t="s">
        <v>2744</v>
      </c>
      <c r="C4436" s="129" t="s">
        <v>2745</v>
      </c>
      <c r="D4436" s="129">
        <v>60.0</v>
      </c>
      <c r="E4436" s="129" t="s">
        <v>119</v>
      </c>
    </row>
    <row r="4437">
      <c r="A4437" s="129">
        <v>2.0</v>
      </c>
      <c r="B4437" s="129" t="s">
        <v>6942</v>
      </c>
      <c r="C4437" s="129" t="s">
        <v>6943</v>
      </c>
      <c r="D4437" s="129">
        <v>40.0</v>
      </c>
      <c r="E4437" s="129" t="s">
        <v>119</v>
      </c>
    </row>
    <row r="4438">
      <c r="A4438" s="129">
        <v>2.0</v>
      </c>
      <c r="B4438" s="129" t="s">
        <v>2746</v>
      </c>
      <c r="C4438" s="129" t="s">
        <v>2747</v>
      </c>
      <c r="D4438" s="129">
        <v>49.0</v>
      </c>
      <c r="E4438" s="129" t="s">
        <v>119</v>
      </c>
    </row>
    <row r="4439">
      <c r="A4439" s="129">
        <v>2.0</v>
      </c>
      <c r="B4439" s="129" t="s">
        <v>6944</v>
      </c>
      <c r="C4439" s="129" t="s">
        <v>6945</v>
      </c>
      <c r="D4439" s="129">
        <v>45.0</v>
      </c>
      <c r="E4439" s="129" t="s">
        <v>132</v>
      </c>
    </row>
    <row r="4440">
      <c r="A4440" s="129">
        <v>2.0</v>
      </c>
      <c r="B4440" s="129" t="s">
        <v>2750</v>
      </c>
      <c r="C4440" s="129" t="s">
        <v>2751</v>
      </c>
      <c r="D4440" s="129">
        <v>68.0</v>
      </c>
      <c r="E4440" s="129" t="s">
        <v>132</v>
      </c>
    </row>
    <row r="4441">
      <c r="A4441" s="129">
        <v>2.0</v>
      </c>
      <c r="B4441" s="129" t="s">
        <v>6946</v>
      </c>
      <c r="C4441" s="129" t="s">
        <v>6947</v>
      </c>
      <c r="D4441" s="129">
        <v>69.0</v>
      </c>
      <c r="E4441" s="129" t="s">
        <v>119</v>
      </c>
    </row>
    <row r="4442">
      <c r="A4442" s="129">
        <v>2.0</v>
      </c>
      <c r="B4442" s="129" t="s">
        <v>6948</v>
      </c>
      <c r="C4442" s="129" t="s">
        <v>6949</v>
      </c>
      <c r="D4442" s="129">
        <v>32.0</v>
      </c>
      <c r="E4442" s="129" t="s">
        <v>119</v>
      </c>
    </row>
    <row r="4443">
      <c r="A4443" s="129">
        <v>2.0</v>
      </c>
      <c r="B4443" s="129" t="s">
        <v>6950</v>
      </c>
      <c r="C4443" s="129" t="s">
        <v>6951</v>
      </c>
      <c r="D4443" s="129">
        <v>28.0</v>
      </c>
      <c r="E4443" s="129" t="s">
        <v>119</v>
      </c>
    </row>
    <row r="4444">
      <c r="A4444" s="129">
        <v>2.0</v>
      </c>
      <c r="B4444" s="129" t="s">
        <v>2758</v>
      </c>
      <c r="C4444" s="129" t="s">
        <v>2759</v>
      </c>
      <c r="D4444" s="129">
        <v>43.0</v>
      </c>
      <c r="E4444" s="129" t="s">
        <v>132</v>
      </c>
    </row>
    <row r="4445">
      <c r="A4445" s="129">
        <v>2.0</v>
      </c>
      <c r="B4445" s="129" t="s">
        <v>6952</v>
      </c>
      <c r="C4445" s="129" t="s">
        <v>6953</v>
      </c>
      <c r="D4445" s="129">
        <v>51.0</v>
      </c>
      <c r="E4445" s="129" t="s">
        <v>119</v>
      </c>
    </row>
    <row r="4446">
      <c r="A4446" s="129">
        <v>2.0</v>
      </c>
      <c r="B4446" s="129" t="s">
        <v>6954</v>
      </c>
      <c r="C4446" s="129" t="s">
        <v>6955</v>
      </c>
      <c r="D4446" s="129">
        <v>39.0</v>
      </c>
      <c r="E4446" s="129" t="s">
        <v>119</v>
      </c>
    </row>
    <row r="4447">
      <c r="A4447" s="129">
        <v>2.0</v>
      </c>
      <c r="B4447" s="129" t="s">
        <v>2762</v>
      </c>
      <c r="C4447" s="129" t="s">
        <v>2763</v>
      </c>
      <c r="D4447" s="129">
        <v>44.0</v>
      </c>
      <c r="E4447" s="129" t="s">
        <v>119</v>
      </c>
    </row>
    <row r="4448">
      <c r="A4448" s="129">
        <v>2.0</v>
      </c>
      <c r="B4448" s="129" t="s">
        <v>2764</v>
      </c>
      <c r="C4448" s="129" t="s">
        <v>2765</v>
      </c>
      <c r="D4448" s="129">
        <v>22.0</v>
      </c>
      <c r="E4448" s="129" t="s">
        <v>119</v>
      </c>
    </row>
    <row r="4449">
      <c r="A4449" s="129">
        <v>2.0</v>
      </c>
      <c r="B4449" s="129" t="s">
        <v>2766</v>
      </c>
      <c r="C4449" s="129" t="s">
        <v>2767</v>
      </c>
      <c r="D4449" s="129">
        <v>59.0</v>
      </c>
      <c r="E4449" s="129" t="s">
        <v>119</v>
      </c>
    </row>
    <row r="4450">
      <c r="A4450" s="129">
        <v>2.0</v>
      </c>
      <c r="B4450" s="129" t="s">
        <v>2772</v>
      </c>
      <c r="C4450" s="129" t="s">
        <v>2773</v>
      </c>
      <c r="D4450" s="129">
        <v>44.0</v>
      </c>
      <c r="E4450" s="129" t="s">
        <v>119</v>
      </c>
    </row>
    <row r="4451">
      <c r="A4451" s="129">
        <v>2.0</v>
      </c>
      <c r="B4451" s="129" t="s">
        <v>2774</v>
      </c>
      <c r="C4451" s="129" t="s">
        <v>2775</v>
      </c>
      <c r="D4451" s="129">
        <v>57.0</v>
      </c>
      <c r="E4451" s="129" t="s">
        <v>119</v>
      </c>
    </row>
    <row r="4452">
      <c r="A4452" s="129">
        <v>2.0</v>
      </c>
      <c r="B4452" s="129" t="s">
        <v>2776</v>
      </c>
      <c r="C4452" s="129" t="s">
        <v>2777</v>
      </c>
      <c r="D4452" s="129">
        <v>69.0</v>
      </c>
      <c r="E4452" s="129" t="s">
        <v>132</v>
      </c>
    </row>
    <row r="4453">
      <c r="A4453" s="129">
        <v>2.0</v>
      </c>
      <c r="B4453" s="129" t="s">
        <v>2778</v>
      </c>
      <c r="C4453" s="129" t="s">
        <v>2779</v>
      </c>
      <c r="D4453" s="129">
        <v>21.0</v>
      </c>
      <c r="E4453" s="129" t="s">
        <v>132</v>
      </c>
    </row>
    <row r="4454">
      <c r="A4454" s="129">
        <v>2.0</v>
      </c>
      <c r="B4454" s="129" t="s">
        <v>2782</v>
      </c>
      <c r="C4454" s="129" t="s">
        <v>2783</v>
      </c>
      <c r="D4454" s="129">
        <v>53.0</v>
      </c>
      <c r="E4454" s="129" t="s">
        <v>119</v>
      </c>
    </row>
    <row r="4455">
      <c r="A4455" s="129">
        <v>2.0</v>
      </c>
      <c r="B4455" s="129" t="s">
        <v>2784</v>
      </c>
      <c r="C4455" s="129" t="s">
        <v>2785</v>
      </c>
      <c r="D4455" s="129">
        <v>54.0</v>
      </c>
      <c r="E4455" s="129" t="s">
        <v>119</v>
      </c>
    </row>
    <row r="4456">
      <c r="A4456" s="129">
        <v>2.0</v>
      </c>
      <c r="B4456" s="129" t="s">
        <v>2786</v>
      </c>
      <c r="C4456" s="129" t="s">
        <v>2787</v>
      </c>
      <c r="D4456" s="129">
        <v>63.0</v>
      </c>
      <c r="E4456" s="129" t="s">
        <v>132</v>
      </c>
    </row>
    <row r="4457">
      <c r="A4457" s="129">
        <v>2.0</v>
      </c>
      <c r="B4457" s="129" t="s">
        <v>6956</v>
      </c>
      <c r="C4457" s="129" t="s">
        <v>6957</v>
      </c>
      <c r="D4457" s="129">
        <v>46.0</v>
      </c>
      <c r="E4457" s="129" t="s">
        <v>132</v>
      </c>
    </row>
    <row r="4458">
      <c r="A4458" s="129">
        <v>2.0</v>
      </c>
      <c r="B4458" s="129" t="s">
        <v>2788</v>
      </c>
      <c r="C4458" s="129" t="s">
        <v>2789</v>
      </c>
      <c r="D4458" s="129">
        <v>30.0</v>
      </c>
      <c r="E4458" s="129" t="s">
        <v>119</v>
      </c>
    </row>
    <row r="4459">
      <c r="A4459" s="129">
        <v>2.0</v>
      </c>
      <c r="B4459" s="129" t="s">
        <v>2790</v>
      </c>
      <c r="C4459" s="129" t="s">
        <v>2791</v>
      </c>
      <c r="D4459" s="129">
        <v>66.0</v>
      </c>
      <c r="E4459" s="129" t="s">
        <v>119</v>
      </c>
    </row>
    <row r="4460">
      <c r="A4460" s="129">
        <v>2.0</v>
      </c>
      <c r="B4460" s="129" t="s">
        <v>2792</v>
      </c>
      <c r="C4460" s="129" t="s">
        <v>2793</v>
      </c>
      <c r="D4460" s="129">
        <v>54.0</v>
      </c>
      <c r="E4460" s="129" t="s">
        <v>119</v>
      </c>
    </row>
    <row r="4461">
      <c r="A4461" s="129">
        <v>2.0</v>
      </c>
      <c r="B4461" s="129" t="s">
        <v>2794</v>
      </c>
      <c r="C4461" s="129" t="s">
        <v>2795</v>
      </c>
      <c r="D4461" s="129">
        <v>20.0</v>
      </c>
      <c r="E4461" s="129" t="s">
        <v>119</v>
      </c>
    </row>
    <row r="4462">
      <c r="A4462" s="129">
        <v>2.0</v>
      </c>
      <c r="B4462" s="129" t="s">
        <v>2796</v>
      </c>
      <c r="C4462" s="129" t="s">
        <v>2797</v>
      </c>
      <c r="D4462" s="129">
        <v>30.0</v>
      </c>
      <c r="E4462" s="129" t="s">
        <v>132</v>
      </c>
    </row>
    <row r="4463">
      <c r="A4463" s="129">
        <v>2.0</v>
      </c>
      <c r="B4463" s="129" t="s">
        <v>6958</v>
      </c>
      <c r="C4463" s="129" t="s">
        <v>6959</v>
      </c>
      <c r="D4463" s="129">
        <v>26.0</v>
      </c>
      <c r="E4463" s="129" t="s">
        <v>119</v>
      </c>
    </row>
    <row r="4464">
      <c r="A4464" s="129">
        <v>2.0</v>
      </c>
      <c r="B4464" s="129" t="s">
        <v>2798</v>
      </c>
      <c r="C4464" s="129" t="s">
        <v>2799</v>
      </c>
      <c r="D4464" s="129">
        <v>44.0</v>
      </c>
      <c r="E4464" s="129" t="s">
        <v>132</v>
      </c>
    </row>
    <row r="4465">
      <c r="A4465" s="129">
        <v>2.0</v>
      </c>
      <c r="B4465" s="129" t="s">
        <v>2802</v>
      </c>
      <c r="C4465" s="129" t="s">
        <v>2803</v>
      </c>
      <c r="D4465" s="129">
        <v>31.0</v>
      </c>
      <c r="E4465" s="129" t="s">
        <v>132</v>
      </c>
    </row>
    <row r="4466">
      <c r="A4466" s="129">
        <v>2.0</v>
      </c>
      <c r="B4466" s="129" t="s">
        <v>2804</v>
      </c>
      <c r="C4466" s="129" t="s">
        <v>2805</v>
      </c>
      <c r="D4466" s="129">
        <v>69.0</v>
      </c>
      <c r="E4466" s="129" t="s">
        <v>132</v>
      </c>
    </row>
    <row r="4467">
      <c r="A4467" s="129">
        <v>2.0</v>
      </c>
      <c r="B4467" s="129" t="s">
        <v>6960</v>
      </c>
      <c r="C4467" s="129" t="s">
        <v>6961</v>
      </c>
      <c r="D4467" s="129">
        <v>35.0</v>
      </c>
      <c r="E4467" s="129" t="s">
        <v>119</v>
      </c>
    </row>
    <row r="4468">
      <c r="A4468" s="129">
        <v>2.0</v>
      </c>
      <c r="B4468" s="129" t="s">
        <v>2806</v>
      </c>
      <c r="C4468" s="129" t="s">
        <v>2807</v>
      </c>
      <c r="D4468" s="129">
        <v>66.0</v>
      </c>
      <c r="E4468" s="129" t="s">
        <v>132</v>
      </c>
    </row>
    <row r="4469">
      <c r="A4469" s="129">
        <v>2.0</v>
      </c>
      <c r="B4469" s="129" t="s">
        <v>2812</v>
      </c>
      <c r="C4469" s="129" t="s">
        <v>2813</v>
      </c>
      <c r="D4469" s="129">
        <v>59.0</v>
      </c>
      <c r="E4469" s="129" t="s">
        <v>119</v>
      </c>
    </row>
    <row r="4470">
      <c r="A4470" s="129">
        <v>2.0</v>
      </c>
      <c r="B4470" s="129" t="s">
        <v>2814</v>
      </c>
      <c r="C4470" s="129" t="s">
        <v>2815</v>
      </c>
      <c r="D4470" s="129">
        <v>56.0</v>
      </c>
      <c r="E4470" s="129" t="s">
        <v>119</v>
      </c>
    </row>
    <row r="4471">
      <c r="A4471" s="129">
        <v>2.0</v>
      </c>
      <c r="B4471" s="129" t="s">
        <v>2816</v>
      </c>
      <c r="C4471" s="129" t="s">
        <v>2817</v>
      </c>
      <c r="D4471" s="129">
        <v>64.0</v>
      </c>
      <c r="E4471" s="129" t="s">
        <v>132</v>
      </c>
    </row>
    <row r="4472">
      <c r="A4472" s="129">
        <v>2.0</v>
      </c>
      <c r="B4472" s="129" t="s">
        <v>2818</v>
      </c>
      <c r="C4472" s="129" t="s">
        <v>2819</v>
      </c>
      <c r="D4472" s="129">
        <v>32.0</v>
      </c>
      <c r="E4472" s="129" t="s">
        <v>119</v>
      </c>
    </row>
    <row r="4473">
      <c r="A4473" s="129">
        <v>2.0</v>
      </c>
      <c r="B4473" s="129" t="s">
        <v>2820</v>
      </c>
      <c r="C4473" s="129" t="s">
        <v>2821</v>
      </c>
      <c r="D4473" s="129">
        <v>41.0</v>
      </c>
      <c r="E4473" s="129" t="s">
        <v>119</v>
      </c>
    </row>
    <row r="4474">
      <c r="A4474" s="129">
        <v>2.0</v>
      </c>
      <c r="B4474" s="129" t="s">
        <v>2822</v>
      </c>
      <c r="C4474" s="129" t="s">
        <v>2823</v>
      </c>
      <c r="D4474" s="129">
        <v>69.0</v>
      </c>
      <c r="E4474" s="129" t="s">
        <v>119</v>
      </c>
    </row>
    <row r="4475">
      <c r="A4475" s="129">
        <v>2.0</v>
      </c>
      <c r="B4475" s="129" t="s">
        <v>2824</v>
      </c>
      <c r="C4475" s="129" t="s">
        <v>2825</v>
      </c>
      <c r="D4475" s="129">
        <v>39.0</v>
      </c>
      <c r="E4475" s="129" t="s">
        <v>119</v>
      </c>
    </row>
    <row r="4476">
      <c r="A4476" s="129">
        <v>2.0</v>
      </c>
      <c r="B4476" s="129" t="s">
        <v>2826</v>
      </c>
      <c r="C4476" s="129" t="s">
        <v>2827</v>
      </c>
      <c r="D4476" s="129">
        <v>45.0</v>
      </c>
      <c r="E4476" s="129" t="s">
        <v>132</v>
      </c>
    </row>
    <row r="4477">
      <c r="A4477" s="129">
        <v>2.0</v>
      </c>
      <c r="B4477" s="129" t="s">
        <v>6962</v>
      </c>
      <c r="C4477" s="129" t="s">
        <v>6963</v>
      </c>
      <c r="D4477" s="129">
        <v>54.0</v>
      </c>
      <c r="E4477" s="129" t="s">
        <v>132</v>
      </c>
    </row>
    <row r="4478">
      <c r="A4478" s="129">
        <v>2.0</v>
      </c>
      <c r="B4478" s="129" t="s">
        <v>2828</v>
      </c>
      <c r="C4478" s="129" t="s">
        <v>2829</v>
      </c>
      <c r="D4478" s="129">
        <v>66.0</v>
      </c>
      <c r="E4478" s="129" t="s">
        <v>132</v>
      </c>
    </row>
    <row r="4479">
      <c r="A4479" s="129">
        <v>2.0</v>
      </c>
      <c r="B4479" s="129" t="s">
        <v>6964</v>
      </c>
      <c r="C4479" s="129" t="s">
        <v>6965</v>
      </c>
      <c r="D4479" s="129">
        <v>35.0</v>
      </c>
      <c r="E4479" s="129" t="s">
        <v>119</v>
      </c>
    </row>
    <row r="4480">
      <c r="A4480" s="129">
        <v>2.0</v>
      </c>
      <c r="B4480" s="129" t="s">
        <v>2836</v>
      </c>
      <c r="C4480" s="129" t="s">
        <v>2837</v>
      </c>
      <c r="D4480" s="129">
        <v>38.0</v>
      </c>
      <c r="E4480" s="129" t="s">
        <v>119</v>
      </c>
    </row>
    <row r="4481">
      <c r="A4481" s="129">
        <v>2.0</v>
      </c>
      <c r="B4481" s="129" t="s">
        <v>2838</v>
      </c>
      <c r="C4481" s="129" t="s">
        <v>2839</v>
      </c>
      <c r="D4481" s="129">
        <v>62.0</v>
      </c>
      <c r="E4481" s="129" t="s">
        <v>132</v>
      </c>
    </row>
    <row r="4482">
      <c r="A4482" s="129">
        <v>2.0</v>
      </c>
      <c r="B4482" s="129" t="s">
        <v>2844</v>
      </c>
      <c r="C4482" s="129" t="s">
        <v>2845</v>
      </c>
      <c r="D4482" s="129">
        <v>25.0</v>
      </c>
      <c r="E4482" s="129" t="s">
        <v>119</v>
      </c>
    </row>
    <row r="4483">
      <c r="A4483" s="129">
        <v>2.0</v>
      </c>
      <c r="B4483" s="129" t="s">
        <v>2846</v>
      </c>
      <c r="C4483" s="129" t="s">
        <v>2847</v>
      </c>
      <c r="D4483" s="129">
        <v>25.0</v>
      </c>
      <c r="E4483" s="129" t="s">
        <v>119</v>
      </c>
    </row>
    <row r="4484">
      <c r="A4484" s="129">
        <v>2.0</v>
      </c>
      <c r="B4484" s="129" t="s">
        <v>2848</v>
      </c>
      <c r="C4484" s="129" t="s">
        <v>2849</v>
      </c>
      <c r="D4484" s="129">
        <v>65.0</v>
      </c>
      <c r="E4484" s="129" t="s">
        <v>119</v>
      </c>
    </row>
    <row r="4485">
      <c r="A4485" s="129">
        <v>2.0</v>
      </c>
      <c r="B4485" s="129" t="s">
        <v>2850</v>
      </c>
      <c r="C4485" s="129" t="s">
        <v>2851</v>
      </c>
      <c r="D4485" s="129">
        <v>70.0</v>
      </c>
      <c r="E4485" s="129" t="s">
        <v>119</v>
      </c>
    </row>
    <row r="4486">
      <c r="A4486" s="129">
        <v>2.0</v>
      </c>
      <c r="B4486" s="129" t="s">
        <v>2852</v>
      </c>
      <c r="C4486" s="129" t="s">
        <v>2853</v>
      </c>
      <c r="D4486" s="129">
        <v>36.0</v>
      </c>
      <c r="E4486" s="129" t="s">
        <v>132</v>
      </c>
    </row>
    <row r="4487">
      <c r="A4487" s="129">
        <v>2.0</v>
      </c>
      <c r="B4487" s="129" t="s">
        <v>6966</v>
      </c>
      <c r="C4487" s="129" t="s">
        <v>6967</v>
      </c>
      <c r="D4487" s="129">
        <v>33.0</v>
      </c>
      <c r="E4487" s="129" t="s">
        <v>119</v>
      </c>
    </row>
    <row r="4488">
      <c r="A4488" s="129">
        <v>2.0</v>
      </c>
      <c r="B4488" s="129" t="s">
        <v>2854</v>
      </c>
      <c r="C4488" s="129" t="s">
        <v>2855</v>
      </c>
      <c r="D4488" s="129">
        <v>47.0</v>
      </c>
      <c r="E4488" s="129" t="s">
        <v>132</v>
      </c>
    </row>
    <row r="4489">
      <c r="A4489" s="129">
        <v>2.0</v>
      </c>
      <c r="B4489" s="129" t="s">
        <v>2856</v>
      </c>
      <c r="C4489" s="129" t="s">
        <v>2857</v>
      </c>
      <c r="D4489" s="129">
        <v>45.0</v>
      </c>
      <c r="E4489" s="129" t="s">
        <v>119</v>
      </c>
    </row>
    <row r="4490">
      <c r="A4490" s="129">
        <v>2.0</v>
      </c>
      <c r="B4490" s="129" t="s">
        <v>6968</v>
      </c>
      <c r="C4490" s="129" t="s">
        <v>6969</v>
      </c>
      <c r="D4490" s="129">
        <v>54.0</v>
      </c>
      <c r="E4490" s="129" t="s">
        <v>119</v>
      </c>
    </row>
    <row r="4491">
      <c r="A4491" s="129">
        <v>2.0</v>
      </c>
      <c r="B4491" s="129" t="s">
        <v>2858</v>
      </c>
      <c r="C4491" s="129" t="s">
        <v>2859</v>
      </c>
      <c r="D4491" s="129">
        <v>68.0</v>
      </c>
      <c r="E4491" s="129" t="s">
        <v>119</v>
      </c>
    </row>
    <row r="4492">
      <c r="A4492" s="129">
        <v>2.0</v>
      </c>
      <c r="B4492" s="129" t="s">
        <v>2860</v>
      </c>
      <c r="C4492" s="129" t="s">
        <v>2861</v>
      </c>
      <c r="D4492" s="129">
        <v>70.0</v>
      </c>
      <c r="E4492" s="129" t="s">
        <v>132</v>
      </c>
    </row>
    <row r="4493">
      <c r="A4493" s="129">
        <v>2.0</v>
      </c>
      <c r="B4493" s="129" t="s">
        <v>2862</v>
      </c>
      <c r="C4493" s="129" t="s">
        <v>2863</v>
      </c>
      <c r="D4493" s="129">
        <v>26.0</v>
      </c>
      <c r="E4493" s="129" t="s">
        <v>119</v>
      </c>
    </row>
    <row r="4494">
      <c r="A4494" s="129">
        <v>2.0</v>
      </c>
      <c r="B4494" s="129" t="s">
        <v>2866</v>
      </c>
      <c r="C4494" s="129" t="s">
        <v>2867</v>
      </c>
      <c r="D4494" s="129">
        <v>67.0</v>
      </c>
      <c r="E4494" s="129" t="s">
        <v>119</v>
      </c>
    </row>
    <row r="4495">
      <c r="A4495" s="129">
        <v>2.0</v>
      </c>
      <c r="B4495" s="129" t="s">
        <v>6970</v>
      </c>
      <c r="C4495" s="129" t="s">
        <v>6971</v>
      </c>
      <c r="D4495" s="129">
        <v>33.0</v>
      </c>
      <c r="E4495" s="129" t="s">
        <v>132</v>
      </c>
    </row>
    <row r="4496">
      <c r="A4496" s="129">
        <v>2.0</v>
      </c>
      <c r="B4496" s="129" t="s">
        <v>2868</v>
      </c>
      <c r="C4496" s="129" t="s">
        <v>2869</v>
      </c>
      <c r="D4496" s="129">
        <v>69.0</v>
      </c>
      <c r="E4496" s="129" t="s">
        <v>119</v>
      </c>
    </row>
    <row r="4497">
      <c r="A4497" s="129">
        <v>2.0</v>
      </c>
      <c r="B4497" s="129" t="s">
        <v>2870</v>
      </c>
      <c r="C4497" s="129" t="s">
        <v>2871</v>
      </c>
      <c r="D4497" s="129">
        <v>50.0</v>
      </c>
      <c r="E4497" s="129" t="s">
        <v>119</v>
      </c>
    </row>
    <row r="4498">
      <c r="A4498" s="129">
        <v>2.0</v>
      </c>
      <c r="B4498" s="129" t="s">
        <v>2872</v>
      </c>
      <c r="C4498" s="129" t="s">
        <v>2873</v>
      </c>
      <c r="D4498" s="129">
        <v>33.0</v>
      </c>
      <c r="E4498" s="129" t="s">
        <v>119</v>
      </c>
    </row>
    <row r="4499">
      <c r="A4499" s="129">
        <v>2.0</v>
      </c>
      <c r="B4499" s="129" t="s">
        <v>2878</v>
      </c>
      <c r="C4499" s="129" t="s">
        <v>2879</v>
      </c>
      <c r="D4499" s="129">
        <v>67.0</v>
      </c>
      <c r="E4499" s="129" t="s">
        <v>119</v>
      </c>
    </row>
    <row r="4500">
      <c r="A4500" s="129">
        <v>2.0</v>
      </c>
      <c r="B4500" s="129" t="s">
        <v>2880</v>
      </c>
      <c r="C4500" s="129" t="s">
        <v>2881</v>
      </c>
      <c r="D4500" s="129">
        <v>63.0</v>
      </c>
      <c r="E4500" s="129" t="s">
        <v>119</v>
      </c>
    </row>
    <row r="4501">
      <c r="A4501" s="129">
        <v>2.0</v>
      </c>
      <c r="B4501" s="129" t="s">
        <v>2882</v>
      </c>
      <c r="C4501" s="129" t="s">
        <v>2883</v>
      </c>
      <c r="D4501" s="129">
        <v>27.0</v>
      </c>
      <c r="E4501" s="129" t="s">
        <v>119</v>
      </c>
    </row>
    <row r="4502">
      <c r="A4502" s="129">
        <v>2.0</v>
      </c>
      <c r="B4502" s="129" t="s">
        <v>6972</v>
      </c>
      <c r="C4502" s="129" t="s">
        <v>6973</v>
      </c>
      <c r="D4502" s="129">
        <v>36.0</v>
      </c>
      <c r="E4502" s="129" t="s">
        <v>132</v>
      </c>
    </row>
    <row r="4503">
      <c r="A4503" s="129">
        <v>2.0</v>
      </c>
      <c r="B4503" s="129" t="s">
        <v>2884</v>
      </c>
      <c r="C4503" s="129" t="s">
        <v>2885</v>
      </c>
      <c r="D4503" s="129">
        <v>62.0</v>
      </c>
      <c r="E4503" s="129" t="s">
        <v>132</v>
      </c>
    </row>
    <row r="4504">
      <c r="A4504" s="129">
        <v>2.0</v>
      </c>
      <c r="B4504" s="129" t="s">
        <v>2888</v>
      </c>
      <c r="C4504" s="129" t="s">
        <v>2889</v>
      </c>
      <c r="D4504" s="129">
        <v>58.0</v>
      </c>
      <c r="E4504" s="129" t="s">
        <v>119</v>
      </c>
    </row>
    <row r="4505">
      <c r="A4505" s="129">
        <v>2.0</v>
      </c>
      <c r="B4505" s="129" t="s">
        <v>2890</v>
      </c>
      <c r="C4505" s="129" t="s">
        <v>2891</v>
      </c>
      <c r="D4505" s="129">
        <v>66.0</v>
      </c>
      <c r="E4505" s="129" t="s">
        <v>119</v>
      </c>
    </row>
    <row r="4506">
      <c r="A4506" s="129">
        <v>2.0</v>
      </c>
      <c r="B4506" s="129" t="s">
        <v>6974</v>
      </c>
      <c r="C4506" s="129" t="s">
        <v>6975</v>
      </c>
      <c r="D4506" s="129">
        <v>31.0</v>
      </c>
      <c r="E4506" s="129" t="s">
        <v>119</v>
      </c>
    </row>
    <row r="4507">
      <c r="A4507" s="129">
        <v>2.0</v>
      </c>
      <c r="B4507" s="129" t="s">
        <v>2892</v>
      </c>
      <c r="C4507" s="129" t="s">
        <v>2893</v>
      </c>
      <c r="D4507" s="129">
        <v>49.0</v>
      </c>
      <c r="E4507" s="129" t="s">
        <v>132</v>
      </c>
    </row>
    <row r="4508">
      <c r="A4508" s="129">
        <v>2.0</v>
      </c>
      <c r="B4508" s="129" t="s">
        <v>2894</v>
      </c>
      <c r="C4508" s="129" t="s">
        <v>2895</v>
      </c>
      <c r="D4508" s="129">
        <v>47.0</v>
      </c>
      <c r="E4508" s="129" t="s">
        <v>119</v>
      </c>
    </row>
    <row r="4509">
      <c r="A4509" s="129">
        <v>2.0</v>
      </c>
      <c r="B4509" s="129" t="s">
        <v>2896</v>
      </c>
      <c r="C4509" s="129" t="s">
        <v>2897</v>
      </c>
      <c r="D4509" s="129">
        <v>46.0</v>
      </c>
      <c r="E4509" s="129" t="s">
        <v>119</v>
      </c>
    </row>
    <row r="4510">
      <c r="A4510" s="129">
        <v>2.0</v>
      </c>
      <c r="B4510" s="129" t="s">
        <v>2898</v>
      </c>
      <c r="C4510" s="129" t="s">
        <v>2899</v>
      </c>
      <c r="D4510" s="129">
        <v>52.0</v>
      </c>
      <c r="E4510" s="129" t="s">
        <v>119</v>
      </c>
    </row>
    <row r="4511">
      <c r="A4511" s="129">
        <v>2.0</v>
      </c>
      <c r="B4511" s="129" t="s">
        <v>2900</v>
      </c>
      <c r="C4511" s="129" t="s">
        <v>2901</v>
      </c>
      <c r="D4511" s="129">
        <v>29.0</v>
      </c>
      <c r="E4511" s="129" t="s">
        <v>132</v>
      </c>
    </row>
    <row r="4512">
      <c r="A4512" s="129">
        <v>2.0</v>
      </c>
      <c r="B4512" s="129" t="s">
        <v>2902</v>
      </c>
      <c r="C4512" s="129" t="s">
        <v>2903</v>
      </c>
      <c r="D4512" s="129">
        <v>39.0</v>
      </c>
      <c r="E4512" s="129" t="s">
        <v>132</v>
      </c>
    </row>
    <row r="4513">
      <c r="A4513" s="129">
        <v>2.0</v>
      </c>
      <c r="B4513" s="129" t="s">
        <v>6976</v>
      </c>
      <c r="C4513" s="129" t="s">
        <v>6977</v>
      </c>
      <c r="D4513" s="129">
        <v>52.0</v>
      </c>
      <c r="E4513" s="129" t="s">
        <v>119</v>
      </c>
    </row>
    <row r="4514">
      <c r="A4514" s="129">
        <v>2.0</v>
      </c>
      <c r="B4514" s="129" t="s">
        <v>2908</v>
      </c>
      <c r="C4514" s="129" t="s">
        <v>2909</v>
      </c>
      <c r="D4514" s="129">
        <v>68.0</v>
      </c>
      <c r="E4514" s="129" t="s">
        <v>132</v>
      </c>
    </row>
    <row r="4515">
      <c r="A4515" s="129">
        <v>2.0</v>
      </c>
      <c r="B4515" s="129" t="s">
        <v>6978</v>
      </c>
      <c r="C4515" s="129" t="s">
        <v>6979</v>
      </c>
      <c r="D4515" s="129">
        <v>43.0</v>
      </c>
      <c r="E4515" s="129" t="s">
        <v>132</v>
      </c>
    </row>
    <row r="4516">
      <c r="A4516" s="129">
        <v>2.0</v>
      </c>
      <c r="B4516" s="129" t="s">
        <v>2910</v>
      </c>
      <c r="C4516" s="129" t="s">
        <v>2911</v>
      </c>
      <c r="D4516" s="129">
        <v>22.0</v>
      </c>
      <c r="E4516" s="129" t="s">
        <v>119</v>
      </c>
    </row>
    <row r="4517">
      <c r="A4517" s="129">
        <v>2.0</v>
      </c>
      <c r="B4517" s="129" t="s">
        <v>2912</v>
      </c>
      <c r="C4517" s="129" t="s">
        <v>2913</v>
      </c>
      <c r="D4517" s="129">
        <v>20.0</v>
      </c>
      <c r="E4517" s="129" t="s">
        <v>132</v>
      </c>
    </row>
    <row r="4518">
      <c r="A4518" s="129">
        <v>2.0</v>
      </c>
      <c r="B4518" s="129" t="s">
        <v>2916</v>
      </c>
      <c r="C4518" s="129" t="s">
        <v>2917</v>
      </c>
      <c r="D4518" s="129">
        <v>41.0</v>
      </c>
      <c r="E4518" s="129" t="s">
        <v>132</v>
      </c>
    </row>
    <row r="4519">
      <c r="A4519" s="129">
        <v>2.0</v>
      </c>
      <c r="B4519" s="129" t="s">
        <v>2918</v>
      </c>
      <c r="C4519" s="129" t="s">
        <v>2919</v>
      </c>
      <c r="D4519" s="129">
        <v>58.0</v>
      </c>
      <c r="E4519" s="129" t="s">
        <v>119</v>
      </c>
    </row>
    <row r="4520">
      <c r="A4520" s="129">
        <v>2.0</v>
      </c>
      <c r="B4520" s="129" t="s">
        <v>2920</v>
      </c>
      <c r="C4520" s="129" t="s">
        <v>2921</v>
      </c>
      <c r="D4520" s="129">
        <v>67.0</v>
      </c>
      <c r="E4520" s="129" t="s">
        <v>119</v>
      </c>
    </row>
    <row r="4521">
      <c r="A4521" s="129">
        <v>2.0</v>
      </c>
      <c r="B4521" s="129" t="s">
        <v>6980</v>
      </c>
      <c r="C4521" s="129" t="s">
        <v>6981</v>
      </c>
      <c r="D4521" s="129">
        <v>43.0</v>
      </c>
      <c r="E4521" s="129" t="s">
        <v>119</v>
      </c>
    </row>
    <row r="4522">
      <c r="A4522" s="129">
        <v>2.0</v>
      </c>
      <c r="B4522" s="129" t="s">
        <v>2922</v>
      </c>
      <c r="C4522" s="129" t="s">
        <v>2923</v>
      </c>
      <c r="D4522" s="129">
        <v>68.0</v>
      </c>
      <c r="E4522" s="129" t="s">
        <v>119</v>
      </c>
    </row>
    <row r="4523">
      <c r="A4523" s="129">
        <v>2.0</v>
      </c>
      <c r="B4523" s="129" t="s">
        <v>6982</v>
      </c>
      <c r="C4523" s="129" t="s">
        <v>6983</v>
      </c>
      <c r="D4523" s="129">
        <v>43.0</v>
      </c>
      <c r="E4523" s="129" t="s">
        <v>119</v>
      </c>
    </row>
    <row r="4524">
      <c r="A4524" s="129">
        <v>2.0</v>
      </c>
      <c r="B4524" s="129" t="s">
        <v>2924</v>
      </c>
      <c r="C4524" s="129" t="s">
        <v>2925</v>
      </c>
      <c r="D4524" s="129">
        <v>64.0</v>
      </c>
      <c r="E4524" s="129" t="s">
        <v>119</v>
      </c>
    </row>
    <row r="4525">
      <c r="A4525" s="129">
        <v>2.0</v>
      </c>
      <c r="B4525" s="129" t="s">
        <v>6984</v>
      </c>
      <c r="C4525" s="129" t="s">
        <v>6985</v>
      </c>
      <c r="D4525" s="129">
        <v>42.0</v>
      </c>
      <c r="E4525" s="129" t="s">
        <v>119</v>
      </c>
    </row>
    <row r="4526">
      <c r="A4526" s="129">
        <v>2.0</v>
      </c>
      <c r="B4526" s="129" t="s">
        <v>2926</v>
      </c>
      <c r="C4526" s="129" t="s">
        <v>2927</v>
      </c>
      <c r="D4526" s="129">
        <v>25.0</v>
      </c>
      <c r="E4526" s="129" t="s">
        <v>119</v>
      </c>
    </row>
    <row r="4527">
      <c r="A4527" s="129">
        <v>2.0</v>
      </c>
      <c r="B4527" s="129" t="s">
        <v>2928</v>
      </c>
      <c r="C4527" s="129" t="s">
        <v>2929</v>
      </c>
      <c r="D4527" s="129">
        <v>66.0</v>
      </c>
      <c r="E4527" s="129" t="s">
        <v>119</v>
      </c>
    </row>
    <row r="4528">
      <c r="A4528" s="129">
        <v>2.0</v>
      </c>
      <c r="B4528" s="129" t="s">
        <v>6986</v>
      </c>
      <c r="C4528" s="129" t="s">
        <v>6987</v>
      </c>
      <c r="D4528" s="129">
        <v>66.0</v>
      </c>
      <c r="E4528" s="129" t="s">
        <v>119</v>
      </c>
    </row>
    <row r="4529">
      <c r="A4529" s="129">
        <v>2.0</v>
      </c>
      <c r="B4529" s="129" t="s">
        <v>6988</v>
      </c>
      <c r="C4529" s="129" t="s">
        <v>6989</v>
      </c>
      <c r="D4529" s="129">
        <v>68.0</v>
      </c>
      <c r="E4529" s="129" t="s">
        <v>119</v>
      </c>
    </row>
    <row r="4530">
      <c r="A4530" s="129">
        <v>2.0</v>
      </c>
      <c r="B4530" s="129" t="s">
        <v>2930</v>
      </c>
      <c r="C4530" s="129" t="s">
        <v>2931</v>
      </c>
      <c r="D4530" s="129">
        <v>64.0</v>
      </c>
      <c r="E4530" s="129" t="s">
        <v>119</v>
      </c>
    </row>
    <row r="4531">
      <c r="A4531" s="129">
        <v>2.0</v>
      </c>
      <c r="B4531" s="129" t="s">
        <v>2932</v>
      </c>
      <c r="C4531" s="129" t="s">
        <v>2933</v>
      </c>
      <c r="D4531" s="129">
        <v>59.0</v>
      </c>
      <c r="E4531" s="129" t="s">
        <v>119</v>
      </c>
    </row>
    <row r="4532">
      <c r="A4532" s="129">
        <v>2.0</v>
      </c>
      <c r="B4532" s="129" t="s">
        <v>2934</v>
      </c>
      <c r="C4532" s="129" t="s">
        <v>2935</v>
      </c>
      <c r="D4532" s="129">
        <v>37.0</v>
      </c>
      <c r="E4532" s="129" t="s">
        <v>119</v>
      </c>
    </row>
    <row r="4533">
      <c r="A4533" s="129">
        <v>2.0</v>
      </c>
      <c r="B4533" s="129" t="s">
        <v>2936</v>
      </c>
      <c r="C4533" s="129" t="s">
        <v>2937</v>
      </c>
      <c r="D4533" s="129">
        <v>33.0</v>
      </c>
      <c r="E4533" s="129" t="s">
        <v>119</v>
      </c>
    </row>
    <row r="4534">
      <c r="A4534" s="129">
        <v>2.0</v>
      </c>
      <c r="B4534" s="129" t="s">
        <v>6990</v>
      </c>
      <c r="C4534" s="129" t="s">
        <v>6991</v>
      </c>
      <c r="D4534" s="129">
        <v>32.0</v>
      </c>
      <c r="E4534" s="129" t="s">
        <v>119</v>
      </c>
    </row>
    <row r="4535">
      <c r="A4535" s="129">
        <v>2.0</v>
      </c>
      <c r="B4535" s="129" t="s">
        <v>2946</v>
      </c>
      <c r="C4535" s="129" t="s">
        <v>2947</v>
      </c>
      <c r="D4535" s="129">
        <v>52.0</v>
      </c>
      <c r="E4535" s="129" t="s">
        <v>119</v>
      </c>
    </row>
    <row r="4536">
      <c r="A4536" s="129">
        <v>2.0</v>
      </c>
      <c r="B4536" s="129" t="s">
        <v>6992</v>
      </c>
      <c r="C4536" s="129" t="s">
        <v>6993</v>
      </c>
      <c r="D4536" s="129">
        <v>50.0</v>
      </c>
      <c r="E4536" s="129" t="s">
        <v>119</v>
      </c>
    </row>
    <row r="4537">
      <c r="A4537" s="129">
        <v>2.0</v>
      </c>
      <c r="B4537" s="129" t="s">
        <v>6994</v>
      </c>
      <c r="C4537" s="129" t="s">
        <v>6995</v>
      </c>
      <c r="D4537" s="129">
        <v>32.0</v>
      </c>
      <c r="E4537" s="129" t="s">
        <v>119</v>
      </c>
    </row>
    <row r="4538">
      <c r="A4538" s="129">
        <v>2.0</v>
      </c>
      <c r="B4538" s="129" t="s">
        <v>2950</v>
      </c>
      <c r="C4538" s="129" t="s">
        <v>2951</v>
      </c>
      <c r="D4538" s="129">
        <v>38.0</v>
      </c>
      <c r="E4538" s="129" t="s">
        <v>132</v>
      </c>
    </row>
    <row r="4539">
      <c r="A4539" s="129">
        <v>2.0</v>
      </c>
      <c r="B4539" s="129" t="s">
        <v>6996</v>
      </c>
      <c r="C4539" s="129" t="s">
        <v>6997</v>
      </c>
      <c r="D4539" s="129">
        <v>67.0</v>
      </c>
      <c r="E4539" s="129" t="s">
        <v>132</v>
      </c>
    </row>
    <row r="4540">
      <c r="A4540" s="129">
        <v>2.0</v>
      </c>
      <c r="B4540" s="129" t="s">
        <v>2956</v>
      </c>
      <c r="C4540" s="129" t="s">
        <v>2957</v>
      </c>
      <c r="D4540" s="129">
        <v>32.0</v>
      </c>
      <c r="E4540" s="129" t="s">
        <v>119</v>
      </c>
    </row>
    <row r="4541">
      <c r="A4541" s="129">
        <v>2.0</v>
      </c>
      <c r="B4541" s="129" t="s">
        <v>2958</v>
      </c>
      <c r="C4541" s="129" t="s">
        <v>2959</v>
      </c>
      <c r="D4541" s="129">
        <v>47.0</v>
      </c>
      <c r="E4541" s="129" t="s">
        <v>119</v>
      </c>
    </row>
    <row r="4542">
      <c r="A4542" s="129">
        <v>2.0</v>
      </c>
      <c r="B4542" s="129" t="s">
        <v>2960</v>
      </c>
      <c r="C4542" s="129" t="s">
        <v>2961</v>
      </c>
      <c r="D4542" s="129">
        <v>62.0</v>
      </c>
      <c r="E4542" s="129" t="s">
        <v>119</v>
      </c>
    </row>
    <row r="4543">
      <c r="A4543" s="129">
        <v>2.0</v>
      </c>
      <c r="B4543" s="129" t="s">
        <v>2964</v>
      </c>
      <c r="C4543" s="129" t="s">
        <v>2965</v>
      </c>
      <c r="D4543" s="129">
        <v>56.0</v>
      </c>
      <c r="E4543" s="129" t="s">
        <v>119</v>
      </c>
    </row>
    <row r="4544">
      <c r="A4544" s="129">
        <v>2.0</v>
      </c>
      <c r="B4544" s="129" t="s">
        <v>2968</v>
      </c>
      <c r="C4544" s="129" t="s">
        <v>2969</v>
      </c>
      <c r="D4544" s="129">
        <v>56.0</v>
      </c>
      <c r="E4544" s="129" t="s">
        <v>132</v>
      </c>
    </row>
    <row r="4545">
      <c r="A4545" s="129">
        <v>2.0</v>
      </c>
      <c r="B4545" s="129" t="s">
        <v>2970</v>
      </c>
      <c r="C4545" s="129" t="s">
        <v>2971</v>
      </c>
      <c r="D4545" s="129">
        <v>68.0</v>
      </c>
      <c r="E4545" s="129" t="s">
        <v>119</v>
      </c>
    </row>
    <row r="4546">
      <c r="A4546" s="129">
        <v>2.0</v>
      </c>
      <c r="B4546" s="129" t="s">
        <v>2972</v>
      </c>
      <c r="C4546" s="129" t="s">
        <v>2973</v>
      </c>
      <c r="D4546" s="129">
        <v>67.0</v>
      </c>
      <c r="E4546" s="129" t="s">
        <v>119</v>
      </c>
    </row>
    <row r="4547">
      <c r="A4547" s="129">
        <v>2.0</v>
      </c>
      <c r="B4547" s="129" t="s">
        <v>6998</v>
      </c>
      <c r="C4547" s="129" t="s">
        <v>6999</v>
      </c>
      <c r="D4547" s="129">
        <v>28.0</v>
      </c>
      <c r="E4547" s="129" t="s">
        <v>119</v>
      </c>
    </row>
    <row r="4548">
      <c r="A4548" s="129">
        <v>2.0</v>
      </c>
      <c r="B4548" s="129" t="s">
        <v>7000</v>
      </c>
      <c r="C4548" s="129" t="s">
        <v>7001</v>
      </c>
      <c r="D4548" s="129">
        <v>34.0</v>
      </c>
      <c r="E4548" s="129" t="s">
        <v>132</v>
      </c>
    </row>
    <row r="4549">
      <c r="A4549" s="129">
        <v>2.0</v>
      </c>
      <c r="B4549" s="129" t="s">
        <v>2974</v>
      </c>
      <c r="C4549" s="129" t="s">
        <v>2975</v>
      </c>
      <c r="D4549" s="129">
        <v>31.0</v>
      </c>
      <c r="E4549" s="129" t="s">
        <v>132</v>
      </c>
    </row>
    <row r="4550">
      <c r="A4550" s="129">
        <v>2.0</v>
      </c>
      <c r="B4550" s="129" t="s">
        <v>2976</v>
      </c>
      <c r="C4550" s="129" t="s">
        <v>2977</v>
      </c>
      <c r="D4550" s="129">
        <v>29.0</v>
      </c>
      <c r="E4550" s="129" t="s">
        <v>119</v>
      </c>
    </row>
    <row r="4551">
      <c r="A4551" s="129">
        <v>2.0</v>
      </c>
      <c r="B4551" s="129" t="s">
        <v>2978</v>
      </c>
      <c r="C4551" s="129" t="s">
        <v>2979</v>
      </c>
      <c r="D4551" s="129">
        <v>56.0</v>
      </c>
      <c r="E4551" s="129" t="s">
        <v>119</v>
      </c>
    </row>
    <row r="4552">
      <c r="A4552" s="129">
        <v>2.0</v>
      </c>
      <c r="B4552" s="129" t="s">
        <v>2980</v>
      </c>
      <c r="C4552" s="129" t="s">
        <v>2981</v>
      </c>
      <c r="D4552" s="129">
        <v>37.0</v>
      </c>
      <c r="E4552" s="129" t="s">
        <v>119</v>
      </c>
    </row>
    <row r="4553">
      <c r="A4553" s="129">
        <v>2.0</v>
      </c>
      <c r="B4553" s="129" t="s">
        <v>7002</v>
      </c>
      <c r="C4553" s="129" t="s">
        <v>7003</v>
      </c>
      <c r="D4553" s="129">
        <v>44.0</v>
      </c>
      <c r="E4553" s="129" t="s">
        <v>119</v>
      </c>
    </row>
    <row r="4554">
      <c r="A4554" s="129">
        <v>2.0</v>
      </c>
      <c r="B4554" s="129" t="s">
        <v>2982</v>
      </c>
      <c r="C4554" s="129" t="s">
        <v>2983</v>
      </c>
      <c r="D4554" s="129">
        <v>63.0</v>
      </c>
      <c r="E4554" s="129" t="s">
        <v>132</v>
      </c>
    </row>
    <row r="4555">
      <c r="A4555" s="129">
        <v>2.0</v>
      </c>
      <c r="B4555" s="129" t="s">
        <v>2984</v>
      </c>
      <c r="C4555" s="129" t="s">
        <v>2985</v>
      </c>
      <c r="D4555" s="129">
        <v>69.0</v>
      </c>
      <c r="E4555" s="129" t="s">
        <v>119</v>
      </c>
    </row>
    <row r="4556">
      <c r="A4556" s="129">
        <v>2.0</v>
      </c>
      <c r="B4556" s="129" t="s">
        <v>2990</v>
      </c>
      <c r="C4556" s="129" t="s">
        <v>2991</v>
      </c>
      <c r="D4556" s="129">
        <v>51.0</v>
      </c>
      <c r="E4556" s="129" t="s">
        <v>119</v>
      </c>
    </row>
    <row r="4557">
      <c r="A4557" s="129">
        <v>2.0</v>
      </c>
      <c r="B4557" s="129" t="s">
        <v>7004</v>
      </c>
      <c r="C4557" s="129" t="s">
        <v>7005</v>
      </c>
      <c r="D4557" s="129">
        <v>50.0</v>
      </c>
      <c r="E4557" s="129" t="s">
        <v>132</v>
      </c>
    </row>
    <row r="4558">
      <c r="A4558" s="129">
        <v>2.0</v>
      </c>
      <c r="B4558" s="129" t="s">
        <v>2994</v>
      </c>
      <c r="C4558" s="129" t="s">
        <v>2995</v>
      </c>
      <c r="D4558" s="129">
        <v>64.0</v>
      </c>
      <c r="E4558" s="129" t="s">
        <v>119</v>
      </c>
    </row>
    <row r="4559">
      <c r="A4559" s="129">
        <v>2.0</v>
      </c>
      <c r="B4559" s="129" t="s">
        <v>2996</v>
      </c>
      <c r="C4559" s="129" t="s">
        <v>2997</v>
      </c>
      <c r="D4559" s="129">
        <v>42.0</v>
      </c>
      <c r="E4559" s="129" t="s">
        <v>132</v>
      </c>
    </row>
    <row r="4560">
      <c r="A4560" s="129">
        <v>2.0</v>
      </c>
      <c r="B4560" s="129" t="s">
        <v>2998</v>
      </c>
      <c r="C4560" s="129" t="s">
        <v>2999</v>
      </c>
      <c r="D4560" s="129">
        <v>55.0</v>
      </c>
      <c r="E4560" s="129" t="s">
        <v>132</v>
      </c>
    </row>
    <row r="4561">
      <c r="A4561" s="129">
        <v>2.0</v>
      </c>
      <c r="B4561" s="129" t="s">
        <v>3002</v>
      </c>
      <c r="C4561" s="129" t="s">
        <v>3003</v>
      </c>
      <c r="D4561" s="129">
        <v>42.0</v>
      </c>
      <c r="E4561" s="129" t="s">
        <v>132</v>
      </c>
    </row>
    <row r="4562">
      <c r="A4562" s="129">
        <v>2.0</v>
      </c>
      <c r="B4562" s="129" t="s">
        <v>7006</v>
      </c>
      <c r="C4562" s="129" t="s">
        <v>7007</v>
      </c>
      <c r="D4562" s="129">
        <v>62.0</v>
      </c>
      <c r="E4562" s="129" t="s">
        <v>119</v>
      </c>
    </row>
    <row r="4563">
      <c r="A4563" s="129">
        <v>2.0</v>
      </c>
      <c r="B4563" s="129" t="s">
        <v>3006</v>
      </c>
      <c r="C4563" s="129" t="s">
        <v>3007</v>
      </c>
      <c r="D4563" s="129">
        <v>30.0</v>
      </c>
      <c r="E4563" s="129" t="s">
        <v>119</v>
      </c>
    </row>
    <row r="4564">
      <c r="A4564" s="129">
        <v>2.0</v>
      </c>
      <c r="B4564" s="129" t="s">
        <v>3008</v>
      </c>
      <c r="C4564" s="129" t="s">
        <v>3009</v>
      </c>
      <c r="D4564" s="129">
        <v>34.0</v>
      </c>
      <c r="E4564" s="129" t="s">
        <v>132</v>
      </c>
    </row>
    <row r="4565">
      <c r="A4565" s="129">
        <v>2.0</v>
      </c>
      <c r="B4565" s="129" t="s">
        <v>3010</v>
      </c>
      <c r="C4565" s="129" t="s">
        <v>3011</v>
      </c>
      <c r="D4565" s="129">
        <v>60.0</v>
      </c>
      <c r="E4565" s="129" t="s">
        <v>119</v>
      </c>
    </row>
    <row r="4566">
      <c r="A4566" s="129">
        <v>2.0</v>
      </c>
      <c r="B4566" s="129" t="s">
        <v>3012</v>
      </c>
      <c r="C4566" s="129" t="s">
        <v>3013</v>
      </c>
      <c r="D4566" s="129">
        <v>27.0</v>
      </c>
      <c r="E4566" s="129" t="s">
        <v>132</v>
      </c>
    </row>
    <row r="4567">
      <c r="A4567" s="129">
        <v>2.0</v>
      </c>
      <c r="B4567" s="129" t="s">
        <v>3014</v>
      </c>
      <c r="C4567" s="129" t="s">
        <v>3015</v>
      </c>
      <c r="D4567" s="129">
        <v>51.0</v>
      </c>
      <c r="E4567" s="129" t="s">
        <v>119</v>
      </c>
    </row>
    <row r="4568">
      <c r="A4568" s="129">
        <v>2.0</v>
      </c>
      <c r="B4568" s="129" t="s">
        <v>7008</v>
      </c>
      <c r="C4568" s="129" t="s">
        <v>7009</v>
      </c>
      <c r="D4568" s="129">
        <v>44.0</v>
      </c>
      <c r="E4568" s="129" t="s">
        <v>119</v>
      </c>
    </row>
    <row r="4569">
      <c r="A4569" s="129">
        <v>2.0</v>
      </c>
      <c r="B4569" s="129" t="s">
        <v>3016</v>
      </c>
      <c r="C4569" s="129" t="s">
        <v>3017</v>
      </c>
      <c r="D4569" s="129">
        <v>50.0</v>
      </c>
      <c r="E4569" s="129" t="s">
        <v>119</v>
      </c>
    </row>
    <row r="4570">
      <c r="A4570" s="129">
        <v>2.0</v>
      </c>
      <c r="B4570" s="129" t="s">
        <v>3022</v>
      </c>
      <c r="C4570" s="129" t="s">
        <v>3023</v>
      </c>
      <c r="D4570" s="129">
        <v>65.0</v>
      </c>
      <c r="E4570" s="129" t="s">
        <v>119</v>
      </c>
    </row>
    <row r="4571">
      <c r="A4571" s="129">
        <v>2.0</v>
      </c>
      <c r="B4571" s="129" t="s">
        <v>7010</v>
      </c>
      <c r="C4571" s="129" t="s">
        <v>7011</v>
      </c>
      <c r="D4571" s="129">
        <v>55.0</v>
      </c>
      <c r="E4571" s="129" t="s">
        <v>119</v>
      </c>
    </row>
    <row r="4572">
      <c r="A4572" s="129">
        <v>2.0</v>
      </c>
      <c r="B4572" s="129" t="s">
        <v>3026</v>
      </c>
      <c r="C4572" s="129" t="s">
        <v>3027</v>
      </c>
      <c r="D4572" s="129">
        <v>23.0</v>
      </c>
      <c r="E4572" s="129" t="s">
        <v>119</v>
      </c>
    </row>
    <row r="4573">
      <c r="A4573" s="129">
        <v>2.0</v>
      </c>
      <c r="B4573" s="129" t="s">
        <v>3028</v>
      </c>
      <c r="C4573" s="129" t="s">
        <v>3029</v>
      </c>
      <c r="D4573" s="129">
        <v>70.0</v>
      </c>
      <c r="E4573" s="129" t="s">
        <v>119</v>
      </c>
    </row>
    <row r="4574">
      <c r="A4574" s="129">
        <v>2.0</v>
      </c>
      <c r="B4574" s="129" t="s">
        <v>3032</v>
      </c>
      <c r="C4574" s="129" t="s">
        <v>3033</v>
      </c>
      <c r="D4574" s="129">
        <v>65.0</v>
      </c>
      <c r="E4574" s="129" t="s">
        <v>119</v>
      </c>
    </row>
    <row r="4575">
      <c r="A4575" s="129">
        <v>2.0</v>
      </c>
      <c r="B4575" s="129" t="s">
        <v>3034</v>
      </c>
      <c r="C4575" s="129" t="s">
        <v>3035</v>
      </c>
      <c r="D4575" s="129">
        <v>60.0</v>
      </c>
      <c r="E4575" s="129" t="s">
        <v>119</v>
      </c>
    </row>
    <row r="4576">
      <c r="A4576" s="129">
        <v>2.0</v>
      </c>
      <c r="B4576" s="129" t="s">
        <v>3036</v>
      </c>
      <c r="C4576" s="129" t="s">
        <v>3037</v>
      </c>
      <c r="D4576" s="129">
        <v>26.0</v>
      </c>
      <c r="E4576" s="129" t="s">
        <v>119</v>
      </c>
    </row>
    <row r="4577">
      <c r="A4577" s="129">
        <v>2.0</v>
      </c>
      <c r="B4577" s="129" t="s">
        <v>7012</v>
      </c>
      <c r="C4577" s="129" t="s">
        <v>7013</v>
      </c>
      <c r="D4577" s="129">
        <v>55.0</v>
      </c>
      <c r="E4577" s="129" t="s">
        <v>132</v>
      </c>
    </row>
    <row r="4578">
      <c r="A4578" s="129">
        <v>2.0</v>
      </c>
      <c r="B4578" s="129" t="s">
        <v>3038</v>
      </c>
      <c r="C4578" s="129" t="s">
        <v>3039</v>
      </c>
      <c r="D4578" s="129">
        <v>43.0</v>
      </c>
      <c r="E4578" s="129" t="s">
        <v>119</v>
      </c>
    </row>
    <row r="4579">
      <c r="A4579" s="129">
        <v>2.0</v>
      </c>
      <c r="B4579" s="129" t="s">
        <v>3040</v>
      </c>
      <c r="C4579" s="129" t="s">
        <v>3041</v>
      </c>
      <c r="D4579" s="129">
        <v>49.0</v>
      </c>
      <c r="E4579" s="129" t="s">
        <v>132</v>
      </c>
    </row>
    <row r="4580">
      <c r="A4580" s="129">
        <v>2.0</v>
      </c>
      <c r="B4580" s="129" t="s">
        <v>7014</v>
      </c>
      <c r="C4580" s="129" t="s">
        <v>7015</v>
      </c>
      <c r="D4580" s="129">
        <v>24.0</v>
      </c>
      <c r="E4580" s="129" t="s">
        <v>132</v>
      </c>
    </row>
    <row r="4581">
      <c r="A4581" s="129">
        <v>2.0</v>
      </c>
      <c r="B4581" s="129" t="s">
        <v>3042</v>
      </c>
      <c r="C4581" s="129" t="s">
        <v>3043</v>
      </c>
      <c r="D4581" s="129">
        <v>21.0</v>
      </c>
      <c r="E4581" s="129" t="s">
        <v>119</v>
      </c>
    </row>
    <row r="4582">
      <c r="A4582" s="129">
        <v>2.0</v>
      </c>
      <c r="B4582" s="129" t="s">
        <v>3044</v>
      </c>
      <c r="C4582" s="129" t="s">
        <v>3045</v>
      </c>
      <c r="D4582" s="129">
        <v>50.0</v>
      </c>
      <c r="E4582" s="129" t="s">
        <v>119</v>
      </c>
    </row>
    <row r="4583">
      <c r="A4583" s="129">
        <v>2.0</v>
      </c>
      <c r="B4583" s="129" t="s">
        <v>3046</v>
      </c>
      <c r="C4583" s="129" t="s">
        <v>3047</v>
      </c>
      <c r="D4583" s="129">
        <v>20.0</v>
      </c>
      <c r="E4583" s="129" t="s">
        <v>119</v>
      </c>
    </row>
    <row r="4584">
      <c r="A4584" s="129">
        <v>2.0</v>
      </c>
      <c r="B4584" s="129" t="s">
        <v>3048</v>
      </c>
      <c r="C4584" s="129" t="s">
        <v>3049</v>
      </c>
      <c r="D4584" s="129">
        <v>21.0</v>
      </c>
      <c r="E4584" s="129" t="s">
        <v>119</v>
      </c>
    </row>
    <row r="4585">
      <c r="A4585" s="129">
        <v>2.0</v>
      </c>
      <c r="B4585" s="129" t="s">
        <v>3054</v>
      </c>
      <c r="C4585" s="129" t="s">
        <v>3055</v>
      </c>
      <c r="D4585" s="129">
        <v>43.0</v>
      </c>
      <c r="E4585" s="129" t="s">
        <v>119</v>
      </c>
    </row>
    <row r="4586">
      <c r="A4586" s="129">
        <v>2.0</v>
      </c>
      <c r="B4586" s="129" t="s">
        <v>3058</v>
      </c>
      <c r="C4586" s="129" t="s">
        <v>3059</v>
      </c>
      <c r="D4586" s="129">
        <v>51.0</v>
      </c>
      <c r="E4586" s="129" t="s">
        <v>132</v>
      </c>
    </row>
    <row r="4587">
      <c r="A4587" s="129">
        <v>2.0</v>
      </c>
      <c r="B4587" s="129" t="s">
        <v>7016</v>
      </c>
      <c r="C4587" s="129" t="s">
        <v>7017</v>
      </c>
      <c r="D4587" s="129">
        <v>31.0</v>
      </c>
      <c r="E4587" s="129" t="s">
        <v>119</v>
      </c>
    </row>
    <row r="4588">
      <c r="A4588" s="129">
        <v>2.0</v>
      </c>
      <c r="B4588" s="129" t="s">
        <v>3062</v>
      </c>
      <c r="C4588" s="129" t="s">
        <v>3063</v>
      </c>
      <c r="D4588" s="129">
        <v>44.0</v>
      </c>
      <c r="E4588" s="129" t="s">
        <v>132</v>
      </c>
    </row>
    <row r="4589">
      <c r="A4589" s="129">
        <v>2.0</v>
      </c>
      <c r="B4589" s="129" t="s">
        <v>7018</v>
      </c>
      <c r="C4589" s="129" t="s">
        <v>7019</v>
      </c>
      <c r="D4589" s="129">
        <v>41.0</v>
      </c>
      <c r="E4589" s="129" t="s">
        <v>132</v>
      </c>
    </row>
    <row r="4590">
      <c r="A4590" s="129">
        <v>2.0</v>
      </c>
      <c r="B4590" s="129" t="s">
        <v>3068</v>
      </c>
      <c r="C4590" s="129" t="s">
        <v>3069</v>
      </c>
      <c r="D4590" s="129">
        <v>57.0</v>
      </c>
      <c r="E4590" s="129" t="s">
        <v>119</v>
      </c>
    </row>
    <row r="4591">
      <c r="A4591" s="129">
        <v>2.0</v>
      </c>
      <c r="B4591" s="129" t="s">
        <v>3072</v>
      </c>
      <c r="C4591" s="129" t="s">
        <v>3073</v>
      </c>
      <c r="D4591" s="129">
        <v>56.0</v>
      </c>
      <c r="E4591" s="129" t="s">
        <v>119</v>
      </c>
    </row>
    <row r="4592">
      <c r="A4592" s="129">
        <v>2.0</v>
      </c>
      <c r="B4592" s="129" t="s">
        <v>7020</v>
      </c>
      <c r="C4592" s="129" t="s">
        <v>7021</v>
      </c>
      <c r="D4592" s="129">
        <v>43.0</v>
      </c>
      <c r="E4592" s="129" t="s">
        <v>132</v>
      </c>
    </row>
    <row r="4593">
      <c r="A4593" s="129">
        <v>2.0</v>
      </c>
      <c r="B4593" s="129" t="s">
        <v>3078</v>
      </c>
      <c r="C4593" s="129" t="s">
        <v>3079</v>
      </c>
      <c r="D4593" s="129">
        <v>40.0</v>
      </c>
      <c r="E4593" s="129" t="s">
        <v>119</v>
      </c>
    </row>
    <row r="4594">
      <c r="A4594" s="129">
        <v>2.0</v>
      </c>
      <c r="B4594" s="129" t="s">
        <v>3084</v>
      </c>
      <c r="C4594" s="129" t="s">
        <v>3085</v>
      </c>
      <c r="D4594" s="129">
        <v>47.0</v>
      </c>
      <c r="E4594" s="129" t="s">
        <v>119</v>
      </c>
    </row>
    <row r="4595">
      <c r="A4595" s="129">
        <v>2.0</v>
      </c>
      <c r="B4595" s="129" t="s">
        <v>3086</v>
      </c>
      <c r="C4595" s="129" t="s">
        <v>3087</v>
      </c>
      <c r="D4595" s="129">
        <v>48.0</v>
      </c>
      <c r="E4595" s="129" t="s">
        <v>119</v>
      </c>
    </row>
    <row r="4596">
      <c r="A4596" s="129">
        <v>2.0</v>
      </c>
      <c r="B4596" s="129" t="s">
        <v>7022</v>
      </c>
      <c r="C4596" s="129" t="s">
        <v>7023</v>
      </c>
      <c r="D4596" s="129">
        <v>24.0</v>
      </c>
      <c r="E4596" s="129" t="s">
        <v>132</v>
      </c>
    </row>
    <row r="4597">
      <c r="A4597" s="129">
        <v>2.0</v>
      </c>
      <c r="B4597" s="129" t="s">
        <v>7024</v>
      </c>
      <c r="C4597" s="129" t="s">
        <v>7025</v>
      </c>
      <c r="D4597" s="129">
        <v>35.0</v>
      </c>
      <c r="E4597" s="129" t="s">
        <v>132</v>
      </c>
    </row>
    <row r="4598">
      <c r="A4598" s="129">
        <v>2.0</v>
      </c>
      <c r="B4598" s="129" t="s">
        <v>3090</v>
      </c>
      <c r="C4598" s="129" t="s">
        <v>3091</v>
      </c>
      <c r="D4598" s="129">
        <v>48.0</v>
      </c>
      <c r="E4598" s="129" t="s">
        <v>132</v>
      </c>
    </row>
    <row r="4599">
      <c r="A4599" s="129">
        <v>2.0</v>
      </c>
      <c r="B4599" s="129" t="s">
        <v>3092</v>
      </c>
      <c r="C4599" s="129" t="s">
        <v>3093</v>
      </c>
      <c r="D4599" s="129">
        <v>66.0</v>
      </c>
      <c r="E4599" s="129" t="s">
        <v>119</v>
      </c>
    </row>
    <row r="4600">
      <c r="A4600" s="129">
        <v>2.0</v>
      </c>
      <c r="B4600" s="129" t="s">
        <v>3094</v>
      </c>
      <c r="C4600" s="129" t="s">
        <v>3095</v>
      </c>
      <c r="D4600" s="129">
        <v>27.0</v>
      </c>
      <c r="E4600" s="129" t="s">
        <v>119</v>
      </c>
    </row>
    <row r="4601">
      <c r="A4601" s="129">
        <v>2.0</v>
      </c>
      <c r="B4601" s="129" t="s">
        <v>3096</v>
      </c>
      <c r="C4601" s="129" t="s">
        <v>3097</v>
      </c>
      <c r="D4601" s="129">
        <v>64.0</v>
      </c>
      <c r="E4601" s="129" t="s">
        <v>119</v>
      </c>
    </row>
    <row r="4602">
      <c r="A4602" s="129">
        <v>2.0</v>
      </c>
      <c r="B4602" s="129" t="s">
        <v>3098</v>
      </c>
      <c r="C4602" s="129" t="s">
        <v>3099</v>
      </c>
      <c r="D4602" s="129">
        <v>20.0</v>
      </c>
      <c r="E4602" s="129" t="s">
        <v>119</v>
      </c>
    </row>
    <row r="4603">
      <c r="A4603" s="129">
        <v>2.0</v>
      </c>
      <c r="B4603" s="129" t="s">
        <v>3100</v>
      </c>
      <c r="C4603" s="129" t="s">
        <v>3101</v>
      </c>
      <c r="D4603" s="129">
        <v>43.0</v>
      </c>
      <c r="E4603" s="129" t="s">
        <v>119</v>
      </c>
    </row>
    <row r="4604">
      <c r="A4604" s="129">
        <v>2.0</v>
      </c>
      <c r="B4604" s="129" t="s">
        <v>3102</v>
      </c>
      <c r="C4604" s="129" t="s">
        <v>3103</v>
      </c>
      <c r="D4604" s="129">
        <v>64.0</v>
      </c>
      <c r="E4604" s="129" t="s">
        <v>132</v>
      </c>
    </row>
    <row r="4605">
      <c r="A4605" s="129">
        <v>2.0</v>
      </c>
      <c r="B4605" s="129" t="s">
        <v>3104</v>
      </c>
      <c r="C4605" s="129" t="s">
        <v>3105</v>
      </c>
      <c r="D4605" s="129">
        <v>40.0</v>
      </c>
      <c r="E4605" s="129" t="s">
        <v>119</v>
      </c>
    </row>
    <row r="4606">
      <c r="A4606" s="129">
        <v>2.0</v>
      </c>
      <c r="B4606" s="129" t="s">
        <v>3106</v>
      </c>
      <c r="C4606" s="129" t="s">
        <v>3107</v>
      </c>
      <c r="D4606" s="129">
        <v>67.0</v>
      </c>
      <c r="E4606" s="129" t="s">
        <v>119</v>
      </c>
    </row>
    <row r="4607">
      <c r="A4607" s="129">
        <v>2.0</v>
      </c>
      <c r="B4607" s="129" t="s">
        <v>3108</v>
      </c>
      <c r="C4607" s="129" t="s">
        <v>3109</v>
      </c>
      <c r="D4607" s="129">
        <v>63.0</v>
      </c>
      <c r="E4607" s="129" t="s">
        <v>119</v>
      </c>
    </row>
    <row r="4608">
      <c r="A4608" s="129">
        <v>2.0</v>
      </c>
      <c r="B4608" s="129" t="s">
        <v>3114</v>
      </c>
      <c r="C4608" s="129" t="s">
        <v>3115</v>
      </c>
      <c r="D4608" s="129">
        <v>68.0</v>
      </c>
      <c r="E4608" s="129" t="s">
        <v>119</v>
      </c>
    </row>
    <row r="4609">
      <c r="A4609" s="129">
        <v>2.0</v>
      </c>
      <c r="B4609" s="129" t="s">
        <v>7026</v>
      </c>
      <c r="C4609" s="129" t="s">
        <v>7027</v>
      </c>
      <c r="D4609" s="129">
        <v>52.0</v>
      </c>
      <c r="E4609" s="129" t="s">
        <v>119</v>
      </c>
    </row>
    <row r="4610">
      <c r="A4610" s="129">
        <v>2.0</v>
      </c>
      <c r="B4610" s="129" t="s">
        <v>3116</v>
      </c>
      <c r="C4610" s="129" t="s">
        <v>3117</v>
      </c>
      <c r="D4610" s="129">
        <v>68.0</v>
      </c>
      <c r="E4610" s="129" t="s">
        <v>119</v>
      </c>
    </row>
    <row r="4611">
      <c r="A4611" s="129">
        <v>2.0</v>
      </c>
      <c r="B4611" s="129" t="s">
        <v>3118</v>
      </c>
      <c r="C4611" s="129" t="s">
        <v>3119</v>
      </c>
      <c r="D4611" s="129">
        <v>32.0</v>
      </c>
      <c r="E4611" s="129" t="s">
        <v>119</v>
      </c>
    </row>
    <row r="4612">
      <c r="A4612" s="129">
        <v>2.0</v>
      </c>
      <c r="B4612" s="129" t="s">
        <v>3120</v>
      </c>
      <c r="C4612" s="129" t="s">
        <v>3121</v>
      </c>
      <c r="D4612" s="129">
        <v>32.0</v>
      </c>
      <c r="E4612" s="129" t="s">
        <v>119</v>
      </c>
    </row>
    <row r="4613">
      <c r="A4613" s="129">
        <v>2.0</v>
      </c>
      <c r="B4613" s="129" t="s">
        <v>3128</v>
      </c>
      <c r="C4613" s="129" t="s">
        <v>3129</v>
      </c>
      <c r="D4613" s="129">
        <v>24.0</v>
      </c>
      <c r="E4613" s="129" t="s">
        <v>119</v>
      </c>
    </row>
    <row r="4614">
      <c r="A4614" s="129">
        <v>2.0</v>
      </c>
      <c r="B4614" s="129" t="s">
        <v>3130</v>
      </c>
      <c r="C4614" s="129" t="s">
        <v>3131</v>
      </c>
      <c r="D4614" s="129">
        <v>30.0</v>
      </c>
      <c r="E4614" s="129" t="s">
        <v>119</v>
      </c>
    </row>
    <row r="4615">
      <c r="A4615" s="129">
        <v>2.0</v>
      </c>
      <c r="B4615" s="129" t="s">
        <v>3132</v>
      </c>
      <c r="C4615" s="129" t="s">
        <v>3133</v>
      </c>
      <c r="D4615" s="129">
        <v>40.0</v>
      </c>
      <c r="E4615" s="129" t="s">
        <v>132</v>
      </c>
    </row>
    <row r="4616">
      <c r="A4616" s="129">
        <v>2.0</v>
      </c>
      <c r="B4616" s="129" t="s">
        <v>3134</v>
      </c>
      <c r="C4616" s="129" t="s">
        <v>3135</v>
      </c>
      <c r="D4616" s="129">
        <v>60.0</v>
      </c>
      <c r="E4616" s="129" t="s">
        <v>119</v>
      </c>
    </row>
    <row r="4617">
      <c r="A4617" s="129">
        <v>2.0</v>
      </c>
      <c r="B4617" s="129" t="s">
        <v>3136</v>
      </c>
      <c r="C4617" s="129" t="s">
        <v>3137</v>
      </c>
      <c r="D4617" s="129">
        <v>23.0</v>
      </c>
      <c r="E4617" s="129" t="s">
        <v>132</v>
      </c>
    </row>
    <row r="4618">
      <c r="A4618" s="129">
        <v>2.0</v>
      </c>
      <c r="B4618" s="129" t="s">
        <v>3138</v>
      </c>
      <c r="C4618" s="129" t="s">
        <v>3139</v>
      </c>
      <c r="D4618" s="129">
        <v>70.0</v>
      </c>
      <c r="E4618" s="129" t="s">
        <v>119</v>
      </c>
    </row>
    <row r="4619">
      <c r="A4619" s="129">
        <v>2.0</v>
      </c>
      <c r="B4619" s="129" t="s">
        <v>3140</v>
      </c>
      <c r="C4619" s="129" t="s">
        <v>3141</v>
      </c>
      <c r="D4619" s="129">
        <v>22.0</v>
      </c>
      <c r="E4619" s="129" t="s">
        <v>119</v>
      </c>
    </row>
    <row r="4620">
      <c r="A4620" s="129">
        <v>2.0</v>
      </c>
      <c r="B4620" s="129" t="s">
        <v>7028</v>
      </c>
      <c r="C4620" s="129" t="s">
        <v>7029</v>
      </c>
      <c r="D4620" s="129">
        <v>35.0</v>
      </c>
      <c r="E4620" s="129" t="s">
        <v>119</v>
      </c>
    </row>
    <row r="4621">
      <c r="A4621" s="129">
        <v>2.0</v>
      </c>
      <c r="B4621" s="129" t="s">
        <v>3142</v>
      </c>
      <c r="C4621" s="129" t="s">
        <v>3143</v>
      </c>
      <c r="D4621" s="129">
        <v>34.0</v>
      </c>
      <c r="E4621" s="129" t="s">
        <v>119</v>
      </c>
    </row>
    <row r="4622">
      <c r="A4622" s="129">
        <v>2.0</v>
      </c>
      <c r="B4622" s="129" t="s">
        <v>7030</v>
      </c>
      <c r="C4622" s="129" t="s">
        <v>7031</v>
      </c>
      <c r="D4622" s="129">
        <v>49.0</v>
      </c>
      <c r="E4622" s="129" t="s">
        <v>132</v>
      </c>
    </row>
    <row r="4623">
      <c r="A4623" s="129">
        <v>2.0</v>
      </c>
      <c r="B4623" s="129" t="s">
        <v>3144</v>
      </c>
      <c r="C4623" s="129" t="s">
        <v>3145</v>
      </c>
      <c r="D4623" s="129">
        <v>31.0</v>
      </c>
      <c r="E4623" s="129" t="s">
        <v>119</v>
      </c>
    </row>
    <row r="4624">
      <c r="A4624" s="129">
        <v>2.0</v>
      </c>
      <c r="B4624" s="129" t="s">
        <v>3148</v>
      </c>
      <c r="C4624" s="129" t="s">
        <v>3149</v>
      </c>
      <c r="D4624" s="129">
        <v>38.0</v>
      </c>
      <c r="E4624" s="129" t="s">
        <v>119</v>
      </c>
    </row>
    <row r="4625">
      <c r="A4625" s="129">
        <v>2.0</v>
      </c>
      <c r="B4625" s="129" t="s">
        <v>3152</v>
      </c>
      <c r="C4625" s="129" t="s">
        <v>3153</v>
      </c>
      <c r="D4625" s="129">
        <v>61.0</v>
      </c>
      <c r="E4625" s="129" t="s">
        <v>132</v>
      </c>
    </row>
    <row r="4626">
      <c r="A4626" s="129">
        <v>2.0</v>
      </c>
      <c r="B4626" s="129" t="s">
        <v>3154</v>
      </c>
      <c r="C4626" s="129" t="s">
        <v>3155</v>
      </c>
      <c r="D4626" s="129">
        <v>24.0</v>
      </c>
      <c r="E4626" s="129" t="s">
        <v>119</v>
      </c>
    </row>
    <row r="4627">
      <c r="A4627" s="129">
        <v>2.0</v>
      </c>
      <c r="B4627" s="129" t="s">
        <v>3156</v>
      </c>
      <c r="C4627" s="129" t="s">
        <v>3157</v>
      </c>
      <c r="D4627" s="129">
        <v>65.0</v>
      </c>
      <c r="E4627" s="129" t="s">
        <v>132</v>
      </c>
    </row>
    <row r="4628">
      <c r="A4628" s="129">
        <v>2.0</v>
      </c>
      <c r="B4628" s="129" t="s">
        <v>7032</v>
      </c>
      <c r="C4628" s="129" t="s">
        <v>7033</v>
      </c>
      <c r="D4628" s="129">
        <v>34.0</v>
      </c>
      <c r="E4628" s="129" t="s">
        <v>119</v>
      </c>
    </row>
    <row r="4629">
      <c r="A4629" s="129">
        <v>2.0</v>
      </c>
      <c r="B4629" s="129" t="s">
        <v>7034</v>
      </c>
      <c r="C4629" s="129" t="s">
        <v>7035</v>
      </c>
      <c r="D4629" s="129">
        <v>47.0</v>
      </c>
      <c r="E4629" s="129" t="s">
        <v>132</v>
      </c>
    </row>
    <row r="4630">
      <c r="A4630" s="129">
        <v>2.0</v>
      </c>
      <c r="B4630" s="129" t="s">
        <v>7036</v>
      </c>
      <c r="C4630" s="129" t="s">
        <v>7037</v>
      </c>
      <c r="D4630" s="129">
        <v>36.0</v>
      </c>
      <c r="E4630" s="129" t="s">
        <v>119</v>
      </c>
    </row>
    <row r="4631">
      <c r="A4631" s="129">
        <v>2.0</v>
      </c>
      <c r="B4631" s="129" t="s">
        <v>7038</v>
      </c>
      <c r="C4631" s="129" t="s">
        <v>7039</v>
      </c>
      <c r="D4631" s="129">
        <v>20.0</v>
      </c>
      <c r="E4631" s="129" t="s">
        <v>119</v>
      </c>
    </row>
    <row r="4632">
      <c r="A4632" s="129">
        <v>2.0</v>
      </c>
      <c r="B4632" s="129" t="s">
        <v>3160</v>
      </c>
      <c r="C4632" s="129" t="s">
        <v>3161</v>
      </c>
      <c r="D4632" s="129">
        <v>64.0</v>
      </c>
      <c r="E4632" s="129" t="s">
        <v>119</v>
      </c>
    </row>
    <row r="4633">
      <c r="A4633" s="129">
        <v>2.0</v>
      </c>
      <c r="B4633" s="129" t="s">
        <v>3162</v>
      </c>
      <c r="C4633" s="129" t="s">
        <v>3163</v>
      </c>
      <c r="D4633" s="129">
        <v>36.0</v>
      </c>
      <c r="E4633" s="129" t="s">
        <v>119</v>
      </c>
    </row>
    <row r="4634">
      <c r="A4634" s="129">
        <v>2.0</v>
      </c>
      <c r="B4634" s="129" t="s">
        <v>7040</v>
      </c>
      <c r="C4634" s="129" t="s">
        <v>7041</v>
      </c>
      <c r="D4634" s="129">
        <v>31.0</v>
      </c>
      <c r="E4634" s="129" t="s">
        <v>119</v>
      </c>
    </row>
    <row r="4635">
      <c r="A4635" s="129">
        <v>2.0</v>
      </c>
      <c r="B4635" s="129" t="s">
        <v>3164</v>
      </c>
      <c r="C4635" s="129" t="s">
        <v>3165</v>
      </c>
      <c r="D4635" s="129">
        <v>43.0</v>
      </c>
      <c r="E4635" s="129" t="s">
        <v>119</v>
      </c>
    </row>
    <row r="4636">
      <c r="A4636" s="129">
        <v>2.0</v>
      </c>
      <c r="B4636" s="129" t="s">
        <v>3166</v>
      </c>
      <c r="C4636" s="129" t="s">
        <v>3167</v>
      </c>
      <c r="D4636" s="129">
        <v>46.0</v>
      </c>
      <c r="E4636" s="129" t="s">
        <v>119</v>
      </c>
    </row>
    <row r="4637">
      <c r="A4637" s="129">
        <v>2.0</v>
      </c>
      <c r="B4637" s="129" t="s">
        <v>3168</v>
      </c>
      <c r="C4637" s="129" t="s">
        <v>3169</v>
      </c>
      <c r="D4637" s="129">
        <v>21.0</v>
      </c>
      <c r="E4637" s="129" t="s">
        <v>119</v>
      </c>
    </row>
    <row r="4638">
      <c r="A4638" s="129">
        <v>2.0</v>
      </c>
      <c r="B4638" s="129" t="s">
        <v>3170</v>
      </c>
      <c r="C4638" s="129" t="s">
        <v>3171</v>
      </c>
      <c r="D4638" s="129">
        <v>49.0</v>
      </c>
      <c r="E4638" s="129" t="s">
        <v>132</v>
      </c>
    </row>
    <row r="4639">
      <c r="A4639" s="129">
        <v>2.0</v>
      </c>
      <c r="B4639" s="129" t="s">
        <v>3172</v>
      </c>
      <c r="C4639" s="129" t="s">
        <v>3173</v>
      </c>
      <c r="D4639" s="129">
        <v>68.0</v>
      </c>
      <c r="E4639" s="129" t="s">
        <v>119</v>
      </c>
    </row>
    <row r="4640">
      <c r="A4640" s="129">
        <v>2.0</v>
      </c>
      <c r="B4640" s="129" t="s">
        <v>7042</v>
      </c>
      <c r="C4640" s="129" t="s">
        <v>7043</v>
      </c>
      <c r="D4640" s="129">
        <v>33.0</v>
      </c>
      <c r="E4640" s="129" t="s">
        <v>119</v>
      </c>
    </row>
    <row r="4641">
      <c r="A4641" s="129">
        <v>2.0</v>
      </c>
      <c r="B4641" s="129" t="s">
        <v>3174</v>
      </c>
      <c r="C4641" s="129" t="s">
        <v>3175</v>
      </c>
      <c r="D4641" s="129">
        <v>52.0</v>
      </c>
      <c r="E4641" s="129" t="s">
        <v>119</v>
      </c>
    </row>
    <row r="4642">
      <c r="A4642" s="129">
        <v>2.0</v>
      </c>
      <c r="B4642" s="129" t="s">
        <v>7044</v>
      </c>
      <c r="C4642" s="129" t="s">
        <v>7045</v>
      </c>
      <c r="D4642" s="129">
        <v>44.0</v>
      </c>
      <c r="E4642" s="129" t="s">
        <v>119</v>
      </c>
    </row>
    <row r="4643">
      <c r="A4643" s="129">
        <v>2.0</v>
      </c>
      <c r="B4643" s="129" t="s">
        <v>3176</v>
      </c>
      <c r="C4643" s="129" t="s">
        <v>3177</v>
      </c>
      <c r="D4643" s="129">
        <v>54.0</v>
      </c>
      <c r="E4643" s="129" t="s">
        <v>132</v>
      </c>
    </row>
    <row r="4644">
      <c r="A4644" s="129">
        <v>2.0</v>
      </c>
      <c r="B4644" s="129" t="s">
        <v>3178</v>
      </c>
      <c r="C4644" s="129" t="s">
        <v>3179</v>
      </c>
      <c r="D4644" s="129">
        <v>21.0</v>
      </c>
      <c r="E4644" s="129" t="s">
        <v>119</v>
      </c>
    </row>
    <row r="4645">
      <c r="A4645" s="129">
        <v>2.0</v>
      </c>
      <c r="B4645" s="129" t="s">
        <v>3180</v>
      </c>
      <c r="C4645" s="129" t="s">
        <v>3181</v>
      </c>
      <c r="D4645" s="129">
        <v>66.0</v>
      </c>
      <c r="E4645" s="129" t="s">
        <v>119</v>
      </c>
    </row>
    <row r="4646">
      <c r="A4646" s="129">
        <v>2.0</v>
      </c>
      <c r="B4646" s="129" t="s">
        <v>3182</v>
      </c>
      <c r="C4646" s="129" t="s">
        <v>3183</v>
      </c>
      <c r="D4646" s="129">
        <v>44.0</v>
      </c>
      <c r="E4646" s="129" t="s">
        <v>119</v>
      </c>
    </row>
    <row r="4647">
      <c r="A4647" s="129">
        <v>2.0</v>
      </c>
      <c r="B4647" s="129" t="s">
        <v>3184</v>
      </c>
      <c r="C4647" s="129" t="s">
        <v>3185</v>
      </c>
      <c r="D4647" s="129">
        <v>24.0</v>
      </c>
      <c r="E4647" s="129" t="s">
        <v>119</v>
      </c>
    </row>
    <row r="4648">
      <c r="A4648" s="129">
        <v>2.0</v>
      </c>
      <c r="B4648" s="129" t="s">
        <v>3186</v>
      </c>
      <c r="C4648" s="129" t="s">
        <v>3187</v>
      </c>
      <c r="D4648" s="129">
        <v>22.0</v>
      </c>
      <c r="E4648" s="129" t="s">
        <v>132</v>
      </c>
    </row>
    <row r="4649">
      <c r="A4649" s="129">
        <v>2.0</v>
      </c>
      <c r="B4649" s="129" t="s">
        <v>3188</v>
      </c>
      <c r="C4649" s="129" t="s">
        <v>3189</v>
      </c>
      <c r="D4649" s="129">
        <v>39.0</v>
      </c>
      <c r="E4649" s="129" t="s">
        <v>119</v>
      </c>
    </row>
    <row r="4650">
      <c r="A4650" s="129">
        <v>2.0</v>
      </c>
      <c r="B4650" s="129" t="s">
        <v>7046</v>
      </c>
      <c r="C4650" s="129" t="s">
        <v>7047</v>
      </c>
      <c r="D4650" s="129">
        <v>34.0</v>
      </c>
      <c r="E4650" s="129" t="s">
        <v>119</v>
      </c>
    </row>
    <row r="4651">
      <c r="A4651" s="129">
        <v>2.0</v>
      </c>
      <c r="B4651" s="129" t="s">
        <v>3194</v>
      </c>
      <c r="C4651" s="129" t="s">
        <v>3195</v>
      </c>
      <c r="D4651" s="129">
        <v>61.0</v>
      </c>
      <c r="E4651" s="129" t="s">
        <v>119</v>
      </c>
    </row>
    <row r="4652">
      <c r="A4652" s="129">
        <v>2.0</v>
      </c>
      <c r="B4652" s="129" t="s">
        <v>3198</v>
      </c>
      <c r="C4652" s="129" t="s">
        <v>3199</v>
      </c>
      <c r="D4652" s="129">
        <v>59.0</v>
      </c>
      <c r="E4652" s="129" t="s">
        <v>119</v>
      </c>
    </row>
    <row r="4653">
      <c r="A4653" s="129">
        <v>2.0</v>
      </c>
      <c r="B4653" s="129" t="s">
        <v>7048</v>
      </c>
      <c r="C4653" s="129" t="s">
        <v>7049</v>
      </c>
      <c r="D4653" s="129">
        <v>56.0</v>
      </c>
      <c r="E4653" s="129" t="s">
        <v>119</v>
      </c>
    </row>
    <row r="4654">
      <c r="A4654" s="129">
        <v>2.0</v>
      </c>
      <c r="B4654" s="129" t="s">
        <v>3200</v>
      </c>
      <c r="C4654" s="129" t="s">
        <v>3201</v>
      </c>
      <c r="D4654" s="129">
        <v>42.0</v>
      </c>
      <c r="E4654" s="129" t="s">
        <v>132</v>
      </c>
    </row>
    <row r="4655">
      <c r="A4655" s="129">
        <v>2.0</v>
      </c>
      <c r="B4655" s="129" t="s">
        <v>7050</v>
      </c>
      <c r="C4655" s="129" t="s">
        <v>7051</v>
      </c>
      <c r="D4655" s="129">
        <v>41.0</v>
      </c>
      <c r="E4655" s="129" t="s">
        <v>119</v>
      </c>
    </row>
    <row r="4656">
      <c r="A4656" s="129">
        <v>2.0</v>
      </c>
      <c r="B4656" s="129" t="s">
        <v>7052</v>
      </c>
      <c r="C4656" s="129" t="s">
        <v>7053</v>
      </c>
      <c r="D4656" s="129">
        <v>48.0</v>
      </c>
      <c r="E4656" s="129" t="s">
        <v>132</v>
      </c>
    </row>
    <row r="4657">
      <c r="A4657" s="129">
        <v>2.0</v>
      </c>
      <c r="B4657" s="129" t="s">
        <v>3204</v>
      </c>
      <c r="C4657" s="129" t="s">
        <v>3205</v>
      </c>
      <c r="D4657" s="129">
        <v>32.0</v>
      </c>
      <c r="E4657" s="129" t="s">
        <v>132</v>
      </c>
    </row>
    <row r="4658">
      <c r="A4658" s="129">
        <v>2.0</v>
      </c>
      <c r="B4658" s="129" t="s">
        <v>3206</v>
      </c>
      <c r="C4658" s="129" t="s">
        <v>3207</v>
      </c>
      <c r="D4658" s="129">
        <v>60.0</v>
      </c>
      <c r="E4658" s="129" t="s">
        <v>132</v>
      </c>
    </row>
    <row r="4659">
      <c r="A4659" s="129">
        <v>2.0</v>
      </c>
      <c r="B4659" s="129" t="s">
        <v>3208</v>
      </c>
      <c r="C4659" s="129" t="s">
        <v>3209</v>
      </c>
      <c r="D4659" s="129">
        <v>34.0</v>
      </c>
      <c r="E4659" s="129" t="s">
        <v>119</v>
      </c>
    </row>
    <row r="4660">
      <c r="A4660" s="129">
        <v>2.0</v>
      </c>
      <c r="B4660" s="129" t="s">
        <v>3210</v>
      </c>
      <c r="C4660" s="129" t="s">
        <v>3211</v>
      </c>
      <c r="D4660" s="129">
        <v>50.0</v>
      </c>
      <c r="E4660" s="129" t="s">
        <v>119</v>
      </c>
    </row>
    <row r="4661">
      <c r="A4661" s="129">
        <v>2.0</v>
      </c>
      <c r="B4661" s="129" t="s">
        <v>3212</v>
      </c>
      <c r="C4661" s="129" t="s">
        <v>3213</v>
      </c>
      <c r="D4661" s="129">
        <v>67.0</v>
      </c>
      <c r="E4661" s="129" t="s">
        <v>119</v>
      </c>
    </row>
    <row r="4662">
      <c r="A4662" s="129">
        <v>2.0</v>
      </c>
      <c r="B4662" s="129" t="s">
        <v>7054</v>
      </c>
      <c r="C4662" s="129" t="s">
        <v>7055</v>
      </c>
      <c r="D4662" s="129">
        <v>44.0</v>
      </c>
      <c r="E4662" s="129" t="s">
        <v>132</v>
      </c>
    </row>
    <row r="4663">
      <c r="A4663" s="129">
        <v>2.0</v>
      </c>
      <c r="B4663" s="129" t="s">
        <v>7056</v>
      </c>
      <c r="C4663" s="129" t="s">
        <v>7057</v>
      </c>
      <c r="D4663" s="129">
        <v>53.0</v>
      </c>
      <c r="E4663" s="129" t="s">
        <v>119</v>
      </c>
    </row>
    <row r="4664">
      <c r="A4664" s="129">
        <v>2.0</v>
      </c>
      <c r="B4664" s="129" t="s">
        <v>7058</v>
      </c>
      <c r="C4664" s="129" t="s">
        <v>7059</v>
      </c>
      <c r="D4664" s="129">
        <v>58.0</v>
      </c>
      <c r="E4664" s="129" t="s">
        <v>119</v>
      </c>
    </row>
    <row r="4665">
      <c r="A4665" s="129">
        <v>2.0</v>
      </c>
      <c r="B4665" s="129" t="s">
        <v>3214</v>
      </c>
      <c r="C4665" s="129" t="s">
        <v>3215</v>
      </c>
      <c r="D4665" s="129">
        <v>43.0</v>
      </c>
      <c r="E4665" s="129" t="s">
        <v>119</v>
      </c>
    </row>
    <row r="4666">
      <c r="A4666" s="129">
        <v>2.0</v>
      </c>
      <c r="B4666" s="129" t="s">
        <v>3216</v>
      </c>
      <c r="C4666" s="129" t="s">
        <v>3217</v>
      </c>
      <c r="D4666" s="129">
        <v>26.0</v>
      </c>
      <c r="E4666" s="129" t="s">
        <v>119</v>
      </c>
    </row>
    <row r="4667">
      <c r="A4667" s="129">
        <v>2.0</v>
      </c>
      <c r="B4667" s="129" t="s">
        <v>3218</v>
      </c>
      <c r="C4667" s="129" t="s">
        <v>3219</v>
      </c>
      <c r="D4667" s="129">
        <v>39.0</v>
      </c>
      <c r="E4667" s="129" t="s">
        <v>132</v>
      </c>
    </row>
    <row r="4668">
      <c r="A4668" s="129">
        <v>2.0</v>
      </c>
      <c r="B4668" s="129" t="s">
        <v>3220</v>
      </c>
      <c r="C4668" s="129" t="s">
        <v>3221</v>
      </c>
      <c r="D4668" s="129">
        <v>21.0</v>
      </c>
      <c r="E4668" s="129" t="s">
        <v>119</v>
      </c>
    </row>
    <row r="4669">
      <c r="A4669" s="129">
        <v>2.0</v>
      </c>
      <c r="B4669" s="129" t="s">
        <v>3222</v>
      </c>
      <c r="C4669" s="129" t="s">
        <v>3223</v>
      </c>
      <c r="D4669" s="129">
        <v>51.0</v>
      </c>
      <c r="E4669" s="129" t="s">
        <v>119</v>
      </c>
    </row>
    <row r="4670">
      <c r="A4670" s="129">
        <v>2.0</v>
      </c>
      <c r="B4670" s="129" t="s">
        <v>3228</v>
      </c>
      <c r="C4670" s="129" t="s">
        <v>3229</v>
      </c>
      <c r="D4670" s="129">
        <v>29.0</v>
      </c>
      <c r="E4670" s="129" t="s">
        <v>132</v>
      </c>
    </row>
    <row r="4671">
      <c r="A4671" s="129">
        <v>2.0</v>
      </c>
      <c r="B4671" s="129" t="s">
        <v>3230</v>
      </c>
      <c r="C4671" s="129" t="s">
        <v>3231</v>
      </c>
      <c r="D4671" s="129">
        <v>69.0</v>
      </c>
      <c r="E4671" s="129" t="s">
        <v>119</v>
      </c>
    </row>
    <row r="4672">
      <c r="A4672" s="129">
        <v>2.0</v>
      </c>
      <c r="B4672" s="129" t="s">
        <v>3232</v>
      </c>
      <c r="C4672" s="129" t="s">
        <v>3233</v>
      </c>
      <c r="D4672" s="129">
        <v>57.0</v>
      </c>
      <c r="E4672" s="129" t="s">
        <v>119</v>
      </c>
    </row>
    <row r="4673">
      <c r="A4673" s="129">
        <v>2.0</v>
      </c>
      <c r="B4673" s="129" t="s">
        <v>3238</v>
      </c>
      <c r="C4673" s="129" t="s">
        <v>3239</v>
      </c>
      <c r="D4673" s="129">
        <v>65.0</v>
      </c>
      <c r="E4673" s="129" t="s">
        <v>119</v>
      </c>
    </row>
    <row r="4674">
      <c r="A4674" s="129">
        <v>2.0</v>
      </c>
      <c r="B4674" s="129" t="s">
        <v>7060</v>
      </c>
      <c r="C4674" s="129" t="s">
        <v>7061</v>
      </c>
      <c r="D4674" s="129">
        <v>63.0</v>
      </c>
      <c r="E4674" s="129" t="s">
        <v>119</v>
      </c>
    </row>
    <row r="4675">
      <c r="A4675" s="129">
        <v>2.0</v>
      </c>
      <c r="B4675" s="129" t="s">
        <v>3242</v>
      </c>
      <c r="C4675" s="129" t="s">
        <v>3243</v>
      </c>
      <c r="D4675" s="129">
        <v>36.0</v>
      </c>
      <c r="E4675" s="129" t="s">
        <v>119</v>
      </c>
    </row>
    <row r="4676">
      <c r="A4676" s="129">
        <v>2.0</v>
      </c>
      <c r="B4676" s="129" t="s">
        <v>3244</v>
      </c>
      <c r="C4676" s="129" t="s">
        <v>3245</v>
      </c>
      <c r="D4676" s="129">
        <v>29.0</v>
      </c>
      <c r="E4676" s="129" t="s">
        <v>119</v>
      </c>
    </row>
    <row r="4677">
      <c r="A4677" s="129">
        <v>2.0</v>
      </c>
      <c r="B4677" s="129" t="s">
        <v>3246</v>
      </c>
      <c r="C4677" s="129" t="s">
        <v>3247</v>
      </c>
      <c r="D4677" s="129">
        <v>68.0</v>
      </c>
      <c r="E4677" s="129" t="s">
        <v>119</v>
      </c>
    </row>
    <row r="4678">
      <c r="A4678" s="129">
        <v>2.0</v>
      </c>
      <c r="B4678" s="129" t="s">
        <v>3248</v>
      </c>
      <c r="C4678" s="129" t="s">
        <v>3249</v>
      </c>
      <c r="D4678" s="129">
        <v>65.0</v>
      </c>
      <c r="E4678" s="129" t="s">
        <v>132</v>
      </c>
    </row>
    <row r="4679">
      <c r="A4679" s="129">
        <v>2.0</v>
      </c>
      <c r="B4679" s="129" t="s">
        <v>3250</v>
      </c>
      <c r="C4679" s="129" t="s">
        <v>3251</v>
      </c>
      <c r="D4679" s="129">
        <v>56.0</v>
      </c>
      <c r="E4679" s="129" t="s">
        <v>119</v>
      </c>
    </row>
    <row r="4680">
      <c r="A4680" s="129">
        <v>2.0</v>
      </c>
      <c r="B4680" s="129" t="s">
        <v>3252</v>
      </c>
      <c r="C4680" s="129" t="s">
        <v>3253</v>
      </c>
      <c r="D4680" s="129">
        <v>54.0</v>
      </c>
      <c r="E4680" s="129" t="s">
        <v>132</v>
      </c>
    </row>
    <row r="4681">
      <c r="A4681" s="129">
        <v>2.0</v>
      </c>
      <c r="B4681" s="129" t="s">
        <v>3254</v>
      </c>
      <c r="C4681" s="129" t="s">
        <v>3255</v>
      </c>
      <c r="D4681" s="129">
        <v>20.0</v>
      </c>
      <c r="E4681" s="129" t="s">
        <v>119</v>
      </c>
    </row>
    <row r="4682">
      <c r="A4682" s="129">
        <v>2.0</v>
      </c>
      <c r="B4682" s="129" t="s">
        <v>3256</v>
      </c>
      <c r="C4682" s="129" t="s">
        <v>3257</v>
      </c>
      <c r="D4682" s="129">
        <v>46.0</v>
      </c>
      <c r="E4682" s="129" t="s">
        <v>132</v>
      </c>
    </row>
    <row r="4683">
      <c r="A4683" s="129">
        <v>2.0</v>
      </c>
      <c r="B4683" s="129" t="s">
        <v>3258</v>
      </c>
      <c r="C4683" s="129" t="s">
        <v>3259</v>
      </c>
      <c r="D4683" s="129">
        <v>22.0</v>
      </c>
      <c r="E4683" s="129" t="s">
        <v>119</v>
      </c>
    </row>
    <row r="4684">
      <c r="A4684" s="129">
        <v>2.0</v>
      </c>
      <c r="B4684" s="129" t="s">
        <v>3260</v>
      </c>
      <c r="C4684" s="129" t="s">
        <v>3261</v>
      </c>
      <c r="D4684" s="129">
        <v>68.0</v>
      </c>
      <c r="E4684" s="129" t="s">
        <v>119</v>
      </c>
    </row>
    <row r="4685">
      <c r="A4685" s="129">
        <v>2.0</v>
      </c>
      <c r="B4685" s="129" t="s">
        <v>7062</v>
      </c>
      <c r="C4685" s="129" t="s">
        <v>7063</v>
      </c>
      <c r="D4685" s="129">
        <v>24.0</v>
      </c>
      <c r="E4685" s="129" t="s">
        <v>119</v>
      </c>
    </row>
    <row r="4686">
      <c r="A4686" s="129">
        <v>2.0</v>
      </c>
      <c r="B4686" s="129" t="s">
        <v>3262</v>
      </c>
      <c r="C4686" s="129" t="s">
        <v>3263</v>
      </c>
      <c r="D4686" s="129">
        <v>54.0</v>
      </c>
      <c r="E4686" s="129" t="s">
        <v>132</v>
      </c>
    </row>
    <row r="4687">
      <c r="A4687" s="129">
        <v>2.0</v>
      </c>
      <c r="B4687" s="129" t="s">
        <v>3264</v>
      </c>
      <c r="C4687" s="129" t="s">
        <v>3265</v>
      </c>
      <c r="D4687" s="129">
        <v>45.0</v>
      </c>
      <c r="E4687" s="129" t="s">
        <v>119</v>
      </c>
    </row>
    <row r="4688">
      <c r="A4688" s="129">
        <v>2.0</v>
      </c>
      <c r="B4688" s="129" t="s">
        <v>3268</v>
      </c>
      <c r="C4688" s="129" t="s">
        <v>3269</v>
      </c>
      <c r="D4688" s="129">
        <v>59.0</v>
      </c>
      <c r="E4688" s="129" t="s">
        <v>119</v>
      </c>
    </row>
    <row r="4689">
      <c r="A4689" s="129">
        <v>2.0</v>
      </c>
      <c r="B4689" s="129" t="s">
        <v>3270</v>
      </c>
      <c r="C4689" s="129" t="s">
        <v>3271</v>
      </c>
      <c r="D4689" s="129">
        <v>23.0</v>
      </c>
      <c r="E4689" s="129" t="s">
        <v>132</v>
      </c>
    </row>
    <row r="4690">
      <c r="A4690" s="129">
        <v>2.0</v>
      </c>
      <c r="B4690" s="129" t="s">
        <v>7064</v>
      </c>
      <c r="C4690" s="129" t="s">
        <v>7065</v>
      </c>
      <c r="D4690" s="129">
        <v>44.0</v>
      </c>
      <c r="E4690" s="129" t="s">
        <v>119</v>
      </c>
    </row>
    <row r="4691">
      <c r="A4691" s="129">
        <v>2.0</v>
      </c>
      <c r="B4691" s="129" t="s">
        <v>3272</v>
      </c>
      <c r="C4691" s="129" t="s">
        <v>3273</v>
      </c>
      <c r="D4691" s="129">
        <v>53.0</v>
      </c>
      <c r="E4691" s="129" t="s">
        <v>119</v>
      </c>
    </row>
    <row r="4692">
      <c r="A4692" s="129">
        <v>2.0</v>
      </c>
      <c r="B4692" s="129" t="s">
        <v>3274</v>
      </c>
      <c r="C4692" s="129" t="s">
        <v>3275</v>
      </c>
      <c r="D4692" s="129">
        <v>49.0</v>
      </c>
      <c r="E4692" s="129" t="s">
        <v>132</v>
      </c>
    </row>
    <row r="4693">
      <c r="A4693" s="129">
        <v>2.0</v>
      </c>
      <c r="B4693" s="129" t="s">
        <v>3276</v>
      </c>
      <c r="C4693" s="129" t="s">
        <v>3277</v>
      </c>
      <c r="D4693" s="129">
        <v>65.0</v>
      </c>
      <c r="E4693" s="129" t="s">
        <v>119</v>
      </c>
    </row>
    <row r="4694">
      <c r="A4694" s="129">
        <v>2.0</v>
      </c>
      <c r="B4694" s="129" t="s">
        <v>3278</v>
      </c>
      <c r="C4694" s="129" t="s">
        <v>3279</v>
      </c>
      <c r="D4694" s="129">
        <v>23.0</v>
      </c>
      <c r="E4694" s="129" t="s">
        <v>119</v>
      </c>
    </row>
    <row r="4695">
      <c r="A4695" s="129">
        <v>2.0</v>
      </c>
      <c r="B4695" s="129" t="s">
        <v>7066</v>
      </c>
      <c r="C4695" s="129" t="s">
        <v>7067</v>
      </c>
      <c r="D4695" s="129">
        <v>44.0</v>
      </c>
      <c r="E4695" s="129" t="s">
        <v>119</v>
      </c>
    </row>
    <row r="4696">
      <c r="A4696" s="129">
        <v>2.0</v>
      </c>
      <c r="B4696" s="129" t="s">
        <v>3280</v>
      </c>
      <c r="C4696" s="129" t="s">
        <v>3281</v>
      </c>
      <c r="D4696" s="129">
        <v>64.0</v>
      </c>
      <c r="E4696" s="129" t="s">
        <v>119</v>
      </c>
    </row>
    <row r="4697">
      <c r="A4697" s="129">
        <v>2.0</v>
      </c>
      <c r="B4697" s="129" t="s">
        <v>3282</v>
      </c>
      <c r="C4697" s="129" t="s">
        <v>3283</v>
      </c>
      <c r="D4697" s="129">
        <v>57.0</v>
      </c>
      <c r="E4697" s="129" t="s">
        <v>119</v>
      </c>
    </row>
    <row r="4698">
      <c r="A4698" s="129">
        <v>2.0</v>
      </c>
      <c r="B4698" s="129" t="s">
        <v>3284</v>
      </c>
      <c r="C4698" s="129" t="s">
        <v>3285</v>
      </c>
      <c r="D4698" s="129">
        <v>59.0</v>
      </c>
      <c r="E4698" s="129" t="s">
        <v>132</v>
      </c>
    </row>
    <row r="4699">
      <c r="A4699" s="129">
        <v>2.0</v>
      </c>
      <c r="B4699" s="129" t="s">
        <v>3286</v>
      </c>
      <c r="C4699" s="129" t="s">
        <v>3287</v>
      </c>
      <c r="D4699" s="129">
        <v>64.0</v>
      </c>
      <c r="E4699" s="129" t="s">
        <v>119</v>
      </c>
    </row>
    <row r="4700">
      <c r="A4700" s="129">
        <v>2.0</v>
      </c>
      <c r="B4700" s="129" t="s">
        <v>3288</v>
      </c>
      <c r="C4700" s="129" t="s">
        <v>3289</v>
      </c>
      <c r="D4700" s="129">
        <v>52.0</v>
      </c>
      <c r="E4700" s="129" t="s">
        <v>119</v>
      </c>
    </row>
    <row r="4701">
      <c r="A4701" s="129">
        <v>2.0</v>
      </c>
      <c r="B4701" s="129" t="s">
        <v>3290</v>
      </c>
      <c r="C4701" s="129" t="s">
        <v>3291</v>
      </c>
      <c r="D4701" s="129">
        <v>55.0</v>
      </c>
      <c r="E4701" s="129" t="s">
        <v>119</v>
      </c>
    </row>
    <row r="4702">
      <c r="A4702" s="129">
        <v>2.0</v>
      </c>
      <c r="B4702" s="129" t="s">
        <v>3292</v>
      </c>
      <c r="C4702" s="129" t="s">
        <v>3293</v>
      </c>
      <c r="D4702" s="129">
        <v>50.0</v>
      </c>
      <c r="E4702" s="129" t="s">
        <v>119</v>
      </c>
    </row>
    <row r="4703">
      <c r="A4703" s="129">
        <v>2.0</v>
      </c>
      <c r="B4703" s="129" t="s">
        <v>3298</v>
      </c>
      <c r="C4703" s="129" t="s">
        <v>3299</v>
      </c>
      <c r="D4703" s="129">
        <v>51.0</v>
      </c>
      <c r="E4703" s="129" t="s">
        <v>119</v>
      </c>
    </row>
    <row r="4704">
      <c r="A4704" s="129">
        <v>2.0</v>
      </c>
      <c r="B4704" s="129" t="s">
        <v>7068</v>
      </c>
      <c r="C4704" s="129" t="s">
        <v>7069</v>
      </c>
      <c r="D4704" s="129">
        <v>45.0</v>
      </c>
      <c r="E4704" s="129" t="s">
        <v>119</v>
      </c>
    </row>
    <row r="4705">
      <c r="A4705" s="129">
        <v>2.0</v>
      </c>
      <c r="B4705" s="129" t="s">
        <v>3302</v>
      </c>
      <c r="C4705" s="129" t="s">
        <v>3303</v>
      </c>
      <c r="D4705" s="129">
        <v>66.0</v>
      </c>
      <c r="E4705" s="129" t="s">
        <v>119</v>
      </c>
    </row>
    <row r="4706">
      <c r="A4706" s="129">
        <v>2.0</v>
      </c>
      <c r="B4706" s="129" t="s">
        <v>3304</v>
      </c>
      <c r="C4706" s="129" t="s">
        <v>3305</v>
      </c>
      <c r="D4706" s="129">
        <v>47.0</v>
      </c>
      <c r="E4706" s="129" t="s">
        <v>132</v>
      </c>
    </row>
    <row r="4707">
      <c r="A4707" s="129">
        <v>2.0</v>
      </c>
      <c r="B4707" s="129" t="s">
        <v>7070</v>
      </c>
      <c r="C4707" s="129" t="s">
        <v>7071</v>
      </c>
      <c r="D4707" s="129">
        <v>33.0</v>
      </c>
      <c r="E4707" s="129" t="s">
        <v>119</v>
      </c>
    </row>
    <row r="4708">
      <c r="A4708" s="129">
        <v>2.0</v>
      </c>
      <c r="B4708" s="129" t="s">
        <v>7072</v>
      </c>
      <c r="C4708" s="129" t="s">
        <v>7073</v>
      </c>
      <c r="D4708" s="129">
        <v>26.0</v>
      </c>
      <c r="E4708" s="129" t="s">
        <v>119</v>
      </c>
    </row>
    <row r="4709">
      <c r="A4709" s="129">
        <v>2.0</v>
      </c>
      <c r="B4709" s="129" t="s">
        <v>3306</v>
      </c>
      <c r="C4709" s="129" t="s">
        <v>3307</v>
      </c>
      <c r="D4709" s="129">
        <v>65.0</v>
      </c>
      <c r="E4709" s="129" t="s">
        <v>119</v>
      </c>
    </row>
    <row r="4710">
      <c r="A4710" s="129">
        <v>2.0</v>
      </c>
      <c r="B4710" s="129" t="s">
        <v>7074</v>
      </c>
      <c r="C4710" s="129" t="s">
        <v>7075</v>
      </c>
      <c r="D4710" s="129">
        <v>33.0</v>
      </c>
      <c r="E4710" s="129" t="s">
        <v>132</v>
      </c>
    </row>
    <row r="4711">
      <c r="A4711" s="129">
        <v>2.0</v>
      </c>
      <c r="B4711" s="129" t="s">
        <v>3308</v>
      </c>
      <c r="C4711" s="129" t="s">
        <v>3309</v>
      </c>
      <c r="D4711" s="129">
        <v>61.0</v>
      </c>
      <c r="E4711" s="129" t="s">
        <v>119</v>
      </c>
    </row>
    <row r="4712">
      <c r="A4712" s="129">
        <v>2.0</v>
      </c>
      <c r="B4712" s="129" t="s">
        <v>3312</v>
      </c>
      <c r="C4712" s="129" t="s">
        <v>3313</v>
      </c>
      <c r="D4712" s="129">
        <v>62.0</v>
      </c>
      <c r="E4712" s="129" t="s">
        <v>132</v>
      </c>
    </row>
    <row r="4713">
      <c r="A4713" s="129">
        <v>2.0</v>
      </c>
      <c r="B4713" s="129" t="s">
        <v>3314</v>
      </c>
      <c r="C4713" s="129" t="s">
        <v>3315</v>
      </c>
      <c r="D4713" s="129">
        <v>56.0</v>
      </c>
      <c r="E4713" s="129" t="s">
        <v>119</v>
      </c>
    </row>
    <row r="4714">
      <c r="A4714" s="129">
        <v>2.0</v>
      </c>
      <c r="B4714" s="129" t="s">
        <v>7076</v>
      </c>
      <c r="C4714" s="129" t="s">
        <v>7077</v>
      </c>
      <c r="D4714" s="129">
        <v>29.0</v>
      </c>
      <c r="E4714" s="129" t="s">
        <v>132</v>
      </c>
    </row>
    <row r="4715">
      <c r="A4715" s="129">
        <v>2.0</v>
      </c>
      <c r="B4715" s="129" t="s">
        <v>3316</v>
      </c>
      <c r="C4715" s="129" t="s">
        <v>3317</v>
      </c>
      <c r="D4715" s="129">
        <v>41.0</v>
      </c>
      <c r="E4715" s="129" t="s">
        <v>119</v>
      </c>
    </row>
    <row r="4716">
      <c r="A4716" s="129">
        <v>2.0</v>
      </c>
      <c r="B4716" s="129" t="s">
        <v>3318</v>
      </c>
      <c r="C4716" s="129" t="s">
        <v>3319</v>
      </c>
      <c r="D4716" s="129">
        <v>32.0</v>
      </c>
      <c r="E4716" s="129" t="s">
        <v>119</v>
      </c>
    </row>
    <row r="4717">
      <c r="A4717" s="129">
        <v>2.0</v>
      </c>
      <c r="B4717" s="129" t="s">
        <v>3320</v>
      </c>
      <c r="C4717" s="129" t="s">
        <v>3321</v>
      </c>
      <c r="D4717" s="129">
        <v>25.0</v>
      </c>
      <c r="E4717" s="129" t="s">
        <v>119</v>
      </c>
    </row>
    <row r="4718">
      <c r="A4718" s="129">
        <v>2.0</v>
      </c>
      <c r="B4718" s="129" t="s">
        <v>7078</v>
      </c>
      <c r="C4718" s="129" t="s">
        <v>7079</v>
      </c>
      <c r="D4718" s="129">
        <v>20.0</v>
      </c>
      <c r="E4718" s="129" t="s">
        <v>119</v>
      </c>
    </row>
    <row r="4719">
      <c r="A4719" s="129">
        <v>2.0</v>
      </c>
      <c r="B4719" s="129" t="s">
        <v>3322</v>
      </c>
      <c r="C4719" s="129" t="s">
        <v>3323</v>
      </c>
      <c r="D4719" s="129">
        <v>22.0</v>
      </c>
      <c r="E4719" s="129" t="s">
        <v>119</v>
      </c>
    </row>
    <row r="4720">
      <c r="A4720" s="129">
        <v>2.0</v>
      </c>
      <c r="B4720" s="129" t="s">
        <v>3324</v>
      </c>
      <c r="C4720" s="129" t="s">
        <v>3325</v>
      </c>
      <c r="D4720" s="129">
        <v>53.0</v>
      </c>
      <c r="E4720" s="129" t="s">
        <v>119</v>
      </c>
    </row>
    <row r="4721">
      <c r="A4721" s="129">
        <v>2.0</v>
      </c>
      <c r="B4721" s="129" t="s">
        <v>3328</v>
      </c>
      <c r="C4721" s="129" t="s">
        <v>3329</v>
      </c>
      <c r="D4721" s="129">
        <v>46.0</v>
      </c>
      <c r="E4721" s="129" t="s">
        <v>119</v>
      </c>
    </row>
    <row r="4722">
      <c r="A4722" s="129">
        <v>2.0</v>
      </c>
      <c r="B4722" s="129" t="s">
        <v>7080</v>
      </c>
      <c r="C4722" s="129" t="s">
        <v>7081</v>
      </c>
      <c r="D4722" s="129">
        <v>61.0</v>
      </c>
      <c r="E4722" s="129" t="s">
        <v>132</v>
      </c>
    </row>
    <row r="4723">
      <c r="A4723" s="129">
        <v>2.0</v>
      </c>
      <c r="B4723" s="129" t="s">
        <v>3330</v>
      </c>
      <c r="C4723" s="129" t="s">
        <v>3331</v>
      </c>
      <c r="D4723" s="129">
        <v>24.0</v>
      </c>
      <c r="E4723" s="129" t="s">
        <v>119</v>
      </c>
    </row>
    <row r="4724">
      <c r="A4724" s="129">
        <v>2.0</v>
      </c>
      <c r="B4724" s="129" t="s">
        <v>3332</v>
      </c>
      <c r="C4724" s="129" t="s">
        <v>3333</v>
      </c>
      <c r="D4724" s="129">
        <v>67.0</v>
      </c>
      <c r="E4724" s="129" t="s">
        <v>132</v>
      </c>
    </row>
    <row r="4725">
      <c r="A4725" s="129">
        <v>2.0</v>
      </c>
      <c r="B4725" s="129" t="s">
        <v>7082</v>
      </c>
      <c r="C4725" s="129" t="s">
        <v>7083</v>
      </c>
      <c r="D4725" s="129">
        <v>28.0</v>
      </c>
      <c r="E4725" s="129" t="s">
        <v>119</v>
      </c>
    </row>
    <row r="4726">
      <c r="A4726" s="129">
        <v>2.0</v>
      </c>
      <c r="B4726" s="129" t="s">
        <v>3334</v>
      </c>
      <c r="C4726" s="129" t="s">
        <v>3335</v>
      </c>
      <c r="D4726" s="129">
        <v>25.0</v>
      </c>
      <c r="E4726" s="129" t="s">
        <v>119</v>
      </c>
    </row>
    <row r="4727">
      <c r="A4727" s="129">
        <v>2.0</v>
      </c>
      <c r="B4727" s="129" t="s">
        <v>3336</v>
      </c>
      <c r="C4727" s="129" t="s">
        <v>3337</v>
      </c>
      <c r="D4727" s="129">
        <v>37.0</v>
      </c>
      <c r="E4727" s="129" t="s">
        <v>132</v>
      </c>
    </row>
    <row r="4728">
      <c r="A4728" s="129">
        <v>2.0</v>
      </c>
      <c r="B4728" s="129" t="s">
        <v>3338</v>
      </c>
      <c r="C4728" s="129" t="s">
        <v>3339</v>
      </c>
      <c r="D4728" s="129">
        <v>30.0</v>
      </c>
      <c r="E4728" s="129" t="s">
        <v>119</v>
      </c>
    </row>
    <row r="4729">
      <c r="A4729" s="129">
        <v>2.0</v>
      </c>
      <c r="B4729" s="129" t="s">
        <v>3340</v>
      </c>
      <c r="C4729" s="129" t="s">
        <v>3341</v>
      </c>
      <c r="D4729" s="129">
        <v>34.0</v>
      </c>
      <c r="E4729" s="129" t="s">
        <v>119</v>
      </c>
    </row>
    <row r="4730">
      <c r="A4730" s="129">
        <v>2.0</v>
      </c>
      <c r="B4730" s="129" t="s">
        <v>7084</v>
      </c>
      <c r="C4730" s="129" t="s">
        <v>7085</v>
      </c>
      <c r="D4730" s="129">
        <v>47.0</v>
      </c>
      <c r="E4730" s="129" t="s">
        <v>119</v>
      </c>
    </row>
    <row r="4731">
      <c r="A4731" s="129">
        <v>2.0</v>
      </c>
      <c r="B4731" s="129" t="s">
        <v>3342</v>
      </c>
      <c r="C4731" s="129" t="s">
        <v>3343</v>
      </c>
      <c r="D4731" s="129">
        <v>70.0</v>
      </c>
      <c r="E4731" s="129" t="s">
        <v>119</v>
      </c>
    </row>
    <row r="4732">
      <c r="A4732" s="129">
        <v>2.0</v>
      </c>
      <c r="B4732" s="129" t="s">
        <v>3344</v>
      </c>
      <c r="C4732" s="129" t="s">
        <v>3345</v>
      </c>
      <c r="D4732" s="129">
        <v>46.0</v>
      </c>
      <c r="E4732" s="129" t="s">
        <v>132</v>
      </c>
    </row>
    <row r="4733">
      <c r="A4733" s="129">
        <v>2.0</v>
      </c>
      <c r="B4733" s="129" t="s">
        <v>3346</v>
      </c>
      <c r="C4733" s="129" t="s">
        <v>3347</v>
      </c>
      <c r="D4733" s="129">
        <v>33.0</v>
      </c>
      <c r="E4733" s="129" t="s">
        <v>119</v>
      </c>
    </row>
    <row r="4734">
      <c r="A4734" s="129">
        <v>2.0</v>
      </c>
      <c r="B4734" s="129" t="s">
        <v>3348</v>
      </c>
      <c r="C4734" s="129" t="s">
        <v>3349</v>
      </c>
      <c r="D4734" s="129">
        <v>36.0</v>
      </c>
      <c r="E4734" s="129" t="s">
        <v>119</v>
      </c>
    </row>
    <row r="4735">
      <c r="A4735" s="129">
        <v>2.0</v>
      </c>
      <c r="B4735" s="129" t="s">
        <v>3352</v>
      </c>
      <c r="C4735" s="129" t="s">
        <v>3353</v>
      </c>
      <c r="D4735" s="129">
        <v>47.0</v>
      </c>
      <c r="E4735" s="129" t="s">
        <v>119</v>
      </c>
    </row>
    <row r="4736">
      <c r="A4736" s="129">
        <v>2.0</v>
      </c>
      <c r="B4736" s="129" t="s">
        <v>3354</v>
      </c>
      <c r="C4736" s="129" t="s">
        <v>3355</v>
      </c>
      <c r="D4736" s="129">
        <v>55.0</v>
      </c>
      <c r="E4736" s="129" t="s">
        <v>119</v>
      </c>
    </row>
    <row r="4737">
      <c r="A4737" s="129">
        <v>2.0</v>
      </c>
      <c r="B4737" s="129" t="s">
        <v>3358</v>
      </c>
      <c r="C4737" s="129" t="s">
        <v>3359</v>
      </c>
      <c r="D4737" s="129">
        <v>69.0</v>
      </c>
      <c r="E4737" s="129" t="s">
        <v>119</v>
      </c>
    </row>
    <row r="4738">
      <c r="A4738" s="129">
        <v>2.0</v>
      </c>
      <c r="B4738" s="129" t="s">
        <v>3360</v>
      </c>
      <c r="C4738" s="129" t="s">
        <v>3361</v>
      </c>
      <c r="D4738" s="129">
        <v>52.0</v>
      </c>
      <c r="E4738" s="129" t="s">
        <v>119</v>
      </c>
    </row>
    <row r="4739">
      <c r="A4739" s="129">
        <v>2.0</v>
      </c>
      <c r="B4739" s="129" t="s">
        <v>3362</v>
      </c>
      <c r="C4739" s="129" t="s">
        <v>3363</v>
      </c>
      <c r="D4739" s="129">
        <v>68.0</v>
      </c>
      <c r="E4739" s="129" t="s">
        <v>119</v>
      </c>
    </row>
    <row r="4740">
      <c r="A4740" s="129">
        <v>2.0</v>
      </c>
      <c r="B4740" s="129" t="s">
        <v>3364</v>
      </c>
      <c r="C4740" s="129" t="s">
        <v>3365</v>
      </c>
      <c r="D4740" s="129">
        <v>61.0</v>
      </c>
      <c r="E4740" s="129" t="s">
        <v>119</v>
      </c>
    </row>
    <row r="4741">
      <c r="A4741" s="129">
        <v>2.0</v>
      </c>
      <c r="B4741" s="129" t="s">
        <v>3366</v>
      </c>
      <c r="C4741" s="129" t="s">
        <v>3367</v>
      </c>
      <c r="D4741" s="129">
        <v>66.0</v>
      </c>
      <c r="E4741" s="129" t="s">
        <v>119</v>
      </c>
    </row>
    <row r="4742">
      <c r="A4742" s="129">
        <v>2.0</v>
      </c>
      <c r="B4742" s="129" t="s">
        <v>3368</v>
      </c>
      <c r="C4742" s="129" t="s">
        <v>3369</v>
      </c>
      <c r="D4742" s="129">
        <v>67.0</v>
      </c>
      <c r="E4742" s="129" t="s">
        <v>132</v>
      </c>
    </row>
    <row r="4743">
      <c r="A4743" s="129">
        <v>2.0</v>
      </c>
      <c r="B4743" s="129" t="s">
        <v>3372</v>
      </c>
      <c r="C4743" s="129" t="s">
        <v>3373</v>
      </c>
      <c r="D4743" s="129">
        <v>47.0</v>
      </c>
      <c r="E4743" s="129" t="s">
        <v>132</v>
      </c>
    </row>
    <row r="4744">
      <c r="A4744" s="129">
        <v>2.0</v>
      </c>
      <c r="B4744" s="129" t="s">
        <v>3376</v>
      </c>
      <c r="C4744" s="129" t="s">
        <v>3377</v>
      </c>
      <c r="D4744" s="129">
        <v>57.0</v>
      </c>
      <c r="E4744" s="129" t="s">
        <v>132</v>
      </c>
    </row>
    <row r="4745">
      <c r="A4745" s="129">
        <v>2.0</v>
      </c>
      <c r="B4745" s="129" t="s">
        <v>7086</v>
      </c>
      <c r="C4745" s="129" t="s">
        <v>7087</v>
      </c>
      <c r="D4745" s="129">
        <v>20.0</v>
      </c>
      <c r="E4745" s="129" t="s">
        <v>119</v>
      </c>
    </row>
    <row r="4746">
      <c r="A4746" s="129">
        <v>2.0</v>
      </c>
      <c r="B4746" s="129" t="s">
        <v>3378</v>
      </c>
      <c r="C4746" s="129" t="s">
        <v>3379</v>
      </c>
      <c r="D4746" s="129">
        <v>34.0</v>
      </c>
      <c r="E4746" s="129" t="s">
        <v>119</v>
      </c>
    </row>
    <row r="4747">
      <c r="A4747" s="129">
        <v>2.0</v>
      </c>
      <c r="B4747" s="129" t="s">
        <v>3380</v>
      </c>
      <c r="C4747" s="129" t="s">
        <v>3381</v>
      </c>
      <c r="D4747" s="129">
        <v>35.0</v>
      </c>
      <c r="E4747" s="129" t="s">
        <v>119</v>
      </c>
    </row>
    <row r="4748">
      <c r="A4748" s="129">
        <v>2.0</v>
      </c>
      <c r="B4748" s="129" t="s">
        <v>7088</v>
      </c>
      <c r="C4748" s="129" t="s">
        <v>7089</v>
      </c>
      <c r="D4748" s="129">
        <v>24.0</v>
      </c>
      <c r="E4748" s="129" t="s">
        <v>119</v>
      </c>
    </row>
    <row r="4749">
      <c r="A4749" s="129">
        <v>2.0</v>
      </c>
      <c r="B4749" s="129" t="s">
        <v>3384</v>
      </c>
      <c r="C4749" s="129" t="s">
        <v>3385</v>
      </c>
      <c r="D4749" s="129">
        <v>47.0</v>
      </c>
      <c r="E4749" s="129" t="s">
        <v>119</v>
      </c>
    </row>
    <row r="4750">
      <c r="A4750" s="129">
        <v>2.0</v>
      </c>
      <c r="B4750" s="129" t="s">
        <v>3386</v>
      </c>
      <c r="C4750" s="129" t="s">
        <v>3387</v>
      </c>
      <c r="D4750" s="129">
        <v>29.0</v>
      </c>
      <c r="E4750" s="129" t="s">
        <v>119</v>
      </c>
    </row>
    <row r="4751">
      <c r="A4751" s="129">
        <v>2.0</v>
      </c>
      <c r="B4751" s="129" t="s">
        <v>3390</v>
      </c>
      <c r="C4751" s="129" t="s">
        <v>3391</v>
      </c>
      <c r="D4751" s="129">
        <v>31.0</v>
      </c>
      <c r="E4751" s="129" t="s">
        <v>119</v>
      </c>
    </row>
    <row r="4752">
      <c r="A4752" s="129">
        <v>2.0</v>
      </c>
      <c r="B4752" s="129" t="s">
        <v>7090</v>
      </c>
      <c r="C4752" s="129" t="s">
        <v>7091</v>
      </c>
      <c r="D4752" s="129">
        <v>35.0</v>
      </c>
      <c r="E4752" s="129" t="s">
        <v>132</v>
      </c>
    </row>
    <row r="4753">
      <c r="A4753" s="129">
        <v>2.0</v>
      </c>
      <c r="B4753" s="129" t="s">
        <v>7092</v>
      </c>
      <c r="C4753" s="129" t="s">
        <v>7093</v>
      </c>
      <c r="D4753" s="129">
        <v>31.0</v>
      </c>
      <c r="E4753" s="129" t="s">
        <v>119</v>
      </c>
    </row>
    <row r="4754">
      <c r="A4754" s="129">
        <v>2.0</v>
      </c>
      <c r="B4754" s="129" t="s">
        <v>3394</v>
      </c>
      <c r="C4754" s="129" t="s">
        <v>3395</v>
      </c>
      <c r="D4754" s="129">
        <v>69.0</v>
      </c>
      <c r="E4754" s="129" t="s">
        <v>119</v>
      </c>
    </row>
    <row r="4755">
      <c r="A4755" s="129">
        <v>2.0</v>
      </c>
      <c r="B4755" s="129" t="s">
        <v>3396</v>
      </c>
      <c r="C4755" s="129" t="s">
        <v>3397</v>
      </c>
      <c r="D4755" s="129">
        <v>49.0</v>
      </c>
      <c r="E4755" s="129" t="s">
        <v>119</v>
      </c>
    </row>
    <row r="4756">
      <c r="A4756" s="129">
        <v>2.0</v>
      </c>
      <c r="B4756" s="129" t="s">
        <v>3398</v>
      </c>
      <c r="C4756" s="129" t="s">
        <v>3399</v>
      </c>
      <c r="D4756" s="129">
        <v>33.0</v>
      </c>
      <c r="E4756" s="129" t="s">
        <v>119</v>
      </c>
    </row>
    <row r="4757">
      <c r="A4757" s="129">
        <v>2.0</v>
      </c>
      <c r="B4757" s="129" t="s">
        <v>7094</v>
      </c>
      <c r="C4757" s="129" t="s">
        <v>7095</v>
      </c>
      <c r="D4757" s="129">
        <v>23.0</v>
      </c>
      <c r="E4757" s="129" t="s">
        <v>119</v>
      </c>
    </row>
    <row r="4758">
      <c r="A4758" s="129">
        <v>2.0</v>
      </c>
      <c r="B4758" s="129" t="s">
        <v>3400</v>
      </c>
      <c r="C4758" s="129" t="s">
        <v>3401</v>
      </c>
      <c r="D4758" s="129">
        <v>37.0</v>
      </c>
      <c r="E4758" s="129" t="s">
        <v>119</v>
      </c>
    </row>
    <row r="4759">
      <c r="A4759" s="129">
        <v>2.0</v>
      </c>
      <c r="B4759" s="129" t="s">
        <v>3402</v>
      </c>
      <c r="C4759" s="129" t="s">
        <v>3403</v>
      </c>
      <c r="D4759" s="129">
        <v>27.0</v>
      </c>
      <c r="E4759" s="129" t="s">
        <v>119</v>
      </c>
    </row>
    <row r="4760">
      <c r="A4760" s="129">
        <v>2.0</v>
      </c>
      <c r="B4760" s="129" t="s">
        <v>3406</v>
      </c>
      <c r="C4760" s="129" t="s">
        <v>3407</v>
      </c>
      <c r="D4760" s="129">
        <v>31.0</v>
      </c>
      <c r="E4760" s="129" t="s">
        <v>119</v>
      </c>
    </row>
    <row r="4761">
      <c r="A4761" s="129">
        <v>2.0</v>
      </c>
      <c r="B4761" s="129" t="s">
        <v>3408</v>
      </c>
      <c r="C4761" s="129" t="s">
        <v>3409</v>
      </c>
      <c r="D4761" s="129">
        <v>54.0</v>
      </c>
      <c r="E4761" s="129" t="s">
        <v>119</v>
      </c>
    </row>
    <row r="4762">
      <c r="A4762" s="129">
        <v>2.0</v>
      </c>
      <c r="B4762" s="129" t="s">
        <v>3410</v>
      </c>
      <c r="C4762" s="129" t="s">
        <v>3411</v>
      </c>
      <c r="D4762" s="129">
        <v>30.0</v>
      </c>
      <c r="E4762" s="129" t="s">
        <v>119</v>
      </c>
    </row>
    <row r="4763">
      <c r="A4763" s="129">
        <v>2.0</v>
      </c>
      <c r="B4763" s="129" t="s">
        <v>7096</v>
      </c>
      <c r="C4763" s="129" t="s">
        <v>7097</v>
      </c>
      <c r="D4763" s="129">
        <v>26.0</v>
      </c>
      <c r="E4763" s="129" t="s">
        <v>119</v>
      </c>
    </row>
    <row r="4764">
      <c r="A4764" s="129">
        <v>2.0</v>
      </c>
      <c r="B4764" s="129" t="s">
        <v>3412</v>
      </c>
      <c r="C4764" s="129" t="s">
        <v>3413</v>
      </c>
      <c r="D4764" s="129">
        <v>35.0</v>
      </c>
      <c r="E4764" s="129" t="s">
        <v>119</v>
      </c>
    </row>
    <row r="4765">
      <c r="A4765" s="129">
        <v>2.0</v>
      </c>
      <c r="B4765" s="129" t="s">
        <v>7098</v>
      </c>
      <c r="C4765" s="129" t="s">
        <v>7099</v>
      </c>
      <c r="D4765" s="129">
        <v>51.0</v>
      </c>
      <c r="E4765" s="129" t="s">
        <v>119</v>
      </c>
    </row>
    <row r="4766">
      <c r="A4766" s="129">
        <v>2.0</v>
      </c>
      <c r="B4766" s="129" t="s">
        <v>3418</v>
      </c>
      <c r="C4766" s="129" t="s">
        <v>3419</v>
      </c>
      <c r="D4766" s="129">
        <v>54.0</v>
      </c>
      <c r="E4766" s="129" t="s">
        <v>119</v>
      </c>
    </row>
    <row r="4767">
      <c r="A4767" s="129">
        <v>2.0</v>
      </c>
      <c r="B4767" s="129" t="s">
        <v>3420</v>
      </c>
      <c r="C4767" s="129" t="s">
        <v>3421</v>
      </c>
      <c r="D4767" s="129">
        <v>21.0</v>
      </c>
      <c r="E4767" s="129" t="s">
        <v>119</v>
      </c>
    </row>
    <row r="4768">
      <c r="A4768" s="129">
        <v>2.0</v>
      </c>
      <c r="B4768" s="129" t="s">
        <v>3424</v>
      </c>
      <c r="C4768" s="129" t="s">
        <v>3425</v>
      </c>
      <c r="D4768" s="129">
        <v>67.0</v>
      </c>
      <c r="E4768" s="129" t="s">
        <v>119</v>
      </c>
    </row>
    <row r="4769">
      <c r="A4769" s="129">
        <v>2.0</v>
      </c>
      <c r="B4769" s="129" t="s">
        <v>3426</v>
      </c>
      <c r="C4769" s="129" t="s">
        <v>3427</v>
      </c>
      <c r="D4769" s="129">
        <v>44.0</v>
      </c>
      <c r="E4769" s="129" t="s">
        <v>132</v>
      </c>
    </row>
    <row r="4770">
      <c r="A4770" s="129">
        <v>2.0</v>
      </c>
      <c r="B4770" s="129" t="s">
        <v>7100</v>
      </c>
      <c r="C4770" s="129" t="s">
        <v>7101</v>
      </c>
      <c r="D4770" s="129">
        <v>69.0</v>
      </c>
      <c r="E4770" s="129" t="s">
        <v>119</v>
      </c>
    </row>
    <row r="4771">
      <c r="A4771" s="129">
        <v>2.0</v>
      </c>
      <c r="B4771" s="129" t="s">
        <v>3428</v>
      </c>
      <c r="C4771" s="129" t="s">
        <v>3429</v>
      </c>
      <c r="D4771" s="129">
        <v>69.0</v>
      </c>
      <c r="E4771" s="129" t="s">
        <v>119</v>
      </c>
    </row>
    <row r="4772">
      <c r="A4772" s="129">
        <v>2.0</v>
      </c>
      <c r="B4772" s="129" t="s">
        <v>3430</v>
      </c>
      <c r="C4772" s="129" t="s">
        <v>3431</v>
      </c>
      <c r="D4772" s="129">
        <v>42.0</v>
      </c>
      <c r="E4772" s="129" t="s">
        <v>119</v>
      </c>
    </row>
    <row r="4773">
      <c r="A4773" s="129">
        <v>2.0</v>
      </c>
      <c r="B4773" s="129" t="s">
        <v>3432</v>
      </c>
      <c r="C4773" s="129" t="s">
        <v>3433</v>
      </c>
      <c r="D4773" s="129">
        <v>44.0</v>
      </c>
      <c r="E4773" s="129" t="s">
        <v>119</v>
      </c>
    </row>
    <row r="4774">
      <c r="A4774" s="129">
        <v>2.0</v>
      </c>
      <c r="B4774" s="129" t="s">
        <v>3434</v>
      </c>
      <c r="C4774" s="129" t="s">
        <v>3435</v>
      </c>
      <c r="D4774" s="129">
        <v>70.0</v>
      </c>
      <c r="E4774" s="129" t="s">
        <v>119</v>
      </c>
    </row>
    <row r="4775">
      <c r="A4775" s="129">
        <v>2.0</v>
      </c>
      <c r="B4775" s="129" t="s">
        <v>3436</v>
      </c>
      <c r="C4775" s="129" t="s">
        <v>3437</v>
      </c>
      <c r="D4775" s="129">
        <v>21.0</v>
      </c>
      <c r="E4775" s="129" t="s">
        <v>132</v>
      </c>
    </row>
    <row r="4776">
      <c r="A4776" s="129">
        <v>2.0</v>
      </c>
      <c r="B4776" s="129" t="s">
        <v>3442</v>
      </c>
      <c r="C4776" s="129" t="s">
        <v>3443</v>
      </c>
      <c r="D4776" s="129">
        <v>57.0</v>
      </c>
      <c r="E4776" s="129" t="s">
        <v>119</v>
      </c>
    </row>
    <row r="4777">
      <c r="A4777" s="129">
        <v>2.0</v>
      </c>
      <c r="B4777" s="129" t="s">
        <v>3444</v>
      </c>
      <c r="C4777" s="129" t="s">
        <v>3445</v>
      </c>
      <c r="D4777" s="129">
        <v>32.0</v>
      </c>
      <c r="E4777" s="129" t="s">
        <v>119</v>
      </c>
    </row>
    <row r="4778">
      <c r="A4778" s="129">
        <v>2.0</v>
      </c>
      <c r="B4778" s="129" t="s">
        <v>7102</v>
      </c>
      <c r="C4778" s="129" t="s">
        <v>7103</v>
      </c>
      <c r="D4778" s="129">
        <v>65.0</v>
      </c>
      <c r="E4778" s="129" t="s">
        <v>119</v>
      </c>
    </row>
    <row r="4779">
      <c r="A4779" s="129">
        <v>2.0</v>
      </c>
      <c r="B4779" s="129" t="s">
        <v>3446</v>
      </c>
      <c r="C4779" s="129" t="s">
        <v>3447</v>
      </c>
      <c r="D4779" s="129">
        <v>70.0</v>
      </c>
      <c r="E4779" s="129" t="s">
        <v>132</v>
      </c>
    </row>
    <row r="4780">
      <c r="A4780" s="129">
        <v>2.0</v>
      </c>
      <c r="B4780" s="129" t="s">
        <v>3448</v>
      </c>
      <c r="C4780" s="129" t="s">
        <v>3449</v>
      </c>
      <c r="D4780" s="129">
        <v>52.0</v>
      </c>
      <c r="E4780" s="129" t="s">
        <v>132</v>
      </c>
    </row>
    <row r="4781">
      <c r="A4781" s="129">
        <v>2.0</v>
      </c>
      <c r="B4781" s="129" t="s">
        <v>7104</v>
      </c>
      <c r="C4781" s="129" t="s">
        <v>7105</v>
      </c>
      <c r="D4781" s="129">
        <v>34.0</v>
      </c>
      <c r="E4781" s="129" t="s">
        <v>119</v>
      </c>
    </row>
    <row r="4782">
      <c r="A4782" s="129">
        <v>2.0</v>
      </c>
      <c r="B4782" s="129" t="s">
        <v>3452</v>
      </c>
      <c r="C4782" s="129" t="s">
        <v>3453</v>
      </c>
      <c r="D4782" s="129">
        <v>58.0</v>
      </c>
      <c r="E4782" s="129" t="s">
        <v>119</v>
      </c>
    </row>
    <row r="4783">
      <c r="A4783" s="129">
        <v>2.0</v>
      </c>
      <c r="B4783" s="129" t="s">
        <v>3456</v>
      </c>
      <c r="C4783" s="129" t="s">
        <v>3457</v>
      </c>
      <c r="D4783" s="129">
        <v>35.0</v>
      </c>
      <c r="E4783" s="129" t="s">
        <v>119</v>
      </c>
    </row>
    <row r="4784">
      <c r="A4784" s="129">
        <v>2.0</v>
      </c>
      <c r="B4784" s="129" t="s">
        <v>3460</v>
      </c>
      <c r="C4784" s="129" t="s">
        <v>3461</v>
      </c>
      <c r="D4784" s="129">
        <v>45.0</v>
      </c>
      <c r="E4784" s="129" t="s">
        <v>119</v>
      </c>
    </row>
    <row r="4785">
      <c r="A4785" s="129">
        <v>2.0</v>
      </c>
      <c r="B4785" s="129" t="s">
        <v>3462</v>
      </c>
      <c r="C4785" s="129" t="s">
        <v>3463</v>
      </c>
      <c r="D4785" s="129">
        <v>25.0</v>
      </c>
      <c r="E4785" s="129" t="s">
        <v>119</v>
      </c>
    </row>
    <row r="4786">
      <c r="A4786" s="129">
        <v>2.0</v>
      </c>
      <c r="B4786" s="129" t="s">
        <v>3464</v>
      </c>
      <c r="C4786" s="129" t="s">
        <v>3465</v>
      </c>
      <c r="D4786" s="129">
        <v>37.0</v>
      </c>
      <c r="E4786" s="129" t="s">
        <v>132</v>
      </c>
    </row>
    <row r="4787">
      <c r="A4787" s="129">
        <v>2.0</v>
      </c>
      <c r="B4787" s="129" t="s">
        <v>3466</v>
      </c>
      <c r="C4787" s="129" t="s">
        <v>3467</v>
      </c>
      <c r="D4787" s="129">
        <v>31.0</v>
      </c>
      <c r="E4787" s="129" t="s">
        <v>119</v>
      </c>
    </row>
    <row r="4788">
      <c r="A4788" s="129">
        <v>2.0</v>
      </c>
      <c r="B4788" s="129" t="s">
        <v>3470</v>
      </c>
      <c r="C4788" s="129" t="s">
        <v>3471</v>
      </c>
      <c r="D4788" s="129">
        <v>54.0</v>
      </c>
      <c r="E4788" s="129" t="s">
        <v>119</v>
      </c>
    </row>
    <row r="4789">
      <c r="A4789" s="129">
        <v>2.0</v>
      </c>
      <c r="B4789" s="129" t="s">
        <v>3472</v>
      </c>
      <c r="C4789" s="129" t="s">
        <v>3473</v>
      </c>
      <c r="D4789" s="129">
        <v>67.0</v>
      </c>
      <c r="E4789" s="129" t="s">
        <v>119</v>
      </c>
    </row>
    <row r="4790">
      <c r="A4790" s="129">
        <v>2.0</v>
      </c>
      <c r="B4790" s="129" t="s">
        <v>3474</v>
      </c>
      <c r="C4790" s="129" t="s">
        <v>3475</v>
      </c>
      <c r="D4790" s="129">
        <v>32.0</v>
      </c>
      <c r="E4790" s="129" t="s">
        <v>119</v>
      </c>
    </row>
    <row r="4791">
      <c r="A4791" s="129">
        <v>2.0</v>
      </c>
      <c r="B4791" s="129" t="s">
        <v>3476</v>
      </c>
      <c r="C4791" s="129" t="s">
        <v>3477</v>
      </c>
      <c r="D4791" s="129">
        <v>53.0</v>
      </c>
      <c r="E4791" s="129" t="s">
        <v>119</v>
      </c>
    </row>
    <row r="4792">
      <c r="A4792" s="129">
        <v>2.0</v>
      </c>
      <c r="B4792" s="129" t="s">
        <v>3480</v>
      </c>
      <c r="C4792" s="129" t="s">
        <v>3481</v>
      </c>
      <c r="D4792" s="129">
        <v>36.0</v>
      </c>
      <c r="E4792" s="129" t="s">
        <v>119</v>
      </c>
    </row>
    <row r="4793">
      <c r="A4793" s="129">
        <v>2.0</v>
      </c>
      <c r="B4793" s="129" t="s">
        <v>7106</v>
      </c>
      <c r="C4793" s="129" t="s">
        <v>7107</v>
      </c>
      <c r="D4793" s="129">
        <v>61.0</v>
      </c>
      <c r="E4793" s="129" t="s">
        <v>119</v>
      </c>
    </row>
    <row r="4794">
      <c r="A4794" s="129">
        <v>2.0</v>
      </c>
      <c r="B4794" s="129" t="s">
        <v>3482</v>
      </c>
      <c r="C4794" s="129" t="s">
        <v>3483</v>
      </c>
      <c r="D4794" s="129">
        <v>41.0</v>
      </c>
      <c r="E4794" s="129" t="s">
        <v>132</v>
      </c>
    </row>
    <row r="4795">
      <c r="A4795" s="129">
        <v>2.0</v>
      </c>
      <c r="B4795" s="129" t="s">
        <v>3484</v>
      </c>
      <c r="C4795" s="129" t="s">
        <v>3485</v>
      </c>
      <c r="D4795" s="129">
        <v>70.0</v>
      </c>
      <c r="E4795" s="129" t="s">
        <v>119</v>
      </c>
    </row>
    <row r="4796">
      <c r="A4796" s="129">
        <v>2.0</v>
      </c>
      <c r="B4796" s="129" t="s">
        <v>7108</v>
      </c>
      <c r="C4796" s="129" t="s">
        <v>7109</v>
      </c>
      <c r="D4796" s="129">
        <v>47.0</v>
      </c>
      <c r="E4796" s="129" t="s">
        <v>119</v>
      </c>
    </row>
    <row r="4797">
      <c r="A4797" s="129">
        <v>2.0</v>
      </c>
      <c r="B4797" s="129" t="s">
        <v>7110</v>
      </c>
      <c r="C4797" s="129" t="s">
        <v>7111</v>
      </c>
      <c r="D4797" s="129">
        <v>46.0</v>
      </c>
      <c r="E4797" s="129" t="s">
        <v>119</v>
      </c>
    </row>
    <row r="4798">
      <c r="A4798" s="129">
        <v>2.0</v>
      </c>
      <c r="B4798" s="129" t="s">
        <v>3490</v>
      </c>
      <c r="C4798" s="129" t="s">
        <v>3491</v>
      </c>
      <c r="D4798" s="129">
        <v>27.0</v>
      </c>
      <c r="E4798" s="129" t="s">
        <v>132</v>
      </c>
    </row>
    <row r="4799">
      <c r="A4799" s="129">
        <v>2.0</v>
      </c>
      <c r="B4799" s="129" t="s">
        <v>3492</v>
      </c>
      <c r="C4799" s="129" t="s">
        <v>3493</v>
      </c>
      <c r="D4799" s="129">
        <v>55.0</v>
      </c>
      <c r="E4799" s="129" t="s">
        <v>119</v>
      </c>
    </row>
    <row r="4800">
      <c r="A4800" s="129">
        <v>2.0</v>
      </c>
      <c r="B4800" s="129" t="s">
        <v>3494</v>
      </c>
      <c r="C4800" s="129" t="s">
        <v>3495</v>
      </c>
      <c r="D4800" s="129">
        <v>54.0</v>
      </c>
      <c r="E4800" s="129" t="s">
        <v>119</v>
      </c>
    </row>
    <row r="4801">
      <c r="A4801" s="129">
        <v>2.0</v>
      </c>
      <c r="B4801" s="129" t="s">
        <v>3496</v>
      </c>
      <c r="C4801" s="129" t="s">
        <v>3497</v>
      </c>
      <c r="D4801" s="129">
        <v>21.0</v>
      </c>
      <c r="E4801" s="129" t="s">
        <v>119</v>
      </c>
    </row>
    <row r="4802">
      <c r="A4802" s="129">
        <v>2.0</v>
      </c>
      <c r="B4802" s="129" t="s">
        <v>3500</v>
      </c>
      <c r="C4802" s="129" t="s">
        <v>3501</v>
      </c>
      <c r="D4802" s="129">
        <v>30.0</v>
      </c>
      <c r="E4802" s="129" t="s">
        <v>119</v>
      </c>
    </row>
    <row r="4803">
      <c r="A4803" s="129">
        <v>2.0</v>
      </c>
      <c r="B4803" s="129" t="s">
        <v>7112</v>
      </c>
      <c r="C4803" s="129" t="s">
        <v>7113</v>
      </c>
      <c r="D4803" s="129">
        <v>33.0</v>
      </c>
      <c r="E4803" s="129" t="s">
        <v>119</v>
      </c>
    </row>
    <row r="4804">
      <c r="A4804" s="129">
        <v>2.0</v>
      </c>
      <c r="B4804" s="129" t="s">
        <v>3502</v>
      </c>
      <c r="C4804" s="129" t="s">
        <v>3503</v>
      </c>
      <c r="D4804" s="129">
        <v>55.0</v>
      </c>
      <c r="E4804" s="129" t="s">
        <v>119</v>
      </c>
    </row>
    <row r="4805">
      <c r="A4805" s="129">
        <v>2.0</v>
      </c>
      <c r="B4805" s="129" t="s">
        <v>7114</v>
      </c>
      <c r="C4805" s="129" t="s">
        <v>7115</v>
      </c>
      <c r="D4805" s="129">
        <v>50.0</v>
      </c>
      <c r="E4805" s="129" t="s">
        <v>119</v>
      </c>
    </row>
    <row r="4806">
      <c r="A4806" s="129">
        <v>2.0</v>
      </c>
      <c r="B4806" s="129" t="s">
        <v>7116</v>
      </c>
      <c r="C4806" s="129" t="s">
        <v>7117</v>
      </c>
      <c r="D4806" s="129">
        <v>34.0</v>
      </c>
      <c r="E4806" s="129" t="s">
        <v>119</v>
      </c>
    </row>
    <row r="4807">
      <c r="A4807" s="129">
        <v>2.0</v>
      </c>
      <c r="B4807" s="129" t="s">
        <v>7118</v>
      </c>
      <c r="C4807" s="129" t="s">
        <v>7119</v>
      </c>
      <c r="D4807" s="129">
        <v>45.0</v>
      </c>
      <c r="E4807" s="129" t="s">
        <v>119</v>
      </c>
    </row>
    <row r="4808">
      <c r="A4808" s="129">
        <v>2.0</v>
      </c>
      <c r="B4808" s="129" t="s">
        <v>3504</v>
      </c>
      <c r="C4808" s="129" t="s">
        <v>3505</v>
      </c>
      <c r="D4808" s="129">
        <v>50.0</v>
      </c>
      <c r="E4808" s="129" t="s">
        <v>132</v>
      </c>
    </row>
    <row r="4809">
      <c r="A4809" s="129">
        <v>2.0</v>
      </c>
      <c r="B4809" s="129" t="s">
        <v>3506</v>
      </c>
      <c r="C4809" s="129" t="s">
        <v>3507</v>
      </c>
      <c r="D4809" s="129">
        <v>32.0</v>
      </c>
      <c r="E4809" s="129" t="s">
        <v>119</v>
      </c>
    </row>
    <row r="4810">
      <c r="A4810" s="129">
        <v>2.0</v>
      </c>
      <c r="B4810" s="129" t="s">
        <v>7120</v>
      </c>
      <c r="C4810" s="129" t="s">
        <v>7121</v>
      </c>
      <c r="D4810" s="129">
        <v>67.0</v>
      </c>
      <c r="E4810" s="129" t="s">
        <v>132</v>
      </c>
    </row>
    <row r="4811">
      <c r="A4811" s="129">
        <v>2.0</v>
      </c>
      <c r="B4811" s="129" t="s">
        <v>3508</v>
      </c>
      <c r="C4811" s="129" t="s">
        <v>3509</v>
      </c>
      <c r="D4811" s="129">
        <v>62.0</v>
      </c>
      <c r="E4811" s="129" t="s">
        <v>119</v>
      </c>
    </row>
    <row r="4812">
      <c r="A4812" s="129">
        <v>2.0</v>
      </c>
      <c r="B4812" s="129" t="s">
        <v>3510</v>
      </c>
      <c r="C4812" s="129" t="s">
        <v>3511</v>
      </c>
      <c r="D4812" s="129">
        <v>31.0</v>
      </c>
      <c r="E4812" s="129" t="s">
        <v>132</v>
      </c>
    </row>
    <row r="4813">
      <c r="A4813" s="129">
        <v>2.0</v>
      </c>
      <c r="B4813" s="129" t="s">
        <v>3512</v>
      </c>
      <c r="C4813" s="129" t="s">
        <v>3513</v>
      </c>
      <c r="D4813" s="129">
        <v>34.0</v>
      </c>
      <c r="E4813" s="129" t="s">
        <v>119</v>
      </c>
    </row>
    <row r="4814">
      <c r="A4814" s="129">
        <v>2.0</v>
      </c>
      <c r="B4814" s="129" t="s">
        <v>3518</v>
      </c>
      <c r="C4814" s="129" t="s">
        <v>3519</v>
      </c>
      <c r="D4814" s="129">
        <v>69.0</v>
      </c>
      <c r="E4814" s="129" t="s">
        <v>119</v>
      </c>
    </row>
    <row r="4815">
      <c r="A4815" s="129">
        <v>2.0</v>
      </c>
      <c r="B4815" s="129" t="s">
        <v>7122</v>
      </c>
      <c r="C4815" s="129" t="s">
        <v>7123</v>
      </c>
      <c r="D4815" s="129">
        <v>67.0</v>
      </c>
      <c r="E4815" s="129" t="s">
        <v>132</v>
      </c>
    </row>
    <row r="4816">
      <c r="A4816" s="129">
        <v>2.0</v>
      </c>
      <c r="B4816" s="129" t="s">
        <v>3524</v>
      </c>
      <c r="C4816" s="129" t="s">
        <v>3525</v>
      </c>
      <c r="D4816" s="129">
        <v>54.0</v>
      </c>
      <c r="E4816" s="129" t="s">
        <v>119</v>
      </c>
    </row>
    <row r="4817">
      <c r="A4817" s="129">
        <v>2.0</v>
      </c>
      <c r="B4817" s="129" t="s">
        <v>3526</v>
      </c>
      <c r="C4817" s="129" t="s">
        <v>3527</v>
      </c>
      <c r="D4817" s="129">
        <v>65.0</v>
      </c>
      <c r="E4817" s="129" t="s">
        <v>119</v>
      </c>
    </row>
    <row r="4818">
      <c r="A4818" s="129">
        <v>2.0</v>
      </c>
      <c r="B4818" s="129" t="s">
        <v>3528</v>
      </c>
      <c r="C4818" s="129" t="s">
        <v>3529</v>
      </c>
      <c r="D4818" s="129">
        <v>43.0</v>
      </c>
      <c r="E4818" s="129" t="s">
        <v>119</v>
      </c>
    </row>
    <row r="4819">
      <c r="A4819" s="129">
        <v>2.0</v>
      </c>
      <c r="B4819" s="129" t="s">
        <v>3530</v>
      </c>
      <c r="C4819" s="129" t="s">
        <v>3531</v>
      </c>
      <c r="D4819" s="129">
        <v>63.0</v>
      </c>
      <c r="E4819" s="129" t="s">
        <v>119</v>
      </c>
    </row>
    <row r="4820">
      <c r="A4820" s="129">
        <v>2.0</v>
      </c>
      <c r="B4820" s="129" t="s">
        <v>3532</v>
      </c>
      <c r="C4820" s="129" t="s">
        <v>3533</v>
      </c>
      <c r="D4820" s="129">
        <v>65.0</v>
      </c>
      <c r="E4820" s="129" t="s">
        <v>119</v>
      </c>
    </row>
    <row r="4821">
      <c r="A4821" s="129">
        <v>2.0</v>
      </c>
      <c r="B4821" s="129" t="s">
        <v>3534</v>
      </c>
      <c r="C4821" s="129" t="s">
        <v>3535</v>
      </c>
      <c r="D4821" s="129">
        <v>39.0</v>
      </c>
      <c r="E4821" s="129" t="s">
        <v>119</v>
      </c>
    </row>
    <row r="4822">
      <c r="A4822" s="129">
        <v>2.0</v>
      </c>
      <c r="B4822" s="129" t="s">
        <v>3536</v>
      </c>
      <c r="C4822" s="129" t="s">
        <v>3537</v>
      </c>
      <c r="D4822" s="129">
        <v>50.0</v>
      </c>
      <c r="E4822" s="129" t="s">
        <v>119</v>
      </c>
    </row>
    <row r="4823">
      <c r="A4823" s="129">
        <v>2.0</v>
      </c>
      <c r="B4823" s="129" t="s">
        <v>3538</v>
      </c>
      <c r="C4823" s="129" t="s">
        <v>3539</v>
      </c>
      <c r="D4823" s="129">
        <v>40.0</v>
      </c>
      <c r="E4823" s="129" t="s">
        <v>119</v>
      </c>
    </row>
    <row r="4824">
      <c r="A4824" s="129">
        <v>2.0</v>
      </c>
      <c r="B4824" s="129" t="s">
        <v>7124</v>
      </c>
      <c r="C4824" s="129" t="s">
        <v>7125</v>
      </c>
      <c r="D4824" s="129">
        <v>69.0</v>
      </c>
      <c r="E4824" s="129" t="s">
        <v>119</v>
      </c>
    </row>
    <row r="4825">
      <c r="A4825" s="129">
        <v>2.0</v>
      </c>
      <c r="B4825" s="129" t="s">
        <v>3540</v>
      </c>
      <c r="C4825" s="129" t="s">
        <v>3541</v>
      </c>
      <c r="D4825" s="129">
        <v>34.0</v>
      </c>
      <c r="E4825" s="129" t="s">
        <v>132</v>
      </c>
    </row>
    <row r="4826">
      <c r="A4826" s="129">
        <v>2.0</v>
      </c>
      <c r="B4826" s="129" t="s">
        <v>7126</v>
      </c>
      <c r="C4826" s="129" t="s">
        <v>7127</v>
      </c>
      <c r="D4826" s="129">
        <v>32.0</v>
      </c>
      <c r="E4826" s="129" t="s">
        <v>119</v>
      </c>
    </row>
    <row r="4827">
      <c r="A4827" s="129">
        <v>2.0</v>
      </c>
      <c r="B4827" s="129" t="s">
        <v>3544</v>
      </c>
      <c r="C4827" s="129" t="s">
        <v>3545</v>
      </c>
      <c r="D4827" s="129">
        <v>32.0</v>
      </c>
      <c r="E4827" s="129" t="s">
        <v>119</v>
      </c>
    </row>
    <row r="4828">
      <c r="A4828" s="129">
        <v>2.0</v>
      </c>
      <c r="B4828" s="129" t="s">
        <v>3546</v>
      </c>
      <c r="C4828" s="129" t="s">
        <v>3547</v>
      </c>
      <c r="D4828" s="129">
        <v>60.0</v>
      </c>
      <c r="E4828" s="129" t="s">
        <v>132</v>
      </c>
    </row>
    <row r="4829">
      <c r="A4829" s="129">
        <v>2.0</v>
      </c>
      <c r="B4829" s="129" t="s">
        <v>3548</v>
      </c>
      <c r="C4829" s="129" t="s">
        <v>3549</v>
      </c>
      <c r="D4829" s="129">
        <v>45.0</v>
      </c>
      <c r="E4829" s="129" t="s">
        <v>132</v>
      </c>
    </row>
    <row r="4830">
      <c r="A4830" s="129">
        <v>2.0</v>
      </c>
      <c r="B4830" s="129" t="s">
        <v>3550</v>
      </c>
      <c r="C4830" s="129" t="s">
        <v>3551</v>
      </c>
      <c r="D4830" s="129">
        <v>57.0</v>
      </c>
      <c r="E4830" s="129" t="s">
        <v>132</v>
      </c>
    </row>
    <row r="4831">
      <c r="A4831" s="129">
        <v>2.0</v>
      </c>
      <c r="B4831" s="129" t="s">
        <v>3552</v>
      </c>
      <c r="C4831" s="129" t="s">
        <v>3553</v>
      </c>
      <c r="D4831" s="129">
        <v>24.0</v>
      </c>
      <c r="E4831" s="129" t="s">
        <v>119</v>
      </c>
    </row>
    <row r="4832">
      <c r="A4832" s="129">
        <v>2.0</v>
      </c>
      <c r="B4832" s="129" t="s">
        <v>3554</v>
      </c>
      <c r="C4832" s="129" t="s">
        <v>3555</v>
      </c>
      <c r="D4832" s="129">
        <v>69.0</v>
      </c>
      <c r="E4832" s="129" t="s">
        <v>119</v>
      </c>
    </row>
    <row r="4833">
      <c r="A4833" s="129">
        <v>2.0</v>
      </c>
      <c r="B4833" s="129" t="s">
        <v>3556</v>
      </c>
      <c r="C4833" s="129" t="s">
        <v>3557</v>
      </c>
      <c r="D4833" s="129">
        <v>63.0</v>
      </c>
      <c r="E4833" s="129" t="s">
        <v>119</v>
      </c>
    </row>
    <row r="4834">
      <c r="A4834" s="129">
        <v>2.0</v>
      </c>
      <c r="B4834" s="129" t="s">
        <v>3558</v>
      </c>
      <c r="C4834" s="129" t="s">
        <v>3559</v>
      </c>
      <c r="D4834" s="129">
        <v>56.0</v>
      </c>
      <c r="E4834" s="129" t="s">
        <v>132</v>
      </c>
    </row>
    <row r="4835">
      <c r="A4835" s="129">
        <v>2.0</v>
      </c>
      <c r="B4835" s="129" t="s">
        <v>3560</v>
      </c>
      <c r="C4835" s="129" t="s">
        <v>3561</v>
      </c>
      <c r="D4835" s="129">
        <v>56.0</v>
      </c>
      <c r="E4835" s="129" t="s">
        <v>119</v>
      </c>
    </row>
    <row r="4836">
      <c r="A4836" s="129">
        <v>2.0</v>
      </c>
      <c r="B4836" s="129" t="s">
        <v>7128</v>
      </c>
      <c r="C4836" s="129" t="s">
        <v>7129</v>
      </c>
      <c r="D4836" s="129">
        <v>58.0</v>
      </c>
      <c r="E4836" s="129" t="s">
        <v>119</v>
      </c>
    </row>
    <row r="4837">
      <c r="A4837" s="129">
        <v>2.0</v>
      </c>
      <c r="B4837" s="129" t="s">
        <v>3562</v>
      </c>
      <c r="C4837" s="129" t="s">
        <v>3563</v>
      </c>
      <c r="D4837" s="129">
        <v>21.0</v>
      </c>
      <c r="E4837" s="129" t="s">
        <v>119</v>
      </c>
    </row>
    <row r="4838">
      <c r="A4838" s="129">
        <v>2.0</v>
      </c>
      <c r="B4838" s="129" t="s">
        <v>3564</v>
      </c>
      <c r="C4838" s="129" t="s">
        <v>3565</v>
      </c>
      <c r="D4838" s="129">
        <v>68.0</v>
      </c>
      <c r="E4838" s="129" t="s">
        <v>119</v>
      </c>
    </row>
    <row r="4839">
      <c r="A4839" s="129">
        <v>2.0</v>
      </c>
      <c r="B4839" s="129" t="s">
        <v>7130</v>
      </c>
      <c r="C4839" s="129" t="s">
        <v>7131</v>
      </c>
      <c r="D4839" s="129">
        <v>30.0</v>
      </c>
      <c r="E4839" s="129" t="s">
        <v>119</v>
      </c>
    </row>
    <row r="4840">
      <c r="A4840" s="129">
        <v>2.0</v>
      </c>
      <c r="B4840" s="129" t="s">
        <v>3566</v>
      </c>
      <c r="C4840" s="129" t="s">
        <v>3567</v>
      </c>
      <c r="D4840" s="129">
        <v>21.0</v>
      </c>
      <c r="E4840" s="129" t="s">
        <v>119</v>
      </c>
    </row>
    <row r="4841">
      <c r="A4841" s="129">
        <v>2.0</v>
      </c>
      <c r="B4841" s="129" t="s">
        <v>7132</v>
      </c>
      <c r="C4841" s="129" t="s">
        <v>7133</v>
      </c>
      <c r="D4841" s="129">
        <v>21.0</v>
      </c>
      <c r="E4841" s="129" t="s">
        <v>119</v>
      </c>
    </row>
    <row r="4842">
      <c r="A4842" s="129">
        <v>2.0</v>
      </c>
      <c r="B4842" s="129" t="s">
        <v>3570</v>
      </c>
      <c r="C4842" s="129" t="s">
        <v>3571</v>
      </c>
      <c r="D4842" s="129">
        <v>41.0</v>
      </c>
      <c r="E4842" s="129" t="s">
        <v>119</v>
      </c>
    </row>
    <row r="4843">
      <c r="A4843" s="129">
        <v>2.0</v>
      </c>
      <c r="B4843" s="129" t="s">
        <v>3572</v>
      </c>
      <c r="C4843" s="129" t="s">
        <v>3573</v>
      </c>
      <c r="D4843" s="129">
        <v>42.0</v>
      </c>
      <c r="E4843" s="129" t="s">
        <v>132</v>
      </c>
    </row>
    <row r="4844">
      <c r="A4844" s="129">
        <v>2.0</v>
      </c>
      <c r="B4844" s="129" t="s">
        <v>3574</v>
      </c>
      <c r="C4844" s="129" t="s">
        <v>3575</v>
      </c>
      <c r="D4844" s="129">
        <v>64.0</v>
      </c>
      <c r="E4844" s="129" t="s">
        <v>119</v>
      </c>
    </row>
    <row r="4845">
      <c r="A4845" s="129">
        <v>2.0</v>
      </c>
      <c r="B4845" s="129" t="s">
        <v>3576</v>
      </c>
      <c r="C4845" s="129" t="s">
        <v>3577</v>
      </c>
      <c r="D4845" s="129">
        <v>26.0</v>
      </c>
      <c r="E4845" s="129" t="s">
        <v>119</v>
      </c>
    </row>
    <row r="4846">
      <c r="A4846" s="129">
        <v>2.0</v>
      </c>
      <c r="B4846" s="129" t="s">
        <v>7134</v>
      </c>
      <c r="C4846" s="129" t="s">
        <v>7135</v>
      </c>
      <c r="D4846" s="129">
        <v>66.0</v>
      </c>
      <c r="E4846" s="129" t="s">
        <v>119</v>
      </c>
    </row>
    <row r="4847">
      <c r="A4847" s="129">
        <v>2.0</v>
      </c>
      <c r="B4847" s="129" t="s">
        <v>3578</v>
      </c>
      <c r="C4847" s="129" t="s">
        <v>3579</v>
      </c>
      <c r="D4847" s="129">
        <v>41.0</v>
      </c>
      <c r="E4847" s="129" t="s">
        <v>132</v>
      </c>
    </row>
    <row r="4848">
      <c r="A4848" s="129">
        <v>2.0</v>
      </c>
      <c r="B4848" s="129" t="s">
        <v>7136</v>
      </c>
      <c r="C4848" s="129" t="s">
        <v>7137</v>
      </c>
      <c r="D4848" s="129">
        <v>66.0</v>
      </c>
      <c r="E4848" s="129" t="s">
        <v>132</v>
      </c>
    </row>
    <row r="4849">
      <c r="A4849" s="129">
        <v>2.0</v>
      </c>
      <c r="B4849" s="129" t="s">
        <v>3580</v>
      </c>
      <c r="C4849" s="129" t="s">
        <v>3581</v>
      </c>
      <c r="D4849" s="129">
        <v>63.0</v>
      </c>
      <c r="E4849" s="129" t="s">
        <v>132</v>
      </c>
    </row>
    <row r="4850">
      <c r="A4850" s="129">
        <v>2.0</v>
      </c>
      <c r="B4850" s="129" t="s">
        <v>7138</v>
      </c>
      <c r="C4850" s="129" t="s">
        <v>7139</v>
      </c>
      <c r="D4850" s="129">
        <v>40.0</v>
      </c>
      <c r="E4850" s="129" t="s">
        <v>132</v>
      </c>
    </row>
    <row r="4851">
      <c r="A4851" s="129">
        <v>2.0</v>
      </c>
      <c r="B4851" s="129" t="s">
        <v>3582</v>
      </c>
      <c r="C4851" s="129" t="s">
        <v>3583</v>
      </c>
      <c r="D4851" s="129">
        <v>65.0</v>
      </c>
      <c r="E4851" s="129" t="s">
        <v>132</v>
      </c>
    </row>
    <row r="4852">
      <c r="A4852" s="129">
        <v>2.0</v>
      </c>
      <c r="B4852" s="129" t="s">
        <v>3584</v>
      </c>
      <c r="C4852" s="129" t="s">
        <v>3585</v>
      </c>
      <c r="D4852" s="129">
        <v>66.0</v>
      </c>
      <c r="E4852" s="129" t="s">
        <v>132</v>
      </c>
    </row>
    <row r="4853">
      <c r="A4853" s="129">
        <v>2.0</v>
      </c>
      <c r="B4853" s="129" t="s">
        <v>3586</v>
      </c>
      <c r="C4853" s="129" t="s">
        <v>3587</v>
      </c>
      <c r="D4853" s="129">
        <v>60.0</v>
      </c>
      <c r="E4853" s="129" t="s">
        <v>119</v>
      </c>
    </row>
    <row r="4854">
      <c r="A4854" s="129">
        <v>2.0</v>
      </c>
      <c r="B4854" s="129" t="s">
        <v>3588</v>
      </c>
      <c r="C4854" s="129" t="s">
        <v>3589</v>
      </c>
      <c r="D4854" s="129">
        <v>24.0</v>
      </c>
      <c r="E4854" s="129" t="s">
        <v>119</v>
      </c>
    </row>
    <row r="4855">
      <c r="A4855" s="129">
        <v>2.0</v>
      </c>
      <c r="B4855" s="129" t="s">
        <v>3590</v>
      </c>
      <c r="C4855" s="129" t="s">
        <v>3591</v>
      </c>
      <c r="D4855" s="129">
        <v>37.0</v>
      </c>
      <c r="E4855" s="129" t="s">
        <v>119</v>
      </c>
    </row>
    <row r="4856">
      <c r="A4856" s="129">
        <v>2.0</v>
      </c>
      <c r="B4856" s="129" t="s">
        <v>7140</v>
      </c>
      <c r="C4856" s="129" t="s">
        <v>7141</v>
      </c>
      <c r="D4856" s="129">
        <v>70.0</v>
      </c>
      <c r="E4856" s="129" t="s">
        <v>119</v>
      </c>
    </row>
    <row r="4857">
      <c r="A4857" s="129">
        <v>2.0</v>
      </c>
      <c r="B4857" s="129" t="s">
        <v>3594</v>
      </c>
      <c r="C4857" s="129" t="s">
        <v>3595</v>
      </c>
      <c r="D4857" s="129">
        <v>38.0</v>
      </c>
      <c r="E4857" s="129" t="s">
        <v>132</v>
      </c>
    </row>
    <row r="4858">
      <c r="A4858" s="129">
        <v>2.0</v>
      </c>
      <c r="B4858" s="129" t="s">
        <v>3596</v>
      </c>
      <c r="C4858" s="129" t="s">
        <v>3597</v>
      </c>
      <c r="D4858" s="129">
        <v>64.0</v>
      </c>
      <c r="E4858" s="129" t="s">
        <v>119</v>
      </c>
    </row>
    <row r="4859">
      <c r="A4859" s="129">
        <v>2.0</v>
      </c>
      <c r="B4859" s="129" t="s">
        <v>3598</v>
      </c>
      <c r="C4859" s="129" t="s">
        <v>3599</v>
      </c>
      <c r="D4859" s="129">
        <v>64.0</v>
      </c>
      <c r="E4859" s="129" t="s">
        <v>119</v>
      </c>
    </row>
    <row r="4860">
      <c r="A4860" s="129">
        <v>2.0</v>
      </c>
      <c r="B4860" s="129" t="s">
        <v>3602</v>
      </c>
      <c r="C4860" s="129" t="s">
        <v>3603</v>
      </c>
      <c r="D4860" s="129">
        <v>48.0</v>
      </c>
      <c r="E4860" s="129" t="s">
        <v>119</v>
      </c>
    </row>
    <row r="4861">
      <c r="A4861" s="129">
        <v>2.0</v>
      </c>
      <c r="B4861" s="129" t="s">
        <v>3604</v>
      </c>
      <c r="C4861" s="129" t="s">
        <v>3605</v>
      </c>
      <c r="D4861" s="129">
        <v>58.0</v>
      </c>
      <c r="E4861" s="129" t="s">
        <v>132</v>
      </c>
    </row>
    <row r="4862">
      <c r="A4862" s="129">
        <v>2.0</v>
      </c>
      <c r="B4862" s="129" t="s">
        <v>3606</v>
      </c>
      <c r="C4862" s="129" t="s">
        <v>3607</v>
      </c>
      <c r="D4862" s="129">
        <v>31.0</v>
      </c>
      <c r="E4862" s="129" t="s">
        <v>132</v>
      </c>
    </row>
    <row r="4863">
      <c r="A4863" s="129">
        <v>2.0</v>
      </c>
      <c r="B4863" s="129" t="s">
        <v>7142</v>
      </c>
      <c r="C4863" s="129" t="s">
        <v>7143</v>
      </c>
      <c r="D4863" s="129">
        <v>24.0</v>
      </c>
      <c r="E4863" s="129" t="s">
        <v>132</v>
      </c>
    </row>
    <row r="4864">
      <c r="A4864" s="129">
        <v>2.0</v>
      </c>
      <c r="B4864" s="129" t="s">
        <v>7144</v>
      </c>
      <c r="C4864" s="129" t="s">
        <v>7145</v>
      </c>
      <c r="D4864" s="129">
        <v>20.0</v>
      </c>
      <c r="E4864" s="129" t="s">
        <v>132</v>
      </c>
    </row>
    <row r="4865">
      <c r="A4865" s="129">
        <v>2.0</v>
      </c>
      <c r="B4865" s="129" t="s">
        <v>3608</v>
      </c>
      <c r="C4865" s="129" t="s">
        <v>3609</v>
      </c>
      <c r="D4865" s="129">
        <v>65.0</v>
      </c>
      <c r="E4865" s="129" t="s">
        <v>132</v>
      </c>
    </row>
    <row r="4866">
      <c r="A4866" s="129">
        <v>2.0</v>
      </c>
      <c r="B4866" s="129" t="s">
        <v>7146</v>
      </c>
      <c r="C4866" s="129" t="s">
        <v>7147</v>
      </c>
      <c r="D4866" s="129">
        <v>57.0</v>
      </c>
      <c r="E4866" s="129" t="s">
        <v>119</v>
      </c>
    </row>
    <row r="4867">
      <c r="A4867" s="129">
        <v>2.0</v>
      </c>
      <c r="B4867" s="129" t="s">
        <v>3610</v>
      </c>
      <c r="C4867" s="129" t="s">
        <v>3611</v>
      </c>
      <c r="D4867" s="129">
        <v>49.0</v>
      </c>
      <c r="E4867" s="129" t="s">
        <v>119</v>
      </c>
    </row>
    <row r="4868">
      <c r="A4868" s="129">
        <v>2.0</v>
      </c>
      <c r="B4868" s="129" t="s">
        <v>3612</v>
      </c>
      <c r="C4868" s="129" t="s">
        <v>3613</v>
      </c>
      <c r="D4868" s="129">
        <v>63.0</v>
      </c>
      <c r="E4868" s="129" t="s">
        <v>119</v>
      </c>
    </row>
    <row r="4869">
      <c r="A4869" s="129">
        <v>2.0</v>
      </c>
      <c r="B4869" s="129" t="s">
        <v>3614</v>
      </c>
      <c r="C4869" s="129" t="s">
        <v>3615</v>
      </c>
      <c r="D4869" s="129">
        <v>60.0</v>
      </c>
      <c r="E4869" s="129" t="s">
        <v>119</v>
      </c>
    </row>
    <row r="4870">
      <c r="A4870" s="129">
        <v>2.0</v>
      </c>
      <c r="B4870" s="129" t="s">
        <v>3616</v>
      </c>
      <c r="C4870" s="129" t="s">
        <v>3617</v>
      </c>
      <c r="D4870" s="129">
        <v>53.0</v>
      </c>
      <c r="E4870" s="129" t="s">
        <v>132</v>
      </c>
    </row>
    <row r="4871">
      <c r="A4871" s="129">
        <v>2.0</v>
      </c>
      <c r="B4871" s="129" t="s">
        <v>3618</v>
      </c>
      <c r="C4871" s="129" t="s">
        <v>3619</v>
      </c>
      <c r="D4871" s="129">
        <v>31.0</v>
      </c>
      <c r="E4871" s="129" t="s">
        <v>132</v>
      </c>
    </row>
    <row r="4872">
      <c r="A4872" s="129">
        <v>2.0</v>
      </c>
      <c r="B4872" s="129" t="s">
        <v>3620</v>
      </c>
      <c r="C4872" s="129" t="s">
        <v>3621</v>
      </c>
      <c r="D4872" s="129">
        <v>56.0</v>
      </c>
      <c r="E4872" s="129" t="s">
        <v>132</v>
      </c>
    </row>
    <row r="4873">
      <c r="A4873" s="129">
        <v>2.0</v>
      </c>
      <c r="B4873" s="129" t="s">
        <v>3622</v>
      </c>
      <c r="C4873" s="129" t="s">
        <v>3623</v>
      </c>
      <c r="D4873" s="129">
        <v>49.0</v>
      </c>
      <c r="E4873" s="129" t="s">
        <v>119</v>
      </c>
    </row>
    <row r="4874">
      <c r="A4874" s="129">
        <v>2.0</v>
      </c>
      <c r="B4874" s="129" t="s">
        <v>3624</v>
      </c>
      <c r="C4874" s="129" t="s">
        <v>3625</v>
      </c>
      <c r="D4874" s="129">
        <v>63.0</v>
      </c>
      <c r="E4874" s="129" t="s">
        <v>119</v>
      </c>
    </row>
    <row r="4875">
      <c r="A4875" s="129">
        <v>2.0</v>
      </c>
      <c r="B4875" s="129" t="s">
        <v>7148</v>
      </c>
      <c r="C4875" s="129" t="s">
        <v>7149</v>
      </c>
      <c r="D4875" s="129">
        <v>58.0</v>
      </c>
      <c r="E4875" s="129" t="s">
        <v>132</v>
      </c>
    </row>
    <row r="4876">
      <c r="A4876" s="129">
        <v>2.0</v>
      </c>
      <c r="B4876" s="129" t="s">
        <v>7150</v>
      </c>
      <c r="C4876" s="129" t="s">
        <v>7151</v>
      </c>
      <c r="D4876" s="129">
        <v>65.0</v>
      </c>
      <c r="E4876" s="129" t="s">
        <v>119</v>
      </c>
    </row>
    <row r="4877">
      <c r="A4877" s="129">
        <v>2.0</v>
      </c>
      <c r="B4877" s="129" t="s">
        <v>3630</v>
      </c>
      <c r="C4877" s="129" t="s">
        <v>3631</v>
      </c>
      <c r="D4877" s="129">
        <v>54.0</v>
      </c>
      <c r="E4877" s="129" t="s">
        <v>119</v>
      </c>
    </row>
    <row r="4878">
      <c r="A4878" s="129">
        <v>2.0</v>
      </c>
      <c r="B4878" s="129" t="s">
        <v>7152</v>
      </c>
      <c r="C4878" s="129" t="s">
        <v>7153</v>
      </c>
      <c r="D4878" s="129">
        <v>52.0</v>
      </c>
      <c r="E4878" s="129" t="s">
        <v>132</v>
      </c>
    </row>
    <row r="4879">
      <c r="A4879" s="129">
        <v>2.0</v>
      </c>
      <c r="B4879" s="129" t="s">
        <v>3632</v>
      </c>
      <c r="C4879" s="129" t="s">
        <v>3633</v>
      </c>
      <c r="D4879" s="129">
        <v>37.0</v>
      </c>
      <c r="E4879" s="129" t="s">
        <v>132</v>
      </c>
    </row>
    <row r="4880">
      <c r="A4880" s="129">
        <v>2.0</v>
      </c>
      <c r="B4880" s="129" t="s">
        <v>3642</v>
      </c>
      <c r="C4880" s="129" t="s">
        <v>3643</v>
      </c>
      <c r="D4880" s="129">
        <v>32.0</v>
      </c>
      <c r="E4880" s="129" t="s">
        <v>119</v>
      </c>
    </row>
    <row r="4881">
      <c r="A4881" s="129">
        <v>2.0</v>
      </c>
      <c r="B4881" s="129" t="s">
        <v>3644</v>
      </c>
      <c r="C4881" s="129" t="s">
        <v>3645</v>
      </c>
      <c r="D4881" s="129">
        <v>51.0</v>
      </c>
      <c r="E4881" s="129" t="s">
        <v>119</v>
      </c>
    </row>
    <row r="4882">
      <c r="A4882" s="129">
        <v>2.0</v>
      </c>
      <c r="B4882" s="129" t="s">
        <v>7154</v>
      </c>
      <c r="C4882" s="129" t="s">
        <v>7155</v>
      </c>
      <c r="D4882" s="129">
        <v>20.0</v>
      </c>
      <c r="E4882" s="129" t="s">
        <v>119</v>
      </c>
    </row>
    <row r="4883">
      <c r="A4883" s="129">
        <v>2.0</v>
      </c>
      <c r="B4883" s="129" t="s">
        <v>3648</v>
      </c>
      <c r="C4883" s="129" t="s">
        <v>3649</v>
      </c>
      <c r="D4883" s="129">
        <v>34.0</v>
      </c>
      <c r="E4883" s="129" t="s">
        <v>119</v>
      </c>
    </row>
    <row r="4884">
      <c r="A4884" s="129">
        <v>2.0</v>
      </c>
      <c r="B4884" s="129" t="s">
        <v>3650</v>
      </c>
      <c r="C4884" s="129" t="s">
        <v>3651</v>
      </c>
      <c r="D4884" s="129">
        <v>30.0</v>
      </c>
      <c r="E4884" s="129" t="s">
        <v>119</v>
      </c>
    </row>
    <row r="4885">
      <c r="A4885" s="129">
        <v>2.0</v>
      </c>
      <c r="B4885" s="129" t="s">
        <v>3652</v>
      </c>
      <c r="C4885" s="129" t="s">
        <v>3653</v>
      </c>
      <c r="D4885" s="129">
        <v>57.0</v>
      </c>
      <c r="E4885" s="129" t="s">
        <v>119</v>
      </c>
    </row>
    <row r="4886">
      <c r="A4886" s="129">
        <v>2.0</v>
      </c>
      <c r="B4886" s="129" t="s">
        <v>3656</v>
      </c>
      <c r="C4886" s="129" t="s">
        <v>3657</v>
      </c>
      <c r="D4886" s="129">
        <v>24.0</v>
      </c>
      <c r="E4886" s="129" t="s">
        <v>119</v>
      </c>
    </row>
    <row r="4887">
      <c r="A4887" s="129">
        <v>2.0</v>
      </c>
      <c r="B4887" s="129" t="s">
        <v>3658</v>
      </c>
      <c r="C4887" s="129" t="s">
        <v>3659</v>
      </c>
      <c r="D4887" s="129">
        <v>61.0</v>
      </c>
      <c r="E4887" s="129" t="s">
        <v>132</v>
      </c>
    </row>
    <row r="4888">
      <c r="A4888" s="129">
        <v>2.0</v>
      </c>
      <c r="B4888" s="129" t="s">
        <v>3660</v>
      </c>
      <c r="C4888" s="129" t="s">
        <v>3661</v>
      </c>
      <c r="D4888" s="129">
        <v>43.0</v>
      </c>
      <c r="E4888" s="129" t="s">
        <v>119</v>
      </c>
    </row>
    <row r="4889">
      <c r="A4889" s="129">
        <v>2.0</v>
      </c>
      <c r="B4889" s="129" t="s">
        <v>7156</v>
      </c>
      <c r="C4889" s="129" t="s">
        <v>7157</v>
      </c>
      <c r="D4889" s="129">
        <v>44.0</v>
      </c>
      <c r="E4889" s="129" t="s">
        <v>119</v>
      </c>
    </row>
    <row r="4890">
      <c r="A4890" s="129">
        <v>2.0</v>
      </c>
      <c r="B4890" s="129" t="s">
        <v>3662</v>
      </c>
      <c r="C4890" s="129" t="s">
        <v>3663</v>
      </c>
      <c r="D4890" s="129">
        <v>61.0</v>
      </c>
      <c r="E4890" s="129" t="s">
        <v>119</v>
      </c>
    </row>
    <row r="4891">
      <c r="A4891" s="129">
        <v>2.0</v>
      </c>
      <c r="B4891" s="129" t="s">
        <v>3666</v>
      </c>
      <c r="C4891" s="129" t="s">
        <v>3667</v>
      </c>
      <c r="D4891" s="129">
        <v>41.0</v>
      </c>
      <c r="E4891" s="129" t="s">
        <v>132</v>
      </c>
    </row>
    <row r="4892">
      <c r="A4892" s="129">
        <v>2.0</v>
      </c>
      <c r="B4892" s="129" t="s">
        <v>3668</v>
      </c>
      <c r="C4892" s="129" t="s">
        <v>3669</v>
      </c>
      <c r="D4892" s="129">
        <v>69.0</v>
      </c>
      <c r="E4892" s="129" t="s">
        <v>119</v>
      </c>
    </row>
    <row r="4893">
      <c r="A4893" s="129">
        <v>2.0</v>
      </c>
      <c r="B4893" s="129" t="s">
        <v>3670</v>
      </c>
      <c r="C4893" s="129" t="s">
        <v>3671</v>
      </c>
      <c r="D4893" s="129">
        <v>62.0</v>
      </c>
      <c r="E4893" s="129" t="s">
        <v>132</v>
      </c>
    </row>
    <row r="4894">
      <c r="A4894" s="129">
        <v>2.0</v>
      </c>
      <c r="B4894" s="129" t="s">
        <v>7158</v>
      </c>
      <c r="C4894" s="129" t="s">
        <v>7159</v>
      </c>
      <c r="D4894" s="129">
        <v>24.0</v>
      </c>
      <c r="E4894" s="129" t="s">
        <v>119</v>
      </c>
    </row>
    <row r="4895">
      <c r="A4895" s="129">
        <v>2.0</v>
      </c>
      <c r="B4895" s="129" t="s">
        <v>7160</v>
      </c>
      <c r="C4895" s="129" t="s">
        <v>7161</v>
      </c>
      <c r="D4895" s="129">
        <v>47.0</v>
      </c>
      <c r="E4895" s="129" t="s">
        <v>119</v>
      </c>
    </row>
    <row r="4896">
      <c r="A4896" s="129">
        <v>2.0</v>
      </c>
      <c r="B4896" s="129" t="s">
        <v>3672</v>
      </c>
      <c r="C4896" s="129" t="s">
        <v>3673</v>
      </c>
      <c r="D4896" s="129">
        <v>43.0</v>
      </c>
      <c r="E4896" s="129" t="s">
        <v>119</v>
      </c>
    </row>
    <row r="4897">
      <c r="A4897" s="129">
        <v>2.0</v>
      </c>
      <c r="B4897" s="129" t="s">
        <v>3674</v>
      </c>
      <c r="C4897" s="129" t="s">
        <v>3675</v>
      </c>
      <c r="D4897" s="129">
        <v>48.0</v>
      </c>
      <c r="E4897" s="129" t="s">
        <v>119</v>
      </c>
    </row>
    <row r="4898">
      <c r="A4898" s="129">
        <v>2.0</v>
      </c>
      <c r="B4898" s="129" t="s">
        <v>3676</v>
      </c>
      <c r="C4898" s="129" t="s">
        <v>3677</v>
      </c>
      <c r="D4898" s="129">
        <v>58.0</v>
      </c>
      <c r="E4898" s="129" t="s">
        <v>119</v>
      </c>
    </row>
    <row r="4899">
      <c r="A4899" s="129">
        <v>2.0</v>
      </c>
      <c r="B4899" s="129" t="s">
        <v>3678</v>
      </c>
      <c r="C4899" s="129" t="s">
        <v>3679</v>
      </c>
      <c r="D4899" s="129">
        <v>46.0</v>
      </c>
      <c r="E4899" s="129" t="s">
        <v>132</v>
      </c>
    </row>
    <row r="4900">
      <c r="A4900" s="129">
        <v>2.0</v>
      </c>
      <c r="B4900" s="129" t="s">
        <v>3680</v>
      </c>
      <c r="C4900" s="129" t="s">
        <v>3681</v>
      </c>
      <c r="D4900" s="129">
        <v>26.0</v>
      </c>
      <c r="E4900" s="129" t="s">
        <v>119</v>
      </c>
    </row>
    <row r="4901">
      <c r="A4901" s="129">
        <v>2.0</v>
      </c>
      <c r="B4901" s="129" t="s">
        <v>3682</v>
      </c>
      <c r="C4901" s="129" t="s">
        <v>3683</v>
      </c>
      <c r="D4901" s="129">
        <v>29.0</v>
      </c>
      <c r="E4901" s="129" t="s">
        <v>119</v>
      </c>
    </row>
    <row r="4902">
      <c r="A4902" s="129">
        <v>2.0</v>
      </c>
      <c r="B4902" s="129" t="s">
        <v>3688</v>
      </c>
      <c r="C4902" s="129" t="s">
        <v>3689</v>
      </c>
      <c r="D4902" s="129">
        <v>63.0</v>
      </c>
      <c r="E4902" s="129" t="s">
        <v>119</v>
      </c>
    </row>
    <row r="4903">
      <c r="A4903" s="129">
        <v>2.0</v>
      </c>
      <c r="B4903" s="129" t="s">
        <v>3690</v>
      </c>
      <c r="C4903" s="129" t="s">
        <v>3691</v>
      </c>
      <c r="D4903" s="129">
        <v>50.0</v>
      </c>
      <c r="E4903" s="129" t="s">
        <v>132</v>
      </c>
    </row>
    <row r="4904">
      <c r="A4904" s="129">
        <v>2.0</v>
      </c>
      <c r="B4904" s="129" t="s">
        <v>3694</v>
      </c>
      <c r="C4904" s="129" t="s">
        <v>3695</v>
      </c>
      <c r="D4904" s="129">
        <v>28.0</v>
      </c>
      <c r="E4904" s="129" t="s">
        <v>119</v>
      </c>
    </row>
    <row r="4905">
      <c r="A4905" s="129">
        <v>2.0</v>
      </c>
      <c r="B4905" s="129" t="s">
        <v>3696</v>
      </c>
      <c r="C4905" s="129" t="s">
        <v>3697</v>
      </c>
      <c r="D4905" s="129">
        <v>36.0</v>
      </c>
      <c r="E4905" s="129" t="s">
        <v>132</v>
      </c>
    </row>
    <row r="4906">
      <c r="A4906" s="129">
        <v>2.0</v>
      </c>
      <c r="B4906" s="129" t="s">
        <v>3700</v>
      </c>
      <c r="C4906" s="129" t="s">
        <v>3701</v>
      </c>
      <c r="D4906" s="129">
        <v>67.0</v>
      </c>
      <c r="E4906" s="129" t="s">
        <v>119</v>
      </c>
    </row>
    <row r="4907">
      <c r="A4907" s="129">
        <v>2.0</v>
      </c>
      <c r="B4907" s="129" t="s">
        <v>3702</v>
      </c>
      <c r="C4907" s="129" t="s">
        <v>3703</v>
      </c>
      <c r="D4907" s="129">
        <v>64.0</v>
      </c>
      <c r="E4907" s="129" t="s">
        <v>119</v>
      </c>
    </row>
    <row r="4908">
      <c r="A4908" s="129">
        <v>2.0</v>
      </c>
      <c r="B4908" s="129" t="s">
        <v>3704</v>
      </c>
      <c r="C4908" s="129" t="s">
        <v>3705</v>
      </c>
      <c r="D4908" s="129">
        <v>37.0</v>
      </c>
      <c r="E4908" s="129" t="s">
        <v>119</v>
      </c>
    </row>
    <row r="4909">
      <c r="A4909" s="129">
        <v>2.0</v>
      </c>
      <c r="B4909" s="129" t="s">
        <v>3706</v>
      </c>
      <c r="C4909" s="129" t="s">
        <v>3707</v>
      </c>
      <c r="D4909" s="129">
        <v>26.0</v>
      </c>
      <c r="E4909" s="129" t="s">
        <v>132</v>
      </c>
    </row>
    <row r="4910">
      <c r="A4910" s="129">
        <v>2.0</v>
      </c>
      <c r="B4910" s="129" t="s">
        <v>3710</v>
      </c>
      <c r="C4910" s="129" t="s">
        <v>3711</v>
      </c>
      <c r="D4910" s="129">
        <v>53.0</v>
      </c>
      <c r="E4910" s="129" t="s">
        <v>119</v>
      </c>
    </row>
    <row r="4911">
      <c r="A4911" s="129">
        <v>2.0</v>
      </c>
      <c r="B4911" s="129" t="s">
        <v>3712</v>
      </c>
      <c r="C4911" s="129" t="s">
        <v>3713</v>
      </c>
      <c r="D4911" s="129">
        <v>61.0</v>
      </c>
      <c r="E4911" s="129" t="s">
        <v>119</v>
      </c>
    </row>
    <row r="4912">
      <c r="A4912" s="129">
        <v>2.0</v>
      </c>
      <c r="B4912" s="129" t="s">
        <v>7162</v>
      </c>
      <c r="C4912" s="129" t="s">
        <v>7163</v>
      </c>
      <c r="D4912" s="129">
        <v>48.0</v>
      </c>
      <c r="E4912" s="129" t="s">
        <v>119</v>
      </c>
    </row>
    <row r="4913">
      <c r="A4913" s="129">
        <v>2.0</v>
      </c>
      <c r="B4913" s="129" t="s">
        <v>3716</v>
      </c>
      <c r="C4913" s="129" t="s">
        <v>3717</v>
      </c>
      <c r="D4913" s="129">
        <v>47.0</v>
      </c>
      <c r="E4913" s="129" t="s">
        <v>132</v>
      </c>
    </row>
    <row r="4914">
      <c r="A4914" s="129">
        <v>2.0</v>
      </c>
      <c r="B4914" s="129" t="s">
        <v>3718</v>
      </c>
      <c r="C4914" s="129" t="s">
        <v>3719</v>
      </c>
      <c r="D4914" s="129">
        <v>26.0</v>
      </c>
      <c r="E4914" s="129" t="s">
        <v>119</v>
      </c>
    </row>
    <row r="4915">
      <c r="A4915" s="129">
        <v>2.0</v>
      </c>
      <c r="B4915" s="129" t="s">
        <v>3722</v>
      </c>
      <c r="C4915" s="129" t="s">
        <v>3723</v>
      </c>
      <c r="D4915" s="129">
        <v>52.0</v>
      </c>
      <c r="E4915" s="129" t="s">
        <v>119</v>
      </c>
    </row>
    <row r="4916">
      <c r="A4916" s="129">
        <v>2.0</v>
      </c>
      <c r="B4916" s="129" t="s">
        <v>3724</v>
      </c>
      <c r="C4916" s="129" t="s">
        <v>3725</v>
      </c>
      <c r="D4916" s="129">
        <v>70.0</v>
      </c>
      <c r="E4916" s="129" t="s">
        <v>119</v>
      </c>
    </row>
    <row r="4917">
      <c r="A4917" s="129">
        <v>2.0</v>
      </c>
      <c r="B4917" s="129" t="s">
        <v>3728</v>
      </c>
      <c r="C4917" s="129" t="s">
        <v>3729</v>
      </c>
      <c r="D4917" s="129">
        <v>23.0</v>
      </c>
      <c r="E4917" s="129" t="s">
        <v>132</v>
      </c>
    </row>
    <row r="4918">
      <c r="A4918" s="129">
        <v>2.0</v>
      </c>
      <c r="B4918" s="129" t="s">
        <v>3730</v>
      </c>
      <c r="C4918" s="129" t="s">
        <v>3731</v>
      </c>
      <c r="D4918" s="129">
        <v>48.0</v>
      </c>
      <c r="E4918" s="129" t="s">
        <v>119</v>
      </c>
    </row>
    <row r="4919">
      <c r="A4919" s="129">
        <v>2.0</v>
      </c>
      <c r="B4919" s="129" t="s">
        <v>3732</v>
      </c>
      <c r="C4919" s="129" t="s">
        <v>3733</v>
      </c>
      <c r="D4919" s="129">
        <v>42.0</v>
      </c>
      <c r="E4919" s="129" t="s">
        <v>119</v>
      </c>
    </row>
    <row r="4920">
      <c r="A4920" s="129">
        <v>2.0</v>
      </c>
      <c r="B4920" s="129" t="s">
        <v>3734</v>
      </c>
      <c r="C4920" s="129" t="s">
        <v>3735</v>
      </c>
      <c r="D4920" s="129">
        <v>34.0</v>
      </c>
      <c r="E4920" s="129" t="s">
        <v>119</v>
      </c>
    </row>
    <row r="4921">
      <c r="A4921" s="129">
        <v>2.0</v>
      </c>
      <c r="B4921" s="129" t="s">
        <v>3736</v>
      </c>
      <c r="C4921" s="129" t="s">
        <v>3737</v>
      </c>
      <c r="D4921" s="129">
        <v>48.0</v>
      </c>
      <c r="E4921" s="129" t="s">
        <v>119</v>
      </c>
    </row>
    <row r="4922">
      <c r="A4922" s="129">
        <v>2.0</v>
      </c>
      <c r="B4922" s="129" t="s">
        <v>3738</v>
      </c>
      <c r="C4922" s="129" t="s">
        <v>3739</v>
      </c>
      <c r="D4922" s="129">
        <v>53.0</v>
      </c>
      <c r="E4922" s="129" t="s">
        <v>119</v>
      </c>
    </row>
    <row r="4923">
      <c r="A4923" s="129">
        <v>2.0</v>
      </c>
      <c r="B4923" s="129" t="s">
        <v>3740</v>
      </c>
      <c r="C4923" s="129" t="s">
        <v>3741</v>
      </c>
      <c r="D4923" s="129">
        <v>41.0</v>
      </c>
      <c r="E4923" s="129" t="s">
        <v>132</v>
      </c>
    </row>
    <row r="4924">
      <c r="A4924" s="129">
        <v>2.0</v>
      </c>
      <c r="B4924" s="129" t="s">
        <v>3742</v>
      </c>
      <c r="C4924" s="129" t="s">
        <v>3743</v>
      </c>
      <c r="D4924" s="129">
        <v>30.0</v>
      </c>
      <c r="E4924" s="129" t="s">
        <v>119</v>
      </c>
    </row>
    <row r="4925">
      <c r="A4925" s="129">
        <v>2.0</v>
      </c>
      <c r="B4925" s="129" t="s">
        <v>7164</v>
      </c>
      <c r="C4925" s="129" t="s">
        <v>7165</v>
      </c>
      <c r="D4925" s="129">
        <v>26.0</v>
      </c>
      <c r="E4925" s="129" t="s">
        <v>119</v>
      </c>
    </row>
    <row r="4926">
      <c r="A4926" s="129">
        <v>2.0</v>
      </c>
      <c r="B4926" s="129" t="s">
        <v>3746</v>
      </c>
      <c r="C4926" s="129" t="s">
        <v>3747</v>
      </c>
      <c r="D4926" s="129">
        <v>20.0</v>
      </c>
      <c r="E4926" s="129" t="s">
        <v>119</v>
      </c>
    </row>
    <row r="4927">
      <c r="A4927" s="129">
        <v>2.0</v>
      </c>
      <c r="B4927" s="129" t="s">
        <v>7166</v>
      </c>
      <c r="C4927" s="129" t="s">
        <v>7167</v>
      </c>
      <c r="D4927" s="129">
        <v>30.0</v>
      </c>
      <c r="E4927" s="129" t="s">
        <v>119</v>
      </c>
    </row>
    <row r="4928">
      <c r="A4928" s="129">
        <v>2.0</v>
      </c>
      <c r="B4928" s="129" t="s">
        <v>3748</v>
      </c>
      <c r="C4928" s="129" t="s">
        <v>3749</v>
      </c>
      <c r="D4928" s="129">
        <v>44.0</v>
      </c>
      <c r="E4928" s="129" t="s">
        <v>132</v>
      </c>
    </row>
    <row r="4929">
      <c r="A4929" s="129">
        <v>2.0</v>
      </c>
      <c r="B4929" s="129" t="s">
        <v>3750</v>
      </c>
      <c r="C4929" s="129" t="s">
        <v>3751</v>
      </c>
      <c r="D4929" s="129">
        <v>42.0</v>
      </c>
      <c r="E4929" s="129" t="s">
        <v>119</v>
      </c>
    </row>
    <row r="4930">
      <c r="A4930" s="129">
        <v>2.0</v>
      </c>
      <c r="B4930" s="129" t="s">
        <v>3752</v>
      </c>
      <c r="C4930" s="129" t="s">
        <v>3753</v>
      </c>
      <c r="D4930" s="129">
        <v>59.0</v>
      </c>
      <c r="E4930" s="129" t="s">
        <v>119</v>
      </c>
    </row>
    <row r="4931">
      <c r="A4931" s="129">
        <v>2.0</v>
      </c>
      <c r="B4931" s="129" t="s">
        <v>3754</v>
      </c>
      <c r="C4931" s="129" t="s">
        <v>3755</v>
      </c>
      <c r="D4931" s="129">
        <v>63.0</v>
      </c>
      <c r="E4931" s="129" t="s">
        <v>132</v>
      </c>
    </row>
    <row r="4932">
      <c r="A4932" s="129">
        <v>2.0</v>
      </c>
      <c r="B4932" s="129" t="s">
        <v>7168</v>
      </c>
      <c r="C4932" s="129" t="s">
        <v>7169</v>
      </c>
      <c r="D4932" s="129">
        <v>39.0</v>
      </c>
      <c r="E4932" s="129" t="s">
        <v>119</v>
      </c>
    </row>
    <row r="4933">
      <c r="A4933" s="129">
        <v>2.0</v>
      </c>
      <c r="B4933" s="129" t="s">
        <v>7170</v>
      </c>
      <c r="C4933" s="129" t="s">
        <v>7171</v>
      </c>
      <c r="D4933" s="129">
        <v>61.0</v>
      </c>
      <c r="E4933" s="129" t="s">
        <v>119</v>
      </c>
    </row>
    <row r="4934">
      <c r="A4934" s="129">
        <v>2.0</v>
      </c>
      <c r="B4934" s="129" t="s">
        <v>3756</v>
      </c>
      <c r="C4934" s="129" t="s">
        <v>3757</v>
      </c>
      <c r="D4934" s="129">
        <v>30.0</v>
      </c>
      <c r="E4934" s="129" t="s">
        <v>132</v>
      </c>
    </row>
    <row r="4935">
      <c r="A4935" s="129">
        <v>2.0</v>
      </c>
      <c r="B4935" s="129" t="s">
        <v>3758</v>
      </c>
      <c r="C4935" s="129" t="s">
        <v>3759</v>
      </c>
      <c r="D4935" s="129">
        <v>65.0</v>
      </c>
      <c r="E4935" s="129" t="s">
        <v>119</v>
      </c>
    </row>
    <row r="4936">
      <c r="A4936" s="129">
        <v>2.0</v>
      </c>
      <c r="B4936" s="129" t="s">
        <v>3760</v>
      </c>
      <c r="C4936" s="129" t="s">
        <v>3761</v>
      </c>
      <c r="D4936" s="129">
        <v>26.0</v>
      </c>
      <c r="E4936" s="129" t="s">
        <v>119</v>
      </c>
    </row>
    <row r="4937">
      <c r="A4937" s="129">
        <v>2.0</v>
      </c>
      <c r="B4937" s="129" t="s">
        <v>3762</v>
      </c>
      <c r="C4937" s="129" t="s">
        <v>3763</v>
      </c>
      <c r="D4937" s="129">
        <v>52.0</v>
      </c>
      <c r="E4937" s="129" t="s">
        <v>119</v>
      </c>
    </row>
    <row r="4938">
      <c r="A4938" s="129">
        <v>2.0</v>
      </c>
      <c r="B4938" s="129" t="s">
        <v>3764</v>
      </c>
      <c r="C4938" s="129" t="s">
        <v>3765</v>
      </c>
      <c r="D4938" s="129">
        <v>51.0</v>
      </c>
      <c r="E4938" s="129" t="s">
        <v>119</v>
      </c>
    </row>
    <row r="4939">
      <c r="A4939" s="129">
        <v>2.0</v>
      </c>
      <c r="B4939" s="129" t="s">
        <v>3766</v>
      </c>
      <c r="C4939" s="129" t="s">
        <v>3767</v>
      </c>
      <c r="D4939" s="129">
        <v>45.0</v>
      </c>
      <c r="E4939" s="129" t="s">
        <v>119</v>
      </c>
    </row>
    <row r="4940">
      <c r="A4940" s="129">
        <v>2.0</v>
      </c>
      <c r="B4940" s="129" t="s">
        <v>7172</v>
      </c>
      <c r="C4940" s="129" t="s">
        <v>7173</v>
      </c>
      <c r="D4940" s="129">
        <v>56.0</v>
      </c>
      <c r="E4940" s="129" t="s">
        <v>119</v>
      </c>
    </row>
    <row r="4941">
      <c r="A4941" s="129">
        <v>2.0</v>
      </c>
      <c r="B4941" s="129" t="s">
        <v>3772</v>
      </c>
      <c r="C4941" s="129" t="s">
        <v>3773</v>
      </c>
      <c r="D4941" s="129">
        <v>67.0</v>
      </c>
      <c r="E4941" s="129" t="s">
        <v>132</v>
      </c>
    </row>
    <row r="4942">
      <c r="A4942" s="129">
        <v>2.0</v>
      </c>
      <c r="B4942" s="129" t="s">
        <v>3774</v>
      </c>
      <c r="C4942" s="129" t="s">
        <v>3775</v>
      </c>
      <c r="D4942" s="129">
        <v>69.0</v>
      </c>
      <c r="E4942" s="129" t="s">
        <v>119</v>
      </c>
    </row>
    <row r="4943">
      <c r="A4943" s="129">
        <v>2.0</v>
      </c>
      <c r="B4943" s="129" t="s">
        <v>3776</v>
      </c>
      <c r="C4943" s="129" t="s">
        <v>3777</v>
      </c>
      <c r="D4943" s="129">
        <v>65.0</v>
      </c>
      <c r="E4943" s="129" t="s">
        <v>132</v>
      </c>
    </row>
    <row r="4944">
      <c r="A4944" s="129">
        <v>2.0</v>
      </c>
      <c r="B4944" s="129" t="s">
        <v>3780</v>
      </c>
      <c r="C4944" s="129" t="s">
        <v>3781</v>
      </c>
      <c r="D4944" s="129">
        <v>62.0</v>
      </c>
      <c r="E4944" s="129" t="s">
        <v>119</v>
      </c>
    </row>
    <row r="4945">
      <c r="A4945" s="129">
        <v>2.0</v>
      </c>
      <c r="B4945" s="129" t="s">
        <v>3784</v>
      </c>
      <c r="C4945" s="129" t="s">
        <v>3785</v>
      </c>
      <c r="D4945" s="129">
        <v>49.0</v>
      </c>
      <c r="E4945" s="129" t="s">
        <v>119</v>
      </c>
    </row>
    <row r="4946">
      <c r="A4946" s="129">
        <v>2.0</v>
      </c>
      <c r="B4946" s="129" t="s">
        <v>3786</v>
      </c>
      <c r="C4946" s="129" t="s">
        <v>3787</v>
      </c>
      <c r="D4946" s="129">
        <v>32.0</v>
      </c>
      <c r="E4946" s="129" t="s">
        <v>119</v>
      </c>
    </row>
    <row r="4947">
      <c r="A4947" s="129">
        <v>2.0</v>
      </c>
      <c r="B4947" s="129" t="s">
        <v>7174</v>
      </c>
      <c r="C4947" s="129" t="s">
        <v>7175</v>
      </c>
      <c r="D4947" s="129">
        <v>28.0</v>
      </c>
      <c r="E4947" s="129" t="s">
        <v>119</v>
      </c>
    </row>
    <row r="4948">
      <c r="A4948" s="129">
        <v>2.0</v>
      </c>
      <c r="B4948" s="129" t="s">
        <v>3788</v>
      </c>
      <c r="C4948" s="129" t="s">
        <v>3789</v>
      </c>
      <c r="D4948" s="129">
        <v>38.0</v>
      </c>
      <c r="E4948" s="129" t="s">
        <v>132</v>
      </c>
    </row>
    <row r="4949">
      <c r="A4949" s="129">
        <v>2.0</v>
      </c>
      <c r="B4949" s="129" t="s">
        <v>3790</v>
      </c>
      <c r="C4949" s="129" t="s">
        <v>3791</v>
      </c>
      <c r="D4949" s="129">
        <v>63.0</v>
      </c>
      <c r="E4949" s="129" t="s">
        <v>119</v>
      </c>
    </row>
    <row r="4950">
      <c r="A4950" s="129">
        <v>2.0</v>
      </c>
      <c r="B4950" s="129" t="s">
        <v>3792</v>
      </c>
      <c r="C4950" s="129" t="s">
        <v>3793</v>
      </c>
      <c r="D4950" s="129">
        <v>43.0</v>
      </c>
      <c r="E4950" s="129" t="s">
        <v>119</v>
      </c>
    </row>
    <row r="4951">
      <c r="A4951" s="129">
        <v>2.0</v>
      </c>
      <c r="B4951" s="129" t="s">
        <v>7176</v>
      </c>
      <c r="C4951" s="129" t="s">
        <v>7177</v>
      </c>
      <c r="D4951" s="129">
        <v>45.0</v>
      </c>
      <c r="E4951" s="129" t="s">
        <v>132</v>
      </c>
    </row>
    <row r="4952">
      <c r="A4952" s="129">
        <v>2.0</v>
      </c>
      <c r="B4952" s="129" t="s">
        <v>3796</v>
      </c>
      <c r="C4952" s="129" t="s">
        <v>3797</v>
      </c>
      <c r="D4952" s="129">
        <v>50.0</v>
      </c>
      <c r="E4952" s="129" t="s">
        <v>132</v>
      </c>
    </row>
    <row r="4953">
      <c r="A4953" s="129">
        <v>2.0</v>
      </c>
      <c r="B4953" s="129" t="s">
        <v>3798</v>
      </c>
      <c r="C4953" s="129" t="s">
        <v>3799</v>
      </c>
      <c r="D4953" s="129">
        <v>20.0</v>
      </c>
      <c r="E4953" s="129" t="s">
        <v>132</v>
      </c>
    </row>
    <row r="4954">
      <c r="A4954" s="129">
        <v>2.0</v>
      </c>
      <c r="B4954" s="129" t="s">
        <v>7178</v>
      </c>
      <c r="C4954" s="129" t="s">
        <v>7179</v>
      </c>
      <c r="D4954" s="129">
        <v>49.0</v>
      </c>
      <c r="E4954" s="129" t="s">
        <v>119</v>
      </c>
    </row>
    <row r="4955">
      <c r="A4955" s="129">
        <v>2.0</v>
      </c>
      <c r="B4955" s="129" t="s">
        <v>7180</v>
      </c>
      <c r="C4955" s="129" t="s">
        <v>7181</v>
      </c>
      <c r="D4955" s="129">
        <v>30.0</v>
      </c>
      <c r="E4955" s="129" t="s">
        <v>132</v>
      </c>
    </row>
    <row r="4956">
      <c r="A4956" s="129">
        <v>2.0</v>
      </c>
      <c r="B4956" s="129" t="s">
        <v>7182</v>
      </c>
      <c r="C4956" s="129" t="s">
        <v>7183</v>
      </c>
      <c r="D4956" s="129">
        <v>66.0</v>
      </c>
      <c r="E4956" s="129" t="s">
        <v>119</v>
      </c>
    </row>
    <row r="4957">
      <c r="A4957" s="129">
        <v>2.0</v>
      </c>
      <c r="B4957" s="129" t="s">
        <v>7184</v>
      </c>
      <c r="C4957" s="129" t="s">
        <v>7185</v>
      </c>
      <c r="D4957" s="129">
        <v>38.0</v>
      </c>
      <c r="E4957" s="129" t="s">
        <v>119</v>
      </c>
    </row>
    <row r="4958">
      <c r="A4958" s="129">
        <v>2.0</v>
      </c>
      <c r="B4958" s="129" t="s">
        <v>3802</v>
      </c>
      <c r="C4958" s="129" t="s">
        <v>3803</v>
      </c>
      <c r="D4958" s="129">
        <v>35.0</v>
      </c>
      <c r="E4958" s="129" t="s">
        <v>119</v>
      </c>
    </row>
    <row r="4959">
      <c r="A4959" s="129">
        <v>2.0</v>
      </c>
      <c r="B4959" s="129" t="s">
        <v>3804</v>
      </c>
      <c r="C4959" s="129" t="s">
        <v>3805</v>
      </c>
      <c r="D4959" s="129">
        <v>41.0</v>
      </c>
      <c r="E4959" s="129" t="s">
        <v>132</v>
      </c>
    </row>
    <row r="4960">
      <c r="A4960" s="129">
        <v>2.0</v>
      </c>
      <c r="B4960" s="129" t="s">
        <v>3806</v>
      </c>
      <c r="C4960" s="129" t="s">
        <v>3807</v>
      </c>
      <c r="D4960" s="129">
        <v>38.0</v>
      </c>
      <c r="E4960" s="129" t="s">
        <v>119</v>
      </c>
    </row>
    <row r="4961">
      <c r="A4961" s="129">
        <v>2.0</v>
      </c>
      <c r="B4961" s="129" t="s">
        <v>7186</v>
      </c>
      <c r="C4961" s="129" t="s">
        <v>7187</v>
      </c>
      <c r="D4961" s="129">
        <v>39.0</v>
      </c>
      <c r="E4961" s="129" t="s">
        <v>119</v>
      </c>
    </row>
    <row r="4962">
      <c r="A4962" s="129">
        <v>2.0</v>
      </c>
      <c r="B4962" s="129" t="s">
        <v>3810</v>
      </c>
      <c r="C4962" s="129" t="s">
        <v>3811</v>
      </c>
      <c r="D4962" s="129">
        <v>38.0</v>
      </c>
      <c r="E4962" s="129" t="s">
        <v>119</v>
      </c>
    </row>
    <row r="4963">
      <c r="A4963" s="129">
        <v>2.0</v>
      </c>
      <c r="B4963" s="129" t="s">
        <v>3812</v>
      </c>
      <c r="C4963" s="129" t="s">
        <v>3813</v>
      </c>
      <c r="D4963" s="129">
        <v>21.0</v>
      </c>
      <c r="E4963" s="129" t="s">
        <v>119</v>
      </c>
    </row>
    <row r="4964">
      <c r="A4964" s="129">
        <v>2.0</v>
      </c>
      <c r="B4964" s="129" t="s">
        <v>3814</v>
      </c>
      <c r="C4964" s="129" t="s">
        <v>3815</v>
      </c>
      <c r="D4964" s="129">
        <v>69.0</v>
      </c>
      <c r="E4964" s="129" t="s">
        <v>119</v>
      </c>
    </row>
    <row r="4965">
      <c r="A4965" s="129">
        <v>2.0</v>
      </c>
      <c r="B4965" s="129" t="s">
        <v>3816</v>
      </c>
      <c r="C4965" s="129" t="s">
        <v>3817</v>
      </c>
      <c r="D4965" s="129">
        <v>61.0</v>
      </c>
      <c r="E4965" s="129" t="s">
        <v>119</v>
      </c>
    </row>
    <row r="4966">
      <c r="A4966" s="129">
        <v>2.0</v>
      </c>
      <c r="B4966" s="129" t="s">
        <v>3818</v>
      </c>
      <c r="C4966" s="129" t="s">
        <v>3819</v>
      </c>
      <c r="D4966" s="129">
        <v>20.0</v>
      </c>
      <c r="E4966" s="129" t="s">
        <v>119</v>
      </c>
    </row>
    <row r="4967">
      <c r="A4967" s="129">
        <v>2.0</v>
      </c>
      <c r="B4967" s="129" t="s">
        <v>7188</v>
      </c>
      <c r="C4967" s="129" t="s">
        <v>7189</v>
      </c>
      <c r="D4967" s="129">
        <v>27.0</v>
      </c>
      <c r="E4967" s="129" t="s">
        <v>119</v>
      </c>
    </row>
    <row r="4968">
      <c r="A4968" s="129">
        <v>2.0</v>
      </c>
      <c r="B4968" s="129" t="s">
        <v>3820</v>
      </c>
      <c r="C4968" s="129" t="s">
        <v>3821</v>
      </c>
      <c r="D4968" s="129">
        <v>49.0</v>
      </c>
      <c r="E4968" s="129" t="s">
        <v>119</v>
      </c>
    </row>
    <row r="4969">
      <c r="A4969" s="129">
        <v>2.0</v>
      </c>
      <c r="B4969" s="129" t="s">
        <v>3824</v>
      </c>
      <c r="C4969" s="129" t="s">
        <v>3825</v>
      </c>
      <c r="D4969" s="129">
        <v>27.0</v>
      </c>
      <c r="E4969" s="129" t="s">
        <v>119</v>
      </c>
    </row>
    <row r="4970">
      <c r="A4970" s="129">
        <v>2.0</v>
      </c>
      <c r="B4970" s="129" t="s">
        <v>3826</v>
      </c>
      <c r="C4970" s="129" t="s">
        <v>3827</v>
      </c>
      <c r="D4970" s="129">
        <v>49.0</v>
      </c>
      <c r="E4970" s="129" t="s">
        <v>119</v>
      </c>
    </row>
    <row r="4971">
      <c r="A4971" s="129">
        <v>2.0</v>
      </c>
      <c r="B4971" s="129" t="s">
        <v>3828</v>
      </c>
      <c r="C4971" s="129" t="s">
        <v>3829</v>
      </c>
      <c r="D4971" s="129">
        <v>52.0</v>
      </c>
      <c r="E4971" s="129" t="s">
        <v>132</v>
      </c>
    </row>
    <row r="4972">
      <c r="A4972" s="129">
        <v>2.0</v>
      </c>
      <c r="B4972" s="129" t="s">
        <v>7190</v>
      </c>
      <c r="C4972" s="129" t="s">
        <v>7191</v>
      </c>
      <c r="D4972" s="129">
        <v>66.0</v>
      </c>
      <c r="E4972" s="129" t="s">
        <v>119</v>
      </c>
    </row>
    <row r="4973">
      <c r="A4973" s="129">
        <v>2.0</v>
      </c>
      <c r="B4973" s="129" t="s">
        <v>3832</v>
      </c>
      <c r="C4973" s="129" t="s">
        <v>3833</v>
      </c>
      <c r="D4973" s="129">
        <v>48.0</v>
      </c>
      <c r="E4973" s="129" t="s">
        <v>119</v>
      </c>
    </row>
    <row r="4974">
      <c r="A4974" s="129">
        <v>2.0</v>
      </c>
      <c r="B4974" s="129" t="s">
        <v>3834</v>
      </c>
      <c r="C4974" s="129" t="s">
        <v>3835</v>
      </c>
      <c r="D4974" s="129">
        <v>22.0</v>
      </c>
      <c r="E4974" s="129" t="s">
        <v>119</v>
      </c>
    </row>
    <row r="4975">
      <c r="A4975" s="129">
        <v>2.0</v>
      </c>
      <c r="B4975" s="129" t="s">
        <v>3836</v>
      </c>
      <c r="C4975" s="129" t="s">
        <v>3837</v>
      </c>
      <c r="D4975" s="129">
        <v>35.0</v>
      </c>
      <c r="E4975" s="129" t="s">
        <v>132</v>
      </c>
    </row>
    <row r="4976">
      <c r="A4976" s="129">
        <v>2.0</v>
      </c>
      <c r="B4976" s="129" t="s">
        <v>3844</v>
      </c>
      <c r="C4976" s="129" t="s">
        <v>3845</v>
      </c>
      <c r="D4976" s="129">
        <v>63.0</v>
      </c>
      <c r="E4976" s="129" t="s">
        <v>119</v>
      </c>
    </row>
    <row r="4977">
      <c r="A4977" s="129">
        <v>2.0</v>
      </c>
      <c r="B4977" s="129" t="s">
        <v>3848</v>
      </c>
      <c r="C4977" s="129" t="s">
        <v>3849</v>
      </c>
      <c r="D4977" s="129">
        <v>48.0</v>
      </c>
      <c r="E4977" s="129" t="s">
        <v>119</v>
      </c>
    </row>
    <row r="4978">
      <c r="A4978" s="129">
        <v>2.0</v>
      </c>
      <c r="B4978" s="129" t="s">
        <v>3850</v>
      </c>
      <c r="C4978" s="129" t="s">
        <v>3851</v>
      </c>
      <c r="D4978" s="129">
        <v>66.0</v>
      </c>
      <c r="E4978" s="129" t="s">
        <v>119</v>
      </c>
    </row>
    <row r="4979">
      <c r="A4979" s="129">
        <v>2.0</v>
      </c>
      <c r="B4979" s="129" t="s">
        <v>3854</v>
      </c>
      <c r="C4979" s="129" t="s">
        <v>3855</v>
      </c>
      <c r="D4979" s="129">
        <v>55.0</v>
      </c>
      <c r="E4979" s="129" t="s">
        <v>119</v>
      </c>
    </row>
    <row r="4980">
      <c r="A4980" s="129">
        <v>2.0</v>
      </c>
      <c r="B4980" s="129" t="s">
        <v>3858</v>
      </c>
      <c r="C4980" s="129" t="s">
        <v>3859</v>
      </c>
      <c r="D4980" s="129">
        <v>41.0</v>
      </c>
      <c r="E4980" s="129" t="s">
        <v>132</v>
      </c>
    </row>
    <row r="4981">
      <c r="A4981" s="129">
        <v>2.0</v>
      </c>
      <c r="B4981" s="129" t="s">
        <v>3860</v>
      </c>
      <c r="C4981" s="129" t="s">
        <v>3861</v>
      </c>
      <c r="D4981" s="129">
        <v>42.0</v>
      </c>
      <c r="E4981" s="129" t="s">
        <v>119</v>
      </c>
    </row>
    <row r="4982">
      <c r="A4982" s="129">
        <v>2.0</v>
      </c>
      <c r="B4982" s="129" t="s">
        <v>3862</v>
      </c>
      <c r="C4982" s="129" t="s">
        <v>3863</v>
      </c>
      <c r="D4982" s="129">
        <v>55.0</v>
      </c>
      <c r="E4982" s="129" t="s">
        <v>119</v>
      </c>
    </row>
    <row r="4983">
      <c r="A4983" s="129">
        <v>2.0</v>
      </c>
      <c r="B4983" s="129" t="s">
        <v>3870</v>
      </c>
      <c r="C4983" s="129" t="s">
        <v>3871</v>
      </c>
      <c r="D4983" s="129">
        <v>41.0</v>
      </c>
      <c r="E4983" s="129" t="s">
        <v>119</v>
      </c>
    </row>
    <row r="4984">
      <c r="A4984" s="129">
        <v>2.0</v>
      </c>
      <c r="B4984" s="129" t="s">
        <v>3874</v>
      </c>
      <c r="C4984" s="129" t="s">
        <v>3875</v>
      </c>
      <c r="D4984" s="129">
        <v>50.0</v>
      </c>
      <c r="E4984" s="129" t="s">
        <v>119</v>
      </c>
    </row>
    <row r="4985">
      <c r="A4985" s="129">
        <v>2.0</v>
      </c>
      <c r="B4985" s="129" t="s">
        <v>3876</v>
      </c>
      <c r="C4985" s="129" t="s">
        <v>3877</v>
      </c>
      <c r="D4985" s="129">
        <v>43.0</v>
      </c>
      <c r="E4985" s="129" t="s">
        <v>132</v>
      </c>
    </row>
    <row r="4986">
      <c r="A4986" s="129">
        <v>2.0</v>
      </c>
      <c r="B4986" s="129" t="s">
        <v>3878</v>
      </c>
      <c r="C4986" s="129" t="s">
        <v>3879</v>
      </c>
      <c r="D4986" s="129">
        <v>60.0</v>
      </c>
      <c r="E4986" s="129" t="s">
        <v>132</v>
      </c>
    </row>
    <row r="4987">
      <c r="A4987" s="129">
        <v>2.0</v>
      </c>
      <c r="B4987" s="129" t="s">
        <v>3880</v>
      </c>
      <c r="C4987" s="129" t="s">
        <v>3881</v>
      </c>
      <c r="D4987" s="129">
        <v>60.0</v>
      </c>
      <c r="E4987" s="129" t="s">
        <v>132</v>
      </c>
    </row>
    <row r="4988">
      <c r="A4988" s="129">
        <v>2.0</v>
      </c>
      <c r="B4988" s="129" t="s">
        <v>3882</v>
      </c>
      <c r="C4988" s="129" t="s">
        <v>3883</v>
      </c>
      <c r="D4988" s="129">
        <v>67.0</v>
      </c>
      <c r="E4988" s="129" t="s">
        <v>119</v>
      </c>
    </row>
    <row r="4989">
      <c r="A4989" s="129">
        <v>2.0</v>
      </c>
      <c r="B4989" s="129" t="s">
        <v>3884</v>
      </c>
      <c r="C4989" s="129" t="s">
        <v>3885</v>
      </c>
      <c r="D4989" s="129">
        <v>25.0</v>
      </c>
      <c r="E4989" s="129" t="s">
        <v>119</v>
      </c>
    </row>
    <row r="4990">
      <c r="A4990" s="129">
        <v>2.0</v>
      </c>
      <c r="B4990" s="129" t="s">
        <v>3890</v>
      </c>
      <c r="C4990" s="129" t="s">
        <v>3891</v>
      </c>
      <c r="D4990" s="129">
        <v>35.0</v>
      </c>
      <c r="E4990" s="129" t="s">
        <v>119</v>
      </c>
    </row>
    <row r="4991">
      <c r="A4991" s="129">
        <v>2.0</v>
      </c>
      <c r="B4991" s="129" t="s">
        <v>3892</v>
      </c>
      <c r="C4991" s="129" t="s">
        <v>3893</v>
      </c>
      <c r="D4991" s="129">
        <v>27.0</v>
      </c>
      <c r="E4991" s="129" t="s">
        <v>132</v>
      </c>
    </row>
    <row r="4992">
      <c r="A4992" s="129">
        <v>2.0</v>
      </c>
      <c r="B4992" s="129" t="s">
        <v>7192</v>
      </c>
      <c r="C4992" s="129" t="s">
        <v>7193</v>
      </c>
      <c r="D4992" s="129">
        <v>32.0</v>
      </c>
      <c r="E4992" s="129" t="s">
        <v>132</v>
      </c>
    </row>
    <row r="4993">
      <c r="A4993" s="129">
        <v>2.0</v>
      </c>
      <c r="B4993" s="129" t="s">
        <v>7194</v>
      </c>
      <c r="C4993" s="129" t="s">
        <v>7195</v>
      </c>
      <c r="D4993" s="129">
        <v>44.0</v>
      </c>
      <c r="E4993" s="129" t="s">
        <v>119</v>
      </c>
    </row>
    <row r="4994">
      <c r="A4994" s="129">
        <v>2.0</v>
      </c>
      <c r="B4994" s="129" t="s">
        <v>3894</v>
      </c>
      <c r="C4994" s="129" t="s">
        <v>3895</v>
      </c>
      <c r="D4994" s="129">
        <v>68.0</v>
      </c>
      <c r="E4994" s="129" t="s">
        <v>119</v>
      </c>
    </row>
    <row r="4995">
      <c r="A4995" s="129">
        <v>2.0</v>
      </c>
      <c r="B4995" s="129" t="s">
        <v>3896</v>
      </c>
      <c r="C4995" s="129" t="s">
        <v>3897</v>
      </c>
      <c r="D4995" s="129">
        <v>62.0</v>
      </c>
      <c r="E4995" s="129" t="s">
        <v>132</v>
      </c>
    </row>
    <row r="4996">
      <c r="A4996" s="129">
        <v>2.0</v>
      </c>
      <c r="B4996" s="129" t="s">
        <v>7196</v>
      </c>
      <c r="C4996" s="129" t="s">
        <v>7197</v>
      </c>
      <c r="D4996" s="129">
        <v>23.0</v>
      </c>
      <c r="E4996" s="129" t="s">
        <v>119</v>
      </c>
    </row>
    <row r="4997">
      <c r="A4997" s="129">
        <v>2.0</v>
      </c>
      <c r="B4997" s="129" t="s">
        <v>3900</v>
      </c>
      <c r="C4997" s="129" t="s">
        <v>3901</v>
      </c>
      <c r="D4997" s="129">
        <v>31.0</v>
      </c>
      <c r="E4997" s="129" t="s">
        <v>119</v>
      </c>
    </row>
    <row r="4998">
      <c r="A4998" s="129">
        <v>2.0</v>
      </c>
      <c r="B4998" s="129" t="s">
        <v>3902</v>
      </c>
      <c r="C4998" s="129" t="s">
        <v>3903</v>
      </c>
      <c r="D4998" s="129">
        <v>66.0</v>
      </c>
      <c r="E4998" s="129" t="s">
        <v>119</v>
      </c>
    </row>
    <row r="4999">
      <c r="A4999" s="129">
        <v>2.0</v>
      </c>
      <c r="B4999" s="129" t="s">
        <v>3904</v>
      </c>
      <c r="C4999" s="129" t="s">
        <v>3905</v>
      </c>
      <c r="D4999" s="129">
        <v>24.0</v>
      </c>
      <c r="E4999" s="129" t="s">
        <v>119</v>
      </c>
    </row>
    <row r="5000">
      <c r="A5000" s="129">
        <v>2.0</v>
      </c>
      <c r="B5000" s="129" t="s">
        <v>7198</v>
      </c>
      <c r="C5000" s="129" t="s">
        <v>7199</v>
      </c>
      <c r="D5000" s="129">
        <v>46.0</v>
      </c>
      <c r="E5000" s="129" t="s">
        <v>119</v>
      </c>
    </row>
    <row r="5001">
      <c r="A5001" s="129">
        <v>2.0</v>
      </c>
      <c r="B5001" s="129" t="s">
        <v>3906</v>
      </c>
      <c r="C5001" s="129" t="s">
        <v>3907</v>
      </c>
      <c r="D5001" s="129">
        <v>48.0</v>
      </c>
      <c r="E5001" s="129" t="s">
        <v>132</v>
      </c>
    </row>
    <row r="5002">
      <c r="A5002" s="129">
        <v>2.0</v>
      </c>
      <c r="B5002" s="129" t="s">
        <v>3908</v>
      </c>
      <c r="C5002" s="129" t="s">
        <v>3909</v>
      </c>
      <c r="D5002" s="129">
        <v>60.0</v>
      </c>
      <c r="E5002" s="129" t="s">
        <v>119</v>
      </c>
    </row>
    <row r="5003">
      <c r="A5003" s="129">
        <v>2.0</v>
      </c>
      <c r="B5003" s="129" t="s">
        <v>3910</v>
      </c>
      <c r="C5003" s="129" t="s">
        <v>3911</v>
      </c>
      <c r="D5003" s="129">
        <v>62.0</v>
      </c>
      <c r="E5003" s="129" t="s">
        <v>119</v>
      </c>
    </row>
    <row r="5004">
      <c r="A5004" s="129">
        <v>2.0</v>
      </c>
      <c r="B5004" s="129" t="s">
        <v>3912</v>
      </c>
      <c r="C5004" s="129" t="s">
        <v>3913</v>
      </c>
      <c r="D5004" s="129">
        <v>66.0</v>
      </c>
      <c r="E5004" s="129" t="s">
        <v>119</v>
      </c>
    </row>
    <row r="5005">
      <c r="A5005" s="129">
        <v>2.0</v>
      </c>
      <c r="B5005" s="129" t="s">
        <v>7200</v>
      </c>
      <c r="C5005" s="129" t="s">
        <v>7201</v>
      </c>
      <c r="D5005" s="129">
        <v>59.0</v>
      </c>
      <c r="E5005" s="129" t="s">
        <v>119</v>
      </c>
    </row>
    <row r="5006">
      <c r="A5006" s="129">
        <v>2.0</v>
      </c>
      <c r="B5006" s="129" t="s">
        <v>3914</v>
      </c>
      <c r="C5006" s="129" t="s">
        <v>3915</v>
      </c>
      <c r="D5006" s="129">
        <v>66.0</v>
      </c>
      <c r="E5006" s="129" t="s">
        <v>132</v>
      </c>
    </row>
    <row r="5007">
      <c r="A5007" s="129">
        <v>2.0</v>
      </c>
      <c r="B5007" s="129" t="s">
        <v>3916</v>
      </c>
      <c r="C5007" s="129" t="s">
        <v>3917</v>
      </c>
      <c r="D5007" s="129">
        <v>58.0</v>
      </c>
      <c r="E5007" s="129" t="s">
        <v>119</v>
      </c>
    </row>
    <row r="5008">
      <c r="A5008" s="129">
        <v>2.0</v>
      </c>
      <c r="B5008" s="129" t="s">
        <v>3918</v>
      </c>
      <c r="C5008" s="129" t="s">
        <v>3919</v>
      </c>
      <c r="D5008" s="129">
        <v>56.0</v>
      </c>
      <c r="E5008" s="129" t="s">
        <v>132</v>
      </c>
    </row>
    <row r="5009">
      <c r="A5009" s="129">
        <v>2.0</v>
      </c>
      <c r="B5009" s="129" t="s">
        <v>3920</v>
      </c>
      <c r="C5009" s="129" t="s">
        <v>3921</v>
      </c>
      <c r="D5009" s="129">
        <v>60.0</v>
      </c>
      <c r="E5009" s="129" t="s">
        <v>132</v>
      </c>
    </row>
    <row r="5010">
      <c r="A5010" s="129">
        <v>2.0</v>
      </c>
      <c r="B5010" s="129" t="s">
        <v>3922</v>
      </c>
      <c r="C5010" s="129" t="s">
        <v>3923</v>
      </c>
      <c r="D5010" s="129">
        <v>41.0</v>
      </c>
      <c r="E5010" s="129" t="s">
        <v>119</v>
      </c>
    </row>
    <row r="5011">
      <c r="A5011" s="129">
        <v>2.0</v>
      </c>
      <c r="B5011" s="129" t="s">
        <v>7202</v>
      </c>
      <c r="C5011" s="129" t="s">
        <v>7203</v>
      </c>
      <c r="D5011" s="129">
        <v>41.0</v>
      </c>
      <c r="E5011" s="129" t="s">
        <v>119</v>
      </c>
    </row>
    <row r="5012">
      <c r="A5012" s="129">
        <v>2.0</v>
      </c>
      <c r="B5012" s="129" t="s">
        <v>3924</v>
      </c>
      <c r="C5012" s="129" t="s">
        <v>3925</v>
      </c>
      <c r="D5012" s="129">
        <v>65.0</v>
      </c>
      <c r="E5012" s="129" t="s">
        <v>132</v>
      </c>
    </row>
    <row r="5013">
      <c r="A5013" s="129">
        <v>2.0</v>
      </c>
      <c r="B5013" s="129" t="s">
        <v>7204</v>
      </c>
      <c r="C5013" s="129" t="s">
        <v>7205</v>
      </c>
      <c r="D5013" s="129">
        <v>54.0</v>
      </c>
      <c r="E5013" s="129" t="s">
        <v>119</v>
      </c>
    </row>
    <row r="5014">
      <c r="A5014" s="129">
        <v>2.0</v>
      </c>
      <c r="B5014" s="129" t="s">
        <v>3928</v>
      </c>
      <c r="C5014" s="129" t="s">
        <v>3929</v>
      </c>
      <c r="D5014" s="129">
        <v>63.0</v>
      </c>
      <c r="E5014" s="129" t="s">
        <v>119</v>
      </c>
    </row>
    <row r="5015">
      <c r="A5015" s="129">
        <v>2.0</v>
      </c>
      <c r="B5015" s="129" t="s">
        <v>7206</v>
      </c>
      <c r="C5015" s="129" t="s">
        <v>7207</v>
      </c>
      <c r="D5015" s="129">
        <v>24.0</v>
      </c>
      <c r="E5015" s="129" t="s">
        <v>119</v>
      </c>
    </row>
    <row r="5016">
      <c r="A5016" s="129">
        <v>2.0</v>
      </c>
      <c r="B5016" s="129" t="s">
        <v>3932</v>
      </c>
      <c r="C5016" s="129" t="s">
        <v>3933</v>
      </c>
      <c r="D5016" s="129">
        <v>30.0</v>
      </c>
      <c r="E5016" s="129" t="s">
        <v>119</v>
      </c>
    </row>
    <row r="5017">
      <c r="A5017" s="129">
        <v>2.0</v>
      </c>
      <c r="B5017" s="129" t="s">
        <v>7208</v>
      </c>
      <c r="C5017" s="129" t="s">
        <v>7209</v>
      </c>
      <c r="D5017" s="129">
        <v>49.0</v>
      </c>
      <c r="E5017" s="129" t="s">
        <v>132</v>
      </c>
    </row>
    <row r="5018">
      <c r="A5018" s="129">
        <v>2.0</v>
      </c>
      <c r="B5018" s="129" t="s">
        <v>7210</v>
      </c>
      <c r="C5018" s="129" t="s">
        <v>7211</v>
      </c>
      <c r="D5018" s="129">
        <v>68.0</v>
      </c>
      <c r="E5018" s="129" t="s">
        <v>132</v>
      </c>
    </row>
    <row r="5019">
      <c r="A5019" s="129">
        <v>2.0</v>
      </c>
      <c r="B5019" s="129" t="s">
        <v>3934</v>
      </c>
      <c r="C5019" s="129" t="s">
        <v>3935</v>
      </c>
      <c r="D5019" s="129">
        <v>27.0</v>
      </c>
      <c r="E5019" s="129" t="s">
        <v>119</v>
      </c>
    </row>
    <row r="5020">
      <c r="A5020" s="129">
        <v>2.0</v>
      </c>
      <c r="B5020" s="129" t="s">
        <v>7212</v>
      </c>
      <c r="C5020" s="129" t="s">
        <v>7213</v>
      </c>
      <c r="D5020" s="129">
        <v>68.0</v>
      </c>
      <c r="E5020" s="129" t="s">
        <v>119</v>
      </c>
    </row>
    <row r="5021">
      <c r="A5021" s="129">
        <v>2.0</v>
      </c>
      <c r="B5021" s="129" t="s">
        <v>3940</v>
      </c>
      <c r="C5021" s="129" t="s">
        <v>3941</v>
      </c>
      <c r="D5021" s="129">
        <v>60.0</v>
      </c>
      <c r="E5021" s="129" t="s">
        <v>119</v>
      </c>
    </row>
    <row r="5022">
      <c r="A5022" s="129">
        <v>2.0</v>
      </c>
      <c r="B5022" s="129" t="s">
        <v>3944</v>
      </c>
      <c r="C5022" s="129" t="s">
        <v>3945</v>
      </c>
      <c r="D5022" s="129">
        <v>42.0</v>
      </c>
      <c r="E5022" s="129" t="s">
        <v>119</v>
      </c>
    </row>
    <row r="5023">
      <c r="A5023" s="129">
        <v>2.0</v>
      </c>
      <c r="B5023" s="129" t="s">
        <v>3946</v>
      </c>
      <c r="C5023" s="129" t="s">
        <v>3947</v>
      </c>
      <c r="D5023" s="129">
        <v>31.0</v>
      </c>
      <c r="E5023" s="129" t="s">
        <v>119</v>
      </c>
    </row>
    <row r="5024">
      <c r="A5024" s="129">
        <v>2.0</v>
      </c>
      <c r="B5024" s="129" t="s">
        <v>7214</v>
      </c>
      <c r="C5024" s="129" t="s">
        <v>7215</v>
      </c>
      <c r="D5024" s="129">
        <v>56.0</v>
      </c>
      <c r="E5024" s="129" t="s">
        <v>132</v>
      </c>
    </row>
    <row r="5025">
      <c r="A5025" s="129">
        <v>2.0</v>
      </c>
      <c r="B5025" s="129" t="s">
        <v>3948</v>
      </c>
      <c r="C5025" s="129" t="s">
        <v>3949</v>
      </c>
      <c r="D5025" s="129">
        <v>67.0</v>
      </c>
      <c r="E5025" s="129" t="s">
        <v>119</v>
      </c>
    </row>
    <row r="5026">
      <c r="A5026" s="129">
        <v>2.0</v>
      </c>
      <c r="B5026" s="129" t="s">
        <v>3950</v>
      </c>
      <c r="C5026" s="129" t="s">
        <v>3951</v>
      </c>
      <c r="D5026" s="129">
        <v>55.0</v>
      </c>
      <c r="E5026" s="129" t="s">
        <v>119</v>
      </c>
    </row>
    <row r="5027">
      <c r="A5027" s="129">
        <v>2.0</v>
      </c>
      <c r="B5027" s="129" t="s">
        <v>3952</v>
      </c>
      <c r="C5027" s="129" t="s">
        <v>3953</v>
      </c>
      <c r="D5027" s="129">
        <v>62.0</v>
      </c>
      <c r="E5027" s="129" t="s">
        <v>119</v>
      </c>
    </row>
    <row r="5028">
      <c r="A5028" s="129">
        <v>2.0</v>
      </c>
      <c r="B5028" s="129" t="s">
        <v>3954</v>
      </c>
      <c r="C5028" s="129" t="s">
        <v>3955</v>
      </c>
      <c r="D5028" s="129">
        <v>62.0</v>
      </c>
      <c r="E5028" s="129" t="s">
        <v>119</v>
      </c>
    </row>
    <row r="5029">
      <c r="A5029" s="129">
        <v>2.0</v>
      </c>
      <c r="B5029" s="129" t="s">
        <v>3956</v>
      </c>
      <c r="C5029" s="129" t="s">
        <v>3957</v>
      </c>
      <c r="D5029" s="129">
        <v>46.0</v>
      </c>
      <c r="E5029" s="129" t="s">
        <v>119</v>
      </c>
    </row>
    <row r="5030">
      <c r="A5030" s="129">
        <v>2.0</v>
      </c>
      <c r="B5030" s="129" t="s">
        <v>3958</v>
      </c>
      <c r="C5030" s="129" t="s">
        <v>3959</v>
      </c>
      <c r="D5030" s="129">
        <v>28.0</v>
      </c>
      <c r="E5030" s="129" t="s">
        <v>132</v>
      </c>
    </row>
    <row r="5031">
      <c r="A5031" s="129">
        <v>2.0</v>
      </c>
      <c r="B5031" s="129" t="s">
        <v>3960</v>
      </c>
      <c r="C5031" s="129" t="s">
        <v>3961</v>
      </c>
      <c r="D5031" s="129">
        <v>56.0</v>
      </c>
      <c r="E5031" s="129" t="s">
        <v>119</v>
      </c>
    </row>
    <row r="5032">
      <c r="A5032" s="129">
        <v>2.0</v>
      </c>
      <c r="B5032" s="129" t="s">
        <v>3964</v>
      </c>
      <c r="C5032" s="129" t="s">
        <v>3965</v>
      </c>
      <c r="D5032" s="129">
        <v>53.0</v>
      </c>
      <c r="E5032" s="129" t="s">
        <v>132</v>
      </c>
    </row>
    <row r="5033">
      <c r="A5033" s="129">
        <v>2.0</v>
      </c>
      <c r="B5033" s="129" t="s">
        <v>3966</v>
      </c>
      <c r="C5033" s="129" t="s">
        <v>3967</v>
      </c>
      <c r="D5033" s="129">
        <v>54.0</v>
      </c>
      <c r="E5033" s="129" t="s">
        <v>132</v>
      </c>
    </row>
    <row r="5034">
      <c r="A5034" s="129">
        <v>2.0</v>
      </c>
      <c r="B5034" s="129" t="s">
        <v>3968</v>
      </c>
      <c r="C5034" s="129" t="s">
        <v>3969</v>
      </c>
      <c r="D5034" s="129">
        <v>58.0</v>
      </c>
      <c r="E5034" s="129" t="s">
        <v>119</v>
      </c>
    </row>
    <row r="5035">
      <c r="A5035" s="129">
        <v>2.0</v>
      </c>
      <c r="B5035" s="129" t="s">
        <v>3970</v>
      </c>
      <c r="C5035" s="129" t="s">
        <v>3971</v>
      </c>
      <c r="D5035" s="129">
        <v>69.0</v>
      </c>
      <c r="E5035" s="129" t="s">
        <v>119</v>
      </c>
    </row>
    <row r="5036">
      <c r="A5036" s="129">
        <v>2.0</v>
      </c>
      <c r="B5036" s="129" t="s">
        <v>7216</v>
      </c>
      <c r="C5036" s="129" t="s">
        <v>7217</v>
      </c>
      <c r="D5036" s="129">
        <v>53.0</v>
      </c>
      <c r="E5036" s="129" t="s">
        <v>119</v>
      </c>
    </row>
    <row r="5037">
      <c r="A5037" s="129">
        <v>2.0</v>
      </c>
      <c r="B5037" s="129" t="s">
        <v>3974</v>
      </c>
      <c r="C5037" s="129" t="s">
        <v>3975</v>
      </c>
      <c r="D5037" s="129">
        <v>63.0</v>
      </c>
      <c r="E5037" s="129" t="s">
        <v>119</v>
      </c>
    </row>
    <row r="5038">
      <c r="A5038" s="129">
        <v>2.0</v>
      </c>
      <c r="B5038" s="129" t="s">
        <v>3976</v>
      </c>
      <c r="C5038" s="129" t="s">
        <v>3977</v>
      </c>
      <c r="D5038" s="129">
        <v>64.0</v>
      </c>
      <c r="E5038" s="129" t="s">
        <v>119</v>
      </c>
    </row>
    <row r="5039">
      <c r="A5039" s="129">
        <v>2.0</v>
      </c>
      <c r="B5039" s="129" t="s">
        <v>7218</v>
      </c>
      <c r="C5039" s="129" t="s">
        <v>7219</v>
      </c>
      <c r="D5039" s="129">
        <v>43.0</v>
      </c>
      <c r="E5039" s="129" t="s">
        <v>132</v>
      </c>
    </row>
    <row r="5040">
      <c r="A5040" s="129">
        <v>2.0</v>
      </c>
      <c r="B5040" s="129" t="s">
        <v>3978</v>
      </c>
      <c r="C5040" s="129" t="s">
        <v>3979</v>
      </c>
      <c r="D5040" s="129">
        <v>33.0</v>
      </c>
      <c r="E5040" s="129" t="s">
        <v>119</v>
      </c>
    </row>
    <row r="5041">
      <c r="A5041" s="129">
        <v>2.0</v>
      </c>
      <c r="B5041" s="129" t="s">
        <v>7220</v>
      </c>
      <c r="C5041" s="129" t="s">
        <v>7221</v>
      </c>
      <c r="D5041" s="129">
        <v>58.0</v>
      </c>
      <c r="E5041" s="129" t="s">
        <v>132</v>
      </c>
    </row>
    <row r="5042">
      <c r="A5042" s="129">
        <v>2.0</v>
      </c>
      <c r="B5042" s="129" t="s">
        <v>3982</v>
      </c>
      <c r="C5042" s="129" t="s">
        <v>3983</v>
      </c>
      <c r="D5042" s="129">
        <v>61.0</v>
      </c>
      <c r="E5042" s="129" t="s">
        <v>119</v>
      </c>
    </row>
    <row r="5043">
      <c r="A5043" s="129">
        <v>2.0</v>
      </c>
      <c r="B5043" s="129" t="s">
        <v>7222</v>
      </c>
      <c r="C5043" s="129" t="s">
        <v>7223</v>
      </c>
      <c r="D5043" s="129">
        <v>44.0</v>
      </c>
      <c r="E5043" s="129" t="s">
        <v>119</v>
      </c>
    </row>
    <row r="5044">
      <c r="A5044" s="129">
        <v>2.0</v>
      </c>
      <c r="B5044" s="129" t="s">
        <v>3984</v>
      </c>
      <c r="C5044" s="129" t="s">
        <v>3985</v>
      </c>
      <c r="D5044" s="129">
        <v>43.0</v>
      </c>
      <c r="E5044" s="129" t="s">
        <v>119</v>
      </c>
    </row>
    <row r="5045">
      <c r="A5045" s="129">
        <v>2.0</v>
      </c>
      <c r="B5045" s="129" t="s">
        <v>7224</v>
      </c>
      <c r="C5045" s="129" t="s">
        <v>7225</v>
      </c>
      <c r="D5045" s="129">
        <v>23.0</v>
      </c>
      <c r="E5045" s="129" t="s">
        <v>119</v>
      </c>
    </row>
    <row r="5046">
      <c r="A5046" s="129">
        <v>2.0</v>
      </c>
      <c r="B5046" s="129" t="s">
        <v>3986</v>
      </c>
      <c r="C5046" s="129" t="s">
        <v>3987</v>
      </c>
      <c r="D5046" s="129">
        <v>22.0</v>
      </c>
      <c r="E5046" s="129" t="s">
        <v>119</v>
      </c>
    </row>
    <row r="5047">
      <c r="A5047" s="129">
        <v>2.0</v>
      </c>
      <c r="B5047" s="129" t="s">
        <v>3988</v>
      </c>
      <c r="C5047" s="129" t="s">
        <v>3989</v>
      </c>
      <c r="D5047" s="129">
        <v>65.0</v>
      </c>
      <c r="E5047" s="129" t="s">
        <v>119</v>
      </c>
    </row>
    <row r="5048">
      <c r="A5048" s="129">
        <v>2.0</v>
      </c>
      <c r="B5048" s="129" t="s">
        <v>3990</v>
      </c>
      <c r="C5048" s="129" t="s">
        <v>3991</v>
      </c>
      <c r="D5048" s="129">
        <v>36.0</v>
      </c>
      <c r="E5048" s="129" t="s">
        <v>119</v>
      </c>
    </row>
    <row r="5049">
      <c r="A5049" s="129">
        <v>2.0</v>
      </c>
      <c r="B5049" s="129" t="s">
        <v>3992</v>
      </c>
      <c r="C5049" s="129" t="s">
        <v>3993</v>
      </c>
      <c r="D5049" s="129">
        <v>59.0</v>
      </c>
      <c r="E5049" s="129" t="s">
        <v>119</v>
      </c>
    </row>
    <row r="5050">
      <c r="A5050" s="129">
        <v>2.0</v>
      </c>
      <c r="B5050" s="129" t="s">
        <v>3994</v>
      </c>
      <c r="C5050" s="129" t="s">
        <v>3995</v>
      </c>
      <c r="D5050" s="129">
        <v>47.0</v>
      </c>
      <c r="E5050" s="129" t="s">
        <v>119</v>
      </c>
    </row>
    <row r="5051">
      <c r="A5051" s="129">
        <v>2.0</v>
      </c>
      <c r="B5051" s="129" t="s">
        <v>3996</v>
      </c>
      <c r="C5051" s="129" t="s">
        <v>3997</v>
      </c>
      <c r="D5051" s="129">
        <v>41.0</v>
      </c>
      <c r="E5051" s="129" t="s">
        <v>119</v>
      </c>
    </row>
    <row r="5052">
      <c r="A5052" s="129">
        <v>2.0</v>
      </c>
      <c r="B5052" s="129" t="s">
        <v>3998</v>
      </c>
      <c r="C5052" s="129" t="s">
        <v>3999</v>
      </c>
      <c r="D5052" s="129">
        <v>62.0</v>
      </c>
      <c r="E5052" s="129" t="s">
        <v>119</v>
      </c>
    </row>
    <row r="5053">
      <c r="A5053" s="129">
        <v>2.0</v>
      </c>
      <c r="B5053" s="129" t="s">
        <v>4000</v>
      </c>
      <c r="C5053" s="129" t="s">
        <v>4001</v>
      </c>
      <c r="D5053" s="129">
        <v>64.0</v>
      </c>
      <c r="E5053" s="129" t="s">
        <v>119</v>
      </c>
    </row>
    <row r="5054">
      <c r="A5054" s="129">
        <v>2.0</v>
      </c>
      <c r="B5054" s="129" t="s">
        <v>7226</v>
      </c>
      <c r="C5054" s="129" t="s">
        <v>7227</v>
      </c>
      <c r="D5054" s="129">
        <v>54.0</v>
      </c>
      <c r="E5054" s="129" t="s">
        <v>119</v>
      </c>
    </row>
    <row r="5055">
      <c r="A5055" s="129">
        <v>2.0</v>
      </c>
      <c r="B5055" s="129" t="s">
        <v>7228</v>
      </c>
      <c r="C5055" s="129" t="s">
        <v>7229</v>
      </c>
      <c r="D5055" s="129">
        <v>63.0</v>
      </c>
      <c r="E5055" s="129" t="s">
        <v>119</v>
      </c>
    </row>
    <row r="5056">
      <c r="A5056" s="129">
        <v>2.0</v>
      </c>
      <c r="B5056" s="129" t="s">
        <v>4002</v>
      </c>
      <c r="C5056" s="129" t="s">
        <v>4003</v>
      </c>
      <c r="D5056" s="129">
        <v>26.0</v>
      </c>
      <c r="E5056" s="129" t="s">
        <v>119</v>
      </c>
    </row>
    <row r="5057">
      <c r="A5057" s="129">
        <v>2.0</v>
      </c>
      <c r="B5057" s="129" t="s">
        <v>4004</v>
      </c>
      <c r="C5057" s="129" t="s">
        <v>4005</v>
      </c>
      <c r="D5057" s="129">
        <v>67.0</v>
      </c>
      <c r="E5057" s="129" t="s">
        <v>119</v>
      </c>
    </row>
    <row r="5058">
      <c r="A5058" s="129">
        <v>2.0</v>
      </c>
      <c r="B5058" s="129" t="s">
        <v>4006</v>
      </c>
      <c r="C5058" s="129" t="s">
        <v>4007</v>
      </c>
      <c r="D5058" s="129">
        <v>45.0</v>
      </c>
      <c r="E5058" s="129" t="s">
        <v>119</v>
      </c>
    </row>
    <row r="5059">
      <c r="A5059" s="129">
        <v>2.0</v>
      </c>
      <c r="B5059" s="129" t="s">
        <v>7230</v>
      </c>
      <c r="C5059" s="129" t="s">
        <v>7231</v>
      </c>
      <c r="D5059" s="129">
        <v>21.0</v>
      </c>
      <c r="E5059" s="129" t="s">
        <v>119</v>
      </c>
    </row>
    <row r="5060">
      <c r="A5060" s="129">
        <v>2.0</v>
      </c>
      <c r="B5060" s="129" t="s">
        <v>7232</v>
      </c>
      <c r="C5060" s="129" t="s">
        <v>7233</v>
      </c>
      <c r="D5060" s="129">
        <v>46.0</v>
      </c>
      <c r="E5060" s="129" t="s">
        <v>119</v>
      </c>
    </row>
    <row r="5061">
      <c r="A5061" s="129">
        <v>2.0</v>
      </c>
      <c r="B5061" s="129" t="s">
        <v>4012</v>
      </c>
      <c r="C5061" s="129" t="s">
        <v>4013</v>
      </c>
      <c r="D5061" s="129">
        <v>27.0</v>
      </c>
      <c r="E5061" s="129" t="s">
        <v>119</v>
      </c>
    </row>
    <row r="5062">
      <c r="A5062" s="129">
        <v>2.0</v>
      </c>
      <c r="B5062" s="129" t="s">
        <v>7234</v>
      </c>
      <c r="C5062" s="129" t="s">
        <v>7235</v>
      </c>
      <c r="D5062" s="129">
        <v>68.0</v>
      </c>
      <c r="E5062" s="129" t="s">
        <v>119</v>
      </c>
    </row>
    <row r="5063">
      <c r="A5063" s="129">
        <v>2.0</v>
      </c>
      <c r="B5063" s="129" t="s">
        <v>7236</v>
      </c>
      <c r="C5063" s="129" t="s">
        <v>7237</v>
      </c>
      <c r="D5063" s="129">
        <v>66.0</v>
      </c>
      <c r="E5063" s="129" t="s">
        <v>119</v>
      </c>
    </row>
    <row r="5064">
      <c r="A5064" s="129">
        <v>2.0</v>
      </c>
      <c r="B5064" s="129" t="s">
        <v>7238</v>
      </c>
      <c r="C5064" s="129" t="s">
        <v>7239</v>
      </c>
      <c r="D5064" s="129">
        <v>64.0</v>
      </c>
      <c r="E5064" s="129" t="s">
        <v>119</v>
      </c>
    </row>
    <row r="5065">
      <c r="A5065" s="129">
        <v>2.0</v>
      </c>
      <c r="B5065" s="129" t="s">
        <v>4014</v>
      </c>
      <c r="C5065" s="129" t="s">
        <v>4015</v>
      </c>
      <c r="D5065" s="129">
        <v>43.0</v>
      </c>
      <c r="E5065" s="129" t="s">
        <v>119</v>
      </c>
    </row>
    <row r="5066">
      <c r="A5066" s="129">
        <v>2.0</v>
      </c>
      <c r="B5066" s="129" t="s">
        <v>4016</v>
      </c>
      <c r="C5066" s="129" t="s">
        <v>4017</v>
      </c>
      <c r="D5066" s="129">
        <v>52.0</v>
      </c>
      <c r="E5066" s="129" t="s">
        <v>119</v>
      </c>
    </row>
    <row r="5067">
      <c r="A5067" s="129">
        <v>2.0</v>
      </c>
      <c r="B5067" s="129" t="s">
        <v>4018</v>
      </c>
      <c r="C5067" s="129" t="s">
        <v>4019</v>
      </c>
      <c r="D5067" s="129">
        <v>35.0</v>
      </c>
      <c r="E5067" s="129" t="s">
        <v>119</v>
      </c>
    </row>
    <row r="5068">
      <c r="A5068" s="129">
        <v>2.0</v>
      </c>
      <c r="B5068" s="129" t="s">
        <v>4020</v>
      </c>
      <c r="C5068" s="129" t="s">
        <v>4021</v>
      </c>
      <c r="D5068" s="129">
        <v>50.0</v>
      </c>
      <c r="E5068" s="129" t="s">
        <v>132</v>
      </c>
    </row>
    <row r="5069">
      <c r="A5069" s="129">
        <v>2.0</v>
      </c>
      <c r="B5069" s="129" t="s">
        <v>4022</v>
      </c>
      <c r="C5069" s="129" t="s">
        <v>4023</v>
      </c>
      <c r="D5069" s="129">
        <v>49.0</v>
      </c>
      <c r="E5069" s="129" t="s">
        <v>119</v>
      </c>
    </row>
    <row r="5070">
      <c r="A5070" s="129">
        <v>2.0</v>
      </c>
      <c r="B5070" s="129" t="s">
        <v>4026</v>
      </c>
      <c r="C5070" s="129" t="s">
        <v>4027</v>
      </c>
      <c r="D5070" s="129">
        <v>65.0</v>
      </c>
      <c r="E5070" s="129" t="s">
        <v>132</v>
      </c>
    </row>
    <row r="5071">
      <c r="A5071" s="129">
        <v>2.0</v>
      </c>
      <c r="B5071" s="129" t="s">
        <v>7240</v>
      </c>
      <c r="C5071" s="129" t="s">
        <v>7241</v>
      </c>
      <c r="D5071" s="129">
        <v>33.0</v>
      </c>
      <c r="E5071" s="129" t="s">
        <v>119</v>
      </c>
    </row>
    <row r="5072">
      <c r="A5072" s="129">
        <v>2.0</v>
      </c>
      <c r="B5072" s="129" t="s">
        <v>4028</v>
      </c>
      <c r="C5072" s="129" t="s">
        <v>4029</v>
      </c>
      <c r="D5072" s="129">
        <v>62.0</v>
      </c>
      <c r="E5072" s="129" t="s">
        <v>132</v>
      </c>
    </row>
    <row r="5073">
      <c r="A5073" s="129">
        <v>2.0</v>
      </c>
      <c r="B5073" s="129" t="s">
        <v>4030</v>
      </c>
      <c r="C5073" s="129" t="s">
        <v>4031</v>
      </c>
      <c r="D5073" s="129">
        <v>46.0</v>
      </c>
      <c r="E5073" s="129" t="s">
        <v>119</v>
      </c>
    </row>
    <row r="5074">
      <c r="A5074" s="129">
        <v>2.0</v>
      </c>
      <c r="B5074" s="129" t="s">
        <v>4032</v>
      </c>
      <c r="C5074" s="129" t="s">
        <v>4033</v>
      </c>
      <c r="D5074" s="129">
        <v>60.0</v>
      </c>
      <c r="E5074" s="129" t="s">
        <v>119</v>
      </c>
    </row>
    <row r="5075">
      <c r="A5075" s="129">
        <v>2.0</v>
      </c>
      <c r="B5075" s="129" t="s">
        <v>4034</v>
      </c>
      <c r="C5075" s="129" t="s">
        <v>4035</v>
      </c>
      <c r="D5075" s="129">
        <v>68.0</v>
      </c>
      <c r="E5075" s="129" t="s">
        <v>119</v>
      </c>
    </row>
    <row r="5076">
      <c r="A5076" s="129">
        <v>2.0</v>
      </c>
      <c r="B5076" s="129" t="s">
        <v>4036</v>
      </c>
      <c r="C5076" s="129" t="s">
        <v>4037</v>
      </c>
      <c r="D5076" s="129">
        <v>66.0</v>
      </c>
      <c r="E5076" s="129" t="s">
        <v>119</v>
      </c>
    </row>
    <row r="5077">
      <c r="A5077" s="129">
        <v>2.0</v>
      </c>
      <c r="B5077" s="129" t="s">
        <v>4038</v>
      </c>
      <c r="C5077" s="129" t="s">
        <v>4039</v>
      </c>
      <c r="D5077" s="129">
        <v>68.0</v>
      </c>
      <c r="E5077" s="129" t="s">
        <v>132</v>
      </c>
    </row>
    <row r="5078">
      <c r="A5078" s="129">
        <v>2.0</v>
      </c>
      <c r="B5078" s="129" t="s">
        <v>4040</v>
      </c>
      <c r="C5078" s="129" t="s">
        <v>4041</v>
      </c>
      <c r="D5078" s="129">
        <v>58.0</v>
      </c>
      <c r="E5078" s="129" t="s">
        <v>119</v>
      </c>
    </row>
    <row r="5079">
      <c r="A5079" s="129">
        <v>2.0</v>
      </c>
      <c r="B5079" s="129" t="s">
        <v>4042</v>
      </c>
      <c r="C5079" s="129" t="s">
        <v>4043</v>
      </c>
      <c r="D5079" s="129">
        <v>58.0</v>
      </c>
      <c r="E5079" s="129" t="s">
        <v>119</v>
      </c>
    </row>
    <row r="5080">
      <c r="A5080" s="129">
        <v>2.0</v>
      </c>
      <c r="B5080" s="129" t="s">
        <v>4044</v>
      </c>
      <c r="C5080" s="129" t="s">
        <v>4045</v>
      </c>
      <c r="D5080" s="129">
        <v>57.0</v>
      </c>
      <c r="E5080" s="129" t="s">
        <v>119</v>
      </c>
    </row>
    <row r="5081">
      <c r="A5081" s="129">
        <v>2.0</v>
      </c>
      <c r="B5081" s="129" t="s">
        <v>4046</v>
      </c>
      <c r="C5081" s="129" t="s">
        <v>4047</v>
      </c>
      <c r="D5081" s="129">
        <v>63.0</v>
      </c>
      <c r="E5081" s="129" t="s">
        <v>119</v>
      </c>
    </row>
    <row r="5082">
      <c r="A5082" s="129">
        <v>2.0</v>
      </c>
      <c r="B5082" s="129" t="s">
        <v>7242</v>
      </c>
      <c r="C5082" s="129" t="s">
        <v>7243</v>
      </c>
      <c r="D5082" s="129">
        <v>46.0</v>
      </c>
      <c r="E5082" s="129" t="s">
        <v>119</v>
      </c>
    </row>
    <row r="5083">
      <c r="A5083" s="129">
        <v>2.0</v>
      </c>
      <c r="B5083" s="129" t="s">
        <v>4050</v>
      </c>
      <c r="C5083" s="129" t="s">
        <v>4051</v>
      </c>
      <c r="D5083" s="129">
        <v>20.0</v>
      </c>
      <c r="E5083" s="129" t="s">
        <v>119</v>
      </c>
    </row>
    <row r="5084">
      <c r="A5084" s="129">
        <v>2.0</v>
      </c>
      <c r="B5084" s="129" t="s">
        <v>7244</v>
      </c>
      <c r="C5084" s="129" t="s">
        <v>7245</v>
      </c>
      <c r="D5084" s="129">
        <v>28.0</v>
      </c>
      <c r="E5084" s="129" t="s">
        <v>119</v>
      </c>
    </row>
    <row r="5085">
      <c r="A5085" s="129">
        <v>2.0</v>
      </c>
      <c r="B5085" s="129" t="s">
        <v>4052</v>
      </c>
      <c r="C5085" s="129" t="s">
        <v>4053</v>
      </c>
      <c r="D5085" s="129">
        <v>40.0</v>
      </c>
      <c r="E5085" s="129" t="s">
        <v>119</v>
      </c>
    </row>
    <row r="5086">
      <c r="A5086" s="129">
        <v>2.0</v>
      </c>
      <c r="B5086" s="129" t="s">
        <v>4054</v>
      </c>
      <c r="C5086" s="129" t="s">
        <v>4055</v>
      </c>
      <c r="D5086" s="129">
        <v>25.0</v>
      </c>
      <c r="E5086" s="129" t="s">
        <v>119</v>
      </c>
    </row>
    <row r="5087">
      <c r="A5087" s="129">
        <v>2.0</v>
      </c>
      <c r="B5087" s="129" t="s">
        <v>7246</v>
      </c>
      <c r="C5087" s="129" t="s">
        <v>7247</v>
      </c>
      <c r="D5087" s="129">
        <v>66.0</v>
      </c>
      <c r="E5087" s="129" t="s">
        <v>119</v>
      </c>
    </row>
    <row r="5088">
      <c r="A5088" s="129">
        <v>2.0</v>
      </c>
      <c r="B5088" s="129" t="s">
        <v>7248</v>
      </c>
      <c r="C5088" s="129" t="s">
        <v>7249</v>
      </c>
      <c r="D5088" s="129">
        <v>25.0</v>
      </c>
      <c r="E5088" s="129" t="s">
        <v>119</v>
      </c>
    </row>
    <row r="5089">
      <c r="A5089" s="129">
        <v>2.0</v>
      </c>
      <c r="B5089" s="129" t="s">
        <v>4058</v>
      </c>
      <c r="C5089" s="129" t="s">
        <v>4059</v>
      </c>
      <c r="D5089" s="129">
        <v>21.0</v>
      </c>
      <c r="E5089" s="129" t="s">
        <v>119</v>
      </c>
    </row>
    <row r="5090">
      <c r="A5090" s="129">
        <v>2.0</v>
      </c>
      <c r="B5090" s="129" t="s">
        <v>4060</v>
      </c>
      <c r="C5090" s="129" t="s">
        <v>4061</v>
      </c>
      <c r="D5090" s="129">
        <v>29.0</v>
      </c>
      <c r="E5090" s="129" t="s">
        <v>132</v>
      </c>
    </row>
    <row r="5091">
      <c r="A5091" s="129">
        <v>2.0</v>
      </c>
      <c r="B5091" s="129" t="s">
        <v>4066</v>
      </c>
      <c r="C5091" s="129" t="s">
        <v>4067</v>
      </c>
      <c r="D5091" s="129">
        <v>28.0</v>
      </c>
      <c r="E5091" s="129" t="s">
        <v>119</v>
      </c>
    </row>
    <row r="5092">
      <c r="A5092" s="129">
        <v>2.0</v>
      </c>
      <c r="B5092" s="129" t="s">
        <v>4068</v>
      </c>
      <c r="C5092" s="129" t="s">
        <v>4069</v>
      </c>
      <c r="D5092" s="129">
        <v>40.0</v>
      </c>
      <c r="E5092" s="129" t="s">
        <v>119</v>
      </c>
    </row>
    <row r="5093">
      <c r="A5093" s="129">
        <v>2.0</v>
      </c>
      <c r="B5093" s="129" t="s">
        <v>4070</v>
      </c>
      <c r="C5093" s="129" t="s">
        <v>4071</v>
      </c>
      <c r="D5093" s="129">
        <v>54.0</v>
      </c>
      <c r="E5093" s="129" t="s">
        <v>119</v>
      </c>
    </row>
    <row r="5094">
      <c r="A5094" s="129">
        <v>2.0</v>
      </c>
      <c r="B5094" s="129" t="s">
        <v>4072</v>
      </c>
      <c r="C5094" s="129" t="s">
        <v>4073</v>
      </c>
      <c r="D5094" s="129">
        <v>22.0</v>
      </c>
      <c r="E5094" s="129" t="s">
        <v>119</v>
      </c>
    </row>
    <row r="5095">
      <c r="A5095" s="129">
        <v>2.0</v>
      </c>
      <c r="B5095" s="129" t="s">
        <v>7250</v>
      </c>
      <c r="C5095" s="129" t="s">
        <v>7251</v>
      </c>
      <c r="D5095" s="129">
        <v>55.0</v>
      </c>
      <c r="E5095" s="129" t="s">
        <v>132</v>
      </c>
    </row>
    <row r="5096">
      <c r="A5096" s="129">
        <v>2.0</v>
      </c>
      <c r="B5096" s="129" t="s">
        <v>4074</v>
      </c>
      <c r="C5096" s="129" t="s">
        <v>4075</v>
      </c>
      <c r="D5096" s="129">
        <v>61.0</v>
      </c>
      <c r="E5096" s="129" t="s">
        <v>119</v>
      </c>
    </row>
    <row r="5097">
      <c r="A5097" s="129">
        <v>2.0</v>
      </c>
      <c r="B5097" s="129" t="s">
        <v>4080</v>
      </c>
      <c r="C5097" s="129" t="s">
        <v>4081</v>
      </c>
      <c r="D5097" s="129">
        <v>29.0</v>
      </c>
      <c r="E5097" s="129" t="s">
        <v>119</v>
      </c>
    </row>
    <row r="5098">
      <c r="A5098" s="129">
        <v>2.0</v>
      </c>
      <c r="B5098" s="129" t="s">
        <v>4082</v>
      </c>
      <c r="C5098" s="129" t="s">
        <v>4083</v>
      </c>
      <c r="D5098" s="129">
        <v>61.0</v>
      </c>
      <c r="E5098" s="129" t="s">
        <v>119</v>
      </c>
    </row>
    <row r="5099">
      <c r="A5099" s="129">
        <v>2.0</v>
      </c>
      <c r="B5099" s="129" t="s">
        <v>4084</v>
      </c>
      <c r="C5099" s="129" t="s">
        <v>4085</v>
      </c>
      <c r="D5099" s="129">
        <v>59.0</v>
      </c>
      <c r="E5099" s="129" t="s">
        <v>119</v>
      </c>
    </row>
    <row r="5100">
      <c r="A5100" s="129">
        <v>2.0</v>
      </c>
      <c r="B5100" s="129" t="s">
        <v>4086</v>
      </c>
      <c r="C5100" s="129" t="s">
        <v>4087</v>
      </c>
      <c r="D5100" s="129">
        <v>38.0</v>
      </c>
      <c r="E5100" s="129" t="s">
        <v>119</v>
      </c>
    </row>
    <row r="5101">
      <c r="A5101" s="129">
        <v>2.0</v>
      </c>
      <c r="B5101" s="129" t="s">
        <v>4088</v>
      </c>
      <c r="C5101" s="129" t="s">
        <v>4089</v>
      </c>
      <c r="D5101" s="129">
        <v>52.0</v>
      </c>
      <c r="E5101" s="129" t="s">
        <v>132</v>
      </c>
    </row>
    <row r="5102">
      <c r="A5102" s="129">
        <v>2.0</v>
      </c>
      <c r="B5102" s="129" t="s">
        <v>4090</v>
      </c>
      <c r="C5102" s="129" t="s">
        <v>4091</v>
      </c>
      <c r="D5102" s="129">
        <v>35.0</v>
      </c>
      <c r="E5102" s="129" t="s">
        <v>132</v>
      </c>
    </row>
    <row r="5103">
      <c r="A5103" s="129">
        <v>2.0</v>
      </c>
      <c r="B5103" s="129" t="s">
        <v>4092</v>
      </c>
      <c r="C5103" s="129" t="s">
        <v>4093</v>
      </c>
      <c r="D5103" s="129">
        <v>70.0</v>
      </c>
      <c r="E5103" s="129" t="s">
        <v>119</v>
      </c>
    </row>
    <row r="5104">
      <c r="A5104" s="129">
        <v>2.0</v>
      </c>
      <c r="B5104" s="129" t="s">
        <v>4096</v>
      </c>
      <c r="C5104" s="129" t="s">
        <v>4097</v>
      </c>
      <c r="D5104" s="129">
        <v>30.0</v>
      </c>
      <c r="E5104" s="129" t="s">
        <v>119</v>
      </c>
    </row>
    <row r="5105">
      <c r="A5105" s="129">
        <v>2.0</v>
      </c>
      <c r="B5105" s="129" t="s">
        <v>4098</v>
      </c>
      <c r="C5105" s="129" t="s">
        <v>4099</v>
      </c>
      <c r="D5105" s="129">
        <v>60.0</v>
      </c>
      <c r="E5105" s="129" t="s">
        <v>119</v>
      </c>
    </row>
    <row r="5106">
      <c r="A5106" s="129">
        <v>2.0</v>
      </c>
      <c r="B5106" s="129" t="s">
        <v>4100</v>
      </c>
      <c r="C5106" s="129" t="s">
        <v>4101</v>
      </c>
      <c r="D5106" s="129">
        <v>56.0</v>
      </c>
      <c r="E5106" s="129" t="s">
        <v>132</v>
      </c>
    </row>
    <row r="5107">
      <c r="A5107" s="129">
        <v>2.0</v>
      </c>
      <c r="B5107" s="129" t="s">
        <v>4102</v>
      </c>
      <c r="C5107" s="129" t="s">
        <v>4103</v>
      </c>
      <c r="D5107" s="129">
        <v>43.0</v>
      </c>
      <c r="E5107" s="129" t="s">
        <v>119</v>
      </c>
    </row>
    <row r="5108">
      <c r="A5108" s="129">
        <v>2.0</v>
      </c>
      <c r="B5108" s="129" t="s">
        <v>4106</v>
      </c>
      <c r="C5108" s="129" t="s">
        <v>4107</v>
      </c>
      <c r="D5108" s="129">
        <v>65.0</v>
      </c>
      <c r="E5108" s="129" t="s">
        <v>119</v>
      </c>
    </row>
    <row r="5109">
      <c r="A5109" s="129">
        <v>2.0</v>
      </c>
      <c r="B5109" s="129" t="s">
        <v>7252</v>
      </c>
      <c r="C5109" s="129" t="s">
        <v>7253</v>
      </c>
      <c r="D5109" s="129">
        <v>50.0</v>
      </c>
      <c r="E5109" s="129" t="s">
        <v>132</v>
      </c>
    </row>
    <row r="5110">
      <c r="A5110" s="129">
        <v>2.0</v>
      </c>
      <c r="B5110" s="129" t="s">
        <v>4112</v>
      </c>
      <c r="C5110" s="129" t="s">
        <v>4113</v>
      </c>
      <c r="D5110" s="129">
        <v>41.0</v>
      </c>
      <c r="E5110" s="129" t="s">
        <v>119</v>
      </c>
    </row>
    <row r="5111">
      <c r="A5111" s="129">
        <v>2.0</v>
      </c>
      <c r="B5111" s="129" t="s">
        <v>7254</v>
      </c>
      <c r="C5111" s="129" t="s">
        <v>7255</v>
      </c>
      <c r="D5111" s="129">
        <v>42.0</v>
      </c>
      <c r="E5111" s="129" t="s">
        <v>119</v>
      </c>
    </row>
    <row r="5112">
      <c r="A5112" s="129">
        <v>2.0</v>
      </c>
      <c r="B5112" s="129" t="s">
        <v>4116</v>
      </c>
      <c r="C5112" s="129" t="s">
        <v>4117</v>
      </c>
      <c r="D5112" s="129">
        <v>65.0</v>
      </c>
      <c r="E5112" s="129" t="s">
        <v>119</v>
      </c>
    </row>
    <row r="5113">
      <c r="A5113" s="129">
        <v>2.0</v>
      </c>
      <c r="B5113" s="129" t="s">
        <v>4120</v>
      </c>
      <c r="C5113" s="129" t="s">
        <v>4121</v>
      </c>
      <c r="D5113" s="129">
        <v>50.0</v>
      </c>
      <c r="E5113" s="129" t="s">
        <v>119</v>
      </c>
    </row>
    <row r="5114">
      <c r="A5114" s="129">
        <v>2.0</v>
      </c>
      <c r="B5114" s="129" t="s">
        <v>4124</v>
      </c>
      <c r="C5114" s="129" t="s">
        <v>4125</v>
      </c>
      <c r="D5114" s="129">
        <v>52.0</v>
      </c>
      <c r="E5114" s="129" t="s">
        <v>119</v>
      </c>
    </row>
    <row r="5115">
      <c r="A5115" s="129">
        <v>2.0</v>
      </c>
      <c r="B5115" s="129" t="s">
        <v>4126</v>
      </c>
      <c r="C5115" s="129" t="s">
        <v>4127</v>
      </c>
      <c r="D5115" s="129">
        <v>37.0</v>
      </c>
      <c r="E5115" s="129" t="s">
        <v>119</v>
      </c>
    </row>
    <row r="5116">
      <c r="A5116" s="129">
        <v>2.0</v>
      </c>
      <c r="B5116" s="129" t="s">
        <v>4130</v>
      </c>
      <c r="C5116" s="129" t="s">
        <v>4131</v>
      </c>
      <c r="D5116" s="129">
        <v>67.0</v>
      </c>
      <c r="E5116" s="129" t="s">
        <v>119</v>
      </c>
    </row>
    <row r="5117">
      <c r="A5117" s="129">
        <v>2.0</v>
      </c>
      <c r="B5117" s="129" t="s">
        <v>7256</v>
      </c>
      <c r="C5117" s="129" t="s">
        <v>7257</v>
      </c>
      <c r="D5117" s="129">
        <v>44.0</v>
      </c>
      <c r="E5117" s="129" t="s">
        <v>132</v>
      </c>
    </row>
    <row r="5118">
      <c r="A5118" s="129">
        <v>2.0</v>
      </c>
      <c r="B5118" s="129" t="s">
        <v>4132</v>
      </c>
      <c r="C5118" s="129" t="s">
        <v>4133</v>
      </c>
      <c r="D5118" s="129">
        <v>46.0</v>
      </c>
      <c r="E5118" s="129" t="s">
        <v>132</v>
      </c>
    </row>
    <row r="5119">
      <c r="A5119" s="129">
        <v>2.0</v>
      </c>
      <c r="B5119" s="129" t="s">
        <v>4134</v>
      </c>
      <c r="C5119" s="129" t="s">
        <v>4135</v>
      </c>
      <c r="D5119" s="129">
        <v>39.0</v>
      </c>
      <c r="E5119" s="129" t="s">
        <v>132</v>
      </c>
    </row>
    <row r="5120">
      <c r="A5120" s="129">
        <v>2.0</v>
      </c>
      <c r="B5120" s="129" t="s">
        <v>4136</v>
      </c>
      <c r="C5120" s="129" t="s">
        <v>4137</v>
      </c>
      <c r="D5120" s="129">
        <v>20.0</v>
      </c>
      <c r="E5120" s="129" t="s">
        <v>119</v>
      </c>
    </row>
    <row r="5121">
      <c r="A5121" s="129">
        <v>2.0</v>
      </c>
      <c r="B5121" s="129" t="s">
        <v>4138</v>
      </c>
      <c r="C5121" s="129" t="s">
        <v>4139</v>
      </c>
      <c r="D5121" s="129">
        <v>68.0</v>
      </c>
      <c r="E5121" s="129" t="s">
        <v>119</v>
      </c>
    </row>
    <row r="5122">
      <c r="A5122" s="129">
        <v>2.0</v>
      </c>
      <c r="B5122" s="129" t="s">
        <v>4140</v>
      </c>
      <c r="C5122" s="129" t="s">
        <v>4141</v>
      </c>
      <c r="D5122" s="129">
        <v>51.0</v>
      </c>
      <c r="E5122" s="129" t="s">
        <v>119</v>
      </c>
    </row>
    <row r="5123">
      <c r="A5123" s="129">
        <v>2.0</v>
      </c>
      <c r="B5123" s="129" t="s">
        <v>4142</v>
      </c>
      <c r="C5123" s="129" t="s">
        <v>4143</v>
      </c>
      <c r="D5123" s="129">
        <v>65.0</v>
      </c>
      <c r="E5123" s="129" t="s">
        <v>119</v>
      </c>
    </row>
    <row r="5124">
      <c r="A5124" s="129">
        <v>2.0</v>
      </c>
      <c r="B5124" s="129" t="s">
        <v>4144</v>
      </c>
      <c r="C5124" s="129" t="s">
        <v>4145</v>
      </c>
      <c r="D5124" s="129">
        <v>40.0</v>
      </c>
      <c r="E5124" s="129" t="s">
        <v>119</v>
      </c>
    </row>
    <row r="5125">
      <c r="A5125" s="129">
        <v>2.0</v>
      </c>
      <c r="B5125" s="129" t="s">
        <v>4146</v>
      </c>
      <c r="C5125" s="129" t="s">
        <v>4147</v>
      </c>
      <c r="D5125" s="129">
        <v>20.0</v>
      </c>
      <c r="E5125" s="129" t="s">
        <v>119</v>
      </c>
    </row>
    <row r="5126">
      <c r="A5126" s="129">
        <v>2.0</v>
      </c>
      <c r="B5126" s="129" t="s">
        <v>4148</v>
      </c>
      <c r="C5126" s="129" t="s">
        <v>4149</v>
      </c>
      <c r="D5126" s="129">
        <v>34.0</v>
      </c>
      <c r="E5126" s="129" t="s">
        <v>119</v>
      </c>
    </row>
    <row r="5127">
      <c r="A5127" s="129">
        <v>2.0</v>
      </c>
      <c r="B5127" s="129" t="s">
        <v>4154</v>
      </c>
      <c r="C5127" s="129" t="s">
        <v>4155</v>
      </c>
      <c r="D5127" s="129">
        <v>70.0</v>
      </c>
      <c r="E5127" s="129" t="s">
        <v>119</v>
      </c>
    </row>
    <row r="5128">
      <c r="A5128" s="129">
        <v>2.0</v>
      </c>
      <c r="B5128" s="129" t="s">
        <v>4156</v>
      </c>
      <c r="C5128" s="129" t="s">
        <v>4157</v>
      </c>
      <c r="D5128" s="129">
        <v>69.0</v>
      </c>
      <c r="E5128" s="129" t="s">
        <v>119</v>
      </c>
    </row>
    <row r="5129">
      <c r="A5129" s="129">
        <v>2.0</v>
      </c>
      <c r="B5129" s="129" t="s">
        <v>7258</v>
      </c>
      <c r="C5129" s="129" t="s">
        <v>7259</v>
      </c>
      <c r="D5129" s="129">
        <v>59.0</v>
      </c>
      <c r="E5129" s="129" t="s">
        <v>119</v>
      </c>
    </row>
    <row r="5130">
      <c r="A5130" s="129">
        <v>2.0</v>
      </c>
      <c r="B5130" s="129" t="s">
        <v>4158</v>
      </c>
      <c r="C5130" s="129" t="s">
        <v>4159</v>
      </c>
      <c r="D5130" s="129">
        <v>56.0</v>
      </c>
      <c r="E5130" s="129" t="s">
        <v>119</v>
      </c>
    </row>
    <row r="5131">
      <c r="A5131" s="129">
        <v>2.0</v>
      </c>
      <c r="B5131" s="129" t="s">
        <v>4160</v>
      </c>
      <c r="C5131" s="129" t="s">
        <v>4161</v>
      </c>
      <c r="D5131" s="129">
        <v>55.0</v>
      </c>
      <c r="E5131" s="129" t="s">
        <v>119</v>
      </c>
    </row>
    <row r="5132">
      <c r="A5132" s="129">
        <v>2.0</v>
      </c>
      <c r="B5132" s="129" t="s">
        <v>7260</v>
      </c>
      <c r="C5132" s="129" t="s">
        <v>7261</v>
      </c>
      <c r="D5132" s="129">
        <v>37.0</v>
      </c>
      <c r="E5132" s="129" t="s">
        <v>119</v>
      </c>
    </row>
    <row r="5133">
      <c r="A5133" s="129">
        <v>2.0</v>
      </c>
      <c r="B5133" s="129" t="s">
        <v>4162</v>
      </c>
      <c r="C5133" s="129" t="s">
        <v>4163</v>
      </c>
      <c r="D5133" s="129">
        <v>42.0</v>
      </c>
      <c r="E5133" s="129" t="s">
        <v>132</v>
      </c>
    </row>
    <row r="5134">
      <c r="A5134" s="129">
        <v>2.0</v>
      </c>
      <c r="B5134" s="129" t="s">
        <v>7262</v>
      </c>
      <c r="C5134" s="129" t="s">
        <v>7263</v>
      </c>
      <c r="D5134" s="129">
        <v>57.0</v>
      </c>
      <c r="E5134" s="129" t="s">
        <v>119</v>
      </c>
    </row>
    <row r="5135">
      <c r="A5135" s="129">
        <v>2.0</v>
      </c>
      <c r="B5135" s="129" t="s">
        <v>4168</v>
      </c>
      <c r="C5135" s="129" t="s">
        <v>4169</v>
      </c>
      <c r="D5135" s="129">
        <v>21.0</v>
      </c>
      <c r="E5135" s="129" t="s">
        <v>132</v>
      </c>
    </row>
    <row r="5136">
      <c r="A5136" s="129">
        <v>2.0</v>
      </c>
      <c r="B5136" s="129" t="s">
        <v>4172</v>
      </c>
      <c r="C5136" s="129" t="s">
        <v>4173</v>
      </c>
      <c r="D5136" s="129">
        <v>65.0</v>
      </c>
      <c r="E5136" s="129" t="s">
        <v>119</v>
      </c>
    </row>
    <row r="5137">
      <c r="A5137" s="129">
        <v>2.0</v>
      </c>
      <c r="B5137" s="129" t="s">
        <v>4174</v>
      </c>
      <c r="C5137" s="129" t="s">
        <v>4175</v>
      </c>
      <c r="D5137" s="129">
        <v>27.0</v>
      </c>
      <c r="E5137" s="129" t="s">
        <v>132</v>
      </c>
    </row>
    <row r="5138">
      <c r="A5138" s="129">
        <v>2.0</v>
      </c>
      <c r="B5138" s="129" t="s">
        <v>4176</v>
      </c>
      <c r="C5138" s="129" t="s">
        <v>4177</v>
      </c>
      <c r="D5138" s="129">
        <v>23.0</v>
      </c>
      <c r="E5138" s="129" t="s">
        <v>119</v>
      </c>
    </row>
    <row r="5139">
      <c r="A5139" s="129">
        <v>2.0</v>
      </c>
      <c r="B5139" s="129" t="s">
        <v>4178</v>
      </c>
      <c r="C5139" s="129" t="s">
        <v>4179</v>
      </c>
      <c r="D5139" s="129">
        <v>26.0</v>
      </c>
      <c r="E5139" s="129" t="s">
        <v>119</v>
      </c>
    </row>
    <row r="5140">
      <c r="A5140" s="129">
        <v>2.0</v>
      </c>
      <c r="B5140" s="129" t="s">
        <v>4182</v>
      </c>
      <c r="C5140" s="129" t="s">
        <v>4183</v>
      </c>
      <c r="D5140" s="129">
        <v>52.0</v>
      </c>
      <c r="E5140" s="129" t="s">
        <v>132</v>
      </c>
    </row>
    <row r="5141">
      <c r="A5141" s="129">
        <v>2.0</v>
      </c>
      <c r="B5141" s="129" t="s">
        <v>4186</v>
      </c>
      <c r="C5141" s="129" t="s">
        <v>4187</v>
      </c>
      <c r="D5141" s="129">
        <v>49.0</v>
      </c>
      <c r="E5141" s="129" t="s">
        <v>132</v>
      </c>
    </row>
    <row r="5142">
      <c r="A5142" s="129">
        <v>2.0</v>
      </c>
      <c r="B5142" s="129" t="s">
        <v>4190</v>
      </c>
      <c r="C5142" s="129" t="s">
        <v>4191</v>
      </c>
      <c r="D5142" s="129">
        <v>45.0</v>
      </c>
      <c r="E5142" s="129" t="s">
        <v>119</v>
      </c>
    </row>
    <row r="5143">
      <c r="A5143" s="129">
        <v>2.0</v>
      </c>
      <c r="B5143" s="129" t="s">
        <v>7264</v>
      </c>
      <c r="C5143" s="129" t="s">
        <v>7265</v>
      </c>
      <c r="D5143" s="129">
        <v>63.0</v>
      </c>
      <c r="E5143" s="129" t="s">
        <v>119</v>
      </c>
    </row>
    <row r="5144">
      <c r="A5144" s="129">
        <v>2.0</v>
      </c>
      <c r="B5144" s="129" t="s">
        <v>7266</v>
      </c>
      <c r="C5144" s="129" t="s">
        <v>7267</v>
      </c>
      <c r="D5144" s="129">
        <v>30.0</v>
      </c>
      <c r="E5144" s="129" t="s">
        <v>119</v>
      </c>
    </row>
    <row r="5145">
      <c r="A5145" s="129">
        <v>2.0</v>
      </c>
      <c r="B5145" s="129" t="s">
        <v>4196</v>
      </c>
      <c r="C5145" s="129" t="s">
        <v>4197</v>
      </c>
      <c r="D5145" s="129">
        <v>31.0</v>
      </c>
      <c r="E5145" s="129" t="s">
        <v>119</v>
      </c>
    </row>
    <row r="5146">
      <c r="A5146" s="129">
        <v>2.0</v>
      </c>
      <c r="B5146" s="129" t="s">
        <v>4198</v>
      </c>
      <c r="C5146" s="129" t="s">
        <v>4199</v>
      </c>
      <c r="D5146" s="129">
        <v>64.0</v>
      </c>
      <c r="E5146" s="129" t="s">
        <v>132</v>
      </c>
    </row>
    <row r="5147">
      <c r="A5147" s="129">
        <v>2.0</v>
      </c>
      <c r="B5147" s="129" t="s">
        <v>7268</v>
      </c>
      <c r="C5147" s="129" t="s">
        <v>7269</v>
      </c>
      <c r="D5147" s="129">
        <v>51.0</v>
      </c>
      <c r="E5147" s="129" t="s">
        <v>132</v>
      </c>
    </row>
    <row r="5148">
      <c r="A5148" s="129">
        <v>2.0</v>
      </c>
      <c r="B5148" s="129" t="s">
        <v>4200</v>
      </c>
      <c r="C5148" s="129" t="s">
        <v>4201</v>
      </c>
      <c r="D5148" s="129">
        <v>58.0</v>
      </c>
      <c r="E5148" s="129" t="s">
        <v>119</v>
      </c>
    </row>
    <row r="5149">
      <c r="A5149" s="129">
        <v>2.0</v>
      </c>
      <c r="B5149" s="129" t="s">
        <v>4204</v>
      </c>
      <c r="C5149" s="129" t="s">
        <v>4205</v>
      </c>
      <c r="D5149" s="129">
        <v>36.0</v>
      </c>
      <c r="E5149" s="129" t="s">
        <v>119</v>
      </c>
    </row>
    <row r="5150">
      <c r="A5150" s="129">
        <v>2.0</v>
      </c>
      <c r="B5150" s="129" t="s">
        <v>7270</v>
      </c>
      <c r="C5150" s="129" t="s">
        <v>7271</v>
      </c>
      <c r="D5150" s="129">
        <v>37.0</v>
      </c>
      <c r="E5150" s="129" t="s">
        <v>132</v>
      </c>
    </row>
    <row r="5151">
      <c r="A5151" s="129">
        <v>2.0</v>
      </c>
      <c r="B5151" s="129" t="s">
        <v>4208</v>
      </c>
      <c r="C5151" s="129" t="s">
        <v>4209</v>
      </c>
      <c r="D5151" s="129">
        <v>66.0</v>
      </c>
      <c r="E5151" s="129" t="s">
        <v>119</v>
      </c>
    </row>
    <row r="5152">
      <c r="A5152" s="129">
        <v>2.0</v>
      </c>
      <c r="B5152" s="129" t="s">
        <v>7272</v>
      </c>
      <c r="C5152" s="129" t="s">
        <v>7273</v>
      </c>
      <c r="D5152" s="129">
        <v>64.0</v>
      </c>
      <c r="E5152" s="129" t="s">
        <v>119</v>
      </c>
    </row>
    <row r="5153">
      <c r="A5153" s="129">
        <v>2.0</v>
      </c>
      <c r="B5153" s="129" t="s">
        <v>7274</v>
      </c>
      <c r="C5153" s="129" t="s">
        <v>7275</v>
      </c>
      <c r="D5153" s="129">
        <v>23.0</v>
      </c>
      <c r="E5153" s="129" t="s">
        <v>119</v>
      </c>
    </row>
    <row r="5154">
      <c r="A5154" s="129">
        <v>2.0</v>
      </c>
      <c r="B5154" s="129" t="s">
        <v>7276</v>
      </c>
      <c r="C5154" s="129" t="s">
        <v>7277</v>
      </c>
      <c r="D5154" s="129">
        <v>50.0</v>
      </c>
      <c r="E5154" s="129" t="s">
        <v>119</v>
      </c>
    </row>
    <row r="5155">
      <c r="A5155" s="129">
        <v>2.0</v>
      </c>
      <c r="B5155" s="129" t="s">
        <v>4212</v>
      </c>
      <c r="C5155" s="129" t="s">
        <v>4213</v>
      </c>
      <c r="D5155" s="129">
        <v>42.0</v>
      </c>
      <c r="E5155" s="129" t="s">
        <v>119</v>
      </c>
    </row>
    <row r="5156">
      <c r="A5156" s="129">
        <v>2.0</v>
      </c>
      <c r="B5156" s="129" t="s">
        <v>4214</v>
      </c>
      <c r="C5156" s="129" t="s">
        <v>4215</v>
      </c>
      <c r="D5156" s="129">
        <v>26.0</v>
      </c>
      <c r="E5156" s="129" t="s">
        <v>119</v>
      </c>
    </row>
    <row r="5157">
      <c r="A5157" s="129">
        <v>2.0</v>
      </c>
      <c r="B5157" s="129" t="s">
        <v>4216</v>
      </c>
      <c r="C5157" s="129" t="s">
        <v>4217</v>
      </c>
      <c r="D5157" s="129">
        <v>58.0</v>
      </c>
      <c r="E5157" s="129" t="s">
        <v>119</v>
      </c>
    </row>
    <row r="5158">
      <c r="A5158" s="129">
        <v>2.0</v>
      </c>
      <c r="B5158" s="129" t="s">
        <v>4218</v>
      </c>
      <c r="C5158" s="129" t="s">
        <v>4219</v>
      </c>
      <c r="D5158" s="129">
        <v>59.0</v>
      </c>
      <c r="E5158" s="129" t="s">
        <v>119</v>
      </c>
    </row>
    <row r="5159">
      <c r="A5159" s="129">
        <v>2.0</v>
      </c>
      <c r="B5159" s="129" t="s">
        <v>7278</v>
      </c>
      <c r="C5159" s="129" t="s">
        <v>7279</v>
      </c>
      <c r="D5159" s="129">
        <v>30.0</v>
      </c>
      <c r="E5159" s="129" t="s">
        <v>119</v>
      </c>
    </row>
    <row r="5160">
      <c r="A5160" s="129">
        <v>2.0</v>
      </c>
      <c r="B5160" s="129" t="s">
        <v>4220</v>
      </c>
      <c r="C5160" s="129" t="s">
        <v>4221</v>
      </c>
      <c r="D5160" s="129">
        <v>47.0</v>
      </c>
      <c r="E5160" s="129" t="s">
        <v>132</v>
      </c>
    </row>
    <row r="5161">
      <c r="A5161" s="129">
        <v>2.0</v>
      </c>
      <c r="B5161" s="129" t="s">
        <v>7280</v>
      </c>
      <c r="C5161" s="129" t="s">
        <v>7281</v>
      </c>
      <c r="D5161" s="129">
        <v>45.0</v>
      </c>
      <c r="E5161" s="129" t="s">
        <v>119</v>
      </c>
    </row>
    <row r="5162">
      <c r="A5162" s="129">
        <v>2.0</v>
      </c>
      <c r="B5162" s="129" t="s">
        <v>4224</v>
      </c>
      <c r="C5162" s="129" t="s">
        <v>4225</v>
      </c>
      <c r="D5162" s="129">
        <v>54.0</v>
      </c>
      <c r="E5162" s="129" t="s">
        <v>132</v>
      </c>
    </row>
    <row r="5163">
      <c r="A5163" s="129">
        <v>2.0</v>
      </c>
      <c r="B5163" s="129" t="s">
        <v>4226</v>
      </c>
      <c r="C5163" s="129" t="s">
        <v>4227</v>
      </c>
      <c r="D5163" s="129">
        <v>61.0</v>
      </c>
      <c r="E5163" s="129" t="s">
        <v>119</v>
      </c>
    </row>
    <row r="5164">
      <c r="A5164" s="129">
        <v>2.0</v>
      </c>
      <c r="B5164" s="129" t="s">
        <v>7282</v>
      </c>
      <c r="C5164" s="129" t="s">
        <v>7283</v>
      </c>
      <c r="D5164" s="129">
        <v>30.0</v>
      </c>
      <c r="E5164" s="129" t="s">
        <v>119</v>
      </c>
    </row>
    <row r="5165">
      <c r="A5165" s="129">
        <v>2.0</v>
      </c>
      <c r="B5165" s="129" t="s">
        <v>4228</v>
      </c>
      <c r="C5165" s="129" t="s">
        <v>4229</v>
      </c>
      <c r="D5165" s="129">
        <v>26.0</v>
      </c>
      <c r="E5165" s="129" t="s">
        <v>132</v>
      </c>
    </row>
    <row r="5166">
      <c r="A5166" s="129">
        <v>2.0</v>
      </c>
      <c r="B5166" s="129" t="s">
        <v>4230</v>
      </c>
      <c r="C5166" s="129" t="s">
        <v>4231</v>
      </c>
      <c r="D5166" s="129">
        <v>38.0</v>
      </c>
      <c r="E5166" s="129" t="s">
        <v>119</v>
      </c>
    </row>
    <row r="5167">
      <c r="A5167" s="129">
        <v>2.0</v>
      </c>
      <c r="B5167" s="129" t="s">
        <v>7284</v>
      </c>
      <c r="C5167" s="129" t="s">
        <v>7285</v>
      </c>
      <c r="D5167" s="129">
        <v>57.0</v>
      </c>
      <c r="E5167" s="129" t="s">
        <v>119</v>
      </c>
    </row>
    <row r="5168">
      <c r="A5168" s="129">
        <v>2.0</v>
      </c>
      <c r="B5168" s="129" t="s">
        <v>4232</v>
      </c>
      <c r="C5168" s="129" t="s">
        <v>4233</v>
      </c>
      <c r="D5168" s="129">
        <v>43.0</v>
      </c>
      <c r="E5168" s="129" t="s">
        <v>119</v>
      </c>
    </row>
    <row r="5169">
      <c r="A5169" s="129">
        <v>2.0</v>
      </c>
      <c r="B5169" s="129" t="s">
        <v>4234</v>
      </c>
      <c r="C5169" s="129" t="s">
        <v>4235</v>
      </c>
      <c r="D5169" s="129">
        <v>58.0</v>
      </c>
      <c r="E5169" s="129" t="s">
        <v>132</v>
      </c>
    </row>
    <row r="5170">
      <c r="A5170" s="129">
        <v>2.0</v>
      </c>
      <c r="B5170" s="129" t="s">
        <v>4240</v>
      </c>
      <c r="C5170" s="129" t="s">
        <v>4241</v>
      </c>
      <c r="D5170" s="129">
        <v>70.0</v>
      </c>
      <c r="E5170" s="129" t="s">
        <v>119</v>
      </c>
    </row>
    <row r="5171">
      <c r="A5171" s="129">
        <v>2.0</v>
      </c>
      <c r="B5171" s="129" t="s">
        <v>4242</v>
      </c>
      <c r="C5171" s="129" t="s">
        <v>4243</v>
      </c>
      <c r="D5171" s="129">
        <v>47.0</v>
      </c>
      <c r="E5171" s="129" t="s">
        <v>119</v>
      </c>
    </row>
    <row r="5172">
      <c r="A5172" s="129">
        <v>2.0</v>
      </c>
      <c r="B5172" s="129" t="s">
        <v>4248</v>
      </c>
      <c r="C5172" s="129" t="s">
        <v>4249</v>
      </c>
      <c r="D5172" s="129">
        <v>56.0</v>
      </c>
      <c r="E5172" s="129" t="s">
        <v>119</v>
      </c>
    </row>
    <row r="5173">
      <c r="A5173" s="129">
        <v>2.0</v>
      </c>
      <c r="B5173" s="129" t="s">
        <v>4250</v>
      </c>
      <c r="C5173" s="129" t="s">
        <v>4251</v>
      </c>
      <c r="D5173" s="129">
        <v>52.0</v>
      </c>
      <c r="E5173" s="129" t="s">
        <v>119</v>
      </c>
    </row>
    <row r="5174">
      <c r="A5174" s="129">
        <v>2.0</v>
      </c>
      <c r="B5174" s="129" t="s">
        <v>4252</v>
      </c>
      <c r="C5174" s="129" t="s">
        <v>4253</v>
      </c>
      <c r="D5174" s="129">
        <v>65.0</v>
      </c>
      <c r="E5174" s="129" t="s">
        <v>132</v>
      </c>
    </row>
    <row r="5175">
      <c r="A5175" s="129">
        <v>2.0</v>
      </c>
      <c r="B5175" s="129" t="s">
        <v>4254</v>
      </c>
      <c r="C5175" s="129" t="s">
        <v>4255</v>
      </c>
      <c r="D5175" s="129">
        <v>55.0</v>
      </c>
      <c r="E5175" s="129" t="s">
        <v>119</v>
      </c>
    </row>
    <row r="5176">
      <c r="A5176" s="129">
        <v>2.0</v>
      </c>
      <c r="B5176" s="129" t="s">
        <v>7286</v>
      </c>
      <c r="C5176" s="129" t="s">
        <v>7287</v>
      </c>
      <c r="D5176" s="129">
        <v>39.0</v>
      </c>
      <c r="E5176" s="129" t="s">
        <v>119</v>
      </c>
    </row>
    <row r="5177">
      <c r="A5177" s="129">
        <v>2.0</v>
      </c>
      <c r="B5177" s="129" t="s">
        <v>4258</v>
      </c>
      <c r="C5177" s="129" t="s">
        <v>4259</v>
      </c>
      <c r="D5177" s="129">
        <v>63.0</v>
      </c>
      <c r="E5177" s="129" t="s">
        <v>119</v>
      </c>
    </row>
    <row r="5178">
      <c r="A5178" s="129">
        <v>2.0</v>
      </c>
      <c r="B5178" s="129" t="s">
        <v>4260</v>
      </c>
      <c r="C5178" s="129" t="s">
        <v>4261</v>
      </c>
      <c r="D5178" s="129">
        <v>33.0</v>
      </c>
      <c r="E5178" s="129" t="s">
        <v>119</v>
      </c>
    </row>
    <row r="5179">
      <c r="A5179" s="129">
        <v>2.0</v>
      </c>
      <c r="B5179" s="129" t="s">
        <v>7288</v>
      </c>
      <c r="C5179" s="129" t="s">
        <v>7289</v>
      </c>
      <c r="D5179" s="129">
        <v>34.0</v>
      </c>
      <c r="E5179" s="129" t="s">
        <v>119</v>
      </c>
    </row>
    <row r="5180">
      <c r="A5180" s="129">
        <v>2.0</v>
      </c>
      <c r="B5180" s="129" t="s">
        <v>7290</v>
      </c>
      <c r="C5180" s="129" t="s">
        <v>7291</v>
      </c>
      <c r="D5180" s="129">
        <v>45.0</v>
      </c>
      <c r="E5180" s="129" t="s">
        <v>132</v>
      </c>
    </row>
    <row r="5181">
      <c r="A5181" s="129">
        <v>2.0</v>
      </c>
      <c r="B5181" s="129" t="s">
        <v>4266</v>
      </c>
      <c r="C5181" s="129" t="s">
        <v>4267</v>
      </c>
      <c r="D5181" s="129">
        <v>67.0</v>
      </c>
      <c r="E5181" s="129" t="s">
        <v>119</v>
      </c>
    </row>
    <row r="5182">
      <c r="A5182" s="129">
        <v>2.0</v>
      </c>
      <c r="B5182" s="129" t="s">
        <v>7292</v>
      </c>
      <c r="C5182" s="129" t="s">
        <v>7293</v>
      </c>
      <c r="D5182" s="129">
        <v>40.0</v>
      </c>
      <c r="E5182" s="129" t="s">
        <v>119</v>
      </c>
    </row>
    <row r="5183">
      <c r="A5183" s="129">
        <v>2.0</v>
      </c>
      <c r="B5183" s="129" t="s">
        <v>4268</v>
      </c>
      <c r="C5183" s="129" t="s">
        <v>4269</v>
      </c>
      <c r="D5183" s="129">
        <v>61.0</v>
      </c>
      <c r="E5183" s="129" t="s">
        <v>119</v>
      </c>
    </row>
    <row r="5184">
      <c r="A5184" s="129">
        <v>2.0</v>
      </c>
      <c r="B5184" s="129" t="s">
        <v>4270</v>
      </c>
      <c r="C5184" s="129" t="s">
        <v>4271</v>
      </c>
      <c r="D5184" s="129">
        <v>59.0</v>
      </c>
      <c r="E5184" s="129" t="s">
        <v>119</v>
      </c>
    </row>
    <row r="5185">
      <c r="A5185" s="129">
        <v>2.0</v>
      </c>
      <c r="B5185" s="129" t="s">
        <v>4272</v>
      </c>
      <c r="C5185" s="129" t="s">
        <v>4273</v>
      </c>
      <c r="D5185" s="129">
        <v>27.0</v>
      </c>
      <c r="E5185" s="129" t="s">
        <v>119</v>
      </c>
    </row>
    <row r="5186">
      <c r="A5186" s="129">
        <v>2.0</v>
      </c>
      <c r="B5186" s="129" t="s">
        <v>4274</v>
      </c>
      <c r="C5186" s="129" t="s">
        <v>4275</v>
      </c>
      <c r="D5186" s="129">
        <v>56.0</v>
      </c>
      <c r="E5186" s="129" t="s">
        <v>119</v>
      </c>
    </row>
    <row r="5187">
      <c r="A5187" s="129">
        <v>2.0</v>
      </c>
      <c r="B5187" s="129" t="s">
        <v>4276</v>
      </c>
      <c r="C5187" s="129" t="s">
        <v>4277</v>
      </c>
      <c r="D5187" s="129">
        <v>65.0</v>
      </c>
      <c r="E5187" s="129" t="s">
        <v>119</v>
      </c>
    </row>
    <row r="5188">
      <c r="A5188" s="129">
        <v>2.0</v>
      </c>
      <c r="B5188" s="129" t="s">
        <v>4278</v>
      </c>
      <c r="C5188" s="129" t="s">
        <v>4279</v>
      </c>
      <c r="D5188" s="129">
        <v>70.0</v>
      </c>
      <c r="E5188" s="129" t="s">
        <v>119</v>
      </c>
    </row>
    <row r="5189">
      <c r="A5189" s="129">
        <v>2.0</v>
      </c>
      <c r="B5189" s="129" t="s">
        <v>4280</v>
      </c>
      <c r="C5189" s="129" t="s">
        <v>4281</v>
      </c>
      <c r="D5189" s="129">
        <v>53.0</v>
      </c>
      <c r="E5189" s="129" t="s">
        <v>119</v>
      </c>
    </row>
    <row r="5190">
      <c r="A5190" s="129">
        <v>2.0</v>
      </c>
      <c r="B5190" s="129" t="s">
        <v>7294</v>
      </c>
      <c r="C5190" s="129" t="s">
        <v>7295</v>
      </c>
      <c r="D5190" s="129">
        <v>66.0</v>
      </c>
      <c r="E5190" s="129" t="s">
        <v>119</v>
      </c>
    </row>
    <row r="5191">
      <c r="A5191" s="129">
        <v>2.0</v>
      </c>
      <c r="B5191" s="129" t="s">
        <v>4282</v>
      </c>
      <c r="C5191" s="129" t="s">
        <v>4283</v>
      </c>
      <c r="D5191" s="129">
        <v>47.0</v>
      </c>
      <c r="E5191" s="129" t="s">
        <v>119</v>
      </c>
    </row>
    <row r="5192">
      <c r="A5192" s="129">
        <v>2.0</v>
      </c>
      <c r="B5192" s="129" t="s">
        <v>4284</v>
      </c>
      <c r="C5192" s="129" t="s">
        <v>4285</v>
      </c>
      <c r="D5192" s="129">
        <v>21.0</v>
      </c>
      <c r="E5192" s="129" t="s">
        <v>132</v>
      </c>
    </row>
    <row r="5193">
      <c r="A5193" s="129">
        <v>2.0</v>
      </c>
      <c r="B5193" s="129" t="s">
        <v>4290</v>
      </c>
      <c r="C5193" s="129" t="s">
        <v>4291</v>
      </c>
      <c r="D5193" s="129">
        <v>50.0</v>
      </c>
      <c r="E5193" s="129" t="s">
        <v>119</v>
      </c>
    </row>
    <row r="5194">
      <c r="A5194" s="129">
        <v>2.0</v>
      </c>
      <c r="B5194" s="129" t="s">
        <v>4292</v>
      </c>
      <c r="C5194" s="129" t="s">
        <v>4293</v>
      </c>
      <c r="D5194" s="129">
        <v>61.0</v>
      </c>
      <c r="E5194" s="129" t="s">
        <v>119</v>
      </c>
    </row>
    <row r="5195">
      <c r="A5195" s="129">
        <v>2.0</v>
      </c>
      <c r="B5195" s="129" t="s">
        <v>4294</v>
      </c>
      <c r="C5195" s="129" t="s">
        <v>4295</v>
      </c>
      <c r="D5195" s="129">
        <v>57.0</v>
      </c>
      <c r="E5195" s="129" t="s">
        <v>132</v>
      </c>
    </row>
    <row r="5196">
      <c r="A5196" s="129">
        <v>2.0</v>
      </c>
      <c r="B5196" s="129" t="s">
        <v>7296</v>
      </c>
      <c r="C5196" s="129" t="s">
        <v>7297</v>
      </c>
      <c r="D5196" s="129">
        <v>27.0</v>
      </c>
      <c r="E5196" s="129" t="s">
        <v>119</v>
      </c>
    </row>
    <row r="5197">
      <c r="A5197" s="129">
        <v>2.0</v>
      </c>
      <c r="B5197" s="129" t="s">
        <v>4296</v>
      </c>
      <c r="C5197" s="129" t="s">
        <v>4297</v>
      </c>
      <c r="D5197" s="129">
        <v>33.0</v>
      </c>
      <c r="E5197" s="129" t="s">
        <v>119</v>
      </c>
    </row>
    <row r="5198">
      <c r="A5198" s="129">
        <v>2.0</v>
      </c>
      <c r="B5198" s="129" t="s">
        <v>4298</v>
      </c>
      <c r="C5198" s="129" t="s">
        <v>4299</v>
      </c>
      <c r="D5198" s="129">
        <v>53.0</v>
      </c>
      <c r="E5198" s="129" t="s">
        <v>132</v>
      </c>
    </row>
    <row r="5199">
      <c r="A5199" s="129">
        <v>2.0</v>
      </c>
      <c r="B5199" s="129" t="s">
        <v>7298</v>
      </c>
      <c r="C5199" s="129" t="s">
        <v>7299</v>
      </c>
      <c r="D5199" s="129">
        <v>51.0</v>
      </c>
      <c r="E5199" s="129" t="s">
        <v>132</v>
      </c>
    </row>
    <row r="5200">
      <c r="A5200" s="129">
        <v>2.0</v>
      </c>
      <c r="B5200" s="129" t="s">
        <v>4300</v>
      </c>
      <c r="C5200" s="129" t="s">
        <v>4301</v>
      </c>
      <c r="D5200" s="129">
        <v>28.0</v>
      </c>
      <c r="E5200" s="129" t="s">
        <v>119</v>
      </c>
    </row>
    <row r="5201">
      <c r="A5201" s="129">
        <v>2.0</v>
      </c>
      <c r="B5201" s="129" t="s">
        <v>4302</v>
      </c>
      <c r="C5201" s="129" t="s">
        <v>4303</v>
      </c>
      <c r="D5201" s="129">
        <v>38.0</v>
      </c>
      <c r="E5201" s="129" t="s">
        <v>132</v>
      </c>
    </row>
    <row r="5202">
      <c r="A5202" s="129">
        <v>2.0</v>
      </c>
      <c r="B5202" s="129" t="s">
        <v>4306</v>
      </c>
      <c r="C5202" s="129" t="s">
        <v>4307</v>
      </c>
      <c r="D5202" s="129">
        <v>36.0</v>
      </c>
      <c r="E5202" s="129" t="s">
        <v>132</v>
      </c>
    </row>
    <row r="5203">
      <c r="A5203" s="129">
        <v>2.0</v>
      </c>
      <c r="B5203" s="129" t="s">
        <v>4308</v>
      </c>
      <c r="C5203" s="129" t="s">
        <v>4309</v>
      </c>
      <c r="D5203" s="129">
        <v>30.0</v>
      </c>
      <c r="E5203" s="129" t="s">
        <v>119</v>
      </c>
    </row>
    <row r="5204">
      <c r="A5204" s="129">
        <v>2.0</v>
      </c>
      <c r="B5204" s="129" t="s">
        <v>4310</v>
      </c>
      <c r="C5204" s="129" t="s">
        <v>4311</v>
      </c>
      <c r="D5204" s="129">
        <v>21.0</v>
      </c>
      <c r="E5204" s="129" t="s">
        <v>119</v>
      </c>
    </row>
    <row r="5205">
      <c r="A5205" s="129">
        <v>2.0</v>
      </c>
      <c r="B5205" s="129" t="s">
        <v>4312</v>
      </c>
      <c r="C5205" s="129" t="s">
        <v>4313</v>
      </c>
      <c r="D5205" s="129">
        <v>64.0</v>
      </c>
      <c r="E5205" s="129" t="s">
        <v>119</v>
      </c>
    </row>
    <row r="5206">
      <c r="A5206" s="129">
        <v>2.0</v>
      </c>
      <c r="B5206" s="129" t="s">
        <v>4314</v>
      </c>
      <c r="C5206" s="129" t="s">
        <v>4315</v>
      </c>
      <c r="D5206" s="129">
        <v>46.0</v>
      </c>
      <c r="E5206" s="129" t="s">
        <v>119</v>
      </c>
    </row>
    <row r="5207">
      <c r="A5207" s="129">
        <v>2.0</v>
      </c>
      <c r="B5207" s="129" t="s">
        <v>4316</v>
      </c>
      <c r="C5207" s="129" t="s">
        <v>4317</v>
      </c>
      <c r="D5207" s="129">
        <v>25.0</v>
      </c>
      <c r="E5207" s="129" t="s">
        <v>119</v>
      </c>
    </row>
    <row r="5208">
      <c r="A5208" s="129">
        <v>2.0</v>
      </c>
      <c r="B5208" s="129" t="s">
        <v>4318</v>
      </c>
      <c r="C5208" s="129" t="s">
        <v>4319</v>
      </c>
      <c r="D5208" s="129">
        <v>41.0</v>
      </c>
      <c r="E5208" s="129" t="s">
        <v>119</v>
      </c>
    </row>
    <row r="5209">
      <c r="A5209" s="129">
        <v>2.0</v>
      </c>
      <c r="B5209" s="129" t="s">
        <v>7300</v>
      </c>
      <c r="C5209" s="129" t="s">
        <v>7301</v>
      </c>
      <c r="D5209" s="129">
        <v>22.0</v>
      </c>
      <c r="E5209" s="129" t="s">
        <v>119</v>
      </c>
    </row>
    <row r="5210">
      <c r="A5210" s="129">
        <v>2.0</v>
      </c>
      <c r="B5210" s="129" t="s">
        <v>7302</v>
      </c>
      <c r="C5210" s="129" t="s">
        <v>7303</v>
      </c>
      <c r="D5210" s="129">
        <v>24.0</v>
      </c>
      <c r="E5210" s="129" t="s">
        <v>119</v>
      </c>
    </row>
    <row r="5211">
      <c r="A5211" s="129">
        <v>2.0</v>
      </c>
      <c r="B5211" s="129" t="s">
        <v>4324</v>
      </c>
      <c r="C5211" s="129" t="s">
        <v>4325</v>
      </c>
      <c r="D5211" s="129">
        <v>32.0</v>
      </c>
      <c r="E5211" s="129" t="s">
        <v>119</v>
      </c>
    </row>
    <row r="5212">
      <c r="A5212" s="129">
        <v>2.0</v>
      </c>
      <c r="B5212" s="129" t="s">
        <v>4328</v>
      </c>
      <c r="C5212" s="129" t="s">
        <v>4329</v>
      </c>
      <c r="D5212" s="129">
        <v>35.0</v>
      </c>
      <c r="E5212" s="129" t="s">
        <v>119</v>
      </c>
    </row>
    <row r="5213">
      <c r="A5213" s="129">
        <v>2.0</v>
      </c>
      <c r="B5213" s="129" t="s">
        <v>7304</v>
      </c>
      <c r="C5213" s="129" t="s">
        <v>7305</v>
      </c>
      <c r="D5213" s="129">
        <v>48.0</v>
      </c>
      <c r="E5213" s="129" t="s">
        <v>132</v>
      </c>
    </row>
    <row r="5214">
      <c r="A5214" s="129">
        <v>2.0</v>
      </c>
      <c r="B5214" s="129" t="s">
        <v>4330</v>
      </c>
      <c r="C5214" s="129" t="s">
        <v>4331</v>
      </c>
      <c r="D5214" s="129">
        <v>33.0</v>
      </c>
      <c r="E5214" s="129" t="s">
        <v>119</v>
      </c>
    </row>
    <row r="5215">
      <c r="A5215" s="129">
        <v>2.0</v>
      </c>
      <c r="B5215" s="129" t="s">
        <v>4332</v>
      </c>
      <c r="C5215" s="129" t="s">
        <v>4333</v>
      </c>
      <c r="D5215" s="129">
        <v>25.0</v>
      </c>
      <c r="E5215" s="129" t="s">
        <v>132</v>
      </c>
    </row>
    <row r="5216">
      <c r="A5216" s="129">
        <v>2.0</v>
      </c>
      <c r="B5216" s="129" t="s">
        <v>7306</v>
      </c>
      <c r="C5216" s="129" t="s">
        <v>7307</v>
      </c>
      <c r="D5216" s="129">
        <v>42.0</v>
      </c>
      <c r="E5216" s="129" t="s">
        <v>119</v>
      </c>
    </row>
    <row r="5217">
      <c r="A5217" s="129">
        <v>2.0</v>
      </c>
      <c r="B5217" s="129" t="s">
        <v>4334</v>
      </c>
      <c r="C5217" s="129" t="s">
        <v>4335</v>
      </c>
      <c r="D5217" s="129">
        <v>69.0</v>
      </c>
      <c r="E5217" s="129" t="s">
        <v>119</v>
      </c>
    </row>
    <row r="5218">
      <c r="A5218" s="129">
        <v>2.0</v>
      </c>
      <c r="B5218" s="129" t="s">
        <v>4336</v>
      </c>
      <c r="C5218" s="129" t="s">
        <v>4337</v>
      </c>
      <c r="D5218" s="129">
        <v>54.0</v>
      </c>
      <c r="E5218" s="129" t="s">
        <v>119</v>
      </c>
    </row>
    <row r="5219">
      <c r="A5219" s="129">
        <v>2.0</v>
      </c>
      <c r="B5219" s="129" t="s">
        <v>7308</v>
      </c>
      <c r="C5219" s="129" t="s">
        <v>7309</v>
      </c>
      <c r="D5219" s="129">
        <v>36.0</v>
      </c>
      <c r="E5219" s="129" t="s">
        <v>119</v>
      </c>
    </row>
    <row r="5220">
      <c r="A5220" s="129">
        <v>2.0</v>
      </c>
      <c r="B5220" s="129" t="s">
        <v>4338</v>
      </c>
      <c r="C5220" s="129" t="s">
        <v>4339</v>
      </c>
      <c r="D5220" s="129">
        <v>51.0</v>
      </c>
      <c r="E5220" s="129" t="s">
        <v>132</v>
      </c>
    </row>
    <row r="5221">
      <c r="A5221" s="129">
        <v>2.0</v>
      </c>
      <c r="B5221" s="129" t="s">
        <v>4340</v>
      </c>
      <c r="C5221" s="129" t="s">
        <v>4341</v>
      </c>
      <c r="D5221" s="129">
        <v>29.0</v>
      </c>
      <c r="E5221" s="129" t="s">
        <v>119</v>
      </c>
    </row>
    <row r="5222">
      <c r="A5222" s="129">
        <v>2.0</v>
      </c>
      <c r="B5222" s="129" t="s">
        <v>4342</v>
      </c>
      <c r="C5222" s="129" t="s">
        <v>4343</v>
      </c>
      <c r="D5222" s="129">
        <v>60.0</v>
      </c>
      <c r="E5222" s="129" t="s">
        <v>119</v>
      </c>
    </row>
    <row r="5223">
      <c r="A5223" s="129">
        <v>2.0</v>
      </c>
      <c r="B5223" s="129" t="s">
        <v>7310</v>
      </c>
      <c r="C5223" s="129" t="s">
        <v>7311</v>
      </c>
      <c r="D5223" s="129">
        <v>25.0</v>
      </c>
      <c r="E5223" s="129" t="s">
        <v>119</v>
      </c>
    </row>
    <row r="5224">
      <c r="A5224" s="129">
        <v>2.0</v>
      </c>
      <c r="B5224" s="129" t="s">
        <v>7312</v>
      </c>
      <c r="C5224" s="129" t="s">
        <v>7313</v>
      </c>
      <c r="D5224" s="129">
        <v>64.0</v>
      </c>
      <c r="E5224" s="129" t="s">
        <v>119</v>
      </c>
    </row>
    <row r="5225">
      <c r="A5225" s="129">
        <v>2.0</v>
      </c>
      <c r="B5225" s="129" t="s">
        <v>4344</v>
      </c>
      <c r="C5225" s="129" t="s">
        <v>4345</v>
      </c>
      <c r="D5225" s="129">
        <v>25.0</v>
      </c>
      <c r="E5225" s="129" t="s">
        <v>132</v>
      </c>
    </row>
    <row r="5226">
      <c r="A5226" s="129">
        <v>2.0</v>
      </c>
      <c r="B5226" s="129" t="s">
        <v>4350</v>
      </c>
      <c r="C5226" s="129" t="s">
        <v>4351</v>
      </c>
      <c r="D5226" s="129">
        <v>56.0</v>
      </c>
      <c r="E5226" s="129" t="s">
        <v>119</v>
      </c>
    </row>
    <row r="5227">
      <c r="A5227" s="129">
        <v>2.0</v>
      </c>
      <c r="B5227" s="129" t="s">
        <v>4352</v>
      </c>
      <c r="C5227" s="129" t="s">
        <v>4353</v>
      </c>
      <c r="D5227" s="129">
        <v>49.0</v>
      </c>
      <c r="E5227" s="129" t="s">
        <v>119</v>
      </c>
    </row>
    <row r="5228">
      <c r="A5228" s="129">
        <v>2.0</v>
      </c>
      <c r="B5228" s="129" t="s">
        <v>4354</v>
      </c>
      <c r="C5228" s="129" t="s">
        <v>4355</v>
      </c>
      <c r="D5228" s="129">
        <v>56.0</v>
      </c>
      <c r="E5228" s="129" t="s">
        <v>132</v>
      </c>
    </row>
    <row r="5229">
      <c r="A5229" s="129">
        <v>2.0</v>
      </c>
      <c r="B5229" s="129" t="s">
        <v>4356</v>
      </c>
      <c r="C5229" s="129" t="s">
        <v>4357</v>
      </c>
      <c r="D5229" s="129">
        <v>58.0</v>
      </c>
      <c r="E5229" s="129" t="s">
        <v>132</v>
      </c>
    </row>
    <row r="5230">
      <c r="A5230" s="129">
        <v>2.0</v>
      </c>
      <c r="B5230" s="129" t="s">
        <v>4358</v>
      </c>
      <c r="C5230" s="129" t="s">
        <v>4359</v>
      </c>
      <c r="D5230" s="129">
        <v>29.0</v>
      </c>
      <c r="E5230" s="129" t="s">
        <v>119</v>
      </c>
    </row>
    <row r="5231">
      <c r="A5231" s="129">
        <v>2.0</v>
      </c>
      <c r="B5231" s="129" t="s">
        <v>7314</v>
      </c>
      <c r="C5231" s="129" t="s">
        <v>7315</v>
      </c>
      <c r="D5231" s="129">
        <v>68.0</v>
      </c>
      <c r="E5231" s="129" t="s">
        <v>119</v>
      </c>
    </row>
    <row r="5232">
      <c r="A5232" s="129">
        <v>2.0</v>
      </c>
      <c r="B5232" s="129" t="s">
        <v>7316</v>
      </c>
      <c r="C5232" s="129" t="s">
        <v>7317</v>
      </c>
      <c r="D5232" s="129">
        <v>59.0</v>
      </c>
      <c r="E5232" s="129" t="s">
        <v>119</v>
      </c>
    </row>
    <row r="5233">
      <c r="A5233" s="129">
        <v>2.0</v>
      </c>
      <c r="B5233" s="129" t="s">
        <v>4360</v>
      </c>
      <c r="C5233" s="129" t="s">
        <v>4361</v>
      </c>
      <c r="D5233" s="129">
        <v>49.0</v>
      </c>
      <c r="E5233" s="129" t="s">
        <v>119</v>
      </c>
    </row>
    <row r="5234">
      <c r="A5234" s="129">
        <v>2.0</v>
      </c>
      <c r="B5234" s="129" t="s">
        <v>7318</v>
      </c>
      <c r="C5234" s="129" t="s">
        <v>7319</v>
      </c>
      <c r="D5234" s="129">
        <v>66.0</v>
      </c>
      <c r="E5234" s="129" t="s">
        <v>119</v>
      </c>
    </row>
    <row r="5235">
      <c r="A5235" s="129">
        <v>2.0</v>
      </c>
      <c r="B5235" s="129" t="s">
        <v>4362</v>
      </c>
      <c r="C5235" s="129" t="s">
        <v>4363</v>
      </c>
      <c r="D5235" s="129">
        <v>60.0</v>
      </c>
      <c r="E5235" s="129" t="s">
        <v>119</v>
      </c>
    </row>
    <row r="5236">
      <c r="A5236" s="129">
        <v>2.0</v>
      </c>
      <c r="B5236" s="129" t="s">
        <v>4364</v>
      </c>
      <c r="C5236" s="129" t="s">
        <v>4365</v>
      </c>
      <c r="D5236" s="129">
        <v>36.0</v>
      </c>
      <c r="E5236" s="129" t="s">
        <v>119</v>
      </c>
    </row>
    <row r="5237">
      <c r="A5237" s="129">
        <v>2.0</v>
      </c>
      <c r="B5237" s="129" t="s">
        <v>4366</v>
      </c>
      <c r="C5237" s="129" t="s">
        <v>4367</v>
      </c>
      <c r="D5237" s="129">
        <v>50.0</v>
      </c>
      <c r="E5237" s="129" t="s">
        <v>132</v>
      </c>
    </row>
    <row r="5238">
      <c r="A5238" s="129">
        <v>2.0</v>
      </c>
      <c r="B5238" s="129" t="s">
        <v>4368</v>
      </c>
      <c r="C5238" s="129" t="s">
        <v>4369</v>
      </c>
      <c r="D5238" s="129">
        <v>56.0</v>
      </c>
      <c r="E5238" s="129" t="s">
        <v>119</v>
      </c>
    </row>
    <row r="5239">
      <c r="A5239" s="129">
        <v>2.0</v>
      </c>
      <c r="B5239" s="129" t="s">
        <v>7320</v>
      </c>
      <c r="C5239" s="129" t="s">
        <v>7321</v>
      </c>
      <c r="D5239" s="129">
        <v>22.0</v>
      </c>
      <c r="E5239" s="129" t="s">
        <v>119</v>
      </c>
    </row>
    <row r="5240">
      <c r="A5240" s="129">
        <v>2.0</v>
      </c>
      <c r="B5240" s="129" t="s">
        <v>4370</v>
      </c>
      <c r="C5240" s="129" t="s">
        <v>4371</v>
      </c>
      <c r="D5240" s="129">
        <v>63.0</v>
      </c>
      <c r="E5240" s="129" t="s">
        <v>119</v>
      </c>
    </row>
    <row r="5241">
      <c r="A5241" s="129">
        <v>2.0</v>
      </c>
      <c r="B5241" s="129" t="s">
        <v>4372</v>
      </c>
      <c r="C5241" s="129" t="s">
        <v>4373</v>
      </c>
      <c r="D5241" s="129">
        <v>40.0</v>
      </c>
      <c r="E5241" s="129" t="s">
        <v>119</v>
      </c>
    </row>
    <row r="5242">
      <c r="A5242" s="129">
        <v>2.0</v>
      </c>
      <c r="B5242" s="129" t="s">
        <v>4374</v>
      </c>
      <c r="C5242" s="129" t="s">
        <v>4375</v>
      </c>
      <c r="D5242" s="129">
        <v>53.0</v>
      </c>
      <c r="E5242" s="129" t="s">
        <v>119</v>
      </c>
    </row>
    <row r="5243">
      <c r="A5243" s="129">
        <v>2.0</v>
      </c>
      <c r="B5243" s="129" t="s">
        <v>4376</v>
      </c>
      <c r="C5243" s="129" t="s">
        <v>4377</v>
      </c>
      <c r="D5243" s="129">
        <v>47.0</v>
      </c>
      <c r="E5243" s="129" t="s">
        <v>119</v>
      </c>
    </row>
    <row r="5244">
      <c r="A5244" s="129">
        <v>2.0</v>
      </c>
      <c r="B5244" s="129" t="s">
        <v>4378</v>
      </c>
      <c r="C5244" s="129" t="s">
        <v>4379</v>
      </c>
      <c r="D5244" s="129">
        <v>60.0</v>
      </c>
      <c r="E5244" s="129" t="s">
        <v>119</v>
      </c>
    </row>
    <row r="5245">
      <c r="A5245" s="129">
        <v>2.0</v>
      </c>
      <c r="B5245" s="129" t="s">
        <v>7322</v>
      </c>
      <c r="C5245" s="129" t="s">
        <v>7323</v>
      </c>
      <c r="D5245" s="129">
        <v>36.0</v>
      </c>
      <c r="E5245" s="129" t="s">
        <v>119</v>
      </c>
    </row>
    <row r="5246">
      <c r="A5246" s="129">
        <v>2.0</v>
      </c>
      <c r="B5246" s="129" t="s">
        <v>7324</v>
      </c>
      <c r="C5246" s="129" t="s">
        <v>7325</v>
      </c>
      <c r="D5246" s="129">
        <v>22.0</v>
      </c>
      <c r="E5246" s="129" t="s">
        <v>119</v>
      </c>
    </row>
    <row r="5247">
      <c r="A5247" s="129">
        <v>2.0</v>
      </c>
      <c r="B5247" s="129" t="s">
        <v>4382</v>
      </c>
      <c r="C5247" s="129" t="s">
        <v>4383</v>
      </c>
      <c r="D5247" s="129">
        <v>38.0</v>
      </c>
      <c r="E5247" s="129" t="s">
        <v>119</v>
      </c>
    </row>
    <row r="5248">
      <c r="A5248" s="129">
        <v>2.0</v>
      </c>
      <c r="B5248" s="129" t="s">
        <v>4384</v>
      </c>
      <c r="C5248" s="129" t="s">
        <v>4385</v>
      </c>
      <c r="D5248" s="129">
        <v>50.0</v>
      </c>
      <c r="E5248" s="129" t="s">
        <v>119</v>
      </c>
    </row>
    <row r="5249">
      <c r="A5249" s="129">
        <v>2.0</v>
      </c>
      <c r="B5249" s="129" t="s">
        <v>4386</v>
      </c>
      <c r="C5249" s="129" t="s">
        <v>4387</v>
      </c>
      <c r="D5249" s="129">
        <v>60.0</v>
      </c>
      <c r="E5249" s="129" t="s">
        <v>119</v>
      </c>
    </row>
    <row r="5250">
      <c r="A5250" s="129">
        <v>2.0</v>
      </c>
      <c r="B5250" s="129" t="s">
        <v>4390</v>
      </c>
      <c r="C5250" s="129" t="s">
        <v>4391</v>
      </c>
      <c r="D5250" s="129">
        <v>68.0</v>
      </c>
      <c r="E5250" s="129" t="s">
        <v>119</v>
      </c>
    </row>
    <row r="5251">
      <c r="A5251" s="129">
        <v>2.0</v>
      </c>
      <c r="B5251" s="129" t="s">
        <v>7326</v>
      </c>
      <c r="C5251" s="129" t="s">
        <v>7327</v>
      </c>
      <c r="D5251" s="129">
        <v>58.0</v>
      </c>
      <c r="E5251" s="129" t="s">
        <v>132</v>
      </c>
    </row>
    <row r="5252">
      <c r="A5252" s="129">
        <v>2.0</v>
      </c>
      <c r="B5252" s="129" t="s">
        <v>4394</v>
      </c>
      <c r="C5252" s="129" t="s">
        <v>4395</v>
      </c>
      <c r="D5252" s="129">
        <v>35.0</v>
      </c>
      <c r="E5252" s="129" t="s">
        <v>119</v>
      </c>
    </row>
    <row r="5253">
      <c r="A5253" s="129">
        <v>2.0</v>
      </c>
      <c r="B5253" s="129" t="s">
        <v>7328</v>
      </c>
      <c r="C5253" s="129" t="s">
        <v>7329</v>
      </c>
      <c r="D5253" s="129">
        <v>63.0</v>
      </c>
      <c r="E5253" s="129" t="s">
        <v>132</v>
      </c>
    </row>
    <row r="5254">
      <c r="A5254" s="129">
        <v>2.0</v>
      </c>
      <c r="B5254" s="129" t="s">
        <v>4396</v>
      </c>
      <c r="C5254" s="129" t="s">
        <v>4397</v>
      </c>
      <c r="D5254" s="129">
        <v>61.0</v>
      </c>
      <c r="E5254" s="129" t="s">
        <v>119</v>
      </c>
    </row>
    <row r="5255">
      <c r="A5255" s="129">
        <v>2.0</v>
      </c>
      <c r="B5255" s="129" t="s">
        <v>4400</v>
      </c>
      <c r="C5255" s="129" t="s">
        <v>4401</v>
      </c>
      <c r="D5255" s="129">
        <v>58.0</v>
      </c>
      <c r="E5255" s="129" t="s">
        <v>119</v>
      </c>
    </row>
    <row r="5256">
      <c r="A5256" s="129">
        <v>2.0</v>
      </c>
      <c r="B5256" s="129" t="s">
        <v>4402</v>
      </c>
      <c r="C5256" s="129" t="s">
        <v>4403</v>
      </c>
      <c r="D5256" s="129">
        <v>53.0</v>
      </c>
      <c r="E5256" s="129" t="s">
        <v>132</v>
      </c>
    </row>
    <row r="5257">
      <c r="A5257" s="129">
        <v>2.0</v>
      </c>
      <c r="B5257" s="129" t="s">
        <v>4404</v>
      </c>
      <c r="C5257" s="129" t="s">
        <v>4405</v>
      </c>
      <c r="D5257" s="129">
        <v>40.0</v>
      </c>
      <c r="E5257" s="129" t="s">
        <v>119</v>
      </c>
    </row>
    <row r="5258">
      <c r="A5258" s="129">
        <v>2.0</v>
      </c>
      <c r="B5258" s="129" t="s">
        <v>4410</v>
      </c>
      <c r="C5258" s="129" t="s">
        <v>4411</v>
      </c>
      <c r="D5258" s="129">
        <v>36.0</v>
      </c>
      <c r="E5258" s="129" t="s">
        <v>132</v>
      </c>
    </row>
    <row r="5259">
      <c r="A5259" s="129">
        <v>2.0</v>
      </c>
      <c r="B5259" s="129" t="s">
        <v>4412</v>
      </c>
      <c r="C5259" s="129" t="s">
        <v>4413</v>
      </c>
      <c r="D5259" s="129">
        <v>29.0</v>
      </c>
      <c r="E5259" s="129" t="s">
        <v>119</v>
      </c>
    </row>
    <row r="5260">
      <c r="A5260" s="129">
        <v>2.0</v>
      </c>
      <c r="B5260" s="129" t="s">
        <v>4416</v>
      </c>
      <c r="C5260" s="129" t="s">
        <v>4417</v>
      </c>
      <c r="D5260" s="129">
        <v>53.0</v>
      </c>
      <c r="E5260" s="129" t="s">
        <v>119</v>
      </c>
    </row>
    <row r="5261">
      <c r="A5261" s="129">
        <v>2.0</v>
      </c>
      <c r="B5261" s="129" t="s">
        <v>7330</v>
      </c>
      <c r="C5261" s="129" t="s">
        <v>7331</v>
      </c>
      <c r="D5261" s="129">
        <v>45.0</v>
      </c>
      <c r="E5261" s="129" t="s">
        <v>119</v>
      </c>
    </row>
    <row r="5262">
      <c r="A5262" s="129">
        <v>2.0</v>
      </c>
      <c r="B5262" s="129" t="s">
        <v>4418</v>
      </c>
      <c r="C5262" s="129" t="s">
        <v>4419</v>
      </c>
      <c r="D5262" s="129">
        <v>39.0</v>
      </c>
      <c r="E5262" s="129" t="s">
        <v>119</v>
      </c>
    </row>
    <row r="5263">
      <c r="A5263" s="129">
        <v>2.0</v>
      </c>
      <c r="B5263" s="129" t="s">
        <v>4420</v>
      </c>
      <c r="C5263" s="129" t="s">
        <v>4421</v>
      </c>
      <c r="D5263" s="129">
        <v>39.0</v>
      </c>
      <c r="E5263" s="129" t="s">
        <v>119</v>
      </c>
    </row>
    <row r="5264">
      <c r="A5264" s="129">
        <v>2.0</v>
      </c>
      <c r="B5264" s="129" t="s">
        <v>4422</v>
      </c>
      <c r="C5264" s="129" t="s">
        <v>4423</v>
      </c>
      <c r="D5264" s="129">
        <v>66.0</v>
      </c>
      <c r="E5264" s="129" t="s">
        <v>119</v>
      </c>
    </row>
    <row r="5265">
      <c r="A5265" s="129">
        <v>2.0</v>
      </c>
      <c r="B5265" s="129" t="s">
        <v>4426</v>
      </c>
      <c r="C5265" s="129" t="s">
        <v>4427</v>
      </c>
      <c r="D5265" s="129">
        <v>23.0</v>
      </c>
      <c r="E5265" s="129" t="s">
        <v>119</v>
      </c>
    </row>
    <row r="5266">
      <c r="A5266" s="129">
        <v>2.0</v>
      </c>
      <c r="B5266" s="129" t="s">
        <v>4428</v>
      </c>
      <c r="C5266" s="129" t="s">
        <v>4429</v>
      </c>
      <c r="D5266" s="129">
        <v>62.0</v>
      </c>
      <c r="E5266" s="129" t="s">
        <v>119</v>
      </c>
    </row>
    <row r="5267">
      <c r="A5267" s="129">
        <v>2.0</v>
      </c>
      <c r="B5267" s="129" t="s">
        <v>4430</v>
      </c>
      <c r="C5267" s="129" t="s">
        <v>4431</v>
      </c>
      <c r="D5267" s="129">
        <v>57.0</v>
      </c>
      <c r="E5267" s="129" t="s">
        <v>119</v>
      </c>
    </row>
    <row r="5268">
      <c r="A5268" s="129">
        <v>2.0</v>
      </c>
      <c r="B5268" s="129" t="s">
        <v>4432</v>
      </c>
      <c r="C5268" s="129" t="s">
        <v>4433</v>
      </c>
      <c r="D5268" s="129">
        <v>37.0</v>
      </c>
      <c r="E5268" s="129" t="s">
        <v>119</v>
      </c>
    </row>
    <row r="5269">
      <c r="A5269" s="129">
        <v>2.0</v>
      </c>
      <c r="B5269" s="129" t="s">
        <v>4434</v>
      </c>
      <c r="C5269" s="129" t="s">
        <v>4435</v>
      </c>
      <c r="D5269" s="129">
        <v>61.0</v>
      </c>
      <c r="E5269" s="129" t="s">
        <v>119</v>
      </c>
    </row>
    <row r="5270">
      <c r="A5270" s="129">
        <v>2.0</v>
      </c>
      <c r="B5270" s="129" t="s">
        <v>4436</v>
      </c>
      <c r="C5270" s="129" t="s">
        <v>4437</v>
      </c>
      <c r="D5270" s="129">
        <v>36.0</v>
      </c>
      <c r="E5270" s="129" t="s">
        <v>119</v>
      </c>
    </row>
    <row r="5271">
      <c r="A5271" s="129">
        <v>2.0</v>
      </c>
      <c r="B5271" s="129" t="s">
        <v>7332</v>
      </c>
      <c r="C5271" s="129" t="s">
        <v>7333</v>
      </c>
      <c r="D5271" s="129">
        <v>28.0</v>
      </c>
      <c r="E5271" s="129" t="s">
        <v>119</v>
      </c>
    </row>
    <row r="5272">
      <c r="A5272" s="129">
        <v>2.0</v>
      </c>
      <c r="B5272" s="129" t="s">
        <v>4438</v>
      </c>
      <c r="C5272" s="129" t="s">
        <v>4439</v>
      </c>
      <c r="D5272" s="129">
        <v>37.0</v>
      </c>
      <c r="E5272" s="129" t="s">
        <v>119</v>
      </c>
    </row>
    <row r="5273">
      <c r="A5273" s="129">
        <v>2.0</v>
      </c>
      <c r="B5273" s="129" t="s">
        <v>4440</v>
      </c>
      <c r="C5273" s="129" t="s">
        <v>4441</v>
      </c>
      <c r="D5273" s="129">
        <v>65.0</v>
      </c>
      <c r="E5273" s="129" t="s">
        <v>119</v>
      </c>
    </row>
    <row r="5274">
      <c r="A5274" s="129">
        <v>2.0</v>
      </c>
      <c r="B5274" s="129" t="s">
        <v>7334</v>
      </c>
      <c r="C5274" s="129" t="s">
        <v>7335</v>
      </c>
      <c r="D5274" s="129">
        <v>21.0</v>
      </c>
      <c r="E5274" s="129" t="s">
        <v>119</v>
      </c>
    </row>
    <row r="5275">
      <c r="A5275" s="129">
        <v>2.0</v>
      </c>
      <c r="B5275" s="129" t="s">
        <v>7336</v>
      </c>
      <c r="C5275" s="129" t="s">
        <v>7337</v>
      </c>
      <c r="D5275" s="129">
        <v>52.0</v>
      </c>
      <c r="E5275" s="129" t="s">
        <v>119</v>
      </c>
    </row>
    <row r="5276">
      <c r="A5276" s="129">
        <v>2.0</v>
      </c>
      <c r="B5276" s="129" t="s">
        <v>4442</v>
      </c>
      <c r="C5276" s="129" t="s">
        <v>4443</v>
      </c>
      <c r="D5276" s="129">
        <v>51.0</v>
      </c>
      <c r="E5276" s="129" t="s">
        <v>119</v>
      </c>
    </row>
    <row r="5277">
      <c r="A5277" s="129">
        <v>2.0</v>
      </c>
      <c r="B5277" s="129" t="s">
        <v>4444</v>
      </c>
      <c r="C5277" s="129" t="s">
        <v>4445</v>
      </c>
      <c r="D5277" s="129">
        <v>35.0</v>
      </c>
      <c r="E5277" s="129" t="s">
        <v>119</v>
      </c>
    </row>
    <row r="5278">
      <c r="A5278" s="129">
        <v>2.0</v>
      </c>
      <c r="B5278" s="129" t="s">
        <v>4448</v>
      </c>
      <c r="C5278" s="129" t="s">
        <v>4449</v>
      </c>
      <c r="D5278" s="129">
        <v>68.0</v>
      </c>
      <c r="E5278" s="129" t="s">
        <v>132</v>
      </c>
    </row>
    <row r="5279">
      <c r="A5279" s="129">
        <v>2.0</v>
      </c>
      <c r="B5279" s="129" t="s">
        <v>4450</v>
      </c>
      <c r="C5279" s="129" t="s">
        <v>4451</v>
      </c>
      <c r="D5279" s="129">
        <v>68.0</v>
      </c>
      <c r="E5279" s="129" t="s">
        <v>132</v>
      </c>
    </row>
    <row r="5280">
      <c r="A5280" s="129">
        <v>2.0</v>
      </c>
      <c r="B5280" s="129" t="s">
        <v>7338</v>
      </c>
      <c r="C5280" s="129" t="s">
        <v>7339</v>
      </c>
      <c r="D5280" s="129">
        <v>39.0</v>
      </c>
      <c r="E5280" s="129" t="s">
        <v>119</v>
      </c>
    </row>
    <row r="5281">
      <c r="A5281" s="129">
        <v>2.0</v>
      </c>
      <c r="B5281" s="129" t="s">
        <v>4452</v>
      </c>
      <c r="C5281" s="129" t="s">
        <v>4453</v>
      </c>
      <c r="D5281" s="129">
        <v>26.0</v>
      </c>
      <c r="E5281" s="129" t="s">
        <v>119</v>
      </c>
    </row>
    <row r="5282">
      <c r="A5282" s="129">
        <v>2.0</v>
      </c>
      <c r="B5282" s="129" t="s">
        <v>7340</v>
      </c>
      <c r="C5282" s="129" t="s">
        <v>7341</v>
      </c>
      <c r="D5282" s="129">
        <v>26.0</v>
      </c>
      <c r="E5282" s="129" t="s">
        <v>119</v>
      </c>
    </row>
    <row r="5283">
      <c r="A5283" s="129">
        <v>2.0</v>
      </c>
      <c r="B5283" s="129" t="s">
        <v>4456</v>
      </c>
      <c r="C5283" s="129" t="s">
        <v>4457</v>
      </c>
      <c r="D5283" s="129">
        <v>35.0</v>
      </c>
      <c r="E5283" s="129" t="s">
        <v>119</v>
      </c>
    </row>
    <row r="5284">
      <c r="A5284" s="129">
        <v>2.0</v>
      </c>
      <c r="B5284" s="129" t="s">
        <v>4460</v>
      </c>
      <c r="C5284" s="129" t="s">
        <v>4461</v>
      </c>
      <c r="D5284" s="129">
        <v>31.0</v>
      </c>
      <c r="E5284" s="129" t="s">
        <v>119</v>
      </c>
    </row>
    <row r="5285">
      <c r="A5285" s="129">
        <v>2.0</v>
      </c>
      <c r="B5285" s="129" t="s">
        <v>7342</v>
      </c>
      <c r="C5285" s="129" t="s">
        <v>7343</v>
      </c>
      <c r="D5285" s="129">
        <v>40.0</v>
      </c>
      <c r="E5285" s="129" t="s">
        <v>132</v>
      </c>
    </row>
    <row r="5286">
      <c r="A5286" s="129">
        <v>2.0</v>
      </c>
      <c r="B5286" s="129" t="s">
        <v>4466</v>
      </c>
      <c r="C5286" s="129" t="s">
        <v>4467</v>
      </c>
      <c r="D5286" s="129">
        <v>51.0</v>
      </c>
      <c r="E5286" s="129" t="s">
        <v>119</v>
      </c>
    </row>
    <row r="5287">
      <c r="A5287" s="129">
        <v>2.0</v>
      </c>
      <c r="B5287" s="129" t="s">
        <v>4470</v>
      </c>
      <c r="C5287" s="129" t="s">
        <v>4471</v>
      </c>
      <c r="D5287" s="129">
        <v>37.0</v>
      </c>
      <c r="E5287" s="129" t="s">
        <v>119</v>
      </c>
    </row>
    <row r="5288">
      <c r="A5288" s="129">
        <v>2.0</v>
      </c>
      <c r="B5288" s="129" t="s">
        <v>4474</v>
      </c>
      <c r="C5288" s="129" t="s">
        <v>4475</v>
      </c>
      <c r="D5288" s="129">
        <v>36.0</v>
      </c>
      <c r="E5288" s="129" t="s">
        <v>119</v>
      </c>
    </row>
    <row r="5289">
      <c r="A5289" s="129">
        <v>2.0</v>
      </c>
      <c r="B5289" s="129" t="s">
        <v>4476</v>
      </c>
      <c r="C5289" s="129" t="s">
        <v>4477</v>
      </c>
      <c r="D5289" s="129">
        <v>33.0</v>
      </c>
      <c r="E5289" s="129" t="s">
        <v>119</v>
      </c>
    </row>
    <row r="5290">
      <c r="A5290" s="129">
        <v>2.0</v>
      </c>
      <c r="B5290" s="129" t="s">
        <v>4480</v>
      </c>
      <c r="C5290" s="129" t="s">
        <v>4481</v>
      </c>
      <c r="D5290" s="129">
        <v>51.0</v>
      </c>
      <c r="E5290" s="129" t="s">
        <v>119</v>
      </c>
    </row>
    <row r="5291">
      <c r="A5291" s="129">
        <v>2.0</v>
      </c>
      <c r="B5291" s="129" t="s">
        <v>4484</v>
      </c>
      <c r="C5291" s="129" t="s">
        <v>4485</v>
      </c>
      <c r="D5291" s="129">
        <v>38.0</v>
      </c>
      <c r="E5291" s="129" t="s">
        <v>119</v>
      </c>
    </row>
    <row r="5292">
      <c r="A5292" s="129">
        <v>2.0</v>
      </c>
      <c r="B5292" s="129" t="s">
        <v>4486</v>
      </c>
      <c r="C5292" s="129" t="s">
        <v>4487</v>
      </c>
      <c r="D5292" s="129">
        <v>65.0</v>
      </c>
      <c r="E5292" s="129" t="s">
        <v>132</v>
      </c>
    </row>
    <row r="5293">
      <c r="A5293" s="129">
        <v>2.0</v>
      </c>
      <c r="B5293" s="129" t="s">
        <v>4488</v>
      </c>
      <c r="C5293" s="129" t="s">
        <v>4489</v>
      </c>
      <c r="D5293" s="129">
        <v>50.0</v>
      </c>
      <c r="E5293" s="129" t="s">
        <v>119</v>
      </c>
    </row>
    <row r="5294">
      <c r="A5294" s="129">
        <v>2.0</v>
      </c>
      <c r="B5294" s="129" t="s">
        <v>4490</v>
      </c>
      <c r="C5294" s="129" t="s">
        <v>4491</v>
      </c>
      <c r="D5294" s="129">
        <v>22.0</v>
      </c>
      <c r="E5294" s="129" t="s">
        <v>119</v>
      </c>
    </row>
    <row r="5295">
      <c r="A5295" s="129">
        <v>2.0</v>
      </c>
      <c r="B5295" s="129" t="s">
        <v>4492</v>
      </c>
      <c r="C5295" s="129" t="s">
        <v>4493</v>
      </c>
      <c r="D5295" s="129">
        <v>21.0</v>
      </c>
      <c r="E5295" s="129" t="s">
        <v>119</v>
      </c>
    </row>
    <row r="5296">
      <c r="A5296" s="129">
        <v>2.0</v>
      </c>
      <c r="B5296" s="129" t="s">
        <v>4496</v>
      </c>
      <c r="C5296" s="129" t="s">
        <v>4497</v>
      </c>
      <c r="D5296" s="129">
        <v>70.0</v>
      </c>
      <c r="E5296" s="129" t="s">
        <v>119</v>
      </c>
    </row>
    <row r="5297">
      <c r="A5297" s="129">
        <v>2.0</v>
      </c>
      <c r="B5297" s="129" t="s">
        <v>4500</v>
      </c>
      <c r="C5297" s="129" t="s">
        <v>4501</v>
      </c>
      <c r="D5297" s="129">
        <v>61.0</v>
      </c>
      <c r="E5297" s="129" t="s">
        <v>119</v>
      </c>
    </row>
    <row r="5298">
      <c r="A5298" s="129">
        <v>2.0</v>
      </c>
      <c r="B5298" s="129" t="s">
        <v>7344</v>
      </c>
      <c r="C5298" s="129" t="s">
        <v>7345</v>
      </c>
      <c r="D5298" s="129">
        <v>27.0</v>
      </c>
      <c r="E5298" s="129" t="s">
        <v>119</v>
      </c>
    </row>
    <row r="5299">
      <c r="A5299" s="129">
        <v>2.0</v>
      </c>
      <c r="B5299" s="129" t="s">
        <v>4502</v>
      </c>
      <c r="C5299" s="129" t="s">
        <v>4503</v>
      </c>
      <c r="D5299" s="129">
        <v>65.0</v>
      </c>
      <c r="E5299" s="129" t="s">
        <v>132</v>
      </c>
    </row>
    <row r="5300">
      <c r="A5300" s="129">
        <v>2.0</v>
      </c>
      <c r="B5300" s="129" t="s">
        <v>4504</v>
      </c>
      <c r="C5300" s="129" t="s">
        <v>4505</v>
      </c>
      <c r="D5300" s="129">
        <v>26.0</v>
      </c>
      <c r="E5300" s="129" t="s">
        <v>132</v>
      </c>
    </row>
    <row r="5301">
      <c r="A5301" s="129">
        <v>2.0</v>
      </c>
      <c r="B5301" s="129" t="s">
        <v>4506</v>
      </c>
      <c r="C5301" s="129" t="s">
        <v>4507</v>
      </c>
      <c r="D5301" s="129">
        <v>68.0</v>
      </c>
      <c r="E5301" s="129" t="s">
        <v>119</v>
      </c>
    </row>
    <row r="5302">
      <c r="A5302" s="129">
        <v>2.0</v>
      </c>
      <c r="B5302" s="129" t="s">
        <v>4508</v>
      </c>
      <c r="C5302" s="129" t="s">
        <v>4509</v>
      </c>
      <c r="D5302" s="129">
        <v>48.0</v>
      </c>
      <c r="E5302" s="129" t="s">
        <v>132</v>
      </c>
    </row>
    <row r="5303">
      <c r="A5303" s="129">
        <v>2.0</v>
      </c>
      <c r="B5303" s="129" t="s">
        <v>4510</v>
      </c>
      <c r="C5303" s="129" t="s">
        <v>4511</v>
      </c>
      <c r="D5303" s="129">
        <v>64.0</v>
      </c>
      <c r="E5303" s="129" t="s">
        <v>119</v>
      </c>
    </row>
    <row r="5304">
      <c r="A5304" s="129">
        <v>2.0</v>
      </c>
      <c r="B5304" s="129" t="s">
        <v>4512</v>
      </c>
      <c r="C5304" s="129" t="s">
        <v>4513</v>
      </c>
      <c r="D5304" s="129">
        <v>25.0</v>
      </c>
      <c r="E5304" s="129" t="s">
        <v>119</v>
      </c>
    </row>
    <row r="5305">
      <c r="A5305" s="129">
        <v>2.0</v>
      </c>
      <c r="B5305" s="129" t="s">
        <v>4514</v>
      </c>
      <c r="C5305" s="129" t="s">
        <v>4515</v>
      </c>
      <c r="D5305" s="129">
        <v>28.0</v>
      </c>
      <c r="E5305" s="129" t="s">
        <v>119</v>
      </c>
    </row>
    <row r="5306">
      <c r="A5306" s="129">
        <v>2.0</v>
      </c>
      <c r="B5306" s="129" t="s">
        <v>7346</v>
      </c>
      <c r="C5306" s="129" t="s">
        <v>7347</v>
      </c>
      <c r="D5306" s="129">
        <v>48.0</v>
      </c>
      <c r="E5306" s="129" t="s">
        <v>119</v>
      </c>
    </row>
    <row r="5307">
      <c r="A5307" s="129">
        <v>2.0</v>
      </c>
      <c r="B5307" s="129" t="s">
        <v>4516</v>
      </c>
      <c r="C5307" s="129" t="s">
        <v>4517</v>
      </c>
      <c r="D5307" s="129">
        <v>40.0</v>
      </c>
      <c r="E5307" s="129" t="s">
        <v>119</v>
      </c>
    </row>
    <row r="5308">
      <c r="A5308" s="129">
        <v>2.0</v>
      </c>
      <c r="B5308" s="129" t="s">
        <v>4518</v>
      </c>
      <c r="C5308" s="129" t="s">
        <v>4519</v>
      </c>
      <c r="D5308" s="129">
        <v>68.0</v>
      </c>
      <c r="E5308" s="129" t="s">
        <v>119</v>
      </c>
    </row>
    <row r="5309">
      <c r="A5309" s="129">
        <v>2.0</v>
      </c>
      <c r="B5309" s="129" t="s">
        <v>4520</v>
      </c>
      <c r="C5309" s="129" t="s">
        <v>4521</v>
      </c>
      <c r="D5309" s="129">
        <v>69.0</v>
      </c>
      <c r="E5309" s="129" t="s">
        <v>119</v>
      </c>
    </row>
    <row r="5310">
      <c r="A5310" s="129">
        <v>2.0</v>
      </c>
      <c r="B5310" s="129" t="s">
        <v>7348</v>
      </c>
      <c r="C5310" s="129" t="s">
        <v>7349</v>
      </c>
      <c r="D5310" s="129">
        <v>26.0</v>
      </c>
      <c r="E5310" s="129" t="s">
        <v>119</v>
      </c>
    </row>
    <row r="5311">
      <c r="A5311" s="129">
        <v>2.0</v>
      </c>
      <c r="B5311" s="129" t="s">
        <v>4522</v>
      </c>
      <c r="C5311" s="129" t="s">
        <v>4523</v>
      </c>
      <c r="D5311" s="129">
        <v>47.0</v>
      </c>
      <c r="E5311" s="129" t="s">
        <v>119</v>
      </c>
    </row>
    <row r="5312">
      <c r="A5312" s="129">
        <v>2.0</v>
      </c>
      <c r="B5312" s="129" t="s">
        <v>4524</v>
      </c>
      <c r="C5312" s="129" t="s">
        <v>4525</v>
      </c>
      <c r="D5312" s="129">
        <v>69.0</v>
      </c>
      <c r="E5312" s="129" t="s">
        <v>119</v>
      </c>
    </row>
    <row r="5313">
      <c r="A5313" s="129">
        <v>2.0</v>
      </c>
      <c r="B5313" s="129" t="s">
        <v>4528</v>
      </c>
      <c r="C5313" s="129" t="s">
        <v>4529</v>
      </c>
      <c r="D5313" s="129">
        <v>52.0</v>
      </c>
      <c r="E5313" s="129" t="s">
        <v>119</v>
      </c>
    </row>
    <row r="5314">
      <c r="A5314" s="129">
        <v>2.0</v>
      </c>
      <c r="B5314" s="129" t="s">
        <v>7350</v>
      </c>
      <c r="C5314" s="129" t="s">
        <v>7351</v>
      </c>
      <c r="D5314" s="129">
        <v>26.0</v>
      </c>
      <c r="E5314" s="129" t="s">
        <v>132</v>
      </c>
    </row>
    <row r="5315">
      <c r="A5315" s="129">
        <v>2.0</v>
      </c>
      <c r="B5315" s="129" t="s">
        <v>4530</v>
      </c>
      <c r="C5315" s="129" t="s">
        <v>4531</v>
      </c>
      <c r="D5315" s="129">
        <v>68.0</v>
      </c>
      <c r="E5315" s="129" t="s">
        <v>119</v>
      </c>
    </row>
    <row r="5316">
      <c r="A5316" s="129">
        <v>2.0</v>
      </c>
      <c r="B5316" s="129" t="s">
        <v>4536</v>
      </c>
      <c r="C5316" s="129" t="s">
        <v>4537</v>
      </c>
      <c r="D5316" s="129">
        <v>43.0</v>
      </c>
      <c r="E5316" s="129" t="s">
        <v>119</v>
      </c>
    </row>
    <row r="5317">
      <c r="A5317" s="129">
        <v>2.0</v>
      </c>
      <c r="B5317" s="129" t="s">
        <v>4538</v>
      </c>
      <c r="C5317" s="129" t="s">
        <v>4539</v>
      </c>
      <c r="D5317" s="129">
        <v>58.0</v>
      </c>
      <c r="E5317" s="129" t="s">
        <v>119</v>
      </c>
    </row>
    <row r="5318">
      <c r="A5318" s="129">
        <v>2.0</v>
      </c>
      <c r="B5318" s="129" t="s">
        <v>4540</v>
      </c>
      <c r="C5318" s="129" t="s">
        <v>4541</v>
      </c>
      <c r="D5318" s="129">
        <v>30.0</v>
      </c>
      <c r="E5318" s="129" t="s">
        <v>132</v>
      </c>
    </row>
    <row r="5319">
      <c r="A5319" s="129">
        <v>2.0</v>
      </c>
      <c r="B5319" s="129" t="s">
        <v>4542</v>
      </c>
      <c r="C5319" s="129" t="s">
        <v>4543</v>
      </c>
      <c r="D5319" s="129">
        <v>53.0</v>
      </c>
      <c r="E5319" s="129" t="s">
        <v>132</v>
      </c>
    </row>
    <row r="5320">
      <c r="A5320" s="129">
        <v>2.0</v>
      </c>
      <c r="B5320" s="129" t="s">
        <v>7352</v>
      </c>
      <c r="C5320" s="129" t="s">
        <v>7353</v>
      </c>
      <c r="D5320" s="129">
        <v>33.0</v>
      </c>
      <c r="E5320" s="129" t="s">
        <v>119</v>
      </c>
    </row>
    <row r="5321">
      <c r="A5321" s="129">
        <v>2.0</v>
      </c>
      <c r="B5321" s="129" t="s">
        <v>7354</v>
      </c>
      <c r="C5321" s="129" t="s">
        <v>7355</v>
      </c>
      <c r="D5321" s="129">
        <v>37.0</v>
      </c>
      <c r="E5321" s="129" t="s">
        <v>119</v>
      </c>
    </row>
    <row r="5322">
      <c r="A5322" s="129">
        <v>2.0</v>
      </c>
      <c r="B5322" s="129" t="s">
        <v>4544</v>
      </c>
      <c r="C5322" s="129" t="s">
        <v>4545</v>
      </c>
      <c r="D5322" s="129">
        <v>63.0</v>
      </c>
      <c r="E5322" s="129" t="s">
        <v>119</v>
      </c>
    </row>
    <row r="5323">
      <c r="A5323" s="129">
        <v>2.0</v>
      </c>
      <c r="B5323" s="129" t="s">
        <v>4546</v>
      </c>
      <c r="C5323" s="129" t="s">
        <v>4547</v>
      </c>
      <c r="D5323" s="129">
        <v>50.0</v>
      </c>
      <c r="E5323" s="129" t="s">
        <v>132</v>
      </c>
    </row>
    <row r="5324">
      <c r="A5324" s="129">
        <v>2.0</v>
      </c>
      <c r="B5324" s="129" t="s">
        <v>4552</v>
      </c>
      <c r="C5324" s="129" t="s">
        <v>4553</v>
      </c>
      <c r="D5324" s="129">
        <v>43.0</v>
      </c>
      <c r="E5324" s="129" t="s">
        <v>132</v>
      </c>
    </row>
    <row r="5325">
      <c r="A5325" s="129">
        <v>2.0</v>
      </c>
      <c r="B5325" s="129" t="s">
        <v>7356</v>
      </c>
      <c r="C5325" s="129" t="s">
        <v>7357</v>
      </c>
      <c r="D5325" s="129">
        <v>53.0</v>
      </c>
      <c r="E5325" s="129" t="s">
        <v>119</v>
      </c>
    </row>
    <row r="5326">
      <c r="A5326" s="129">
        <v>2.0</v>
      </c>
      <c r="B5326" s="129" t="s">
        <v>4554</v>
      </c>
      <c r="C5326" s="129" t="s">
        <v>4555</v>
      </c>
      <c r="D5326" s="129">
        <v>58.0</v>
      </c>
      <c r="E5326" s="129" t="s">
        <v>119</v>
      </c>
    </row>
    <row r="5327">
      <c r="A5327" s="129">
        <v>2.0</v>
      </c>
      <c r="B5327" s="129" t="s">
        <v>4556</v>
      </c>
      <c r="C5327" s="129" t="s">
        <v>4557</v>
      </c>
      <c r="D5327" s="129">
        <v>58.0</v>
      </c>
      <c r="E5327" s="129" t="s">
        <v>119</v>
      </c>
    </row>
    <row r="5328">
      <c r="A5328" s="129">
        <v>2.0</v>
      </c>
      <c r="B5328" s="129" t="s">
        <v>4558</v>
      </c>
      <c r="C5328" s="129" t="s">
        <v>4559</v>
      </c>
      <c r="D5328" s="129">
        <v>53.0</v>
      </c>
      <c r="E5328" s="129" t="s">
        <v>119</v>
      </c>
    </row>
    <row r="5329">
      <c r="A5329" s="129">
        <v>2.0</v>
      </c>
      <c r="B5329" s="129" t="s">
        <v>4562</v>
      </c>
      <c r="C5329" s="129" t="s">
        <v>4563</v>
      </c>
      <c r="D5329" s="129">
        <v>61.0</v>
      </c>
      <c r="E5329" s="129" t="s">
        <v>132</v>
      </c>
    </row>
    <row r="5330">
      <c r="A5330" s="129">
        <v>2.0</v>
      </c>
      <c r="B5330" s="129" t="s">
        <v>4566</v>
      </c>
      <c r="C5330" s="129" t="s">
        <v>4567</v>
      </c>
      <c r="D5330" s="129">
        <v>63.0</v>
      </c>
      <c r="E5330" s="129" t="s">
        <v>119</v>
      </c>
    </row>
    <row r="5331">
      <c r="A5331" s="129">
        <v>2.0</v>
      </c>
      <c r="B5331" s="129" t="s">
        <v>4568</v>
      </c>
      <c r="C5331" s="129" t="s">
        <v>4569</v>
      </c>
      <c r="D5331" s="129">
        <v>34.0</v>
      </c>
      <c r="E5331" s="129" t="s">
        <v>119</v>
      </c>
    </row>
    <row r="5332">
      <c r="A5332" s="129">
        <v>2.0</v>
      </c>
      <c r="B5332" s="129" t="s">
        <v>7358</v>
      </c>
      <c r="C5332" s="129" t="s">
        <v>7359</v>
      </c>
      <c r="D5332" s="129">
        <v>68.0</v>
      </c>
      <c r="E5332" s="129" t="s">
        <v>119</v>
      </c>
    </row>
    <row r="5333">
      <c r="A5333" s="129">
        <v>2.0</v>
      </c>
      <c r="B5333" s="129" t="s">
        <v>4570</v>
      </c>
      <c r="C5333" s="129" t="s">
        <v>4571</v>
      </c>
      <c r="D5333" s="129">
        <v>60.0</v>
      </c>
      <c r="E5333" s="129" t="s">
        <v>119</v>
      </c>
    </row>
    <row r="5334">
      <c r="A5334" s="129">
        <v>2.0</v>
      </c>
      <c r="B5334" s="129" t="s">
        <v>4572</v>
      </c>
      <c r="C5334" s="129" t="s">
        <v>4573</v>
      </c>
      <c r="D5334" s="129">
        <v>43.0</v>
      </c>
      <c r="E5334" s="129" t="s">
        <v>119</v>
      </c>
    </row>
    <row r="5335">
      <c r="A5335" s="129">
        <v>2.0</v>
      </c>
      <c r="B5335" s="129" t="s">
        <v>4576</v>
      </c>
      <c r="C5335" s="129" t="s">
        <v>4577</v>
      </c>
      <c r="D5335" s="129">
        <v>69.0</v>
      </c>
      <c r="E5335" s="129" t="s">
        <v>119</v>
      </c>
    </row>
    <row r="5336">
      <c r="A5336" s="129">
        <v>2.0</v>
      </c>
      <c r="B5336" s="129" t="s">
        <v>4578</v>
      </c>
      <c r="C5336" s="129" t="s">
        <v>4579</v>
      </c>
      <c r="D5336" s="129">
        <v>49.0</v>
      </c>
      <c r="E5336" s="129" t="s">
        <v>132</v>
      </c>
    </row>
    <row r="5337">
      <c r="A5337" s="129">
        <v>2.0</v>
      </c>
      <c r="B5337" s="129" t="s">
        <v>4580</v>
      </c>
      <c r="C5337" s="129" t="s">
        <v>4581</v>
      </c>
      <c r="D5337" s="129">
        <v>49.0</v>
      </c>
      <c r="E5337" s="129" t="s">
        <v>132</v>
      </c>
    </row>
    <row r="5338">
      <c r="A5338" s="129">
        <v>2.0</v>
      </c>
      <c r="B5338" s="129" t="s">
        <v>4582</v>
      </c>
      <c r="C5338" s="129" t="s">
        <v>4583</v>
      </c>
      <c r="D5338" s="129">
        <v>64.0</v>
      </c>
      <c r="E5338" s="129" t="s">
        <v>119</v>
      </c>
    </row>
    <row r="5339">
      <c r="A5339" s="129">
        <v>2.0</v>
      </c>
      <c r="B5339" s="129" t="s">
        <v>4584</v>
      </c>
      <c r="C5339" s="129" t="s">
        <v>4585</v>
      </c>
      <c r="D5339" s="129">
        <v>29.0</v>
      </c>
      <c r="E5339" s="129" t="s">
        <v>119</v>
      </c>
    </row>
    <row r="5340">
      <c r="A5340" s="129">
        <v>2.0</v>
      </c>
      <c r="B5340" s="129" t="s">
        <v>7360</v>
      </c>
      <c r="C5340" s="129" t="s">
        <v>7361</v>
      </c>
      <c r="D5340" s="129">
        <v>53.0</v>
      </c>
      <c r="E5340" s="129" t="s">
        <v>119</v>
      </c>
    </row>
    <row r="5341">
      <c r="A5341" s="129">
        <v>2.0</v>
      </c>
      <c r="B5341" s="129" t="s">
        <v>4586</v>
      </c>
      <c r="C5341" s="129" t="s">
        <v>4587</v>
      </c>
      <c r="D5341" s="129">
        <v>46.0</v>
      </c>
      <c r="E5341" s="129" t="s">
        <v>119</v>
      </c>
    </row>
    <row r="5342">
      <c r="A5342" s="129">
        <v>2.0</v>
      </c>
      <c r="B5342" s="129" t="s">
        <v>4588</v>
      </c>
      <c r="C5342" s="129" t="s">
        <v>4589</v>
      </c>
      <c r="D5342" s="129">
        <v>67.0</v>
      </c>
      <c r="E5342" s="129" t="s">
        <v>119</v>
      </c>
    </row>
    <row r="5343">
      <c r="A5343" s="129">
        <v>2.0</v>
      </c>
      <c r="B5343" s="129" t="s">
        <v>4590</v>
      </c>
      <c r="C5343" s="129" t="s">
        <v>4591</v>
      </c>
      <c r="D5343" s="129">
        <v>39.0</v>
      </c>
      <c r="E5343" s="129" t="s">
        <v>119</v>
      </c>
    </row>
    <row r="5344">
      <c r="A5344" s="129">
        <v>2.0</v>
      </c>
      <c r="B5344" s="129" t="s">
        <v>7362</v>
      </c>
      <c r="C5344" s="129" t="s">
        <v>7363</v>
      </c>
      <c r="D5344" s="129">
        <v>34.0</v>
      </c>
      <c r="E5344" s="129" t="s">
        <v>119</v>
      </c>
    </row>
    <row r="5345">
      <c r="A5345" s="129">
        <v>2.0</v>
      </c>
      <c r="B5345" s="129" t="s">
        <v>7364</v>
      </c>
      <c r="C5345" s="129" t="s">
        <v>7365</v>
      </c>
      <c r="D5345" s="129">
        <v>53.0</v>
      </c>
      <c r="E5345" s="129" t="s">
        <v>119</v>
      </c>
    </row>
    <row r="5346">
      <c r="A5346" s="129">
        <v>2.0</v>
      </c>
      <c r="B5346" s="129" t="s">
        <v>4594</v>
      </c>
      <c r="C5346" s="129" t="s">
        <v>4595</v>
      </c>
      <c r="D5346" s="129">
        <v>62.0</v>
      </c>
      <c r="E5346" s="129" t="s">
        <v>119</v>
      </c>
    </row>
    <row r="5347">
      <c r="A5347" s="129">
        <v>2.0</v>
      </c>
      <c r="B5347" s="129" t="s">
        <v>4596</v>
      </c>
      <c r="C5347" s="129" t="s">
        <v>4597</v>
      </c>
      <c r="D5347" s="129">
        <v>28.0</v>
      </c>
      <c r="E5347" s="129" t="s">
        <v>119</v>
      </c>
    </row>
    <row r="5348">
      <c r="A5348" s="129">
        <v>2.0</v>
      </c>
      <c r="B5348" s="129" t="s">
        <v>4602</v>
      </c>
      <c r="C5348" s="129" t="s">
        <v>4603</v>
      </c>
      <c r="D5348" s="129">
        <v>68.0</v>
      </c>
      <c r="E5348" s="129" t="s">
        <v>119</v>
      </c>
    </row>
    <row r="5349">
      <c r="A5349" s="129">
        <v>2.0</v>
      </c>
      <c r="B5349" s="129" t="s">
        <v>7366</v>
      </c>
      <c r="C5349" s="129" t="s">
        <v>7367</v>
      </c>
      <c r="D5349" s="129">
        <v>33.0</v>
      </c>
      <c r="E5349" s="129" t="s">
        <v>119</v>
      </c>
    </row>
    <row r="5350">
      <c r="A5350" s="129">
        <v>2.0</v>
      </c>
      <c r="B5350" s="129" t="s">
        <v>4608</v>
      </c>
      <c r="C5350" s="129" t="s">
        <v>4609</v>
      </c>
      <c r="D5350" s="129">
        <v>57.0</v>
      </c>
      <c r="E5350" s="129" t="s">
        <v>119</v>
      </c>
    </row>
    <row r="5351">
      <c r="A5351" s="129">
        <v>2.0</v>
      </c>
      <c r="B5351" s="129" t="s">
        <v>7368</v>
      </c>
      <c r="C5351" s="129" t="s">
        <v>7369</v>
      </c>
      <c r="D5351" s="129">
        <v>29.0</v>
      </c>
      <c r="E5351" s="129" t="s">
        <v>119</v>
      </c>
    </row>
    <row r="5352">
      <c r="A5352" s="129">
        <v>2.0</v>
      </c>
      <c r="B5352" s="129" t="s">
        <v>4612</v>
      </c>
      <c r="C5352" s="129" t="s">
        <v>4613</v>
      </c>
      <c r="D5352" s="129">
        <v>63.0</v>
      </c>
      <c r="E5352" s="129" t="s">
        <v>119</v>
      </c>
    </row>
    <row r="5353">
      <c r="A5353" s="129">
        <v>2.0</v>
      </c>
      <c r="B5353" s="129" t="s">
        <v>4614</v>
      </c>
      <c r="C5353" s="129" t="s">
        <v>4615</v>
      </c>
      <c r="D5353" s="129">
        <v>35.0</v>
      </c>
      <c r="E5353" s="129" t="s">
        <v>132</v>
      </c>
    </row>
    <row r="5354">
      <c r="A5354" s="129">
        <v>2.0</v>
      </c>
      <c r="B5354" s="129" t="s">
        <v>4616</v>
      </c>
      <c r="C5354" s="129" t="s">
        <v>4617</v>
      </c>
      <c r="D5354" s="129">
        <v>49.0</v>
      </c>
      <c r="E5354" s="129" t="s">
        <v>119</v>
      </c>
    </row>
    <row r="5355">
      <c r="A5355" s="129">
        <v>2.0</v>
      </c>
      <c r="B5355" s="129" t="s">
        <v>4618</v>
      </c>
      <c r="C5355" s="129" t="s">
        <v>4619</v>
      </c>
      <c r="D5355" s="129">
        <v>66.0</v>
      </c>
      <c r="E5355" s="129" t="s">
        <v>119</v>
      </c>
    </row>
    <row r="5356">
      <c r="A5356" s="129">
        <v>2.0</v>
      </c>
      <c r="B5356" s="129" t="s">
        <v>7370</v>
      </c>
      <c r="C5356" s="129" t="s">
        <v>7371</v>
      </c>
      <c r="D5356" s="129">
        <v>50.0</v>
      </c>
      <c r="E5356" s="129" t="s">
        <v>119</v>
      </c>
    </row>
    <row r="5357">
      <c r="A5357" s="129">
        <v>2.0</v>
      </c>
      <c r="B5357" s="129" t="s">
        <v>4620</v>
      </c>
      <c r="C5357" s="129" t="s">
        <v>4621</v>
      </c>
      <c r="D5357" s="129">
        <v>30.0</v>
      </c>
      <c r="E5357" s="129" t="s">
        <v>119</v>
      </c>
    </row>
    <row r="5358">
      <c r="A5358" s="129">
        <v>2.0</v>
      </c>
      <c r="B5358" s="129" t="s">
        <v>4622</v>
      </c>
      <c r="C5358" s="129" t="s">
        <v>4623</v>
      </c>
      <c r="D5358" s="129">
        <v>24.0</v>
      </c>
      <c r="E5358" s="129" t="s">
        <v>119</v>
      </c>
    </row>
    <row r="5359">
      <c r="A5359" s="129">
        <v>2.0</v>
      </c>
      <c r="B5359" s="129" t="s">
        <v>7372</v>
      </c>
      <c r="C5359" s="129" t="s">
        <v>7373</v>
      </c>
      <c r="D5359" s="129">
        <v>24.0</v>
      </c>
      <c r="E5359" s="129" t="s">
        <v>132</v>
      </c>
    </row>
    <row r="5360">
      <c r="A5360" s="129">
        <v>2.0</v>
      </c>
      <c r="B5360" s="129" t="s">
        <v>4624</v>
      </c>
      <c r="C5360" s="129" t="s">
        <v>4625</v>
      </c>
      <c r="D5360" s="129">
        <v>35.0</v>
      </c>
      <c r="E5360" s="129" t="s">
        <v>119</v>
      </c>
    </row>
    <row r="5361">
      <c r="A5361" s="129">
        <v>2.0</v>
      </c>
      <c r="B5361" s="129" t="s">
        <v>4628</v>
      </c>
      <c r="C5361" s="129" t="s">
        <v>4629</v>
      </c>
      <c r="D5361" s="129">
        <v>37.0</v>
      </c>
      <c r="E5361" s="129" t="s">
        <v>132</v>
      </c>
    </row>
    <row r="5362">
      <c r="A5362" s="129">
        <v>2.0</v>
      </c>
      <c r="B5362" s="129" t="s">
        <v>4632</v>
      </c>
      <c r="C5362" s="129" t="s">
        <v>4633</v>
      </c>
      <c r="D5362" s="129">
        <v>62.0</v>
      </c>
      <c r="E5362" s="129" t="s">
        <v>119</v>
      </c>
    </row>
    <row r="5363">
      <c r="A5363" s="129">
        <v>2.0</v>
      </c>
      <c r="B5363" s="129" t="s">
        <v>4634</v>
      </c>
      <c r="C5363" s="129" t="s">
        <v>4635</v>
      </c>
      <c r="D5363" s="129">
        <v>49.0</v>
      </c>
      <c r="E5363" s="129" t="s">
        <v>119</v>
      </c>
    </row>
    <row r="5364">
      <c r="A5364" s="129">
        <v>2.0</v>
      </c>
      <c r="B5364" s="129" t="s">
        <v>4636</v>
      </c>
      <c r="C5364" s="129" t="s">
        <v>4637</v>
      </c>
      <c r="D5364" s="129">
        <v>21.0</v>
      </c>
      <c r="E5364" s="129" t="s">
        <v>119</v>
      </c>
    </row>
    <row r="5365">
      <c r="A5365" s="129">
        <v>2.0</v>
      </c>
      <c r="B5365" s="129" t="s">
        <v>4638</v>
      </c>
      <c r="C5365" s="129" t="s">
        <v>4639</v>
      </c>
      <c r="D5365" s="129">
        <v>30.0</v>
      </c>
      <c r="E5365" s="129" t="s">
        <v>119</v>
      </c>
    </row>
    <row r="5366">
      <c r="A5366" s="129">
        <v>2.0</v>
      </c>
      <c r="B5366" s="129" t="s">
        <v>7374</v>
      </c>
      <c r="C5366" s="129" t="s">
        <v>7375</v>
      </c>
      <c r="D5366" s="129">
        <v>24.0</v>
      </c>
      <c r="E5366" s="129" t="s">
        <v>119</v>
      </c>
    </row>
    <row r="5367">
      <c r="A5367" s="129">
        <v>2.0</v>
      </c>
      <c r="B5367" s="129" t="s">
        <v>7376</v>
      </c>
      <c r="C5367" s="129" t="s">
        <v>7377</v>
      </c>
      <c r="D5367" s="129">
        <v>22.0</v>
      </c>
      <c r="E5367" s="129" t="s">
        <v>119</v>
      </c>
    </row>
    <row r="5368">
      <c r="A5368" s="129">
        <v>2.0</v>
      </c>
      <c r="B5368" s="129" t="s">
        <v>4640</v>
      </c>
      <c r="C5368" s="129" t="s">
        <v>4641</v>
      </c>
      <c r="D5368" s="129">
        <v>64.0</v>
      </c>
      <c r="E5368" s="129" t="s">
        <v>119</v>
      </c>
    </row>
    <row r="5369">
      <c r="A5369" s="129">
        <v>2.0</v>
      </c>
      <c r="B5369" s="129" t="s">
        <v>4644</v>
      </c>
      <c r="C5369" s="129" t="s">
        <v>4645</v>
      </c>
      <c r="D5369" s="129">
        <v>67.0</v>
      </c>
      <c r="E5369" s="129" t="s">
        <v>132</v>
      </c>
    </row>
    <row r="5370">
      <c r="A5370" s="129">
        <v>2.0</v>
      </c>
      <c r="B5370" s="129" t="s">
        <v>4646</v>
      </c>
      <c r="C5370" s="129" t="s">
        <v>4647</v>
      </c>
      <c r="D5370" s="129">
        <v>45.0</v>
      </c>
      <c r="E5370" s="129" t="s">
        <v>132</v>
      </c>
    </row>
    <row r="5371">
      <c r="A5371" s="129">
        <v>2.0</v>
      </c>
      <c r="B5371" s="129" t="s">
        <v>4650</v>
      </c>
      <c r="C5371" s="129" t="s">
        <v>4651</v>
      </c>
      <c r="D5371" s="129">
        <v>64.0</v>
      </c>
      <c r="E5371" s="129" t="s">
        <v>119</v>
      </c>
    </row>
    <row r="5372">
      <c r="A5372" s="129">
        <v>2.0</v>
      </c>
      <c r="B5372" s="129" t="s">
        <v>7378</v>
      </c>
      <c r="C5372" s="129" t="s">
        <v>7379</v>
      </c>
      <c r="D5372" s="129">
        <v>27.0</v>
      </c>
      <c r="E5372" s="129" t="s">
        <v>119</v>
      </c>
    </row>
    <row r="5373">
      <c r="A5373" s="129">
        <v>2.0</v>
      </c>
      <c r="B5373" s="129" t="s">
        <v>7380</v>
      </c>
      <c r="C5373" s="129" t="s">
        <v>7381</v>
      </c>
      <c r="D5373" s="129">
        <v>29.0</v>
      </c>
      <c r="E5373" s="129" t="s">
        <v>119</v>
      </c>
    </row>
    <row r="5374">
      <c r="A5374" s="129">
        <v>2.0</v>
      </c>
      <c r="B5374" s="129" t="s">
        <v>4652</v>
      </c>
      <c r="C5374" s="129" t="s">
        <v>4653</v>
      </c>
      <c r="D5374" s="129">
        <v>39.0</v>
      </c>
      <c r="E5374" s="129" t="s">
        <v>132</v>
      </c>
    </row>
    <row r="5375">
      <c r="A5375" s="129">
        <v>2.0</v>
      </c>
      <c r="B5375" s="129" t="s">
        <v>4654</v>
      </c>
      <c r="C5375" s="129" t="s">
        <v>4655</v>
      </c>
      <c r="D5375" s="129">
        <v>50.0</v>
      </c>
      <c r="E5375" s="129" t="s">
        <v>119</v>
      </c>
    </row>
    <row r="5376">
      <c r="A5376" s="129">
        <v>2.0</v>
      </c>
      <c r="B5376" s="129" t="s">
        <v>4658</v>
      </c>
      <c r="C5376" s="129" t="s">
        <v>4659</v>
      </c>
      <c r="D5376" s="129">
        <v>25.0</v>
      </c>
      <c r="E5376" s="129" t="s">
        <v>119</v>
      </c>
    </row>
    <row r="5377">
      <c r="A5377" s="129">
        <v>2.0</v>
      </c>
      <c r="B5377" s="129" t="s">
        <v>4660</v>
      </c>
      <c r="C5377" s="129" t="s">
        <v>4661</v>
      </c>
      <c r="D5377" s="129">
        <v>55.0</v>
      </c>
      <c r="E5377" s="129" t="s">
        <v>119</v>
      </c>
    </row>
    <row r="5378">
      <c r="A5378" s="129">
        <v>2.0</v>
      </c>
      <c r="B5378" s="129" t="s">
        <v>4664</v>
      </c>
      <c r="C5378" s="129" t="s">
        <v>4665</v>
      </c>
      <c r="D5378" s="129">
        <v>28.0</v>
      </c>
      <c r="E5378" s="129" t="s">
        <v>132</v>
      </c>
    </row>
    <row r="5379">
      <c r="A5379" s="129">
        <v>2.0</v>
      </c>
      <c r="B5379" s="129" t="s">
        <v>4666</v>
      </c>
      <c r="C5379" s="129" t="s">
        <v>4667</v>
      </c>
      <c r="D5379" s="129">
        <v>47.0</v>
      </c>
      <c r="E5379" s="129" t="s">
        <v>132</v>
      </c>
    </row>
    <row r="5380">
      <c r="A5380" s="129">
        <v>2.0</v>
      </c>
      <c r="B5380" s="129" t="s">
        <v>4668</v>
      </c>
      <c r="C5380" s="129" t="s">
        <v>4669</v>
      </c>
      <c r="D5380" s="129">
        <v>68.0</v>
      </c>
      <c r="E5380" s="129" t="s">
        <v>119</v>
      </c>
    </row>
    <row r="5381">
      <c r="A5381" s="129">
        <v>2.0</v>
      </c>
      <c r="B5381" s="129" t="s">
        <v>4670</v>
      </c>
      <c r="C5381" s="129" t="s">
        <v>4671</v>
      </c>
      <c r="D5381" s="129">
        <v>45.0</v>
      </c>
      <c r="E5381" s="129" t="s">
        <v>119</v>
      </c>
    </row>
    <row r="5382">
      <c r="A5382" s="129">
        <v>2.0</v>
      </c>
      <c r="B5382" s="129" t="s">
        <v>4672</v>
      </c>
      <c r="C5382" s="129" t="s">
        <v>4673</v>
      </c>
      <c r="D5382" s="129">
        <v>68.0</v>
      </c>
      <c r="E5382" s="129" t="s">
        <v>132</v>
      </c>
    </row>
    <row r="5383">
      <c r="A5383" s="129">
        <v>2.0</v>
      </c>
      <c r="B5383" s="129" t="s">
        <v>7382</v>
      </c>
      <c r="C5383" s="129" t="s">
        <v>7383</v>
      </c>
      <c r="D5383" s="129">
        <v>49.0</v>
      </c>
      <c r="E5383" s="129" t="s">
        <v>119</v>
      </c>
    </row>
    <row r="5384">
      <c r="A5384" s="129">
        <v>2.0</v>
      </c>
      <c r="B5384" s="129" t="s">
        <v>4674</v>
      </c>
      <c r="C5384" s="129" t="s">
        <v>4675</v>
      </c>
      <c r="D5384" s="129">
        <v>47.0</v>
      </c>
      <c r="E5384" s="129" t="s">
        <v>132</v>
      </c>
    </row>
    <row r="5385">
      <c r="A5385" s="129">
        <v>2.0</v>
      </c>
      <c r="B5385" s="129" t="s">
        <v>4676</v>
      </c>
      <c r="C5385" s="129" t="s">
        <v>4677</v>
      </c>
      <c r="D5385" s="129">
        <v>34.0</v>
      </c>
      <c r="E5385" s="129" t="s">
        <v>119</v>
      </c>
    </row>
    <row r="5386">
      <c r="A5386" s="129">
        <v>2.0</v>
      </c>
      <c r="B5386" s="129" t="s">
        <v>4682</v>
      </c>
      <c r="C5386" s="129" t="s">
        <v>4683</v>
      </c>
      <c r="D5386" s="129">
        <v>64.0</v>
      </c>
      <c r="E5386" s="129" t="s">
        <v>119</v>
      </c>
    </row>
    <row r="5387">
      <c r="A5387" s="129">
        <v>2.0</v>
      </c>
      <c r="B5387" s="129" t="s">
        <v>4686</v>
      </c>
      <c r="C5387" s="129" t="s">
        <v>4687</v>
      </c>
      <c r="D5387" s="129">
        <v>41.0</v>
      </c>
      <c r="E5387" s="129" t="s">
        <v>119</v>
      </c>
    </row>
    <row r="5388">
      <c r="A5388" s="129">
        <v>2.0</v>
      </c>
      <c r="B5388" s="129" t="s">
        <v>7384</v>
      </c>
      <c r="C5388" s="129" t="s">
        <v>7385</v>
      </c>
      <c r="D5388" s="129">
        <v>30.0</v>
      </c>
      <c r="E5388" s="129" t="s">
        <v>119</v>
      </c>
    </row>
    <row r="5389">
      <c r="A5389" s="129">
        <v>2.0</v>
      </c>
      <c r="B5389" s="129" t="s">
        <v>4688</v>
      </c>
      <c r="C5389" s="129" t="s">
        <v>4689</v>
      </c>
      <c r="D5389" s="129">
        <v>69.0</v>
      </c>
      <c r="E5389" s="129" t="s">
        <v>132</v>
      </c>
    </row>
    <row r="5390">
      <c r="A5390" s="129">
        <v>2.0</v>
      </c>
      <c r="B5390" s="129" t="s">
        <v>4690</v>
      </c>
      <c r="C5390" s="129" t="s">
        <v>4691</v>
      </c>
      <c r="D5390" s="129">
        <v>45.0</v>
      </c>
      <c r="E5390" s="129" t="s">
        <v>132</v>
      </c>
    </row>
    <row r="5391">
      <c r="A5391" s="129">
        <v>2.0</v>
      </c>
      <c r="B5391" s="129" t="s">
        <v>4692</v>
      </c>
      <c r="C5391" s="129" t="s">
        <v>4693</v>
      </c>
      <c r="D5391" s="129">
        <v>26.0</v>
      </c>
      <c r="E5391" s="129" t="s">
        <v>132</v>
      </c>
    </row>
    <row r="5392">
      <c r="A5392" s="129">
        <v>2.0</v>
      </c>
      <c r="B5392" s="129" t="s">
        <v>4694</v>
      </c>
      <c r="C5392" s="129" t="s">
        <v>4695</v>
      </c>
      <c r="D5392" s="129">
        <v>36.0</v>
      </c>
      <c r="E5392" s="129" t="s">
        <v>119</v>
      </c>
    </row>
    <row r="5393">
      <c r="A5393" s="129">
        <v>2.0</v>
      </c>
      <c r="B5393" s="129" t="s">
        <v>4696</v>
      </c>
      <c r="C5393" s="129" t="s">
        <v>4697</v>
      </c>
      <c r="D5393" s="129">
        <v>50.0</v>
      </c>
      <c r="E5393" s="129" t="s">
        <v>119</v>
      </c>
    </row>
    <row r="5394">
      <c r="A5394" s="129">
        <v>2.0</v>
      </c>
      <c r="B5394" s="129" t="s">
        <v>4698</v>
      </c>
      <c r="C5394" s="129" t="s">
        <v>4699</v>
      </c>
      <c r="D5394" s="129">
        <v>29.0</v>
      </c>
      <c r="E5394" s="129" t="s">
        <v>119</v>
      </c>
    </row>
    <row r="5395">
      <c r="A5395" s="129">
        <v>2.0</v>
      </c>
      <c r="B5395" s="129" t="s">
        <v>4700</v>
      </c>
      <c r="C5395" s="129" t="s">
        <v>4701</v>
      </c>
      <c r="D5395" s="129">
        <v>63.0</v>
      </c>
      <c r="E5395" s="129" t="s">
        <v>132</v>
      </c>
    </row>
    <row r="5396">
      <c r="A5396" s="129">
        <v>2.0</v>
      </c>
      <c r="B5396" s="129" t="s">
        <v>4702</v>
      </c>
      <c r="C5396" s="129" t="s">
        <v>4703</v>
      </c>
      <c r="D5396" s="129">
        <v>63.0</v>
      </c>
      <c r="E5396" s="129" t="s">
        <v>119</v>
      </c>
    </row>
    <row r="5397">
      <c r="A5397" s="129">
        <v>2.0</v>
      </c>
      <c r="B5397" s="129" t="s">
        <v>7386</v>
      </c>
      <c r="C5397" s="129" t="s">
        <v>7387</v>
      </c>
      <c r="D5397" s="129">
        <v>42.0</v>
      </c>
      <c r="E5397" s="129" t="s">
        <v>119</v>
      </c>
    </row>
    <row r="5398">
      <c r="A5398" s="129">
        <v>2.0</v>
      </c>
      <c r="B5398" s="129" t="s">
        <v>4706</v>
      </c>
      <c r="C5398" s="129" t="s">
        <v>4707</v>
      </c>
      <c r="D5398" s="129">
        <v>55.0</v>
      </c>
      <c r="E5398" s="129" t="s">
        <v>119</v>
      </c>
    </row>
    <row r="5399">
      <c r="A5399" s="129">
        <v>2.0</v>
      </c>
      <c r="B5399" s="129" t="s">
        <v>4708</v>
      </c>
      <c r="C5399" s="129" t="s">
        <v>4709</v>
      </c>
      <c r="D5399" s="129">
        <v>26.0</v>
      </c>
      <c r="E5399" s="129" t="s">
        <v>119</v>
      </c>
    </row>
    <row r="5400">
      <c r="A5400" s="129">
        <v>2.0</v>
      </c>
      <c r="B5400" s="129" t="s">
        <v>4710</v>
      </c>
      <c r="C5400" s="129" t="s">
        <v>4711</v>
      </c>
      <c r="D5400" s="129">
        <v>47.0</v>
      </c>
      <c r="E5400" s="129" t="s">
        <v>132</v>
      </c>
    </row>
    <row r="5401">
      <c r="A5401" s="129">
        <v>2.0</v>
      </c>
      <c r="B5401" s="129" t="s">
        <v>7388</v>
      </c>
      <c r="C5401" s="129" t="s">
        <v>7389</v>
      </c>
      <c r="D5401" s="129">
        <v>49.0</v>
      </c>
      <c r="E5401" s="129" t="s">
        <v>119</v>
      </c>
    </row>
    <row r="5402">
      <c r="A5402" s="129">
        <v>2.0</v>
      </c>
      <c r="B5402" s="129" t="s">
        <v>4712</v>
      </c>
      <c r="C5402" s="129" t="s">
        <v>4713</v>
      </c>
      <c r="D5402" s="129">
        <v>56.0</v>
      </c>
      <c r="E5402" s="129" t="s">
        <v>119</v>
      </c>
    </row>
    <row r="5403">
      <c r="A5403" s="129">
        <v>2.0</v>
      </c>
      <c r="B5403" s="129" t="s">
        <v>7390</v>
      </c>
      <c r="C5403" s="129" t="s">
        <v>7391</v>
      </c>
      <c r="D5403" s="129">
        <v>36.0</v>
      </c>
      <c r="E5403" s="129" t="s">
        <v>119</v>
      </c>
    </row>
    <row r="5404">
      <c r="A5404" s="129">
        <v>2.0</v>
      </c>
      <c r="B5404" s="129" t="s">
        <v>4716</v>
      </c>
      <c r="C5404" s="129" t="s">
        <v>4717</v>
      </c>
      <c r="D5404" s="129">
        <v>54.0</v>
      </c>
      <c r="E5404" s="129" t="s">
        <v>132</v>
      </c>
    </row>
    <row r="5405">
      <c r="A5405" s="129">
        <v>2.0</v>
      </c>
      <c r="B5405" s="129" t="s">
        <v>4718</v>
      </c>
      <c r="C5405" s="129" t="s">
        <v>4719</v>
      </c>
      <c r="D5405" s="129">
        <v>40.0</v>
      </c>
      <c r="E5405" s="129" t="s">
        <v>119</v>
      </c>
    </row>
    <row r="5406">
      <c r="A5406" s="129">
        <v>2.0</v>
      </c>
      <c r="B5406" s="129" t="s">
        <v>4720</v>
      </c>
      <c r="C5406" s="129" t="s">
        <v>4721</v>
      </c>
      <c r="D5406" s="129">
        <v>57.0</v>
      </c>
      <c r="E5406" s="129" t="s">
        <v>132</v>
      </c>
    </row>
    <row r="5407">
      <c r="A5407" s="129">
        <v>2.0</v>
      </c>
      <c r="B5407" s="129" t="s">
        <v>4722</v>
      </c>
      <c r="C5407" s="129" t="s">
        <v>4723</v>
      </c>
      <c r="D5407" s="129">
        <v>46.0</v>
      </c>
      <c r="E5407" s="129" t="s">
        <v>119</v>
      </c>
    </row>
    <row r="5408">
      <c r="A5408" s="129">
        <v>2.0</v>
      </c>
      <c r="B5408" s="129" t="s">
        <v>4726</v>
      </c>
      <c r="C5408" s="129" t="s">
        <v>4727</v>
      </c>
      <c r="D5408" s="129">
        <v>60.0</v>
      </c>
      <c r="E5408" s="129" t="s">
        <v>132</v>
      </c>
    </row>
    <row r="5409">
      <c r="A5409" s="129">
        <v>2.0</v>
      </c>
      <c r="B5409" s="129" t="s">
        <v>7392</v>
      </c>
      <c r="C5409" s="129" t="s">
        <v>7393</v>
      </c>
      <c r="D5409" s="129">
        <v>55.0</v>
      </c>
      <c r="E5409" s="129" t="s">
        <v>132</v>
      </c>
    </row>
    <row r="5410">
      <c r="A5410" s="129">
        <v>2.0</v>
      </c>
      <c r="B5410" s="129" t="s">
        <v>4730</v>
      </c>
      <c r="C5410" s="129" t="s">
        <v>4731</v>
      </c>
      <c r="D5410" s="129">
        <v>26.0</v>
      </c>
      <c r="E5410" s="129" t="s">
        <v>119</v>
      </c>
    </row>
    <row r="5411">
      <c r="A5411" s="129">
        <v>2.0</v>
      </c>
      <c r="B5411" s="129" t="s">
        <v>4732</v>
      </c>
      <c r="C5411" s="129" t="s">
        <v>4733</v>
      </c>
      <c r="D5411" s="129">
        <v>28.0</v>
      </c>
      <c r="E5411" s="129" t="s">
        <v>132</v>
      </c>
    </row>
    <row r="5412">
      <c r="A5412" s="129">
        <v>2.0</v>
      </c>
      <c r="B5412" s="129" t="s">
        <v>4734</v>
      </c>
      <c r="C5412" s="129" t="s">
        <v>4735</v>
      </c>
      <c r="D5412" s="129">
        <v>50.0</v>
      </c>
      <c r="E5412" s="129" t="s">
        <v>132</v>
      </c>
    </row>
    <row r="5413">
      <c r="A5413" s="129">
        <v>2.0</v>
      </c>
      <c r="B5413" s="129" t="s">
        <v>4736</v>
      </c>
      <c r="C5413" s="129" t="s">
        <v>4737</v>
      </c>
      <c r="D5413" s="129">
        <v>62.0</v>
      </c>
      <c r="E5413" s="129" t="s">
        <v>119</v>
      </c>
    </row>
    <row r="5414">
      <c r="A5414" s="129">
        <v>2.0</v>
      </c>
      <c r="B5414" s="129" t="s">
        <v>4738</v>
      </c>
      <c r="C5414" s="129" t="s">
        <v>4739</v>
      </c>
      <c r="D5414" s="129">
        <v>67.0</v>
      </c>
      <c r="E5414" s="129" t="s">
        <v>119</v>
      </c>
    </row>
    <row r="5415">
      <c r="A5415" s="129">
        <v>2.0</v>
      </c>
      <c r="B5415" s="129" t="s">
        <v>4740</v>
      </c>
      <c r="C5415" s="129" t="s">
        <v>4741</v>
      </c>
      <c r="D5415" s="129">
        <v>65.0</v>
      </c>
      <c r="E5415" s="129" t="s">
        <v>119</v>
      </c>
    </row>
    <row r="5416">
      <c r="A5416" s="129">
        <v>2.0</v>
      </c>
      <c r="B5416" s="129" t="s">
        <v>4742</v>
      </c>
      <c r="C5416" s="129" t="s">
        <v>4743</v>
      </c>
      <c r="D5416" s="129">
        <v>53.0</v>
      </c>
      <c r="E5416" s="129" t="s">
        <v>119</v>
      </c>
    </row>
    <row r="5417">
      <c r="A5417" s="129">
        <v>2.0</v>
      </c>
      <c r="B5417" s="129" t="s">
        <v>4744</v>
      </c>
      <c r="C5417" s="129" t="s">
        <v>4745</v>
      </c>
      <c r="D5417" s="129">
        <v>43.0</v>
      </c>
      <c r="E5417" s="129" t="s">
        <v>119</v>
      </c>
    </row>
    <row r="5418">
      <c r="A5418" s="129">
        <v>2.0</v>
      </c>
      <c r="B5418" s="129" t="s">
        <v>4746</v>
      </c>
      <c r="C5418" s="129" t="s">
        <v>4747</v>
      </c>
      <c r="D5418" s="129">
        <v>37.0</v>
      </c>
      <c r="E5418" s="129" t="s">
        <v>132</v>
      </c>
    </row>
    <row r="5419">
      <c r="A5419" s="129">
        <v>2.0</v>
      </c>
      <c r="B5419" s="129" t="s">
        <v>4748</v>
      </c>
      <c r="C5419" s="129" t="s">
        <v>4749</v>
      </c>
      <c r="D5419" s="129">
        <v>64.0</v>
      </c>
      <c r="E5419" s="129" t="s">
        <v>119</v>
      </c>
    </row>
    <row r="5420">
      <c r="A5420" s="129">
        <v>2.0</v>
      </c>
      <c r="B5420" s="129" t="s">
        <v>4750</v>
      </c>
      <c r="C5420" s="129" t="s">
        <v>4751</v>
      </c>
      <c r="D5420" s="129">
        <v>60.0</v>
      </c>
      <c r="E5420" s="129" t="s">
        <v>119</v>
      </c>
    </row>
    <row r="5421">
      <c r="A5421" s="129">
        <v>2.0</v>
      </c>
      <c r="B5421" s="129" t="s">
        <v>7394</v>
      </c>
      <c r="C5421" s="129" t="s">
        <v>7395</v>
      </c>
      <c r="D5421" s="129">
        <v>20.0</v>
      </c>
      <c r="E5421" s="129" t="s">
        <v>132</v>
      </c>
    </row>
    <row r="5422">
      <c r="A5422" s="129">
        <v>2.0</v>
      </c>
      <c r="B5422" s="129" t="s">
        <v>4754</v>
      </c>
      <c r="C5422" s="129" t="s">
        <v>4755</v>
      </c>
      <c r="D5422" s="129">
        <v>69.0</v>
      </c>
      <c r="E5422" s="129" t="s">
        <v>119</v>
      </c>
    </row>
    <row r="5423">
      <c r="A5423" s="129">
        <v>2.0</v>
      </c>
      <c r="B5423" s="129" t="s">
        <v>4756</v>
      </c>
      <c r="C5423" s="129" t="s">
        <v>4757</v>
      </c>
      <c r="D5423" s="129">
        <v>42.0</v>
      </c>
      <c r="E5423" s="129" t="s">
        <v>119</v>
      </c>
    </row>
    <row r="5424">
      <c r="A5424" s="129">
        <v>2.0</v>
      </c>
      <c r="B5424" s="129" t="s">
        <v>4758</v>
      </c>
      <c r="C5424" s="129" t="s">
        <v>4759</v>
      </c>
      <c r="D5424" s="129">
        <v>39.0</v>
      </c>
      <c r="E5424" s="129" t="s">
        <v>132</v>
      </c>
    </row>
    <row r="5425">
      <c r="A5425" s="129">
        <v>2.0</v>
      </c>
      <c r="B5425" s="129" t="s">
        <v>4760</v>
      </c>
      <c r="C5425" s="129" t="s">
        <v>4761</v>
      </c>
      <c r="D5425" s="129">
        <v>27.0</v>
      </c>
      <c r="E5425" s="129" t="s">
        <v>119</v>
      </c>
    </row>
    <row r="5426">
      <c r="A5426" s="129">
        <v>2.0</v>
      </c>
      <c r="B5426" s="129" t="s">
        <v>4762</v>
      </c>
      <c r="C5426" s="129" t="s">
        <v>4763</v>
      </c>
      <c r="D5426" s="129">
        <v>50.0</v>
      </c>
      <c r="E5426" s="129" t="s">
        <v>119</v>
      </c>
    </row>
    <row r="5427">
      <c r="A5427" s="129">
        <v>2.0</v>
      </c>
      <c r="B5427" s="129" t="s">
        <v>7396</v>
      </c>
      <c r="C5427" s="129" t="s">
        <v>7397</v>
      </c>
      <c r="D5427" s="129">
        <v>25.0</v>
      </c>
      <c r="E5427" s="129" t="s">
        <v>119</v>
      </c>
    </row>
    <row r="5428">
      <c r="A5428" s="129">
        <v>2.0</v>
      </c>
      <c r="B5428" s="129" t="s">
        <v>4764</v>
      </c>
      <c r="C5428" s="129" t="s">
        <v>4765</v>
      </c>
      <c r="D5428" s="129">
        <v>44.0</v>
      </c>
      <c r="E5428" s="129" t="s">
        <v>119</v>
      </c>
    </row>
    <row r="5429">
      <c r="A5429" s="129">
        <v>2.0</v>
      </c>
      <c r="B5429" s="129" t="s">
        <v>4766</v>
      </c>
      <c r="C5429" s="129" t="s">
        <v>4767</v>
      </c>
      <c r="D5429" s="129">
        <v>32.0</v>
      </c>
      <c r="E5429" s="129" t="s">
        <v>119</v>
      </c>
    </row>
    <row r="5430">
      <c r="A5430" s="129">
        <v>2.0</v>
      </c>
      <c r="B5430" s="129" t="s">
        <v>4768</v>
      </c>
      <c r="C5430" s="129" t="s">
        <v>4769</v>
      </c>
      <c r="D5430" s="129">
        <v>42.0</v>
      </c>
      <c r="E5430" s="129" t="s">
        <v>119</v>
      </c>
    </row>
    <row r="5431">
      <c r="A5431" s="129">
        <v>2.0</v>
      </c>
      <c r="B5431" s="129" t="s">
        <v>4770</v>
      </c>
      <c r="C5431" s="129" t="s">
        <v>4771</v>
      </c>
      <c r="D5431" s="129">
        <v>52.0</v>
      </c>
      <c r="E5431" s="129" t="s">
        <v>132</v>
      </c>
    </row>
    <row r="5432">
      <c r="A5432" s="129">
        <v>2.0</v>
      </c>
      <c r="B5432" s="129" t="s">
        <v>4772</v>
      </c>
      <c r="C5432" s="129" t="s">
        <v>4773</v>
      </c>
      <c r="D5432" s="129">
        <v>25.0</v>
      </c>
      <c r="E5432" s="129" t="s">
        <v>119</v>
      </c>
    </row>
    <row r="5433">
      <c r="A5433" s="129">
        <v>2.0</v>
      </c>
      <c r="B5433" s="129" t="s">
        <v>4774</v>
      </c>
      <c r="C5433" s="129" t="s">
        <v>4775</v>
      </c>
      <c r="D5433" s="129">
        <v>54.0</v>
      </c>
      <c r="E5433" s="129" t="s">
        <v>132</v>
      </c>
    </row>
    <row r="5434">
      <c r="A5434" s="129">
        <v>2.0</v>
      </c>
      <c r="B5434" s="129" t="s">
        <v>4776</v>
      </c>
      <c r="C5434" s="129" t="s">
        <v>4777</v>
      </c>
      <c r="D5434" s="129">
        <v>39.0</v>
      </c>
      <c r="E5434" s="129" t="s">
        <v>119</v>
      </c>
    </row>
    <row r="5435">
      <c r="A5435" s="129">
        <v>2.0</v>
      </c>
      <c r="B5435" s="129" t="s">
        <v>4778</v>
      </c>
      <c r="C5435" s="129" t="s">
        <v>4779</v>
      </c>
      <c r="D5435" s="129">
        <v>65.0</v>
      </c>
      <c r="E5435" s="129" t="s">
        <v>119</v>
      </c>
    </row>
    <row r="5436">
      <c r="A5436" s="129">
        <v>2.0</v>
      </c>
      <c r="B5436" s="129" t="s">
        <v>4780</v>
      </c>
      <c r="C5436" s="129" t="s">
        <v>4781</v>
      </c>
      <c r="D5436" s="129">
        <v>43.0</v>
      </c>
      <c r="E5436" s="129" t="s">
        <v>132</v>
      </c>
    </row>
    <row r="5437">
      <c r="A5437" s="129">
        <v>2.0</v>
      </c>
      <c r="B5437" s="129" t="s">
        <v>4782</v>
      </c>
      <c r="C5437" s="129" t="s">
        <v>4783</v>
      </c>
      <c r="D5437" s="129">
        <v>62.0</v>
      </c>
      <c r="E5437" s="129" t="s">
        <v>119</v>
      </c>
    </row>
    <row r="5438">
      <c r="A5438" s="129">
        <v>2.0</v>
      </c>
      <c r="B5438" s="129" t="s">
        <v>4784</v>
      </c>
      <c r="C5438" s="129" t="s">
        <v>4785</v>
      </c>
      <c r="D5438" s="129">
        <v>55.0</v>
      </c>
      <c r="E5438" s="129" t="s">
        <v>132</v>
      </c>
    </row>
    <row r="5439">
      <c r="A5439" s="129">
        <v>2.0</v>
      </c>
      <c r="B5439" s="129" t="s">
        <v>4786</v>
      </c>
      <c r="C5439" s="129" t="s">
        <v>4787</v>
      </c>
      <c r="D5439" s="129">
        <v>20.0</v>
      </c>
      <c r="E5439" s="129" t="s">
        <v>119</v>
      </c>
    </row>
    <row r="5440">
      <c r="A5440" s="129">
        <v>2.0</v>
      </c>
      <c r="B5440" s="129" t="s">
        <v>4788</v>
      </c>
      <c r="C5440" s="129" t="s">
        <v>4789</v>
      </c>
      <c r="D5440" s="129">
        <v>47.0</v>
      </c>
      <c r="E5440" s="129" t="s">
        <v>119</v>
      </c>
    </row>
    <row r="5441">
      <c r="A5441" s="129">
        <v>2.0</v>
      </c>
      <c r="B5441" s="129" t="s">
        <v>4792</v>
      </c>
      <c r="C5441" s="129" t="s">
        <v>4793</v>
      </c>
      <c r="D5441" s="129">
        <v>35.0</v>
      </c>
      <c r="E5441" s="129" t="s">
        <v>119</v>
      </c>
    </row>
    <row r="5442">
      <c r="A5442" s="129">
        <v>2.0</v>
      </c>
      <c r="B5442" s="129" t="s">
        <v>4794</v>
      </c>
      <c r="C5442" s="129" t="s">
        <v>4795</v>
      </c>
      <c r="D5442" s="129">
        <v>59.0</v>
      </c>
      <c r="E5442" s="129" t="s">
        <v>119</v>
      </c>
    </row>
    <row r="5443">
      <c r="A5443" s="129">
        <v>2.0</v>
      </c>
      <c r="B5443" s="129" t="s">
        <v>7398</v>
      </c>
      <c r="C5443" s="129" t="s">
        <v>7399</v>
      </c>
      <c r="D5443" s="129">
        <v>35.0</v>
      </c>
      <c r="E5443" s="129" t="s">
        <v>132</v>
      </c>
    </row>
    <row r="5444">
      <c r="A5444" s="129">
        <v>2.0</v>
      </c>
      <c r="B5444" s="129" t="s">
        <v>4796</v>
      </c>
      <c r="C5444" s="129" t="s">
        <v>4797</v>
      </c>
      <c r="D5444" s="129">
        <v>48.0</v>
      </c>
      <c r="E5444" s="129" t="s">
        <v>132</v>
      </c>
    </row>
    <row r="5445">
      <c r="A5445" s="129">
        <v>2.0</v>
      </c>
      <c r="B5445" s="129" t="s">
        <v>4798</v>
      </c>
      <c r="C5445" s="129" t="s">
        <v>4799</v>
      </c>
      <c r="D5445" s="129">
        <v>65.0</v>
      </c>
      <c r="E5445" s="129" t="s">
        <v>132</v>
      </c>
    </row>
    <row r="5446">
      <c r="A5446" s="129">
        <v>2.0</v>
      </c>
      <c r="B5446" s="129" t="s">
        <v>4802</v>
      </c>
      <c r="C5446" s="129" t="s">
        <v>4803</v>
      </c>
      <c r="D5446" s="129">
        <v>69.0</v>
      </c>
      <c r="E5446" s="129" t="s">
        <v>132</v>
      </c>
    </row>
    <row r="5447">
      <c r="A5447" s="129">
        <v>2.0</v>
      </c>
      <c r="B5447" s="129" t="s">
        <v>4804</v>
      </c>
      <c r="C5447" s="129" t="s">
        <v>4805</v>
      </c>
      <c r="D5447" s="129">
        <v>58.0</v>
      </c>
      <c r="E5447" s="129" t="s">
        <v>119</v>
      </c>
    </row>
    <row r="5448">
      <c r="A5448" s="129">
        <v>2.0</v>
      </c>
      <c r="B5448" s="129" t="s">
        <v>4806</v>
      </c>
      <c r="C5448" s="129" t="s">
        <v>4807</v>
      </c>
      <c r="D5448" s="129">
        <v>33.0</v>
      </c>
      <c r="E5448" s="129" t="s">
        <v>119</v>
      </c>
    </row>
    <row r="5449">
      <c r="A5449" s="129">
        <v>2.0</v>
      </c>
      <c r="B5449" s="129" t="s">
        <v>4810</v>
      </c>
      <c r="C5449" s="129" t="s">
        <v>4811</v>
      </c>
      <c r="D5449" s="129">
        <v>27.0</v>
      </c>
      <c r="E5449" s="129" t="s">
        <v>119</v>
      </c>
    </row>
    <row r="5450">
      <c r="A5450" s="129">
        <v>2.0</v>
      </c>
      <c r="B5450" s="129" t="s">
        <v>4812</v>
      </c>
      <c r="C5450" s="129" t="s">
        <v>4813</v>
      </c>
      <c r="D5450" s="129">
        <v>38.0</v>
      </c>
      <c r="E5450" s="129" t="s">
        <v>132</v>
      </c>
    </row>
    <row r="5451">
      <c r="A5451" s="129">
        <v>2.0</v>
      </c>
      <c r="B5451" s="129" t="s">
        <v>4814</v>
      </c>
      <c r="C5451" s="129" t="s">
        <v>4815</v>
      </c>
      <c r="D5451" s="129">
        <v>51.0</v>
      </c>
      <c r="E5451" s="129" t="s">
        <v>132</v>
      </c>
    </row>
    <row r="5452">
      <c r="A5452" s="129">
        <v>2.0</v>
      </c>
      <c r="B5452" s="129" t="s">
        <v>7400</v>
      </c>
      <c r="C5452" s="129" t="s">
        <v>7401</v>
      </c>
      <c r="D5452" s="129">
        <v>55.0</v>
      </c>
      <c r="E5452" s="129" t="s">
        <v>132</v>
      </c>
    </row>
    <row r="5453">
      <c r="A5453" s="129">
        <v>2.0</v>
      </c>
      <c r="B5453" s="129" t="s">
        <v>4818</v>
      </c>
      <c r="C5453" s="129" t="s">
        <v>4819</v>
      </c>
      <c r="D5453" s="129">
        <v>68.0</v>
      </c>
      <c r="E5453" s="129" t="s">
        <v>119</v>
      </c>
    </row>
    <row r="5454">
      <c r="A5454" s="129">
        <v>2.0</v>
      </c>
      <c r="B5454" s="129" t="s">
        <v>4820</v>
      </c>
      <c r="C5454" s="129" t="s">
        <v>4821</v>
      </c>
      <c r="D5454" s="129">
        <v>30.0</v>
      </c>
      <c r="E5454" s="129" t="s">
        <v>119</v>
      </c>
    </row>
    <row r="5455">
      <c r="A5455" s="129">
        <v>2.0</v>
      </c>
      <c r="B5455" s="129" t="s">
        <v>4822</v>
      </c>
      <c r="C5455" s="129" t="s">
        <v>4823</v>
      </c>
      <c r="D5455" s="129">
        <v>25.0</v>
      </c>
      <c r="E5455" s="129" t="s">
        <v>132</v>
      </c>
    </row>
    <row r="5456">
      <c r="A5456" s="129">
        <v>2.0</v>
      </c>
      <c r="B5456" s="129" t="s">
        <v>4824</v>
      </c>
      <c r="C5456" s="129" t="s">
        <v>4825</v>
      </c>
      <c r="D5456" s="129">
        <v>44.0</v>
      </c>
      <c r="E5456" s="129" t="s">
        <v>119</v>
      </c>
    </row>
    <row r="5457">
      <c r="A5457" s="129">
        <v>2.0</v>
      </c>
      <c r="B5457" s="129" t="s">
        <v>4826</v>
      </c>
      <c r="C5457" s="129" t="s">
        <v>4827</v>
      </c>
      <c r="D5457" s="129">
        <v>34.0</v>
      </c>
      <c r="E5457" s="129" t="s">
        <v>119</v>
      </c>
    </row>
    <row r="5458">
      <c r="A5458" s="129">
        <v>2.0</v>
      </c>
      <c r="B5458" s="129" t="s">
        <v>7402</v>
      </c>
      <c r="C5458" s="129" t="s">
        <v>7403</v>
      </c>
      <c r="D5458" s="129">
        <v>55.0</v>
      </c>
      <c r="E5458" s="129" t="s">
        <v>132</v>
      </c>
    </row>
    <row r="5459">
      <c r="A5459" s="129">
        <v>2.0</v>
      </c>
      <c r="B5459" s="129" t="s">
        <v>4828</v>
      </c>
      <c r="C5459" s="129" t="s">
        <v>4829</v>
      </c>
      <c r="D5459" s="129">
        <v>35.0</v>
      </c>
      <c r="E5459" s="129" t="s">
        <v>119</v>
      </c>
    </row>
    <row r="5460">
      <c r="A5460" s="129">
        <v>2.0</v>
      </c>
      <c r="B5460" s="129" t="s">
        <v>4830</v>
      </c>
      <c r="C5460" s="129" t="s">
        <v>4831</v>
      </c>
      <c r="D5460" s="129">
        <v>62.0</v>
      </c>
      <c r="E5460" s="129" t="s">
        <v>132</v>
      </c>
    </row>
    <row r="5461">
      <c r="A5461" s="129">
        <v>2.0</v>
      </c>
      <c r="B5461" s="129" t="s">
        <v>4832</v>
      </c>
      <c r="C5461" s="129" t="s">
        <v>4833</v>
      </c>
      <c r="D5461" s="129">
        <v>47.0</v>
      </c>
      <c r="E5461" s="129" t="s">
        <v>132</v>
      </c>
    </row>
    <row r="5462">
      <c r="A5462" s="129">
        <v>2.0</v>
      </c>
      <c r="B5462" s="129" t="s">
        <v>4836</v>
      </c>
      <c r="C5462" s="129" t="s">
        <v>4837</v>
      </c>
      <c r="D5462" s="129">
        <v>68.0</v>
      </c>
      <c r="E5462" s="129" t="s">
        <v>132</v>
      </c>
    </row>
    <row r="5463">
      <c r="A5463" s="129">
        <v>2.0</v>
      </c>
      <c r="B5463" s="129" t="s">
        <v>4838</v>
      </c>
      <c r="C5463" s="129" t="s">
        <v>4839</v>
      </c>
      <c r="D5463" s="129">
        <v>21.0</v>
      </c>
      <c r="E5463" s="129" t="s">
        <v>119</v>
      </c>
    </row>
    <row r="5464">
      <c r="A5464" s="129">
        <v>2.0</v>
      </c>
      <c r="B5464" s="129" t="s">
        <v>7404</v>
      </c>
      <c r="C5464" s="129" t="s">
        <v>7405</v>
      </c>
      <c r="D5464" s="129">
        <v>63.0</v>
      </c>
      <c r="E5464" s="129" t="s">
        <v>119</v>
      </c>
    </row>
    <row r="5465">
      <c r="A5465" s="129">
        <v>2.0</v>
      </c>
      <c r="B5465" s="129" t="s">
        <v>4844</v>
      </c>
      <c r="C5465" s="129" t="s">
        <v>4845</v>
      </c>
      <c r="D5465" s="129">
        <v>58.0</v>
      </c>
      <c r="E5465" s="129" t="s">
        <v>132</v>
      </c>
    </row>
    <row r="5466">
      <c r="A5466" s="129">
        <v>2.0</v>
      </c>
      <c r="B5466" s="129" t="s">
        <v>4846</v>
      </c>
      <c r="C5466" s="129" t="s">
        <v>4847</v>
      </c>
      <c r="D5466" s="129">
        <v>62.0</v>
      </c>
      <c r="E5466" s="129" t="s">
        <v>119</v>
      </c>
    </row>
    <row r="5467">
      <c r="A5467" s="129">
        <v>2.0</v>
      </c>
      <c r="B5467" s="129" t="s">
        <v>4848</v>
      </c>
      <c r="C5467" s="129" t="s">
        <v>4849</v>
      </c>
      <c r="D5467" s="129">
        <v>48.0</v>
      </c>
      <c r="E5467" s="129" t="s">
        <v>132</v>
      </c>
    </row>
    <row r="5468">
      <c r="A5468" s="129">
        <v>2.0</v>
      </c>
      <c r="B5468" s="129" t="s">
        <v>4850</v>
      </c>
      <c r="C5468" s="129" t="s">
        <v>4851</v>
      </c>
      <c r="D5468" s="129">
        <v>49.0</v>
      </c>
      <c r="E5468" s="129" t="s">
        <v>132</v>
      </c>
    </row>
    <row r="5469">
      <c r="A5469" s="129">
        <v>2.0</v>
      </c>
      <c r="B5469" s="129" t="s">
        <v>7406</v>
      </c>
      <c r="C5469" s="129" t="s">
        <v>7407</v>
      </c>
      <c r="D5469" s="129">
        <v>40.0</v>
      </c>
      <c r="E5469" s="129" t="s">
        <v>119</v>
      </c>
    </row>
    <row r="5470">
      <c r="A5470" s="129">
        <v>2.0</v>
      </c>
      <c r="B5470" s="129" t="s">
        <v>7408</v>
      </c>
      <c r="C5470" s="129" t="s">
        <v>7409</v>
      </c>
      <c r="D5470" s="129">
        <v>28.0</v>
      </c>
      <c r="E5470" s="129" t="s">
        <v>119</v>
      </c>
    </row>
    <row r="5471">
      <c r="A5471" s="129">
        <v>2.0</v>
      </c>
      <c r="B5471" s="129" t="s">
        <v>4854</v>
      </c>
      <c r="C5471" s="129" t="s">
        <v>4855</v>
      </c>
      <c r="D5471" s="129">
        <v>64.0</v>
      </c>
      <c r="E5471" s="129" t="s">
        <v>132</v>
      </c>
    </row>
    <row r="5472">
      <c r="A5472" s="129">
        <v>2.0</v>
      </c>
      <c r="B5472" s="129" t="s">
        <v>4856</v>
      </c>
      <c r="C5472" s="129" t="s">
        <v>4857</v>
      </c>
      <c r="D5472" s="129">
        <v>26.0</v>
      </c>
      <c r="E5472" s="129" t="s">
        <v>119</v>
      </c>
    </row>
    <row r="5473">
      <c r="A5473" s="129">
        <v>2.0</v>
      </c>
      <c r="B5473" s="129" t="s">
        <v>7410</v>
      </c>
      <c r="C5473" s="129" t="s">
        <v>7411</v>
      </c>
      <c r="D5473" s="129">
        <v>51.0</v>
      </c>
      <c r="E5473" s="129" t="s">
        <v>132</v>
      </c>
    </row>
    <row r="5474">
      <c r="A5474" s="129">
        <v>2.0</v>
      </c>
      <c r="B5474" s="129" t="s">
        <v>4858</v>
      </c>
      <c r="C5474" s="129" t="s">
        <v>4859</v>
      </c>
      <c r="D5474" s="129">
        <v>32.0</v>
      </c>
      <c r="E5474" s="129" t="s">
        <v>119</v>
      </c>
    </row>
    <row r="5475">
      <c r="A5475" s="129">
        <v>2.0</v>
      </c>
      <c r="B5475" s="129" t="s">
        <v>4860</v>
      </c>
      <c r="C5475" s="129" t="s">
        <v>4861</v>
      </c>
      <c r="D5475" s="129">
        <v>68.0</v>
      </c>
      <c r="E5475" s="129" t="s">
        <v>119</v>
      </c>
    </row>
    <row r="5476">
      <c r="A5476" s="129">
        <v>2.0</v>
      </c>
      <c r="B5476" s="129" t="s">
        <v>4862</v>
      </c>
      <c r="C5476" s="129" t="s">
        <v>4863</v>
      </c>
      <c r="D5476" s="129">
        <v>36.0</v>
      </c>
      <c r="E5476" s="129" t="s">
        <v>132</v>
      </c>
    </row>
    <row r="5477">
      <c r="A5477" s="129">
        <v>2.0</v>
      </c>
      <c r="B5477" s="129" t="s">
        <v>7412</v>
      </c>
      <c r="C5477" s="129" t="s">
        <v>7413</v>
      </c>
      <c r="D5477" s="129">
        <v>28.0</v>
      </c>
      <c r="E5477" s="129" t="s">
        <v>119</v>
      </c>
    </row>
    <row r="5478">
      <c r="A5478" s="129">
        <v>2.0</v>
      </c>
      <c r="B5478" s="129" t="s">
        <v>4866</v>
      </c>
      <c r="C5478" s="129" t="s">
        <v>4867</v>
      </c>
      <c r="D5478" s="129">
        <v>64.0</v>
      </c>
      <c r="E5478" s="129" t="s">
        <v>119</v>
      </c>
    </row>
    <row r="5479">
      <c r="A5479" s="129">
        <v>2.0</v>
      </c>
      <c r="B5479" s="129" t="s">
        <v>4868</v>
      </c>
      <c r="C5479" s="129" t="s">
        <v>4869</v>
      </c>
      <c r="D5479" s="129">
        <v>47.0</v>
      </c>
      <c r="E5479" s="129" t="s">
        <v>119</v>
      </c>
    </row>
    <row r="5480">
      <c r="A5480" s="129">
        <v>2.0</v>
      </c>
      <c r="B5480" s="129" t="s">
        <v>4872</v>
      </c>
      <c r="C5480" s="129" t="s">
        <v>4873</v>
      </c>
      <c r="D5480" s="129">
        <v>66.0</v>
      </c>
      <c r="E5480" s="129" t="s">
        <v>119</v>
      </c>
    </row>
    <row r="5481">
      <c r="A5481" s="129">
        <v>2.0</v>
      </c>
      <c r="B5481" s="129" t="s">
        <v>4874</v>
      </c>
      <c r="C5481" s="129" t="s">
        <v>4875</v>
      </c>
      <c r="D5481" s="129">
        <v>70.0</v>
      </c>
      <c r="E5481" s="129" t="s">
        <v>119</v>
      </c>
    </row>
    <row r="5482">
      <c r="A5482" s="129">
        <v>2.0</v>
      </c>
      <c r="B5482" s="129" t="s">
        <v>4876</v>
      </c>
      <c r="C5482" s="129" t="s">
        <v>4877</v>
      </c>
      <c r="D5482" s="129">
        <v>47.0</v>
      </c>
      <c r="E5482" s="129" t="s">
        <v>119</v>
      </c>
    </row>
    <row r="5483">
      <c r="A5483" s="129">
        <v>2.0</v>
      </c>
      <c r="B5483" s="129" t="s">
        <v>4880</v>
      </c>
      <c r="C5483" s="129" t="s">
        <v>4881</v>
      </c>
      <c r="D5483" s="129">
        <v>52.0</v>
      </c>
      <c r="E5483" s="129" t="s">
        <v>119</v>
      </c>
    </row>
    <row r="5484">
      <c r="A5484" s="129">
        <v>2.0</v>
      </c>
      <c r="B5484" s="129" t="s">
        <v>7414</v>
      </c>
      <c r="C5484" s="129" t="s">
        <v>7415</v>
      </c>
      <c r="D5484" s="129">
        <v>48.0</v>
      </c>
      <c r="E5484" s="129" t="s">
        <v>119</v>
      </c>
    </row>
    <row r="5485">
      <c r="A5485" s="129">
        <v>2.0</v>
      </c>
      <c r="B5485" s="129" t="s">
        <v>7416</v>
      </c>
      <c r="C5485" s="129" t="s">
        <v>7417</v>
      </c>
      <c r="D5485" s="129">
        <v>64.0</v>
      </c>
      <c r="E5485" s="129" t="s">
        <v>132</v>
      </c>
    </row>
    <row r="5486">
      <c r="A5486" s="129">
        <v>2.0</v>
      </c>
      <c r="B5486" s="129" t="s">
        <v>4882</v>
      </c>
      <c r="C5486" s="129" t="s">
        <v>4883</v>
      </c>
      <c r="D5486" s="129">
        <v>44.0</v>
      </c>
      <c r="E5486" s="129" t="s">
        <v>119</v>
      </c>
    </row>
    <row r="5487">
      <c r="A5487" s="129">
        <v>2.0</v>
      </c>
      <c r="B5487" s="129" t="s">
        <v>4884</v>
      </c>
      <c r="C5487" s="129" t="s">
        <v>4885</v>
      </c>
      <c r="D5487" s="129">
        <v>33.0</v>
      </c>
      <c r="E5487" s="129" t="s">
        <v>119</v>
      </c>
    </row>
    <row r="5488">
      <c r="A5488" s="129">
        <v>2.0</v>
      </c>
      <c r="B5488" s="129" t="s">
        <v>7418</v>
      </c>
      <c r="C5488" s="129" t="s">
        <v>7419</v>
      </c>
      <c r="D5488" s="129">
        <v>51.0</v>
      </c>
      <c r="E5488" s="129" t="s">
        <v>119</v>
      </c>
    </row>
    <row r="5489">
      <c r="A5489" s="129">
        <v>2.0</v>
      </c>
      <c r="B5489" s="129" t="s">
        <v>4886</v>
      </c>
      <c r="C5489" s="129" t="s">
        <v>4887</v>
      </c>
      <c r="D5489" s="129">
        <v>31.0</v>
      </c>
      <c r="E5489" s="129" t="s">
        <v>119</v>
      </c>
    </row>
    <row r="5490">
      <c r="A5490" s="129">
        <v>2.0</v>
      </c>
      <c r="B5490" s="129" t="s">
        <v>4888</v>
      </c>
      <c r="C5490" s="129" t="s">
        <v>4889</v>
      </c>
      <c r="D5490" s="129">
        <v>65.0</v>
      </c>
      <c r="E5490" s="129" t="s">
        <v>132</v>
      </c>
    </row>
    <row r="5491">
      <c r="A5491" s="129">
        <v>2.0</v>
      </c>
      <c r="B5491" s="129" t="s">
        <v>4890</v>
      </c>
      <c r="C5491" s="129" t="s">
        <v>4891</v>
      </c>
      <c r="D5491" s="129">
        <v>68.0</v>
      </c>
      <c r="E5491" s="129" t="s">
        <v>119</v>
      </c>
    </row>
    <row r="5492">
      <c r="A5492" s="129">
        <v>2.0</v>
      </c>
      <c r="B5492" s="129" t="s">
        <v>4892</v>
      </c>
      <c r="C5492" s="129" t="s">
        <v>4893</v>
      </c>
      <c r="D5492" s="129">
        <v>26.0</v>
      </c>
      <c r="E5492" s="129" t="s">
        <v>132</v>
      </c>
    </row>
    <row r="5493">
      <c r="A5493" s="129">
        <v>2.0</v>
      </c>
      <c r="B5493" s="129" t="s">
        <v>7420</v>
      </c>
      <c r="C5493" s="129" t="s">
        <v>7421</v>
      </c>
      <c r="D5493" s="129">
        <v>43.0</v>
      </c>
      <c r="E5493" s="129" t="s">
        <v>132</v>
      </c>
    </row>
    <row r="5494">
      <c r="A5494" s="129">
        <v>2.0</v>
      </c>
      <c r="B5494" s="129" t="s">
        <v>4896</v>
      </c>
      <c r="C5494" s="129" t="s">
        <v>4897</v>
      </c>
      <c r="D5494" s="129">
        <v>44.0</v>
      </c>
      <c r="E5494" s="129" t="s">
        <v>119</v>
      </c>
    </row>
    <row r="5495">
      <c r="A5495" s="129">
        <v>2.0</v>
      </c>
      <c r="B5495" s="129" t="s">
        <v>4898</v>
      </c>
      <c r="C5495" s="129" t="s">
        <v>4899</v>
      </c>
      <c r="D5495" s="129">
        <v>44.0</v>
      </c>
      <c r="E5495" s="129" t="s">
        <v>119</v>
      </c>
    </row>
    <row r="5496">
      <c r="A5496" s="129">
        <v>2.0</v>
      </c>
      <c r="B5496" s="129" t="s">
        <v>4900</v>
      </c>
      <c r="C5496" s="129" t="s">
        <v>4901</v>
      </c>
      <c r="D5496" s="129">
        <v>58.0</v>
      </c>
      <c r="E5496" s="129" t="s">
        <v>119</v>
      </c>
    </row>
    <row r="5497">
      <c r="A5497" s="129">
        <v>2.0</v>
      </c>
      <c r="B5497" s="129" t="s">
        <v>4902</v>
      </c>
      <c r="C5497" s="129" t="s">
        <v>4903</v>
      </c>
      <c r="D5497" s="129">
        <v>41.0</v>
      </c>
      <c r="E5497" s="129" t="s">
        <v>119</v>
      </c>
    </row>
    <row r="5498">
      <c r="A5498" s="129">
        <v>2.0</v>
      </c>
      <c r="B5498" s="129" t="s">
        <v>7422</v>
      </c>
      <c r="C5498" s="129" t="s">
        <v>7423</v>
      </c>
      <c r="D5498" s="129">
        <v>45.0</v>
      </c>
      <c r="E5498" s="129" t="s">
        <v>119</v>
      </c>
    </row>
    <row r="5499">
      <c r="A5499" s="129">
        <v>2.0</v>
      </c>
      <c r="B5499" s="129" t="s">
        <v>7424</v>
      </c>
      <c r="C5499" s="129" t="s">
        <v>7425</v>
      </c>
      <c r="D5499" s="129">
        <v>28.0</v>
      </c>
      <c r="E5499" s="129" t="s">
        <v>119</v>
      </c>
    </row>
    <row r="5500">
      <c r="A5500" s="129">
        <v>2.0</v>
      </c>
      <c r="B5500" s="129" t="s">
        <v>4904</v>
      </c>
      <c r="C5500" s="129" t="s">
        <v>4905</v>
      </c>
      <c r="D5500" s="129">
        <v>24.0</v>
      </c>
      <c r="E5500" s="129" t="s">
        <v>119</v>
      </c>
    </row>
    <row r="5501">
      <c r="A5501" s="129">
        <v>2.0</v>
      </c>
      <c r="B5501" s="129" t="s">
        <v>4906</v>
      </c>
      <c r="C5501" s="129" t="s">
        <v>4907</v>
      </c>
      <c r="D5501" s="129">
        <v>57.0</v>
      </c>
      <c r="E5501" s="129" t="s">
        <v>132</v>
      </c>
    </row>
    <row r="5502">
      <c r="A5502" s="129">
        <v>2.0</v>
      </c>
      <c r="B5502" s="129" t="s">
        <v>4908</v>
      </c>
      <c r="C5502" s="129" t="s">
        <v>4909</v>
      </c>
      <c r="D5502" s="129">
        <v>27.0</v>
      </c>
      <c r="E5502" s="129" t="s">
        <v>119</v>
      </c>
    </row>
    <row r="5503">
      <c r="A5503" s="129">
        <v>2.0</v>
      </c>
      <c r="B5503" s="129" t="s">
        <v>4910</v>
      </c>
      <c r="C5503" s="129" t="s">
        <v>4911</v>
      </c>
      <c r="D5503" s="129">
        <v>51.0</v>
      </c>
      <c r="E5503" s="129" t="s">
        <v>119</v>
      </c>
    </row>
    <row r="5504">
      <c r="A5504" s="129">
        <v>2.0</v>
      </c>
      <c r="B5504" s="129" t="s">
        <v>4912</v>
      </c>
      <c r="C5504" s="129" t="s">
        <v>4913</v>
      </c>
      <c r="D5504" s="129">
        <v>70.0</v>
      </c>
      <c r="E5504" s="129" t="s">
        <v>119</v>
      </c>
    </row>
    <row r="5505">
      <c r="A5505" s="129">
        <v>2.0</v>
      </c>
      <c r="B5505" s="129" t="s">
        <v>4914</v>
      </c>
      <c r="C5505" s="129" t="s">
        <v>4915</v>
      </c>
      <c r="D5505" s="129">
        <v>24.0</v>
      </c>
      <c r="E5505" s="129" t="s">
        <v>119</v>
      </c>
    </row>
    <row r="5506">
      <c r="A5506" s="129">
        <v>2.0</v>
      </c>
      <c r="B5506" s="129" t="s">
        <v>4916</v>
      </c>
      <c r="C5506" s="129" t="s">
        <v>4917</v>
      </c>
      <c r="D5506" s="129">
        <v>53.0</v>
      </c>
      <c r="E5506" s="129" t="s">
        <v>119</v>
      </c>
    </row>
    <row r="5507">
      <c r="A5507" s="129">
        <v>2.0</v>
      </c>
      <c r="B5507" s="129" t="s">
        <v>4918</v>
      </c>
      <c r="C5507" s="129" t="s">
        <v>4919</v>
      </c>
      <c r="D5507" s="129">
        <v>69.0</v>
      </c>
      <c r="E5507" s="129" t="s">
        <v>119</v>
      </c>
    </row>
    <row r="5508">
      <c r="A5508" s="129">
        <v>2.0</v>
      </c>
      <c r="B5508" s="129" t="s">
        <v>4920</v>
      </c>
      <c r="C5508" s="129" t="s">
        <v>4921</v>
      </c>
      <c r="D5508" s="129">
        <v>70.0</v>
      </c>
      <c r="E5508" s="129" t="s">
        <v>119</v>
      </c>
    </row>
    <row r="5509">
      <c r="A5509" s="129">
        <v>2.0</v>
      </c>
      <c r="B5509" s="129" t="s">
        <v>4922</v>
      </c>
      <c r="C5509" s="129" t="s">
        <v>4923</v>
      </c>
      <c r="D5509" s="129">
        <v>63.0</v>
      </c>
      <c r="E5509" s="129" t="s">
        <v>119</v>
      </c>
    </row>
    <row r="5510">
      <c r="A5510" s="129">
        <v>2.0</v>
      </c>
      <c r="B5510" s="129" t="s">
        <v>4924</v>
      </c>
      <c r="C5510" s="129" t="s">
        <v>4925</v>
      </c>
      <c r="D5510" s="129">
        <v>70.0</v>
      </c>
      <c r="E5510" s="129" t="s">
        <v>119</v>
      </c>
    </row>
    <row r="5511">
      <c r="A5511" s="129">
        <v>2.0</v>
      </c>
      <c r="B5511" s="129" t="s">
        <v>4926</v>
      </c>
      <c r="C5511" s="129" t="s">
        <v>4927</v>
      </c>
      <c r="D5511" s="129">
        <v>54.0</v>
      </c>
      <c r="E5511" s="129" t="s">
        <v>132</v>
      </c>
    </row>
    <row r="5512">
      <c r="A5512" s="129">
        <v>2.0</v>
      </c>
      <c r="B5512" s="129" t="s">
        <v>7426</v>
      </c>
      <c r="C5512" s="129" t="s">
        <v>7427</v>
      </c>
      <c r="D5512" s="129">
        <v>45.0</v>
      </c>
      <c r="E5512" s="129" t="s">
        <v>132</v>
      </c>
    </row>
    <row r="5513">
      <c r="A5513" s="129">
        <v>2.0</v>
      </c>
      <c r="B5513" s="129" t="s">
        <v>4930</v>
      </c>
      <c r="C5513" s="129" t="s">
        <v>4931</v>
      </c>
      <c r="D5513" s="129">
        <v>58.0</v>
      </c>
      <c r="E5513" s="129" t="s">
        <v>119</v>
      </c>
    </row>
    <row r="5514">
      <c r="A5514" s="129">
        <v>2.0</v>
      </c>
      <c r="B5514" s="129" t="s">
        <v>4934</v>
      </c>
      <c r="C5514" s="129" t="s">
        <v>4935</v>
      </c>
      <c r="D5514" s="129">
        <v>63.0</v>
      </c>
      <c r="E5514" s="129" t="s">
        <v>132</v>
      </c>
    </row>
    <row r="5515">
      <c r="A5515" s="129">
        <v>2.0</v>
      </c>
      <c r="B5515" s="129" t="s">
        <v>4936</v>
      </c>
      <c r="C5515" s="129" t="s">
        <v>4937</v>
      </c>
      <c r="D5515" s="129">
        <v>58.0</v>
      </c>
      <c r="E5515" s="129" t="s">
        <v>119</v>
      </c>
    </row>
    <row r="5516">
      <c r="A5516" s="129">
        <v>2.0</v>
      </c>
      <c r="B5516" s="129" t="s">
        <v>4938</v>
      </c>
      <c r="C5516" s="129" t="s">
        <v>4939</v>
      </c>
      <c r="D5516" s="129">
        <v>60.0</v>
      </c>
      <c r="E5516" s="129" t="s">
        <v>119</v>
      </c>
    </row>
    <row r="5517">
      <c r="A5517" s="129">
        <v>2.0</v>
      </c>
      <c r="B5517" s="129" t="s">
        <v>7428</v>
      </c>
      <c r="C5517" s="129" t="s">
        <v>7429</v>
      </c>
      <c r="D5517" s="129">
        <v>49.0</v>
      </c>
      <c r="E5517" s="129" t="s">
        <v>119</v>
      </c>
    </row>
    <row r="5518">
      <c r="A5518" s="129">
        <v>2.0</v>
      </c>
      <c r="B5518" s="129" t="s">
        <v>4942</v>
      </c>
      <c r="C5518" s="129" t="s">
        <v>4943</v>
      </c>
      <c r="D5518" s="129">
        <v>36.0</v>
      </c>
      <c r="E5518" s="129" t="s">
        <v>119</v>
      </c>
    </row>
    <row r="5519">
      <c r="A5519" s="129">
        <v>2.0</v>
      </c>
      <c r="B5519" s="129" t="s">
        <v>4944</v>
      </c>
      <c r="C5519" s="129" t="s">
        <v>4945</v>
      </c>
      <c r="D5519" s="129">
        <v>30.0</v>
      </c>
      <c r="E5519" s="129" t="s">
        <v>119</v>
      </c>
    </row>
    <row r="5520">
      <c r="A5520" s="129">
        <v>2.0</v>
      </c>
      <c r="B5520" s="129" t="s">
        <v>4946</v>
      </c>
      <c r="C5520" s="129" t="s">
        <v>4947</v>
      </c>
      <c r="D5520" s="129">
        <v>39.0</v>
      </c>
      <c r="E5520" s="129" t="s">
        <v>119</v>
      </c>
    </row>
    <row r="5521">
      <c r="A5521" s="129">
        <v>2.0</v>
      </c>
      <c r="B5521" s="129" t="s">
        <v>4948</v>
      </c>
      <c r="C5521" s="129" t="s">
        <v>4949</v>
      </c>
      <c r="D5521" s="129">
        <v>60.0</v>
      </c>
      <c r="E5521" s="129" t="s">
        <v>119</v>
      </c>
    </row>
    <row r="5522">
      <c r="A5522" s="129">
        <v>2.0</v>
      </c>
      <c r="B5522" s="129" t="s">
        <v>4950</v>
      </c>
      <c r="C5522" s="129" t="s">
        <v>4951</v>
      </c>
      <c r="D5522" s="129">
        <v>66.0</v>
      </c>
      <c r="E5522" s="129" t="s">
        <v>119</v>
      </c>
    </row>
    <row r="5523">
      <c r="A5523" s="129">
        <v>2.0</v>
      </c>
      <c r="B5523" s="129" t="s">
        <v>7430</v>
      </c>
      <c r="C5523" s="129" t="s">
        <v>7431</v>
      </c>
      <c r="D5523" s="129">
        <v>33.0</v>
      </c>
      <c r="E5523" s="129" t="s">
        <v>132</v>
      </c>
    </row>
    <row r="5524">
      <c r="A5524" s="129">
        <v>2.0</v>
      </c>
      <c r="B5524" s="129" t="s">
        <v>4956</v>
      </c>
      <c r="C5524" s="129" t="s">
        <v>4957</v>
      </c>
      <c r="D5524" s="129">
        <v>63.0</v>
      </c>
      <c r="E5524" s="129" t="s">
        <v>119</v>
      </c>
    </row>
    <row r="5525">
      <c r="A5525" s="129">
        <v>2.0</v>
      </c>
      <c r="B5525" s="129" t="s">
        <v>4960</v>
      </c>
      <c r="C5525" s="129" t="s">
        <v>4961</v>
      </c>
      <c r="D5525" s="129">
        <v>62.0</v>
      </c>
      <c r="E5525" s="129" t="s">
        <v>119</v>
      </c>
    </row>
    <row r="5526">
      <c r="A5526" s="129">
        <v>2.0</v>
      </c>
      <c r="B5526" s="129" t="s">
        <v>4962</v>
      </c>
      <c r="C5526" s="129" t="s">
        <v>4963</v>
      </c>
      <c r="D5526" s="129">
        <v>69.0</v>
      </c>
      <c r="E5526" s="129" t="s">
        <v>119</v>
      </c>
    </row>
    <row r="5527">
      <c r="A5527" s="129">
        <v>2.0</v>
      </c>
      <c r="B5527" s="129" t="s">
        <v>4964</v>
      </c>
      <c r="C5527" s="129" t="s">
        <v>4965</v>
      </c>
      <c r="D5527" s="129">
        <v>69.0</v>
      </c>
      <c r="E5527" s="129" t="s">
        <v>132</v>
      </c>
    </row>
    <row r="5528">
      <c r="A5528" s="129">
        <v>2.0</v>
      </c>
      <c r="B5528" s="129" t="s">
        <v>4966</v>
      </c>
      <c r="C5528" s="129" t="s">
        <v>4967</v>
      </c>
      <c r="D5528" s="129">
        <v>69.0</v>
      </c>
      <c r="E5528" s="129" t="s">
        <v>119</v>
      </c>
    </row>
    <row r="5529">
      <c r="A5529" s="129">
        <v>2.0</v>
      </c>
      <c r="B5529" s="129" t="s">
        <v>4968</v>
      </c>
      <c r="C5529" s="129" t="s">
        <v>4969</v>
      </c>
      <c r="D5529" s="129">
        <v>47.0</v>
      </c>
      <c r="E5529" s="129" t="s">
        <v>119</v>
      </c>
    </row>
    <row r="5530">
      <c r="A5530" s="129">
        <v>2.0</v>
      </c>
      <c r="B5530" s="129" t="s">
        <v>4970</v>
      </c>
      <c r="C5530" s="129" t="s">
        <v>4971</v>
      </c>
      <c r="D5530" s="129">
        <v>63.0</v>
      </c>
      <c r="E5530" s="129" t="s">
        <v>119</v>
      </c>
    </row>
    <row r="5531">
      <c r="A5531" s="129">
        <v>2.0</v>
      </c>
      <c r="B5531" s="129" t="s">
        <v>4972</v>
      </c>
      <c r="C5531" s="129" t="s">
        <v>4973</v>
      </c>
      <c r="D5531" s="129">
        <v>31.0</v>
      </c>
      <c r="E5531" s="129" t="s">
        <v>119</v>
      </c>
    </row>
    <row r="5532">
      <c r="A5532" s="129">
        <v>2.0</v>
      </c>
      <c r="B5532" s="129" t="s">
        <v>4974</v>
      </c>
      <c r="C5532" s="129" t="s">
        <v>4975</v>
      </c>
      <c r="D5532" s="129">
        <v>43.0</v>
      </c>
      <c r="E5532" s="129" t="s">
        <v>119</v>
      </c>
    </row>
    <row r="5533">
      <c r="A5533" s="129">
        <v>2.0</v>
      </c>
      <c r="B5533" s="129" t="s">
        <v>4976</v>
      </c>
      <c r="C5533" s="129" t="s">
        <v>4977</v>
      </c>
      <c r="D5533" s="129">
        <v>61.0</v>
      </c>
      <c r="E5533" s="129" t="s">
        <v>119</v>
      </c>
    </row>
    <row r="5534">
      <c r="A5534" s="129">
        <v>2.0</v>
      </c>
      <c r="B5534" s="129" t="s">
        <v>4978</v>
      </c>
      <c r="C5534" s="129" t="s">
        <v>4979</v>
      </c>
      <c r="D5534" s="129">
        <v>38.0</v>
      </c>
      <c r="E5534" s="129" t="s">
        <v>119</v>
      </c>
    </row>
    <row r="5535">
      <c r="A5535" s="129">
        <v>2.0</v>
      </c>
      <c r="B5535" s="129" t="s">
        <v>4980</v>
      </c>
      <c r="C5535" s="129" t="s">
        <v>4981</v>
      </c>
      <c r="D5535" s="129">
        <v>65.0</v>
      </c>
      <c r="E5535" s="129" t="s">
        <v>119</v>
      </c>
    </row>
    <row r="5536">
      <c r="A5536" s="129">
        <v>2.0</v>
      </c>
      <c r="B5536" s="129" t="s">
        <v>4982</v>
      </c>
      <c r="C5536" s="129" t="s">
        <v>4983</v>
      </c>
      <c r="D5536" s="129">
        <v>46.0</v>
      </c>
      <c r="E5536" s="129" t="s">
        <v>119</v>
      </c>
    </row>
    <row r="5537">
      <c r="A5537" s="129">
        <v>2.0</v>
      </c>
      <c r="B5537" s="129" t="s">
        <v>4984</v>
      </c>
      <c r="C5537" s="129" t="s">
        <v>4985</v>
      </c>
      <c r="D5537" s="129">
        <v>36.0</v>
      </c>
      <c r="E5537" s="129" t="s">
        <v>119</v>
      </c>
    </row>
    <row r="5538">
      <c r="A5538" s="129">
        <v>2.0</v>
      </c>
      <c r="B5538" s="129" t="s">
        <v>4986</v>
      </c>
      <c r="C5538" s="129" t="s">
        <v>4987</v>
      </c>
      <c r="D5538" s="129">
        <v>56.0</v>
      </c>
      <c r="E5538" s="129" t="s">
        <v>119</v>
      </c>
    </row>
    <row r="5539">
      <c r="A5539" s="129">
        <v>2.0</v>
      </c>
      <c r="B5539" s="129" t="s">
        <v>7432</v>
      </c>
      <c r="C5539" s="129" t="s">
        <v>7433</v>
      </c>
      <c r="D5539" s="129">
        <v>66.0</v>
      </c>
      <c r="E5539" s="129" t="s">
        <v>119</v>
      </c>
    </row>
    <row r="5540">
      <c r="A5540" s="129">
        <v>2.0</v>
      </c>
      <c r="B5540" s="129" t="s">
        <v>4988</v>
      </c>
      <c r="C5540" s="129" t="s">
        <v>4989</v>
      </c>
      <c r="D5540" s="129">
        <v>61.0</v>
      </c>
      <c r="E5540" s="129" t="s">
        <v>119</v>
      </c>
    </row>
    <row r="5541">
      <c r="A5541" s="129">
        <v>2.0</v>
      </c>
      <c r="B5541" s="129" t="s">
        <v>4990</v>
      </c>
      <c r="C5541" s="129" t="s">
        <v>4991</v>
      </c>
      <c r="D5541" s="129">
        <v>67.0</v>
      </c>
      <c r="E5541" s="129" t="s">
        <v>132</v>
      </c>
    </row>
    <row r="5542">
      <c r="A5542" s="129">
        <v>2.0</v>
      </c>
      <c r="B5542" s="129" t="s">
        <v>7434</v>
      </c>
      <c r="C5542" s="129" t="s">
        <v>7435</v>
      </c>
      <c r="D5542" s="129">
        <v>24.0</v>
      </c>
      <c r="E5542" s="129" t="s">
        <v>132</v>
      </c>
    </row>
    <row r="5543">
      <c r="A5543" s="129">
        <v>2.0</v>
      </c>
      <c r="B5543" s="129" t="s">
        <v>4996</v>
      </c>
      <c r="C5543" s="129" t="s">
        <v>4997</v>
      </c>
      <c r="D5543" s="129">
        <v>23.0</v>
      </c>
      <c r="E5543" s="129" t="s">
        <v>132</v>
      </c>
    </row>
    <row r="5544">
      <c r="A5544" s="129">
        <v>2.0</v>
      </c>
      <c r="B5544" s="129" t="s">
        <v>4998</v>
      </c>
      <c r="C5544" s="129" t="s">
        <v>4999</v>
      </c>
      <c r="D5544" s="129">
        <v>66.0</v>
      </c>
      <c r="E5544" s="129" t="s">
        <v>119</v>
      </c>
    </row>
    <row r="5545">
      <c r="A5545" s="129">
        <v>2.0</v>
      </c>
      <c r="B5545" s="129" t="s">
        <v>5000</v>
      </c>
      <c r="C5545" s="129" t="s">
        <v>5001</v>
      </c>
      <c r="D5545" s="129">
        <v>24.0</v>
      </c>
      <c r="E5545" s="129" t="s">
        <v>119</v>
      </c>
    </row>
    <row r="5546">
      <c r="A5546" s="129">
        <v>2.0</v>
      </c>
      <c r="B5546" s="129" t="s">
        <v>5002</v>
      </c>
      <c r="C5546" s="129" t="s">
        <v>5003</v>
      </c>
      <c r="D5546" s="129">
        <v>52.0</v>
      </c>
      <c r="E5546" s="129" t="s">
        <v>119</v>
      </c>
    </row>
    <row r="5547">
      <c r="A5547" s="129">
        <v>2.0</v>
      </c>
      <c r="B5547" s="129" t="s">
        <v>5006</v>
      </c>
      <c r="C5547" s="129" t="s">
        <v>5007</v>
      </c>
      <c r="D5547" s="129">
        <v>69.0</v>
      </c>
      <c r="E5547" s="129" t="s">
        <v>119</v>
      </c>
    </row>
    <row r="5548">
      <c r="A5548" s="129">
        <v>2.0</v>
      </c>
      <c r="B5548" s="129" t="s">
        <v>5008</v>
      </c>
      <c r="C5548" s="129" t="s">
        <v>5009</v>
      </c>
      <c r="D5548" s="129">
        <v>65.0</v>
      </c>
      <c r="E5548" s="129" t="s">
        <v>119</v>
      </c>
    </row>
    <row r="5549">
      <c r="A5549" s="129">
        <v>2.0</v>
      </c>
      <c r="B5549" s="129" t="s">
        <v>5010</v>
      </c>
      <c r="C5549" s="129" t="s">
        <v>5011</v>
      </c>
      <c r="D5549" s="129">
        <v>67.0</v>
      </c>
      <c r="E5549" s="129" t="s">
        <v>119</v>
      </c>
    </row>
    <row r="5550">
      <c r="A5550" s="129">
        <v>2.0</v>
      </c>
      <c r="B5550" s="129" t="s">
        <v>7436</v>
      </c>
      <c r="C5550" s="129" t="s">
        <v>7437</v>
      </c>
      <c r="D5550" s="129">
        <v>69.0</v>
      </c>
      <c r="E5550" s="129" t="s">
        <v>119</v>
      </c>
    </row>
    <row r="5551">
      <c r="A5551" s="129">
        <v>2.0</v>
      </c>
      <c r="B5551" s="129" t="s">
        <v>5012</v>
      </c>
      <c r="C5551" s="129" t="s">
        <v>5013</v>
      </c>
      <c r="D5551" s="129">
        <v>63.0</v>
      </c>
      <c r="E5551" s="129" t="s">
        <v>119</v>
      </c>
    </row>
    <row r="5552">
      <c r="A5552" s="129">
        <v>2.0</v>
      </c>
      <c r="B5552" s="129" t="s">
        <v>5014</v>
      </c>
      <c r="C5552" s="129" t="s">
        <v>5015</v>
      </c>
      <c r="D5552" s="129">
        <v>49.0</v>
      </c>
      <c r="E5552" s="129" t="s">
        <v>119</v>
      </c>
    </row>
    <row r="5553">
      <c r="A5553" s="129">
        <v>2.0</v>
      </c>
      <c r="B5553" s="129" t="s">
        <v>5018</v>
      </c>
      <c r="C5553" s="129" t="s">
        <v>5019</v>
      </c>
      <c r="D5553" s="129">
        <v>62.0</v>
      </c>
      <c r="E5553" s="129" t="s">
        <v>119</v>
      </c>
    </row>
    <row r="5554">
      <c r="A5554" s="129">
        <v>2.0</v>
      </c>
      <c r="B5554" s="129" t="s">
        <v>5020</v>
      </c>
      <c r="C5554" s="129" t="s">
        <v>5021</v>
      </c>
      <c r="D5554" s="129">
        <v>35.0</v>
      </c>
      <c r="E5554" s="129" t="s">
        <v>119</v>
      </c>
    </row>
    <row r="5555">
      <c r="A5555" s="129">
        <v>2.0</v>
      </c>
      <c r="B5555" s="129" t="s">
        <v>7438</v>
      </c>
      <c r="C5555" s="129" t="s">
        <v>7439</v>
      </c>
      <c r="D5555" s="129">
        <v>28.0</v>
      </c>
      <c r="E5555" s="129" t="s">
        <v>119</v>
      </c>
    </row>
    <row r="5556">
      <c r="A5556" s="129">
        <v>2.0</v>
      </c>
      <c r="B5556" s="129" t="s">
        <v>5022</v>
      </c>
      <c r="C5556" s="129" t="s">
        <v>5023</v>
      </c>
      <c r="D5556" s="129">
        <v>29.0</v>
      </c>
      <c r="E5556" s="129" t="s">
        <v>119</v>
      </c>
    </row>
    <row r="5557">
      <c r="A5557" s="129">
        <v>2.0</v>
      </c>
      <c r="B5557" s="129" t="s">
        <v>5024</v>
      </c>
      <c r="C5557" s="129" t="s">
        <v>5025</v>
      </c>
      <c r="D5557" s="129">
        <v>50.0</v>
      </c>
      <c r="E5557" s="129" t="s">
        <v>119</v>
      </c>
    </row>
    <row r="5558">
      <c r="A5558" s="129">
        <v>2.0</v>
      </c>
      <c r="B5558" s="129" t="s">
        <v>7440</v>
      </c>
      <c r="C5558" s="129" t="s">
        <v>7441</v>
      </c>
      <c r="D5558" s="129">
        <v>39.0</v>
      </c>
      <c r="E5558" s="129" t="s">
        <v>119</v>
      </c>
    </row>
    <row r="5559">
      <c r="A5559" s="129">
        <v>2.0</v>
      </c>
      <c r="B5559" s="129" t="s">
        <v>5026</v>
      </c>
      <c r="C5559" s="129" t="s">
        <v>5027</v>
      </c>
      <c r="D5559" s="129">
        <v>36.0</v>
      </c>
      <c r="E5559" s="129" t="s">
        <v>119</v>
      </c>
    </row>
    <row r="5560">
      <c r="A5560" s="129">
        <v>2.0</v>
      </c>
      <c r="B5560" s="129" t="s">
        <v>5030</v>
      </c>
      <c r="C5560" s="129" t="s">
        <v>5031</v>
      </c>
      <c r="D5560" s="129">
        <v>65.0</v>
      </c>
      <c r="E5560" s="129" t="s">
        <v>119</v>
      </c>
    </row>
    <row r="5561">
      <c r="A5561" s="129">
        <v>2.0</v>
      </c>
      <c r="B5561" s="129" t="s">
        <v>5032</v>
      </c>
      <c r="C5561" s="129" t="s">
        <v>5033</v>
      </c>
      <c r="D5561" s="129">
        <v>26.0</v>
      </c>
      <c r="E5561" s="129" t="s">
        <v>119</v>
      </c>
    </row>
    <row r="5562">
      <c r="A5562" s="129">
        <v>2.0</v>
      </c>
      <c r="B5562" s="129" t="s">
        <v>5034</v>
      </c>
      <c r="C5562" s="129" t="s">
        <v>5035</v>
      </c>
      <c r="D5562" s="129">
        <v>66.0</v>
      </c>
      <c r="E5562" s="129" t="s">
        <v>119</v>
      </c>
    </row>
    <row r="5563">
      <c r="A5563" s="129">
        <v>2.0</v>
      </c>
      <c r="B5563" s="129" t="s">
        <v>7442</v>
      </c>
      <c r="C5563" s="129" t="s">
        <v>7443</v>
      </c>
      <c r="D5563" s="129">
        <v>30.0</v>
      </c>
      <c r="E5563" s="129" t="s">
        <v>119</v>
      </c>
    </row>
    <row r="5564">
      <c r="A5564" s="129">
        <v>2.0</v>
      </c>
      <c r="B5564" s="129" t="s">
        <v>5038</v>
      </c>
      <c r="C5564" s="129" t="s">
        <v>5039</v>
      </c>
      <c r="D5564" s="129">
        <v>41.0</v>
      </c>
      <c r="E5564" s="129" t="s">
        <v>119</v>
      </c>
    </row>
    <row r="5565">
      <c r="A5565" s="129">
        <v>2.0</v>
      </c>
      <c r="B5565" s="129" t="s">
        <v>5040</v>
      </c>
      <c r="C5565" s="129" t="s">
        <v>5041</v>
      </c>
      <c r="D5565" s="129">
        <v>46.0</v>
      </c>
      <c r="E5565" s="129" t="s">
        <v>119</v>
      </c>
    </row>
    <row r="5566">
      <c r="A5566" s="129">
        <v>2.0</v>
      </c>
      <c r="B5566" s="129" t="s">
        <v>5042</v>
      </c>
      <c r="C5566" s="129" t="s">
        <v>5043</v>
      </c>
      <c r="D5566" s="129">
        <v>52.0</v>
      </c>
      <c r="E5566" s="129" t="s">
        <v>132</v>
      </c>
    </row>
    <row r="5567">
      <c r="A5567" s="129">
        <v>2.0</v>
      </c>
      <c r="B5567" s="129" t="s">
        <v>5044</v>
      </c>
      <c r="C5567" s="129" t="s">
        <v>5045</v>
      </c>
      <c r="D5567" s="129">
        <v>22.0</v>
      </c>
      <c r="E5567" s="129" t="s">
        <v>119</v>
      </c>
    </row>
    <row r="5568">
      <c r="A5568" s="129">
        <v>2.0</v>
      </c>
      <c r="B5568" s="129" t="s">
        <v>5046</v>
      </c>
      <c r="C5568" s="129" t="s">
        <v>5047</v>
      </c>
      <c r="D5568" s="129">
        <v>65.0</v>
      </c>
      <c r="E5568" s="129" t="s">
        <v>119</v>
      </c>
    </row>
    <row r="5569">
      <c r="A5569" s="129">
        <v>2.0</v>
      </c>
      <c r="B5569" s="129" t="s">
        <v>5048</v>
      </c>
      <c r="C5569" s="129" t="s">
        <v>5049</v>
      </c>
      <c r="D5569" s="129">
        <v>46.0</v>
      </c>
      <c r="E5569" s="129" t="s">
        <v>119</v>
      </c>
    </row>
    <row r="5570">
      <c r="A5570" s="129">
        <v>2.0</v>
      </c>
      <c r="B5570" s="129" t="s">
        <v>5050</v>
      </c>
      <c r="C5570" s="129" t="s">
        <v>5051</v>
      </c>
      <c r="D5570" s="129">
        <v>42.0</v>
      </c>
      <c r="E5570" s="129" t="s">
        <v>119</v>
      </c>
    </row>
    <row r="5571">
      <c r="A5571" s="129">
        <v>2.0</v>
      </c>
      <c r="B5571" s="129" t="s">
        <v>5052</v>
      </c>
      <c r="C5571" s="129" t="s">
        <v>5053</v>
      </c>
      <c r="D5571" s="129">
        <v>61.0</v>
      </c>
      <c r="E5571" s="129" t="s">
        <v>119</v>
      </c>
    </row>
    <row r="5572">
      <c r="A5572" s="129">
        <v>2.0</v>
      </c>
      <c r="B5572" s="129" t="s">
        <v>5056</v>
      </c>
      <c r="C5572" s="129" t="s">
        <v>5057</v>
      </c>
      <c r="D5572" s="129">
        <v>39.0</v>
      </c>
      <c r="E5572" s="129" t="s">
        <v>119</v>
      </c>
    </row>
    <row r="5573">
      <c r="A5573" s="129">
        <v>2.0</v>
      </c>
      <c r="B5573" s="129" t="s">
        <v>5060</v>
      </c>
      <c r="C5573" s="129" t="s">
        <v>5061</v>
      </c>
      <c r="D5573" s="129">
        <v>26.0</v>
      </c>
      <c r="E5573" s="129" t="s">
        <v>132</v>
      </c>
    </row>
    <row r="5574">
      <c r="A5574" s="129">
        <v>2.0</v>
      </c>
      <c r="B5574" s="129" t="s">
        <v>5062</v>
      </c>
      <c r="C5574" s="129" t="s">
        <v>5063</v>
      </c>
      <c r="D5574" s="129">
        <v>21.0</v>
      </c>
      <c r="E5574" s="129" t="s">
        <v>132</v>
      </c>
    </row>
    <row r="5575">
      <c r="A5575" s="129">
        <v>2.0</v>
      </c>
      <c r="B5575" s="129" t="s">
        <v>5064</v>
      </c>
      <c r="C5575" s="129" t="s">
        <v>5065</v>
      </c>
      <c r="D5575" s="129">
        <v>38.0</v>
      </c>
      <c r="E5575" s="129" t="s">
        <v>132</v>
      </c>
    </row>
    <row r="5576">
      <c r="A5576" s="129">
        <v>2.0</v>
      </c>
      <c r="B5576" s="129" t="s">
        <v>5066</v>
      </c>
      <c r="C5576" s="129" t="s">
        <v>5067</v>
      </c>
      <c r="D5576" s="129">
        <v>39.0</v>
      </c>
      <c r="E5576" s="129" t="s">
        <v>119</v>
      </c>
    </row>
    <row r="5577">
      <c r="A5577" s="129">
        <v>2.0</v>
      </c>
      <c r="B5577" s="129" t="s">
        <v>7444</v>
      </c>
      <c r="C5577" s="129" t="s">
        <v>7445</v>
      </c>
      <c r="D5577" s="129">
        <v>27.0</v>
      </c>
      <c r="E5577" s="129" t="s">
        <v>119</v>
      </c>
    </row>
    <row r="5578">
      <c r="A5578" s="129">
        <v>2.0</v>
      </c>
      <c r="B5578" s="129" t="s">
        <v>5070</v>
      </c>
      <c r="C5578" s="129" t="s">
        <v>5071</v>
      </c>
      <c r="D5578" s="129">
        <v>60.0</v>
      </c>
      <c r="E5578" s="129" t="s">
        <v>119</v>
      </c>
    </row>
    <row r="5579">
      <c r="A5579" s="129">
        <v>2.0</v>
      </c>
      <c r="B5579" s="129" t="s">
        <v>5072</v>
      </c>
      <c r="C5579" s="129" t="s">
        <v>5073</v>
      </c>
      <c r="D5579" s="129">
        <v>52.0</v>
      </c>
      <c r="E5579" s="129" t="s">
        <v>119</v>
      </c>
    </row>
    <row r="5580">
      <c r="A5580" s="129">
        <v>2.0</v>
      </c>
      <c r="B5580" s="129" t="s">
        <v>5074</v>
      </c>
      <c r="C5580" s="129" t="s">
        <v>5075</v>
      </c>
      <c r="D5580" s="129">
        <v>70.0</v>
      </c>
      <c r="E5580" s="129" t="s">
        <v>132</v>
      </c>
    </row>
    <row r="5581">
      <c r="A5581" s="129">
        <v>2.0</v>
      </c>
      <c r="B5581" s="129" t="s">
        <v>7446</v>
      </c>
      <c r="C5581" s="129" t="s">
        <v>7447</v>
      </c>
      <c r="D5581" s="129">
        <v>25.0</v>
      </c>
      <c r="E5581" s="129" t="s">
        <v>119</v>
      </c>
    </row>
    <row r="5582">
      <c r="A5582" s="129">
        <v>2.0</v>
      </c>
      <c r="B5582" s="129" t="s">
        <v>7448</v>
      </c>
      <c r="C5582" s="129" t="s">
        <v>7449</v>
      </c>
      <c r="D5582" s="129">
        <v>44.0</v>
      </c>
      <c r="E5582" s="129" t="s">
        <v>119</v>
      </c>
    </row>
    <row r="5583">
      <c r="A5583" s="129">
        <v>2.0</v>
      </c>
      <c r="B5583" s="129" t="s">
        <v>7450</v>
      </c>
      <c r="C5583" s="129" t="s">
        <v>7451</v>
      </c>
      <c r="D5583" s="129">
        <v>27.0</v>
      </c>
      <c r="E5583" s="129" t="s">
        <v>132</v>
      </c>
    </row>
    <row r="5584">
      <c r="A5584" s="129">
        <v>2.0</v>
      </c>
      <c r="B5584" s="129" t="s">
        <v>5078</v>
      </c>
      <c r="C5584" s="129" t="s">
        <v>5079</v>
      </c>
      <c r="D5584" s="129">
        <v>43.0</v>
      </c>
      <c r="E5584" s="129" t="s">
        <v>132</v>
      </c>
    </row>
    <row r="5585">
      <c r="A5585" s="129">
        <v>2.0</v>
      </c>
      <c r="B5585" s="129" t="s">
        <v>5080</v>
      </c>
      <c r="C5585" s="129" t="s">
        <v>5081</v>
      </c>
      <c r="D5585" s="129">
        <v>59.0</v>
      </c>
      <c r="E5585" s="129" t="s">
        <v>132</v>
      </c>
    </row>
    <row r="5586">
      <c r="A5586" s="129">
        <v>2.0</v>
      </c>
      <c r="B5586" s="129" t="s">
        <v>5082</v>
      </c>
      <c r="C5586" s="129" t="s">
        <v>5083</v>
      </c>
      <c r="D5586" s="129">
        <v>58.0</v>
      </c>
      <c r="E5586" s="129" t="s">
        <v>119</v>
      </c>
    </row>
    <row r="5587">
      <c r="A5587" s="129">
        <v>2.0</v>
      </c>
      <c r="B5587" s="129" t="s">
        <v>5084</v>
      </c>
      <c r="C5587" s="129" t="s">
        <v>5085</v>
      </c>
      <c r="D5587" s="129">
        <v>43.0</v>
      </c>
      <c r="E5587" s="129" t="s">
        <v>132</v>
      </c>
    </row>
    <row r="5588">
      <c r="A5588" s="129">
        <v>2.0</v>
      </c>
      <c r="B5588" s="129" t="s">
        <v>5086</v>
      </c>
      <c r="C5588" s="129" t="s">
        <v>5087</v>
      </c>
      <c r="D5588" s="129">
        <v>26.0</v>
      </c>
      <c r="E5588" s="129" t="s">
        <v>119</v>
      </c>
    </row>
    <row r="5589">
      <c r="A5589" s="129">
        <v>2.0</v>
      </c>
      <c r="B5589" s="129" t="s">
        <v>7452</v>
      </c>
      <c r="C5589" s="129" t="s">
        <v>7453</v>
      </c>
      <c r="D5589" s="129">
        <v>40.0</v>
      </c>
      <c r="E5589" s="129" t="s">
        <v>119</v>
      </c>
    </row>
    <row r="5590">
      <c r="A5590" s="129">
        <v>2.0</v>
      </c>
      <c r="B5590" s="129" t="s">
        <v>5092</v>
      </c>
      <c r="C5590" s="129" t="s">
        <v>5093</v>
      </c>
      <c r="D5590" s="129">
        <v>48.0</v>
      </c>
      <c r="E5590" s="129" t="s">
        <v>119</v>
      </c>
    </row>
    <row r="5591">
      <c r="A5591" s="129">
        <v>2.0</v>
      </c>
      <c r="B5591" s="129" t="s">
        <v>5094</v>
      </c>
      <c r="C5591" s="129" t="s">
        <v>5095</v>
      </c>
      <c r="D5591" s="129">
        <v>54.0</v>
      </c>
      <c r="E5591" s="129" t="s">
        <v>119</v>
      </c>
    </row>
    <row r="5592">
      <c r="A5592" s="129">
        <v>2.0</v>
      </c>
      <c r="B5592" s="129" t="s">
        <v>5096</v>
      </c>
      <c r="C5592" s="129" t="s">
        <v>5097</v>
      </c>
      <c r="D5592" s="129">
        <v>34.0</v>
      </c>
      <c r="E5592" s="129" t="s">
        <v>119</v>
      </c>
    </row>
    <row r="5593">
      <c r="A5593" s="129">
        <v>2.0</v>
      </c>
      <c r="B5593" s="129" t="s">
        <v>7454</v>
      </c>
      <c r="C5593" s="129" t="s">
        <v>7455</v>
      </c>
      <c r="D5593" s="129">
        <v>29.0</v>
      </c>
      <c r="E5593" s="129" t="s">
        <v>119</v>
      </c>
    </row>
    <row r="5594">
      <c r="A5594" s="129">
        <v>2.0</v>
      </c>
      <c r="B5594" s="129" t="s">
        <v>5098</v>
      </c>
      <c r="C5594" s="129" t="s">
        <v>5099</v>
      </c>
      <c r="D5594" s="129">
        <v>44.0</v>
      </c>
      <c r="E5594" s="129" t="s">
        <v>132</v>
      </c>
    </row>
    <row r="5595">
      <c r="A5595" s="129">
        <v>2.0</v>
      </c>
      <c r="B5595" s="129" t="s">
        <v>5100</v>
      </c>
      <c r="C5595" s="129" t="s">
        <v>5101</v>
      </c>
      <c r="D5595" s="129">
        <v>59.0</v>
      </c>
      <c r="E5595" s="129" t="s">
        <v>132</v>
      </c>
    </row>
    <row r="5596">
      <c r="A5596" s="129">
        <v>2.0</v>
      </c>
      <c r="B5596" s="129" t="s">
        <v>5102</v>
      </c>
      <c r="C5596" s="129" t="s">
        <v>5103</v>
      </c>
      <c r="D5596" s="129">
        <v>58.0</v>
      </c>
      <c r="E5596" s="129" t="s">
        <v>119</v>
      </c>
    </row>
    <row r="5597">
      <c r="A5597" s="129">
        <v>2.0</v>
      </c>
      <c r="B5597" s="129" t="s">
        <v>5106</v>
      </c>
      <c r="C5597" s="129" t="s">
        <v>5107</v>
      </c>
      <c r="D5597" s="129">
        <v>51.0</v>
      </c>
      <c r="E5597" s="129" t="s">
        <v>119</v>
      </c>
    </row>
    <row r="5598">
      <c r="A5598" s="129">
        <v>2.0</v>
      </c>
      <c r="B5598" s="129" t="s">
        <v>7456</v>
      </c>
      <c r="C5598" s="129" t="s">
        <v>7457</v>
      </c>
      <c r="D5598" s="129">
        <v>45.0</v>
      </c>
      <c r="E5598" s="129" t="s">
        <v>119</v>
      </c>
    </row>
    <row r="5599">
      <c r="A5599" s="129">
        <v>2.0</v>
      </c>
      <c r="B5599" s="129" t="s">
        <v>5110</v>
      </c>
      <c r="C5599" s="129" t="s">
        <v>5111</v>
      </c>
      <c r="D5599" s="129">
        <v>43.0</v>
      </c>
      <c r="E5599" s="129" t="s">
        <v>119</v>
      </c>
    </row>
    <row r="5600">
      <c r="A5600" s="129">
        <v>2.0</v>
      </c>
      <c r="B5600" s="129" t="s">
        <v>5112</v>
      </c>
      <c r="C5600" s="129" t="s">
        <v>5113</v>
      </c>
      <c r="D5600" s="129">
        <v>62.0</v>
      </c>
      <c r="E5600" s="129" t="s">
        <v>119</v>
      </c>
    </row>
    <row r="5601">
      <c r="A5601" s="129">
        <v>2.0</v>
      </c>
      <c r="B5601" s="129" t="s">
        <v>5114</v>
      </c>
      <c r="C5601" s="129" t="s">
        <v>5115</v>
      </c>
      <c r="D5601" s="129">
        <v>68.0</v>
      </c>
      <c r="E5601" s="129" t="s">
        <v>119</v>
      </c>
    </row>
    <row r="5602">
      <c r="A5602" s="129">
        <v>2.0</v>
      </c>
      <c r="B5602" s="129" t="s">
        <v>5116</v>
      </c>
      <c r="C5602" s="129" t="s">
        <v>5117</v>
      </c>
      <c r="D5602" s="129">
        <v>22.0</v>
      </c>
      <c r="E5602" s="129" t="s">
        <v>132</v>
      </c>
    </row>
    <row r="5603">
      <c r="A5603" s="129">
        <v>2.0</v>
      </c>
      <c r="B5603" s="129" t="s">
        <v>5118</v>
      </c>
      <c r="C5603" s="129" t="s">
        <v>5119</v>
      </c>
      <c r="D5603" s="129">
        <v>64.0</v>
      </c>
      <c r="E5603" s="129" t="s">
        <v>119</v>
      </c>
    </row>
    <row r="5604">
      <c r="A5604" s="129">
        <v>2.0</v>
      </c>
      <c r="B5604" s="129" t="s">
        <v>5120</v>
      </c>
      <c r="C5604" s="129" t="s">
        <v>5121</v>
      </c>
      <c r="D5604" s="129">
        <v>23.0</v>
      </c>
      <c r="E5604" s="129" t="s">
        <v>119</v>
      </c>
    </row>
    <row r="5605">
      <c r="A5605" s="129">
        <v>2.0</v>
      </c>
      <c r="B5605" s="129" t="s">
        <v>5124</v>
      </c>
      <c r="C5605" s="129" t="s">
        <v>5125</v>
      </c>
      <c r="D5605" s="129">
        <v>69.0</v>
      </c>
      <c r="E5605" s="129" t="s">
        <v>119</v>
      </c>
    </row>
    <row r="5606">
      <c r="A5606" s="129">
        <v>2.0</v>
      </c>
      <c r="B5606" s="129" t="s">
        <v>5126</v>
      </c>
      <c r="C5606" s="129" t="s">
        <v>5127</v>
      </c>
      <c r="D5606" s="129">
        <v>22.0</v>
      </c>
      <c r="E5606" s="129" t="s">
        <v>119</v>
      </c>
    </row>
    <row r="5607">
      <c r="A5607" s="129">
        <v>2.0</v>
      </c>
      <c r="B5607" s="129" t="s">
        <v>5128</v>
      </c>
      <c r="C5607" s="129" t="s">
        <v>5129</v>
      </c>
      <c r="D5607" s="129">
        <v>24.0</v>
      </c>
      <c r="E5607" s="129" t="s">
        <v>119</v>
      </c>
    </row>
    <row r="5608">
      <c r="A5608" s="129">
        <v>2.0</v>
      </c>
      <c r="B5608" s="129" t="s">
        <v>7458</v>
      </c>
      <c r="C5608" s="129" t="s">
        <v>7459</v>
      </c>
      <c r="D5608" s="129">
        <v>51.0</v>
      </c>
      <c r="E5608" s="129" t="s">
        <v>132</v>
      </c>
    </row>
    <row r="5609">
      <c r="A5609" s="129">
        <v>2.0</v>
      </c>
      <c r="B5609" s="129" t="s">
        <v>5132</v>
      </c>
      <c r="C5609" s="129" t="s">
        <v>5133</v>
      </c>
      <c r="D5609" s="129">
        <v>48.0</v>
      </c>
      <c r="E5609" s="129" t="s">
        <v>119</v>
      </c>
    </row>
    <row r="5610">
      <c r="A5610" s="129">
        <v>2.0</v>
      </c>
      <c r="B5610" s="129" t="s">
        <v>5134</v>
      </c>
      <c r="C5610" s="129" t="s">
        <v>5135</v>
      </c>
      <c r="D5610" s="129">
        <v>64.0</v>
      </c>
      <c r="E5610" s="129" t="s">
        <v>132</v>
      </c>
    </row>
    <row r="5611">
      <c r="A5611" s="129">
        <v>2.0</v>
      </c>
      <c r="B5611" s="129" t="s">
        <v>7460</v>
      </c>
      <c r="C5611" s="129" t="s">
        <v>7461</v>
      </c>
      <c r="D5611" s="129">
        <v>25.0</v>
      </c>
      <c r="E5611" s="129" t="s">
        <v>119</v>
      </c>
    </row>
    <row r="5612">
      <c r="A5612" s="129">
        <v>2.0</v>
      </c>
      <c r="B5612" s="129" t="s">
        <v>5138</v>
      </c>
      <c r="C5612" s="129" t="s">
        <v>5139</v>
      </c>
      <c r="D5612" s="129">
        <v>31.0</v>
      </c>
      <c r="E5612" s="129" t="s">
        <v>119</v>
      </c>
    </row>
    <row r="5613">
      <c r="A5613" s="129">
        <v>2.0</v>
      </c>
      <c r="B5613" s="129" t="s">
        <v>7462</v>
      </c>
      <c r="C5613" s="129" t="s">
        <v>7463</v>
      </c>
      <c r="D5613" s="129">
        <v>55.0</v>
      </c>
      <c r="E5613" s="129" t="s">
        <v>119</v>
      </c>
    </row>
    <row r="5614">
      <c r="A5614" s="129">
        <v>2.0</v>
      </c>
      <c r="B5614" s="129" t="s">
        <v>5142</v>
      </c>
      <c r="C5614" s="129" t="s">
        <v>5143</v>
      </c>
      <c r="D5614" s="129">
        <v>37.0</v>
      </c>
      <c r="E5614" s="129" t="s">
        <v>119</v>
      </c>
    </row>
    <row r="5615">
      <c r="A5615" s="129">
        <v>2.0</v>
      </c>
      <c r="B5615" s="129" t="s">
        <v>5148</v>
      </c>
      <c r="C5615" s="129" t="s">
        <v>5149</v>
      </c>
      <c r="D5615" s="129">
        <v>57.0</v>
      </c>
      <c r="E5615" s="129" t="s">
        <v>119</v>
      </c>
    </row>
    <row r="5616">
      <c r="A5616" s="129">
        <v>2.0</v>
      </c>
      <c r="B5616" s="129" t="s">
        <v>5150</v>
      </c>
      <c r="C5616" s="129" t="s">
        <v>5151</v>
      </c>
      <c r="D5616" s="129">
        <v>49.0</v>
      </c>
      <c r="E5616" s="129" t="s">
        <v>132</v>
      </c>
    </row>
    <row r="5617">
      <c r="A5617" s="129">
        <v>2.0</v>
      </c>
      <c r="B5617" s="129" t="s">
        <v>5152</v>
      </c>
      <c r="C5617" s="129" t="s">
        <v>5153</v>
      </c>
      <c r="D5617" s="129">
        <v>58.0</v>
      </c>
      <c r="E5617" s="129" t="s">
        <v>119</v>
      </c>
    </row>
    <row r="5618">
      <c r="A5618" s="129">
        <v>2.0</v>
      </c>
      <c r="B5618" s="129" t="s">
        <v>5154</v>
      </c>
      <c r="C5618" s="129" t="s">
        <v>5155</v>
      </c>
      <c r="D5618" s="129">
        <v>69.0</v>
      </c>
      <c r="E5618" s="129" t="s">
        <v>119</v>
      </c>
    </row>
    <row r="5619">
      <c r="A5619" s="129">
        <v>2.0</v>
      </c>
      <c r="B5619" s="129" t="s">
        <v>7464</v>
      </c>
      <c r="C5619" s="129" t="s">
        <v>7465</v>
      </c>
      <c r="D5619" s="129">
        <v>70.0</v>
      </c>
      <c r="E5619" s="129" t="s">
        <v>119</v>
      </c>
    </row>
    <row r="5620">
      <c r="A5620" s="129">
        <v>2.0</v>
      </c>
      <c r="B5620" s="129" t="s">
        <v>5158</v>
      </c>
      <c r="C5620" s="129" t="s">
        <v>5159</v>
      </c>
      <c r="D5620" s="129">
        <v>55.0</v>
      </c>
      <c r="E5620" s="129" t="s">
        <v>132</v>
      </c>
    </row>
    <row r="5621">
      <c r="A5621" s="129">
        <v>2.0</v>
      </c>
      <c r="B5621" s="129" t="s">
        <v>5162</v>
      </c>
      <c r="C5621" s="129" t="s">
        <v>5163</v>
      </c>
      <c r="D5621" s="129">
        <v>61.0</v>
      </c>
      <c r="E5621" s="129" t="s">
        <v>119</v>
      </c>
    </row>
    <row r="5622">
      <c r="A5622" s="129">
        <v>2.0</v>
      </c>
      <c r="B5622" s="129" t="s">
        <v>5164</v>
      </c>
      <c r="C5622" s="129" t="s">
        <v>5165</v>
      </c>
      <c r="D5622" s="129">
        <v>69.0</v>
      </c>
      <c r="E5622" s="129" t="s">
        <v>119</v>
      </c>
    </row>
    <row r="5623">
      <c r="A5623" s="129">
        <v>2.0</v>
      </c>
      <c r="B5623" s="129" t="s">
        <v>5166</v>
      </c>
      <c r="C5623" s="129" t="s">
        <v>5167</v>
      </c>
      <c r="D5623" s="129">
        <v>57.0</v>
      </c>
      <c r="E5623" s="129" t="s">
        <v>119</v>
      </c>
    </row>
    <row r="5624">
      <c r="A5624" s="129">
        <v>2.0</v>
      </c>
      <c r="B5624" s="129" t="s">
        <v>5168</v>
      </c>
      <c r="C5624" s="129" t="s">
        <v>5169</v>
      </c>
      <c r="D5624" s="129">
        <v>55.0</v>
      </c>
      <c r="E5624" s="129" t="s">
        <v>119</v>
      </c>
    </row>
    <row r="5625">
      <c r="A5625" s="129">
        <v>2.0</v>
      </c>
      <c r="B5625" s="129" t="s">
        <v>5172</v>
      </c>
      <c r="C5625" s="129" t="s">
        <v>5173</v>
      </c>
      <c r="D5625" s="129">
        <v>58.0</v>
      </c>
      <c r="E5625" s="129" t="s">
        <v>119</v>
      </c>
    </row>
    <row r="5626">
      <c r="A5626" s="129">
        <v>2.0</v>
      </c>
      <c r="B5626" s="129" t="s">
        <v>5174</v>
      </c>
      <c r="C5626" s="129" t="s">
        <v>5175</v>
      </c>
      <c r="D5626" s="129">
        <v>43.0</v>
      </c>
      <c r="E5626" s="129" t="s">
        <v>119</v>
      </c>
    </row>
    <row r="5627">
      <c r="A5627" s="129">
        <v>2.0</v>
      </c>
      <c r="B5627" s="129" t="s">
        <v>7466</v>
      </c>
      <c r="C5627" s="129" t="s">
        <v>7467</v>
      </c>
      <c r="D5627" s="129">
        <v>27.0</v>
      </c>
      <c r="E5627" s="129" t="s">
        <v>132</v>
      </c>
    </row>
    <row r="5628">
      <c r="A5628" s="129">
        <v>2.0</v>
      </c>
      <c r="B5628" s="129" t="s">
        <v>5176</v>
      </c>
      <c r="C5628" s="129" t="s">
        <v>5177</v>
      </c>
      <c r="D5628" s="129">
        <v>39.0</v>
      </c>
      <c r="E5628" s="129" t="s">
        <v>132</v>
      </c>
    </row>
    <row r="5629">
      <c r="A5629" s="129">
        <v>2.0</v>
      </c>
      <c r="B5629" s="129" t="s">
        <v>7468</v>
      </c>
      <c r="C5629" s="129" t="s">
        <v>7469</v>
      </c>
      <c r="D5629" s="129">
        <v>37.0</v>
      </c>
      <c r="E5629" s="129" t="s">
        <v>132</v>
      </c>
    </row>
    <row r="5630">
      <c r="A5630" s="129">
        <v>2.0</v>
      </c>
      <c r="B5630" s="129" t="s">
        <v>5178</v>
      </c>
      <c r="C5630" s="129" t="s">
        <v>5179</v>
      </c>
      <c r="D5630" s="129">
        <v>33.0</v>
      </c>
      <c r="E5630" s="129" t="s">
        <v>119</v>
      </c>
    </row>
    <row r="5631">
      <c r="A5631" s="129">
        <v>2.0</v>
      </c>
      <c r="B5631" s="129" t="s">
        <v>5180</v>
      </c>
      <c r="C5631" s="129" t="s">
        <v>5181</v>
      </c>
      <c r="D5631" s="129">
        <v>67.0</v>
      </c>
      <c r="E5631" s="129" t="s">
        <v>119</v>
      </c>
    </row>
    <row r="5632">
      <c r="A5632" s="129">
        <v>2.0</v>
      </c>
      <c r="B5632" s="129" t="s">
        <v>7470</v>
      </c>
      <c r="C5632" s="129" t="s">
        <v>7471</v>
      </c>
      <c r="D5632" s="129">
        <v>35.0</v>
      </c>
      <c r="E5632" s="129" t="s">
        <v>119</v>
      </c>
    </row>
    <row r="5633">
      <c r="A5633" s="129">
        <v>2.0</v>
      </c>
      <c r="B5633" s="129" t="s">
        <v>5182</v>
      </c>
      <c r="C5633" s="129" t="s">
        <v>5183</v>
      </c>
      <c r="D5633" s="129">
        <v>65.0</v>
      </c>
      <c r="E5633" s="129" t="s">
        <v>119</v>
      </c>
    </row>
    <row r="5634">
      <c r="A5634" s="129">
        <v>2.0</v>
      </c>
      <c r="B5634" s="129" t="s">
        <v>5184</v>
      </c>
      <c r="C5634" s="129" t="s">
        <v>5185</v>
      </c>
      <c r="D5634" s="129">
        <v>22.0</v>
      </c>
      <c r="E5634" s="129" t="s">
        <v>119</v>
      </c>
    </row>
    <row r="5635">
      <c r="A5635" s="129">
        <v>2.0</v>
      </c>
      <c r="B5635" s="129" t="s">
        <v>5186</v>
      </c>
      <c r="C5635" s="129" t="s">
        <v>5187</v>
      </c>
      <c r="D5635" s="129">
        <v>63.0</v>
      </c>
      <c r="E5635" s="129" t="s">
        <v>119</v>
      </c>
    </row>
    <row r="5636">
      <c r="A5636" s="129">
        <v>2.0</v>
      </c>
      <c r="B5636" s="129" t="s">
        <v>5190</v>
      </c>
      <c r="C5636" s="129" t="s">
        <v>5191</v>
      </c>
      <c r="D5636" s="129">
        <v>57.0</v>
      </c>
      <c r="E5636" s="129" t="s">
        <v>119</v>
      </c>
    </row>
    <row r="5637">
      <c r="A5637" s="129">
        <v>2.0</v>
      </c>
      <c r="B5637" s="129" t="s">
        <v>5192</v>
      </c>
      <c r="C5637" s="129" t="s">
        <v>5193</v>
      </c>
      <c r="D5637" s="129">
        <v>38.0</v>
      </c>
      <c r="E5637" s="129" t="s">
        <v>132</v>
      </c>
    </row>
    <row r="5638">
      <c r="A5638" s="129">
        <v>2.0</v>
      </c>
      <c r="B5638" s="129" t="s">
        <v>5194</v>
      </c>
      <c r="C5638" s="129" t="s">
        <v>5195</v>
      </c>
      <c r="D5638" s="129">
        <v>23.0</v>
      </c>
      <c r="E5638" s="129" t="s">
        <v>132</v>
      </c>
    </row>
    <row r="5639">
      <c r="A5639" s="129">
        <v>2.0</v>
      </c>
      <c r="B5639" s="129" t="s">
        <v>5196</v>
      </c>
      <c r="C5639" s="129" t="s">
        <v>5197</v>
      </c>
      <c r="D5639" s="129">
        <v>66.0</v>
      </c>
      <c r="E5639" s="129" t="s">
        <v>132</v>
      </c>
    </row>
    <row r="5640">
      <c r="A5640" s="129">
        <v>2.0</v>
      </c>
      <c r="B5640" s="129" t="s">
        <v>5198</v>
      </c>
      <c r="C5640" s="129" t="s">
        <v>5199</v>
      </c>
      <c r="D5640" s="129">
        <v>37.0</v>
      </c>
      <c r="E5640" s="129" t="s">
        <v>119</v>
      </c>
    </row>
    <row r="5641">
      <c r="A5641" s="129">
        <v>2.0</v>
      </c>
      <c r="B5641" s="129" t="s">
        <v>5200</v>
      </c>
      <c r="C5641" s="129" t="s">
        <v>5201</v>
      </c>
      <c r="D5641" s="129">
        <v>62.0</v>
      </c>
      <c r="E5641" s="129" t="s">
        <v>132</v>
      </c>
    </row>
    <row r="5642">
      <c r="A5642" s="129">
        <v>2.0</v>
      </c>
      <c r="B5642" s="129" t="s">
        <v>5202</v>
      </c>
      <c r="C5642" s="129" t="s">
        <v>5203</v>
      </c>
      <c r="D5642" s="129">
        <v>68.0</v>
      </c>
      <c r="E5642" s="129" t="s">
        <v>132</v>
      </c>
    </row>
    <row r="5643">
      <c r="A5643" s="129">
        <v>2.0</v>
      </c>
      <c r="B5643" s="129" t="s">
        <v>5204</v>
      </c>
      <c r="C5643" s="129" t="s">
        <v>5205</v>
      </c>
      <c r="D5643" s="129">
        <v>51.0</v>
      </c>
      <c r="E5643" s="129" t="s">
        <v>119</v>
      </c>
    </row>
    <row r="5644">
      <c r="A5644" s="129">
        <v>2.0</v>
      </c>
      <c r="B5644" s="129" t="s">
        <v>5206</v>
      </c>
      <c r="C5644" s="129" t="s">
        <v>5207</v>
      </c>
      <c r="D5644" s="129">
        <v>47.0</v>
      </c>
      <c r="E5644" s="129" t="s">
        <v>132</v>
      </c>
    </row>
    <row r="5645">
      <c r="A5645" s="129">
        <v>2.0</v>
      </c>
      <c r="B5645" s="129" t="s">
        <v>5210</v>
      </c>
      <c r="C5645" s="129" t="s">
        <v>5211</v>
      </c>
      <c r="D5645" s="129">
        <v>39.0</v>
      </c>
      <c r="E5645" s="129" t="s">
        <v>119</v>
      </c>
    </row>
    <row r="5646">
      <c r="A5646" s="129">
        <v>2.0</v>
      </c>
      <c r="B5646" s="129" t="s">
        <v>5212</v>
      </c>
      <c r="C5646" s="129" t="s">
        <v>5213</v>
      </c>
      <c r="D5646" s="129">
        <v>49.0</v>
      </c>
      <c r="E5646" s="129" t="s">
        <v>119</v>
      </c>
    </row>
    <row r="5647">
      <c r="A5647" s="129">
        <v>2.0</v>
      </c>
      <c r="B5647" s="129" t="s">
        <v>5214</v>
      </c>
      <c r="C5647" s="129" t="s">
        <v>5215</v>
      </c>
      <c r="D5647" s="129">
        <v>38.0</v>
      </c>
      <c r="E5647" s="129" t="s">
        <v>119</v>
      </c>
    </row>
    <row r="5648">
      <c r="A5648" s="129">
        <v>2.0</v>
      </c>
      <c r="B5648" s="129" t="s">
        <v>5216</v>
      </c>
      <c r="C5648" s="129" t="s">
        <v>5217</v>
      </c>
      <c r="D5648" s="129">
        <v>59.0</v>
      </c>
      <c r="E5648" s="129" t="s">
        <v>119</v>
      </c>
    </row>
    <row r="5649">
      <c r="A5649" s="129">
        <v>2.0</v>
      </c>
      <c r="B5649" s="129" t="s">
        <v>5218</v>
      </c>
      <c r="C5649" s="129" t="s">
        <v>5219</v>
      </c>
      <c r="D5649" s="129">
        <v>62.0</v>
      </c>
      <c r="E5649" s="129" t="s">
        <v>119</v>
      </c>
    </row>
    <row r="5650">
      <c r="A5650" s="129">
        <v>2.0</v>
      </c>
      <c r="B5650" s="129" t="s">
        <v>5222</v>
      </c>
      <c r="C5650" s="129" t="s">
        <v>5223</v>
      </c>
      <c r="D5650" s="129">
        <v>58.0</v>
      </c>
      <c r="E5650" s="129" t="s">
        <v>119</v>
      </c>
    </row>
    <row r="5651">
      <c r="A5651" s="129">
        <v>2.0</v>
      </c>
      <c r="B5651" s="129" t="s">
        <v>5226</v>
      </c>
      <c r="C5651" s="129" t="s">
        <v>5227</v>
      </c>
      <c r="D5651" s="129">
        <v>28.0</v>
      </c>
      <c r="E5651" s="129" t="s">
        <v>119</v>
      </c>
    </row>
    <row r="5652">
      <c r="A5652" s="129">
        <v>2.0</v>
      </c>
      <c r="B5652" s="129" t="s">
        <v>5230</v>
      </c>
      <c r="C5652" s="129" t="s">
        <v>5231</v>
      </c>
      <c r="D5652" s="129">
        <v>57.0</v>
      </c>
      <c r="E5652" s="129" t="s">
        <v>119</v>
      </c>
    </row>
    <row r="5653">
      <c r="A5653" s="129">
        <v>2.0</v>
      </c>
      <c r="B5653" s="129" t="s">
        <v>7472</v>
      </c>
      <c r="C5653" s="129" t="s">
        <v>7473</v>
      </c>
      <c r="D5653" s="129">
        <v>62.0</v>
      </c>
      <c r="E5653" s="129" t="s">
        <v>132</v>
      </c>
    </row>
    <row r="5654">
      <c r="A5654" s="129">
        <v>2.0</v>
      </c>
      <c r="B5654" s="129" t="s">
        <v>7474</v>
      </c>
      <c r="C5654" s="129" t="s">
        <v>7475</v>
      </c>
      <c r="D5654" s="129">
        <v>70.0</v>
      </c>
      <c r="E5654" s="129" t="s">
        <v>132</v>
      </c>
    </row>
    <row r="5655">
      <c r="A5655" s="129">
        <v>2.0</v>
      </c>
      <c r="B5655" s="129" t="s">
        <v>7476</v>
      </c>
      <c r="C5655" s="129" t="s">
        <v>7477</v>
      </c>
      <c r="D5655" s="129">
        <v>64.0</v>
      </c>
      <c r="E5655" s="129" t="s">
        <v>119</v>
      </c>
    </row>
    <row r="5656">
      <c r="A5656" s="129">
        <v>2.0</v>
      </c>
      <c r="B5656" s="129" t="s">
        <v>5232</v>
      </c>
      <c r="C5656" s="129" t="s">
        <v>5233</v>
      </c>
      <c r="D5656" s="129">
        <v>51.0</v>
      </c>
      <c r="E5656" s="129" t="s">
        <v>119</v>
      </c>
    </row>
    <row r="5657">
      <c r="A5657" s="129">
        <v>2.0</v>
      </c>
      <c r="B5657" s="129" t="s">
        <v>5234</v>
      </c>
      <c r="C5657" s="129" t="s">
        <v>5235</v>
      </c>
      <c r="D5657" s="129">
        <v>57.0</v>
      </c>
      <c r="E5657" s="129" t="s">
        <v>119</v>
      </c>
    </row>
    <row r="5658">
      <c r="A5658" s="129">
        <v>2.0</v>
      </c>
      <c r="B5658" s="129" t="s">
        <v>7478</v>
      </c>
      <c r="C5658" s="129" t="s">
        <v>7479</v>
      </c>
      <c r="D5658" s="129">
        <v>63.0</v>
      </c>
      <c r="E5658" s="129" t="s">
        <v>132</v>
      </c>
    </row>
    <row r="5659">
      <c r="A5659" s="129">
        <v>2.0</v>
      </c>
      <c r="B5659" s="129" t="s">
        <v>7480</v>
      </c>
      <c r="C5659" s="129" t="s">
        <v>7481</v>
      </c>
      <c r="D5659" s="129">
        <v>45.0</v>
      </c>
      <c r="E5659" s="129" t="s">
        <v>132</v>
      </c>
    </row>
    <row r="5660">
      <c r="A5660" s="129">
        <v>2.0</v>
      </c>
      <c r="B5660" s="129" t="s">
        <v>5238</v>
      </c>
      <c r="C5660" s="129" t="s">
        <v>5239</v>
      </c>
      <c r="D5660" s="129">
        <v>21.0</v>
      </c>
      <c r="E5660" s="129" t="s">
        <v>119</v>
      </c>
    </row>
    <row r="5661">
      <c r="A5661" s="129">
        <v>2.0</v>
      </c>
      <c r="B5661" s="129" t="s">
        <v>5240</v>
      </c>
      <c r="C5661" s="129" t="s">
        <v>5241</v>
      </c>
      <c r="D5661" s="129">
        <v>36.0</v>
      </c>
      <c r="E5661" s="129" t="s">
        <v>119</v>
      </c>
    </row>
    <row r="5662">
      <c r="A5662" s="129">
        <v>2.0</v>
      </c>
      <c r="B5662" s="129" t="s">
        <v>5242</v>
      </c>
      <c r="C5662" s="129" t="s">
        <v>5243</v>
      </c>
      <c r="D5662" s="129">
        <v>49.0</v>
      </c>
      <c r="E5662" s="129" t="s">
        <v>119</v>
      </c>
    </row>
    <row r="5663">
      <c r="A5663" s="129">
        <v>2.0</v>
      </c>
      <c r="B5663" s="129" t="s">
        <v>5244</v>
      </c>
      <c r="C5663" s="129" t="s">
        <v>5245</v>
      </c>
      <c r="D5663" s="129">
        <v>57.0</v>
      </c>
      <c r="E5663" s="129" t="s">
        <v>119</v>
      </c>
    </row>
    <row r="5664">
      <c r="A5664" s="129">
        <v>2.0</v>
      </c>
      <c r="B5664" s="129" t="s">
        <v>5246</v>
      </c>
      <c r="C5664" s="129" t="s">
        <v>5247</v>
      </c>
      <c r="D5664" s="129">
        <v>28.0</v>
      </c>
      <c r="E5664" s="129" t="s">
        <v>132</v>
      </c>
    </row>
    <row r="5665">
      <c r="A5665" s="129">
        <v>2.0</v>
      </c>
      <c r="B5665" s="129" t="s">
        <v>5248</v>
      </c>
      <c r="C5665" s="129" t="s">
        <v>5249</v>
      </c>
      <c r="D5665" s="129">
        <v>38.0</v>
      </c>
      <c r="E5665" s="129" t="s">
        <v>119</v>
      </c>
    </row>
    <row r="5666">
      <c r="A5666" s="129">
        <v>2.0</v>
      </c>
      <c r="B5666" s="129" t="s">
        <v>5250</v>
      </c>
      <c r="C5666" s="129" t="s">
        <v>5251</v>
      </c>
      <c r="D5666" s="129">
        <v>54.0</v>
      </c>
      <c r="E5666" s="129" t="s">
        <v>119</v>
      </c>
    </row>
    <row r="5667">
      <c r="A5667" s="129">
        <v>2.0</v>
      </c>
      <c r="B5667" s="129" t="s">
        <v>5252</v>
      </c>
      <c r="C5667" s="129" t="s">
        <v>5253</v>
      </c>
      <c r="D5667" s="129">
        <v>62.0</v>
      </c>
      <c r="E5667" s="129" t="s">
        <v>119</v>
      </c>
    </row>
    <row r="5668">
      <c r="A5668" s="129">
        <v>2.0</v>
      </c>
      <c r="B5668" s="129" t="s">
        <v>7482</v>
      </c>
      <c r="C5668" s="129" t="s">
        <v>7483</v>
      </c>
      <c r="D5668" s="129">
        <v>34.0</v>
      </c>
      <c r="E5668" s="129" t="s">
        <v>132</v>
      </c>
    </row>
    <row r="5669">
      <c r="A5669" s="129">
        <v>2.0</v>
      </c>
      <c r="B5669" s="129" t="s">
        <v>5256</v>
      </c>
      <c r="C5669" s="129" t="s">
        <v>5257</v>
      </c>
      <c r="D5669" s="129">
        <v>31.0</v>
      </c>
      <c r="E5669" s="129" t="s">
        <v>119</v>
      </c>
    </row>
    <row r="5670">
      <c r="A5670" s="129">
        <v>2.0</v>
      </c>
      <c r="B5670" s="129" t="s">
        <v>5258</v>
      </c>
      <c r="C5670" s="129" t="s">
        <v>5259</v>
      </c>
      <c r="D5670" s="129">
        <v>21.0</v>
      </c>
      <c r="E5670" s="129" t="s">
        <v>132</v>
      </c>
    </row>
    <row r="5671">
      <c r="A5671" s="129">
        <v>2.0</v>
      </c>
      <c r="B5671" s="129" t="s">
        <v>7484</v>
      </c>
      <c r="C5671" s="129" t="s">
        <v>7485</v>
      </c>
      <c r="D5671" s="129">
        <v>51.0</v>
      </c>
      <c r="E5671" s="129" t="s">
        <v>119</v>
      </c>
    </row>
    <row r="5672">
      <c r="A5672" s="129">
        <v>2.0</v>
      </c>
      <c r="B5672" s="129" t="s">
        <v>5262</v>
      </c>
      <c r="C5672" s="129" t="s">
        <v>5263</v>
      </c>
      <c r="D5672" s="129">
        <v>57.0</v>
      </c>
      <c r="E5672" s="129" t="s">
        <v>119</v>
      </c>
    </row>
    <row r="5673">
      <c r="A5673" s="129">
        <v>2.0</v>
      </c>
      <c r="B5673" s="129" t="s">
        <v>7486</v>
      </c>
      <c r="C5673" s="129" t="s">
        <v>7487</v>
      </c>
      <c r="D5673" s="129">
        <v>36.0</v>
      </c>
      <c r="E5673" s="129" t="s">
        <v>119</v>
      </c>
    </row>
    <row r="5674">
      <c r="A5674" s="129">
        <v>2.0</v>
      </c>
      <c r="B5674" s="129" t="s">
        <v>7488</v>
      </c>
      <c r="C5674" s="129" t="s">
        <v>7489</v>
      </c>
      <c r="D5674" s="129">
        <v>69.0</v>
      </c>
      <c r="E5674" s="129" t="s">
        <v>119</v>
      </c>
    </row>
    <row r="5675">
      <c r="A5675" s="129">
        <v>2.0</v>
      </c>
      <c r="B5675" s="129" t="s">
        <v>5266</v>
      </c>
      <c r="C5675" s="129" t="s">
        <v>5267</v>
      </c>
      <c r="D5675" s="129">
        <v>26.0</v>
      </c>
      <c r="E5675" s="129" t="s">
        <v>119</v>
      </c>
    </row>
    <row r="5676">
      <c r="A5676" s="129">
        <v>2.0</v>
      </c>
      <c r="B5676" s="129" t="s">
        <v>5268</v>
      </c>
      <c r="C5676" s="129" t="s">
        <v>5269</v>
      </c>
      <c r="D5676" s="129">
        <v>34.0</v>
      </c>
      <c r="E5676" s="129" t="s">
        <v>132</v>
      </c>
    </row>
    <row r="5677">
      <c r="A5677" s="129">
        <v>2.0</v>
      </c>
      <c r="B5677" s="129" t="s">
        <v>5270</v>
      </c>
      <c r="C5677" s="129" t="s">
        <v>5271</v>
      </c>
      <c r="D5677" s="129">
        <v>66.0</v>
      </c>
      <c r="E5677" s="129" t="s">
        <v>119</v>
      </c>
    </row>
    <row r="5678">
      <c r="A5678" s="129">
        <v>2.0</v>
      </c>
      <c r="B5678" s="129" t="s">
        <v>7490</v>
      </c>
      <c r="C5678" s="129" t="s">
        <v>7491</v>
      </c>
      <c r="D5678" s="129">
        <v>20.0</v>
      </c>
      <c r="E5678" s="129" t="s">
        <v>119</v>
      </c>
    </row>
    <row r="5679">
      <c r="A5679" s="129">
        <v>2.0</v>
      </c>
      <c r="B5679" s="129" t="s">
        <v>5272</v>
      </c>
      <c r="C5679" s="129" t="s">
        <v>5273</v>
      </c>
      <c r="D5679" s="129">
        <v>47.0</v>
      </c>
      <c r="E5679" s="129" t="s">
        <v>119</v>
      </c>
    </row>
    <row r="5680">
      <c r="A5680" s="129">
        <v>2.0</v>
      </c>
      <c r="B5680" s="129" t="s">
        <v>5274</v>
      </c>
      <c r="C5680" s="129" t="s">
        <v>5275</v>
      </c>
      <c r="D5680" s="129">
        <v>66.0</v>
      </c>
      <c r="E5680" s="129" t="s">
        <v>119</v>
      </c>
    </row>
    <row r="5681">
      <c r="A5681" s="129">
        <v>2.0</v>
      </c>
      <c r="B5681" s="129" t="s">
        <v>5276</v>
      </c>
      <c r="C5681" s="129" t="s">
        <v>5277</v>
      </c>
      <c r="D5681" s="129">
        <v>68.0</v>
      </c>
      <c r="E5681" s="129" t="s">
        <v>132</v>
      </c>
    </row>
    <row r="5682">
      <c r="A5682" s="129">
        <v>2.0</v>
      </c>
      <c r="B5682" s="129" t="s">
        <v>7492</v>
      </c>
      <c r="C5682" s="129" t="s">
        <v>7493</v>
      </c>
      <c r="D5682" s="129">
        <v>44.0</v>
      </c>
      <c r="E5682" s="129" t="s">
        <v>132</v>
      </c>
    </row>
    <row r="5683">
      <c r="A5683" s="129">
        <v>2.0</v>
      </c>
      <c r="B5683" s="129" t="s">
        <v>7494</v>
      </c>
      <c r="C5683" s="129" t="s">
        <v>7495</v>
      </c>
      <c r="D5683" s="129">
        <v>58.0</v>
      </c>
      <c r="E5683" s="129" t="s">
        <v>132</v>
      </c>
    </row>
    <row r="5684">
      <c r="A5684" s="129">
        <v>2.0</v>
      </c>
      <c r="B5684" s="129" t="s">
        <v>5278</v>
      </c>
      <c r="C5684" s="129" t="s">
        <v>5279</v>
      </c>
      <c r="D5684" s="129">
        <v>35.0</v>
      </c>
      <c r="E5684" s="129" t="s">
        <v>119</v>
      </c>
    </row>
    <row r="5685">
      <c r="A5685" s="129">
        <v>2.0</v>
      </c>
      <c r="B5685" s="129" t="s">
        <v>5282</v>
      </c>
      <c r="C5685" s="129" t="s">
        <v>5283</v>
      </c>
      <c r="D5685" s="129">
        <v>25.0</v>
      </c>
      <c r="E5685" s="129" t="s">
        <v>132</v>
      </c>
    </row>
    <row r="5686">
      <c r="A5686" s="129">
        <v>2.0</v>
      </c>
      <c r="B5686" s="129" t="s">
        <v>5284</v>
      </c>
      <c r="C5686" s="129" t="s">
        <v>5285</v>
      </c>
      <c r="D5686" s="129">
        <v>59.0</v>
      </c>
      <c r="E5686" s="129" t="s">
        <v>119</v>
      </c>
    </row>
    <row r="5687">
      <c r="A5687" s="129">
        <v>2.0</v>
      </c>
      <c r="B5687" s="129" t="s">
        <v>5286</v>
      </c>
      <c r="C5687" s="129" t="s">
        <v>5287</v>
      </c>
      <c r="D5687" s="129">
        <v>59.0</v>
      </c>
      <c r="E5687" s="129" t="s">
        <v>132</v>
      </c>
    </row>
    <row r="5688">
      <c r="A5688" s="129">
        <v>2.0</v>
      </c>
      <c r="B5688" s="129" t="s">
        <v>7496</v>
      </c>
      <c r="C5688" s="129" t="s">
        <v>7497</v>
      </c>
      <c r="D5688" s="129">
        <v>27.0</v>
      </c>
      <c r="E5688" s="129" t="s">
        <v>119</v>
      </c>
    </row>
    <row r="5689">
      <c r="A5689" s="129">
        <v>2.0</v>
      </c>
      <c r="B5689" s="129" t="s">
        <v>5288</v>
      </c>
      <c r="C5689" s="129" t="s">
        <v>5289</v>
      </c>
      <c r="D5689" s="129">
        <v>64.0</v>
      </c>
      <c r="E5689" s="129" t="s">
        <v>132</v>
      </c>
    </row>
    <row r="5690">
      <c r="A5690" s="129">
        <v>2.0</v>
      </c>
      <c r="B5690" s="129" t="s">
        <v>5290</v>
      </c>
      <c r="C5690" s="129" t="s">
        <v>5291</v>
      </c>
      <c r="D5690" s="129">
        <v>64.0</v>
      </c>
      <c r="E5690" s="129" t="s">
        <v>119</v>
      </c>
    </row>
    <row r="5691">
      <c r="A5691" s="129">
        <v>2.0</v>
      </c>
      <c r="B5691" s="129" t="s">
        <v>7498</v>
      </c>
      <c r="C5691" s="129" t="s">
        <v>7499</v>
      </c>
      <c r="D5691" s="129">
        <v>56.0</v>
      </c>
      <c r="E5691" s="129" t="s">
        <v>119</v>
      </c>
    </row>
    <row r="5692">
      <c r="A5692" s="129">
        <v>2.0</v>
      </c>
      <c r="B5692" s="129" t="s">
        <v>7500</v>
      </c>
      <c r="C5692" s="129" t="s">
        <v>7501</v>
      </c>
      <c r="D5692" s="129">
        <v>50.0</v>
      </c>
      <c r="E5692" s="129" t="s">
        <v>119</v>
      </c>
    </row>
    <row r="5693">
      <c r="A5693" s="129">
        <v>2.0</v>
      </c>
      <c r="B5693" s="129" t="s">
        <v>5294</v>
      </c>
      <c r="C5693" s="129" t="s">
        <v>5295</v>
      </c>
      <c r="D5693" s="129">
        <v>44.0</v>
      </c>
      <c r="E5693" s="129" t="s">
        <v>119</v>
      </c>
    </row>
    <row r="5694">
      <c r="A5694" s="129">
        <v>2.0</v>
      </c>
      <c r="B5694" s="129" t="s">
        <v>5296</v>
      </c>
      <c r="C5694" s="129" t="s">
        <v>5297</v>
      </c>
      <c r="D5694" s="129">
        <v>37.0</v>
      </c>
      <c r="E5694" s="129" t="s">
        <v>132</v>
      </c>
    </row>
    <row r="5695">
      <c r="A5695" s="129">
        <v>2.0</v>
      </c>
      <c r="B5695" s="129" t="s">
        <v>5298</v>
      </c>
      <c r="C5695" s="129" t="s">
        <v>5299</v>
      </c>
      <c r="D5695" s="129">
        <v>34.0</v>
      </c>
      <c r="E5695" s="129" t="s">
        <v>119</v>
      </c>
    </row>
    <row r="5696">
      <c r="A5696" s="129">
        <v>2.0</v>
      </c>
      <c r="B5696" s="129" t="s">
        <v>5302</v>
      </c>
      <c r="C5696" s="129" t="s">
        <v>5303</v>
      </c>
      <c r="D5696" s="129">
        <v>40.0</v>
      </c>
      <c r="E5696" s="129" t="s">
        <v>119</v>
      </c>
    </row>
    <row r="5697">
      <c r="A5697" s="129">
        <v>2.0</v>
      </c>
      <c r="B5697" s="129" t="s">
        <v>5304</v>
      </c>
      <c r="C5697" s="129" t="s">
        <v>5305</v>
      </c>
      <c r="D5697" s="129">
        <v>67.0</v>
      </c>
      <c r="E5697" s="129" t="s">
        <v>132</v>
      </c>
    </row>
    <row r="5698">
      <c r="A5698" s="129">
        <v>2.0</v>
      </c>
      <c r="B5698" s="129" t="s">
        <v>5306</v>
      </c>
      <c r="C5698" s="129" t="s">
        <v>5307</v>
      </c>
      <c r="D5698" s="129">
        <v>57.0</v>
      </c>
      <c r="E5698" s="129" t="s">
        <v>132</v>
      </c>
    </row>
    <row r="5699">
      <c r="A5699" s="129">
        <v>2.0</v>
      </c>
      <c r="B5699" s="129" t="s">
        <v>5308</v>
      </c>
      <c r="C5699" s="129" t="s">
        <v>5309</v>
      </c>
      <c r="D5699" s="129">
        <v>31.0</v>
      </c>
      <c r="E5699" s="129" t="s">
        <v>132</v>
      </c>
    </row>
    <row r="5700">
      <c r="A5700" s="129">
        <v>2.0</v>
      </c>
      <c r="B5700" s="129" t="s">
        <v>7502</v>
      </c>
      <c r="C5700" s="129" t="s">
        <v>7503</v>
      </c>
      <c r="D5700" s="129">
        <v>67.0</v>
      </c>
      <c r="E5700" s="129" t="s">
        <v>119</v>
      </c>
    </row>
    <row r="5701">
      <c r="A5701" s="129">
        <v>2.0</v>
      </c>
      <c r="B5701" s="129" t="s">
        <v>5310</v>
      </c>
      <c r="C5701" s="129" t="s">
        <v>5311</v>
      </c>
      <c r="D5701" s="129">
        <v>29.0</v>
      </c>
      <c r="E5701" s="129" t="s">
        <v>119</v>
      </c>
    </row>
    <row r="5702">
      <c r="A5702" s="129">
        <v>2.0</v>
      </c>
      <c r="B5702" s="129" t="s">
        <v>5312</v>
      </c>
      <c r="C5702" s="129" t="s">
        <v>5313</v>
      </c>
      <c r="D5702" s="129">
        <v>59.0</v>
      </c>
      <c r="E5702" s="129" t="s">
        <v>119</v>
      </c>
    </row>
    <row r="5703">
      <c r="A5703" s="129">
        <v>2.0</v>
      </c>
      <c r="B5703" s="129" t="s">
        <v>5314</v>
      </c>
      <c r="C5703" s="129" t="s">
        <v>5315</v>
      </c>
      <c r="D5703" s="129">
        <v>25.0</v>
      </c>
      <c r="E5703" s="129" t="s">
        <v>119</v>
      </c>
    </row>
    <row r="5704">
      <c r="A5704" s="129">
        <v>2.0</v>
      </c>
      <c r="B5704" s="129" t="s">
        <v>5316</v>
      </c>
      <c r="C5704" s="129" t="s">
        <v>5317</v>
      </c>
      <c r="D5704" s="129">
        <v>35.0</v>
      </c>
      <c r="E5704" s="129" t="s">
        <v>132</v>
      </c>
    </row>
    <row r="5705">
      <c r="A5705" s="129">
        <v>2.0</v>
      </c>
      <c r="B5705" s="129" t="s">
        <v>5318</v>
      </c>
      <c r="C5705" s="129" t="s">
        <v>5319</v>
      </c>
      <c r="D5705" s="129">
        <v>26.0</v>
      </c>
      <c r="E5705" s="129" t="s">
        <v>119</v>
      </c>
    </row>
    <row r="5706">
      <c r="A5706" s="129">
        <v>2.0</v>
      </c>
      <c r="B5706" s="129" t="s">
        <v>5322</v>
      </c>
      <c r="C5706" s="129" t="s">
        <v>5323</v>
      </c>
      <c r="D5706" s="129">
        <v>22.0</v>
      </c>
      <c r="E5706" s="129" t="s">
        <v>119</v>
      </c>
    </row>
    <row r="5707">
      <c r="A5707" s="129">
        <v>2.0</v>
      </c>
      <c r="B5707" s="129" t="s">
        <v>5324</v>
      </c>
      <c r="C5707" s="129" t="s">
        <v>5325</v>
      </c>
      <c r="D5707" s="129">
        <v>23.0</v>
      </c>
      <c r="E5707" s="129" t="s">
        <v>119</v>
      </c>
    </row>
    <row r="5708">
      <c r="A5708" s="129">
        <v>2.0</v>
      </c>
      <c r="B5708" s="129" t="s">
        <v>7504</v>
      </c>
      <c r="C5708" s="129" t="s">
        <v>7505</v>
      </c>
      <c r="D5708" s="129">
        <v>33.0</v>
      </c>
      <c r="E5708" s="129" t="s">
        <v>119</v>
      </c>
    </row>
    <row r="5709">
      <c r="A5709" s="129">
        <v>2.0</v>
      </c>
      <c r="B5709" s="129" t="s">
        <v>5328</v>
      </c>
      <c r="C5709" s="129" t="s">
        <v>5329</v>
      </c>
      <c r="D5709" s="129">
        <v>45.0</v>
      </c>
      <c r="E5709" s="129" t="s">
        <v>119</v>
      </c>
    </row>
    <row r="5710">
      <c r="A5710" s="129">
        <v>2.0</v>
      </c>
      <c r="B5710" s="129" t="s">
        <v>5330</v>
      </c>
      <c r="C5710" s="129" t="s">
        <v>5331</v>
      </c>
      <c r="D5710" s="129">
        <v>29.0</v>
      </c>
      <c r="E5710" s="129" t="s">
        <v>132</v>
      </c>
    </row>
    <row r="5711">
      <c r="A5711" s="129">
        <v>2.0</v>
      </c>
      <c r="B5711" s="129" t="s">
        <v>5332</v>
      </c>
      <c r="C5711" s="129" t="s">
        <v>5333</v>
      </c>
      <c r="D5711" s="129">
        <v>34.0</v>
      </c>
      <c r="E5711" s="129" t="s">
        <v>132</v>
      </c>
    </row>
    <row r="5712">
      <c r="A5712" s="129">
        <v>2.0</v>
      </c>
      <c r="B5712" s="129" t="s">
        <v>5338</v>
      </c>
      <c r="C5712" s="129" t="s">
        <v>5339</v>
      </c>
      <c r="D5712" s="129">
        <v>67.0</v>
      </c>
      <c r="E5712" s="129" t="s">
        <v>119</v>
      </c>
    </row>
    <row r="5713">
      <c r="A5713" s="129">
        <v>2.0</v>
      </c>
      <c r="B5713" s="129" t="s">
        <v>5340</v>
      </c>
      <c r="C5713" s="129" t="s">
        <v>5341</v>
      </c>
      <c r="D5713" s="129">
        <v>66.0</v>
      </c>
      <c r="E5713" s="129" t="s">
        <v>119</v>
      </c>
    </row>
    <row r="5714">
      <c r="A5714" s="129">
        <v>2.0</v>
      </c>
      <c r="B5714" s="129" t="s">
        <v>5342</v>
      </c>
      <c r="C5714" s="129" t="s">
        <v>5343</v>
      </c>
      <c r="D5714" s="129">
        <v>34.0</v>
      </c>
      <c r="E5714" s="129" t="s">
        <v>132</v>
      </c>
    </row>
    <row r="5715">
      <c r="A5715" s="129">
        <v>2.0</v>
      </c>
      <c r="B5715" s="129" t="s">
        <v>5344</v>
      </c>
      <c r="C5715" s="129" t="s">
        <v>5345</v>
      </c>
      <c r="D5715" s="129">
        <v>67.0</v>
      </c>
      <c r="E5715" s="129" t="s">
        <v>132</v>
      </c>
    </row>
    <row r="5716">
      <c r="A5716" s="129">
        <v>2.0</v>
      </c>
      <c r="B5716" s="129" t="s">
        <v>5346</v>
      </c>
      <c r="C5716" s="129" t="s">
        <v>5347</v>
      </c>
      <c r="D5716" s="129">
        <v>68.0</v>
      </c>
      <c r="E5716" s="129" t="s">
        <v>119</v>
      </c>
    </row>
    <row r="5717">
      <c r="A5717" s="129">
        <v>2.0</v>
      </c>
      <c r="B5717" s="129" t="s">
        <v>5348</v>
      </c>
      <c r="C5717" s="129" t="s">
        <v>5349</v>
      </c>
      <c r="D5717" s="129">
        <v>69.0</v>
      </c>
      <c r="E5717" s="129" t="s">
        <v>132</v>
      </c>
    </row>
    <row r="5718">
      <c r="A5718" s="129">
        <v>2.0</v>
      </c>
      <c r="B5718" s="129" t="s">
        <v>7506</v>
      </c>
      <c r="C5718" s="129" t="s">
        <v>7507</v>
      </c>
      <c r="D5718" s="129">
        <v>28.0</v>
      </c>
      <c r="E5718" s="129" t="s">
        <v>119</v>
      </c>
    </row>
    <row r="5719">
      <c r="A5719" s="129">
        <v>2.0</v>
      </c>
      <c r="B5719" s="129" t="s">
        <v>5350</v>
      </c>
      <c r="C5719" s="129" t="s">
        <v>5351</v>
      </c>
      <c r="D5719" s="129">
        <v>60.0</v>
      </c>
      <c r="E5719" s="129" t="s">
        <v>119</v>
      </c>
    </row>
    <row r="5720">
      <c r="A5720" s="129">
        <v>2.0</v>
      </c>
      <c r="B5720" s="129" t="s">
        <v>5352</v>
      </c>
      <c r="C5720" s="129" t="s">
        <v>5353</v>
      </c>
      <c r="D5720" s="129">
        <v>27.0</v>
      </c>
      <c r="E5720" s="129" t="s">
        <v>119</v>
      </c>
    </row>
    <row r="5721">
      <c r="A5721" s="129">
        <v>2.0</v>
      </c>
      <c r="B5721" s="129" t="s">
        <v>5354</v>
      </c>
      <c r="C5721" s="129" t="s">
        <v>5355</v>
      </c>
      <c r="D5721" s="129">
        <v>63.0</v>
      </c>
      <c r="E5721" s="129" t="s">
        <v>119</v>
      </c>
    </row>
    <row r="5722">
      <c r="A5722" s="129">
        <v>2.0</v>
      </c>
      <c r="B5722" s="129" t="s">
        <v>7508</v>
      </c>
      <c r="C5722" s="129" t="s">
        <v>7509</v>
      </c>
      <c r="D5722" s="129">
        <v>69.0</v>
      </c>
      <c r="E5722" s="129" t="s">
        <v>119</v>
      </c>
    </row>
    <row r="5723">
      <c r="A5723" s="129">
        <v>2.0</v>
      </c>
      <c r="B5723" s="129" t="s">
        <v>5356</v>
      </c>
      <c r="C5723" s="129" t="s">
        <v>5357</v>
      </c>
      <c r="D5723" s="129">
        <v>46.0</v>
      </c>
      <c r="E5723" s="129" t="s">
        <v>119</v>
      </c>
    </row>
    <row r="5724">
      <c r="A5724" s="129">
        <v>2.0</v>
      </c>
      <c r="B5724" s="129" t="s">
        <v>5358</v>
      </c>
      <c r="C5724" s="129" t="s">
        <v>5359</v>
      </c>
      <c r="D5724" s="129">
        <v>58.0</v>
      </c>
      <c r="E5724" s="129" t="s">
        <v>119</v>
      </c>
    </row>
    <row r="5725">
      <c r="A5725" s="129">
        <v>2.0</v>
      </c>
      <c r="B5725" s="129" t="s">
        <v>5360</v>
      </c>
      <c r="C5725" s="129" t="s">
        <v>5361</v>
      </c>
      <c r="D5725" s="129">
        <v>68.0</v>
      </c>
      <c r="E5725" s="129" t="s">
        <v>119</v>
      </c>
    </row>
    <row r="5726">
      <c r="A5726" s="129">
        <v>2.0</v>
      </c>
      <c r="B5726" s="129" t="s">
        <v>5364</v>
      </c>
      <c r="C5726" s="129" t="s">
        <v>5365</v>
      </c>
      <c r="D5726" s="129">
        <v>20.0</v>
      </c>
      <c r="E5726" s="129" t="s">
        <v>119</v>
      </c>
    </row>
    <row r="5727">
      <c r="A5727" s="129">
        <v>2.0</v>
      </c>
      <c r="B5727" s="129" t="s">
        <v>7510</v>
      </c>
      <c r="C5727" s="129" t="s">
        <v>7511</v>
      </c>
      <c r="D5727" s="129">
        <v>45.0</v>
      </c>
      <c r="E5727" s="129" t="s">
        <v>119</v>
      </c>
    </row>
    <row r="5728">
      <c r="A5728" s="129">
        <v>2.0</v>
      </c>
      <c r="B5728" s="129" t="s">
        <v>5366</v>
      </c>
      <c r="C5728" s="129" t="s">
        <v>5367</v>
      </c>
      <c r="D5728" s="129">
        <v>68.0</v>
      </c>
      <c r="E5728" s="129" t="s">
        <v>119</v>
      </c>
    </row>
    <row r="5729">
      <c r="A5729" s="129">
        <v>2.0</v>
      </c>
      <c r="B5729" s="129" t="s">
        <v>7512</v>
      </c>
      <c r="C5729" s="129" t="s">
        <v>7513</v>
      </c>
      <c r="D5729" s="129">
        <v>51.0</v>
      </c>
      <c r="E5729" s="129" t="s">
        <v>132</v>
      </c>
    </row>
    <row r="5730">
      <c r="A5730" s="129">
        <v>2.0</v>
      </c>
      <c r="B5730" s="129" t="s">
        <v>5370</v>
      </c>
      <c r="C5730" s="129" t="s">
        <v>5371</v>
      </c>
      <c r="D5730" s="129">
        <v>63.0</v>
      </c>
      <c r="E5730" s="129" t="s">
        <v>132</v>
      </c>
    </row>
    <row r="5731">
      <c r="A5731" s="129">
        <v>2.0</v>
      </c>
      <c r="B5731" s="129" t="s">
        <v>5372</v>
      </c>
      <c r="C5731" s="129" t="s">
        <v>5373</v>
      </c>
      <c r="D5731" s="129">
        <v>67.0</v>
      </c>
      <c r="E5731" s="129" t="s">
        <v>119</v>
      </c>
    </row>
    <row r="5732">
      <c r="A5732" s="129">
        <v>2.0</v>
      </c>
      <c r="B5732" s="129" t="s">
        <v>5374</v>
      </c>
      <c r="C5732" s="129" t="s">
        <v>5375</v>
      </c>
      <c r="D5732" s="129">
        <v>65.0</v>
      </c>
      <c r="E5732" s="129" t="s">
        <v>119</v>
      </c>
    </row>
    <row r="5733">
      <c r="A5733" s="129">
        <v>2.0</v>
      </c>
      <c r="B5733" s="129" t="s">
        <v>5376</v>
      </c>
      <c r="C5733" s="129" t="s">
        <v>5377</v>
      </c>
      <c r="D5733" s="129">
        <v>48.0</v>
      </c>
      <c r="E5733" s="129" t="s">
        <v>132</v>
      </c>
    </row>
    <row r="5734">
      <c r="A5734" s="129">
        <v>2.0</v>
      </c>
      <c r="B5734" s="129" t="s">
        <v>7514</v>
      </c>
      <c r="C5734" s="129" t="s">
        <v>7515</v>
      </c>
      <c r="D5734" s="129">
        <v>46.0</v>
      </c>
      <c r="E5734" s="129" t="s">
        <v>119</v>
      </c>
    </row>
    <row r="5735">
      <c r="A5735" s="129">
        <v>2.0</v>
      </c>
      <c r="B5735" s="129" t="s">
        <v>5380</v>
      </c>
      <c r="C5735" s="129" t="s">
        <v>5381</v>
      </c>
      <c r="D5735" s="129">
        <v>63.0</v>
      </c>
      <c r="E5735" s="129" t="s">
        <v>119</v>
      </c>
    </row>
    <row r="5736">
      <c r="A5736" s="129">
        <v>2.0</v>
      </c>
      <c r="B5736" s="129" t="s">
        <v>5382</v>
      </c>
      <c r="C5736" s="129" t="s">
        <v>5383</v>
      </c>
      <c r="D5736" s="129">
        <v>54.0</v>
      </c>
      <c r="E5736" s="129" t="s">
        <v>119</v>
      </c>
    </row>
    <row r="5737">
      <c r="A5737" s="129">
        <v>2.0</v>
      </c>
      <c r="B5737" s="129" t="s">
        <v>5384</v>
      </c>
      <c r="C5737" s="129" t="s">
        <v>5385</v>
      </c>
      <c r="D5737" s="129">
        <v>23.0</v>
      </c>
      <c r="E5737" s="129" t="s">
        <v>119</v>
      </c>
    </row>
    <row r="5738">
      <c r="A5738" s="129">
        <v>2.0</v>
      </c>
      <c r="B5738" s="129" t="s">
        <v>7516</v>
      </c>
      <c r="C5738" s="129" t="s">
        <v>7517</v>
      </c>
      <c r="D5738" s="129">
        <v>46.0</v>
      </c>
      <c r="E5738" s="129" t="s">
        <v>132</v>
      </c>
    </row>
    <row r="5739">
      <c r="A5739" s="129">
        <v>2.0</v>
      </c>
      <c r="B5739" s="129" t="s">
        <v>7518</v>
      </c>
      <c r="C5739" s="129" t="s">
        <v>7519</v>
      </c>
      <c r="D5739" s="129">
        <v>61.0</v>
      </c>
      <c r="E5739" s="129" t="s">
        <v>119</v>
      </c>
    </row>
    <row r="5740">
      <c r="A5740" s="129">
        <v>2.0</v>
      </c>
      <c r="B5740" s="129" t="s">
        <v>5392</v>
      </c>
      <c r="C5740" s="129" t="s">
        <v>5393</v>
      </c>
      <c r="D5740" s="129">
        <v>43.0</v>
      </c>
      <c r="E5740" s="129" t="s">
        <v>119</v>
      </c>
    </row>
    <row r="5741">
      <c r="A5741" s="129">
        <v>2.0</v>
      </c>
      <c r="B5741" s="129" t="s">
        <v>5394</v>
      </c>
      <c r="C5741" s="129" t="s">
        <v>5395</v>
      </c>
      <c r="D5741" s="129">
        <v>67.0</v>
      </c>
      <c r="E5741" s="129" t="s">
        <v>119</v>
      </c>
    </row>
    <row r="5742">
      <c r="A5742" s="129">
        <v>2.0</v>
      </c>
      <c r="B5742" s="129" t="s">
        <v>5400</v>
      </c>
      <c r="C5742" s="129" t="s">
        <v>5401</v>
      </c>
      <c r="D5742" s="129">
        <v>62.0</v>
      </c>
      <c r="E5742" s="129" t="s">
        <v>132</v>
      </c>
    </row>
    <row r="5743">
      <c r="A5743" s="129">
        <v>2.0</v>
      </c>
      <c r="B5743" s="129" t="s">
        <v>5402</v>
      </c>
      <c r="C5743" s="129" t="s">
        <v>5403</v>
      </c>
      <c r="D5743" s="129">
        <v>47.0</v>
      </c>
      <c r="E5743" s="129" t="s">
        <v>119</v>
      </c>
    </row>
    <row r="5744">
      <c r="A5744" s="129">
        <v>2.0</v>
      </c>
      <c r="B5744" s="129" t="s">
        <v>5404</v>
      </c>
      <c r="C5744" s="129" t="s">
        <v>5405</v>
      </c>
      <c r="D5744" s="129">
        <v>70.0</v>
      </c>
      <c r="E5744" s="129" t="s">
        <v>119</v>
      </c>
    </row>
    <row r="5745">
      <c r="A5745" s="129">
        <v>2.0</v>
      </c>
      <c r="B5745" s="129" t="s">
        <v>5406</v>
      </c>
      <c r="C5745" s="129" t="s">
        <v>5407</v>
      </c>
      <c r="D5745" s="129">
        <v>66.0</v>
      </c>
      <c r="E5745" s="129" t="s">
        <v>119</v>
      </c>
    </row>
    <row r="5746">
      <c r="A5746" s="129">
        <v>2.0</v>
      </c>
      <c r="B5746" s="129" t="s">
        <v>5410</v>
      </c>
      <c r="C5746" s="129" t="s">
        <v>5411</v>
      </c>
      <c r="D5746" s="129">
        <v>65.0</v>
      </c>
      <c r="E5746" s="129" t="s">
        <v>119</v>
      </c>
    </row>
    <row r="5747">
      <c r="A5747" s="129">
        <v>2.0</v>
      </c>
      <c r="B5747" s="129" t="s">
        <v>7520</v>
      </c>
      <c r="C5747" s="129" t="s">
        <v>7521</v>
      </c>
      <c r="D5747" s="129">
        <v>25.0</v>
      </c>
      <c r="E5747" s="129" t="s">
        <v>119</v>
      </c>
    </row>
    <row r="5748">
      <c r="A5748" s="129">
        <v>2.0</v>
      </c>
      <c r="B5748" s="129" t="s">
        <v>5412</v>
      </c>
      <c r="C5748" s="129" t="s">
        <v>5413</v>
      </c>
      <c r="D5748" s="129">
        <v>64.0</v>
      </c>
      <c r="E5748" s="129" t="s">
        <v>119</v>
      </c>
    </row>
    <row r="5749">
      <c r="A5749" s="129">
        <v>2.0</v>
      </c>
      <c r="B5749" s="129" t="s">
        <v>5414</v>
      </c>
      <c r="C5749" s="129" t="s">
        <v>5415</v>
      </c>
      <c r="D5749" s="129">
        <v>67.0</v>
      </c>
      <c r="E5749" s="129" t="s">
        <v>119</v>
      </c>
    </row>
    <row r="5750">
      <c r="A5750" s="129">
        <v>2.0</v>
      </c>
      <c r="B5750" s="129" t="s">
        <v>5416</v>
      </c>
      <c r="C5750" s="129" t="s">
        <v>5417</v>
      </c>
      <c r="D5750" s="129">
        <v>21.0</v>
      </c>
      <c r="E5750" s="129" t="s">
        <v>119</v>
      </c>
    </row>
    <row r="5751">
      <c r="A5751" s="129">
        <v>2.0</v>
      </c>
      <c r="B5751" s="129" t="s">
        <v>5418</v>
      </c>
      <c r="C5751" s="129" t="s">
        <v>5419</v>
      </c>
      <c r="D5751" s="129">
        <v>43.0</v>
      </c>
      <c r="E5751" s="129" t="s">
        <v>119</v>
      </c>
    </row>
    <row r="5752">
      <c r="A5752" s="129">
        <v>2.0</v>
      </c>
      <c r="B5752" s="129" t="s">
        <v>5420</v>
      </c>
      <c r="C5752" s="129" t="s">
        <v>5421</v>
      </c>
      <c r="D5752" s="129">
        <v>64.0</v>
      </c>
      <c r="E5752" s="129" t="s">
        <v>132</v>
      </c>
    </row>
    <row r="5753">
      <c r="A5753" s="129">
        <v>2.0</v>
      </c>
      <c r="B5753" s="129" t="s">
        <v>5424</v>
      </c>
      <c r="C5753" s="129" t="s">
        <v>5425</v>
      </c>
      <c r="D5753" s="129">
        <v>69.0</v>
      </c>
      <c r="E5753" s="129" t="s">
        <v>132</v>
      </c>
    </row>
    <row r="5754">
      <c r="A5754" s="129">
        <v>2.0</v>
      </c>
      <c r="B5754" s="129" t="s">
        <v>5426</v>
      </c>
      <c r="C5754" s="129" t="s">
        <v>5427</v>
      </c>
      <c r="D5754" s="129">
        <v>62.0</v>
      </c>
      <c r="E5754" s="129" t="s">
        <v>119</v>
      </c>
    </row>
    <row r="5755">
      <c r="A5755" s="129">
        <v>2.0</v>
      </c>
      <c r="B5755" s="129" t="s">
        <v>5428</v>
      </c>
      <c r="C5755" s="129" t="s">
        <v>5429</v>
      </c>
      <c r="D5755" s="129">
        <v>61.0</v>
      </c>
      <c r="E5755" s="129" t="s">
        <v>119</v>
      </c>
    </row>
    <row r="5756">
      <c r="A5756" s="129">
        <v>2.0</v>
      </c>
      <c r="B5756" s="129" t="s">
        <v>7522</v>
      </c>
      <c r="C5756" s="129" t="s">
        <v>7523</v>
      </c>
      <c r="D5756" s="129">
        <v>20.0</v>
      </c>
      <c r="E5756" s="129" t="s">
        <v>132</v>
      </c>
    </row>
    <row r="5757">
      <c r="A5757" s="129">
        <v>2.0</v>
      </c>
      <c r="B5757" s="129" t="s">
        <v>7524</v>
      </c>
      <c r="C5757" s="129" t="s">
        <v>7525</v>
      </c>
      <c r="D5757" s="129">
        <v>32.0</v>
      </c>
      <c r="E5757" s="129" t="s">
        <v>119</v>
      </c>
    </row>
    <row r="5758">
      <c r="A5758" s="129">
        <v>2.0</v>
      </c>
      <c r="B5758" s="129" t="s">
        <v>5430</v>
      </c>
      <c r="C5758" s="129" t="s">
        <v>5431</v>
      </c>
      <c r="D5758" s="129">
        <v>39.0</v>
      </c>
      <c r="E5758" s="129" t="s">
        <v>132</v>
      </c>
    </row>
    <row r="5759">
      <c r="A5759" s="129">
        <v>2.0</v>
      </c>
      <c r="B5759" s="129" t="s">
        <v>5432</v>
      </c>
      <c r="C5759" s="129" t="s">
        <v>5433</v>
      </c>
      <c r="D5759" s="129">
        <v>60.0</v>
      </c>
      <c r="E5759" s="129" t="s">
        <v>132</v>
      </c>
    </row>
    <row r="5760">
      <c r="A5760" s="129">
        <v>2.0</v>
      </c>
      <c r="B5760" s="129" t="s">
        <v>5436</v>
      </c>
      <c r="C5760" s="129" t="s">
        <v>5437</v>
      </c>
      <c r="D5760" s="129">
        <v>49.0</v>
      </c>
      <c r="E5760" s="129" t="s">
        <v>119</v>
      </c>
    </row>
    <row r="5761">
      <c r="A5761" s="129">
        <v>2.0</v>
      </c>
      <c r="B5761" s="129" t="s">
        <v>5440</v>
      </c>
      <c r="C5761" s="129" t="s">
        <v>5441</v>
      </c>
      <c r="D5761" s="129">
        <v>43.0</v>
      </c>
      <c r="E5761" s="129" t="s">
        <v>119</v>
      </c>
    </row>
    <row r="5762">
      <c r="A5762" s="129">
        <v>2.0</v>
      </c>
      <c r="B5762" s="129" t="s">
        <v>5442</v>
      </c>
      <c r="C5762" s="129" t="s">
        <v>5443</v>
      </c>
      <c r="D5762" s="129">
        <v>70.0</v>
      </c>
      <c r="E5762" s="129" t="s">
        <v>119</v>
      </c>
    </row>
    <row r="5763">
      <c r="A5763" s="129">
        <v>2.0</v>
      </c>
      <c r="B5763" s="129" t="s">
        <v>5452</v>
      </c>
      <c r="C5763" s="129" t="s">
        <v>5453</v>
      </c>
      <c r="D5763" s="129">
        <v>38.0</v>
      </c>
      <c r="E5763" s="129" t="s">
        <v>119</v>
      </c>
    </row>
    <row r="5764">
      <c r="A5764" s="129">
        <v>2.0</v>
      </c>
      <c r="B5764" s="129" t="s">
        <v>7526</v>
      </c>
      <c r="C5764" s="129" t="s">
        <v>7527</v>
      </c>
      <c r="D5764" s="129">
        <v>30.0</v>
      </c>
      <c r="E5764" s="129" t="s">
        <v>119</v>
      </c>
    </row>
    <row r="5765">
      <c r="A5765" s="129">
        <v>2.0</v>
      </c>
      <c r="B5765" s="129" t="s">
        <v>5454</v>
      </c>
      <c r="C5765" s="129" t="s">
        <v>5455</v>
      </c>
      <c r="D5765" s="129">
        <v>57.0</v>
      </c>
      <c r="E5765" s="129" t="s">
        <v>132</v>
      </c>
    </row>
    <row r="5766">
      <c r="A5766" s="129">
        <v>2.0</v>
      </c>
      <c r="B5766" s="129" t="s">
        <v>5456</v>
      </c>
      <c r="C5766" s="129" t="s">
        <v>5457</v>
      </c>
      <c r="D5766" s="129">
        <v>69.0</v>
      </c>
      <c r="E5766" s="129" t="s">
        <v>119</v>
      </c>
    </row>
    <row r="5767">
      <c r="A5767" s="129">
        <v>2.0</v>
      </c>
      <c r="B5767" s="129" t="s">
        <v>5458</v>
      </c>
      <c r="C5767" s="129" t="s">
        <v>5459</v>
      </c>
      <c r="D5767" s="129">
        <v>62.0</v>
      </c>
      <c r="E5767" s="129" t="s">
        <v>119</v>
      </c>
    </row>
    <row r="5768">
      <c r="A5768" s="129">
        <v>2.0</v>
      </c>
      <c r="B5768" s="129" t="s">
        <v>5460</v>
      </c>
      <c r="C5768" s="129" t="s">
        <v>5461</v>
      </c>
      <c r="D5768" s="129">
        <v>24.0</v>
      </c>
      <c r="E5768" s="129" t="s">
        <v>119</v>
      </c>
    </row>
    <row r="5769">
      <c r="A5769" s="129">
        <v>2.0</v>
      </c>
      <c r="B5769" s="129" t="s">
        <v>5462</v>
      </c>
      <c r="C5769" s="129" t="s">
        <v>5463</v>
      </c>
      <c r="D5769" s="129">
        <v>47.0</v>
      </c>
      <c r="E5769" s="129" t="s">
        <v>132</v>
      </c>
    </row>
    <row r="5770">
      <c r="A5770" s="129">
        <v>2.0</v>
      </c>
      <c r="B5770" s="129" t="s">
        <v>7528</v>
      </c>
      <c r="C5770" s="129" t="s">
        <v>7529</v>
      </c>
      <c r="D5770" s="129">
        <v>56.0</v>
      </c>
      <c r="E5770" s="129" t="s">
        <v>119</v>
      </c>
    </row>
    <row r="5771">
      <c r="A5771" s="129">
        <v>2.0</v>
      </c>
      <c r="B5771" s="129" t="s">
        <v>5464</v>
      </c>
      <c r="C5771" s="129" t="s">
        <v>5465</v>
      </c>
      <c r="D5771" s="129">
        <v>59.0</v>
      </c>
      <c r="E5771" s="129" t="s">
        <v>119</v>
      </c>
    </row>
    <row r="5772">
      <c r="A5772" s="129">
        <v>2.0</v>
      </c>
      <c r="B5772" s="129" t="s">
        <v>5468</v>
      </c>
      <c r="C5772" s="129" t="s">
        <v>5469</v>
      </c>
      <c r="D5772" s="129">
        <v>67.0</v>
      </c>
      <c r="E5772" s="129" t="s">
        <v>119</v>
      </c>
    </row>
    <row r="5773">
      <c r="A5773" s="129">
        <v>2.0</v>
      </c>
      <c r="B5773" s="129" t="s">
        <v>5470</v>
      </c>
      <c r="C5773" s="129" t="s">
        <v>5471</v>
      </c>
      <c r="D5773" s="129">
        <v>27.0</v>
      </c>
      <c r="E5773" s="129" t="s">
        <v>119</v>
      </c>
    </row>
    <row r="5774">
      <c r="A5774" s="129">
        <v>2.0</v>
      </c>
      <c r="B5774" s="129" t="s">
        <v>5472</v>
      </c>
      <c r="C5774" s="129" t="s">
        <v>5473</v>
      </c>
      <c r="D5774" s="129">
        <v>66.0</v>
      </c>
      <c r="E5774" s="129" t="s">
        <v>119</v>
      </c>
    </row>
    <row r="5775">
      <c r="A5775" s="129">
        <v>2.0</v>
      </c>
      <c r="B5775" s="129" t="s">
        <v>5474</v>
      </c>
      <c r="C5775" s="129" t="s">
        <v>5475</v>
      </c>
      <c r="D5775" s="129">
        <v>37.0</v>
      </c>
      <c r="E5775" s="129" t="s">
        <v>119</v>
      </c>
    </row>
    <row r="5776">
      <c r="A5776" s="129">
        <v>2.0</v>
      </c>
      <c r="B5776" s="129" t="s">
        <v>5476</v>
      </c>
      <c r="C5776" s="129" t="s">
        <v>5477</v>
      </c>
      <c r="D5776" s="129">
        <v>59.0</v>
      </c>
      <c r="E5776" s="129" t="s">
        <v>119</v>
      </c>
    </row>
    <row r="5777">
      <c r="A5777" s="129">
        <v>2.0</v>
      </c>
      <c r="B5777" s="129" t="s">
        <v>5478</v>
      </c>
      <c r="C5777" s="129" t="s">
        <v>5479</v>
      </c>
      <c r="D5777" s="129">
        <v>63.0</v>
      </c>
      <c r="E5777" s="129" t="s">
        <v>119</v>
      </c>
    </row>
    <row r="5778">
      <c r="A5778" s="129">
        <v>2.0</v>
      </c>
      <c r="B5778" s="129" t="s">
        <v>5480</v>
      </c>
      <c r="C5778" s="129" t="s">
        <v>5481</v>
      </c>
      <c r="D5778" s="129">
        <v>58.0</v>
      </c>
      <c r="E5778" s="129" t="s">
        <v>132</v>
      </c>
    </row>
    <row r="5779">
      <c r="A5779" s="129">
        <v>2.0</v>
      </c>
      <c r="B5779" s="129" t="s">
        <v>5484</v>
      </c>
      <c r="C5779" s="129" t="s">
        <v>5485</v>
      </c>
      <c r="D5779" s="129">
        <v>30.0</v>
      </c>
      <c r="E5779" s="129" t="s">
        <v>119</v>
      </c>
    </row>
    <row r="5780">
      <c r="A5780" s="129">
        <v>2.0</v>
      </c>
      <c r="B5780" s="129" t="s">
        <v>5486</v>
      </c>
      <c r="C5780" s="129" t="s">
        <v>5487</v>
      </c>
      <c r="D5780" s="129">
        <v>68.0</v>
      </c>
      <c r="E5780" s="129" t="s">
        <v>119</v>
      </c>
    </row>
    <row r="5781">
      <c r="A5781" s="129">
        <v>2.0</v>
      </c>
      <c r="B5781" s="129" t="s">
        <v>5488</v>
      </c>
      <c r="C5781" s="129" t="s">
        <v>5489</v>
      </c>
      <c r="D5781" s="129">
        <v>44.0</v>
      </c>
      <c r="E5781" s="129" t="s">
        <v>132</v>
      </c>
    </row>
    <row r="5782">
      <c r="A5782" s="129">
        <v>2.0</v>
      </c>
      <c r="B5782" s="129" t="s">
        <v>5490</v>
      </c>
      <c r="C5782" s="129" t="s">
        <v>5491</v>
      </c>
      <c r="D5782" s="129">
        <v>43.0</v>
      </c>
      <c r="E5782" s="129" t="s">
        <v>119</v>
      </c>
    </row>
    <row r="5783">
      <c r="A5783" s="129">
        <v>2.0</v>
      </c>
      <c r="B5783" s="129" t="s">
        <v>5492</v>
      </c>
      <c r="C5783" s="129" t="s">
        <v>5493</v>
      </c>
      <c r="D5783" s="129">
        <v>27.0</v>
      </c>
      <c r="E5783" s="129" t="s">
        <v>132</v>
      </c>
    </row>
    <row r="5784">
      <c r="A5784" s="129">
        <v>2.0</v>
      </c>
      <c r="B5784" s="129" t="s">
        <v>5496</v>
      </c>
      <c r="C5784" s="129" t="s">
        <v>5497</v>
      </c>
      <c r="D5784" s="129">
        <v>67.0</v>
      </c>
      <c r="E5784" s="129" t="s">
        <v>119</v>
      </c>
    </row>
    <row r="5785">
      <c r="A5785" s="129">
        <v>2.0</v>
      </c>
      <c r="B5785" s="129" t="s">
        <v>5498</v>
      </c>
      <c r="C5785" s="129" t="s">
        <v>5499</v>
      </c>
      <c r="D5785" s="129">
        <v>39.0</v>
      </c>
      <c r="E5785" s="129" t="s">
        <v>132</v>
      </c>
    </row>
    <row r="5786">
      <c r="A5786" s="129">
        <v>2.0</v>
      </c>
      <c r="B5786" s="129" t="s">
        <v>7530</v>
      </c>
      <c r="C5786" s="129" t="s">
        <v>7531</v>
      </c>
      <c r="D5786" s="129">
        <v>22.0</v>
      </c>
      <c r="E5786" s="129" t="s">
        <v>119</v>
      </c>
    </row>
    <row r="5787">
      <c r="A5787" s="129">
        <v>2.0</v>
      </c>
      <c r="B5787" s="129" t="s">
        <v>5502</v>
      </c>
      <c r="C5787" s="129" t="s">
        <v>5503</v>
      </c>
      <c r="D5787" s="129">
        <v>46.0</v>
      </c>
      <c r="E5787" s="129" t="s">
        <v>119</v>
      </c>
    </row>
    <row r="5788">
      <c r="A5788" s="129">
        <v>2.0</v>
      </c>
      <c r="B5788" s="129" t="s">
        <v>5504</v>
      </c>
      <c r="C5788" s="129" t="s">
        <v>5505</v>
      </c>
      <c r="D5788" s="129">
        <v>69.0</v>
      </c>
      <c r="E5788" s="129" t="s">
        <v>119</v>
      </c>
    </row>
    <row r="5789">
      <c r="A5789" s="129">
        <v>2.0</v>
      </c>
      <c r="B5789" s="129" t="s">
        <v>5506</v>
      </c>
      <c r="C5789" s="129" t="s">
        <v>5507</v>
      </c>
      <c r="D5789" s="129">
        <v>43.0</v>
      </c>
      <c r="E5789" s="129" t="s">
        <v>119</v>
      </c>
    </row>
    <row r="5790">
      <c r="A5790" s="129">
        <v>2.0</v>
      </c>
      <c r="B5790" s="129" t="s">
        <v>5508</v>
      </c>
      <c r="C5790" s="129" t="s">
        <v>5509</v>
      </c>
      <c r="D5790" s="129">
        <v>34.0</v>
      </c>
      <c r="E5790" s="129" t="s">
        <v>132</v>
      </c>
    </row>
    <row r="5791">
      <c r="A5791" s="129">
        <v>2.0</v>
      </c>
      <c r="B5791" s="129" t="s">
        <v>7532</v>
      </c>
      <c r="C5791" s="129" t="s">
        <v>7533</v>
      </c>
      <c r="D5791" s="129">
        <v>23.0</v>
      </c>
      <c r="E5791" s="129" t="s">
        <v>119</v>
      </c>
    </row>
    <row r="5792">
      <c r="A5792" s="129">
        <v>2.0</v>
      </c>
      <c r="B5792" s="129" t="s">
        <v>5514</v>
      </c>
      <c r="C5792" s="129" t="s">
        <v>5515</v>
      </c>
      <c r="D5792" s="129">
        <v>28.0</v>
      </c>
      <c r="E5792" s="129" t="s">
        <v>132</v>
      </c>
    </row>
    <row r="5793">
      <c r="A5793" s="129">
        <v>2.0</v>
      </c>
      <c r="B5793" s="129" t="s">
        <v>5516</v>
      </c>
      <c r="C5793" s="129" t="s">
        <v>5517</v>
      </c>
      <c r="D5793" s="129">
        <v>22.0</v>
      </c>
      <c r="E5793" s="129" t="s">
        <v>132</v>
      </c>
    </row>
    <row r="5794">
      <c r="A5794" s="129">
        <v>2.0</v>
      </c>
      <c r="B5794" s="129" t="s">
        <v>5518</v>
      </c>
      <c r="C5794" s="129" t="s">
        <v>5519</v>
      </c>
      <c r="D5794" s="129">
        <v>23.0</v>
      </c>
      <c r="E5794" s="129" t="s">
        <v>132</v>
      </c>
    </row>
    <row r="5795">
      <c r="A5795" s="129">
        <v>2.0</v>
      </c>
      <c r="B5795" s="129" t="s">
        <v>5520</v>
      </c>
      <c r="C5795" s="129" t="s">
        <v>5521</v>
      </c>
      <c r="D5795" s="129">
        <v>64.0</v>
      </c>
      <c r="E5795" s="129" t="s">
        <v>119</v>
      </c>
    </row>
    <row r="5796">
      <c r="A5796" s="129">
        <v>2.0</v>
      </c>
      <c r="B5796" s="129" t="s">
        <v>5524</v>
      </c>
      <c r="C5796" s="129" t="s">
        <v>5525</v>
      </c>
      <c r="D5796" s="129">
        <v>46.0</v>
      </c>
      <c r="E5796" s="129" t="s">
        <v>132</v>
      </c>
    </row>
    <row r="5797">
      <c r="A5797" s="129">
        <v>2.0</v>
      </c>
      <c r="B5797" s="129" t="s">
        <v>5526</v>
      </c>
      <c r="C5797" s="129" t="s">
        <v>5527</v>
      </c>
      <c r="D5797" s="129">
        <v>54.0</v>
      </c>
      <c r="E5797" s="129" t="s">
        <v>119</v>
      </c>
    </row>
    <row r="5798">
      <c r="A5798" s="129">
        <v>2.0</v>
      </c>
      <c r="B5798" s="129" t="s">
        <v>5528</v>
      </c>
      <c r="C5798" s="129" t="s">
        <v>5529</v>
      </c>
      <c r="D5798" s="129">
        <v>46.0</v>
      </c>
      <c r="E5798" s="129" t="s">
        <v>132</v>
      </c>
    </row>
    <row r="5799">
      <c r="A5799" s="129">
        <v>2.0</v>
      </c>
      <c r="B5799" s="129" t="s">
        <v>5530</v>
      </c>
      <c r="C5799" s="129" t="s">
        <v>5531</v>
      </c>
      <c r="D5799" s="129">
        <v>40.0</v>
      </c>
      <c r="E5799" s="129" t="s">
        <v>132</v>
      </c>
    </row>
    <row r="5800">
      <c r="A5800" s="129">
        <v>2.0</v>
      </c>
      <c r="B5800" s="129" t="s">
        <v>5532</v>
      </c>
      <c r="C5800" s="129" t="s">
        <v>5533</v>
      </c>
      <c r="D5800" s="129">
        <v>68.0</v>
      </c>
      <c r="E5800" s="129" t="s">
        <v>119</v>
      </c>
    </row>
    <row r="5801">
      <c r="A5801" s="129">
        <v>2.0</v>
      </c>
      <c r="B5801" s="129" t="s">
        <v>5534</v>
      </c>
      <c r="C5801" s="129" t="s">
        <v>5535</v>
      </c>
      <c r="D5801" s="129">
        <v>24.0</v>
      </c>
      <c r="E5801" s="129" t="s">
        <v>119</v>
      </c>
    </row>
    <row r="5802">
      <c r="A5802" s="129">
        <v>2.0</v>
      </c>
      <c r="B5802" s="129" t="s">
        <v>5536</v>
      </c>
      <c r="C5802" s="129" t="s">
        <v>5537</v>
      </c>
      <c r="D5802" s="129">
        <v>61.0</v>
      </c>
      <c r="E5802" s="129" t="s">
        <v>119</v>
      </c>
    </row>
    <row r="5803">
      <c r="A5803" s="129">
        <v>2.0</v>
      </c>
      <c r="B5803" s="129" t="s">
        <v>7534</v>
      </c>
      <c r="C5803" s="129" t="s">
        <v>7535</v>
      </c>
      <c r="D5803" s="129">
        <v>29.0</v>
      </c>
      <c r="E5803" s="129" t="s">
        <v>132</v>
      </c>
    </row>
    <row r="5804">
      <c r="A5804" s="129">
        <v>2.0</v>
      </c>
      <c r="B5804" s="129" t="s">
        <v>5542</v>
      </c>
      <c r="C5804" s="129" t="s">
        <v>5543</v>
      </c>
      <c r="D5804" s="129">
        <v>69.0</v>
      </c>
      <c r="E5804" s="129" t="s">
        <v>132</v>
      </c>
    </row>
    <row r="5805">
      <c r="A5805" s="129">
        <v>2.0</v>
      </c>
      <c r="B5805" s="129" t="s">
        <v>5546</v>
      </c>
      <c r="C5805" s="129" t="s">
        <v>5547</v>
      </c>
      <c r="D5805" s="129">
        <v>69.0</v>
      </c>
      <c r="E5805" s="129" t="s">
        <v>119</v>
      </c>
    </row>
    <row r="5806">
      <c r="A5806" s="129">
        <v>2.0</v>
      </c>
      <c r="B5806" s="129" t="s">
        <v>5550</v>
      </c>
      <c r="C5806" s="129" t="s">
        <v>5551</v>
      </c>
      <c r="D5806" s="129">
        <v>70.0</v>
      </c>
      <c r="E5806" s="129" t="s">
        <v>119</v>
      </c>
    </row>
    <row r="5807">
      <c r="A5807" s="129">
        <v>2.0</v>
      </c>
      <c r="B5807" s="129" t="s">
        <v>5552</v>
      </c>
      <c r="C5807" s="129" t="s">
        <v>5553</v>
      </c>
      <c r="D5807" s="129">
        <v>35.0</v>
      </c>
      <c r="E5807" s="129" t="s">
        <v>119</v>
      </c>
    </row>
    <row r="5808">
      <c r="A5808" s="129">
        <v>2.0</v>
      </c>
      <c r="B5808" s="129" t="s">
        <v>7536</v>
      </c>
      <c r="C5808" s="129" t="s">
        <v>7537</v>
      </c>
      <c r="D5808" s="129">
        <v>44.0</v>
      </c>
      <c r="E5808" s="129" t="s">
        <v>132</v>
      </c>
    </row>
    <row r="5809">
      <c r="A5809" s="129">
        <v>2.0</v>
      </c>
      <c r="B5809" s="129" t="s">
        <v>5554</v>
      </c>
      <c r="C5809" s="129" t="s">
        <v>5555</v>
      </c>
      <c r="D5809" s="129">
        <v>44.0</v>
      </c>
      <c r="E5809" s="129" t="s">
        <v>132</v>
      </c>
    </row>
    <row r="5810">
      <c r="A5810" s="129">
        <v>2.0</v>
      </c>
      <c r="B5810" s="129" t="s">
        <v>7538</v>
      </c>
      <c r="C5810" s="129" t="s">
        <v>7539</v>
      </c>
      <c r="D5810" s="129">
        <v>51.0</v>
      </c>
      <c r="E5810" s="129" t="s">
        <v>119</v>
      </c>
    </row>
    <row r="5811">
      <c r="A5811" s="129">
        <v>2.0</v>
      </c>
      <c r="B5811" s="129" t="s">
        <v>5558</v>
      </c>
      <c r="C5811" s="129" t="s">
        <v>5559</v>
      </c>
      <c r="D5811" s="129">
        <v>39.0</v>
      </c>
      <c r="E5811" s="129" t="s">
        <v>119</v>
      </c>
    </row>
    <row r="5812">
      <c r="A5812" s="129">
        <v>2.0</v>
      </c>
      <c r="B5812" s="129" t="s">
        <v>5560</v>
      </c>
      <c r="C5812" s="129" t="s">
        <v>5561</v>
      </c>
      <c r="D5812" s="129">
        <v>20.0</v>
      </c>
      <c r="E5812" s="129" t="s">
        <v>119</v>
      </c>
    </row>
    <row r="5813">
      <c r="A5813" s="129">
        <v>2.0</v>
      </c>
      <c r="B5813" s="129" t="s">
        <v>5562</v>
      </c>
      <c r="C5813" s="129" t="s">
        <v>5563</v>
      </c>
      <c r="D5813" s="129">
        <v>42.0</v>
      </c>
      <c r="E5813" s="129" t="s">
        <v>119</v>
      </c>
    </row>
    <row r="5814">
      <c r="A5814" s="129">
        <v>2.0</v>
      </c>
      <c r="B5814" s="129" t="s">
        <v>5564</v>
      </c>
      <c r="C5814" s="129" t="s">
        <v>5565</v>
      </c>
      <c r="D5814" s="129">
        <v>62.0</v>
      </c>
      <c r="E5814" s="129" t="s">
        <v>119</v>
      </c>
    </row>
    <row r="5815">
      <c r="A5815" s="129">
        <v>2.0</v>
      </c>
      <c r="B5815" s="129" t="s">
        <v>5570</v>
      </c>
      <c r="C5815" s="129" t="s">
        <v>5571</v>
      </c>
      <c r="D5815" s="129">
        <v>39.0</v>
      </c>
      <c r="E5815" s="129" t="s">
        <v>119</v>
      </c>
    </row>
    <row r="5816">
      <c r="A5816" s="129">
        <v>2.0</v>
      </c>
      <c r="B5816" s="129" t="s">
        <v>5572</v>
      </c>
      <c r="C5816" s="129" t="s">
        <v>5573</v>
      </c>
      <c r="D5816" s="129">
        <v>51.0</v>
      </c>
      <c r="E5816" s="129" t="s">
        <v>119</v>
      </c>
    </row>
    <row r="5817">
      <c r="A5817" s="129">
        <v>2.0</v>
      </c>
      <c r="B5817" s="129" t="s">
        <v>5574</v>
      </c>
      <c r="C5817" s="129" t="s">
        <v>5575</v>
      </c>
      <c r="D5817" s="129">
        <v>35.0</v>
      </c>
      <c r="E5817" s="129" t="s">
        <v>119</v>
      </c>
    </row>
    <row r="5818">
      <c r="A5818" s="129">
        <v>2.0</v>
      </c>
      <c r="B5818" s="129" t="s">
        <v>5576</v>
      </c>
      <c r="C5818" s="129" t="s">
        <v>5577</v>
      </c>
      <c r="D5818" s="129">
        <v>21.0</v>
      </c>
      <c r="E5818" s="129" t="s">
        <v>119</v>
      </c>
    </row>
    <row r="5819">
      <c r="A5819" s="129">
        <v>2.0</v>
      </c>
      <c r="B5819" s="129" t="s">
        <v>5578</v>
      </c>
      <c r="C5819" s="129" t="s">
        <v>5579</v>
      </c>
      <c r="D5819" s="129">
        <v>32.0</v>
      </c>
      <c r="E5819" s="129" t="s">
        <v>119</v>
      </c>
    </row>
    <row r="5820">
      <c r="A5820" s="129">
        <v>2.0</v>
      </c>
      <c r="B5820" s="129" t="s">
        <v>5580</v>
      </c>
      <c r="C5820" s="129" t="s">
        <v>5581</v>
      </c>
      <c r="D5820" s="129">
        <v>63.0</v>
      </c>
      <c r="E5820" s="129" t="s">
        <v>119</v>
      </c>
    </row>
    <row r="5821">
      <c r="A5821" s="129">
        <v>2.0</v>
      </c>
      <c r="B5821" s="129" t="s">
        <v>7540</v>
      </c>
      <c r="C5821" s="129" t="s">
        <v>7541</v>
      </c>
      <c r="D5821" s="129">
        <v>31.0</v>
      </c>
      <c r="E5821" s="129" t="s">
        <v>119</v>
      </c>
    </row>
    <row r="5822">
      <c r="A5822" s="129">
        <v>2.0</v>
      </c>
      <c r="B5822" s="129" t="s">
        <v>5582</v>
      </c>
      <c r="C5822" s="129" t="s">
        <v>5583</v>
      </c>
      <c r="D5822" s="129">
        <v>23.0</v>
      </c>
      <c r="E5822" s="129" t="s">
        <v>119</v>
      </c>
    </row>
    <row r="5823">
      <c r="A5823" s="129">
        <v>2.0</v>
      </c>
      <c r="B5823" s="129" t="s">
        <v>5584</v>
      </c>
      <c r="C5823" s="129" t="s">
        <v>5585</v>
      </c>
      <c r="D5823" s="129">
        <v>54.0</v>
      </c>
      <c r="E5823" s="129" t="s">
        <v>119</v>
      </c>
    </row>
    <row r="5824">
      <c r="A5824" s="129">
        <v>2.0</v>
      </c>
      <c r="B5824" s="129" t="s">
        <v>5586</v>
      </c>
      <c r="C5824" s="129" t="s">
        <v>5587</v>
      </c>
      <c r="D5824" s="129">
        <v>69.0</v>
      </c>
      <c r="E5824" s="129" t="s">
        <v>119</v>
      </c>
    </row>
    <row r="5825">
      <c r="A5825" s="129">
        <v>2.0</v>
      </c>
      <c r="B5825" s="129" t="s">
        <v>5588</v>
      </c>
      <c r="C5825" s="129" t="s">
        <v>5589</v>
      </c>
      <c r="D5825" s="129">
        <v>40.0</v>
      </c>
      <c r="E5825" s="129" t="s">
        <v>132</v>
      </c>
    </row>
    <row r="5826">
      <c r="A5826" s="129">
        <v>2.0</v>
      </c>
      <c r="B5826" s="129" t="s">
        <v>7542</v>
      </c>
      <c r="C5826" s="129" t="s">
        <v>7543</v>
      </c>
      <c r="D5826" s="129">
        <v>21.0</v>
      </c>
      <c r="E5826" s="129" t="s">
        <v>119</v>
      </c>
    </row>
    <row r="5827">
      <c r="A5827" s="129">
        <v>2.0</v>
      </c>
      <c r="B5827" s="129" t="s">
        <v>7544</v>
      </c>
      <c r="C5827" s="129" t="s">
        <v>7545</v>
      </c>
      <c r="D5827" s="129">
        <v>44.0</v>
      </c>
      <c r="E5827" s="129" t="s">
        <v>119</v>
      </c>
    </row>
    <row r="5828">
      <c r="A5828" s="129">
        <v>2.0</v>
      </c>
      <c r="B5828" s="129" t="s">
        <v>7546</v>
      </c>
      <c r="C5828" s="129" t="s">
        <v>7547</v>
      </c>
      <c r="D5828" s="129">
        <v>53.0</v>
      </c>
      <c r="E5828" s="129" t="s">
        <v>119</v>
      </c>
    </row>
    <row r="5829">
      <c r="A5829" s="129">
        <v>2.0</v>
      </c>
      <c r="B5829" s="129" t="s">
        <v>7548</v>
      </c>
      <c r="C5829" s="129" t="s">
        <v>7549</v>
      </c>
      <c r="D5829" s="129">
        <v>27.0</v>
      </c>
      <c r="E5829" s="129" t="s">
        <v>132</v>
      </c>
    </row>
    <row r="5830">
      <c r="A5830" s="129">
        <v>2.0</v>
      </c>
      <c r="B5830" s="129" t="s">
        <v>5594</v>
      </c>
      <c r="C5830" s="129" t="s">
        <v>5595</v>
      </c>
      <c r="D5830" s="129">
        <v>69.0</v>
      </c>
      <c r="E5830" s="129" t="s">
        <v>119</v>
      </c>
    </row>
    <row r="5831">
      <c r="A5831" s="129">
        <v>2.0</v>
      </c>
      <c r="B5831" s="129" t="s">
        <v>5596</v>
      </c>
      <c r="C5831" s="129" t="s">
        <v>5597</v>
      </c>
      <c r="D5831" s="129">
        <v>20.0</v>
      </c>
      <c r="E5831" s="129" t="s">
        <v>132</v>
      </c>
    </row>
    <row r="5832">
      <c r="A5832" s="129">
        <v>2.0</v>
      </c>
      <c r="B5832" s="129" t="s">
        <v>5598</v>
      </c>
      <c r="C5832" s="129" t="s">
        <v>5599</v>
      </c>
      <c r="D5832" s="129">
        <v>22.0</v>
      </c>
      <c r="E5832" s="129" t="s">
        <v>132</v>
      </c>
    </row>
    <row r="5833">
      <c r="A5833" s="129">
        <v>2.0</v>
      </c>
      <c r="B5833" s="129" t="s">
        <v>5600</v>
      </c>
      <c r="C5833" s="129" t="s">
        <v>5601</v>
      </c>
      <c r="D5833" s="129">
        <v>67.0</v>
      </c>
      <c r="E5833" s="129" t="s">
        <v>119</v>
      </c>
    </row>
    <row r="5834">
      <c r="A5834" s="129">
        <v>2.0</v>
      </c>
      <c r="B5834" s="129" t="s">
        <v>5602</v>
      </c>
      <c r="C5834" s="129" t="s">
        <v>5603</v>
      </c>
      <c r="D5834" s="129">
        <v>62.0</v>
      </c>
      <c r="E5834" s="129" t="s">
        <v>119</v>
      </c>
    </row>
    <row r="5835">
      <c r="A5835" s="129">
        <v>2.0</v>
      </c>
      <c r="B5835" s="129" t="s">
        <v>5604</v>
      </c>
      <c r="C5835" s="129" t="s">
        <v>5605</v>
      </c>
      <c r="D5835" s="129">
        <v>36.0</v>
      </c>
      <c r="E5835" s="129" t="s">
        <v>119</v>
      </c>
    </row>
    <row r="5836">
      <c r="A5836" s="129">
        <v>2.0</v>
      </c>
      <c r="B5836" s="129" t="s">
        <v>5606</v>
      </c>
      <c r="C5836" s="129" t="s">
        <v>5607</v>
      </c>
      <c r="D5836" s="129">
        <v>27.0</v>
      </c>
      <c r="E5836" s="129" t="s">
        <v>119</v>
      </c>
    </row>
    <row r="5837">
      <c r="A5837" s="129">
        <v>2.0</v>
      </c>
      <c r="B5837" s="129" t="s">
        <v>5608</v>
      </c>
      <c r="C5837" s="129" t="s">
        <v>5609</v>
      </c>
      <c r="D5837" s="129">
        <v>37.0</v>
      </c>
      <c r="E5837" s="129" t="s">
        <v>119</v>
      </c>
    </row>
    <row r="5838">
      <c r="A5838" s="129">
        <v>2.0</v>
      </c>
      <c r="B5838" s="129" t="s">
        <v>5612</v>
      </c>
      <c r="C5838" s="129" t="s">
        <v>5613</v>
      </c>
      <c r="D5838" s="129">
        <v>44.0</v>
      </c>
      <c r="E5838" s="129" t="s">
        <v>132</v>
      </c>
    </row>
    <row r="5839">
      <c r="A5839" s="129">
        <v>2.0</v>
      </c>
      <c r="B5839" s="129" t="s">
        <v>5614</v>
      </c>
      <c r="C5839" s="129" t="s">
        <v>5615</v>
      </c>
      <c r="D5839" s="129">
        <v>61.0</v>
      </c>
      <c r="E5839" s="129" t="s">
        <v>119</v>
      </c>
    </row>
    <row r="5840">
      <c r="A5840" s="129">
        <v>2.0</v>
      </c>
      <c r="B5840" s="129" t="s">
        <v>5616</v>
      </c>
      <c r="C5840" s="129" t="s">
        <v>5617</v>
      </c>
      <c r="D5840" s="129">
        <v>40.0</v>
      </c>
      <c r="E5840" s="129" t="s">
        <v>132</v>
      </c>
    </row>
    <row r="5841">
      <c r="A5841" s="129">
        <v>2.0</v>
      </c>
      <c r="B5841" s="129" t="s">
        <v>7550</v>
      </c>
      <c r="C5841" s="129" t="s">
        <v>7551</v>
      </c>
      <c r="D5841" s="129">
        <v>47.0</v>
      </c>
      <c r="E5841" s="129" t="s">
        <v>132</v>
      </c>
    </row>
    <row r="5842">
      <c r="A5842" s="129">
        <v>2.0</v>
      </c>
      <c r="B5842" s="129" t="s">
        <v>5618</v>
      </c>
      <c r="C5842" s="129" t="s">
        <v>5619</v>
      </c>
      <c r="D5842" s="129">
        <v>38.0</v>
      </c>
      <c r="E5842" s="129" t="s">
        <v>132</v>
      </c>
    </row>
    <row r="5843">
      <c r="A5843" s="129">
        <v>2.0</v>
      </c>
      <c r="B5843" s="129" t="s">
        <v>5620</v>
      </c>
      <c r="C5843" s="129" t="s">
        <v>5621</v>
      </c>
      <c r="D5843" s="129">
        <v>45.0</v>
      </c>
      <c r="E5843" s="129" t="s">
        <v>119</v>
      </c>
    </row>
    <row r="5844">
      <c r="A5844" s="129">
        <v>2.0</v>
      </c>
      <c r="B5844" s="129" t="s">
        <v>5622</v>
      </c>
      <c r="C5844" s="129" t="s">
        <v>5623</v>
      </c>
      <c r="D5844" s="129">
        <v>42.0</v>
      </c>
      <c r="E5844" s="129" t="s">
        <v>119</v>
      </c>
    </row>
    <row r="5845">
      <c r="A5845" s="129">
        <v>2.0</v>
      </c>
      <c r="B5845" s="129" t="s">
        <v>5624</v>
      </c>
      <c r="C5845" s="129" t="s">
        <v>5625</v>
      </c>
      <c r="D5845" s="129">
        <v>29.0</v>
      </c>
      <c r="E5845" s="129" t="s">
        <v>119</v>
      </c>
    </row>
    <row r="5846">
      <c r="A5846" s="129">
        <v>2.0</v>
      </c>
      <c r="B5846" s="129" t="s">
        <v>7552</v>
      </c>
      <c r="C5846" s="129" t="s">
        <v>7553</v>
      </c>
      <c r="D5846" s="129">
        <v>27.0</v>
      </c>
      <c r="E5846" s="129" t="s">
        <v>119</v>
      </c>
    </row>
    <row r="5847">
      <c r="A5847" s="129">
        <v>2.0</v>
      </c>
      <c r="B5847" s="129" t="s">
        <v>5626</v>
      </c>
      <c r="C5847" s="129" t="s">
        <v>5627</v>
      </c>
      <c r="D5847" s="129">
        <v>20.0</v>
      </c>
      <c r="E5847" s="129" t="s">
        <v>119</v>
      </c>
    </row>
    <row r="5848">
      <c r="A5848" s="129">
        <v>2.0</v>
      </c>
      <c r="B5848" s="129" t="s">
        <v>5628</v>
      </c>
      <c r="C5848" s="129" t="s">
        <v>5629</v>
      </c>
      <c r="D5848" s="129">
        <v>62.0</v>
      </c>
      <c r="E5848" s="129" t="s">
        <v>132</v>
      </c>
    </row>
    <row r="5849">
      <c r="A5849" s="129">
        <v>2.0</v>
      </c>
      <c r="B5849" s="129" t="s">
        <v>7554</v>
      </c>
      <c r="C5849" s="129" t="s">
        <v>7555</v>
      </c>
      <c r="D5849" s="129">
        <v>37.0</v>
      </c>
      <c r="E5849" s="129" t="s">
        <v>119</v>
      </c>
    </row>
    <row r="5850">
      <c r="A5850" s="129">
        <v>2.0</v>
      </c>
      <c r="B5850" s="129" t="s">
        <v>5630</v>
      </c>
      <c r="C5850" s="129" t="s">
        <v>5631</v>
      </c>
      <c r="D5850" s="129">
        <v>66.0</v>
      </c>
      <c r="E5850" s="129" t="s">
        <v>132</v>
      </c>
    </row>
    <row r="5851">
      <c r="A5851" s="129">
        <v>2.0</v>
      </c>
      <c r="B5851" s="129" t="s">
        <v>7556</v>
      </c>
      <c r="C5851" s="129" t="s">
        <v>7557</v>
      </c>
      <c r="D5851" s="129">
        <v>25.0</v>
      </c>
      <c r="E5851" s="129" t="s">
        <v>119</v>
      </c>
    </row>
    <row r="5852">
      <c r="A5852" s="129">
        <v>2.0</v>
      </c>
      <c r="B5852" s="129" t="s">
        <v>5632</v>
      </c>
      <c r="C5852" s="129" t="s">
        <v>5633</v>
      </c>
      <c r="D5852" s="129">
        <v>24.0</v>
      </c>
      <c r="E5852" s="129" t="s">
        <v>132</v>
      </c>
    </row>
    <row r="5853">
      <c r="A5853" s="129">
        <v>2.0</v>
      </c>
      <c r="B5853" s="129" t="s">
        <v>5634</v>
      </c>
      <c r="C5853" s="129" t="s">
        <v>5635</v>
      </c>
      <c r="D5853" s="129">
        <v>21.0</v>
      </c>
      <c r="E5853" s="129" t="s">
        <v>132</v>
      </c>
    </row>
    <row r="5854">
      <c r="A5854" s="129">
        <v>2.0</v>
      </c>
      <c r="B5854" s="129" t="s">
        <v>7558</v>
      </c>
      <c r="C5854" s="129" t="s">
        <v>7559</v>
      </c>
      <c r="D5854" s="129">
        <v>68.0</v>
      </c>
      <c r="E5854" s="129" t="s">
        <v>119</v>
      </c>
    </row>
    <row r="5855">
      <c r="A5855" s="129">
        <v>2.0</v>
      </c>
      <c r="B5855" s="129" t="s">
        <v>7560</v>
      </c>
      <c r="C5855" s="129" t="s">
        <v>7561</v>
      </c>
      <c r="D5855" s="129">
        <v>60.0</v>
      </c>
      <c r="E5855" s="129" t="s">
        <v>119</v>
      </c>
    </row>
    <row r="5856">
      <c r="A5856" s="129">
        <v>2.0</v>
      </c>
      <c r="B5856" s="129" t="s">
        <v>5638</v>
      </c>
      <c r="C5856" s="129" t="s">
        <v>5639</v>
      </c>
      <c r="D5856" s="129">
        <v>69.0</v>
      </c>
      <c r="E5856" s="129" t="s">
        <v>119</v>
      </c>
    </row>
    <row r="5857">
      <c r="A5857" s="129">
        <v>2.0</v>
      </c>
      <c r="B5857" s="129" t="s">
        <v>5640</v>
      </c>
      <c r="C5857" s="129" t="s">
        <v>5641</v>
      </c>
      <c r="D5857" s="129">
        <v>63.0</v>
      </c>
      <c r="E5857" s="129" t="s">
        <v>119</v>
      </c>
    </row>
    <row r="5858">
      <c r="A5858" s="129">
        <v>2.0</v>
      </c>
      <c r="B5858" s="129" t="s">
        <v>5642</v>
      </c>
      <c r="C5858" s="129" t="s">
        <v>5643</v>
      </c>
      <c r="D5858" s="129">
        <v>28.0</v>
      </c>
      <c r="E5858" s="129" t="s">
        <v>119</v>
      </c>
    </row>
    <row r="5859">
      <c r="A5859" s="129">
        <v>2.0</v>
      </c>
      <c r="B5859" s="129" t="s">
        <v>7562</v>
      </c>
      <c r="C5859" s="129" t="s">
        <v>7563</v>
      </c>
      <c r="D5859" s="129">
        <v>41.0</v>
      </c>
      <c r="E5859" s="129" t="s">
        <v>119</v>
      </c>
    </row>
    <row r="5860">
      <c r="A5860" s="129">
        <v>2.0</v>
      </c>
      <c r="B5860" s="129" t="s">
        <v>5646</v>
      </c>
      <c r="C5860" s="129" t="s">
        <v>5647</v>
      </c>
      <c r="D5860" s="129">
        <v>67.0</v>
      </c>
      <c r="E5860" s="129" t="s">
        <v>119</v>
      </c>
    </row>
    <row r="5861">
      <c r="A5861" s="129">
        <v>2.0</v>
      </c>
      <c r="B5861" s="129" t="s">
        <v>5648</v>
      </c>
      <c r="C5861" s="129" t="s">
        <v>5649</v>
      </c>
      <c r="D5861" s="129">
        <v>67.0</v>
      </c>
      <c r="E5861" s="129" t="s">
        <v>119</v>
      </c>
    </row>
    <row r="5862">
      <c r="A5862" s="129">
        <v>2.0</v>
      </c>
      <c r="B5862" s="129" t="s">
        <v>5650</v>
      </c>
      <c r="C5862" s="129" t="s">
        <v>5651</v>
      </c>
      <c r="D5862" s="129">
        <v>35.0</v>
      </c>
      <c r="E5862" s="129" t="s">
        <v>119</v>
      </c>
    </row>
    <row r="5863">
      <c r="A5863" s="129">
        <v>2.0</v>
      </c>
      <c r="B5863" s="129" t="s">
        <v>5652</v>
      </c>
      <c r="C5863" s="129" t="s">
        <v>5653</v>
      </c>
      <c r="D5863" s="129">
        <v>23.0</v>
      </c>
      <c r="E5863" s="129" t="s">
        <v>119</v>
      </c>
    </row>
    <row r="5864">
      <c r="A5864" s="129">
        <v>2.0</v>
      </c>
      <c r="B5864" s="129" t="s">
        <v>5654</v>
      </c>
      <c r="C5864" s="129" t="s">
        <v>5655</v>
      </c>
      <c r="D5864" s="129">
        <v>43.0</v>
      </c>
      <c r="E5864" s="129" t="s">
        <v>119</v>
      </c>
    </row>
    <row r="5865">
      <c r="A5865" s="129">
        <v>2.0</v>
      </c>
      <c r="B5865" s="129" t="s">
        <v>5656</v>
      </c>
      <c r="C5865" s="129" t="s">
        <v>5657</v>
      </c>
      <c r="D5865" s="129">
        <v>33.0</v>
      </c>
      <c r="E5865" s="129" t="s">
        <v>132</v>
      </c>
    </row>
    <row r="5866">
      <c r="A5866" s="129">
        <v>2.0</v>
      </c>
      <c r="B5866" s="129" t="s">
        <v>5658</v>
      </c>
      <c r="C5866" s="129" t="s">
        <v>5659</v>
      </c>
      <c r="D5866" s="129">
        <v>48.0</v>
      </c>
      <c r="E5866" s="129" t="s">
        <v>132</v>
      </c>
    </row>
    <row r="5867">
      <c r="A5867" s="129">
        <v>2.0</v>
      </c>
      <c r="B5867" s="129" t="s">
        <v>7564</v>
      </c>
      <c r="C5867" s="129" t="s">
        <v>7565</v>
      </c>
      <c r="D5867" s="129">
        <v>68.0</v>
      </c>
      <c r="E5867" s="129" t="s">
        <v>132</v>
      </c>
    </row>
    <row r="5868">
      <c r="A5868" s="129">
        <v>2.0</v>
      </c>
      <c r="B5868" s="129" t="s">
        <v>5666</v>
      </c>
      <c r="C5868" s="129" t="s">
        <v>5667</v>
      </c>
      <c r="D5868" s="129">
        <v>27.0</v>
      </c>
      <c r="E5868" s="129" t="s">
        <v>119</v>
      </c>
    </row>
    <row r="5869">
      <c r="A5869" s="129">
        <v>2.0</v>
      </c>
      <c r="B5869" s="129" t="s">
        <v>5668</v>
      </c>
      <c r="C5869" s="129" t="s">
        <v>5669</v>
      </c>
      <c r="D5869" s="129">
        <v>60.0</v>
      </c>
      <c r="E5869" s="129" t="s">
        <v>119</v>
      </c>
    </row>
    <row r="5870">
      <c r="A5870" s="129">
        <v>2.0</v>
      </c>
      <c r="B5870" s="129" t="s">
        <v>5672</v>
      </c>
      <c r="C5870" s="129" t="s">
        <v>5673</v>
      </c>
      <c r="D5870" s="129">
        <v>43.0</v>
      </c>
      <c r="E5870" s="129" t="s">
        <v>132</v>
      </c>
    </row>
    <row r="5871">
      <c r="A5871" s="129">
        <v>2.0</v>
      </c>
      <c r="B5871" s="129" t="s">
        <v>5674</v>
      </c>
      <c r="C5871" s="129" t="s">
        <v>5675</v>
      </c>
      <c r="D5871" s="129">
        <v>21.0</v>
      </c>
      <c r="E5871" s="129" t="s">
        <v>119</v>
      </c>
    </row>
    <row r="5872">
      <c r="A5872" s="129">
        <v>2.0</v>
      </c>
      <c r="B5872" s="129" t="s">
        <v>7566</v>
      </c>
      <c r="C5872" s="129" t="s">
        <v>7567</v>
      </c>
      <c r="D5872" s="129">
        <v>49.0</v>
      </c>
      <c r="E5872" s="129" t="s">
        <v>119</v>
      </c>
    </row>
    <row r="5873">
      <c r="A5873" s="129">
        <v>2.0</v>
      </c>
      <c r="B5873" s="129" t="s">
        <v>5678</v>
      </c>
      <c r="C5873" s="129" t="s">
        <v>5679</v>
      </c>
      <c r="D5873" s="129">
        <v>41.0</v>
      </c>
      <c r="E5873" s="129" t="s">
        <v>119</v>
      </c>
    </row>
    <row r="5874">
      <c r="A5874" s="129">
        <v>2.0</v>
      </c>
      <c r="B5874" s="129" t="s">
        <v>5682</v>
      </c>
      <c r="C5874" s="129" t="s">
        <v>5683</v>
      </c>
      <c r="D5874" s="129">
        <v>47.0</v>
      </c>
      <c r="E5874" s="129" t="s">
        <v>119</v>
      </c>
    </row>
    <row r="5875">
      <c r="A5875" s="129">
        <v>2.0</v>
      </c>
      <c r="B5875" s="129" t="s">
        <v>7568</v>
      </c>
      <c r="C5875" s="129" t="s">
        <v>7569</v>
      </c>
      <c r="D5875" s="129">
        <v>66.0</v>
      </c>
      <c r="E5875" s="129" t="s">
        <v>119</v>
      </c>
    </row>
    <row r="5876">
      <c r="A5876" s="129">
        <v>2.0</v>
      </c>
      <c r="B5876" s="129" t="s">
        <v>5684</v>
      </c>
      <c r="C5876" s="129" t="s">
        <v>5685</v>
      </c>
      <c r="D5876" s="129">
        <v>59.0</v>
      </c>
      <c r="E5876" s="129" t="s">
        <v>132</v>
      </c>
    </row>
    <row r="5877">
      <c r="A5877" s="129">
        <v>2.0</v>
      </c>
      <c r="B5877" s="129" t="s">
        <v>5686</v>
      </c>
      <c r="C5877" s="129" t="s">
        <v>5687</v>
      </c>
      <c r="D5877" s="129">
        <v>20.0</v>
      </c>
      <c r="E5877" s="129" t="s">
        <v>119</v>
      </c>
    </row>
    <row r="5878">
      <c r="A5878" s="129">
        <v>2.0</v>
      </c>
      <c r="B5878" s="129" t="s">
        <v>5688</v>
      </c>
      <c r="C5878" s="129" t="s">
        <v>5689</v>
      </c>
      <c r="D5878" s="129">
        <v>67.0</v>
      </c>
      <c r="E5878" s="129" t="s">
        <v>119</v>
      </c>
    </row>
    <row r="5879">
      <c r="A5879" s="129">
        <v>2.0</v>
      </c>
      <c r="B5879" s="129" t="s">
        <v>5690</v>
      </c>
      <c r="C5879" s="129" t="s">
        <v>5691</v>
      </c>
      <c r="D5879" s="129">
        <v>42.0</v>
      </c>
      <c r="E5879" s="129" t="s">
        <v>119</v>
      </c>
    </row>
    <row r="5880">
      <c r="A5880" s="129">
        <v>2.0</v>
      </c>
      <c r="B5880" s="129" t="s">
        <v>5692</v>
      </c>
      <c r="C5880" s="129" t="s">
        <v>5693</v>
      </c>
      <c r="D5880" s="129">
        <v>68.0</v>
      </c>
      <c r="E5880" s="129" t="s">
        <v>119</v>
      </c>
    </row>
    <row r="5881">
      <c r="A5881" s="129">
        <v>2.0</v>
      </c>
      <c r="B5881" s="129" t="s">
        <v>5696</v>
      </c>
      <c r="C5881" s="129" t="s">
        <v>5697</v>
      </c>
      <c r="D5881" s="129">
        <v>63.0</v>
      </c>
      <c r="E5881" s="129" t="s">
        <v>119</v>
      </c>
    </row>
    <row r="5882">
      <c r="A5882" s="129">
        <v>2.0</v>
      </c>
      <c r="B5882" s="129" t="s">
        <v>5698</v>
      </c>
      <c r="C5882" s="129" t="s">
        <v>5699</v>
      </c>
      <c r="D5882" s="129">
        <v>64.0</v>
      </c>
      <c r="E5882" s="129" t="s">
        <v>119</v>
      </c>
    </row>
    <row r="5883">
      <c r="A5883" s="129">
        <v>2.0</v>
      </c>
      <c r="B5883" s="129" t="s">
        <v>5700</v>
      </c>
      <c r="C5883" s="129" t="s">
        <v>5701</v>
      </c>
      <c r="D5883" s="129">
        <v>31.0</v>
      </c>
      <c r="E5883" s="129" t="s">
        <v>119</v>
      </c>
    </row>
    <row r="5884">
      <c r="A5884" s="129">
        <v>2.0</v>
      </c>
      <c r="B5884" s="129" t="s">
        <v>7570</v>
      </c>
      <c r="C5884" s="129" t="s">
        <v>7571</v>
      </c>
      <c r="D5884" s="129">
        <v>62.0</v>
      </c>
      <c r="E5884" s="129" t="s">
        <v>119</v>
      </c>
    </row>
    <row r="5885">
      <c r="A5885" s="129">
        <v>2.0</v>
      </c>
      <c r="B5885" s="129" t="s">
        <v>5702</v>
      </c>
      <c r="C5885" s="129" t="s">
        <v>5703</v>
      </c>
      <c r="D5885" s="129">
        <v>51.0</v>
      </c>
      <c r="E5885" s="129" t="s">
        <v>119</v>
      </c>
    </row>
    <row r="5886">
      <c r="A5886" s="129">
        <v>2.0</v>
      </c>
      <c r="B5886" s="129" t="s">
        <v>7572</v>
      </c>
      <c r="C5886" s="129" t="s">
        <v>7573</v>
      </c>
      <c r="D5886" s="129">
        <v>46.0</v>
      </c>
      <c r="E5886" s="129" t="s">
        <v>119</v>
      </c>
    </row>
    <row r="5887">
      <c r="A5887" s="129">
        <v>2.0</v>
      </c>
      <c r="B5887" s="129" t="s">
        <v>5704</v>
      </c>
      <c r="C5887" s="129" t="s">
        <v>5705</v>
      </c>
      <c r="D5887" s="129">
        <v>46.0</v>
      </c>
      <c r="E5887" s="129" t="s">
        <v>119</v>
      </c>
    </row>
    <row r="5888">
      <c r="A5888" s="129">
        <v>2.0</v>
      </c>
      <c r="B5888" s="129" t="s">
        <v>5706</v>
      </c>
      <c r="C5888" s="129" t="s">
        <v>5707</v>
      </c>
      <c r="D5888" s="129">
        <v>38.0</v>
      </c>
      <c r="E5888" s="129" t="s">
        <v>119</v>
      </c>
    </row>
    <row r="5889">
      <c r="A5889" s="129">
        <v>2.0</v>
      </c>
      <c r="B5889" s="129" t="s">
        <v>5708</v>
      </c>
      <c r="C5889" s="129" t="s">
        <v>5709</v>
      </c>
      <c r="D5889" s="129">
        <v>39.0</v>
      </c>
      <c r="E5889" s="129" t="s">
        <v>119</v>
      </c>
    </row>
    <row r="5890">
      <c r="A5890" s="129">
        <v>2.0</v>
      </c>
      <c r="B5890" s="129" t="s">
        <v>5712</v>
      </c>
      <c r="C5890" s="129" t="s">
        <v>5713</v>
      </c>
      <c r="D5890" s="129">
        <v>67.0</v>
      </c>
      <c r="E5890" s="129" t="s">
        <v>132</v>
      </c>
    </row>
    <row r="5891">
      <c r="A5891" s="129">
        <v>2.0</v>
      </c>
      <c r="B5891" s="129" t="s">
        <v>5714</v>
      </c>
      <c r="C5891" s="129" t="s">
        <v>5715</v>
      </c>
      <c r="D5891" s="129">
        <v>57.0</v>
      </c>
      <c r="E5891" s="129" t="s">
        <v>119</v>
      </c>
    </row>
    <row r="5892">
      <c r="A5892" s="129">
        <v>2.0</v>
      </c>
      <c r="B5892" s="129" t="s">
        <v>5716</v>
      </c>
      <c r="C5892" s="129" t="s">
        <v>5717</v>
      </c>
      <c r="D5892" s="129">
        <v>26.0</v>
      </c>
      <c r="E5892" s="129" t="s">
        <v>119</v>
      </c>
    </row>
    <row r="5893">
      <c r="A5893" s="129">
        <v>2.0</v>
      </c>
      <c r="B5893" s="129" t="s">
        <v>7574</v>
      </c>
      <c r="C5893" s="129" t="s">
        <v>7575</v>
      </c>
      <c r="D5893" s="129">
        <v>27.0</v>
      </c>
      <c r="E5893" s="129" t="s">
        <v>119</v>
      </c>
    </row>
    <row r="5894">
      <c r="A5894" s="129">
        <v>2.0</v>
      </c>
      <c r="B5894" s="129" t="s">
        <v>5718</v>
      </c>
      <c r="C5894" s="129" t="s">
        <v>5719</v>
      </c>
      <c r="D5894" s="129">
        <v>33.0</v>
      </c>
      <c r="E5894" s="129" t="s">
        <v>132</v>
      </c>
    </row>
    <row r="5895">
      <c r="A5895" s="129">
        <v>2.0</v>
      </c>
      <c r="B5895" s="129" t="s">
        <v>5720</v>
      </c>
      <c r="C5895" s="129" t="s">
        <v>5721</v>
      </c>
      <c r="D5895" s="129">
        <v>51.0</v>
      </c>
      <c r="E5895" s="129" t="s">
        <v>132</v>
      </c>
    </row>
    <row r="5896">
      <c r="A5896" s="129">
        <v>2.0</v>
      </c>
      <c r="B5896" s="129" t="s">
        <v>5724</v>
      </c>
      <c r="C5896" s="129" t="s">
        <v>5725</v>
      </c>
      <c r="D5896" s="129">
        <v>28.0</v>
      </c>
      <c r="E5896" s="129" t="s">
        <v>119</v>
      </c>
    </row>
    <row r="5897">
      <c r="A5897" s="129">
        <v>2.0</v>
      </c>
      <c r="B5897" s="129" t="s">
        <v>5726</v>
      </c>
      <c r="C5897" s="129" t="s">
        <v>5727</v>
      </c>
      <c r="D5897" s="129">
        <v>45.0</v>
      </c>
      <c r="E5897" s="129" t="s">
        <v>119</v>
      </c>
    </row>
    <row r="5898">
      <c r="A5898" s="129">
        <v>2.0</v>
      </c>
      <c r="B5898" s="129" t="s">
        <v>7576</v>
      </c>
      <c r="C5898" s="129" t="s">
        <v>7577</v>
      </c>
      <c r="D5898" s="129">
        <v>59.0</v>
      </c>
      <c r="E5898" s="129" t="s">
        <v>119</v>
      </c>
    </row>
    <row r="5899">
      <c r="A5899" s="129">
        <v>2.0</v>
      </c>
      <c r="B5899" s="129" t="s">
        <v>5730</v>
      </c>
      <c r="C5899" s="129" t="s">
        <v>5731</v>
      </c>
      <c r="D5899" s="129">
        <v>54.0</v>
      </c>
      <c r="E5899" s="129" t="s">
        <v>132</v>
      </c>
    </row>
    <row r="5900">
      <c r="A5900" s="129">
        <v>2.0</v>
      </c>
      <c r="B5900" s="129" t="s">
        <v>5732</v>
      </c>
      <c r="C5900" s="129" t="s">
        <v>5733</v>
      </c>
      <c r="D5900" s="129">
        <v>30.0</v>
      </c>
      <c r="E5900" s="129" t="s">
        <v>119</v>
      </c>
    </row>
    <row r="5901">
      <c r="A5901" s="129">
        <v>2.0</v>
      </c>
      <c r="B5901" s="129" t="s">
        <v>5736</v>
      </c>
      <c r="C5901" s="129" t="s">
        <v>5737</v>
      </c>
      <c r="D5901" s="129">
        <v>62.0</v>
      </c>
      <c r="E5901" s="129" t="s">
        <v>119</v>
      </c>
    </row>
    <row r="5902">
      <c r="A5902" s="129">
        <v>2.0</v>
      </c>
      <c r="B5902" s="129" t="s">
        <v>5738</v>
      </c>
      <c r="C5902" s="129" t="s">
        <v>5739</v>
      </c>
      <c r="D5902" s="129">
        <v>59.0</v>
      </c>
      <c r="E5902" s="129" t="s">
        <v>119</v>
      </c>
    </row>
    <row r="5903">
      <c r="A5903" s="129">
        <v>2.0</v>
      </c>
      <c r="B5903" s="129" t="s">
        <v>5740</v>
      </c>
      <c r="C5903" s="129" t="s">
        <v>5741</v>
      </c>
      <c r="D5903" s="129">
        <v>26.0</v>
      </c>
      <c r="E5903" s="129" t="s">
        <v>132</v>
      </c>
    </row>
    <row r="5904">
      <c r="A5904" s="129">
        <v>2.0</v>
      </c>
      <c r="B5904" s="129" t="s">
        <v>5742</v>
      </c>
      <c r="C5904" s="129" t="s">
        <v>5743</v>
      </c>
      <c r="D5904" s="129">
        <v>57.0</v>
      </c>
      <c r="E5904" s="129" t="s">
        <v>119</v>
      </c>
    </row>
    <row r="5905">
      <c r="A5905" s="129">
        <v>2.0</v>
      </c>
      <c r="B5905" s="129" t="s">
        <v>5744</v>
      </c>
      <c r="C5905" s="129" t="s">
        <v>5745</v>
      </c>
      <c r="D5905" s="129">
        <v>33.0</v>
      </c>
      <c r="E5905" s="129" t="s">
        <v>119</v>
      </c>
    </row>
    <row r="5906">
      <c r="A5906" s="129">
        <v>2.0</v>
      </c>
      <c r="B5906" s="129" t="s">
        <v>5748</v>
      </c>
      <c r="C5906" s="129" t="s">
        <v>5749</v>
      </c>
      <c r="D5906" s="129">
        <v>59.0</v>
      </c>
      <c r="E5906" s="129" t="s">
        <v>119</v>
      </c>
    </row>
    <row r="5907">
      <c r="A5907" s="129">
        <v>2.0</v>
      </c>
      <c r="B5907" s="129" t="s">
        <v>5750</v>
      </c>
      <c r="C5907" s="129" t="s">
        <v>5751</v>
      </c>
      <c r="D5907" s="129">
        <v>46.0</v>
      </c>
      <c r="E5907" s="129" t="s">
        <v>119</v>
      </c>
    </row>
    <row r="5908">
      <c r="A5908" s="129">
        <v>2.0</v>
      </c>
      <c r="B5908" s="129" t="s">
        <v>5752</v>
      </c>
      <c r="C5908" s="129" t="s">
        <v>5753</v>
      </c>
      <c r="D5908" s="129">
        <v>70.0</v>
      </c>
      <c r="E5908" s="129" t="s">
        <v>119</v>
      </c>
    </row>
    <row r="5909">
      <c r="A5909" s="129">
        <v>2.0</v>
      </c>
      <c r="B5909" s="129" t="s">
        <v>7578</v>
      </c>
      <c r="C5909" s="129" t="s">
        <v>7579</v>
      </c>
      <c r="D5909" s="129">
        <v>20.0</v>
      </c>
      <c r="E5909" s="129" t="s">
        <v>119</v>
      </c>
    </row>
    <row r="5910">
      <c r="A5910" s="129">
        <v>2.0</v>
      </c>
      <c r="B5910" s="129" t="s">
        <v>5756</v>
      </c>
      <c r="C5910" s="129" t="s">
        <v>5757</v>
      </c>
      <c r="D5910" s="129">
        <v>51.0</v>
      </c>
      <c r="E5910" s="129" t="s">
        <v>119</v>
      </c>
    </row>
    <row r="5911">
      <c r="A5911" s="129">
        <v>2.0</v>
      </c>
      <c r="B5911" s="129" t="s">
        <v>5760</v>
      </c>
      <c r="C5911" s="129" t="s">
        <v>5761</v>
      </c>
      <c r="D5911" s="129">
        <v>65.0</v>
      </c>
      <c r="E5911" s="129" t="s">
        <v>119</v>
      </c>
    </row>
    <row r="5912">
      <c r="A5912" s="129">
        <v>2.0</v>
      </c>
      <c r="B5912" s="129" t="s">
        <v>5762</v>
      </c>
      <c r="C5912" s="129" t="s">
        <v>5763</v>
      </c>
      <c r="D5912" s="129">
        <v>54.0</v>
      </c>
      <c r="E5912" s="129" t="s">
        <v>119</v>
      </c>
    </row>
    <row r="5913">
      <c r="A5913" s="129">
        <v>2.0</v>
      </c>
      <c r="B5913" s="129" t="s">
        <v>5764</v>
      </c>
      <c r="C5913" s="129" t="s">
        <v>5765</v>
      </c>
      <c r="D5913" s="129">
        <v>36.0</v>
      </c>
      <c r="E5913" s="129" t="s">
        <v>119</v>
      </c>
    </row>
    <row r="5914">
      <c r="A5914" s="129">
        <v>2.0</v>
      </c>
      <c r="B5914" s="129" t="s">
        <v>5766</v>
      </c>
      <c r="C5914" s="129" t="s">
        <v>5767</v>
      </c>
      <c r="D5914" s="129">
        <v>38.0</v>
      </c>
      <c r="E5914" s="129" t="s">
        <v>132</v>
      </c>
    </row>
    <row r="5915">
      <c r="A5915" s="129">
        <v>2.0</v>
      </c>
      <c r="B5915" s="129" t="s">
        <v>7580</v>
      </c>
      <c r="C5915" s="129" t="s">
        <v>7581</v>
      </c>
      <c r="D5915" s="129">
        <v>35.0</v>
      </c>
      <c r="E5915" s="129" t="s">
        <v>119</v>
      </c>
    </row>
    <row r="5916">
      <c r="A5916" s="129">
        <v>2.0</v>
      </c>
      <c r="B5916" s="129" t="s">
        <v>5768</v>
      </c>
      <c r="C5916" s="129" t="s">
        <v>5769</v>
      </c>
      <c r="D5916" s="129">
        <v>48.0</v>
      </c>
      <c r="E5916" s="129" t="s">
        <v>119</v>
      </c>
    </row>
    <row r="5917">
      <c r="A5917" s="129">
        <v>2.0</v>
      </c>
      <c r="B5917" s="129" t="s">
        <v>5770</v>
      </c>
      <c r="C5917" s="129" t="s">
        <v>5771</v>
      </c>
      <c r="D5917" s="129">
        <v>21.0</v>
      </c>
      <c r="E5917" s="129" t="s">
        <v>119</v>
      </c>
    </row>
    <row r="5918">
      <c r="A5918" s="129">
        <v>2.0</v>
      </c>
      <c r="B5918" s="129" t="s">
        <v>5772</v>
      </c>
      <c r="C5918" s="129" t="s">
        <v>5773</v>
      </c>
      <c r="D5918" s="129">
        <v>28.0</v>
      </c>
      <c r="E5918" s="129" t="s">
        <v>119</v>
      </c>
    </row>
    <row r="5919">
      <c r="A5919" s="129">
        <v>2.0</v>
      </c>
      <c r="B5919" s="129" t="s">
        <v>5774</v>
      </c>
      <c r="C5919" s="129" t="s">
        <v>5775</v>
      </c>
      <c r="D5919" s="129">
        <v>22.0</v>
      </c>
      <c r="E5919" s="129" t="s">
        <v>119</v>
      </c>
    </row>
    <row r="5920">
      <c r="A5920" s="129">
        <v>2.0</v>
      </c>
      <c r="B5920" s="129" t="s">
        <v>5776</v>
      </c>
      <c r="C5920" s="129" t="s">
        <v>5777</v>
      </c>
      <c r="D5920" s="129">
        <v>33.0</v>
      </c>
      <c r="E5920" s="129" t="s">
        <v>132</v>
      </c>
    </row>
    <row r="5921">
      <c r="A5921" s="129">
        <v>2.0</v>
      </c>
      <c r="B5921" s="129" t="s">
        <v>5778</v>
      </c>
      <c r="C5921" s="129" t="s">
        <v>5779</v>
      </c>
      <c r="D5921" s="129">
        <v>32.0</v>
      </c>
      <c r="E5921" s="129" t="s">
        <v>119</v>
      </c>
    </row>
    <row r="5922">
      <c r="A5922" s="129">
        <v>2.0</v>
      </c>
      <c r="B5922" s="129" t="s">
        <v>5780</v>
      </c>
      <c r="C5922" s="129" t="s">
        <v>5781</v>
      </c>
      <c r="D5922" s="129">
        <v>47.0</v>
      </c>
      <c r="E5922" s="129" t="s">
        <v>119</v>
      </c>
    </row>
    <row r="5923">
      <c r="A5923" s="129">
        <v>2.0</v>
      </c>
      <c r="B5923" s="129" t="s">
        <v>5782</v>
      </c>
      <c r="C5923" s="129" t="s">
        <v>5783</v>
      </c>
      <c r="D5923" s="129">
        <v>67.0</v>
      </c>
      <c r="E5923" s="129" t="s">
        <v>119</v>
      </c>
    </row>
    <row r="5924">
      <c r="A5924" s="129">
        <v>2.0</v>
      </c>
      <c r="B5924" s="129" t="s">
        <v>5784</v>
      </c>
      <c r="C5924" s="129" t="s">
        <v>5785</v>
      </c>
      <c r="D5924" s="129">
        <v>29.0</v>
      </c>
      <c r="E5924" s="129" t="s">
        <v>119</v>
      </c>
    </row>
    <row r="5925">
      <c r="A5925" s="129">
        <v>2.0</v>
      </c>
      <c r="B5925" s="129" t="s">
        <v>7582</v>
      </c>
      <c r="C5925" s="129" t="s">
        <v>7583</v>
      </c>
      <c r="D5925" s="129">
        <v>65.0</v>
      </c>
      <c r="E5925" s="129" t="s">
        <v>119</v>
      </c>
    </row>
    <row r="5926">
      <c r="A5926" s="129">
        <v>2.0</v>
      </c>
      <c r="B5926" s="129" t="s">
        <v>7584</v>
      </c>
      <c r="C5926" s="129" t="s">
        <v>7585</v>
      </c>
      <c r="D5926" s="129">
        <v>53.0</v>
      </c>
      <c r="E5926" s="129" t="s">
        <v>119</v>
      </c>
    </row>
    <row r="5927">
      <c r="A5927" s="129">
        <v>2.0</v>
      </c>
      <c r="B5927" s="129" t="s">
        <v>5786</v>
      </c>
      <c r="C5927" s="129" t="s">
        <v>5787</v>
      </c>
      <c r="D5927" s="129">
        <v>37.0</v>
      </c>
      <c r="E5927" s="129" t="s">
        <v>119</v>
      </c>
    </row>
    <row r="5928">
      <c r="A5928" s="129">
        <v>2.0</v>
      </c>
      <c r="B5928" s="129" t="s">
        <v>5788</v>
      </c>
      <c r="C5928" s="129" t="s">
        <v>5789</v>
      </c>
      <c r="D5928" s="129">
        <v>27.0</v>
      </c>
      <c r="E5928" s="129" t="s">
        <v>119</v>
      </c>
    </row>
    <row r="5929">
      <c r="A5929" s="129">
        <v>2.0</v>
      </c>
      <c r="B5929" s="129" t="s">
        <v>5790</v>
      </c>
      <c r="C5929" s="129" t="s">
        <v>5791</v>
      </c>
      <c r="D5929" s="129">
        <v>65.0</v>
      </c>
      <c r="E5929" s="129" t="s">
        <v>119</v>
      </c>
    </row>
    <row r="5930">
      <c r="A5930" s="129">
        <v>2.0</v>
      </c>
      <c r="B5930" s="129" t="s">
        <v>5792</v>
      </c>
      <c r="C5930" s="129" t="s">
        <v>5793</v>
      </c>
      <c r="D5930" s="129">
        <v>50.0</v>
      </c>
      <c r="E5930" s="129" t="s">
        <v>132</v>
      </c>
    </row>
    <row r="5931">
      <c r="A5931" s="129">
        <v>2.0</v>
      </c>
      <c r="B5931" s="129" t="s">
        <v>5794</v>
      </c>
      <c r="C5931" s="129" t="s">
        <v>5795</v>
      </c>
      <c r="D5931" s="129">
        <v>33.0</v>
      </c>
      <c r="E5931" s="129" t="s">
        <v>119</v>
      </c>
    </row>
    <row r="5932">
      <c r="A5932" s="129">
        <v>2.0</v>
      </c>
      <c r="B5932" s="129" t="s">
        <v>5796</v>
      </c>
      <c r="C5932" s="129" t="s">
        <v>5797</v>
      </c>
      <c r="D5932" s="129">
        <v>55.0</v>
      </c>
      <c r="E5932" s="129" t="s">
        <v>132</v>
      </c>
    </row>
    <row r="5933">
      <c r="A5933" s="129">
        <v>2.0</v>
      </c>
      <c r="B5933" s="129" t="s">
        <v>5802</v>
      </c>
      <c r="C5933" s="129" t="s">
        <v>5803</v>
      </c>
      <c r="D5933" s="129">
        <v>58.0</v>
      </c>
      <c r="E5933" s="129" t="s">
        <v>119</v>
      </c>
    </row>
    <row r="5934">
      <c r="A5934" s="129">
        <v>2.0</v>
      </c>
      <c r="B5934" s="129" t="s">
        <v>5804</v>
      </c>
      <c r="C5934" s="129" t="s">
        <v>5805</v>
      </c>
      <c r="D5934" s="129">
        <v>45.0</v>
      </c>
      <c r="E5934" s="129" t="s">
        <v>119</v>
      </c>
    </row>
    <row r="5935">
      <c r="A5935" s="129">
        <v>2.0</v>
      </c>
      <c r="B5935" s="129" t="s">
        <v>7586</v>
      </c>
      <c r="C5935" s="129" t="s">
        <v>7587</v>
      </c>
      <c r="D5935" s="129">
        <v>40.0</v>
      </c>
      <c r="E5935" s="129" t="s">
        <v>119</v>
      </c>
    </row>
    <row r="5936">
      <c r="A5936" s="129">
        <v>2.0</v>
      </c>
      <c r="B5936" s="129" t="s">
        <v>5806</v>
      </c>
      <c r="C5936" s="129" t="s">
        <v>5807</v>
      </c>
      <c r="D5936" s="129">
        <v>61.0</v>
      </c>
      <c r="E5936" s="129" t="s">
        <v>119</v>
      </c>
    </row>
    <row r="5937">
      <c r="A5937" s="129">
        <v>2.0</v>
      </c>
      <c r="B5937" s="129" t="s">
        <v>5810</v>
      </c>
      <c r="C5937" s="129" t="s">
        <v>5811</v>
      </c>
      <c r="D5937" s="129">
        <v>68.0</v>
      </c>
      <c r="E5937" s="129" t="s">
        <v>132</v>
      </c>
    </row>
    <row r="5938">
      <c r="A5938" s="129">
        <v>2.0</v>
      </c>
      <c r="B5938" s="129" t="s">
        <v>5812</v>
      </c>
      <c r="C5938" s="129" t="s">
        <v>5813</v>
      </c>
      <c r="D5938" s="129">
        <v>58.0</v>
      </c>
      <c r="E5938" s="129" t="s">
        <v>119</v>
      </c>
    </row>
    <row r="5939">
      <c r="A5939" s="129">
        <v>2.0</v>
      </c>
      <c r="B5939" s="129" t="s">
        <v>7588</v>
      </c>
      <c r="C5939" s="129" t="s">
        <v>7589</v>
      </c>
      <c r="D5939" s="129">
        <v>34.0</v>
      </c>
      <c r="E5939" s="129" t="s">
        <v>119</v>
      </c>
    </row>
    <row r="5940">
      <c r="A5940" s="129">
        <v>2.0</v>
      </c>
      <c r="B5940" s="129" t="s">
        <v>7590</v>
      </c>
      <c r="C5940" s="129" t="s">
        <v>7591</v>
      </c>
      <c r="D5940" s="129">
        <v>70.0</v>
      </c>
      <c r="E5940" s="129" t="s">
        <v>119</v>
      </c>
    </row>
    <row r="5941">
      <c r="A5941" s="129">
        <v>2.0</v>
      </c>
      <c r="B5941" s="129" t="s">
        <v>5814</v>
      </c>
      <c r="C5941" s="129" t="s">
        <v>5815</v>
      </c>
      <c r="D5941" s="129">
        <v>43.0</v>
      </c>
      <c r="E5941" s="129" t="s">
        <v>119</v>
      </c>
    </row>
    <row r="5942">
      <c r="A5942" s="129">
        <v>2.0</v>
      </c>
      <c r="B5942" s="129" t="s">
        <v>5816</v>
      </c>
      <c r="C5942" s="129" t="s">
        <v>5817</v>
      </c>
      <c r="D5942" s="129">
        <v>68.0</v>
      </c>
      <c r="E5942" s="129" t="s">
        <v>132</v>
      </c>
    </row>
    <row r="5943">
      <c r="A5943" s="129">
        <v>2.0</v>
      </c>
      <c r="B5943" s="129" t="s">
        <v>5818</v>
      </c>
      <c r="C5943" s="129" t="s">
        <v>5819</v>
      </c>
      <c r="D5943" s="129">
        <v>22.0</v>
      </c>
      <c r="E5943" s="129" t="s">
        <v>119</v>
      </c>
    </row>
    <row r="5944">
      <c r="A5944" s="129">
        <v>2.0</v>
      </c>
      <c r="B5944" s="129" t="s">
        <v>5820</v>
      </c>
      <c r="C5944" s="129" t="s">
        <v>5821</v>
      </c>
      <c r="D5944" s="129">
        <v>20.0</v>
      </c>
      <c r="E5944" s="129" t="s">
        <v>119</v>
      </c>
    </row>
    <row r="5945">
      <c r="A5945" s="129">
        <v>2.0</v>
      </c>
      <c r="B5945" s="129" t="s">
        <v>7592</v>
      </c>
      <c r="C5945" s="129" t="s">
        <v>7593</v>
      </c>
      <c r="D5945" s="129">
        <v>62.0</v>
      </c>
      <c r="E5945" s="129" t="s">
        <v>132</v>
      </c>
    </row>
    <row r="5946">
      <c r="A5946" s="129">
        <v>2.0</v>
      </c>
      <c r="B5946" s="129" t="s">
        <v>5824</v>
      </c>
      <c r="C5946" s="129" t="s">
        <v>5825</v>
      </c>
      <c r="D5946" s="129">
        <v>55.0</v>
      </c>
      <c r="E5946" s="129" t="s">
        <v>119</v>
      </c>
    </row>
    <row r="5947">
      <c r="A5947" s="129">
        <v>2.0</v>
      </c>
      <c r="B5947" s="129" t="s">
        <v>5826</v>
      </c>
      <c r="C5947" s="129" t="s">
        <v>5827</v>
      </c>
      <c r="D5947" s="129">
        <v>36.0</v>
      </c>
      <c r="E5947" s="129" t="s">
        <v>119</v>
      </c>
    </row>
    <row r="5948">
      <c r="A5948" s="129">
        <v>2.0</v>
      </c>
      <c r="B5948" s="129" t="s">
        <v>5828</v>
      </c>
      <c r="C5948" s="129" t="s">
        <v>5829</v>
      </c>
      <c r="D5948" s="129">
        <v>65.0</v>
      </c>
      <c r="E5948" s="129" t="s">
        <v>119</v>
      </c>
    </row>
    <row r="5949">
      <c r="A5949" s="129">
        <v>2.0</v>
      </c>
      <c r="B5949" s="129" t="s">
        <v>5832</v>
      </c>
      <c r="C5949" s="129" t="s">
        <v>5833</v>
      </c>
      <c r="D5949" s="129">
        <v>42.0</v>
      </c>
      <c r="E5949" s="129" t="s">
        <v>132</v>
      </c>
    </row>
    <row r="5950">
      <c r="A5950" s="129">
        <v>2.0</v>
      </c>
      <c r="B5950" s="129" t="s">
        <v>5834</v>
      </c>
      <c r="C5950" s="129" t="s">
        <v>5835</v>
      </c>
      <c r="D5950" s="129">
        <v>47.0</v>
      </c>
      <c r="E5950" s="129" t="s">
        <v>119</v>
      </c>
    </row>
    <row r="5951">
      <c r="A5951" s="129">
        <v>2.0</v>
      </c>
      <c r="B5951" s="129" t="s">
        <v>7594</v>
      </c>
      <c r="C5951" s="129" t="s">
        <v>7595</v>
      </c>
      <c r="D5951" s="129">
        <v>59.0</v>
      </c>
      <c r="E5951" s="129" t="s">
        <v>119</v>
      </c>
    </row>
    <row r="5952">
      <c r="A5952" s="129">
        <v>2.0</v>
      </c>
      <c r="B5952" s="129" t="s">
        <v>5836</v>
      </c>
      <c r="C5952" s="129" t="s">
        <v>5837</v>
      </c>
      <c r="D5952" s="129">
        <v>28.0</v>
      </c>
      <c r="E5952" s="129" t="s">
        <v>119</v>
      </c>
    </row>
    <row r="5953">
      <c r="A5953" s="129">
        <v>2.0</v>
      </c>
      <c r="B5953" s="129" t="s">
        <v>5838</v>
      </c>
      <c r="C5953" s="129" t="s">
        <v>5839</v>
      </c>
      <c r="D5953" s="129">
        <v>62.0</v>
      </c>
      <c r="E5953" s="129" t="s">
        <v>119</v>
      </c>
    </row>
    <row r="5954">
      <c r="A5954" s="129">
        <v>2.0</v>
      </c>
      <c r="B5954" s="129" t="s">
        <v>5840</v>
      </c>
      <c r="C5954" s="129" t="s">
        <v>5841</v>
      </c>
      <c r="D5954" s="129">
        <v>45.0</v>
      </c>
      <c r="E5954" s="129" t="s">
        <v>119</v>
      </c>
    </row>
    <row r="5955">
      <c r="A5955" s="129">
        <v>2.0</v>
      </c>
      <c r="B5955" s="129" t="s">
        <v>5842</v>
      </c>
      <c r="C5955" s="129" t="s">
        <v>5843</v>
      </c>
      <c r="D5955" s="129">
        <v>67.0</v>
      </c>
      <c r="E5955" s="129" t="s">
        <v>119</v>
      </c>
    </row>
    <row r="5956">
      <c r="A5956" s="129">
        <v>2.0</v>
      </c>
      <c r="B5956" s="129" t="s">
        <v>5844</v>
      </c>
      <c r="C5956" s="129" t="s">
        <v>5845</v>
      </c>
      <c r="D5956" s="129">
        <v>43.0</v>
      </c>
      <c r="E5956" s="129" t="s">
        <v>119</v>
      </c>
    </row>
    <row r="5957">
      <c r="A5957" s="129">
        <v>2.0</v>
      </c>
      <c r="B5957" s="129" t="s">
        <v>5846</v>
      </c>
      <c r="C5957" s="129" t="s">
        <v>5847</v>
      </c>
      <c r="D5957" s="129">
        <v>65.0</v>
      </c>
      <c r="E5957" s="129" t="s">
        <v>119</v>
      </c>
    </row>
    <row r="5958">
      <c r="A5958" s="129">
        <v>2.0</v>
      </c>
      <c r="B5958" s="129" t="s">
        <v>7596</v>
      </c>
      <c r="C5958" s="129" t="s">
        <v>7597</v>
      </c>
      <c r="D5958" s="129">
        <v>61.0</v>
      </c>
      <c r="E5958" s="129" t="s">
        <v>132</v>
      </c>
    </row>
    <row r="5959">
      <c r="A5959" s="129">
        <v>2.0</v>
      </c>
      <c r="B5959" s="129" t="s">
        <v>7598</v>
      </c>
      <c r="C5959" s="129" t="s">
        <v>7599</v>
      </c>
      <c r="D5959" s="129">
        <v>21.0</v>
      </c>
      <c r="E5959" s="129" t="s">
        <v>132</v>
      </c>
    </row>
    <row r="5960">
      <c r="A5960" s="129">
        <v>2.0</v>
      </c>
      <c r="B5960" s="129" t="s">
        <v>5850</v>
      </c>
      <c r="C5960" s="129" t="s">
        <v>5851</v>
      </c>
      <c r="D5960" s="129">
        <v>33.0</v>
      </c>
      <c r="E5960" s="129" t="s">
        <v>132</v>
      </c>
    </row>
    <row r="5961">
      <c r="A5961" s="129">
        <v>2.0</v>
      </c>
      <c r="B5961" s="129" t="s">
        <v>5852</v>
      </c>
      <c r="C5961" s="129" t="s">
        <v>5853</v>
      </c>
      <c r="D5961" s="129">
        <v>21.0</v>
      </c>
      <c r="E5961" s="129" t="s">
        <v>119</v>
      </c>
    </row>
    <row r="5962">
      <c r="A5962" s="129">
        <v>2.0</v>
      </c>
      <c r="B5962" s="129" t="s">
        <v>5854</v>
      </c>
      <c r="C5962" s="129" t="s">
        <v>5855</v>
      </c>
      <c r="D5962" s="129">
        <v>44.0</v>
      </c>
      <c r="E5962" s="129" t="s">
        <v>119</v>
      </c>
    </row>
    <row r="5963">
      <c r="A5963" s="129">
        <v>2.0</v>
      </c>
      <c r="B5963" s="129" t="s">
        <v>5858</v>
      </c>
      <c r="C5963" s="129" t="s">
        <v>5859</v>
      </c>
      <c r="D5963" s="129">
        <v>30.0</v>
      </c>
      <c r="E5963" s="129" t="s">
        <v>119</v>
      </c>
    </row>
    <row r="5964">
      <c r="A5964" s="129">
        <v>2.0</v>
      </c>
      <c r="B5964" s="129" t="s">
        <v>5860</v>
      </c>
      <c r="C5964" s="129" t="s">
        <v>5861</v>
      </c>
      <c r="D5964" s="129">
        <v>70.0</v>
      </c>
      <c r="E5964" s="129" t="s">
        <v>132</v>
      </c>
    </row>
    <row r="5965">
      <c r="A5965" s="129">
        <v>2.0</v>
      </c>
      <c r="B5965" s="129" t="s">
        <v>5864</v>
      </c>
      <c r="C5965" s="129" t="s">
        <v>5865</v>
      </c>
      <c r="D5965" s="129">
        <v>31.0</v>
      </c>
      <c r="E5965" s="129" t="s">
        <v>119</v>
      </c>
    </row>
    <row r="5966">
      <c r="A5966" s="129">
        <v>2.0</v>
      </c>
      <c r="B5966" s="129" t="s">
        <v>7600</v>
      </c>
      <c r="C5966" s="129" t="s">
        <v>7601</v>
      </c>
      <c r="D5966" s="129">
        <v>51.0</v>
      </c>
      <c r="E5966" s="129" t="s">
        <v>132</v>
      </c>
    </row>
    <row r="5967">
      <c r="A5967" s="129">
        <v>2.0</v>
      </c>
      <c r="B5967" s="129" t="s">
        <v>5868</v>
      </c>
      <c r="C5967" s="129" t="s">
        <v>5869</v>
      </c>
      <c r="D5967" s="129">
        <v>29.0</v>
      </c>
      <c r="E5967" s="129" t="s">
        <v>132</v>
      </c>
    </row>
    <row r="5968">
      <c r="A5968" s="129">
        <v>2.0</v>
      </c>
      <c r="B5968" s="129" t="s">
        <v>5870</v>
      </c>
      <c r="C5968" s="129" t="s">
        <v>5871</v>
      </c>
      <c r="D5968" s="129">
        <v>42.0</v>
      </c>
      <c r="E5968" s="129" t="s">
        <v>119</v>
      </c>
    </row>
    <row r="5969">
      <c r="A5969" s="129">
        <v>2.0</v>
      </c>
      <c r="B5969" s="129" t="s">
        <v>5874</v>
      </c>
      <c r="C5969" s="129" t="s">
        <v>5875</v>
      </c>
      <c r="D5969" s="129">
        <v>61.0</v>
      </c>
      <c r="E5969" s="129" t="s">
        <v>119</v>
      </c>
    </row>
    <row r="5970">
      <c r="A5970" s="129">
        <v>2.0</v>
      </c>
      <c r="B5970" s="129" t="s">
        <v>5876</v>
      </c>
      <c r="C5970" s="129" t="s">
        <v>5877</v>
      </c>
      <c r="D5970" s="129">
        <v>54.0</v>
      </c>
      <c r="E5970" s="129" t="s">
        <v>119</v>
      </c>
    </row>
    <row r="5971">
      <c r="A5971" s="129">
        <v>2.0</v>
      </c>
      <c r="B5971" s="129" t="s">
        <v>5878</v>
      </c>
      <c r="C5971" s="129" t="s">
        <v>5879</v>
      </c>
      <c r="D5971" s="129">
        <v>36.0</v>
      </c>
      <c r="E5971" s="129" t="s">
        <v>119</v>
      </c>
    </row>
    <row r="5972">
      <c r="A5972" s="129">
        <v>2.0</v>
      </c>
      <c r="B5972" s="129" t="s">
        <v>5880</v>
      </c>
      <c r="C5972" s="129" t="s">
        <v>5881</v>
      </c>
      <c r="D5972" s="129">
        <v>32.0</v>
      </c>
      <c r="E5972" s="129" t="s">
        <v>119</v>
      </c>
    </row>
    <row r="5973">
      <c r="A5973" s="129">
        <v>2.0</v>
      </c>
      <c r="B5973" s="129" t="s">
        <v>7602</v>
      </c>
      <c r="C5973" s="129" t="s">
        <v>7603</v>
      </c>
      <c r="D5973" s="129">
        <v>44.0</v>
      </c>
      <c r="E5973" s="129" t="s">
        <v>132</v>
      </c>
    </row>
    <row r="5974">
      <c r="A5974" s="129">
        <v>2.0</v>
      </c>
      <c r="B5974" s="129" t="s">
        <v>5882</v>
      </c>
      <c r="C5974" s="129" t="s">
        <v>5883</v>
      </c>
      <c r="D5974" s="129">
        <v>42.0</v>
      </c>
      <c r="E5974" s="129" t="s">
        <v>132</v>
      </c>
    </row>
    <row r="5975">
      <c r="A5975" s="129">
        <v>2.0</v>
      </c>
      <c r="B5975" s="129" t="s">
        <v>5886</v>
      </c>
      <c r="C5975" s="129" t="s">
        <v>5887</v>
      </c>
      <c r="D5975" s="129">
        <v>32.0</v>
      </c>
      <c r="E5975" s="129" t="s">
        <v>132</v>
      </c>
    </row>
    <row r="5976">
      <c r="A5976" s="129">
        <v>2.0</v>
      </c>
      <c r="B5976" s="129" t="s">
        <v>5888</v>
      </c>
      <c r="C5976" s="129" t="s">
        <v>5889</v>
      </c>
      <c r="D5976" s="129">
        <v>43.0</v>
      </c>
      <c r="E5976" s="129" t="s">
        <v>119</v>
      </c>
    </row>
    <row r="5977">
      <c r="A5977" s="129">
        <v>2.0</v>
      </c>
      <c r="B5977" s="129" t="s">
        <v>5890</v>
      </c>
      <c r="C5977" s="129" t="s">
        <v>5891</v>
      </c>
      <c r="D5977" s="129">
        <v>51.0</v>
      </c>
      <c r="E5977" s="129" t="s">
        <v>119</v>
      </c>
    </row>
    <row r="5978">
      <c r="A5978" s="129">
        <v>2.0</v>
      </c>
      <c r="B5978" s="129" t="s">
        <v>5892</v>
      </c>
      <c r="C5978" s="129" t="s">
        <v>5893</v>
      </c>
      <c r="D5978" s="129">
        <v>51.0</v>
      </c>
      <c r="E5978" s="129" t="s">
        <v>119</v>
      </c>
    </row>
    <row r="5979">
      <c r="A5979" s="129">
        <v>2.0</v>
      </c>
      <c r="B5979" s="129" t="s">
        <v>5894</v>
      </c>
      <c r="C5979" s="129" t="s">
        <v>5895</v>
      </c>
      <c r="D5979" s="129">
        <v>56.0</v>
      </c>
      <c r="E5979" s="129" t="s">
        <v>132</v>
      </c>
    </row>
    <row r="5980">
      <c r="A5980" s="129">
        <v>2.0</v>
      </c>
      <c r="B5980" s="129" t="s">
        <v>5896</v>
      </c>
      <c r="C5980" s="129" t="s">
        <v>5897</v>
      </c>
      <c r="D5980" s="129">
        <v>66.0</v>
      </c>
      <c r="E5980" s="129" t="s">
        <v>119</v>
      </c>
    </row>
    <row r="5981">
      <c r="A5981" s="129">
        <v>2.0</v>
      </c>
      <c r="B5981" s="129" t="s">
        <v>5898</v>
      </c>
      <c r="C5981" s="129" t="s">
        <v>5899</v>
      </c>
      <c r="D5981" s="129">
        <v>64.0</v>
      </c>
      <c r="E5981" s="129" t="s">
        <v>119</v>
      </c>
    </row>
    <row r="5982">
      <c r="A5982" s="129">
        <v>2.0</v>
      </c>
      <c r="B5982" s="129" t="s">
        <v>5900</v>
      </c>
      <c r="C5982" s="129" t="s">
        <v>5901</v>
      </c>
      <c r="D5982" s="129">
        <v>65.0</v>
      </c>
      <c r="E5982" s="129" t="s">
        <v>119</v>
      </c>
    </row>
    <row r="5983">
      <c r="A5983" s="129">
        <v>2.0</v>
      </c>
      <c r="B5983" s="129" t="s">
        <v>5904</v>
      </c>
      <c r="C5983" s="129" t="s">
        <v>5905</v>
      </c>
      <c r="D5983" s="129">
        <v>57.0</v>
      </c>
      <c r="E5983" s="129" t="s">
        <v>119</v>
      </c>
    </row>
    <row r="5984">
      <c r="A5984" s="129">
        <v>2.0</v>
      </c>
      <c r="B5984" s="129" t="s">
        <v>5906</v>
      </c>
      <c r="C5984" s="129" t="s">
        <v>5907</v>
      </c>
      <c r="D5984" s="129">
        <v>66.0</v>
      </c>
      <c r="E5984" s="129" t="s">
        <v>132</v>
      </c>
    </row>
    <row r="5985">
      <c r="A5985" s="129">
        <v>2.0</v>
      </c>
      <c r="B5985" s="129" t="s">
        <v>5910</v>
      </c>
      <c r="C5985" s="129" t="s">
        <v>5911</v>
      </c>
      <c r="D5985" s="129">
        <v>64.0</v>
      </c>
      <c r="E5985" s="129" t="s">
        <v>119</v>
      </c>
    </row>
    <row r="5986">
      <c r="A5986" s="129">
        <v>2.0</v>
      </c>
      <c r="B5986" s="129" t="s">
        <v>5912</v>
      </c>
      <c r="C5986" s="129" t="s">
        <v>5913</v>
      </c>
      <c r="D5986" s="129">
        <v>28.0</v>
      </c>
      <c r="E5986" s="129" t="s">
        <v>119</v>
      </c>
    </row>
    <row r="5987">
      <c r="A5987" s="129">
        <v>2.0</v>
      </c>
      <c r="B5987" s="129" t="s">
        <v>5914</v>
      </c>
      <c r="C5987" s="129" t="s">
        <v>5915</v>
      </c>
      <c r="D5987" s="129">
        <v>35.0</v>
      </c>
      <c r="E5987" s="129" t="s">
        <v>119</v>
      </c>
    </row>
    <row r="5988">
      <c r="A5988" s="129">
        <v>2.0</v>
      </c>
      <c r="B5988" s="129" t="s">
        <v>5916</v>
      </c>
      <c r="C5988" s="129" t="s">
        <v>5917</v>
      </c>
      <c r="D5988" s="129">
        <v>65.0</v>
      </c>
      <c r="E5988" s="129" t="s">
        <v>132</v>
      </c>
    </row>
    <row r="5989">
      <c r="A5989" s="129">
        <v>2.0</v>
      </c>
      <c r="B5989" s="129" t="s">
        <v>5918</v>
      </c>
      <c r="C5989" s="129" t="s">
        <v>5919</v>
      </c>
      <c r="D5989" s="129">
        <v>24.0</v>
      </c>
      <c r="E5989" s="129" t="s">
        <v>119</v>
      </c>
    </row>
    <row r="5990">
      <c r="A5990" s="129">
        <v>2.0</v>
      </c>
      <c r="B5990" s="129" t="s">
        <v>7604</v>
      </c>
      <c r="C5990" s="129" t="s">
        <v>7605</v>
      </c>
      <c r="D5990" s="129">
        <v>44.0</v>
      </c>
      <c r="E5990" s="129" t="s">
        <v>119</v>
      </c>
    </row>
    <row r="5991">
      <c r="A5991" s="129">
        <v>2.0</v>
      </c>
      <c r="B5991" s="129" t="s">
        <v>7606</v>
      </c>
      <c r="C5991" s="129" t="s">
        <v>7607</v>
      </c>
      <c r="D5991" s="129">
        <v>30.0</v>
      </c>
      <c r="E5991" s="129" t="s">
        <v>119</v>
      </c>
    </row>
    <row r="5992">
      <c r="A5992" s="129">
        <v>2.0</v>
      </c>
      <c r="B5992" s="129" t="s">
        <v>5920</v>
      </c>
      <c r="C5992" s="129" t="s">
        <v>5921</v>
      </c>
      <c r="D5992" s="129">
        <v>68.0</v>
      </c>
      <c r="E5992" s="129" t="s">
        <v>119</v>
      </c>
    </row>
    <row r="5993">
      <c r="A5993" s="129">
        <v>2.0</v>
      </c>
      <c r="B5993" s="129" t="s">
        <v>7608</v>
      </c>
      <c r="C5993" s="129" t="s">
        <v>7609</v>
      </c>
      <c r="D5993" s="129">
        <v>41.0</v>
      </c>
      <c r="E5993" s="129" t="s">
        <v>119</v>
      </c>
    </row>
    <row r="5994">
      <c r="A5994" s="129">
        <v>2.0</v>
      </c>
      <c r="B5994" s="129" t="s">
        <v>5924</v>
      </c>
      <c r="C5994" s="129" t="s">
        <v>5925</v>
      </c>
      <c r="D5994" s="129">
        <v>39.0</v>
      </c>
      <c r="E5994" s="129" t="s">
        <v>119</v>
      </c>
    </row>
    <row r="5995">
      <c r="A5995" s="129">
        <v>2.0</v>
      </c>
      <c r="B5995" s="129" t="s">
        <v>5926</v>
      </c>
      <c r="C5995" s="129" t="s">
        <v>5927</v>
      </c>
      <c r="D5995" s="129">
        <v>59.0</v>
      </c>
      <c r="E5995" s="129" t="s">
        <v>119</v>
      </c>
    </row>
    <row r="5996">
      <c r="A5996" s="129">
        <v>2.0</v>
      </c>
      <c r="B5996" s="129" t="s">
        <v>7610</v>
      </c>
      <c r="C5996" s="129" t="s">
        <v>7611</v>
      </c>
      <c r="D5996" s="129">
        <v>34.0</v>
      </c>
      <c r="E5996" s="129" t="s">
        <v>119</v>
      </c>
    </row>
    <row r="5997">
      <c r="A5997" s="129">
        <v>2.0</v>
      </c>
      <c r="B5997" s="129" t="s">
        <v>5928</v>
      </c>
      <c r="C5997" s="129" t="s">
        <v>5929</v>
      </c>
      <c r="D5997" s="129">
        <v>35.0</v>
      </c>
      <c r="E5997" s="129" t="s">
        <v>119</v>
      </c>
    </row>
    <row r="5998">
      <c r="A5998" s="129">
        <v>2.0</v>
      </c>
      <c r="B5998" s="129" t="s">
        <v>5930</v>
      </c>
      <c r="C5998" s="129" t="s">
        <v>5931</v>
      </c>
      <c r="D5998" s="129">
        <v>45.0</v>
      </c>
      <c r="E5998" s="129" t="s">
        <v>119</v>
      </c>
    </row>
    <row r="5999">
      <c r="A5999" s="129">
        <v>2.0</v>
      </c>
      <c r="B5999" s="129" t="s">
        <v>5932</v>
      </c>
      <c r="C5999" s="129" t="s">
        <v>5933</v>
      </c>
      <c r="D5999" s="129">
        <v>57.0</v>
      </c>
      <c r="E5999" s="129" t="s">
        <v>119</v>
      </c>
    </row>
    <row r="6000">
      <c r="A6000" s="129">
        <v>2.0</v>
      </c>
      <c r="B6000" s="129" t="s">
        <v>5934</v>
      </c>
      <c r="C6000" s="129" t="s">
        <v>5935</v>
      </c>
      <c r="D6000" s="129">
        <v>66.0</v>
      </c>
      <c r="E6000" s="129" t="s">
        <v>119</v>
      </c>
    </row>
    <row r="6001">
      <c r="A6001" s="129">
        <v>2.0</v>
      </c>
      <c r="B6001" s="129" t="s">
        <v>7612</v>
      </c>
      <c r="C6001" s="129" t="s">
        <v>7613</v>
      </c>
      <c r="D6001" s="129">
        <v>22.0</v>
      </c>
      <c r="E6001" s="129" t="s">
        <v>119</v>
      </c>
    </row>
    <row r="6002">
      <c r="A6002" s="129">
        <v>2.0</v>
      </c>
      <c r="B6002" s="129" t="s">
        <v>5936</v>
      </c>
      <c r="C6002" s="129" t="s">
        <v>5937</v>
      </c>
      <c r="D6002" s="129">
        <v>21.0</v>
      </c>
      <c r="E6002" s="129" t="s">
        <v>119</v>
      </c>
    </row>
    <row r="6003">
      <c r="A6003" s="129">
        <v>2.0</v>
      </c>
      <c r="B6003" s="129" t="s">
        <v>7614</v>
      </c>
      <c r="C6003" s="129" t="s">
        <v>7615</v>
      </c>
      <c r="D6003" s="129">
        <v>44.0</v>
      </c>
      <c r="E6003" s="129" t="s">
        <v>119</v>
      </c>
    </row>
    <row r="6004">
      <c r="A6004" s="129">
        <v>2.0</v>
      </c>
      <c r="B6004" s="129" t="s">
        <v>5938</v>
      </c>
      <c r="C6004" s="129" t="s">
        <v>5939</v>
      </c>
      <c r="D6004" s="129">
        <v>57.0</v>
      </c>
      <c r="E6004" s="129" t="s">
        <v>119</v>
      </c>
    </row>
    <row r="6005">
      <c r="A6005" s="129">
        <v>2.0</v>
      </c>
      <c r="B6005" s="129" t="s">
        <v>7616</v>
      </c>
      <c r="C6005" s="129" t="s">
        <v>7617</v>
      </c>
      <c r="D6005" s="129">
        <v>35.0</v>
      </c>
      <c r="E6005" s="129" t="s">
        <v>132</v>
      </c>
    </row>
    <row r="6006">
      <c r="A6006" s="129">
        <v>2.0</v>
      </c>
      <c r="B6006" s="129" t="s">
        <v>5940</v>
      </c>
      <c r="C6006" s="129" t="s">
        <v>5941</v>
      </c>
      <c r="D6006" s="129">
        <v>59.0</v>
      </c>
      <c r="E6006" s="129" t="s">
        <v>119</v>
      </c>
    </row>
    <row r="6007">
      <c r="A6007" s="129">
        <v>2.0</v>
      </c>
      <c r="B6007" s="129" t="s">
        <v>5942</v>
      </c>
      <c r="C6007" s="129" t="s">
        <v>5943</v>
      </c>
      <c r="D6007" s="129">
        <v>61.0</v>
      </c>
      <c r="E6007" s="129" t="s">
        <v>119</v>
      </c>
    </row>
    <row r="6008">
      <c r="A6008" s="129">
        <v>2.0</v>
      </c>
      <c r="B6008" s="129" t="s">
        <v>7618</v>
      </c>
      <c r="C6008" s="129" t="s">
        <v>7619</v>
      </c>
      <c r="D6008" s="129">
        <v>68.0</v>
      </c>
      <c r="E6008" s="129" t="s">
        <v>119</v>
      </c>
    </row>
    <row r="6009">
      <c r="A6009" s="129">
        <v>2.0</v>
      </c>
      <c r="B6009" s="129" t="s">
        <v>5944</v>
      </c>
      <c r="C6009" s="129" t="s">
        <v>5945</v>
      </c>
      <c r="D6009" s="129">
        <v>49.0</v>
      </c>
      <c r="E6009" s="129" t="s">
        <v>119</v>
      </c>
    </row>
    <row r="6010">
      <c r="A6010" s="129">
        <v>2.0</v>
      </c>
      <c r="B6010" s="129" t="s">
        <v>5946</v>
      </c>
      <c r="C6010" s="129" t="s">
        <v>5947</v>
      </c>
      <c r="D6010" s="129">
        <v>51.0</v>
      </c>
      <c r="E6010" s="129" t="s">
        <v>132</v>
      </c>
    </row>
    <row r="6011">
      <c r="A6011" s="129">
        <v>2.0</v>
      </c>
      <c r="B6011" s="129" t="s">
        <v>5948</v>
      </c>
      <c r="C6011" s="129" t="s">
        <v>5949</v>
      </c>
      <c r="D6011" s="129">
        <v>50.0</v>
      </c>
      <c r="E6011" s="129" t="s">
        <v>132</v>
      </c>
    </row>
    <row r="6012">
      <c r="A6012" s="129">
        <v>2.0</v>
      </c>
      <c r="B6012" s="129" t="s">
        <v>5950</v>
      </c>
      <c r="C6012" s="129" t="s">
        <v>5951</v>
      </c>
      <c r="D6012" s="129">
        <v>33.0</v>
      </c>
      <c r="E6012" s="129" t="s">
        <v>119</v>
      </c>
    </row>
    <row r="6013">
      <c r="A6013" s="129">
        <v>2.0</v>
      </c>
      <c r="B6013" s="129" t="s">
        <v>5954</v>
      </c>
      <c r="C6013" s="129" t="s">
        <v>5955</v>
      </c>
      <c r="D6013" s="129">
        <v>61.0</v>
      </c>
      <c r="E6013" s="129" t="s">
        <v>119</v>
      </c>
    </row>
    <row r="6014">
      <c r="A6014" s="129">
        <v>2.0</v>
      </c>
      <c r="B6014" s="129" t="s">
        <v>5956</v>
      </c>
      <c r="C6014" s="129" t="s">
        <v>5957</v>
      </c>
      <c r="D6014" s="129">
        <v>62.0</v>
      </c>
      <c r="E6014" s="129" t="s">
        <v>119</v>
      </c>
    </row>
    <row r="6015">
      <c r="A6015" s="129">
        <v>2.0</v>
      </c>
      <c r="B6015" s="129" t="s">
        <v>5958</v>
      </c>
      <c r="C6015" s="129" t="s">
        <v>5959</v>
      </c>
      <c r="D6015" s="129">
        <v>61.0</v>
      </c>
      <c r="E6015" s="129" t="s">
        <v>119</v>
      </c>
    </row>
    <row r="6016">
      <c r="A6016" s="129">
        <v>2.0</v>
      </c>
      <c r="B6016" s="129" t="s">
        <v>5960</v>
      </c>
      <c r="C6016" s="129" t="s">
        <v>5961</v>
      </c>
      <c r="D6016" s="129">
        <v>62.0</v>
      </c>
      <c r="E6016" s="129" t="s">
        <v>119</v>
      </c>
    </row>
    <row r="6017">
      <c r="A6017" s="129">
        <v>2.0</v>
      </c>
      <c r="B6017" s="129" t="s">
        <v>5962</v>
      </c>
      <c r="C6017" s="129" t="s">
        <v>5963</v>
      </c>
      <c r="D6017" s="129">
        <v>52.0</v>
      </c>
      <c r="E6017" s="129" t="s">
        <v>119</v>
      </c>
    </row>
    <row r="6018">
      <c r="A6018" s="129">
        <v>2.0</v>
      </c>
      <c r="B6018" s="129" t="s">
        <v>5964</v>
      </c>
      <c r="C6018" s="129" t="s">
        <v>5965</v>
      </c>
      <c r="D6018" s="129">
        <v>34.0</v>
      </c>
      <c r="E6018" s="129" t="s">
        <v>119</v>
      </c>
    </row>
    <row r="6019">
      <c r="A6019" s="129">
        <v>2.0</v>
      </c>
      <c r="B6019" s="129" t="s">
        <v>7620</v>
      </c>
      <c r="C6019" s="129" t="s">
        <v>7621</v>
      </c>
      <c r="D6019" s="129">
        <v>56.0</v>
      </c>
      <c r="E6019" s="129" t="s">
        <v>132</v>
      </c>
    </row>
    <row r="6020">
      <c r="A6020" s="129">
        <v>2.0</v>
      </c>
      <c r="B6020" s="129" t="s">
        <v>7622</v>
      </c>
      <c r="C6020" s="129" t="s">
        <v>7623</v>
      </c>
      <c r="D6020" s="129">
        <v>66.0</v>
      </c>
      <c r="E6020" s="129" t="s">
        <v>119</v>
      </c>
    </row>
    <row r="6021">
      <c r="A6021" s="129">
        <v>2.0</v>
      </c>
      <c r="B6021" s="129" t="s">
        <v>5966</v>
      </c>
      <c r="C6021" s="129" t="s">
        <v>5967</v>
      </c>
      <c r="D6021" s="129">
        <v>30.0</v>
      </c>
      <c r="E6021" s="129" t="s">
        <v>119</v>
      </c>
    </row>
    <row r="6022">
      <c r="A6022" s="129">
        <v>2.0</v>
      </c>
      <c r="B6022" s="129" t="s">
        <v>5968</v>
      </c>
      <c r="C6022" s="129" t="s">
        <v>5969</v>
      </c>
      <c r="D6022" s="129">
        <v>43.0</v>
      </c>
      <c r="E6022" s="129" t="s">
        <v>119</v>
      </c>
    </row>
    <row r="6023">
      <c r="A6023" s="129">
        <v>2.0</v>
      </c>
      <c r="B6023" s="129" t="s">
        <v>5970</v>
      </c>
      <c r="C6023" s="129" t="s">
        <v>5971</v>
      </c>
      <c r="D6023" s="129">
        <v>62.0</v>
      </c>
      <c r="E6023" s="129" t="s">
        <v>119</v>
      </c>
    </row>
    <row r="6024">
      <c r="A6024" s="129">
        <v>2.0</v>
      </c>
      <c r="B6024" s="129" t="s">
        <v>5974</v>
      </c>
      <c r="C6024" s="129" t="s">
        <v>5975</v>
      </c>
      <c r="D6024" s="129">
        <v>30.0</v>
      </c>
      <c r="E6024" s="129" t="s">
        <v>119</v>
      </c>
    </row>
    <row r="6025">
      <c r="A6025" s="129">
        <v>2.0</v>
      </c>
      <c r="B6025" s="129" t="s">
        <v>5978</v>
      </c>
      <c r="C6025" s="129" t="s">
        <v>5979</v>
      </c>
      <c r="D6025" s="129">
        <v>69.0</v>
      </c>
      <c r="E6025" s="129" t="s">
        <v>119</v>
      </c>
    </row>
    <row r="6026">
      <c r="A6026" s="129">
        <v>2.0</v>
      </c>
      <c r="B6026" s="129" t="s">
        <v>7624</v>
      </c>
      <c r="C6026" s="129" t="s">
        <v>7625</v>
      </c>
      <c r="D6026" s="129">
        <v>51.0</v>
      </c>
      <c r="E6026" s="129" t="s">
        <v>119</v>
      </c>
    </row>
    <row r="6027">
      <c r="A6027" s="129">
        <v>2.0</v>
      </c>
      <c r="B6027" s="129" t="s">
        <v>5980</v>
      </c>
      <c r="C6027" s="129" t="s">
        <v>5981</v>
      </c>
      <c r="D6027" s="129">
        <v>58.0</v>
      </c>
      <c r="E6027" s="129" t="s">
        <v>119</v>
      </c>
    </row>
    <row r="6028">
      <c r="A6028" s="129">
        <v>2.0</v>
      </c>
      <c r="B6028" s="129" t="s">
        <v>5982</v>
      </c>
      <c r="C6028" s="129" t="s">
        <v>5983</v>
      </c>
      <c r="D6028" s="129">
        <v>69.0</v>
      </c>
      <c r="E6028" s="129" t="s">
        <v>132</v>
      </c>
    </row>
    <row r="6029">
      <c r="A6029" s="129">
        <v>2.0</v>
      </c>
      <c r="B6029" s="129" t="s">
        <v>5984</v>
      </c>
      <c r="C6029" s="129" t="s">
        <v>5985</v>
      </c>
      <c r="D6029" s="129">
        <v>36.0</v>
      </c>
      <c r="E6029" s="129" t="s">
        <v>119</v>
      </c>
    </row>
    <row r="6030">
      <c r="A6030" s="129">
        <v>2.0</v>
      </c>
      <c r="B6030" s="129" t="s">
        <v>5986</v>
      </c>
      <c r="C6030" s="129" t="s">
        <v>5987</v>
      </c>
      <c r="D6030" s="129">
        <v>20.0</v>
      </c>
      <c r="E6030" s="129" t="s">
        <v>119</v>
      </c>
    </row>
    <row r="6031">
      <c r="A6031" s="129">
        <v>2.0</v>
      </c>
      <c r="B6031" s="129" t="s">
        <v>5988</v>
      </c>
      <c r="C6031" s="129" t="s">
        <v>5989</v>
      </c>
      <c r="D6031" s="129">
        <v>70.0</v>
      </c>
      <c r="E6031" s="129" t="s">
        <v>132</v>
      </c>
    </row>
    <row r="6032">
      <c r="A6032" s="129">
        <v>2.0</v>
      </c>
      <c r="B6032" s="129" t="s">
        <v>5992</v>
      </c>
      <c r="C6032" s="129" t="s">
        <v>5993</v>
      </c>
      <c r="D6032" s="129">
        <v>53.0</v>
      </c>
      <c r="E6032" s="129" t="s">
        <v>119</v>
      </c>
    </row>
    <row r="6033">
      <c r="A6033" s="129">
        <v>2.0</v>
      </c>
      <c r="B6033" s="129" t="s">
        <v>5996</v>
      </c>
      <c r="C6033" s="129" t="s">
        <v>5997</v>
      </c>
      <c r="D6033" s="129">
        <v>29.0</v>
      </c>
      <c r="E6033" s="129" t="s">
        <v>119</v>
      </c>
    </row>
    <row r="6034">
      <c r="A6034" s="129">
        <v>2.0</v>
      </c>
      <c r="B6034" s="129" t="s">
        <v>5998</v>
      </c>
      <c r="C6034" s="129" t="s">
        <v>5999</v>
      </c>
      <c r="D6034" s="129">
        <v>44.0</v>
      </c>
      <c r="E6034" s="129" t="s">
        <v>132</v>
      </c>
    </row>
    <row r="6035">
      <c r="A6035" s="129">
        <v>2.0</v>
      </c>
      <c r="B6035" s="129" t="s">
        <v>7626</v>
      </c>
      <c r="C6035" s="129" t="s">
        <v>7627</v>
      </c>
      <c r="D6035" s="129">
        <v>26.0</v>
      </c>
      <c r="E6035" s="129" t="s">
        <v>119</v>
      </c>
    </row>
    <row r="6036">
      <c r="A6036" s="129">
        <v>2.0</v>
      </c>
      <c r="B6036" s="129" t="s">
        <v>6000</v>
      </c>
      <c r="C6036" s="129" t="s">
        <v>6001</v>
      </c>
      <c r="D6036" s="129">
        <v>33.0</v>
      </c>
      <c r="E6036" s="129" t="s">
        <v>119</v>
      </c>
    </row>
    <row r="6037">
      <c r="A6037" s="129">
        <v>2.0</v>
      </c>
      <c r="B6037" s="129" t="s">
        <v>7628</v>
      </c>
      <c r="C6037" s="129" t="s">
        <v>7629</v>
      </c>
      <c r="D6037" s="129">
        <v>49.0</v>
      </c>
      <c r="E6037" s="129" t="s">
        <v>119</v>
      </c>
    </row>
    <row r="6038">
      <c r="A6038" s="129">
        <v>2.0</v>
      </c>
      <c r="B6038" s="129" t="s">
        <v>6002</v>
      </c>
      <c r="C6038" s="129" t="s">
        <v>6003</v>
      </c>
      <c r="D6038" s="129">
        <v>68.0</v>
      </c>
      <c r="E6038" s="129" t="s">
        <v>119</v>
      </c>
    </row>
    <row r="6039">
      <c r="A6039" s="129">
        <v>2.0</v>
      </c>
      <c r="B6039" s="129" t="s">
        <v>6004</v>
      </c>
      <c r="C6039" s="129" t="s">
        <v>6005</v>
      </c>
      <c r="D6039" s="129">
        <v>25.0</v>
      </c>
      <c r="E6039" s="129" t="s">
        <v>119</v>
      </c>
    </row>
    <row r="6040">
      <c r="A6040" s="129">
        <v>2.0</v>
      </c>
      <c r="B6040" s="129" t="s">
        <v>6006</v>
      </c>
      <c r="C6040" s="129" t="s">
        <v>6007</v>
      </c>
      <c r="D6040" s="129">
        <v>50.0</v>
      </c>
      <c r="E6040" s="129" t="s">
        <v>119</v>
      </c>
    </row>
    <row r="6041">
      <c r="A6041" s="129">
        <v>2.0</v>
      </c>
      <c r="B6041" s="129" t="s">
        <v>7630</v>
      </c>
      <c r="C6041" s="129" t="s">
        <v>7631</v>
      </c>
      <c r="D6041" s="129">
        <v>70.0</v>
      </c>
      <c r="E6041" s="129" t="s">
        <v>132</v>
      </c>
    </row>
    <row r="6042">
      <c r="A6042" s="129">
        <v>2.0</v>
      </c>
      <c r="B6042" s="129" t="s">
        <v>6008</v>
      </c>
      <c r="C6042" s="129" t="s">
        <v>6009</v>
      </c>
      <c r="D6042" s="129">
        <v>36.0</v>
      </c>
      <c r="E6042" s="129" t="s">
        <v>132</v>
      </c>
    </row>
    <row r="6043">
      <c r="A6043" s="129">
        <v>2.0</v>
      </c>
      <c r="B6043" s="129" t="s">
        <v>6010</v>
      </c>
      <c r="C6043" s="129" t="s">
        <v>6011</v>
      </c>
      <c r="D6043" s="129">
        <v>34.0</v>
      </c>
      <c r="E6043" s="129" t="s">
        <v>119</v>
      </c>
    </row>
    <row r="6044">
      <c r="A6044" s="129">
        <v>2.0</v>
      </c>
      <c r="B6044" s="129" t="s">
        <v>6012</v>
      </c>
      <c r="C6044" s="129" t="s">
        <v>6013</v>
      </c>
      <c r="D6044" s="129">
        <v>63.0</v>
      </c>
      <c r="E6044" s="129" t="s">
        <v>119</v>
      </c>
    </row>
    <row r="6045">
      <c r="A6045" s="129">
        <v>2.0</v>
      </c>
      <c r="B6045" s="129" t="s">
        <v>6014</v>
      </c>
      <c r="C6045" s="129" t="s">
        <v>6015</v>
      </c>
      <c r="D6045" s="129">
        <v>65.0</v>
      </c>
      <c r="E6045" s="129" t="s">
        <v>119</v>
      </c>
    </row>
    <row r="6046">
      <c r="A6046" s="129">
        <v>2.0</v>
      </c>
      <c r="B6046" s="129" t="s">
        <v>6016</v>
      </c>
      <c r="C6046" s="129" t="s">
        <v>6017</v>
      </c>
      <c r="D6046" s="129">
        <v>61.0</v>
      </c>
      <c r="E6046" s="129" t="s">
        <v>119</v>
      </c>
    </row>
    <row r="6047">
      <c r="A6047" s="129">
        <v>2.0</v>
      </c>
      <c r="B6047" s="129" t="s">
        <v>6018</v>
      </c>
      <c r="C6047" s="129" t="s">
        <v>6019</v>
      </c>
      <c r="D6047" s="129">
        <v>30.0</v>
      </c>
      <c r="E6047" s="129" t="s">
        <v>119</v>
      </c>
    </row>
    <row r="6048">
      <c r="A6048" s="129">
        <v>2.0</v>
      </c>
      <c r="B6048" s="129" t="s">
        <v>7632</v>
      </c>
      <c r="C6048" s="129" t="s">
        <v>7633</v>
      </c>
      <c r="D6048" s="129">
        <v>49.0</v>
      </c>
      <c r="E6048" s="129" t="s">
        <v>119</v>
      </c>
    </row>
    <row r="6049">
      <c r="A6049" s="129">
        <v>2.0</v>
      </c>
      <c r="B6049" s="129" t="s">
        <v>6022</v>
      </c>
      <c r="C6049" s="129" t="s">
        <v>6023</v>
      </c>
      <c r="D6049" s="129">
        <v>39.0</v>
      </c>
      <c r="E6049" s="129" t="s">
        <v>119</v>
      </c>
    </row>
    <row r="6050">
      <c r="A6050" s="129">
        <v>2.0</v>
      </c>
      <c r="B6050" s="129" t="s">
        <v>6024</v>
      </c>
      <c r="C6050" s="129" t="s">
        <v>6025</v>
      </c>
      <c r="D6050" s="129">
        <v>66.0</v>
      </c>
      <c r="E6050" s="129" t="s">
        <v>119</v>
      </c>
    </row>
    <row r="6051">
      <c r="A6051" s="129">
        <v>2.0</v>
      </c>
      <c r="B6051" s="129" t="s">
        <v>6026</v>
      </c>
      <c r="C6051" s="129" t="s">
        <v>6027</v>
      </c>
      <c r="D6051" s="129">
        <v>43.0</v>
      </c>
      <c r="E6051" s="129" t="s">
        <v>119</v>
      </c>
    </row>
    <row r="6052">
      <c r="A6052" s="129">
        <v>2.0</v>
      </c>
      <c r="B6052" s="129" t="s">
        <v>6028</v>
      </c>
      <c r="C6052" s="129" t="s">
        <v>6029</v>
      </c>
      <c r="D6052" s="129">
        <v>26.0</v>
      </c>
      <c r="E6052" s="129" t="s">
        <v>132</v>
      </c>
    </row>
    <row r="6053">
      <c r="A6053" s="129">
        <v>2.0</v>
      </c>
      <c r="B6053" s="129" t="s">
        <v>6034</v>
      </c>
      <c r="C6053" s="129" t="s">
        <v>6035</v>
      </c>
      <c r="D6053" s="129">
        <v>70.0</v>
      </c>
      <c r="E6053" s="129" t="s">
        <v>119</v>
      </c>
    </row>
    <row r="6054">
      <c r="A6054" s="129">
        <v>2.0</v>
      </c>
      <c r="B6054" s="129" t="s">
        <v>6036</v>
      </c>
      <c r="C6054" s="129" t="s">
        <v>6037</v>
      </c>
      <c r="D6054" s="129">
        <v>32.0</v>
      </c>
      <c r="E6054" s="129" t="s">
        <v>119</v>
      </c>
    </row>
    <row r="6055">
      <c r="A6055" s="129">
        <v>2.0</v>
      </c>
      <c r="B6055" s="129" t="s">
        <v>6038</v>
      </c>
      <c r="C6055" s="129" t="s">
        <v>6039</v>
      </c>
      <c r="D6055" s="129">
        <v>48.0</v>
      </c>
      <c r="E6055" s="129" t="s">
        <v>119</v>
      </c>
    </row>
    <row r="6056">
      <c r="A6056" s="129">
        <v>2.0</v>
      </c>
      <c r="B6056" s="129" t="s">
        <v>6040</v>
      </c>
      <c r="C6056" s="129" t="s">
        <v>6041</v>
      </c>
      <c r="D6056" s="129">
        <v>70.0</v>
      </c>
      <c r="E6056" s="129" t="s">
        <v>119</v>
      </c>
    </row>
    <row r="6057">
      <c r="A6057" s="129">
        <v>2.0</v>
      </c>
      <c r="B6057" s="129" t="s">
        <v>6042</v>
      </c>
      <c r="C6057" s="129" t="s">
        <v>6043</v>
      </c>
      <c r="D6057" s="129">
        <v>46.0</v>
      </c>
      <c r="E6057" s="129" t="s">
        <v>132</v>
      </c>
    </row>
    <row r="6058">
      <c r="A6058" s="129">
        <v>2.0</v>
      </c>
      <c r="B6058" s="129" t="s">
        <v>6044</v>
      </c>
      <c r="C6058" s="129" t="s">
        <v>6045</v>
      </c>
      <c r="D6058" s="129">
        <v>58.0</v>
      </c>
      <c r="E6058" s="129" t="s">
        <v>119</v>
      </c>
    </row>
    <row r="6059">
      <c r="A6059" s="129">
        <v>2.0</v>
      </c>
      <c r="B6059" s="129" t="s">
        <v>7634</v>
      </c>
      <c r="C6059" s="129" t="s">
        <v>7635</v>
      </c>
      <c r="D6059" s="129">
        <v>38.0</v>
      </c>
      <c r="E6059" s="129" t="s">
        <v>119</v>
      </c>
    </row>
    <row r="6060">
      <c r="A6060" s="129">
        <v>2.0</v>
      </c>
      <c r="B6060" s="129" t="s">
        <v>7636</v>
      </c>
      <c r="C6060" s="129" t="s">
        <v>7637</v>
      </c>
      <c r="D6060" s="129">
        <v>56.0</v>
      </c>
      <c r="E6060" s="129" t="s">
        <v>132</v>
      </c>
    </row>
    <row r="6061">
      <c r="A6061" s="129">
        <v>2.0</v>
      </c>
      <c r="B6061" s="129" t="s">
        <v>6048</v>
      </c>
      <c r="C6061" s="129" t="s">
        <v>6049</v>
      </c>
      <c r="D6061" s="129">
        <v>21.0</v>
      </c>
      <c r="E6061" s="129" t="s">
        <v>132</v>
      </c>
    </row>
    <row r="6062">
      <c r="A6062" s="129">
        <v>2.0</v>
      </c>
      <c r="B6062" s="129" t="s">
        <v>6050</v>
      </c>
      <c r="C6062" s="129" t="s">
        <v>6051</v>
      </c>
      <c r="D6062" s="129">
        <v>64.0</v>
      </c>
      <c r="E6062" s="129" t="s">
        <v>119</v>
      </c>
    </row>
    <row r="6063">
      <c r="A6063" s="129">
        <v>2.0</v>
      </c>
      <c r="B6063" s="129" t="s">
        <v>7638</v>
      </c>
      <c r="C6063" s="129" t="s">
        <v>7639</v>
      </c>
      <c r="D6063" s="129">
        <v>29.0</v>
      </c>
      <c r="E6063" s="129" t="s">
        <v>119</v>
      </c>
    </row>
    <row r="6064">
      <c r="A6064" s="129">
        <v>2.0</v>
      </c>
      <c r="B6064" s="129" t="s">
        <v>7640</v>
      </c>
      <c r="C6064" s="129" t="s">
        <v>7641</v>
      </c>
      <c r="D6064" s="129">
        <v>67.0</v>
      </c>
      <c r="E6064" s="129" t="s">
        <v>119</v>
      </c>
    </row>
    <row r="6065">
      <c r="A6065" s="129">
        <v>2.0</v>
      </c>
      <c r="B6065" s="129" t="s">
        <v>6052</v>
      </c>
      <c r="C6065" s="129" t="s">
        <v>6053</v>
      </c>
      <c r="D6065" s="129">
        <v>48.0</v>
      </c>
      <c r="E6065" s="129" t="s">
        <v>119</v>
      </c>
    </row>
    <row r="6066">
      <c r="A6066" s="129">
        <v>2.0</v>
      </c>
      <c r="B6066" s="129" t="s">
        <v>6054</v>
      </c>
      <c r="C6066" s="129" t="s">
        <v>6055</v>
      </c>
      <c r="D6066" s="129">
        <v>63.0</v>
      </c>
      <c r="E6066" s="129" t="s">
        <v>132</v>
      </c>
    </row>
    <row r="6067">
      <c r="A6067" s="129">
        <v>2.0</v>
      </c>
      <c r="B6067" s="129" t="s">
        <v>6058</v>
      </c>
      <c r="C6067" s="129" t="s">
        <v>6059</v>
      </c>
      <c r="D6067" s="129">
        <v>35.0</v>
      </c>
      <c r="E6067" s="129" t="s">
        <v>119</v>
      </c>
    </row>
    <row r="6068">
      <c r="A6068" s="129">
        <v>2.0</v>
      </c>
      <c r="B6068" s="129" t="s">
        <v>6062</v>
      </c>
      <c r="C6068" s="129" t="s">
        <v>6063</v>
      </c>
      <c r="D6068" s="129">
        <v>50.0</v>
      </c>
      <c r="E6068" s="129" t="s">
        <v>132</v>
      </c>
    </row>
    <row r="6069">
      <c r="A6069" s="129">
        <v>2.0</v>
      </c>
      <c r="B6069" s="129" t="s">
        <v>6064</v>
      </c>
      <c r="C6069" s="129" t="s">
        <v>6065</v>
      </c>
      <c r="D6069" s="129">
        <v>70.0</v>
      </c>
      <c r="E6069" s="129" t="s">
        <v>119</v>
      </c>
    </row>
    <row r="6070">
      <c r="A6070" s="129">
        <v>2.0</v>
      </c>
      <c r="B6070" s="129" t="s">
        <v>6066</v>
      </c>
      <c r="C6070" s="129" t="s">
        <v>6067</v>
      </c>
      <c r="D6070" s="129">
        <v>68.0</v>
      </c>
      <c r="E6070" s="129" t="s">
        <v>119</v>
      </c>
    </row>
    <row r="6071">
      <c r="A6071" s="129">
        <v>2.0</v>
      </c>
      <c r="B6071" s="129" t="s">
        <v>6068</v>
      </c>
      <c r="C6071" s="129" t="s">
        <v>6069</v>
      </c>
      <c r="D6071" s="129">
        <v>67.0</v>
      </c>
      <c r="E6071" s="129" t="s">
        <v>119</v>
      </c>
    </row>
    <row r="6072">
      <c r="A6072" s="129">
        <v>2.0</v>
      </c>
      <c r="B6072" s="129" t="s">
        <v>6072</v>
      </c>
      <c r="C6072" s="129" t="s">
        <v>6073</v>
      </c>
      <c r="D6072" s="129">
        <v>60.0</v>
      </c>
      <c r="E6072" s="129" t="s">
        <v>119</v>
      </c>
    </row>
    <row r="6073">
      <c r="A6073" s="129">
        <v>2.0</v>
      </c>
      <c r="B6073" s="129" t="s">
        <v>6074</v>
      </c>
      <c r="C6073" s="129" t="s">
        <v>6075</v>
      </c>
      <c r="D6073" s="129">
        <v>35.0</v>
      </c>
      <c r="E6073" s="129" t="s">
        <v>119</v>
      </c>
    </row>
    <row r="6074">
      <c r="A6074" s="129">
        <v>2.0</v>
      </c>
      <c r="B6074" s="129" t="s">
        <v>6080</v>
      </c>
      <c r="C6074" s="129" t="s">
        <v>6081</v>
      </c>
      <c r="D6074" s="129">
        <v>68.0</v>
      </c>
      <c r="E6074" s="129" t="s">
        <v>119</v>
      </c>
    </row>
    <row r="6075">
      <c r="A6075" s="129">
        <v>2.0</v>
      </c>
      <c r="B6075" s="129" t="s">
        <v>6082</v>
      </c>
      <c r="C6075" s="129" t="s">
        <v>6083</v>
      </c>
      <c r="D6075" s="129">
        <v>50.0</v>
      </c>
      <c r="E6075" s="129" t="s">
        <v>132</v>
      </c>
    </row>
    <row r="6076">
      <c r="A6076" s="129">
        <v>2.0</v>
      </c>
      <c r="B6076" s="129" t="s">
        <v>6084</v>
      </c>
      <c r="C6076" s="129" t="s">
        <v>6085</v>
      </c>
      <c r="D6076" s="129">
        <v>35.0</v>
      </c>
      <c r="E6076" s="129" t="s">
        <v>132</v>
      </c>
    </row>
    <row r="6077">
      <c r="A6077" s="129">
        <v>2.0</v>
      </c>
      <c r="B6077" s="129" t="s">
        <v>7642</v>
      </c>
      <c r="C6077" s="129" t="s">
        <v>7643</v>
      </c>
      <c r="D6077" s="129">
        <v>52.0</v>
      </c>
      <c r="E6077" s="129" t="s">
        <v>119</v>
      </c>
    </row>
    <row r="6078">
      <c r="A6078" s="129">
        <v>2.0</v>
      </c>
      <c r="B6078" s="129" t="s">
        <v>6086</v>
      </c>
      <c r="C6078" s="129" t="s">
        <v>6087</v>
      </c>
      <c r="D6078" s="129">
        <v>56.0</v>
      </c>
      <c r="E6078" s="129" t="s">
        <v>119</v>
      </c>
    </row>
    <row r="6079">
      <c r="A6079" s="129">
        <v>2.0</v>
      </c>
      <c r="B6079" s="129" t="s">
        <v>6088</v>
      </c>
      <c r="C6079" s="129" t="s">
        <v>6089</v>
      </c>
      <c r="D6079" s="129">
        <v>45.0</v>
      </c>
      <c r="E6079" s="129" t="s">
        <v>119</v>
      </c>
    </row>
    <row r="6080">
      <c r="A6080" s="129">
        <v>2.0</v>
      </c>
      <c r="B6080" s="129" t="s">
        <v>6090</v>
      </c>
      <c r="C6080" s="129" t="s">
        <v>6091</v>
      </c>
      <c r="D6080" s="129">
        <v>61.0</v>
      </c>
      <c r="E6080" s="129" t="s">
        <v>119</v>
      </c>
    </row>
    <row r="6081">
      <c r="A6081" s="129">
        <v>2.0</v>
      </c>
      <c r="B6081" s="129" t="s">
        <v>7644</v>
      </c>
      <c r="C6081" s="129" t="s">
        <v>7645</v>
      </c>
      <c r="D6081" s="129">
        <v>59.0</v>
      </c>
      <c r="E6081" s="129" t="s">
        <v>119</v>
      </c>
    </row>
    <row r="6082">
      <c r="A6082" s="129">
        <v>2.0</v>
      </c>
      <c r="B6082" s="129" t="s">
        <v>6094</v>
      </c>
      <c r="C6082" s="129" t="s">
        <v>6095</v>
      </c>
      <c r="D6082" s="129">
        <v>48.0</v>
      </c>
      <c r="E6082" s="129" t="s">
        <v>132</v>
      </c>
    </row>
    <row r="6083">
      <c r="A6083" s="129">
        <v>2.0</v>
      </c>
      <c r="B6083" s="129" t="s">
        <v>6096</v>
      </c>
      <c r="C6083" s="129" t="s">
        <v>6097</v>
      </c>
      <c r="D6083" s="129">
        <v>22.0</v>
      </c>
      <c r="E6083" s="129" t="s">
        <v>119</v>
      </c>
    </row>
    <row r="6084">
      <c r="A6084" s="129">
        <v>2.0</v>
      </c>
      <c r="B6084" s="129" t="s">
        <v>6098</v>
      </c>
      <c r="C6084" s="129" t="s">
        <v>6099</v>
      </c>
      <c r="D6084" s="129">
        <v>34.0</v>
      </c>
      <c r="E6084" s="129" t="s">
        <v>132</v>
      </c>
    </row>
    <row r="6085">
      <c r="A6085" s="129">
        <v>2.0</v>
      </c>
      <c r="B6085" s="129" t="s">
        <v>6100</v>
      </c>
      <c r="C6085" s="129" t="s">
        <v>6101</v>
      </c>
      <c r="D6085" s="129">
        <v>70.0</v>
      </c>
      <c r="E6085" s="129" t="s">
        <v>119</v>
      </c>
    </row>
    <row r="6086">
      <c r="A6086" s="129">
        <v>2.0</v>
      </c>
      <c r="B6086" s="129" t="s">
        <v>7646</v>
      </c>
      <c r="C6086" s="129" t="s">
        <v>7647</v>
      </c>
      <c r="D6086" s="129">
        <v>45.0</v>
      </c>
      <c r="E6086" s="129" t="s">
        <v>119</v>
      </c>
    </row>
    <row r="6087">
      <c r="A6087" s="129">
        <v>2.0</v>
      </c>
      <c r="B6087" s="129" t="s">
        <v>6102</v>
      </c>
      <c r="C6087" s="129" t="s">
        <v>6103</v>
      </c>
      <c r="D6087" s="129">
        <v>51.0</v>
      </c>
      <c r="E6087" s="129" t="s">
        <v>119</v>
      </c>
    </row>
    <row r="6088">
      <c r="A6088" s="129">
        <v>2.0</v>
      </c>
      <c r="B6088" s="129" t="s">
        <v>6104</v>
      </c>
      <c r="C6088" s="129" t="s">
        <v>6105</v>
      </c>
      <c r="D6088" s="129">
        <v>27.0</v>
      </c>
      <c r="E6088" s="129" t="s">
        <v>119</v>
      </c>
    </row>
    <row r="6089">
      <c r="A6089" s="129">
        <v>2.0</v>
      </c>
      <c r="B6089" s="129" t="s">
        <v>6106</v>
      </c>
      <c r="C6089" s="129" t="s">
        <v>6107</v>
      </c>
      <c r="D6089" s="129">
        <v>58.0</v>
      </c>
      <c r="E6089" s="129" t="s">
        <v>119</v>
      </c>
    </row>
    <row r="6090">
      <c r="A6090" s="129">
        <v>2.0</v>
      </c>
      <c r="B6090" s="129" t="s">
        <v>7648</v>
      </c>
      <c r="C6090" s="129" t="s">
        <v>7649</v>
      </c>
      <c r="D6090" s="129">
        <v>37.0</v>
      </c>
      <c r="E6090" s="129" t="s">
        <v>119</v>
      </c>
    </row>
    <row r="6091">
      <c r="A6091" s="129">
        <v>2.0</v>
      </c>
      <c r="B6091" s="129" t="s">
        <v>6112</v>
      </c>
      <c r="C6091" s="129" t="s">
        <v>6113</v>
      </c>
      <c r="D6091" s="129">
        <v>35.0</v>
      </c>
      <c r="E6091" s="129" t="s">
        <v>119</v>
      </c>
    </row>
    <row r="6092">
      <c r="A6092" s="129">
        <v>2.0</v>
      </c>
      <c r="B6092" s="129" t="s">
        <v>6114</v>
      </c>
      <c r="C6092" s="129" t="s">
        <v>6115</v>
      </c>
      <c r="D6092" s="129">
        <v>62.0</v>
      </c>
      <c r="E6092" s="129" t="s">
        <v>119</v>
      </c>
    </row>
    <row r="6093">
      <c r="A6093" s="129">
        <v>2.0</v>
      </c>
      <c r="B6093" s="129" t="s">
        <v>6116</v>
      </c>
      <c r="C6093" s="129" t="s">
        <v>6117</v>
      </c>
      <c r="D6093" s="129">
        <v>48.0</v>
      </c>
      <c r="E6093" s="129" t="s">
        <v>119</v>
      </c>
    </row>
    <row r="6094">
      <c r="A6094" s="129">
        <v>2.0</v>
      </c>
      <c r="B6094" s="129" t="s">
        <v>6118</v>
      </c>
      <c r="C6094" s="129" t="s">
        <v>6119</v>
      </c>
      <c r="D6094" s="129">
        <v>66.0</v>
      </c>
      <c r="E6094" s="129" t="s">
        <v>119</v>
      </c>
    </row>
    <row r="6095">
      <c r="A6095" s="129">
        <v>2.0</v>
      </c>
      <c r="B6095" s="129" t="s">
        <v>6120</v>
      </c>
      <c r="C6095" s="129" t="s">
        <v>6121</v>
      </c>
      <c r="D6095" s="129">
        <v>66.0</v>
      </c>
      <c r="E6095" s="129" t="s">
        <v>119</v>
      </c>
    </row>
    <row r="6096">
      <c r="A6096" s="129">
        <v>2.0</v>
      </c>
      <c r="B6096" s="129" t="s">
        <v>7650</v>
      </c>
      <c r="C6096" s="129" t="s">
        <v>7651</v>
      </c>
      <c r="D6096" s="129">
        <v>57.0</v>
      </c>
      <c r="E6096" s="129" t="s">
        <v>119</v>
      </c>
    </row>
    <row r="6097">
      <c r="A6097" s="129">
        <v>2.0</v>
      </c>
      <c r="B6097" s="129" t="s">
        <v>6122</v>
      </c>
      <c r="C6097" s="129" t="s">
        <v>6123</v>
      </c>
      <c r="D6097" s="129">
        <v>36.0</v>
      </c>
      <c r="E6097" s="129" t="s">
        <v>119</v>
      </c>
    </row>
    <row r="6098">
      <c r="A6098" s="129">
        <v>2.0</v>
      </c>
      <c r="B6098" s="129" t="s">
        <v>6126</v>
      </c>
      <c r="C6098" s="129" t="s">
        <v>6127</v>
      </c>
      <c r="D6098" s="129">
        <v>48.0</v>
      </c>
      <c r="E6098" s="129" t="s">
        <v>132</v>
      </c>
    </row>
    <row r="6099">
      <c r="A6099" s="129">
        <v>2.0</v>
      </c>
      <c r="B6099" s="129" t="s">
        <v>6128</v>
      </c>
      <c r="C6099" s="129" t="s">
        <v>6129</v>
      </c>
      <c r="D6099" s="129">
        <v>59.0</v>
      </c>
      <c r="E6099" s="129" t="s">
        <v>119</v>
      </c>
    </row>
    <row r="6100">
      <c r="A6100" s="129">
        <v>2.0</v>
      </c>
      <c r="B6100" s="129" t="s">
        <v>6130</v>
      </c>
      <c r="C6100" s="129" t="s">
        <v>6131</v>
      </c>
      <c r="D6100" s="129">
        <v>58.0</v>
      </c>
      <c r="E6100" s="129" t="s">
        <v>132</v>
      </c>
    </row>
    <row r="6101">
      <c r="A6101" s="129">
        <v>2.0</v>
      </c>
      <c r="B6101" s="129" t="s">
        <v>7652</v>
      </c>
      <c r="C6101" s="129" t="s">
        <v>7653</v>
      </c>
      <c r="D6101" s="129">
        <v>29.0</v>
      </c>
      <c r="E6101" s="129" t="s">
        <v>119</v>
      </c>
    </row>
    <row r="6102">
      <c r="A6102" s="129">
        <v>2.0</v>
      </c>
      <c r="B6102" s="129" t="s">
        <v>6132</v>
      </c>
      <c r="C6102" s="129" t="s">
        <v>6133</v>
      </c>
      <c r="D6102" s="129">
        <v>26.0</v>
      </c>
      <c r="E6102" s="129" t="s">
        <v>132</v>
      </c>
    </row>
    <row r="6103">
      <c r="A6103" s="129">
        <v>2.0</v>
      </c>
      <c r="B6103" s="129" t="s">
        <v>6134</v>
      </c>
      <c r="C6103" s="129" t="s">
        <v>6135</v>
      </c>
      <c r="D6103" s="129">
        <v>53.0</v>
      </c>
      <c r="E6103" s="129" t="s">
        <v>119</v>
      </c>
    </row>
    <row r="6104">
      <c r="A6104" s="129">
        <v>2.0</v>
      </c>
      <c r="B6104" s="129" t="s">
        <v>6136</v>
      </c>
      <c r="C6104" s="129" t="s">
        <v>6137</v>
      </c>
      <c r="D6104" s="129">
        <v>39.0</v>
      </c>
      <c r="E6104" s="129" t="s">
        <v>119</v>
      </c>
    </row>
    <row r="6105">
      <c r="A6105" s="129">
        <v>2.0</v>
      </c>
      <c r="B6105" s="129" t="s">
        <v>6138</v>
      </c>
      <c r="C6105" s="129" t="s">
        <v>6139</v>
      </c>
      <c r="D6105" s="129">
        <v>32.0</v>
      </c>
      <c r="E6105" s="129" t="s">
        <v>119</v>
      </c>
    </row>
    <row r="6106">
      <c r="A6106" s="129">
        <v>2.0</v>
      </c>
      <c r="B6106" s="129" t="s">
        <v>6140</v>
      </c>
      <c r="C6106" s="129" t="s">
        <v>6141</v>
      </c>
      <c r="D6106" s="129">
        <v>50.0</v>
      </c>
      <c r="E6106" s="129" t="s">
        <v>132</v>
      </c>
    </row>
    <row r="6107">
      <c r="A6107" s="129">
        <v>2.0</v>
      </c>
      <c r="B6107" s="129" t="s">
        <v>6142</v>
      </c>
      <c r="C6107" s="129" t="s">
        <v>6143</v>
      </c>
      <c r="D6107" s="129">
        <v>53.0</v>
      </c>
      <c r="E6107" s="129" t="s">
        <v>119</v>
      </c>
    </row>
    <row r="6108">
      <c r="A6108" s="129">
        <v>2.0</v>
      </c>
      <c r="B6108" s="129" t="s">
        <v>6144</v>
      </c>
      <c r="C6108" s="129" t="s">
        <v>6145</v>
      </c>
      <c r="D6108" s="129">
        <v>23.0</v>
      </c>
      <c r="E6108" s="129" t="s">
        <v>119</v>
      </c>
    </row>
    <row r="6109">
      <c r="A6109" s="129">
        <v>2.0</v>
      </c>
      <c r="B6109" s="129" t="s">
        <v>7654</v>
      </c>
      <c r="C6109" s="129" t="s">
        <v>7655</v>
      </c>
      <c r="D6109" s="129">
        <v>54.0</v>
      </c>
      <c r="E6109" s="129" t="s">
        <v>119</v>
      </c>
    </row>
    <row r="6110">
      <c r="A6110" s="129">
        <v>2.0</v>
      </c>
      <c r="B6110" s="129" t="s">
        <v>6146</v>
      </c>
      <c r="C6110" s="129" t="s">
        <v>6147</v>
      </c>
      <c r="D6110" s="129">
        <v>51.0</v>
      </c>
      <c r="E6110" s="129" t="s">
        <v>119</v>
      </c>
    </row>
    <row r="6111">
      <c r="A6111" s="129">
        <v>2.0</v>
      </c>
      <c r="B6111" s="129" t="s">
        <v>7656</v>
      </c>
      <c r="C6111" s="129" t="s">
        <v>7657</v>
      </c>
      <c r="D6111" s="129">
        <v>41.0</v>
      </c>
      <c r="E6111" s="129" t="s">
        <v>119</v>
      </c>
    </row>
    <row r="6112">
      <c r="A6112" s="129">
        <v>2.0</v>
      </c>
      <c r="B6112" s="129" t="s">
        <v>6150</v>
      </c>
      <c r="C6112" s="129" t="s">
        <v>6151</v>
      </c>
      <c r="D6112" s="129">
        <v>50.0</v>
      </c>
      <c r="E6112" s="129" t="s">
        <v>119</v>
      </c>
    </row>
    <row r="6113">
      <c r="A6113" s="129">
        <v>2.0</v>
      </c>
      <c r="B6113" s="129" t="s">
        <v>6152</v>
      </c>
      <c r="C6113" s="129" t="s">
        <v>6153</v>
      </c>
      <c r="D6113" s="129">
        <v>52.0</v>
      </c>
      <c r="E6113" s="129" t="s">
        <v>132</v>
      </c>
    </row>
    <row r="6114">
      <c r="A6114" s="129">
        <v>2.0</v>
      </c>
      <c r="B6114" s="129" t="s">
        <v>6154</v>
      </c>
      <c r="C6114" s="129" t="s">
        <v>6155</v>
      </c>
      <c r="D6114" s="129">
        <v>49.0</v>
      </c>
      <c r="E6114" s="129" t="s">
        <v>119</v>
      </c>
    </row>
    <row r="6115">
      <c r="A6115" s="129">
        <v>2.0</v>
      </c>
      <c r="B6115" s="129" t="s">
        <v>6156</v>
      </c>
      <c r="C6115" s="129" t="s">
        <v>6157</v>
      </c>
      <c r="D6115" s="129">
        <v>67.0</v>
      </c>
      <c r="E6115" s="129" t="s">
        <v>119</v>
      </c>
    </row>
    <row r="6116">
      <c r="A6116" s="129">
        <v>2.0</v>
      </c>
      <c r="B6116" s="129" t="s">
        <v>7658</v>
      </c>
      <c r="C6116" s="129" t="s">
        <v>7659</v>
      </c>
      <c r="D6116" s="129">
        <v>52.0</v>
      </c>
      <c r="E6116" s="129" t="s">
        <v>119</v>
      </c>
    </row>
    <row r="6117">
      <c r="A6117" s="129">
        <v>2.0</v>
      </c>
      <c r="B6117" s="129" t="s">
        <v>6158</v>
      </c>
      <c r="C6117" s="129" t="s">
        <v>6159</v>
      </c>
      <c r="D6117" s="129">
        <v>56.0</v>
      </c>
      <c r="E6117" s="129" t="s">
        <v>119</v>
      </c>
    </row>
    <row r="6118">
      <c r="A6118" s="129">
        <v>2.0</v>
      </c>
      <c r="B6118" s="129" t="s">
        <v>6160</v>
      </c>
      <c r="C6118" s="129" t="s">
        <v>6161</v>
      </c>
      <c r="D6118" s="129">
        <v>45.0</v>
      </c>
      <c r="E6118" s="129" t="s">
        <v>119</v>
      </c>
    </row>
    <row r="6119">
      <c r="A6119" s="129">
        <v>2.0</v>
      </c>
      <c r="B6119" s="129" t="s">
        <v>7660</v>
      </c>
      <c r="C6119" s="129" t="s">
        <v>7661</v>
      </c>
      <c r="D6119" s="129">
        <v>51.0</v>
      </c>
      <c r="E6119" s="129" t="s">
        <v>119</v>
      </c>
    </row>
    <row r="6120">
      <c r="A6120" s="129">
        <v>2.0</v>
      </c>
      <c r="B6120" s="129" t="s">
        <v>7662</v>
      </c>
      <c r="C6120" s="129" t="s">
        <v>7663</v>
      </c>
      <c r="D6120" s="129">
        <v>41.0</v>
      </c>
      <c r="E6120" s="129" t="s">
        <v>119</v>
      </c>
    </row>
    <row r="6121">
      <c r="A6121" s="129">
        <v>2.0</v>
      </c>
      <c r="B6121" s="129" t="s">
        <v>6166</v>
      </c>
      <c r="C6121" s="129" t="s">
        <v>6167</v>
      </c>
      <c r="D6121" s="129">
        <v>70.0</v>
      </c>
      <c r="E6121" s="129" t="s">
        <v>119</v>
      </c>
    </row>
    <row r="6122">
      <c r="A6122" s="129">
        <v>2.0</v>
      </c>
      <c r="B6122" s="129" t="s">
        <v>6168</v>
      </c>
      <c r="C6122" s="129" t="s">
        <v>6169</v>
      </c>
      <c r="D6122" s="129">
        <v>32.0</v>
      </c>
      <c r="E6122" s="129" t="s">
        <v>119</v>
      </c>
    </row>
    <row r="6123">
      <c r="A6123" s="129">
        <v>2.0</v>
      </c>
      <c r="B6123" s="129" t="s">
        <v>7664</v>
      </c>
      <c r="C6123" s="129" t="s">
        <v>7665</v>
      </c>
      <c r="D6123" s="129">
        <v>42.0</v>
      </c>
      <c r="E6123" s="129" t="s">
        <v>132</v>
      </c>
    </row>
    <row r="6124">
      <c r="A6124" s="129">
        <v>2.0</v>
      </c>
      <c r="B6124" s="129" t="s">
        <v>6172</v>
      </c>
      <c r="C6124" s="129" t="s">
        <v>6173</v>
      </c>
      <c r="D6124" s="129">
        <v>42.0</v>
      </c>
      <c r="E6124" s="129" t="s">
        <v>119</v>
      </c>
    </row>
    <row r="6125">
      <c r="A6125" s="129">
        <v>2.0</v>
      </c>
      <c r="B6125" s="129" t="s">
        <v>6174</v>
      </c>
      <c r="C6125" s="129" t="s">
        <v>6175</v>
      </c>
      <c r="D6125" s="129">
        <v>65.0</v>
      </c>
      <c r="E6125" s="129" t="s">
        <v>119</v>
      </c>
    </row>
    <row r="6126">
      <c r="A6126" s="129">
        <v>2.0</v>
      </c>
      <c r="B6126" s="129" t="s">
        <v>6176</v>
      </c>
      <c r="C6126" s="129" t="s">
        <v>6177</v>
      </c>
      <c r="D6126" s="129">
        <v>53.0</v>
      </c>
      <c r="E6126" s="129" t="s">
        <v>119</v>
      </c>
    </row>
    <row r="6127">
      <c r="A6127" s="129">
        <v>2.0</v>
      </c>
      <c r="B6127" s="129" t="s">
        <v>6178</v>
      </c>
      <c r="C6127" s="129" t="s">
        <v>6179</v>
      </c>
      <c r="D6127" s="129">
        <v>52.0</v>
      </c>
      <c r="E6127" s="129" t="s">
        <v>119</v>
      </c>
    </row>
    <row r="6128">
      <c r="A6128" s="129">
        <v>2.0</v>
      </c>
      <c r="B6128" s="129" t="s">
        <v>6180</v>
      </c>
      <c r="C6128" s="129" t="s">
        <v>6181</v>
      </c>
      <c r="D6128" s="129">
        <v>41.0</v>
      </c>
      <c r="E6128" s="129" t="s">
        <v>132</v>
      </c>
    </row>
    <row r="6129">
      <c r="A6129" s="129">
        <v>2.0</v>
      </c>
      <c r="B6129" s="129" t="s">
        <v>6186</v>
      </c>
      <c r="C6129" s="129" t="s">
        <v>6187</v>
      </c>
      <c r="D6129" s="129">
        <v>52.0</v>
      </c>
      <c r="E6129" s="129" t="s">
        <v>119</v>
      </c>
    </row>
    <row r="6130">
      <c r="A6130" s="129">
        <v>2.0</v>
      </c>
      <c r="B6130" s="129" t="s">
        <v>6188</v>
      </c>
      <c r="C6130" s="129" t="s">
        <v>6189</v>
      </c>
      <c r="D6130" s="129">
        <v>60.0</v>
      </c>
      <c r="E6130" s="129" t="s">
        <v>119</v>
      </c>
    </row>
    <row r="6131">
      <c r="A6131" s="129">
        <v>2.0</v>
      </c>
      <c r="B6131" s="129" t="s">
        <v>7666</v>
      </c>
      <c r="C6131" s="129" t="s">
        <v>7667</v>
      </c>
      <c r="D6131" s="129">
        <v>23.0</v>
      </c>
      <c r="E6131" s="129" t="s">
        <v>132</v>
      </c>
    </row>
    <row r="6132">
      <c r="A6132" s="129">
        <v>2.0</v>
      </c>
      <c r="B6132" s="129" t="s">
        <v>6190</v>
      </c>
      <c r="C6132" s="129" t="s">
        <v>6191</v>
      </c>
      <c r="D6132" s="129">
        <v>42.0</v>
      </c>
      <c r="E6132" s="129" t="s">
        <v>119</v>
      </c>
    </row>
    <row r="6133">
      <c r="A6133" s="129">
        <v>2.0</v>
      </c>
      <c r="B6133" s="129" t="s">
        <v>6192</v>
      </c>
      <c r="C6133" s="129" t="s">
        <v>6193</v>
      </c>
      <c r="D6133" s="129">
        <v>48.0</v>
      </c>
      <c r="E6133" s="129" t="s">
        <v>119</v>
      </c>
    </row>
    <row r="6134">
      <c r="A6134" s="129">
        <v>2.0</v>
      </c>
      <c r="B6134" s="129" t="s">
        <v>7668</v>
      </c>
      <c r="C6134" s="129" t="s">
        <v>7669</v>
      </c>
      <c r="D6134" s="129">
        <v>49.0</v>
      </c>
      <c r="E6134" s="129" t="s">
        <v>119</v>
      </c>
    </row>
    <row r="6135">
      <c r="A6135" s="129">
        <v>2.0</v>
      </c>
      <c r="B6135" s="129" t="s">
        <v>6194</v>
      </c>
      <c r="C6135" s="129" t="s">
        <v>6195</v>
      </c>
      <c r="D6135" s="129">
        <v>40.0</v>
      </c>
      <c r="E6135" s="129" t="s">
        <v>119</v>
      </c>
    </row>
    <row r="6136">
      <c r="A6136" s="129">
        <v>2.0</v>
      </c>
      <c r="B6136" s="129" t="s">
        <v>6196</v>
      </c>
      <c r="C6136" s="129" t="s">
        <v>6197</v>
      </c>
      <c r="D6136" s="129">
        <v>34.0</v>
      </c>
      <c r="E6136" s="129" t="s">
        <v>119</v>
      </c>
    </row>
    <row r="6137">
      <c r="A6137" s="129">
        <v>2.0</v>
      </c>
      <c r="B6137" s="129" t="s">
        <v>6198</v>
      </c>
      <c r="C6137" s="129" t="s">
        <v>6199</v>
      </c>
      <c r="D6137" s="129">
        <v>24.0</v>
      </c>
      <c r="E6137" s="129" t="s">
        <v>119</v>
      </c>
    </row>
    <row r="6138">
      <c r="A6138" s="129">
        <v>2.0</v>
      </c>
      <c r="B6138" s="129" t="s">
        <v>6200</v>
      </c>
      <c r="C6138" s="129" t="s">
        <v>6201</v>
      </c>
      <c r="D6138" s="129">
        <v>29.0</v>
      </c>
      <c r="E6138" s="129" t="s">
        <v>119</v>
      </c>
    </row>
    <row r="6139">
      <c r="A6139" s="129">
        <v>2.0</v>
      </c>
      <c r="B6139" s="129" t="s">
        <v>6202</v>
      </c>
      <c r="C6139" s="129" t="s">
        <v>6203</v>
      </c>
      <c r="D6139" s="129">
        <v>36.0</v>
      </c>
      <c r="E6139" s="129" t="s">
        <v>119</v>
      </c>
    </row>
    <row r="6140">
      <c r="A6140" s="129">
        <v>2.0</v>
      </c>
      <c r="B6140" s="129" t="s">
        <v>7670</v>
      </c>
      <c r="C6140" s="129" t="s">
        <v>7671</v>
      </c>
      <c r="D6140" s="129">
        <v>65.0</v>
      </c>
      <c r="E6140" s="129" t="s">
        <v>119</v>
      </c>
    </row>
    <row r="6141">
      <c r="A6141" s="129">
        <v>2.0</v>
      </c>
      <c r="B6141" s="129" t="s">
        <v>6204</v>
      </c>
      <c r="C6141" s="129" t="s">
        <v>6205</v>
      </c>
      <c r="D6141" s="129">
        <v>35.0</v>
      </c>
      <c r="E6141" s="129" t="s">
        <v>119</v>
      </c>
    </row>
    <row r="6142">
      <c r="A6142" s="129">
        <v>2.0</v>
      </c>
      <c r="B6142" s="129" t="s">
        <v>6208</v>
      </c>
      <c r="C6142" s="129" t="s">
        <v>6209</v>
      </c>
      <c r="D6142" s="129">
        <v>52.0</v>
      </c>
      <c r="E6142" s="129" t="s">
        <v>119</v>
      </c>
    </row>
    <row r="6143">
      <c r="A6143" s="129">
        <v>2.0</v>
      </c>
      <c r="B6143" s="129" t="s">
        <v>6210</v>
      </c>
      <c r="C6143" s="129" t="s">
        <v>6211</v>
      </c>
      <c r="D6143" s="129">
        <v>66.0</v>
      </c>
      <c r="E6143" s="129" t="s">
        <v>132</v>
      </c>
    </row>
    <row r="6144">
      <c r="A6144" s="129">
        <v>2.0</v>
      </c>
      <c r="B6144" s="129" t="s">
        <v>6214</v>
      </c>
      <c r="C6144" s="129" t="s">
        <v>6215</v>
      </c>
      <c r="D6144" s="129">
        <v>57.0</v>
      </c>
      <c r="E6144" s="129" t="s">
        <v>132</v>
      </c>
    </row>
    <row r="6145">
      <c r="A6145" s="129">
        <v>2.0</v>
      </c>
      <c r="B6145" s="129" t="s">
        <v>6216</v>
      </c>
      <c r="C6145" s="129" t="s">
        <v>6217</v>
      </c>
      <c r="D6145" s="129">
        <v>67.0</v>
      </c>
      <c r="E6145" s="129" t="s">
        <v>119</v>
      </c>
    </row>
    <row r="6146">
      <c r="A6146" s="129">
        <v>2.0</v>
      </c>
      <c r="B6146" s="129" t="s">
        <v>6218</v>
      </c>
      <c r="C6146" s="129" t="s">
        <v>6219</v>
      </c>
      <c r="D6146" s="129">
        <v>66.0</v>
      </c>
      <c r="E6146" s="129" t="s">
        <v>132</v>
      </c>
    </row>
    <row r="6147">
      <c r="A6147" s="129">
        <v>2.0</v>
      </c>
      <c r="B6147" s="129" t="s">
        <v>7672</v>
      </c>
      <c r="C6147" s="129" t="s">
        <v>7673</v>
      </c>
      <c r="D6147" s="129">
        <v>48.0</v>
      </c>
      <c r="E6147" s="129" t="s">
        <v>119</v>
      </c>
    </row>
    <row r="6148">
      <c r="A6148" s="129">
        <v>2.0</v>
      </c>
      <c r="B6148" s="129" t="s">
        <v>7674</v>
      </c>
      <c r="C6148" s="129" t="s">
        <v>7675</v>
      </c>
      <c r="D6148" s="129">
        <v>32.0</v>
      </c>
      <c r="E6148" s="129" t="s">
        <v>119</v>
      </c>
    </row>
    <row r="6149">
      <c r="A6149" s="129">
        <v>2.0</v>
      </c>
      <c r="B6149" s="129" t="s">
        <v>7676</v>
      </c>
      <c r="C6149" s="129" t="s">
        <v>7677</v>
      </c>
      <c r="D6149" s="129">
        <v>37.0</v>
      </c>
      <c r="E6149" s="129" t="s">
        <v>119</v>
      </c>
    </row>
    <row r="6150">
      <c r="A6150" s="129">
        <v>2.0</v>
      </c>
      <c r="B6150" s="129" t="s">
        <v>7678</v>
      </c>
      <c r="C6150" s="129" t="s">
        <v>7679</v>
      </c>
      <c r="D6150" s="129">
        <v>58.0</v>
      </c>
      <c r="E6150" s="129" t="s">
        <v>119</v>
      </c>
    </row>
    <row r="6151">
      <c r="A6151" s="129">
        <v>2.0</v>
      </c>
      <c r="B6151" s="129" t="s">
        <v>6220</v>
      </c>
      <c r="C6151" s="129" t="s">
        <v>6221</v>
      </c>
      <c r="D6151" s="129">
        <v>68.0</v>
      </c>
      <c r="E6151" s="129" t="s">
        <v>119</v>
      </c>
    </row>
    <row r="6152">
      <c r="A6152" s="129">
        <v>2.0</v>
      </c>
      <c r="B6152" s="129" t="s">
        <v>6224</v>
      </c>
      <c r="C6152" s="129" t="s">
        <v>6225</v>
      </c>
      <c r="D6152" s="129">
        <v>59.0</v>
      </c>
      <c r="E6152" s="129" t="s">
        <v>119</v>
      </c>
    </row>
    <row r="6153">
      <c r="A6153" s="129">
        <v>2.0</v>
      </c>
      <c r="B6153" s="129" t="s">
        <v>7680</v>
      </c>
      <c r="C6153" s="129" t="s">
        <v>7681</v>
      </c>
      <c r="D6153" s="129">
        <v>57.0</v>
      </c>
      <c r="E6153" s="129" t="s">
        <v>119</v>
      </c>
    </row>
    <row r="6154">
      <c r="A6154" s="129">
        <v>2.0</v>
      </c>
      <c r="B6154" s="129" t="s">
        <v>6234</v>
      </c>
      <c r="C6154" s="129" t="s">
        <v>6235</v>
      </c>
      <c r="D6154" s="129">
        <v>36.0</v>
      </c>
      <c r="E6154" s="129" t="s">
        <v>132</v>
      </c>
    </row>
    <row r="6155">
      <c r="A6155" s="129">
        <v>2.0</v>
      </c>
      <c r="B6155" s="129" t="s">
        <v>7682</v>
      </c>
      <c r="C6155" s="129" t="s">
        <v>7683</v>
      </c>
      <c r="D6155" s="129">
        <v>67.0</v>
      </c>
      <c r="E6155" s="129" t="s">
        <v>119</v>
      </c>
    </row>
    <row r="6156">
      <c r="A6156" s="129">
        <v>2.0</v>
      </c>
      <c r="B6156" s="129" t="s">
        <v>6238</v>
      </c>
      <c r="C6156" s="129" t="s">
        <v>6239</v>
      </c>
      <c r="D6156" s="129">
        <v>67.0</v>
      </c>
      <c r="E6156" s="129" t="s">
        <v>132</v>
      </c>
    </row>
    <row r="6157">
      <c r="A6157" s="129">
        <v>2.0</v>
      </c>
      <c r="B6157" s="129" t="s">
        <v>6240</v>
      </c>
      <c r="C6157" s="129" t="s">
        <v>6241</v>
      </c>
      <c r="D6157" s="129">
        <v>34.0</v>
      </c>
      <c r="E6157" s="129" t="s">
        <v>132</v>
      </c>
    </row>
    <row r="6158">
      <c r="A6158" s="129">
        <v>2.0</v>
      </c>
      <c r="B6158" s="129" t="s">
        <v>6242</v>
      </c>
      <c r="C6158" s="129" t="s">
        <v>6243</v>
      </c>
      <c r="D6158" s="129">
        <v>66.0</v>
      </c>
      <c r="E6158" s="129" t="s">
        <v>119</v>
      </c>
    </row>
    <row r="6159">
      <c r="A6159" s="129">
        <v>2.0</v>
      </c>
      <c r="B6159" s="129" t="s">
        <v>6244</v>
      </c>
      <c r="C6159" s="129" t="s">
        <v>6245</v>
      </c>
      <c r="D6159" s="129">
        <v>45.0</v>
      </c>
      <c r="E6159" s="129" t="s">
        <v>119</v>
      </c>
    </row>
    <row r="6160">
      <c r="A6160" s="129">
        <v>2.0</v>
      </c>
      <c r="B6160" s="129" t="s">
        <v>6246</v>
      </c>
      <c r="C6160" s="129" t="s">
        <v>6247</v>
      </c>
      <c r="D6160" s="129">
        <v>20.0</v>
      </c>
      <c r="E6160" s="129" t="s">
        <v>119</v>
      </c>
    </row>
    <row r="6161">
      <c r="A6161" s="129">
        <v>2.0</v>
      </c>
      <c r="B6161" s="129" t="s">
        <v>6248</v>
      </c>
      <c r="C6161" s="129" t="s">
        <v>6249</v>
      </c>
      <c r="D6161" s="129">
        <v>23.0</v>
      </c>
      <c r="E6161" s="129" t="s">
        <v>119</v>
      </c>
    </row>
    <row r="6162">
      <c r="A6162" s="129">
        <v>2.0</v>
      </c>
      <c r="B6162" s="129" t="s">
        <v>6250</v>
      </c>
      <c r="C6162" s="129" t="s">
        <v>6251</v>
      </c>
      <c r="D6162" s="129">
        <v>47.0</v>
      </c>
      <c r="E6162" s="129" t="s">
        <v>132</v>
      </c>
    </row>
    <row r="6163">
      <c r="A6163" s="129">
        <v>2.0</v>
      </c>
      <c r="B6163" s="129" t="s">
        <v>6254</v>
      </c>
      <c r="C6163" s="129" t="s">
        <v>6255</v>
      </c>
      <c r="D6163" s="129">
        <v>34.0</v>
      </c>
      <c r="E6163" s="129" t="s">
        <v>132</v>
      </c>
    </row>
    <row r="6164">
      <c r="A6164" s="129">
        <v>2.0</v>
      </c>
      <c r="B6164" s="129" t="s">
        <v>6256</v>
      </c>
      <c r="C6164" s="129" t="s">
        <v>6257</v>
      </c>
      <c r="D6164" s="129">
        <v>42.0</v>
      </c>
      <c r="E6164" s="129" t="s">
        <v>119</v>
      </c>
    </row>
    <row r="6165">
      <c r="A6165" s="129">
        <v>2.0</v>
      </c>
      <c r="B6165" s="129" t="s">
        <v>6258</v>
      </c>
      <c r="C6165" s="129" t="s">
        <v>6259</v>
      </c>
      <c r="D6165" s="129">
        <v>63.0</v>
      </c>
      <c r="E6165" s="129" t="s">
        <v>119</v>
      </c>
    </row>
    <row r="6166">
      <c r="A6166" s="129">
        <v>2.0</v>
      </c>
      <c r="B6166" s="129" t="s">
        <v>6260</v>
      </c>
      <c r="C6166" s="129" t="s">
        <v>6261</v>
      </c>
      <c r="D6166" s="129">
        <v>33.0</v>
      </c>
      <c r="E6166" s="129" t="s">
        <v>119</v>
      </c>
    </row>
    <row r="6167">
      <c r="A6167" s="129">
        <v>2.0</v>
      </c>
      <c r="B6167" s="129" t="s">
        <v>6262</v>
      </c>
      <c r="C6167" s="129" t="s">
        <v>6263</v>
      </c>
      <c r="D6167" s="129">
        <v>53.0</v>
      </c>
      <c r="E6167" s="129" t="s">
        <v>119</v>
      </c>
    </row>
    <row r="6168">
      <c r="A6168" s="129">
        <v>2.0</v>
      </c>
      <c r="B6168" s="129" t="s">
        <v>7684</v>
      </c>
      <c r="C6168" s="129" t="s">
        <v>7685</v>
      </c>
      <c r="D6168" s="129">
        <v>61.0</v>
      </c>
      <c r="E6168" s="129" t="s">
        <v>119</v>
      </c>
    </row>
    <row r="6169">
      <c r="A6169" s="129">
        <v>2.0</v>
      </c>
      <c r="B6169" s="129" t="s">
        <v>6266</v>
      </c>
      <c r="C6169" s="129" t="s">
        <v>6267</v>
      </c>
      <c r="D6169" s="129">
        <v>51.0</v>
      </c>
      <c r="E6169" s="129" t="s">
        <v>119</v>
      </c>
    </row>
    <row r="6170">
      <c r="A6170" s="129">
        <v>2.0</v>
      </c>
      <c r="B6170" s="129" t="s">
        <v>6270</v>
      </c>
      <c r="C6170" s="129" t="s">
        <v>6271</v>
      </c>
      <c r="D6170" s="129">
        <v>42.0</v>
      </c>
      <c r="E6170" s="129" t="s">
        <v>119</v>
      </c>
    </row>
    <row r="6171">
      <c r="A6171" s="129">
        <v>2.0</v>
      </c>
      <c r="B6171" s="129" t="s">
        <v>7686</v>
      </c>
      <c r="C6171" s="129" t="s">
        <v>7687</v>
      </c>
      <c r="D6171" s="129">
        <v>41.0</v>
      </c>
      <c r="E6171" s="129" t="s">
        <v>119</v>
      </c>
    </row>
    <row r="6172">
      <c r="A6172" s="129">
        <v>2.0</v>
      </c>
      <c r="B6172" s="129" t="s">
        <v>6272</v>
      </c>
      <c r="C6172" s="129" t="s">
        <v>6273</v>
      </c>
      <c r="D6172" s="129">
        <v>49.0</v>
      </c>
      <c r="E6172" s="129" t="s">
        <v>132</v>
      </c>
    </row>
    <row r="6173">
      <c r="A6173" s="129">
        <v>2.0</v>
      </c>
      <c r="B6173" s="129" t="s">
        <v>6274</v>
      </c>
      <c r="C6173" s="129" t="s">
        <v>6275</v>
      </c>
      <c r="D6173" s="129">
        <v>47.0</v>
      </c>
      <c r="E6173" s="129" t="s">
        <v>132</v>
      </c>
    </row>
    <row r="6174">
      <c r="A6174" s="129">
        <v>2.0</v>
      </c>
      <c r="B6174" s="129" t="s">
        <v>6278</v>
      </c>
      <c r="C6174" s="129" t="s">
        <v>6279</v>
      </c>
      <c r="D6174" s="129">
        <v>70.0</v>
      </c>
      <c r="E6174" s="129" t="s">
        <v>119</v>
      </c>
    </row>
    <row r="6175">
      <c r="A6175" s="129">
        <v>2.0</v>
      </c>
      <c r="B6175" s="129" t="s">
        <v>6280</v>
      </c>
      <c r="C6175" s="129" t="s">
        <v>6281</v>
      </c>
      <c r="D6175" s="129">
        <v>62.0</v>
      </c>
      <c r="E6175" s="129" t="s">
        <v>132</v>
      </c>
    </row>
    <row r="6176">
      <c r="A6176" s="129">
        <v>2.0</v>
      </c>
      <c r="B6176" s="129" t="s">
        <v>6282</v>
      </c>
      <c r="C6176" s="129" t="s">
        <v>6283</v>
      </c>
      <c r="D6176" s="129">
        <v>36.0</v>
      </c>
      <c r="E6176" s="129" t="s">
        <v>119</v>
      </c>
    </row>
    <row r="6177">
      <c r="A6177" s="129">
        <v>2.0</v>
      </c>
      <c r="B6177" s="129" t="s">
        <v>6284</v>
      </c>
      <c r="C6177" s="129" t="s">
        <v>6285</v>
      </c>
      <c r="D6177" s="129">
        <v>42.0</v>
      </c>
      <c r="E6177" s="129" t="s">
        <v>119</v>
      </c>
    </row>
    <row r="6178">
      <c r="A6178" s="129">
        <v>2.0</v>
      </c>
      <c r="B6178" s="129" t="s">
        <v>6286</v>
      </c>
      <c r="C6178" s="129" t="s">
        <v>6287</v>
      </c>
      <c r="D6178" s="129">
        <v>28.0</v>
      </c>
      <c r="E6178" s="129" t="s">
        <v>119</v>
      </c>
    </row>
    <row r="6179">
      <c r="A6179" s="129">
        <v>2.0</v>
      </c>
      <c r="B6179" s="129" t="s">
        <v>6288</v>
      </c>
      <c r="C6179" s="129" t="s">
        <v>6289</v>
      </c>
      <c r="D6179" s="129">
        <v>23.0</v>
      </c>
      <c r="E6179" s="129" t="s">
        <v>132</v>
      </c>
    </row>
    <row r="6180">
      <c r="A6180" s="129">
        <v>2.0</v>
      </c>
      <c r="B6180" s="129" t="s">
        <v>7688</v>
      </c>
      <c r="C6180" s="129" t="s">
        <v>7689</v>
      </c>
      <c r="D6180" s="129">
        <v>43.0</v>
      </c>
      <c r="E6180" s="129" t="s">
        <v>119</v>
      </c>
    </row>
    <row r="6181">
      <c r="A6181" s="129">
        <v>2.0</v>
      </c>
      <c r="B6181" s="129" t="s">
        <v>6290</v>
      </c>
      <c r="C6181" s="129" t="s">
        <v>6291</v>
      </c>
      <c r="D6181" s="129">
        <v>42.0</v>
      </c>
      <c r="E6181" s="129" t="s">
        <v>119</v>
      </c>
    </row>
    <row r="6182">
      <c r="A6182" s="129">
        <v>2.0</v>
      </c>
      <c r="B6182" s="129" t="s">
        <v>7690</v>
      </c>
      <c r="C6182" s="129" t="s">
        <v>7691</v>
      </c>
      <c r="D6182" s="129">
        <v>63.0</v>
      </c>
      <c r="E6182" s="129" t="s">
        <v>132</v>
      </c>
    </row>
    <row r="6183">
      <c r="A6183" s="129">
        <v>2.0</v>
      </c>
      <c r="B6183" s="129" t="s">
        <v>6296</v>
      </c>
      <c r="C6183" s="129" t="s">
        <v>6297</v>
      </c>
      <c r="D6183" s="129">
        <v>32.0</v>
      </c>
      <c r="E6183" s="129" t="s">
        <v>132</v>
      </c>
    </row>
    <row r="6184">
      <c r="A6184" s="129">
        <v>2.0</v>
      </c>
      <c r="B6184" s="129" t="s">
        <v>6298</v>
      </c>
      <c r="C6184" s="129" t="s">
        <v>6299</v>
      </c>
      <c r="D6184" s="129">
        <v>34.0</v>
      </c>
      <c r="E6184" s="129" t="s">
        <v>119</v>
      </c>
    </row>
    <row r="6185">
      <c r="A6185" s="129">
        <v>2.0</v>
      </c>
      <c r="B6185" s="129" t="s">
        <v>6300</v>
      </c>
      <c r="C6185" s="129" t="s">
        <v>6301</v>
      </c>
      <c r="D6185" s="129">
        <v>31.0</v>
      </c>
      <c r="E6185" s="129" t="s">
        <v>119</v>
      </c>
    </row>
    <row r="6186">
      <c r="A6186" s="129">
        <v>2.0</v>
      </c>
      <c r="B6186" s="129" t="s">
        <v>6302</v>
      </c>
      <c r="C6186" s="129" t="s">
        <v>6303</v>
      </c>
      <c r="D6186" s="129">
        <v>59.0</v>
      </c>
      <c r="E6186" s="129" t="s">
        <v>132</v>
      </c>
    </row>
    <row r="6187">
      <c r="A6187" s="129">
        <v>2.0</v>
      </c>
      <c r="B6187" s="129" t="s">
        <v>6304</v>
      </c>
      <c r="C6187" s="129" t="s">
        <v>6305</v>
      </c>
      <c r="D6187" s="129">
        <v>55.0</v>
      </c>
      <c r="E6187" s="129" t="s">
        <v>119</v>
      </c>
    </row>
    <row r="6188">
      <c r="A6188" s="129">
        <v>2.0</v>
      </c>
      <c r="B6188" s="129" t="s">
        <v>6306</v>
      </c>
      <c r="C6188" s="129" t="s">
        <v>6307</v>
      </c>
      <c r="D6188" s="129">
        <v>53.0</v>
      </c>
      <c r="E6188" s="129" t="s">
        <v>132</v>
      </c>
    </row>
    <row r="6189">
      <c r="A6189" s="129">
        <v>2.0</v>
      </c>
      <c r="B6189" s="129" t="s">
        <v>6308</v>
      </c>
      <c r="C6189" s="129" t="s">
        <v>6309</v>
      </c>
      <c r="D6189" s="129">
        <v>40.0</v>
      </c>
      <c r="E6189" s="129" t="s">
        <v>119</v>
      </c>
    </row>
    <row r="6190">
      <c r="A6190" s="129">
        <v>2.0</v>
      </c>
      <c r="B6190" s="129" t="s">
        <v>7692</v>
      </c>
      <c r="C6190" s="129" t="s">
        <v>7693</v>
      </c>
      <c r="D6190" s="129">
        <v>31.0</v>
      </c>
      <c r="E6190" s="129" t="s">
        <v>119</v>
      </c>
    </row>
    <row r="6191">
      <c r="A6191" s="129">
        <v>2.0</v>
      </c>
      <c r="B6191" s="129" t="s">
        <v>7694</v>
      </c>
      <c r="C6191" s="129" t="s">
        <v>7695</v>
      </c>
      <c r="D6191" s="129">
        <v>62.0</v>
      </c>
      <c r="E6191" s="129" t="s">
        <v>132</v>
      </c>
    </row>
    <row r="6192">
      <c r="A6192" s="129">
        <v>2.0</v>
      </c>
      <c r="B6192" s="129" t="s">
        <v>6310</v>
      </c>
      <c r="C6192" s="129" t="s">
        <v>6311</v>
      </c>
      <c r="D6192" s="129">
        <v>36.0</v>
      </c>
      <c r="E6192" s="129" t="s">
        <v>119</v>
      </c>
    </row>
    <row r="6193">
      <c r="A6193" s="129">
        <v>2.0</v>
      </c>
      <c r="B6193" s="129" t="s">
        <v>6314</v>
      </c>
      <c r="C6193" s="129" t="s">
        <v>6315</v>
      </c>
      <c r="D6193" s="129">
        <v>50.0</v>
      </c>
      <c r="E6193" s="129" t="s">
        <v>119</v>
      </c>
    </row>
    <row r="6194">
      <c r="A6194" s="129">
        <v>3.0</v>
      </c>
      <c r="B6194" s="129" t="s">
        <v>120</v>
      </c>
      <c r="C6194" s="129" t="s">
        <v>121</v>
      </c>
      <c r="D6194" s="129">
        <v>58.0</v>
      </c>
      <c r="E6194" s="129" t="s">
        <v>119</v>
      </c>
    </row>
    <row r="6195">
      <c r="A6195" s="129">
        <v>3.0</v>
      </c>
      <c r="B6195" s="129" t="s">
        <v>122</v>
      </c>
      <c r="C6195" s="129" t="s">
        <v>123</v>
      </c>
      <c r="D6195" s="129">
        <v>21.0</v>
      </c>
      <c r="E6195" s="129" t="s">
        <v>119</v>
      </c>
    </row>
    <row r="6196">
      <c r="A6196" s="129">
        <v>3.0</v>
      </c>
      <c r="B6196" s="129" t="s">
        <v>124</v>
      </c>
      <c r="C6196" s="129" t="s">
        <v>125</v>
      </c>
      <c r="D6196" s="129">
        <v>50.0</v>
      </c>
      <c r="E6196" s="129" t="s">
        <v>119</v>
      </c>
    </row>
    <row r="6197">
      <c r="A6197" s="129">
        <v>3.0</v>
      </c>
      <c r="B6197" s="129" t="s">
        <v>128</v>
      </c>
      <c r="C6197" s="129" t="s">
        <v>129</v>
      </c>
      <c r="D6197" s="129">
        <v>41.0</v>
      </c>
      <c r="E6197" s="129" t="s">
        <v>119</v>
      </c>
    </row>
    <row r="6198">
      <c r="A6198" s="129">
        <v>3.0</v>
      </c>
      <c r="B6198" s="129" t="s">
        <v>133</v>
      </c>
      <c r="C6198" s="129" t="s">
        <v>134</v>
      </c>
      <c r="D6198" s="129">
        <v>41.0</v>
      </c>
      <c r="E6198" s="129" t="s">
        <v>119</v>
      </c>
    </row>
    <row r="6199">
      <c r="A6199" s="129">
        <v>3.0</v>
      </c>
      <c r="B6199" s="129" t="s">
        <v>135</v>
      </c>
      <c r="C6199" s="129" t="s">
        <v>136</v>
      </c>
      <c r="D6199" s="129">
        <v>56.0</v>
      </c>
      <c r="E6199" s="129" t="s">
        <v>119</v>
      </c>
    </row>
    <row r="6200">
      <c r="A6200" s="129">
        <v>3.0</v>
      </c>
      <c r="B6200" s="129" t="s">
        <v>6320</v>
      </c>
      <c r="C6200" s="129" t="s">
        <v>6321</v>
      </c>
      <c r="D6200" s="129">
        <v>69.0</v>
      </c>
      <c r="E6200" s="129" t="s">
        <v>119</v>
      </c>
    </row>
    <row r="6201">
      <c r="A6201" s="129">
        <v>3.0</v>
      </c>
      <c r="B6201" s="129" t="s">
        <v>137</v>
      </c>
      <c r="C6201" s="129" t="s">
        <v>138</v>
      </c>
      <c r="D6201" s="129">
        <v>64.0</v>
      </c>
      <c r="E6201" s="129" t="s">
        <v>132</v>
      </c>
    </row>
    <row r="6202">
      <c r="A6202" s="129">
        <v>3.0</v>
      </c>
      <c r="B6202" s="129" t="s">
        <v>6322</v>
      </c>
      <c r="C6202" s="129" t="s">
        <v>6323</v>
      </c>
      <c r="D6202" s="129">
        <v>56.0</v>
      </c>
      <c r="E6202" s="129" t="s">
        <v>119</v>
      </c>
    </row>
    <row r="6203">
      <c r="A6203" s="129">
        <v>3.0</v>
      </c>
      <c r="B6203" s="129" t="s">
        <v>139</v>
      </c>
      <c r="C6203" s="129" t="s">
        <v>140</v>
      </c>
      <c r="D6203" s="129">
        <v>23.0</v>
      </c>
      <c r="E6203" s="129" t="s">
        <v>119</v>
      </c>
    </row>
    <row r="6204">
      <c r="A6204" s="129">
        <v>3.0</v>
      </c>
      <c r="B6204" s="129" t="s">
        <v>141</v>
      </c>
      <c r="C6204" s="129" t="s">
        <v>142</v>
      </c>
      <c r="D6204" s="129">
        <v>37.0</v>
      </c>
      <c r="E6204" s="129" t="s">
        <v>132</v>
      </c>
    </row>
    <row r="6205">
      <c r="A6205" s="129">
        <v>3.0</v>
      </c>
      <c r="B6205" s="129" t="s">
        <v>143</v>
      </c>
      <c r="C6205" s="129" t="s">
        <v>144</v>
      </c>
      <c r="D6205" s="129">
        <v>66.0</v>
      </c>
      <c r="E6205" s="129" t="s">
        <v>132</v>
      </c>
    </row>
    <row r="6206">
      <c r="A6206" s="129">
        <v>3.0</v>
      </c>
      <c r="B6206" s="129" t="s">
        <v>145</v>
      </c>
      <c r="C6206" s="129" t="s">
        <v>146</v>
      </c>
      <c r="D6206" s="129">
        <v>68.0</v>
      </c>
      <c r="E6206" s="129" t="s">
        <v>132</v>
      </c>
    </row>
    <row r="6207">
      <c r="A6207" s="129">
        <v>3.0</v>
      </c>
      <c r="B6207" s="129" t="s">
        <v>6324</v>
      </c>
      <c r="C6207" s="129" t="s">
        <v>6325</v>
      </c>
      <c r="D6207" s="129">
        <v>63.0</v>
      </c>
      <c r="E6207" s="129" t="s">
        <v>119</v>
      </c>
    </row>
    <row r="6208">
      <c r="A6208" s="129">
        <v>3.0</v>
      </c>
      <c r="B6208" s="129" t="s">
        <v>147</v>
      </c>
      <c r="C6208" s="129" t="s">
        <v>148</v>
      </c>
      <c r="D6208" s="129">
        <v>60.0</v>
      </c>
      <c r="E6208" s="129" t="s">
        <v>119</v>
      </c>
    </row>
    <row r="6209">
      <c r="A6209" s="129">
        <v>3.0</v>
      </c>
      <c r="B6209" s="129" t="s">
        <v>6326</v>
      </c>
      <c r="C6209" s="129" t="s">
        <v>6327</v>
      </c>
      <c r="D6209" s="129">
        <v>23.0</v>
      </c>
      <c r="E6209" s="129" t="s">
        <v>119</v>
      </c>
    </row>
    <row r="6210">
      <c r="A6210" s="129">
        <v>3.0</v>
      </c>
      <c r="B6210" s="129" t="s">
        <v>151</v>
      </c>
      <c r="C6210" s="129" t="s">
        <v>152</v>
      </c>
      <c r="D6210" s="129">
        <v>23.0</v>
      </c>
      <c r="E6210" s="129" t="s">
        <v>119</v>
      </c>
    </row>
    <row r="6211">
      <c r="A6211" s="129">
        <v>3.0</v>
      </c>
      <c r="B6211" s="129" t="s">
        <v>153</v>
      </c>
      <c r="C6211" s="129" t="s">
        <v>154</v>
      </c>
      <c r="D6211" s="129">
        <v>53.0</v>
      </c>
      <c r="E6211" s="129" t="s">
        <v>119</v>
      </c>
    </row>
    <row r="6212">
      <c r="A6212" s="129">
        <v>3.0</v>
      </c>
      <c r="B6212" s="129" t="s">
        <v>155</v>
      </c>
      <c r="C6212" s="129" t="s">
        <v>156</v>
      </c>
      <c r="D6212" s="129">
        <v>58.0</v>
      </c>
      <c r="E6212" s="129" t="s">
        <v>119</v>
      </c>
    </row>
    <row r="6213">
      <c r="A6213" s="129">
        <v>3.0</v>
      </c>
      <c r="B6213" s="129" t="s">
        <v>6328</v>
      </c>
      <c r="C6213" s="129" t="s">
        <v>6329</v>
      </c>
      <c r="D6213" s="129">
        <v>40.0</v>
      </c>
      <c r="E6213" s="129" t="s">
        <v>119</v>
      </c>
    </row>
    <row r="6214">
      <c r="A6214" s="129">
        <v>3.0</v>
      </c>
      <c r="B6214" s="129" t="s">
        <v>157</v>
      </c>
      <c r="C6214" s="129" t="s">
        <v>158</v>
      </c>
      <c r="D6214" s="129">
        <v>47.0</v>
      </c>
      <c r="E6214" s="129" t="s">
        <v>119</v>
      </c>
    </row>
    <row r="6215">
      <c r="A6215" s="129">
        <v>3.0</v>
      </c>
      <c r="B6215" s="129" t="s">
        <v>163</v>
      </c>
      <c r="C6215" s="129" t="s">
        <v>164</v>
      </c>
      <c r="D6215" s="129">
        <v>27.0</v>
      </c>
      <c r="E6215" s="129" t="s">
        <v>119</v>
      </c>
    </row>
    <row r="6216">
      <c r="A6216" s="129">
        <v>3.0</v>
      </c>
      <c r="B6216" s="129" t="s">
        <v>165</v>
      </c>
      <c r="C6216" s="129" t="s">
        <v>166</v>
      </c>
      <c r="D6216" s="129">
        <v>37.0</v>
      </c>
      <c r="E6216" s="129" t="s">
        <v>119</v>
      </c>
    </row>
    <row r="6217">
      <c r="A6217" s="129">
        <v>3.0</v>
      </c>
      <c r="B6217" s="129" t="s">
        <v>167</v>
      </c>
      <c r="C6217" s="129" t="s">
        <v>168</v>
      </c>
      <c r="D6217" s="129">
        <v>40.0</v>
      </c>
      <c r="E6217" s="129" t="s">
        <v>119</v>
      </c>
    </row>
    <row r="6218">
      <c r="A6218" s="129">
        <v>3.0</v>
      </c>
      <c r="B6218" s="129" t="s">
        <v>169</v>
      </c>
      <c r="C6218" s="129" t="s">
        <v>170</v>
      </c>
      <c r="D6218" s="129">
        <v>63.0</v>
      </c>
      <c r="E6218" s="129" t="s">
        <v>119</v>
      </c>
    </row>
    <row r="6219">
      <c r="A6219" s="129">
        <v>3.0</v>
      </c>
      <c r="B6219" s="129" t="s">
        <v>171</v>
      </c>
      <c r="C6219" s="129" t="s">
        <v>172</v>
      </c>
      <c r="D6219" s="129">
        <v>58.0</v>
      </c>
      <c r="E6219" s="129" t="s">
        <v>132</v>
      </c>
    </row>
    <row r="6220">
      <c r="A6220" s="129">
        <v>3.0</v>
      </c>
      <c r="B6220" s="129" t="s">
        <v>175</v>
      </c>
      <c r="C6220" s="129" t="s">
        <v>176</v>
      </c>
      <c r="D6220" s="129">
        <v>66.0</v>
      </c>
      <c r="E6220" s="129" t="s">
        <v>119</v>
      </c>
    </row>
    <row r="6221">
      <c r="A6221" s="129">
        <v>3.0</v>
      </c>
      <c r="B6221" s="129" t="s">
        <v>177</v>
      </c>
      <c r="C6221" s="129" t="s">
        <v>178</v>
      </c>
      <c r="D6221" s="129">
        <v>45.0</v>
      </c>
      <c r="E6221" s="129" t="s">
        <v>119</v>
      </c>
    </row>
    <row r="6222">
      <c r="A6222" s="129">
        <v>3.0</v>
      </c>
      <c r="B6222" s="129" t="s">
        <v>6330</v>
      </c>
      <c r="C6222" s="129" t="s">
        <v>6331</v>
      </c>
      <c r="D6222" s="129">
        <v>60.0</v>
      </c>
      <c r="E6222" s="129" t="s">
        <v>119</v>
      </c>
    </row>
    <row r="6223">
      <c r="A6223" s="129">
        <v>3.0</v>
      </c>
      <c r="B6223" s="129" t="s">
        <v>6332</v>
      </c>
      <c r="C6223" s="129" t="s">
        <v>6333</v>
      </c>
      <c r="D6223" s="129">
        <v>22.0</v>
      </c>
      <c r="E6223" s="129" t="s">
        <v>119</v>
      </c>
    </row>
    <row r="6224">
      <c r="A6224" s="129">
        <v>3.0</v>
      </c>
      <c r="B6224" s="129" t="s">
        <v>179</v>
      </c>
      <c r="C6224" s="129" t="s">
        <v>180</v>
      </c>
      <c r="D6224" s="129">
        <v>48.0</v>
      </c>
      <c r="E6224" s="129" t="s">
        <v>119</v>
      </c>
    </row>
    <row r="6225">
      <c r="A6225" s="129">
        <v>3.0</v>
      </c>
      <c r="B6225" s="129" t="s">
        <v>181</v>
      </c>
      <c r="C6225" s="129" t="s">
        <v>182</v>
      </c>
      <c r="D6225" s="129">
        <v>63.0</v>
      </c>
      <c r="E6225" s="129" t="s">
        <v>119</v>
      </c>
    </row>
    <row r="6226">
      <c r="A6226" s="129">
        <v>3.0</v>
      </c>
      <c r="B6226" s="129" t="s">
        <v>183</v>
      </c>
      <c r="C6226" s="129" t="s">
        <v>184</v>
      </c>
      <c r="D6226" s="129">
        <v>43.0</v>
      </c>
      <c r="E6226" s="129" t="s">
        <v>119</v>
      </c>
    </row>
    <row r="6227">
      <c r="A6227" s="129">
        <v>3.0</v>
      </c>
      <c r="B6227" s="129" t="s">
        <v>185</v>
      </c>
      <c r="C6227" s="129" t="s">
        <v>186</v>
      </c>
      <c r="D6227" s="129">
        <v>60.0</v>
      </c>
      <c r="E6227" s="129" t="s">
        <v>119</v>
      </c>
    </row>
    <row r="6228">
      <c r="A6228" s="129">
        <v>3.0</v>
      </c>
      <c r="B6228" s="129" t="s">
        <v>6334</v>
      </c>
      <c r="C6228" s="129" t="s">
        <v>6335</v>
      </c>
      <c r="D6228" s="129">
        <v>57.0</v>
      </c>
      <c r="E6228" s="129" t="s">
        <v>132</v>
      </c>
    </row>
    <row r="6229">
      <c r="A6229" s="129">
        <v>3.0</v>
      </c>
      <c r="B6229" s="129" t="s">
        <v>187</v>
      </c>
      <c r="C6229" s="129" t="s">
        <v>188</v>
      </c>
      <c r="D6229" s="129">
        <v>60.0</v>
      </c>
      <c r="E6229" s="129" t="s">
        <v>132</v>
      </c>
    </row>
    <row r="6230">
      <c r="A6230" s="129">
        <v>3.0</v>
      </c>
      <c r="B6230" s="129" t="s">
        <v>189</v>
      </c>
      <c r="C6230" s="129" t="s">
        <v>190</v>
      </c>
      <c r="D6230" s="129">
        <v>68.0</v>
      </c>
      <c r="E6230" s="129" t="s">
        <v>132</v>
      </c>
    </row>
    <row r="6231">
      <c r="A6231" s="129">
        <v>3.0</v>
      </c>
      <c r="B6231" s="129" t="s">
        <v>191</v>
      </c>
      <c r="C6231" s="129" t="s">
        <v>192</v>
      </c>
      <c r="D6231" s="129">
        <v>41.0</v>
      </c>
      <c r="E6231" s="129" t="s">
        <v>132</v>
      </c>
    </row>
    <row r="6232">
      <c r="A6232" s="129">
        <v>3.0</v>
      </c>
      <c r="B6232" s="129" t="s">
        <v>6338</v>
      </c>
      <c r="C6232" s="129" t="s">
        <v>6339</v>
      </c>
      <c r="D6232" s="129">
        <v>33.0</v>
      </c>
      <c r="E6232" s="129" t="s">
        <v>132</v>
      </c>
    </row>
    <row r="6233">
      <c r="A6233" s="129">
        <v>3.0</v>
      </c>
      <c r="B6233" s="129" t="s">
        <v>193</v>
      </c>
      <c r="C6233" s="129" t="s">
        <v>194</v>
      </c>
      <c r="D6233" s="129">
        <v>53.0</v>
      </c>
      <c r="E6233" s="129" t="s">
        <v>119</v>
      </c>
    </row>
    <row r="6234">
      <c r="A6234" s="129">
        <v>3.0</v>
      </c>
      <c r="B6234" s="129" t="s">
        <v>195</v>
      </c>
      <c r="C6234" s="129" t="s">
        <v>196</v>
      </c>
      <c r="D6234" s="129">
        <v>35.0</v>
      </c>
      <c r="E6234" s="129" t="s">
        <v>132</v>
      </c>
    </row>
    <row r="6235">
      <c r="A6235" s="129">
        <v>3.0</v>
      </c>
      <c r="B6235" s="129" t="s">
        <v>197</v>
      </c>
      <c r="C6235" s="129" t="s">
        <v>198</v>
      </c>
      <c r="D6235" s="129">
        <v>62.0</v>
      </c>
      <c r="E6235" s="129" t="s">
        <v>119</v>
      </c>
    </row>
    <row r="6236">
      <c r="A6236" s="129">
        <v>3.0</v>
      </c>
      <c r="B6236" s="129" t="s">
        <v>199</v>
      </c>
      <c r="C6236" s="129" t="s">
        <v>200</v>
      </c>
      <c r="D6236" s="129">
        <v>40.0</v>
      </c>
      <c r="E6236" s="129" t="s">
        <v>119</v>
      </c>
    </row>
    <row r="6237">
      <c r="A6237" s="129">
        <v>3.0</v>
      </c>
      <c r="B6237" s="129" t="s">
        <v>201</v>
      </c>
      <c r="C6237" s="129" t="s">
        <v>202</v>
      </c>
      <c r="D6237" s="129">
        <v>68.0</v>
      </c>
      <c r="E6237" s="129" t="s">
        <v>119</v>
      </c>
    </row>
    <row r="6238">
      <c r="A6238" s="129">
        <v>3.0</v>
      </c>
      <c r="B6238" s="129" t="s">
        <v>6342</v>
      </c>
      <c r="C6238" s="129" t="s">
        <v>6343</v>
      </c>
      <c r="D6238" s="129">
        <v>34.0</v>
      </c>
      <c r="E6238" s="129" t="s">
        <v>132</v>
      </c>
    </row>
    <row r="6239">
      <c r="A6239" s="129">
        <v>3.0</v>
      </c>
      <c r="B6239" s="129" t="s">
        <v>203</v>
      </c>
      <c r="C6239" s="129" t="s">
        <v>204</v>
      </c>
      <c r="D6239" s="129">
        <v>28.0</v>
      </c>
      <c r="E6239" s="129" t="s">
        <v>119</v>
      </c>
    </row>
    <row r="6240">
      <c r="A6240" s="129">
        <v>3.0</v>
      </c>
      <c r="B6240" s="129" t="s">
        <v>207</v>
      </c>
      <c r="C6240" s="129" t="s">
        <v>208</v>
      </c>
      <c r="D6240" s="129">
        <v>44.0</v>
      </c>
      <c r="E6240" s="129" t="s">
        <v>119</v>
      </c>
    </row>
    <row r="6241">
      <c r="A6241" s="129">
        <v>3.0</v>
      </c>
      <c r="B6241" s="129" t="s">
        <v>209</v>
      </c>
      <c r="C6241" s="129" t="s">
        <v>210</v>
      </c>
      <c r="D6241" s="129">
        <v>63.0</v>
      </c>
      <c r="E6241" s="129" t="s">
        <v>132</v>
      </c>
    </row>
    <row r="6242">
      <c r="A6242" s="129">
        <v>3.0</v>
      </c>
      <c r="B6242" s="129" t="s">
        <v>6344</v>
      </c>
      <c r="C6242" s="129" t="s">
        <v>6345</v>
      </c>
      <c r="D6242" s="129">
        <v>34.0</v>
      </c>
      <c r="E6242" s="129" t="s">
        <v>132</v>
      </c>
    </row>
    <row r="6243">
      <c r="A6243" s="129">
        <v>3.0</v>
      </c>
      <c r="B6243" s="129" t="s">
        <v>213</v>
      </c>
      <c r="C6243" s="129" t="s">
        <v>214</v>
      </c>
      <c r="D6243" s="129">
        <v>46.0</v>
      </c>
      <c r="E6243" s="129" t="s">
        <v>119</v>
      </c>
    </row>
    <row r="6244">
      <c r="A6244" s="129">
        <v>3.0</v>
      </c>
      <c r="B6244" s="129" t="s">
        <v>215</v>
      </c>
      <c r="C6244" s="129" t="s">
        <v>216</v>
      </c>
      <c r="D6244" s="129">
        <v>30.0</v>
      </c>
      <c r="E6244" s="129" t="s">
        <v>132</v>
      </c>
    </row>
    <row r="6245">
      <c r="A6245" s="129">
        <v>3.0</v>
      </c>
      <c r="B6245" s="129" t="s">
        <v>7696</v>
      </c>
      <c r="C6245" s="129" t="s">
        <v>7697</v>
      </c>
      <c r="D6245" s="129">
        <v>38.0</v>
      </c>
      <c r="E6245" s="129" t="s">
        <v>119</v>
      </c>
    </row>
    <row r="6246">
      <c r="A6246" s="129">
        <v>3.0</v>
      </c>
      <c r="B6246" s="129" t="s">
        <v>221</v>
      </c>
      <c r="C6246" s="129" t="s">
        <v>222</v>
      </c>
      <c r="D6246" s="129">
        <v>36.0</v>
      </c>
      <c r="E6246" s="129" t="s">
        <v>132</v>
      </c>
    </row>
    <row r="6247">
      <c r="A6247" s="129">
        <v>3.0</v>
      </c>
      <c r="B6247" s="129" t="s">
        <v>227</v>
      </c>
      <c r="C6247" s="129" t="s">
        <v>228</v>
      </c>
      <c r="D6247" s="129">
        <v>20.0</v>
      </c>
      <c r="E6247" s="129" t="s">
        <v>132</v>
      </c>
    </row>
    <row r="6248">
      <c r="A6248" s="129">
        <v>3.0</v>
      </c>
      <c r="B6248" s="129" t="s">
        <v>229</v>
      </c>
      <c r="C6248" s="129" t="s">
        <v>230</v>
      </c>
      <c r="D6248" s="129">
        <v>52.0</v>
      </c>
      <c r="E6248" s="129" t="s">
        <v>119</v>
      </c>
    </row>
    <row r="6249">
      <c r="A6249" s="129">
        <v>3.0</v>
      </c>
      <c r="B6249" s="129" t="s">
        <v>233</v>
      </c>
      <c r="C6249" s="129" t="s">
        <v>234</v>
      </c>
      <c r="D6249" s="129">
        <v>68.0</v>
      </c>
      <c r="E6249" s="129" t="s">
        <v>132</v>
      </c>
    </row>
    <row r="6250">
      <c r="A6250" s="129">
        <v>3.0</v>
      </c>
      <c r="B6250" s="129" t="s">
        <v>235</v>
      </c>
      <c r="C6250" s="129" t="s">
        <v>236</v>
      </c>
      <c r="D6250" s="129">
        <v>55.0</v>
      </c>
      <c r="E6250" s="129" t="s">
        <v>119</v>
      </c>
    </row>
    <row r="6251">
      <c r="A6251" s="129">
        <v>3.0</v>
      </c>
      <c r="B6251" s="129" t="s">
        <v>239</v>
      </c>
      <c r="C6251" s="129" t="s">
        <v>240</v>
      </c>
      <c r="D6251" s="129">
        <v>49.0</v>
      </c>
      <c r="E6251" s="129" t="s">
        <v>119</v>
      </c>
    </row>
    <row r="6252">
      <c r="A6252" s="129">
        <v>3.0</v>
      </c>
      <c r="B6252" s="129" t="s">
        <v>7698</v>
      </c>
      <c r="C6252" s="129" t="s">
        <v>7699</v>
      </c>
      <c r="D6252" s="129">
        <v>58.0</v>
      </c>
      <c r="E6252" s="129" t="s">
        <v>119</v>
      </c>
    </row>
    <row r="6253">
      <c r="A6253" s="129">
        <v>3.0</v>
      </c>
      <c r="B6253" s="129" t="s">
        <v>241</v>
      </c>
      <c r="C6253" s="129" t="s">
        <v>242</v>
      </c>
      <c r="D6253" s="129">
        <v>29.0</v>
      </c>
      <c r="E6253" s="129" t="s">
        <v>132</v>
      </c>
    </row>
    <row r="6254">
      <c r="A6254" s="129">
        <v>3.0</v>
      </c>
      <c r="B6254" s="129" t="s">
        <v>243</v>
      </c>
      <c r="C6254" s="129" t="s">
        <v>244</v>
      </c>
      <c r="D6254" s="129">
        <v>50.0</v>
      </c>
      <c r="E6254" s="129" t="s">
        <v>119</v>
      </c>
    </row>
    <row r="6255">
      <c r="A6255" s="129">
        <v>3.0</v>
      </c>
      <c r="B6255" s="129" t="s">
        <v>245</v>
      </c>
      <c r="C6255" s="129" t="s">
        <v>246</v>
      </c>
      <c r="D6255" s="129">
        <v>37.0</v>
      </c>
      <c r="E6255" s="129" t="s">
        <v>132</v>
      </c>
    </row>
    <row r="6256">
      <c r="A6256" s="129">
        <v>3.0</v>
      </c>
      <c r="B6256" s="129" t="s">
        <v>247</v>
      </c>
      <c r="C6256" s="129" t="s">
        <v>248</v>
      </c>
      <c r="D6256" s="129">
        <v>50.0</v>
      </c>
      <c r="E6256" s="129" t="s">
        <v>132</v>
      </c>
    </row>
    <row r="6257">
      <c r="A6257" s="129">
        <v>3.0</v>
      </c>
      <c r="B6257" s="129" t="s">
        <v>249</v>
      </c>
      <c r="C6257" s="129" t="s">
        <v>250</v>
      </c>
      <c r="D6257" s="129">
        <v>67.0</v>
      </c>
      <c r="E6257" s="129" t="s">
        <v>119</v>
      </c>
    </row>
    <row r="6258">
      <c r="A6258" s="129">
        <v>3.0</v>
      </c>
      <c r="B6258" s="129" t="s">
        <v>251</v>
      </c>
      <c r="C6258" s="129" t="s">
        <v>252</v>
      </c>
      <c r="D6258" s="129">
        <v>62.0</v>
      </c>
      <c r="E6258" s="129" t="s">
        <v>132</v>
      </c>
    </row>
    <row r="6259">
      <c r="A6259" s="129">
        <v>3.0</v>
      </c>
      <c r="B6259" s="129" t="s">
        <v>253</v>
      </c>
      <c r="C6259" s="129" t="s">
        <v>254</v>
      </c>
      <c r="D6259" s="129">
        <v>58.0</v>
      </c>
      <c r="E6259" s="129" t="s">
        <v>119</v>
      </c>
    </row>
    <row r="6260">
      <c r="A6260" s="129">
        <v>3.0</v>
      </c>
      <c r="B6260" s="129" t="s">
        <v>257</v>
      </c>
      <c r="C6260" s="129" t="s">
        <v>258</v>
      </c>
      <c r="D6260" s="129">
        <v>45.0</v>
      </c>
      <c r="E6260" s="129" t="s">
        <v>119</v>
      </c>
    </row>
    <row r="6261">
      <c r="A6261" s="129">
        <v>3.0</v>
      </c>
      <c r="B6261" s="129" t="s">
        <v>259</v>
      </c>
      <c r="C6261" s="129" t="s">
        <v>260</v>
      </c>
      <c r="D6261" s="129">
        <v>38.0</v>
      </c>
      <c r="E6261" s="129" t="s">
        <v>119</v>
      </c>
    </row>
    <row r="6262">
      <c r="A6262" s="129">
        <v>3.0</v>
      </c>
      <c r="B6262" s="129" t="s">
        <v>263</v>
      </c>
      <c r="C6262" s="129" t="s">
        <v>264</v>
      </c>
      <c r="D6262" s="129">
        <v>58.0</v>
      </c>
      <c r="E6262" s="129" t="s">
        <v>132</v>
      </c>
    </row>
    <row r="6263">
      <c r="A6263" s="129">
        <v>3.0</v>
      </c>
      <c r="B6263" s="129" t="s">
        <v>267</v>
      </c>
      <c r="C6263" s="129" t="s">
        <v>268</v>
      </c>
      <c r="D6263" s="129">
        <v>44.0</v>
      </c>
      <c r="E6263" s="129" t="s">
        <v>132</v>
      </c>
    </row>
    <row r="6264">
      <c r="A6264" s="129">
        <v>3.0</v>
      </c>
      <c r="B6264" s="129" t="s">
        <v>269</v>
      </c>
      <c r="C6264" s="129" t="s">
        <v>270</v>
      </c>
      <c r="D6264" s="129">
        <v>69.0</v>
      </c>
      <c r="E6264" s="129" t="s">
        <v>119</v>
      </c>
    </row>
    <row r="6265">
      <c r="A6265" s="129">
        <v>3.0</v>
      </c>
      <c r="B6265" s="129" t="s">
        <v>275</v>
      </c>
      <c r="C6265" s="129" t="s">
        <v>276</v>
      </c>
      <c r="D6265" s="129">
        <v>70.0</v>
      </c>
      <c r="E6265" s="129" t="s">
        <v>132</v>
      </c>
    </row>
    <row r="6266">
      <c r="A6266" s="129">
        <v>3.0</v>
      </c>
      <c r="B6266" s="129" t="s">
        <v>277</v>
      </c>
      <c r="C6266" s="129" t="s">
        <v>278</v>
      </c>
      <c r="D6266" s="129">
        <v>63.0</v>
      </c>
      <c r="E6266" s="129" t="s">
        <v>119</v>
      </c>
    </row>
    <row r="6267">
      <c r="A6267" s="129">
        <v>3.0</v>
      </c>
      <c r="B6267" s="129" t="s">
        <v>279</v>
      </c>
      <c r="C6267" s="129" t="s">
        <v>280</v>
      </c>
      <c r="D6267" s="129">
        <v>45.0</v>
      </c>
      <c r="E6267" s="129" t="s">
        <v>119</v>
      </c>
    </row>
    <row r="6268">
      <c r="A6268" s="129">
        <v>3.0</v>
      </c>
      <c r="B6268" s="129" t="s">
        <v>281</v>
      </c>
      <c r="C6268" s="129" t="s">
        <v>282</v>
      </c>
      <c r="D6268" s="129">
        <v>67.0</v>
      </c>
      <c r="E6268" s="129" t="s">
        <v>132</v>
      </c>
    </row>
    <row r="6269">
      <c r="A6269" s="129">
        <v>3.0</v>
      </c>
      <c r="B6269" s="129" t="s">
        <v>283</v>
      </c>
      <c r="C6269" s="129" t="s">
        <v>284</v>
      </c>
      <c r="D6269" s="129">
        <v>40.0</v>
      </c>
      <c r="E6269" s="129" t="s">
        <v>119</v>
      </c>
    </row>
    <row r="6270">
      <c r="A6270" s="129">
        <v>3.0</v>
      </c>
      <c r="B6270" s="129" t="s">
        <v>6348</v>
      </c>
      <c r="C6270" s="129" t="s">
        <v>6349</v>
      </c>
      <c r="D6270" s="129">
        <v>51.0</v>
      </c>
      <c r="E6270" s="129" t="s">
        <v>132</v>
      </c>
    </row>
    <row r="6271">
      <c r="A6271" s="129">
        <v>3.0</v>
      </c>
      <c r="B6271" s="129" t="s">
        <v>6350</v>
      </c>
      <c r="C6271" s="129" t="s">
        <v>6351</v>
      </c>
      <c r="D6271" s="129">
        <v>69.0</v>
      </c>
      <c r="E6271" s="129" t="s">
        <v>119</v>
      </c>
    </row>
    <row r="6272">
      <c r="A6272" s="129">
        <v>3.0</v>
      </c>
      <c r="B6272" s="129" t="s">
        <v>287</v>
      </c>
      <c r="C6272" s="129" t="s">
        <v>288</v>
      </c>
      <c r="D6272" s="129">
        <v>60.0</v>
      </c>
      <c r="E6272" s="129" t="s">
        <v>119</v>
      </c>
    </row>
    <row r="6273">
      <c r="A6273" s="129">
        <v>3.0</v>
      </c>
      <c r="B6273" s="129" t="s">
        <v>289</v>
      </c>
      <c r="C6273" s="129" t="s">
        <v>290</v>
      </c>
      <c r="D6273" s="129">
        <v>27.0</v>
      </c>
      <c r="E6273" s="129" t="s">
        <v>132</v>
      </c>
    </row>
    <row r="6274">
      <c r="A6274" s="129">
        <v>3.0</v>
      </c>
      <c r="B6274" s="129" t="s">
        <v>291</v>
      </c>
      <c r="C6274" s="129" t="s">
        <v>292</v>
      </c>
      <c r="D6274" s="129">
        <v>26.0</v>
      </c>
      <c r="E6274" s="129" t="s">
        <v>119</v>
      </c>
    </row>
    <row r="6275">
      <c r="A6275" s="129">
        <v>3.0</v>
      </c>
      <c r="B6275" s="129" t="s">
        <v>293</v>
      </c>
      <c r="C6275" s="129" t="s">
        <v>294</v>
      </c>
      <c r="D6275" s="129">
        <v>54.0</v>
      </c>
      <c r="E6275" s="129" t="s">
        <v>119</v>
      </c>
    </row>
    <row r="6276">
      <c r="A6276" s="129">
        <v>3.0</v>
      </c>
      <c r="B6276" s="129" t="s">
        <v>295</v>
      </c>
      <c r="C6276" s="129" t="s">
        <v>296</v>
      </c>
      <c r="D6276" s="129">
        <v>37.0</v>
      </c>
      <c r="E6276" s="129" t="s">
        <v>132</v>
      </c>
    </row>
    <row r="6277">
      <c r="A6277" s="129">
        <v>3.0</v>
      </c>
      <c r="B6277" s="129" t="s">
        <v>6354</v>
      </c>
      <c r="C6277" s="129" t="s">
        <v>6355</v>
      </c>
      <c r="D6277" s="129">
        <v>62.0</v>
      </c>
      <c r="E6277" s="129" t="s">
        <v>132</v>
      </c>
    </row>
    <row r="6278">
      <c r="A6278" s="129">
        <v>3.0</v>
      </c>
      <c r="B6278" s="129" t="s">
        <v>297</v>
      </c>
      <c r="C6278" s="129" t="s">
        <v>298</v>
      </c>
      <c r="D6278" s="129">
        <v>48.0</v>
      </c>
      <c r="E6278" s="129" t="s">
        <v>119</v>
      </c>
    </row>
    <row r="6279">
      <c r="A6279" s="129">
        <v>3.0</v>
      </c>
      <c r="B6279" s="129" t="s">
        <v>6358</v>
      </c>
      <c r="C6279" s="129" t="s">
        <v>6359</v>
      </c>
      <c r="D6279" s="129">
        <v>29.0</v>
      </c>
      <c r="E6279" s="129" t="s">
        <v>119</v>
      </c>
    </row>
    <row r="6280">
      <c r="A6280" s="129">
        <v>3.0</v>
      </c>
      <c r="B6280" s="129" t="s">
        <v>299</v>
      </c>
      <c r="C6280" s="129" t="s">
        <v>300</v>
      </c>
      <c r="D6280" s="129">
        <v>35.0</v>
      </c>
      <c r="E6280" s="129" t="s">
        <v>119</v>
      </c>
    </row>
    <row r="6281">
      <c r="A6281" s="129">
        <v>3.0</v>
      </c>
      <c r="B6281" s="129" t="s">
        <v>301</v>
      </c>
      <c r="C6281" s="129" t="s">
        <v>302</v>
      </c>
      <c r="D6281" s="129">
        <v>26.0</v>
      </c>
      <c r="E6281" s="129" t="s">
        <v>119</v>
      </c>
    </row>
    <row r="6282">
      <c r="A6282" s="129">
        <v>3.0</v>
      </c>
      <c r="B6282" s="129" t="s">
        <v>305</v>
      </c>
      <c r="C6282" s="129" t="s">
        <v>306</v>
      </c>
      <c r="D6282" s="129">
        <v>64.0</v>
      </c>
      <c r="E6282" s="129" t="s">
        <v>132</v>
      </c>
    </row>
    <row r="6283">
      <c r="A6283" s="129">
        <v>3.0</v>
      </c>
      <c r="B6283" s="129" t="s">
        <v>307</v>
      </c>
      <c r="C6283" s="129" t="s">
        <v>308</v>
      </c>
      <c r="D6283" s="129">
        <v>25.0</v>
      </c>
      <c r="E6283" s="129" t="s">
        <v>119</v>
      </c>
    </row>
    <row r="6284">
      <c r="A6284" s="129">
        <v>3.0</v>
      </c>
      <c r="B6284" s="129" t="s">
        <v>309</v>
      </c>
      <c r="C6284" s="129" t="s">
        <v>310</v>
      </c>
      <c r="D6284" s="129">
        <v>40.0</v>
      </c>
      <c r="E6284" s="129" t="s">
        <v>132</v>
      </c>
    </row>
    <row r="6285">
      <c r="A6285" s="129">
        <v>3.0</v>
      </c>
      <c r="B6285" s="129" t="s">
        <v>7700</v>
      </c>
      <c r="C6285" s="129" t="s">
        <v>7701</v>
      </c>
      <c r="D6285" s="129">
        <v>30.0</v>
      </c>
      <c r="E6285" s="129" t="s">
        <v>132</v>
      </c>
    </row>
    <row r="6286">
      <c r="A6286" s="129">
        <v>3.0</v>
      </c>
      <c r="B6286" s="129" t="s">
        <v>6362</v>
      </c>
      <c r="C6286" s="129" t="s">
        <v>6363</v>
      </c>
      <c r="D6286" s="129">
        <v>28.0</v>
      </c>
      <c r="E6286" s="129" t="s">
        <v>119</v>
      </c>
    </row>
    <row r="6287">
      <c r="A6287" s="129">
        <v>3.0</v>
      </c>
      <c r="B6287" s="129" t="s">
        <v>315</v>
      </c>
      <c r="C6287" s="129" t="s">
        <v>316</v>
      </c>
      <c r="D6287" s="129">
        <v>56.0</v>
      </c>
      <c r="E6287" s="129" t="s">
        <v>132</v>
      </c>
    </row>
    <row r="6288">
      <c r="A6288" s="129">
        <v>3.0</v>
      </c>
      <c r="B6288" s="129" t="s">
        <v>6364</v>
      </c>
      <c r="C6288" s="129" t="s">
        <v>6365</v>
      </c>
      <c r="D6288" s="129">
        <v>34.0</v>
      </c>
      <c r="E6288" s="129" t="s">
        <v>132</v>
      </c>
    </row>
    <row r="6289">
      <c r="A6289" s="129">
        <v>3.0</v>
      </c>
      <c r="B6289" s="129" t="s">
        <v>6366</v>
      </c>
      <c r="C6289" s="129" t="s">
        <v>6367</v>
      </c>
      <c r="D6289" s="129">
        <v>38.0</v>
      </c>
      <c r="E6289" s="129" t="s">
        <v>119</v>
      </c>
    </row>
    <row r="6290">
      <c r="A6290" s="129">
        <v>3.0</v>
      </c>
      <c r="B6290" s="129" t="s">
        <v>317</v>
      </c>
      <c r="C6290" s="129" t="s">
        <v>318</v>
      </c>
      <c r="D6290" s="129">
        <v>65.0</v>
      </c>
      <c r="E6290" s="129" t="s">
        <v>132</v>
      </c>
    </row>
    <row r="6291">
      <c r="A6291" s="129">
        <v>3.0</v>
      </c>
      <c r="B6291" s="129" t="s">
        <v>321</v>
      </c>
      <c r="C6291" s="129" t="s">
        <v>322</v>
      </c>
      <c r="D6291" s="129">
        <v>69.0</v>
      </c>
      <c r="E6291" s="129" t="s">
        <v>119</v>
      </c>
    </row>
    <row r="6292">
      <c r="A6292" s="129">
        <v>3.0</v>
      </c>
      <c r="B6292" s="129" t="s">
        <v>7702</v>
      </c>
      <c r="C6292" s="129" t="s">
        <v>7703</v>
      </c>
      <c r="D6292" s="129">
        <v>38.0</v>
      </c>
      <c r="E6292" s="129" t="s">
        <v>119</v>
      </c>
    </row>
    <row r="6293">
      <c r="A6293" s="129">
        <v>3.0</v>
      </c>
      <c r="B6293" s="129" t="s">
        <v>323</v>
      </c>
      <c r="C6293" s="129" t="s">
        <v>324</v>
      </c>
      <c r="D6293" s="129">
        <v>45.0</v>
      </c>
      <c r="E6293" s="129" t="s">
        <v>119</v>
      </c>
    </row>
    <row r="6294">
      <c r="A6294" s="129">
        <v>3.0</v>
      </c>
      <c r="B6294" s="129" t="s">
        <v>327</v>
      </c>
      <c r="C6294" s="129" t="s">
        <v>328</v>
      </c>
      <c r="D6294" s="129">
        <v>59.0</v>
      </c>
      <c r="E6294" s="129" t="s">
        <v>119</v>
      </c>
    </row>
    <row r="6295">
      <c r="A6295" s="129">
        <v>3.0</v>
      </c>
      <c r="B6295" s="129" t="s">
        <v>329</v>
      </c>
      <c r="C6295" s="129" t="s">
        <v>330</v>
      </c>
      <c r="D6295" s="129">
        <v>49.0</v>
      </c>
      <c r="E6295" s="129" t="s">
        <v>132</v>
      </c>
    </row>
    <row r="6296">
      <c r="A6296" s="129">
        <v>3.0</v>
      </c>
      <c r="B6296" s="129" t="s">
        <v>331</v>
      </c>
      <c r="C6296" s="129" t="s">
        <v>332</v>
      </c>
      <c r="D6296" s="129">
        <v>57.0</v>
      </c>
      <c r="E6296" s="129" t="s">
        <v>119</v>
      </c>
    </row>
    <row r="6297">
      <c r="A6297" s="129">
        <v>3.0</v>
      </c>
      <c r="B6297" s="129" t="s">
        <v>7704</v>
      </c>
      <c r="C6297" s="129" t="s">
        <v>7705</v>
      </c>
      <c r="D6297" s="129">
        <v>31.0</v>
      </c>
      <c r="E6297" s="129" t="s">
        <v>132</v>
      </c>
    </row>
    <row r="6298">
      <c r="A6298" s="129">
        <v>3.0</v>
      </c>
      <c r="B6298" s="129" t="s">
        <v>333</v>
      </c>
      <c r="C6298" s="129" t="s">
        <v>334</v>
      </c>
      <c r="D6298" s="129">
        <v>43.0</v>
      </c>
      <c r="E6298" s="129" t="s">
        <v>119</v>
      </c>
    </row>
    <row r="6299">
      <c r="A6299" s="129">
        <v>3.0</v>
      </c>
      <c r="B6299" s="129" t="s">
        <v>335</v>
      </c>
      <c r="C6299" s="129" t="s">
        <v>336</v>
      </c>
      <c r="D6299" s="129">
        <v>53.0</v>
      </c>
      <c r="E6299" s="129" t="s">
        <v>119</v>
      </c>
    </row>
    <row r="6300">
      <c r="A6300" s="129">
        <v>3.0</v>
      </c>
      <c r="B6300" s="129" t="s">
        <v>337</v>
      </c>
      <c r="C6300" s="129" t="s">
        <v>338</v>
      </c>
      <c r="D6300" s="129">
        <v>59.0</v>
      </c>
      <c r="E6300" s="129" t="s">
        <v>119</v>
      </c>
    </row>
    <row r="6301">
      <c r="A6301" s="129">
        <v>3.0</v>
      </c>
      <c r="B6301" s="129" t="s">
        <v>339</v>
      </c>
      <c r="C6301" s="129" t="s">
        <v>340</v>
      </c>
      <c r="D6301" s="129">
        <v>59.0</v>
      </c>
      <c r="E6301" s="129" t="s">
        <v>119</v>
      </c>
    </row>
    <row r="6302">
      <c r="A6302" s="129">
        <v>3.0</v>
      </c>
      <c r="B6302" s="129" t="s">
        <v>345</v>
      </c>
      <c r="C6302" s="129" t="s">
        <v>346</v>
      </c>
      <c r="D6302" s="129">
        <v>69.0</v>
      </c>
      <c r="E6302" s="129" t="s">
        <v>119</v>
      </c>
    </row>
    <row r="6303">
      <c r="A6303" s="129">
        <v>3.0</v>
      </c>
      <c r="B6303" s="129" t="s">
        <v>6368</v>
      </c>
      <c r="C6303" s="129" t="s">
        <v>6369</v>
      </c>
      <c r="D6303" s="129">
        <v>39.0</v>
      </c>
      <c r="E6303" s="129" t="s">
        <v>132</v>
      </c>
    </row>
    <row r="6304">
      <c r="A6304" s="129">
        <v>3.0</v>
      </c>
      <c r="B6304" s="129" t="s">
        <v>347</v>
      </c>
      <c r="C6304" s="129" t="s">
        <v>348</v>
      </c>
      <c r="D6304" s="129">
        <v>48.0</v>
      </c>
      <c r="E6304" s="129" t="s">
        <v>119</v>
      </c>
    </row>
    <row r="6305">
      <c r="A6305" s="129">
        <v>3.0</v>
      </c>
      <c r="B6305" s="129" t="s">
        <v>6370</v>
      </c>
      <c r="C6305" s="129" t="s">
        <v>6371</v>
      </c>
      <c r="D6305" s="129">
        <v>39.0</v>
      </c>
      <c r="E6305" s="129" t="s">
        <v>119</v>
      </c>
    </row>
    <row r="6306">
      <c r="A6306" s="129">
        <v>3.0</v>
      </c>
      <c r="B6306" s="129" t="s">
        <v>349</v>
      </c>
      <c r="C6306" s="129" t="s">
        <v>350</v>
      </c>
      <c r="D6306" s="129">
        <v>60.0</v>
      </c>
      <c r="E6306" s="129" t="s">
        <v>119</v>
      </c>
    </row>
    <row r="6307">
      <c r="A6307" s="129">
        <v>3.0</v>
      </c>
      <c r="B6307" s="129" t="s">
        <v>353</v>
      </c>
      <c r="C6307" s="129" t="s">
        <v>354</v>
      </c>
      <c r="D6307" s="129">
        <v>56.0</v>
      </c>
      <c r="E6307" s="129" t="s">
        <v>119</v>
      </c>
    </row>
    <row r="6308">
      <c r="A6308" s="129">
        <v>3.0</v>
      </c>
      <c r="B6308" s="129" t="s">
        <v>355</v>
      </c>
      <c r="C6308" s="129" t="s">
        <v>356</v>
      </c>
      <c r="D6308" s="129">
        <v>20.0</v>
      </c>
      <c r="E6308" s="129" t="s">
        <v>119</v>
      </c>
    </row>
    <row r="6309">
      <c r="A6309" s="129">
        <v>3.0</v>
      </c>
      <c r="B6309" s="129" t="s">
        <v>6372</v>
      </c>
      <c r="C6309" s="129" t="s">
        <v>6373</v>
      </c>
      <c r="D6309" s="129">
        <v>62.0</v>
      </c>
      <c r="E6309" s="129" t="s">
        <v>132</v>
      </c>
    </row>
    <row r="6310">
      <c r="A6310" s="129">
        <v>3.0</v>
      </c>
      <c r="B6310" s="129" t="s">
        <v>357</v>
      </c>
      <c r="C6310" s="129" t="s">
        <v>358</v>
      </c>
      <c r="D6310" s="129">
        <v>55.0</v>
      </c>
      <c r="E6310" s="129" t="s">
        <v>132</v>
      </c>
    </row>
    <row r="6311">
      <c r="A6311" s="129">
        <v>3.0</v>
      </c>
      <c r="B6311" s="129" t="s">
        <v>359</v>
      </c>
      <c r="C6311" s="129" t="s">
        <v>360</v>
      </c>
      <c r="D6311" s="129">
        <v>57.0</v>
      </c>
      <c r="E6311" s="129" t="s">
        <v>119</v>
      </c>
    </row>
    <row r="6312">
      <c r="A6312" s="129">
        <v>3.0</v>
      </c>
      <c r="B6312" s="129" t="s">
        <v>361</v>
      </c>
      <c r="C6312" s="129" t="s">
        <v>362</v>
      </c>
      <c r="D6312" s="129">
        <v>22.0</v>
      </c>
      <c r="E6312" s="129" t="s">
        <v>119</v>
      </c>
    </row>
    <row r="6313">
      <c r="A6313" s="129">
        <v>3.0</v>
      </c>
      <c r="B6313" s="129" t="s">
        <v>363</v>
      </c>
      <c r="C6313" s="129" t="s">
        <v>364</v>
      </c>
      <c r="D6313" s="129">
        <v>40.0</v>
      </c>
      <c r="E6313" s="129" t="s">
        <v>132</v>
      </c>
    </row>
    <row r="6314">
      <c r="A6314" s="129">
        <v>3.0</v>
      </c>
      <c r="B6314" s="129" t="s">
        <v>365</v>
      </c>
      <c r="C6314" s="129" t="s">
        <v>366</v>
      </c>
      <c r="D6314" s="129">
        <v>33.0</v>
      </c>
      <c r="E6314" s="129" t="s">
        <v>119</v>
      </c>
    </row>
    <row r="6315">
      <c r="A6315" s="129">
        <v>3.0</v>
      </c>
      <c r="B6315" s="129" t="s">
        <v>6376</v>
      </c>
      <c r="C6315" s="129" t="s">
        <v>6377</v>
      </c>
      <c r="D6315" s="129">
        <v>33.0</v>
      </c>
      <c r="E6315" s="129" t="s">
        <v>132</v>
      </c>
    </row>
    <row r="6316">
      <c r="A6316" s="129">
        <v>3.0</v>
      </c>
      <c r="B6316" s="129" t="s">
        <v>369</v>
      </c>
      <c r="C6316" s="129" t="s">
        <v>370</v>
      </c>
      <c r="D6316" s="129">
        <v>48.0</v>
      </c>
      <c r="E6316" s="129" t="s">
        <v>119</v>
      </c>
    </row>
    <row r="6317">
      <c r="A6317" s="129">
        <v>3.0</v>
      </c>
      <c r="B6317" s="129" t="s">
        <v>371</v>
      </c>
      <c r="C6317" s="129" t="s">
        <v>372</v>
      </c>
      <c r="D6317" s="129">
        <v>32.0</v>
      </c>
      <c r="E6317" s="129" t="s">
        <v>132</v>
      </c>
    </row>
    <row r="6318">
      <c r="A6318" s="129">
        <v>3.0</v>
      </c>
      <c r="B6318" s="129" t="s">
        <v>6378</v>
      </c>
      <c r="C6318" s="129" t="s">
        <v>6379</v>
      </c>
      <c r="D6318" s="129">
        <v>31.0</v>
      </c>
      <c r="E6318" s="129" t="s">
        <v>119</v>
      </c>
    </row>
    <row r="6319">
      <c r="A6319" s="129">
        <v>3.0</v>
      </c>
      <c r="B6319" s="129" t="s">
        <v>373</v>
      </c>
      <c r="C6319" s="129" t="s">
        <v>374</v>
      </c>
      <c r="D6319" s="129">
        <v>70.0</v>
      </c>
      <c r="E6319" s="129" t="s">
        <v>119</v>
      </c>
    </row>
    <row r="6320">
      <c r="A6320" s="129">
        <v>3.0</v>
      </c>
      <c r="B6320" s="129" t="s">
        <v>375</v>
      </c>
      <c r="C6320" s="129" t="s">
        <v>376</v>
      </c>
      <c r="D6320" s="129">
        <v>56.0</v>
      </c>
      <c r="E6320" s="129" t="s">
        <v>119</v>
      </c>
    </row>
    <row r="6321">
      <c r="A6321" s="129">
        <v>3.0</v>
      </c>
      <c r="B6321" s="129" t="s">
        <v>379</v>
      </c>
      <c r="C6321" s="129" t="s">
        <v>380</v>
      </c>
      <c r="D6321" s="129">
        <v>49.0</v>
      </c>
      <c r="E6321" s="129" t="s">
        <v>119</v>
      </c>
    </row>
    <row r="6322">
      <c r="A6322" s="129">
        <v>3.0</v>
      </c>
      <c r="B6322" s="129" t="s">
        <v>381</v>
      </c>
      <c r="C6322" s="129" t="s">
        <v>382</v>
      </c>
      <c r="D6322" s="129">
        <v>22.0</v>
      </c>
      <c r="E6322" s="129" t="s">
        <v>119</v>
      </c>
    </row>
    <row r="6323">
      <c r="A6323" s="129">
        <v>3.0</v>
      </c>
      <c r="B6323" s="129" t="s">
        <v>387</v>
      </c>
      <c r="C6323" s="129" t="s">
        <v>388</v>
      </c>
      <c r="D6323" s="129">
        <v>53.0</v>
      </c>
      <c r="E6323" s="129" t="s">
        <v>119</v>
      </c>
    </row>
    <row r="6324">
      <c r="A6324" s="129">
        <v>3.0</v>
      </c>
      <c r="B6324" s="129" t="s">
        <v>389</v>
      </c>
      <c r="C6324" s="129" t="s">
        <v>390</v>
      </c>
      <c r="D6324" s="129">
        <v>64.0</v>
      </c>
      <c r="E6324" s="129" t="s">
        <v>119</v>
      </c>
    </row>
    <row r="6325">
      <c r="A6325" s="129">
        <v>3.0</v>
      </c>
      <c r="B6325" s="129" t="s">
        <v>6380</v>
      </c>
      <c r="C6325" s="129" t="s">
        <v>6381</v>
      </c>
      <c r="D6325" s="129">
        <v>26.0</v>
      </c>
      <c r="E6325" s="129" t="s">
        <v>132</v>
      </c>
    </row>
    <row r="6326">
      <c r="A6326" s="129">
        <v>3.0</v>
      </c>
      <c r="B6326" s="129" t="s">
        <v>391</v>
      </c>
      <c r="C6326" s="129" t="s">
        <v>392</v>
      </c>
      <c r="D6326" s="129">
        <v>61.0</v>
      </c>
      <c r="E6326" s="129" t="s">
        <v>132</v>
      </c>
    </row>
    <row r="6327">
      <c r="A6327" s="129">
        <v>3.0</v>
      </c>
      <c r="B6327" s="129" t="s">
        <v>6382</v>
      </c>
      <c r="C6327" s="129" t="s">
        <v>6383</v>
      </c>
      <c r="D6327" s="129">
        <v>30.0</v>
      </c>
      <c r="E6327" s="129" t="s">
        <v>119</v>
      </c>
    </row>
    <row r="6328">
      <c r="A6328" s="129">
        <v>3.0</v>
      </c>
      <c r="B6328" s="129" t="s">
        <v>393</v>
      </c>
      <c r="C6328" s="129" t="s">
        <v>394</v>
      </c>
      <c r="D6328" s="129">
        <v>46.0</v>
      </c>
      <c r="E6328" s="129" t="s">
        <v>119</v>
      </c>
    </row>
    <row r="6329">
      <c r="A6329" s="129">
        <v>3.0</v>
      </c>
      <c r="B6329" s="129" t="s">
        <v>7706</v>
      </c>
      <c r="C6329" s="129" t="s">
        <v>7707</v>
      </c>
      <c r="D6329" s="129">
        <v>49.0</v>
      </c>
      <c r="E6329" s="129" t="s">
        <v>119</v>
      </c>
    </row>
    <row r="6330">
      <c r="A6330" s="129">
        <v>3.0</v>
      </c>
      <c r="B6330" s="129" t="s">
        <v>395</v>
      </c>
      <c r="C6330" s="129" t="s">
        <v>396</v>
      </c>
      <c r="D6330" s="129">
        <v>30.0</v>
      </c>
      <c r="E6330" s="129" t="s">
        <v>119</v>
      </c>
    </row>
    <row r="6331">
      <c r="A6331" s="129">
        <v>3.0</v>
      </c>
      <c r="B6331" s="129" t="s">
        <v>7708</v>
      </c>
      <c r="C6331" s="129" t="s">
        <v>7709</v>
      </c>
      <c r="D6331" s="129">
        <v>26.0</v>
      </c>
      <c r="E6331" s="129" t="s">
        <v>132</v>
      </c>
    </row>
    <row r="6332">
      <c r="A6332" s="129">
        <v>3.0</v>
      </c>
      <c r="B6332" s="129" t="s">
        <v>397</v>
      </c>
      <c r="C6332" s="129" t="s">
        <v>398</v>
      </c>
      <c r="D6332" s="129">
        <v>42.0</v>
      </c>
      <c r="E6332" s="129" t="s">
        <v>119</v>
      </c>
    </row>
    <row r="6333">
      <c r="A6333" s="129">
        <v>3.0</v>
      </c>
      <c r="B6333" s="129" t="s">
        <v>399</v>
      </c>
      <c r="C6333" s="129" t="s">
        <v>400</v>
      </c>
      <c r="D6333" s="129">
        <v>52.0</v>
      </c>
      <c r="E6333" s="129" t="s">
        <v>119</v>
      </c>
    </row>
    <row r="6334">
      <c r="A6334" s="129">
        <v>3.0</v>
      </c>
      <c r="B6334" s="129" t="s">
        <v>7710</v>
      </c>
      <c r="C6334" s="129" t="s">
        <v>7711</v>
      </c>
      <c r="D6334" s="129">
        <v>26.0</v>
      </c>
      <c r="E6334" s="129" t="s">
        <v>132</v>
      </c>
    </row>
    <row r="6335">
      <c r="A6335" s="129">
        <v>3.0</v>
      </c>
      <c r="B6335" s="129" t="s">
        <v>6384</v>
      </c>
      <c r="C6335" s="129" t="s">
        <v>6385</v>
      </c>
      <c r="D6335" s="129">
        <v>52.0</v>
      </c>
      <c r="E6335" s="129" t="s">
        <v>119</v>
      </c>
    </row>
    <row r="6336">
      <c r="A6336" s="129">
        <v>3.0</v>
      </c>
      <c r="B6336" s="129" t="s">
        <v>6386</v>
      </c>
      <c r="C6336" s="129" t="s">
        <v>6387</v>
      </c>
      <c r="D6336" s="129">
        <v>59.0</v>
      </c>
      <c r="E6336" s="129" t="s">
        <v>119</v>
      </c>
    </row>
    <row r="6337">
      <c r="A6337" s="129">
        <v>3.0</v>
      </c>
      <c r="B6337" s="129" t="s">
        <v>401</v>
      </c>
      <c r="C6337" s="129" t="s">
        <v>402</v>
      </c>
      <c r="D6337" s="129">
        <v>42.0</v>
      </c>
      <c r="E6337" s="129" t="s">
        <v>119</v>
      </c>
    </row>
    <row r="6338">
      <c r="A6338" s="129">
        <v>3.0</v>
      </c>
      <c r="B6338" s="129" t="s">
        <v>405</v>
      </c>
      <c r="C6338" s="129" t="s">
        <v>406</v>
      </c>
      <c r="D6338" s="129">
        <v>43.0</v>
      </c>
      <c r="E6338" s="129" t="s">
        <v>119</v>
      </c>
    </row>
    <row r="6339">
      <c r="A6339" s="129">
        <v>3.0</v>
      </c>
      <c r="B6339" s="129" t="s">
        <v>407</v>
      </c>
      <c r="C6339" s="129" t="s">
        <v>408</v>
      </c>
      <c r="D6339" s="129">
        <v>57.0</v>
      </c>
      <c r="E6339" s="129" t="s">
        <v>119</v>
      </c>
    </row>
    <row r="6340">
      <c r="A6340" s="129">
        <v>3.0</v>
      </c>
      <c r="B6340" s="129" t="s">
        <v>6388</v>
      </c>
      <c r="C6340" s="129" t="s">
        <v>6389</v>
      </c>
      <c r="D6340" s="129">
        <v>64.0</v>
      </c>
      <c r="E6340" s="129" t="s">
        <v>132</v>
      </c>
    </row>
    <row r="6341">
      <c r="A6341" s="129">
        <v>3.0</v>
      </c>
      <c r="B6341" s="129" t="s">
        <v>409</v>
      </c>
      <c r="C6341" s="129" t="s">
        <v>410</v>
      </c>
      <c r="D6341" s="129">
        <v>37.0</v>
      </c>
      <c r="E6341" s="129" t="s">
        <v>132</v>
      </c>
    </row>
    <row r="6342">
      <c r="A6342" s="129">
        <v>3.0</v>
      </c>
      <c r="B6342" s="129" t="s">
        <v>413</v>
      </c>
      <c r="C6342" s="129" t="s">
        <v>414</v>
      </c>
      <c r="D6342" s="129">
        <v>36.0</v>
      </c>
      <c r="E6342" s="129" t="s">
        <v>132</v>
      </c>
    </row>
    <row r="6343">
      <c r="A6343" s="129">
        <v>3.0</v>
      </c>
      <c r="B6343" s="129" t="s">
        <v>415</v>
      </c>
      <c r="C6343" s="129" t="s">
        <v>416</v>
      </c>
      <c r="D6343" s="129">
        <v>35.0</v>
      </c>
      <c r="E6343" s="129" t="s">
        <v>119</v>
      </c>
    </row>
    <row r="6344">
      <c r="A6344" s="129">
        <v>3.0</v>
      </c>
      <c r="B6344" s="129" t="s">
        <v>7712</v>
      </c>
      <c r="C6344" s="129" t="s">
        <v>7713</v>
      </c>
      <c r="D6344" s="129">
        <v>31.0</v>
      </c>
      <c r="E6344" s="129" t="s">
        <v>119</v>
      </c>
    </row>
    <row r="6345">
      <c r="A6345" s="129">
        <v>3.0</v>
      </c>
      <c r="B6345" s="129" t="s">
        <v>6390</v>
      </c>
      <c r="C6345" s="129" t="s">
        <v>6391</v>
      </c>
      <c r="D6345" s="129">
        <v>28.0</v>
      </c>
      <c r="E6345" s="129" t="s">
        <v>119</v>
      </c>
    </row>
    <row r="6346">
      <c r="A6346" s="129">
        <v>3.0</v>
      </c>
      <c r="B6346" s="129" t="s">
        <v>7714</v>
      </c>
      <c r="C6346" s="129" t="s">
        <v>7715</v>
      </c>
      <c r="D6346" s="129">
        <v>46.0</v>
      </c>
      <c r="E6346" s="129" t="s">
        <v>132</v>
      </c>
    </row>
    <row r="6347">
      <c r="A6347" s="129">
        <v>3.0</v>
      </c>
      <c r="B6347" s="129" t="s">
        <v>417</v>
      </c>
      <c r="C6347" s="129" t="s">
        <v>418</v>
      </c>
      <c r="D6347" s="129">
        <v>32.0</v>
      </c>
      <c r="E6347" s="129" t="s">
        <v>119</v>
      </c>
    </row>
    <row r="6348">
      <c r="A6348" s="129">
        <v>3.0</v>
      </c>
      <c r="B6348" s="129" t="s">
        <v>423</v>
      </c>
      <c r="C6348" s="129" t="s">
        <v>424</v>
      </c>
      <c r="D6348" s="129">
        <v>64.0</v>
      </c>
      <c r="E6348" s="129" t="s">
        <v>119</v>
      </c>
    </row>
    <row r="6349">
      <c r="A6349" s="129">
        <v>3.0</v>
      </c>
      <c r="B6349" s="129" t="s">
        <v>425</v>
      </c>
      <c r="C6349" s="129" t="s">
        <v>426</v>
      </c>
      <c r="D6349" s="129">
        <v>52.0</v>
      </c>
      <c r="E6349" s="129" t="s">
        <v>132</v>
      </c>
    </row>
    <row r="6350">
      <c r="A6350" s="129">
        <v>3.0</v>
      </c>
      <c r="B6350" s="129" t="s">
        <v>7716</v>
      </c>
      <c r="C6350" s="129" t="s">
        <v>7717</v>
      </c>
      <c r="D6350" s="129">
        <v>44.0</v>
      </c>
      <c r="E6350" s="129" t="s">
        <v>119</v>
      </c>
    </row>
    <row r="6351">
      <c r="A6351" s="129">
        <v>3.0</v>
      </c>
      <c r="B6351" s="129" t="s">
        <v>427</v>
      </c>
      <c r="C6351" s="129" t="s">
        <v>428</v>
      </c>
      <c r="D6351" s="129">
        <v>56.0</v>
      </c>
      <c r="E6351" s="129" t="s">
        <v>119</v>
      </c>
    </row>
    <row r="6352">
      <c r="A6352" s="129">
        <v>3.0</v>
      </c>
      <c r="B6352" s="129" t="s">
        <v>6396</v>
      </c>
      <c r="C6352" s="129" t="s">
        <v>6397</v>
      </c>
      <c r="D6352" s="129">
        <v>57.0</v>
      </c>
      <c r="E6352" s="129" t="s">
        <v>132</v>
      </c>
    </row>
    <row r="6353">
      <c r="A6353" s="129">
        <v>3.0</v>
      </c>
      <c r="B6353" s="129" t="s">
        <v>433</v>
      </c>
      <c r="C6353" s="129" t="s">
        <v>434</v>
      </c>
      <c r="D6353" s="129">
        <v>67.0</v>
      </c>
      <c r="E6353" s="129" t="s">
        <v>119</v>
      </c>
    </row>
    <row r="6354">
      <c r="A6354" s="129">
        <v>3.0</v>
      </c>
      <c r="B6354" s="129" t="s">
        <v>6398</v>
      </c>
      <c r="C6354" s="129" t="s">
        <v>6399</v>
      </c>
      <c r="D6354" s="129">
        <v>67.0</v>
      </c>
      <c r="E6354" s="129" t="s">
        <v>119</v>
      </c>
    </row>
    <row r="6355">
      <c r="A6355" s="129">
        <v>3.0</v>
      </c>
      <c r="B6355" s="129" t="s">
        <v>439</v>
      </c>
      <c r="C6355" s="129" t="s">
        <v>440</v>
      </c>
      <c r="D6355" s="129">
        <v>25.0</v>
      </c>
      <c r="E6355" s="129" t="s">
        <v>132</v>
      </c>
    </row>
    <row r="6356">
      <c r="A6356" s="129">
        <v>3.0</v>
      </c>
      <c r="B6356" s="129" t="s">
        <v>445</v>
      </c>
      <c r="C6356" s="129" t="s">
        <v>446</v>
      </c>
      <c r="D6356" s="129">
        <v>67.0</v>
      </c>
      <c r="E6356" s="129" t="s">
        <v>132</v>
      </c>
    </row>
    <row r="6357">
      <c r="A6357" s="129">
        <v>3.0</v>
      </c>
      <c r="B6357" s="129" t="s">
        <v>447</v>
      </c>
      <c r="C6357" s="129" t="s">
        <v>448</v>
      </c>
      <c r="D6357" s="129">
        <v>30.0</v>
      </c>
      <c r="E6357" s="129" t="s">
        <v>132</v>
      </c>
    </row>
    <row r="6358">
      <c r="A6358" s="129">
        <v>3.0</v>
      </c>
      <c r="B6358" s="129" t="s">
        <v>449</v>
      </c>
      <c r="C6358" s="129" t="s">
        <v>450</v>
      </c>
      <c r="D6358" s="129">
        <v>65.0</v>
      </c>
      <c r="E6358" s="129" t="s">
        <v>132</v>
      </c>
    </row>
    <row r="6359">
      <c r="A6359" s="129">
        <v>3.0</v>
      </c>
      <c r="B6359" s="129" t="s">
        <v>451</v>
      </c>
      <c r="C6359" s="129" t="s">
        <v>452</v>
      </c>
      <c r="D6359" s="129">
        <v>55.0</v>
      </c>
      <c r="E6359" s="129" t="s">
        <v>119</v>
      </c>
    </row>
    <row r="6360">
      <c r="A6360" s="129">
        <v>3.0</v>
      </c>
      <c r="B6360" s="129" t="s">
        <v>6402</v>
      </c>
      <c r="C6360" s="129" t="s">
        <v>6403</v>
      </c>
      <c r="D6360" s="129">
        <v>32.0</v>
      </c>
      <c r="E6360" s="129" t="s">
        <v>119</v>
      </c>
    </row>
    <row r="6361">
      <c r="A6361" s="129">
        <v>3.0</v>
      </c>
      <c r="B6361" s="129" t="s">
        <v>453</v>
      </c>
      <c r="C6361" s="129" t="s">
        <v>454</v>
      </c>
      <c r="D6361" s="129">
        <v>61.0</v>
      </c>
      <c r="E6361" s="129" t="s">
        <v>119</v>
      </c>
    </row>
    <row r="6362">
      <c r="A6362" s="129">
        <v>3.0</v>
      </c>
      <c r="B6362" s="129" t="s">
        <v>455</v>
      </c>
      <c r="C6362" s="129" t="s">
        <v>456</v>
      </c>
      <c r="D6362" s="129">
        <v>62.0</v>
      </c>
      <c r="E6362" s="129" t="s">
        <v>119</v>
      </c>
    </row>
    <row r="6363">
      <c r="A6363" s="129">
        <v>3.0</v>
      </c>
      <c r="B6363" s="129" t="s">
        <v>7718</v>
      </c>
      <c r="C6363" s="129" t="s">
        <v>7719</v>
      </c>
      <c r="D6363" s="129">
        <v>59.0</v>
      </c>
      <c r="E6363" s="129" t="s">
        <v>119</v>
      </c>
    </row>
    <row r="6364">
      <c r="A6364" s="129">
        <v>3.0</v>
      </c>
      <c r="B6364" s="129" t="s">
        <v>457</v>
      </c>
      <c r="C6364" s="129" t="s">
        <v>458</v>
      </c>
      <c r="D6364" s="129">
        <v>34.0</v>
      </c>
      <c r="E6364" s="129" t="s">
        <v>119</v>
      </c>
    </row>
    <row r="6365">
      <c r="A6365" s="129">
        <v>3.0</v>
      </c>
      <c r="B6365" s="129" t="s">
        <v>459</v>
      </c>
      <c r="C6365" s="129" t="s">
        <v>460</v>
      </c>
      <c r="D6365" s="129">
        <v>55.0</v>
      </c>
      <c r="E6365" s="129" t="s">
        <v>119</v>
      </c>
    </row>
    <row r="6366">
      <c r="A6366" s="129">
        <v>3.0</v>
      </c>
      <c r="B6366" s="129" t="s">
        <v>461</v>
      </c>
      <c r="C6366" s="129" t="s">
        <v>462</v>
      </c>
      <c r="D6366" s="129">
        <v>49.0</v>
      </c>
      <c r="E6366" s="129" t="s">
        <v>132</v>
      </c>
    </row>
    <row r="6367">
      <c r="A6367" s="129">
        <v>3.0</v>
      </c>
      <c r="B6367" s="129" t="s">
        <v>463</v>
      </c>
      <c r="C6367" s="129" t="s">
        <v>464</v>
      </c>
      <c r="D6367" s="129">
        <v>70.0</v>
      </c>
      <c r="E6367" s="129" t="s">
        <v>132</v>
      </c>
    </row>
    <row r="6368">
      <c r="A6368" s="129">
        <v>3.0</v>
      </c>
      <c r="B6368" s="129" t="s">
        <v>465</v>
      </c>
      <c r="C6368" s="129" t="s">
        <v>466</v>
      </c>
      <c r="D6368" s="129">
        <v>64.0</v>
      </c>
      <c r="E6368" s="129" t="s">
        <v>119</v>
      </c>
    </row>
    <row r="6369">
      <c r="A6369" s="129">
        <v>3.0</v>
      </c>
      <c r="B6369" s="129" t="s">
        <v>467</v>
      </c>
      <c r="C6369" s="129" t="s">
        <v>468</v>
      </c>
      <c r="D6369" s="129">
        <v>70.0</v>
      </c>
      <c r="E6369" s="129" t="s">
        <v>119</v>
      </c>
    </row>
    <row r="6370">
      <c r="A6370" s="129">
        <v>3.0</v>
      </c>
      <c r="B6370" s="129" t="s">
        <v>7720</v>
      </c>
      <c r="C6370" s="129" t="s">
        <v>7721</v>
      </c>
      <c r="D6370" s="129">
        <v>35.0</v>
      </c>
      <c r="E6370" s="129" t="s">
        <v>119</v>
      </c>
    </row>
    <row r="6371">
      <c r="A6371" s="129">
        <v>3.0</v>
      </c>
      <c r="B6371" s="129" t="s">
        <v>7722</v>
      </c>
      <c r="C6371" s="129" t="s">
        <v>7723</v>
      </c>
      <c r="D6371" s="129">
        <v>44.0</v>
      </c>
      <c r="E6371" s="129" t="s">
        <v>119</v>
      </c>
    </row>
    <row r="6372">
      <c r="A6372" s="129">
        <v>3.0</v>
      </c>
      <c r="B6372" s="129" t="s">
        <v>471</v>
      </c>
      <c r="C6372" s="129" t="s">
        <v>472</v>
      </c>
      <c r="D6372" s="129">
        <v>58.0</v>
      </c>
      <c r="E6372" s="129" t="s">
        <v>119</v>
      </c>
    </row>
    <row r="6373">
      <c r="A6373" s="129">
        <v>3.0</v>
      </c>
      <c r="B6373" s="129" t="s">
        <v>473</v>
      </c>
      <c r="C6373" s="129" t="s">
        <v>474</v>
      </c>
      <c r="D6373" s="129">
        <v>56.0</v>
      </c>
      <c r="E6373" s="129" t="s">
        <v>119</v>
      </c>
    </row>
    <row r="6374">
      <c r="A6374" s="129">
        <v>3.0</v>
      </c>
      <c r="B6374" s="129" t="s">
        <v>475</v>
      </c>
      <c r="C6374" s="129" t="s">
        <v>476</v>
      </c>
      <c r="D6374" s="129">
        <v>68.0</v>
      </c>
      <c r="E6374" s="129" t="s">
        <v>119</v>
      </c>
    </row>
    <row r="6375">
      <c r="A6375" s="129">
        <v>3.0</v>
      </c>
      <c r="B6375" s="129" t="s">
        <v>477</v>
      </c>
      <c r="C6375" s="129" t="s">
        <v>478</v>
      </c>
      <c r="D6375" s="129">
        <v>53.0</v>
      </c>
      <c r="E6375" s="129" t="s">
        <v>119</v>
      </c>
    </row>
    <row r="6376">
      <c r="A6376" s="129">
        <v>3.0</v>
      </c>
      <c r="B6376" s="129" t="s">
        <v>479</v>
      </c>
      <c r="C6376" s="129" t="s">
        <v>480</v>
      </c>
      <c r="D6376" s="129">
        <v>54.0</v>
      </c>
      <c r="E6376" s="129" t="s">
        <v>119</v>
      </c>
    </row>
    <row r="6377">
      <c r="A6377" s="129">
        <v>3.0</v>
      </c>
      <c r="B6377" s="129" t="s">
        <v>481</v>
      </c>
      <c r="C6377" s="129" t="s">
        <v>482</v>
      </c>
      <c r="D6377" s="129">
        <v>23.0</v>
      </c>
      <c r="E6377" s="129" t="s">
        <v>132</v>
      </c>
    </row>
    <row r="6378">
      <c r="A6378" s="129">
        <v>3.0</v>
      </c>
      <c r="B6378" s="129" t="s">
        <v>6408</v>
      </c>
      <c r="C6378" s="129" t="s">
        <v>6409</v>
      </c>
      <c r="D6378" s="129">
        <v>46.0</v>
      </c>
      <c r="E6378" s="129" t="s">
        <v>132</v>
      </c>
    </row>
    <row r="6379">
      <c r="A6379" s="129">
        <v>3.0</v>
      </c>
      <c r="B6379" s="129" t="s">
        <v>7724</v>
      </c>
      <c r="C6379" s="129" t="s">
        <v>7725</v>
      </c>
      <c r="D6379" s="129">
        <v>55.0</v>
      </c>
      <c r="E6379" s="129" t="s">
        <v>119</v>
      </c>
    </row>
    <row r="6380">
      <c r="A6380" s="129">
        <v>3.0</v>
      </c>
      <c r="B6380" s="129" t="s">
        <v>485</v>
      </c>
      <c r="C6380" s="129" t="s">
        <v>486</v>
      </c>
      <c r="D6380" s="129">
        <v>28.0</v>
      </c>
      <c r="E6380" s="129" t="s">
        <v>119</v>
      </c>
    </row>
    <row r="6381">
      <c r="A6381" s="129">
        <v>3.0</v>
      </c>
      <c r="B6381" s="129" t="s">
        <v>6410</v>
      </c>
      <c r="C6381" s="129" t="s">
        <v>6411</v>
      </c>
      <c r="D6381" s="129">
        <v>60.0</v>
      </c>
      <c r="E6381" s="129" t="s">
        <v>119</v>
      </c>
    </row>
    <row r="6382">
      <c r="A6382" s="129">
        <v>3.0</v>
      </c>
      <c r="B6382" s="129" t="s">
        <v>6412</v>
      </c>
      <c r="C6382" s="129" t="s">
        <v>6413</v>
      </c>
      <c r="D6382" s="129">
        <v>57.0</v>
      </c>
      <c r="E6382" s="129" t="s">
        <v>132</v>
      </c>
    </row>
    <row r="6383">
      <c r="A6383" s="129">
        <v>3.0</v>
      </c>
      <c r="B6383" s="129" t="s">
        <v>489</v>
      </c>
      <c r="C6383" s="129" t="s">
        <v>490</v>
      </c>
      <c r="D6383" s="129">
        <v>67.0</v>
      </c>
      <c r="E6383" s="129" t="s">
        <v>119</v>
      </c>
    </row>
    <row r="6384">
      <c r="A6384" s="129">
        <v>3.0</v>
      </c>
      <c r="B6384" s="129" t="s">
        <v>495</v>
      </c>
      <c r="C6384" s="129" t="s">
        <v>496</v>
      </c>
      <c r="D6384" s="129">
        <v>55.0</v>
      </c>
      <c r="E6384" s="129" t="s">
        <v>119</v>
      </c>
    </row>
    <row r="6385">
      <c r="A6385" s="129">
        <v>3.0</v>
      </c>
      <c r="B6385" s="129" t="s">
        <v>499</v>
      </c>
      <c r="C6385" s="129" t="s">
        <v>500</v>
      </c>
      <c r="D6385" s="129">
        <v>63.0</v>
      </c>
      <c r="E6385" s="129" t="s">
        <v>119</v>
      </c>
    </row>
    <row r="6386">
      <c r="A6386" s="129">
        <v>3.0</v>
      </c>
      <c r="B6386" s="129" t="s">
        <v>7726</v>
      </c>
      <c r="C6386" s="129" t="s">
        <v>7727</v>
      </c>
      <c r="D6386" s="129">
        <v>53.0</v>
      </c>
      <c r="E6386" s="129" t="s">
        <v>119</v>
      </c>
    </row>
    <row r="6387">
      <c r="A6387" s="129">
        <v>3.0</v>
      </c>
      <c r="B6387" s="129" t="s">
        <v>505</v>
      </c>
      <c r="C6387" s="129" t="s">
        <v>506</v>
      </c>
      <c r="D6387" s="129">
        <v>56.0</v>
      </c>
      <c r="E6387" s="129" t="s">
        <v>119</v>
      </c>
    </row>
    <row r="6388">
      <c r="A6388" s="129">
        <v>3.0</v>
      </c>
      <c r="B6388" s="129" t="s">
        <v>507</v>
      </c>
      <c r="C6388" s="129" t="s">
        <v>508</v>
      </c>
      <c r="D6388" s="129">
        <v>46.0</v>
      </c>
      <c r="E6388" s="129" t="s">
        <v>132</v>
      </c>
    </row>
    <row r="6389">
      <c r="A6389" s="129">
        <v>3.0</v>
      </c>
      <c r="B6389" s="129" t="s">
        <v>509</v>
      </c>
      <c r="C6389" s="129" t="s">
        <v>510</v>
      </c>
      <c r="D6389" s="129">
        <v>35.0</v>
      </c>
      <c r="E6389" s="129" t="s">
        <v>119</v>
      </c>
    </row>
    <row r="6390">
      <c r="A6390" s="129">
        <v>3.0</v>
      </c>
      <c r="B6390" s="129" t="s">
        <v>511</v>
      </c>
      <c r="C6390" s="129" t="s">
        <v>512</v>
      </c>
      <c r="D6390" s="129">
        <v>59.0</v>
      </c>
      <c r="E6390" s="129" t="s">
        <v>119</v>
      </c>
    </row>
    <row r="6391">
      <c r="A6391" s="129">
        <v>3.0</v>
      </c>
      <c r="B6391" s="129" t="s">
        <v>513</v>
      </c>
      <c r="C6391" s="129" t="s">
        <v>514</v>
      </c>
      <c r="D6391" s="129">
        <v>45.0</v>
      </c>
      <c r="E6391" s="129" t="s">
        <v>119</v>
      </c>
    </row>
    <row r="6392">
      <c r="A6392" s="129">
        <v>3.0</v>
      </c>
      <c r="B6392" s="129" t="s">
        <v>6416</v>
      </c>
      <c r="C6392" s="129" t="s">
        <v>6417</v>
      </c>
      <c r="D6392" s="129">
        <v>25.0</v>
      </c>
      <c r="E6392" s="129" t="s">
        <v>119</v>
      </c>
    </row>
    <row r="6393">
      <c r="A6393" s="129">
        <v>3.0</v>
      </c>
      <c r="B6393" s="129" t="s">
        <v>6420</v>
      </c>
      <c r="C6393" s="129" t="s">
        <v>6421</v>
      </c>
      <c r="D6393" s="129">
        <v>67.0</v>
      </c>
      <c r="E6393" s="129" t="s">
        <v>119</v>
      </c>
    </row>
    <row r="6394">
      <c r="A6394" s="129">
        <v>3.0</v>
      </c>
      <c r="B6394" s="129" t="s">
        <v>515</v>
      </c>
      <c r="C6394" s="129" t="s">
        <v>516</v>
      </c>
      <c r="D6394" s="129">
        <v>42.0</v>
      </c>
      <c r="E6394" s="129" t="s">
        <v>119</v>
      </c>
    </row>
    <row r="6395">
      <c r="A6395" s="129">
        <v>3.0</v>
      </c>
      <c r="B6395" s="129" t="s">
        <v>517</v>
      </c>
      <c r="C6395" s="129" t="s">
        <v>518</v>
      </c>
      <c r="D6395" s="129">
        <v>48.0</v>
      </c>
      <c r="E6395" s="129" t="s">
        <v>119</v>
      </c>
    </row>
    <row r="6396">
      <c r="A6396" s="129">
        <v>3.0</v>
      </c>
      <c r="B6396" s="129" t="s">
        <v>519</v>
      </c>
      <c r="C6396" s="129" t="s">
        <v>520</v>
      </c>
      <c r="D6396" s="129">
        <v>54.0</v>
      </c>
      <c r="E6396" s="129" t="s">
        <v>119</v>
      </c>
    </row>
    <row r="6397">
      <c r="A6397" s="129">
        <v>3.0</v>
      </c>
      <c r="B6397" s="129" t="s">
        <v>521</v>
      </c>
      <c r="C6397" s="129" t="s">
        <v>522</v>
      </c>
      <c r="D6397" s="129">
        <v>59.0</v>
      </c>
      <c r="E6397" s="129" t="s">
        <v>132</v>
      </c>
    </row>
    <row r="6398">
      <c r="A6398" s="129">
        <v>3.0</v>
      </c>
      <c r="B6398" s="129" t="s">
        <v>523</v>
      </c>
      <c r="C6398" s="129" t="s">
        <v>524</v>
      </c>
      <c r="D6398" s="129">
        <v>47.0</v>
      </c>
      <c r="E6398" s="129" t="s">
        <v>119</v>
      </c>
    </row>
    <row r="6399">
      <c r="A6399" s="129">
        <v>3.0</v>
      </c>
      <c r="B6399" s="129" t="s">
        <v>525</v>
      </c>
      <c r="C6399" s="129" t="s">
        <v>526</v>
      </c>
      <c r="D6399" s="129">
        <v>24.0</v>
      </c>
      <c r="E6399" s="129" t="s">
        <v>132</v>
      </c>
    </row>
    <row r="6400">
      <c r="A6400" s="129">
        <v>3.0</v>
      </c>
      <c r="B6400" s="129" t="s">
        <v>527</v>
      </c>
      <c r="C6400" s="129" t="s">
        <v>528</v>
      </c>
      <c r="D6400" s="129">
        <v>60.0</v>
      </c>
      <c r="E6400" s="129" t="s">
        <v>119</v>
      </c>
    </row>
    <row r="6401">
      <c r="A6401" s="129">
        <v>3.0</v>
      </c>
      <c r="B6401" s="129" t="s">
        <v>529</v>
      </c>
      <c r="C6401" s="129" t="s">
        <v>530</v>
      </c>
      <c r="D6401" s="129">
        <v>34.0</v>
      </c>
      <c r="E6401" s="129" t="s">
        <v>132</v>
      </c>
    </row>
    <row r="6402">
      <c r="A6402" s="129">
        <v>3.0</v>
      </c>
      <c r="B6402" s="129" t="s">
        <v>6424</v>
      </c>
      <c r="C6402" s="129" t="s">
        <v>6425</v>
      </c>
      <c r="D6402" s="129">
        <v>40.0</v>
      </c>
      <c r="E6402" s="129" t="s">
        <v>119</v>
      </c>
    </row>
    <row r="6403">
      <c r="A6403" s="129">
        <v>3.0</v>
      </c>
      <c r="B6403" s="129" t="s">
        <v>539</v>
      </c>
      <c r="C6403" s="129" t="s">
        <v>540</v>
      </c>
      <c r="D6403" s="129">
        <v>50.0</v>
      </c>
      <c r="E6403" s="129" t="s">
        <v>119</v>
      </c>
    </row>
    <row r="6404">
      <c r="A6404" s="129">
        <v>3.0</v>
      </c>
      <c r="B6404" s="129" t="s">
        <v>543</v>
      </c>
      <c r="C6404" s="129" t="s">
        <v>544</v>
      </c>
      <c r="D6404" s="129">
        <v>50.0</v>
      </c>
      <c r="E6404" s="129" t="s">
        <v>119</v>
      </c>
    </row>
    <row r="6405">
      <c r="A6405" s="129">
        <v>3.0</v>
      </c>
      <c r="B6405" s="129" t="s">
        <v>545</v>
      </c>
      <c r="C6405" s="129" t="s">
        <v>546</v>
      </c>
      <c r="D6405" s="129">
        <v>28.0</v>
      </c>
      <c r="E6405" s="129" t="s">
        <v>119</v>
      </c>
    </row>
    <row r="6406">
      <c r="A6406" s="129">
        <v>3.0</v>
      </c>
      <c r="B6406" s="129" t="s">
        <v>6428</v>
      </c>
      <c r="C6406" s="129" t="s">
        <v>6429</v>
      </c>
      <c r="D6406" s="129">
        <v>24.0</v>
      </c>
      <c r="E6406" s="129" t="s">
        <v>119</v>
      </c>
    </row>
    <row r="6407">
      <c r="A6407" s="129">
        <v>3.0</v>
      </c>
      <c r="B6407" s="129" t="s">
        <v>6430</v>
      </c>
      <c r="C6407" s="129" t="s">
        <v>6431</v>
      </c>
      <c r="D6407" s="129">
        <v>59.0</v>
      </c>
      <c r="E6407" s="129" t="s">
        <v>119</v>
      </c>
    </row>
    <row r="6408">
      <c r="A6408" s="129">
        <v>3.0</v>
      </c>
      <c r="B6408" s="129" t="s">
        <v>549</v>
      </c>
      <c r="C6408" s="129" t="s">
        <v>550</v>
      </c>
      <c r="D6408" s="129">
        <v>43.0</v>
      </c>
      <c r="E6408" s="129" t="s">
        <v>119</v>
      </c>
    </row>
    <row r="6409">
      <c r="A6409" s="129">
        <v>3.0</v>
      </c>
      <c r="B6409" s="129" t="s">
        <v>555</v>
      </c>
      <c r="C6409" s="129" t="s">
        <v>556</v>
      </c>
      <c r="D6409" s="129">
        <v>28.0</v>
      </c>
      <c r="E6409" s="129" t="s">
        <v>132</v>
      </c>
    </row>
    <row r="6410">
      <c r="A6410" s="129">
        <v>3.0</v>
      </c>
      <c r="B6410" s="129" t="s">
        <v>559</v>
      </c>
      <c r="C6410" s="129" t="s">
        <v>560</v>
      </c>
      <c r="D6410" s="129">
        <v>70.0</v>
      </c>
      <c r="E6410" s="129" t="s">
        <v>132</v>
      </c>
    </row>
    <row r="6411">
      <c r="A6411" s="129">
        <v>3.0</v>
      </c>
      <c r="B6411" s="129" t="s">
        <v>7728</v>
      </c>
      <c r="C6411" s="129" t="s">
        <v>7729</v>
      </c>
      <c r="D6411" s="129">
        <v>20.0</v>
      </c>
      <c r="E6411" s="129" t="s">
        <v>119</v>
      </c>
    </row>
    <row r="6412">
      <c r="A6412" s="129">
        <v>3.0</v>
      </c>
      <c r="B6412" s="129" t="s">
        <v>6432</v>
      </c>
      <c r="C6412" s="129" t="s">
        <v>6433</v>
      </c>
      <c r="D6412" s="129">
        <v>34.0</v>
      </c>
      <c r="E6412" s="129" t="s">
        <v>119</v>
      </c>
    </row>
    <row r="6413">
      <c r="A6413" s="129">
        <v>3.0</v>
      </c>
      <c r="B6413" s="129" t="s">
        <v>561</v>
      </c>
      <c r="C6413" s="129" t="s">
        <v>562</v>
      </c>
      <c r="D6413" s="129">
        <v>57.0</v>
      </c>
      <c r="E6413" s="129" t="s">
        <v>132</v>
      </c>
    </row>
    <row r="6414">
      <c r="A6414" s="129">
        <v>3.0</v>
      </c>
      <c r="B6414" s="129" t="s">
        <v>563</v>
      </c>
      <c r="C6414" s="129" t="s">
        <v>564</v>
      </c>
      <c r="D6414" s="129">
        <v>30.0</v>
      </c>
      <c r="E6414" s="129" t="s">
        <v>119</v>
      </c>
    </row>
    <row r="6415">
      <c r="A6415" s="129">
        <v>3.0</v>
      </c>
      <c r="B6415" s="129" t="s">
        <v>567</v>
      </c>
      <c r="C6415" s="129" t="s">
        <v>568</v>
      </c>
      <c r="D6415" s="129">
        <v>32.0</v>
      </c>
      <c r="E6415" s="129" t="s">
        <v>132</v>
      </c>
    </row>
    <row r="6416">
      <c r="A6416" s="129">
        <v>3.0</v>
      </c>
      <c r="B6416" s="129" t="s">
        <v>6434</v>
      </c>
      <c r="C6416" s="129" t="s">
        <v>6435</v>
      </c>
      <c r="D6416" s="129">
        <v>45.0</v>
      </c>
      <c r="E6416" s="129" t="s">
        <v>119</v>
      </c>
    </row>
    <row r="6417">
      <c r="A6417" s="129">
        <v>3.0</v>
      </c>
      <c r="B6417" s="129" t="s">
        <v>571</v>
      </c>
      <c r="C6417" s="129" t="s">
        <v>572</v>
      </c>
      <c r="D6417" s="129">
        <v>58.0</v>
      </c>
      <c r="E6417" s="129" t="s">
        <v>119</v>
      </c>
    </row>
    <row r="6418">
      <c r="A6418" s="129">
        <v>3.0</v>
      </c>
      <c r="B6418" s="129" t="s">
        <v>575</v>
      </c>
      <c r="C6418" s="129" t="s">
        <v>576</v>
      </c>
      <c r="D6418" s="129">
        <v>50.0</v>
      </c>
      <c r="E6418" s="129" t="s">
        <v>119</v>
      </c>
    </row>
    <row r="6419">
      <c r="A6419" s="129">
        <v>3.0</v>
      </c>
      <c r="B6419" s="129" t="s">
        <v>6436</v>
      </c>
      <c r="C6419" s="129" t="s">
        <v>6437</v>
      </c>
      <c r="D6419" s="129">
        <v>56.0</v>
      </c>
      <c r="E6419" s="129" t="s">
        <v>132</v>
      </c>
    </row>
    <row r="6420">
      <c r="A6420" s="129">
        <v>3.0</v>
      </c>
      <c r="B6420" s="129" t="s">
        <v>577</v>
      </c>
      <c r="C6420" s="129" t="s">
        <v>578</v>
      </c>
      <c r="D6420" s="129">
        <v>27.0</v>
      </c>
      <c r="E6420" s="129" t="s">
        <v>119</v>
      </c>
    </row>
    <row r="6421">
      <c r="A6421" s="129">
        <v>3.0</v>
      </c>
      <c r="B6421" s="129" t="s">
        <v>581</v>
      </c>
      <c r="C6421" s="129" t="s">
        <v>582</v>
      </c>
      <c r="D6421" s="129">
        <v>28.0</v>
      </c>
      <c r="E6421" s="129" t="s">
        <v>132</v>
      </c>
    </row>
    <row r="6422">
      <c r="A6422" s="129">
        <v>3.0</v>
      </c>
      <c r="B6422" s="129" t="s">
        <v>7730</v>
      </c>
      <c r="C6422" s="129" t="s">
        <v>7731</v>
      </c>
      <c r="D6422" s="129">
        <v>25.0</v>
      </c>
      <c r="E6422" s="129" t="s">
        <v>132</v>
      </c>
    </row>
    <row r="6423">
      <c r="A6423" s="129">
        <v>3.0</v>
      </c>
      <c r="B6423" s="129" t="s">
        <v>585</v>
      </c>
      <c r="C6423" s="129" t="s">
        <v>586</v>
      </c>
      <c r="D6423" s="129">
        <v>55.0</v>
      </c>
      <c r="E6423" s="129" t="s">
        <v>119</v>
      </c>
    </row>
    <row r="6424">
      <c r="A6424" s="129">
        <v>3.0</v>
      </c>
      <c r="B6424" s="129" t="s">
        <v>6440</v>
      </c>
      <c r="C6424" s="129" t="s">
        <v>6441</v>
      </c>
      <c r="D6424" s="129">
        <v>38.0</v>
      </c>
      <c r="E6424" s="129" t="s">
        <v>119</v>
      </c>
    </row>
    <row r="6425">
      <c r="A6425" s="129">
        <v>3.0</v>
      </c>
      <c r="B6425" s="129" t="s">
        <v>587</v>
      </c>
      <c r="C6425" s="129" t="s">
        <v>588</v>
      </c>
      <c r="D6425" s="129">
        <v>68.0</v>
      </c>
      <c r="E6425" s="129" t="s">
        <v>119</v>
      </c>
    </row>
    <row r="6426">
      <c r="A6426" s="129">
        <v>3.0</v>
      </c>
      <c r="B6426" s="129" t="s">
        <v>589</v>
      </c>
      <c r="C6426" s="129" t="s">
        <v>590</v>
      </c>
      <c r="D6426" s="129">
        <v>48.0</v>
      </c>
      <c r="E6426" s="129" t="s">
        <v>119</v>
      </c>
    </row>
    <row r="6427">
      <c r="A6427" s="129">
        <v>3.0</v>
      </c>
      <c r="B6427" s="129" t="s">
        <v>7732</v>
      </c>
      <c r="C6427" s="129" t="s">
        <v>7733</v>
      </c>
      <c r="D6427" s="129">
        <v>25.0</v>
      </c>
      <c r="E6427" s="129" t="s">
        <v>119</v>
      </c>
    </row>
    <row r="6428">
      <c r="A6428" s="129">
        <v>3.0</v>
      </c>
      <c r="B6428" s="129" t="s">
        <v>593</v>
      </c>
      <c r="C6428" s="129" t="s">
        <v>594</v>
      </c>
      <c r="D6428" s="129">
        <v>69.0</v>
      </c>
      <c r="E6428" s="129" t="s">
        <v>119</v>
      </c>
    </row>
    <row r="6429">
      <c r="A6429" s="129">
        <v>3.0</v>
      </c>
      <c r="B6429" s="129" t="s">
        <v>597</v>
      </c>
      <c r="C6429" s="129" t="s">
        <v>598</v>
      </c>
      <c r="D6429" s="129">
        <v>30.0</v>
      </c>
      <c r="E6429" s="129" t="s">
        <v>132</v>
      </c>
    </row>
    <row r="6430">
      <c r="A6430" s="129">
        <v>3.0</v>
      </c>
      <c r="B6430" s="129" t="s">
        <v>599</v>
      </c>
      <c r="C6430" s="129" t="s">
        <v>600</v>
      </c>
      <c r="D6430" s="129">
        <v>39.0</v>
      </c>
      <c r="E6430" s="129" t="s">
        <v>132</v>
      </c>
    </row>
    <row r="6431">
      <c r="A6431" s="129">
        <v>3.0</v>
      </c>
      <c r="B6431" s="129" t="s">
        <v>6444</v>
      </c>
      <c r="C6431" s="129" t="s">
        <v>6445</v>
      </c>
      <c r="D6431" s="129">
        <v>59.0</v>
      </c>
      <c r="E6431" s="129" t="s">
        <v>119</v>
      </c>
    </row>
    <row r="6432">
      <c r="A6432" s="129">
        <v>3.0</v>
      </c>
      <c r="B6432" s="129" t="s">
        <v>603</v>
      </c>
      <c r="C6432" s="129" t="s">
        <v>604</v>
      </c>
      <c r="D6432" s="129">
        <v>53.0</v>
      </c>
      <c r="E6432" s="129" t="s">
        <v>119</v>
      </c>
    </row>
    <row r="6433">
      <c r="A6433" s="129">
        <v>3.0</v>
      </c>
      <c r="B6433" s="129" t="s">
        <v>607</v>
      </c>
      <c r="C6433" s="129" t="s">
        <v>608</v>
      </c>
      <c r="D6433" s="129">
        <v>58.0</v>
      </c>
      <c r="E6433" s="129" t="s">
        <v>132</v>
      </c>
    </row>
    <row r="6434">
      <c r="A6434" s="129">
        <v>3.0</v>
      </c>
      <c r="B6434" s="129" t="s">
        <v>609</v>
      </c>
      <c r="C6434" s="129" t="s">
        <v>610</v>
      </c>
      <c r="D6434" s="129">
        <v>63.0</v>
      </c>
      <c r="E6434" s="129" t="s">
        <v>132</v>
      </c>
    </row>
    <row r="6435">
      <c r="A6435" s="129">
        <v>3.0</v>
      </c>
      <c r="B6435" s="129" t="s">
        <v>6448</v>
      </c>
      <c r="C6435" s="129" t="s">
        <v>6449</v>
      </c>
      <c r="D6435" s="129">
        <v>45.0</v>
      </c>
      <c r="E6435" s="129" t="s">
        <v>119</v>
      </c>
    </row>
    <row r="6436">
      <c r="A6436" s="129">
        <v>3.0</v>
      </c>
      <c r="B6436" s="129" t="s">
        <v>611</v>
      </c>
      <c r="C6436" s="129" t="s">
        <v>612</v>
      </c>
      <c r="D6436" s="129">
        <v>28.0</v>
      </c>
      <c r="E6436" s="129" t="s">
        <v>119</v>
      </c>
    </row>
    <row r="6437">
      <c r="A6437" s="129">
        <v>3.0</v>
      </c>
      <c r="B6437" s="129" t="s">
        <v>613</v>
      </c>
      <c r="C6437" s="129" t="s">
        <v>614</v>
      </c>
      <c r="D6437" s="129">
        <v>53.0</v>
      </c>
      <c r="E6437" s="129" t="s">
        <v>132</v>
      </c>
    </row>
    <row r="6438">
      <c r="A6438" s="129">
        <v>3.0</v>
      </c>
      <c r="B6438" s="129" t="s">
        <v>615</v>
      </c>
      <c r="C6438" s="129" t="s">
        <v>616</v>
      </c>
      <c r="D6438" s="129">
        <v>63.0</v>
      </c>
      <c r="E6438" s="129" t="s">
        <v>132</v>
      </c>
    </row>
    <row r="6439">
      <c r="A6439" s="129">
        <v>3.0</v>
      </c>
      <c r="B6439" s="129" t="s">
        <v>617</v>
      </c>
      <c r="C6439" s="129" t="s">
        <v>618</v>
      </c>
      <c r="D6439" s="129">
        <v>56.0</v>
      </c>
      <c r="E6439" s="129" t="s">
        <v>132</v>
      </c>
    </row>
    <row r="6440">
      <c r="A6440" s="129">
        <v>3.0</v>
      </c>
      <c r="B6440" s="129" t="s">
        <v>619</v>
      </c>
      <c r="C6440" s="129" t="s">
        <v>620</v>
      </c>
      <c r="D6440" s="129">
        <v>67.0</v>
      </c>
      <c r="E6440" s="129" t="s">
        <v>119</v>
      </c>
    </row>
    <row r="6441">
      <c r="A6441" s="129">
        <v>3.0</v>
      </c>
      <c r="B6441" s="129" t="s">
        <v>621</v>
      </c>
      <c r="C6441" s="129" t="s">
        <v>622</v>
      </c>
      <c r="D6441" s="129">
        <v>51.0</v>
      </c>
      <c r="E6441" s="129" t="s">
        <v>119</v>
      </c>
    </row>
    <row r="6442">
      <c r="A6442" s="129">
        <v>3.0</v>
      </c>
      <c r="B6442" s="129" t="s">
        <v>623</v>
      </c>
      <c r="C6442" s="129" t="s">
        <v>624</v>
      </c>
      <c r="D6442" s="129">
        <v>24.0</v>
      </c>
      <c r="E6442" s="129" t="s">
        <v>119</v>
      </c>
    </row>
    <row r="6443">
      <c r="A6443" s="129">
        <v>3.0</v>
      </c>
      <c r="B6443" s="129" t="s">
        <v>625</v>
      </c>
      <c r="C6443" s="129" t="s">
        <v>626</v>
      </c>
      <c r="D6443" s="129">
        <v>59.0</v>
      </c>
      <c r="E6443" s="129" t="s">
        <v>132</v>
      </c>
    </row>
    <row r="6444">
      <c r="A6444" s="129">
        <v>3.0</v>
      </c>
      <c r="B6444" s="129" t="s">
        <v>627</v>
      </c>
      <c r="C6444" s="129" t="s">
        <v>628</v>
      </c>
      <c r="D6444" s="129">
        <v>43.0</v>
      </c>
      <c r="E6444" s="129" t="s">
        <v>119</v>
      </c>
    </row>
    <row r="6445">
      <c r="A6445" s="129">
        <v>3.0</v>
      </c>
      <c r="B6445" s="129" t="s">
        <v>633</v>
      </c>
      <c r="C6445" s="129" t="s">
        <v>634</v>
      </c>
      <c r="D6445" s="129">
        <v>58.0</v>
      </c>
      <c r="E6445" s="129" t="s">
        <v>119</v>
      </c>
    </row>
    <row r="6446">
      <c r="A6446" s="129">
        <v>3.0</v>
      </c>
      <c r="B6446" s="129" t="s">
        <v>635</v>
      </c>
      <c r="C6446" s="129" t="s">
        <v>636</v>
      </c>
      <c r="D6446" s="129">
        <v>70.0</v>
      </c>
      <c r="E6446" s="129" t="s">
        <v>119</v>
      </c>
    </row>
    <row r="6447">
      <c r="A6447" s="129">
        <v>3.0</v>
      </c>
      <c r="B6447" s="129" t="s">
        <v>639</v>
      </c>
      <c r="C6447" s="129" t="s">
        <v>640</v>
      </c>
      <c r="D6447" s="129">
        <v>29.0</v>
      </c>
      <c r="E6447" s="129" t="s">
        <v>132</v>
      </c>
    </row>
    <row r="6448">
      <c r="A6448" s="129">
        <v>3.0</v>
      </c>
      <c r="B6448" s="129" t="s">
        <v>641</v>
      </c>
      <c r="C6448" s="129" t="s">
        <v>642</v>
      </c>
      <c r="D6448" s="129">
        <v>29.0</v>
      </c>
      <c r="E6448" s="129" t="s">
        <v>132</v>
      </c>
    </row>
    <row r="6449">
      <c r="A6449" s="129">
        <v>3.0</v>
      </c>
      <c r="B6449" s="129" t="s">
        <v>643</v>
      </c>
      <c r="C6449" s="129" t="s">
        <v>644</v>
      </c>
      <c r="D6449" s="129">
        <v>41.0</v>
      </c>
      <c r="E6449" s="129" t="s">
        <v>132</v>
      </c>
    </row>
    <row r="6450">
      <c r="A6450" s="129">
        <v>3.0</v>
      </c>
      <c r="B6450" s="129" t="s">
        <v>647</v>
      </c>
      <c r="C6450" s="129" t="s">
        <v>648</v>
      </c>
      <c r="D6450" s="129">
        <v>21.0</v>
      </c>
      <c r="E6450" s="129" t="s">
        <v>119</v>
      </c>
    </row>
    <row r="6451">
      <c r="A6451" s="129">
        <v>3.0</v>
      </c>
      <c r="B6451" s="129" t="s">
        <v>7734</v>
      </c>
      <c r="C6451" s="129" t="s">
        <v>7735</v>
      </c>
      <c r="D6451" s="129">
        <v>48.0</v>
      </c>
      <c r="E6451" s="129" t="s">
        <v>119</v>
      </c>
    </row>
    <row r="6452">
      <c r="A6452" s="129">
        <v>3.0</v>
      </c>
      <c r="B6452" s="129" t="s">
        <v>651</v>
      </c>
      <c r="C6452" s="129" t="s">
        <v>652</v>
      </c>
      <c r="D6452" s="129">
        <v>35.0</v>
      </c>
      <c r="E6452" s="129" t="s">
        <v>132</v>
      </c>
    </row>
    <row r="6453">
      <c r="A6453" s="129">
        <v>3.0</v>
      </c>
      <c r="B6453" s="129" t="s">
        <v>655</v>
      </c>
      <c r="C6453" s="129" t="s">
        <v>656</v>
      </c>
      <c r="D6453" s="129">
        <v>28.0</v>
      </c>
      <c r="E6453" s="129" t="s">
        <v>132</v>
      </c>
    </row>
    <row r="6454">
      <c r="A6454" s="129">
        <v>3.0</v>
      </c>
      <c r="B6454" s="129" t="s">
        <v>657</v>
      </c>
      <c r="C6454" s="129" t="s">
        <v>658</v>
      </c>
      <c r="D6454" s="129">
        <v>30.0</v>
      </c>
      <c r="E6454" s="129" t="s">
        <v>119</v>
      </c>
    </row>
    <row r="6455">
      <c r="A6455" s="129">
        <v>3.0</v>
      </c>
      <c r="B6455" s="129" t="s">
        <v>6450</v>
      </c>
      <c r="C6455" s="129" t="s">
        <v>6451</v>
      </c>
      <c r="D6455" s="129">
        <v>34.0</v>
      </c>
      <c r="E6455" s="129" t="s">
        <v>132</v>
      </c>
    </row>
    <row r="6456">
      <c r="A6456" s="129">
        <v>3.0</v>
      </c>
      <c r="B6456" s="129" t="s">
        <v>661</v>
      </c>
      <c r="C6456" s="129" t="s">
        <v>662</v>
      </c>
      <c r="D6456" s="129">
        <v>56.0</v>
      </c>
      <c r="E6456" s="129" t="s">
        <v>132</v>
      </c>
    </row>
    <row r="6457">
      <c r="A6457" s="129">
        <v>3.0</v>
      </c>
      <c r="B6457" s="129" t="s">
        <v>663</v>
      </c>
      <c r="C6457" s="129" t="s">
        <v>664</v>
      </c>
      <c r="D6457" s="129">
        <v>37.0</v>
      </c>
      <c r="E6457" s="129" t="s">
        <v>119</v>
      </c>
    </row>
    <row r="6458">
      <c r="A6458" s="129">
        <v>3.0</v>
      </c>
      <c r="B6458" s="129" t="s">
        <v>6452</v>
      </c>
      <c r="C6458" s="129" t="s">
        <v>6453</v>
      </c>
      <c r="D6458" s="129">
        <v>20.0</v>
      </c>
      <c r="E6458" s="129" t="s">
        <v>119</v>
      </c>
    </row>
    <row r="6459">
      <c r="A6459" s="129">
        <v>3.0</v>
      </c>
      <c r="B6459" s="129" t="s">
        <v>667</v>
      </c>
      <c r="C6459" s="129" t="s">
        <v>668</v>
      </c>
      <c r="D6459" s="129">
        <v>20.0</v>
      </c>
      <c r="E6459" s="129" t="s">
        <v>119</v>
      </c>
    </row>
    <row r="6460">
      <c r="A6460" s="129">
        <v>3.0</v>
      </c>
      <c r="B6460" s="129" t="s">
        <v>669</v>
      </c>
      <c r="C6460" s="129" t="s">
        <v>670</v>
      </c>
      <c r="D6460" s="129">
        <v>58.0</v>
      </c>
      <c r="E6460" s="129" t="s">
        <v>119</v>
      </c>
    </row>
    <row r="6461">
      <c r="A6461" s="129">
        <v>3.0</v>
      </c>
      <c r="B6461" s="129" t="s">
        <v>6454</v>
      </c>
      <c r="C6461" s="129" t="s">
        <v>6455</v>
      </c>
      <c r="D6461" s="129">
        <v>57.0</v>
      </c>
      <c r="E6461" s="129" t="s">
        <v>132</v>
      </c>
    </row>
    <row r="6462">
      <c r="A6462" s="129">
        <v>3.0</v>
      </c>
      <c r="B6462" s="129" t="s">
        <v>671</v>
      </c>
      <c r="C6462" s="129" t="s">
        <v>672</v>
      </c>
      <c r="D6462" s="129">
        <v>26.0</v>
      </c>
      <c r="E6462" s="129" t="s">
        <v>119</v>
      </c>
    </row>
    <row r="6463">
      <c r="A6463" s="129">
        <v>3.0</v>
      </c>
      <c r="B6463" s="129" t="s">
        <v>673</v>
      </c>
      <c r="C6463" s="129" t="s">
        <v>674</v>
      </c>
      <c r="D6463" s="129">
        <v>20.0</v>
      </c>
      <c r="E6463" s="129" t="s">
        <v>132</v>
      </c>
    </row>
    <row r="6464">
      <c r="A6464" s="129">
        <v>3.0</v>
      </c>
      <c r="B6464" s="129" t="s">
        <v>6456</v>
      </c>
      <c r="C6464" s="129" t="s">
        <v>6457</v>
      </c>
      <c r="D6464" s="129">
        <v>54.0</v>
      </c>
      <c r="E6464" s="129" t="s">
        <v>132</v>
      </c>
    </row>
    <row r="6465">
      <c r="A6465" s="129">
        <v>3.0</v>
      </c>
      <c r="B6465" s="129" t="s">
        <v>675</v>
      </c>
      <c r="C6465" s="129" t="s">
        <v>676</v>
      </c>
      <c r="D6465" s="129">
        <v>26.0</v>
      </c>
      <c r="E6465" s="129" t="s">
        <v>119</v>
      </c>
    </row>
    <row r="6466">
      <c r="A6466" s="129">
        <v>3.0</v>
      </c>
      <c r="B6466" s="129" t="s">
        <v>677</v>
      </c>
      <c r="C6466" s="129" t="s">
        <v>678</v>
      </c>
      <c r="D6466" s="129">
        <v>41.0</v>
      </c>
      <c r="E6466" s="129" t="s">
        <v>132</v>
      </c>
    </row>
    <row r="6467">
      <c r="A6467" s="129">
        <v>3.0</v>
      </c>
      <c r="B6467" s="129" t="s">
        <v>679</v>
      </c>
      <c r="C6467" s="129" t="s">
        <v>680</v>
      </c>
      <c r="D6467" s="129">
        <v>52.0</v>
      </c>
      <c r="E6467" s="129" t="s">
        <v>119</v>
      </c>
    </row>
    <row r="6468">
      <c r="A6468" s="129">
        <v>3.0</v>
      </c>
      <c r="B6468" s="129" t="s">
        <v>685</v>
      </c>
      <c r="C6468" s="129" t="s">
        <v>686</v>
      </c>
      <c r="D6468" s="129">
        <v>27.0</v>
      </c>
      <c r="E6468" s="129" t="s">
        <v>132</v>
      </c>
    </row>
    <row r="6469">
      <c r="A6469" s="129">
        <v>3.0</v>
      </c>
      <c r="B6469" s="129" t="s">
        <v>687</v>
      </c>
      <c r="C6469" s="129" t="s">
        <v>688</v>
      </c>
      <c r="D6469" s="129">
        <v>38.0</v>
      </c>
      <c r="E6469" s="129" t="s">
        <v>119</v>
      </c>
    </row>
    <row r="6470">
      <c r="A6470" s="129">
        <v>3.0</v>
      </c>
      <c r="B6470" s="129" t="s">
        <v>689</v>
      </c>
      <c r="C6470" s="129" t="s">
        <v>690</v>
      </c>
      <c r="D6470" s="129">
        <v>44.0</v>
      </c>
      <c r="E6470" s="129" t="s">
        <v>132</v>
      </c>
    </row>
    <row r="6471">
      <c r="A6471" s="129">
        <v>3.0</v>
      </c>
      <c r="B6471" s="129" t="s">
        <v>691</v>
      </c>
      <c r="C6471" s="129" t="s">
        <v>692</v>
      </c>
      <c r="D6471" s="129">
        <v>43.0</v>
      </c>
      <c r="E6471" s="129" t="s">
        <v>119</v>
      </c>
    </row>
    <row r="6472">
      <c r="A6472" s="129">
        <v>3.0</v>
      </c>
      <c r="B6472" s="129" t="s">
        <v>693</v>
      </c>
      <c r="C6472" s="129" t="s">
        <v>694</v>
      </c>
      <c r="D6472" s="129">
        <v>32.0</v>
      </c>
      <c r="E6472" s="129" t="s">
        <v>119</v>
      </c>
    </row>
    <row r="6473">
      <c r="A6473" s="129">
        <v>3.0</v>
      </c>
      <c r="B6473" s="129" t="s">
        <v>695</v>
      </c>
      <c r="C6473" s="129" t="s">
        <v>696</v>
      </c>
      <c r="D6473" s="129">
        <v>41.0</v>
      </c>
      <c r="E6473" s="129" t="s">
        <v>119</v>
      </c>
    </row>
    <row r="6474">
      <c r="A6474" s="129">
        <v>3.0</v>
      </c>
      <c r="B6474" s="129" t="s">
        <v>6458</v>
      </c>
      <c r="C6474" s="129" t="s">
        <v>6459</v>
      </c>
      <c r="D6474" s="129">
        <v>53.0</v>
      </c>
      <c r="E6474" s="129" t="s">
        <v>119</v>
      </c>
    </row>
    <row r="6475">
      <c r="A6475" s="129">
        <v>3.0</v>
      </c>
      <c r="B6475" s="129" t="s">
        <v>701</v>
      </c>
      <c r="C6475" s="129" t="s">
        <v>702</v>
      </c>
      <c r="D6475" s="129">
        <v>37.0</v>
      </c>
      <c r="E6475" s="129" t="s">
        <v>119</v>
      </c>
    </row>
    <row r="6476">
      <c r="A6476" s="129">
        <v>3.0</v>
      </c>
      <c r="B6476" s="129" t="s">
        <v>703</v>
      </c>
      <c r="C6476" s="129" t="s">
        <v>704</v>
      </c>
      <c r="D6476" s="129">
        <v>43.0</v>
      </c>
      <c r="E6476" s="129" t="s">
        <v>132</v>
      </c>
    </row>
    <row r="6477">
      <c r="A6477" s="129">
        <v>3.0</v>
      </c>
      <c r="B6477" s="129" t="s">
        <v>705</v>
      </c>
      <c r="C6477" s="129" t="s">
        <v>706</v>
      </c>
      <c r="D6477" s="129">
        <v>56.0</v>
      </c>
      <c r="E6477" s="129" t="s">
        <v>119</v>
      </c>
    </row>
    <row r="6478">
      <c r="A6478" s="129">
        <v>3.0</v>
      </c>
      <c r="B6478" s="129" t="s">
        <v>707</v>
      </c>
      <c r="C6478" s="129" t="s">
        <v>708</v>
      </c>
      <c r="D6478" s="129">
        <v>38.0</v>
      </c>
      <c r="E6478" s="129" t="s">
        <v>132</v>
      </c>
    </row>
    <row r="6479">
      <c r="A6479" s="129">
        <v>3.0</v>
      </c>
      <c r="B6479" s="129" t="s">
        <v>7736</v>
      </c>
      <c r="C6479" s="129" t="s">
        <v>7737</v>
      </c>
      <c r="D6479" s="129">
        <v>30.0</v>
      </c>
      <c r="E6479" s="129" t="s">
        <v>119</v>
      </c>
    </row>
    <row r="6480">
      <c r="A6480" s="129">
        <v>3.0</v>
      </c>
      <c r="B6480" s="129" t="s">
        <v>709</v>
      </c>
      <c r="C6480" s="129" t="s">
        <v>710</v>
      </c>
      <c r="D6480" s="129">
        <v>31.0</v>
      </c>
      <c r="E6480" s="129" t="s">
        <v>132</v>
      </c>
    </row>
    <row r="6481">
      <c r="A6481" s="129">
        <v>3.0</v>
      </c>
      <c r="B6481" s="129" t="s">
        <v>711</v>
      </c>
      <c r="C6481" s="129" t="s">
        <v>712</v>
      </c>
      <c r="D6481" s="129">
        <v>51.0</v>
      </c>
      <c r="E6481" s="129" t="s">
        <v>119</v>
      </c>
    </row>
    <row r="6482">
      <c r="A6482" s="129">
        <v>3.0</v>
      </c>
      <c r="B6482" s="129" t="s">
        <v>713</v>
      </c>
      <c r="C6482" s="129" t="s">
        <v>714</v>
      </c>
      <c r="D6482" s="129">
        <v>32.0</v>
      </c>
      <c r="E6482" s="129" t="s">
        <v>119</v>
      </c>
    </row>
    <row r="6483">
      <c r="A6483" s="129">
        <v>3.0</v>
      </c>
      <c r="B6483" s="129" t="s">
        <v>715</v>
      </c>
      <c r="C6483" s="129" t="s">
        <v>716</v>
      </c>
      <c r="D6483" s="129">
        <v>54.0</v>
      </c>
      <c r="E6483" s="129" t="s">
        <v>119</v>
      </c>
    </row>
    <row r="6484">
      <c r="A6484" s="129">
        <v>3.0</v>
      </c>
      <c r="B6484" s="129" t="s">
        <v>717</v>
      </c>
      <c r="C6484" s="129" t="s">
        <v>718</v>
      </c>
      <c r="D6484" s="129">
        <v>50.0</v>
      </c>
      <c r="E6484" s="129" t="s">
        <v>119</v>
      </c>
    </row>
    <row r="6485">
      <c r="A6485" s="129">
        <v>3.0</v>
      </c>
      <c r="B6485" s="129" t="s">
        <v>721</v>
      </c>
      <c r="C6485" s="129" t="s">
        <v>722</v>
      </c>
      <c r="D6485" s="129">
        <v>20.0</v>
      </c>
      <c r="E6485" s="129" t="s">
        <v>132</v>
      </c>
    </row>
    <row r="6486">
      <c r="A6486" s="129">
        <v>3.0</v>
      </c>
      <c r="B6486" s="129" t="s">
        <v>727</v>
      </c>
      <c r="C6486" s="129" t="s">
        <v>728</v>
      </c>
      <c r="D6486" s="129">
        <v>56.0</v>
      </c>
      <c r="E6486" s="129" t="s">
        <v>132</v>
      </c>
    </row>
    <row r="6487">
      <c r="A6487" s="129">
        <v>3.0</v>
      </c>
      <c r="B6487" s="129" t="s">
        <v>729</v>
      </c>
      <c r="C6487" s="129" t="s">
        <v>730</v>
      </c>
      <c r="D6487" s="129">
        <v>52.0</v>
      </c>
      <c r="E6487" s="129" t="s">
        <v>132</v>
      </c>
    </row>
    <row r="6488">
      <c r="A6488" s="129">
        <v>3.0</v>
      </c>
      <c r="B6488" s="129" t="s">
        <v>733</v>
      </c>
      <c r="C6488" s="129" t="s">
        <v>734</v>
      </c>
      <c r="D6488" s="129">
        <v>32.0</v>
      </c>
      <c r="E6488" s="129" t="s">
        <v>119</v>
      </c>
    </row>
    <row r="6489">
      <c r="A6489" s="129">
        <v>3.0</v>
      </c>
      <c r="B6489" s="129" t="s">
        <v>7738</v>
      </c>
      <c r="C6489" s="129" t="s">
        <v>7739</v>
      </c>
      <c r="D6489" s="129">
        <v>46.0</v>
      </c>
      <c r="E6489" s="129" t="s">
        <v>132</v>
      </c>
    </row>
    <row r="6490">
      <c r="A6490" s="129">
        <v>3.0</v>
      </c>
      <c r="B6490" s="129" t="s">
        <v>7740</v>
      </c>
      <c r="C6490" s="129" t="s">
        <v>7741</v>
      </c>
      <c r="D6490" s="129">
        <v>58.0</v>
      </c>
      <c r="E6490" s="129" t="s">
        <v>132</v>
      </c>
    </row>
    <row r="6491">
      <c r="A6491" s="129">
        <v>3.0</v>
      </c>
      <c r="B6491" s="129" t="s">
        <v>6474</v>
      </c>
      <c r="C6491" s="129" t="s">
        <v>6475</v>
      </c>
      <c r="D6491" s="129">
        <v>28.0</v>
      </c>
      <c r="E6491" s="129" t="s">
        <v>119</v>
      </c>
    </row>
    <row r="6492">
      <c r="A6492" s="129">
        <v>3.0</v>
      </c>
      <c r="B6492" s="129" t="s">
        <v>6476</v>
      </c>
      <c r="C6492" s="129" t="s">
        <v>6477</v>
      </c>
      <c r="D6492" s="129">
        <v>58.0</v>
      </c>
      <c r="E6492" s="129" t="s">
        <v>119</v>
      </c>
    </row>
    <row r="6493">
      <c r="A6493" s="129">
        <v>3.0</v>
      </c>
      <c r="B6493" s="129" t="s">
        <v>739</v>
      </c>
      <c r="C6493" s="129" t="s">
        <v>740</v>
      </c>
      <c r="D6493" s="129">
        <v>32.0</v>
      </c>
      <c r="E6493" s="129" t="s">
        <v>119</v>
      </c>
    </row>
    <row r="6494">
      <c r="A6494" s="129">
        <v>3.0</v>
      </c>
      <c r="B6494" s="129" t="s">
        <v>741</v>
      </c>
      <c r="C6494" s="129" t="s">
        <v>742</v>
      </c>
      <c r="D6494" s="129">
        <v>27.0</v>
      </c>
      <c r="E6494" s="129" t="s">
        <v>132</v>
      </c>
    </row>
    <row r="6495">
      <c r="A6495" s="129">
        <v>3.0</v>
      </c>
      <c r="B6495" s="129" t="s">
        <v>745</v>
      </c>
      <c r="C6495" s="129" t="s">
        <v>746</v>
      </c>
      <c r="D6495" s="129">
        <v>53.0</v>
      </c>
      <c r="E6495" s="129" t="s">
        <v>132</v>
      </c>
    </row>
    <row r="6496">
      <c r="A6496" s="129">
        <v>3.0</v>
      </c>
      <c r="B6496" s="129" t="s">
        <v>6478</v>
      </c>
      <c r="C6496" s="129" t="s">
        <v>6479</v>
      </c>
      <c r="D6496" s="129">
        <v>55.0</v>
      </c>
      <c r="E6496" s="129" t="s">
        <v>119</v>
      </c>
    </row>
    <row r="6497">
      <c r="A6497" s="129">
        <v>3.0</v>
      </c>
      <c r="B6497" s="129" t="s">
        <v>747</v>
      </c>
      <c r="C6497" s="129" t="s">
        <v>748</v>
      </c>
      <c r="D6497" s="129">
        <v>27.0</v>
      </c>
      <c r="E6497" s="129" t="s">
        <v>119</v>
      </c>
    </row>
    <row r="6498">
      <c r="A6498" s="129">
        <v>3.0</v>
      </c>
      <c r="B6498" s="129" t="s">
        <v>6480</v>
      </c>
      <c r="C6498" s="129" t="s">
        <v>6481</v>
      </c>
      <c r="D6498" s="129">
        <v>48.0</v>
      </c>
      <c r="E6498" s="129" t="s">
        <v>119</v>
      </c>
    </row>
    <row r="6499">
      <c r="A6499" s="129">
        <v>3.0</v>
      </c>
      <c r="B6499" s="129" t="s">
        <v>751</v>
      </c>
      <c r="C6499" s="129" t="s">
        <v>752</v>
      </c>
      <c r="D6499" s="129">
        <v>53.0</v>
      </c>
      <c r="E6499" s="129" t="s">
        <v>132</v>
      </c>
    </row>
    <row r="6500">
      <c r="A6500" s="129">
        <v>3.0</v>
      </c>
      <c r="B6500" s="129" t="s">
        <v>753</v>
      </c>
      <c r="C6500" s="129" t="s">
        <v>754</v>
      </c>
      <c r="D6500" s="129">
        <v>46.0</v>
      </c>
      <c r="E6500" s="129" t="s">
        <v>132</v>
      </c>
    </row>
    <row r="6501">
      <c r="A6501" s="129">
        <v>3.0</v>
      </c>
      <c r="B6501" s="129" t="s">
        <v>755</v>
      </c>
      <c r="C6501" s="129" t="s">
        <v>756</v>
      </c>
      <c r="D6501" s="129">
        <v>61.0</v>
      </c>
      <c r="E6501" s="129" t="s">
        <v>119</v>
      </c>
    </row>
    <row r="6502">
      <c r="A6502" s="129">
        <v>3.0</v>
      </c>
      <c r="B6502" s="129" t="s">
        <v>757</v>
      </c>
      <c r="C6502" s="129" t="s">
        <v>758</v>
      </c>
      <c r="D6502" s="129">
        <v>48.0</v>
      </c>
      <c r="E6502" s="129" t="s">
        <v>119</v>
      </c>
    </row>
    <row r="6503">
      <c r="A6503" s="129">
        <v>3.0</v>
      </c>
      <c r="B6503" s="129" t="s">
        <v>759</v>
      </c>
      <c r="C6503" s="129" t="s">
        <v>760</v>
      </c>
      <c r="D6503" s="129">
        <v>39.0</v>
      </c>
      <c r="E6503" s="129" t="s">
        <v>119</v>
      </c>
    </row>
    <row r="6504">
      <c r="A6504" s="129">
        <v>3.0</v>
      </c>
      <c r="B6504" s="129" t="s">
        <v>761</v>
      </c>
      <c r="C6504" s="129" t="s">
        <v>762</v>
      </c>
      <c r="D6504" s="129">
        <v>64.0</v>
      </c>
      <c r="E6504" s="129" t="s">
        <v>119</v>
      </c>
    </row>
    <row r="6505">
      <c r="A6505" s="129">
        <v>3.0</v>
      </c>
      <c r="B6505" s="129" t="s">
        <v>6486</v>
      </c>
      <c r="C6505" s="129" t="s">
        <v>6487</v>
      </c>
      <c r="D6505" s="129">
        <v>24.0</v>
      </c>
      <c r="E6505" s="129" t="s">
        <v>119</v>
      </c>
    </row>
    <row r="6506">
      <c r="A6506" s="129">
        <v>3.0</v>
      </c>
      <c r="B6506" s="129" t="s">
        <v>6488</v>
      </c>
      <c r="C6506" s="129" t="s">
        <v>6489</v>
      </c>
      <c r="D6506" s="129">
        <v>63.0</v>
      </c>
      <c r="E6506" s="129" t="s">
        <v>119</v>
      </c>
    </row>
    <row r="6507">
      <c r="A6507" s="129">
        <v>3.0</v>
      </c>
      <c r="B6507" s="129" t="s">
        <v>767</v>
      </c>
      <c r="C6507" s="129" t="s">
        <v>768</v>
      </c>
      <c r="D6507" s="129">
        <v>33.0</v>
      </c>
      <c r="E6507" s="129" t="s">
        <v>119</v>
      </c>
    </row>
    <row r="6508">
      <c r="A6508" s="129">
        <v>3.0</v>
      </c>
      <c r="B6508" s="129" t="s">
        <v>769</v>
      </c>
      <c r="C6508" s="129" t="s">
        <v>770</v>
      </c>
      <c r="D6508" s="129">
        <v>37.0</v>
      </c>
      <c r="E6508" s="129" t="s">
        <v>119</v>
      </c>
    </row>
    <row r="6509">
      <c r="A6509" s="129">
        <v>3.0</v>
      </c>
      <c r="B6509" s="129" t="s">
        <v>771</v>
      </c>
      <c r="C6509" s="129" t="s">
        <v>772</v>
      </c>
      <c r="D6509" s="129">
        <v>61.0</v>
      </c>
      <c r="E6509" s="129" t="s">
        <v>119</v>
      </c>
    </row>
    <row r="6510">
      <c r="A6510" s="129">
        <v>3.0</v>
      </c>
      <c r="B6510" s="129" t="s">
        <v>773</v>
      </c>
      <c r="C6510" s="129" t="s">
        <v>774</v>
      </c>
      <c r="D6510" s="129">
        <v>35.0</v>
      </c>
      <c r="E6510" s="129" t="s">
        <v>119</v>
      </c>
    </row>
    <row r="6511">
      <c r="A6511" s="129">
        <v>3.0</v>
      </c>
      <c r="B6511" s="129" t="s">
        <v>775</v>
      </c>
      <c r="C6511" s="129" t="s">
        <v>776</v>
      </c>
      <c r="D6511" s="129">
        <v>70.0</v>
      </c>
      <c r="E6511" s="129" t="s">
        <v>119</v>
      </c>
    </row>
    <row r="6512">
      <c r="A6512" s="129">
        <v>3.0</v>
      </c>
      <c r="B6512" s="129" t="s">
        <v>777</v>
      </c>
      <c r="C6512" s="129" t="s">
        <v>778</v>
      </c>
      <c r="D6512" s="129">
        <v>49.0</v>
      </c>
      <c r="E6512" s="129" t="s">
        <v>119</v>
      </c>
    </row>
    <row r="6513">
      <c r="A6513" s="129">
        <v>3.0</v>
      </c>
      <c r="B6513" s="129" t="s">
        <v>781</v>
      </c>
      <c r="C6513" s="129" t="s">
        <v>782</v>
      </c>
      <c r="D6513" s="129">
        <v>22.0</v>
      </c>
      <c r="E6513" s="129" t="s">
        <v>132</v>
      </c>
    </row>
    <row r="6514">
      <c r="A6514" s="129">
        <v>3.0</v>
      </c>
      <c r="B6514" s="129" t="s">
        <v>6490</v>
      </c>
      <c r="C6514" s="129" t="s">
        <v>6491</v>
      </c>
      <c r="D6514" s="129">
        <v>49.0</v>
      </c>
      <c r="E6514" s="129" t="s">
        <v>132</v>
      </c>
    </row>
    <row r="6515">
      <c r="A6515" s="129">
        <v>3.0</v>
      </c>
      <c r="B6515" s="129" t="s">
        <v>783</v>
      </c>
      <c r="C6515" s="129" t="s">
        <v>784</v>
      </c>
      <c r="D6515" s="129">
        <v>60.0</v>
      </c>
      <c r="E6515" s="129" t="s">
        <v>119</v>
      </c>
    </row>
    <row r="6516">
      <c r="A6516" s="129">
        <v>3.0</v>
      </c>
      <c r="B6516" s="129" t="s">
        <v>785</v>
      </c>
      <c r="C6516" s="129" t="s">
        <v>786</v>
      </c>
      <c r="D6516" s="129">
        <v>67.0</v>
      </c>
      <c r="E6516" s="129" t="s">
        <v>132</v>
      </c>
    </row>
    <row r="6517">
      <c r="A6517" s="129">
        <v>3.0</v>
      </c>
      <c r="B6517" s="129" t="s">
        <v>789</v>
      </c>
      <c r="C6517" s="129" t="s">
        <v>790</v>
      </c>
      <c r="D6517" s="129">
        <v>41.0</v>
      </c>
      <c r="E6517" s="129" t="s">
        <v>119</v>
      </c>
    </row>
    <row r="6518">
      <c r="A6518" s="129">
        <v>3.0</v>
      </c>
      <c r="B6518" s="129" t="s">
        <v>791</v>
      </c>
      <c r="C6518" s="129" t="s">
        <v>792</v>
      </c>
      <c r="D6518" s="129">
        <v>70.0</v>
      </c>
      <c r="E6518" s="129" t="s">
        <v>119</v>
      </c>
    </row>
    <row r="6519">
      <c r="A6519" s="129">
        <v>3.0</v>
      </c>
      <c r="B6519" s="129" t="s">
        <v>793</v>
      </c>
      <c r="C6519" s="129" t="s">
        <v>794</v>
      </c>
      <c r="D6519" s="129">
        <v>65.0</v>
      </c>
      <c r="E6519" s="129" t="s">
        <v>119</v>
      </c>
    </row>
    <row r="6520">
      <c r="A6520" s="129">
        <v>3.0</v>
      </c>
      <c r="B6520" s="129" t="s">
        <v>795</v>
      </c>
      <c r="C6520" s="129" t="s">
        <v>796</v>
      </c>
      <c r="D6520" s="129">
        <v>42.0</v>
      </c>
      <c r="E6520" s="129" t="s">
        <v>119</v>
      </c>
    </row>
    <row r="6521">
      <c r="A6521" s="129">
        <v>3.0</v>
      </c>
      <c r="B6521" s="129" t="s">
        <v>797</v>
      </c>
      <c r="C6521" s="129" t="s">
        <v>798</v>
      </c>
      <c r="D6521" s="129">
        <v>57.0</v>
      </c>
      <c r="E6521" s="129" t="s">
        <v>119</v>
      </c>
    </row>
    <row r="6522">
      <c r="A6522" s="129">
        <v>3.0</v>
      </c>
      <c r="B6522" s="129" t="s">
        <v>7742</v>
      </c>
      <c r="C6522" s="129" t="s">
        <v>7743</v>
      </c>
      <c r="D6522" s="129">
        <v>27.0</v>
      </c>
      <c r="E6522" s="129" t="s">
        <v>119</v>
      </c>
    </row>
    <row r="6523">
      <c r="A6523" s="129">
        <v>3.0</v>
      </c>
      <c r="B6523" s="129" t="s">
        <v>6492</v>
      </c>
      <c r="C6523" s="129" t="s">
        <v>6493</v>
      </c>
      <c r="D6523" s="129">
        <v>47.0</v>
      </c>
      <c r="E6523" s="129" t="s">
        <v>132</v>
      </c>
    </row>
    <row r="6524">
      <c r="A6524" s="129">
        <v>3.0</v>
      </c>
      <c r="B6524" s="129" t="s">
        <v>801</v>
      </c>
      <c r="C6524" s="129" t="s">
        <v>802</v>
      </c>
      <c r="D6524" s="129">
        <v>39.0</v>
      </c>
      <c r="E6524" s="129" t="s">
        <v>119</v>
      </c>
    </row>
    <row r="6525">
      <c r="A6525" s="129">
        <v>3.0</v>
      </c>
      <c r="B6525" s="129" t="s">
        <v>6494</v>
      </c>
      <c r="C6525" s="129" t="s">
        <v>6495</v>
      </c>
      <c r="D6525" s="129">
        <v>38.0</v>
      </c>
      <c r="E6525" s="129" t="s">
        <v>119</v>
      </c>
    </row>
    <row r="6526">
      <c r="A6526" s="129">
        <v>3.0</v>
      </c>
      <c r="B6526" s="129" t="s">
        <v>7744</v>
      </c>
      <c r="C6526" s="129" t="s">
        <v>7745</v>
      </c>
      <c r="D6526" s="129">
        <v>48.0</v>
      </c>
      <c r="E6526" s="129" t="s">
        <v>119</v>
      </c>
    </row>
    <row r="6527">
      <c r="A6527" s="129">
        <v>3.0</v>
      </c>
      <c r="B6527" s="129" t="s">
        <v>805</v>
      </c>
      <c r="C6527" s="129" t="s">
        <v>806</v>
      </c>
      <c r="D6527" s="129">
        <v>51.0</v>
      </c>
      <c r="E6527" s="129" t="s">
        <v>119</v>
      </c>
    </row>
    <row r="6528">
      <c r="A6528" s="129">
        <v>3.0</v>
      </c>
      <c r="B6528" s="129" t="s">
        <v>807</v>
      </c>
      <c r="C6528" s="129" t="s">
        <v>808</v>
      </c>
      <c r="D6528" s="129">
        <v>48.0</v>
      </c>
      <c r="E6528" s="129" t="s">
        <v>132</v>
      </c>
    </row>
    <row r="6529">
      <c r="A6529" s="129">
        <v>3.0</v>
      </c>
      <c r="B6529" s="129" t="s">
        <v>811</v>
      </c>
      <c r="C6529" s="129" t="s">
        <v>812</v>
      </c>
      <c r="D6529" s="129">
        <v>22.0</v>
      </c>
      <c r="E6529" s="129" t="s">
        <v>119</v>
      </c>
    </row>
    <row r="6530">
      <c r="A6530" s="129">
        <v>3.0</v>
      </c>
      <c r="B6530" s="129" t="s">
        <v>6496</v>
      </c>
      <c r="C6530" s="129" t="s">
        <v>6497</v>
      </c>
      <c r="D6530" s="129">
        <v>57.0</v>
      </c>
      <c r="E6530" s="129" t="s">
        <v>119</v>
      </c>
    </row>
    <row r="6531">
      <c r="A6531" s="129">
        <v>3.0</v>
      </c>
      <c r="B6531" s="129" t="s">
        <v>813</v>
      </c>
      <c r="C6531" s="129" t="s">
        <v>814</v>
      </c>
      <c r="D6531" s="129">
        <v>38.0</v>
      </c>
      <c r="E6531" s="129" t="s">
        <v>119</v>
      </c>
    </row>
    <row r="6532">
      <c r="A6532" s="129">
        <v>3.0</v>
      </c>
      <c r="B6532" s="129" t="s">
        <v>815</v>
      </c>
      <c r="C6532" s="129" t="s">
        <v>816</v>
      </c>
      <c r="D6532" s="129">
        <v>33.0</v>
      </c>
      <c r="E6532" s="129" t="s">
        <v>132</v>
      </c>
    </row>
    <row r="6533">
      <c r="A6533" s="129">
        <v>3.0</v>
      </c>
      <c r="B6533" s="129" t="s">
        <v>817</v>
      </c>
      <c r="C6533" s="129" t="s">
        <v>818</v>
      </c>
      <c r="D6533" s="129">
        <v>51.0</v>
      </c>
      <c r="E6533" s="129" t="s">
        <v>132</v>
      </c>
    </row>
    <row r="6534">
      <c r="A6534" s="129">
        <v>3.0</v>
      </c>
      <c r="B6534" s="129" t="s">
        <v>7746</v>
      </c>
      <c r="C6534" s="129" t="s">
        <v>7747</v>
      </c>
      <c r="D6534" s="129">
        <v>33.0</v>
      </c>
      <c r="E6534" s="129" t="s">
        <v>132</v>
      </c>
    </row>
    <row r="6535">
      <c r="A6535" s="129">
        <v>3.0</v>
      </c>
      <c r="B6535" s="129" t="s">
        <v>819</v>
      </c>
      <c r="C6535" s="129" t="s">
        <v>820</v>
      </c>
      <c r="D6535" s="129">
        <v>31.0</v>
      </c>
      <c r="E6535" s="129" t="s">
        <v>132</v>
      </c>
    </row>
    <row r="6536">
      <c r="A6536" s="129">
        <v>3.0</v>
      </c>
      <c r="B6536" s="129" t="s">
        <v>821</v>
      </c>
      <c r="C6536" s="129" t="s">
        <v>822</v>
      </c>
      <c r="D6536" s="129">
        <v>39.0</v>
      </c>
      <c r="E6536" s="129" t="s">
        <v>119</v>
      </c>
    </row>
    <row r="6537">
      <c r="A6537" s="129">
        <v>3.0</v>
      </c>
      <c r="B6537" s="129" t="s">
        <v>827</v>
      </c>
      <c r="C6537" s="129" t="s">
        <v>828</v>
      </c>
      <c r="D6537" s="129">
        <v>69.0</v>
      </c>
      <c r="E6537" s="129" t="s">
        <v>132</v>
      </c>
    </row>
    <row r="6538">
      <c r="A6538" s="129">
        <v>3.0</v>
      </c>
      <c r="B6538" s="129" t="s">
        <v>6498</v>
      </c>
      <c r="C6538" s="129" t="s">
        <v>6499</v>
      </c>
      <c r="D6538" s="129">
        <v>55.0</v>
      </c>
      <c r="E6538" s="129" t="s">
        <v>119</v>
      </c>
    </row>
    <row r="6539">
      <c r="A6539" s="129">
        <v>3.0</v>
      </c>
      <c r="B6539" s="129" t="s">
        <v>7748</v>
      </c>
      <c r="C6539" s="129" t="s">
        <v>7749</v>
      </c>
      <c r="D6539" s="129">
        <v>43.0</v>
      </c>
      <c r="E6539" s="129" t="s">
        <v>119</v>
      </c>
    </row>
    <row r="6540">
      <c r="A6540" s="129">
        <v>3.0</v>
      </c>
      <c r="B6540" s="129" t="s">
        <v>829</v>
      </c>
      <c r="C6540" s="129" t="s">
        <v>830</v>
      </c>
      <c r="D6540" s="129">
        <v>23.0</v>
      </c>
      <c r="E6540" s="129" t="s">
        <v>119</v>
      </c>
    </row>
    <row r="6541">
      <c r="A6541" s="129">
        <v>3.0</v>
      </c>
      <c r="B6541" s="129" t="s">
        <v>831</v>
      </c>
      <c r="C6541" s="129" t="s">
        <v>832</v>
      </c>
      <c r="D6541" s="129">
        <v>56.0</v>
      </c>
      <c r="E6541" s="129" t="s">
        <v>132</v>
      </c>
    </row>
    <row r="6542">
      <c r="A6542" s="129">
        <v>3.0</v>
      </c>
      <c r="B6542" s="129" t="s">
        <v>833</v>
      </c>
      <c r="C6542" s="129" t="s">
        <v>834</v>
      </c>
      <c r="D6542" s="129">
        <v>44.0</v>
      </c>
      <c r="E6542" s="129" t="s">
        <v>132</v>
      </c>
    </row>
    <row r="6543">
      <c r="A6543" s="129">
        <v>3.0</v>
      </c>
      <c r="B6543" s="129" t="s">
        <v>837</v>
      </c>
      <c r="C6543" s="129" t="s">
        <v>838</v>
      </c>
      <c r="D6543" s="129">
        <v>45.0</v>
      </c>
      <c r="E6543" s="129" t="s">
        <v>119</v>
      </c>
    </row>
    <row r="6544">
      <c r="A6544" s="129">
        <v>3.0</v>
      </c>
      <c r="B6544" s="129" t="s">
        <v>839</v>
      </c>
      <c r="C6544" s="129" t="s">
        <v>840</v>
      </c>
      <c r="D6544" s="129">
        <v>37.0</v>
      </c>
      <c r="E6544" s="129" t="s">
        <v>119</v>
      </c>
    </row>
    <row r="6545">
      <c r="A6545" s="129">
        <v>3.0</v>
      </c>
      <c r="B6545" s="129" t="s">
        <v>841</v>
      </c>
      <c r="C6545" s="129" t="s">
        <v>842</v>
      </c>
      <c r="D6545" s="129">
        <v>33.0</v>
      </c>
      <c r="E6545" s="129" t="s">
        <v>119</v>
      </c>
    </row>
    <row r="6546">
      <c r="A6546" s="129">
        <v>3.0</v>
      </c>
      <c r="B6546" s="129" t="s">
        <v>843</v>
      </c>
      <c r="C6546" s="129" t="s">
        <v>844</v>
      </c>
      <c r="D6546" s="129">
        <v>37.0</v>
      </c>
      <c r="E6546" s="129" t="s">
        <v>119</v>
      </c>
    </row>
    <row r="6547">
      <c r="A6547" s="129">
        <v>3.0</v>
      </c>
      <c r="B6547" s="129" t="s">
        <v>6500</v>
      </c>
      <c r="C6547" s="129" t="s">
        <v>6501</v>
      </c>
      <c r="D6547" s="129">
        <v>62.0</v>
      </c>
      <c r="E6547" s="129" t="s">
        <v>119</v>
      </c>
    </row>
    <row r="6548">
      <c r="A6548" s="129">
        <v>3.0</v>
      </c>
      <c r="B6548" s="129" t="s">
        <v>6504</v>
      </c>
      <c r="C6548" s="129" t="s">
        <v>6505</v>
      </c>
      <c r="D6548" s="129">
        <v>34.0</v>
      </c>
      <c r="E6548" s="129" t="s">
        <v>132</v>
      </c>
    </row>
    <row r="6549">
      <c r="A6549" s="129">
        <v>3.0</v>
      </c>
      <c r="B6549" s="129" t="s">
        <v>845</v>
      </c>
      <c r="C6549" s="129" t="s">
        <v>846</v>
      </c>
      <c r="D6549" s="129">
        <v>55.0</v>
      </c>
      <c r="E6549" s="129" t="s">
        <v>119</v>
      </c>
    </row>
    <row r="6550">
      <c r="A6550" s="129">
        <v>3.0</v>
      </c>
      <c r="B6550" s="129" t="s">
        <v>847</v>
      </c>
      <c r="C6550" s="129" t="s">
        <v>848</v>
      </c>
      <c r="D6550" s="129">
        <v>33.0</v>
      </c>
      <c r="E6550" s="129" t="s">
        <v>132</v>
      </c>
    </row>
    <row r="6551">
      <c r="A6551" s="129">
        <v>3.0</v>
      </c>
      <c r="B6551" s="129" t="s">
        <v>849</v>
      </c>
      <c r="C6551" s="129" t="s">
        <v>850</v>
      </c>
      <c r="D6551" s="129">
        <v>67.0</v>
      </c>
      <c r="E6551" s="129" t="s">
        <v>119</v>
      </c>
    </row>
    <row r="6552">
      <c r="A6552" s="129">
        <v>3.0</v>
      </c>
      <c r="B6552" s="129" t="s">
        <v>851</v>
      </c>
      <c r="C6552" s="129" t="s">
        <v>852</v>
      </c>
      <c r="D6552" s="129">
        <v>39.0</v>
      </c>
      <c r="E6552" s="129" t="s">
        <v>132</v>
      </c>
    </row>
    <row r="6553">
      <c r="A6553" s="129">
        <v>3.0</v>
      </c>
      <c r="B6553" s="129" t="s">
        <v>853</v>
      </c>
      <c r="C6553" s="129" t="s">
        <v>854</v>
      </c>
      <c r="D6553" s="129">
        <v>37.0</v>
      </c>
      <c r="E6553" s="129" t="s">
        <v>119</v>
      </c>
    </row>
    <row r="6554">
      <c r="A6554" s="129">
        <v>3.0</v>
      </c>
      <c r="B6554" s="129" t="s">
        <v>6506</v>
      </c>
      <c r="C6554" s="129" t="s">
        <v>6507</v>
      </c>
      <c r="D6554" s="129">
        <v>51.0</v>
      </c>
      <c r="E6554" s="129" t="s">
        <v>132</v>
      </c>
    </row>
    <row r="6555">
      <c r="A6555" s="129">
        <v>3.0</v>
      </c>
      <c r="B6555" s="129" t="s">
        <v>6508</v>
      </c>
      <c r="C6555" s="129" t="s">
        <v>6509</v>
      </c>
      <c r="D6555" s="129">
        <v>69.0</v>
      </c>
      <c r="E6555" s="129" t="s">
        <v>132</v>
      </c>
    </row>
    <row r="6556">
      <c r="A6556" s="129">
        <v>3.0</v>
      </c>
      <c r="B6556" s="129" t="s">
        <v>857</v>
      </c>
      <c r="C6556" s="129" t="s">
        <v>858</v>
      </c>
      <c r="D6556" s="129">
        <v>62.0</v>
      </c>
      <c r="E6556" s="129" t="s">
        <v>119</v>
      </c>
    </row>
    <row r="6557">
      <c r="A6557" s="129">
        <v>3.0</v>
      </c>
      <c r="B6557" s="129" t="s">
        <v>859</v>
      </c>
      <c r="C6557" s="129" t="s">
        <v>860</v>
      </c>
      <c r="D6557" s="129">
        <v>61.0</v>
      </c>
      <c r="E6557" s="129" t="s">
        <v>132</v>
      </c>
    </row>
    <row r="6558">
      <c r="A6558" s="129">
        <v>3.0</v>
      </c>
      <c r="B6558" s="129" t="s">
        <v>863</v>
      </c>
      <c r="C6558" s="129" t="s">
        <v>864</v>
      </c>
      <c r="D6558" s="129">
        <v>63.0</v>
      </c>
      <c r="E6558" s="129" t="s">
        <v>119</v>
      </c>
    </row>
    <row r="6559">
      <c r="A6559" s="129">
        <v>3.0</v>
      </c>
      <c r="B6559" s="129" t="s">
        <v>865</v>
      </c>
      <c r="C6559" s="129" t="s">
        <v>866</v>
      </c>
      <c r="D6559" s="129">
        <v>57.0</v>
      </c>
      <c r="E6559" s="129" t="s">
        <v>119</v>
      </c>
    </row>
    <row r="6560">
      <c r="A6560" s="129">
        <v>3.0</v>
      </c>
      <c r="B6560" s="129" t="s">
        <v>867</v>
      </c>
      <c r="C6560" s="129" t="s">
        <v>868</v>
      </c>
      <c r="D6560" s="129">
        <v>63.0</v>
      </c>
      <c r="E6560" s="129" t="s">
        <v>132</v>
      </c>
    </row>
    <row r="6561">
      <c r="A6561" s="129">
        <v>3.0</v>
      </c>
      <c r="B6561" s="129" t="s">
        <v>869</v>
      </c>
      <c r="C6561" s="129" t="s">
        <v>870</v>
      </c>
      <c r="D6561" s="129">
        <v>49.0</v>
      </c>
      <c r="E6561" s="129" t="s">
        <v>119</v>
      </c>
    </row>
    <row r="6562">
      <c r="A6562" s="129">
        <v>3.0</v>
      </c>
      <c r="B6562" s="129" t="s">
        <v>7750</v>
      </c>
      <c r="C6562" s="129" t="s">
        <v>7751</v>
      </c>
      <c r="D6562" s="129">
        <v>34.0</v>
      </c>
      <c r="E6562" s="129" t="s">
        <v>119</v>
      </c>
    </row>
    <row r="6563">
      <c r="A6563" s="129">
        <v>3.0</v>
      </c>
      <c r="B6563" s="129" t="s">
        <v>871</v>
      </c>
      <c r="C6563" s="129" t="s">
        <v>872</v>
      </c>
      <c r="D6563" s="129">
        <v>25.0</v>
      </c>
      <c r="E6563" s="129" t="s">
        <v>119</v>
      </c>
    </row>
    <row r="6564">
      <c r="A6564" s="129">
        <v>3.0</v>
      </c>
      <c r="B6564" s="129" t="s">
        <v>879</v>
      </c>
      <c r="C6564" s="129" t="s">
        <v>880</v>
      </c>
      <c r="D6564" s="129">
        <v>49.0</v>
      </c>
      <c r="E6564" s="129" t="s">
        <v>132</v>
      </c>
    </row>
    <row r="6565">
      <c r="A6565" s="129">
        <v>3.0</v>
      </c>
      <c r="B6565" s="129" t="s">
        <v>881</v>
      </c>
      <c r="C6565" s="129" t="s">
        <v>882</v>
      </c>
      <c r="D6565" s="129">
        <v>20.0</v>
      </c>
      <c r="E6565" s="129" t="s">
        <v>119</v>
      </c>
    </row>
    <row r="6566">
      <c r="A6566" s="129">
        <v>3.0</v>
      </c>
      <c r="B6566" s="129" t="s">
        <v>883</v>
      </c>
      <c r="C6566" s="129" t="s">
        <v>884</v>
      </c>
      <c r="D6566" s="129">
        <v>29.0</v>
      </c>
      <c r="E6566" s="129" t="s">
        <v>119</v>
      </c>
    </row>
    <row r="6567">
      <c r="A6567" s="129">
        <v>3.0</v>
      </c>
      <c r="B6567" s="129" t="s">
        <v>887</v>
      </c>
      <c r="C6567" s="129" t="s">
        <v>888</v>
      </c>
      <c r="D6567" s="129">
        <v>68.0</v>
      </c>
      <c r="E6567" s="129" t="s">
        <v>119</v>
      </c>
    </row>
    <row r="6568">
      <c r="A6568" s="129">
        <v>3.0</v>
      </c>
      <c r="B6568" s="129" t="s">
        <v>889</v>
      </c>
      <c r="C6568" s="129" t="s">
        <v>890</v>
      </c>
      <c r="D6568" s="129">
        <v>62.0</v>
      </c>
      <c r="E6568" s="129" t="s">
        <v>119</v>
      </c>
    </row>
    <row r="6569">
      <c r="A6569" s="129">
        <v>3.0</v>
      </c>
      <c r="B6569" s="129" t="s">
        <v>891</v>
      </c>
      <c r="C6569" s="129" t="s">
        <v>892</v>
      </c>
      <c r="D6569" s="129">
        <v>48.0</v>
      </c>
      <c r="E6569" s="129" t="s">
        <v>132</v>
      </c>
    </row>
    <row r="6570">
      <c r="A6570" s="129">
        <v>3.0</v>
      </c>
      <c r="B6570" s="129" t="s">
        <v>893</v>
      </c>
      <c r="C6570" s="129" t="s">
        <v>894</v>
      </c>
      <c r="D6570" s="129">
        <v>55.0</v>
      </c>
      <c r="E6570" s="129" t="s">
        <v>119</v>
      </c>
    </row>
    <row r="6571">
      <c r="A6571" s="129">
        <v>3.0</v>
      </c>
      <c r="B6571" s="129" t="s">
        <v>895</v>
      </c>
      <c r="C6571" s="129" t="s">
        <v>896</v>
      </c>
      <c r="D6571" s="129">
        <v>26.0</v>
      </c>
      <c r="E6571" s="129" t="s">
        <v>119</v>
      </c>
    </row>
    <row r="6572">
      <c r="A6572" s="129">
        <v>3.0</v>
      </c>
      <c r="B6572" s="129" t="s">
        <v>897</v>
      </c>
      <c r="C6572" s="129" t="s">
        <v>898</v>
      </c>
      <c r="D6572" s="129">
        <v>59.0</v>
      </c>
      <c r="E6572" s="129" t="s">
        <v>132</v>
      </c>
    </row>
    <row r="6573">
      <c r="A6573" s="129">
        <v>3.0</v>
      </c>
      <c r="B6573" s="129" t="s">
        <v>899</v>
      </c>
      <c r="C6573" s="129" t="s">
        <v>900</v>
      </c>
      <c r="D6573" s="129">
        <v>50.0</v>
      </c>
      <c r="E6573" s="129" t="s">
        <v>119</v>
      </c>
    </row>
    <row r="6574">
      <c r="A6574" s="129">
        <v>3.0</v>
      </c>
      <c r="B6574" s="129" t="s">
        <v>901</v>
      </c>
      <c r="C6574" s="129" t="s">
        <v>902</v>
      </c>
      <c r="D6574" s="129">
        <v>33.0</v>
      </c>
      <c r="E6574" s="129" t="s">
        <v>119</v>
      </c>
    </row>
    <row r="6575">
      <c r="A6575" s="129">
        <v>3.0</v>
      </c>
      <c r="B6575" s="129" t="s">
        <v>903</v>
      </c>
      <c r="C6575" s="129" t="s">
        <v>904</v>
      </c>
      <c r="D6575" s="129">
        <v>46.0</v>
      </c>
      <c r="E6575" s="129" t="s">
        <v>132</v>
      </c>
    </row>
    <row r="6576">
      <c r="A6576" s="129">
        <v>3.0</v>
      </c>
      <c r="B6576" s="129" t="s">
        <v>905</v>
      </c>
      <c r="C6576" s="129" t="s">
        <v>906</v>
      </c>
      <c r="D6576" s="129">
        <v>66.0</v>
      </c>
      <c r="E6576" s="129" t="s">
        <v>119</v>
      </c>
    </row>
    <row r="6577">
      <c r="A6577" s="129">
        <v>3.0</v>
      </c>
      <c r="B6577" s="129" t="s">
        <v>907</v>
      </c>
      <c r="C6577" s="129" t="s">
        <v>908</v>
      </c>
      <c r="D6577" s="129">
        <v>66.0</v>
      </c>
      <c r="E6577" s="129" t="s">
        <v>119</v>
      </c>
    </row>
    <row r="6578">
      <c r="A6578" s="129">
        <v>3.0</v>
      </c>
      <c r="B6578" s="129" t="s">
        <v>909</v>
      </c>
      <c r="C6578" s="129" t="s">
        <v>910</v>
      </c>
      <c r="D6578" s="129">
        <v>35.0</v>
      </c>
      <c r="E6578" s="129" t="s">
        <v>119</v>
      </c>
    </row>
    <row r="6579">
      <c r="A6579" s="129">
        <v>3.0</v>
      </c>
      <c r="B6579" s="129" t="s">
        <v>911</v>
      </c>
      <c r="C6579" s="129" t="s">
        <v>912</v>
      </c>
      <c r="D6579" s="129">
        <v>48.0</v>
      </c>
      <c r="E6579" s="129" t="s">
        <v>119</v>
      </c>
    </row>
    <row r="6580">
      <c r="A6580" s="129">
        <v>3.0</v>
      </c>
      <c r="B6580" s="129" t="s">
        <v>6520</v>
      </c>
      <c r="C6580" s="129" t="s">
        <v>6521</v>
      </c>
      <c r="D6580" s="129">
        <v>60.0</v>
      </c>
      <c r="E6580" s="129" t="s">
        <v>119</v>
      </c>
    </row>
    <row r="6581">
      <c r="A6581" s="129">
        <v>3.0</v>
      </c>
      <c r="B6581" s="129" t="s">
        <v>6522</v>
      </c>
      <c r="C6581" s="129" t="s">
        <v>6523</v>
      </c>
      <c r="D6581" s="129">
        <v>34.0</v>
      </c>
      <c r="E6581" s="129" t="s">
        <v>119</v>
      </c>
    </row>
    <row r="6582">
      <c r="A6582" s="129">
        <v>3.0</v>
      </c>
      <c r="B6582" s="129" t="s">
        <v>915</v>
      </c>
      <c r="C6582" s="129" t="s">
        <v>916</v>
      </c>
      <c r="D6582" s="129">
        <v>20.0</v>
      </c>
      <c r="E6582" s="129" t="s">
        <v>119</v>
      </c>
    </row>
    <row r="6583">
      <c r="A6583" s="129">
        <v>3.0</v>
      </c>
      <c r="B6583" s="129" t="s">
        <v>917</v>
      </c>
      <c r="C6583" s="129" t="s">
        <v>918</v>
      </c>
      <c r="D6583" s="129">
        <v>40.0</v>
      </c>
      <c r="E6583" s="129" t="s">
        <v>119</v>
      </c>
    </row>
    <row r="6584">
      <c r="A6584" s="129">
        <v>3.0</v>
      </c>
      <c r="B6584" s="129" t="s">
        <v>919</v>
      </c>
      <c r="C6584" s="129" t="s">
        <v>920</v>
      </c>
      <c r="D6584" s="129">
        <v>28.0</v>
      </c>
      <c r="E6584" s="129" t="s">
        <v>119</v>
      </c>
    </row>
    <row r="6585">
      <c r="A6585" s="129">
        <v>3.0</v>
      </c>
      <c r="B6585" s="129" t="s">
        <v>921</v>
      </c>
      <c r="C6585" s="129" t="s">
        <v>922</v>
      </c>
      <c r="D6585" s="129">
        <v>51.0</v>
      </c>
      <c r="E6585" s="129" t="s">
        <v>119</v>
      </c>
    </row>
    <row r="6586">
      <c r="A6586" s="129">
        <v>3.0</v>
      </c>
      <c r="B6586" s="129" t="s">
        <v>923</v>
      </c>
      <c r="C6586" s="129" t="s">
        <v>924</v>
      </c>
      <c r="D6586" s="129">
        <v>34.0</v>
      </c>
      <c r="E6586" s="129" t="s">
        <v>119</v>
      </c>
    </row>
    <row r="6587">
      <c r="A6587" s="129">
        <v>3.0</v>
      </c>
      <c r="B6587" s="129" t="s">
        <v>7752</v>
      </c>
      <c r="C6587" s="129" t="s">
        <v>7753</v>
      </c>
      <c r="D6587" s="129">
        <v>35.0</v>
      </c>
      <c r="E6587" s="129" t="s">
        <v>119</v>
      </c>
    </row>
    <row r="6588">
      <c r="A6588" s="129">
        <v>3.0</v>
      </c>
      <c r="B6588" s="129" t="s">
        <v>6524</v>
      </c>
      <c r="C6588" s="129" t="s">
        <v>6525</v>
      </c>
      <c r="D6588" s="129">
        <v>39.0</v>
      </c>
      <c r="E6588" s="129" t="s">
        <v>119</v>
      </c>
    </row>
    <row r="6589">
      <c r="A6589" s="129">
        <v>3.0</v>
      </c>
      <c r="B6589" s="129" t="s">
        <v>927</v>
      </c>
      <c r="C6589" s="129" t="s">
        <v>928</v>
      </c>
      <c r="D6589" s="129">
        <v>70.0</v>
      </c>
      <c r="E6589" s="129" t="s">
        <v>119</v>
      </c>
    </row>
    <row r="6590">
      <c r="A6590" s="129">
        <v>3.0</v>
      </c>
      <c r="B6590" s="129" t="s">
        <v>929</v>
      </c>
      <c r="C6590" s="129" t="s">
        <v>930</v>
      </c>
      <c r="D6590" s="129">
        <v>21.0</v>
      </c>
      <c r="E6590" s="129" t="s">
        <v>132</v>
      </c>
    </row>
    <row r="6591">
      <c r="A6591" s="129">
        <v>3.0</v>
      </c>
      <c r="B6591" s="129" t="s">
        <v>931</v>
      </c>
      <c r="C6591" s="129" t="s">
        <v>932</v>
      </c>
      <c r="D6591" s="129">
        <v>38.0</v>
      </c>
      <c r="E6591" s="129" t="s">
        <v>119</v>
      </c>
    </row>
    <row r="6592">
      <c r="A6592" s="129">
        <v>3.0</v>
      </c>
      <c r="B6592" s="129" t="s">
        <v>935</v>
      </c>
      <c r="C6592" s="129" t="s">
        <v>936</v>
      </c>
      <c r="D6592" s="129">
        <v>21.0</v>
      </c>
      <c r="E6592" s="129" t="s">
        <v>119</v>
      </c>
    </row>
    <row r="6593">
      <c r="A6593" s="129">
        <v>3.0</v>
      </c>
      <c r="B6593" s="129" t="s">
        <v>937</v>
      </c>
      <c r="C6593" s="129" t="s">
        <v>938</v>
      </c>
      <c r="D6593" s="129">
        <v>54.0</v>
      </c>
      <c r="E6593" s="129" t="s">
        <v>119</v>
      </c>
    </row>
    <row r="6594">
      <c r="A6594" s="129">
        <v>3.0</v>
      </c>
      <c r="B6594" s="129" t="s">
        <v>6530</v>
      </c>
      <c r="C6594" s="129" t="s">
        <v>6531</v>
      </c>
      <c r="D6594" s="129">
        <v>45.0</v>
      </c>
      <c r="E6594" s="129" t="s">
        <v>132</v>
      </c>
    </row>
    <row r="6595">
      <c r="A6595" s="129">
        <v>3.0</v>
      </c>
      <c r="B6595" s="129" t="s">
        <v>939</v>
      </c>
      <c r="C6595" s="129" t="s">
        <v>940</v>
      </c>
      <c r="D6595" s="129">
        <v>22.0</v>
      </c>
      <c r="E6595" s="129" t="s">
        <v>132</v>
      </c>
    </row>
    <row r="6596">
      <c r="A6596" s="129">
        <v>3.0</v>
      </c>
      <c r="B6596" s="129" t="s">
        <v>941</v>
      </c>
      <c r="C6596" s="129" t="s">
        <v>942</v>
      </c>
      <c r="D6596" s="129">
        <v>51.0</v>
      </c>
      <c r="E6596" s="129" t="s">
        <v>119</v>
      </c>
    </row>
    <row r="6597">
      <c r="A6597" s="129">
        <v>3.0</v>
      </c>
      <c r="B6597" s="129" t="s">
        <v>943</v>
      </c>
      <c r="C6597" s="129" t="s">
        <v>944</v>
      </c>
      <c r="D6597" s="129">
        <v>22.0</v>
      </c>
      <c r="E6597" s="129" t="s">
        <v>132</v>
      </c>
    </row>
    <row r="6598">
      <c r="A6598" s="129">
        <v>3.0</v>
      </c>
      <c r="B6598" s="129" t="s">
        <v>945</v>
      </c>
      <c r="C6598" s="129" t="s">
        <v>946</v>
      </c>
      <c r="D6598" s="129">
        <v>48.0</v>
      </c>
      <c r="E6598" s="129" t="s">
        <v>132</v>
      </c>
    </row>
    <row r="6599">
      <c r="A6599" s="129">
        <v>3.0</v>
      </c>
      <c r="B6599" s="129" t="s">
        <v>947</v>
      </c>
      <c r="C6599" s="129" t="s">
        <v>948</v>
      </c>
      <c r="D6599" s="129">
        <v>23.0</v>
      </c>
      <c r="E6599" s="129" t="s">
        <v>132</v>
      </c>
    </row>
    <row r="6600">
      <c r="A6600" s="129">
        <v>3.0</v>
      </c>
      <c r="B6600" s="129" t="s">
        <v>949</v>
      </c>
      <c r="C6600" s="129" t="s">
        <v>950</v>
      </c>
      <c r="D6600" s="129">
        <v>39.0</v>
      </c>
      <c r="E6600" s="129" t="s">
        <v>119</v>
      </c>
    </row>
    <row r="6601">
      <c r="A6601" s="129">
        <v>3.0</v>
      </c>
      <c r="B6601" s="129" t="s">
        <v>953</v>
      </c>
      <c r="C6601" s="129" t="s">
        <v>954</v>
      </c>
      <c r="D6601" s="129">
        <v>60.0</v>
      </c>
      <c r="E6601" s="129" t="s">
        <v>119</v>
      </c>
    </row>
    <row r="6602">
      <c r="A6602" s="129">
        <v>3.0</v>
      </c>
      <c r="B6602" s="129" t="s">
        <v>957</v>
      </c>
      <c r="C6602" s="129" t="s">
        <v>958</v>
      </c>
      <c r="D6602" s="129">
        <v>31.0</v>
      </c>
      <c r="E6602" s="129" t="s">
        <v>132</v>
      </c>
    </row>
    <row r="6603">
      <c r="A6603" s="129">
        <v>3.0</v>
      </c>
      <c r="B6603" s="129" t="s">
        <v>959</v>
      </c>
      <c r="C6603" s="129" t="s">
        <v>960</v>
      </c>
      <c r="D6603" s="129">
        <v>42.0</v>
      </c>
      <c r="E6603" s="129" t="s">
        <v>119</v>
      </c>
    </row>
    <row r="6604">
      <c r="A6604" s="129">
        <v>3.0</v>
      </c>
      <c r="B6604" s="129" t="s">
        <v>961</v>
      </c>
      <c r="C6604" s="129" t="s">
        <v>962</v>
      </c>
      <c r="D6604" s="129">
        <v>58.0</v>
      </c>
      <c r="E6604" s="129" t="s">
        <v>119</v>
      </c>
    </row>
    <row r="6605">
      <c r="A6605" s="129">
        <v>3.0</v>
      </c>
      <c r="B6605" s="129" t="s">
        <v>963</v>
      </c>
      <c r="C6605" s="129" t="s">
        <v>964</v>
      </c>
      <c r="D6605" s="129">
        <v>33.0</v>
      </c>
      <c r="E6605" s="129" t="s">
        <v>119</v>
      </c>
    </row>
    <row r="6606">
      <c r="A6606" s="129">
        <v>3.0</v>
      </c>
      <c r="B6606" s="129" t="s">
        <v>7754</v>
      </c>
      <c r="C6606" s="129" t="s">
        <v>7755</v>
      </c>
      <c r="D6606" s="129">
        <v>45.0</v>
      </c>
      <c r="E6606" s="129" t="s">
        <v>119</v>
      </c>
    </row>
    <row r="6607">
      <c r="A6607" s="129">
        <v>3.0</v>
      </c>
      <c r="B6607" s="129" t="s">
        <v>965</v>
      </c>
      <c r="C6607" s="129" t="s">
        <v>966</v>
      </c>
      <c r="D6607" s="129">
        <v>49.0</v>
      </c>
      <c r="E6607" s="129" t="s">
        <v>119</v>
      </c>
    </row>
    <row r="6608">
      <c r="A6608" s="129">
        <v>3.0</v>
      </c>
      <c r="B6608" s="129" t="s">
        <v>6536</v>
      </c>
      <c r="C6608" s="129" t="s">
        <v>6537</v>
      </c>
      <c r="D6608" s="129">
        <v>35.0</v>
      </c>
      <c r="E6608" s="129" t="s">
        <v>119</v>
      </c>
    </row>
    <row r="6609">
      <c r="A6609" s="129">
        <v>3.0</v>
      </c>
      <c r="B6609" s="129" t="s">
        <v>967</v>
      </c>
      <c r="C6609" s="129" t="s">
        <v>968</v>
      </c>
      <c r="D6609" s="129">
        <v>51.0</v>
      </c>
      <c r="E6609" s="129" t="s">
        <v>132</v>
      </c>
    </row>
    <row r="6610">
      <c r="A6610" s="129">
        <v>3.0</v>
      </c>
      <c r="B6610" s="129" t="s">
        <v>969</v>
      </c>
      <c r="C6610" s="129" t="s">
        <v>970</v>
      </c>
      <c r="D6610" s="129">
        <v>26.0</v>
      </c>
      <c r="E6610" s="129" t="s">
        <v>132</v>
      </c>
    </row>
    <row r="6611">
      <c r="A6611" s="129">
        <v>3.0</v>
      </c>
      <c r="B6611" s="129" t="s">
        <v>971</v>
      </c>
      <c r="C6611" s="129" t="s">
        <v>972</v>
      </c>
      <c r="D6611" s="129">
        <v>21.0</v>
      </c>
      <c r="E6611" s="129" t="s">
        <v>132</v>
      </c>
    </row>
    <row r="6612">
      <c r="A6612" s="129">
        <v>3.0</v>
      </c>
      <c r="B6612" s="129" t="s">
        <v>6538</v>
      </c>
      <c r="C6612" s="129" t="s">
        <v>6539</v>
      </c>
      <c r="D6612" s="129">
        <v>22.0</v>
      </c>
      <c r="E6612" s="129" t="s">
        <v>119</v>
      </c>
    </row>
    <row r="6613">
      <c r="A6613" s="129">
        <v>3.0</v>
      </c>
      <c r="B6613" s="129" t="s">
        <v>6540</v>
      </c>
      <c r="C6613" s="129" t="s">
        <v>6541</v>
      </c>
      <c r="D6613" s="129">
        <v>25.0</v>
      </c>
      <c r="E6613" s="129" t="s">
        <v>119</v>
      </c>
    </row>
    <row r="6614">
      <c r="A6614" s="129">
        <v>3.0</v>
      </c>
      <c r="B6614" s="129" t="s">
        <v>973</v>
      </c>
      <c r="C6614" s="129" t="s">
        <v>974</v>
      </c>
      <c r="D6614" s="129">
        <v>45.0</v>
      </c>
      <c r="E6614" s="129" t="s">
        <v>119</v>
      </c>
    </row>
    <row r="6615">
      <c r="A6615" s="129">
        <v>3.0</v>
      </c>
      <c r="B6615" s="129" t="s">
        <v>975</v>
      </c>
      <c r="C6615" s="129" t="s">
        <v>976</v>
      </c>
      <c r="D6615" s="129">
        <v>34.0</v>
      </c>
      <c r="E6615" s="129" t="s">
        <v>119</v>
      </c>
    </row>
    <row r="6616">
      <c r="A6616" s="129">
        <v>3.0</v>
      </c>
      <c r="B6616" s="129" t="s">
        <v>977</v>
      </c>
      <c r="C6616" s="129" t="s">
        <v>978</v>
      </c>
      <c r="D6616" s="129">
        <v>67.0</v>
      </c>
      <c r="E6616" s="129" t="s">
        <v>132</v>
      </c>
    </row>
    <row r="6617">
      <c r="A6617" s="129">
        <v>3.0</v>
      </c>
      <c r="B6617" s="129" t="s">
        <v>979</v>
      </c>
      <c r="C6617" s="129" t="s">
        <v>980</v>
      </c>
      <c r="D6617" s="129">
        <v>20.0</v>
      </c>
      <c r="E6617" s="129" t="s">
        <v>119</v>
      </c>
    </row>
    <row r="6618">
      <c r="A6618" s="129">
        <v>3.0</v>
      </c>
      <c r="B6618" s="129" t="s">
        <v>981</v>
      </c>
      <c r="C6618" s="129" t="s">
        <v>982</v>
      </c>
      <c r="D6618" s="129">
        <v>59.0</v>
      </c>
      <c r="E6618" s="129" t="s">
        <v>119</v>
      </c>
    </row>
    <row r="6619">
      <c r="A6619" s="129">
        <v>3.0</v>
      </c>
      <c r="B6619" s="129" t="s">
        <v>983</v>
      </c>
      <c r="C6619" s="129" t="s">
        <v>984</v>
      </c>
      <c r="D6619" s="129">
        <v>63.0</v>
      </c>
      <c r="E6619" s="129" t="s">
        <v>119</v>
      </c>
    </row>
    <row r="6620">
      <c r="A6620" s="129">
        <v>3.0</v>
      </c>
      <c r="B6620" s="129" t="s">
        <v>985</v>
      </c>
      <c r="C6620" s="129" t="s">
        <v>986</v>
      </c>
      <c r="D6620" s="129">
        <v>38.0</v>
      </c>
      <c r="E6620" s="129" t="s">
        <v>119</v>
      </c>
    </row>
    <row r="6621">
      <c r="A6621" s="129">
        <v>3.0</v>
      </c>
      <c r="B6621" s="129" t="s">
        <v>6542</v>
      </c>
      <c r="C6621" s="129" t="s">
        <v>6543</v>
      </c>
      <c r="D6621" s="129">
        <v>39.0</v>
      </c>
      <c r="E6621" s="129" t="s">
        <v>119</v>
      </c>
    </row>
    <row r="6622">
      <c r="A6622" s="129">
        <v>3.0</v>
      </c>
      <c r="B6622" s="129" t="s">
        <v>6544</v>
      </c>
      <c r="C6622" s="129" t="s">
        <v>6545</v>
      </c>
      <c r="D6622" s="129">
        <v>20.0</v>
      </c>
      <c r="E6622" s="129" t="s">
        <v>132</v>
      </c>
    </row>
    <row r="6623">
      <c r="A6623" s="129">
        <v>3.0</v>
      </c>
      <c r="B6623" s="129" t="s">
        <v>7756</v>
      </c>
      <c r="C6623" s="129" t="s">
        <v>7757</v>
      </c>
      <c r="D6623" s="129">
        <v>48.0</v>
      </c>
      <c r="E6623" s="129" t="s">
        <v>132</v>
      </c>
    </row>
    <row r="6624">
      <c r="A6624" s="129">
        <v>3.0</v>
      </c>
      <c r="B6624" s="129" t="s">
        <v>991</v>
      </c>
      <c r="C6624" s="129" t="s">
        <v>992</v>
      </c>
      <c r="D6624" s="129">
        <v>26.0</v>
      </c>
      <c r="E6624" s="129" t="s">
        <v>119</v>
      </c>
    </row>
    <row r="6625">
      <c r="A6625" s="129">
        <v>3.0</v>
      </c>
      <c r="B6625" s="129" t="s">
        <v>993</v>
      </c>
      <c r="C6625" s="129" t="s">
        <v>994</v>
      </c>
      <c r="D6625" s="129">
        <v>36.0</v>
      </c>
      <c r="E6625" s="129" t="s">
        <v>119</v>
      </c>
    </row>
    <row r="6626">
      <c r="A6626" s="129">
        <v>3.0</v>
      </c>
      <c r="B6626" s="129" t="s">
        <v>995</v>
      </c>
      <c r="C6626" s="129" t="s">
        <v>996</v>
      </c>
      <c r="D6626" s="129">
        <v>38.0</v>
      </c>
      <c r="E6626" s="129" t="s">
        <v>132</v>
      </c>
    </row>
    <row r="6627">
      <c r="A6627" s="129">
        <v>3.0</v>
      </c>
      <c r="B6627" s="129" t="s">
        <v>997</v>
      </c>
      <c r="C6627" s="129" t="s">
        <v>998</v>
      </c>
      <c r="D6627" s="129">
        <v>26.0</v>
      </c>
      <c r="E6627" s="129" t="s">
        <v>119</v>
      </c>
    </row>
    <row r="6628">
      <c r="A6628" s="129">
        <v>3.0</v>
      </c>
      <c r="B6628" s="129" t="s">
        <v>999</v>
      </c>
      <c r="C6628" s="129" t="s">
        <v>1000</v>
      </c>
      <c r="D6628" s="129">
        <v>64.0</v>
      </c>
      <c r="E6628" s="129" t="s">
        <v>132</v>
      </c>
    </row>
    <row r="6629">
      <c r="A6629" s="129">
        <v>3.0</v>
      </c>
      <c r="B6629" s="129" t="s">
        <v>1001</v>
      </c>
      <c r="C6629" s="129" t="s">
        <v>1002</v>
      </c>
      <c r="D6629" s="129">
        <v>55.0</v>
      </c>
      <c r="E6629" s="129" t="s">
        <v>119</v>
      </c>
    </row>
    <row r="6630">
      <c r="A6630" s="129">
        <v>3.0</v>
      </c>
      <c r="B6630" s="129" t="s">
        <v>1003</v>
      </c>
      <c r="C6630" s="129" t="s">
        <v>1004</v>
      </c>
      <c r="D6630" s="129">
        <v>38.0</v>
      </c>
      <c r="E6630" s="129" t="s">
        <v>132</v>
      </c>
    </row>
    <row r="6631">
      <c r="A6631" s="129">
        <v>3.0</v>
      </c>
      <c r="B6631" s="129" t="s">
        <v>1005</v>
      </c>
      <c r="C6631" s="129" t="s">
        <v>1006</v>
      </c>
      <c r="D6631" s="129">
        <v>57.0</v>
      </c>
      <c r="E6631" s="129" t="s">
        <v>119</v>
      </c>
    </row>
    <row r="6632">
      <c r="A6632" s="129">
        <v>3.0</v>
      </c>
      <c r="B6632" s="129" t="s">
        <v>1011</v>
      </c>
      <c r="C6632" s="129" t="s">
        <v>1012</v>
      </c>
      <c r="D6632" s="129">
        <v>46.0</v>
      </c>
      <c r="E6632" s="129" t="s">
        <v>119</v>
      </c>
    </row>
    <row r="6633">
      <c r="A6633" s="129">
        <v>3.0</v>
      </c>
      <c r="B6633" s="129" t="s">
        <v>1013</v>
      </c>
      <c r="C6633" s="129" t="s">
        <v>1014</v>
      </c>
      <c r="D6633" s="129">
        <v>59.0</v>
      </c>
      <c r="E6633" s="129" t="s">
        <v>119</v>
      </c>
    </row>
    <row r="6634">
      <c r="A6634" s="129">
        <v>3.0</v>
      </c>
      <c r="B6634" s="129" t="s">
        <v>1015</v>
      </c>
      <c r="C6634" s="129" t="s">
        <v>1016</v>
      </c>
      <c r="D6634" s="129">
        <v>39.0</v>
      </c>
      <c r="E6634" s="129" t="s">
        <v>119</v>
      </c>
    </row>
    <row r="6635">
      <c r="A6635" s="129">
        <v>3.0</v>
      </c>
      <c r="B6635" s="129" t="s">
        <v>1017</v>
      </c>
      <c r="C6635" s="129" t="s">
        <v>1018</v>
      </c>
      <c r="D6635" s="129">
        <v>46.0</v>
      </c>
      <c r="E6635" s="129" t="s">
        <v>132</v>
      </c>
    </row>
    <row r="6636">
      <c r="A6636" s="129">
        <v>3.0</v>
      </c>
      <c r="B6636" s="129" t="s">
        <v>1019</v>
      </c>
      <c r="C6636" s="129" t="s">
        <v>1020</v>
      </c>
      <c r="D6636" s="129">
        <v>41.0</v>
      </c>
      <c r="E6636" s="129" t="s">
        <v>119</v>
      </c>
    </row>
    <row r="6637">
      <c r="A6637" s="129">
        <v>3.0</v>
      </c>
      <c r="B6637" s="129" t="s">
        <v>7758</v>
      </c>
      <c r="C6637" s="129" t="s">
        <v>7759</v>
      </c>
      <c r="D6637" s="129">
        <v>41.0</v>
      </c>
      <c r="E6637" s="129" t="s">
        <v>119</v>
      </c>
    </row>
    <row r="6638">
      <c r="A6638" s="129">
        <v>3.0</v>
      </c>
      <c r="B6638" s="129" t="s">
        <v>1023</v>
      </c>
      <c r="C6638" s="129" t="s">
        <v>1024</v>
      </c>
      <c r="D6638" s="129">
        <v>21.0</v>
      </c>
      <c r="E6638" s="129" t="s">
        <v>119</v>
      </c>
    </row>
    <row r="6639">
      <c r="A6639" s="129">
        <v>3.0</v>
      </c>
      <c r="B6639" s="129" t="s">
        <v>1025</v>
      </c>
      <c r="C6639" s="129" t="s">
        <v>1026</v>
      </c>
      <c r="D6639" s="129">
        <v>41.0</v>
      </c>
      <c r="E6639" s="129" t="s">
        <v>132</v>
      </c>
    </row>
    <row r="6640">
      <c r="A6640" s="129">
        <v>3.0</v>
      </c>
      <c r="B6640" s="129" t="s">
        <v>1029</v>
      </c>
      <c r="C6640" s="129" t="s">
        <v>1030</v>
      </c>
      <c r="D6640" s="129">
        <v>28.0</v>
      </c>
      <c r="E6640" s="129" t="s">
        <v>119</v>
      </c>
    </row>
    <row r="6641">
      <c r="A6641" s="129">
        <v>3.0</v>
      </c>
      <c r="B6641" s="129" t="s">
        <v>1031</v>
      </c>
      <c r="C6641" s="129" t="s">
        <v>1032</v>
      </c>
      <c r="D6641" s="129">
        <v>44.0</v>
      </c>
      <c r="E6641" s="129" t="s">
        <v>132</v>
      </c>
    </row>
    <row r="6642">
      <c r="A6642" s="129">
        <v>3.0</v>
      </c>
      <c r="B6642" s="129" t="s">
        <v>1033</v>
      </c>
      <c r="C6642" s="129" t="s">
        <v>1034</v>
      </c>
      <c r="D6642" s="129">
        <v>36.0</v>
      </c>
      <c r="E6642" s="129" t="s">
        <v>132</v>
      </c>
    </row>
    <row r="6643">
      <c r="A6643" s="129">
        <v>3.0</v>
      </c>
      <c r="B6643" s="129" t="s">
        <v>1035</v>
      </c>
      <c r="C6643" s="129" t="s">
        <v>1036</v>
      </c>
      <c r="D6643" s="129">
        <v>64.0</v>
      </c>
      <c r="E6643" s="129" t="s">
        <v>119</v>
      </c>
    </row>
    <row r="6644">
      <c r="A6644" s="129">
        <v>3.0</v>
      </c>
      <c r="B6644" s="129" t="s">
        <v>1037</v>
      </c>
      <c r="C6644" s="129" t="s">
        <v>1038</v>
      </c>
      <c r="D6644" s="129">
        <v>20.0</v>
      </c>
      <c r="E6644" s="129" t="s">
        <v>132</v>
      </c>
    </row>
    <row r="6645">
      <c r="A6645" s="129">
        <v>3.0</v>
      </c>
      <c r="B6645" s="129" t="s">
        <v>1039</v>
      </c>
      <c r="C6645" s="129" t="s">
        <v>1040</v>
      </c>
      <c r="D6645" s="129">
        <v>23.0</v>
      </c>
      <c r="E6645" s="129" t="s">
        <v>132</v>
      </c>
    </row>
    <row r="6646">
      <c r="A6646" s="129">
        <v>3.0</v>
      </c>
      <c r="B6646" s="129" t="s">
        <v>1045</v>
      </c>
      <c r="C6646" s="129" t="s">
        <v>1046</v>
      </c>
      <c r="D6646" s="129">
        <v>70.0</v>
      </c>
      <c r="E6646" s="129" t="s">
        <v>132</v>
      </c>
    </row>
    <row r="6647">
      <c r="A6647" s="129">
        <v>3.0</v>
      </c>
      <c r="B6647" s="129" t="s">
        <v>6548</v>
      </c>
      <c r="C6647" s="129" t="s">
        <v>6549</v>
      </c>
      <c r="D6647" s="129">
        <v>31.0</v>
      </c>
      <c r="E6647" s="129" t="s">
        <v>132</v>
      </c>
    </row>
    <row r="6648">
      <c r="A6648" s="129">
        <v>3.0</v>
      </c>
      <c r="B6648" s="129" t="s">
        <v>1047</v>
      </c>
      <c r="C6648" s="129" t="s">
        <v>1048</v>
      </c>
      <c r="D6648" s="129">
        <v>66.0</v>
      </c>
      <c r="E6648" s="129" t="s">
        <v>132</v>
      </c>
    </row>
    <row r="6649">
      <c r="A6649" s="129">
        <v>3.0</v>
      </c>
      <c r="B6649" s="129" t="s">
        <v>1049</v>
      </c>
      <c r="C6649" s="129" t="s">
        <v>1050</v>
      </c>
      <c r="D6649" s="129">
        <v>26.0</v>
      </c>
      <c r="E6649" s="129" t="s">
        <v>119</v>
      </c>
    </row>
    <row r="6650">
      <c r="A6650" s="129">
        <v>3.0</v>
      </c>
      <c r="B6650" s="129" t="s">
        <v>1051</v>
      </c>
      <c r="C6650" s="129" t="s">
        <v>1052</v>
      </c>
      <c r="D6650" s="129">
        <v>61.0</v>
      </c>
      <c r="E6650" s="129" t="s">
        <v>119</v>
      </c>
    </row>
    <row r="6651">
      <c r="A6651" s="129">
        <v>3.0</v>
      </c>
      <c r="B6651" s="129" t="s">
        <v>1053</v>
      </c>
      <c r="C6651" s="129" t="s">
        <v>1054</v>
      </c>
      <c r="D6651" s="129">
        <v>52.0</v>
      </c>
      <c r="E6651" s="129" t="s">
        <v>132</v>
      </c>
    </row>
    <row r="6652">
      <c r="A6652" s="129">
        <v>3.0</v>
      </c>
      <c r="B6652" s="129" t="s">
        <v>1055</v>
      </c>
      <c r="C6652" s="129" t="s">
        <v>1056</v>
      </c>
      <c r="D6652" s="129">
        <v>43.0</v>
      </c>
      <c r="E6652" s="129" t="s">
        <v>132</v>
      </c>
    </row>
    <row r="6653">
      <c r="A6653" s="129">
        <v>3.0</v>
      </c>
      <c r="B6653" s="129" t="s">
        <v>1059</v>
      </c>
      <c r="C6653" s="129" t="s">
        <v>1060</v>
      </c>
      <c r="D6653" s="129">
        <v>67.0</v>
      </c>
      <c r="E6653" s="129" t="s">
        <v>119</v>
      </c>
    </row>
    <row r="6654">
      <c r="A6654" s="129">
        <v>3.0</v>
      </c>
      <c r="B6654" s="129" t="s">
        <v>1063</v>
      </c>
      <c r="C6654" s="129" t="s">
        <v>1064</v>
      </c>
      <c r="D6654" s="129">
        <v>36.0</v>
      </c>
      <c r="E6654" s="129" t="s">
        <v>119</v>
      </c>
    </row>
    <row r="6655">
      <c r="A6655" s="129">
        <v>3.0</v>
      </c>
      <c r="B6655" s="129" t="s">
        <v>1065</v>
      </c>
      <c r="C6655" s="129" t="s">
        <v>1066</v>
      </c>
      <c r="D6655" s="129">
        <v>54.0</v>
      </c>
      <c r="E6655" s="129" t="s">
        <v>119</v>
      </c>
    </row>
    <row r="6656">
      <c r="A6656" s="129">
        <v>3.0</v>
      </c>
      <c r="B6656" s="129" t="s">
        <v>1067</v>
      </c>
      <c r="C6656" s="129" t="s">
        <v>1068</v>
      </c>
      <c r="D6656" s="129">
        <v>62.0</v>
      </c>
      <c r="E6656" s="129" t="s">
        <v>119</v>
      </c>
    </row>
    <row r="6657">
      <c r="A6657" s="129">
        <v>3.0</v>
      </c>
      <c r="B6657" s="129" t="s">
        <v>1069</v>
      </c>
      <c r="C6657" s="129" t="s">
        <v>1070</v>
      </c>
      <c r="D6657" s="129">
        <v>23.0</v>
      </c>
      <c r="E6657" s="129" t="s">
        <v>132</v>
      </c>
    </row>
    <row r="6658">
      <c r="A6658" s="129">
        <v>3.0</v>
      </c>
      <c r="B6658" s="129" t="s">
        <v>6554</v>
      </c>
      <c r="C6658" s="129" t="s">
        <v>6555</v>
      </c>
      <c r="D6658" s="129">
        <v>46.0</v>
      </c>
      <c r="E6658" s="129" t="s">
        <v>119</v>
      </c>
    </row>
    <row r="6659">
      <c r="A6659" s="129">
        <v>3.0</v>
      </c>
      <c r="B6659" s="129" t="s">
        <v>6556</v>
      </c>
      <c r="C6659" s="129" t="s">
        <v>6557</v>
      </c>
      <c r="D6659" s="129">
        <v>22.0</v>
      </c>
      <c r="E6659" s="129" t="s">
        <v>119</v>
      </c>
    </row>
    <row r="6660">
      <c r="A6660" s="129">
        <v>3.0</v>
      </c>
      <c r="B6660" s="129" t="s">
        <v>7760</v>
      </c>
      <c r="C6660" s="129" t="s">
        <v>7761</v>
      </c>
      <c r="D6660" s="129">
        <v>30.0</v>
      </c>
      <c r="E6660" s="129" t="s">
        <v>132</v>
      </c>
    </row>
    <row r="6661">
      <c r="A6661" s="129">
        <v>3.0</v>
      </c>
      <c r="B6661" s="129" t="s">
        <v>1071</v>
      </c>
      <c r="C6661" s="129" t="s">
        <v>1072</v>
      </c>
      <c r="D6661" s="129">
        <v>66.0</v>
      </c>
      <c r="E6661" s="129" t="s">
        <v>132</v>
      </c>
    </row>
    <row r="6662">
      <c r="A6662" s="129">
        <v>3.0</v>
      </c>
      <c r="B6662" s="129" t="s">
        <v>1073</v>
      </c>
      <c r="C6662" s="129" t="s">
        <v>1074</v>
      </c>
      <c r="D6662" s="129">
        <v>58.0</v>
      </c>
      <c r="E6662" s="129" t="s">
        <v>132</v>
      </c>
    </row>
    <row r="6663">
      <c r="A6663" s="129">
        <v>3.0</v>
      </c>
      <c r="B6663" s="129" t="s">
        <v>1075</v>
      </c>
      <c r="C6663" s="129" t="s">
        <v>1076</v>
      </c>
      <c r="D6663" s="129">
        <v>70.0</v>
      </c>
      <c r="E6663" s="129" t="s">
        <v>119</v>
      </c>
    </row>
    <row r="6664">
      <c r="A6664" s="129">
        <v>3.0</v>
      </c>
      <c r="B6664" s="129" t="s">
        <v>6560</v>
      </c>
      <c r="C6664" s="129" t="s">
        <v>6561</v>
      </c>
      <c r="D6664" s="129">
        <v>28.0</v>
      </c>
      <c r="E6664" s="129" t="s">
        <v>119</v>
      </c>
    </row>
    <row r="6665">
      <c r="A6665" s="129">
        <v>3.0</v>
      </c>
      <c r="B6665" s="129" t="s">
        <v>1077</v>
      </c>
      <c r="C6665" s="129" t="s">
        <v>1078</v>
      </c>
      <c r="D6665" s="129">
        <v>45.0</v>
      </c>
      <c r="E6665" s="129" t="s">
        <v>132</v>
      </c>
    </row>
    <row r="6666">
      <c r="A6666" s="129">
        <v>3.0</v>
      </c>
      <c r="B6666" s="129" t="s">
        <v>1079</v>
      </c>
      <c r="C6666" s="129" t="s">
        <v>1080</v>
      </c>
      <c r="D6666" s="129">
        <v>58.0</v>
      </c>
      <c r="E6666" s="129" t="s">
        <v>132</v>
      </c>
    </row>
    <row r="6667">
      <c r="A6667" s="129">
        <v>3.0</v>
      </c>
      <c r="B6667" s="129" t="s">
        <v>1081</v>
      </c>
      <c r="C6667" s="129" t="s">
        <v>1082</v>
      </c>
      <c r="D6667" s="129">
        <v>65.0</v>
      </c>
      <c r="E6667" s="129" t="s">
        <v>119</v>
      </c>
    </row>
    <row r="6668">
      <c r="A6668" s="129">
        <v>3.0</v>
      </c>
      <c r="B6668" s="129" t="s">
        <v>1083</v>
      </c>
      <c r="C6668" s="129" t="s">
        <v>1084</v>
      </c>
      <c r="D6668" s="129">
        <v>45.0</v>
      </c>
      <c r="E6668" s="129" t="s">
        <v>119</v>
      </c>
    </row>
    <row r="6669">
      <c r="A6669" s="129">
        <v>3.0</v>
      </c>
      <c r="B6669" s="129" t="s">
        <v>7762</v>
      </c>
      <c r="C6669" s="129" t="s">
        <v>7763</v>
      </c>
      <c r="D6669" s="129">
        <v>44.0</v>
      </c>
      <c r="E6669" s="129" t="s">
        <v>132</v>
      </c>
    </row>
    <row r="6670">
      <c r="A6670" s="129">
        <v>3.0</v>
      </c>
      <c r="B6670" s="129" t="s">
        <v>1085</v>
      </c>
      <c r="C6670" s="129" t="s">
        <v>1086</v>
      </c>
      <c r="D6670" s="129">
        <v>42.0</v>
      </c>
      <c r="E6670" s="129" t="s">
        <v>119</v>
      </c>
    </row>
    <row r="6671">
      <c r="A6671" s="129">
        <v>3.0</v>
      </c>
      <c r="B6671" s="129" t="s">
        <v>1087</v>
      </c>
      <c r="C6671" s="129" t="s">
        <v>1088</v>
      </c>
      <c r="D6671" s="129">
        <v>62.0</v>
      </c>
      <c r="E6671" s="129" t="s">
        <v>119</v>
      </c>
    </row>
    <row r="6672">
      <c r="A6672" s="129">
        <v>3.0</v>
      </c>
      <c r="B6672" s="129" t="s">
        <v>1089</v>
      </c>
      <c r="C6672" s="129" t="s">
        <v>1090</v>
      </c>
      <c r="D6672" s="129">
        <v>69.0</v>
      </c>
      <c r="E6672" s="129" t="s">
        <v>119</v>
      </c>
    </row>
    <row r="6673">
      <c r="A6673" s="129">
        <v>3.0</v>
      </c>
      <c r="B6673" s="129" t="s">
        <v>1095</v>
      </c>
      <c r="C6673" s="129" t="s">
        <v>1096</v>
      </c>
      <c r="D6673" s="129">
        <v>66.0</v>
      </c>
      <c r="E6673" s="129" t="s">
        <v>119</v>
      </c>
    </row>
    <row r="6674">
      <c r="A6674" s="129">
        <v>3.0</v>
      </c>
      <c r="B6674" s="129" t="s">
        <v>6564</v>
      </c>
      <c r="C6674" s="129" t="s">
        <v>6565</v>
      </c>
      <c r="D6674" s="129">
        <v>29.0</v>
      </c>
      <c r="E6674" s="129" t="s">
        <v>132</v>
      </c>
    </row>
    <row r="6675">
      <c r="A6675" s="129">
        <v>3.0</v>
      </c>
      <c r="B6675" s="129" t="s">
        <v>1099</v>
      </c>
      <c r="C6675" s="129" t="s">
        <v>1100</v>
      </c>
      <c r="D6675" s="129">
        <v>28.0</v>
      </c>
      <c r="E6675" s="129" t="s">
        <v>119</v>
      </c>
    </row>
    <row r="6676">
      <c r="A6676" s="129">
        <v>3.0</v>
      </c>
      <c r="B6676" s="129" t="s">
        <v>1103</v>
      </c>
      <c r="C6676" s="129" t="s">
        <v>1104</v>
      </c>
      <c r="D6676" s="129">
        <v>58.0</v>
      </c>
      <c r="E6676" s="129" t="s">
        <v>119</v>
      </c>
    </row>
    <row r="6677">
      <c r="A6677" s="129">
        <v>3.0</v>
      </c>
      <c r="B6677" s="129" t="s">
        <v>6566</v>
      </c>
      <c r="C6677" s="129" t="s">
        <v>6567</v>
      </c>
      <c r="D6677" s="129">
        <v>47.0</v>
      </c>
      <c r="E6677" s="129" t="s">
        <v>132</v>
      </c>
    </row>
    <row r="6678">
      <c r="A6678" s="129">
        <v>3.0</v>
      </c>
      <c r="B6678" s="129" t="s">
        <v>1105</v>
      </c>
      <c r="C6678" s="129" t="s">
        <v>1106</v>
      </c>
      <c r="D6678" s="129">
        <v>45.0</v>
      </c>
      <c r="E6678" s="129" t="s">
        <v>132</v>
      </c>
    </row>
    <row r="6679">
      <c r="A6679" s="129">
        <v>3.0</v>
      </c>
      <c r="B6679" s="129" t="s">
        <v>1109</v>
      </c>
      <c r="C6679" s="129" t="s">
        <v>1110</v>
      </c>
      <c r="D6679" s="129">
        <v>52.0</v>
      </c>
      <c r="E6679" s="129" t="s">
        <v>132</v>
      </c>
    </row>
    <row r="6680">
      <c r="A6680" s="129">
        <v>3.0</v>
      </c>
      <c r="B6680" s="129" t="s">
        <v>1111</v>
      </c>
      <c r="C6680" s="129" t="s">
        <v>1112</v>
      </c>
      <c r="D6680" s="129">
        <v>27.0</v>
      </c>
      <c r="E6680" s="129" t="s">
        <v>132</v>
      </c>
    </row>
    <row r="6681">
      <c r="A6681" s="129">
        <v>3.0</v>
      </c>
      <c r="B6681" s="129" t="s">
        <v>6568</v>
      </c>
      <c r="C6681" s="129" t="s">
        <v>6569</v>
      </c>
      <c r="D6681" s="129">
        <v>63.0</v>
      </c>
      <c r="E6681" s="129" t="s">
        <v>132</v>
      </c>
    </row>
    <row r="6682">
      <c r="A6682" s="129">
        <v>3.0</v>
      </c>
      <c r="B6682" s="129" t="s">
        <v>1113</v>
      </c>
      <c r="C6682" s="129" t="s">
        <v>1114</v>
      </c>
      <c r="D6682" s="129">
        <v>66.0</v>
      </c>
      <c r="E6682" s="129" t="s">
        <v>119</v>
      </c>
    </row>
    <row r="6683">
      <c r="A6683" s="129">
        <v>3.0</v>
      </c>
      <c r="B6683" s="129" t="s">
        <v>1115</v>
      </c>
      <c r="C6683" s="129" t="s">
        <v>1116</v>
      </c>
      <c r="D6683" s="129">
        <v>67.0</v>
      </c>
      <c r="E6683" s="129" t="s">
        <v>119</v>
      </c>
    </row>
    <row r="6684">
      <c r="A6684" s="129">
        <v>3.0</v>
      </c>
      <c r="B6684" s="129" t="s">
        <v>1117</v>
      </c>
      <c r="C6684" s="129" t="s">
        <v>1118</v>
      </c>
      <c r="D6684" s="129">
        <v>26.0</v>
      </c>
      <c r="E6684" s="129" t="s">
        <v>119</v>
      </c>
    </row>
    <row r="6685">
      <c r="A6685" s="129">
        <v>3.0</v>
      </c>
      <c r="B6685" s="129" t="s">
        <v>6570</v>
      </c>
      <c r="C6685" s="129" t="s">
        <v>6571</v>
      </c>
      <c r="D6685" s="129">
        <v>21.0</v>
      </c>
      <c r="E6685" s="129" t="s">
        <v>132</v>
      </c>
    </row>
    <row r="6686">
      <c r="A6686" s="129">
        <v>3.0</v>
      </c>
      <c r="B6686" s="129" t="s">
        <v>6572</v>
      </c>
      <c r="C6686" s="129" t="s">
        <v>6573</v>
      </c>
      <c r="D6686" s="129">
        <v>58.0</v>
      </c>
      <c r="E6686" s="129" t="s">
        <v>119</v>
      </c>
    </row>
    <row r="6687">
      <c r="A6687" s="129">
        <v>3.0</v>
      </c>
      <c r="B6687" s="129" t="s">
        <v>1119</v>
      </c>
      <c r="C6687" s="129" t="s">
        <v>1120</v>
      </c>
      <c r="D6687" s="129">
        <v>26.0</v>
      </c>
      <c r="E6687" s="129" t="s">
        <v>132</v>
      </c>
    </row>
    <row r="6688">
      <c r="A6688" s="129">
        <v>3.0</v>
      </c>
      <c r="B6688" s="129" t="s">
        <v>1121</v>
      </c>
      <c r="C6688" s="129" t="s">
        <v>1122</v>
      </c>
      <c r="D6688" s="129">
        <v>61.0</v>
      </c>
      <c r="E6688" s="129" t="s">
        <v>119</v>
      </c>
    </row>
    <row r="6689">
      <c r="A6689" s="129">
        <v>3.0</v>
      </c>
      <c r="B6689" s="129" t="s">
        <v>1123</v>
      </c>
      <c r="C6689" s="129" t="s">
        <v>1124</v>
      </c>
      <c r="D6689" s="129">
        <v>54.0</v>
      </c>
      <c r="E6689" s="129" t="s">
        <v>119</v>
      </c>
    </row>
    <row r="6690">
      <c r="A6690" s="129">
        <v>3.0</v>
      </c>
      <c r="B6690" s="129" t="s">
        <v>1125</v>
      </c>
      <c r="C6690" s="129" t="s">
        <v>1126</v>
      </c>
      <c r="D6690" s="129">
        <v>64.0</v>
      </c>
      <c r="E6690" s="129" t="s">
        <v>119</v>
      </c>
    </row>
    <row r="6691">
      <c r="A6691" s="129">
        <v>3.0</v>
      </c>
      <c r="B6691" s="129" t="s">
        <v>1127</v>
      </c>
      <c r="C6691" s="129" t="s">
        <v>1128</v>
      </c>
      <c r="D6691" s="129">
        <v>62.0</v>
      </c>
      <c r="E6691" s="129" t="s">
        <v>119</v>
      </c>
    </row>
    <row r="6692">
      <c r="A6692" s="129">
        <v>3.0</v>
      </c>
      <c r="B6692" s="129" t="s">
        <v>6576</v>
      </c>
      <c r="C6692" s="129" t="s">
        <v>6577</v>
      </c>
      <c r="D6692" s="129">
        <v>23.0</v>
      </c>
      <c r="E6692" s="129" t="s">
        <v>119</v>
      </c>
    </row>
    <row r="6693">
      <c r="A6693" s="129">
        <v>3.0</v>
      </c>
      <c r="B6693" s="129" t="s">
        <v>1129</v>
      </c>
      <c r="C6693" s="129" t="s">
        <v>1130</v>
      </c>
      <c r="D6693" s="129">
        <v>67.0</v>
      </c>
      <c r="E6693" s="129" t="s">
        <v>119</v>
      </c>
    </row>
    <row r="6694">
      <c r="A6694" s="129">
        <v>3.0</v>
      </c>
      <c r="B6694" s="129" t="s">
        <v>1131</v>
      </c>
      <c r="C6694" s="129" t="s">
        <v>1132</v>
      </c>
      <c r="D6694" s="129">
        <v>66.0</v>
      </c>
      <c r="E6694" s="129" t="s">
        <v>119</v>
      </c>
    </row>
    <row r="6695">
      <c r="A6695" s="129">
        <v>3.0</v>
      </c>
      <c r="B6695" s="129" t="s">
        <v>6578</v>
      </c>
      <c r="C6695" s="129" t="s">
        <v>6579</v>
      </c>
      <c r="D6695" s="129">
        <v>24.0</v>
      </c>
      <c r="E6695" s="129" t="s">
        <v>132</v>
      </c>
    </row>
    <row r="6696">
      <c r="A6696" s="129">
        <v>3.0</v>
      </c>
      <c r="B6696" s="129" t="s">
        <v>1135</v>
      </c>
      <c r="C6696" s="129" t="s">
        <v>1136</v>
      </c>
      <c r="D6696" s="129">
        <v>59.0</v>
      </c>
      <c r="E6696" s="129" t="s">
        <v>119</v>
      </c>
    </row>
    <row r="6697">
      <c r="A6697" s="129">
        <v>3.0</v>
      </c>
      <c r="B6697" s="129" t="s">
        <v>1137</v>
      </c>
      <c r="C6697" s="129" t="s">
        <v>1138</v>
      </c>
      <c r="D6697" s="129">
        <v>62.0</v>
      </c>
      <c r="E6697" s="129" t="s">
        <v>132</v>
      </c>
    </row>
    <row r="6698">
      <c r="A6698" s="129">
        <v>3.0</v>
      </c>
      <c r="B6698" s="129" t="s">
        <v>1139</v>
      </c>
      <c r="C6698" s="129" t="s">
        <v>1140</v>
      </c>
      <c r="D6698" s="129">
        <v>46.0</v>
      </c>
      <c r="E6698" s="129" t="s">
        <v>119</v>
      </c>
    </row>
    <row r="6699">
      <c r="A6699" s="129">
        <v>3.0</v>
      </c>
      <c r="B6699" s="129" t="s">
        <v>1143</v>
      </c>
      <c r="C6699" s="129" t="s">
        <v>1144</v>
      </c>
      <c r="D6699" s="129">
        <v>66.0</v>
      </c>
      <c r="E6699" s="129" t="s">
        <v>119</v>
      </c>
    </row>
    <row r="6700">
      <c r="A6700" s="129">
        <v>3.0</v>
      </c>
      <c r="B6700" s="129" t="s">
        <v>1145</v>
      </c>
      <c r="C6700" s="129" t="s">
        <v>1146</v>
      </c>
      <c r="D6700" s="129">
        <v>23.0</v>
      </c>
      <c r="E6700" s="129" t="s">
        <v>119</v>
      </c>
    </row>
    <row r="6701">
      <c r="A6701" s="129">
        <v>3.0</v>
      </c>
      <c r="B6701" s="129" t="s">
        <v>1147</v>
      </c>
      <c r="C6701" s="129" t="s">
        <v>1148</v>
      </c>
      <c r="D6701" s="129">
        <v>70.0</v>
      </c>
      <c r="E6701" s="129" t="s">
        <v>119</v>
      </c>
    </row>
    <row r="6702">
      <c r="A6702" s="129">
        <v>3.0</v>
      </c>
      <c r="B6702" s="129" t="s">
        <v>1149</v>
      </c>
      <c r="C6702" s="129" t="s">
        <v>1150</v>
      </c>
      <c r="D6702" s="129">
        <v>68.0</v>
      </c>
      <c r="E6702" s="129" t="s">
        <v>119</v>
      </c>
    </row>
    <row r="6703">
      <c r="A6703" s="129">
        <v>3.0</v>
      </c>
      <c r="B6703" s="129" t="s">
        <v>1151</v>
      </c>
      <c r="C6703" s="129" t="s">
        <v>1152</v>
      </c>
      <c r="D6703" s="129">
        <v>27.0</v>
      </c>
      <c r="E6703" s="129" t="s">
        <v>119</v>
      </c>
    </row>
    <row r="6704">
      <c r="A6704" s="129">
        <v>3.0</v>
      </c>
      <c r="B6704" s="129" t="s">
        <v>1155</v>
      </c>
      <c r="C6704" s="129" t="s">
        <v>1156</v>
      </c>
      <c r="D6704" s="129">
        <v>52.0</v>
      </c>
      <c r="E6704" s="129" t="s">
        <v>132</v>
      </c>
    </row>
    <row r="6705">
      <c r="A6705" s="129">
        <v>3.0</v>
      </c>
      <c r="B6705" s="129" t="s">
        <v>1159</v>
      </c>
      <c r="C6705" s="129" t="s">
        <v>1160</v>
      </c>
      <c r="D6705" s="129">
        <v>59.0</v>
      </c>
      <c r="E6705" s="129" t="s">
        <v>119</v>
      </c>
    </row>
    <row r="6706">
      <c r="A6706" s="129">
        <v>3.0</v>
      </c>
      <c r="B6706" s="129" t="s">
        <v>1163</v>
      </c>
      <c r="C6706" s="129" t="s">
        <v>1164</v>
      </c>
      <c r="D6706" s="129">
        <v>62.0</v>
      </c>
      <c r="E6706" s="129" t="s">
        <v>132</v>
      </c>
    </row>
    <row r="6707">
      <c r="A6707" s="129">
        <v>3.0</v>
      </c>
      <c r="B6707" s="129" t="s">
        <v>1165</v>
      </c>
      <c r="C6707" s="129" t="s">
        <v>1166</v>
      </c>
      <c r="D6707" s="129">
        <v>42.0</v>
      </c>
      <c r="E6707" s="129" t="s">
        <v>119</v>
      </c>
    </row>
    <row r="6708">
      <c r="A6708" s="129">
        <v>3.0</v>
      </c>
      <c r="B6708" s="129" t="s">
        <v>1167</v>
      </c>
      <c r="C6708" s="129" t="s">
        <v>1168</v>
      </c>
      <c r="D6708" s="129">
        <v>27.0</v>
      </c>
      <c r="E6708" s="129" t="s">
        <v>132</v>
      </c>
    </row>
    <row r="6709">
      <c r="A6709" s="129">
        <v>3.0</v>
      </c>
      <c r="B6709" s="129" t="s">
        <v>6584</v>
      </c>
      <c r="C6709" s="129" t="s">
        <v>6585</v>
      </c>
      <c r="D6709" s="129">
        <v>59.0</v>
      </c>
      <c r="E6709" s="129" t="s">
        <v>119</v>
      </c>
    </row>
    <row r="6710">
      <c r="A6710" s="129">
        <v>3.0</v>
      </c>
      <c r="B6710" s="129" t="s">
        <v>1171</v>
      </c>
      <c r="C6710" s="129" t="s">
        <v>1172</v>
      </c>
      <c r="D6710" s="129">
        <v>47.0</v>
      </c>
      <c r="E6710" s="129" t="s">
        <v>119</v>
      </c>
    </row>
    <row r="6711">
      <c r="A6711" s="129">
        <v>3.0</v>
      </c>
      <c r="B6711" s="129" t="s">
        <v>1173</v>
      </c>
      <c r="C6711" s="129" t="s">
        <v>1174</v>
      </c>
      <c r="D6711" s="129">
        <v>29.0</v>
      </c>
      <c r="E6711" s="129" t="s">
        <v>119</v>
      </c>
    </row>
    <row r="6712">
      <c r="A6712" s="129">
        <v>3.0</v>
      </c>
      <c r="B6712" s="129" t="s">
        <v>1175</v>
      </c>
      <c r="C6712" s="129" t="s">
        <v>1176</v>
      </c>
      <c r="D6712" s="129">
        <v>38.0</v>
      </c>
      <c r="E6712" s="129" t="s">
        <v>119</v>
      </c>
    </row>
    <row r="6713">
      <c r="A6713" s="129">
        <v>3.0</v>
      </c>
      <c r="B6713" s="129" t="s">
        <v>1177</v>
      </c>
      <c r="C6713" s="129" t="s">
        <v>1178</v>
      </c>
      <c r="D6713" s="129">
        <v>54.0</v>
      </c>
      <c r="E6713" s="129" t="s">
        <v>132</v>
      </c>
    </row>
    <row r="6714">
      <c r="A6714" s="129">
        <v>3.0</v>
      </c>
      <c r="B6714" s="129" t="s">
        <v>1179</v>
      </c>
      <c r="C6714" s="129" t="s">
        <v>1180</v>
      </c>
      <c r="D6714" s="129">
        <v>34.0</v>
      </c>
      <c r="E6714" s="129" t="s">
        <v>119</v>
      </c>
    </row>
    <row r="6715">
      <c r="A6715" s="129">
        <v>3.0</v>
      </c>
      <c r="B6715" s="129" t="s">
        <v>7764</v>
      </c>
      <c r="C6715" s="129" t="s">
        <v>7765</v>
      </c>
      <c r="D6715" s="129">
        <v>26.0</v>
      </c>
      <c r="E6715" s="129" t="s">
        <v>119</v>
      </c>
    </row>
    <row r="6716">
      <c r="A6716" s="129">
        <v>3.0</v>
      </c>
      <c r="B6716" s="129" t="s">
        <v>1181</v>
      </c>
      <c r="C6716" s="129" t="s">
        <v>1182</v>
      </c>
      <c r="D6716" s="129">
        <v>44.0</v>
      </c>
      <c r="E6716" s="129" t="s">
        <v>119</v>
      </c>
    </row>
    <row r="6717">
      <c r="A6717" s="129">
        <v>3.0</v>
      </c>
      <c r="B6717" s="129" t="s">
        <v>1183</v>
      </c>
      <c r="C6717" s="129" t="s">
        <v>1184</v>
      </c>
      <c r="D6717" s="129">
        <v>30.0</v>
      </c>
      <c r="E6717" s="129" t="s">
        <v>132</v>
      </c>
    </row>
    <row r="6718">
      <c r="A6718" s="129">
        <v>3.0</v>
      </c>
      <c r="B6718" s="129" t="s">
        <v>1185</v>
      </c>
      <c r="C6718" s="129" t="s">
        <v>1186</v>
      </c>
      <c r="D6718" s="129">
        <v>55.0</v>
      </c>
      <c r="E6718" s="129" t="s">
        <v>119</v>
      </c>
    </row>
    <row r="6719">
      <c r="A6719" s="129">
        <v>3.0</v>
      </c>
      <c r="B6719" s="129" t="s">
        <v>1187</v>
      </c>
      <c r="C6719" s="129" t="s">
        <v>1188</v>
      </c>
      <c r="D6719" s="129">
        <v>53.0</v>
      </c>
      <c r="E6719" s="129" t="s">
        <v>132</v>
      </c>
    </row>
    <row r="6720">
      <c r="A6720" s="129">
        <v>3.0</v>
      </c>
      <c r="B6720" s="129" t="s">
        <v>1189</v>
      </c>
      <c r="C6720" s="129" t="s">
        <v>1190</v>
      </c>
      <c r="D6720" s="129">
        <v>21.0</v>
      </c>
      <c r="E6720" s="129" t="s">
        <v>132</v>
      </c>
    </row>
    <row r="6721">
      <c r="A6721" s="129">
        <v>3.0</v>
      </c>
      <c r="B6721" s="129" t="s">
        <v>1191</v>
      </c>
      <c r="C6721" s="129" t="s">
        <v>1192</v>
      </c>
      <c r="D6721" s="129">
        <v>62.0</v>
      </c>
      <c r="E6721" s="129" t="s">
        <v>119</v>
      </c>
    </row>
    <row r="6722">
      <c r="A6722" s="129">
        <v>3.0</v>
      </c>
      <c r="B6722" s="129" t="s">
        <v>7766</v>
      </c>
      <c r="C6722" s="129" t="s">
        <v>7767</v>
      </c>
      <c r="D6722" s="129">
        <v>52.0</v>
      </c>
      <c r="E6722" s="129" t="s">
        <v>119</v>
      </c>
    </row>
    <row r="6723">
      <c r="A6723" s="129">
        <v>3.0</v>
      </c>
      <c r="B6723" s="129" t="s">
        <v>1193</v>
      </c>
      <c r="C6723" s="129" t="s">
        <v>1194</v>
      </c>
      <c r="D6723" s="129">
        <v>70.0</v>
      </c>
      <c r="E6723" s="129" t="s">
        <v>119</v>
      </c>
    </row>
    <row r="6724">
      <c r="A6724" s="129">
        <v>3.0</v>
      </c>
      <c r="B6724" s="129" t="s">
        <v>7768</v>
      </c>
      <c r="C6724" s="129" t="s">
        <v>7769</v>
      </c>
      <c r="D6724" s="129">
        <v>59.0</v>
      </c>
      <c r="E6724" s="129" t="s">
        <v>132</v>
      </c>
    </row>
    <row r="6725">
      <c r="A6725" s="129">
        <v>3.0</v>
      </c>
      <c r="B6725" s="129" t="s">
        <v>1195</v>
      </c>
      <c r="C6725" s="129" t="s">
        <v>1196</v>
      </c>
      <c r="D6725" s="129">
        <v>30.0</v>
      </c>
      <c r="E6725" s="129" t="s">
        <v>119</v>
      </c>
    </row>
    <row r="6726">
      <c r="A6726" s="129">
        <v>3.0</v>
      </c>
      <c r="B6726" s="129" t="s">
        <v>1197</v>
      </c>
      <c r="C6726" s="129" t="s">
        <v>1198</v>
      </c>
      <c r="D6726" s="129">
        <v>37.0</v>
      </c>
      <c r="E6726" s="129" t="s">
        <v>119</v>
      </c>
    </row>
    <row r="6727">
      <c r="A6727" s="129">
        <v>3.0</v>
      </c>
      <c r="B6727" s="129" t="s">
        <v>1199</v>
      </c>
      <c r="C6727" s="129" t="s">
        <v>1200</v>
      </c>
      <c r="D6727" s="129">
        <v>68.0</v>
      </c>
      <c r="E6727" s="129" t="s">
        <v>119</v>
      </c>
    </row>
    <row r="6728">
      <c r="A6728" s="129">
        <v>3.0</v>
      </c>
      <c r="B6728" s="129" t="s">
        <v>1201</v>
      </c>
      <c r="C6728" s="129" t="s">
        <v>1202</v>
      </c>
      <c r="D6728" s="129">
        <v>60.0</v>
      </c>
      <c r="E6728" s="129" t="s">
        <v>132</v>
      </c>
    </row>
    <row r="6729">
      <c r="A6729" s="129">
        <v>3.0</v>
      </c>
      <c r="B6729" s="129" t="s">
        <v>1203</v>
      </c>
      <c r="C6729" s="129" t="s">
        <v>1204</v>
      </c>
      <c r="D6729" s="129">
        <v>60.0</v>
      </c>
      <c r="E6729" s="129" t="s">
        <v>119</v>
      </c>
    </row>
    <row r="6730">
      <c r="A6730" s="129">
        <v>3.0</v>
      </c>
      <c r="B6730" s="129" t="s">
        <v>1205</v>
      </c>
      <c r="C6730" s="129" t="s">
        <v>1206</v>
      </c>
      <c r="D6730" s="129">
        <v>22.0</v>
      </c>
      <c r="E6730" s="129" t="s">
        <v>119</v>
      </c>
    </row>
    <row r="6731">
      <c r="A6731" s="129">
        <v>3.0</v>
      </c>
      <c r="B6731" s="129" t="s">
        <v>1209</v>
      </c>
      <c r="C6731" s="129" t="s">
        <v>1210</v>
      </c>
      <c r="D6731" s="129">
        <v>25.0</v>
      </c>
      <c r="E6731" s="129" t="s">
        <v>119</v>
      </c>
    </row>
    <row r="6732">
      <c r="A6732" s="129">
        <v>3.0</v>
      </c>
      <c r="B6732" s="129" t="s">
        <v>1211</v>
      </c>
      <c r="C6732" s="129" t="s">
        <v>1212</v>
      </c>
      <c r="D6732" s="129">
        <v>62.0</v>
      </c>
      <c r="E6732" s="129" t="s">
        <v>119</v>
      </c>
    </row>
    <row r="6733">
      <c r="A6733" s="129">
        <v>3.0</v>
      </c>
      <c r="B6733" s="129" t="s">
        <v>1213</v>
      </c>
      <c r="C6733" s="129" t="s">
        <v>1214</v>
      </c>
      <c r="D6733" s="129">
        <v>33.0</v>
      </c>
      <c r="E6733" s="129" t="s">
        <v>119</v>
      </c>
    </row>
    <row r="6734">
      <c r="A6734" s="129">
        <v>3.0</v>
      </c>
      <c r="B6734" s="129" t="s">
        <v>1215</v>
      </c>
      <c r="C6734" s="129" t="s">
        <v>1216</v>
      </c>
      <c r="D6734" s="129">
        <v>30.0</v>
      </c>
      <c r="E6734" s="129" t="s">
        <v>119</v>
      </c>
    </row>
    <row r="6735">
      <c r="A6735" s="129">
        <v>3.0</v>
      </c>
      <c r="B6735" s="129" t="s">
        <v>1219</v>
      </c>
      <c r="C6735" s="129" t="s">
        <v>1220</v>
      </c>
      <c r="D6735" s="129">
        <v>64.0</v>
      </c>
      <c r="E6735" s="129" t="s">
        <v>119</v>
      </c>
    </row>
    <row r="6736">
      <c r="A6736" s="129">
        <v>3.0</v>
      </c>
      <c r="B6736" s="129" t="s">
        <v>1221</v>
      </c>
      <c r="C6736" s="129" t="s">
        <v>1222</v>
      </c>
      <c r="D6736" s="129">
        <v>53.0</v>
      </c>
      <c r="E6736" s="129" t="s">
        <v>132</v>
      </c>
    </row>
    <row r="6737">
      <c r="A6737" s="129">
        <v>3.0</v>
      </c>
      <c r="B6737" s="129" t="s">
        <v>1229</v>
      </c>
      <c r="C6737" s="129" t="s">
        <v>1230</v>
      </c>
      <c r="D6737" s="129">
        <v>70.0</v>
      </c>
      <c r="E6737" s="129" t="s">
        <v>132</v>
      </c>
    </row>
    <row r="6738">
      <c r="A6738" s="129">
        <v>3.0</v>
      </c>
      <c r="B6738" s="129" t="s">
        <v>1231</v>
      </c>
      <c r="C6738" s="129" t="s">
        <v>1232</v>
      </c>
      <c r="D6738" s="129">
        <v>49.0</v>
      </c>
      <c r="E6738" s="129" t="s">
        <v>132</v>
      </c>
    </row>
    <row r="6739">
      <c r="A6739" s="129">
        <v>3.0</v>
      </c>
      <c r="B6739" s="129" t="s">
        <v>1233</v>
      </c>
      <c r="C6739" s="129" t="s">
        <v>1234</v>
      </c>
      <c r="D6739" s="129">
        <v>29.0</v>
      </c>
      <c r="E6739" s="129" t="s">
        <v>132</v>
      </c>
    </row>
    <row r="6740">
      <c r="A6740" s="129">
        <v>3.0</v>
      </c>
      <c r="B6740" s="129" t="s">
        <v>1235</v>
      </c>
      <c r="C6740" s="129" t="s">
        <v>1236</v>
      </c>
      <c r="D6740" s="129">
        <v>33.0</v>
      </c>
      <c r="E6740" s="129" t="s">
        <v>132</v>
      </c>
    </row>
    <row r="6741">
      <c r="A6741" s="129">
        <v>3.0</v>
      </c>
      <c r="B6741" s="129" t="s">
        <v>1237</v>
      </c>
      <c r="C6741" s="129" t="s">
        <v>1238</v>
      </c>
      <c r="D6741" s="129">
        <v>37.0</v>
      </c>
      <c r="E6741" s="129" t="s">
        <v>132</v>
      </c>
    </row>
    <row r="6742">
      <c r="A6742" s="129">
        <v>3.0</v>
      </c>
      <c r="B6742" s="129" t="s">
        <v>6594</v>
      </c>
      <c r="C6742" s="129" t="s">
        <v>6595</v>
      </c>
      <c r="D6742" s="129">
        <v>65.0</v>
      </c>
      <c r="E6742" s="129" t="s">
        <v>119</v>
      </c>
    </row>
    <row r="6743">
      <c r="A6743" s="129">
        <v>3.0</v>
      </c>
      <c r="B6743" s="129" t="s">
        <v>1239</v>
      </c>
      <c r="C6743" s="129" t="s">
        <v>1240</v>
      </c>
      <c r="D6743" s="129">
        <v>57.0</v>
      </c>
      <c r="E6743" s="129" t="s">
        <v>132</v>
      </c>
    </row>
    <row r="6744">
      <c r="A6744" s="129">
        <v>3.0</v>
      </c>
      <c r="B6744" s="129" t="s">
        <v>1241</v>
      </c>
      <c r="C6744" s="129" t="s">
        <v>1242</v>
      </c>
      <c r="D6744" s="129">
        <v>56.0</v>
      </c>
      <c r="E6744" s="129" t="s">
        <v>132</v>
      </c>
    </row>
    <row r="6745">
      <c r="A6745" s="129">
        <v>3.0</v>
      </c>
      <c r="B6745" s="129" t="s">
        <v>1243</v>
      </c>
      <c r="C6745" s="129" t="s">
        <v>1244</v>
      </c>
      <c r="D6745" s="129">
        <v>61.0</v>
      </c>
      <c r="E6745" s="129" t="s">
        <v>119</v>
      </c>
    </row>
    <row r="6746">
      <c r="A6746" s="129">
        <v>3.0</v>
      </c>
      <c r="B6746" s="129" t="s">
        <v>1245</v>
      </c>
      <c r="C6746" s="129" t="s">
        <v>1246</v>
      </c>
      <c r="D6746" s="129">
        <v>52.0</v>
      </c>
      <c r="E6746" s="129" t="s">
        <v>119</v>
      </c>
    </row>
    <row r="6747">
      <c r="A6747" s="129">
        <v>3.0</v>
      </c>
      <c r="B6747" s="129" t="s">
        <v>7770</v>
      </c>
      <c r="C6747" s="129" t="s">
        <v>7771</v>
      </c>
      <c r="D6747" s="129">
        <v>51.0</v>
      </c>
      <c r="E6747" s="129" t="s">
        <v>119</v>
      </c>
    </row>
    <row r="6748">
      <c r="A6748" s="129">
        <v>3.0</v>
      </c>
      <c r="B6748" s="129" t="s">
        <v>1251</v>
      </c>
      <c r="C6748" s="129" t="s">
        <v>1252</v>
      </c>
      <c r="D6748" s="129">
        <v>52.0</v>
      </c>
      <c r="E6748" s="129" t="s">
        <v>119</v>
      </c>
    </row>
    <row r="6749">
      <c r="A6749" s="129">
        <v>3.0</v>
      </c>
      <c r="B6749" s="129" t="s">
        <v>1253</v>
      </c>
      <c r="C6749" s="129" t="s">
        <v>1254</v>
      </c>
      <c r="D6749" s="129">
        <v>36.0</v>
      </c>
      <c r="E6749" s="129" t="s">
        <v>119</v>
      </c>
    </row>
    <row r="6750">
      <c r="A6750" s="129">
        <v>3.0</v>
      </c>
      <c r="B6750" s="129" t="s">
        <v>1255</v>
      </c>
      <c r="C6750" s="129" t="s">
        <v>1256</v>
      </c>
      <c r="D6750" s="129">
        <v>38.0</v>
      </c>
      <c r="E6750" s="129" t="s">
        <v>119</v>
      </c>
    </row>
    <row r="6751">
      <c r="A6751" s="129">
        <v>3.0</v>
      </c>
      <c r="B6751" s="129" t="s">
        <v>1257</v>
      </c>
      <c r="C6751" s="129" t="s">
        <v>1258</v>
      </c>
      <c r="D6751" s="129">
        <v>67.0</v>
      </c>
      <c r="E6751" s="129" t="s">
        <v>119</v>
      </c>
    </row>
    <row r="6752">
      <c r="A6752" s="129">
        <v>3.0</v>
      </c>
      <c r="B6752" s="129" t="s">
        <v>1259</v>
      </c>
      <c r="C6752" s="129" t="s">
        <v>1260</v>
      </c>
      <c r="D6752" s="129">
        <v>61.0</v>
      </c>
      <c r="E6752" s="129" t="s">
        <v>119</v>
      </c>
    </row>
    <row r="6753">
      <c r="A6753" s="129">
        <v>3.0</v>
      </c>
      <c r="B6753" s="129" t="s">
        <v>1261</v>
      </c>
      <c r="C6753" s="129" t="s">
        <v>1262</v>
      </c>
      <c r="D6753" s="129">
        <v>60.0</v>
      </c>
      <c r="E6753" s="129" t="s">
        <v>119</v>
      </c>
    </row>
    <row r="6754">
      <c r="A6754" s="129">
        <v>3.0</v>
      </c>
      <c r="B6754" s="129" t="s">
        <v>1263</v>
      </c>
      <c r="C6754" s="129" t="s">
        <v>1264</v>
      </c>
      <c r="D6754" s="129">
        <v>52.0</v>
      </c>
      <c r="E6754" s="129" t="s">
        <v>132</v>
      </c>
    </row>
    <row r="6755">
      <c r="A6755" s="129">
        <v>3.0</v>
      </c>
      <c r="B6755" s="129" t="s">
        <v>6598</v>
      </c>
      <c r="C6755" s="129" t="s">
        <v>6599</v>
      </c>
      <c r="D6755" s="129">
        <v>38.0</v>
      </c>
      <c r="E6755" s="129" t="s">
        <v>119</v>
      </c>
    </row>
    <row r="6756">
      <c r="A6756" s="129">
        <v>3.0</v>
      </c>
      <c r="B6756" s="129" t="s">
        <v>1269</v>
      </c>
      <c r="C6756" s="129" t="s">
        <v>1270</v>
      </c>
      <c r="D6756" s="129">
        <v>46.0</v>
      </c>
      <c r="E6756" s="129" t="s">
        <v>119</v>
      </c>
    </row>
    <row r="6757">
      <c r="A6757" s="129">
        <v>3.0</v>
      </c>
      <c r="B6757" s="129" t="s">
        <v>1271</v>
      </c>
      <c r="C6757" s="129" t="s">
        <v>1272</v>
      </c>
      <c r="D6757" s="129">
        <v>32.0</v>
      </c>
      <c r="E6757" s="129" t="s">
        <v>119</v>
      </c>
    </row>
    <row r="6758">
      <c r="A6758" s="129">
        <v>3.0</v>
      </c>
      <c r="B6758" s="129" t="s">
        <v>1273</v>
      </c>
      <c r="C6758" s="129" t="s">
        <v>1274</v>
      </c>
      <c r="D6758" s="129">
        <v>27.0</v>
      </c>
      <c r="E6758" s="129" t="s">
        <v>119</v>
      </c>
    </row>
    <row r="6759">
      <c r="A6759" s="129">
        <v>3.0</v>
      </c>
      <c r="B6759" s="129" t="s">
        <v>1275</v>
      </c>
      <c r="C6759" s="129" t="s">
        <v>1276</v>
      </c>
      <c r="D6759" s="129">
        <v>60.0</v>
      </c>
      <c r="E6759" s="129" t="s">
        <v>132</v>
      </c>
    </row>
    <row r="6760">
      <c r="A6760" s="129">
        <v>3.0</v>
      </c>
      <c r="B6760" s="129" t="s">
        <v>6600</v>
      </c>
      <c r="C6760" s="129" t="s">
        <v>6601</v>
      </c>
      <c r="D6760" s="129">
        <v>42.0</v>
      </c>
      <c r="E6760" s="129" t="s">
        <v>132</v>
      </c>
    </row>
    <row r="6761">
      <c r="A6761" s="129">
        <v>3.0</v>
      </c>
      <c r="B6761" s="129" t="s">
        <v>6602</v>
      </c>
      <c r="C6761" s="129" t="s">
        <v>6603</v>
      </c>
      <c r="D6761" s="129">
        <v>42.0</v>
      </c>
      <c r="E6761" s="129" t="s">
        <v>119</v>
      </c>
    </row>
    <row r="6762">
      <c r="A6762" s="129">
        <v>3.0</v>
      </c>
      <c r="B6762" s="129" t="s">
        <v>1279</v>
      </c>
      <c r="C6762" s="129" t="s">
        <v>1280</v>
      </c>
      <c r="D6762" s="129">
        <v>67.0</v>
      </c>
      <c r="E6762" s="129" t="s">
        <v>132</v>
      </c>
    </row>
    <row r="6763">
      <c r="A6763" s="129">
        <v>3.0</v>
      </c>
      <c r="B6763" s="129" t="s">
        <v>1281</v>
      </c>
      <c r="C6763" s="129" t="s">
        <v>1282</v>
      </c>
      <c r="D6763" s="129">
        <v>50.0</v>
      </c>
      <c r="E6763" s="129" t="s">
        <v>119</v>
      </c>
    </row>
    <row r="6764">
      <c r="A6764" s="129">
        <v>3.0</v>
      </c>
      <c r="B6764" s="129" t="s">
        <v>1283</v>
      </c>
      <c r="C6764" s="129" t="s">
        <v>1284</v>
      </c>
      <c r="D6764" s="129">
        <v>64.0</v>
      </c>
      <c r="E6764" s="129" t="s">
        <v>119</v>
      </c>
    </row>
    <row r="6765">
      <c r="A6765" s="129">
        <v>3.0</v>
      </c>
      <c r="B6765" s="129" t="s">
        <v>1285</v>
      </c>
      <c r="C6765" s="129" t="s">
        <v>1286</v>
      </c>
      <c r="D6765" s="129">
        <v>30.0</v>
      </c>
      <c r="E6765" s="129" t="s">
        <v>132</v>
      </c>
    </row>
    <row r="6766">
      <c r="A6766" s="129">
        <v>3.0</v>
      </c>
      <c r="B6766" s="129" t="s">
        <v>1293</v>
      </c>
      <c r="C6766" s="129" t="s">
        <v>1294</v>
      </c>
      <c r="D6766" s="129">
        <v>22.0</v>
      </c>
      <c r="E6766" s="129" t="s">
        <v>119</v>
      </c>
    </row>
    <row r="6767">
      <c r="A6767" s="129">
        <v>3.0</v>
      </c>
      <c r="B6767" s="129" t="s">
        <v>1295</v>
      </c>
      <c r="C6767" s="129" t="s">
        <v>1296</v>
      </c>
      <c r="D6767" s="129">
        <v>42.0</v>
      </c>
      <c r="E6767" s="129" t="s">
        <v>132</v>
      </c>
    </row>
    <row r="6768">
      <c r="A6768" s="129">
        <v>3.0</v>
      </c>
      <c r="B6768" s="129" t="s">
        <v>1297</v>
      </c>
      <c r="C6768" s="129" t="s">
        <v>1298</v>
      </c>
      <c r="D6768" s="129">
        <v>56.0</v>
      </c>
      <c r="E6768" s="129" t="s">
        <v>119</v>
      </c>
    </row>
    <row r="6769">
      <c r="A6769" s="129">
        <v>3.0</v>
      </c>
      <c r="B6769" s="129" t="s">
        <v>1301</v>
      </c>
      <c r="C6769" s="129" t="s">
        <v>1302</v>
      </c>
      <c r="D6769" s="129">
        <v>68.0</v>
      </c>
      <c r="E6769" s="129" t="s">
        <v>119</v>
      </c>
    </row>
    <row r="6770">
      <c r="A6770" s="129">
        <v>3.0</v>
      </c>
      <c r="B6770" s="129" t="s">
        <v>1303</v>
      </c>
      <c r="C6770" s="129" t="s">
        <v>1304</v>
      </c>
      <c r="D6770" s="129">
        <v>66.0</v>
      </c>
      <c r="E6770" s="129" t="s">
        <v>132</v>
      </c>
    </row>
    <row r="6771">
      <c r="A6771" s="129">
        <v>3.0</v>
      </c>
      <c r="B6771" s="129" t="s">
        <v>1305</v>
      </c>
      <c r="C6771" s="129" t="s">
        <v>1306</v>
      </c>
      <c r="D6771" s="129">
        <v>67.0</v>
      </c>
      <c r="E6771" s="129" t="s">
        <v>119</v>
      </c>
    </row>
    <row r="6772">
      <c r="A6772" s="129">
        <v>3.0</v>
      </c>
      <c r="B6772" s="129" t="s">
        <v>6604</v>
      </c>
      <c r="C6772" s="129" t="s">
        <v>6605</v>
      </c>
      <c r="D6772" s="129">
        <v>23.0</v>
      </c>
      <c r="E6772" s="129" t="s">
        <v>132</v>
      </c>
    </row>
    <row r="6773">
      <c r="A6773" s="129">
        <v>3.0</v>
      </c>
      <c r="B6773" s="129" t="s">
        <v>1307</v>
      </c>
      <c r="C6773" s="129" t="s">
        <v>1308</v>
      </c>
      <c r="D6773" s="129">
        <v>68.0</v>
      </c>
      <c r="E6773" s="129" t="s">
        <v>132</v>
      </c>
    </row>
    <row r="6774">
      <c r="A6774" s="129">
        <v>3.0</v>
      </c>
      <c r="B6774" s="129" t="s">
        <v>6606</v>
      </c>
      <c r="C6774" s="129" t="s">
        <v>6607</v>
      </c>
      <c r="D6774" s="129">
        <v>25.0</v>
      </c>
      <c r="E6774" s="129" t="s">
        <v>119</v>
      </c>
    </row>
    <row r="6775">
      <c r="A6775" s="129">
        <v>3.0</v>
      </c>
      <c r="B6775" s="129" t="s">
        <v>1311</v>
      </c>
      <c r="C6775" s="129" t="s">
        <v>1312</v>
      </c>
      <c r="D6775" s="129">
        <v>23.0</v>
      </c>
      <c r="E6775" s="129" t="s">
        <v>132</v>
      </c>
    </row>
    <row r="6776">
      <c r="A6776" s="129">
        <v>3.0</v>
      </c>
      <c r="B6776" s="129" t="s">
        <v>1313</v>
      </c>
      <c r="C6776" s="129" t="s">
        <v>1314</v>
      </c>
      <c r="D6776" s="129">
        <v>49.0</v>
      </c>
      <c r="E6776" s="129" t="s">
        <v>119</v>
      </c>
    </row>
    <row r="6777">
      <c r="A6777" s="129">
        <v>3.0</v>
      </c>
      <c r="B6777" s="129" t="s">
        <v>1315</v>
      </c>
      <c r="C6777" s="129" t="s">
        <v>1316</v>
      </c>
      <c r="D6777" s="129">
        <v>43.0</v>
      </c>
      <c r="E6777" s="129" t="s">
        <v>119</v>
      </c>
    </row>
    <row r="6778">
      <c r="A6778" s="129">
        <v>3.0</v>
      </c>
      <c r="B6778" s="129" t="s">
        <v>1317</v>
      </c>
      <c r="C6778" s="129" t="s">
        <v>1318</v>
      </c>
      <c r="D6778" s="129">
        <v>50.0</v>
      </c>
      <c r="E6778" s="129" t="s">
        <v>119</v>
      </c>
    </row>
    <row r="6779">
      <c r="A6779" s="129">
        <v>3.0</v>
      </c>
      <c r="B6779" s="129" t="s">
        <v>1319</v>
      </c>
      <c r="C6779" s="129" t="s">
        <v>1320</v>
      </c>
      <c r="D6779" s="129">
        <v>28.0</v>
      </c>
      <c r="E6779" s="129" t="s">
        <v>119</v>
      </c>
    </row>
    <row r="6780">
      <c r="A6780" s="129">
        <v>3.0</v>
      </c>
      <c r="B6780" s="129" t="s">
        <v>1321</v>
      </c>
      <c r="C6780" s="129" t="s">
        <v>1322</v>
      </c>
      <c r="D6780" s="129">
        <v>44.0</v>
      </c>
      <c r="E6780" s="129" t="s">
        <v>119</v>
      </c>
    </row>
    <row r="6781">
      <c r="A6781" s="129">
        <v>3.0</v>
      </c>
      <c r="B6781" s="129" t="s">
        <v>1323</v>
      </c>
      <c r="C6781" s="129" t="s">
        <v>1324</v>
      </c>
      <c r="D6781" s="129">
        <v>41.0</v>
      </c>
      <c r="E6781" s="129" t="s">
        <v>119</v>
      </c>
    </row>
    <row r="6782">
      <c r="A6782" s="129">
        <v>3.0</v>
      </c>
      <c r="B6782" s="129" t="s">
        <v>1325</v>
      </c>
      <c r="C6782" s="129" t="s">
        <v>1326</v>
      </c>
      <c r="D6782" s="129">
        <v>66.0</v>
      </c>
      <c r="E6782" s="129" t="s">
        <v>132</v>
      </c>
    </row>
    <row r="6783">
      <c r="A6783" s="129">
        <v>3.0</v>
      </c>
      <c r="B6783" s="129" t="s">
        <v>1327</v>
      </c>
      <c r="C6783" s="129" t="s">
        <v>1328</v>
      </c>
      <c r="D6783" s="129">
        <v>52.0</v>
      </c>
      <c r="E6783" s="129" t="s">
        <v>119</v>
      </c>
    </row>
    <row r="6784">
      <c r="A6784" s="129">
        <v>3.0</v>
      </c>
      <c r="B6784" s="129" t="s">
        <v>1329</v>
      </c>
      <c r="C6784" s="129" t="s">
        <v>1330</v>
      </c>
      <c r="D6784" s="129">
        <v>32.0</v>
      </c>
      <c r="E6784" s="129" t="s">
        <v>119</v>
      </c>
    </row>
    <row r="6785">
      <c r="A6785" s="129">
        <v>3.0</v>
      </c>
      <c r="B6785" s="129" t="s">
        <v>1331</v>
      </c>
      <c r="C6785" s="129" t="s">
        <v>1332</v>
      </c>
      <c r="D6785" s="129">
        <v>46.0</v>
      </c>
      <c r="E6785" s="129" t="s">
        <v>132</v>
      </c>
    </row>
    <row r="6786">
      <c r="A6786" s="129">
        <v>3.0</v>
      </c>
      <c r="B6786" s="129" t="s">
        <v>1333</v>
      </c>
      <c r="C6786" s="129" t="s">
        <v>1334</v>
      </c>
      <c r="D6786" s="129">
        <v>49.0</v>
      </c>
      <c r="E6786" s="129" t="s">
        <v>119</v>
      </c>
    </row>
    <row r="6787">
      <c r="A6787" s="129">
        <v>3.0</v>
      </c>
      <c r="B6787" s="129" t="s">
        <v>1335</v>
      </c>
      <c r="C6787" s="129" t="s">
        <v>1336</v>
      </c>
      <c r="D6787" s="129">
        <v>21.0</v>
      </c>
      <c r="E6787" s="129" t="s">
        <v>119</v>
      </c>
    </row>
    <row r="6788">
      <c r="A6788" s="129">
        <v>3.0</v>
      </c>
      <c r="B6788" s="129" t="s">
        <v>1339</v>
      </c>
      <c r="C6788" s="129" t="s">
        <v>1340</v>
      </c>
      <c r="D6788" s="129">
        <v>66.0</v>
      </c>
      <c r="E6788" s="129" t="s">
        <v>119</v>
      </c>
    </row>
    <row r="6789">
      <c r="A6789" s="129">
        <v>3.0</v>
      </c>
      <c r="B6789" s="129" t="s">
        <v>1347</v>
      </c>
      <c r="C6789" s="129" t="s">
        <v>1348</v>
      </c>
      <c r="D6789" s="129">
        <v>53.0</v>
      </c>
      <c r="E6789" s="129" t="s">
        <v>119</v>
      </c>
    </row>
    <row r="6790">
      <c r="A6790" s="129">
        <v>3.0</v>
      </c>
      <c r="B6790" s="129" t="s">
        <v>1349</v>
      </c>
      <c r="C6790" s="129" t="s">
        <v>1350</v>
      </c>
      <c r="D6790" s="129">
        <v>29.0</v>
      </c>
      <c r="E6790" s="129" t="s">
        <v>132</v>
      </c>
    </row>
    <row r="6791">
      <c r="A6791" s="129">
        <v>3.0</v>
      </c>
      <c r="B6791" s="129" t="s">
        <v>1351</v>
      </c>
      <c r="C6791" s="129" t="s">
        <v>1352</v>
      </c>
      <c r="D6791" s="129">
        <v>38.0</v>
      </c>
      <c r="E6791" s="129" t="s">
        <v>132</v>
      </c>
    </row>
    <row r="6792">
      <c r="A6792" s="129">
        <v>3.0</v>
      </c>
      <c r="B6792" s="129" t="s">
        <v>1353</v>
      </c>
      <c r="C6792" s="129" t="s">
        <v>1354</v>
      </c>
      <c r="D6792" s="129">
        <v>44.0</v>
      </c>
      <c r="E6792" s="129" t="s">
        <v>119</v>
      </c>
    </row>
    <row r="6793">
      <c r="A6793" s="129">
        <v>3.0</v>
      </c>
      <c r="B6793" s="129" t="s">
        <v>1355</v>
      </c>
      <c r="C6793" s="129" t="s">
        <v>1356</v>
      </c>
      <c r="D6793" s="129">
        <v>67.0</v>
      </c>
      <c r="E6793" s="129" t="s">
        <v>119</v>
      </c>
    </row>
    <row r="6794">
      <c r="A6794" s="129">
        <v>3.0</v>
      </c>
      <c r="B6794" s="129" t="s">
        <v>1361</v>
      </c>
      <c r="C6794" s="129" t="s">
        <v>1362</v>
      </c>
      <c r="D6794" s="129">
        <v>30.0</v>
      </c>
      <c r="E6794" s="129" t="s">
        <v>132</v>
      </c>
    </row>
    <row r="6795">
      <c r="A6795" s="129">
        <v>3.0</v>
      </c>
      <c r="B6795" s="129" t="s">
        <v>1363</v>
      </c>
      <c r="C6795" s="129" t="s">
        <v>1364</v>
      </c>
      <c r="D6795" s="129">
        <v>52.0</v>
      </c>
      <c r="E6795" s="129" t="s">
        <v>119</v>
      </c>
    </row>
    <row r="6796">
      <c r="A6796" s="129">
        <v>3.0</v>
      </c>
      <c r="B6796" s="129" t="s">
        <v>1367</v>
      </c>
      <c r="C6796" s="129" t="s">
        <v>1368</v>
      </c>
      <c r="D6796" s="129">
        <v>62.0</v>
      </c>
      <c r="E6796" s="129" t="s">
        <v>119</v>
      </c>
    </row>
    <row r="6797">
      <c r="A6797" s="129">
        <v>3.0</v>
      </c>
      <c r="B6797" s="129" t="s">
        <v>1369</v>
      </c>
      <c r="C6797" s="129" t="s">
        <v>1370</v>
      </c>
      <c r="D6797" s="129">
        <v>46.0</v>
      </c>
      <c r="E6797" s="129" t="s">
        <v>119</v>
      </c>
    </row>
    <row r="6798">
      <c r="A6798" s="129">
        <v>3.0</v>
      </c>
      <c r="B6798" s="129" t="s">
        <v>7772</v>
      </c>
      <c r="C6798" s="129" t="s">
        <v>7773</v>
      </c>
      <c r="D6798" s="129">
        <v>55.0</v>
      </c>
      <c r="E6798" s="129" t="s">
        <v>132</v>
      </c>
    </row>
    <row r="6799">
      <c r="A6799" s="129">
        <v>3.0</v>
      </c>
      <c r="B6799" s="129" t="s">
        <v>1371</v>
      </c>
      <c r="C6799" s="129" t="s">
        <v>1372</v>
      </c>
      <c r="D6799" s="129">
        <v>68.0</v>
      </c>
      <c r="E6799" s="129" t="s">
        <v>119</v>
      </c>
    </row>
    <row r="6800">
      <c r="A6800" s="129">
        <v>3.0</v>
      </c>
      <c r="B6800" s="129" t="s">
        <v>6608</v>
      </c>
      <c r="C6800" s="129" t="s">
        <v>6609</v>
      </c>
      <c r="D6800" s="129">
        <v>23.0</v>
      </c>
      <c r="E6800" s="129" t="s">
        <v>119</v>
      </c>
    </row>
    <row r="6801">
      <c r="A6801" s="129">
        <v>3.0</v>
      </c>
      <c r="B6801" s="129" t="s">
        <v>1379</v>
      </c>
      <c r="C6801" s="129" t="s">
        <v>1380</v>
      </c>
      <c r="D6801" s="129">
        <v>27.0</v>
      </c>
      <c r="E6801" s="129" t="s">
        <v>132</v>
      </c>
    </row>
    <row r="6802">
      <c r="A6802" s="129">
        <v>3.0</v>
      </c>
      <c r="B6802" s="129" t="s">
        <v>1381</v>
      </c>
      <c r="C6802" s="129" t="s">
        <v>1382</v>
      </c>
      <c r="D6802" s="129">
        <v>69.0</v>
      </c>
      <c r="E6802" s="129" t="s">
        <v>132</v>
      </c>
    </row>
    <row r="6803">
      <c r="A6803" s="129">
        <v>3.0</v>
      </c>
      <c r="B6803" s="129" t="s">
        <v>1383</v>
      </c>
      <c r="C6803" s="129" t="s">
        <v>1384</v>
      </c>
      <c r="D6803" s="129">
        <v>45.0</v>
      </c>
      <c r="E6803" s="129" t="s">
        <v>132</v>
      </c>
    </row>
    <row r="6804">
      <c r="A6804" s="129">
        <v>3.0</v>
      </c>
      <c r="B6804" s="129" t="s">
        <v>1385</v>
      </c>
      <c r="C6804" s="129" t="s">
        <v>1386</v>
      </c>
      <c r="D6804" s="129">
        <v>42.0</v>
      </c>
      <c r="E6804" s="129" t="s">
        <v>132</v>
      </c>
    </row>
    <row r="6805">
      <c r="A6805" s="129">
        <v>3.0</v>
      </c>
      <c r="B6805" s="129" t="s">
        <v>1387</v>
      </c>
      <c r="C6805" s="129" t="s">
        <v>1388</v>
      </c>
      <c r="D6805" s="129">
        <v>61.0</v>
      </c>
      <c r="E6805" s="129" t="s">
        <v>132</v>
      </c>
    </row>
    <row r="6806">
      <c r="A6806" s="129">
        <v>3.0</v>
      </c>
      <c r="B6806" s="129" t="s">
        <v>1389</v>
      </c>
      <c r="C6806" s="129" t="s">
        <v>1390</v>
      </c>
      <c r="D6806" s="129">
        <v>67.0</v>
      </c>
      <c r="E6806" s="129" t="s">
        <v>132</v>
      </c>
    </row>
    <row r="6807">
      <c r="A6807" s="129">
        <v>3.0</v>
      </c>
      <c r="B6807" s="129" t="s">
        <v>1391</v>
      </c>
      <c r="C6807" s="129" t="s">
        <v>1392</v>
      </c>
      <c r="D6807" s="129">
        <v>29.0</v>
      </c>
      <c r="E6807" s="129" t="s">
        <v>132</v>
      </c>
    </row>
    <row r="6808">
      <c r="A6808" s="129">
        <v>3.0</v>
      </c>
      <c r="B6808" s="129" t="s">
        <v>1393</v>
      </c>
      <c r="C6808" s="129" t="s">
        <v>1394</v>
      </c>
      <c r="D6808" s="129">
        <v>51.0</v>
      </c>
      <c r="E6808" s="129" t="s">
        <v>132</v>
      </c>
    </row>
    <row r="6809">
      <c r="A6809" s="129">
        <v>3.0</v>
      </c>
      <c r="B6809" s="129" t="s">
        <v>1397</v>
      </c>
      <c r="C6809" s="129" t="s">
        <v>1398</v>
      </c>
      <c r="D6809" s="129">
        <v>59.0</v>
      </c>
      <c r="E6809" s="129" t="s">
        <v>119</v>
      </c>
    </row>
    <row r="6810">
      <c r="A6810" s="129">
        <v>3.0</v>
      </c>
      <c r="B6810" s="129" t="s">
        <v>1399</v>
      </c>
      <c r="C6810" s="129" t="s">
        <v>1400</v>
      </c>
      <c r="D6810" s="129">
        <v>20.0</v>
      </c>
      <c r="E6810" s="129" t="s">
        <v>119</v>
      </c>
    </row>
    <row r="6811">
      <c r="A6811" s="129">
        <v>3.0</v>
      </c>
      <c r="B6811" s="129" t="s">
        <v>1403</v>
      </c>
      <c r="C6811" s="129" t="s">
        <v>1404</v>
      </c>
      <c r="D6811" s="129">
        <v>50.0</v>
      </c>
      <c r="E6811" s="129" t="s">
        <v>132</v>
      </c>
    </row>
    <row r="6812">
      <c r="A6812" s="129">
        <v>3.0</v>
      </c>
      <c r="B6812" s="129" t="s">
        <v>1405</v>
      </c>
      <c r="C6812" s="129" t="s">
        <v>1406</v>
      </c>
      <c r="D6812" s="129">
        <v>32.0</v>
      </c>
      <c r="E6812" s="129" t="s">
        <v>119</v>
      </c>
    </row>
    <row r="6813">
      <c r="A6813" s="129">
        <v>3.0</v>
      </c>
      <c r="B6813" s="129" t="s">
        <v>1407</v>
      </c>
      <c r="C6813" s="129" t="s">
        <v>1408</v>
      </c>
      <c r="D6813" s="129">
        <v>24.0</v>
      </c>
      <c r="E6813" s="129" t="s">
        <v>132</v>
      </c>
    </row>
    <row r="6814">
      <c r="A6814" s="129">
        <v>3.0</v>
      </c>
      <c r="B6814" s="129" t="s">
        <v>7774</v>
      </c>
      <c r="C6814" s="129" t="s">
        <v>7775</v>
      </c>
      <c r="D6814" s="129">
        <v>45.0</v>
      </c>
      <c r="E6814" s="129" t="s">
        <v>119</v>
      </c>
    </row>
    <row r="6815">
      <c r="A6815" s="129">
        <v>3.0</v>
      </c>
      <c r="B6815" s="129" t="s">
        <v>1409</v>
      </c>
      <c r="C6815" s="129" t="s">
        <v>1410</v>
      </c>
      <c r="D6815" s="129">
        <v>29.0</v>
      </c>
      <c r="E6815" s="129" t="s">
        <v>132</v>
      </c>
    </row>
    <row r="6816">
      <c r="A6816" s="129">
        <v>3.0</v>
      </c>
      <c r="B6816" s="129" t="s">
        <v>6612</v>
      </c>
      <c r="C6816" s="129" t="s">
        <v>6613</v>
      </c>
      <c r="D6816" s="129">
        <v>46.0</v>
      </c>
      <c r="E6816" s="129" t="s">
        <v>119</v>
      </c>
    </row>
    <row r="6817">
      <c r="A6817" s="129">
        <v>3.0</v>
      </c>
      <c r="B6817" s="129" t="s">
        <v>1411</v>
      </c>
      <c r="C6817" s="129" t="s">
        <v>1412</v>
      </c>
      <c r="D6817" s="129">
        <v>50.0</v>
      </c>
      <c r="E6817" s="129" t="s">
        <v>132</v>
      </c>
    </row>
    <row r="6818">
      <c r="A6818" s="129">
        <v>3.0</v>
      </c>
      <c r="B6818" s="129" t="s">
        <v>1415</v>
      </c>
      <c r="C6818" s="129" t="s">
        <v>1416</v>
      </c>
      <c r="D6818" s="129">
        <v>67.0</v>
      </c>
      <c r="E6818" s="129" t="s">
        <v>119</v>
      </c>
    </row>
    <row r="6819">
      <c r="A6819" s="129">
        <v>3.0</v>
      </c>
      <c r="B6819" s="129" t="s">
        <v>1417</v>
      </c>
      <c r="C6819" s="129" t="s">
        <v>1418</v>
      </c>
      <c r="D6819" s="129">
        <v>31.0</v>
      </c>
      <c r="E6819" s="129" t="s">
        <v>132</v>
      </c>
    </row>
    <row r="6820">
      <c r="A6820" s="129">
        <v>3.0</v>
      </c>
      <c r="B6820" s="129" t="s">
        <v>1419</v>
      </c>
      <c r="C6820" s="129" t="s">
        <v>1420</v>
      </c>
      <c r="D6820" s="129">
        <v>51.0</v>
      </c>
      <c r="E6820" s="129" t="s">
        <v>119</v>
      </c>
    </row>
    <row r="6821">
      <c r="A6821" s="129">
        <v>3.0</v>
      </c>
      <c r="B6821" s="129" t="s">
        <v>1421</v>
      </c>
      <c r="C6821" s="129" t="s">
        <v>1422</v>
      </c>
      <c r="D6821" s="129">
        <v>47.0</v>
      </c>
      <c r="E6821" s="129" t="s">
        <v>132</v>
      </c>
    </row>
    <row r="6822">
      <c r="A6822" s="129">
        <v>3.0</v>
      </c>
      <c r="B6822" s="129" t="s">
        <v>1423</v>
      </c>
      <c r="C6822" s="129" t="s">
        <v>1424</v>
      </c>
      <c r="D6822" s="129">
        <v>37.0</v>
      </c>
      <c r="E6822" s="129" t="s">
        <v>132</v>
      </c>
    </row>
    <row r="6823">
      <c r="A6823" s="129">
        <v>3.0</v>
      </c>
      <c r="B6823" s="129" t="s">
        <v>1425</v>
      </c>
      <c r="C6823" s="129" t="s">
        <v>1426</v>
      </c>
      <c r="D6823" s="129">
        <v>31.0</v>
      </c>
      <c r="E6823" s="129" t="s">
        <v>119</v>
      </c>
    </row>
    <row r="6824">
      <c r="A6824" s="129">
        <v>3.0</v>
      </c>
      <c r="B6824" s="129" t="s">
        <v>1429</v>
      </c>
      <c r="C6824" s="129" t="s">
        <v>1430</v>
      </c>
      <c r="D6824" s="129">
        <v>23.0</v>
      </c>
      <c r="E6824" s="129" t="s">
        <v>119</v>
      </c>
    </row>
    <row r="6825">
      <c r="A6825" s="129">
        <v>3.0</v>
      </c>
      <c r="B6825" s="129" t="s">
        <v>1431</v>
      </c>
      <c r="C6825" s="129" t="s">
        <v>1432</v>
      </c>
      <c r="D6825" s="129">
        <v>32.0</v>
      </c>
      <c r="E6825" s="129" t="s">
        <v>119</v>
      </c>
    </row>
    <row r="6826">
      <c r="A6826" s="129">
        <v>3.0</v>
      </c>
      <c r="B6826" s="129" t="s">
        <v>1433</v>
      </c>
      <c r="C6826" s="129" t="s">
        <v>1434</v>
      </c>
      <c r="D6826" s="129">
        <v>60.0</v>
      </c>
      <c r="E6826" s="129" t="s">
        <v>119</v>
      </c>
    </row>
    <row r="6827">
      <c r="A6827" s="129">
        <v>3.0</v>
      </c>
      <c r="B6827" s="129" t="s">
        <v>1435</v>
      </c>
      <c r="C6827" s="129" t="s">
        <v>1436</v>
      </c>
      <c r="D6827" s="129">
        <v>32.0</v>
      </c>
      <c r="E6827" s="129" t="s">
        <v>132</v>
      </c>
    </row>
    <row r="6828">
      <c r="A6828" s="129">
        <v>3.0</v>
      </c>
      <c r="B6828" s="129" t="s">
        <v>1437</v>
      </c>
      <c r="C6828" s="129" t="s">
        <v>1438</v>
      </c>
      <c r="D6828" s="129">
        <v>31.0</v>
      </c>
      <c r="E6828" s="129" t="s">
        <v>119</v>
      </c>
    </row>
    <row r="6829">
      <c r="A6829" s="129">
        <v>3.0</v>
      </c>
      <c r="B6829" s="129" t="s">
        <v>1439</v>
      </c>
      <c r="C6829" s="129" t="s">
        <v>1440</v>
      </c>
      <c r="D6829" s="129">
        <v>45.0</v>
      </c>
      <c r="E6829" s="129" t="s">
        <v>119</v>
      </c>
    </row>
    <row r="6830">
      <c r="A6830" s="129">
        <v>3.0</v>
      </c>
      <c r="B6830" s="129" t="s">
        <v>1441</v>
      </c>
      <c r="C6830" s="129" t="s">
        <v>1442</v>
      </c>
      <c r="D6830" s="129">
        <v>40.0</v>
      </c>
      <c r="E6830" s="129" t="s">
        <v>132</v>
      </c>
    </row>
    <row r="6831">
      <c r="A6831" s="129">
        <v>3.0</v>
      </c>
      <c r="B6831" s="129" t="s">
        <v>1445</v>
      </c>
      <c r="C6831" s="129" t="s">
        <v>1446</v>
      </c>
      <c r="D6831" s="129">
        <v>63.0</v>
      </c>
      <c r="E6831" s="129" t="s">
        <v>132</v>
      </c>
    </row>
    <row r="6832">
      <c r="A6832" s="129">
        <v>3.0</v>
      </c>
      <c r="B6832" s="129" t="s">
        <v>7776</v>
      </c>
      <c r="C6832" s="129" t="s">
        <v>7777</v>
      </c>
      <c r="D6832" s="129">
        <v>21.0</v>
      </c>
      <c r="E6832" s="129" t="s">
        <v>119</v>
      </c>
    </row>
    <row r="6833">
      <c r="A6833" s="129">
        <v>3.0</v>
      </c>
      <c r="B6833" s="129" t="s">
        <v>1447</v>
      </c>
      <c r="C6833" s="129" t="s">
        <v>1448</v>
      </c>
      <c r="D6833" s="129">
        <v>67.0</v>
      </c>
      <c r="E6833" s="129" t="s">
        <v>119</v>
      </c>
    </row>
    <row r="6834">
      <c r="A6834" s="129">
        <v>3.0</v>
      </c>
      <c r="B6834" s="129" t="s">
        <v>1449</v>
      </c>
      <c r="C6834" s="129" t="s">
        <v>1450</v>
      </c>
      <c r="D6834" s="129">
        <v>23.0</v>
      </c>
      <c r="E6834" s="129" t="s">
        <v>132</v>
      </c>
    </row>
    <row r="6835">
      <c r="A6835" s="129">
        <v>3.0</v>
      </c>
      <c r="B6835" s="129" t="s">
        <v>1451</v>
      </c>
      <c r="C6835" s="129" t="s">
        <v>1452</v>
      </c>
      <c r="D6835" s="129">
        <v>49.0</v>
      </c>
      <c r="E6835" s="129" t="s">
        <v>132</v>
      </c>
    </row>
    <row r="6836">
      <c r="A6836" s="129">
        <v>3.0</v>
      </c>
      <c r="B6836" s="129" t="s">
        <v>1453</v>
      </c>
      <c r="C6836" s="129" t="s">
        <v>1454</v>
      </c>
      <c r="D6836" s="129">
        <v>50.0</v>
      </c>
      <c r="E6836" s="129" t="s">
        <v>119</v>
      </c>
    </row>
    <row r="6837">
      <c r="A6837" s="129">
        <v>3.0</v>
      </c>
      <c r="B6837" s="129" t="s">
        <v>1455</v>
      </c>
      <c r="C6837" s="129" t="s">
        <v>1456</v>
      </c>
      <c r="D6837" s="129">
        <v>38.0</v>
      </c>
      <c r="E6837" s="129" t="s">
        <v>119</v>
      </c>
    </row>
    <row r="6838">
      <c r="A6838" s="129">
        <v>3.0</v>
      </c>
      <c r="B6838" s="129" t="s">
        <v>6614</v>
      </c>
      <c r="C6838" s="129" t="s">
        <v>6615</v>
      </c>
      <c r="D6838" s="129">
        <v>22.0</v>
      </c>
      <c r="E6838" s="129" t="s">
        <v>119</v>
      </c>
    </row>
    <row r="6839">
      <c r="A6839" s="129">
        <v>3.0</v>
      </c>
      <c r="B6839" s="129" t="s">
        <v>1457</v>
      </c>
      <c r="C6839" s="129" t="s">
        <v>1458</v>
      </c>
      <c r="D6839" s="129">
        <v>28.0</v>
      </c>
      <c r="E6839" s="129" t="s">
        <v>119</v>
      </c>
    </row>
    <row r="6840">
      <c r="A6840" s="129">
        <v>3.0</v>
      </c>
      <c r="B6840" s="129" t="s">
        <v>1459</v>
      </c>
      <c r="C6840" s="129" t="s">
        <v>1460</v>
      </c>
      <c r="D6840" s="129">
        <v>31.0</v>
      </c>
      <c r="E6840" s="129" t="s">
        <v>119</v>
      </c>
    </row>
    <row r="6841">
      <c r="A6841" s="129">
        <v>3.0</v>
      </c>
      <c r="B6841" s="129" t="s">
        <v>1463</v>
      </c>
      <c r="C6841" s="129" t="s">
        <v>1464</v>
      </c>
      <c r="D6841" s="129">
        <v>39.0</v>
      </c>
      <c r="E6841" s="129" t="s">
        <v>132</v>
      </c>
    </row>
    <row r="6842">
      <c r="A6842" s="129">
        <v>3.0</v>
      </c>
      <c r="B6842" s="129" t="s">
        <v>6616</v>
      </c>
      <c r="C6842" s="129" t="s">
        <v>6617</v>
      </c>
      <c r="D6842" s="129">
        <v>59.0</v>
      </c>
      <c r="E6842" s="129" t="s">
        <v>119</v>
      </c>
    </row>
    <row r="6843">
      <c r="A6843" s="129">
        <v>3.0</v>
      </c>
      <c r="B6843" s="129" t="s">
        <v>1465</v>
      </c>
      <c r="C6843" s="129" t="s">
        <v>1466</v>
      </c>
      <c r="D6843" s="129">
        <v>64.0</v>
      </c>
      <c r="E6843" s="129" t="s">
        <v>132</v>
      </c>
    </row>
    <row r="6844">
      <c r="A6844" s="129">
        <v>3.0</v>
      </c>
      <c r="B6844" s="129" t="s">
        <v>1467</v>
      </c>
      <c r="C6844" s="129" t="s">
        <v>1468</v>
      </c>
      <c r="D6844" s="129">
        <v>64.0</v>
      </c>
      <c r="E6844" s="129" t="s">
        <v>132</v>
      </c>
    </row>
    <row r="6845">
      <c r="A6845" s="129">
        <v>3.0</v>
      </c>
      <c r="B6845" s="129" t="s">
        <v>1471</v>
      </c>
      <c r="C6845" s="129" t="s">
        <v>1472</v>
      </c>
      <c r="D6845" s="129">
        <v>37.0</v>
      </c>
      <c r="E6845" s="129" t="s">
        <v>119</v>
      </c>
    </row>
    <row r="6846">
      <c r="A6846" s="129">
        <v>3.0</v>
      </c>
      <c r="B6846" s="129" t="s">
        <v>1473</v>
      </c>
      <c r="C6846" s="129" t="s">
        <v>1474</v>
      </c>
      <c r="D6846" s="129">
        <v>62.0</v>
      </c>
      <c r="E6846" s="129" t="s">
        <v>119</v>
      </c>
    </row>
    <row r="6847">
      <c r="A6847" s="129">
        <v>3.0</v>
      </c>
      <c r="B6847" s="129" t="s">
        <v>6618</v>
      </c>
      <c r="C6847" s="129" t="s">
        <v>6619</v>
      </c>
      <c r="D6847" s="129">
        <v>66.0</v>
      </c>
      <c r="E6847" s="129" t="s">
        <v>132</v>
      </c>
    </row>
    <row r="6848">
      <c r="A6848" s="129">
        <v>3.0</v>
      </c>
      <c r="B6848" s="129" t="s">
        <v>1475</v>
      </c>
      <c r="C6848" s="129" t="s">
        <v>1476</v>
      </c>
      <c r="D6848" s="129">
        <v>51.0</v>
      </c>
      <c r="E6848" s="129" t="s">
        <v>132</v>
      </c>
    </row>
    <row r="6849">
      <c r="A6849" s="129">
        <v>3.0</v>
      </c>
      <c r="B6849" s="129" t="s">
        <v>1477</v>
      </c>
      <c r="C6849" s="129" t="s">
        <v>1478</v>
      </c>
      <c r="D6849" s="129">
        <v>43.0</v>
      </c>
      <c r="E6849" s="129" t="s">
        <v>132</v>
      </c>
    </row>
    <row r="6850">
      <c r="A6850" s="129">
        <v>3.0</v>
      </c>
      <c r="B6850" s="129" t="s">
        <v>1479</v>
      </c>
      <c r="C6850" s="129" t="s">
        <v>1480</v>
      </c>
      <c r="D6850" s="129">
        <v>64.0</v>
      </c>
      <c r="E6850" s="129" t="s">
        <v>119</v>
      </c>
    </row>
    <row r="6851">
      <c r="A6851" s="129">
        <v>3.0</v>
      </c>
      <c r="B6851" s="129" t="s">
        <v>1481</v>
      </c>
      <c r="C6851" s="129" t="s">
        <v>1482</v>
      </c>
      <c r="D6851" s="129">
        <v>50.0</v>
      </c>
      <c r="E6851" s="129" t="s">
        <v>119</v>
      </c>
    </row>
    <row r="6852">
      <c r="A6852" s="129">
        <v>3.0</v>
      </c>
      <c r="B6852" s="129" t="s">
        <v>7778</v>
      </c>
      <c r="C6852" s="129" t="s">
        <v>7779</v>
      </c>
      <c r="D6852" s="129">
        <v>27.0</v>
      </c>
      <c r="E6852" s="129" t="s">
        <v>132</v>
      </c>
    </row>
    <row r="6853">
      <c r="A6853" s="129">
        <v>3.0</v>
      </c>
      <c r="B6853" s="129" t="s">
        <v>1483</v>
      </c>
      <c r="C6853" s="129" t="s">
        <v>1484</v>
      </c>
      <c r="D6853" s="129">
        <v>42.0</v>
      </c>
      <c r="E6853" s="129" t="s">
        <v>119</v>
      </c>
    </row>
    <row r="6854">
      <c r="A6854" s="129">
        <v>3.0</v>
      </c>
      <c r="B6854" s="129" t="s">
        <v>1485</v>
      </c>
      <c r="C6854" s="129" t="s">
        <v>1486</v>
      </c>
      <c r="D6854" s="129">
        <v>26.0</v>
      </c>
      <c r="E6854" s="129" t="s">
        <v>132</v>
      </c>
    </row>
    <row r="6855">
      <c r="A6855" s="129">
        <v>3.0</v>
      </c>
      <c r="B6855" s="129" t="s">
        <v>1487</v>
      </c>
      <c r="C6855" s="129" t="s">
        <v>1488</v>
      </c>
      <c r="D6855" s="129">
        <v>67.0</v>
      </c>
      <c r="E6855" s="129" t="s">
        <v>119</v>
      </c>
    </row>
    <row r="6856">
      <c r="A6856" s="129">
        <v>3.0</v>
      </c>
      <c r="B6856" s="129" t="s">
        <v>1489</v>
      </c>
      <c r="C6856" s="129" t="s">
        <v>1490</v>
      </c>
      <c r="D6856" s="129">
        <v>31.0</v>
      </c>
      <c r="E6856" s="129" t="s">
        <v>119</v>
      </c>
    </row>
    <row r="6857">
      <c r="A6857" s="129">
        <v>3.0</v>
      </c>
      <c r="B6857" s="129" t="s">
        <v>6626</v>
      </c>
      <c r="C6857" s="129" t="s">
        <v>6627</v>
      </c>
      <c r="D6857" s="129">
        <v>33.0</v>
      </c>
      <c r="E6857" s="129" t="s">
        <v>132</v>
      </c>
    </row>
    <row r="6858">
      <c r="A6858" s="129">
        <v>3.0</v>
      </c>
      <c r="B6858" s="129" t="s">
        <v>1491</v>
      </c>
      <c r="C6858" s="129" t="s">
        <v>1492</v>
      </c>
      <c r="D6858" s="129">
        <v>49.0</v>
      </c>
      <c r="E6858" s="129" t="s">
        <v>132</v>
      </c>
    </row>
    <row r="6859">
      <c r="A6859" s="129">
        <v>3.0</v>
      </c>
      <c r="B6859" s="129" t="s">
        <v>7780</v>
      </c>
      <c r="C6859" s="129" t="s">
        <v>7781</v>
      </c>
      <c r="D6859" s="129">
        <v>41.0</v>
      </c>
      <c r="E6859" s="129" t="s">
        <v>119</v>
      </c>
    </row>
    <row r="6860">
      <c r="A6860" s="129">
        <v>3.0</v>
      </c>
      <c r="B6860" s="129" t="s">
        <v>7782</v>
      </c>
      <c r="C6860" s="129" t="s">
        <v>7783</v>
      </c>
      <c r="D6860" s="129">
        <v>29.0</v>
      </c>
      <c r="E6860" s="129" t="s">
        <v>132</v>
      </c>
    </row>
    <row r="6861">
      <c r="A6861" s="129">
        <v>3.0</v>
      </c>
      <c r="B6861" s="129" t="s">
        <v>1493</v>
      </c>
      <c r="C6861" s="129" t="s">
        <v>1494</v>
      </c>
      <c r="D6861" s="129">
        <v>64.0</v>
      </c>
      <c r="E6861" s="129" t="s">
        <v>132</v>
      </c>
    </row>
    <row r="6862">
      <c r="A6862" s="129">
        <v>3.0</v>
      </c>
      <c r="B6862" s="129" t="s">
        <v>1495</v>
      </c>
      <c r="C6862" s="129" t="s">
        <v>1496</v>
      </c>
      <c r="D6862" s="129">
        <v>49.0</v>
      </c>
      <c r="E6862" s="129" t="s">
        <v>119</v>
      </c>
    </row>
    <row r="6863">
      <c r="A6863" s="129">
        <v>3.0</v>
      </c>
      <c r="B6863" s="129" t="s">
        <v>1497</v>
      </c>
      <c r="C6863" s="129" t="s">
        <v>1498</v>
      </c>
      <c r="D6863" s="129">
        <v>40.0</v>
      </c>
      <c r="E6863" s="129" t="s">
        <v>132</v>
      </c>
    </row>
    <row r="6864">
      <c r="A6864" s="129">
        <v>3.0</v>
      </c>
      <c r="B6864" s="129" t="s">
        <v>1499</v>
      </c>
      <c r="C6864" s="129" t="s">
        <v>1500</v>
      </c>
      <c r="D6864" s="129">
        <v>63.0</v>
      </c>
      <c r="E6864" s="129" t="s">
        <v>132</v>
      </c>
    </row>
    <row r="6865">
      <c r="A6865" s="129">
        <v>3.0</v>
      </c>
      <c r="B6865" s="129" t="s">
        <v>1501</v>
      </c>
      <c r="C6865" s="129" t="s">
        <v>1502</v>
      </c>
      <c r="D6865" s="129">
        <v>28.0</v>
      </c>
      <c r="E6865" s="129" t="s">
        <v>119</v>
      </c>
    </row>
    <row r="6866">
      <c r="A6866" s="129">
        <v>3.0</v>
      </c>
      <c r="B6866" s="129" t="s">
        <v>1503</v>
      </c>
      <c r="C6866" s="129" t="s">
        <v>1504</v>
      </c>
      <c r="D6866" s="129">
        <v>34.0</v>
      </c>
      <c r="E6866" s="129" t="s">
        <v>119</v>
      </c>
    </row>
    <row r="6867">
      <c r="A6867" s="129">
        <v>3.0</v>
      </c>
      <c r="B6867" s="129" t="s">
        <v>1505</v>
      </c>
      <c r="C6867" s="129" t="s">
        <v>1506</v>
      </c>
      <c r="D6867" s="129">
        <v>24.0</v>
      </c>
      <c r="E6867" s="129" t="s">
        <v>119</v>
      </c>
    </row>
    <row r="6868">
      <c r="A6868" s="129">
        <v>3.0</v>
      </c>
      <c r="B6868" s="129" t="s">
        <v>1507</v>
      </c>
      <c r="C6868" s="129" t="s">
        <v>1508</v>
      </c>
      <c r="D6868" s="129">
        <v>66.0</v>
      </c>
      <c r="E6868" s="129" t="s">
        <v>119</v>
      </c>
    </row>
    <row r="6869">
      <c r="A6869" s="129">
        <v>3.0</v>
      </c>
      <c r="B6869" s="129" t="s">
        <v>1509</v>
      </c>
      <c r="C6869" s="129" t="s">
        <v>1510</v>
      </c>
      <c r="D6869" s="129">
        <v>49.0</v>
      </c>
      <c r="E6869" s="129" t="s">
        <v>119</v>
      </c>
    </row>
    <row r="6870">
      <c r="A6870" s="129">
        <v>3.0</v>
      </c>
      <c r="B6870" s="129" t="s">
        <v>1513</v>
      </c>
      <c r="C6870" s="129" t="s">
        <v>1514</v>
      </c>
      <c r="D6870" s="129">
        <v>44.0</v>
      </c>
      <c r="E6870" s="129" t="s">
        <v>132</v>
      </c>
    </row>
    <row r="6871">
      <c r="A6871" s="129">
        <v>3.0</v>
      </c>
      <c r="B6871" s="129" t="s">
        <v>6630</v>
      </c>
      <c r="C6871" s="129" t="s">
        <v>6631</v>
      </c>
      <c r="D6871" s="129">
        <v>53.0</v>
      </c>
      <c r="E6871" s="129" t="s">
        <v>119</v>
      </c>
    </row>
    <row r="6872">
      <c r="A6872" s="129">
        <v>3.0</v>
      </c>
      <c r="B6872" s="129" t="s">
        <v>1515</v>
      </c>
      <c r="C6872" s="129" t="s">
        <v>1516</v>
      </c>
      <c r="D6872" s="129">
        <v>36.0</v>
      </c>
      <c r="E6872" s="129" t="s">
        <v>119</v>
      </c>
    </row>
    <row r="6873">
      <c r="A6873" s="129">
        <v>3.0</v>
      </c>
      <c r="B6873" s="129" t="s">
        <v>1517</v>
      </c>
      <c r="C6873" s="129" t="s">
        <v>1518</v>
      </c>
      <c r="D6873" s="129">
        <v>32.0</v>
      </c>
      <c r="E6873" s="129" t="s">
        <v>119</v>
      </c>
    </row>
    <row r="6874">
      <c r="A6874" s="129">
        <v>3.0</v>
      </c>
      <c r="B6874" s="129" t="s">
        <v>1519</v>
      </c>
      <c r="C6874" s="129" t="s">
        <v>1520</v>
      </c>
      <c r="D6874" s="129">
        <v>68.0</v>
      </c>
      <c r="E6874" s="129" t="s">
        <v>119</v>
      </c>
    </row>
    <row r="6875">
      <c r="A6875" s="129">
        <v>3.0</v>
      </c>
      <c r="B6875" s="129" t="s">
        <v>1521</v>
      </c>
      <c r="C6875" s="129" t="s">
        <v>1522</v>
      </c>
      <c r="D6875" s="129">
        <v>28.0</v>
      </c>
      <c r="E6875" s="129" t="s">
        <v>119</v>
      </c>
    </row>
    <row r="6876">
      <c r="A6876" s="129">
        <v>3.0</v>
      </c>
      <c r="B6876" s="129" t="s">
        <v>1523</v>
      </c>
      <c r="C6876" s="129" t="s">
        <v>1524</v>
      </c>
      <c r="D6876" s="129">
        <v>34.0</v>
      </c>
      <c r="E6876" s="129" t="s">
        <v>119</v>
      </c>
    </row>
    <row r="6877">
      <c r="A6877" s="129">
        <v>3.0</v>
      </c>
      <c r="B6877" s="129" t="s">
        <v>1525</v>
      </c>
      <c r="C6877" s="129" t="s">
        <v>1526</v>
      </c>
      <c r="D6877" s="129">
        <v>64.0</v>
      </c>
      <c r="E6877" s="129" t="s">
        <v>132</v>
      </c>
    </row>
    <row r="6878">
      <c r="A6878" s="129">
        <v>3.0</v>
      </c>
      <c r="B6878" s="129" t="s">
        <v>1527</v>
      </c>
      <c r="C6878" s="129" t="s">
        <v>1528</v>
      </c>
      <c r="D6878" s="129">
        <v>46.0</v>
      </c>
      <c r="E6878" s="129" t="s">
        <v>132</v>
      </c>
    </row>
    <row r="6879">
      <c r="A6879" s="129">
        <v>3.0</v>
      </c>
      <c r="B6879" s="129" t="s">
        <v>1529</v>
      </c>
      <c r="C6879" s="129" t="s">
        <v>1530</v>
      </c>
      <c r="D6879" s="129">
        <v>56.0</v>
      </c>
      <c r="E6879" s="129" t="s">
        <v>132</v>
      </c>
    </row>
    <row r="6880">
      <c r="A6880" s="129">
        <v>3.0</v>
      </c>
      <c r="B6880" s="129" t="s">
        <v>1531</v>
      </c>
      <c r="C6880" s="129" t="s">
        <v>1532</v>
      </c>
      <c r="D6880" s="129">
        <v>54.0</v>
      </c>
      <c r="E6880" s="129" t="s">
        <v>119</v>
      </c>
    </row>
    <row r="6881">
      <c r="A6881" s="129">
        <v>3.0</v>
      </c>
      <c r="B6881" s="129" t="s">
        <v>1533</v>
      </c>
      <c r="C6881" s="129" t="s">
        <v>1534</v>
      </c>
      <c r="D6881" s="129">
        <v>34.0</v>
      </c>
      <c r="E6881" s="129" t="s">
        <v>119</v>
      </c>
    </row>
    <row r="6882">
      <c r="A6882" s="129">
        <v>3.0</v>
      </c>
      <c r="B6882" s="129" t="s">
        <v>6638</v>
      </c>
      <c r="C6882" s="129" t="s">
        <v>6639</v>
      </c>
      <c r="D6882" s="129">
        <v>66.0</v>
      </c>
      <c r="E6882" s="129" t="s">
        <v>119</v>
      </c>
    </row>
    <row r="6883">
      <c r="A6883" s="129">
        <v>3.0</v>
      </c>
      <c r="B6883" s="129" t="s">
        <v>1535</v>
      </c>
      <c r="C6883" s="129" t="s">
        <v>1536</v>
      </c>
      <c r="D6883" s="129">
        <v>45.0</v>
      </c>
      <c r="E6883" s="129" t="s">
        <v>119</v>
      </c>
    </row>
    <row r="6884">
      <c r="A6884" s="129">
        <v>3.0</v>
      </c>
      <c r="B6884" s="129" t="s">
        <v>1539</v>
      </c>
      <c r="C6884" s="129" t="s">
        <v>1540</v>
      </c>
      <c r="D6884" s="129">
        <v>47.0</v>
      </c>
      <c r="E6884" s="129" t="s">
        <v>132</v>
      </c>
    </row>
    <row r="6885">
      <c r="A6885" s="129">
        <v>3.0</v>
      </c>
      <c r="B6885" s="129" t="s">
        <v>6642</v>
      </c>
      <c r="C6885" s="129" t="s">
        <v>6643</v>
      </c>
      <c r="D6885" s="129">
        <v>24.0</v>
      </c>
      <c r="E6885" s="129" t="s">
        <v>119</v>
      </c>
    </row>
    <row r="6886">
      <c r="A6886" s="129">
        <v>3.0</v>
      </c>
      <c r="B6886" s="129" t="s">
        <v>6644</v>
      </c>
      <c r="C6886" s="129" t="s">
        <v>6645</v>
      </c>
      <c r="D6886" s="129">
        <v>60.0</v>
      </c>
      <c r="E6886" s="129" t="s">
        <v>132</v>
      </c>
    </row>
    <row r="6887">
      <c r="A6887" s="129">
        <v>3.0</v>
      </c>
      <c r="B6887" s="129" t="s">
        <v>1549</v>
      </c>
      <c r="C6887" s="129" t="s">
        <v>1550</v>
      </c>
      <c r="D6887" s="129">
        <v>37.0</v>
      </c>
      <c r="E6887" s="129" t="s">
        <v>132</v>
      </c>
    </row>
    <row r="6888">
      <c r="A6888" s="129">
        <v>3.0</v>
      </c>
      <c r="B6888" s="129" t="s">
        <v>1553</v>
      </c>
      <c r="C6888" s="129" t="s">
        <v>1554</v>
      </c>
      <c r="D6888" s="129">
        <v>46.0</v>
      </c>
      <c r="E6888" s="129" t="s">
        <v>132</v>
      </c>
    </row>
    <row r="6889">
      <c r="A6889" s="129">
        <v>3.0</v>
      </c>
      <c r="B6889" s="129" t="s">
        <v>1555</v>
      </c>
      <c r="C6889" s="129" t="s">
        <v>1556</v>
      </c>
      <c r="D6889" s="129">
        <v>36.0</v>
      </c>
      <c r="E6889" s="129" t="s">
        <v>119</v>
      </c>
    </row>
    <row r="6890">
      <c r="A6890" s="129">
        <v>3.0</v>
      </c>
      <c r="B6890" s="129" t="s">
        <v>1561</v>
      </c>
      <c r="C6890" s="129" t="s">
        <v>1562</v>
      </c>
      <c r="D6890" s="129">
        <v>24.0</v>
      </c>
      <c r="E6890" s="129" t="s">
        <v>119</v>
      </c>
    </row>
    <row r="6891">
      <c r="A6891" s="129">
        <v>3.0</v>
      </c>
      <c r="B6891" s="129" t="s">
        <v>1563</v>
      </c>
      <c r="C6891" s="129" t="s">
        <v>1564</v>
      </c>
      <c r="D6891" s="129">
        <v>37.0</v>
      </c>
      <c r="E6891" s="129" t="s">
        <v>119</v>
      </c>
    </row>
    <row r="6892">
      <c r="A6892" s="129">
        <v>3.0</v>
      </c>
      <c r="B6892" s="129" t="s">
        <v>7784</v>
      </c>
      <c r="C6892" s="129" t="s">
        <v>7785</v>
      </c>
      <c r="D6892" s="129">
        <v>36.0</v>
      </c>
      <c r="E6892" s="129" t="s">
        <v>119</v>
      </c>
    </row>
    <row r="6893">
      <c r="A6893" s="129">
        <v>3.0</v>
      </c>
      <c r="B6893" s="129" t="s">
        <v>1567</v>
      </c>
      <c r="C6893" s="129" t="s">
        <v>1568</v>
      </c>
      <c r="D6893" s="129">
        <v>56.0</v>
      </c>
      <c r="E6893" s="129" t="s">
        <v>132</v>
      </c>
    </row>
    <row r="6894">
      <c r="A6894" s="129">
        <v>3.0</v>
      </c>
      <c r="B6894" s="129" t="s">
        <v>7786</v>
      </c>
      <c r="C6894" s="129" t="s">
        <v>7787</v>
      </c>
      <c r="D6894" s="129">
        <v>47.0</v>
      </c>
      <c r="E6894" s="129" t="s">
        <v>119</v>
      </c>
    </row>
    <row r="6895">
      <c r="A6895" s="129">
        <v>3.0</v>
      </c>
      <c r="B6895" s="129" t="s">
        <v>1569</v>
      </c>
      <c r="C6895" s="129" t="s">
        <v>1570</v>
      </c>
      <c r="D6895" s="129">
        <v>35.0</v>
      </c>
      <c r="E6895" s="129" t="s">
        <v>119</v>
      </c>
    </row>
    <row r="6896">
      <c r="A6896" s="129">
        <v>3.0</v>
      </c>
      <c r="B6896" s="129" t="s">
        <v>1571</v>
      </c>
      <c r="C6896" s="129" t="s">
        <v>1572</v>
      </c>
      <c r="D6896" s="129">
        <v>52.0</v>
      </c>
      <c r="E6896" s="129" t="s">
        <v>119</v>
      </c>
    </row>
    <row r="6897">
      <c r="A6897" s="129">
        <v>3.0</v>
      </c>
      <c r="B6897" s="129" t="s">
        <v>1573</v>
      </c>
      <c r="C6897" s="129" t="s">
        <v>1574</v>
      </c>
      <c r="D6897" s="129">
        <v>59.0</v>
      </c>
      <c r="E6897" s="129" t="s">
        <v>132</v>
      </c>
    </row>
    <row r="6898">
      <c r="A6898" s="129">
        <v>3.0</v>
      </c>
      <c r="B6898" s="129" t="s">
        <v>1575</v>
      </c>
      <c r="C6898" s="129" t="s">
        <v>1576</v>
      </c>
      <c r="D6898" s="129">
        <v>22.0</v>
      </c>
      <c r="E6898" s="129" t="s">
        <v>119</v>
      </c>
    </row>
    <row r="6899">
      <c r="A6899" s="129">
        <v>3.0</v>
      </c>
      <c r="B6899" s="129" t="s">
        <v>6648</v>
      </c>
      <c r="C6899" s="129" t="s">
        <v>6649</v>
      </c>
      <c r="D6899" s="129">
        <v>58.0</v>
      </c>
      <c r="E6899" s="129" t="s">
        <v>119</v>
      </c>
    </row>
    <row r="6900">
      <c r="A6900" s="129">
        <v>3.0</v>
      </c>
      <c r="B6900" s="129" t="s">
        <v>1577</v>
      </c>
      <c r="C6900" s="129" t="s">
        <v>1578</v>
      </c>
      <c r="D6900" s="129">
        <v>43.0</v>
      </c>
      <c r="E6900" s="129" t="s">
        <v>132</v>
      </c>
    </row>
    <row r="6901">
      <c r="A6901" s="129">
        <v>3.0</v>
      </c>
      <c r="B6901" s="129" t="s">
        <v>7788</v>
      </c>
      <c r="C6901" s="129" t="s">
        <v>7789</v>
      </c>
      <c r="D6901" s="129">
        <v>25.0</v>
      </c>
      <c r="E6901" s="129" t="s">
        <v>132</v>
      </c>
    </row>
    <row r="6902">
      <c r="A6902" s="129">
        <v>3.0</v>
      </c>
      <c r="B6902" s="129" t="s">
        <v>1579</v>
      </c>
      <c r="C6902" s="129" t="s">
        <v>1580</v>
      </c>
      <c r="D6902" s="129">
        <v>37.0</v>
      </c>
      <c r="E6902" s="129" t="s">
        <v>119</v>
      </c>
    </row>
    <row r="6903">
      <c r="A6903" s="129">
        <v>3.0</v>
      </c>
      <c r="B6903" s="129" t="s">
        <v>6650</v>
      </c>
      <c r="C6903" s="129" t="s">
        <v>6651</v>
      </c>
      <c r="D6903" s="129">
        <v>26.0</v>
      </c>
      <c r="E6903" s="129" t="s">
        <v>132</v>
      </c>
    </row>
    <row r="6904">
      <c r="A6904" s="129">
        <v>3.0</v>
      </c>
      <c r="B6904" s="129" t="s">
        <v>7790</v>
      </c>
      <c r="C6904" s="129" t="s">
        <v>7791</v>
      </c>
      <c r="D6904" s="129">
        <v>29.0</v>
      </c>
      <c r="E6904" s="129" t="s">
        <v>132</v>
      </c>
    </row>
    <row r="6905">
      <c r="A6905" s="129">
        <v>3.0</v>
      </c>
      <c r="B6905" s="129" t="s">
        <v>1581</v>
      </c>
      <c r="C6905" s="129" t="s">
        <v>1582</v>
      </c>
      <c r="D6905" s="129">
        <v>32.0</v>
      </c>
      <c r="E6905" s="129" t="s">
        <v>132</v>
      </c>
    </row>
    <row r="6906">
      <c r="A6906" s="129">
        <v>3.0</v>
      </c>
      <c r="B6906" s="129" t="s">
        <v>6652</v>
      </c>
      <c r="C6906" s="129" t="s">
        <v>6653</v>
      </c>
      <c r="D6906" s="129">
        <v>25.0</v>
      </c>
      <c r="E6906" s="129" t="s">
        <v>132</v>
      </c>
    </row>
    <row r="6907">
      <c r="A6907" s="129">
        <v>3.0</v>
      </c>
      <c r="B6907" s="129" t="s">
        <v>6654</v>
      </c>
      <c r="C6907" s="129" t="s">
        <v>6655</v>
      </c>
      <c r="D6907" s="129">
        <v>51.0</v>
      </c>
      <c r="E6907" s="129" t="s">
        <v>132</v>
      </c>
    </row>
    <row r="6908">
      <c r="A6908" s="129">
        <v>3.0</v>
      </c>
      <c r="B6908" s="129" t="s">
        <v>1585</v>
      </c>
      <c r="C6908" s="129" t="s">
        <v>1586</v>
      </c>
      <c r="D6908" s="129">
        <v>60.0</v>
      </c>
      <c r="E6908" s="129" t="s">
        <v>119</v>
      </c>
    </row>
    <row r="6909">
      <c r="A6909" s="129">
        <v>3.0</v>
      </c>
      <c r="B6909" s="129" t="s">
        <v>1587</v>
      </c>
      <c r="C6909" s="129" t="s">
        <v>1588</v>
      </c>
      <c r="D6909" s="129">
        <v>56.0</v>
      </c>
      <c r="E6909" s="129" t="s">
        <v>132</v>
      </c>
    </row>
    <row r="6910">
      <c r="A6910" s="129">
        <v>3.0</v>
      </c>
      <c r="B6910" s="129" t="s">
        <v>7792</v>
      </c>
      <c r="C6910" s="129" t="s">
        <v>7793</v>
      </c>
      <c r="D6910" s="129">
        <v>45.0</v>
      </c>
      <c r="E6910" s="129" t="s">
        <v>119</v>
      </c>
    </row>
    <row r="6911">
      <c r="A6911" s="129">
        <v>3.0</v>
      </c>
      <c r="B6911" s="129" t="s">
        <v>1589</v>
      </c>
      <c r="C6911" s="129" t="s">
        <v>1590</v>
      </c>
      <c r="D6911" s="129">
        <v>21.0</v>
      </c>
      <c r="E6911" s="129" t="s">
        <v>119</v>
      </c>
    </row>
    <row r="6912">
      <c r="A6912" s="129">
        <v>3.0</v>
      </c>
      <c r="B6912" s="129" t="s">
        <v>1591</v>
      </c>
      <c r="C6912" s="129" t="s">
        <v>1592</v>
      </c>
      <c r="D6912" s="129">
        <v>45.0</v>
      </c>
      <c r="E6912" s="129" t="s">
        <v>132</v>
      </c>
    </row>
    <row r="6913">
      <c r="A6913" s="129">
        <v>3.0</v>
      </c>
      <c r="B6913" s="129" t="s">
        <v>1593</v>
      </c>
      <c r="C6913" s="129" t="s">
        <v>1594</v>
      </c>
      <c r="D6913" s="129">
        <v>70.0</v>
      </c>
      <c r="E6913" s="129" t="s">
        <v>119</v>
      </c>
    </row>
    <row r="6914">
      <c r="A6914" s="129">
        <v>3.0</v>
      </c>
      <c r="B6914" s="129" t="s">
        <v>1595</v>
      </c>
      <c r="C6914" s="129" t="s">
        <v>1596</v>
      </c>
      <c r="D6914" s="129">
        <v>59.0</v>
      </c>
      <c r="E6914" s="129" t="s">
        <v>119</v>
      </c>
    </row>
    <row r="6915">
      <c r="A6915" s="129">
        <v>3.0</v>
      </c>
      <c r="B6915" s="129" t="s">
        <v>1597</v>
      </c>
      <c r="C6915" s="129" t="s">
        <v>1598</v>
      </c>
      <c r="D6915" s="129">
        <v>20.0</v>
      </c>
      <c r="E6915" s="129" t="s">
        <v>119</v>
      </c>
    </row>
    <row r="6916">
      <c r="A6916" s="129">
        <v>3.0</v>
      </c>
      <c r="B6916" s="129" t="s">
        <v>1601</v>
      </c>
      <c r="C6916" s="129" t="s">
        <v>1602</v>
      </c>
      <c r="D6916" s="129">
        <v>24.0</v>
      </c>
      <c r="E6916" s="129" t="s">
        <v>119</v>
      </c>
    </row>
    <row r="6917">
      <c r="A6917" s="129">
        <v>3.0</v>
      </c>
      <c r="B6917" s="129" t="s">
        <v>1603</v>
      </c>
      <c r="C6917" s="129" t="s">
        <v>1604</v>
      </c>
      <c r="D6917" s="129">
        <v>40.0</v>
      </c>
      <c r="E6917" s="129" t="s">
        <v>119</v>
      </c>
    </row>
    <row r="6918">
      <c r="A6918" s="129">
        <v>3.0</v>
      </c>
      <c r="B6918" s="129" t="s">
        <v>1605</v>
      </c>
      <c r="C6918" s="129" t="s">
        <v>1606</v>
      </c>
      <c r="D6918" s="129">
        <v>36.0</v>
      </c>
      <c r="E6918" s="129" t="s">
        <v>132</v>
      </c>
    </row>
    <row r="6919">
      <c r="A6919" s="129">
        <v>3.0</v>
      </c>
      <c r="B6919" s="129" t="s">
        <v>1609</v>
      </c>
      <c r="C6919" s="129" t="s">
        <v>1610</v>
      </c>
      <c r="D6919" s="129">
        <v>52.0</v>
      </c>
      <c r="E6919" s="129" t="s">
        <v>119</v>
      </c>
    </row>
    <row r="6920">
      <c r="A6920" s="129">
        <v>3.0</v>
      </c>
      <c r="B6920" s="129" t="s">
        <v>1611</v>
      </c>
      <c r="C6920" s="129" t="s">
        <v>1612</v>
      </c>
      <c r="D6920" s="129">
        <v>34.0</v>
      </c>
      <c r="E6920" s="129" t="s">
        <v>119</v>
      </c>
    </row>
    <row r="6921">
      <c r="A6921" s="129">
        <v>3.0</v>
      </c>
      <c r="B6921" s="129" t="s">
        <v>1613</v>
      </c>
      <c r="C6921" s="129" t="s">
        <v>1614</v>
      </c>
      <c r="D6921" s="129">
        <v>51.0</v>
      </c>
      <c r="E6921" s="129" t="s">
        <v>132</v>
      </c>
    </row>
    <row r="6922">
      <c r="A6922" s="129">
        <v>3.0</v>
      </c>
      <c r="B6922" s="129" t="s">
        <v>1615</v>
      </c>
      <c r="C6922" s="129" t="s">
        <v>1616</v>
      </c>
      <c r="D6922" s="129">
        <v>55.0</v>
      </c>
      <c r="E6922" s="129" t="s">
        <v>119</v>
      </c>
    </row>
    <row r="6923">
      <c r="A6923" s="129">
        <v>3.0</v>
      </c>
      <c r="B6923" s="129" t="s">
        <v>1619</v>
      </c>
      <c r="C6923" s="129" t="s">
        <v>1620</v>
      </c>
      <c r="D6923" s="129">
        <v>70.0</v>
      </c>
      <c r="E6923" s="129" t="s">
        <v>119</v>
      </c>
    </row>
    <row r="6924">
      <c r="A6924" s="129">
        <v>3.0</v>
      </c>
      <c r="B6924" s="129" t="s">
        <v>1623</v>
      </c>
      <c r="C6924" s="129" t="s">
        <v>1624</v>
      </c>
      <c r="D6924" s="129">
        <v>59.0</v>
      </c>
      <c r="E6924" s="129" t="s">
        <v>132</v>
      </c>
    </row>
    <row r="6925">
      <c r="A6925" s="129">
        <v>3.0</v>
      </c>
      <c r="B6925" s="129" t="s">
        <v>1625</v>
      </c>
      <c r="C6925" s="129" t="s">
        <v>1626</v>
      </c>
      <c r="D6925" s="129">
        <v>39.0</v>
      </c>
      <c r="E6925" s="129" t="s">
        <v>132</v>
      </c>
    </row>
    <row r="6926">
      <c r="A6926" s="129">
        <v>3.0</v>
      </c>
      <c r="B6926" s="129" t="s">
        <v>1627</v>
      </c>
      <c r="C6926" s="129" t="s">
        <v>1628</v>
      </c>
      <c r="D6926" s="129">
        <v>70.0</v>
      </c>
      <c r="E6926" s="129" t="s">
        <v>132</v>
      </c>
    </row>
    <row r="6927">
      <c r="A6927" s="129">
        <v>3.0</v>
      </c>
      <c r="B6927" s="129" t="s">
        <v>6664</v>
      </c>
      <c r="C6927" s="129" t="s">
        <v>6665</v>
      </c>
      <c r="D6927" s="129">
        <v>45.0</v>
      </c>
      <c r="E6927" s="129" t="s">
        <v>119</v>
      </c>
    </row>
    <row r="6928">
      <c r="A6928" s="129">
        <v>3.0</v>
      </c>
      <c r="B6928" s="129" t="s">
        <v>6666</v>
      </c>
      <c r="C6928" s="129" t="s">
        <v>6667</v>
      </c>
      <c r="D6928" s="129">
        <v>56.0</v>
      </c>
      <c r="E6928" s="129" t="s">
        <v>132</v>
      </c>
    </row>
    <row r="6929">
      <c r="A6929" s="129">
        <v>3.0</v>
      </c>
      <c r="B6929" s="129" t="s">
        <v>1631</v>
      </c>
      <c r="C6929" s="129" t="s">
        <v>1632</v>
      </c>
      <c r="D6929" s="129">
        <v>61.0</v>
      </c>
      <c r="E6929" s="129" t="s">
        <v>119</v>
      </c>
    </row>
    <row r="6930">
      <c r="A6930" s="129">
        <v>3.0</v>
      </c>
      <c r="B6930" s="129" t="s">
        <v>6668</v>
      </c>
      <c r="C6930" s="129" t="s">
        <v>6669</v>
      </c>
      <c r="D6930" s="129">
        <v>51.0</v>
      </c>
      <c r="E6930" s="129" t="s">
        <v>132</v>
      </c>
    </row>
    <row r="6931">
      <c r="A6931" s="129">
        <v>3.0</v>
      </c>
      <c r="B6931" s="129" t="s">
        <v>1633</v>
      </c>
      <c r="C6931" s="129" t="s">
        <v>1634</v>
      </c>
      <c r="D6931" s="129">
        <v>70.0</v>
      </c>
      <c r="E6931" s="129" t="s">
        <v>132</v>
      </c>
    </row>
    <row r="6932">
      <c r="A6932" s="129">
        <v>3.0</v>
      </c>
      <c r="B6932" s="129" t="s">
        <v>6672</v>
      </c>
      <c r="C6932" s="129" t="s">
        <v>6673</v>
      </c>
      <c r="D6932" s="129">
        <v>33.0</v>
      </c>
      <c r="E6932" s="129" t="s">
        <v>119</v>
      </c>
    </row>
    <row r="6933">
      <c r="A6933" s="129">
        <v>3.0</v>
      </c>
      <c r="B6933" s="129" t="s">
        <v>1635</v>
      </c>
      <c r="C6933" s="129" t="s">
        <v>1636</v>
      </c>
      <c r="D6933" s="129">
        <v>69.0</v>
      </c>
      <c r="E6933" s="129" t="s">
        <v>119</v>
      </c>
    </row>
    <row r="6934">
      <c r="A6934" s="129">
        <v>3.0</v>
      </c>
      <c r="B6934" s="129" t="s">
        <v>1637</v>
      </c>
      <c r="C6934" s="129" t="s">
        <v>1638</v>
      </c>
      <c r="D6934" s="129">
        <v>44.0</v>
      </c>
      <c r="E6934" s="129" t="s">
        <v>132</v>
      </c>
    </row>
    <row r="6935">
      <c r="A6935" s="129">
        <v>3.0</v>
      </c>
      <c r="B6935" s="129" t="s">
        <v>1639</v>
      </c>
      <c r="C6935" s="129" t="s">
        <v>1640</v>
      </c>
      <c r="D6935" s="129">
        <v>31.0</v>
      </c>
      <c r="E6935" s="129" t="s">
        <v>119</v>
      </c>
    </row>
    <row r="6936">
      <c r="A6936" s="129">
        <v>3.0</v>
      </c>
      <c r="B6936" s="129" t="s">
        <v>1643</v>
      </c>
      <c r="C6936" s="129" t="s">
        <v>1644</v>
      </c>
      <c r="D6936" s="129">
        <v>55.0</v>
      </c>
      <c r="E6936" s="129" t="s">
        <v>132</v>
      </c>
    </row>
    <row r="6937">
      <c r="A6937" s="129">
        <v>3.0</v>
      </c>
      <c r="B6937" s="129" t="s">
        <v>7794</v>
      </c>
      <c r="C6937" s="129" t="s">
        <v>7795</v>
      </c>
      <c r="D6937" s="129">
        <v>43.0</v>
      </c>
      <c r="E6937" s="129" t="s">
        <v>119</v>
      </c>
    </row>
    <row r="6938">
      <c r="A6938" s="129">
        <v>3.0</v>
      </c>
      <c r="B6938" s="129" t="s">
        <v>1645</v>
      </c>
      <c r="C6938" s="129" t="s">
        <v>1646</v>
      </c>
      <c r="D6938" s="129">
        <v>46.0</v>
      </c>
      <c r="E6938" s="129" t="s">
        <v>119</v>
      </c>
    </row>
    <row r="6939">
      <c r="A6939" s="129">
        <v>3.0</v>
      </c>
      <c r="B6939" s="129" t="s">
        <v>1649</v>
      </c>
      <c r="C6939" s="129" t="s">
        <v>1650</v>
      </c>
      <c r="D6939" s="129">
        <v>55.0</v>
      </c>
      <c r="E6939" s="129" t="s">
        <v>119</v>
      </c>
    </row>
    <row r="6940">
      <c r="A6940" s="129">
        <v>3.0</v>
      </c>
      <c r="B6940" s="129" t="s">
        <v>1651</v>
      </c>
      <c r="C6940" s="129" t="s">
        <v>1652</v>
      </c>
      <c r="D6940" s="129">
        <v>43.0</v>
      </c>
      <c r="E6940" s="129" t="s">
        <v>119</v>
      </c>
    </row>
    <row r="6941">
      <c r="A6941" s="129">
        <v>3.0</v>
      </c>
      <c r="B6941" s="129" t="s">
        <v>1653</v>
      </c>
      <c r="C6941" s="129" t="s">
        <v>29</v>
      </c>
      <c r="D6941" s="129">
        <v>42.0</v>
      </c>
      <c r="E6941" s="129" t="s">
        <v>119</v>
      </c>
    </row>
    <row r="6942">
      <c r="A6942" s="129">
        <v>3.0</v>
      </c>
      <c r="B6942" s="129" t="s">
        <v>1654</v>
      </c>
      <c r="C6942" s="129" t="s">
        <v>1655</v>
      </c>
      <c r="D6942" s="129">
        <v>59.0</v>
      </c>
      <c r="E6942" s="129" t="s">
        <v>119</v>
      </c>
    </row>
    <row r="6943">
      <c r="A6943" s="129">
        <v>3.0</v>
      </c>
      <c r="B6943" s="129" t="s">
        <v>7796</v>
      </c>
      <c r="C6943" s="129" t="s">
        <v>7797</v>
      </c>
      <c r="D6943" s="129">
        <v>22.0</v>
      </c>
      <c r="E6943" s="129" t="s">
        <v>132</v>
      </c>
    </row>
    <row r="6944">
      <c r="A6944" s="129">
        <v>3.0</v>
      </c>
      <c r="B6944" s="129" t="s">
        <v>1656</v>
      </c>
      <c r="C6944" s="129" t="s">
        <v>1657</v>
      </c>
      <c r="D6944" s="129">
        <v>48.0</v>
      </c>
      <c r="E6944" s="129" t="s">
        <v>119</v>
      </c>
    </row>
    <row r="6945">
      <c r="A6945" s="129">
        <v>3.0</v>
      </c>
      <c r="B6945" s="129" t="s">
        <v>1658</v>
      </c>
      <c r="C6945" s="129" t="s">
        <v>1659</v>
      </c>
      <c r="D6945" s="129">
        <v>52.0</v>
      </c>
      <c r="E6945" s="129" t="s">
        <v>119</v>
      </c>
    </row>
    <row r="6946">
      <c r="A6946" s="129">
        <v>3.0</v>
      </c>
      <c r="B6946" s="129" t="s">
        <v>1660</v>
      </c>
      <c r="C6946" s="129" t="s">
        <v>1661</v>
      </c>
      <c r="D6946" s="129">
        <v>22.0</v>
      </c>
      <c r="E6946" s="129" t="s">
        <v>119</v>
      </c>
    </row>
    <row r="6947">
      <c r="A6947" s="129">
        <v>3.0</v>
      </c>
      <c r="B6947" s="129" t="s">
        <v>6676</v>
      </c>
      <c r="C6947" s="129" t="s">
        <v>6677</v>
      </c>
      <c r="D6947" s="129">
        <v>56.0</v>
      </c>
      <c r="E6947" s="129" t="s">
        <v>132</v>
      </c>
    </row>
    <row r="6948">
      <c r="A6948" s="129">
        <v>3.0</v>
      </c>
      <c r="B6948" s="129" t="s">
        <v>1664</v>
      </c>
      <c r="C6948" s="129" t="s">
        <v>1665</v>
      </c>
      <c r="D6948" s="129">
        <v>35.0</v>
      </c>
      <c r="E6948" s="129" t="s">
        <v>132</v>
      </c>
    </row>
    <row r="6949">
      <c r="A6949" s="129">
        <v>3.0</v>
      </c>
      <c r="B6949" s="129" t="s">
        <v>1666</v>
      </c>
      <c r="C6949" s="129" t="s">
        <v>1667</v>
      </c>
      <c r="D6949" s="129">
        <v>52.0</v>
      </c>
      <c r="E6949" s="129" t="s">
        <v>119</v>
      </c>
    </row>
    <row r="6950">
      <c r="A6950" s="129">
        <v>3.0</v>
      </c>
      <c r="B6950" s="129" t="s">
        <v>6678</v>
      </c>
      <c r="C6950" s="129" t="s">
        <v>6679</v>
      </c>
      <c r="D6950" s="129">
        <v>28.0</v>
      </c>
      <c r="E6950" s="129" t="s">
        <v>132</v>
      </c>
    </row>
    <row r="6951">
      <c r="A6951" s="129">
        <v>3.0</v>
      </c>
      <c r="B6951" s="129" t="s">
        <v>6680</v>
      </c>
      <c r="C6951" s="129" t="s">
        <v>6681</v>
      </c>
      <c r="D6951" s="129">
        <v>65.0</v>
      </c>
      <c r="E6951" s="129" t="s">
        <v>119</v>
      </c>
    </row>
    <row r="6952">
      <c r="A6952" s="129">
        <v>3.0</v>
      </c>
      <c r="B6952" s="129" t="s">
        <v>1668</v>
      </c>
      <c r="C6952" s="129" t="s">
        <v>1669</v>
      </c>
      <c r="D6952" s="129">
        <v>42.0</v>
      </c>
      <c r="E6952" s="129" t="s">
        <v>132</v>
      </c>
    </row>
    <row r="6953">
      <c r="A6953" s="129">
        <v>3.0</v>
      </c>
      <c r="B6953" s="129" t="s">
        <v>6686</v>
      </c>
      <c r="C6953" s="129" t="s">
        <v>6687</v>
      </c>
      <c r="D6953" s="129">
        <v>56.0</v>
      </c>
      <c r="E6953" s="129" t="s">
        <v>119</v>
      </c>
    </row>
    <row r="6954">
      <c r="A6954" s="129">
        <v>3.0</v>
      </c>
      <c r="B6954" s="129" t="s">
        <v>1670</v>
      </c>
      <c r="C6954" s="129" t="s">
        <v>1671</v>
      </c>
      <c r="D6954" s="129">
        <v>54.0</v>
      </c>
      <c r="E6954" s="129" t="s">
        <v>132</v>
      </c>
    </row>
    <row r="6955">
      <c r="A6955" s="129">
        <v>3.0</v>
      </c>
      <c r="B6955" s="129" t="s">
        <v>1674</v>
      </c>
      <c r="C6955" s="129" t="s">
        <v>1675</v>
      </c>
      <c r="D6955" s="129">
        <v>58.0</v>
      </c>
      <c r="E6955" s="129" t="s">
        <v>119</v>
      </c>
    </row>
    <row r="6956">
      <c r="A6956" s="129">
        <v>3.0</v>
      </c>
      <c r="B6956" s="129" t="s">
        <v>6688</v>
      </c>
      <c r="C6956" s="129" t="s">
        <v>6689</v>
      </c>
      <c r="D6956" s="129">
        <v>41.0</v>
      </c>
      <c r="E6956" s="129" t="s">
        <v>132</v>
      </c>
    </row>
    <row r="6957">
      <c r="A6957" s="129">
        <v>3.0</v>
      </c>
      <c r="B6957" s="129" t="s">
        <v>6690</v>
      </c>
      <c r="C6957" s="129" t="s">
        <v>6691</v>
      </c>
      <c r="D6957" s="129">
        <v>34.0</v>
      </c>
      <c r="E6957" s="129" t="s">
        <v>119</v>
      </c>
    </row>
    <row r="6958">
      <c r="A6958" s="129">
        <v>3.0</v>
      </c>
      <c r="B6958" s="129" t="s">
        <v>1676</v>
      </c>
      <c r="C6958" s="129" t="s">
        <v>1677</v>
      </c>
      <c r="D6958" s="129">
        <v>67.0</v>
      </c>
      <c r="E6958" s="129" t="s">
        <v>132</v>
      </c>
    </row>
    <row r="6959">
      <c r="A6959" s="129">
        <v>3.0</v>
      </c>
      <c r="B6959" s="129" t="s">
        <v>7798</v>
      </c>
      <c r="C6959" s="129" t="s">
        <v>7799</v>
      </c>
      <c r="D6959" s="129">
        <v>31.0</v>
      </c>
      <c r="E6959" s="129" t="s">
        <v>132</v>
      </c>
    </row>
    <row r="6960">
      <c r="A6960" s="129">
        <v>3.0</v>
      </c>
      <c r="B6960" s="129" t="s">
        <v>1678</v>
      </c>
      <c r="C6960" s="129" t="s">
        <v>1679</v>
      </c>
      <c r="D6960" s="129">
        <v>70.0</v>
      </c>
      <c r="E6960" s="129" t="s">
        <v>132</v>
      </c>
    </row>
    <row r="6961">
      <c r="A6961" s="129">
        <v>3.0</v>
      </c>
      <c r="B6961" s="129" t="s">
        <v>1680</v>
      </c>
      <c r="C6961" s="129" t="s">
        <v>1681</v>
      </c>
      <c r="D6961" s="129">
        <v>46.0</v>
      </c>
      <c r="E6961" s="129" t="s">
        <v>119</v>
      </c>
    </row>
    <row r="6962">
      <c r="A6962" s="129">
        <v>3.0</v>
      </c>
      <c r="B6962" s="129" t="s">
        <v>1686</v>
      </c>
      <c r="C6962" s="129" t="s">
        <v>1687</v>
      </c>
      <c r="D6962" s="129">
        <v>70.0</v>
      </c>
      <c r="E6962" s="129" t="s">
        <v>132</v>
      </c>
    </row>
    <row r="6963">
      <c r="A6963" s="129">
        <v>3.0</v>
      </c>
      <c r="B6963" s="129" t="s">
        <v>7800</v>
      </c>
      <c r="C6963" s="129" t="s">
        <v>7801</v>
      </c>
      <c r="D6963" s="129">
        <v>21.0</v>
      </c>
      <c r="E6963" s="129" t="s">
        <v>132</v>
      </c>
    </row>
    <row r="6964">
      <c r="A6964" s="129">
        <v>3.0</v>
      </c>
      <c r="B6964" s="129" t="s">
        <v>1688</v>
      </c>
      <c r="C6964" s="129" t="s">
        <v>1689</v>
      </c>
      <c r="D6964" s="129">
        <v>56.0</v>
      </c>
      <c r="E6964" s="129" t="s">
        <v>119</v>
      </c>
    </row>
    <row r="6965">
      <c r="A6965" s="129">
        <v>3.0</v>
      </c>
      <c r="B6965" s="129" t="s">
        <v>1690</v>
      </c>
      <c r="C6965" s="129" t="s">
        <v>1691</v>
      </c>
      <c r="D6965" s="129">
        <v>26.0</v>
      </c>
      <c r="E6965" s="129" t="s">
        <v>132</v>
      </c>
    </row>
    <row r="6966">
      <c r="A6966" s="129">
        <v>3.0</v>
      </c>
      <c r="B6966" s="129" t="s">
        <v>1692</v>
      </c>
      <c r="C6966" s="129" t="s">
        <v>1693</v>
      </c>
      <c r="D6966" s="129">
        <v>32.0</v>
      </c>
      <c r="E6966" s="129" t="s">
        <v>119</v>
      </c>
    </row>
    <row r="6967">
      <c r="A6967" s="129">
        <v>3.0</v>
      </c>
      <c r="B6967" s="129" t="s">
        <v>1694</v>
      </c>
      <c r="C6967" s="129" t="s">
        <v>1695</v>
      </c>
      <c r="D6967" s="129">
        <v>22.0</v>
      </c>
      <c r="E6967" s="129" t="s">
        <v>119</v>
      </c>
    </row>
    <row r="6968">
      <c r="A6968" s="129">
        <v>3.0</v>
      </c>
      <c r="B6968" s="129" t="s">
        <v>1696</v>
      </c>
      <c r="C6968" s="129" t="s">
        <v>1697</v>
      </c>
      <c r="D6968" s="129">
        <v>62.0</v>
      </c>
      <c r="E6968" s="129" t="s">
        <v>119</v>
      </c>
    </row>
    <row r="6969">
      <c r="A6969" s="129">
        <v>3.0</v>
      </c>
      <c r="B6969" s="129" t="s">
        <v>1698</v>
      </c>
      <c r="C6969" s="129" t="s">
        <v>1699</v>
      </c>
      <c r="D6969" s="129">
        <v>54.0</v>
      </c>
      <c r="E6969" s="129" t="s">
        <v>119</v>
      </c>
    </row>
    <row r="6970">
      <c r="A6970" s="129">
        <v>3.0</v>
      </c>
      <c r="B6970" s="129" t="s">
        <v>1700</v>
      </c>
      <c r="C6970" s="129" t="s">
        <v>1701</v>
      </c>
      <c r="D6970" s="129">
        <v>42.0</v>
      </c>
      <c r="E6970" s="129" t="s">
        <v>119</v>
      </c>
    </row>
    <row r="6971">
      <c r="A6971" s="129">
        <v>3.0</v>
      </c>
      <c r="B6971" s="129" t="s">
        <v>1706</v>
      </c>
      <c r="C6971" s="129" t="s">
        <v>1707</v>
      </c>
      <c r="D6971" s="129">
        <v>66.0</v>
      </c>
      <c r="E6971" s="129" t="s">
        <v>119</v>
      </c>
    </row>
    <row r="6972">
      <c r="A6972" s="129">
        <v>3.0</v>
      </c>
      <c r="B6972" s="129" t="s">
        <v>1708</v>
      </c>
      <c r="C6972" s="129" t="s">
        <v>1709</v>
      </c>
      <c r="D6972" s="129">
        <v>49.0</v>
      </c>
      <c r="E6972" s="129" t="s">
        <v>132</v>
      </c>
    </row>
    <row r="6973">
      <c r="A6973" s="129">
        <v>3.0</v>
      </c>
      <c r="B6973" s="129" t="s">
        <v>6694</v>
      </c>
      <c r="C6973" s="129" t="s">
        <v>6695</v>
      </c>
      <c r="D6973" s="129">
        <v>49.0</v>
      </c>
      <c r="E6973" s="129" t="s">
        <v>119</v>
      </c>
    </row>
    <row r="6974">
      <c r="A6974" s="129">
        <v>3.0</v>
      </c>
      <c r="B6974" s="129" t="s">
        <v>1710</v>
      </c>
      <c r="C6974" s="129" t="s">
        <v>1711</v>
      </c>
      <c r="D6974" s="129">
        <v>29.0</v>
      </c>
      <c r="E6974" s="129" t="s">
        <v>119</v>
      </c>
    </row>
    <row r="6975">
      <c r="A6975" s="129">
        <v>3.0</v>
      </c>
      <c r="B6975" s="129" t="s">
        <v>1712</v>
      </c>
      <c r="C6975" s="129" t="s">
        <v>1713</v>
      </c>
      <c r="D6975" s="129">
        <v>62.0</v>
      </c>
      <c r="E6975" s="129" t="s">
        <v>119</v>
      </c>
    </row>
    <row r="6976">
      <c r="A6976" s="129">
        <v>3.0</v>
      </c>
      <c r="B6976" s="129" t="s">
        <v>6696</v>
      </c>
      <c r="C6976" s="129" t="s">
        <v>6697</v>
      </c>
      <c r="D6976" s="129">
        <v>22.0</v>
      </c>
      <c r="E6976" s="129" t="s">
        <v>119</v>
      </c>
    </row>
    <row r="6977">
      <c r="A6977" s="129">
        <v>3.0</v>
      </c>
      <c r="B6977" s="129" t="s">
        <v>1714</v>
      </c>
      <c r="C6977" s="129" t="s">
        <v>1715</v>
      </c>
      <c r="D6977" s="129">
        <v>46.0</v>
      </c>
      <c r="E6977" s="129" t="s">
        <v>132</v>
      </c>
    </row>
    <row r="6978">
      <c r="A6978" s="129">
        <v>3.0</v>
      </c>
      <c r="B6978" s="129" t="s">
        <v>1716</v>
      </c>
      <c r="C6978" s="129" t="s">
        <v>1717</v>
      </c>
      <c r="D6978" s="129">
        <v>20.0</v>
      </c>
      <c r="E6978" s="129" t="s">
        <v>132</v>
      </c>
    </row>
    <row r="6979">
      <c r="A6979" s="129">
        <v>3.0</v>
      </c>
      <c r="B6979" s="129" t="s">
        <v>1718</v>
      </c>
      <c r="C6979" s="129" t="s">
        <v>1719</v>
      </c>
      <c r="D6979" s="129">
        <v>40.0</v>
      </c>
      <c r="E6979" s="129" t="s">
        <v>119</v>
      </c>
    </row>
    <row r="6980">
      <c r="A6980" s="129">
        <v>3.0</v>
      </c>
      <c r="B6980" s="129" t="s">
        <v>1720</v>
      </c>
      <c r="C6980" s="129" t="s">
        <v>1721</v>
      </c>
      <c r="D6980" s="129">
        <v>40.0</v>
      </c>
      <c r="E6980" s="129" t="s">
        <v>132</v>
      </c>
    </row>
    <row r="6981">
      <c r="A6981" s="129">
        <v>3.0</v>
      </c>
      <c r="B6981" s="129" t="s">
        <v>7802</v>
      </c>
      <c r="C6981" s="129" t="s">
        <v>7803</v>
      </c>
      <c r="D6981" s="129">
        <v>67.0</v>
      </c>
      <c r="E6981" s="129" t="s">
        <v>119</v>
      </c>
    </row>
    <row r="6982">
      <c r="A6982" s="129">
        <v>3.0</v>
      </c>
      <c r="B6982" s="129" t="s">
        <v>1722</v>
      </c>
      <c r="C6982" s="129" t="s">
        <v>1723</v>
      </c>
      <c r="D6982" s="129">
        <v>67.0</v>
      </c>
      <c r="E6982" s="129" t="s">
        <v>132</v>
      </c>
    </row>
    <row r="6983">
      <c r="A6983" s="129">
        <v>3.0</v>
      </c>
      <c r="B6983" s="129" t="s">
        <v>1724</v>
      </c>
      <c r="C6983" s="129" t="s">
        <v>1725</v>
      </c>
      <c r="D6983" s="129">
        <v>40.0</v>
      </c>
      <c r="E6983" s="129" t="s">
        <v>132</v>
      </c>
    </row>
    <row r="6984">
      <c r="A6984" s="129">
        <v>3.0</v>
      </c>
      <c r="B6984" s="129" t="s">
        <v>1728</v>
      </c>
      <c r="C6984" s="129" t="s">
        <v>1729</v>
      </c>
      <c r="D6984" s="129">
        <v>42.0</v>
      </c>
      <c r="E6984" s="129" t="s">
        <v>119</v>
      </c>
    </row>
    <row r="6985">
      <c r="A6985" s="129">
        <v>3.0</v>
      </c>
      <c r="B6985" s="129" t="s">
        <v>1730</v>
      </c>
      <c r="C6985" s="129" t="s">
        <v>1731</v>
      </c>
      <c r="D6985" s="129">
        <v>64.0</v>
      </c>
      <c r="E6985" s="129" t="s">
        <v>132</v>
      </c>
    </row>
    <row r="6986">
      <c r="A6986" s="129">
        <v>3.0</v>
      </c>
      <c r="B6986" s="129" t="s">
        <v>1734</v>
      </c>
      <c r="C6986" s="129" t="s">
        <v>1735</v>
      </c>
      <c r="D6986" s="129">
        <v>54.0</v>
      </c>
      <c r="E6986" s="129" t="s">
        <v>132</v>
      </c>
    </row>
    <row r="6987">
      <c r="A6987" s="129">
        <v>3.0</v>
      </c>
      <c r="B6987" s="129" t="s">
        <v>1738</v>
      </c>
      <c r="C6987" s="129" t="s">
        <v>1739</v>
      </c>
      <c r="D6987" s="129">
        <v>48.0</v>
      </c>
      <c r="E6987" s="129" t="s">
        <v>119</v>
      </c>
    </row>
    <row r="6988">
      <c r="A6988" s="129">
        <v>3.0</v>
      </c>
      <c r="B6988" s="129" t="s">
        <v>7804</v>
      </c>
      <c r="C6988" s="129" t="s">
        <v>7805</v>
      </c>
      <c r="D6988" s="129">
        <v>22.0</v>
      </c>
      <c r="E6988" s="129" t="s">
        <v>132</v>
      </c>
    </row>
    <row r="6989">
      <c r="A6989" s="129">
        <v>3.0</v>
      </c>
      <c r="B6989" s="129" t="s">
        <v>1740</v>
      </c>
      <c r="C6989" s="129" t="s">
        <v>1741</v>
      </c>
      <c r="D6989" s="129">
        <v>31.0</v>
      </c>
      <c r="E6989" s="129" t="s">
        <v>119</v>
      </c>
    </row>
    <row r="6990">
      <c r="A6990" s="129">
        <v>3.0</v>
      </c>
      <c r="B6990" s="129" t="s">
        <v>1742</v>
      </c>
      <c r="C6990" s="129" t="s">
        <v>1743</v>
      </c>
      <c r="D6990" s="129">
        <v>33.0</v>
      </c>
      <c r="E6990" s="129" t="s">
        <v>119</v>
      </c>
    </row>
    <row r="6991">
      <c r="A6991" s="129">
        <v>3.0</v>
      </c>
      <c r="B6991" s="129" t="s">
        <v>1744</v>
      </c>
      <c r="C6991" s="129" t="s">
        <v>1745</v>
      </c>
      <c r="D6991" s="129">
        <v>68.0</v>
      </c>
      <c r="E6991" s="129" t="s">
        <v>119</v>
      </c>
    </row>
    <row r="6992">
      <c r="A6992" s="129">
        <v>3.0</v>
      </c>
      <c r="B6992" s="129" t="s">
        <v>1746</v>
      </c>
      <c r="C6992" s="129" t="s">
        <v>1747</v>
      </c>
      <c r="D6992" s="129">
        <v>23.0</v>
      </c>
      <c r="E6992" s="129" t="s">
        <v>119</v>
      </c>
    </row>
    <row r="6993">
      <c r="A6993" s="129">
        <v>3.0</v>
      </c>
      <c r="B6993" s="129" t="s">
        <v>7806</v>
      </c>
      <c r="C6993" s="129" t="s">
        <v>7807</v>
      </c>
      <c r="D6993" s="129">
        <v>36.0</v>
      </c>
      <c r="E6993" s="129" t="s">
        <v>132</v>
      </c>
    </row>
    <row r="6994">
      <c r="A6994" s="129">
        <v>3.0</v>
      </c>
      <c r="B6994" s="129" t="s">
        <v>1750</v>
      </c>
      <c r="C6994" s="129" t="s">
        <v>1751</v>
      </c>
      <c r="D6994" s="129">
        <v>32.0</v>
      </c>
      <c r="E6994" s="129" t="s">
        <v>119</v>
      </c>
    </row>
    <row r="6995">
      <c r="A6995" s="129">
        <v>3.0</v>
      </c>
      <c r="B6995" s="129" t="s">
        <v>1752</v>
      </c>
      <c r="C6995" s="129" t="s">
        <v>1753</v>
      </c>
      <c r="D6995" s="129">
        <v>41.0</v>
      </c>
      <c r="E6995" s="129" t="s">
        <v>119</v>
      </c>
    </row>
    <row r="6996">
      <c r="A6996" s="129">
        <v>3.0</v>
      </c>
      <c r="B6996" s="129" t="s">
        <v>1754</v>
      </c>
      <c r="C6996" s="129" t="s">
        <v>1755</v>
      </c>
      <c r="D6996" s="129">
        <v>54.0</v>
      </c>
      <c r="E6996" s="129" t="s">
        <v>119</v>
      </c>
    </row>
    <row r="6997">
      <c r="A6997" s="129">
        <v>3.0</v>
      </c>
      <c r="B6997" s="129" t="s">
        <v>1756</v>
      </c>
      <c r="C6997" s="129" t="s">
        <v>1757</v>
      </c>
      <c r="D6997" s="129">
        <v>23.0</v>
      </c>
      <c r="E6997" s="129" t="s">
        <v>119</v>
      </c>
    </row>
    <row r="6998">
      <c r="A6998" s="129">
        <v>3.0</v>
      </c>
      <c r="B6998" s="129" t="s">
        <v>1758</v>
      </c>
      <c r="C6998" s="129" t="s">
        <v>1759</v>
      </c>
      <c r="D6998" s="129">
        <v>33.0</v>
      </c>
      <c r="E6998" s="129" t="s">
        <v>119</v>
      </c>
    </row>
    <row r="6999">
      <c r="A6999" s="129">
        <v>3.0</v>
      </c>
      <c r="B6999" s="129" t="s">
        <v>1760</v>
      </c>
      <c r="C6999" s="129" t="s">
        <v>1761</v>
      </c>
      <c r="D6999" s="129">
        <v>58.0</v>
      </c>
      <c r="E6999" s="129" t="s">
        <v>119</v>
      </c>
    </row>
    <row r="7000">
      <c r="A7000" s="129">
        <v>3.0</v>
      </c>
      <c r="B7000" s="129" t="s">
        <v>6698</v>
      </c>
      <c r="C7000" s="129" t="s">
        <v>6699</v>
      </c>
      <c r="D7000" s="129">
        <v>21.0</v>
      </c>
      <c r="E7000" s="129" t="s">
        <v>132</v>
      </c>
    </row>
    <row r="7001">
      <c r="A7001" s="129">
        <v>3.0</v>
      </c>
      <c r="B7001" s="129" t="s">
        <v>1764</v>
      </c>
      <c r="C7001" s="129" t="s">
        <v>1765</v>
      </c>
      <c r="D7001" s="129">
        <v>33.0</v>
      </c>
      <c r="E7001" s="129" t="s">
        <v>119</v>
      </c>
    </row>
    <row r="7002">
      <c r="A7002" s="129">
        <v>3.0</v>
      </c>
      <c r="B7002" s="129" t="s">
        <v>1766</v>
      </c>
      <c r="C7002" s="129" t="s">
        <v>1767</v>
      </c>
      <c r="D7002" s="129">
        <v>38.0</v>
      </c>
      <c r="E7002" s="129" t="s">
        <v>132</v>
      </c>
    </row>
    <row r="7003">
      <c r="A7003" s="129">
        <v>3.0</v>
      </c>
      <c r="B7003" s="129" t="s">
        <v>1768</v>
      </c>
      <c r="C7003" s="129" t="s">
        <v>1769</v>
      </c>
      <c r="D7003" s="129">
        <v>49.0</v>
      </c>
      <c r="E7003" s="129" t="s">
        <v>132</v>
      </c>
    </row>
    <row r="7004">
      <c r="A7004" s="129">
        <v>3.0</v>
      </c>
      <c r="B7004" s="129" t="s">
        <v>1770</v>
      </c>
      <c r="C7004" s="129" t="s">
        <v>1771</v>
      </c>
      <c r="D7004" s="129">
        <v>35.0</v>
      </c>
      <c r="E7004" s="129" t="s">
        <v>132</v>
      </c>
    </row>
    <row r="7005">
      <c r="A7005" s="129">
        <v>3.0</v>
      </c>
      <c r="B7005" s="129" t="s">
        <v>1772</v>
      </c>
      <c r="C7005" s="129" t="s">
        <v>1773</v>
      </c>
      <c r="D7005" s="129">
        <v>35.0</v>
      </c>
      <c r="E7005" s="129" t="s">
        <v>132</v>
      </c>
    </row>
    <row r="7006">
      <c r="A7006" s="129">
        <v>3.0</v>
      </c>
      <c r="B7006" s="129" t="s">
        <v>1776</v>
      </c>
      <c r="C7006" s="129" t="s">
        <v>1777</v>
      </c>
      <c r="D7006" s="129">
        <v>38.0</v>
      </c>
      <c r="E7006" s="129" t="s">
        <v>132</v>
      </c>
    </row>
    <row r="7007">
      <c r="A7007" s="129">
        <v>3.0</v>
      </c>
      <c r="B7007" s="129" t="s">
        <v>6702</v>
      </c>
      <c r="C7007" s="129" t="s">
        <v>6703</v>
      </c>
      <c r="D7007" s="129">
        <v>39.0</v>
      </c>
      <c r="E7007" s="129" t="s">
        <v>132</v>
      </c>
    </row>
    <row r="7008">
      <c r="A7008" s="129">
        <v>3.0</v>
      </c>
      <c r="B7008" s="129" t="s">
        <v>1780</v>
      </c>
      <c r="C7008" s="129" t="s">
        <v>1781</v>
      </c>
      <c r="D7008" s="129">
        <v>55.0</v>
      </c>
      <c r="E7008" s="129" t="s">
        <v>119</v>
      </c>
    </row>
    <row r="7009">
      <c r="A7009" s="129">
        <v>3.0</v>
      </c>
      <c r="B7009" s="129" t="s">
        <v>1782</v>
      </c>
      <c r="C7009" s="129" t="s">
        <v>1783</v>
      </c>
      <c r="D7009" s="129">
        <v>53.0</v>
      </c>
      <c r="E7009" s="129" t="s">
        <v>119</v>
      </c>
    </row>
    <row r="7010">
      <c r="A7010" s="129">
        <v>3.0</v>
      </c>
      <c r="B7010" s="129" t="s">
        <v>1784</v>
      </c>
      <c r="C7010" s="129" t="s">
        <v>1785</v>
      </c>
      <c r="D7010" s="129">
        <v>62.0</v>
      </c>
      <c r="E7010" s="129" t="s">
        <v>119</v>
      </c>
    </row>
    <row r="7011">
      <c r="A7011" s="129">
        <v>3.0</v>
      </c>
      <c r="B7011" s="129" t="s">
        <v>1788</v>
      </c>
      <c r="C7011" s="129" t="s">
        <v>1789</v>
      </c>
      <c r="D7011" s="129">
        <v>35.0</v>
      </c>
      <c r="E7011" s="129" t="s">
        <v>119</v>
      </c>
    </row>
    <row r="7012">
      <c r="A7012" s="129">
        <v>3.0</v>
      </c>
      <c r="B7012" s="129" t="s">
        <v>1790</v>
      </c>
      <c r="C7012" s="129" t="s">
        <v>1791</v>
      </c>
      <c r="D7012" s="129">
        <v>62.0</v>
      </c>
      <c r="E7012" s="129" t="s">
        <v>119</v>
      </c>
    </row>
    <row r="7013">
      <c r="A7013" s="129">
        <v>3.0</v>
      </c>
      <c r="B7013" s="129" t="s">
        <v>1792</v>
      </c>
      <c r="C7013" s="129" t="s">
        <v>1793</v>
      </c>
      <c r="D7013" s="129">
        <v>33.0</v>
      </c>
      <c r="E7013" s="129" t="s">
        <v>119</v>
      </c>
    </row>
    <row r="7014">
      <c r="A7014" s="129">
        <v>3.0</v>
      </c>
      <c r="B7014" s="129" t="s">
        <v>1794</v>
      </c>
      <c r="C7014" s="129" t="s">
        <v>1795</v>
      </c>
      <c r="D7014" s="129">
        <v>50.0</v>
      </c>
      <c r="E7014" s="129" t="s">
        <v>119</v>
      </c>
    </row>
    <row r="7015">
      <c r="A7015" s="129">
        <v>3.0</v>
      </c>
      <c r="B7015" s="129" t="s">
        <v>1796</v>
      </c>
      <c r="C7015" s="129" t="s">
        <v>1797</v>
      </c>
      <c r="D7015" s="129">
        <v>43.0</v>
      </c>
      <c r="E7015" s="129" t="s">
        <v>119</v>
      </c>
    </row>
    <row r="7016">
      <c r="A7016" s="129">
        <v>3.0</v>
      </c>
      <c r="B7016" s="129" t="s">
        <v>1798</v>
      </c>
      <c r="C7016" s="129" t="s">
        <v>1799</v>
      </c>
      <c r="D7016" s="129">
        <v>40.0</v>
      </c>
      <c r="E7016" s="129" t="s">
        <v>132</v>
      </c>
    </row>
    <row r="7017">
      <c r="A7017" s="129">
        <v>3.0</v>
      </c>
      <c r="B7017" s="129" t="s">
        <v>1800</v>
      </c>
      <c r="C7017" s="129" t="s">
        <v>1801</v>
      </c>
      <c r="D7017" s="129">
        <v>61.0</v>
      </c>
      <c r="E7017" s="129" t="s">
        <v>119</v>
      </c>
    </row>
    <row r="7018">
      <c r="A7018" s="129">
        <v>3.0</v>
      </c>
      <c r="B7018" s="129" t="s">
        <v>1802</v>
      </c>
      <c r="C7018" s="129" t="s">
        <v>1803</v>
      </c>
      <c r="D7018" s="129">
        <v>56.0</v>
      </c>
      <c r="E7018" s="129" t="s">
        <v>132</v>
      </c>
    </row>
    <row r="7019">
      <c r="A7019" s="129">
        <v>3.0</v>
      </c>
      <c r="B7019" s="129" t="s">
        <v>1804</v>
      </c>
      <c r="C7019" s="129" t="s">
        <v>1805</v>
      </c>
      <c r="D7019" s="129">
        <v>45.0</v>
      </c>
      <c r="E7019" s="129" t="s">
        <v>132</v>
      </c>
    </row>
    <row r="7020">
      <c r="A7020" s="129">
        <v>3.0</v>
      </c>
      <c r="B7020" s="129" t="s">
        <v>1806</v>
      </c>
      <c r="C7020" s="129" t="s">
        <v>1807</v>
      </c>
      <c r="D7020" s="129">
        <v>52.0</v>
      </c>
      <c r="E7020" s="129" t="s">
        <v>132</v>
      </c>
    </row>
    <row r="7021">
      <c r="A7021" s="129">
        <v>3.0</v>
      </c>
      <c r="B7021" s="129" t="s">
        <v>1808</v>
      </c>
      <c r="C7021" s="129" t="s">
        <v>1809</v>
      </c>
      <c r="D7021" s="129">
        <v>39.0</v>
      </c>
      <c r="E7021" s="129" t="s">
        <v>119</v>
      </c>
    </row>
    <row r="7022">
      <c r="A7022" s="129">
        <v>3.0</v>
      </c>
      <c r="B7022" s="129" t="s">
        <v>1810</v>
      </c>
      <c r="C7022" s="129" t="s">
        <v>1811</v>
      </c>
      <c r="D7022" s="129">
        <v>27.0</v>
      </c>
      <c r="E7022" s="129" t="s">
        <v>132</v>
      </c>
    </row>
    <row r="7023">
      <c r="A7023" s="129">
        <v>3.0</v>
      </c>
      <c r="B7023" s="129" t="s">
        <v>6708</v>
      </c>
      <c r="C7023" s="129" t="s">
        <v>6709</v>
      </c>
      <c r="D7023" s="129">
        <v>31.0</v>
      </c>
      <c r="E7023" s="129" t="s">
        <v>119</v>
      </c>
    </row>
    <row r="7024">
      <c r="A7024" s="129">
        <v>3.0</v>
      </c>
      <c r="B7024" s="129" t="s">
        <v>1812</v>
      </c>
      <c r="C7024" s="129" t="s">
        <v>1813</v>
      </c>
      <c r="D7024" s="129">
        <v>51.0</v>
      </c>
      <c r="E7024" s="129" t="s">
        <v>119</v>
      </c>
    </row>
    <row r="7025">
      <c r="A7025" s="129">
        <v>3.0</v>
      </c>
      <c r="B7025" s="129" t="s">
        <v>1816</v>
      </c>
      <c r="C7025" s="129" t="s">
        <v>1817</v>
      </c>
      <c r="D7025" s="129">
        <v>37.0</v>
      </c>
      <c r="E7025" s="129" t="s">
        <v>119</v>
      </c>
    </row>
    <row r="7026">
      <c r="A7026" s="129">
        <v>3.0</v>
      </c>
      <c r="B7026" s="129" t="s">
        <v>1818</v>
      </c>
      <c r="C7026" s="129" t="s">
        <v>1819</v>
      </c>
      <c r="D7026" s="129">
        <v>27.0</v>
      </c>
      <c r="E7026" s="129" t="s">
        <v>119</v>
      </c>
    </row>
    <row r="7027">
      <c r="A7027" s="129">
        <v>3.0</v>
      </c>
      <c r="B7027" s="129" t="s">
        <v>1820</v>
      </c>
      <c r="C7027" s="129" t="s">
        <v>1821</v>
      </c>
      <c r="D7027" s="129">
        <v>25.0</v>
      </c>
      <c r="E7027" s="129" t="s">
        <v>119</v>
      </c>
    </row>
    <row r="7028">
      <c r="A7028" s="129">
        <v>3.0</v>
      </c>
      <c r="B7028" s="129" t="s">
        <v>1824</v>
      </c>
      <c r="C7028" s="129" t="s">
        <v>1825</v>
      </c>
      <c r="D7028" s="129">
        <v>58.0</v>
      </c>
      <c r="E7028" s="129" t="s">
        <v>132</v>
      </c>
    </row>
    <row r="7029">
      <c r="A7029" s="129">
        <v>3.0</v>
      </c>
      <c r="B7029" s="129" t="s">
        <v>6712</v>
      </c>
      <c r="C7029" s="129" t="s">
        <v>6713</v>
      </c>
      <c r="D7029" s="129">
        <v>48.0</v>
      </c>
      <c r="E7029" s="129" t="s">
        <v>119</v>
      </c>
    </row>
    <row r="7030">
      <c r="A7030" s="129">
        <v>3.0</v>
      </c>
      <c r="B7030" s="129" t="s">
        <v>1828</v>
      </c>
      <c r="C7030" s="129" t="s">
        <v>1829</v>
      </c>
      <c r="D7030" s="129">
        <v>36.0</v>
      </c>
      <c r="E7030" s="129" t="s">
        <v>132</v>
      </c>
    </row>
    <row r="7031">
      <c r="A7031" s="129">
        <v>3.0</v>
      </c>
      <c r="B7031" s="129" t="s">
        <v>1830</v>
      </c>
      <c r="C7031" s="129" t="s">
        <v>1831</v>
      </c>
      <c r="D7031" s="129">
        <v>37.0</v>
      </c>
      <c r="E7031" s="129" t="s">
        <v>119</v>
      </c>
    </row>
    <row r="7032">
      <c r="A7032" s="129">
        <v>3.0</v>
      </c>
      <c r="B7032" s="129" t="s">
        <v>1832</v>
      </c>
      <c r="C7032" s="129" t="s">
        <v>1833</v>
      </c>
      <c r="D7032" s="129">
        <v>21.0</v>
      </c>
      <c r="E7032" s="129" t="s">
        <v>119</v>
      </c>
    </row>
    <row r="7033">
      <c r="A7033" s="129">
        <v>3.0</v>
      </c>
      <c r="B7033" s="129" t="s">
        <v>6714</v>
      </c>
      <c r="C7033" s="129" t="s">
        <v>6715</v>
      </c>
      <c r="D7033" s="129">
        <v>44.0</v>
      </c>
      <c r="E7033" s="129" t="s">
        <v>119</v>
      </c>
    </row>
    <row r="7034">
      <c r="A7034" s="129">
        <v>3.0</v>
      </c>
      <c r="B7034" s="129" t="s">
        <v>1834</v>
      </c>
      <c r="C7034" s="129" t="s">
        <v>1835</v>
      </c>
      <c r="D7034" s="129">
        <v>50.0</v>
      </c>
      <c r="E7034" s="129" t="s">
        <v>119</v>
      </c>
    </row>
    <row r="7035">
      <c r="A7035" s="129">
        <v>3.0</v>
      </c>
      <c r="B7035" s="129" t="s">
        <v>1836</v>
      </c>
      <c r="C7035" s="129" t="s">
        <v>1837</v>
      </c>
      <c r="D7035" s="129">
        <v>29.0</v>
      </c>
      <c r="E7035" s="129" t="s">
        <v>119</v>
      </c>
    </row>
    <row r="7036">
      <c r="A7036" s="129">
        <v>3.0</v>
      </c>
      <c r="B7036" s="129" t="s">
        <v>6720</v>
      </c>
      <c r="C7036" s="129" t="s">
        <v>6721</v>
      </c>
      <c r="D7036" s="129">
        <v>22.0</v>
      </c>
      <c r="E7036" s="129" t="s">
        <v>132</v>
      </c>
    </row>
    <row r="7037">
      <c r="A7037" s="129">
        <v>3.0</v>
      </c>
      <c r="B7037" s="129" t="s">
        <v>1838</v>
      </c>
      <c r="C7037" s="129" t="s">
        <v>1839</v>
      </c>
      <c r="D7037" s="129">
        <v>61.0</v>
      </c>
      <c r="E7037" s="129" t="s">
        <v>119</v>
      </c>
    </row>
    <row r="7038">
      <c r="A7038" s="129">
        <v>3.0</v>
      </c>
      <c r="B7038" s="129" t="s">
        <v>1840</v>
      </c>
      <c r="C7038" s="129" t="s">
        <v>1841</v>
      </c>
      <c r="D7038" s="129">
        <v>69.0</v>
      </c>
      <c r="E7038" s="129" t="s">
        <v>119</v>
      </c>
    </row>
    <row r="7039">
      <c r="A7039" s="129">
        <v>3.0</v>
      </c>
      <c r="B7039" s="129" t="s">
        <v>1842</v>
      </c>
      <c r="C7039" s="129" t="s">
        <v>1843</v>
      </c>
      <c r="D7039" s="129">
        <v>20.0</v>
      </c>
      <c r="E7039" s="129" t="s">
        <v>132</v>
      </c>
    </row>
    <row r="7040">
      <c r="A7040" s="129">
        <v>3.0</v>
      </c>
      <c r="B7040" s="129" t="s">
        <v>6724</v>
      </c>
      <c r="C7040" s="129" t="s">
        <v>6725</v>
      </c>
      <c r="D7040" s="129">
        <v>35.0</v>
      </c>
      <c r="E7040" s="129" t="s">
        <v>132</v>
      </c>
    </row>
    <row r="7041">
      <c r="A7041" s="129">
        <v>3.0</v>
      </c>
      <c r="B7041" s="129" t="s">
        <v>1844</v>
      </c>
      <c r="C7041" s="129" t="s">
        <v>1845</v>
      </c>
      <c r="D7041" s="129">
        <v>23.0</v>
      </c>
      <c r="E7041" s="129" t="s">
        <v>119</v>
      </c>
    </row>
    <row r="7042">
      <c r="A7042" s="129">
        <v>3.0</v>
      </c>
      <c r="B7042" s="129" t="s">
        <v>1846</v>
      </c>
      <c r="C7042" s="129" t="s">
        <v>1847</v>
      </c>
      <c r="D7042" s="129">
        <v>28.0</v>
      </c>
      <c r="E7042" s="129" t="s">
        <v>119</v>
      </c>
    </row>
    <row r="7043">
      <c r="A7043" s="129">
        <v>3.0</v>
      </c>
      <c r="B7043" s="129" t="s">
        <v>6726</v>
      </c>
      <c r="C7043" s="129" t="s">
        <v>6727</v>
      </c>
      <c r="D7043" s="129">
        <v>20.0</v>
      </c>
      <c r="E7043" s="129" t="s">
        <v>119</v>
      </c>
    </row>
    <row r="7044">
      <c r="A7044" s="129">
        <v>3.0</v>
      </c>
      <c r="B7044" s="129" t="s">
        <v>1850</v>
      </c>
      <c r="C7044" s="129" t="s">
        <v>1851</v>
      </c>
      <c r="D7044" s="129">
        <v>46.0</v>
      </c>
      <c r="E7044" s="129" t="s">
        <v>119</v>
      </c>
    </row>
    <row r="7045">
      <c r="A7045" s="129">
        <v>3.0</v>
      </c>
      <c r="B7045" s="129" t="s">
        <v>1852</v>
      </c>
      <c r="C7045" s="129" t="s">
        <v>1853</v>
      </c>
      <c r="D7045" s="129">
        <v>46.0</v>
      </c>
      <c r="E7045" s="129" t="s">
        <v>132</v>
      </c>
    </row>
    <row r="7046">
      <c r="A7046" s="129">
        <v>3.0</v>
      </c>
      <c r="B7046" s="129" t="s">
        <v>1854</v>
      </c>
      <c r="C7046" s="129" t="s">
        <v>1855</v>
      </c>
      <c r="D7046" s="129">
        <v>60.0</v>
      </c>
      <c r="E7046" s="129" t="s">
        <v>132</v>
      </c>
    </row>
    <row r="7047">
      <c r="A7047" s="129">
        <v>3.0</v>
      </c>
      <c r="B7047" s="129" t="s">
        <v>7808</v>
      </c>
      <c r="C7047" s="129" t="s">
        <v>7809</v>
      </c>
      <c r="D7047" s="129">
        <v>54.0</v>
      </c>
      <c r="E7047" s="129" t="s">
        <v>119</v>
      </c>
    </row>
    <row r="7048">
      <c r="A7048" s="129">
        <v>3.0</v>
      </c>
      <c r="B7048" s="129" t="s">
        <v>1856</v>
      </c>
      <c r="C7048" s="129" t="s">
        <v>1857</v>
      </c>
      <c r="D7048" s="129">
        <v>29.0</v>
      </c>
      <c r="E7048" s="129" t="s">
        <v>132</v>
      </c>
    </row>
    <row r="7049">
      <c r="A7049" s="129">
        <v>3.0</v>
      </c>
      <c r="B7049" s="129" t="s">
        <v>1858</v>
      </c>
      <c r="C7049" s="129" t="s">
        <v>1859</v>
      </c>
      <c r="D7049" s="129">
        <v>69.0</v>
      </c>
      <c r="E7049" s="129" t="s">
        <v>119</v>
      </c>
    </row>
    <row r="7050">
      <c r="A7050" s="129">
        <v>3.0</v>
      </c>
      <c r="B7050" s="129" t="s">
        <v>1860</v>
      </c>
      <c r="C7050" s="129" t="s">
        <v>1861</v>
      </c>
      <c r="D7050" s="129">
        <v>48.0</v>
      </c>
      <c r="E7050" s="129" t="s">
        <v>119</v>
      </c>
    </row>
    <row r="7051">
      <c r="A7051" s="129">
        <v>3.0</v>
      </c>
      <c r="B7051" s="129" t="s">
        <v>1862</v>
      </c>
      <c r="C7051" s="129" t="s">
        <v>1863</v>
      </c>
      <c r="D7051" s="129">
        <v>64.0</v>
      </c>
      <c r="E7051" s="129" t="s">
        <v>119</v>
      </c>
    </row>
    <row r="7052">
      <c r="A7052" s="129">
        <v>3.0</v>
      </c>
      <c r="B7052" s="129" t="s">
        <v>1868</v>
      </c>
      <c r="C7052" s="129" t="s">
        <v>1869</v>
      </c>
      <c r="D7052" s="129">
        <v>36.0</v>
      </c>
      <c r="E7052" s="129" t="s">
        <v>119</v>
      </c>
    </row>
    <row r="7053">
      <c r="A7053" s="129">
        <v>3.0</v>
      </c>
      <c r="B7053" s="129" t="s">
        <v>1870</v>
      </c>
      <c r="C7053" s="129" t="s">
        <v>1871</v>
      </c>
      <c r="D7053" s="129">
        <v>63.0</v>
      </c>
      <c r="E7053" s="129" t="s">
        <v>119</v>
      </c>
    </row>
    <row r="7054">
      <c r="A7054" s="129">
        <v>3.0</v>
      </c>
      <c r="B7054" s="129" t="s">
        <v>1872</v>
      </c>
      <c r="C7054" s="129" t="s">
        <v>1873</v>
      </c>
      <c r="D7054" s="129">
        <v>54.0</v>
      </c>
      <c r="E7054" s="129" t="s">
        <v>119</v>
      </c>
    </row>
    <row r="7055">
      <c r="A7055" s="129">
        <v>3.0</v>
      </c>
      <c r="B7055" s="129" t="s">
        <v>1874</v>
      </c>
      <c r="C7055" s="129" t="s">
        <v>1875</v>
      </c>
      <c r="D7055" s="129">
        <v>65.0</v>
      </c>
      <c r="E7055" s="129" t="s">
        <v>132</v>
      </c>
    </row>
    <row r="7056">
      <c r="A7056" s="129">
        <v>3.0</v>
      </c>
      <c r="B7056" s="129" t="s">
        <v>1876</v>
      </c>
      <c r="C7056" s="129" t="s">
        <v>1877</v>
      </c>
      <c r="D7056" s="129">
        <v>58.0</v>
      </c>
      <c r="E7056" s="129" t="s">
        <v>119</v>
      </c>
    </row>
    <row r="7057">
      <c r="A7057" s="129">
        <v>3.0</v>
      </c>
      <c r="B7057" s="129" t="s">
        <v>1878</v>
      </c>
      <c r="C7057" s="129" t="s">
        <v>1879</v>
      </c>
      <c r="D7057" s="129">
        <v>24.0</v>
      </c>
      <c r="E7057" s="129" t="s">
        <v>132</v>
      </c>
    </row>
    <row r="7058">
      <c r="A7058" s="129">
        <v>3.0</v>
      </c>
      <c r="B7058" s="129" t="s">
        <v>6730</v>
      </c>
      <c r="C7058" s="129" t="s">
        <v>6731</v>
      </c>
      <c r="D7058" s="129">
        <v>44.0</v>
      </c>
      <c r="E7058" s="129" t="s">
        <v>132</v>
      </c>
    </row>
    <row r="7059">
      <c r="A7059" s="129">
        <v>3.0</v>
      </c>
      <c r="B7059" s="129" t="s">
        <v>1880</v>
      </c>
      <c r="C7059" s="129" t="s">
        <v>1881</v>
      </c>
      <c r="D7059" s="129">
        <v>57.0</v>
      </c>
      <c r="E7059" s="129" t="s">
        <v>132</v>
      </c>
    </row>
    <row r="7060">
      <c r="A7060" s="129">
        <v>3.0</v>
      </c>
      <c r="B7060" s="129" t="s">
        <v>6732</v>
      </c>
      <c r="C7060" s="129" t="s">
        <v>6733</v>
      </c>
      <c r="D7060" s="129">
        <v>61.0</v>
      </c>
      <c r="E7060" s="129" t="s">
        <v>132</v>
      </c>
    </row>
    <row r="7061">
      <c r="A7061" s="129">
        <v>3.0</v>
      </c>
      <c r="B7061" s="129" t="s">
        <v>1882</v>
      </c>
      <c r="C7061" s="129" t="s">
        <v>1883</v>
      </c>
      <c r="D7061" s="129">
        <v>69.0</v>
      </c>
      <c r="E7061" s="129" t="s">
        <v>132</v>
      </c>
    </row>
    <row r="7062">
      <c r="A7062" s="129">
        <v>3.0</v>
      </c>
      <c r="B7062" s="129" t="s">
        <v>1884</v>
      </c>
      <c r="C7062" s="129" t="s">
        <v>1885</v>
      </c>
      <c r="D7062" s="129">
        <v>49.0</v>
      </c>
      <c r="E7062" s="129" t="s">
        <v>132</v>
      </c>
    </row>
    <row r="7063">
      <c r="A7063" s="129">
        <v>3.0</v>
      </c>
      <c r="B7063" s="129" t="s">
        <v>1886</v>
      </c>
      <c r="C7063" s="129" t="s">
        <v>1887</v>
      </c>
      <c r="D7063" s="129">
        <v>67.0</v>
      </c>
      <c r="E7063" s="129" t="s">
        <v>119</v>
      </c>
    </row>
    <row r="7064">
      <c r="A7064" s="129">
        <v>3.0</v>
      </c>
      <c r="B7064" s="129" t="s">
        <v>1888</v>
      </c>
      <c r="C7064" s="129" t="s">
        <v>1889</v>
      </c>
      <c r="D7064" s="129">
        <v>49.0</v>
      </c>
      <c r="E7064" s="129" t="s">
        <v>119</v>
      </c>
    </row>
    <row r="7065">
      <c r="A7065" s="129">
        <v>3.0</v>
      </c>
      <c r="B7065" s="129" t="s">
        <v>7810</v>
      </c>
      <c r="C7065" s="129" t="s">
        <v>7811</v>
      </c>
      <c r="D7065" s="129">
        <v>38.0</v>
      </c>
      <c r="E7065" s="129" t="s">
        <v>119</v>
      </c>
    </row>
    <row r="7066">
      <c r="A7066" s="129">
        <v>3.0</v>
      </c>
      <c r="B7066" s="129" t="s">
        <v>1890</v>
      </c>
      <c r="C7066" s="129" t="s">
        <v>1891</v>
      </c>
      <c r="D7066" s="129">
        <v>49.0</v>
      </c>
      <c r="E7066" s="129" t="s">
        <v>119</v>
      </c>
    </row>
    <row r="7067">
      <c r="A7067" s="129">
        <v>3.0</v>
      </c>
      <c r="B7067" s="129" t="s">
        <v>1892</v>
      </c>
      <c r="C7067" s="129" t="s">
        <v>1893</v>
      </c>
      <c r="D7067" s="129">
        <v>61.0</v>
      </c>
      <c r="E7067" s="129" t="s">
        <v>132</v>
      </c>
    </row>
    <row r="7068">
      <c r="A7068" s="129">
        <v>3.0</v>
      </c>
      <c r="B7068" s="129" t="s">
        <v>6734</v>
      </c>
      <c r="C7068" s="129" t="s">
        <v>6735</v>
      </c>
      <c r="D7068" s="129">
        <v>67.0</v>
      </c>
      <c r="E7068" s="129" t="s">
        <v>119</v>
      </c>
    </row>
    <row r="7069">
      <c r="A7069" s="129">
        <v>3.0</v>
      </c>
      <c r="B7069" s="129" t="s">
        <v>1894</v>
      </c>
      <c r="C7069" s="129" t="s">
        <v>1895</v>
      </c>
      <c r="D7069" s="129">
        <v>47.0</v>
      </c>
      <c r="E7069" s="129" t="s">
        <v>119</v>
      </c>
    </row>
    <row r="7070">
      <c r="A7070" s="129">
        <v>3.0</v>
      </c>
      <c r="B7070" s="129" t="s">
        <v>1896</v>
      </c>
      <c r="C7070" s="129" t="s">
        <v>1897</v>
      </c>
      <c r="D7070" s="129">
        <v>29.0</v>
      </c>
      <c r="E7070" s="129" t="s">
        <v>119</v>
      </c>
    </row>
    <row r="7071">
      <c r="A7071" s="129">
        <v>3.0</v>
      </c>
      <c r="B7071" s="129" t="s">
        <v>1898</v>
      </c>
      <c r="C7071" s="129" t="s">
        <v>1899</v>
      </c>
      <c r="D7071" s="129">
        <v>50.0</v>
      </c>
      <c r="E7071" s="129" t="s">
        <v>119</v>
      </c>
    </row>
    <row r="7072">
      <c r="A7072" s="129">
        <v>3.0</v>
      </c>
      <c r="B7072" s="129" t="s">
        <v>6738</v>
      </c>
      <c r="C7072" s="129" t="s">
        <v>6739</v>
      </c>
      <c r="D7072" s="129">
        <v>43.0</v>
      </c>
      <c r="E7072" s="129" t="s">
        <v>119</v>
      </c>
    </row>
    <row r="7073">
      <c r="A7073" s="129">
        <v>3.0</v>
      </c>
      <c r="B7073" s="129" t="s">
        <v>1902</v>
      </c>
      <c r="C7073" s="129" t="s">
        <v>1903</v>
      </c>
      <c r="D7073" s="129">
        <v>70.0</v>
      </c>
      <c r="E7073" s="129" t="s">
        <v>119</v>
      </c>
    </row>
    <row r="7074">
      <c r="A7074" s="129">
        <v>3.0</v>
      </c>
      <c r="B7074" s="129" t="s">
        <v>1904</v>
      </c>
      <c r="C7074" s="129" t="s">
        <v>1905</v>
      </c>
      <c r="D7074" s="129">
        <v>25.0</v>
      </c>
      <c r="E7074" s="129" t="s">
        <v>119</v>
      </c>
    </row>
    <row r="7075">
      <c r="A7075" s="129">
        <v>3.0</v>
      </c>
      <c r="B7075" s="129" t="s">
        <v>1906</v>
      </c>
      <c r="C7075" s="129" t="s">
        <v>1907</v>
      </c>
      <c r="D7075" s="129">
        <v>51.0</v>
      </c>
      <c r="E7075" s="129" t="s">
        <v>119</v>
      </c>
    </row>
    <row r="7076">
      <c r="A7076" s="129">
        <v>3.0</v>
      </c>
      <c r="B7076" s="129" t="s">
        <v>1908</v>
      </c>
      <c r="C7076" s="129" t="s">
        <v>1909</v>
      </c>
      <c r="D7076" s="129">
        <v>70.0</v>
      </c>
      <c r="E7076" s="129" t="s">
        <v>132</v>
      </c>
    </row>
    <row r="7077">
      <c r="A7077" s="129">
        <v>3.0</v>
      </c>
      <c r="B7077" s="129" t="s">
        <v>1910</v>
      </c>
      <c r="C7077" s="129" t="s">
        <v>1911</v>
      </c>
      <c r="D7077" s="129">
        <v>28.0</v>
      </c>
      <c r="E7077" s="129" t="s">
        <v>119</v>
      </c>
    </row>
    <row r="7078">
      <c r="A7078" s="129">
        <v>3.0</v>
      </c>
      <c r="B7078" s="129" t="s">
        <v>1912</v>
      </c>
      <c r="C7078" s="129" t="s">
        <v>1913</v>
      </c>
      <c r="D7078" s="129">
        <v>30.0</v>
      </c>
      <c r="E7078" s="129" t="s">
        <v>119</v>
      </c>
    </row>
    <row r="7079">
      <c r="A7079" s="129">
        <v>3.0</v>
      </c>
      <c r="B7079" s="129" t="s">
        <v>1914</v>
      </c>
      <c r="C7079" s="129" t="s">
        <v>1915</v>
      </c>
      <c r="D7079" s="129">
        <v>23.0</v>
      </c>
      <c r="E7079" s="129" t="s">
        <v>119</v>
      </c>
    </row>
    <row r="7080">
      <c r="A7080" s="129">
        <v>3.0</v>
      </c>
      <c r="B7080" s="129" t="s">
        <v>1916</v>
      </c>
      <c r="C7080" s="129" t="s">
        <v>1917</v>
      </c>
      <c r="D7080" s="129">
        <v>30.0</v>
      </c>
      <c r="E7080" s="129" t="s">
        <v>119</v>
      </c>
    </row>
    <row r="7081">
      <c r="A7081" s="129">
        <v>3.0</v>
      </c>
      <c r="B7081" s="129" t="s">
        <v>6742</v>
      </c>
      <c r="C7081" s="129" t="s">
        <v>6743</v>
      </c>
      <c r="D7081" s="129">
        <v>44.0</v>
      </c>
      <c r="E7081" s="129" t="s">
        <v>119</v>
      </c>
    </row>
    <row r="7082">
      <c r="A7082" s="129">
        <v>3.0</v>
      </c>
      <c r="B7082" s="129" t="s">
        <v>1918</v>
      </c>
      <c r="C7082" s="129" t="s">
        <v>1919</v>
      </c>
      <c r="D7082" s="129">
        <v>29.0</v>
      </c>
      <c r="E7082" s="129" t="s">
        <v>119</v>
      </c>
    </row>
    <row r="7083">
      <c r="A7083" s="129">
        <v>3.0</v>
      </c>
      <c r="B7083" s="129" t="s">
        <v>6744</v>
      </c>
      <c r="C7083" s="129" t="s">
        <v>6745</v>
      </c>
      <c r="D7083" s="129">
        <v>62.0</v>
      </c>
      <c r="E7083" s="129" t="s">
        <v>119</v>
      </c>
    </row>
    <row r="7084">
      <c r="A7084" s="129">
        <v>3.0</v>
      </c>
      <c r="B7084" s="129" t="s">
        <v>1920</v>
      </c>
      <c r="C7084" s="129" t="s">
        <v>1921</v>
      </c>
      <c r="D7084" s="129">
        <v>56.0</v>
      </c>
      <c r="E7084" s="129" t="s">
        <v>119</v>
      </c>
    </row>
    <row r="7085">
      <c r="A7085" s="129">
        <v>3.0</v>
      </c>
      <c r="B7085" s="129" t="s">
        <v>6746</v>
      </c>
      <c r="C7085" s="129" t="s">
        <v>6747</v>
      </c>
      <c r="D7085" s="129">
        <v>68.0</v>
      </c>
      <c r="E7085" s="129" t="s">
        <v>119</v>
      </c>
    </row>
    <row r="7086">
      <c r="A7086" s="129">
        <v>3.0</v>
      </c>
      <c r="B7086" s="129" t="s">
        <v>1922</v>
      </c>
      <c r="C7086" s="129" t="s">
        <v>1923</v>
      </c>
      <c r="D7086" s="129">
        <v>58.0</v>
      </c>
      <c r="E7086" s="129" t="s">
        <v>119</v>
      </c>
    </row>
    <row r="7087">
      <c r="A7087" s="129">
        <v>3.0</v>
      </c>
      <c r="B7087" s="129" t="s">
        <v>1926</v>
      </c>
      <c r="C7087" s="129" t="s">
        <v>1927</v>
      </c>
      <c r="D7087" s="129">
        <v>57.0</v>
      </c>
      <c r="E7087" s="129" t="s">
        <v>132</v>
      </c>
    </row>
    <row r="7088">
      <c r="A7088" s="129">
        <v>3.0</v>
      </c>
      <c r="B7088" s="129" t="s">
        <v>1928</v>
      </c>
      <c r="C7088" s="129" t="s">
        <v>1929</v>
      </c>
      <c r="D7088" s="129">
        <v>33.0</v>
      </c>
      <c r="E7088" s="129" t="s">
        <v>119</v>
      </c>
    </row>
    <row r="7089">
      <c r="A7089" s="129">
        <v>3.0</v>
      </c>
      <c r="B7089" s="129" t="s">
        <v>1930</v>
      </c>
      <c r="C7089" s="129" t="s">
        <v>1931</v>
      </c>
      <c r="D7089" s="129">
        <v>23.0</v>
      </c>
      <c r="E7089" s="129" t="s">
        <v>119</v>
      </c>
    </row>
    <row r="7090">
      <c r="A7090" s="129">
        <v>3.0</v>
      </c>
      <c r="B7090" s="129" t="s">
        <v>1932</v>
      </c>
      <c r="C7090" s="129" t="s">
        <v>1933</v>
      </c>
      <c r="D7090" s="129">
        <v>63.0</v>
      </c>
      <c r="E7090" s="129" t="s">
        <v>119</v>
      </c>
    </row>
    <row r="7091">
      <c r="A7091" s="129">
        <v>3.0</v>
      </c>
      <c r="B7091" s="129" t="s">
        <v>1934</v>
      </c>
      <c r="C7091" s="129" t="s">
        <v>1935</v>
      </c>
      <c r="D7091" s="129">
        <v>34.0</v>
      </c>
      <c r="E7091" s="129" t="s">
        <v>132</v>
      </c>
    </row>
    <row r="7092">
      <c r="A7092" s="129">
        <v>3.0</v>
      </c>
      <c r="B7092" s="129" t="s">
        <v>7812</v>
      </c>
      <c r="C7092" s="129" t="s">
        <v>7813</v>
      </c>
      <c r="D7092" s="129">
        <v>29.0</v>
      </c>
      <c r="E7092" s="129" t="s">
        <v>119</v>
      </c>
    </row>
    <row r="7093">
      <c r="A7093" s="129">
        <v>3.0</v>
      </c>
      <c r="B7093" s="129" t="s">
        <v>1936</v>
      </c>
      <c r="C7093" s="129" t="s">
        <v>1937</v>
      </c>
      <c r="D7093" s="129">
        <v>66.0</v>
      </c>
      <c r="E7093" s="129" t="s">
        <v>119</v>
      </c>
    </row>
    <row r="7094">
      <c r="A7094" s="129">
        <v>3.0</v>
      </c>
      <c r="B7094" s="129" t="s">
        <v>1938</v>
      </c>
      <c r="C7094" s="129" t="s">
        <v>1939</v>
      </c>
      <c r="D7094" s="129">
        <v>43.0</v>
      </c>
      <c r="E7094" s="129" t="s">
        <v>119</v>
      </c>
    </row>
    <row r="7095">
      <c r="A7095" s="129">
        <v>3.0</v>
      </c>
      <c r="B7095" s="129" t="s">
        <v>1940</v>
      </c>
      <c r="C7095" s="129" t="s">
        <v>1941</v>
      </c>
      <c r="D7095" s="129">
        <v>50.0</v>
      </c>
      <c r="E7095" s="129" t="s">
        <v>119</v>
      </c>
    </row>
    <row r="7096">
      <c r="A7096" s="129">
        <v>3.0</v>
      </c>
      <c r="B7096" s="129" t="s">
        <v>1942</v>
      </c>
      <c r="C7096" s="129" t="s">
        <v>1943</v>
      </c>
      <c r="D7096" s="129">
        <v>43.0</v>
      </c>
      <c r="E7096" s="129" t="s">
        <v>119</v>
      </c>
    </row>
    <row r="7097">
      <c r="A7097" s="129">
        <v>3.0</v>
      </c>
      <c r="B7097" s="129" t="s">
        <v>1944</v>
      </c>
      <c r="C7097" s="129" t="s">
        <v>1945</v>
      </c>
      <c r="D7097" s="129">
        <v>70.0</v>
      </c>
      <c r="E7097" s="129" t="s">
        <v>132</v>
      </c>
    </row>
    <row r="7098">
      <c r="A7098" s="129">
        <v>3.0</v>
      </c>
      <c r="B7098" s="129" t="s">
        <v>1946</v>
      </c>
      <c r="C7098" s="129" t="s">
        <v>1947</v>
      </c>
      <c r="D7098" s="129">
        <v>37.0</v>
      </c>
      <c r="E7098" s="129" t="s">
        <v>119</v>
      </c>
    </row>
    <row r="7099">
      <c r="A7099" s="129">
        <v>3.0</v>
      </c>
      <c r="B7099" s="129" t="s">
        <v>1948</v>
      </c>
      <c r="C7099" s="129" t="s">
        <v>1949</v>
      </c>
      <c r="D7099" s="129">
        <v>22.0</v>
      </c>
      <c r="E7099" s="129" t="s">
        <v>132</v>
      </c>
    </row>
    <row r="7100">
      <c r="A7100" s="129">
        <v>3.0</v>
      </c>
      <c r="B7100" s="129" t="s">
        <v>1950</v>
      </c>
      <c r="C7100" s="129" t="s">
        <v>1951</v>
      </c>
      <c r="D7100" s="129">
        <v>37.0</v>
      </c>
      <c r="E7100" s="129" t="s">
        <v>119</v>
      </c>
    </row>
    <row r="7101">
      <c r="A7101" s="129">
        <v>3.0</v>
      </c>
      <c r="B7101" s="129" t="s">
        <v>1952</v>
      </c>
      <c r="C7101" s="129" t="s">
        <v>1953</v>
      </c>
      <c r="D7101" s="129">
        <v>53.0</v>
      </c>
      <c r="E7101" s="129" t="s">
        <v>132</v>
      </c>
    </row>
    <row r="7102">
      <c r="A7102" s="129">
        <v>3.0</v>
      </c>
      <c r="B7102" s="129" t="s">
        <v>1958</v>
      </c>
      <c r="C7102" s="129" t="s">
        <v>1959</v>
      </c>
      <c r="D7102" s="129">
        <v>65.0</v>
      </c>
      <c r="E7102" s="129" t="s">
        <v>119</v>
      </c>
    </row>
    <row r="7103">
      <c r="A7103" s="129">
        <v>3.0</v>
      </c>
      <c r="B7103" s="129" t="s">
        <v>6748</v>
      </c>
      <c r="C7103" s="129" t="s">
        <v>6749</v>
      </c>
      <c r="D7103" s="129">
        <v>30.0</v>
      </c>
      <c r="E7103" s="129" t="s">
        <v>119</v>
      </c>
    </row>
    <row r="7104">
      <c r="A7104" s="129">
        <v>3.0</v>
      </c>
      <c r="B7104" s="129" t="s">
        <v>1960</v>
      </c>
      <c r="C7104" s="129" t="s">
        <v>1961</v>
      </c>
      <c r="D7104" s="129">
        <v>51.0</v>
      </c>
      <c r="E7104" s="129" t="s">
        <v>119</v>
      </c>
    </row>
    <row r="7105">
      <c r="A7105" s="129">
        <v>3.0</v>
      </c>
      <c r="B7105" s="129" t="s">
        <v>1964</v>
      </c>
      <c r="C7105" s="129" t="s">
        <v>1965</v>
      </c>
      <c r="D7105" s="129">
        <v>24.0</v>
      </c>
      <c r="E7105" s="129" t="s">
        <v>119</v>
      </c>
    </row>
    <row r="7106">
      <c r="A7106" s="129">
        <v>3.0</v>
      </c>
      <c r="B7106" s="129" t="s">
        <v>1966</v>
      </c>
      <c r="C7106" s="129" t="s">
        <v>1967</v>
      </c>
      <c r="D7106" s="129">
        <v>66.0</v>
      </c>
      <c r="E7106" s="129" t="s">
        <v>132</v>
      </c>
    </row>
    <row r="7107">
      <c r="A7107" s="129">
        <v>3.0</v>
      </c>
      <c r="B7107" s="129" t="s">
        <v>1968</v>
      </c>
      <c r="C7107" s="129" t="s">
        <v>1969</v>
      </c>
      <c r="D7107" s="129">
        <v>69.0</v>
      </c>
      <c r="E7107" s="129" t="s">
        <v>132</v>
      </c>
    </row>
    <row r="7108">
      <c r="A7108" s="129">
        <v>3.0</v>
      </c>
      <c r="B7108" s="129" t="s">
        <v>1970</v>
      </c>
      <c r="C7108" s="129" t="s">
        <v>1971</v>
      </c>
      <c r="D7108" s="129">
        <v>45.0</v>
      </c>
      <c r="E7108" s="129" t="s">
        <v>132</v>
      </c>
    </row>
    <row r="7109">
      <c r="A7109" s="129">
        <v>3.0</v>
      </c>
      <c r="B7109" s="129" t="s">
        <v>7814</v>
      </c>
      <c r="C7109" s="129" t="s">
        <v>7815</v>
      </c>
      <c r="D7109" s="129">
        <v>63.0</v>
      </c>
      <c r="E7109" s="129" t="s">
        <v>119</v>
      </c>
    </row>
    <row r="7110">
      <c r="A7110" s="129">
        <v>3.0</v>
      </c>
      <c r="B7110" s="129" t="s">
        <v>1972</v>
      </c>
      <c r="C7110" s="129" t="s">
        <v>1973</v>
      </c>
      <c r="D7110" s="129">
        <v>70.0</v>
      </c>
      <c r="E7110" s="129" t="s">
        <v>119</v>
      </c>
    </row>
    <row r="7111">
      <c r="A7111" s="129">
        <v>3.0</v>
      </c>
      <c r="B7111" s="129" t="s">
        <v>1974</v>
      </c>
      <c r="C7111" s="129" t="s">
        <v>1975</v>
      </c>
      <c r="D7111" s="129">
        <v>28.0</v>
      </c>
      <c r="E7111" s="129" t="s">
        <v>119</v>
      </c>
    </row>
    <row r="7112">
      <c r="A7112" s="129">
        <v>3.0</v>
      </c>
      <c r="B7112" s="129" t="s">
        <v>1976</v>
      </c>
      <c r="C7112" s="129" t="s">
        <v>1977</v>
      </c>
      <c r="D7112" s="129">
        <v>47.0</v>
      </c>
      <c r="E7112" s="129" t="s">
        <v>119</v>
      </c>
    </row>
    <row r="7113">
      <c r="A7113" s="129">
        <v>3.0</v>
      </c>
      <c r="B7113" s="129" t="s">
        <v>1978</v>
      </c>
      <c r="C7113" s="129" t="s">
        <v>1979</v>
      </c>
      <c r="D7113" s="129">
        <v>45.0</v>
      </c>
      <c r="E7113" s="129" t="s">
        <v>119</v>
      </c>
    </row>
    <row r="7114">
      <c r="A7114" s="129">
        <v>3.0</v>
      </c>
      <c r="B7114" s="129" t="s">
        <v>1980</v>
      </c>
      <c r="C7114" s="129" t="s">
        <v>1981</v>
      </c>
      <c r="D7114" s="129">
        <v>44.0</v>
      </c>
      <c r="E7114" s="129" t="s">
        <v>119</v>
      </c>
    </row>
    <row r="7115">
      <c r="A7115" s="129">
        <v>3.0</v>
      </c>
      <c r="B7115" s="129" t="s">
        <v>1982</v>
      </c>
      <c r="C7115" s="129" t="s">
        <v>1983</v>
      </c>
      <c r="D7115" s="129">
        <v>35.0</v>
      </c>
      <c r="E7115" s="129" t="s">
        <v>132</v>
      </c>
    </row>
    <row r="7116">
      <c r="A7116" s="129">
        <v>3.0</v>
      </c>
      <c r="B7116" s="129" t="s">
        <v>1984</v>
      </c>
      <c r="C7116" s="129" t="s">
        <v>1985</v>
      </c>
      <c r="D7116" s="129">
        <v>21.0</v>
      </c>
      <c r="E7116" s="129" t="s">
        <v>119</v>
      </c>
    </row>
    <row r="7117">
      <c r="A7117" s="129">
        <v>3.0</v>
      </c>
      <c r="B7117" s="129" t="s">
        <v>1986</v>
      </c>
      <c r="C7117" s="129" t="s">
        <v>1987</v>
      </c>
      <c r="D7117" s="129">
        <v>56.0</v>
      </c>
      <c r="E7117" s="129" t="s">
        <v>119</v>
      </c>
    </row>
    <row r="7118">
      <c r="A7118" s="129">
        <v>3.0</v>
      </c>
      <c r="B7118" s="129" t="s">
        <v>1988</v>
      </c>
      <c r="C7118" s="129" t="s">
        <v>1989</v>
      </c>
      <c r="D7118" s="129">
        <v>40.0</v>
      </c>
      <c r="E7118" s="129" t="s">
        <v>119</v>
      </c>
    </row>
    <row r="7119">
      <c r="A7119" s="129">
        <v>3.0</v>
      </c>
      <c r="B7119" s="129" t="s">
        <v>1990</v>
      </c>
      <c r="C7119" s="129" t="s">
        <v>1991</v>
      </c>
      <c r="D7119" s="129">
        <v>40.0</v>
      </c>
      <c r="E7119" s="129" t="s">
        <v>119</v>
      </c>
    </row>
    <row r="7120">
      <c r="A7120" s="129">
        <v>3.0</v>
      </c>
      <c r="B7120" s="129" t="s">
        <v>7816</v>
      </c>
      <c r="C7120" s="129" t="s">
        <v>7817</v>
      </c>
      <c r="D7120" s="129">
        <v>41.0</v>
      </c>
      <c r="E7120" s="129" t="s">
        <v>119</v>
      </c>
    </row>
    <row r="7121">
      <c r="A7121" s="129">
        <v>3.0</v>
      </c>
      <c r="B7121" s="129" t="s">
        <v>1992</v>
      </c>
      <c r="C7121" s="129" t="s">
        <v>1993</v>
      </c>
      <c r="D7121" s="129">
        <v>23.0</v>
      </c>
      <c r="E7121" s="129" t="s">
        <v>119</v>
      </c>
    </row>
    <row r="7122">
      <c r="A7122" s="129">
        <v>3.0</v>
      </c>
      <c r="B7122" s="129" t="s">
        <v>6750</v>
      </c>
      <c r="C7122" s="129" t="s">
        <v>6751</v>
      </c>
      <c r="D7122" s="129">
        <v>24.0</v>
      </c>
      <c r="E7122" s="129" t="s">
        <v>119</v>
      </c>
    </row>
    <row r="7123">
      <c r="A7123" s="129">
        <v>3.0</v>
      </c>
      <c r="B7123" s="129" t="s">
        <v>1996</v>
      </c>
      <c r="C7123" s="129" t="s">
        <v>1997</v>
      </c>
      <c r="D7123" s="129">
        <v>55.0</v>
      </c>
      <c r="E7123" s="129" t="s">
        <v>132</v>
      </c>
    </row>
    <row r="7124">
      <c r="A7124" s="129">
        <v>3.0</v>
      </c>
      <c r="B7124" s="129" t="s">
        <v>1998</v>
      </c>
      <c r="C7124" s="129" t="s">
        <v>1999</v>
      </c>
      <c r="D7124" s="129">
        <v>58.0</v>
      </c>
      <c r="E7124" s="129" t="s">
        <v>119</v>
      </c>
    </row>
    <row r="7125">
      <c r="A7125" s="129">
        <v>3.0</v>
      </c>
      <c r="B7125" s="129" t="s">
        <v>7818</v>
      </c>
      <c r="C7125" s="129" t="s">
        <v>7819</v>
      </c>
      <c r="D7125" s="129">
        <v>35.0</v>
      </c>
      <c r="E7125" s="129" t="s">
        <v>119</v>
      </c>
    </row>
    <row r="7126">
      <c r="A7126" s="129">
        <v>3.0</v>
      </c>
      <c r="B7126" s="129" t="s">
        <v>2000</v>
      </c>
      <c r="C7126" s="129" t="s">
        <v>2001</v>
      </c>
      <c r="D7126" s="129">
        <v>52.0</v>
      </c>
      <c r="E7126" s="129" t="s">
        <v>132</v>
      </c>
    </row>
    <row r="7127">
      <c r="A7127" s="129">
        <v>3.0</v>
      </c>
      <c r="B7127" s="129" t="s">
        <v>2006</v>
      </c>
      <c r="C7127" s="129" t="s">
        <v>2007</v>
      </c>
      <c r="D7127" s="129">
        <v>53.0</v>
      </c>
      <c r="E7127" s="129" t="s">
        <v>119</v>
      </c>
    </row>
    <row r="7128">
      <c r="A7128" s="129">
        <v>3.0</v>
      </c>
      <c r="B7128" s="129" t="s">
        <v>2008</v>
      </c>
      <c r="C7128" s="129" t="s">
        <v>2009</v>
      </c>
      <c r="D7128" s="129">
        <v>53.0</v>
      </c>
      <c r="E7128" s="129" t="s">
        <v>132</v>
      </c>
    </row>
    <row r="7129">
      <c r="A7129" s="129">
        <v>3.0</v>
      </c>
      <c r="B7129" s="129" t="s">
        <v>2010</v>
      </c>
      <c r="C7129" s="129" t="s">
        <v>2011</v>
      </c>
      <c r="D7129" s="129">
        <v>36.0</v>
      </c>
      <c r="E7129" s="129" t="s">
        <v>132</v>
      </c>
    </row>
    <row r="7130">
      <c r="A7130" s="129">
        <v>3.0</v>
      </c>
      <c r="B7130" s="129" t="s">
        <v>2012</v>
      </c>
      <c r="C7130" s="129" t="s">
        <v>2013</v>
      </c>
      <c r="D7130" s="129">
        <v>55.0</v>
      </c>
      <c r="E7130" s="129" t="s">
        <v>119</v>
      </c>
    </row>
    <row r="7131">
      <c r="A7131" s="129">
        <v>3.0</v>
      </c>
      <c r="B7131" s="129" t="s">
        <v>2014</v>
      </c>
      <c r="C7131" s="129" t="s">
        <v>2015</v>
      </c>
      <c r="D7131" s="129">
        <v>47.0</v>
      </c>
      <c r="E7131" s="129" t="s">
        <v>119</v>
      </c>
    </row>
    <row r="7132">
      <c r="A7132" s="129">
        <v>3.0</v>
      </c>
      <c r="B7132" s="129" t="s">
        <v>2016</v>
      </c>
      <c r="C7132" s="129" t="s">
        <v>2017</v>
      </c>
      <c r="D7132" s="129">
        <v>46.0</v>
      </c>
      <c r="E7132" s="129" t="s">
        <v>119</v>
      </c>
    </row>
    <row r="7133">
      <c r="A7133" s="129">
        <v>3.0</v>
      </c>
      <c r="B7133" s="129" t="s">
        <v>2018</v>
      </c>
      <c r="C7133" s="129" t="s">
        <v>2019</v>
      </c>
      <c r="D7133" s="129">
        <v>59.0</v>
      </c>
      <c r="E7133" s="129" t="s">
        <v>132</v>
      </c>
    </row>
    <row r="7134">
      <c r="A7134" s="129">
        <v>3.0</v>
      </c>
      <c r="B7134" s="129" t="s">
        <v>2022</v>
      </c>
      <c r="C7134" s="129" t="s">
        <v>2023</v>
      </c>
      <c r="D7134" s="129">
        <v>54.0</v>
      </c>
      <c r="E7134" s="129" t="s">
        <v>119</v>
      </c>
    </row>
    <row r="7135">
      <c r="A7135" s="129">
        <v>3.0</v>
      </c>
      <c r="B7135" s="129" t="s">
        <v>2026</v>
      </c>
      <c r="C7135" s="129" t="s">
        <v>2027</v>
      </c>
      <c r="D7135" s="129">
        <v>56.0</v>
      </c>
      <c r="E7135" s="129" t="s">
        <v>119</v>
      </c>
    </row>
    <row r="7136">
      <c r="A7136" s="129">
        <v>3.0</v>
      </c>
      <c r="B7136" s="129" t="s">
        <v>6752</v>
      </c>
      <c r="C7136" s="129" t="s">
        <v>6753</v>
      </c>
      <c r="D7136" s="129">
        <v>24.0</v>
      </c>
      <c r="E7136" s="129" t="s">
        <v>119</v>
      </c>
    </row>
    <row r="7137">
      <c r="A7137" s="129">
        <v>3.0</v>
      </c>
      <c r="B7137" s="129" t="s">
        <v>2028</v>
      </c>
      <c r="C7137" s="129" t="s">
        <v>2029</v>
      </c>
      <c r="D7137" s="129">
        <v>48.0</v>
      </c>
      <c r="E7137" s="129" t="s">
        <v>119</v>
      </c>
    </row>
    <row r="7138">
      <c r="A7138" s="129">
        <v>3.0</v>
      </c>
      <c r="B7138" s="129" t="s">
        <v>6754</v>
      </c>
      <c r="C7138" s="129" t="s">
        <v>6755</v>
      </c>
      <c r="D7138" s="129">
        <v>31.0</v>
      </c>
      <c r="E7138" s="129" t="s">
        <v>119</v>
      </c>
    </row>
    <row r="7139">
      <c r="A7139" s="129">
        <v>3.0</v>
      </c>
      <c r="B7139" s="129" t="s">
        <v>2032</v>
      </c>
      <c r="C7139" s="129" t="s">
        <v>2033</v>
      </c>
      <c r="D7139" s="129">
        <v>53.0</v>
      </c>
      <c r="E7139" s="129" t="s">
        <v>119</v>
      </c>
    </row>
    <row r="7140">
      <c r="A7140" s="129">
        <v>3.0</v>
      </c>
      <c r="B7140" s="129" t="s">
        <v>7820</v>
      </c>
      <c r="C7140" s="129" t="s">
        <v>7821</v>
      </c>
      <c r="D7140" s="129">
        <v>57.0</v>
      </c>
      <c r="E7140" s="129" t="s">
        <v>119</v>
      </c>
    </row>
    <row r="7141">
      <c r="A7141" s="129">
        <v>3.0</v>
      </c>
      <c r="B7141" s="129" t="s">
        <v>6756</v>
      </c>
      <c r="C7141" s="129" t="s">
        <v>6757</v>
      </c>
      <c r="D7141" s="129">
        <v>55.0</v>
      </c>
      <c r="E7141" s="129" t="s">
        <v>132</v>
      </c>
    </row>
    <row r="7142">
      <c r="A7142" s="129">
        <v>3.0</v>
      </c>
      <c r="B7142" s="129" t="s">
        <v>2036</v>
      </c>
      <c r="C7142" s="129" t="s">
        <v>2037</v>
      </c>
      <c r="D7142" s="129">
        <v>58.0</v>
      </c>
      <c r="E7142" s="129" t="s">
        <v>119</v>
      </c>
    </row>
    <row r="7143">
      <c r="A7143" s="129">
        <v>3.0</v>
      </c>
      <c r="B7143" s="129" t="s">
        <v>2038</v>
      </c>
      <c r="C7143" s="129" t="s">
        <v>2039</v>
      </c>
      <c r="D7143" s="129">
        <v>46.0</v>
      </c>
      <c r="E7143" s="129" t="s">
        <v>119</v>
      </c>
    </row>
    <row r="7144">
      <c r="A7144" s="129">
        <v>3.0</v>
      </c>
      <c r="B7144" s="129" t="s">
        <v>2040</v>
      </c>
      <c r="C7144" s="129" t="s">
        <v>2041</v>
      </c>
      <c r="D7144" s="129">
        <v>57.0</v>
      </c>
      <c r="E7144" s="129" t="s">
        <v>119</v>
      </c>
    </row>
    <row r="7145">
      <c r="A7145" s="129">
        <v>3.0</v>
      </c>
      <c r="B7145" s="129" t="s">
        <v>2042</v>
      </c>
      <c r="C7145" s="129" t="s">
        <v>2043</v>
      </c>
      <c r="D7145" s="129">
        <v>30.0</v>
      </c>
      <c r="E7145" s="129" t="s">
        <v>132</v>
      </c>
    </row>
    <row r="7146">
      <c r="A7146" s="129">
        <v>3.0</v>
      </c>
      <c r="B7146" s="129" t="s">
        <v>2044</v>
      </c>
      <c r="C7146" s="129" t="s">
        <v>2045</v>
      </c>
      <c r="D7146" s="129">
        <v>68.0</v>
      </c>
      <c r="E7146" s="129" t="s">
        <v>119</v>
      </c>
    </row>
    <row r="7147">
      <c r="A7147" s="129">
        <v>3.0</v>
      </c>
      <c r="B7147" s="129" t="s">
        <v>6758</v>
      </c>
      <c r="C7147" s="129" t="s">
        <v>6759</v>
      </c>
      <c r="D7147" s="129">
        <v>42.0</v>
      </c>
      <c r="E7147" s="129" t="s">
        <v>119</v>
      </c>
    </row>
    <row r="7148">
      <c r="A7148" s="129">
        <v>3.0</v>
      </c>
      <c r="B7148" s="129" t="s">
        <v>7822</v>
      </c>
      <c r="C7148" s="129" t="s">
        <v>7823</v>
      </c>
      <c r="D7148" s="129">
        <v>64.0</v>
      </c>
      <c r="E7148" s="129" t="s">
        <v>119</v>
      </c>
    </row>
    <row r="7149">
      <c r="A7149" s="129">
        <v>3.0</v>
      </c>
      <c r="B7149" s="129" t="s">
        <v>2046</v>
      </c>
      <c r="C7149" s="129" t="s">
        <v>2047</v>
      </c>
      <c r="D7149" s="129">
        <v>49.0</v>
      </c>
      <c r="E7149" s="129" t="s">
        <v>119</v>
      </c>
    </row>
    <row r="7150">
      <c r="A7150" s="129">
        <v>3.0</v>
      </c>
      <c r="B7150" s="129" t="s">
        <v>2048</v>
      </c>
      <c r="C7150" s="129" t="s">
        <v>2049</v>
      </c>
      <c r="D7150" s="129">
        <v>24.0</v>
      </c>
      <c r="E7150" s="129" t="s">
        <v>132</v>
      </c>
    </row>
    <row r="7151">
      <c r="A7151" s="129">
        <v>3.0</v>
      </c>
      <c r="B7151" s="129" t="s">
        <v>2052</v>
      </c>
      <c r="C7151" s="129" t="s">
        <v>2053</v>
      </c>
      <c r="D7151" s="129">
        <v>52.0</v>
      </c>
      <c r="E7151" s="129" t="s">
        <v>132</v>
      </c>
    </row>
    <row r="7152">
      <c r="A7152" s="129">
        <v>3.0</v>
      </c>
      <c r="B7152" s="129" t="s">
        <v>2054</v>
      </c>
      <c r="C7152" s="129" t="s">
        <v>2055</v>
      </c>
      <c r="D7152" s="129">
        <v>61.0</v>
      </c>
      <c r="E7152" s="129" t="s">
        <v>132</v>
      </c>
    </row>
    <row r="7153">
      <c r="A7153" s="129">
        <v>3.0</v>
      </c>
      <c r="B7153" s="129" t="s">
        <v>2058</v>
      </c>
      <c r="C7153" s="129" t="s">
        <v>2059</v>
      </c>
      <c r="D7153" s="129">
        <v>50.0</v>
      </c>
      <c r="E7153" s="129" t="s">
        <v>119</v>
      </c>
    </row>
    <row r="7154">
      <c r="A7154" s="129">
        <v>3.0</v>
      </c>
      <c r="B7154" s="129" t="s">
        <v>2060</v>
      </c>
      <c r="C7154" s="129" t="s">
        <v>2061</v>
      </c>
      <c r="D7154" s="129">
        <v>34.0</v>
      </c>
      <c r="E7154" s="129" t="s">
        <v>119</v>
      </c>
    </row>
    <row r="7155">
      <c r="A7155" s="129">
        <v>3.0</v>
      </c>
      <c r="B7155" s="129" t="s">
        <v>2062</v>
      </c>
      <c r="C7155" s="129" t="s">
        <v>2063</v>
      </c>
      <c r="D7155" s="129">
        <v>43.0</v>
      </c>
      <c r="E7155" s="129" t="s">
        <v>132</v>
      </c>
    </row>
    <row r="7156">
      <c r="A7156" s="129">
        <v>3.0</v>
      </c>
      <c r="B7156" s="129" t="s">
        <v>2064</v>
      </c>
      <c r="C7156" s="129" t="s">
        <v>2065</v>
      </c>
      <c r="D7156" s="129">
        <v>64.0</v>
      </c>
      <c r="E7156" s="129" t="s">
        <v>119</v>
      </c>
    </row>
    <row r="7157">
      <c r="A7157" s="129">
        <v>3.0</v>
      </c>
      <c r="B7157" s="129" t="s">
        <v>2066</v>
      </c>
      <c r="C7157" s="129" t="s">
        <v>2067</v>
      </c>
      <c r="D7157" s="129">
        <v>66.0</v>
      </c>
      <c r="E7157" s="129" t="s">
        <v>132</v>
      </c>
    </row>
    <row r="7158">
      <c r="A7158" s="129">
        <v>3.0</v>
      </c>
      <c r="B7158" s="129" t="s">
        <v>2068</v>
      </c>
      <c r="C7158" s="129" t="s">
        <v>2069</v>
      </c>
      <c r="D7158" s="129">
        <v>43.0</v>
      </c>
      <c r="E7158" s="129" t="s">
        <v>132</v>
      </c>
    </row>
    <row r="7159">
      <c r="A7159" s="129">
        <v>3.0</v>
      </c>
      <c r="B7159" s="129" t="s">
        <v>2070</v>
      </c>
      <c r="C7159" s="129" t="s">
        <v>2071</v>
      </c>
      <c r="D7159" s="129">
        <v>48.0</v>
      </c>
      <c r="E7159" s="129" t="s">
        <v>119</v>
      </c>
    </row>
    <row r="7160">
      <c r="A7160" s="129">
        <v>3.0</v>
      </c>
      <c r="B7160" s="129" t="s">
        <v>2072</v>
      </c>
      <c r="C7160" s="129" t="s">
        <v>2073</v>
      </c>
      <c r="D7160" s="129">
        <v>31.0</v>
      </c>
      <c r="E7160" s="129" t="s">
        <v>132</v>
      </c>
    </row>
    <row r="7161">
      <c r="A7161" s="129">
        <v>3.0</v>
      </c>
      <c r="B7161" s="129" t="s">
        <v>2076</v>
      </c>
      <c r="C7161" s="129" t="s">
        <v>2077</v>
      </c>
      <c r="D7161" s="129">
        <v>31.0</v>
      </c>
      <c r="E7161" s="129" t="s">
        <v>132</v>
      </c>
    </row>
    <row r="7162">
      <c r="A7162" s="129">
        <v>3.0</v>
      </c>
      <c r="B7162" s="129" t="s">
        <v>2078</v>
      </c>
      <c r="C7162" s="129" t="s">
        <v>2079</v>
      </c>
      <c r="D7162" s="129">
        <v>55.0</v>
      </c>
      <c r="E7162" s="129" t="s">
        <v>119</v>
      </c>
    </row>
    <row r="7163">
      <c r="A7163" s="129">
        <v>3.0</v>
      </c>
      <c r="B7163" s="129" t="s">
        <v>2082</v>
      </c>
      <c r="C7163" s="129" t="s">
        <v>2083</v>
      </c>
      <c r="D7163" s="129">
        <v>25.0</v>
      </c>
      <c r="E7163" s="129" t="s">
        <v>119</v>
      </c>
    </row>
    <row r="7164">
      <c r="A7164" s="129">
        <v>3.0</v>
      </c>
      <c r="B7164" s="129" t="s">
        <v>2084</v>
      </c>
      <c r="C7164" s="129" t="s">
        <v>2085</v>
      </c>
      <c r="D7164" s="129">
        <v>61.0</v>
      </c>
      <c r="E7164" s="129" t="s">
        <v>132</v>
      </c>
    </row>
    <row r="7165">
      <c r="A7165" s="129">
        <v>3.0</v>
      </c>
      <c r="B7165" s="129" t="s">
        <v>2086</v>
      </c>
      <c r="C7165" s="129" t="s">
        <v>2087</v>
      </c>
      <c r="D7165" s="129">
        <v>56.0</v>
      </c>
      <c r="E7165" s="129" t="s">
        <v>132</v>
      </c>
    </row>
    <row r="7166">
      <c r="A7166" s="129">
        <v>3.0</v>
      </c>
      <c r="B7166" s="129" t="s">
        <v>2092</v>
      </c>
      <c r="C7166" s="129" t="s">
        <v>2093</v>
      </c>
      <c r="D7166" s="129">
        <v>20.0</v>
      </c>
      <c r="E7166" s="129" t="s">
        <v>119</v>
      </c>
    </row>
    <row r="7167">
      <c r="A7167" s="129">
        <v>3.0</v>
      </c>
      <c r="B7167" s="129" t="s">
        <v>2094</v>
      </c>
      <c r="C7167" s="129" t="s">
        <v>2095</v>
      </c>
      <c r="D7167" s="129">
        <v>61.0</v>
      </c>
      <c r="E7167" s="129" t="s">
        <v>119</v>
      </c>
    </row>
    <row r="7168">
      <c r="A7168" s="129">
        <v>3.0</v>
      </c>
      <c r="B7168" s="129" t="s">
        <v>2096</v>
      </c>
      <c r="C7168" s="129" t="s">
        <v>2097</v>
      </c>
      <c r="D7168" s="129">
        <v>53.0</v>
      </c>
      <c r="E7168" s="129" t="s">
        <v>119</v>
      </c>
    </row>
    <row r="7169">
      <c r="A7169" s="129">
        <v>3.0</v>
      </c>
      <c r="B7169" s="129" t="s">
        <v>2098</v>
      </c>
      <c r="C7169" s="129" t="s">
        <v>2099</v>
      </c>
      <c r="D7169" s="129">
        <v>63.0</v>
      </c>
      <c r="E7169" s="129" t="s">
        <v>132</v>
      </c>
    </row>
    <row r="7170">
      <c r="A7170" s="129">
        <v>3.0</v>
      </c>
      <c r="B7170" s="129" t="s">
        <v>2100</v>
      </c>
      <c r="C7170" s="129" t="s">
        <v>2101</v>
      </c>
      <c r="D7170" s="129">
        <v>24.0</v>
      </c>
      <c r="E7170" s="129" t="s">
        <v>132</v>
      </c>
    </row>
    <row r="7171">
      <c r="A7171" s="129">
        <v>3.0</v>
      </c>
      <c r="B7171" s="129" t="s">
        <v>2104</v>
      </c>
      <c r="C7171" s="129" t="s">
        <v>2105</v>
      </c>
      <c r="D7171" s="129">
        <v>62.0</v>
      </c>
      <c r="E7171" s="129" t="s">
        <v>119</v>
      </c>
    </row>
    <row r="7172">
      <c r="A7172" s="129">
        <v>3.0</v>
      </c>
      <c r="B7172" s="129" t="s">
        <v>2106</v>
      </c>
      <c r="C7172" s="129" t="s">
        <v>2107</v>
      </c>
      <c r="D7172" s="129">
        <v>37.0</v>
      </c>
      <c r="E7172" s="129" t="s">
        <v>119</v>
      </c>
    </row>
    <row r="7173">
      <c r="A7173" s="129">
        <v>3.0</v>
      </c>
      <c r="B7173" s="129" t="s">
        <v>2108</v>
      </c>
      <c r="C7173" s="129" t="s">
        <v>2109</v>
      </c>
      <c r="D7173" s="129">
        <v>52.0</v>
      </c>
      <c r="E7173" s="129" t="s">
        <v>119</v>
      </c>
    </row>
    <row r="7174">
      <c r="A7174" s="129">
        <v>3.0</v>
      </c>
      <c r="B7174" s="129" t="s">
        <v>6770</v>
      </c>
      <c r="C7174" s="129" t="s">
        <v>6771</v>
      </c>
      <c r="D7174" s="129">
        <v>42.0</v>
      </c>
      <c r="E7174" s="129" t="s">
        <v>132</v>
      </c>
    </row>
    <row r="7175">
      <c r="A7175" s="129">
        <v>3.0</v>
      </c>
      <c r="B7175" s="129" t="s">
        <v>2110</v>
      </c>
      <c r="C7175" s="129" t="s">
        <v>2111</v>
      </c>
      <c r="D7175" s="129">
        <v>29.0</v>
      </c>
      <c r="E7175" s="129" t="s">
        <v>119</v>
      </c>
    </row>
    <row r="7176">
      <c r="A7176" s="129">
        <v>3.0</v>
      </c>
      <c r="B7176" s="129" t="s">
        <v>2112</v>
      </c>
      <c r="C7176" s="129" t="s">
        <v>2113</v>
      </c>
      <c r="D7176" s="129">
        <v>31.0</v>
      </c>
      <c r="E7176" s="129" t="s">
        <v>119</v>
      </c>
    </row>
    <row r="7177">
      <c r="A7177" s="129">
        <v>3.0</v>
      </c>
      <c r="B7177" s="129" t="s">
        <v>2114</v>
      </c>
      <c r="C7177" s="129" t="s">
        <v>2115</v>
      </c>
      <c r="D7177" s="129">
        <v>25.0</v>
      </c>
      <c r="E7177" s="129" t="s">
        <v>119</v>
      </c>
    </row>
    <row r="7178">
      <c r="A7178" s="129">
        <v>3.0</v>
      </c>
      <c r="B7178" s="129" t="s">
        <v>2116</v>
      </c>
      <c r="C7178" s="129" t="s">
        <v>2117</v>
      </c>
      <c r="D7178" s="129">
        <v>59.0</v>
      </c>
      <c r="E7178" s="129" t="s">
        <v>119</v>
      </c>
    </row>
    <row r="7179">
      <c r="A7179" s="129">
        <v>3.0</v>
      </c>
      <c r="B7179" s="129" t="s">
        <v>2118</v>
      </c>
      <c r="C7179" s="129" t="s">
        <v>2119</v>
      </c>
      <c r="D7179" s="129">
        <v>70.0</v>
      </c>
      <c r="E7179" s="129" t="s">
        <v>119</v>
      </c>
    </row>
    <row r="7180">
      <c r="A7180" s="129">
        <v>3.0</v>
      </c>
      <c r="B7180" s="129" t="s">
        <v>2120</v>
      </c>
      <c r="C7180" s="129" t="s">
        <v>2121</v>
      </c>
      <c r="D7180" s="129">
        <v>45.0</v>
      </c>
      <c r="E7180" s="129" t="s">
        <v>119</v>
      </c>
    </row>
    <row r="7181">
      <c r="A7181" s="129">
        <v>3.0</v>
      </c>
      <c r="B7181" s="129" t="s">
        <v>2122</v>
      </c>
      <c r="C7181" s="129" t="s">
        <v>2123</v>
      </c>
      <c r="D7181" s="129">
        <v>56.0</v>
      </c>
      <c r="E7181" s="129" t="s">
        <v>119</v>
      </c>
    </row>
    <row r="7182">
      <c r="A7182" s="129">
        <v>3.0</v>
      </c>
      <c r="B7182" s="129" t="s">
        <v>2124</v>
      </c>
      <c r="C7182" s="129" t="s">
        <v>2125</v>
      </c>
      <c r="D7182" s="129">
        <v>67.0</v>
      </c>
      <c r="E7182" s="129" t="s">
        <v>132</v>
      </c>
    </row>
    <row r="7183">
      <c r="A7183" s="129">
        <v>3.0</v>
      </c>
      <c r="B7183" s="129" t="s">
        <v>2126</v>
      </c>
      <c r="C7183" s="129" t="s">
        <v>2127</v>
      </c>
      <c r="D7183" s="129">
        <v>68.0</v>
      </c>
      <c r="E7183" s="129" t="s">
        <v>119</v>
      </c>
    </row>
    <row r="7184">
      <c r="A7184" s="129">
        <v>3.0</v>
      </c>
      <c r="B7184" s="129" t="s">
        <v>7824</v>
      </c>
      <c r="C7184" s="129" t="s">
        <v>7825</v>
      </c>
      <c r="D7184" s="129">
        <v>31.0</v>
      </c>
      <c r="E7184" s="129" t="s">
        <v>132</v>
      </c>
    </row>
    <row r="7185">
      <c r="A7185" s="129">
        <v>3.0</v>
      </c>
      <c r="B7185" s="129" t="s">
        <v>2130</v>
      </c>
      <c r="C7185" s="129" t="s">
        <v>2131</v>
      </c>
      <c r="D7185" s="129">
        <v>57.0</v>
      </c>
      <c r="E7185" s="129" t="s">
        <v>119</v>
      </c>
    </row>
    <row r="7186">
      <c r="A7186" s="129">
        <v>3.0</v>
      </c>
      <c r="B7186" s="129" t="s">
        <v>2132</v>
      </c>
      <c r="C7186" s="129" t="s">
        <v>2133</v>
      </c>
      <c r="D7186" s="129">
        <v>67.0</v>
      </c>
      <c r="E7186" s="129" t="s">
        <v>119</v>
      </c>
    </row>
    <row r="7187">
      <c r="A7187" s="129">
        <v>3.0</v>
      </c>
      <c r="B7187" s="129" t="s">
        <v>2134</v>
      </c>
      <c r="C7187" s="129" t="s">
        <v>2135</v>
      </c>
      <c r="D7187" s="129">
        <v>62.0</v>
      </c>
      <c r="E7187" s="129" t="s">
        <v>132</v>
      </c>
    </row>
    <row r="7188">
      <c r="A7188" s="129">
        <v>3.0</v>
      </c>
      <c r="B7188" s="129" t="s">
        <v>7826</v>
      </c>
      <c r="C7188" s="129" t="s">
        <v>7827</v>
      </c>
      <c r="D7188" s="129">
        <v>37.0</v>
      </c>
      <c r="E7188" s="129" t="s">
        <v>119</v>
      </c>
    </row>
    <row r="7189">
      <c r="A7189" s="129">
        <v>3.0</v>
      </c>
      <c r="B7189" s="129" t="s">
        <v>7828</v>
      </c>
      <c r="C7189" s="129" t="s">
        <v>7829</v>
      </c>
      <c r="D7189" s="129">
        <v>46.0</v>
      </c>
      <c r="E7189" s="129" t="s">
        <v>119</v>
      </c>
    </row>
    <row r="7190">
      <c r="A7190" s="129">
        <v>3.0</v>
      </c>
      <c r="B7190" s="129" t="s">
        <v>2136</v>
      </c>
      <c r="C7190" s="129" t="s">
        <v>2137</v>
      </c>
      <c r="D7190" s="129">
        <v>69.0</v>
      </c>
      <c r="E7190" s="129" t="s">
        <v>119</v>
      </c>
    </row>
    <row r="7191">
      <c r="A7191" s="129">
        <v>3.0</v>
      </c>
      <c r="B7191" s="129" t="s">
        <v>2138</v>
      </c>
      <c r="C7191" s="129" t="s">
        <v>2139</v>
      </c>
      <c r="D7191" s="129">
        <v>32.0</v>
      </c>
      <c r="E7191" s="129" t="s">
        <v>132</v>
      </c>
    </row>
    <row r="7192">
      <c r="A7192" s="129">
        <v>3.0</v>
      </c>
      <c r="B7192" s="129" t="s">
        <v>2140</v>
      </c>
      <c r="C7192" s="129" t="s">
        <v>2141</v>
      </c>
      <c r="D7192" s="129">
        <v>69.0</v>
      </c>
      <c r="E7192" s="129" t="s">
        <v>119</v>
      </c>
    </row>
    <row r="7193">
      <c r="A7193" s="129">
        <v>3.0</v>
      </c>
      <c r="B7193" s="129" t="s">
        <v>6774</v>
      </c>
      <c r="C7193" s="129" t="s">
        <v>6775</v>
      </c>
      <c r="D7193" s="129">
        <v>38.0</v>
      </c>
      <c r="E7193" s="129" t="s">
        <v>119</v>
      </c>
    </row>
    <row r="7194">
      <c r="A7194" s="129">
        <v>3.0</v>
      </c>
      <c r="B7194" s="129" t="s">
        <v>2144</v>
      </c>
      <c r="C7194" s="129" t="s">
        <v>2145</v>
      </c>
      <c r="D7194" s="129">
        <v>60.0</v>
      </c>
      <c r="E7194" s="129" t="s">
        <v>119</v>
      </c>
    </row>
    <row r="7195">
      <c r="A7195" s="129">
        <v>3.0</v>
      </c>
      <c r="B7195" s="129" t="s">
        <v>2148</v>
      </c>
      <c r="C7195" s="129" t="s">
        <v>2149</v>
      </c>
      <c r="D7195" s="129">
        <v>68.0</v>
      </c>
      <c r="E7195" s="129" t="s">
        <v>132</v>
      </c>
    </row>
    <row r="7196">
      <c r="A7196" s="129">
        <v>3.0</v>
      </c>
      <c r="B7196" s="129" t="s">
        <v>7830</v>
      </c>
      <c r="C7196" s="129" t="s">
        <v>7831</v>
      </c>
      <c r="D7196" s="129">
        <v>46.0</v>
      </c>
      <c r="E7196" s="129" t="s">
        <v>132</v>
      </c>
    </row>
    <row r="7197">
      <c r="A7197" s="129">
        <v>3.0</v>
      </c>
      <c r="B7197" s="129" t="s">
        <v>2150</v>
      </c>
      <c r="C7197" s="129" t="s">
        <v>2151</v>
      </c>
      <c r="D7197" s="129">
        <v>24.0</v>
      </c>
      <c r="E7197" s="129" t="s">
        <v>119</v>
      </c>
    </row>
    <row r="7198">
      <c r="A7198" s="129">
        <v>3.0</v>
      </c>
      <c r="B7198" s="129" t="s">
        <v>2152</v>
      </c>
      <c r="C7198" s="129" t="s">
        <v>2153</v>
      </c>
      <c r="D7198" s="129">
        <v>63.0</v>
      </c>
      <c r="E7198" s="129" t="s">
        <v>119</v>
      </c>
    </row>
    <row r="7199">
      <c r="A7199" s="129">
        <v>3.0</v>
      </c>
      <c r="B7199" s="129" t="s">
        <v>2156</v>
      </c>
      <c r="C7199" s="129" t="s">
        <v>2157</v>
      </c>
      <c r="D7199" s="129">
        <v>59.0</v>
      </c>
      <c r="E7199" s="129" t="s">
        <v>119</v>
      </c>
    </row>
    <row r="7200">
      <c r="A7200" s="129">
        <v>3.0</v>
      </c>
      <c r="B7200" s="129" t="s">
        <v>2158</v>
      </c>
      <c r="C7200" s="129" t="s">
        <v>2159</v>
      </c>
      <c r="D7200" s="129">
        <v>22.0</v>
      </c>
      <c r="E7200" s="129" t="s">
        <v>119</v>
      </c>
    </row>
    <row r="7201">
      <c r="A7201" s="129">
        <v>3.0</v>
      </c>
      <c r="B7201" s="129" t="s">
        <v>2160</v>
      </c>
      <c r="C7201" s="129" t="s">
        <v>2161</v>
      </c>
      <c r="D7201" s="129">
        <v>54.0</v>
      </c>
      <c r="E7201" s="129" t="s">
        <v>119</v>
      </c>
    </row>
    <row r="7202">
      <c r="A7202" s="129">
        <v>3.0</v>
      </c>
      <c r="B7202" s="129" t="s">
        <v>2162</v>
      </c>
      <c r="C7202" s="129" t="s">
        <v>2163</v>
      </c>
      <c r="D7202" s="129">
        <v>24.0</v>
      </c>
      <c r="E7202" s="129" t="s">
        <v>119</v>
      </c>
    </row>
    <row r="7203">
      <c r="A7203" s="129">
        <v>3.0</v>
      </c>
      <c r="B7203" s="129" t="s">
        <v>7832</v>
      </c>
      <c r="C7203" s="129" t="s">
        <v>7833</v>
      </c>
      <c r="D7203" s="129">
        <v>34.0</v>
      </c>
      <c r="E7203" s="129" t="s">
        <v>119</v>
      </c>
    </row>
    <row r="7204">
      <c r="A7204" s="129">
        <v>3.0</v>
      </c>
      <c r="B7204" s="129" t="s">
        <v>2164</v>
      </c>
      <c r="C7204" s="129" t="s">
        <v>2165</v>
      </c>
      <c r="D7204" s="129">
        <v>33.0</v>
      </c>
      <c r="E7204" s="129" t="s">
        <v>119</v>
      </c>
    </row>
    <row r="7205">
      <c r="A7205" s="129">
        <v>3.0</v>
      </c>
      <c r="B7205" s="129" t="s">
        <v>6780</v>
      </c>
      <c r="C7205" s="129" t="s">
        <v>6781</v>
      </c>
      <c r="D7205" s="129">
        <v>42.0</v>
      </c>
      <c r="E7205" s="129" t="s">
        <v>119</v>
      </c>
    </row>
    <row r="7206">
      <c r="A7206" s="129">
        <v>3.0</v>
      </c>
      <c r="B7206" s="129" t="s">
        <v>2166</v>
      </c>
      <c r="C7206" s="129" t="s">
        <v>2167</v>
      </c>
      <c r="D7206" s="129">
        <v>27.0</v>
      </c>
      <c r="E7206" s="129" t="s">
        <v>132</v>
      </c>
    </row>
    <row r="7207">
      <c r="A7207" s="129">
        <v>3.0</v>
      </c>
      <c r="B7207" s="129" t="s">
        <v>2168</v>
      </c>
      <c r="C7207" s="129" t="s">
        <v>2169</v>
      </c>
      <c r="D7207" s="129">
        <v>45.0</v>
      </c>
      <c r="E7207" s="129" t="s">
        <v>119</v>
      </c>
    </row>
    <row r="7208">
      <c r="A7208" s="129">
        <v>3.0</v>
      </c>
      <c r="B7208" s="129" t="s">
        <v>2170</v>
      </c>
      <c r="C7208" s="129" t="s">
        <v>2171</v>
      </c>
      <c r="D7208" s="129">
        <v>47.0</v>
      </c>
      <c r="E7208" s="129" t="s">
        <v>119</v>
      </c>
    </row>
    <row r="7209">
      <c r="A7209" s="129">
        <v>3.0</v>
      </c>
      <c r="B7209" s="129" t="s">
        <v>2174</v>
      </c>
      <c r="C7209" s="129" t="s">
        <v>2175</v>
      </c>
      <c r="D7209" s="129">
        <v>51.0</v>
      </c>
      <c r="E7209" s="129" t="s">
        <v>119</v>
      </c>
    </row>
    <row r="7210">
      <c r="A7210" s="129">
        <v>3.0</v>
      </c>
      <c r="B7210" s="129" t="s">
        <v>7834</v>
      </c>
      <c r="C7210" s="129" t="s">
        <v>7835</v>
      </c>
      <c r="D7210" s="129">
        <v>20.0</v>
      </c>
      <c r="E7210" s="129" t="s">
        <v>132</v>
      </c>
    </row>
    <row r="7211">
      <c r="A7211" s="129">
        <v>3.0</v>
      </c>
      <c r="B7211" s="129" t="s">
        <v>2178</v>
      </c>
      <c r="C7211" s="129" t="s">
        <v>2179</v>
      </c>
      <c r="D7211" s="129">
        <v>47.0</v>
      </c>
      <c r="E7211" s="129" t="s">
        <v>132</v>
      </c>
    </row>
    <row r="7212">
      <c r="A7212" s="129">
        <v>3.0</v>
      </c>
      <c r="B7212" s="129" t="s">
        <v>2180</v>
      </c>
      <c r="C7212" s="129" t="s">
        <v>2181</v>
      </c>
      <c r="D7212" s="129">
        <v>42.0</v>
      </c>
      <c r="E7212" s="129" t="s">
        <v>132</v>
      </c>
    </row>
    <row r="7213">
      <c r="A7213" s="129">
        <v>3.0</v>
      </c>
      <c r="B7213" s="129" t="s">
        <v>2182</v>
      </c>
      <c r="C7213" s="129" t="s">
        <v>2183</v>
      </c>
      <c r="D7213" s="129">
        <v>44.0</v>
      </c>
      <c r="E7213" s="129" t="s">
        <v>119</v>
      </c>
    </row>
    <row r="7214">
      <c r="A7214" s="129">
        <v>3.0</v>
      </c>
      <c r="B7214" s="129" t="s">
        <v>2184</v>
      </c>
      <c r="C7214" s="129" t="s">
        <v>2185</v>
      </c>
      <c r="D7214" s="129">
        <v>24.0</v>
      </c>
      <c r="E7214" s="129" t="s">
        <v>119</v>
      </c>
    </row>
    <row r="7215">
      <c r="A7215" s="129">
        <v>3.0</v>
      </c>
      <c r="B7215" s="129" t="s">
        <v>2186</v>
      </c>
      <c r="C7215" s="129" t="s">
        <v>2187</v>
      </c>
      <c r="D7215" s="129">
        <v>23.0</v>
      </c>
      <c r="E7215" s="129" t="s">
        <v>119</v>
      </c>
    </row>
    <row r="7216">
      <c r="A7216" s="129">
        <v>3.0</v>
      </c>
      <c r="B7216" s="129" t="s">
        <v>6782</v>
      </c>
      <c r="C7216" s="129" t="s">
        <v>6783</v>
      </c>
      <c r="D7216" s="129">
        <v>41.0</v>
      </c>
      <c r="E7216" s="129" t="s">
        <v>119</v>
      </c>
    </row>
    <row r="7217">
      <c r="A7217" s="129">
        <v>3.0</v>
      </c>
      <c r="B7217" s="129" t="s">
        <v>7836</v>
      </c>
      <c r="C7217" s="129" t="s">
        <v>7837</v>
      </c>
      <c r="D7217" s="129">
        <v>48.0</v>
      </c>
      <c r="E7217" s="129" t="s">
        <v>132</v>
      </c>
    </row>
    <row r="7218">
      <c r="A7218" s="129">
        <v>3.0</v>
      </c>
      <c r="B7218" s="129" t="s">
        <v>2188</v>
      </c>
      <c r="C7218" s="129" t="s">
        <v>2189</v>
      </c>
      <c r="D7218" s="129">
        <v>36.0</v>
      </c>
      <c r="E7218" s="129" t="s">
        <v>132</v>
      </c>
    </row>
    <row r="7219">
      <c r="A7219" s="129">
        <v>3.0</v>
      </c>
      <c r="B7219" s="129" t="s">
        <v>6786</v>
      </c>
      <c r="C7219" s="129" t="s">
        <v>6787</v>
      </c>
      <c r="D7219" s="129">
        <v>32.0</v>
      </c>
      <c r="E7219" s="129" t="s">
        <v>119</v>
      </c>
    </row>
    <row r="7220">
      <c r="A7220" s="129">
        <v>3.0</v>
      </c>
      <c r="B7220" s="129" t="s">
        <v>2192</v>
      </c>
      <c r="C7220" s="129" t="s">
        <v>2193</v>
      </c>
      <c r="D7220" s="129">
        <v>56.0</v>
      </c>
      <c r="E7220" s="129" t="s">
        <v>132</v>
      </c>
    </row>
    <row r="7221">
      <c r="A7221" s="129">
        <v>3.0</v>
      </c>
      <c r="B7221" s="129" t="s">
        <v>2196</v>
      </c>
      <c r="C7221" s="129" t="s">
        <v>2197</v>
      </c>
      <c r="D7221" s="129">
        <v>69.0</v>
      </c>
      <c r="E7221" s="129" t="s">
        <v>119</v>
      </c>
    </row>
    <row r="7222">
      <c r="A7222" s="129">
        <v>3.0</v>
      </c>
      <c r="B7222" s="129" t="s">
        <v>7838</v>
      </c>
      <c r="C7222" s="129" t="s">
        <v>7839</v>
      </c>
      <c r="D7222" s="129">
        <v>39.0</v>
      </c>
      <c r="E7222" s="129" t="s">
        <v>119</v>
      </c>
    </row>
    <row r="7223">
      <c r="A7223" s="129">
        <v>3.0</v>
      </c>
      <c r="B7223" s="129" t="s">
        <v>7840</v>
      </c>
      <c r="C7223" s="129" t="s">
        <v>7841</v>
      </c>
      <c r="D7223" s="129">
        <v>28.0</v>
      </c>
      <c r="E7223" s="129" t="s">
        <v>119</v>
      </c>
    </row>
    <row r="7224">
      <c r="A7224" s="129">
        <v>3.0</v>
      </c>
      <c r="B7224" s="129" t="s">
        <v>2198</v>
      </c>
      <c r="C7224" s="129" t="s">
        <v>2199</v>
      </c>
      <c r="D7224" s="129">
        <v>38.0</v>
      </c>
      <c r="E7224" s="129" t="s">
        <v>132</v>
      </c>
    </row>
    <row r="7225">
      <c r="A7225" s="129">
        <v>3.0</v>
      </c>
      <c r="B7225" s="129" t="s">
        <v>2200</v>
      </c>
      <c r="C7225" s="129" t="s">
        <v>2201</v>
      </c>
      <c r="D7225" s="129">
        <v>39.0</v>
      </c>
      <c r="E7225" s="129" t="s">
        <v>119</v>
      </c>
    </row>
    <row r="7226">
      <c r="A7226" s="129">
        <v>3.0</v>
      </c>
      <c r="B7226" s="129" t="s">
        <v>7842</v>
      </c>
      <c r="C7226" s="129" t="s">
        <v>7843</v>
      </c>
      <c r="D7226" s="129">
        <v>40.0</v>
      </c>
      <c r="E7226" s="129" t="s">
        <v>119</v>
      </c>
    </row>
    <row r="7227">
      <c r="A7227" s="129">
        <v>3.0</v>
      </c>
      <c r="B7227" s="129" t="s">
        <v>6788</v>
      </c>
      <c r="C7227" s="129" t="s">
        <v>6789</v>
      </c>
      <c r="D7227" s="129">
        <v>55.0</v>
      </c>
      <c r="E7227" s="129" t="s">
        <v>119</v>
      </c>
    </row>
    <row r="7228">
      <c r="A7228" s="129">
        <v>3.0</v>
      </c>
      <c r="B7228" s="129" t="s">
        <v>2202</v>
      </c>
      <c r="C7228" s="129" t="s">
        <v>2203</v>
      </c>
      <c r="D7228" s="129">
        <v>42.0</v>
      </c>
      <c r="E7228" s="129" t="s">
        <v>132</v>
      </c>
    </row>
    <row r="7229">
      <c r="A7229" s="129">
        <v>3.0</v>
      </c>
      <c r="B7229" s="129" t="s">
        <v>2204</v>
      </c>
      <c r="C7229" s="129" t="s">
        <v>2205</v>
      </c>
      <c r="D7229" s="129">
        <v>34.0</v>
      </c>
      <c r="E7229" s="129" t="s">
        <v>132</v>
      </c>
    </row>
    <row r="7230">
      <c r="A7230" s="129">
        <v>3.0</v>
      </c>
      <c r="B7230" s="129" t="s">
        <v>6790</v>
      </c>
      <c r="C7230" s="129" t="s">
        <v>6791</v>
      </c>
      <c r="D7230" s="129">
        <v>47.0</v>
      </c>
      <c r="E7230" s="129" t="s">
        <v>119</v>
      </c>
    </row>
    <row r="7231">
      <c r="A7231" s="129">
        <v>3.0</v>
      </c>
      <c r="B7231" s="129" t="s">
        <v>2212</v>
      </c>
      <c r="C7231" s="129" t="s">
        <v>2213</v>
      </c>
      <c r="D7231" s="129">
        <v>29.0</v>
      </c>
      <c r="E7231" s="129" t="s">
        <v>119</v>
      </c>
    </row>
    <row r="7232">
      <c r="A7232" s="129">
        <v>3.0</v>
      </c>
      <c r="B7232" s="129" t="s">
        <v>2214</v>
      </c>
      <c r="C7232" s="129" t="s">
        <v>2215</v>
      </c>
      <c r="D7232" s="129">
        <v>25.0</v>
      </c>
      <c r="E7232" s="129" t="s">
        <v>119</v>
      </c>
    </row>
    <row r="7233">
      <c r="A7233" s="129">
        <v>3.0</v>
      </c>
      <c r="B7233" s="129" t="s">
        <v>2218</v>
      </c>
      <c r="C7233" s="129" t="s">
        <v>2219</v>
      </c>
      <c r="D7233" s="129">
        <v>40.0</v>
      </c>
      <c r="E7233" s="129" t="s">
        <v>119</v>
      </c>
    </row>
    <row r="7234">
      <c r="A7234" s="129">
        <v>3.0</v>
      </c>
      <c r="B7234" s="129" t="s">
        <v>2220</v>
      </c>
      <c r="C7234" s="129" t="s">
        <v>2221</v>
      </c>
      <c r="D7234" s="129">
        <v>68.0</v>
      </c>
      <c r="E7234" s="129" t="s">
        <v>132</v>
      </c>
    </row>
    <row r="7235">
      <c r="A7235" s="129">
        <v>3.0</v>
      </c>
      <c r="B7235" s="129" t="s">
        <v>2224</v>
      </c>
      <c r="C7235" s="129" t="s">
        <v>2225</v>
      </c>
      <c r="D7235" s="129">
        <v>29.0</v>
      </c>
      <c r="E7235" s="129" t="s">
        <v>119</v>
      </c>
    </row>
    <row r="7236">
      <c r="A7236" s="129">
        <v>3.0</v>
      </c>
      <c r="B7236" s="129" t="s">
        <v>2226</v>
      </c>
      <c r="C7236" s="129" t="s">
        <v>2227</v>
      </c>
      <c r="D7236" s="129">
        <v>39.0</v>
      </c>
      <c r="E7236" s="129" t="s">
        <v>119</v>
      </c>
    </row>
    <row r="7237">
      <c r="A7237" s="129">
        <v>3.0</v>
      </c>
      <c r="B7237" s="129" t="s">
        <v>2228</v>
      </c>
      <c r="C7237" s="129" t="s">
        <v>2229</v>
      </c>
      <c r="D7237" s="129">
        <v>30.0</v>
      </c>
      <c r="E7237" s="129" t="s">
        <v>119</v>
      </c>
    </row>
    <row r="7238">
      <c r="A7238" s="129">
        <v>3.0</v>
      </c>
      <c r="B7238" s="129" t="s">
        <v>7844</v>
      </c>
      <c r="C7238" s="129" t="s">
        <v>7845</v>
      </c>
      <c r="D7238" s="129">
        <v>31.0</v>
      </c>
      <c r="E7238" s="129" t="s">
        <v>119</v>
      </c>
    </row>
    <row r="7239">
      <c r="A7239" s="129">
        <v>3.0</v>
      </c>
      <c r="B7239" s="129" t="s">
        <v>2230</v>
      </c>
      <c r="C7239" s="129" t="s">
        <v>2231</v>
      </c>
      <c r="D7239" s="129">
        <v>42.0</v>
      </c>
      <c r="E7239" s="129" t="s">
        <v>119</v>
      </c>
    </row>
    <row r="7240">
      <c r="A7240" s="129">
        <v>3.0</v>
      </c>
      <c r="B7240" s="129" t="s">
        <v>2232</v>
      </c>
      <c r="C7240" s="129" t="s">
        <v>2233</v>
      </c>
      <c r="D7240" s="129">
        <v>56.0</v>
      </c>
      <c r="E7240" s="129" t="s">
        <v>119</v>
      </c>
    </row>
    <row r="7241">
      <c r="A7241" s="129">
        <v>3.0</v>
      </c>
      <c r="B7241" s="129" t="s">
        <v>2234</v>
      </c>
      <c r="C7241" s="129" t="s">
        <v>2235</v>
      </c>
      <c r="D7241" s="129">
        <v>38.0</v>
      </c>
      <c r="E7241" s="129" t="s">
        <v>119</v>
      </c>
    </row>
    <row r="7242">
      <c r="A7242" s="129">
        <v>3.0</v>
      </c>
      <c r="B7242" s="129" t="s">
        <v>2236</v>
      </c>
      <c r="C7242" s="129" t="s">
        <v>2237</v>
      </c>
      <c r="D7242" s="129">
        <v>46.0</v>
      </c>
      <c r="E7242" s="129" t="s">
        <v>119</v>
      </c>
    </row>
    <row r="7243">
      <c r="A7243" s="129">
        <v>3.0</v>
      </c>
      <c r="B7243" s="129" t="s">
        <v>6794</v>
      </c>
      <c r="C7243" s="129" t="s">
        <v>6795</v>
      </c>
      <c r="D7243" s="129">
        <v>42.0</v>
      </c>
      <c r="E7243" s="129" t="s">
        <v>119</v>
      </c>
    </row>
    <row r="7244">
      <c r="A7244" s="129">
        <v>3.0</v>
      </c>
      <c r="B7244" s="129" t="s">
        <v>2238</v>
      </c>
      <c r="C7244" s="129" t="s">
        <v>2239</v>
      </c>
      <c r="D7244" s="129">
        <v>55.0</v>
      </c>
      <c r="E7244" s="129" t="s">
        <v>119</v>
      </c>
    </row>
    <row r="7245">
      <c r="A7245" s="129">
        <v>3.0</v>
      </c>
      <c r="B7245" s="129" t="s">
        <v>2240</v>
      </c>
      <c r="C7245" s="129" t="s">
        <v>2241</v>
      </c>
      <c r="D7245" s="129">
        <v>61.0</v>
      </c>
      <c r="E7245" s="129" t="s">
        <v>119</v>
      </c>
    </row>
    <row r="7246">
      <c r="A7246" s="129">
        <v>3.0</v>
      </c>
      <c r="B7246" s="129" t="s">
        <v>2242</v>
      </c>
      <c r="C7246" s="129" t="s">
        <v>2243</v>
      </c>
      <c r="D7246" s="129">
        <v>55.0</v>
      </c>
      <c r="E7246" s="129" t="s">
        <v>132</v>
      </c>
    </row>
    <row r="7247">
      <c r="A7247" s="129">
        <v>3.0</v>
      </c>
      <c r="B7247" s="129" t="s">
        <v>2244</v>
      </c>
      <c r="C7247" s="129" t="s">
        <v>2245</v>
      </c>
      <c r="D7247" s="129">
        <v>58.0</v>
      </c>
      <c r="E7247" s="129" t="s">
        <v>132</v>
      </c>
    </row>
    <row r="7248">
      <c r="A7248" s="129">
        <v>3.0</v>
      </c>
      <c r="B7248" s="129" t="s">
        <v>6796</v>
      </c>
      <c r="C7248" s="129" t="s">
        <v>6797</v>
      </c>
      <c r="D7248" s="129">
        <v>29.0</v>
      </c>
      <c r="E7248" s="129" t="s">
        <v>119</v>
      </c>
    </row>
    <row r="7249">
      <c r="A7249" s="129">
        <v>3.0</v>
      </c>
      <c r="B7249" s="129" t="s">
        <v>2246</v>
      </c>
      <c r="C7249" s="129" t="s">
        <v>2247</v>
      </c>
      <c r="D7249" s="129">
        <v>27.0</v>
      </c>
      <c r="E7249" s="129" t="s">
        <v>119</v>
      </c>
    </row>
    <row r="7250">
      <c r="A7250" s="129">
        <v>3.0</v>
      </c>
      <c r="B7250" s="129" t="s">
        <v>6798</v>
      </c>
      <c r="C7250" s="129" t="s">
        <v>6799</v>
      </c>
      <c r="D7250" s="129">
        <v>38.0</v>
      </c>
      <c r="E7250" s="129" t="s">
        <v>132</v>
      </c>
    </row>
    <row r="7251">
      <c r="A7251" s="129">
        <v>3.0</v>
      </c>
      <c r="B7251" s="129" t="s">
        <v>2248</v>
      </c>
      <c r="C7251" s="129" t="s">
        <v>2249</v>
      </c>
      <c r="D7251" s="129">
        <v>39.0</v>
      </c>
      <c r="E7251" s="129" t="s">
        <v>119</v>
      </c>
    </row>
    <row r="7252">
      <c r="A7252" s="129">
        <v>3.0</v>
      </c>
      <c r="B7252" s="129" t="s">
        <v>2254</v>
      </c>
      <c r="C7252" s="129" t="s">
        <v>2255</v>
      </c>
      <c r="D7252" s="129">
        <v>41.0</v>
      </c>
      <c r="E7252" s="129" t="s">
        <v>132</v>
      </c>
    </row>
    <row r="7253">
      <c r="A7253" s="129">
        <v>3.0</v>
      </c>
      <c r="B7253" s="129" t="s">
        <v>6800</v>
      </c>
      <c r="C7253" s="129" t="s">
        <v>6801</v>
      </c>
      <c r="D7253" s="129">
        <v>28.0</v>
      </c>
      <c r="E7253" s="129" t="s">
        <v>119</v>
      </c>
    </row>
    <row r="7254">
      <c r="A7254" s="129">
        <v>3.0</v>
      </c>
      <c r="B7254" s="129" t="s">
        <v>2256</v>
      </c>
      <c r="C7254" s="129" t="s">
        <v>2257</v>
      </c>
      <c r="D7254" s="129">
        <v>35.0</v>
      </c>
      <c r="E7254" s="129" t="s">
        <v>132</v>
      </c>
    </row>
    <row r="7255">
      <c r="A7255" s="129">
        <v>3.0</v>
      </c>
      <c r="B7255" s="129" t="s">
        <v>2258</v>
      </c>
      <c r="C7255" s="129" t="s">
        <v>2259</v>
      </c>
      <c r="D7255" s="129">
        <v>31.0</v>
      </c>
      <c r="E7255" s="129" t="s">
        <v>132</v>
      </c>
    </row>
    <row r="7256">
      <c r="A7256" s="129">
        <v>3.0</v>
      </c>
      <c r="B7256" s="129" t="s">
        <v>2260</v>
      </c>
      <c r="C7256" s="129" t="s">
        <v>2261</v>
      </c>
      <c r="D7256" s="129">
        <v>57.0</v>
      </c>
      <c r="E7256" s="129" t="s">
        <v>132</v>
      </c>
    </row>
    <row r="7257">
      <c r="A7257" s="129">
        <v>3.0</v>
      </c>
      <c r="B7257" s="129" t="s">
        <v>6804</v>
      </c>
      <c r="C7257" s="129" t="s">
        <v>6805</v>
      </c>
      <c r="D7257" s="129">
        <v>47.0</v>
      </c>
      <c r="E7257" s="129" t="s">
        <v>132</v>
      </c>
    </row>
    <row r="7258">
      <c r="A7258" s="129">
        <v>3.0</v>
      </c>
      <c r="B7258" s="129" t="s">
        <v>2262</v>
      </c>
      <c r="C7258" s="129" t="s">
        <v>2263</v>
      </c>
      <c r="D7258" s="129">
        <v>68.0</v>
      </c>
      <c r="E7258" s="129" t="s">
        <v>132</v>
      </c>
    </row>
    <row r="7259">
      <c r="A7259" s="129">
        <v>3.0</v>
      </c>
      <c r="B7259" s="129" t="s">
        <v>2266</v>
      </c>
      <c r="C7259" s="129" t="s">
        <v>2267</v>
      </c>
      <c r="D7259" s="129">
        <v>27.0</v>
      </c>
      <c r="E7259" s="129" t="s">
        <v>119</v>
      </c>
    </row>
    <row r="7260">
      <c r="A7260" s="129">
        <v>3.0</v>
      </c>
      <c r="B7260" s="129" t="s">
        <v>2268</v>
      </c>
      <c r="C7260" s="129" t="s">
        <v>2269</v>
      </c>
      <c r="D7260" s="129">
        <v>60.0</v>
      </c>
      <c r="E7260" s="129" t="s">
        <v>119</v>
      </c>
    </row>
    <row r="7261">
      <c r="A7261" s="129">
        <v>3.0</v>
      </c>
      <c r="B7261" s="129" t="s">
        <v>2270</v>
      </c>
      <c r="C7261" s="129" t="s">
        <v>2271</v>
      </c>
      <c r="D7261" s="129">
        <v>43.0</v>
      </c>
      <c r="E7261" s="129" t="s">
        <v>119</v>
      </c>
    </row>
    <row r="7262">
      <c r="A7262" s="129">
        <v>3.0</v>
      </c>
      <c r="B7262" s="129" t="s">
        <v>2272</v>
      </c>
      <c r="C7262" s="129" t="s">
        <v>2273</v>
      </c>
      <c r="D7262" s="129">
        <v>26.0</v>
      </c>
      <c r="E7262" s="129" t="s">
        <v>119</v>
      </c>
    </row>
    <row r="7263">
      <c r="A7263" s="129">
        <v>3.0</v>
      </c>
      <c r="B7263" s="129" t="s">
        <v>2274</v>
      </c>
      <c r="C7263" s="129" t="s">
        <v>2275</v>
      </c>
      <c r="D7263" s="129">
        <v>64.0</v>
      </c>
      <c r="E7263" s="129" t="s">
        <v>132</v>
      </c>
    </row>
    <row r="7264">
      <c r="A7264" s="129">
        <v>3.0</v>
      </c>
      <c r="B7264" s="129" t="s">
        <v>6808</v>
      </c>
      <c r="C7264" s="129" t="s">
        <v>6809</v>
      </c>
      <c r="D7264" s="129">
        <v>43.0</v>
      </c>
      <c r="E7264" s="129" t="s">
        <v>132</v>
      </c>
    </row>
    <row r="7265">
      <c r="A7265" s="129">
        <v>3.0</v>
      </c>
      <c r="B7265" s="129" t="s">
        <v>2276</v>
      </c>
      <c r="C7265" s="129" t="s">
        <v>2277</v>
      </c>
      <c r="D7265" s="129">
        <v>54.0</v>
      </c>
      <c r="E7265" s="129" t="s">
        <v>132</v>
      </c>
    </row>
    <row r="7266">
      <c r="A7266" s="129">
        <v>3.0</v>
      </c>
      <c r="B7266" s="129" t="s">
        <v>2278</v>
      </c>
      <c r="C7266" s="129" t="s">
        <v>2279</v>
      </c>
      <c r="D7266" s="129">
        <v>23.0</v>
      </c>
      <c r="E7266" s="129" t="s">
        <v>132</v>
      </c>
    </row>
    <row r="7267">
      <c r="A7267" s="129">
        <v>3.0</v>
      </c>
      <c r="B7267" s="129" t="s">
        <v>2280</v>
      </c>
      <c r="C7267" s="129" t="s">
        <v>2281</v>
      </c>
      <c r="D7267" s="129">
        <v>56.0</v>
      </c>
      <c r="E7267" s="129" t="s">
        <v>119</v>
      </c>
    </row>
    <row r="7268">
      <c r="A7268" s="129">
        <v>3.0</v>
      </c>
      <c r="B7268" s="129" t="s">
        <v>2282</v>
      </c>
      <c r="C7268" s="129" t="s">
        <v>2283</v>
      </c>
      <c r="D7268" s="129">
        <v>31.0</v>
      </c>
      <c r="E7268" s="129" t="s">
        <v>132</v>
      </c>
    </row>
    <row r="7269">
      <c r="A7269" s="129">
        <v>3.0</v>
      </c>
      <c r="B7269" s="129" t="s">
        <v>2284</v>
      </c>
      <c r="C7269" s="129" t="s">
        <v>2285</v>
      </c>
      <c r="D7269" s="129">
        <v>39.0</v>
      </c>
      <c r="E7269" s="129" t="s">
        <v>119</v>
      </c>
    </row>
    <row r="7270">
      <c r="A7270" s="129">
        <v>3.0</v>
      </c>
      <c r="B7270" s="129" t="s">
        <v>6814</v>
      </c>
      <c r="C7270" s="129" t="s">
        <v>6815</v>
      </c>
      <c r="D7270" s="129">
        <v>29.0</v>
      </c>
      <c r="E7270" s="129" t="s">
        <v>132</v>
      </c>
    </row>
    <row r="7271">
      <c r="A7271" s="129">
        <v>3.0</v>
      </c>
      <c r="B7271" s="129" t="s">
        <v>2288</v>
      </c>
      <c r="C7271" s="129" t="s">
        <v>2289</v>
      </c>
      <c r="D7271" s="129">
        <v>28.0</v>
      </c>
      <c r="E7271" s="129" t="s">
        <v>132</v>
      </c>
    </row>
    <row r="7272">
      <c r="A7272" s="129">
        <v>3.0</v>
      </c>
      <c r="B7272" s="129" t="s">
        <v>2292</v>
      </c>
      <c r="C7272" s="129" t="s">
        <v>2293</v>
      </c>
      <c r="D7272" s="129">
        <v>64.0</v>
      </c>
      <c r="E7272" s="129" t="s">
        <v>119</v>
      </c>
    </row>
    <row r="7273">
      <c r="A7273" s="129">
        <v>3.0</v>
      </c>
      <c r="B7273" s="129" t="s">
        <v>2294</v>
      </c>
      <c r="C7273" s="129" t="s">
        <v>2295</v>
      </c>
      <c r="D7273" s="129">
        <v>36.0</v>
      </c>
      <c r="E7273" s="129" t="s">
        <v>119</v>
      </c>
    </row>
    <row r="7274">
      <c r="A7274" s="129">
        <v>3.0</v>
      </c>
      <c r="B7274" s="129" t="s">
        <v>2296</v>
      </c>
      <c r="C7274" s="129" t="s">
        <v>2297</v>
      </c>
      <c r="D7274" s="129">
        <v>30.0</v>
      </c>
      <c r="E7274" s="129" t="s">
        <v>132</v>
      </c>
    </row>
    <row r="7275">
      <c r="A7275" s="129">
        <v>3.0</v>
      </c>
      <c r="B7275" s="129" t="s">
        <v>6818</v>
      </c>
      <c r="C7275" s="129" t="s">
        <v>6819</v>
      </c>
      <c r="D7275" s="129">
        <v>27.0</v>
      </c>
      <c r="E7275" s="129" t="s">
        <v>119</v>
      </c>
    </row>
    <row r="7276">
      <c r="A7276" s="129">
        <v>3.0</v>
      </c>
      <c r="B7276" s="129" t="s">
        <v>2298</v>
      </c>
      <c r="C7276" s="129" t="s">
        <v>2299</v>
      </c>
      <c r="D7276" s="129">
        <v>39.0</v>
      </c>
      <c r="E7276" s="129" t="s">
        <v>132</v>
      </c>
    </row>
    <row r="7277">
      <c r="A7277" s="129">
        <v>3.0</v>
      </c>
      <c r="B7277" s="129" t="s">
        <v>2300</v>
      </c>
      <c r="C7277" s="129" t="s">
        <v>2301</v>
      </c>
      <c r="D7277" s="129">
        <v>29.0</v>
      </c>
      <c r="E7277" s="129" t="s">
        <v>119</v>
      </c>
    </row>
    <row r="7278">
      <c r="A7278" s="129">
        <v>3.0</v>
      </c>
      <c r="B7278" s="129" t="s">
        <v>2302</v>
      </c>
      <c r="C7278" s="129" t="s">
        <v>2303</v>
      </c>
      <c r="D7278" s="129">
        <v>27.0</v>
      </c>
      <c r="E7278" s="129" t="s">
        <v>119</v>
      </c>
    </row>
    <row r="7279">
      <c r="A7279" s="129">
        <v>3.0</v>
      </c>
      <c r="B7279" s="129" t="s">
        <v>2304</v>
      </c>
      <c r="C7279" s="129" t="s">
        <v>2305</v>
      </c>
      <c r="D7279" s="129">
        <v>50.0</v>
      </c>
      <c r="E7279" s="129" t="s">
        <v>119</v>
      </c>
    </row>
    <row r="7280">
      <c r="A7280" s="129">
        <v>3.0</v>
      </c>
      <c r="B7280" s="129" t="s">
        <v>2306</v>
      </c>
      <c r="C7280" s="129" t="s">
        <v>2307</v>
      </c>
      <c r="D7280" s="129">
        <v>56.0</v>
      </c>
      <c r="E7280" s="129" t="s">
        <v>132</v>
      </c>
    </row>
    <row r="7281">
      <c r="A7281" s="129">
        <v>3.0</v>
      </c>
      <c r="B7281" s="129" t="s">
        <v>2314</v>
      </c>
      <c r="C7281" s="129" t="s">
        <v>2315</v>
      </c>
      <c r="D7281" s="129">
        <v>62.0</v>
      </c>
      <c r="E7281" s="129" t="s">
        <v>119</v>
      </c>
    </row>
    <row r="7282">
      <c r="A7282" s="129">
        <v>3.0</v>
      </c>
      <c r="B7282" s="129" t="s">
        <v>2316</v>
      </c>
      <c r="C7282" s="129" t="s">
        <v>2317</v>
      </c>
      <c r="D7282" s="129">
        <v>53.0</v>
      </c>
      <c r="E7282" s="129" t="s">
        <v>119</v>
      </c>
    </row>
    <row r="7283">
      <c r="A7283" s="129">
        <v>3.0</v>
      </c>
      <c r="B7283" s="129" t="s">
        <v>6822</v>
      </c>
      <c r="C7283" s="129" t="s">
        <v>6823</v>
      </c>
      <c r="D7283" s="129">
        <v>61.0</v>
      </c>
      <c r="E7283" s="129" t="s">
        <v>119</v>
      </c>
    </row>
    <row r="7284">
      <c r="A7284" s="129">
        <v>3.0</v>
      </c>
      <c r="B7284" s="129" t="s">
        <v>2318</v>
      </c>
      <c r="C7284" s="129" t="s">
        <v>2319</v>
      </c>
      <c r="D7284" s="129">
        <v>59.0</v>
      </c>
      <c r="E7284" s="129" t="s">
        <v>132</v>
      </c>
    </row>
    <row r="7285">
      <c r="A7285" s="129">
        <v>3.0</v>
      </c>
      <c r="B7285" s="129" t="s">
        <v>2320</v>
      </c>
      <c r="C7285" s="129" t="s">
        <v>2321</v>
      </c>
      <c r="D7285" s="129">
        <v>27.0</v>
      </c>
      <c r="E7285" s="129" t="s">
        <v>119</v>
      </c>
    </row>
    <row r="7286">
      <c r="A7286" s="129">
        <v>3.0</v>
      </c>
      <c r="B7286" s="129" t="s">
        <v>2322</v>
      </c>
      <c r="C7286" s="129" t="s">
        <v>2323</v>
      </c>
      <c r="D7286" s="129">
        <v>65.0</v>
      </c>
      <c r="E7286" s="129" t="s">
        <v>119</v>
      </c>
    </row>
    <row r="7287">
      <c r="A7287" s="129">
        <v>3.0</v>
      </c>
      <c r="B7287" s="129" t="s">
        <v>2324</v>
      </c>
      <c r="C7287" s="129" t="s">
        <v>2325</v>
      </c>
      <c r="D7287" s="129">
        <v>20.0</v>
      </c>
      <c r="E7287" s="129" t="s">
        <v>119</v>
      </c>
    </row>
    <row r="7288">
      <c r="A7288" s="129">
        <v>3.0</v>
      </c>
      <c r="B7288" s="129" t="s">
        <v>6824</v>
      </c>
      <c r="C7288" s="129" t="s">
        <v>6825</v>
      </c>
      <c r="D7288" s="129">
        <v>49.0</v>
      </c>
      <c r="E7288" s="129" t="s">
        <v>132</v>
      </c>
    </row>
    <row r="7289">
      <c r="A7289" s="129">
        <v>3.0</v>
      </c>
      <c r="B7289" s="129" t="s">
        <v>2326</v>
      </c>
      <c r="C7289" s="129" t="s">
        <v>2327</v>
      </c>
      <c r="D7289" s="129">
        <v>56.0</v>
      </c>
      <c r="E7289" s="129" t="s">
        <v>132</v>
      </c>
    </row>
    <row r="7290">
      <c r="A7290" s="129">
        <v>3.0</v>
      </c>
      <c r="B7290" s="129" t="s">
        <v>2328</v>
      </c>
      <c r="C7290" s="129" t="s">
        <v>2329</v>
      </c>
      <c r="D7290" s="129">
        <v>58.0</v>
      </c>
      <c r="E7290" s="129" t="s">
        <v>119</v>
      </c>
    </row>
    <row r="7291">
      <c r="A7291" s="129">
        <v>3.0</v>
      </c>
      <c r="B7291" s="129" t="s">
        <v>2332</v>
      </c>
      <c r="C7291" s="129" t="s">
        <v>2333</v>
      </c>
      <c r="D7291" s="129">
        <v>29.0</v>
      </c>
      <c r="E7291" s="129" t="s">
        <v>119</v>
      </c>
    </row>
    <row r="7292">
      <c r="A7292" s="129">
        <v>3.0</v>
      </c>
      <c r="B7292" s="129" t="s">
        <v>2336</v>
      </c>
      <c r="C7292" s="129" t="s">
        <v>2337</v>
      </c>
      <c r="D7292" s="129">
        <v>33.0</v>
      </c>
      <c r="E7292" s="129" t="s">
        <v>119</v>
      </c>
    </row>
    <row r="7293">
      <c r="A7293" s="129">
        <v>3.0</v>
      </c>
      <c r="B7293" s="129" t="s">
        <v>6826</v>
      </c>
      <c r="C7293" s="129" t="s">
        <v>6827</v>
      </c>
      <c r="D7293" s="129">
        <v>33.0</v>
      </c>
      <c r="E7293" s="129" t="s">
        <v>119</v>
      </c>
    </row>
    <row r="7294">
      <c r="A7294" s="129">
        <v>3.0</v>
      </c>
      <c r="B7294" s="129" t="s">
        <v>2340</v>
      </c>
      <c r="C7294" s="129" t="s">
        <v>2341</v>
      </c>
      <c r="D7294" s="129">
        <v>38.0</v>
      </c>
      <c r="E7294" s="129" t="s">
        <v>119</v>
      </c>
    </row>
    <row r="7295">
      <c r="A7295" s="129">
        <v>3.0</v>
      </c>
      <c r="B7295" s="129" t="s">
        <v>2342</v>
      </c>
      <c r="C7295" s="129" t="s">
        <v>2343</v>
      </c>
      <c r="D7295" s="129">
        <v>22.0</v>
      </c>
      <c r="E7295" s="129" t="s">
        <v>132</v>
      </c>
    </row>
    <row r="7296">
      <c r="A7296" s="129">
        <v>3.0</v>
      </c>
      <c r="B7296" s="129" t="s">
        <v>2344</v>
      </c>
      <c r="C7296" s="129" t="s">
        <v>2345</v>
      </c>
      <c r="D7296" s="129">
        <v>64.0</v>
      </c>
      <c r="E7296" s="129" t="s">
        <v>119</v>
      </c>
    </row>
    <row r="7297">
      <c r="A7297" s="129">
        <v>3.0</v>
      </c>
      <c r="B7297" s="129" t="s">
        <v>2346</v>
      </c>
      <c r="C7297" s="129" t="s">
        <v>2347</v>
      </c>
      <c r="D7297" s="129">
        <v>40.0</v>
      </c>
      <c r="E7297" s="129" t="s">
        <v>132</v>
      </c>
    </row>
    <row r="7298">
      <c r="A7298" s="129">
        <v>3.0</v>
      </c>
      <c r="B7298" s="129" t="s">
        <v>2348</v>
      </c>
      <c r="C7298" s="129" t="s">
        <v>2349</v>
      </c>
      <c r="D7298" s="129">
        <v>57.0</v>
      </c>
      <c r="E7298" s="129" t="s">
        <v>119</v>
      </c>
    </row>
    <row r="7299">
      <c r="A7299" s="129">
        <v>3.0</v>
      </c>
      <c r="B7299" s="129" t="s">
        <v>7846</v>
      </c>
      <c r="C7299" s="129" t="s">
        <v>7847</v>
      </c>
      <c r="D7299" s="129">
        <v>20.0</v>
      </c>
      <c r="E7299" s="129" t="s">
        <v>119</v>
      </c>
    </row>
    <row r="7300">
      <c r="A7300" s="129">
        <v>3.0</v>
      </c>
      <c r="B7300" s="129" t="s">
        <v>6832</v>
      </c>
      <c r="C7300" s="129" t="s">
        <v>6833</v>
      </c>
      <c r="D7300" s="129">
        <v>53.0</v>
      </c>
      <c r="E7300" s="129" t="s">
        <v>119</v>
      </c>
    </row>
    <row r="7301">
      <c r="A7301" s="129">
        <v>3.0</v>
      </c>
      <c r="B7301" s="129" t="s">
        <v>2350</v>
      </c>
      <c r="C7301" s="129" t="s">
        <v>2351</v>
      </c>
      <c r="D7301" s="129">
        <v>43.0</v>
      </c>
      <c r="E7301" s="129" t="s">
        <v>119</v>
      </c>
    </row>
    <row r="7302">
      <c r="A7302" s="129">
        <v>3.0</v>
      </c>
      <c r="B7302" s="129" t="s">
        <v>7848</v>
      </c>
      <c r="C7302" s="129" t="s">
        <v>7849</v>
      </c>
      <c r="D7302" s="129">
        <v>25.0</v>
      </c>
      <c r="E7302" s="129" t="s">
        <v>119</v>
      </c>
    </row>
    <row r="7303">
      <c r="A7303" s="129">
        <v>3.0</v>
      </c>
      <c r="B7303" s="129" t="s">
        <v>2352</v>
      </c>
      <c r="C7303" s="129" t="s">
        <v>2353</v>
      </c>
      <c r="D7303" s="129">
        <v>25.0</v>
      </c>
      <c r="E7303" s="129" t="s">
        <v>119</v>
      </c>
    </row>
    <row r="7304">
      <c r="A7304" s="129">
        <v>3.0</v>
      </c>
      <c r="B7304" s="129" t="s">
        <v>2354</v>
      </c>
      <c r="C7304" s="129" t="s">
        <v>2355</v>
      </c>
      <c r="D7304" s="129">
        <v>44.0</v>
      </c>
      <c r="E7304" s="129" t="s">
        <v>132</v>
      </c>
    </row>
    <row r="7305">
      <c r="A7305" s="129">
        <v>3.0</v>
      </c>
      <c r="B7305" s="129" t="s">
        <v>2356</v>
      </c>
      <c r="C7305" s="129" t="s">
        <v>2357</v>
      </c>
      <c r="D7305" s="129">
        <v>40.0</v>
      </c>
      <c r="E7305" s="129" t="s">
        <v>119</v>
      </c>
    </row>
    <row r="7306">
      <c r="A7306" s="129">
        <v>3.0</v>
      </c>
      <c r="B7306" s="129" t="s">
        <v>2360</v>
      </c>
      <c r="C7306" s="129" t="s">
        <v>2361</v>
      </c>
      <c r="D7306" s="129">
        <v>62.0</v>
      </c>
      <c r="E7306" s="129" t="s">
        <v>132</v>
      </c>
    </row>
    <row r="7307">
      <c r="A7307" s="129">
        <v>3.0</v>
      </c>
      <c r="B7307" s="129" t="s">
        <v>2364</v>
      </c>
      <c r="C7307" s="129" t="s">
        <v>2365</v>
      </c>
      <c r="D7307" s="129">
        <v>26.0</v>
      </c>
      <c r="E7307" s="129" t="s">
        <v>132</v>
      </c>
    </row>
    <row r="7308">
      <c r="A7308" s="129">
        <v>3.0</v>
      </c>
      <c r="B7308" s="129" t="s">
        <v>6834</v>
      </c>
      <c r="C7308" s="129" t="s">
        <v>6835</v>
      </c>
      <c r="D7308" s="129">
        <v>45.0</v>
      </c>
      <c r="E7308" s="129" t="s">
        <v>119</v>
      </c>
    </row>
    <row r="7309">
      <c r="A7309" s="129">
        <v>3.0</v>
      </c>
      <c r="B7309" s="129" t="s">
        <v>2366</v>
      </c>
      <c r="C7309" s="129" t="s">
        <v>2367</v>
      </c>
      <c r="D7309" s="129">
        <v>39.0</v>
      </c>
      <c r="E7309" s="129" t="s">
        <v>119</v>
      </c>
    </row>
    <row r="7310">
      <c r="A7310" s="129">
        <v>3.0</v>
      </c>
      <c r="B7310" s="129" t="s">
        <v>2368</v>
      </c>
      <c r="C7310" s="129" t="s">
        <v>2369</v>
      </c>
      <c r="D7310" s="129">
        <v>54.0</v>
      </c>
      <c r="E7310" s="129" t="s">
        <v>132</v>
      </c>
    </row>
    <row r="7311">
      <c r="A7311" s="129">
        <v>3.0</v>
      </c>
      <c r="B7311" s="129" t="s">
        <v>6836</v>
      </c>
      <c r="C7311" s="129" t="s">
        <v>6837</v>
      </c>
      <c r="D7311" s="129">
        <v>60.0</v>
      </c>
      <c r="E7311" s="129" t="s">
        <v>119</v>
      </c>
    </row>
    <row r="7312">
      <c r="A7312" s="129">
        <v>3.0</v>
      </c>
      <c r="B7312" s="129" t="s">
        <v>2370</v>
      </c>
      <c r="C7312" s="129" t="s">
        <v>2371</v>
      </c>
      <c r="D7312" s="129">
        <v>64.0</v>
      </c>
      <c r="E7312" s="129" t="s">
        <v>119</v>
      </c>
    </row>
    <row r="7313">
      <c r="A7313" s="129">
        <v>3.0</v>
      </c>
      <c r="B7313" s="129" t="s">
        <v>2374</v>
      </c>
      <c r="C7313" s="129" t="s">
        <v>2375</v>
      </c>
      <c r="D7313" s="129">
        <v>54.0</v>
      </c>
      <c r="E7313" s="129" t="s">
        <v>119</v>
      </c>
    </row>
    <row r="7314">
      <c r="A7314" s="129">
        <v>3.0</v>
      </c>
      <c r="B7314" s="129" t="s">
        <v>2376</v>
      </c>
      <c r="C7314" s="129" t="s">
        <v>2377</v>
      </c>
      <c r="D7314" s="129">
        <v>64.0</v>
      </c>
      <c r="E7314" s="129" t="s">
        <v>132</v>
      </c>
    </row>
    <row r="7315">
      <c r="A7315" s="129">
        <v>3.0</v>
      </c>
      <c r="B7315" s="129" t="s">
        <v>6840</v>
      </c>
      <c r="C7315" s="129" t="s">
        <v>6841</v>
      </c>
      <c r="D7315" s="129">
        <v>22.0</v>
      </c>
      <c r="E7315" s="129" t="s">
        <v>132</v>
      </c>
    </row>
    <row r="7316">
      <c r="A7316" s="129">
        <v>3.0</v>
      </c>
      <c r="B7316" s="129" t="s">
        <v>7850</v>
      </c>
      <c r="C7316" s="129" t="s">
        <v>7851</v>
      </c>
      <c r="D7316" s="129">
        <v>57.0</v>
      </c>
      <c r="E7316" s="129" t="s">
        <v>132</v>
      </c>
    </row>
    <row r="7317">
      <c r="A7317" s="129">
        <v>3.0</v>
      </c>
      <c r="B7317" s="129" t="s">
        <v>2378</v>
      </c>
      <c r="C7317" s="129" t="s">
        <v>2379</v>
      </c>
      <c r="D7317" s="129">
        <v>53.0</v>
      </c>
      <c r="E7317" s="129" t="s">
        <v>119</v>
      </c>
    </row>
    <row r="7318">
      <c r="A7318" s="129">
        <v>3.0</v>
      </c>
      <c r="B7318" s="129" t="s">
        <v>2380</v>
      </c>
      <c r="C7318" s="129" t="s">
        <v>2381</v>
      </c>
      <c r="D7318" s="129">
        <v>37.0</v>
      </c>
      <c r="E7318" s="129" t="s">
        <v>132</v>
      </c>
    </row>
    <row r="7319">
      <c r="A7319" s="129">
        <v>3.0</v>
      </c>
      <c r="B7319" s="129" t="s">
        <v>2384</v>
      </c>
      <c r="C7319" s="129" t="s">
        <v>2385</v>
      </c>
      <c r="D7319" s="129">
        <v>58.0</v>
      </c>
      <c r="E7319" s="129" t="s">
        <v>119</v>
      </c>
    </row>
    <row r="7320">
      <c r="A7320" s="129">
        <v>3.0</v>
      </c>
      <c r="B7320" s="129" t="s">
        <v>2386</v>
      </c>
      <c r="C7320" s="129" t="s">
        <v>2387</v>
      </c>
      <c r="D7320" s="129">
        <v>58.0</v>
      </c>
      <c r="E7320" s="129" t="s">
        <v>119</v>
      </c>
    </row>
    <row r="7321">
      <c r="A7321" s="129">
        <v>3.0</v>
      </c>
      <c r="B7321" s="129" t="s">
        <v>6842</v>
      </c>
      <c r="C7321" s="129" t="s">
        <v>6843</v>
      </c>
      <c r="D7321" s="129">
        <v>27.0</v>
      </c>
      <c r="E7321" s="129" t="s">
        <v>119</v>
      </c>
    </row>
    <row r="7322">
      <c r="A7322" s="129">
        <v>3.0</v>
      </c>
      <c r="B7322" s="129" t="s">
        <v>2388</v>
      </c>
      <c r="C7322" s="129" t="s">
        <v>2389</v>
      </c>
      <c r="D7322" s="129">
        <v>24.0</v>
      </c>
      <c r="E7322" s="129" t="s">
        <v>119</v>
      </c>
    </row>
    <row r="7323">
      <c r="A7323" s="129">
        <v>3.0</v>
      </c>
      <c r="B7323" s="129" t="s">
        <v>2390</v>
      </c>
      <c r="C7323" s="129" t="s">
        <v>2391</v>
      </c>
      <c r="D7323" s="129">
        <v>56.0</v>
      </c>
      <c r="E7323" s="129" t="s">
        <v>132</v>
      </c>
    </row>
    <row r="7324">
      <c r="A7324" s="129">
        <v>3.0</v>
      </c>
      <c r="B7324" s="129" t="s">
        <v>2394</v>
      </c>
      <c r="C7324" s="129" t="s">
        <v>2395</v>
      </c>
      <c r="D7324" s="129">
        <v>58.0</v>
      </c>
      <c r="E7324" s="129" t="s">
        <v>132</v>
      </c>
    </row>
    <row r="7325">
      <c r="A7325" s="129">
        <v>3.0</v>
      </c>
      <c r="B7325" s="129" t="s">
        <v>2396</v>
      </c>
      <c r="C7325" s="129" t="s">
        <v>2397</v>
      </c>
      <c r="D7325" s="129">
        <v>28.0</v>
      </c>
      <c r="E7325" s="129" t="s">
        <v>119</v>
      </c>
    </row>
    <row r="7326">
      <c r="A7326" s="129">
        <v>3.0</v>
      </c>
      <c r="B7326" s="129" t="s">
        <v>2398</v>
      </c>
      <c r="C7326" s="129" t="s">
        <v>2399</v>
      </c>
      <c r="D7326" s="129">
        <v>38.0</v>
      </c>
      <c r="E7326" s="129" t="s">
        <v>119</v>
      </c>
    </row>
    <row r="7327">
      <c r="A7327" s="129">
        <v>3.0</v>
      </c>
      <c r="B7327" s="129" t="s">
        <v>2400</v>
      </c>
      <c r="C7327" s="129" t="s">
        <v>2401</v>
      </c>
      <c r="D7327" s="129">
        <v>29.0</v>
      </c>
      <c r="E7327" s="129" t="s">
        <v>119</v>
      </c>
    </row>
    <row r="7328">
      <c r="A7328" s="129">
        <v>3.0</v>
      </c>
      <c r="B7328" s="129" t="s">
        <v>2404</v>
      </c>
      <c r="C7328" s="129" t="s">
        <v>2405</v>
      </c>
      <c r="D7328" s="129">
        <v>48.0</v>
      </c>
      <c r="E7328" s="129" t="s">
        <v>132</v>
      </c>
    </row>
    <row r="7329">
      <c r="A7329" s="129">
        <v>3.0</v>
      </c>
      <c r="B7329" s="129" t="s">
        <v>2406</v>
      </c>
      <c r="C7329" s="129" t="s">
        <v>2407</v>
      </c>
      <c r="D7329" s="129">
        <v>51.0</v>
      </c>
      <c r="E7329" s="129" t="s">
        <v>119</v>
      </c>
    </row>
    <row r="7330">
      <c r="A7330" s="129">
        <v>3.0</v>
      </c>
      <c r="B7330" s="129" t="s">
        <v>2410</v>
      </c>
      <c r="C7330" s="129" t="s">
        <v>2411</v>
      </c>
      <c r="D7330" s="129">
        <v>40.0</v>
      </c>
      <c r="E7330" s="129" t="s">
        <v>119</v>
      </c>
    </row>
    <row r="7331">
      <c r="A7331" s="129">
        <v>3.0</v>
      </c>
      <c r="B7331" s="129" t="s">
        <v>2412</v>
      </c>
      <c r="C7331" s="129" t="s">
        <v>2413</v>
      </c>
      <c r="D7331" s="129">
        <v>24.0</v>
      </c>
      <c r="E7331" s="129" t="s">
        <v>119</v>
      </c>
    </row>
    <row r="7332">
      <c r="A7332" s="129">
        <v>3.0</v>
      </c>
      <c r="B7332" s="129" t="s">
        <v>2414</v>
      </c>
      <c r="C7332" s="129" t="s">
        <v>2415</v>
      </c>
      <c r="D7332" s="129">
        <v>23.0</v>
      </c>
      <c r="E7332" s="129" t="s">
        <v>119</v>
      </c>
    </row>
    <row r="7333">
      <c r="A7333" s="129">
        <v>3.0</v>
      </c>
      <c r="B7333" s="129" t="s">
        <v>2416</v>
      </c>
      <c r="C7333" s="129" t="s">
        <v>2417</v>
      </c>
      <c r="D7333" s="129">
        <v>21.0</v>
      </c>
      <c r="E7333" s="129" t="s">
        <v>132</v>
      </c>
    </row>
    <row r="7334">
      <c r="A7334" s="129">
        <v>3.0</v>
      </c>
      <c r="B7334" s="129" t="s">
        <v>2418</v>
      </c>
      <c r="C7334" s="129" t="s">
        <v>2419</v>
      </c>
      <c r="D7334" s="129">
        <v>47.0</v>
      </c>
      <c r="E7334" s="129" t="s">
        <v>132</v>
      </c>
    </row>
    <row r="7335">
      <c r="A7335" s="129">
        <v>3.0</v>
      </c>
      <c r="B7335" s="129" t="s">
        <v>6844</v>
      </c>
      <c r="C7335" s="129" t="s">
        <v>6845</v>
      </c>
      <c r="D7335" s="129">
        <v>31.0</v>
      </c>
      <c r="E7335" s="129" t="s">
        <v>132</v>
      </c>
    </row>
    <row r="7336">
      <c r="A7336" s="129">
        <v>3.0</v>
      </c>
      <c r="B7336" s="129" t="s">
        <v>7852</v>
      </c>
      <c r="C7336" s="129" t="s">
        <v>7853</v>
      </c>
      <c r="D7336" s="129">
        <v>30.0</v>
      </c>
      <c r="E7336" s="129" t="s">
        <v>119</v>
      </c>
    </row>
    <row r="7337">
      <c r="A7337" s="129">
        <v>3.0</v>
      </c>
      <c r="B7337" s="129" t="s">
        <v>2424</v>
      </c>
      <c r="C7337" s="129" t="s">
        <v>2425</v>
      </c>
      <c r="D7337" s="129">
        <v>70.0</v>
      </c>
      <c r="E7337" s="129" t="s">
        <v>119</v>
      </c>
    </row>
    <row r="7338">
      <c r="A7338" s="129">
        <v>3.0</v>
      </c>
      <c r="B7338" s="129" t="s">
        <v>6846</v>
      </c>
      <c r="C7338" s="129" t="s">
        <v>6847</v>
      </c>
      <c r="D7338" s="129">
        <v>52.0</v>
      </c>
      <c r="E7338" s="129" t="s">
        <v>119</v>
      </c>
    </row>
    <row r="7339">
      <c r="A7339" s="129">
        <v>3.0</v>
      </c>
      <c r="B7339" s="129" t="s">
        <v>2426</v>
      </c>
      <c r="C7339" s="129" t="s">
        <v>2427</v>
      </c>
      <c r="D7339" s="129">
        <v>52.0</v>
      </c>
      <c r="E7339" s="129" t="s">
        <v>119</v>
      </c>
    </row>
    <row r="7340">
      <c r="A7340" s="129">
        <v>3.0</v>
      </c>
      <c r="B7340" s="129" t="s">
        <v>2428</v>
      </c>
      <c r="C7340" s="129" t="s">
        <v>2429</v>
      </c>
      <c r="D7340" s="129">
        <v>64.0</v>
      </c>
      <c r="E7340" s="129" t="s">
        <v>119</v>
      </c>
    </row>
    <row r="7341">
      <c r="A7341" s="129">
        <v>3.0</v>
      </c>
      <c r="B7341" s="129" t="s">
        <v>2430</v>
      </c>
      <c r="C7341" s="129" t="s">
        <v>2431</v>
      </c>
      <c r="D7341" s="129">
        <v>50.0</v>
      </c>
      <c r="E7341" s="129" t="s">
        <v>119</v>
      </c>
    </row>
    <row r="7342">
      <c r="A7342" s="129">
        <v>3.0</v>
      </c>
      <c r="B7342" s="129" t="s">
        <v>2432</v>
      </c>
      <c r="C7342" s="129" t="s">
        <v>2433</v>
      </c>
      <c r="D7342" s="129">
        <v>56.0</v>
      </c>
      <c r="E7342" s="129" t="s">
        <v>119</v>
      </c>
    </row>
    <row r="7343">
      <c r="A7343" s="129">
        <v>3.0</v>
      </c>
      <c r="B7343" s="129" t="s">
        <v>2434</v>
      </c>
      <c r="C7343" s="129" t="s">
        <v>2435</v>
      </c>
      <c r="D7343" s="129">
        <v>70.0</v>
      </c>
      <c r="E7343" s="129" t="s">
        <v>132</v>
      </c>
    </row>
    <row r="7344">
      <c r="A7344" s="129">
        <v>3.0</v>
      </c>
      <c r="B7344" s="129" t="s">
        <v>2436</v>
      </c>
      <c r="C7344" s="129" t="s">
        <v>2437</v>
      </c>
      <c r="D7344" s="129">
        <v>30.0</v>
      </c>
      <c r="E7344" s="129" t="s">
        <v>132</v>
      </c>
    </row>
    <row r="7345">
      <c r="A7345" s="129">
        <v>3.0</v>
      </c>
      <c r="B7345" s="129" t="s">
        <v>2438</v>
      </c>
      <c r="C7345" s="129" t="s">
        <v>2439</v>
      </c>
      <c r="D7345" s="129">
        <v>69.0</v>
      </c>
      <c r="E7345" s="129" t="s">
        <v>119</v>
      </c>
    </row>
    <row r="7346">
      <c r="A7346" s="129">
        <v>3.0</v>
      </c>
      <c r="B7346" s="129" t="s">
        <v>6848</v>
      </c>
      <c r="C7346" s="129" t="s">
        <v>6849</v>
      </c>
      <c r="D7346" s="129">
        <v>54.0</v>
      </c>
      <c r="E7346" s="129" t="s">
        <v>119</v>
      </c>
    </row>
    <row r="7347">
      <c r="A7347" s="129">
        <v>3.0</v>
      </c>
      <c r="B7347" s="129" t="s">
        <v>2440</v>
      </c>
      <c r="C7347" s="129" t="s">
        <v>2441</v>
      </c>
      <c r="D7347" s="129">
        <v>57.0</v>
      </c>
      <c r="E7347" s="129" t="s">
        <v>119</v>
      </c>
    </row>
    <row r="7348">
      <c r="A7348" s="129">
        <v>3.0</v>
      </c>
      <c r="B7348" s="129" t="s">
        <v>2442</v>
      </c>
      <c r="C7348" s="129" t="s">
        <v>2443</v>
      </c>
      <c r="D7348" s="129">
        <v>61.0</v>
      </c>
      <c r="E7348" s="129" t="s">
        <v>119</v>
      </c>
    </row>
    <row r="7349">
      <c r="A7349" s="129">
        <v>3.0</v>
      </c>
      <c r="B7349" s="129" t="s">
        <v>2444</v>
      </c>
      <c r="C7349" s="129" t="s">
        <v>2445</v>
      </c>
      <c r="D7349" s="129">
        <v>28.0</v>
      </c>
      <c r="E7349" s="129" t="s">
        <v>119</v>
      </c>
    </row>
    <row r="7350">
      <c r="A7350" s="129">
        <v>3.0</v>
      </c>
      <c r="B7350" s="129" t="s">
        <v>6850</v>
      </c>
      <c r="C7350" s="129" t="s">
        <v>6851</v>
      </c>
      <c r="D7350" s="129">
        <v>29.0</v>
      </c>
      <c r="E7350" s="129" t="s">
        <v>119</v>
      </c>
    </row>
    <row r="7351">
      <c r="A7351" s="129">
        <v>3.0</v>
      </c>
      <c r="B7351" s="129" t="s">
        <v>2446</v>
      </c>
      <c r="C7351" s="129" t="s">
        <v>2447</v>
      </c>
      <c r="D7351" s="129">
        <v>34.0</v>
      </c>
      <c r="E7351" s="129" t="s">
        <v>119</v>
      </c>
    </row>
    <row r="7352">
      <c r="A7352" s="129">
        <v>3.0</v>
      </c>
      <c r="B7352" s="129" t="s">
        <v>2448</v>
      </c>
      <c r="C7352" s="129" t="s">
        <v>2449</v>
      </c>
      <c r="D7352" s="129">
        <v>68.0</v>
      </c>
      <c r="E7352" s="129" t="s">
        <v>119</v>
      </c>
    </row>
    <row r="7353">
      <c r="A7353" s="129">
        <v>3.0</v>
      </c>
      <c r="B7353" s="129" t="s">
        <v>2450</v>
      </c>
      <c r="C7353" s="129" t="s">
        <v>2451</v>
      </c>
      <c r="D7353" s="129">
        <v>34.0</v>
      </c>
      <c r="E7353" s="129" t="s">
        <v>119</v>
      </c>
    </row>
    <row r="7354">
      <c r="A7354" s="129">
        <v>3.0</v>
      </c>
      <c r="B7354" s="129" t="s">
        <v>2452</v>
      </c>
      <c r="C7354" s="129" t="s">
        <v>2453</v>
      </c>
      <c r="D7354" s="129">
        <v>57.0</v>
      </c>
      <c r="E7354" s="129" t="s">
        <v>119</v>
      </c>
    </row>
    <row r="7355">
      <c r="A7355" s="129">
        <v>3.0</v>
      </c>
      <c r="B7355" s="129" t="s">
        <v>6854</v>
      </c>
      <c r="C7355" s="129" t="s">
        <v>6855</v>
      </c>
      <c r="D7355" s="129">
        <v>35.0</v>
      </c>
      <c r="E7355" s="129" t="s">
        <v>119</v>
      </c>
    </row>
    <row r="7356">
      <c r="A7356" s="129">
        <v>3.0</v>
      </c>
      <c r="B7356" s="129" t="s">
        <v>2462</v>
      </c>
      <c r="C7356" s="129" t="s">
        <v>2463</v>
      </c>
      <c r="D7356" s="129">
        <v>50.0</v>
      </c>
      <c r="E7356" s="129" t="s">
        <v>132</v>
      </c>
    </row>
    <row r="7357">
      <c r="A7357" s="129">
        <v>3.0</v>
      </c>
      <c r="B7357" s="129" t="s">
        <v>7854</v>
      </c>
      <c r="C7357" s="129" t="s">
        <v>7855</v>
      </c>
      <c r="D7357" s="129">
        <v>63.0</v>
      </c>
      <c r="E7357" s="129" t="s">
        <v>119</v>
      </c>
    </row>
    <row r="7358">
      <c r="A7358" s="129">
        <v>3.0</v>
      </c>
      <c r="B7358" s="129" t="s">
        <v>2464</v>
      </c>
      <c r="C7358" s="129" t="s">
        <v>2465</v>
      </c>
      <c r="D7358" s="129">
        <v>25.0</v>
      </c>
      <c r="E7358" s="129" t="s">
        <v>119</v>
      </c>
    </row>
    <row r="7359">
      <c r="A7359" s="129">
        <v>3.0</v>
      </c>
      <c r="B7359" s="129" t="s">
        <v>7856</v>
      </c>
      <c r="C7359" s="129" t="s">
        <v>7857</v>
      </c>
      <c r="D7359" s="129">
        <v>28.0</v>
      </c>
      <c r="E7359" s="129" t="s">
        <v>119</v>
      </c>
    </row>
    <row r="7360">
      <c r="A7360" s="129">
        <v>3.0</v>
      </c>
      <c r="B7360" s="129" t="s">
        <v>2466</v>
      </c>
      <c r="C7360" s="129" t="s">
        <v>2467</v>
      </c>
      <c r="D7360" s="129">
        <v>42.0</v>
      </c>
      <c r="E7360" s="129" t="s">
        <v>119</v>
      </c>
    </row>
    <row r="7361">
      <c r="A7361" s="129">
        <v>3.0</v>
      </c>
      <c r="B7361" s="129" t="s">
        <v>2468</v>
      </c>
      <c r="C7361" s="129" t="s">
        <v>2469</v>
      </c>
      <c r="D7361" s="129">
        <v>52.0</v>
      </c>
      <c r="E7361" s="129" t="s">
        <v>119</v>
      </c>
    </row>
    <row r="7362">
      <c r="A7362" s="129">
        <v>3.0</v>
      </c>
      <c r="B7362" s="129" t="s">
        <v>2470</v>
      </c>
      <c r="C7362" s="129" t="s">
        <v>2471</v>
      </c>
      <c r="D7362" s="129">
        <v>32.0</v>
      </c>
      <c r="E7362" s="129" t="s">
        <v>132</v>
      </c>
    </row>
    <row r="7363">
      <c r="A7363" s="129">
        <v>3.0</v>
      </c>
      <c r="B7363" s="129" t="s">
        <v>2472</v>
      </c>
      <c r="C7363" s="129" t="s">
        <v>2473</v>
      </c>
      <c r="D7363" s="129">
        <v>70.0</v>
      </c>
      <c r="E7363" s="129" t="s">
        <v>119</v>
      </c>
    </row>
    <row r="7364">
      <c r="A7364" s="129">
        <v>3.0</v>
      </c>
      <c r="B7364" s="129" t="s">
        <v>2474</v>
      </c>
      <c r="C7364" s="129" t="s">
        <v>2475</v>
      </c>
      <c r="D7364" s="129">
        <v>49.0</v>
      </c>
      <c r="E7364" s="129" t="s">
        <v>132</v>
      </c>
    </row>
    <row r="7365">
      <c r="A7365" s="129">
        <v>3.0</v>
      </c>
      <c r="B7365" s="129" t="s">
        <v>2476</v>
      </c>
      <c r="C7365" s="129" t="s">
        <v>2477</v>
      </c>
      <c r="D7365" s="129">
        <v>21.0</v>
      </c>
      <c r="E7365" s="129" t="s">
        <v>119</v>
      </c>
    </row>
    <row r="7366">
      <c r="A7366" s="129">
        <v>3.0</v>
      </c>
      <c r="B7366" s="129" t="s">
        <v>2478</v>
      </c>
      <c r="C7366" s="129" t="s">
        <v>2479</v>
      </c>
      <c r="D7366" s="129">
        <v>56.0</v>
      </c>
      <c r="E7366" s="129" t="s">
        <v>119</v>
      </c>
    </row>
    <row r="7367">
      <c r="A7367" s="129">
        <v>3.0</v>
      </c>
      <c r="B7367" s="129" t="s">
        <v>7858</v>
      </c>
      <c r="C7367" s="129" t="s">
        <v>7859</v>
      </c>
      <c r="D7367" s="129">
        <v>65.0</v>
      </c>
      <c r="E7367" s="129" t="s">
        <v>132</v>
      </c>
    </row>
    <row r="7368">
      <c r="A7368" s="129">
        <v>3.0</v>
      </c>
      <c r="B7368" s="129" t="s">
        <v>2480</v>
      </c>
      <c r="C7368" s="129" t="s">
        <v>2481</v>
      </c>
      <c r="D7368" s="129">
        <v>31.0</v>
      </c>
      <c r="E7368" s="129" t="s">
        <v>132</v>
      </c>
    </row>
    <row r="7369">
      <c r="A7369" s="129">
        <v>3.0</v>
      </c>
      <c r="B7369" s="129" t="s">
        <v>2482</v>
      </c>
      <c r="C7369" s="129" t="s">
        <v>2483</v>
      </c>
      <c r="D7369" s="129">
        <v>46.0</v>
      </c>
      <c r="E7369" s="129" t="s">
        <v>119</v>
      </c>
    </row>
    <row r="7370">
      <c r="A7370" s="129">
        <v>3.0</v>
      </c>
      <c r="B7370" s="129" t="s">
        <v>2484</v>
      </c>
      <c r="C7370" s="129" t="s">
        <v>2485</v>
      </c>
      <c r="D7370" s="129">
        <v>70.0</v>
      </c>
      <c r="E7370" s="129" t="s">
        <v>119</v>
      </c>
    </row>
    <row r="7371">
      <c r="A7371" s="129">
        <v>3.0</v>
      </c>
      <c r="B7371" s="129" t="s">
        <v>2486</v>
      </c>
      <c r="C7371" s="129" t="s">
        <v>2487</v>
      </c>
      <c r="D7371" s="129">
        <v>58.0</v>
      </c>
      <c r="E7371" s="129" t="s">
        <v>119</v>
      </c>
    </row>
    <row r="7372">
      <c r="A7372" s="129">
        <v>3.0</v>
      </c>
      <c r="B7372" s="129" t="s">
        <v>2488</v>
      </c>
      <c r="C7372" s="129" t="s">
        <v>2489</v>
      </c>
      <c r="D7372" s="129">
        <v>50.0</v>
      </c>
      <c r="E7372" s="129" t="s">
        <v>119</v>
      </c>
    </row>
    <row r="7373">
      <c r="A7373" s="129">
        <v>3.0</v>
      </c>
      <c r="B7373" s="129" t="s">
        <v>2490</v>
      </c>
      <c r="C7373" s="129" t="s">
        <v>2491</v>
      </c>
      <c r="D7373" s="129">
        <v>39.0</v>
      </c>
      <c r="E7373" s="129" t="s">
        <v>119</v>
      </c>
    </row>
    <row r="7374">
      <c r="A7374" s="129">
        <v>3.0</v>
      </c>
      <c r="B7374" s="129" t="s">
        <v>2492</v>
      </c>
      <c r="C7374" s="129" t="s">
        <v>2493</v>
      </c>
      <c r="D7374" s="129">
        <v>69.0</v>
      </c>
      <c r="E7374" s="129" t="s">
        <v>119</v>
      </c>
    </row>
    <row r="7375">
      <c r="A7375" s="129">
        <v>3.0</v>
      </c>
      <c r="B7375" s="129" t="s">
        <v>2494</v>
      </c>
      <c r="C7375" s="129" t="s">
        <v>2495</v>
      </c>
      <c r="D7375" s="129">
        <v>57.0</v>
      </c>
      <c r="E7375" s="129" t="s">
        <v>132</v>
      </c>
    </row>
    <row r="7376">
      <c r="A7376" s="129">
        <v>3.0</v>
      </c>
      <c r="B7376" s="129" t="s">
        <v>2496</v>
      </c>
      <c r="C7376" s="129" t="s">
        <v>2497</v>
      </c>
      <c r="D7376" s="129">
        <v>44.0</v>
      </c>
      <c r="E7376" s="129" t="s">
        <v>119</v>
      </c>
    </row>
    <row r="7377">
      <c r="A7377" s="129">
        <v>3.0</v>
      </c>
      <c r="B7377" s="129" t="s">
        <v>2498</v>
      </c>
      <c r="C7377" s="129" t="s">
        <v>2499</v>
      </c>
      <c r="D7377" s="129">
        <v>57.0</v>
      </c>
      <c r="E7377" s="129" t="s">
        <v>132</v>
      </c>
    </row>
    <row r="7378">
      <c r="A7378" s="129">
        <v>3.0</v>
      </c>
      <c r="B7378" s="129" t="s">
        <v>2500</v>
      </c>
      <c r="C7378" s="129" t="s">
        <v>2501</v>
      </c>
      <c r="D7378" s="129">
        <v>36.0</v>
      </c>
      <c r="E7378" s="129" t="s">
        <v>119</v>
      </c>
    </row>
    <row r="7379">
      <c r="A7379" s="129">
        <v>3.0</v>
      </c>
      <c r="B7379" s="129" t="s">
        <v>2502</v>
      </c>
      <c r="C7379" s="129" t="s">
        <v>2503</v>
      </c>
      <c r="D7379" s="129">
        <v>66.0</v>
      </c>
      <c r="E7379" s="129" t="s">
        <v>119</v>
      </c>
    </row>
    <row r="7380">
      <c r="A7380" s="129">
        <v>3.0</v>
      </c>
      <c r="B7380" s="129" t="s">
        <v>6858</v>
      </c>
      <c r="C7380" s="129" t="s">
        <v>6859</v>
      </c>
      <c r="D7380" s="129">
        <v>48.0</v>
      </c>
      <c r="E7380" s="129" t="s">
        <v>119</v>
      </c>
    </row>
    <row r="7381">
      <c r="A7381" s="129">
        <v>3.0</v>
      </c>
      <c r="B7381" s="129" t="s">
        <v>6860</v>
      </c>
      <c r="C7381" s="129" t="s">
        <v>6861</v>
      </c>
      <c r="D7381" s="129">
        <v>58.0</v>
      </c>
      <c r="E7381" s="129" t="s">
        <v>132</v>
      </c>
    </row>
    <row r="7382">
      <c r="A7382" s="129">
        <v>3.0</v>
      </c>
      <c r="B7382" s="129" t="s">
        <v>2508</v>
      </c>
      <c r="C7382" s="129" t="s">
        <v>2509</v>
      </c>
      <c r="D7382" s="129">
        <v>41.0</v>
      </c>
      <c r="E7382" s="129" t="s">
        <v>119</v>
      </c>
    </row>
    <row r="7383">
      <c r="A7383" s="129">
        <v>3.0</v>
      </c>
      <c r="B7383" s="129" t="s">
        <v>7860</v>
      </c>
      <c r="C7383" s="129" t="s">
        <v>7861</v>
      </c>
      <c r="D7383" s="129">
        <v>26.0</v>
      </c>
      <c r="E7383" s="129" t="s">
        <v>132</v>
      </c>
    </row>
    <row r="7384">
      <c r="A7384" s="129">
        <v>3.0</v>
      </c>
      <c r="B7384" s="129" t="s">
        <v>7862</v>
      </c>
      <c r="C7384" s="129" t="s">
        <v>7863</v>
      </c>
      <c r="D7384" s="129">
        <v>23.0</v>
      </c>
      <c r="E7384" s="129" t="s">
        <v>132</v>
      </c>
    </row>
    <row r="7385">
      <c r="A7385" s="129">
        <v>3.0</v>
      </c>
      <c r="B7385" s="129" t="s">
        <v>2510</v>
      </c>
      <c r="C7385" s="129" t="s">
        <v>2511</v>
      </c>
      <c r="D7385" s="129">
        <v>64.0</v>
      </c>
      <c r="E7385" s="129" t="s">
        <v>132</v>
      </c>
    </row>
    <row r="7386">
      <c r="A7386" s="129">
        <v>3.0</v>
      </c>
      <c r="B7386" s="129" t="s">
        <v>2512</v>
      </c>
      <c r="C7386" s="129" t="s">
        <v>2513</v>
      </c>
      <c r="D7386" s="129">
        <v>33.0</v>
      </c>
      <c r="E7386" s="129" t="s">
        <v>119</v>
      </c>
    </row>
    <row r="7387">
      <c r="A7387" s="129">
        <v>3.0</v>
      </c>
      <c r="B7387" s="129" t="s">
        <v>6864</v>
      </c>
      <c r="C7387" s="129" t="s">
        <v>6865</v>
      </c>
      <c r="D7387" s="129">
        <v>52.0</v>
      </c>
      <c r="E7387" s="129" t="s">
        <v>119</v>
      </c>
    </row>
    <row r="7388">
      <c r="A7388" s="129">
        <v>3.0</v>
      </c>
      <c r="B7388" s="129" t="s">
        <v>6866</v>
      </c>
      <c r="C7388" s="129" t="s">
        <v>6867</v>
      </c>
      <c r="D7388" s="129">
        <v>62.0</v>
      </c>
      <c r="E7388" s="129" t="s">
        <v>119</v>
      </c>
    </row>
    <row r="7389">
      <c r="A7389" s="129">
        <v>3.0</v>
      </c>
      <c r="B7389" s="129" t="s">
        <v>2514</v>
      </c>
      <c r="C7389" s="129" t="s">
        <v>2515</v>
      </c>
      <c r="D7389" s="129">
        <v>22.0</v>
      </c>
      <c r="E7389" s="129" t="s">
        <v>132</v>
      </c>
    </row>
    <row r="7390">
      <c r="A7390" s="129">
        <v>3.0</v>
      </c>
      <c r="B7390" s="129" t="s">
        <v>6870</v>
      </c>
      <c r="C7390" s="129" t="s">
        <v>6871</v>
      </c>
      <c r="D7390" s="129">
        <v>57.0</v>
      </c>
      <c r="E7390" s="129" t="s">
        <v>119</v>
      </c>
    </row>
    <row r="7391">
      <c r="A7391" s="129">
        <v>3.0</v>
      </c>
      <c r="B7391" s="129" t="s">
        <v>2516</v>
      </c>
      <c r="C7391" s="129" t="s">
        <v>2517</v>
      </c>
      <c r="D7391" s="129">
        <v>60.0</v>
      </c>
      <c r="E7391" s="129" t="s">
        <v>119</v>
      </c>
    </row>
    <row r="7392">
      <c r="A7392" s="129">
        <v>3.0</v>
      </c>
      <c r="B7392" s="129" t="s">
        <v>2518</v>
      </c>
      <c r="C7392" s="129" t="s">
        <v>2519</v>
      </c>
      <c r="D7392" s="129">
        <v>61.0</v>
      </c>
      <c r="E7392" s="129" t="s">
        <v>119</v>
      </c>
    </row>
    <row r="7393">
      <c r="A7393" s="129">
        <v>3.0</v>
      </c>
      <c r="B7393" s="129" t="s">
        <v>2520</v>
      </c>
      <c r="C7393" s="129" t="s">
        <v>2521</v>
      </c>
      <c r="D7393" s="129">
        <v>32.0</v>
      </c>
      <c r="E7393" s="129" t="s">
        <v>132</v>
      </c>
    </row>
    <row r="7394">
      <c r="A7394" s="129">
        <v>3.0</v>
      </c>
      <c r="B7394" s="129" t="s">
        <v>2522</v>
      </c>
      <c r="C7394" s="129" t="s">
        <v>2523</v>
      </c>
      <c r="D7394" s="129">
        <v>38.0</v>
      </c>
      <c r="E7394" s="129" t="s">
        <v>132</v>
      </c>
    </row>
    <row r="7395">
      <c r="A7395" s="129">
        <v>3.0</v>
      </c>
      <c r="B7395" s="129" t="s">
        <v>2524</v>
      </c>
      <c r="C7395" s="129" t="s">
        <v>2525</v>
      </c>
      <c r="D7395" s="129">
        <v>31.0</v>
      </c>
      <c r="E7395" s="129" t="s">
        <v>119</v>
      </c>
    </row>
    <row r="7396">
      <c r="A7396" s="129">
        <v>3.0</v>
      </c>
      <c r="B7396" s="129" t="s">
        <v>6872</v>
      </c>
      <c r="C7396" s="129" t="s">
        <v>6873</v>
      </c>
      <c r="D7396" s="129">
        <v>20.0</v>
      </c>
      <c r="E7396" s="129" t="s">
        <v>132</v>
      </c>
    </row>
    <row r="7397">
      <c r="A7397" s="129">
        <v>3.0</v>
      </c>
      <c r="B7397" s="129" t="s">
        <v>2526</v>
      </c>
      <c r="C7397" s="129" t="s">
        <v>2527</v>
      </c>
      <c r="D7397" s="129">
        <v>25.0</v>
      </c>
      <c r="E7397" s="129" t="s">
        <v>132</v>
      </c>
    </row>
    <row r="7398">
      <c r="A7398" s="129">
        <v>3.0</v>
      </c>
      <c r="B7398" s="129" t="s">
        <v>2528</v>
      </c>
      <c r="C7398" s="129" t="s">
        <v>2529</v>
      </c>
      <c r="D7398" s="129">
        <v>58.0</v>
      </c>
      <c r="E7398" s="129" t="s">
        <v>119</v>
      </c>
    </row>
    <row r="7399">
      <c r="A7399" s="129">
        <v>3.0</v>
      </c>
      <c r="B7399" s="129" t="s">
        <v>6876</v>
      </c>
      <c r="C7399" s="129" t="s">
        <v>6877</v>
      </c>
      <c r="D7399" s="129">
        <v>58.0</v>
      </c>
      <c r="E7399" s="129" t="s">
        <v>119</v>
      </c>
    </row>
    <row r="7400">
      <c r="A7400" s="129">
        <v>3.0</v>
      </c>
      <c r="B7400" s="129" t="s">
        <v>2530</v>
      </c>
      <c r="C7400" s="129" t="s">
        <v>2531</v>
      </c>
      <c r="D7400" s="129">
        <v>30.0</v>
      </c>
      <c r="E7400" s="129" t="s">
        <v>119</v>
      </c>
    </row>
    <row r="7401">
      <c r="A7401" s="129">
        <v>3.0</v>
      </c>
      <c r="B7401" s="129" t="s">
        <v>2534</v>
      </c>
      <c r="C7401" s="129" t="s">
        <v>2535</v>
      </c>
      <c r="D7401" s="129">
        <v>43.0</v>
      </c>
      <c r="E7401" s="129" t="s">
        <v>119</v>
      </c>
    </row>
    <row r="7402">
      <c r="A7402" s="129">
        <v>3.0</v>
      </c>
      <c r="B7402" s="129" t="s">
        <v>2536</v>
      </c>
      <c r="C7402" s="129" t="s">
        <v>2537</v>
      </c>
      <c r="D7402" s="129">
        <v>38.0</v>
      </c>
      <c r="E7402" s="129" t="s">
        <v>119</v>
      </c>
    </row>
    <row r="7403">
      <c r="A7403" s="129">
        <v>3.0</v>
      </c>
      <c r="B7403" s="129" t="s">
        <v>2538</v>
      </c>
      <c r="C7403" s="129" t="s">
        <v>2539</v>
      </c>
      <c r="D7403" s="129">
        <v>29.0</v>
      </c>
      <c r="E7403" s="129" t="s">
        <v>119</v>
      </c>
    </row>
    <row r="7404">
      <c r="A7404" s="129">
        <v>3.0</v>
      </c>
      <c r="B7404" s="129" t="s">
        <v>2542</v>
      </c>
      <c r="C7404" s="129" t="s">
        <v>2543</v>
      </c>
      <c r="D7404" s="129">
        <v>53.0</v>
      </c>
      <c r="E7404" s="129" t="s">
        <v>132</v>
      </c>
    </row>
    <row r="7405">
      <c r="A7405" s="129">
        <v>3.0</v>
      </c>
      <c r="B7405" s="129" t="s">
        <v>2544</v>
      </c>
      <c r="C7405" s="129" t="s">
        <v>2545</v>
      </c>
      <c r="D7405" s="129">
        <v>38.0</v>
      </c>
      <c r="E7405" s="129" t="s">
        <v>119</v>
      </c>
    </row>
    <row r="7406">
      <c r="A7406" s="129">
        <v>3.0</v>
      </c>
      <c r="B7406" s="129" t="s">
        <v>7864</v>
      </c>
      <c r="C7406" s="129" t="s">
        <v>7865</v>
      </c>
      <c r="D7406" s="129">
        <v>24.0</v>
      </c>
      <c r="E7406" s="129" t="s">
        <v>119</v>
      </c>
    </row>
    <row r="7407">
      <c r="A7407" s="129">
        <v>3.0</v>
      </c>
      <c r="B7407" s="129" t="s">
        <v>6880</v>
      </c>
      <c r="C7407" s="129" t="s">
        <v>6881</v>
      </c>
      <c r="D7407" s="129">
        <v>52.0</v>
      </c>
      <c r="E7407" s="129" t="s">
        <v>119</v>
      </c>
    </row>
    <row r="7408">
      <c r="A7408" s="129">
        <v>3.0</v>
      </c>
      <c r="B7408" s="129" t="s">
        <v>2546</v>
      </c>
      <c r="C7408" s="129" t="s">
        <v>2547</v>
      </c>
      <c r="D7408" s="129">
        <v>67.0</v>
      </c>
      <c r="E7408" s="129" t="s">
        <v>119</v>
      </c>
    </row>
    <row r="7409">
      <c r="A7409" s="129">
        <v>3.0</v>
      </c>
      <c r="B7409" s="129" t="s">
        <v>6882</v>
      </c>
      <c r="C7409" s="129" t="s">
        <v>6883</v>
      </c>
      <c r="D7409" s="129">
        <v>65.0</v>
      </c>
      <c r="E7409" s="129" t="s">
        <v>119</v>
      </c>
    </row>
    <row r="7410">
      <c r="A7410" s="129">
        <v>3.0</v>
      </c>
      <c r="B7410" s="129" t="s">
        <v>2548</v>
      </c>
      <c r="C7410" s="129" t="s">
        <v>2549</v>
      </c>
      <c r="D7410" s="129">
        <v>40.0</v>
      </c>
      <c r="E7410" s="129" t="s">
        <v>119</v>
      </c>
    </row>
    <row r="7411">
      <c r="A7411" s="129">
        <v>3.0</v>
      </c>
      <c r="B7411" s="129" t="s">
        <v>2550</v>
      </c>
      <c r="C7411" s="129" t="s">
        <v>2551</v>
      </c>
      <c r="D7411" s="129">
        <v>45.0</v>
      </c>
      <c r="E7411" s="129" t="s">
        <v>119</v>
      </c>
    </row>
    <row r="7412">
      <c r="A7412" s="129">
        <v>3.0</v>
      </c>
      <c r="B7412" s="129" t="s">
        <v>6884</v>
      </c>
      <c r="C7412" s="129" t="s">
        <v>6885</v>
      </c>
      <c r="D7412" s="129">
        <v>55.0</v>
      </c>
      <c r="E7412" s="129" t="s">
        <v>119</v>
      </c>
    </row>
    <row r="7413">
      <c r="A7413" s="129">
        <v>3.0</v>
      </c>
      <c r="B7413" s="129" t="s">
        <v>2552</v>
      </c>
      <c r="C7413" s="129" t="s">
        <v>2553</v>
      </c>
      <c r="D7413" s="129">
        <v>65.0</v>
      </c>
      <c r="E7413" s="129" t="s">
        <v>119</v>
      </c>
    </row>
    <row r="7414">
      <c r="A7414" s="129">
        <v>3.0</v>
      </c>
      <c r="B7414" s="129" t="s">
        <v>6886</v>
      </c>
      <c r="C7414" s="129" t="s">
        <v>6887</v>
      </c>
      <c r="D7414" s="129">
        <v>47.0</v>
      </c>
      <c r="E7414" s="129" t="s">
        <v>119</v>
      </c>
    </row>
    <row r="7415">
      <c r="A7415" s="129">
        <v>3.0</v>
      </c>
      <c r="B7415" s="129" t="s">
        <v>2554</v>
      </c>
      <c r="C7415" s="129" t="s">
        <v>2555</v>
      </c>
      <c r="D7415" s="129">
        <v>39.0</v>
      </c>
      <c r="E7415" s="129" t="s">
        <v>119</v>
      </c>
    </row>
    <row r="7416">
      <c r="A7416" s="129">
        <v>3.0</v>
      </c>
      <c r="B7416" s="129" t="s">
        <v>2556</v>
      </c>
      <c r="C7416" s="129" t="s">
        <v>2557</v>
      </c>
      <c r="D7416" s="129">
        <v>55.0</v>
      </c>
      <c r="E7416" s="129" t="s">
        <v>132</v>
      </c>
    </row>
    <row r="7417">
      <c r="A7417" s="129">
        <v>3.0</v>
      </c>
      <c r="B7417" s="129" t="s">
        <v>2558</v>
      </c>
      <c r="C7417" s="129" t="s">
        <v>2559</v>
      </c>
      <c r="D7417" s="129">
        <v>47.0</v>
      </c>
      <c r="E7417" s="129" t="s">
        <v>119</v>
      </c>
    </row>
    <row r="7418">
      <c r="A7418" s="129">
        <v>3.0</v>
      </c>
      <c r="B7418" s="129" t="s">
        <v>2560</v>
      </c>
      <c r="C7418" s="129" t="s">
        <v>2561</v>
      </c>
      <c r="D7418" s="129">
        <v>24.0</v>
      </c>
      <c r="E7418" s="129" t="s">
        <v>132</v>
      </c>
    </row>
    <row r="7419">
      <c r="A7419" s="129">
        <v>3.0</v>
      </c>
      <c r="B7419" s="129" t="s">
        <v>2562</v>
      </c>
      <c r="C7419" s="129" t="s">
        <v>2563</v>
      </c>
      <c r="D7419" s="129">
        <v>33.0</v>
      </c>
      <c r="E7419" s="129" t="s">
        <v>132</v>
      </c>
    </row>
    <row r="7420">
      <c r="A7420" s="129">
        <v>3.0</v>
      </c>
      <c r="B7420" s="129" t="s">
        <v>2564</v>
      </c>
      <c r="C7420" s="129" t="s">
        <v>2565</v>
      </c>
      <c r="D7420" s="129">
        <v>62.0</v>
      </c>
      <c r="E7420" s="129" t="s">
        <v>119</v>
      </c>
    </row>
    <row r="7421">
      <c r="A7421" s="129">
        <v>3.0</v>
      </c>
      <c r="B7421" s="129" t="s">
        <v>2566</v>
      </c>
      <c r="C7421" s="129" t="s">
        <v>2567</v>
      </c>
      <c r="D7421" s="129">
        <v>44.0</v>
      </c>
      <c r="E7421" s="129" t="s">
        <v>119</v>
      </c>
    </row>
    <row r="7422">
      <c r="A7422" s="129">
        <v>3.0</v>
      </c>
      <c r="B7422" s="129" t="s">
        <v>2568</v>
      </c>
      <c r="C7422" s="129" t="s">
        <v>2569</v>
      </c>
      <c r="D7422" s="129">
        <v>24.0</v>
      </c>
      <c r="E7422" s="129" t="s">
        <v>119</v>
      </c>
    </row>
    <row r="7423">
      <c r="A7423" s="129">
        <v>3.0</v>
      </c>
      <c r="B7423" s="129" t="s">
        <v>6888</v>
      </c>
      <c r="C7423" s="129" t="s">
        <v>6889</v>
      </c>
      <c r="D7423" s="129">
        <v>33.0</v>
      </c>
      <c r="E7423" s="129" t="s">
        <v>132</v>
      </c>
    </row>
    <row r="7424">
      <c r="A7424" s="129">
        <v>3.0</v>
      </c>
      <c r="B7424" s="129" t="s">
        <v>2572</v>
      </c>
      <c r="C7424" s="129" t="s">
        <v>2573</v>
      </c>
      <c r="D7424" s="129">
        <v>54.0</v>
      </c>
      <c r="E7424" s="129" t="s">
        <v>132</v>
      </c>
    </row>
    <row r="7425">
      <c r="A7425" s="129">
        <v>3.0</v>
      </c>
      <c r="B7425" s="129" t="s">
        <v>2576</v>
      </c>
      <c r="C7425" s="129" t="s">
        <v>2577</v>
      </c>
      <c r="D7425" s="129">
        <v>47.0</v>
      </c>
      <c r="E7425" s="129" t="s">
        <v>132</v>
      </c>
    </row>
    <row r="7426">
      <c r="A7426" s="129">
        <v>3.0</v>
      </c>
      <c r="B7426" s="129" t="s">
        <v>6892</v>
      </c>
      <c r="C7426" s="129" t="s">
        <v>6893</v>
      </c>
      <c r="D7426" s="129">
        <v>51.0</v>
      </c>
      <c r="E7426" s="129" t="s">
        <v>119</v>
      </c>
    </row>
    <row r="7427">
      <c r="A7427" s="129">
        <v>3.0</v>
      </c>
      <c r="B7427" s="129" t="s">
        <v>7866</v>
      </c>
      <c r="C7427" s="129" t="s">
        <v>7867</v>
      </c>
      <c r="D7427" s="129">
        <v>41.0</v>
      </c>
      <c r="E7427" s="129" t="s">
        <v>119</v>
      </c>
    </row>
    <row r="7428">
      <c r="A7428" s="129">
        <v>3.0</v>
      </c>
      <c r="B7428" s="129" t="s">
        <v>6894</v>
      </c>
      <c r="C7428" s="129" t="s">
        <v>6895</v>
      </c>
      <c r="D7428" s="129">
        <v>43.0</v>
      </c>
      <c r="E7428" s="129" t="s">
        <v>119</v>
      </c>
    </row>
    <row r="7429">
      <c r="A7429" s="129">
        <v>3.0</v>
      </c>
      <c r="B7429" s="129" t="s">
        <v>2578</v>
      </c>
      <c r="C7429" s="129" t="s">
        <v>2579</v>
      </c>
      <c r="D7429" s="129">
        <v>68.0</v>
      </c>
      <c r="E7429" s="129" t="s">
        <v>119</v>
      </c>
    </row>
    <row r="7430">
      <c r="A7430" s="129">
        <v>3.0</v>
      </c>
      <c r="B7430" s="129" t="s">
        <v>2580</v>
      </c>
      <c r="C7430" s="129" t="s">
        <v>2581</v>
      </c>
      <c r="D7430" s="129">
        <v>41.0</v>
      </c>
      <c r="E7430" s="129" t="s">
        <v>119</v>
      </c>
    </row>
    <row r="7431">
      <c r="A7431" s="129">
        <v>3.0</v>
      </c>
      <c r="B7431" s="129" t="s">
        <v>6896</v>
      </c>
      <c r="C7431" s="129" t="s">
        <v>6897</v>
      </c>
      <c r="D7431" s="129">
        <v>52.0</v>
      </c>
      <c r="E7431" s="129" t="s">
        <v>132</v>
      </c>
    </row>
    <row r="7432">
      <c r="A7432" s="129">
        <v>3.0</v>
      </c>
      <c r="B7432" s="129" t="s">
        <v>2584</v>
      </c>
      <c r="C7432" s="129" t="s">
        <v>2585</v>
      </c>
      <c r="D7432" s="129">
        <v>67.0</v>
      </c>
      <c r="E7432" s="129" t="s">
        <v>119</v>
      </c>
    </row>
    <row r="7433">
      <c r="A7433" s="129">
        <v>3.0</v>
      </c>
      <c r="B7433" s="129" t="s">
        <v>2586</v>
      </c>
      <c r="C7433" s="129" t="s">
        <v>2587</v>
      </c>
      <c r="D7433" s="129">
        <v>67.0</v>
      </c>
      <c r="E7433" s="129" t="s">
        <v>132</v>
      </c>
    </row>
    <row r="7434">
      <c r="A7434" s="129">
        <v>3.0</v>
      </c>
      <c r="B7434" s="129" t="s">
        <v>2588</v>
      </c>
      <c r="C7434" s="129" t="s">
        <v>2589</v>
      </c>
      <c r="D7434" s="129">
        <v>34.0</v>
      </c>
      <c r="E7434" s="129" t="s">
        <v>119</v>
      </c>
    </row>
    <row r="7435">
      <c r="A7435" s="129">
        <v>3.0</v>
      </c>
      <c r="B7435" s="129" t="s">
        <v>6898</v>
      </c>
      <c r="C7435" s="129" t="s">
        <v>6899</v>
      </c>
      <c r="D7435" s="129">
        <v>59.0</v>
      </c>
      <c r="E7435" s="129" t="s">
        <v>119</v>
      </c>
    </row>
    <row r="7436">
      <c r="A7436" s="129">
        <v>3.0</v>
      </c>
      <c r="B7436" s="129" t="s">
        <v>2592</v>
      </c>
      <c r="C7436" s="129" t="s">
        <v>2593</v>
      </c>
      <c r="D7436" s="129">
        <v>35.0</v>
      </c>
      <c r="E7436" s="129" t="s">
        <v>119</v>
      </c>
    </row>
    <row r="7437">
      <c r="A7437" s="129">
        <v>3.0</v>
      </c>
      <c r="B7437" s="129" t="s">
        <v>2596</v>
      </c>
      <c r="C7437" s="129" t="s">
        <v>2597</v>
      </c>
      <c r="D7437" s="129">
        <v>49.0</v>
      </c>
      <c r="E7437" s="129" t="s">
        <v>119</v>
      </c>
    </row>
    <row r="7438">
      <c r="A7438" s="129">
        <v>3.0</v>
      </c>
      <c r="B7438" s="129" t="s">
        <v>2598</v>
      </c>
      <c r="C7438" s="129" t="s">
        <v>2599</v>
      </c>
      <c r="D7438" s="129">
        <v>63.0</v>
      </c>
      <c r="E7438" s="129" t="s">
        <v>132</v>
      </c>
    </row>
    <row r="7439">
      <c r="A7439" s="129">
        <v>3.0</v>
      </c>
      <c r="B7439" s="129" t="s">
        <v>2600</v>
      </c>
      <c r="C7439" s="129" t="s">
        <v>2601</v>
      </c>
      <c r="D7439" s="129">
        <v>64.0</v>
      </c>
      <c r="E7439" s="129" t="s">
        <v>119</v>
      </c>
    </row>
    <row r="7440">
      <c r="A7440" s="129">
        <v>3.0</v>
      </c>
      <c r="B7440" s="129" t="s">
        <v>2604</v>
      </c>
      <c r="C7440" s="129" t="s">
        <v>2605</v>
      </c>
      <c r="D7440" s="129">
        <v>30.0</v>
      </c>
      <c r="E7440" s="129" t="s">
        <v>132</v>
      </c>
    </row>
    <row r="7441">
      <c r="A7441" s="129">
        <v>3.0</v>
      </c>
      <c r="B7441" s="129" t="s">
        <v>7868</v>
      </c>
      <c r="C7441" s="129" t="s">
        <v>7869</v>
      </c>
      <c r="D7441" s="129">
        <v>38.0</v>
      </c>
      <c r="E7441" s="129" t="s">
        <v>119</v>
      </c>
    </row>
    <row r="7442">
      <c r="A7442" s="129">
        <v>3.0</v>
      </c>
      <c r="B7442" s="129" t="s">
        <v>2606</v>
      </c>
      <c r="C7442" s="129" t="s">
        <v>2607</v>
      </c>
      <c r="D7442" s="129">
        <v>44.0</v>
      </c>
      <c r="E7442" s="129" t="s">
        <v>132</v>
      </c>
    </row>
    <row r="7443">
      <c r="A7443" s="129">
        <v>3.0</v>
      </c>
      <c r="B7443" s="129" t="s">
        <v>7870</v>
      </c>
      <c r="C7443" s="129" t="s">
        <v>7871</v>
      </c>
      <c r="D7443" s="129">
        <v>30.0</v>
      </c>
      <c r="E7443" s="129" t="s">
        <v>132</v>
      </c>
    </row>
    <row r="7444">
      <c r="A7444" s="129">
        <v>3.0</v>
      </c>
      <c r="B7444" s="129" t="s">
        <v>2608</v>
      </c>
      <c r="C7444" s="129" t="s">
        <v>2609</v>
      </c>
      <c r="D7444" s="129">
        <v>23.0</v>
      </c>
      <c r="E7444" s="129" t="s">
        <v>132</v>
      </c>
    </row>
    <row r="7445">
      <c r="A7445" s="129">
        <v>3.0</v>
      </c>
      <c r="B7445" s="129" t="s">
        <v>2612</v>
      </c>
      <c r="C7445" s="129" t="s">
        <v>2613</v>
      </c>
      <c r="D7445" s="129">
        <v>39.0</v>
      </c>
      <c r="E7445" s="129" t="s">
        <v>132</v>
      </c>
    </row>
    <row r="7446">
      <c r="A7446" s="129">
        <v>3.0</v>
      </c>
      <c r="B7446" s="129" t="s">
        <v>2616</v>
      </c>
      <c r="C7446" s="129" t="s">
        <v>2617</v>
      </c>
      <c r="D7446" s="129">
        <v>27.0</v>
      </c>
      <c r="E7446" s="129" t="s">
        <v>119</v>
      </c>
    </row>
    <row r="7447">
      <c r="A7447" s="129">
        <v>3.0</v>
      </c>
      <c r="B7447" s="129" t="s">
        <v>2618</v>
      </c>
      <c r="C7447" s="129" t="s">
        <v>2619</v>
      </c>
      <c r="D7447" s="129">
        <v>29.0</v>
      </c>
      <c r="E7447" s="129" t="s">
        <v>119</v>
      </c>
    </row>
    <row r="7448">
      <c r="A7448" s="129">
        <v>3.0</v>
      </c>
      <c r="B7448" s="129" t="s">
        <v>2620</v>
      </c>
      <c r="C7448" s="129" t="s">
        <v>2621</v>
      </c>
      <c r="D7448" s="129">
        <v>59.0</v>
      </c>
      <c r="E7448" s="129" t="s">
        <v>132</v>
      </c>
    </row>
    <row r="7449">
      <c r="A7449" s="129">
        <v>3.0</v>
      </c>
      <c r="B7449" s="129" t="s">
        <v>2622</v>
      </c>
      <c r="C7449" s="129" t="s">
        <v>2623</v>
      </c>
      <c r="D7449" s="129">
        <v>49.0</v>
      </c>
      <c r="E7449" s="129" t="s">
        <v>119</v>
      </c>
    </row>
    <row r="7450">
      <c r="A7450" s="129">
        <v>3.0</v>
      </c>
      <c r="B7450" s="129" t="s">
        <v>6902</v>
      </c>
      <c r="C7450" s="129" t="s">
        <v>6903</v>
      </c>
      <c r="D7450" s="129">
        <v>33.0</v>
      </c>
      <c r="E7450" s="129" t="s">
        <v>132</v>
      </c>
    </row>
    <row r="7451">
      <c r="A7451" s="129">
        <v>3.0</v>
      </c>
      <c r="B7451" s="129" t="s">
        <v>2624</v>
      </c>
      <c r="C7451" s="129" t="s">
        <v>2625</v>
      </c>
      <c r="D7451" s="129">
        <v>24.0</v>
      </c>
      <c r="E7451" s="129" t="s">
        <v>119</v>
      </c>
    </row>
    <row r="7452">
      <c r="A7452" s="129">
        <v>3.0</v>
      </c>
      <c r="B7452" s="129" t="s">
        <v>2626</v>
      </c>
      <c r="C7452" s="129" t="s">
        <v>2627</v>
      </c>
      <c r="D7452" s="129">
        <v>57.0</v>
      </c>
      <c r="E7452" s="129" t="s">
        <v>132</v>
      </c>
    </row>
    <row r="7453">
      <c r="A7453" s="129">
        <v>3.0</v>
      </c>
      <c r="B7453" s="129" t="s">
        <v>2630</v>
      </c>
      <c r="C7453" s="129" t="s">
        <v>2631</v>
      </c>
      <c r="D7453" s="129">
        <v>55.0</v>
      </c>
      <c r="E7453" s="129" t="s">
        <v>132</v>
      </c>
    </row>
    <row r="7454">
      <c r="A7454" s="129">
        <v>3.0</v>
      </c>
      <c r="B7454" s="129" t="s">
        <v>2632</v>
      </c>
      <c r="C7454" s="129" t="s">
        <v>2633</v>
      </c>
      <c r="D7454" s="129">
        <v>45.0</v>
      </c>
      <c r="E7454" s="129" t="s">
        <v>119</v>
      </c>
    </row>
    <row r="7455">
      <c r="A7455" s="129">
        <v>3.0</v>
      </c>
      <c r="B7455" s="129" t="s">
        <v>2634</v>
      </c>
      <c r="C7455" s="129" t="s">
        <v>2635</v>
      </c>
      <c r="D7455" s="129">
        <v>52.0</v>
      </c>
      <c r="E7455" s="129" t="s">
        <v>119</v>
      </c>
    </row>
    <row r="7456">
      <c r="A7456" s="129">
        <v>3.0</v>
      </c>
      <c r="B7456" s="129" t="s">
        <v>2638</v>
      </c>
      <c r="C7456" s="129" t="s">
        <v>2639</v>
      </c>
      <c r="D7456" s="129">
        <v>39.0</v>
      </c>
      <c r="E7456" s="129" t="s">
        <v>132</v>
      </c>
    </row>
    <row r="7457">
      <c r="A7457" s="129">
        <v>3.0</v>
      </c>
      <c r="B7457" s="129" t="s">
        <v>2640</v>
      </c>
      <c r="C7457" s="129" t="s">
        <v>2641</v>
      </c>
      <c r="D7457" s="129">
        <v>37.0</v>
      </c>
      <c r="E7457" s="129" t="s">
        <v>119</v>
      </c>
    </row>
    <row r="7458">
      <c r="A7458" s="129">
        <v>3.0</v>
      </c>
      <c r="B7458" s="129" t="s">
        <v>2642</v>
      </c>
      <c r="C7458" s="129" t="s">
        <v>2643</v>
      </c>
      <c r="D7458" s="129">
        <v>35.0</v>
      </c>
      <c r="E7458" s="129" t="s">
        <v>119</v>
      </c>
    </row>
    <row r="7459">
      <c r="A7459" s="129">
        <v>3.0</v>
      </c>
      <c r="B7459" s="129" t="s">
        <v>2644</v>
      </c>
      <c r="C7459" s="129" t="s">
        <v>2645</v>
      </c>
      <c r="D7459" s="129">
        <v>61.0</v>
      </c>
      <c r="E7459" s="129" t="s">
        <v>132</v>
      </c>
    </row>
    <row r="7460">
      <c r="A7460" s="129">
        <v>3.0</v>
      </c>
      <c r="B7460" s="129" t="s">
        <v>6906</v>
      </c>
      <c r="C7460" s="129" t="s">
        <v>6907</v>
      </c>
      <c r="D7460" s="129">
        <v>30.0</v>
      </c>
      <c r="E7460" s="129" t="s">
        <v>132</v>
      </c>
    </row>
    <row r="7461">
      <c r="A7461" s="129">
        <v>3.0</v>
      </c>
      <c r="B7461" s="129" t="s">
        <v>2646</v>
      </c>
      <c r="C7461" s="129" t="s">
        <v>2647</v>
      </c>
      <c r="D7461" s="129">
        <v>35.0</v>
      </c>
      <c r="E7461" s="129" t="s">
        <v>119</v>
      </c>
    </row>
    <row r="7462">
      <c r="A7462" s="129">
        <v>3.0</v>
      </c>
      <c r="B7462" s="129" t="s">
        <v>2648</v>
      </c>
      <c r="C7462" s="129" t="s">
        <v>2649</v>
      </c>
      <c r="D7462" s="129">
        <v>29.0</v>
      </c>
      <c r="E7462" s="129" t="s">
        <v>132</v>
      </c>
    </row>
    <row r="7463">
      <c r="A7463" s="129">
        <v>3.0</v>
      </c>
      <c r="B7463" s="129" t="s">
        <v>2650</v>
      </c>
      <c r="C7463" s="129" t="s">
        <v>2651</v>
      </c>
      <c r="D7463" s="129">
        <v>68.0</v>
      </c>
      <c r="E7463" s="129" t="s">
        <v>119</v>
      </c>
    </row>
    <row r="7464">
      <c r="A7464" s="129">
        <v>3.0</v>
      </c>
      <c r="B7464" s="129" t="s">
        <v>2652</v>
      </c>
      <c r="C7464" s="129" t="s">
        <v>2653</v>
      </c>
      <c r="D7464" s="129">
        <v>49.0</v>
      </c>
      <c r="E7464" s="129" t="s">
        <v>132</v>
      </c>
    </row>
    <row r="7465">
      <c r="A7465" s="129">
        <v>3.0</v>
      </c>
      <c r="B7465" s="129" t="s">
        <v>2654</v>
      </c>
      <c r="C7465" s="129" t="s">
        <v>2655</v>
      </c>
      <c r="D7465" s="129">
        <v>60.0</v>
      </c>
      <c r="E7465" s="129" t="s">
        <v>119</v>
      </c>
    </row>
    <row r="7466">
      <c r="A7466" s="129">
        <v>3.0</v>
      </c>
      <c r="B7466" s="129" t="s">
        <v>2656</v>
      </c>
      <c r="C7466" s="129" t="s">
        <v>2657</v>
      </c>
      <c r="D7466" s="129">
        <v>66.0</v>
      </c>
      <c r="E7466" s="129" t="s">
        <v>119</v>
      </c>
    </row>
    <row r="7467">
      <c r="A7467" s="129">
        <v>3.0</v>
      </c>
      <c r="B7467" s="129" t="s">
        <v>2658</v>
      </c>
      <c r="C7467" s="129" t="s">
        <v>2659</v>
      </c>
      <c r="D7467" s="129">
        <v>65.0</v>
      </c>
      <c r="E7467" s="129" t="s">
        <v>119</v>
      </c>
    </row>
    <row r="7468">
      <c r="A7468" s="129">
        <v>3.0</v>
      </c>
      <c r="B7468" s="129" t="s">
        <v>6908</v>
      </c>
      <c r="C7468" s="129" t="s">
        <v>6909</v>
      </c>
      <c r="D7468" s="129">
        <v>70.0</v>
      </c>
      <c r="E7468" s="129" t="s">
        <v>132</v>
      </c>
    </row>
    <row r="7469">
      <c r="A7469" s="129">
        <v>3.0</v>
      </c>
      <c r="B7469" s="129" t="s">
        <v>2662</v>
      </c>
      <c r="C7469" s="129" t="s">
        <v>2663</v>
      </c>
      <c r="D7469" s="129">
        <v>34.0</v>
      </c>
      <c r="E7469" s="129" t="s">
        <v>119</v>
      </c>
    </row>
    <row r="7470">
      <c r="A7470" s="129">
        <v>3.0</v>
      </c>
      <c r="B7470" s="129" t="s">
        <v>2664</v>
      </c>
      <c r="C7470" s="129" t="s">
        <v>2665</v>
      </c>
      <c r="D7470" s="129">
        <v>70.0</v>
      </c>
      <c r="E7470" s="129" t="s">
        <v>119</v>
      </c>
    </row>
    <row r="7471">
      <c r="A7471" s="129">
        <v>3.0</v>
      </c>
      <c r="B7471" s="129" t="s">
        <v>7872</v>
      </c>
      <c r="C7471" s="129" t="s">
        <v>7873</v>
      </c>
      <c r="D7471" s="129">
        <v>36.0</v>
      </c>
      <c r="E7471" s="129" t="s">
        <v>119</v>
      </c>
    </row>
    <row r="7472">
      <c r="A7472" s="129">
        <v>3.0</v>
      </c>
      <c r="B7472" s="129" t="s">
        <v>2666</v>
      </c>
      <c r="C7472" s="129" t="s">
        <v>2667</v>
      </c>
      <c r="D7472" s="129">
        <v>45.0</v>
      </c>
      <c r="E7472" s="129" t="s">
        <v>132</v>
      </c>
    </row>
    <row r="7473">
      <c r="A7473" s="129">
        <v>3.0</v>
      </c>
      <c r="B7473" s="129" t="s">
        <v>2668</v>
      </c>
      <c r="C7473" s="129" t="s">
        <v>2669</v>
      </c>
      <c r="D7473" s="129">
        <v>39.0</v>
      </c>
      <c r="E7473" s="129" t="s">
        <v>119</v>
      </c>
    </row>
    <row r="7474">
      <c r="A7474" s="129">
        <v>3.0</v>
      </c>
      <c r="B7474" s="129" t="s">
        <v>2670</v>
      </c>
      <c r="C7474" s="129" t="s">
        <v>2671</v>
      </c>
      <c r="D7474" s="129">
        <v>22.0</v>
      </c>
      <c r="E7474" s="129" t="s">
        <v>119</v>
      </c>
    </row>
    <row r="7475">
      <c r="A7475" s="129">
        <v>3.0</v>
      </c>
      <c r="B7475" s="129" t="s">
        <v>2672</v>
      </c>
      <c r="C7475" s="129" t="s">
        <v>2673</v>
      </c>
      <c r="D7475" s="129">
        <v>58.0</v>
      </c>
      <c r="E7475" s="129" t="s">
        <v>119</v>
      </c>
    </row>
    <row r="7476">
      <c r="A7476" s="129">
        <v>3.0</v>
      </c>
      <c r="B7476" s="129" t="s">
        <v>2674</v>
      </c>
      <c r="C7476" s="129" t="s">
        <v>2675</v>
      </c>
      <c r="D7476" s="129">
        <v>24.0</v>
      </c>
      <c r="E7476" s="129" t="s">
        <v>132</v>
      </c>
    </row>
    <row r="7477">
      <c r="A7477" s="129">
        <v>3.0</v>
      </c>
      <c r="B7477" s="129" t="s">
        <v>2676</v>
      </c>
      <c r="C7477" s="129" t="s">
        <v>2677</v>
      </c>
      <c r="D7477" s="129">
        <v>54.0</v>
      </c>
      <c r="E7477" s="129" t="s">
        <v>119</v>
      </c>
    </row>
    <row r="7478">
      <c r="A7478" s="129">
        <v>3.0</v>
      </c>
      <c r="B7478" s="129" t="s">
        <v>2678</v>
      </c>
      <c r="C7478" s="129" t="s">
        <v>2679</v>
      </c>
      <c r="D7478" s="129">
        <v>56.0</v>
      </c>
      <c r="E7478" s="129" t="s">
        <v>119</v>
      </c>
    </row>
    <row r="7479">
      <c r="A7479" s="129">
        <v>3.0</v>
      </c>
      <c r="B7479" s="129" t="s">
        <v>2680</v>
      </c>
      <c r="C7479" s="129" t="s">
        <v>2681</v>
      </c>
      <c r="D7479" s="129">
        <v>29.0</v>
      </c>
      <c r="E7479" s="129" t="s">
        <v>119</v>
      </c>
    </row>
    <row r="7480">
      <c r="A7480" s="129">
        <v>3.0</v>
      </c>
      <c r="B7480" s="129" t="s">
        <v>7874</v>
      </c>
      <c r="C7480" s="129" t="s">
        <v>7875</v>
      </c>
      <c r="D7480" s="129">
        <v>21.0</v>
      </c>
      <c r="E7480" s="129" t="s">
        <v>119</v>
      </c>
    </row>
    <row r="7481">
      <c r="A7481" s="129">
        <v>3.0</v>
      </c>
      <c r="B7481" s="129" t="s">
        <v>6912</v>
      </c>
      <c r="C7481" s="129" t="s">
        <v>6913</v>
      </c>
      <c r="D7481" s="129">
        <v>23.0</v>
      </c>
      <c r="E7481" s="129" t="s">
        <v>132</v>
      </c>
    </row>
    <row r="7482">
      <c r="A7482" s="129">
        <v>3.0</v>
      </c>
      <c r="B7482" s="129" t="s">
        <v>2682</v>
      </c>
      <c r="C7482" s="129" t="s">
        <v>2683</v>
      </c>
      <c r="D7482" s="129">
        <v>20.0</v>
      </c>
      <c r="E7482" s="129" t="s">
        <v>132</v>
      </c>
    </row>
    <row r="7483">
      <c r="A7483" s="129">
        <v>3.0</v>
      </c>
      <c r="B7483" s="129" t="s">
        <v>6914</v>
      </c>
      <c r="C7483" s="129" t="s">
        <v>6915</v>
      </c>
      <c r="D7483" s="129">
        <v>35.0</v>
      </c>
      <c r="E7483" s="129" t="s">
        <v>119</v>
      </c>
    </row>
    <row r="7484">
      <c r="A7484" s="129">
        <v>3.0</v>
      </c>
      <c r="B7484" s="129" t="s">
        <v>2684</v>
      </c>
      <c r="C7484" s="129" t="s">
        <v>2685</v>
      </c>
      <c r="D7484" s="129">
        <v>23.0</v>
      </c>
      <c r="E7484" s="129" t="s">
        <v>119</v>
      </c>
    </row>
    <row r="7485">
      <c r="A7485" s="129">
        <v>3.0</v>
      </c>
      <c r="B7485" s="129" t="s">
        <v>2686</v>
      </c>
      <c r="C7485" s="129" t="s">
        <v>2687</v>
      </c>
      <c r="D7485" s="129">
        <v>44.0</v>
      </c>
      <c r="E7485" s="129" t="s">
        <v>119</v>
      </c>
    </row>
    <row r="7486">
      <c r="A7486" s="129">
        <v>3.0</v>
      </c>
      <c r="B7486" s="129" t="s">
        <v>2688</v>
      </c>
      <c r="C7486" s="129" t="s">
        <v>2689</v>
      </c>
      <c r="D7486" s="129">
        <v>49.0</v>
      </c>
      <c r="E7486" s="129" t="s">
        <v>119</v>
      </c>
    </row>
    <row r="7487">
      <c r="A7487" s="129">
        <v>3.0</v>
      </c>
      <c r="B7487" s="129" t="s">
        <v>6916</v>
      </c>
      <c r="C7487" s="129" t="s">
        <v>6917</v>
      </c>
      <c r="D7487" s="129">
        <v>25.0</v>
      </c>
      <c r="E7487" s="129" t="s">
        <v>119</v>
      </c>
    </row>
    <row r="7488">
      <c r="A7488" s="129">
        <v>3.0</v>
      </c>
      <c r="B7488" s="129" t="s">
        <v>2690</v>
      </c>
      <c r="C7488" s="129" t="s">
        <v>2691</v>
      </c>
      <c r="D7488" s="129">
        <v>63.0</v>
      </c>
      <c r="E7488" s="129" t="s">
        <v>119</v>
      </c>
    </row>
    <row r="7489">
      <c r="A7489" s="129">
        <v>3.0</v>
      </c>
      <c r="B7489" s="129" t="s">
        <v>2692</v>
      </c>
      <c r="C7489" s="129" t="s">
        <v>2693</v>
      </c>
      <c r="D7489" s="129">
        <v>21.0</v>
      </c>
      <c r="E7489" s="129" t="s">
        <v>132</v>
      </c>
    </row>
    <row r="7490">
      <c r="A7490" s="129">
        <v>3.0</v>
      </c>
      <c r="B7490" s="129" t="s">
        <v>2694</v>
      </c>
      <c r="C7490" s="129" t="s">
        <v>2695</v>
      </c>
      <c r="D7490" s="129">
        <v>20.0</v>
      </c>
      <c r="E7490" s="129" t="s">
        <v>132</v>
      </c>
    </row>
    <row r="7491">
      <c r="A7491" s="129">
        <v>3.0</v>
      </c>
      <c r="B7491" s="129" t="s">
        <v>7876</v>
      </c>
      <c r="C7491" s="129" t="s">
        <v>7877</v>
      </c>
      <c r="D7491" s="129">
        <v>65.0</v>
      </c>
      <c r="E7491" s="129" t="s">
        <v>119</v>
      </c>
    </row>
    <row r="7492">
      <c r="A7492" s="129">
        <v>3.0</v>
      </c>
      <c r="B7492" s="129" t="s">
        <v>2696</v>
      </c>
      <c r="C7492" s="129" t="s">
        <v>2697</v>
      </c>
      <c r="D7492" s="129">
        <v>25.0</v>
      </c>
      <c r="E7492" s="129" t="s">
        <v>119</v>
      </c>
    </row>
    <row r="7493">
      <c r="A7493" s="129">
        <v>3.0</v>
      </c>
      <c r="B7493" s="129" t="s">
        <v>6918</v>
      </c>
      <c r="C7493" s="129" t="s">
        <v>6919</v>
      </c>
      <c r="D7493" s="129">
        <v>37.0</v>
      </c>
      <c r="E7493" s="129" t="s">
        <v>119</v>
      </c>
    </row>
    <row r="7494">
      <c r="A7494" s="129">
        <v>3.0</v>
      </c>
      <c r="B7494" s="129" t="s">
        <v>2700</v>
      </c>
      <c r="C7494" s="129" t="s">
        <v>2701</v>
      </c>
      <c r="D7494" s="129">
        <v>64.0</v>
      </c>
      <c r="E7494" s="129" t="s">
        <v>119</v>
      </c>
    </row>
    <row r="7495">
      <c r="A7495" s="129">
        <v>3.0</v>
      </c>
      <c r="B7495" s="129" t="s">
        <v>2702</v>
      </c>
      <c r="C7495" s="129" t="s">
        <v>2703</v>
      </c>
      <c r="D7495" s="129">
        <v>57.0</v>
      </c>
      <c r="E7495" s="129" t="s">
        <v>132</v>
      </c>
    </row>
    <row r="7496">
      <c r="A7496" s="129">
        <v>3.0</v>
      </c>
      <c r="B7496" s="129" t="s">
        <v>2704</v>
      </c>
      <c r="C7496" s="129" t="s">
        <v>2705</v>
      </c>
      <c r="D7496" s="129">
        <v>64.0</v>
      </c>
      <c r="E7496" s="129" t="s">
        <v>119</v>
      </c>
    </row>
    <row r="7497">
      <c r="A7497" s="129">
        <v>3.0</v>
      </c>
      <c r="B7497" s="129" t="s">
        <v>2706</v>
      </c>
      <c r="C7497" s="129" t="s">
        <v>2707</v>
      </c>
      <c r="D7497" s="129">
        <v>61.0</v>
      </c>
      <c r="E7497" s="129" t="s">
        <v>119</v>
      </c>
    </row>
    <row r="7498">
      <c r="A7498" s="129">
        <v>3.0</v>
      </c>
      <c r="B7498" s="129" t="s">
        <v>2708</v>
      </c>
      <c r="C7498" s="129" t="s">
        <v>2709</v>
      </c>
      <c r="D7498" s="129">
        <v>37.0</v>
      </c>
      <c r="E7498" s="129" t="s">
        <v>119</v>
      </c>
    </row>
    <row r="7499">
      <c r="A7499" s="129">
        <v>3.0</v>
      </c>
      <c r="B7499" s="129" t="s">
        <v>6924</v>
      </c>
      <c r="C7499" s="129" t="s">
        <v>6925</v>
      </c>
      <c r="D7499" s="129">
        <v>35.0</v>
      </c>
      <c r="E7499" s="129" t="s">
        <v>132</v>
      </c>
    </row>
    <row r="7500">
      <c r="A7500" s="129">
        <v>3.0</v>
      </c>
      <c r="B7500" s="129" t="s">
        <v>6926</v>
      </c>
      <c r="C7500" s="129" t="s">
        <v>6927</v>
      </c>
      <c r="D7500" s="129">
        <v>46.0</v>
      </c>
      <c r="E7500" s="129" t="s">
        <v>119</v>
      </c>
    </row>
    <row r="7501">
      <c r="A7501" s="129">
        <v>3.0</v>
      </c>
      <c r="B7501" s="129" t="s">
        <v>2712</v>
      </c>
      <c r="C7501" s="129" t="s">
        <v>2713</v>
      </c>
      <c r="D7501" s="129">
        <v>23.0</v>
      </c>
      <c r="E7501" s="129" t="s">
        <v>132</v>
      </c>
    </row>
    <row r="7502">
      <c r="A7502" s="129">
        <v>3.0</v>
      </c>
      <c r="B7502" s="129" t="s">
        <v>2714</v>
      </c>
      <c r="C7502" s="129" t="s">
        <v>2715</v>
      </c>
      <c r="D7502" s="129">
        <v>52.0</v>
      </c>
      <c r="E7502" s="129" t="s">
        <v>119</v>
      </c>
    </row>
    <row r="7503">
      <c r="A7503" s="129">
        <v>3.0</v>
      </c>
      <c r="B7503" s="129" t="s">
        <v>2716</v>
      </c>
      <c r="C7503" s="129" t="s">
        <v>2717</v>
      </c>
      <c r="D7503" s="129">
        <v>64.0</v>
      </c>
      <c r="E7503" s="129" t="s">
        <v>119</v>
      </c>
    </row>
    <row r="7504">
      <c r="A7504" s="129">
        <v>3.0</v>
      </c>
      <c r="B7504" s="129" t="s">
        <v>2718</v>
      </c>
      <c r="C7504" s="129" t="s">
        <v>2719</v>
      </c>
      <c r="D7504" s="129">
        <v>32.0</v>
      </c>
      <c r="E7504" s="129" t="s">
        <v>119</v>
      </c>
    </row>
    <row r="7505">
      <c r="A7505" s="129">
        <v>3.0</v>
      </c>
      <c r="B7505" s="129" t="s">
        <v>6928</v>
      </c>
      <c r="C7505" s="129" t="s">
        <v>6929</v>
      </c>
      <c r="D7505" s="129">
        <v>44.0</v>
      </c>
      <c r="E7505" s="129" t="s">
        <v>119</v>
      </c>
    </row>
    <row r="7506">
      <c r="A7506" s="129">
        <v>3.0</v>
      </c>
      <c r="B7506" s="129" t="s">
        <v>2720</v>
      </c>
      <c r="C7506" s="129" t="s">
        <v>2721</v>
      </c>
      <c r="D7506" s="129">
        <v>50.0</v>
      </c>
      <c r="E7506" s="129" t="s">
        <v>119</v>
      </c>
    </row>
    <row r="7507">
      <c r="A7507" s="129">
        <v>3.0</v>
      </c>
      <c r="B7507" s="129" t="s">
        <v>7878</v>
      </c>
      <c r="C7507" s="129" t="s">
        <v>7879</v>
      </c>
      <c r="D7507" s="129">
        <v>39.0</v>
      </c>
      <c r="E7507" s="129" t="s">
        <v>119</v>
      </c>
    </row>
    <row r="7508">
      <c r="A7508" s="129">
        <v>3.0</v>
      </c>
      <c r="B7508" s="129" t="s">
        <v>6930</v>
      </c>
      <c r="C7508" s="129" t="s">
        <v>6931</v>
      </c>
      <c r="D7508" s="129">
        <v>61.0</v>
      </c>
      <c r="E7508" s="129" t="s">
        <v>119</v>
      </c>
    </row>
    <row r="7509">
      <c r="A7509" s="129">
        <v>3.0</v>
      </c>
      <c r="B7509" s="129" t="s">
        <v>2724</v>
      </c>
      <c r="C7509" s="129" t="s">
        <v>2725</v>
      </c>
      <c r="D7509" s="129">
        <v>66.0</v>
      </c>
      <c r="E7509" s="129" t="s">
        <v>132</v>
      </c>
    </row>
    <row r="7510">
      <c r="A7510" s="129">
        <v>3.0</v>
      </c>
      <c r="B7510" s="129" t="s">
        <v>6934</v>
      </c>
      <c r="C7510" s="129" t="s">
        <v>6935</v>
      </c>
      <c r="D7510" s="129">
        <v>47.0</v>
      </c>
      <c r="E7510" s="129" t="s">
        <v>119</v>
      </c>
    </row>
    <row r="7511">
      <c r="A7511" s="129">
        <v>3.0</v>
      </c>
      <c r="B7511" s="129" t="s">
        <v>2726</v>
      </c>
      <c r="C7511" s="129" t="s">
        <v>2727</v>
      </c>
      <c r="D7511" s="129">
        <v>51.0</v>
      </c>
      <c r="E7511" s="129" t="s">
        <v>132</v>
      </c>
    </row>
    <row r="7512">
      <c r="A7512" s="129">
        <v>3.0</v>
      </c>
      <c r="B7512" s="129" t="s">
        <v>2728</v>
      </c>
      <c r="C7512" s="129" t="s">
        <v>2729</v>
      </c>
      <c r="D7512" s="129">
        <v>36.0</v>
      </c>
      <c r="E7512" s="129" t="s">
        <v>119</v>
      </c>
    </row>
    <row r="7513">
      <c r="A7513" s="129">
        <v>3.0</v>
      </c>
      <c r="B7513" s="129" t="s">
        <v>6936</v>
      </c>
      <c r="C7513" s="129" t="s">
        <v>6937</v>
      </c>
      <c r="D7513" s="129">
        <v>43.0</v>
      </c>
      <c r="E7513" s="129" t="s">
        <v>132</v>
      </c>
    </row>
    <row r="7514">
      <c r="A7514" s="129">
        <v>3.0</v>
      </c>
      <c r="B7514" s="129" t="s">
        <v>2730</v>
      </c>
      <c r="C7514" s="129" t="s">
        <v>2731</v>
      </c>
      <c r="D7514" s="129">
        <v>38.0</v>
      </c>
      <c r="E7514" s="129" t="s">
        <v>119</v>
      </c>
    </row>
    <row r="7515">
      <c r="A7515" s="129">
        <v>3.0</v>
      </c>
      <c r="B7515" s="129" t="s">
        <v>6938</v>
      </c>
      <c r="C7515" s="129" t="s">
        <v>6939</v>
      </c>
      <c r="D7515" s="129">
        <v>35.0</v>
      </c>
      <c r="E7515" s="129" t="s">
        <v>132</v>
      </c>
    </row>
    <row r="7516">
      <c r="A7516" s="129">
        <v>3.0</v>
      </c>
      <c r="B7516" s="129" t="s">
        <v>2732</v>
      </c>
      <c r="C7516" s="129" t="s">
        <v>2733</v>
      </c>
      <c r="D7516" s="129">
        <v>47.0</v>
      </c>
      <c r="E7516" s="129" t="s">
        <v>132</v>
      </c>
    </row>
    <row r="7517">
      <c r="A7517" s="129">
        <v>3.0</v>
      </c>
      <c r="B7517" s="129" t="s">
        <v>7880</v>
      </c>
      <c r="C7517" s="129" t="s">
        <v>7881</v>
      </c>
      <c r="D7517" s="129">
        <v>20.0</v>
      </c>
      <c r="E7517" s="129" t="s">
        <v>119</v>
      </c>
    </row>
    <row r="7518">
      <c r="A7518" s="129">
        <v>3.0</v>
      </c>
      <c r="B7518" s="129" t="s">
        <v>6940</v>
      </c>
      <c r="C7518" s="129" t="s">
        <v>6941</v>
      </c>
      <c r="D7518" s="129">
        <v>56.0</v>
      </c>
      <c r="E7518" s="129" t="s">
        <v>119</v>
      </c>
    </row>
    <row r="7519">
      <c r="A7519" s="129">
        <v>3.0</v>
      </c>
      <c r="B7519" s="129" t="s">
        <v>2740</v>
      </c>
      <c r="C7519" s="129" t="s">
        <v>2741</v>
      </c>
      <c r="D7519" s="129">
        <v>28.0</v>
      </c>
      <c r="E7519" s="129" t="s">
        <v>119</v>
      </c>
    </row>
    <row r="7520">
      <c r="A7520" s="129">
        <v>3.0</v>
      </c>
      <c r="B7520" s="129" t="s">
        <v>2742</v>
      </c>
      <c r="C7520" s="129" t="s">
        <v>2743</v>
      </c>
      <c r="D7520" s="129">
        <v>63.0</v>
      </c>
      <c r="E7520" s="129" t="s">
        <v>119</v>
      </c>
    </row>
    <row r="7521">
      <c r="A7521" s="129">
        <v>3.0</v>
      </c>
      <c r="B7521" s="129" t="s">
        <v>2744</v>
      </c>
      <c r="C7521" s="129" t="s">
        <v>2745</v>
      </c>
      <c r="D7521" s="129">
        <v>60.0</v>
      </c>
      <c r="E7521" s="129" t="s">
        <v>119</v>
      </c>
    </row>
    <row r="7522">
      <c r="A7522" s="129">
        <v>3.0</v>
      </c>
      <c r="B7522" s="129" t="s">
        <v>6942</v>
      </c>
      <c r="C7522" s="129" t="s">
        <v>6943</v>
      </c>
      <c r="D7522" s="129">
        <v>40.0</v>
      </c>
      <c r="E7522" s="129" t="s">
        <v>119</v>
      </c>
    </row>
    <row r="7523">
      <c r="A7523" s="129">
        <v>3.0</v>
      </c>
      <c r="B7523" s="129" t="s">
        <v>2746</v>
      </c>
      <c r="C7523" s="129" t="s">
        <v>2747</v>
      </c>
      <c r="D7523" s="129">
        <v>49.0</v>
      </c>
      <c r="E7523" s="129" t="s">
        <v>132</v>
      </c>
    </row>
    <row r="7524">
      <c r="A7524" s="129">
        <v>3.0</v>
      </c>
      <c r="B7524" s="129" t="s">
        <v>6944</v>
      </c>
      <c r="C7524" s="129" t="s">
        <v>6945</v>
      </c>
      <c r="D7524" s="129">
        <v>45.0</v>
      </c>
      <c r="E7524" s="129" t="s">
        <v>132</v>
      </c>
    </row>
    <row r="7525">
      <c r="A7525" s="129">
        <v>3.0</v>
      </c>
      <c r="B7525" s="129" t="s">
        <v>2750</v>
      </c>
      <c r="C7525" s="129" t="s">
        <v>2751</v>
      </c>
      <c r="D7525" s="129">
        <v>68.0</v>
      </c>
      <c r="E7525" s="129" t="s">
        <v>132</v>
      </c>
    </row>
    <row r="7526">
      <c r="A7526" s="129">
        <v>3.0</v>
      </c>
      <c r="B7526" s="129" t="s">
        <v>6946</v>
      </c>
      <c r="C7526" s="129" t="s">
        <v>6947</v>
      </c>
      <c r="D7526" s="129">
        <v>69.0</v>
      </c>
      <c r="E7526" s="129" t="s">
        <v>119</v>
      </c>
    </row>
    <row r="7527">
      <c r="A7527" s="129">
        <v>3.0</v>
      </c>
      <c r="B7527" s="129" t="s">
        <v>2752</v>
      </c>
      <c r="C7527" s="129" t="s">
        <v>2753</v>
      </c>
      <c r="D7527" s="129">
        <v>36.0</v>
      </c>
      <c r="E7527" s="129" t="s">
        <v>119</v>
      </c>
    </row>
    <row r="7528">
      <c r="A7528" s="129">
        <v>3.0</v>
      </c>
      <c r="B7528" s="129" t="s">
        <v>6948</v>
      </c>
      <c r="C7528" s="129" t="s">
        <v>6949</v>
      </c>
      <c r="D7528" s="129">
        <v>32.0</v>
      </c>
      <c r="E7528" s="129" t="s">
        <v>119</v>
      </c>
    </row>
    <row r="7529">
      <c r="A7529" s="129">
        <v>3.0</v>
      </c>
      <c r="B7529" s="129" t="s">
        <v>2754</v>
      </c>
      <c r="C7529" s="129" t="s">
        <v>2755</v>
      </c>
      <c r="D7529" s="129">
        <v>36.0</v>
      </c>
      <c r="E7529" s="129" t="s">
        <v>119</v>
      </c>
    </row>
    <row r="7530">
      <c r="A7530" s="129">
        <v>3.0</v>
      </c>
      <c r="B7530" s="129" t="s">
        <v>6950</v>
      </c>
      <c r="C7530" s="129" t="s">
        <v>6951</v>
      </c>
      <c r="D7530" s="129">
        <v>28.0</v>
      </c>
      <c r="E7530" s="129" t="s">
        <v>119</v>
      </c>
    </row>
    <row r="7531">
      <c r="A7531" s="129">
        <v>3.0</v>
      </c>
      <c r="B7531" s="129" t="s">
        <v>2756</v>
      </c>
      <c r="C7531" s="129" t="s">
        <v>2757</v>
      </c>
      <c r="D7531" s="129">
        <v>37.0</v>
      </c>
      <c r="E7531" s="129" t="s">
        <v>119</v>
      </c>
    </row>
    <row r="7532">
      <c r="A7532" s="129">
        <v>3.0</v>
      </c>
      <c r="B7532" s="129" t="s">
        <v>2758</v>
      </c>
      <c r="C7532" s="129" t="s">
        <v>2759</v>
      </c>
      <c r="D7532" s="129">
        <v>43.0</v>
      </c>
      <c r="E7532" s="129" t="s">
        <v>132</v>
      </c>
    </row>
    <row r="7533">
      <c r="A7533" s="129">
        <v>3.0</v>
      </c>
      <c r="B7533" s="129" t="s">
        <v>2760</v>
      </c>
      <c r="C7533" s="129" t="s">
        <v>2761</v>
      </c>
      <c r="D7533" s="129">
        <v>52.0</v>
      </c>
      <c r="E7533" s="129" t="s">
        <v>132</v>
      </c>
    </row>
    <row r="7534">
      <c r="A7534" s="129">
        <v>3.0</v>
      </c>
      <c r="B7534" s="129" t="s">
        <v>6952</v>
      </c>
      <c r="C7534" s="129" t="s">
        <v>6953</v>
      </c>
      <c r="D7534" s="129">
        <v>51.0</v>
      </c>
      <c r="E7534" s="129" t="s">
        <v>119</v>
      </c>
    </row>
    <row r="7535">
      <c r="A7535" s="129">
        <v>3.0</v>
      </c>
      <c r="B7535" s="129" t="s">
        <v>6954</v>
      </c>
      <c r="C7535" s="129" t="s">
        <v>6955</v>
      </c>
      <c r="D7535" s="129">
        <v>39.0</v>
      </c>
      <c r="E7535" s="129" t="s">
        <v>119</v>
      </c>
    </row>
    <row r="7536">
      <c r="A7536" s="129">
        <v>3.0</v>
      </c>
      <c r="B7536" s="129" t="s">
        <v>2762</v>
      </c>
      <c r="C7536" s="129" t="s">
        <v>2763</v>
      </c>
      <c r="D7536" s="129">
        <v>44.0</v>
      </c>
      <c r="E7536" s="129" t="s">
        <v>119</v>
      </c>
    </row>
    <row r="7537">
      <c r="A7537" s="129">
        <v>3.0</v>
      </c>
      <c r="B7537" s="129" t="s">
        <v>2764</v>
      </c>
      <c r="C7537" s="129" t="s">
        <v>2765</v>
      </c>
      <c r="D7537" s="129">
        <v>22.0</v>
      </c>
      <c r="E7537" s="129" t="s">
        <v>119</v>
      </c>
    </row>
    <row r="7538">
      <c r="A7538" s="129">
        <v>3.0</v>
      </c>
      <c r="B7538" s="129" t="s">
        <v>2766</v>
      </c>
      <c r="C7538" s="129" t="s">
        <v>2767</v>
      </c>
      <c r="D7538" s="129">
        <v>59.0</v>
      </c>
      <c r="E7538" s="129" t="s">
        <v>119</v>
      </c>
    </row>
    <row r="7539">
      <c r="A7539" s="129">
        <v>3.0</v>
      </c>
      <c r="B7539" s="129" t="s">
        <v>2772</v>
      </c>
      <c r="C7539" s="129" t="s">
        <v>2773</v>
      </c>
      <c r="D7539" s="129">
        <v>44.0</v>
      </c>
      <c r="E7539" s="129" t="s">
        <v>119</v>
      </c>
    </row>
    <row r="7540">
      <c r="A7540" s="129">
        <v>3.0</v>
      </c>
      <c r="B7540" s="129" t="s">
        <v>2774</v>
      </c>
      <c r="C7540" s="129" t="s">
        <v>2775</v>
      </c>
      <c r="D7540" s="129">
        <v>57.0</v>
      </c>
      <c r="E7540" s="129" t="s">
        <v>132</v>
      </c>
    </row>
    <row r="7541">
      <c r="A7541" s="129">
        <v>3.0</v>
      </c>
      <c r="B7541" s="129" t="s">
        <v>7882</v>
      </c>
      <c r="C7541" s="129" t="s">
        <v>7883</v>
      </c>
      <c r="D7541" s="129">
        <v>64.0</v>
      </c>
      <c r="E7541" s="129" t="s">
        <v>132</v>
      </c>
    </row>
    <row r="7542">
      <c r="A7542" s="129">
        <v>3.0</v>
      </c>
      <c r="B7542" s="129" t="s">
        <v>2778</v>
      </c>
      <c r="C7542" s="129" t="s">
        <v>2779</v>
      </c>
      <c r="D7542" s="129">
        <v>21.0</v>
      </c>
      <c r="E7542" s="129" t="s">
        <v>132</v>
      </c>
    </row>
    <row r="7543">
      <c r="A7543" s="129">
        <v>3.0</v>
      </c>
      <c r="B7543" s="129" t="s">
        <v>2780</v>
      </c>
      <c r="C7543" s="129" t="s">
        <v>2781</v>
      </c>
      <c r="D7543" s="129">
        <v>63.0</v>
      </c>
      <c r="E7543" s="129" t="s">
        <v>119</v>
      </c>
    </row>
    <row r="7544">
      <c r="A7544" s="129">
        <v>3.0</v>
      </c>
      <c r="B7544" s="129" t="s">
        <v>2782</v>
      </c>
      <c r="C7544" s="129" t="s">
        <v>2783</v>
      </c>
      <c r="D7544" s="129">
        <v>53.0</v>
      </c>
      <c r="E7544" s="129" t="s">
        <v>119</v>
      </c>
    </row>
    <row r="7545">
      <c r="A7545" s="129">
        <v>3.0</v>
      </c>
      <c r="B7545" s="129" t="s">
        <v>2784</v>
      </c>
      <c r="C7545" s="129" t="s">
        <v>2785</v>
      </c>
      <c r="D7545" s="129">
        <v>54.0</v>
      </c>
      <c r="E7545" s="129" t="s">
        <v>119</v>
      </c>
    </row>
    <row r="7546">
      <c r="A7546" s="129">
        <v>3.0</v>
      </c>
      <c r="B7546" s="129" t="s">
        <v>2786</v>
      </c>
      <c r="C7546" s="129" t="s">
        <v>2787</v>
      </c>
      <c r="D7546" s="129">
        <v>63.0</v>
      </c>
      <c r="E7546" s="129" t="s">
        <v>132</v>
      </c>
    </row>
    <row r="7547">
      <c r="A7547" s="129">
        <v>3.0</v>
      </c>
      <c r="B7547" s="129" t="s">
        <v>6956</v>
      </c>
      <c r="C7547" s="129" t="s">
        <v>6957</v>
      </c>
      <c r="D7547" s="129">
        <v>46.0</v>
      </c>
      <c r="E7547" s="129" t="s">
        <v>132</v>
      </c>
    </row>
    <row r="7548">
      <c r="A7548" s="129">
        <v>3.0</v>
      </c>
      <c r="B7548" s="129" t="s">
        <v>2788</v>
      </c>
      <c r="C7548" s="129" t="s">
        <v>2789</v>
      </c>
      <c r="D7548" s="129">
        <v>30.0</v>
      </c>
      <c r="E7548" s="129" t="s">
        <v>132</v>
      </c>
    </row>
    <row r="7549">
      <c r="A7549" s="129">
        <v>3.0</v>
      </c>
      <c r="B7549" s="129" t="s">
        <v>2790</v>
      </c>
      <c r="C7549" s="129" t="s">
        <v>2791</v>
      </c>
      <c r="D7549" s="129">
        <v>66.0</v>
      </c>
      <c r="E7549" s="129" t="s">
        <v>119</v>
      </c>
    </row>
    <row r="7550">
      <c r="A7550" s="129">
        <v>3.0</v>
      </c>
      <c r="B7550" s="129" t="s">
        <v>2792</v>
      </c>
      <c r="C7550" s="129" t="s">
        <v>2793</v>
      </c>
      <c r="D7550" s="129">
        <v>54.0</v>
      </c>
      <c r="E7550" s="129" t="s">
        <v>119</v>
      </c>
    </row>
    <row r="7551">
      <c r="A7551" s="129">
        <v>3.0</v>
      </c>
      <c r="B7551" s="129" t="s">
        <v>2794</v>
      </c>
      <c r="C7551" s="129" t="s">
        <v>2795</v>
      </c>
      <c r="D7551" s="129">
        <v>20.0</v>
      </c>
      <c r="E7551" s="129" t="s">
        <v>119</v>
      </c>
    </row>
    <row r="7552">
      <c r="A7552" s="129">
        <v>3.0</v>
      </c>
      <c r="B7552" s="129" t="s">
        <v>2796</v>
      </c>
      <c r="C7552" s="129" t="s">
        <v>2797</v>
      </c>
      <c r="D7552" s="129">
        <v>30.0</v>
      </c>
      <c r="E7552" s="129" t="s">
        <v>132</v>
      </c>
    </row>
    <row r="7553">
      <c r="A7553" s="129">
        <v>3.0</v>
      </c>
      <c r="B7553" s="129" t="s">
        <v>6958</v>
      </c>
      <c r="C7553" s="129" t="s">
        <v>6959</v>
      </c>
      <c r="D7553" s="129">
        <v>26.0</v>
      </c>
      <c r="E7553" s="129" t="s">
        <v>132</v>
      </c>
    </row>
    <row r="7554">
      <c r="A7554" s="129">
        <v>3.0</v>
      </c>
      <c r="B7554" s="129" t="s">
        <v>2798</v>
      </c>
      <c r="C7554" s="129" t="s">
        <v>2799</v>
      </c>
      <c r="D7554" s="129">
        <v>44.0</v>
      </c>
      <c r="E7554" s="129" t="s">
        <v>132</v>
      </c>
    </row>
    <row r="7555">
      <c r="A7555" s="129">
        <v>3.0</v>
      </c>
      <c r="B7555" s="129" t="s">
        <v>2800</v>
      </c>
      <c r="C7555" s="129" t="s">
        <v>2801</v>
      </c>
      <c r="D7555" s="129">
        <v>51.0</v>
      </c>
      <c r="E7555" s="129" t="s">
        <v>132</v>
      </c>
    </row>
    <row r="7556">
      <c r="A7556" s="129">
        <v>3.0</v>
      </c>
      <c r="B7556" s="129" t="s">
        <v>2802</v>
      </c>
      <c r="C7556" s="129" t="s">
        <v>2803</v>
      </c>
      <c r="D7556" s="129">
        <v>31.0</v>
      </c>
      <c r="E7556" s="129" t="s">
        <v>132</v>
      </c>
    </row>
    <row r="7557">
      <c r="A7557" s="129">
        <v>3.0</v>
      </c>
      <c r="B7557" s="129" t="s">
        <v>2804</v>
      </c>
      <c r="C7557" s="129" t="s">
        <v>2805</v>
      </c>
      <c r="D7557" s="129">
        <v>69.0</v>
      </c>
      <c r="E7557" s="129" t="s">
        <v>132</v>
      </c>
    </row>
    <row r="7558">
      <c r="A7558" s="129">
        <v>3.0</v>
      </c>
      <c r="B7558" s="129" t="s">
        <v>2806</v>
      </c>
      <c r="C7558" s="129" t="s">
        <v>2807</v>
      </c>
      <c r="D7558" s="129">
        <v>66.0</v>
      </c>
      <c r="E7558" s="129" t="s">
        <v>132</v>
      </c>
    </row>
    <row r="7559">
      <c r="A7559" s="129">
        <v>3.0</v>
      </c>
      <c r="B7559" s="129" t="s">
        <v>2808</v>
      </c>
      <c r="C7559" s="129" t="s">
        <v>2809</v>
      </c>
      <c r="D7559" s="129">
        <v>34.0</v>
      </c>
      <c r="E7559" s="129" t="s">
        <v>119</v>
      </c>
    </row>
    <row r="7560">
      <c r="A7560" s="129">
        <v>3.0</v>
      </c>
      <c r="B7560" s="129" t="s">
        <v>2812</v>
      </c>
      <c r="C7560" s="129" t="s">
        <v>2813</v>
      </c>
      <c r="D7560" s="129">
        <v>59.0</v>
      </c>
      <c r="E7560" s="129" t="s">
        <v>119</v>
      </c>
    </row>
    <row r="7561">
      <c r="A7561" s="129">
        <v>3.0</v>
      </c>
      <c r="B7561" s="129" t="s">
        <v>2814</v>
      </c>
      <c r="C7561" s="129" t="s">
        <v>2815</v>
      </c>
      <c r="D7561" s="129">
        <v>56.0</v>
      </c>
      <c r="E7561" s="129" t="s">
        <v>119</v>
      </c>
    </row>
    <row r="7562">
      <c r="A7562" s="129">
        <v>3.0</v>
      </c>
      <c r="B7562" s="129" t="s">
        <v>2816</v>
      </c>
      <c r="C7562" s="129" t="s">
        <v>2817</v>
      </c>
      <c r="D7562" s="129">
        <v>64.0</v>
      </c>
      <c r="E7562" s="129" t="s">
        <v>132</v>
      </c>
    </row>
    <row r="7563">
      <c r="A7563" s="129">
        <v>3.0</v>
      </c>
      <c r="B7563" s="129" t="s">
        <v>2822</v>
      </c>
      <c r="C7563" s="129" t="s">
        <v>2823</v>
      </c>
      <c r="D7563" s="129">
        <v>69.0</v>
      </c>
      <c r="E7563" s="129" t="s">
        <v>119</v>
      </c>
    </row>
    <row r="7564">
      <c r="A7564" s="129">
        <v>3.0</v>
      </c>
      <c r="B7564" s="129" t="s">
        <v>2824</v>
      </c>
      <c r="C7564" s="129" t="s">
        <v>2825</v>
      </c>
      <c r="D7564" s="129">
        <v>39.0</v>
      </c>
      <c r="E7564" s="129" t="s">
        <v>132</v>
      </c>
    </row>
    <row r="7565">
      <c r="A7565" s="129">
        <v>3.0</v>
      </c>
      <c r="B7565" s="129" t="s">
        <v>2826</v>
      </c>
      <c r="C7565" s="129" t="s">
        <v>2827</v>
      </c>
      <c r="D7565" s="129">
        <v>45.0</v>
      </c>
      <c r="E7565" s="129" t="s">
        <v>132</v>
      </c>
    </row>
    <row r="7566">
      <c r="A7566" s="129">
        <v>3.0</v>
      </c>
      <c r="B7566" s="129" t="s">
        <v>6962</v>
      </c>
      <c r="C7566" s="129" t="s">
        <v>6963</v>
      </c>
      <c r="D7566" s="129">
        <v>54.0</v>
      </c>
      <c r="E7566" s="129" t="s">
        <v>132</v>
      </c>
    </row>
    <row r="7567">
      <c r="A7567" s="129">
        <v>3.0</v>
      </c>
      <c r="B7567" s="129" t="s">
        <v>2832</v>
      </c>
      <c r="C7567" s="129" t="s">
        <v>2833</v>
      </c>
      <c r="D7567" s="129">
        <v>33.0</v>
      </c>
      <c r="E7567" s="129" t="s">
        <v>119</v>
      </c>
    </row>
    <row r="7568">
      <c r="A7568" s="129">
        <v>3.0</v>
      </c>
      <c r="B7568" s="129" t="s">
        <v>2838</v>
      </c>
      <c r="C7568" s="129" t="s">
        <v>2839</v>
      </c>
      <c r="D7568" s="129">
        <v>62.0</v>
      </c>
      <c r="E7568" s="129" t="s">
        <v>132</v>
      </c>
    </row>
    <row r="7569">
      <c r="A7569" s="129">
        <v>3.0</v>
      </c>
      <c r="B7569" s="129" t="s">
        <v>2846</v>
      </c>
      <c r="C7569" s="129" t="s">
        <v>2847</v>
      </c>
      <c r="D7569" s="129">
        <v>25.0</v>
      </c>
      <c r="E7569" s="129" t="s">
        <v>119</v>
      </c>
    </row>
    <row r="7570">
      <c r="A7570" s="129">
        <v>3.0</v>
      </c>
      <c r="B7570" s="129" t="s">
        <v>7884</v>
      </c>
      <c r="C7570" s="129" t="s">
        <v>7885</v>
      </c>
      <c r="D7570" s="129">
        <v>43.0</v>
      </c>
      <c r="E7570" s="129" t="s">
        <v>132</v>
      </c>
    </row>
    <row r="7571">
      <c r="A7571" s="129">
        <v>3.0</v>
      </c>
      <c r="B7571" s="129" t="s">
        <v>2850</v>
      </c>
      <c r="C7571" s="129" t="s">
        <v>2851</v>
      </c>
      <c r="D7571" s="129">
        <v>70.0</v>
      </c>
      <c r="E7571" s="129" t="s">
        <v>119</v>
      </c>
    </row>
    <row r="7572">
      <c r="A7572" s="129">
        <v>3.0</v>
      </c>
      <c r="B7572" s="129" t="s">
        <v>2852</v>
      </c>
      <c r="C7572" s="129" t="s">
        <v>2853</v>
      </c>
      <c r="D7572" s="129">
        <v>36.0</v>
      </c>
      <c r="E7572" s="129" t="s">
        <v>132</v>
      </c>
    </row>
    <row r="7573">
      <c r="A7573" s="129">
        <v>3.0</v>
      </c>
      <c r="B7573" s="129" t="s">
        <v>6966</v>
      </c>
      <c r="C7573" s="129" t="s">
        <v>6967</v>
      </c>
      <c r="D7573" s="129">
        <v>33.0</v>
      </c>
      <c r="E7573" s="129" t="s">
        <v>132</v>
      </c>
    </row>
    <row r="7574">
      <c r="A7574" s="129">
        <v>3.0</v>
      </c>
      <c r="B7574" s="129" t="s">
        <v>2854</v>
      </c>
      <c r="C7574" s="129" t="s">
        <v>2855</v>
      </c>
      <c r="D7574" s="129">
        <v>47.0</v>
      </c>
      <c r="E7574" s="129" t="s">
        <v>132</v>
      </c>
    </row>
    <row r="7575">
      <c r="A7575" s="129">
        <v>3.0</v>
      </c>
      <c r="B7575" s="129" t="s">
        <v>2856</v>
      </c>
      <c r="C7575" s="129" t="s">
        <v>2857</v>
      </c>
      <c r="D7575" s="129">
        <v>45.0</v>
      </c>
      <c r="E7575" s="129" t="s">
        <v>119</v>
      </c>
    </row>
    <row r="7576">
      <c r="A7576" s="129">
        <v>3.0</v>
      </c>
      <c r="B7576" s="129" t="s">
        <v>6968</v>
      </c>
      <c r="C7576" s="129" t="s">
        <v>6969</v>
      </c>
      <c r="D7576" s="129">
        <v>54.0</v>
      </c>
      <c r="E7576" s="129" t="s">
        <v>119</v>
      </c>
    </row>
    <row r="7577">
      <c r="A7577" s="129">
        <v>3.0</v>
      </c>
      <c r="B7577" s="129" t="s">
        <v>2858</v>
      </c>
      <c r="C7577" s="129" t="s">
        <v>2859</v>
      </c>
      <c r="D7577" s="129">
        <v>68.0</v>
      </c>
      <c r="E7577" s="129" t="s">
        <v>132</v>
      </c>
    </row>
    <row r="7578">
      <c r="A7578" s="129">
        <v>3.0</v>
      </c>
      <c r="B7578" s="129" t="s">
        <v>2860</v>
      </c>
      <c r="C7578" s="129" t="s">
        <v>2861</v>
      </c>
      <c r="D7578" s="129">
        <v>70.0</v>
      </c>
      <c r="E7578" s="129" t="s">
        <v>132</v>
      </c>
    </row>
    <row r="7579">
      <c r="A7579" s="129">
        <v>3.0</v>
      </c>
      <c r="B7579" s="129" t="s">
        <v>2864</v>
      </c>
      <c r="C7579" s="129" t="s">
        <v>2865</v>
      </c>
      <c r="D7579" s="129">
        <v>49.0</v>
      </c>
      <c r="E7579" s="129" t="s">
        <v>119</v>
      </c>
    </row>
    <row r="7580">
      <c r="A7580" s="129">
        <v>3.0</v>
      </c>
      <c r="B7580" s="129" t="s">
        <v>6970</v>
      </c>
      <c r="C7580" s="129" t="s">
        <v>6971</v>
      </c>
      <c r="D7580" s="129">
        <v>33.0</v>
      </c>
      <c r="E7580" s="129" t="s">
        <v>132</v>
      </c>
    </row>
    <row r="7581">
      <c r="A7581" s="129">
        <v>3.0</v>
      </c>
      <c r="B7581" s="129" t="s">
        <v>2868</v>
      </c>
      <c r="C7581" s="129" t="s">
        <v>2869</v>
      </c>
      <c r="D7581" s="129">
        <v>69.0</v>
      </c>
      <c r="E7581" s="129" t="s">
        <v>119</v>
      </c>
    </row>
    <row r="7582">
      <c r="A7582" s="129">
        <v>3.0</v>
      </c>
      <c r="B7582" s="129" t="s">
        <v>2870</v>
      </c>
      <c r="C7582" s="129" t="s">
        <v>2871</v>
      </c>
      <c r="D7582" s="129">
        <v>50.0</v>
      </c>
      <c r="E7582" s="129" t="s">
        <v>119</v>
      </c>
    </row>
    <row r="7583">
      <c r="A7583" s="129">
        <v>3.0</v>
      </c>
      <c r="B7583" s="129" t="s">
        <v>2874</v>
      </c>
      <c r="C7583" s="129" t="s">
        <v>2875</v>
      </c>
      <c r="D7583" s="129">
        <v>57.0</v>
      </c>
      <c r="E7583" s="129" t="s">
        <v>119</v>
      </c>
    </row>
    <row r="7584">
      <c r="A7584" s="129">
        <v>3.0</v>
      </c>
      <c r="B7584" s="129" t="s">
        <v>2876</v>
      </c>
      <c r="C7584" s="129" t="s">
        <v>2877</v>
      </c>
      <c r="D7584" s="129">
        <v>20.0</v>
      </c>
      <c r="E7584" s="129" t="s">
        <v>132</v>
      </c>
    </row>
    <row r="7585">
      <c r="A7585" s="129">
        <v>3.0</v>
      </c>
      <c r="B7585" s="129" t="s">
        <v>2878</v>
      </c>
      <c r="C7585" s="129" t="s">
        <v>2879</v>
      </c>
      <c r="D7585" s="129">
        <v>67.0</v>
      </c>
      <c r="E7585" s="129" t="s">
        <v>119</v>
      </c>
    </row>
    <row r="7586">
      <c r="A7586" s="129">
        <v>3.0</v>
      </c>
      <c r="B7586" s="129" t="s">
        <v>2880</v>
      </c>
      <c r="C7586" s="129" t="s">
        <v>2881</v>
      </c>
      <c r="D7586" s="129">
        <v>63.0</v>
      </c>
      <c r="E7586" s="129" t="s">
        <v>119</v>
      </c>
    </row>
    <row r="7587">
      <c r="A7587" s="129">
        <v>3.0</v>
      </c>
      <c r="B7587" s="129" t="s">
        <v>2882</v>
      </c>
      <c r="C7587" s="129" t="s">
        <v>2883</v>
      </c>
      <c r="D7587" s="129">
        <v>27.0</v>
      </c>
      <c r="E7587" s="129" t="s">
        <v>119</v>
      </c>
    </row>
    <row r="7588">
      <c r="A7588" s="129">
        <v>3.0</v>
      </c>
      <c r="B7588" s="129" t="s">
        <v>6972</v>
      </c>
      <c r="C7588" s="129" t="s">
        <v>6973</v>
      </c>
      <c r="D7588" s="129">
        <v>36.0</v>
      </c>
      <c r="E7588" s="129" t="s">
        <v>132</v>
      </c>
    </row>
    <row r="7589">
      <c r="A7589" s="129">
        <v>3.0</v>
      </c>
      <c r="B7589" s="129" t="s">
        <v>7886</v>
      </c>
      <c r="C7589" s="129" t="s">
        <v>7887</v>
      </c>
      <c r="D7589" s="129">
        <v>55.0</v>
      </c>
      <c r="E7589" s="129" t="s">
        <v>119</v>
      </c>
    </row>
    <row r="7590">
      <c r="A7590" s="129">
        <v>3.0</v>
      </c>
      <c r="B7590" s="129" t="s">
        <v>2884</v>
      </c>
      <c r="C7590" s="129" t="s">
        <v>2885</v>
      </c>
      <c r="D7590" s="129">
        <v>62.0</v>
      </c>
      <c r="E7590" s="129" t="s">
        <v>132</v>
      </c>
    </row>
    <row r="7591">
      <c r="A7591" s="129">
        <v>3.0</v>
      </c>
      <c r="B7591" s="129" t="s">
        <v>2886</v>
      </c>
      <c r="C7591" s="129" t="s">
        <v>2887</v>
      </c>
      <c r="D7591" s="129">
        <v>65.0</v>
      </c>
      <c r="E7591" s="129" t="s">
        <v>119</v>
      </c>
    </row>
    <row r="7592">
      <c r="A7592" s="129">
        <v>3.0</v>
      </c>
      <c r="B7592" s="129" t="s">
        <v>2888</v>
      </c>
      <c r="C7592" s="129" t="s">
        <v>2889</v>
      </c>
      <c r="D7592" s="129">
        <v>58.0</v>
      </c>
      <c r="E7592" s="129" t="s">
        <v>119</v>
      </c>
    </row>
    <row r="7593">
      <c r="A7593" s="129">
        <v>3.0</v>
      </c>
      <c r="B7593" s="129" t="s">
        <v>6974</v>
      </c>
      <c r="C7593" s="129" t="s">
        <v>6975</v>
      </c>
      <c r="D7593" s="129">
        <v>31.0</v>
      </c>
      <c r="E7593" s="129" t="s">
        <v>119</v>
      </c>
    </row>
    <row r="7594">
      <c r="A7594" s="129">
        <v>3.0</v>
      </c>
      <c r="B7594" s="129" t="s">
        <v>2892</v>
      </c>
      <c r="C7594" s="129" t="s">
        <v>2893</v>
      </c>
      <c r="D7594" s="129">
        <v>49.0</v>
      </c>
      <c r="E7594" s="129" t="s">
        <v>132</v>
      </c>
    </row>
    <row r="7595">
      <c r="A7595" s="129">
        <v>3.0</v>
      </c>
      <c r="B7595" s="129" t="s">
        <v>2894</v>
      </c>
      <c r="C7595" s="129" t="s">
        <v>2895</v>
      </c>
      <c r="D7595" s="129">
        <v>47.0</v>
      </c>
      <c r="E7595" s="129" t="s">
        <v>119</v>
      </c>
    </row>
    <row r="7596">
      <c r="A7596" s="129">
        <v>3.0</v>
      </c>
      <c r="B7596" s="129" t="s">
        <v>2896</v>
      </c>
      <c r="C7596" s="129" t="s">
        <v>2897</v>
      </c>
      <c r="D7596" s="129">
        <v>46.0</v>
      </c>
      <c r="E7596" s="129" t="s">
        <v>119</v>
      </c>
    </row>
    <row r="7597">
      <c r="A7597" s="129">
        <v>3.0</v>
      </c>
      <c r="B7597" s="129" t="s">
        <v>2900</v>
      </c>
      <c r="C7597" s="129" t="s">
        <v>2901</v>
      </c>
      <c r="D7597" s="129">
        <v>29.0</v>
      </c>
      <c r="E7597" s="129" t="s">
        <v>132</v>
      </c>
    </row>
    <row r="7598">
      <c r="A7598" s="129">
        <v>3.0</v>
      </c>
      <c r="B7598" s="129" t="s">
        <v>2902</v>
      </c>
      <c r="C7598" s="129" t="s">
        <v>2903</v>
      </c>
      <c r="D7598" s="129">
        <v>39.0</v>
      </c>
      <c r="E7598" s="129" t="s">
        <v>132</v>
      </c>
    </row>
    <row r="7599">
      <c r="A7599" s="129">
        <v>3.0</v>
      </c>
      <c r="B7599" s="129" t="s">
        <v>2908</v>
      </c>
      <c r="C7599" s="129" t="s">
        <v>2909</v>
      </c>
      <c r="D7599" s="129">
        <v>68.0</v>
      </c>
      <c r="E7599" s="129" t="s">
        <v>132</v>
      </c>
    </row>
    <row r="7600">
      <c r="A7600" s="129">
        <v>3.0</v>
      </c>
      <c r="B7600" s="129" t="s">
        <v>6978</v>
      </c>
      <c r="C7600" s="129" t="s">
        <v>6979</v>
      </c>
      <c r="D7600" s="129">
        <v>43.0</v>
      </c>
      <c r="E7600" s="129" t="s">
        <v>132</v>
      </c>
    </row>
    <row r="7601">
      <c r="A7601" s="129">
        <v>3.0</v>
      </c>
      <c r="B7601" s="129" t="s">
        <v>2910</v>
      </c>
      <c r="C7601" s="129" t="s">
        <v>2911</v>
      </c>
      <c r="D7601" s="129">
        <v>22.0</v>
      </c>
      <c r="E7601" s="129" t="s">
        <v>119</v>
      </c>
    </row>
    <row r="7602">
      <c r="A7602" s="129">
        <v>3.0</v>
      </c>
      <c r="B7602" s="129" t="s">
        <v>2912</v>
      </c>
      <c r="C7602" s="129" t="s">
        <v>2913</v>
      </c>
      <c r="D7602" s="129">
        <v>20.0</v>
      </c>
      <c r="E7602" s="129" t="s">
        <v>132</v>
      </c>
    </row>
    <row r="7603">
      <c r="A7603" s="129">
        <v>3.0</v>
      </c>
      <c r="B7603" s="129" t="s">
        <v>2914</v>
      </c>
      <c r="C7603" s="129" t="s">
        <v>2915</v>
      </c>
      <c r="D7603" s="129">
        <v>25.0</v>
      </c>
      <c r="E7603" s="129" t="s">
        <v>132</v>
      </c>
    </row>
    <row r="7604">
      <c r="A7604" s="129">
        <v>3.0</v>
      </c>
      <c r="B7604" s="129" t="s">
        <v>2916</v>
      </c>
      <c r="C7604" s="129" t="s">
        <v>2917</v>
      </c>
      <c r="D7604" s="129">
        <v>41.0</v>
      </c>
      <c r="E7604" s="129" t="s">
        <v>132</v>
      </c>
    </row>
    <row r="7605">
      <c r="A7605" s="129">
        <v>3.0</v>
      </c>
      <c r="B7605" s="129" t="s">
        <v>2918</v>
      </c>
      <c r="C7605" s="129" t="s">
        <v>2919</v>
      </c>
      <c r="D7605" s="129">
        <v>58.0</v>
      </c>
      <c r="E7605" s="129" t="s">
        <v>119</v>
      </c>
    </row>
    <row r="7606">
      <c r="A7606" s="129">
        <v>3.0</v>
      </c>
      <c r="B7606" s="129" t="s">
        <v>2922</v>
      </c>
      <c r="C7606" s="129" t="s">
        <v>2923</v>
      </c>
      <c r="D7606" s="129">
        <v>68.0</v>
      </c>
      <c r="E7606" s="129" t="s">
        <v>132</v>
      </c>
    </row>
    <row r="7607">
      <c r="A7607" s="129">
        <v>3.0</v>
      </c>
      <c r="B7607" s="129" t="s">
        <v>6982</v>
      </c>
      <c r="C7607" s="129" t="s">
        <v>6983</v>
      </c>
      <c r="D7607" s="129">
        <v>43.0</v>
      </c>
      <c r="E7607" s="129" t="s">
        <v>119</v>
      </c>
    </row>
    <row r="7608">
      <c r="A7608" s="129">
        <v>3.0</v>
      </c>
      <c r="B7608" s="129" t="s">
        <v>6984</v>
      </c>
      <c r="C7608" s="129" t="s">
        <v>6985</v>
      </c>
      <c r="D7608" s="129">
        <v>42.0</v>
      </c>
      <c r="E7608" s="129" t="s">
        <v>132</v>
      </c>
    </row>
    <row r="7609">
      <c r="A7609" s="129">
        <v>3.0</v>
      </c>
      <c r="B7609" s="129" t="s">
        <v>2926</v>
      </c>
      <c r="C7609" s="129" t="s">
        <v>2927</v>
      </c>
      <c r="D7609" s="129">
        <v>25.0</v>
      </c>
      <c r="E7609" s="129" t="s">
        <v>119</v>
      </c>
    </row>
    <row r="7610">
      <c r="A7610" s="129">
        <v>3.0</v>
      </c>
      <c r="B7610" s="129" t="s">
        <v>2928</v>
      </c>
      <c r="C7610" s="129" t="s">
        <v>2929</v>
      </c>
      <c r="D7610" s="129">
        <v>66.0</v>
      </c>
      <c r="E7610" s="129" t="s">
        <v>132</v>
      </c>
    </row>
    <row r="7611">
      <c r="A7611" s="129">
        <v>3.0</v>
      </c>
      <c r="B7611" s="129" t="s">
        <v>6986</v>
      </c>
      <c r="C7611" s="129" t="s">
        <v>6987</v>
      </c>
      <c r="D7611" s="129">
        <v>66.0</v>
      </c>
      <c r="E7611" s="129" t="s">
        <v>119</v>
      </c>
    </row>
    <row r="7612">
      <c r="A7612" s="129">
        <v>3.0</v>
      </c>
      <c r="B7612" s="129" t="s">
        <v>6988</v>
      </c>
      <c r="C7612" s="129" t="s">
        <v>6989</v>
      </c>
      <c r="D7612" s="129">
        <v>68.0</v>
      </c>
      <c r="E7612" s="129" t="s">
        <v>119</v>
      </c>
    </row>
    <row r="7613">
      <c r="A7613" s="129">
        <v>3.0</v>
      </c>
      <c r="B7613" s="129" t="s">
        <v>2930</v>
      </c>
      <c r="C7613" s="129" t="s">
        <v>2931</v>
      </c>
      <c r="D7613" s="129">
        <v>64.0</v>
      </c>
      <c r="E7613" s="129" t="s">
        <v>132</v>
      </c>
    </row>
    <row r="7614">
      <c r="A7614" s="129">
        <v>3.0</v>
      </c>
      <c r="B7614" s="129" t="s">
        <v>2932</v>
      </c>
      <c r="C7614" s="129" t="s">
        <v>2933</v>
      </c>
      <c r="D7614" s="129">
        <v>59.0</v>
      </c>
      <c r="E7614" s="129" t="s">
        <v>119</v>
      </c>
    </row>
    <row r="7615">
      <c r="A7615" s="129">
        <v>3.0</v>
      </c>
      <c r="B7615" s="129" t="s">
        <v>7888</v>
      </c>
      <c r="C7615" s="129" t="s">
        <v>7889</v>
      </c>
      <c r="D7615" s="129">
        <v>54.0</v>
      </c>
      <c r="E7615" s="129" t="s">
        <v>119</v>
      </c>
    </row>
    <row r="7616">
      <c r="A7616" s="129">
        <v>3.0</v>
      </c>
      <c r="B7616" s="129" t="s">
        <v>2936</v>
      </c>
      <c r="C7616" s="129" t="s">
        <v>2937</v>
      </c>
      <c r="D7616" s="129">
        <v>33.0</v>
      </c>
      <c r="E7616" s="129" t="s">
        <v>119</v>
      </c>
    </row>
    <row r="7617">
      <c r="A7617" s="129">
        <v>3.0</v>
      </c>
      <c r="B7617" s="129" t="s">
        <v>6990</v>
      </c>
      <c r="C7617" s="129" t="s">
        <v>6991</v>
      </c>
      <c r="D7617" s="129">
        <v>32.0</v>
      </c>
      <c r="E7617" s="129" t="s">
        <v>119</v>
      </c>
    </row>
    <row r="7618">
      <c r="A7618" s="129">
        <v>3.0</v>
      </c>
      <c r="B7618" s="129" t="s">
        <v>2940</v>
      </c>
      <c r="C7618" s="129" t="s">
        <v>2941</v>
      </c>
      <c r="D7618" s="129">
        <v>47.0</v>
      </c>
      <c r="E7618" s="129" t="s">
        <v>132</v>
      </c>
    </row>
    <row r="7619">
      <c r="A7619" s="129">
        <v>3.0</v>
      </c>
      <c r="B7619" s="129" t="s">
        <v>2942</v>
      </c>
      <c r="C7619" s="129" t="s">
        <v>2943</v>
      </c>
      <c r="D7619" s="129">
        <v>45.0</v>
      </c>
      <c r="E7619" s="129" t="s">
        <v>119</v>
      </c>
    </row>
    <row r="7620">
      <c r="A7620" s="129">
        <v>3.0</v>
      </c>
      <c r="B7620" s="129" t="s">
        <v>2944</v>
      </c>
      <c r="C7620" s="129" t="s">
        <v>2945</v>
      </c>
      <c r="D7620" s="129">
        <v>23.0</v>
      </c>
      <c r="E7620" s="129" t="s">
        <v>119</v>
      </c>
    </row>
    <row r="7621">
      <c r="A7621" s="129">
        <v>3.0</v>
      </c>
      <c r="B7621" s="129" t="s">
        <v>2946</v>
      </c>
      <c r="C7621" s="129" t="s">
        <v>2947</v>
      </c>
      <c r="D7621" s="129">
        <v>52.0</v>
      </c>
      <c r="E7621" s="129" t="s">
        <v>119</v>
      </c>
    </row>
    <row r="7622">
      <c r="A7622" s="129">
        <v>3.0</v>
      </c>
      <c r="B7622" s="129" t="s">
        <v>6992</v>
      </c>
      <c r="C7622" s="129" t="s">
        <v>6993</v>
      </c>
      <c r="D7622" s="129">
        <v>50.0</v>
      </c>
      <c r="E7622" s="129" t="s">
        <v>119</v>
      </c>
    </row>
    <row r="7623">
      <c r="A7623" s="129">
        <v>3.0</v>
      </c>
      <c r="B7623" s="129" t="s">
        <v>2950</v>
      </c>
      <c r="C7623" s="129" t="s">
        <v>2951</v>
      </c>
      <c r="D7623" s="129">
        <v>38.0</v>
      </c>
      <c r="E7623" s="129" t="s">
        <v>132</v>
      </c>
    </row>
    <row r="7624">
      <c r="A7624" s="129">
        <v>3.0</v>
      </c>
      <c r="B7624" s="129" t="s">
        <v>2952</v>
      </c>
      <c r="C7624" s="129" t="s">
        <v>2953</v>
      </c>
      <c r="D7624" s="129">
        <v>54.0</v>
      </c>
      <c r="E7624" s="129" t="s">
        <v>132</v>
      </c>
    </row>
    <row r="7625">
      <c r="A7625" s="129">
        <v>3.0</v>
      </c>
      <c r="B7625" s="129" t="s">
        <v>6996</v>
      </c>
      <c r="C7625" s="129" t="s">
        <v>6997</v>
      </c>
      <c r="D7625" s="129">
        <v>67.0</v>
      </c>
      <c r="E7625" s="129" t="s">
        <v>132</v>
      </c>
    </row>
    <row r="7626">
      <c r="A7626" s="129">
        <v>3.0</v>
      </c>
      <c r="B7626" s="129" t="s">
        <v>2960</v>
      </c>
      <c r="C7626" s="129" t="s">
        <v>2961</v>
      </c>
      <c r="D7626" s="129">
        <v>62.0</v>
      </c>
      <c r="E7626" s="129" t="s">
        <v>119</v>
      </c>
    </row>
    <row r="7627">
      <c r="A7627" s="129">
        <v>3.0</v>
      </c>
      <c r="B7627" s="129" t="s">
        <v>2962</v>
      </c>
      <c r="C7627" s="129" t="s">
        <v>2963</v>
      </c>
      <c r="D7627" s="129">
        <v>67.0</v>
      </c>
      <c r="E7627" s="129" t="s">
        <v>132</v>
      </c>
    </row>
    <row r="7628">
      <c r="A7628" s="129">
        <v>3.0</v>
      </c>
      <c r="B7628" s="129" t="s">
        <v>2964</v>
      </c>
      <c r="C7628" s="129" t="s">
        <v>2965</v>
      </c>
      <c r="D7628" s="129">
        <v>56.0</v>
      </c>
      <c r="E7628" s="129" t="s">
        <v>119</v>
      </c>
    </row>
    <row r="7629">
      <c r="A7629" s="129">
        <v>3.0</v>
      </c>
      <c r="B7629" s="129" t="s">
        <v>2966</v>
      </c>
      <c r="C7629" s="129" t="s">
        <v>2967</v>
      </c>
      <c r="D7629" s="129">
        <v>30.0</v>
      </c>
      <c r="E7629" s="129" t="s">
        <v>119</v>
      </c>
    </row>
    <row r="7630">
      <c r="A7630" s="129">
        <v>3.0</v>
      </c>
      <c r="B7630" s="129" t="s">
        <v>2970</v>
      </c>
      <c r="C7630" s="129" t="s">
        <v>2971</v>
      </c>
      <c r="D7630" s="129">
        <v>68.0</v>
      </c>
      <c r="E7630" s="129" t="s">
        <v>119</v>
      </c>
    </row>
    <row r="7631">
      <c r="A7631" s="129">
        <v>3.0</v>
      </c>
      <c r="B7631" s="129" t="s">
        <v>2972</v>
      </c>
      <c r="C7631" s="129" t="s">
        <v>2973</v>
      </c>
      <c r="D7631" s="129">
        <v>67.0</v>
      </c>
      <c r="E7631" s="129" t="s">
        <v>119</v>
      </c>
    </row>
    <row r="7632">
      <c r="A7632" s="129">
        <v>3.0</v>
      </c>
      <c r="B7632" s="129" t="s">
        <v>6998</v>
      </c>
      <c r="C7632" s="129" t="s">
        <v>6999</v>
      </c>
      <c r="D7632" s="129">
        <v>28.0</v>
      </c>
      <c r="E7632" s="129" t="s">
        <v>132</v>
      </c>
    </row>
    <row r="7633">
      <c r="A7633" s="129">
        <v>3.0</v>
      </c>
      <c r="B7633" s="129" t="s">
        <v>7000</v>
      </c>
      <c r="C7633" s="129" t="s">
        <v>7001</v>
      </c>
      <c r="D7633" s="129">
        <v>34.0</v>
      </c>
      <c r="E7633" s="129" t="s">
        <v>132</v>
      </c>
    </row>
    <row r="7634">
      <c r="A7634" s="129">
        <v>3.0</v>
      </c>
      <c r="B7634" s="129" t="s">
        <v>2974</v>
      </c>
      <c r="C7634" s="129" t="s">
        <v>2975</v>
      </c>
      <c r="D7634" s="129">
        <v>31.0</v>
      </c>
      <c r="E7634" s="129" t="s">
        <v>132</v>
      </c>
    </row>
    <row r="7635">
      <c r="A7635" s="129">
        <v>3.0</v>
      </c>
      <c r="B7635" s="129" t="s">
        <v>2978</v>
      </c>
      <c r="C7635" s="129" t="s">
        <v>2979</v>
      </c>
      <c r="D7635" s="129">
        <v>56.0</v>
      </c>
      <c r="E7635" s="129" t="s">
        <v>119</v>
      </c>
    </row>
    <row r="7636">
      <c r="A7636" s="129">
        <v>3.0</v>
      </c>
      <c r="B7636" s="129" t="s">
        <v>7002</v>
      </c>
      <c r="C7636" s="129" t="s">
        <v>7003</v>
      </c>
      <c r="D7636" s="129">
        <v>44.0</v>
      </c>
      <c r="E7636" s="129" t="s">
        <v>119</v>
      </c>
    </row>
    <row r="7637">
      <c r="A7637" s="129">
        <v>3.0</v>
      </c>
      <c r="B7637" s="129" t="s">
        <v>2982</v>
      </c>
      <c r="C7637" s="129" t="s">
        <v>2983</v>
      </c>
      <c r="D7637" s="129">
        <v>63.0</v>
      </c>
      <c r="E7637" s="129" t="s">
        <v>132</v>
      </c>
    </row>
    <row r="7638">
      <c r="A7638" s="129">
        <v>3.0</v>
      </c>
      <c r="B7638" s="129" t="s">
        <v>2984</v>
      </c>
      <c r="C7638" s="129" t="s">
        <v>2985</v>
      </c>
      <c r="D7638" s="129">
        <v>69.0</v>
      </c>
      <c r="E7638" s="129" t="s">
        <v>119</v>
      </c>
    </row>
    <row r="7639">
      <c r="A7639" s="129">
        <v>3.0</v>
      </c>
      <c r="B7639" s="129" t="s">
        <v>2986</v>
      </c>
      <c r="C7639" s="129" t="s">
        <v>2987</v>
      </c>
      <c r="D7639" s="129">
        <v>52.0</v>
      </c>
      <c r="E7639" s="129" t="s">
        <v>119</v>
      </c>
    </row>
    <row r="7640">
      <c r="A7640" s="129">
        <v>3.0</v>
      </c>
      <c r="B7640" s="129" t="s">
        <v>2992</v>
      </c>
      <c r="C7640" s="129" t="s">
        <v>2993</v>
      </c>
      <c r="D7640" s="129">
        <v>45.0</v>
      </c>
      <c r="E7640" s="129" t="s">
        <v>119</v>
      </c>
    </row>
    <row r="7641">
      <c r="A7641" s="129">
        <v>3.0</v>
      </c>
      <c r="B7641" s="129" t="s">
        <v>7004</v>
      </c>
      <c r="C7641" s="129" t="s">
        <v>7005</v>
      </c>
      <c r="D7641" s="129">
        <v>50.0</v>
      </c>
      <c r="E7641" s="129" t="s">
        <v>132</v>
      </c>
    </row>
    <row r="7642">
      <c r="A7642" s="129">
        <v>3.0</v>
      </c>
      <c r="B7642" s="129" t="s">
        <v>2994</v>
      </c>
      <c r="C7642" s="129" t="s">
        <v>2995</v>
      </c>
      <c r="D7642" s="129">
        <v>64.0</v>
      </c>
      <c r="E7642" s="129" t="s">
        <v>119</v>
      </c>
    </row>
    <row r="7643">
      <c r="A7643" s="129">
        <v>3.0</v>
      </c>
      <c r="B7643" s="129" t="s">
        <v>2996</v>
      </c>
      <c r="C7643" s="129" t="s">
        <v>2997</v>
      </c>
      <c r="D7643" s="129">
        <v>42.0</v>
      </c>
      <c r="E7643" s="129" t="s">
        <v>132</v>
      </c>
    </row>
    <row r="7644">
      <c r="A7644" s="129">
        <v>3.0</v>
      </c>
      <c r="B7644" s="129" t="s">
        <v>2998</v>
      </c>
      <c r="C7644" s="129" t="s">
        <v>2999</v>
      </c>
      <c r="D7644" s="129">
        <v>55.0</v>
      </c>
      <c r="E7644" s="129" t="s">
        <v>132</v>
      </c>
    </row>
    <row r="7645">
      <c r="A7645" s="129">
        <v>3.0</v>
      </c>
      <c r="B7645" s="129" t="s">
        <v>3000</v>
      </c>
      <c r="C7645" s="129" t="s">
        <v>3001</v>
      </c>
      <c r="D7645" s="129">
        <v>27.0</v>
      </c>
      <c r="E7645" s="129" t="s">
        <v>119</v>
      </c>
    </row>
    <row r="7646">
      <c r="A7646" s="129">
        <v>3.0</v>
      </c>
      <c r="B7646" s="129" t="s">
        <v>3002</v>
      </c>
      <c r="C7646" s="129" t="s">
        <v>3003</v>
      </c>
      <c r="D7646" s="129">
        <v>42.0</v>
      </c>
      <c r="E7646" s="129" t="s">
        <v>132</v>
      </c>
    </row>
    <row r="7647">
      <c r="A7647" s="129">
        <v>3.0</v>
      </c>
      <c r="B7647" s="129" t="s">
        <v>3004</v>
      </c>
      <c r="C7647" s="129" t="s">
        <v>3005</v>
      </c>
      <c r="D7647" s="129">
        <v>52.0</v>
      </c>
      <c r="E7647" s="129" t="s">
        <v>119</v>
      </c>
    </row>
    <row r="7648">
      <c r="A7648" s="129">
        <v>3.0</v>
      </c>
      <c r="B7648" s="129" t="s">
        <v>3006</v>
      </c>
      <c r="C7648" s="129" t="s">
        <v>3007</v>
      </c>
      <c r="D7648" s="129">
        <v>30.0</v>
      </c>
      <c r="E7648" s="129" t="s">
        <v>119</v>
      </c>
    </row>
    <row r="7649">
      <c r="A7649" s="129">
        <v>3.0</v>
      </c>
      <c r="B7649" s="129" t="s">
        <v>3010</v>
      </c>
      <c r="C7649" s="129" t="s">
        <v>3011</v>
      </c>
      <c r="D7649" s="129">
        <v>60.0</v>
      </c>
      <c r="E7649" s="129" t="s">
        <v>119</v>
      </c>
    </row>
    <row r="7650">
      <c r="A7650" s="129">
        <v>3.0</v>
      </c>
      <c r="B7650" s="129" t="s">
        <v>3014</v>
      </c>
      <c r="C7650" s="129" t="s">
        <v>3015</v>
      </c>
      <c r="D7650" s="129">
        <v>51.0</v>
      </c>
      <c r="E7650" s="129" t="s">
        <v>119</v>
      </c>
    </row>
    <row r="7651">
      <c r="A7651" s="129">
        <v>3.0</v>
      </c>
      <c r="B7651" s="129" t="s">
        <v>3016</v>
      </c>
      <c r="C7651" s="129" t="s">
        <v>3017</v>
      </c>
      <c r="D7651" s="129">
        <v>50.0</v>
      </c>
      <c r="E7651" s="129" t="s">
        <v>119</v>
      </c>
    </row>
    <row r="7652">
      <c r="A7652" s="129">
        <v>3.0</v>
      </c>
      <c r="B7652" s="129" t="s">
        <v>3018</v>
      </c>
      <c r="C7652" s="129" t="s">
        <v>3019</v>
      </c>
      <c r="D7652" s="129">
        <v>30.0</v>
      </c>
      <c r="E7652" s="129" t="s">
        <v>119</v>
      </c>
    </row>
    <row r="7653">
      <c r="A7653" s="129">
        <v>3.0</v>
      </c>
      <c r="B7653" s="129" t="s">
        <v>3020</v>
      </c>
      <c r="C7653" s="129" t="s">
        <v>3021</v>
      </c>
      <c r="D7653" s="129">
        <v>31.0</v>
      </c>
      <c r="E7653" s="129" t="s">
        <v>119</v>
      </c>
    </row>
    <row r="7654">
      <c r="A7654" s="129">
        <v>3.0</v>
      </c>
      <c r="B7654" s="129" t="s">
        <v>3022</v>
      </c>
      <c r="C7654" s="129" t="s">
        <v>3023</v>
      </c>
      <c r="D7654" s="129">
        <v>65.0</v>
      </c>
      <c r="E7654" s="129" t="s">
        <v>119</v>
      </c>
    </row>
    <row r="7655">
      <c r="A7655" s="129">
        <v>3.0</v>
      </c>
      <c r="B7655" s="129" t="s">
        <v>3024</v>
      </c>
      <c r="C7655" s="129" t="s">
        <v>3025</v>
      </c>
      <c r="D7655" s="129">
        <v>47.0</v>
      </c>
      <c r="E7655" s="129" t="s">
        <v>119</v>
      </c>
    </row>
    <row r="7656">
      <c r="A7656" s="129">
        <v>3.0</v>
      </c>
      <c r="B7656" s="129" t="s">
        <v>3026</v>
      </c>
      <c r="C7656" s="129" t="s">
        <v>3027</v>
      </c>
      <c r="D7656" s="129">
        <v>23.0</v>
      </c>
      <c r="E7656" s="129" t="s">
        <v>119</v>
      </c>
    </row>
    <row r="7657">
      <c r="A7657" s="129">
        <v>3.0</v>
      </c>
      <c r="B7657" s="129" t="s">
        <v>3028</v>
      </c>
      <c r="C7657" s="129" t="s">
        <v>3029</v>
      </c>
      <c r="D7657" s="129">
        <v>70.0</v>
      </c>
      <c r="E7657" s="129" t="s">
        <v>119</v>
      </c>
    </row>
    <row r="7658">
      <c r="A7658" s="129">
        <v>3.0</v>
      </c>
      <c r="B7658" s="129" t="s">
        <v>3030</v>
      </c>
      <c r="C7658" s="129" t="s">
        <v>3031</v>
      </c>
      <c r="D7658" s="129">
        <v>37.0</v>
      </c>
      <c r="E7658" s="129" t="s">
        <v>119</v>
      </c>
    </row>
    <row r="7659">
      <c r="A7659" s="129">
        <v>3.0</v>
      </c>
      <c r="B7659" s="129" t="s">
        <v>3032</v>
      </c>
      <c r="C7659" s="129" t="s">
        <v>3033</v>
      </c>
      <c r="D7659" s="129">
        <v>65.0</v>
      </c>
      <c r="E7659" s="129" t="s">
        <v>119</v>
      </c>
    </row>
    <row r="7660">
      <c r="A7660" s="129">
        <v>3.0</v>
      </c>
      <c r="B7660" s="129" t="s">
        <v>3034</v>
      </c>
      <c r="C7660" s="129" t="s">
        <v>3035</v>
      </c>
      <c r="D7660" s="129">
        <v>60.0</v>
      </c>
      <c r="E7660" s="129" t="s">
        <v>132</v>
      </c>
    </row>
    <row r="7661">
      <c r="A7661" s="129">
        <v>3.0</v>
      </c>
      <c r="B7661" s="129" t="s">
        <v>3036</v>
      </c>
      <c r="C7661" s="129" t="s">
        <v>3037</v>
      </c>
      <c r="D7661" s="129">
        <v>26.0</v>
      </c>
      <c r="E7661" s="129" t="s">
        <v>119</v>
      </c>
    </row>
    <row r="7662">
      <c r="A7662" s="129">
        <v>3.0</v>
      </c>
      <c r="B7662" s="129" t="s">
        <v>7012</v>
      </c>
      <c r="C7662" s="129" t="s">
        <v>7013</v>
      </c>
      <c r="D7662" s="129">
        <v>55.0</v>
      </c>
      <c r="E7662" s="129" t="s">
        <v>132</v>
      </c>
    </row>
    <row r="7663">
      <c r="A7663" s="129">
        <v>3.0</v>
      </c>
      <c r="B7663" s="129" t="s">
        <v>3038</v>
      </c>
      <c r="C7663" s="129" t="s">
        <v>3039</v>
      </c>
      <c r="D7663" s="129">
        <v>43.0</v>
      </c>
      <c r="E7663" s="129" t="s">
        <v>119</v>
      </c>
    </row>
    <row r="7664">
      <c r="A7664" s="129">
        <v>3.0</v>
      </c>
      <c r="B7664" s="129" t="s">
        <v>3040</v>
      </c>
      <c r="C7664" s="129" t="s">
        <v>3041</v>
      </c>
      <c r="D7664" s="129">
        <v>49.0</v>
      </c>
      <c r="E7664" s="129" t="s">
        <v>132</v>
      </c>
    </row>
    <row r="7665">
      <c r="A7665" s="129">
        <v>3.0</v>
      </c>
      <c r="B7665" s="129" t="s">
        <v>7014</v>
      </c>
      <c r="C7665" s="129" t="s">
        <v>7015</v>
      </c>
      <c r="D7665" s="129">
        <v>24.0</v>
      </c>
      <c r="E7665" s="129" t="s">
        <v>132</v>
      </c>
    </row>
    <row r="7666">
      <c r="A7666" s="129">
        <v>3.0</v>
      </c>
      <c r="B7666" s="129" t="s">
        <v>3042</v>
      </c>
      <c r="C7666" s="129" t="s">
        <v>3043</v>
      </c>
      <c r="D7666" s="129">
        <v>21.0</v>
      </c>
      <c r="E7666" s="129" t="s">
        <v>119</v>
      </c>
    </row>
    <row r="7667">
      <c r="A7667" s="129">
        <v>3.0</v>
      </c>
      <c r="B7667" s="129" t="s">
        <v>3044</v>
      </c>
      <c r="C7667" s="129" t="s">
        <v>3045</v>
      </c>
      <c r="D7667" s="129">
        <v>50.0</v>
      </c>
      <c r="E7667" s="129" t="s">
        <v>119</v>
      </c>
    </row>
    <row r="7668">
      <c r="A7668" s="129">
        <v>3.0</v>
      </c>
      <c r="B7668" s="129" t="s">
        <v>3046</v>
      </c>
      <c r="C7668" s="129" t="s">
        <v>3047</v>
      </c>
      <c r="D7668" s="129">
        <v>20.0</v>
      </c>
      <c r="E7668" s="129" t="s">
        <v>132</v>
      </c>
    </row>
    <row r="7669">
      <c r="A7669" s="129">
        <v>3.0</v>
      </c>
      <c r="B7669" s="129" t="s">
        <v>3048</v>
      </c>
      <c r="C7669" s="129" t="s">
        <v>3049</v>
      </c>
      <c r="D7669" s="129">
        <v>21.0</v>
      </c>
      <c r="E7669" s="129" t="s">
        <v>119</v>
      </c>
    </row>
    <row r="7670">
      <c r="A7670" s="129">
        <v>3.0</v>
      </c>
      <c r="B7670" s="129" t="s">
        <v>3050</v>
      </c>
      <c r="C7670" s="129" t="s">
        <v>3051</v>
      </c>
      <c r="D7670" s="129">
        <v>68.0</v>
      </c>
      <c r="E7670" s="129" t="s">
        <v>132</v>
      </c>
    </row>
    <row r="7671">
      <c r="A7671" s="129">
        <v>3.0</v>
      </c>
      <c r="B7671" s="129" t="s">
        <v>3052</v>
      </c>
      <c r="C7671" s="129" t="s">
        <v>3053</v>
      </c>
      <c r="D7671" s="129">
        <v>35.0</v>
      </c>
      <c r="E7671" s="129" t="s">
        <v>119</v>
      </c>
    </row>
    <row r="7672">
      <c r="A7672" s="129">
        <v>3.0</v>
      </c>
      <c r="B7672" s="129" t="s">
        <v>3054</v>
      </c>
      <c r="C7672" s="129" t="s">
        <v>3055</v>
      </c>
      <c r="D7672" s="129">
        <v>43.0</v>
      </c>
      <c r="E7672" s="129" t="s">
        <v>119</v>
      </c>
    </row>
    <row r="7673">
      <c r="A7673" s="129">
        <v>3.0</v>
      </c>
      <c r="B7673" s="129" t="s">
        <v>3056</v>
      </c>
      <c r="C7673" s="129" t="s">
        <v>3057</v>
      </c>
      <c r="D7673" s="129">
        <v>44.0</v>
      </c>
      <c r="E7673" s="129" t="s">
        <v>119</v>
      </c>
    </row>
    <row r="7674">
      <c r="A7674" s="129">
        <v>3.0</v>
      </c>
      <c r="B7674" s="129" t="s">
        <v>7016</v>
      </c>
      <c r="C7674" s="129" t="s">
        <v>7017</v>
      </c>
      <c r="D7674" s="129">
        <v>31.0</v>
      </c>
      <c r="E7674" s="129" t="s">
        <v>119</v>
      </c>
    </row>
    <row r="7675">
      <c r="A7675" s="129">
        <v>3.0</v>
      </c>
      <c r="B7675" s="129" t="s">
        <v>3060</v>
      </c>
      <c r="C7675" s="129" t="s">
        <v>3061</v>
      </c>
      <c r="D7675" s="129">
        <v>37.0</v>
      </c>
      <c r="E7675" s="129" t="s">
        <v>132</v>
      </c>
    </row>
    <row r="7676">
      <c r="A7676" s="129">
        <v>3.0</v>
      </c>
      <c r="B7676" s="129" t="s">
        <v>7018</v>
      </c>
      <c r="C7676" s="129" t="s">
        <v>7019</v>
      </c>
      <c r="D7676" s="129">
        <v>41.0</v>
      </c>
      <c r="E7676" s="129" t="s">
        <v>132</v>
      </c>
    </row>
    <row r="7677">
      <c r="A7677" s="129">
        <v>3.0</v>
      </c>
      <c r="B7677" s="129" t="s">
        <v>3064</v>
      </c>
      <c r="C7677" s="129" t="s">
        <v>3065</v>
      </c>
      <c r="D7677" s="129">
        <v>63.0</v>
      </c>
      <c r="E7677" s="129" t="s">
        <v>119</v>
      </c>
    </row>
    <row r="7678">
      <c r="A7678" s="129">
        <v>3.0</v>
      </c>
      <c r="B7678" s="129" t="s">
        <v>3068</v>
      </c>
      <c r="C7678" s="129" t="s">
        <v>3069</v>
      </c>
      <c r="D7678" s="129">
        <v>57.0</v>
      </c>
      <c r="E7678" s="129" t="s">
        <v>132</v>
      </c>
    </row>
    <row r="7679">
      <c r="A7679" s="129">
        <v>3.0</v>
      </c>
      <c r="B7679" s="129" t="s">
        <v>3070</v>
      </c>
      <c r="C7679" s="129" t="s">
        <v>3071</v>
      </c>
      <c r="D7679" s="129">
        <v>46.0</v>
      </c>
      <c r="E7679" s="129" t="s">
        <v>132</v>
      </c>
    </row>
    <row r="7680">
      <c r="A7680" s="129">
        <v>3.0</v>
      </c>
      <c r="B7680" s="129" t="s">
        <v>3072</v>
      </c>
      <c r="C7680" s="129" t="s">
        <v>3073</v>
      </c>
      <c r="D7680" s="129">
        <v>56.0</v>
      </c>
      <c r="E7680" s="129" t="s">
        <v>119</v>
      </c>
    </row>
    <row r="7681">
      <c r="A7681" s="129">
        <v>3.0</v>
      </c>
      <c r="B7681" s="129" t="s">
        <v>7020</v>
      </c>
      <c r="C7681" s="129" t="s">
        <v>7021</v>
      </c>
      <c r="D7681" s="129">
        <v>43.0</v>
      </c>
      <c r="E7681" s="129" t="s">
        <v>132</v>
      </c>
    </row>
    <row r="7682">
      <c r="A7682" s="129">
        <v>3.0</v>
      </c>
      <c r="B7682" s="129" t="s">
        <v>3076</v>
      </c>
      <c r="C7682" s="129" t="s">
        <v>3077</v>
      </c>
      <c r="D7682" s="129">
        <v>50.0</v>
      </c>
      <c r="E7682" s="129" t="s">
        <v>119</v>
      </c>
    </row>
    <row r="7683">
      <c r="A7683" s="129">
        <v>3.0</v>
      </c>
      <c r="B7683" s="129" t="s">
        <v>3078</v>
      </c>
      <c r="C7683" s="129" t="s">
        <v>3079</v>
      </c>
      <c r="D7683" s="129">
        <v>40.0</v>
      </c>
      <c r="E7683" s="129" t="s">
        <v>119</v>
      </c>
    </row>
    <row r="7684">
      <c r="A7684" s="129">
        <v>3.0</v>
      </c>
      <c r="B7684" s="129" t="s">
        <v>3080</v>
      </c>
      <c r="C7684" s="129" t="s">
        <v>3081</v>
      </c>
      <c r="D7684" s="129">
        <v>56.0</v>
      </c>
      <c r="E7684" s="129" t="s">
        <v>132</v>
      </c>
    </row>
    <row r="7685">
      <c r="A7685" s="129">
        <v>3.0</v>
      </c>
      <c r="B7685" s="129" t="s">
        <v>3082</v>
      </c>
      <c r="C7685" s="129" t="s">
        <v>3083</v>
      </c>
      <c r="D7685" s="129">
        <v>44.0</v>
      </c>
      <c r="E7685" s="129" t="s">
        <v>132</v>
      </c>
    </row>
    <row r="7686">
      <c r="A7686" s="129">
        <v>3.0</v>
      </c>
      <c r="B7686" s="129" t="s">
        <v>3084</v>
      </c>
      <c r="C7686" s="129" t="s">
        <v>3085</v>
      </c>
      <c r="D7686" s="129">
        <v>47.0</v>
      </c>
      <c r="E7686" s="129" t="s">
        <v>119</v>
      </c>
    </row>
    <row r="7687">
      <c r="A7687" s="129">
        <v>3.0</v>
      </c>
      <c r="B7687" s="129" t="s">
        <v>3086</v>
      </c>
      <c r="C7687" s="129" t="s">
        <v>3087</v>
      </c>
      <c r="D7687" s="129">
        <v>48.0</v>
      </c>
      <c r="E7687" s="129" t="s">
        <v>119</v>
      </c>
    </row>
    <row r="7688">
      <c r="A7688" s="129">
        <v>3.0</v>
      </c>
      <c r="B7688" s="129" t="s">
        <v>3088</v>
      </c>
      <c r="C7688" s="129" t="s">
        <v>3089</v>
      </c>
      <c r="D7688" s="129">
        <v>37.0</v>
      </c>
      <c r="E7688" s="129" t="s">
        <v>132</v>
      </c>
    </row>
    <row r="7689">
      <c r="A7689" s="129">
        <v>3.0</v>
      </c>
      <c r="B7689" s="129" t="s">
        <v>3090</v>
      </c>
      <c r="C7689" s="129" t="s">
        <v>3091</v>
      </c>
      <c r="D7689" s="129">
        <v>48.0</v>
      </c>
      <c r="E7689" s="129" t="s">
        <v>132</v>
      </c>
    </row>
    <row r="7690">
      <c r="A7690" s="129">
        <v>3.0</v>
      </c>
      <c r="B7690" s="129" t="s">
        <v>3092</v>
      </c>
      <c r="C7690" s="129" t="s">
        <v>3093</v>
      </c>
      <c r="D7690" s="129">
        <v>66.0</v>
      </c>
      <c r="E7690" s="129" t="s">
        <v>119</v>
      </c>
    </row>
    <row r="7691">
      <c r="A7691" s="129">
        <v>3.0</v>
      </c>
      <c r="B7691" s="129" t="s">
        <v>3094</v>
      </c>
      <c r="C7691" s="129" t="s">
        <v>3095</v>
      </c>
      <c r="D7691" s="129">
        <v>27.0</v>
      </c>
      <c r="E7691" s="129" t="s">
        <v>119</v>
      </c>
    </row>
    <row r="7692">
      <c r="A7692" s="129">
        <v>3.0</v>
      </c>
      <c r="B7692" s="129" t="s">
        <v>3096</v>
      </c>
      <c r="C7692" s="129" t="s">
        <v>3097</v>
      </c>
      <c r="D7692" s="129">
        <v>64.0</v>
      </c>
      <c r="E7692" s="129" t="s">
        <v>119</v>
      </c>
    </row>
    <row r="7693">
      <c r="A7693" s="129">
        <v>3.0</v>
      </c>
      <c r="B7693" s="129" t="s">
        <v>3100</v>
      </c>
      <c r="C7693" s="129" t="s">
        <v>3101</v>
      </c>
      <c r="D7693" s="129">
        <v>43.0</v>
      </c>
      <c r="E7693" s="129" t="s">
        <v>119</v>
      </c>
    </row>
    <row r="7694">
      <c r="A7694" s="129">
        <v>3.0</v>
      </c>
      <c r="B7694" s="129" t="s">
        <v>3102</v>
      </c>
      <c r="C7694" s="129" t="s">
        <v>3103</v>
      </c>
      <c r="D7694" s="129">
        <v>64.0</v>
      </c>
      <c r="E7694" s="129" t="s">
        <v>132</v>
      </c>
    </row>
    <row r="7695">
      <c r="A7695" s="129">
        <v>3.0</v>
      </c>
      <c r="B7695" s="129" t="s">
        <v>3104</v>
      </c>
      <c r="C7695" s="129" t="s">
        <v>3105</v>
      </c>
      <c r="D7695" s="129">
        <v>40.0</v>
      </c>
      <c r="E7695" s="129" t="s">
        <v>119</v>
      </c>
    </row>
    <row r="7696">
      <c r="A7696" s="129">
        <v>3.0</v>
      </c>
      <c r="B7696" s="129" t="s">
        <v>3106</v>
      </c>
      <c r="C7696" s="129" t="s">
        <v>3107</v>
      </c>
      <c r="D7696" s="129">
        <v>67.0</v>
      </c>
      <c r="E7696" s="129" t="s">
        <v>119</v>
      </c>
    </row>
    <row r="7697">
      <c r="A7697" s="129">
        <v>3.0</v>
      </c>
      <c r="B7697" s="129" t="s">
        <v>3108</v>
      </c>
      <c r="C7697" s="129" t="s">
        <v>3109</v>
      </c>
      <c r="D7697" s="129">
        <v>63.0</v>
      </c>
      <c r="E7697" s="129" t="s">
        <v>119</v>
      </c>
    </row>
    <row r="7698">
      <c r="A7698" s="129">
        <v>3.0</v>
      </c>
      <c r="B7698" s="129" t="s">
        <v>7890</v>
      </c>
      <c r="C7698" s="129" t="s">
        <v>7891</v>
      </c>
      <c r="D7698" s="129">
        <v>42.0</v>
      </c>
      <c r="E7698" s="129" t="s">
        <v>119</v>
      </c>
    </row>
    <row r="7699">
      <c r="A7699" s="129">
        <v>3.0</v>
      </c>
      <c r="B7699" s="129" t="s">
        <v>3110</v>
      </c>
      <c r="C7699" s="129" t="s">
        <v>3111</v>
      </c>
      <c r="D7699" s="129">
        <v>23.0</v>
      </c>
      <c r="E7699" s="129" t="s">
        <v>119</v>
      </c>
    </row>
    <row r="7700">
      <c r="A7700" s="129">
        <v>3.0</v>
      </c>
      <c r="B7700" s="129" t="s">
        <v>3114</v>
      </c>
      <c r="C7700" s="129" t="s">
        <v>3115</v>
      </c>
      <c r="D7700" s="129">
        <v>68.0</v>
      </c>
      <c r="E7700" s="129" t="s">
        <v>119</v>
      </c>
    </row>
    <row r="7701">
      <c r="A7701" s="129">
        <v>3.0</v>
      </c>
      <c r="B7701" s="129" t="s">
        <v>3116</v>
      </c>
      <c r="C7701" s="129" t="s">
        <v>3117</v>
      </c>
      <c r="D7701" s="129">
        <v>68.0</v>
      </c>
      <c r="E7701" s="129" t="s">
        <v>119</v>
      </c>
    </row>
    <row r="7702">
      <c r="A7702" s="129">
        <v>3.0</v>
      </c>
      <c r="B7702" s="129" t="s">
        <v>3118</v>
      </c>
      <c r="C7702" s="129" t="s">
        <v>3119</v>
      </c>
      <c r="D7702" s="129">
        <v>32.0</v>
      </c>
      <c r="E7702" s="129" t="s">
        <v>119</v>
      </c>
    </row>
    <row r="7703">
      <c r="A7703" s="129">
        <v>3.0</v>
      </c>
      <c r="B7703" s="129" t="s">
        <v>3120</v>
      </c>
      <c r="C7703" s="129" t="s">
        <v>3121</v>
      </c>
      <c r="D7703" s="129">
        <v>32.0</v>
      </c>
      <c r="E7703" s="129" t="s">
        <v>119</v>
      </c>
    </row>
    <row r="7704">
      <c r="A7704" s="129">
        <v>3.0</v>
      </c>
      <c r="B7704" s="129" t="s">
        <v>3122</v>
      </c>
      <c r="C7704" s="129" t="s">
        <v>3123</v>
      </c>
      <c r="D7704" s="129">
        <v>30.0</v>
      </c>
      <c r="E7704" s="129" t="s">
        <v>132</v>
      </c>
    </row>
    <row r="7705">
      <c r="A7705" s="129">
        <v>3.0</v>
      </c>
      <c r="B7705" s="129" t="s">
        <v>7892</v>
      </c>
      <c r="C7705" s="129" t="s">
        <v>7893</v>
      </c>
      <c r="D7705" s="129">
        <v>56.0</v>
      </c>
      <c r="E7705" s="129" t="s">
        <v>119</v>
      </c>
    </row>
    <row r="7706">
      <c r="A7706" s="129">
        <v>3.0</v>
      </c>
      <c r="B7706" s="129" t="s">
        <v>3126</v>
      </c>
      <c r="C7706" s="129" t="s">
        <v>3127</v>
      </c>
      <c r="D7706" s="129">
        <v>54.0</v>
      </c>
      <c r="E7706" s="129" t="s">
        <v>119</v>
      </c>
    </row>
    <row r="7707">
      <c r="A7707" s="129">
        <v>3.0</v>
      </c>
      <c r="B7707" s="129" t="s">
        <v>7894</v>
      </c>
      <c r="C7707" s="129" t="s">
        <v>7895</v>
      </c>
      <c r="D7707" s="129">
        <v>34.0</v>
      </c>
      <c r="E7707" s="129" t="s">
        <v>132</v>
      </c>
    </row>
    <row r="7708">
      <c r="A7708" s="129">
        <v>3.0</v>
      </c>
      <c r="B7708" s="129" t="s">
        <v>3130</v>
      </c>
      <c r="C7708" s="129" t="s">
        <v>3131</v>
      </c>
      <c r="D7708" s="129">
        <v>30.0</v>
      </c>
      <c r="E7708" s="129" t="s">
        <v>119</v>
      </c>
    </row>
    <row r="7709">
      <c r="A7709" s="129">
        <v>3.0</v>
      </c>
      <c r="B7709" s="129" t="s">
        <v>3132</v>
      </c>
      <c r="C7709" s="129" t="s">
        <v>3133</v>
      </c>
      <c r="D7709" s="129">
        <v>40.0</v>
      </c>
      <c r="E7709" s="129" t="s">
        <v>132</v>
      </c>
    </row>
    <row r="7710">
      <c r="A7710" s="129">
        <v>3.0</v>
      </c>
      <c r="B7710" s="129" t="s">
        <v>3134</v>
      </c>
      <c r="C7710" s="129" t="s">
        <v>3135</v>
      </c>
      <c r="D7710" s="129">
        <v>60.0</v>
      </c>
      <c r="E7710" s="129" t="s">
        <v>132</v>
      </c>
    </row>
    <row r="7711">
      <c r="A7711" s="129">
        <v>3.0</v>
      </c>
      <c r="B7711" s="129" t="s">
        <v>3136</v>
      </c>
      <c r="C7711" s="129" t="s">
        <v>3137</v>
      </c>
      <c r="D7711" s="129">
        <v>23.0</v>
      </c>
      <c r="E7711" s="129" t="s">
        <v>132</v>
      </c>
    </row>
    <row r="7712">
      <c r="A7712" s="129">
        <v>3.0</v>
      </c>
      <c r="B7712" s="129" t="s">
        <v>3138</v>
      </c>
      <c r="C7712" s="129" t="s">
        <v>3139</v>
      </c>
      <c r="D7712" s="129">
        <v>70.0</v>
      </c>
      <c r="E7712" s="129" t="s">
        <v>119</v>
      </c>
    </row>
    <row r="7713">
      <c r="A7713" s="129">
        <v>3.0</v>
      </c>
      <c r="B7713" s="129" t="s">
        <v>3140</v>
      </c>
      <c r="C7713" s="129" t="s">
        <v>3141</v>
      </c>
      <c r="D7713" s="129">
        <v>22.0</v>
      </c>
      <c r="E7713" s="129" t="s">
        <v>119</v>
      </c>
    </row>
    <row r="7714">
      <c r="A7714" s="129">
        <v>3.0</v>
      </c>
      <c r="B7714" s="129" t="s">
        <v>7028</v>
      </c>
      <c r="C7714" s="129" t="s">
        <v>7029</v>
      </c>
      <c r="D7714" s="129">
        <v>35.0</v>
      </c>
      <c r="E7714" s="129" t="s">
        <v>119</v>
      </c>
    </row>
    <row r="7715">
      <c r="A7715" s="129">
        <v>3.0</v>
      </c>
      <c r="B7715" s="129" t="s">
        <v>3142</v>
      </c>
      <c r="C7715" s="129" t="s">
        <v>3143</v>
      </c>
      <c r="D7715" s="129">
        <v>34.0</v>
      </c>
      <c r="E7715" s="129" t="s">
        <v>119</v>
      </c>
    </row>
    <row r="7716">
      <c r="A7716" s="129">
        <v>3.0</v>
      </c>
      <c r="B7716" s="129" t="s">
        <v>7030</v>
      </c>
      <c r="C7716" s="129" t="s">
        <v>7031</v>
      </c>
      <c r="D7716" s="129">
        <v>49.0</v>
      </c>
      <c r="E7716" s="129" t="s">
        <v>132</v>
      </c>
    </row>
    <row r="7717">
      <c r="A7717" s="129">
        <v>3.0</v>
      </c>
      <c r="B7717" s="129" t="s">
        <v>3144</v>
      </c>
      <c r="C7717" s="129" t="s">
        <v>3145</v>
      </c>
      <c r="D7717" s="129">
        <v>31.0</v>
      </c>
      <c r="E7717" s="129" t="s">
        <v>119</v>
      </c>
    </row>
    <row r="7718">
      <c r="A7718" s="129">
        <v>3.0</v>
      </c>
      <c r="B7718" s="129" t="s">
        <v>3148</v>
      </c>
      <c r="C7718" s="129" t="s">
        <v>3149</v>
      </c>
      <c r="D7718" s="129">
        <v>38.0</v>
      </c>
      <c r="E7718" s="129" t="s">
        <v>119</v>
      </c>
    </row>
    <row r="7719">
      <c r="A7719" s="129">
        <v>3.0</v>
      </c>
      <c r="B7719" s="129" t="s">
        <v>3152</v>
      </c>
      <c r="C7719" s="129" t="s">
        <v>3153</v>
      </c>
      <c r="D7719" s="129">
        <v>61.0</v>
      </c>
      <c r="E7719" s="129" t="s">
        <v>132</v>
      </c>
    </row>
    <row r="7720">
      <c r="A7720" s="129">
        <v>3.0</v>
      </c>
      <c r="B7720" s="129" t="s">
        <v>3154</v>
      </c>
      <c r="C7720" s="129" t="s">
        <v>3155</v>
      </c>
      <c r="D7720" s="129">
        <v>24.0</v>
      </c>
      <c r="E7720" s="129" t="s">
        <v>119</v>
      </c>
    </row>
    <row r="7721">
      <c r="A7721" s="129">
        <v>3.0</v>
      </c>
      <c r="B7721" s="129" t="s">
        <v>3156</v>
      </c>
      <c r="C7721" s="129" t="s">
        <v>3157</v>
      </c>
      <c r="D7721" s="129">
        <v>65.0</v>
      </c>
      <c r="E7721" s="129" t="s">
        <v>132</v>
      </c>
    </row>
    <row r="7722">
      <c r="A7722" s="129">
        <v>3.0</v>
      </c>
      <c r="B7722" s="129" t="s">
        <v>7032</v>
      </c>
      <c r="C7722" s="129" t="s">
        <v>7033</v>
      </c>
      <c r="D7722" s="129">
        <v>34.0</v>
      </c>
      <c r="E7722" s="129" t="s">
        <v>119</v>
      </c>
    </row>
    <row r="7723">
      <c r="A7723" s="129">
        <v>3.0</v>
      </c>
      <c r="B7723" s="129" t="s">
        <v>3158</v>
      </c>
      <c r="C7723" s="129" t="s">
        <v>3159</v>
      </c>
      <c r="D7723" s="129">
        <v>20.0</v>
      </c>
      <c r="E7723" s="129" t="s">
        <v>119</v>
      </c>
    </row>
    <row r="7724">
      <c r="A7724" s="129">
        <v>3.0</v>
      </c>
      <c r="B7724" s="129" t="s">
        <v>7034</v>
      </c>
      <c r="C7724" s="129" t="s">
        <v>7035</v>
      </c>
      <c r="D7724" s="129">
        <v>47.0</v>
      </c>
      <c r="E7724" s="129" t="s">
        <v>132</v>
      </c>
    </row>
    <row r="7725">
      <c r="A7725" s="129">
        <v>3.0</v>
      </c>
      <c r="B7725" s="129" t="s">
        <v>7896</v>
      </c>
      <c r="C7725" s="129" t="s">
        <v>7897</v>
      </c>
      <c r="D7725" s="129">
        <v>21.0</v>
      </c>
      <c r="E7725" s="129" t="s">
        <v>132</v>
      </c>
    </row>
    <row r="7726">
      <c r="A7726" s="129">
        <v>3.0</v>
      </c>
      <c r="B7726" s="129" t="s">
        <v>7898</v>
      </c>
      <c r="C7726" s="129" t="s">
        <v>7899</v>
      </c>
      <c r="D7726" s="129">
        <v>63.0</v>
      </c>
      <c r="E7726" s="129" t="s">
        <v>119</v>
      </c>
    </row>
    <row r="7727">
      <c r="A7727" s="129">
        <v>3.0</v>
      </c>
      <c r="B7727" s="129" t="s">
        <v>7036</v>
      </c>
      <c r="C7727" s="129" t="s">
        <v>7037</v>
      </c>
      <c r="D7727" s="129">
        <v>36.0</v>
      </c>
      <c r="E7727" s="129" t="s">
        <v>119</v>
      </c>
    </row>
    <row r="7728">
      <c r="A7728" s="129">
        <v>3.0</v>
      </c>
      <c r="B7728" s="129" t="s">
        <v>7038</v>
      </c>
      <c r="C7728" s="129" t="s">
        <v>7039</v>
      </c>
      <c r="D7728" s="129">
        <v>20.0</v>
      </c>
      <c r="E7728" s="129" t="s">
        <v>119</v>
      </c>
    </row>
    <row r="7729">
      <c r="A7729" s="129">
        <v>3.0</v>
      </c>
      <c r="B7729" s="129" t="s">
        <v>7040</v>
      </c>
      <c r="C7729" s="129" t="s">
        <v>7041</v>
      </c>
      <c r="D7729" s="129">
        <v>31.0</v>
      </c>
      <c r="E7729" s="129" t="s">
        <v>119</v>
      </c>
    </row>
    <row r="7730">
      <c r="A7730" s="129">
        <v>3.0</v>
      </c>
      <c r="B7730" s="129" t="s">
        <v>3164</v>
      </c>
      <c r="C7730" s="129" t="s">
        <v>3165</v>
      </c>
      <c r="D7730" s="129">
        <v>43.0</v>
      </c>
      <c r="E7730" s="129" t="s">
        <v>132</v>
      </c>
    </row>
    <row r="7731">
      <c r="A7731" s="129">
        <v>3.0</v>
      </c>
      <c r="B7731" s="129" t="s">
        <v>3166</v>
      </c>
      <c r="C7731" s="129" t="s">
        <v>3167</v>
      </c>
      <c r="D7731" s="129">
        <v>46.0</v>
      </c>
      <c r="E7731" s="129" t="s">
        <v>119</v>
      </c>
    </row>
    <row r="7732">
      <c r="A7732" s="129">
        <v>3.0</v>
      </c>
      <c r="B7732" s="129" t="s">
        <v>3168</v>
      </c>
      <c r="C7732" s="129" t="s">
        <v>3169</v>
      </c>
      <c r="D7732" s="129">
        <v>21.0</v>
      </c>
      <c r="E7732" s="129" t="s">
        <v>119</v>
      </c>
    </row>
    <row r="7733">
      <c r="A7733" s="129">
        <v>3.0</v>
      </c>
      <c r="B7733" s="129" t="s">
        <v>3170</v>
      </c>
      <c r="C7733" s="129" t="s">
        <v>3171</v>
      </c>
      <c r="D7733" s="129">
        <v>49.0</v>
      </c>
      <c r="E7733" s="129" t="s">
        <v>132</v>
      </c>
    </row>
    <row r="7734">
      <c r="A7734" s="129">
        <v>3.0</v>
      </c>
      <c r="B7734" s="129" t="s">
        <v>3172</v>
      </c>
      <c r="C7734" s="129" t="s">
        <v>3173</v>
      </c>
      <c r="D7734" s="129">
        <v>68.0</v>
      </c>
      <c r="E7734" s="129" t="s">
        <v>119</v>
      </c>
    </row>
    <row r="7735">
      <c r="A7735" s="129">
        <v>3.0</v>
      </c>
      <c r="B7735" s="129" t="s">
        <v>7042</v>
      </c>
      <c r="C7735" s="129" t="s">
        <v>7043</v>
      </c>
      <c r="D7735" s="129">
        <v>33.0</v>
      </c>
      <c r="E7735" s="129" t="s">
        <v>119</v>
      </c>
    </row>
    <row r="7736">
      <c r="A7736" s="129">
        <v>3.0</v>
      </c>
      <c r="B7736" s="129" t="s">
        <v>3174</v>
      </c>
      <c r="C7736" s="129" t="s">
        <v>3175</v>
      </c>
      <c r="D7736" s="129">
        <v>52.0</v>
      </c>
      <c r="E7736" s="129" t="s">
        <v>119</v>
      </c>
    </row>
    <row r="7737">
      <c r="A7737" s="129">
        <v>3.0</v>
      </c>
      <c r="B7737" s="129" t="s">
        <v>7900</v>
      </c>
      <c r="C7737" s="129" t="s">
        <v>7901</v>
      </c>
      <c r="D7737" s="129">
        <v>47.0</v>
      </c>
      <c r="E7737" s="129" t="s">
        <v>119</v>
      </c>
    </row>
    <row r="7738">
      <c r="A7738" s="129">
        <v>3.0</v>
      </c>
      <c r="B7738" s="129" t="s">
        <v>7044</v>
      </c>
      <c r="C7738" s="129" t="s">
        <v>7045</v>
      </c>
      <c r="D7738" s="129">
        <v>44.0</v>
      </c>
      <c r="E7738" s="129" t="s">
        <v>119</v>
      </c>
    </row>
    <row r="7739">
      <c r="A7739" s="129">
        <v>3.0</v>
      </c>
      <c r="B7739" s="129" t="s">
        <v>3176</v>
      </c>
      <c r="C7739" s="129" t="s">
        <v>3177</v>
      </c>
      <c r="D7739" s="129">
        <v>54.0</v>
      </c>
      <c r="E7739" s="129" t="s">
        <v>132</v>
      </c>
    </row>
    <row r="7740">
      <c r="A7740" s="129">
        <v>3.0</v>
      </c>
      <c r="B7740" s="129" t="s">
        <v>3178</v>
      </c>
      <c r="C7740" s="129" t="s">
        <v>3179</v>
      </c>
      <c r="D7740" s="129">
        <v>21.0</v>
      </c>
      <c r="E7740" s="129" t="s">
        <v>119</v>
      </c>
    </row>
    <row r="7741">
      <c r="A7741" s="129">
        <v>3.0</v>
      </c>
      <c r="B7741" s="129" t="s">
        <v>3180</v>
      </c>
      <c r="C7741" s="129" t="s">
        <v>3181</v>
      </c>
      <c r="D7741" s="129">
        <v>66.0</v>
      </c>
      <c r="E7741" s="129" t="s">
        <v>119</v>
      </c>
    </row>
    <row r="7742">
      <c r="A7742" s="129">
        <v>3.0</v>
      </c>
      <c r="B7742" s="129" t="s">
        <v>3184</v>
      </c>
      <c r="C7742" s="129" t="s">
        <v>3185</v>
      </c>
      <c r="D7742" s="129">
        <v>24.0</v>
      </c>
      <c r="E7742" s="129" t="s">
        <v>119</v>
      </c>
    </row>
    <row r="7743">
      <c r="A7743" s="129">
        <v>3.0</v>
      </c>
      <c r="B7743" s="129" t="s">
        <v>3186</v>
      </c>
      <c r="C7743" s="129" t="s">
        <v>3187</v>
      </c>
      <c r="D7743" s="129">
        <v>22.0</v>
      </c>
      <c r="E7743" s="129" t="s">
        <v>132</v>
      </c>
    </row>
    <row r="7744">
      <c r="A7744" s="129">
        <v>3.0</v>
      </c>
      <c r="B7744" s="129" t="s">
        <v>7046</v>
      </c>
      <c r="C7744" s="129" t="s">
        <v>7047</v>
      </c>
      <c r="D7744" s="129">
        <v>34.0</v>
      </c>
      <c r="E7744" s="129" t="s">
        <v>132</v>
      </c>
    </row>
    <row r="7745">
      <c r="A7745" s="129">
        <v>3.0</v>
      </c>
      <c r="B7745" s="129" t="s">
        <v>3190</v>
      </c>
      <c r="C7745" s="129" t="s">
        <v>3191</v>
      </c>
      <c r="D7745" s="129">
        <v>49.0</v>
      </c>
      <c r="E7745" s="129" t="s">
        <v>119</v>
      </c>
    </row>
    <row r="7746">
      <c r="A7746" s="129">
        <v>3.0</v>
      </c>
      <c r="B7746" s="129" t="s">
        <v>3192</v>
      </c>
      <c r="C7746" s="129" t="s">
        <v>3193</v>
      </c>
      <c r="D7746" s="129">
        <v>45.0</v>
      </c>
      <c r="E7746" s="129" t="s">
        <v>119</v>
      </c>
    </row>
    <row r="7747">
      <c r="A7747" s="129">
        <v>3.0</v>
      </c>
      <c r="B7747" s="129" t="s">
        <v>3194</v>
      </c>
      <c r="C7747" s="129" t="s">
        <v>3195</v>
      </c>
      <c r="D7747" s="129">
        <v>61.0</v>
      </c>
      <c r="E7747" s="129" t="s">
        <v>119</v>
      </c>
    </row>
    <row r="7748">
      <c r="A7748" s="129">
        <v>3.0</v>
      </c>
      <c r="B7748" s="129" t="s">
        <v>3196</v>
      </c>
      <c r="C7748" s="129" t="s">
        <v>3197</v>
      </c>
      <c r="D7748" s="129">
        <v>60.0</v>
      </c>
      <c r="E7748" s="129" t="s">
        <v>119</v>
      </c>
    </row>
    <row r="7749">
      <c r="A7749" s="129">
        <v>3.0</v>
      </c>
      <c r="B7749" s="129" t="s">
        <v>3198</v>
      </c>
      <c r="C7749" s="129" t="s">
        <v>3199</v>
      </c>
      <c r="D7749" s="129">
        <v>59.0</v>
      </c>
      <c r="E7749" s="129" t="s">
        <v>119</v>
      </c>
    </row>
    <row r="7750">
      <c r="A7750" s="129">
        <v>3.0</v>
      </c>
      <c r="B7750" s="129" t="s">
        <v>3200</v>
      </c>
      <c r="C7750" s="129" t="s">
        <v>3201</v>
      </c>
      <c r="D7750" s="129">
        <v>42.0</v>
      </c>
      <c r="E7750" s="129" t="s">
        <v>132</v>
      </c>
    </row>
    <row r="7751">
      <c r="A7751" s="129">
        <v>3.0</v>
      </c>
      <c r="B7751" s="129" t="s">
        <v>7050</v>
      </c>
      <c r="C7751" s="129" t="s">
        <v>7051</v>
      </c>
      <c r="D7751" s="129">
        <v>41.0</v>
      </c>
      <c r="E7751" s="129" t="s">
        <v>119</v>
      </c>
    </row>
    <row r="7752">
      <c r="A7752" s="129">
        <v>3.0</v>
      </c>
      <c r="B7752" s="129" t="s">
        <v>3202</v>
      </c>
      <c r="C7752" s="129" t="s">
        <v>3203</v>
      </c>
      <c r="D7752" s="129">
        <v>63.0</v>
      </c>
      <c r="E7752" s="129" t="s">
        <v>119</v>
      </c>
    </row>
    <row r="7753">
      <c r="A7753" s="129">
        <v>3.0</v>
      </c>
      <c r="B7753" s="129" t="s">
        <v>7052</v>
      </c>
      <c r="C7753" s="129" t="s">
        <v>7053</v>
      </c>
      <c r="D7753" s="129">
        <v>48.0</v>
      </c>
      <c r="E7753" s="129" t="s">
        <v>132</v>
      </c>
    </row>
    <row r="7754">
      <c r="A7754" s="129">
        <v>3.0</v>
      </c>
      <c r="B7754" s="129" t="s">
        <v>3204</v>
      </c>
      <c r="C7754" s="129" t="s">
        <v>3205</v>
      </c>
      <c r="D7754" s="129">
        <v>32.0</v>
      </c>
      <c r="E7754" s="129" t="s">
        <v>132</v>
      </c>
    </row>
    <row r="7755">
      <c r="A7755" s="129">
        <v>3.0</v>
      </c>
      <c r="B7755" s="129" t="s">
        <v>3208</v>
      </c>
      <c r="C7755" s="129" t="s">
        <v>3209</v>
      </c>
      <c r="D7755" s="129">
        <v>34.0</v>
      </c>
      <c r="E7755" s="129" t="s">
        <v>119</v>
      </c>
    </row>
    <row r="7756">
      <c r="A7756" s="129">
        <v>3.0</v>
      </c>
      <c r="B7756" s="129" t="s">
        <v>7902</v>
      </c>
      <c r="C7756" s="129" t="s">
        <v>7903</v>
      </c>
      <c r="D7756" s="129">
        <v>41.0</v>
      </c>
      <c r="E7756" s="129" t="s">
        <v>119</v>
      </c>
    </row>
    <row r="7757">
      <c r="A7757" s="129">
        <v>3.0</v>
      </c>
      <c r="B7757" s="129" t="s">
        <v>7904</v>
      </c>
      <c r="C7757" s="129" t="s">
        <v>7905</v>
      </c>
      <c r="D7757" s="129">
        <v>63.0</v>
      </c>
      <c r="E7757" s="129" t="s">
        <v>132</v>
      </c>
    </row>
    <row r="7758">
      <c r="A7758" s="129">
        <v>3.0</v>
      </c>
      <c r="B7758" s="129" t="s">
        <v>3210</v>
      </c>
      <c r="C7758" s="129" t="s">
        <v>3211</v>
      </c>
      <c r="D7758" s="129">
        <v>50.0</v>
      </c>
      <c r="E7758" s="129" t="s">
        <v>119</v>
      </c>
    </row>
    <row r="7759">
      <c r="A7759" s="129">
        <v>3.0</v>
      </c>
      <c r="B7759" s="129" t="s">
        <v>3212</v>
      </c>
      <c r="C7759" s="129" t="s">
        <v>3213</v>
      </c>
      <c r="D7759" s="129">
        <v>67.0</v>
      </c>
      <c r="E7759" s="129" t="s">
        <v>119</v>
      </c>
    </row>
    <row r="7760">
      <c r="A7760" s="129">
        <v>3.0</v>
      </c>
      <c r="B7760" s="129" t="s">
        <v>7906</v>
      </c>
      <c r="C7760" s="129" t="s">
        <v>7907</v>
      </c>
      <c r="D7760" s="129">
        <v>43.0</v>
      </c>
      <c r="E7760" s="129" t="s">
        <v>119</v>
      </c>
    </row>
    <row r="7761">
      <c r="A7761" s="129">
        <v>3.0</v>
      </c>
      <c r="B7761" s="129" t="s">
        <v>7054</v>
      </c>
      <c r="C7761" s="129" t="s">
        <v>7055</v>
      </c>
      <c r="D7761" s="129">
        <v>44.0</v>
      </c>
      <c r="E7761" s="129" t="s">
        <v>132</v>
      </c>
    </row>
    <row r="7762">
      <c r="A7762" s="129">
        <v>3.0</v>
      </c>
      <c r="B7762" s="129" t="s">
        <v>7056</v>
      </c>
      <c r="C7762" s="129" t="s">
        <v>7057</v>
      </c>
      <c r="D7762" s="129">
        <v>53.0</v>
      </c>
      <c r="E7762" s="129" t="s">
        <v>119</v>
      </c>
    </row>
    <row r="7763">
      <c r="A7763" s="129">
        <v>3.0</v>
      </c>
      <c r="B7763" s="129" t="s">
        <v>7058</v>
      </c>
      <c r="C7763" s="129" t="s">
        <v>7059</v>
      </c>
      <c r="D7763" s="129">
        <v>58.0</v>
      </c>
      <c r="E7763" s="129" t="s">
        <v>119</v>
      </c>
    </row>
    <row r="7764">
      <c r="A7764" s="129">
        <v>3.0</v>
      </c>
      <c r="B7764" s="129" t="s">
        <v>3214</v>
      </c>
      <c r="C7764" s="129" t="s">
        <v>3215</v>
      </c>
      <c r="D7764" s="129">
        <v>43.0</v>
      </c>
      <c r="E7764" s="129" t="s">
        <v>119</v>
      </c>
    </row>
    <row r="7765">
      <c r="A7765" s="129">
        <v>3.0</v>
      </c>
      <c r="B7765" s="129" t="s">
        <v>3216</v>
      </c>
      <c r="C7765" s="129" t="s">
        <v>3217</v>
      </c>
      <c r="D7765" s="129">
        <v>26.0</v>
      </c>
      <c r="E7765" s="129" t="s">
        <v>119</v>
      </c>
    </row>
    <row r="7766">
      <c r="A7766" s="129">
        <v>3.0</v>
      </c>
      <c r="B7766" s="129" t="s">
        <v>7908</v>
      </c>
      <c r="C7766" s="129" t="s">
        <v>7909</v>
      </c>
      <c r="D7766" s="129">
        <v>23.0</v>
      </c>
      <c r="E7766" s="129" t="s">
        <v>119</v>
      </c>
    </row>
    <row r="7767">
      <c r="A7767" s="129">
        <v>3.0</v>
      </c>
      <c r="B7767" s="129" t="s">
        <v>3218</v>
      </c>
      <c r="C7767" s="129" t="s">
        <v>3219</v>
      </c>
      <c r="D7767" s="129">
        <v>39.0</v>
      </c>
      <c r="E7767" s="129" t="s">
        <v>132</v>
      </c>
    </row>
    <row r="7768">
      <c r="A7768" s="129">
        <v>3.0</v>
      </c>
      <c r="B7768" s="129" t="s">
        <v>3220</v>
      </c>
      <c r="C7768" s="129" t="s">
        <v>3221</v>
      </c>
      <c r="D7768" s="129">
        <v>21.0</v>
      </c>
      <c r="E7768" s="129" t="s">
        <v>119</v>
      </c>
    </row>
    <row r="7769">
      <c r="A7769" s="129">
        <v>3.0</v>
      </c>
      <c r="B7769" s="129" t="s">
        <v>3222</v>
      </c>
      <c r="C7769" s="129" t="s">
        <v>3223</v>
      </c>
      <c r="D7769" s="129">
        <v>51.0</v>
      </c>
      <c r="E7769" s="129" t="s">
        <v>132</v>
      </c>
    </row>
    <row r="7770">
      <c r="A7770" s="129">
        <v>3.0</v>
      </c>
      <c r="B7770" s="129" t="s">
        <v>3224</v>
      </c>
      <c r="C7770" s="129" t="s">
        <v>3225</v>
      </c>
      <c r="D7770" s="129">
        <v>64.0</v>
      </c>
      <c r="E7770" s="129" t="s">
        <v>132</v>
      </c>
    </row>
    <row r="7771">
      <c r="A7771" s="129">
        <v>3.0</v>
      </c>
      <c r="B7771" s="129" t="s">
        <v>3226</v>
      </c>
      <c r="C7771" s="129" t="s">
        <v>3227</v>
      </c>
      <c r="D7771" s="129">
        <v>47.0</v>
      </c>
      <c r="E7771" s="129" t="s">
        <v>119</v>
      </c>
    </row>
    <row r="7772">
      <c r="A7772" s="129">
        <v>3.0</v>
      </c>
      <c r="B7772" s="129" t="s">
        <v>3230</v>
      </c>
      <c r="C7772" s="129" t="s">
        <v>3231</v>
      </c>
      <c r="D7772" s="129">
        <v>69.0</v>
      </c>
      <c r="E7772" s="129" t="s">
        <v>119</v>
      </c>
    </row>
    <row r="7773">
      <c r="A7773" s="129">
        <v>3.0</v>
      </c>
      <c r="B7773" s="129" t="s">
        <v>3232</v>
      </c>
      <c r="C7773" s="129" t="s">
        <v>3233</v>
      </c>
      <c r="D7773" s="129">
        <v>57.0</v>
      </c>
      <c r="E7773" s="129" t="s">
        <v>119</v>
      </c>
    </row>
    <row r="7774">
      <c r="A7774" s="129">
        <v>3.0</v>
      </c>
      <c r="B7774" s="129" t="s">
        <v>3234</v>
      </c>
      <c r="C7774" s="129" t="s">
        <v>3235</v>
      </c>
      <c r="D7774" s="129">
        <v>20.0</v>
      </c>
      <c r="E7774" s="129" t="s">
        <v>132</v>
      </c>
    </row>
    <row r="7775">
      <c r="A7775" s="129">
        <v>3.0</v>
      </c>
      <c r="B7775" s="129" t="s">
        <v>3236</v>
      </c>
      <c r="C7775" s="129" t="s">
        <v>3237</v>
      </c>
      <c r="D7775" s="129">
        <v>40.0</v>
      </c>
      <c r="E7775" s="129" t="s">
        <v>132</v>
      </c>
    </row>
    <row r="7776">
      <c r="A7776" s="129">
        <v>3.0</v>
      </c>
      <c r="B7776" s="129" t="s">
        <v>7910</v>
      </c>
      <c r="C7776" s="129" t="s">
        <v>7911</v>
      </c>
      <c r="D7776" s="129">
        <v>36.0</v>
      </c>
      <c r="E7776" s="129" t="s">
        <v>132</v>
      </c>
    </row>
    <row r="7777">
      <c r="A7777" s="129">
        <v>3.0</v>
      </c>
      <c r="B7777" s="129" t="s">
        <v>3238</v>
      </c>
      <c r="C7777" s="129" t="s">
        <v>3239</v>
      </c>
      <c r="D7777" s="129">
        <v>65.0</v>
      </c>
      <c r="E7777" s="129" t="s">
        <v>119</v>
      </c>
    </row>
    <row r="7778">
      <c r="A7778" s="129">
        <v>3.0</v>
      </c>
      <c r="B7778" s="129" t="s">
        <v>3240</v>
      </c>
      <c r="C7778" s="129" t="s">
        <v>3241</v>
      </c>
      <c r="D7778" s="129">
        <v>22.0</v>
      </c>
      <c r="E7778" s="129" t="s">
        <v>132</v>
      </c>
    </row>
    <row r="7779">
      <c r="A7779" s="129">
        <v>3.0</v>
      </c>
      <c r="B7779" s="129" t="s">
        <v>3242</v>
      </c>
      <c r="C7779" s="129" t="s">
        <v>3243</v>
      </c>
      <c r="D7779" s="129">
        <v>36.0</v>
      </c>
      <c r="E7779" s="129" t="s">
        <v>132</v>
      </c>
    </row>
    <row r="7780">
      <c r="A7780" s="129">
        <v>3.0</v>
      </c>
      <c r="B7780" s="129" t="s">
        <v>3244</v>
      </c>
      <c r="C7780" s="129" t="s">
        <v>3245</v>
      </c>
      <c r="D7780" s="129">
        <v>29.0</v>
      </c>
      <c r="E7780" s="129" t="s">
        <v>119</v>
      </c>
    </row>
    <row r="7781">
      <c r="A7781" s="129">
        <v>3.0</v>
      </c>
      <c r="B7781" s="129" t="s">
        <v>3246</v>
      </c>
      <c r="C7781" s="129" t="s">
        <v>3247</v>
      </c>
      <c r="D7781" s="129">
        <v>68.0</v>
      </c>
      <c r="E7781" s="129" t="s">
        <v>119</v>
      </c>
    </row>
    <row r="7782">
      <c r="A7782" s="129">
        <v>3.0</v>
      </c>
      <c r="B7782" s="129" t="s">
        <v>3248</v>
      </c>
      <c r="C7782" s="129" t="s">
        <v>3249</v>
      </c>
      <c r="D7782" s="129">
        <v>65.0</v>
      </c>
      <c r="E7782" s="129" t="s">
        <v>132</v>
      </c>
    </row>
    <row r="7783">
      <c r="A7783" s="129">
        <v>3.0</v>
      </c>
      <c r="B7783" s="129" t="s">
        <v>3250</v>
      </c>
      <c r="C7783" s="129" t="s">
        <v>3251</v>
      </c>
      <c r="D7783" s="129">
        <v>56.0</v>
      </c>
      <c r="E7783" s="129" t="s">
        <v>132</v>
      </c>
    </row>
    <row r="7784">
      <c r="A7784" s="129">
        <v>3.0</v>
      </c>
      <c r="B7784" s="129" t="s">
        <v>3252</v>
      </c>
      <c r="C7784" s="129" t="s">
        <v>3253</v>
      </c>
      <c r="D7784" s="129">
        <v>54.0</v>
      </c>
      <c r="E7784" s="129" t="s">
        <v>132</v>
      </c>
    </row>
    <row r="7785">
      <c r="A7785" s="129">
        <v>3.0</v>
      </c>
      <c r="B7785" s="129" t="s">
        <v>3254</v>
      </c>
      <c r="C7785" s="129" t="s">
        <v>3255</v>
      </c>
      <c r="D7785" s="129">
        <v>20.0</v>
      </c>
      <c r="E7785" s="129" t="s">
        <v>119</v>
      </c>
    </row>
    <row r="7786">
      <c r="A7786" s="129">
        <v>3.0</v>
      </c>
      <c r="B7786" s="129" t="s">
        <v>3256</v>
      </c>
      <c r="C7786" s="129" t="s">
        <v>3257</v>
      </c>
      <c r="D7786" s="129">
        <v>46.0</v>
      </c>
      <c r="E7786" s="129" t="s">
        <v>132</v>
      </c>
    </row>
    <row r="7787">
      <c r="A7787" s="129">
        <v>3.0</v>
      </c>
      <c r="B7787" s="129" t="s">
        <v>3258</v>
      </c>
      <c r="C7787" s="129" t="s">
        <v>3259</v>
      </c>
      <c r="D7787" s="129">
        <v>22.0</v>
      </c>
      <c r="E7787" s="129" t="s">
        <v>119</v>
      </c>
    </row>
    <row r="7788">
      <c r="A7788" s="129">
        <v>3.0</v>
      </c>
      <c r="B7788" s="129" t="s">
        <v>3260</v>
      </c>
      <c r="C7788" s="129" t="s">
        <v>3261</v>
      </c>
      <c r="D7788" s="129">
        <v>68.0</v>
      </c>
      <c r="E7788" s="129" t="s">
        <v>119</v>
      </c>
    </row>
    <row r="7789">
      <c r="A7789" s="129">
        <v>3.0</v>
      </c>
      <c r="B7789" s="129" t="s">
        <v>7062</v>
      </c>
      <c r="C7789" s="129" t="s">
        <v>7063</v>
      </c>
      <c r="D7789" s="129">
        <v>24.0</v>
      </c>
      <c r="E7789" s="129" t="s">
        <v>119</v>
      </c>
    </row>
    <row r="7790">
      <c r="A7790" s="129">
        <v>3.0</v>
      </c>
      <c r="B7790" s="129" t="s">
        <v>3262</v>
      </c>
      <c r="C7790" s="129" t="s">
        <v>3263</v>
      </c>
      <c r="D7790" s="129">
        <v>54.0</v>
      </c>
      <c r="E7790" s="129" t="s">
        <v>132</v>
      </c>
    </row>
    <row r="7791">
      <c r="A7791" s="129">
        <v>3.0</v>
      </c>
      <c r="B7791" s="129" t="s">
        <v>3264</v>
      </c>
      <c r="C7791" s="129" t="s">
        <v>3265</v>
      </c>
      <c r="D7791" s="129">
        <v>45.0</v>
      </c>
      <c r="E7791" s="129" t="s">
        <v>119</v>
      </c>
    </row>
    <row r="7792">
      <c r="A7792" s="129">
        <v>3.0</v>
      </c>
      <c r="B7792" s="129" t="s">
        <v>3266</v>
      </c>
      <c r="C7792" s="129" t="s">
        <v>3267</v>
      </c>
      <c r="D7792" s="129">
        <v>28.0</v>
      </c>
      <c r="E7792" s="129" t="s">
        <v>119</v>
      </c>
    </row>
    <row r="7793">
      <c r="A7793" s="129">
        <v>3.0</v>
      </c>
      <c r="B7793" s="129" t="s">
        <v>3268</v>
      </c>
      <c r="C7793" s="129" t="s">
        <v>3269</v>
      </c>
      <c r="D7793" s="129">
        <v>59.0</v>
      </c>
      <c r="E7793" s="129" t="s">
        <v>132</v>
      </c>
    </row>
    <row r="7794">
      <c r="A7794" s="129">
        <v>3.0</v>
      </c>
      <c r="B7794" s="129" t="s">
        <v>3270</v>
      </c>
      <c r="C7794" s="129" t="s">
        <v>3271</v>
      </c>
      <c r="D7794" s="129">
        <v>23.0</v>
      </c>
      <c r="E7794" s="129" t="s">
        <v>132</v>
      </c>
    </row>
    <row r="7795">
      <c r="A7795" s="129">
        <v>3.0</v>
      </c>
      <c r="B7795" s="129" t="s">
        <v>3272</v>
      </c>
      <c r="C7795" s="129" t="s">
        <v>3273</v>
      </c>
      <c r="D7795" s="129">
        <v>53.0</v>
      </c>
      <c r="E7795" s="129" t="s">
        <v>119</v>
      </c>
    </row>
    <row r="7796">
      <c r="A7796" s="129">
        <v>3.0</v>
      </c>
      <c r="B7796" s="129" t="s">
        <v>3274</v>
      </c>
      <c r="C7796" s="129" t="s">
        <v>3275</v>
      </c>
      <c r="D7796" s="129">
        <v>49.0</v>
      </c>
      <c r="E7796" s="129" t="s">
        <v>132</v>
      </c>
    </row>
    <row r="7797">
      <c r="A7797" s="129">
        <v>3.0</v>
      </c>
      <c r="B7797" s="129" t="s">
        <v>3278</v>
      </c>
      <c r="C7797" s="129" t="s">
        <v>3279</v>
      </c>
      <c r="D7797" s="129">
        <v>23.0</v>
      </c>
      <c r="E7797" s="129" t="s">
        <v>132</v>
      </c>
    </row>
    <row r="7798">
      <c r="A7798" s="129">
        <v>3.0</v>
      </c>
      <c r="B7798" s="129" t="s">
        <v>7066</v>
      </c>
      <c r="C7798" s="129" t="s">
        <v>7067</v>
      </c>
      <c r="D7798" s="129">
        <v>44.0</v>
      </c>
      <c r="E7798" s="129" t="s">
        <v>119</v>
      </c>
    </row>
    <row r="7799">
      <c r="A7799" s="129">
        <v>3.0</v>
      </c>
      <c r="B7799" s="129" t="s">
        <v>3280</v>
      </c>
      <c r="C7799" s="129" t="s">
        <v>3281</v>
      </c>
      <c r="D7799" s="129">
        <v>64.0</v>
      </c>
      <c r="E7799" s="129" t="s">
        <v>119</v>
      </c>
    </row>
    <row r="7800">
      <c r="A7800" s="129">
        <v>3.0</v>
      </c>
      <c r="B7800" s="129" t="s">
        <v>3282</v>
      </c>
      <c r="C7800" s="129" t="s">
        <v>3283</v>
      </c>
      <c r="D7800" s="129">
        <v>57.0</v>
      </c>
      <c r="E7800" s="129" t="s">
        <v>132</v>
      </c>
    </row>
    <row r="7801">
      <c r="A7801" s="129">
        <v>3.0</v>
      </c>
      <c r="B7801" s="129" t="s">
        <v>3284</v>
      </c>
      <c r="C7801" s="129" t="s">
        <v>3285</v>
      </c>
      <c r="D7801" s="129">
        <v>59.0</v>
      </c>
      <c r="E7801" s="129" t="s">
        <v>132</v>
      </c>
    </row>
    <row r="7802">
      <c r="A7802" s="129">
        <v>3.0</v>
      </c>
      <c r="B7802" s="129" t="s">
        <v>3286</v>
      </c>
      <c r="C7802" s="129" t="s">
        <v>3287</v>
      </c>
      <c r="D7802" s="129">
        <v>64.0</v>
      </c>
      <c r="E7802" s="129" t="s">
        <v>132</v>
      </c>
    </row>
    <row r="7803">
      <c r="A7803" s="129">
        <v>3.0</v>
      </c>
      <c r="B7803" s="129" t="s">
        <v>3288</v>
      </c>
      <c r="C7803" s="129" t="s">
        <v>3289</v>
      </c>
      <c r="D7803" s="129">
        <v>52.0</v>
      </c>
      <c r="E7803" s="129" t="s">
        <v>132</v>
      </c>
    </row>
    <row r="7804">
      <c r="A7804" s="129">
        <v>3.0</v>
      </c>
      <c r="B7804" s="129" t="s">
        <v>3290</v>
      </c>
      <c r="C7804" s="129" t="s">
        <v>3291</v>
      </c>
      <c r="D7804" s="129">
        <v>55.0</v>
      </c>
      <c r="E7804" s="129" t="s">
        <v>119</v>
      </c>
    </row>
    <row r="7805">
      <c r="A7805" s="129">
        <v>3.0</v>
      </c>
      <c r="B7805" s="129" t="s">
        <v>3292</v>
      </c>
      <c r="C7805" s="129" t="s">
        <v>3293</v>
      </c>
      <c r="D7805" s="129">
        <v>50.0</v>
      </c>
      <c r="E7805" s="129" t="s">
        <v>132</v>
      </c>
    </row>
    <row r="7806">
      <c r="A7806" s="129">
        <v>3.0</v>
      </c>
      <c r="B7806" s="129" t="s">
        <v>3294</v>
      </c>
      <c r="C7806" s="129" t="s">
        <v>3295</v>
      </c>
      <c r="D7806" s="129">
        <v>41.0</v>
      </c>
      <c r="E7806" s="129" t="s">
        <v>119</v>
      </c>
    </row>
    <row r="7807">
      <c r="A7807" s="129">
        <v>3.0</v>
      </c>
      <c r="B7807" s="129" t="s">
        <v>3296</v>
      </c>
      <c r="C7807" s="129" t="s">
        <v>3297</v>
      </c>
      <c r="D7807" s="129">
        <v>25.0</v>
      </c>
      <c r="E7807" s="129" t="s">
        <v>119</v>
      </c>
    </row>
    <row r="7808">
      <c r="A7808" s="129">
        <v>3.0</v>
      </c>
      <c r="B7808" s="129" t="s">
        <v>3298</v>
      </c>
      <c r="C7808" s="129" t="s">
        <v>3299</v>
      </c>
      <c r="D7808" s="129">
        <v>51.0</v>
      </c>
      <c r="E7808" s="129" t="s">
        <v>119</v>
      </c>
    </row>
    <row r="7809">
      <c r="A7809" s="129">
        <v>3.0</v>
      </c>
      <c r="B7809" s="129" t="s">
        <v>3300</v>
      </c>
      <c r="C7809" s="129" t="s">
        <v>3301</v>
      </c>
      <c r="D7809" s="129">
        <v>25.0</v>
      </c>
      <c r="E7809" s="129" t="s">
        <v>132</v>
      </c>
    </row>
    <row r="7810">
      <c r="A7810" s="129">
        <v>3.0</v>
      </c>
      <c r="B7810" s="129" t="s">
        <v>7068</v>
      </c>
      <c r="C7810" s="129" t="s">
        <v>7069</v>
      </c>
      <c r="D7810" s="129">
        <v>45.0</v>
      </c>
      <c r="E7810" s="129" t="s">
        <v>119</v>
      </c>
    </row>
    <row r="7811">
      <c r="A7811" s="129">
        <v>3.0</v>
      </c>
      <c r="B7811" s="129" t="s">
        <v>7912</v>
      </c>
      <c r="C7811" s="129" t="s">
        <v>7913</v>
      </c>
      <c r="D7811" s="129">
        <v>24.0</v>
      </c>
      <c r="E7811" s="129" t="s">
        <v>119</v>
      </c>
    </row>
    <row r="7812">
      <c r="A7812" s="129">
        <v>3.0</v>
      </c>
      <c r="B7812" s="129" t="s">
        <v>7914</v>
      </c>
      <c r="C7812" s="129" t="s">
        <v>7915</v>
      </c>
      <c r="D7812" s="129">
        <v>20.0</v>
      </c>
      <c r="E7812" s="129" t="s">
        <v>132</v>
      </c>
    </row>
    <row r="7813">
      <c r="A7813" s="129">
        <v>3.0</v>
      </c>
      <c r="B7813" s="129" t="s">
        <v>3304</v>
      </c>
      <c r="C7813" s="129" t="s">
        <v>3305</v>
      </c>
      <c r="D7813" s="129">
        <v>47.0</v>
      </c>
      <c r="E7813" s="129" t="s">
        <v>132</v>
      </c>
    </row>
    <row r="7814">
      <c r="A7814" s="129">
        <v>3.0</v>
      </c>
      <c r="B7814" s="129" t="s">
        <v>7072</v>
      </c>
      <c r="C7814" s="129" t="s">
        <v>7073</v>
      </c>
      <c r="D7814" s="129">
        <v>26.0</v>
      </c>
      <c r="E7814" s="129" t="s">
        <v>119</v>
      </c>
    </row>
    <row r="7815">
      <c r="A7815" s="129">
        <v>3.0</v>
      </c>
      <c r="B7815" s="129" t="s">
        <v>7074</v>
      </c>
      <c r="C7815" s="129" t="s">
        <v>7075</v>
      </c>
      <c r="D7815" s="129">
        <v>33.0</v>
      </c>
      <c r="E7815" s="129" t="s">
        <v>132</v>
      </c>
    </row>
    <row r="7816">
      <c r="A7816" s="129">
        <v>3.0</v>
      </c>
      <c r="B7816" s="129" t="s">
        <v>3308</v>
      </c>
      <c r="C7816" s="129" t="s">
        <v>3309</v>
      </c>
      <c r="D7816" s="129">
        <v>61.0</v>
      </c>
      <c r="E7816" s="129" t="s">
        <v>119</v>
      </c>
    </row>
    <row r="7817">
      <c r="A7817" s="129">
        <v>3.0</v>
      </c>
      <c r="B7817" s="129" t="s">
        <v>3310</v>
      </c>
      <c r="C7817" s="129" t="s">
        <v>3311</v>
      </c>
      <c r="D7817" s="129">
        <v>46.0</v>
      </c>
      <c r="E7817" s="129" t="s">
        <v>119</v>
      </c>
    </row>
    <row r="7818">
      <c r="A7818" s="129">
        <v>3.0</v>
      </c>
      <c r="B7818" s="129" t="s">
        <v>3312</v>
      </c>
      <c r="C7818" s="129" t="s">
        <v>3313</v>
      </c>
      <c r="D7818" s="129">
        <v>62.0</v>
      </c>
      <c r="E7818" s="129" t="s">
        <v>132</v>
      </c>
    </row>
    <row r="7819">
      <c r="A7819" s="129">
        <v>3.0</v>
      </c>
      <c r="B7819" s="129" t="s">
        <v>3314</v>
      </c>
      <c r="C7819" s="129" t="s">
        <v>3315</v>
      </c>
      <c r="D7819" s="129">
        <v>56.0</v>
      </c>
      <c r="E7819" s="129" t="s">
        <v>132</v>
      </c>
    </row>
    <row r="7820">
      <c r="A7820" s="129">
        <v>3.0</v>
      </c>
      <c r="B7820" s="129" t="s">
        <v>3316</v>
      </c>
      <c r="C7820" s="129" t="s">
        <v>3317</v>
      </c>
      <c r="D7820" s="129">
        <v>41.0</v>
      </c>
      <c r="E7820" s="129" t="s">
        <v>119</v>
      </c>
    </row>
    <row r="7821">
      <c r="A7821" s="129">
        <v>3.0</v>
      </c>
      <c r="B7821" s="129" t="s">
        <v>3318</v>
      </c>
      <c r="C7821" s="129" t="s">
        <v>3319</v>
      </c>
      <c r="D7821" s="129">
        <v>32.0</v>
      </c>
      <c r="E7821" s="129" t="s">
        <v>119</v>
      </c>
    </row>
    <row r="7822">
      <c r="A7822" s="129">
        <v>3.0</v>
      </c>
      <c r="B7822" s="129" t="s">
        <v>3320</v>
      </c>
      <c r="C7822" s="129" t="s">
        <v>3321</v>
      </c>
      <c r="D7822" s="129">
        <v>25.0</v>
      </c>
      <c r="E7822" s="129" t="s">
        <v>119</v>
      </c>
    </row>
    <row r="7823">
      <c r="A7823" s="129">
        <v>3.0</v>
      </c>
      <c r="B7823" s="129" t="s">
        <v>3322</v>
      </c>
      <c r="C7823" s="129" t="s">
        <v>3323</v>
      </c>
      <c r="D7823" s="129">
        <v>22.0</v>
      </c>
      <c r="E7823" s="129" t="s">
        <v>119</v>
      </c>
    </row>
    <row r="7824">
      <c r="A7824" s="129">
        <v>3.0</v>
      </c>
      <c r="B7824" s="129" t="s">
        <v>3324</v>
      </c>
      <c r="C7824" s="129" t="s">
        <v>3325</v>
      </c>
      <c r="D7824" s="129">
        <v>53.0</v>
      </c>
      <c r="E7824" s="129" t="s">
        <v>132</v>
      </c>
    </row>
    <row r="7825">
      <c r="A7825" s="129">
        <v>3.0</v>
      </c>
      <c r="B7825" s="129" t="s">
        <v>3326</v>
      </c>
      <c r="C7825" s="129" t="s">
        <v>3327</v>
      </c>
      <c r="D7825" s="129">
        <v>70.0</v>
      </c>
      <c r="E7825" s="129" t="s">
        <v>119</v>
      </c>
    </row>
    <row r="7826">
      <c r="A7826" s="129">
        <v>3.0</v>
      </c>
      <c r="B7826" s="129" t="s">
        <v>3328</v>
      </c>
      <c r="C7826" s="129" t="s">
        <v>3329</v>
      </c>
      <c r="D7826" s="129">
        <v>46.0</v>
      </c>
      <c r="E7826" s="129" t="s">
        <v>119</v>
      </c>
    </row>
    <row r="7827">
      <c r="A7827" s="129">
        <v>3.0</v>
      </c>
      <c r="B7827" s="129" t="s">
        <v>7080</v>
      </c>
      <c r="C7827" s="129" t="s">
        <v>7081</v>
      </c>
      <c r="D7827" s="129">
        <v>61.0</v>
      </c>
      <c r="E7827" s="129" t="s">
        <v>132</v>
      </c>
    </row>
    <row r="7828">
      <c r="A7828" s="129">
        <v>3.0</v>
      </c>
      <c r="B7828" s="129" t="s">
        <v>3332</v>
      </c>
      <c r="C7828" s="129" t="s">
        <v>3333</v>
      </c>
      <c r="D7828" s="129">
        <v>67.0</v>
      </c>
      <c r="E7828" s="129" t="s">
        <v>132</v>
      </c>
    </row>
    <row r="7829">
      <c r="A7829" s="129">
        <v>3.0</v>
      </c>
      <c r="B7829" s="129" t="s">
        <v>7082</v>
      </c>
      <c r="C7829" s="129" t="s">
        <v>7083</v>
      </c>
      <c r="D7829" s="129">
        <v>28.0</v>
      </c>
      <c r="E7829" s="129" t="s">
        <v>119</v>
      </c>
    </row>
    <row r="7830">
      <c r="A7830" s="129">
        <v>3.0</v>
      </c>
      <c r="B7830" s="129" t="s">
        <v>3334</v>
      </c>
      <c r="C7830" s="129" t="s">
        <v>3335</v>
      </c>
      <c r="D7830" s="129">
        <v>25.0</v>
      </c>
      <c r="E7830" s="129" t="s">
        <v>119</v>
      </c>
    </row>
    <row r="7831">
      <c r="A7831" s="129">
        <v>3.0</v>
      </c>
      <c r="B7831" s="129" t="s">
        <v>3338</v>
      </c>
      <c r="C7831" s="129" t="s">
        <v>3339</v>
      </c>
      <c r="D7831" s="129">
        <v>30.0</v>
      </c>
      <c r="E7831" s="129" t="s">
        <v>119</v>
      </c>
    </row>
    <row r="7832">
      <c r="A7832" s="129">
        <v>3.0</v>
      </c>
      <c r="B7832" s="129" t="s">
        <v>3340</v>
      </c>
      <c r="C7832" s="129" t="s">
        <v>3341</v>
      </c>
      <c r="D7832" s="129">
        <v>34.0</v>
      </c>
      <c r="E7832" s="129" t="s">
        <v>119</v>
      </c>
    </row>
    <row r="7833">
      <c r="A7833" s="129">
        <v>3.0</v>
      </c>
      <c r="B7833" s="129" t="s">
        <v>7084</v>
      </c>
      <c r="C7833" s="129" t="s">
        <v>7085</v>
      </c>
      <c r="D7833" s="129">
        <v>47.0</v>
      </c>
      <c r="E7833" s="129" t="s">
        <v>132</v>
      </c>
    </row>
    <row r="7834">
      <c r="A7834" s="129">
        <v>3.0</v>
      </c>
      <c r="B7834" s="129" t="s">
        <v>3342</v>
      </c>
      <c r="C7834" s="129" t="s">
        <v>3343</v>
      </c>
      <c r="D7834" s="129">
        <v>70.0</v>
      </c>
      <c r="E7834" s="129" t="s">
        <v>132</v>
      </c>
    </row>
    <row r="7835">
      <c r="A7835" s="129">
        <v>3.0</v>
      </c>
      <c r="B7835" s="129" t="s">
        <v>3344</v>
      </c>
      <c r="C7835" s="129" t="s">
        <v>3345</v>
      </c>
      <c r="D7835" s="129">
        <v>46.0</v>
      </c>
      <c r="E7835" s="129" t="s">
        <v>132</v>
      </c>
    </row>
    <row r="7836">
      <c r="A7836" s="129">
        <v>3.0</v>
      </c>
      <c r="B7836" s="129" t="s">
        <v>3348</v>
      </c>
      <c r="C7836" s="129" t="s">
        <v>3349</v>
      </c>
      <c r="D7836" s="129">
        <v>36.0</v>
      </c>
      <c r="E7836" s="129" t="s">
        <v>119</v>
      </c>
    </row>
    <row r="7837">
      <c r="A7837" s="129">
        <v>3.0</v>
      </c>
      <c r="B7837" s="129" t="s">
        <v>3350</v>
      </c>
      <c r="C7837" s="129" t="s">
        <v>3351</v>
      </c>
      <c r="D7837" s="129">
        <v>27.0</v>
      </c>
      <c r="E7837" s="129" t="s">
        <v>132</v>
      </c>
    </row>
    <row r="7838">
      <c r="A7838" s="129">
        <v>3.0</v>
      </c>
      <c r="B7838" s="129" t="s">
        <v>3356</v>
      </c>
      <c r="C7838" s="129" t="s">
        <v>3357</v>
      </c>
      <c r="D7838" s="129">
        <v>43.0</v>
      </c>
      <c r="E7838" s="129" t="s">
        <v>119</v>
      </c>
    </row>
    <row r="7839">
      <c r="A7839" s="129">
        <v>3.0</v>
      </c>
      <c r="B7839" s="129" t="s">
        <v>7916</v>
      </c>
      <c r="C7839" s="129" t="s">
        <v>7917</v>
      </c>
      <c r="D7839" s="129">
        <v>34.0</v>
      </c>
      <c r="E7839" s="129" t="s">
        <v>132</v>
      </c>
    </row>
    <row r="7840">
      <c r="A7840" s="129">
        <v>3.0</v>
      </c>
      <c r="B7840" s="129" t="s">
        <v>7918</v>
      </c>
      <c r="C7840" s="129" t="s">
        <v>7919</v>
      </c>
      <c r="D7840" s="129">
        <v>37.0</v>
      </c>
      <c r="E7840" s="129" t="s">
        <v>119</v>
      </c>
    </row>
    <row r="7841">
      <c r="A7841" s="129">
        <v>3.0</v>
      </c>
      <c r="B7841" s="129" t="s">
        <v>3358</v>
      </c>
      <c r="C7841" s="129" t="s">
        <v>3359</v>
      </c>
      <c r="D7841" s="129">
        <v>69.0</v>
      </c>
      <c r="E7841" s="129" t="s">
        <v>132</v>
      </c>
    </row>
    <row r="7842">
      <c r="A7842" s="129">
        <v>3.0</v>
      </c>
      <c r="B7842" s="129" t="s">
        <v>3360</v>
      </c>
      <c r="C7842" s="129" t="s">
        <v>3361</v>
      </c>
      <c r="D7842" s="129">
        <v>52.0</v>
      </c>
      <c r="E7842" s="129" t="s">
        <v>119</v>
      </c>
    </row>
    <row r="7843">
      <c r="A7843" s="129">
        <v>3.0</v>
      </c>
      <c r="B7843" s="129" t="s">
        <v>7920</v>
      </c>
      <c r="C7843" s="129" t="s">
        <v>7921</v>
      </c>
      <c r="D7843" s="129">
        <v>29.0</v>
      </c>
      <c r="E7843" s="129" t="s">
        <v>119</v>
      </c>
    </row>
    <row r="7844">
      <c r="A7844" s="129">
        <v>3.0</v>
      </c>
      <c r="B7844" s="129" t="s">
        <v>3362</v>
      </c>
      <c r="C7844" s="129" t="s">
        <v>3363</v>
      </c>
      <c r="D7844" s="129">
        <v>68.0</v>
      </c>
      <c r="E7844" s="129" t="s">
        <v>132</v>
      </c>
    </row>
    <row r="7845">
      <c r="A7845" s="129">
        <v>3.0</v>
      </c>
      <c r="B7845" s="129" t="s">
        <v>3364</v>
      </c>
      <c r="C7845" s="129" t="s">
        <v>3365</v>
      </c>
      <c r="D7845" s="129">
        <v>61.0</v>
      </c>
      <c r="E7845" s="129" t="s">
        <v>119</v>
      </c>
    </row>
    <row r="7846">
      <c r="A7846" s="129">
        <v>3.0</v>
      </c>
      <c r="B7846" s="129" t="s">
        <v>3366</v>
      </c>
      <c r="C7846" s="129" t="s">
        <v>3367</v>
      </c>
      <c r="D7846" s="129">
        <v>66.0</v>
      </c>
      <c r="E7846" s="129" t="s">
        <v>132</v>
      </c>
    </row>
    <row r="7847">
      <c r="A7847" s="129">
        <v>3.0</v>
      </c>
      <c r="B7847" s="129" t="s">
        <v>3368</v>
      </c>
      <c r="C7847" s="129" t="s">
        <v>3369</v>
      </c>
      <c r="D7847" s="129">
        <v>67.0</v>
      </c>
      <c r="E7847" s="129" t="s">
        <v>132</v>
      </c>
    </row>
    <row r="7848">
      <c r="A7848" s="129">
        <v>3.0</v>
      </c>
      <c r="B7848" s="129" t="s">
        <v>3370</v>
      </c>
      <c r="C7848" s="129" t="s">
        <v>3371</v>
      </c>
      <c r="D7848" s="129">
        <v>47.0</v>
      </c>
      <c r="E7848" s="129" t="s">
        <v>119</v>
      </c>
    </row>
    <row r="7849">
      <c r="A7849" s="129">
        <v>3.0</v>
      </c>
      <c r="B7849" s="129" t="s">
        <v>3372</v>
      </c>
      <c r="C7849" s="129" t="s">
        <v>3373</v>
      </c>
      <c r="D7849" s="129">
        <v>47.0</v>
      </c>
      <c r="E7849" s="129" t="s">
        <v>132</v>
      </c>
    </row>
    <row r="7850">
      <c r="A7850" s="129">
        <v>3.0</v>
      </c>
      <c r="B7850" s="129" t="s">
        <v>3374</v>
      </c>
      <c r="C7850" s="129" t="s">
        <v>3375</v>
      </c>
      <c r="D7850" s="129">
        <v>39.0</v>
      </c>
      <c r="E7850" s="129" t="s">
        <v>119</v>
      </c>
    </row>
    <row r="7851">
      <c r="A7851" s="129">
        <v>3.0</v>
      </c>
      <c r="B7851" s="129" t="s">
        <v>3376</v>
      </c>
      <c r="C7851" s="129" t="s">
        <v>3377</v>
      </c>
      <c r="D7851" s="129">
        <v>57.0</v>
      </c>
      <c r="E7851" s="129" t="s">
        <v>132</v>
      </c>
    </row>
    <row r="7852">
      <c r="A7852" s="129">
        <v>3.0</v>
      </c>
      <c r="B7852" s="129" t="s">
        <v>7086</v>
      </c>
      <c r="C7852" s="129" t="s">
        <v>7087</v>
      </c>
      <c r="D7852" s="129">
        <v>20.0</v>
      </c>
      <c r="E7852" s="129" t="s">
        <v>119</v>
      </c>
    </row>
    <row r="7853">
      <c r="A7853" s="129">
        <v>3.0</v>
      </c>
      <c r="B7853" s="129" t="s">
        <v>3378</v>
      </c>
      <c r="C7853" s="129" t="s">
        <v>3379</v>
      </c>
      <c r="D7853" s="129">
        <v>34.0</v>
      </c>
      <c r="E7853" s="129" t="s">
        <v>119</v>
      </c>
    </row>
    <row r="7854">
      <c r="A7854" s="129">
        <v>3.0</v>
      </c>
      <c r="B7854" s="129" t="s">
        <v>3380</v>
      </c>
      <c r="C7854" s="129" t="s">
        <v>3381</v>
      </c>
      <c r="D7854" s="129">
        <v>35.0</v>
      </c>
      <c r="E7854" s="129" t="s">
        <v>119</v>
      </c>
    </row>
    <row r="7855">
      <c r="A7855" s="129">
        <v>3.0</v>
      </c>
      <c r="B7855" s="129" t="s">
        <v>3382</v>
      </c>
      <c r="C7855" s="129" t="s">
        <v>3383</v>
      </c>
      <c r="D7855" s="129">
        <v>27.0</v>
      </c>
      <c r="E7855" s="129" t="s">
        <v>119</v>
      </c>
    </row>
    <row r="7856">
      <c r="A7856" s="129">
        <v>3.0</v>
      </c>
      <c r="B7856" s="129" t="s">
        <v>3386</v>
      </c>
      <c r="C7856" s="129" t="s">
        <v>3387</v>
      </c>
      <c r="D7856" s="129">
        <v>29.0</v>
      </c>
      <c r="E7856" s="129" t="s">
        <v>119</v>
      </c>
    </row>
    <row r="7857">
      <c r="A7857" s="129">
        <v>3.0</v>
      </c>
      <c r="B7857" s="129" t="s">
        <v>3390</v>
      </c>
      <c r="C7857" s="129" t="s">
        <v>3391</v>
      </c>
      <c r="D7857" s="129">
        <v>31.0</v>
      </c>
      <c r="E7857" s="129" t="s">
        <v>119</v>
      </c>
    </row>
    <row r="7858">
      <c r="A7858" s="129">
        <v>3.0</v>
      </c>
      <c r="B7858" s="129" t="s">
        <v>7090</v>
      </c>
      <c r="C7858" s="129" t="s">
        <v>7091</v>
      </c>
      <c r="D7858" s="129">
        <v>35.0</v>
      </c>
      <c r="E7858" s="129" t="s">
        <v>132</v>
      </c>
    </row>
    <row r="7859">
      <c r="A7859" s="129">
        <v>3.0</v>
      </c>
      <c r="B7859" s="129" t="s">
        <v>3392</v>
      </c>
      <c r="C7859" s="129" t="s">
        <v>3393</v>
      </c>
      <c r="D7859" s="129">
        <v>59.0</v>
      </c>
      <c r="E7859" s="129" t="s">
        <v>119</v>
      </c>
    </row>
    <row r="7860">
      <c r="A7860" s="129">
        <v>3.0</v>
      </c>
      <c r="B7860" s="129" t="s">
        <v>7092</v>
      </c>
      <c r="C7860" s="129" t="s">
        <v>7093</v>
      </c>
      <c r="D7860" s="129">
        <v>31.0</v>
      </c>
      <c r="E7860" s="129" t="s">
        <v>119</v>
      </c>
    </row>
    <row r="7861">
      <c r="A7861" s="129">
        <v>3.0</v>
      </c>
      <c r="B7861" s="129" t="s">
        <v>7922</v>
      </c>
      <c r="C7861" s="129" t="s">
        <v>7923</v>
      </c>
      <c r="D7861" s="129">
        <v>26.0</v>
      </c>
      <c r="E7861" s="129" t="s">
        <v>119</v>
      </c>
    </row>
    <row r="7862">
      <c r="A7862" s="129">
        <v>3.0</v>
      </c>
      <c r="B7862" s="129" t="s">
        <v>3396</v>
      </c>
      <c r="C7862" s="129" t="s">
        <v>3397</v>
      </c>
      <c r="D7862" s="129">
        <v>49.0</v>
      </c>
      <c r="E7862" s="129" t="s">
        <v>119</v>
      </c>
    </row>
    <row r="7863">
      <c r="A7863" s="129">
        <v>3.0</v>
      </c>
      <c r="B7863" s="129" t="s">
        <v>7924</v>
      </c>
      <c r="C7863" s="129" t="s">
        <v>7925</v>
      </c>
      <c r="D7863" s="129">
        <v>49.0</v>
      </c>
      <c r="E7863" s="129" t="s">
        <v>119</v>
      </c>
    </row>
    <row r="7864">
      <c r="A7864" s="129">
        <v>3.0</v>
      </c>
      <c r="B7864" s="129" t="s">
        <v>3398</v>
      </c>
      <c r="C7864" s="129" t="s">
        <v>3399</v>
      </c>
      <c r="D7864" s="129">
        <v>33.0</v>
      </c>
      <c r="E7864" s="129" t="s">
        <v>132</v>
      </c>
    </row>
    <row r="7865">
      <c r="A7865" s="129">
        <v>3.0</v>
      </c>
      <c r="B7865" s="129" t="s">
        <v>3400</v>
      </c>
      <c r="C7865" s="129" t="s">
        <v>3401</v>
      </c>
      <c r="D7865" s="129">
        <v>37.0</v>
      </c>
      <c r="E7865" s="129" t="s">
        <v>119</v>
      </c>
    </row>
    <row r="7866">
      <c r="A7866" s="129">
        <v>3.0</v>
      </c>
      <c r="B7866" s="129" t="s">
        <v>3406</v>
      </c>
      <c r="C7866" s="129" t="s">
        <v>3407</v>
      </c>
      <c r="D7866" s="129">
        <v>31.0</v>
      </c>
      <c r="E7866" s="129" t="s">
        <v>119</v>
      </c>
    </row>
    <row r="7867">
      <c r="A7867" s="129">
        <v>3.0</v>
      </c>
      <c r="B7867" s="129" t="s">
        <v>3408</v>
      </c>
      <c r="C7867" s="129" t="s">
        <v>3409</v>
      </c>
      <c r="D7867" s="129">
        <v>54.0</v>
      </c>
      <c r="E7867" s="129" t="s">
        <v>132</v>
      </c>
    </row>
    <row r="7868">
      <c r="A7868" s="129">
        <v>3.0</v>
      </c>
      <c r="B7868" s="129" t="s">
        <v>3410</v>
      </c>
      <c r="C7868" s="129" t="s">
        <v>3411</v>
      </c>
      <c r="D7868" s="129">
        <v>30.0</v>
      </c>
      <c r="E7868" s="129" t="s">
        <v>132</v>
      </c>
    </row>
    <row r="7869">
      <c r="A7869" s="129">
        <v>3.0</v>
      </c>
      <c r="B7869" s="129" t="s">
        <v>3412</v>
      </c>
      <c r="C7869" s="129" t="s">
        <v>3413</v>
      </c>
      <c r="D7869" s="129">
        <v>35.0</v>
      </c>
      <c r="E7869" s="129" t="s">
        <v>119</v>
      </c>
    </row>
    <row r="7870">
      <c r="A7870" s="129">
        <v>3.0</v>
      </c>
      <c r="B7870" s="129" t="s">
        <v>3414</v>
      </c>
      <c r="C7870" s="129" t="s">
        <v>3415</v>
      </c>
      <c r="D7870" s="129">
        <v>24.0</v>
      </c>
      <c r="E7870" s="129" t="s">
        <v>119</v>
      </c>
    </row>
    <row r="7871">
      <c r="A7871" s="129">
        <v>3.0</v>
      </c>
      <c r="B7871" s="129" t="s">
        <v>7098</v>
      </c>
      <c r="C7871" s="129" t="s">
        <v>7099</v>
      </c>
      <c r="D7871" s="129">
        <v>51.0</v>
      </c>
      <c r="E7871" s="129" t="s">
        <v>119</v>
      </c>
    </row>
    <row r="7872">
      <c r="A7872" s="129">
        <v>3.0</v>
      </c>
      <c r="B7872" s="129" t="s">
        <v>3418</v>
      </c>
      <c r="C7872" s="129" t="s">
        <v>3419</v>
      </c>
      <c r="D7872" s="129">
        <v>54.0</v>
      </c>
      <c r="E7872" s="129" t="s">
        <v>119</v>
      </c>
    </row>
    <row r="7873">
      <c r="A7873" s="129">
        <v>3.0</v>
      </c>
      <c r="B7873" s="129" t="s">
        <v>3420</v>
      </c>
      <c r="C7873" s="129" t="s">
        <v>3421</v>
      </c>
      <c r="D7873" s="129">
        <v>21.0</v>
      </c>
      <c r="E7873" s="129" t="s">
        <v>119</v>
      </c>
    </row>
    <row r="7874">
      <c r="A7874" s="129">
        <v>3.0</v>
      </c>
      <c r="B7874" s="129" t="s">
        <v>7926</v>
      </c>
      <c r="C7874" s="129" t="s">
        <v>7927</v>
      </c>
      <c r="D7874" s="129">
        <v>39.0</v>
      </c>
      <c r="E7874" s="129" t="s">
        <v>119</v>
      </c>
    </row>
    <row r="7875">
      <c r="A7875" s="129">
        <v>3.0</v>
      </c>
      <c r="B7875" s="129" t="s">
        <v>7100</v>
      </c>
      <c r="C7875" s="129" t="s">
        <v>7101</v>
      </c>
      <c r="D7875" s="129">
        <v>69.0</v>
      </c>
      <c r="E7875" s="129" t="s">
        <v>119</v>
      </c>
    </row>
    <row r="7876">
      <c r="A7876" s="129">
        <v>3.0</v>
      </c>
      <c r="B7876" s="129" t="s">
        <v>3432</v>
      </c>
      <c r="C7876" s="129" t="s">
        <v>3433</v>
      </c>
      <c r="D7876" s="129">
        <v>44.0</v>
      </c>
      <c r="E7876" s="129" t="s">
        <v>119</v>
      </c>
    </row>
    <row r="7877">
      <c r="A7877" s="129">
        <v>3.0</v>
      </c>
      <c r="B7877" s="129" t="s">
        <v>7928</v>
      </c>
      <c r="C7877" s="129" t="s">
        <v>7929</v>
      </c>
      <c r="D7877" s="129">
        <v>47.0</v>
      </c>
      <c r="E7877" s="129" t="s">
        <v>119</v>
      </c>
    </row>
    <row r="7878">
      <c r="A7878" s="129">
        <v>3.0</v>
      </c>
      <c r="B7878" s="129" t="s">
        <v>3434</v>
      </c>
      <c r="C7878" s="129" t="s">
        <v>3435</v>
      </c>
      <c r="D7878" s="129">
        <v>70.0</v>
      </c>
      <c r="E7878" s="129" t="s">
        <v>132</v>
      </c>
    </row>
    <row r="7879">
      <c r="A7879" s="129">
        <v>3.0</v>
      </c>
      <c r="B7879" s="129" t="s">
        <v>3436</v>
      </c>
      <c r="C7879" s="129" t="s">
        <v>3437</v>
      </c>
      <c r="D7879" s="129">
        <v>21.0</v>
      </c>
      <c r="E7879" s="129" t="s">
        <v>132</v>
      </c>
    </row>
    <row r="7880">
      <c r="A7880" s="129">
        <v>3.0</v>
      </c>
      <c r="B7880" s="129" t="s">
        <v>3438</v>
      </c>
      <c r="C7880" s="129" t="s">
        <v>3439</v>
      </c>
      <c r="D7880" s="129">
        <v>32.0</v>
      </c>
      <c r="E7880" s="129" t="s">
        <v>132</v>
      </c>
    </row>
    <row r="7881">
      <c r="A7881" s="129">
        <v>3.0</v>
      </c>
      <c r="B7881" s="129" t="s">
        <v>7102</v>
      </c>
      <c r="C7881" s="129" t="s">
        <v>7103</v>
      </c>
      <c r="D7881" s="129">
        <v>65.0</v>
      </c>
      <c r="E7881" s="129" t="s">
        <v>132</v>
      </c>
    </row>
    <row r="7882">
      <c r="A7882" s="129">
        <v>3.0</v>
      </c>
      <c r="B7882" s="129" t="s">
        <v>3446</v>
      </c>
      <c r="C7882" s="129" t="s">
        <v>3447</v>
      </c>
      <c r="D7882" s="129">
        <v>70.0</v>
      </c>
      <c r="E7882" s="129" t="s">
        <v>132</v>
      </c>
    </row>
    <row r="7883">
      <c r="A7883" s="129">
        <v>3.0</v>
      </c>
      <c r="B7883" s="129" t="s">
        <v>3448</v>
      </c>
      <c r="C7883" s="129" t="s">
        <v>3449</v>
      </c>
      <c r="D7883" s="129">
        <v>52.0</v>
      </c>
      <c r="E7883" s="129" t="s">
        <v>132</v>
      </c>
    </row>
    <row r="7884">
      <c r="A7884" s="129">
        <v>3.0</v>
      </c>
      <c r="B7884" s="129" t="s">
        <v>3450</v>
      </c>
      <c r="C7884" s="129" t="s">
        <v>3451</v>
      </c>
      <c r="D7884" s="129">
        <v>36.0</v>
      </c>
      <c r="E7884" s="129" t="s">
        <v>119</v>
      </c>
    </row>
    <row r="7885">
      <c r="A7885" s="129">
        <v>3.0</v>
      </c>
      <c r="B7885" s="129" t="s">
        <v>3452</v>
      </c>
      <c r="C7885" s="129" t="s">
        <v>3453</v>
      </c>
      <c r="D7885" s="129">
        <v>58.0</v>
      </c>
      <c r="E7885" s="129" t="s">
        <v>119</v>
      </c>
    </row>
    <row r="7886">
      <c r="A7886" s="129">
        <v>3.0</v>
      </c>
      <c r="B7886" s="129" t="s">
        <v>3454</v>
      </c>
      <c r="C7886" s="129" t="s">
        <v>3455</v>
      </c>
      <c r="D7886" s="129">
        <v>30.0</v>
      </c>
      <c r="E7886" s="129" t="s">
        <v>119</v>
      </c>
    </row>
    <row r="7887">
      <c r="A7887" s="129">
        <v>3.0</v>
      </c>
      <c r="B7887" s="129" t="s">
        <v>7930</v>
      </c>
      <c r="C7887" s="129" t="s">
        <v>7931</v>
      </c>
      <c r="D7887" s="129">
        <v>26.0</v>
      </c>
      <c r="E7887" s="129" t="s">
        <v>132</v>
      </c>
    </row>
    <row r="7888">
      <c r="A7888" s="129">
        <v>3.0</v>
      </c>
      <c r="B7888" s="129" t="s">
        <v>3458</v>
      </c>
      <c r="C7888" s="129" t="s">
        <v>3459</v>
      </c>
      <c r="D7888" s="129">
        <v>52.0</v>
      </c>
      <c r="E7888" s="129" t="s">
        <v>132</v>
      </c>
    </row>
    <row r="7889">
      <c r="A7889" s="129">
        <v>3.0</v>
      </c>
      <c r="B7889" s="129" t="s">
        <v>3460</v>
      </c>
      <c r="C7889" s="129" t="s">
        <v>3461</v>
      </c>
      <c r="D7889" s="129">
        <v>45.0</v>
      </c>
      <c r="E7889" s="129" t="s">
        <v>119</v>
      </c>
    </row>
    <row r="7890">
      <c r="A7890" s="129">
        <v>3.0</v>
      </c>
      <c r="B7890" s="129" t="s">
        <v>3462</v>
      </c>
      <c r="C7890" s="129" t="s">
        <v>3463</v>
      </c>
      <c r="D7890" s="129">
        <v>25.0</v>
      </c>
      <c r="E7890" s="129" t="s">
        <v>132</v>
      </c>
    </row>
    <row r="7891">
      <c r="A7891" s="129">
        <v>3.0</v>
      </c>
      <c r="B7891" s="129" t="s">
        <v>3466</v>
      </c>
      <c r="C7891" s="129" t="s">
        <v>3467</v>
      </c>
      <c r="D7891" s="129">
        <v>31.0</v>
      </c>
      <c r="E7891" s="129" t="s">
        <v>132</v>
      </c>
    </row>
    <row r="7892">
      <c r="A7892" s="129">
        <v>3.0</v>
      </c>
      <c r="B7892" s="129" t="s">
        <v>3468</v>
      </c>
      <c r="C7892" s="129" t="s">
        <v>3469</v>
      </c>
      <c r="D7892" s="129">
        <v>41.0</v>
      </c>
      <c r="E7892" s="129" t="s">
        <v>119</v>
      </c>
    </row>
    <row r="7893">
      <c r="A7893" s="129">
        <v>3.0</v>
      </c>
      <c r="B7893" s="129" t="s">
        <v>3470</v>
      </c>
      <c r="C7893" s="129" t="s">
        <v>3471</v>
      </c>
      <c r="D7893" s="129">
        <v>54.0</v>
      </c>
      <c r="E7893" s="129" t="s">
        <v>119</v>
      </c>
    </row>
    <row r="7894">
      <c r="A7894" s="129">
        <v>3.0</v>
      </c>
      <c r="B7894" s="129" t="s">
        <v>3474</v>
      </c>
      <c r="C7894" s="129" t="s">
        <v>3475</v>
      </c>
      <c r="D7894" s="129">
        <v>32.0</v>
      </c>
      <c r="E7894" s="129" t="s">
        <v>119</v>
      </c>
    </row>
    <row r="7895">
      <c r="A7895" s="129">
        <v>3.0</v>
      </c>
      <c r="B7895" s="129" t="s">
        <v>3480</v>
      </c>
      <c r="C7895" s="129" t="s">
        <v>3481</v>
      </c>
      <c r="D7895" s="129">
        <v>36.0</v>
      </c>
      <c r="E7895" s="129" t="s">
        <v>119</v>
      </c>
    </row>
    <row r="7896">
      <c r="A7896" s="129">
        <v>3.0</v>
      </c>
      <c r="B7896" s="129" t="s">
        <v>7106</v>
      </c>
      <c r="C7896" s="129" t="s">
        <v>7107</v>
      </c>
      <c r="D7896" s="129">
        <v>61.0</v>
      </c>
      <c r="E7896" s="129" t="s">
        <v>119</v>
      </c>
    </row>
    <row r="7897">
      <c r="A7897" s="129">
        <v>3.0</v>
      </c>
      <c r="B7897" s="129" t="s">
        <v>3482</v>
      </c>
      <c r="C7897" s="129" t="s">
        <v>3483</v>
      </c>
      <c r="D7897" s="129">
        <v>41.0</v>
      </c>
      <c r="E7897" s="129" t="s">
        <v>132</v>
      </c>
    </row>
    <row r="7898">
      <c r="A7898" s="129">
        <v>3.0</v>
      </c>
      <c r="B7898" s="129" t="s">
        <v>3484</v>
      </c>
      <c r="C7898" s="129" t="s">
        <v>3485</v>
      </c>
      <c r="D7898" s="129">
        <v>70.0</v>
      </c>
      <c r="E7898" s="129" t="s">
        <v>119</v>
      </c>
    </row>
    <row r="7899">
      <c r="A7899" s="129">
        <v>3.0</v>
      </c>
      <c r="B7899" s="129" t="s">
        <v>3486</v>
      </c>
      <c r="C7899" s="129" t="s">
        <v>3487</v>
      </c>
      <c r="D7899" s="129">
        <v>57.0</v>
      </c>
      <c r="E7899" s="129" t="s">
        <v>119</v>
      </c>
    </row>
    <row r="7900">
      <c r="A7900" s="129">
        <v>3.0</v>
      </c>
      <c r="B7900" s="129" t="s">
        <v>7108</v>
      </c>
      <c r="C7900" s="129" t="s">
        <v>7109</v>
      </c>
      <c r="D7900" s="129">
        <v>47.0</v>
      </c>
      <c r="E7900" s="129" t="s">
        <v>119</v>
      </c>
    </row>
    <row r="7901">
      <c r="A7901" s="129">
        <v>3.0</v>
      </c>
      <c r="B7901" s="129" t="s">
        <v>3488</v>
      </c>
      <c r="C7901" s="129" t="s">
        <v>3489</v>
      </c>
      <c r="D7901" s="129">
        <v>58.0</v>
      </c>
      <c r="E7901" s="129" t="s">
        <v>132</v>
      </c>
    </row>
    <row r="7902">
      <c r="A7902" s="129">
        <v>3.0</v>
      </c>
      <c r="B7902" s="129" t="s">
        <v>3490</v>
      </c>
      <c r="C7902" s="129" t="s">
        <v>3491</v>
      </c>
      <c r="D7902" s="129">
        <v>27.0</v>
      </c>
      <c r="E7902" s="129" t="s">
        <v>132</v>
      </c>
    </row>
    <row r="7903">
      <c r="A7903" s="129">
        <v>3.0</v>
      </c>
      <c r="B7903" s="129" t="s">
        <v>3492</v>
      </c>
      <c r="C7903" s="129" t="s">
        <v>3493</v>
      </c>
      <c r="D7903" s="129">
        <v>55.0</v>
      </c>
      <c r="E7903" s="129" t="s">
        <v>119</v>
      </c>
    </row>
    <row r="7904">
      <c r="A7904" s="129">
        <v>3.0</v>
      </c>
      <c r="B7904" s="129" t="s">
        <v>3494</v>
      </c>
      <c r="C7904" s="129" t="s">
        <v>3495</v>
      </c>
      <c r="D7904" s="129">
        <v>54.0</v>
      </c>
      <c r="E7904" s="129" t="s">
        <v>132</v>
      </c>
    </row>
    <row r="7905">
      <c r="A7905" s="129">
        <v>3.0</v>
      </c>
      <c r="B7905" s="129" t="s">
        <v>3496</v>
      </c>
      <c r="C7905" s="129" t="s">
        <v>3497</v>
      </c>
      <c r="D7905" s="129">
        <v>21.0</v>
      </c>
      <c r="E7905" s="129" t="s">
        <v>119</v>
      </c>
    </row>
    <row r="7906">
      <c r="A7906" s="129">
        <v>3.0</v>
      </c>
      <c r="B7906" s="129" t="s">
        <v>3498</v>
      </c>
      <c r="C7906" s="129" t="s">
        <v>3499</v>
      </c>
      <c r="D7906" s="129">
        <v>65.0</v>
      </c>
      <c r="E7906" s="129" t="s">
        <v>119</v>
      </c>
    </row>
    <row r="7907">
      <c r="A7907" s="129">
        <v>3.0</v>
      </c>
      <c r="B7907" s="129" t="s">
        <v>3502</v>
      </c>
      <c r="C7907" s="129" t="s">
        <v>3503</v>
      </c>
      <c r="D7907" s="129">
        <v>55.0</v>
      </c>
      <c r="E7907" s="129" t="s">
        <v>119</v>
      </c>
    </row>
    <row r="7908">
      <c r="A7908" s="129">
        <v>3.0</v>
      </c>
      <c r="B7908" s="129" t="s">
        <v>3504</v>
      </c>
      <c r="C7908" s="129" t="s">
        <v>3505</v>
      </c>
      <c r="D7908" s="129">
        <v>50.0</v>
      </c>
      <c r="E7908" s="129" t="s">
        <v>132</v>
      </c>
    </row>
    <row r="7909">
      <c r="A7909" s="129">
        <v>3.0</v>
      </c>
      <c r="B7909" s="129" t="s">
        <v>3506</v>
      </c>
      <c r="C7909" s="129" t="s">
        <v>3507</v>
      </c>
      <c r="D7909" s="129">
        <v>32.0</v>
      </c>
      <c r="E7909" s="129" t="s">
        <v>132</v>
      </c>
    </row>
    <row r="7910">
      <c r="A7910" s="129">
        <v>3.0</v>
      </c>
      <c r="B7910" s="129" t="s">
        <v>3508</v>
      </c>
      <c r="C7910" s="129" t="s">
        <v>3509</v>
      </c>
      <c r="D7910" s="129">
        <v>62.0</v>
      </c>
      <c r="E7910" s="129" t="s">
        <v>119</v>
      </c>
    </row>
    <row r="7911">
      <c r="A7911" s="129">
        <v>3.0</v>
      </c>
      <c r="B7911" s="129" t="s">
        <v>3510</v>
      </c>
      <c r="C7911" s="129" t="s">
        <v>3511</v>
      </c>
      <c r="D7911" s="129">
        <v>31.0</v>
      </c>
      <c r="E7911" s="129" t="s">
        <v>132</v>
      </c>
    </row>
    <row r="7912">
      <c r="A7912" s="129">
        <v>3.0</v>
      </c>
      <c r="B7912" s="129" t="s">
        <v>3516</v>
      </c>
      <c r="C7912" s="129" t="s">
        <v>3517</v>
      </c>
      <c r="D7912" s="129">
        <v>53.0</v>
      </c>
      <c r="E7912" s="129" t="s">
        <v>119</v>
      </c>
    </row>
    <row r="7913">
      <c r="A7913" s="129">
        <v>3.0</v>
      </c>
      <c r="B7913" s="129" t="s">
        <v>7932</v>
      </c>
      <c r="C7913" s="129" t="s">
        <v>7933</v>
      </c>
      <c r="D7913" s="129">
        <v>37.0</v>
      </c>
      <c r="E7913" s="129" t="s">
        <v>132</v>
      </c>
    </row>
    <row r="7914">
      <c r="A7914" s="129">
        <v>3.0</v>
      </c>
      <c r="B7914" s="129" t="s">
        <v>3518</v>
      </c>
      <c r="C7914" s="129" t="s">
        <v>3519</v>
      </c>
      <c r="D7914" s="129">
        <v>69.0</v>
      </c>
      <c r="E7914" s="129" t="s">
        <v>119</v>
      </c>
    </row>
    <row r="7915">
      <c r="A7915" s="129">
        <v>3.0</v>
      </c>
      <c r="B7915" s="129" t="s">
        <v>3520</v>
      </c>
      <c r="C7915" s="129" t="s">
        <v>3521</v>
      </c>
      <c r="D7915" s="129">
        <v>53.0</v>
      </c>
      <c r="E7915" s="129" t="s">
        <v>119</v>
      </c>
    </row>
    <row r="7916">
      <c r="A7916" s="129">
        <v>3.0</v>
      </c>
      <c r="B7916" s="129" t="s">
        <v>7122</v>
      </c>
      <c r="C7916" s="129" t="s">
        <v>7123</v>
      </c>
      <c r="D7916" s="129">
        <v>67.0</v>
      </c>
      <c r="E7916" s="129" t="s">
        <v>132</v>
      </c>
    </row>
    <row r="7917">
      <c r="A7917" s="129">
        <v>3.0</v>
      </c>
      <c r="B7917" s="129" t="s">
        <v>3524</v>
      </c>
      <c r="C7917" s="129" t="s">
        <v>3525</v>
      </c>
      <c r="D7917" s="129">
        <v>54.0</v>
      </c>
      <c r="E7917" s="129" t="s">
        <v>119</v>
      </c>
    </row>
    <row r="7918">
      <c r="A7918" s="129">
        <v>3.0</v>
      </c>
      <c r="B7918" s="129" t="s">
        <v>3530</v>
      </c>
      <c r="C7918" s="129" t="s">
        <v>3531</v>
      </c>
      <c r="D7918" s="129">
        <v>63.0</v>
      </c>
      <c r="E7918" s="129" t="s">
        <v>119</v>
      </c>
    </row>
    <row r="7919">
      <c r="A7919" s="129">
        <v>3.0</v>
      </c>
      <c r="B7919" s="129" t="s">
        <v>3532</v>
      </c>
      <c r="C7919" s="129" t="s">
        <v>3533</v>
      </c>
      <c r="D7919" s="129">
        <v>65.0</v>
      </c>
      <c r="E7919" s="129" t="s">
        <v>119</v>
      </c>
    </row>
    <row r="7920">
      <c r="A7920" s="129">
        <v>3.0</v>
      </c>
      <c r="B7920" s="129" t="s">
        <v>3534</v>
      </c>
      <c r="C7920" s="129" t="s">
        <v>3535</v>
      </c>
      <c r="D7920" s="129">
        <v>39.0</v>
      </c>
      <c r="E7920" s="129" t="s">
        <v>119</v>
      </c>
    </row>
    <row r="7921">
      <c r="A7921" s="129">
        <v>3.0</v>
      </c>
      <c r="B7921" s="129" t="s">
        <v>3536</v>
      </c>
      <c r="C7921" s="129" t="s">
        <v>3537</v>
      </c>
      <c r="D7921" s="129">
        <v>50.0</v>
      </c>
      <c r="E7921" s="129" t="s">
        <v>119</v>
      </c>
    </row>
    <row r="7922">
      <c r="A7922" s="129">
        <v>3.0</v>
      </c>
      <c r="B7922" s="129" t="s">
        <v>3538</v>
      </c>
      <c r="C7922" s="129" t="s">
        <v>3539</v>
      </c>
      <c r="D7922" s="129">
        <v>40.0</v>
      </c>
      <c r="E7922" s="129" t="s">
        <v>119</v>
      </c>
    </row>
    <row r="7923">
      <c r="A7923" s="129">
        <v>3.0</v>
      </c>
      <c r="B7923" s="129" t="s">
        <v>7124</v>
      </c>
      <c r="C7923" s="129" t="s">
        <v>7125</v>
      </c>
      <c r="D7923" s="129">
        <v>69.0</v>
      </c>
      <c r="E7923" s="129" t="s">
        <v>119</v>
      </c>
    </row>
    <row r="7924">
      <c r="A7924" s="129">
        <v>3.0</v>
      </c>
      <c r="B7924" s="129" t="s">
        <v>7126</v>
      </c>
      <c r="C7924" s="129" t="s">
        <v>7127</v>
      </c>
      <c r="D7924" s="129">
        <v>32.0</v>
      </c>
      <c r="E7924" s="129" t="s">
        <v>119</v>
      </c>
    </row>
    <row r="7925">
      <c r="A7925" s="129">
        <v>3.0</v>
      </c>
      <c r="B7925" s="129" t="s">
        <v>3546</v>
      </c>
      <c r="C7925" s="129" t="s">
        <v>3547</v>
      </c>
      <c r="D7925" s="129">
        <v>60.0</v>
      </c>
      <c r="E7925" s="129" t="s">
        <v>132</v>
      </c>
    </row>
    <row r="7926">
      <c r="A7926" s="129">
        <v>3.0</v>
      </c>
      <c r="B7926" s="129" t="s">
        <v>7934</v>
      </c>
      <c r="C7926" s="129" t="s">
        <v>7935</v>
      </c>
      <c r="D7926" s="129">
        <v>62.0</v>
      </c>
      <c r="E7926" s="129" t="s">
        <v>132</v>
      </c>
    </row>
    <row r="7927">
      <c r="A7927" s="129">
        <v>3.0</v>
      </c>
      <c r="B7927" s="129" t="s">
        <v>3550</v>
      </c>
      <c r="C7927" s="129" t="s">
        <v>3551</v>
      </c>
      <c r="D7927" s="129">
        <v>57.0</v>
      </c>
      <c r="E7927" s="129" t="s">
        <v>132</v>
      </c>
    </row>
    <row r="7928">
      <c r="A7928" s="129">
        <v>3.0</v>
      </c>
      <c r="B7928" s="129" t="s">
        <v>7936</v>
      </c>
      <c r="C7928" s="129" t="s">
        <v>7937</v>
      </c>
      <c r="D7928" s="129">
        <v>55.0</v>
      </c>
      <c r="E7928" s="129" t="s">
        <v>119</v>
      </c>
    </row>
    <row r="7929">
      <c r="A7929" s="129">
        <v>3.0</v>
      </c>
      <c r="B7929" s="129" t="s">
        <v>3554</v>
      </c>
      <c r="C7929" s="129" t="s">
        <v>3555</v>
      </c>
      <c r="D7929" s="129">
        <v>69.0</v>
      </c>
      <c r="E7929" s="129" t="s">
        <v>119</v>
      </c>
    </row>
    <row r="7930">
      <c r="A7930" s="129">
        <v>3.0</v>
      </c>
      <c r="B7930" s="129" t="s">
        <v>3556</v>
      </c>
      <c r="C7930" s="129" t="s">
        <v>3557</v>
      </c>
      <c r="D7930" s="129">
        <v>63.0</v>
      </c>
      <c r="E7930" s="129" t="s">
        <v>119</v>
      </c>
    </row>
    <row r="7931">
      <c r="A7931" s="129">
        <v>3.0</v>
      </c>
      <c r="B7931" s="129" t="s">
        <v>3558</v>
      </c>
      <c r="C7931" s="129" t="s">
        <v>3559</v>
      </c>
      <c r="D7931" s="129">
        <v>56.0</v>
      </c>
      <c r="E7931" s="129" t="s">
        <v>132</v>
      </c>
    </row>
    <row r="7932">
      <c r="A7932" s="129">
        <v>3.0</v>
      </c>
      <c r="B7932" s="129" t="s">
        <v>7128</v>
      </c>
      <c r="C7932" s="129" t="s">
        <v>7129</v>
      </c>
      <c r="D7932" s="129">
        <v>58.0</v>
      </c>
      <c r="E7932" s="129" t="s">
        <v>119</v>
      </c>
    </row>
    <row r="7933">
      <c r="A7933" s="129">
        <v>3.0</v>
      </c>
      <c r="B7933" s="129" t="s">
        <v>3564</v>
      </c>
      <c r="C7933" s="129" t="s">
        <v>3565</v>
      </c>
      <c r="D7933" s="129">
        <v>68.0</v>
      </c>
      <c r="E7933" s="129" t="s">
        <v>119</v>
      </c>
    </row>
    <row r="7934">
      <c r="A7934" s="129">
        <v>3.0</v>
      </c>
      <c r="B7934" s="129" t="s">
        <v>3566</v>
      </c>
      <c r="C7934" s="129" t="s">
        <v>3567</v>
      </c>
      <c r="D7934" s="129">
        <v>21.0</v>
      </c>
      <c r="E7934" s="129" t="s">
        <v>119</v>
      </c>
    </row>
    <row r="7935">
      <c r="A7935" s="129">
        <v>3.0</v>
      </c>
      <c r="B7935" s="129" t="s">
        <v>3568</v>
      </c>
      <c r="C7935" s="129" t="s">
        <v>3569</v>
      </c>
      <c r="D7935" s="129">
        <v>46.0</v>
      </c>
      <c r="E7935" s="129" t="s">
        <v>119</v>
      </c>
    </row>
    <row r="7936">
      <c r="A7936" s="129">
        <v>3.0</v>
      </c>
      <c r="B7936" s="129" t="s">
        <v>3570</v>
      </c>
      <c r="C7936" s="129" t="s">
        <v>3571</v>
      </c>
      <c r="D7936" s="129">
        <v>41.0</v>
      </c>
      <c r="E7936" s="129" t="s">
        <v>119</v>
      </c>
    </row>
    <row r="7937">
      <c r="A7937" s="129">
        <v>3.0</v>
      </c>
      <c r="B7937" s="129" t="s">
        <v>3572</v>
      </c>
      <c r="C7937" s="129" t="s">
        <v>3573</v>
      </c>
      <c r="D7937" s="129">
        <v>42.0</v>
      </c>
      <c r="E7937" s="129" t="s">
        <v>132</v>
      </c>
    </row>
    <row r="7938">
      <c r="A7938" s="129">
        <v>3.0</v>
      </c>
      <c r="B7938" s="129" t="s">
        <v>3574</v>
      </c>
      <c r="C7938" s="129" t="s">
        <v>3575</v>
      </c>
      <c r="D7938" s="129">
        <v>64.0</v>
      </c>
      <c r="E7938" s="129" t="s">
        <v>132</v>
      </c>
    </row>
    <row r="7939">
      <c r="A7939" s="129">
        <v>3.0</v>
      </c>
      <c r="B7939" s="129" t="s">
        <v>3576</v>
      </c>
      <c r="C7939" s="129" t="s">
        <v>3577</v>
      </c>
      <c r="D7939" s="129">
        <v>26.0</v>
      </c>
      <c r="E7939" s="129" t="s">
        <v>119</v>
      </c>
    </row>
    <row r="7940">
      <c r="A7940" s="129">
        <v>3.0</v>
      </c>
      <c r="B7940" s="129" t="s">
        <v>7134</v>
      </c>
      <c r="C7940" s="129" t="s">
        <v>7135</v>
      </c>
      <c r="D7940" s="129">
        <v>66.0</v>
      </c>
      <c r="E7940" s="129" t="s">
        <v>119</v>
      </c>
    </row>
    <row r="7941">
      <c r="A7941" s="129">
        <v>3.0</v>
      </c>
      <c r="B7941" s="129" t="s">
        <v>3578</v>
      </c>
      <c r="C7941" s="129" t="s">
        <v>3579</v>
      </c>
      <c r="D7941" s="129">
        <v>41.0</v>
      </c>
      <c r="E7941" s="129" t="s">
        <v>132</v>
      </c>
    </row>
    <row r="7942">
      <c r="A7942" s="129">
        <v>3.0</v>
      </c>
      <c r="B7942" s="129" t="s">
        <v>3580</v>
      </c>
      <c r="C7942" s="129" t="s">
        <v>3581</v>
      </c>
      <c r="D7942" s="129">
        <v>63.0</v>
      </c>
      <c r="E7942" s="129" t="s">
        <v>132</v>
      </c>
    </row>
    <row r="7943">
      <c r="A7943" s="129">
        <v>3.0</v>
      </c>
      <c r="B7943" s="129" t="s">
        <v>3582</v>
      </c>
      <c r="C7943" s="129" t="s">
        <v>3583</v>
      </c>
      <c r="D7943" s="129">
        <v>65.0</v>
      </c>
      <c r="E7943" s="129" t="s">
        <v>132</v>
      </c>
    </row>
    <row r="7944">
      <c r="A7944" s="129">
        <v>3.0</v>
      </c>
      <c r="B7944" s="129" t="s">
        <v>3584</v>
      </c>
      <c r="C7944" s="129" t="s">
        <v>3585</v>
      </c>
      <c r="D7944" s="129">
        <v>66.0</v>
      </c>
      <c r="E7944" s="129" t="s">
        <v>132</v>
      </c>
    </row>
    <row r="7945">
      <c r="A7945" s="129">
        <v>3.0</v>
      </c>
      <c r="B7945" s="129" t="s">
        <v>3586</v>
      </c>
      <c r="C7945" s="129" t="s">
        <v>3587</v>
      </c>
      <c r="D7945" s="129">
        <v>60.0</v>
      </c>
      <c r="E7945" s="129" t="s">
        <v>119</v>
      </c>
    </row>
    <row r="7946">
      <c r="A7946" s="129">
        <v>3.0</v>
      </c>
      <c r="B7946" s="129" t="s">
        <v>7938</v>
      </c>
      <c r="C7946" s="129" t="s">
        <v>7939</v>
      </c>
      <c r="D7946" s="129">
        <v>23.0</v>
      </c>
      <c r="E7946" s="129" t="s">
        <v>132</v>
      </c>
    </row>
    <row r="7947">
      <c r="A7947" s="129">
        <v>3.0</v>
      </c>
      <c r="B7947" s="129" t="s">
        <v>3588</v>
      </c>
      <c r="C7947" s="129" t="s">
        <v>3589</v>
      </c>
      <c r="D7947" s="129">
        <v>24.0</v>
      </c>
      <c r="E7947" s="129" t="s">
        <v>119</v>
      </c>
    </row>
    <row r="7948">
      <c r="A7948" s="129">
        <v>3.0</v>
      </c>
      <c r="B7948" s="129" t="s">
        <v>3590</v>
      </c>
      <c r="C7948" s="129" t="s">
        <v>3591</v>
      </c>
      <c r="D7948" s="129">
        <v>37.0</v>
      </c>
      <c r="E7948" s="129" t="s">
        <v>119</v>
      </c>
    </row>
    <row r="7949">
      <c r="A7949" s="129">
        <v>3.0</v>
      </c>
      <c r="B7949" s="129" t="s">
        <v>7140</v>
      </c>
      <c r="C7949" s="129" t="s">
        <v>7141</v>
      </c>
      <c r="D7949" s="129">
        <v>70.0</v>
      </c>
      <c r="E7949" s="129" t="s">
        <v>132</v>
      </c>
    </row>
    <row r="7950">
      <c r="A7950" s="129">
        <v>3.0</v>
      </c>
      <c r="B7950" s="129" t="s">
        <v>3596</v>
      </c>
      <c r="C7950" s="129" t="s">
        <v>3597</v>
      </c>
      <c r="D7950" s="129">
        <v>64.0</v>
      </c>
      <c r="E7950" s="129" t="s">
        <v>119</v>
      </c>
    </row>
    <row r="7951">
      <c r="A7951" s="129">
        <v>3.0</v>
      </c>
      <c r="B7951" s="129" t="s">
        <v>3600</v>
      </c>
      <c r="C7951" s="129" t="s">
        <v>3601</v>
      </c>
      <c r="D7951" s="129">
        <v>49.0</v>
      </c>
      <c r="E7951" s="129" t="s">
        <v>119</v>
      </c>
    </row>
    <row r="7952">
      <c r="A7952" s="129">
        <v>3.0</v>
      </c>
      <c r="B7952" s="129" t="s">
        <v>3602</v>
      </c>
      <c r="C7952" s="129" t="s">
        <v>3603</v>
      </c>
      <c r="D7952" s="129">
        <v>48.0</v>
      </c>
      <c r="E7952" s="129" t="s">
        <v>119</v>
      </c>
    </row>
    <row r="7953">
      <c r="A7953" s="129">
        <v>3.0</v>
      </c>
      <c r="B7953" s="129" t="s">
        <v>7940</v>
      </c>
      <c r="C7953" s="129" t="s">
        <v>7941</v>
      </c>
      <c r="D7953" s="129">
        <v>30.0</v>
      </c>
      <c r="E7953" s="129" t="s">
        <v>132</v>
      </c>
    </row>
    <row r="7954">
      <c r="A7954" s="129">
        <v>3.0</v>
      </c>
      <c r="B7954" s="129" t="s">
        <v>3604</v>
      </c>
      <c r="C7954" s="129" t="s">
        <v>3605</v>
      </c>
      <c r="D7954" s="129">
        <v>58.0</v>
      </c>
      <c r="E7954" s="129" t="s">
        <v>132</v>
      </c>
    </row>
    <row r="7955">
      <c r="A7955" s="129">
        <v>3.0</v>
      </c>
      <c r="B7955" s="129" t="s">
        <v>3606</v>
      </c>
      <c r="C7955" s="129" t="s">
        <v>3607</v>
      </c>
      <c r="D7955" s="129">
        <v>31.0</v>
      </c>
      <c r="E7955" s="129" t="s">
        <v>132</v>
      </c>
    </row>
    <row r="7956">
      <c r="A7956" s="129">
        <v>3.0</v>
      </c>
      <c r="B7956" s="129" t="s">
        <v>3608</v>
      </c>
      <c r="C7956" s="129" t="s">
        <v>3609</v>
      </c>
      <c r="D7956" s="129">
        <v>65.0</v>
      </c>
      <c r="E7956" s="129" t="s">
        <v>132</v>
      </c>
    </row>
    <row r="7957">
      <c r="A7957" s="129">
        <v>3.0</v>
      </c>
      <c r="B7957" s="129" t="s">
        <v>7146</v>
      </c>
      <c r="C7957" s="129" t="s">
        <v>7147</v>
      </c>
      <c r="D7957" s="129">
        <v>57.0</v>
      </c>
      <c r="E7957" s="129" t="s">
        <v>119</v>
      </c>
    </row>
    <row r="7958">
      <c r="A7958" s="129">
        <v>3.0</v>
      </c>
      <c r="B7958" s="129" t="s">
        <v>3610</v>
      </c>
      <c r="C7958" s="129" t="s">
        <v>3611</v>
      </c>
      <c r="D7958" s="129">
        <v>49.0</v>
      </c>
      <c r="E7958" s="129" t="s">
        <v>132</v>
      </c>
    </row>
    <row r="7959">
      <c r="A7959" s="129">
        <v>3.0</v>
      </c>
      <c r="B7959" s="129" t="s">
        <v>3612</v>
      </c>
      <c r="C7959" s="129" t="s">
        <v>3613</v>
      </c>
      <c r="D7959" s="129">
        <v>63.0</v>
      </c>
      <c r="E7959" s="129" t="s">
        <v>119</v>
      </c>
    </row>
    <row r="7960">
      <c r="A7960" s="129">
        <v>3.0</v>
      </c>
      <c r="B7960" s="129" t="s">
        <v>3616</v>
      </c>
      <c r="C7960" s="129" t="s">
        <v>3617</v>
      </c>
      <c r="D7960" s="129">
        <v>53.0</v>
      </c>
      <c r="E7960" s="129" t="s">
        <v>132</v>
      </c>
    </row>
    <row r="7961">
      <c r="A7961" s="129">
        <v>3.0</v>
      </c>
      <c r="B7961" s="129" t="s">
        <v>3618</v>
      </c>
      <c r="C7961" s="129" t="s">
        <v>3619</v>
      </c>
      <c r="D7961" s="129">
        <v>31.0</v>
      </c>
      <c r="E7961" s="129" t="s">
        <v>132</v>
      </c>
    </row>
    <row r="7962">
      <c r="A7962" s="129">
        <v>3.0</v>
      </c>
      <c r="B7962" s="129" t="s">
        <v>3620</v>
      </c>
      <c r="C7962" s="129" t="s">
        <v>3621</v>
      </c>
      <c r="D7962" s="129">
        <v>56.0</v>
      </c>
      <c r="E7962" s="129" t="s">
        <v>132</v>
      </c>
    </row>
    <row r="7963">
      <c r="A7963" s="129">
        <v>3.0</v>
      </c>
      <c r="B7963" s="129" t="s">
        <v>3622</v>
      </c>
      <c r="C7963" s="129" t="s">
        <v>3623</v>
      </c>
      <c r="D7963" s="129">
        <v>49.0</v>
      </c>
      <c r="E7963" s="129" t="s">
        <v>119</v>
      </c>
    </row>
    <row r="7964">
      <c r="A7964" s="129">
        <v>3.0</v>
      </c>
      <c r="B7964" s="129" t="s">
        <v>3624</v>
      </c>
      <c r="C7964" s="129" t="s">
        <v>3625</v>
      </c>
      <c r="D7964" s="129">
        <v>63.0</v>
      </c>
      <c r="E7964" s="129" t="s">
        <v>119</v>
      </c>
    </row>
    <row r="7965">
      <c r="A7965" s="129">
        <v>3.0</v>
      </c>
      <c r="B7965" s="129" t="s">
        <v>7148</v>
      </c>
      <c r="C7965" s="129" t="s">
        <v>7149</v>
      </c>
      <c r="D7965" s="129">
        <v>58.0</v>
      </c>
      <c r="E7965" s="129" t="s">
        <v>132</v>
      </c>
    </row>
    <row r="7966">
      <c r="A7966" s="129">
        <v>3.0</v>
      </c>
      <c r="B7966" s="129" t="s">
        <v>7150</v>
      </c>
      <c r="C7966" s="129" t="s">
        <v>7151</v>
      </c>
      <c r="D7966" s="129">
        <v>65.0</v>
      </c>
      <c r="E7966" s="129" t="s">
        <v>119</v>
      </c>
    </row>
    <row r="7967">
      <c r="A7967" s="129">
        <v>3.0</v>
      </c>
      <c r="B7967" s="129" t="s">
        <v>3628</v>
      </c>
      <c r="C7967" s="129" t="s">
        <v>3629</v>
      </c>
      <c r="D7967" s="129">
        <v>48.0</v>
      </c>
      <c r="E7967" s="129" t="s">
        <v>119</v>
      </c>
    </row>
    <row r="7968">
      <c r="A7968" s="129">
        <v>3.0</v>
      </c>
      <c r="B7968" s="129" t="s">
        <v>3630</v>
      </c>
      <c r="C7968" s="129" t="s">
        <v>3631</v>
      </c>
      <c r="D7968" s="129">
        <v>54.0</v>
      </c>
      <c r="E7968" s="129" t="s">
        <v>119</v>
      </c>
    </row>
    <row r="7969">
      <c r="A7969" s="129">
        <v>3.0</v>
      </c>
      <c r="B7969" s="129" t="s">
        <v>7942</v>
      </c>
      <c r="C7969" s="129" t="s">
        <v>7943</v>
      </c>
      <c r="D7969" s="129">
        <v>25.0</v>
      </c>
      <c r="E7969" s="129" t="s">
        <v>132</v>
      </c>
    </row>
    <row r="7970">
      <c r="A7970" s="129">
        <v>3.0</v>
      </c>
      <c r="B7970" s="129" t="s">
        <v>7152</v>
      </c>
      <c r="C7970" s="129" t="s">
        <v>7153</v>
      </c>
      <c r="D7970" s="129">
        <v>52.0</v>
      </c>
      <c r="E7970" s="129" t="s">
        <v>132</v>
      </c>
    </row>
    <row r="7971">
      <c r="A7971" s="129">
        <v>3.0</v>
      </c>
      <c r="B7971" s="129" t="s">
        <v>3636</v>
      </c>
      <c r="C7971" s="129" t="s">
        <v>3637</v>
      </c>
      <c r="D7971" s="129">
        <v>34.0</v>
      </c>
      <c r="E7971" s="129" t="s">
        <v>132</v>
      </c>
    </row>
    <row r="7972">
      <c r="A7972" s="129">
        <v>3.0</v>
      </c>
      <c r="B7972" s="129" t="s">
        <v>3638</v>
      </c>
      <c r="C7972" s="129" t="s">
        <v>3639</v>
      </c>
      <c r="D7972" s="129">
        <v>27.0</v>
      </c>
      <c r="E7972" s="129" t="s">
        <v>119</v>
      </c>
    </row>
    <row r="7973">
      <c r="A7973" s="129">
        <v>3.0</v>
      </c>
      <c r="B7973" s="129" t="s">
        <v>3640</v>
      </c>
      <c r="C7973" s="129" t="s">
        <v>3641</v>
      </c>
      <c r="D7973" s="129">
        <v>20.0</v>
      </c>
      <c r="E7973" s="129" t="s">
        <v>119</v>
      </c>
    </row>
    <row r="7974">
      <c r="A7974" s="129">
        <v>3.0</v>
      </c>
      <c r="B7974" s="129" t="s">
        <v>3642</v>
      </c>
      <c r="C7974" s="129" t="s">
        <v>3643</v>
      </c>
      <c r="D7974" s="129">
        <v>32.0</v>
      </c>
      <c r="E7974" s="129" t="s">
        <v>119</v>
      </c>
    </row>
    <row r="7975">
      <c r="A7975" s="129">
        <v>3.0</v>
      </c>
      <c r="B7975" s="129" t="s">
        <v>3644</v>
      </c>
      <c r="C7975" s="129" t="s">
        <v>3645</v>
      </c>
      <c r="D7975" s="129">
        <v>51.0</v>
      </c>
      <c r="E7975" s="129" t="s">
        <v>119</v>
      </c>
    </row>
    <row r="7976">
      <c r="A7976" s="129">
        <v>3.0</v>
      </c>
      <c r="B7976" s="129" t="s">
        <v>7154</v>
      </c>
      <c r="C7976" s="129" t="s">
        <v>7155</v>
      </c>
      <c r="D7976" s="129">
        <v>20.0</v>
      </c>
      <c r="E7976" s="129" t="s">
        <v>119</v>
      </c>
    </row>
    <row r="7977">
      <c r="A7977" s="129">
        <v>3.0</v>
      </c>
      <c r="B7977" s="129" t="s">
        <v>3648</v>
      </c>
      <c r="C7977" s="129" t="s">
        <v>3649</v>
      </c>
      <c r="D7977" s="129">
        <v>34.0</v>
      </c>
      <c r="E7977" s="129" t="s">
        <v>132</v>
      </c>
    </row>
    <row r="7978">
      <c r="A7978" s="129">
        <v>3.0</v>
      </c>
      <c r="B7978" s="129" t="s">
        <v>3650</v>
      </c>
      <c r="C7978" s="129" t="s">
        <v>3651</v>
      </c>
      <c r="D7978" s="129">
        <v>30.0</v>
      </c>
      <c r="E7978" s="129" t="s">
        <v>119</v>
      </c>
    </row>
    <row r="7979">
      <c r="A7979" s="129">
        <v>3.0</v>
      </c>
      <c r="B7979" s="129" t="s">
        <v>3652</v>
      </c>
      <c r="C7979" s="129" t="s">
        <v>3653</v>
      </c>
      <c r="D7979" s="129">
        <v>57.0</v>
      </c>
      <c r="E7979" s="129" t="s">
        <v>132</v>
      </c>
    </row>
    <row r="7980">
      <c r="A7980" s="129">
        <v>3.0</v>
      </c>
      <c r="B7980" s="129" t="s">
        <v>3656</v>
      </c>
      <c r="C7980" s="129" t="s">
        <v>3657</v>
      </c>
      <c r="D7980" s="129">
        <v>24.0</v>
      </c>
      <c r="E7980" s="129" t="s">
        <v>119</v>
      </c>
    </row>
    <row r="7981">
      <c r="A7981" s="129">
        <v>3.0</v>
      </c>
      <c r="B7981" s="129" t="s">
        <v>3658</v>
      </c>
      <c r="C7981" s="129" t="s">
        <v>3659</v>
      </c>
      <c r="D7981" s="129">
        <v>61.0</v>
      </c>
      <c r="E7981" s="129" t="s">
        <v>132</v>
      </c>
    </row>
    <row r="7982">
      <c r="A7982" s="129">
        <v>3.0</v>
      </c>
      <c r="B7982" s="129" t="s">
        <v>7156</v>
      </c>
      <c r="C7982" s="129" t="s">
        <v>7157</v>
      </c>
      <c r="D7982" s="129">
        <v>44.0</v>
      </c>
      <c r="E7982" s="129" t="s">
        <v>132</v>
      </c>
    </row>
    <row r="7983">
      <c r="A7983" s="129">
        <v>3.0</v>
      </c>
      <c r="B7983" s="129" t="s">
        <v>3662</v>
      </c>
      <c r="C7983" s="129" t="s">
        <v>3663</v>
      </c>
      <c r="D7983" s="129">
        <v>61.0</v>
      </c>
      <c r="E7983" s="129" t="s">
        <v>119</v>
      </c>
    </row>
    <row r="7984">
      <c r="A7984" s="129">
        <v>3.0</v>
      </c>
      <c r="B7984" s="129" t="s">
        <v>3664</v>
      </c>
      <c r="C7984" s="129" t="s">
        <v>3665</v>
      </c>
      <c r="D7984" s="129">
        <v>39.0</v>
      </c>
      <c r="E7984" s="129" t="s">
        <v>119</v>
      </c>
    </row>
    <row r="7985">
      <c r="A7985" s="129">
        <v>3.0</v>
      </c>
      <c r="B7985" s="129" t="s">
        <v>3666</v>
      </c>
      <c r="C7985" s="129" t="s">
        <v>3667</v>
      </c>
      <c r="D7985" s="129">
        <v>41.0</v>
      </c>
      <c r="E7985" s="129" t="s">
        <v>132</v>
      </c>
    </row>
    <row r="7986">
      <c r="A7986" s="129">
        <v>3.0</v>
      </c>
      <c r="B7986" s="129" t="s">
        <v>3668</v>
      </c>
      <c r="C7986" s="129" t="s">
        <v>3669</v>
      </c>
      <c r="D7986" s="129">
        <v>69.0</v>
      </c>
      <c r="E7986" s="129" t="s">
        <v>119</v>
      </c>
    </row>
    <row r="7987">
      <c r="A7987" s="129">
        <v>3.0</v>
      </c>
      <c r="B7987" s="129" t="s">
        <v>3670</v>
      </c>
      <c r="C7987" s="129" t="s">
        <v>3671</v>
      </c>
      <c r="D7987" s="129">
        <v>62.0</v>
      </c>
      <c r="E7987" s="129" t="s">
        <v>132</v>
      </c>
    </row>
    <row r="7988">
      <c r="A7988" s="129">
        <v>3.0</v>
      </c>
      <c r="B7988" s="129" t="s">
        <v>7160</v>
      </c>
      <c r="C7988" s="129" t="s">
        <v>7161</v>
      </c>
      <c r="D7988" s="129">
        <v>47.0</v>
      </c>
      <c r="E7988" s="129" t="s">
        <v>119</v>
      </c>
    </row>
    <row r="7989">
      <c r="A7989" s="129">
        <v>3.0</v>
      </c>
      <c r="B7989" s="129" t="s">
        <v>3674</v>
      </c>
      <c r="C7989" s="129" t="s">
        <v>3675</v>
      </c>
      <c r="D7989" s="129">
        <v>48.0</v>
      </c>
      <c r="E7989" s="129" t="s">
        <v>119</v>
      </c>
    </row>
    <row r="7990">
      <c r="A7990" s="129">
        <v>3.0</v>
      </c>
      <c r="B7990" s="129" t="s">
        <v>3676</v>
      </c>
      <c r="C7990" s="129" t="s">
        <v>3677</v>
      </c>
      <c r="D7990" s="129">
        <v>58.0</v>
      </c>
      <c r="E7990" s="129" t="s">
        <v>119</v>
      </c>
    </row>
    <row r="7991">
      <c r="A7991" s="129">
        <v>3.0</v>
      </c>
      <c r="B7991" s="129" t="s">
        <v>3678</v>
      </c>
      <c r="C7991" s="129" t="s">
        <v>3679</v>
      </c>
      <c r="D7991" s="129">
        <v>46.0</v>
      </c>
      <c r="E7991" s="129" t="s">
        <v>132</v>
      </c>
    </row>
    <row r="7992">
      <c r="A7992" s="129">
        <v>3.0</v>
      </c>
      <c r="B7992" s="129" t="s">
        <v>3680</v>
      </c>
      <c r="C7992" s="129" t="s">
        <v>3681</v>
      </c>
      <c r="D7992" s="129">
        <v>26.0</v>
      </c>
      <c r="E7992" s="129" t="s">
        <v>132</v>
      </c>
    </row>
    <row r="7993">
      <c r="A7993" s="129">
        <v>3.0</v>
      </c>
      <c r="B7993" s="129" t="s">
        <v>3682</v>
      </c>
      <c r="C7993" s="129" t="s">
        <v>3683</v>
      </c>
      <c r="D7993" s="129">
        <v>29.0</v>
      </c>
      <c r="E7993" s="129" t="s">
        <v>119</v>
      </c>
    </row>
    <row r="7994">
      <c r="A7994" s="129">
        <v>3.0</v>
      </c>
      <c r="B7994" s="129" t="s">
        <v>3686</v>
      </c>
      <c r="C7994" s="129" t="s">
        <v>3687</v>
      </c>
      <c r="D7994" s="129">
        <v>60.0</v>
      </c>
      <c r="E7994" s="129" t="s">
        <v>119</v>
      </c>
    </row>
    <row r="7995">
      <c r="A7995" s="129">
        <v>3.0</v>
      </c>
      <c r="B7995" s="129" t="s">
        <v>3688</v>
      </c>
      <c r="C7995" s="129" t="s">
        <v>3689</v>
      </c>
      <c r="D7995" s="129">
        <v>63.0</v>
      </c>
      <c r="E7995" s="129" t="s">
        <v>119</v>
      </c>
    </row>
    <row r="7996">
      <c r="A7996" s="129">
        <v>3.0</v>
      </c>
      <c r="B7996" s="129" t="s">
        <v>7944</v>
      </c>
      <c r="C7996" s="129" t="s">
        <v>7945</v>
      </c>
      <c r="D7996" s="129">
        <v>29.0</v>
      </c>
      <c r="E7996" s="129" t="s">
        <v>119</v>
      </c>
    </row>
    <row r="7997">
      <c r="A7997" s="129">
        <v>3.0</v>
      </c>
      <c r="B7997" s="129" t="s">
        <v>3690</v>
      </c>
      <c r="C7997" s="129" t="s">
        <v>3691</v>
      </c>
      <c r="D7997" s="129">
        <v>50.0</v>
      </c>
      <c r="E7997" s="129" t="s">
        <v>132</v>
      </c>
    </row>
    <row r="7998">
      <c r="A7998" s="129">
        <v>3.0</v>
      </c>
      <c r="B7998" s="129" t="s">
        <v>3700</v>
      </c>
      <c r="C7998" s="129" t="s">
        <v>3701</v>
      </c>
      <c r="D7998" s="129">
        <v>67.0</v>
      </c>
      <c r="E7998" s="129" t="s">
        <v>119</v>
      </c>
    </row>
    <row r="7999">
      <c r="A7999" s="129">
        <v>3.0</v>
      </c>
      <c r="B7999" s="129" t="s">
        <v>3702</v>
      </c>
      <c r="C7999" s="129" t="s">
        <v>3703</v>
      </c>
      <c r="D7999" s="129">
        <v>64.0</v>
      </c>
      <c r="E7999" s="129" t="s">
        <v>119</v>
      </c>
    </row>
    <row r="8000">
      <c r="A8000" s="129">
        <v>3.0</v>
      </c>
      <c r="B8000" s="129" t="s">
        <v>3704</v>
      </c>
      <c r="C8000" s="129" t="s">
        <v>3705</v>
      </c>
      <c r="D8000" s="129">
        <v>37.0</v>
      </c>
      <c r="E8000" s="129" t="s">
        <v>119</v>
      </c>
    </row>
    <row r="8001">
      <c r="A8001" s="129">
        <v>3.0</v>
      </c>
      <c r="B8001" s="129" t="s">
        <v>3706</v>
      </c>
      <c r="C8001" s="129" t="s">
        <v>3707</v>
      </c>
      <c r="D8001" s="129">
        <v>26.0</v>
      </c>
      <c r="E8001" s="129" t="s">
        <v>132</v>
      </c>
    </row>
    <row r="8002">
      <c r="A8002" s="129">
        <v>3.0</v>
      </c>
      <c r="B8002" s="129" t="s">
        <v>3708</v>
      </c>
      <c r="C8002" s="129" t="s">
        <v>3709</v>
      </c>
      <c r="D8002" s="129">
        <v>56.0</v>
      </c>
      <c r="E8002" s="129" t="s">
        <v>132</v>
      </c>
    </row>
    <row r="8003">
      <c r="A8003" s="129">
        <v>3.0</v>
      </c>
      <c r="B8003" s="129" t="s">
        <v>7946</v>
      </c>
      <c r="C8003" s="129" t="s">
        <v>7947</v>
      </c>
      <c r="D8003" s="129">
        <v>30.0</v>
      </c>
      <c r="E8003" s="129" t="s">
        <v>119</v>
      </c>
    </row>
    <row r="8004">
      <c r="A8004" s="129">
        <v>3.0</v>
      </c>
      <c r="B8004" s="129" t="s">
        <v>3710</v>
      </c>
      <c r="C8004" s="129" t="s">
        <v>3711</v>
      </c>
      <c r="D8004" s="129">
        <v>53.0</v>
      </c>
      <c r="E8004" s="129" t="s">
        <v>119</v>
      </c>
    </row>
    <row r="8005">
      <c r="A8005" s="129">
        <v>3.0</v>
      </c>
      <c r="B8005" s="129" t="s">
        <v>3712</v>
      </c>
      <c r="C8005" s="129" t="s">
        <v>3713</v>
      </c>
      <c r="D8005" s="129">
        <v>61.0</v>
      </c>
      <c r="E8005" s="129" t="s">
        <v>119</v>
      </c>
    </row>
    <row r="8006">
      <c r="A8006" s="129">
        <v>3.0</v>
      </c>
      <c r="B8006" s="129" t="s">
        <v>7162</v>
      </c>
      <c r="C8006" s="129" t="s">
        <v>7163</v>
      </c>
      <c r="D8006" s="129">
        <v>48.0</v>
      </c>
      <c r="E8006" s="129" t="s">
        <v>119</v>
      </c>
    </row>
    <row r="8007">
      <c r="A8007" s="129">
        <v>3.0</v>
      </c>
      <c r="B8007" s="129" t="s">
        <v>3716</v>
      </c>
      <c r="C8007" s="129" t="s">
        <v>3717</v>
      </c>
      <c r="D8007" s="129">
        <v>47.0</v>
      </c>
      <c r="E8007" s="129" t="s">
        <v>132</v>
      </c>
    </row>
    <row r="8008">
      <c r="A8008" s="129">
        <v>3.0</v>
      </c>
      <c r="B8008" s="129" t="s">
        <v>3718</v>
      </c>
      <c r="C8008" s="129" t="s">
        <v>3719</v>
      </c>
      <c r="D8008" s="129">
        <v>26.0</v>
      </c>
      <c r="E8008" s="129" t="s">
        <v>119</v>
      </c>
    </row>
    <row r="8009">
      <c r="A8009" s="129">
        <v>3.0</v>
      </c>
      <c r="B8009" s="129" t="s">
        <v>3720</v>
      </c>
      <c r="C8009" s="129" t="s">
        <v>3721</v>
      </c>
      <c r="D8009" s="129">
        <v>58.0</v>
      </c>
      <c r="E8009" s="129" t="s">
        <v>132</v>
      </c>
    </row>
    <row r="8010">
      <c r="A8010" s="129">
        <v>3.0</v>
      </c>
      <c r="B8010" s="129" t="s">
        <v>7948</v>
      </c>
      <c r="C8010" s="129" t="s">
        <v>7949</v>
      </c>
      <c r="D8010" s="129">
        <v>21.0</v>
      </c>
      <c r="E8010" s="129" t="s">
        <v>119</v>
      </c>
    </row>
    <row r="8011">
      <c r="A8011" s="129">
        <v>3.0</v>
      </c>
      <c r="B8011" s="129" t="s">
        <v>3722</v>
      </c>
      <c r="C8011" s="129" t="s">
        <v>3723</v>
      </c>
      <c r="D8011" s="129">
        <v>52.0</v>
      </c>
      <c r="E8011" s="129" t="s">
        <v>119</v>
      </c>
    </row>
    <row r="8012">
      <c r="A8012" s="129">
        <v>3.0</v>
      </c>
      <c r="B8012" s="129" t="s">
        <v>3724</v>
      </c>
      <c r="C8012" s="129" t="s">
        <v>3725</v>
      </c>
      <c r="D8012" s="129">
        <v>70.0</v>
      </c>
      <c r="E8012" s="129" t="s">
        <v>119</v>
      </c>
    </row>
    <row r="8013">
      <c r="A8013" s="129">
        <v>3.0</v>
      </c>
      <c r="B8013" s="129" t="s">
        <v>3728</v>
      </c>
      <c r="C8013" s="129" t="s">
        <v>3729</v>
      </c>
      <c r="D8013" s="129">
        <v>23.0</v>
      </c>
      <c r="E8013" s="129" t="s">
        <v>132</v>
      </c>
    </row>
    <row r="8014">
      <c r="A8014" s="129">
        <v>3.0</v>
      </c>
      <c r="B8014" s="129" t="s">
        <v>3730</v>
      </c>
      <c r="C8014" s="129" t="s">
        <v>3731</v>
      </c>
      <c r="D8014" s="129">
        <v>48.0</v>
      </c>
      <c r="E8014" s="129" t="s">
        <v>119</v>
      </c>
    </row>
    <row r="8015">
      <c r="A8015" s="129">
        <v>3.0</v>
      </c>
      <c r="B8015" s="129" t="s">
        <v>3732</v>
      </c>
      <c r="C8015" s="129" t="s">
        <v>3733</v>
      </c>
      <c r="D8015" s="129">
        <v>42.0</v>
      </c>
      <c r="E8015" s="129" t="s">
        <v>119</v>
      </c>
    </row>
    <row r="8016">
      <c r="A8016" s="129">
        <v>3.0</v>
      </c>
      <c r="B8016" s="129" t="s">
        <v>3734</v>
      </c>
      <c r="C8016" s="129" t="s">
        <v>3735</v>
      </c>
      <c r="D8016" s="129">
        <v>34.0</v>
      </c>
      <c r="E8016" s="129" t="s">
        <v>119</v>
      </c>
    </row>
    <row r="8017">
      <c r="A8017" s="129">
        <v>3.0</v>
      </c>
      <c r="B8017" s="129" t="s">
        <v>3736</v>
      </c>
      <c r="C8017" s="129" t="s">
        <v>3737</v>
      </c>
      <c r="D8017" s="129">
        <v>48.0</v>
      </c>
      <c r="E8017" s="129" t="s">
        <v>119</v>
      </c>
    </row>
    <row r="8018">
      <c r="A8018" s="129">
        <v>3.0</v>
      </c>
      <c r="B8018" s="129" t="s">
        <v>3738</v>
      </c>
      <c r="C8018" s="129" t="s">
        <v>3739</v>
      </c>
      <c r="D8018" s="129">
        <v>53.0</v>
      </c>
      <c r="E8018" s="129" t="s">
        <v>119</v>
      </c>
    </row>
    <row r="8019">
      <c r="A8019" s="129">
        <v>3.0</v>
      </c>
      <c r="B8019" s="129" t="s">
        <v>3740</v>
      </c>
      <c r="C8019" s="129" t="s">
        <v>3741</v>
      </c>
      <c r="D8019" s="129">
        <v>41.0</v>
      </c>
      <c r="E8019" s="129" t="s">
        <v>132</v>
      </c>
    </row>
    <row r="8020">
      <c r="A8020" s="129">
        <v>3.0</v>
      </c>
      <c r="B8020" s="129" t="s">
        <v>3742</v>
      </c>
      <c r="C8020" s="129" t="s">
        <v>3743</v>
      </c>
      <c r="D8020" s="129">
        <v>30.0</v>
      </c>
      <c r="E8020" s="129" t="s">
        <v>132</v>
      </c>
    </row>
    <row r="8021">
      <c r="A8021" s="129">
        <v>3.0</v>
      </c>
      <c r="B8021" s="129" t="s">
        <v>7950</v>
      </c>
      <c r="C8021" s="129" t="s">
        <v>7951</v>
      </c>
      <c r="D8021" s="129">
        <v>21.0</v>
      </c>
      <c r="E8021" s="129" t="s">
        <v>119</v>
      </c>
    </row>
    <row r="8022">
      <c r="A8022" s="129">
        <v>3.0</v>
      </c>
      <c r="B8022" s="129" t="s">
        <v>7164</v>
      </c>
      <c r="C8022" s="129" t="s">
        <v>7165</v>
      </c>
      <c r="D8022" s="129">
        <v>26.0</v>
      </c>
      <c r="E8022" s="129" t="s">
        <v>119</v>
      </c>
    </row>
    <row r="8023">
      <c r="A8023" s="129">
        <v>3.0</v>
      </c>
      <c r="B8023" s="129" t="s">
        <v>3744</v>
      </c>
      <c r="C8023" s="129" t="s">
        <v>3745</v>
      </c>
      <c r="D8023" s="129">
        <v>65.0</v>
      </c>
      <c r="E8023" s="129" t="s">
        <v>119</v>
      </c>
    </row>
    <row r="8024">
      <c r="A8024" s="129">
        <v>3.0</v>
      </c>
      <c r="B8024" s="129" t="s">
        <v>7166</v>
      </c>
      <c r="C8024" s="129" t="s">
        <v>7167</v>
      </c>
      <c r="D8024" s="129">
        <v>30.0</v>
      </c>
      <c r="E8024" s="129" t="s">
        <v>119</v>
      </c>
    </row>
    <row r="8025">
      <c r="A8025" s="129">
        <v>3.0</v>
      </c>
      <c r="B8025" s="129" t="s">
        <v>3748</v>
      </c>
      <c r="C8025" s="129" t="s">
        <v>3749</v>
      </c>
      <c r="D8025" s="129">
        <v>44.0</v>
      </c>
      <c r="E8025" s="129" t="s">
        <v>132</v>
      </c>
    </row>
    <row r="8026">
      <c r="A8026" s="129">
        <v>3.0</v>
      </c>
      <c r="B8026" s="129" t="s">
        <v>3750</v>
      </c>
      <c r="C8026" s="129" t="s">
        <v>3751</v>
      </c>
      <c r="D8026" s="129">
        <v>42.0</v>
      </c>
      <c r="E8026" s="129" t="s">
        <v>119</v>
      </c>
    </row>
    <row r="8027">
      <c r="A8027" s="129">
        <v>3.0</v>
      </c>
      <c r="B8027" s="129" t="s">
        <v>3752</v>
      </c>
      <c r="C8027" s="129" t="s">
        <v>3753</v>
      </c>
      <c r="D8027" s="129">
        <v>59.0</v>
      </c>
      <c r="E8027" s="129" t="s">
        <v>132</v>
      </c>
    </row>
    <row r="8028">
      <c r="A8028" s="129">
        <v>3.0</v>
      </c>
      <c r="B8028" s="129" t="s">
        <v>3754</v>
      </c>
      <c r="C8028" s="129" t="s">
        <v>3755</v>
      </c>
      <c r="D8028" s="129">
        <v>63.0</v>
      </c>
      <c r="E8028" s="129" t="s">
        <v>132</v>
      </c>
    </row>
    <row r="8029">
      <c r="A8029" s="129">
        <v>3.0</v>
      </c>
      <c r="B8029" s="129" t="s">
        <v>7168</v>
      </c>
      <c r="C8029" s="129" t="s">
        <v>7169</v>
      </c>
      <c r="D8029" s="129">
        <v>39.0</v>
      </c>
      <c r="E8029" s="129" t="s">
        <v>119</v>
      </c>
    </row>
    <row r="8030">
      <c r="A8030" s="129">
        <v>3.0</v>
      </c>
      <c r="B8030" s="129" t="s">
        <v>7952</v>
      </c>
      <c r="C8030" s="129" t="s">
        <v>7953</v>
      </c>
      <c r="D8030" s="129">
        <v>24.0</v>
      </c>
      <c r="E8030" s="129" t="s">
        <v>119</v>
      </c>
    </row>
    <row r="8031">
      <c r="A8031" s="129">
        <v>3.0</v>
      </c>
      <c r="B8031" s="129" t="s">
        <v>7170</v>
      </c>
      <c r="C8031" s="129" t="s">
        <v>7171</v>
      </c>
      <c r="D8031" s="129">
        <v>61.0</v>
      </c>
      <c r="E8031" s="129" t="s">
        <v>119</v>
      </c>
    </row>
    <row r="8032">
      <c r="A8032" s="129">
        <v>3.0</v>
      </c>
      <c r="B8032" s="129" t="s">
        <v>7954</v>
      </c>
      <c r="C8032" s="129" t="s">
        <v>7955</v>
      </c>
      <c r="D8032" s="129">
        <v>39.0</v>
      </c>
      <c r="E8032" s="129" t="s">
        <v>119</v>
      </c>
    </row>
    <row r="8033">
      <c r="A8033" s="129">
        <v>3.0</v>
      </c>
      <c r="B8033" s="129" t="s">
        <v>3756</v>
      </c>
      <c r="C8033" s="129" t="s">
        <v>3757</v>
      </c>
      <c r="D8033" s="129">
        <v>30.0</v>
      </c>
      <c r="E8033" s="129" t="s">
        <v>132</v>
      </c>
    </row>
    <row r="8034">
      <c r="A8034" s="129">
        <v>3.0</v>
      </c>
      <c r="B8034" s="129" t="s">
        <v>3760</v>
      </c>
      <c r="C8034" s="129" t="s">
        <v>3761</v>
      </c>
      <c r="D8034" s="129">
        <v>26.0</v>
      </c>
      <c r="E8034" s="129" t="s">
        <v>119</v>
      </c>
    </row>
    <row r="8035">
      <c r="A8035" s="129">
        <v>3.0</v>
      </c>
      <c r="B8035" s="129" t="s">
        <v>3762</v>
      </c>
      <c r="C8035" s="129" t="s">
        <v>3763</v>
      </c>
      <c r="D8035" s="129">
        <v>52.0</v>
      </c>
      <c r="E8035" s="129" t="s">
        <v>119</v>
      </c>
    </row>
    <row r="8036">
      <c r="A8036" s="129">
        <v>3.0</v>
      </c>
      <c r="B8036" s="129" t="s">
        <v>3768</v>
      </c>
      <c r="C8036" s="129" t="s">
        <v>3769</v>
      </c>
      <c r="D8036" s="129">
        <v>34.0</v>
      </c>
      <c r="E8036" s="129" t="s">
        <v>119</v>
      </c>
    </row>
    <row r="8037">
      <c r="A8037" s="129">
        <v>3.0</v>
      </c>
      <c r="B8037" s="129" t="s">
        <v>7172</v>
      </c>
      <c r="C8037" s="129" t="s">
        <v>7173</v>
      </c>
      <c r="D8037" s="129">
        <v>56.0</v>
      </c>
      <c r="E8037" s="129" t="s">
        <v>132</v>
      </c>
    </row>
    <row r="8038">
      <c r="A8038" s="129">
        <v>3.0</v>
      </c>
      <c r="B8038" s="129" t="s">
        <v>3770</v>
      </c>
      <c r="C8038" s="129" t="s">
        <v>3771</v>
      </c>
      <c r="D8038" s="129">
        <v>34.0</v>
      </c>
      <c r="E8038" s="129" t="s">
        <v>132</v>
      </c>
    </row>
    <row r="8039">
      <c r="A8039" s="129">
        <v>3.0</v>
      </c>
      <c r="B8039" s="129" t="s">
        <v>3774</v>
      </c>
      <c r="C8039" s="129" t="s">
        <v>3775</v>
      </c>
      <c r="D8039" s="129">
        <v>69.0</v>
      </c>
      <c r="E8039" s="129" t="s">
        <v>119</v>
      </c>
    </row>
    <row r="8040">
      <c r="A8040" s="129">
        <v>3.0</v>
      </c>
      <c r="B8040" s="129" t="s">
        <v>3776</v>
      </c>
      <c r="C8040" s="129" t="s">
        <v>3777</v>
      </c>
      <c r="D8040" s="129">
        <v>65.0</v>
      </c>
      <c r="E8040" s="129" t="s">
        <v>132</v>
      </c>
    </row>
    <row r="8041">
      <c r="A8041" s="129">
        <v>3.0</v>
      </c>
      <c r="B8041" s="129" t="s">
        <v>3780</v>
      </c>
      <c r="C8041" s="129" t="s">
        <v>3781</v>
      </c>
      <c r="D8041" s="129">
        <v>62.0</v>
      </c>
      <c r="E8041" s="129" t="s">
        <v>119</v>
      </c>
    </row>
    <row r="8042">
      <c r="A8042" s="129">
        <v>3.0</v>
      </c>
      <c r="B8042" s="129" t="s">
        <v>3782</v>
      </c>
      <c r="C8042" s="129" t="s">
        <v>3783</v>
      </c>
      <c r="D8042" s="129">
        <v>24.0</v>
      </c>
      <c r="E8042" s="129" t="s">
        <v>119</v>
      </c>
    </row>
    <row r="8043">
      <c r="A8043" s="129">
        <v>3.0</v>
      </c>
      <c r="B8043" s="129" t="s">
        <v>3784</v>
      </c>
      <c r="C8043" s="129" t="s">
        <v>3785</v>
      </c>
      <c r="D8043" s="129">
        <v>49.0</v>
      </c>
      <c r="E8043" s="129" t="s">
        <v>119</v>
      </c>
    </row>
    <row r="8044">
      <c r="A8044" s="129">
        <v>3.0</v>
      </c>
      <c r="B8044" s="129" t="s">
        <v>3786</v>
      </c>
      <c r="C8044" s="129" t="s">
        <v>3787</v>
      </c>
      <c r="D8044" s="129">
        <v>32.0</v>
      </c>
      <c r="E8044" s="129" t="s">
        <v>119</v>
      </c>
    </row>
    <row r="8045">
      <c r="A8045" s="129">
        <v>3.0</v>
      </c>
      <c r="B8045" s="129" t="s">
        <v>3788</v>
      </c>
      <c r="C8045" s="129" t="s">
        <v>3789</v>
      </c>
      <c r="D8045" s="129">
        <v>38.0</v>
      </c>
      <c r="E8045" s="129" t="s">
        <v>132</v>
      </c>
    </row>
    <row r="8046">
      <c r="A8046" s="129">
        <v>3.0</v>
      </c>
      <c r="B8046" s="129" t="s">
        <v>3790</v>
      </c>
      <c r="C8046" s="129" t="s">
        <v>3791</v>
      </c>
      <c r="D8046" s="129">
        <v>63.0</v>
      </c>
      <c r="E8046" s="129" t="s">
        <v>119</v>
      </c>
    </row>
    <row r="8047">
      <c r="A8047" s="129">
        <v>3.0</v>
      </c>
      <c r="B8047" s="129" t="s">
        <v>3792</v>
      </c>
      <c r="C8047" s="129" t="s">
        <v>3793</v>
      </c>
      <c r="D8047" s="129">
        <v>43.0</v>
      </c>
      <c r="E8047" s="129" t="s">
        <v>132</v>
      </c>
    </row>
    <row r="8048">
      <c r="A8048" s="129">
        <v>3.0</v>
      </c>
      <c r="B8048" s="129" t="s">
        <v>7956</v>
      </c>
      <c r="C8048" s="129" t="s">
        <v>7957</v>
      </c>
      <c r="D8048" s="129">
        <v>28.0</v>
      </c>
      <c r="E8048" s="129" t="s">
        <v>119</v>
      </c>
    </row>
    <row r="8049">
      <c r="A8049" s="129">
        <v>3.0</v>
      </c>
      <c r="B8049" s="129" t="s">
        <v>3794</v>
      </c>
      <c r="C8049" s="129" t="s">
        <v>3795</v>
      </c>
      <c r="D8049" s="129">
        <v>61.0</v>
      </c>
      <c r="E8049" s="129" t="s">
        <v>119</v>
      </c>
    </row>
    <row r="8050">
      <c r="A8050" s="129">
        <v>3.0</v>
      </c>
      <c r="B8050" s="129" t="s">
        <v>3796</v>
      </c>
      <c r="C8050" s="129" t="s">
        <v>3797</v>
      </c>
      <c r="D8050" s="129">
        <v>50.0</v>
      </c>
      <c r="E8050" s="129" t="s">
        <v>132</v>
      </c>
    </row>
    <row r="8051">
      <c r="A8051" s="129">
        <v>3.0</v>
      </c>
      <c r="B8051" s="129" t="s">
        <v>3798</v>
      </c>
      <c r="C8051" s="129" t="s">
        <v>3799</v>
      </c>
      <c r="D8051" s="129">
        <v>20.0</v>
      </c>
      <c r="E8051" s="129" t="s">
        <v>132</v>
      </c>
    </row>
    <row r="8052">
      <c r="A8052" s="129">
        <v>3.0</v>
      </c>
      <c r="B8052" s="129" t="s">
        <v>7178</v>
      </c>
      <c r="C8052" s="129" t="s">
        <v>7179</v>
      </c>
      <c r="D8052" s="129">
        <v>49.0</v>
      </c>
      <c r="E8052" s="129" t="s">
        <v>119</v>
      </c>
    </row>
    <row r="8053">
      <c r="A8053" s="129">
        <v>3.0</v>
      </c>
      <c r="B8053" s="129" t="s">
        <v>7180</v>
      </c>
      <c r="C8053" s="129" t="s">
        <v>7181</v>
      </c>
      <c r="D8053" s="129">
        <v>30.0</v>
      </c>
      <c r="E8053" s="129" t="s">
        <v>132</v>
      </c>
    </row>
    <row r="8054">
      <c r="A8054" s="129">
        <v>3.0</v>
      </c>
      <c r="B8054" s="129" t="s">
        <v>3800</v>
      </c>
      <c r="C8054" s="129" t="s">
        <v>3801</v>
      </c>
      <c r="D8054" s="129">
        <v>62.0</v>
      </c>
      <c r="E8054" s="129" t="s">
        <v>132</v>
      </c>
    </row>
    <row r="8055">
      <c r="A8055" s="129">
        <v>3.0</v>
      </c>
      <c r="B8055" s="129" t="s">
        <v>7958</v>
      </c>
      <c r="C8055" s="129" t="s">
        <v>7959</v>
      </c>
      <c r="D8055" s="129">
        <v>31.0</v>
      </c>
      <c r="E8055" s="129" t="s">
        <v>119</v>
      </c>
    </row>
    <row r="8056">
      <c r="A8056" s="129">
        <v>3.0</v>
      </c>
      <c r="B8056" s="129" t="s">
        <v>7184</v>
      </c>
      <c r="C8056" s="129" t="s">
        <v>7185</v>
      </c>
      <c r="D8056" s="129">
        <v>38.0</v>
      </c>
      <c r="E8056" s="129" t="s">
        <v>119</v>
      </c>
    </row>
    <row r="8057">
      <c r="A8057" s="129">
        <v>3.0</v>
      </c>
      <c r="B8057" s="129" t="s">
        <v>7960</v>
      </c>
      <c r="C8057" s="129" t="s">
        <v>7961</v>
      </c>
      <c r="D8057" s="129">
        <v>50.0</v>
      </c>
      <c r="E8057" s="129" t="s">
        <v>119</v>
      </c>
    </row>
    <row r="8058">
      <c r="A8058" s="129">
        <v>3.0</v>
      </c>
      <c r="B8058" s="129" t="s">
        <v>3804</v>
      </c>
      <c r="C8058" s="129" t="s">
        <v>3805</v>
      </c>
      <c r="D8058" s="129">
        <v>41.0</v>
      </c>
      <c r="E8058" s="129" t="s">
        <v>132</v>
      </c>
    </row>
    <row r="8059">
      <c r="A8059" s="129">
        <v>3.0</v>
      </c>
      <c r="B8059" s="129" t="s">
        <v>3806</v>
      </c>
      <c r="C8059" s="129" t="s">
        <v>3807</v>
      </c>
      <c r="D8059" s="129">
        <v>38.0</v>
      </c>
      <c r="E8059" s="129" t="s">
        <v>119</v>
      </c>
    </row>
    <row r="8060">
      <c r="A8060" s="129">
        <v>3.0</v>
      </c>
      <c r="B8060" s="129" t="s">
        <v>3808</v>
      </c>
      <c r="C8060" s="129" t="s">
        <v>3809</v>
      </c>
      <c r="D8060" s="129">
        <v>23.0</v>
      </c>
      <c r="E8060" s="129" t="s">
        <v>119</v>
      </c>
    </row>
    <row r="8061">
      <c r="A8061" s="129">
        <v>3.0</v>
      </c>
      <c r="B8061" s="129" t="s">
        <v>3810</v>
      </c>
      <c r="C8061" s="129" t="s">
        <v>3811</v>
      </c>
      <c r="D8061" s="129">
        <v>38.0</v>
      </c>
      <c r="E8061" s="129" t="s">
        <v>119</v>
      </c>
    </row>
    <row r="8062">
      <c r="A8062" s="129">
        <v>3.0</v>
      </c>
      <c r="B8062" s="129" t="s">
        <v>3812</v>
      </c>
      <c r="C8062" s="129" t="s">
        <v>3813</v>
      </c>
      <c r="D8062" s="129">
        <v>21.0</v>
      </c>
      <c r="E8062" s="129" t="s">
        <v>119</v>
      </c>
    </row>
    <row r="8063">
      <c r="A8063" s="129">
        <v>3.0</v>
      </c>
      <c r="B8063" s="129" t="s">
        <v>3814</v>
      </c>
      <c r="C8063" s="129" t="s">
        <v>3815</v>
      </c>
      <c r="D8063" s="129">
        <v>69.0</v>
      </c>
      <c r="E8063" s="129" t="s">
        <v>119</v>
      </c>
    </row>
    <row r="8064">
      <c r="A8064" s="129">
        <v>3.0</v>
      </c>
      <c r="B8064" s="129" t="s">
        <v>3818</v>
      </c>
      <c r="C8064" s="129" t="s">
        <v>3819</v>
      </c>
      <c r="D8064" s="129">
        <v>20.0</v>
      </c>
      <c r="E8064" s="129" t="s">
        <v>119</v>
      </c>
    </row>
    <row r="8065">
      <c r="A8065" s="129">
        <v>3.0</v>
      </c>
      <c r="B8065" s="129" t="s">
        <v>7188</v>
      </c>
      <c r="C8065" s="129" t="s">
        <v>7189</v>
      </c>
      <c r="D8065" s="129">
        <v>27.0</v>
      </c>
      <c r="E8065" s="129" t="s">
        <v>119</v>
      </c>
    </row>
    <row r="8066">
      <c r="A8066" s="129">
        <v>3.0</v>
      </c>
      <c r="B8066" s="129" t="s">
        <v>3822</v>
      </c>
      <c r="C8066" s="129" t="s">
        <v>3823</v>
      </c>
      <c r="D8066" s="129">
        <v>44.0</v>
      </c>
      <c r="E8066" s="129" t="s">
        <v>119</v>
      </c>
    </row>
    <row r="8067">
      <c r="A8067" s="129">
        <v>3.0</v>
      </c>
      <c r="B8067" s="129" t="s">
        <v>3824</v>
      </c>
      <c r="C8067" s="129" t="s">
        <v>3825</v>
      </c>
      <c r="D8067" s="129">
        <v>27.0</v>
      </c>
      <c r="E8067" s="129" t="s">
        <v>119</v>
      </c>
    </row>
    <row r="8068">
      <c r="A8068" s="129">
        <v>3.0</v>
      </c>
      <c r="B8068" s="129" t="s">
        <v>3826</v>
      </c>
      <c r="C8068" s="129" t="s">
        <v>3827</v>
      </c>
      <c r="D8068" s="129">
        <v>49.0</v>
      </c>
      <c r="E8068" s="129" t="s">
        <v>132</v>
      </c>
    </row>
    <row r="8069">
      <c r="A8069" s="129">
        <v>3.0</v>
      </c>
      <c r="B8069" s="129" t="s">
        <v>7962</v>
      </c>
      <c r="C8069" s="129" t="s">
        <v>7963</v>
      </c>
      <c r="D8069" s="129">
        <v>58.0</v>
      </c>
      <c r="E8069" s="129" t="s">
        <v>119</v>
      </c>
    </row>
    <row r="8070">
      <c r="A8070" s="129">
        <v>3.0</v>
      </c>
      <c r="B8070" s="129" t="s">
        <v>3828</v>
      </c>
      <c r="C8070" s="129" t="s">
        <v>3829</v>
      </c>
      <c r="D8070" s="129">
        <v>52.0</v>
      </c>
      <c r="E8070" s="129" t="s">
        <v>132</v>
      </c>
    </row>
    <row r="8071">
      <c r="A8071" s="129">
        <v>3.0</v>
      </c>
      <c r="B8071" s="129" t="s">
        <v>7190</v>
      </c>
      <c r="C8071" s="129" t="s">
        <v>7191</v>
      </c>
      <c r="D8071" s="129">
        <v>66.0</v>
      </c>
      <c r="E8071" s="129" t="s">
        <v>119</v>
      </c>
    </row>
    <row r="8072">
      <c r="A8072" s="129">
        <v>3.0</v>
      </c>
      <c r="B8072" s="129" t="s">
        <v>3830</v>
      </c>
      <c r="C8072" s="129" t="s">
        <v>3831</v>
      </c>
      <c r="D8072" s="129">
        <v>40.0</v>
      </c>
      <c r="E8072" s="129" t="s">
        <v>119</v>
      </c>
    </row>
    <row r="8073">
      <c r="A8073" s="129">
        <v>3.0</v>
      </c>
      <c r="B8073" s="129" t="s">
        <v>3832</v>
      </c>
      <c r="C8073" s="129" t="s">
        <v>3833</v>
      </c>
      <c r="D8073" s="129">
        <v>48.0</v>
      </c>
      <c r="E8073" s="129" t="s">
        <v>119</v>
      </c>
    </row>
    <row r="8074">
      <c r="A8074" s="129">
        <v>3.0</v>
      </c>
      <c r="B8074" s="129" t="s">
        <v>3834</v>
      </c>
      <c r="C8074" s="129" t="s">
        <v>3835</v>
      </c>
      <c r="D8074" s="129">
        <v>22.0</v>
      </c>
      <c r="E8074" s="129" t="s">
        <v>119</v>
      </c>
    </row>
    <row r="8075">
      <c r="A8075" s="129">
        <v>3.0</v>
      </c>
      <c r="B8075" s="129" t="s">
        <v>3836</v>
      </c>
      <c r="C8075" s="129" t="s">
        <v>3837</v>
      </c>
      <c r="D8075" s="129">
        <v>35.0</v>
      </c>
      <c r="E8075" s="129" t="s">
        <v>132</v>
      </c>
    </row>
    <row r="8076">
      <c r="A8076" s="129">
        <v>3.0</v>
      </c>
      <c r="B8076" s="129" t="s">
        <v>3838</v>
      </c>
      <c r="C8076" s="129" t="s">
        <v>3839</v>
      </c>
      <c r="D8076" s="129">
        <v>45.0</v>
      </c>
      <c r="E8076" s="129" t="s">
        <v>132</v>
      </c>
    </row>
    <row r="8077">
      <c r="A8077" s="129">
        <v>3.0</v>
      </c>
      <c r="B8077" s="129" t="s">
        <v>3842</v>
      </c>
      <c r="C8077" s="129" t="s">
        <v>3843</v>
      </c>
      <c r="D8077" s="129">
        <v>70.0</v>
      </c>
      <c r="E8077" s="129" t="s">
        <v>119</v>
      </c>
    </row>
    <row r="8078">
      <c r="A8078" s="129">
        <v>3.0</v>
      </c>
      <c r="B8078" s="129" t="s">
        <v>3844</v>
      </c>
      <c r="C8078" s="129" t="s">
        <v>3845</v>
      </c>
      <c r="D8078" s="129">
        <v>63.0</v>
      </c>
      <c r="E8078" s="129" t="s">
        <v>119</v>
      </c>
    </row>
    <row r="8079">
      <c r="A8079" s="129">
        <v>3.0</v>
      </c>
      <c r="B8079" s="129" t="s">
        <v>3846</v>
      </c>
      <c r="C8079" s="129" t="s">
        <v>3847</v>
      </c>
      <c r="D8079" s="129">
        <v>61.0</v>
      </c>
      <c r="E8079" s="129" t="s">
        <v>119</v>
      </c>
    </row>
    <row r="8080">
      <c r="A8080" s="129">
        <v>3.0</v>
      </c>
      <c r="B8080" s="129" t="s">
        <v>3848</v>
      </c>
      <c r="C8080" s="129" t="s">
        <v>3849</v>
      </c>
      <c r="D8080" s="129">
        <v>48.0</v>
      </c>
      <c r="E8080" s="129" t="s">
        <v>119</v>
      </c>
    </row>
    <row r="8081">
      <c r="A8081" s="129">
        <v>3.0</v>
      </c>
      <c r="B8081" s="129" t="s">
        <v>3852</v>
      </c>
      <c r="C8081" s="129" t="s">
        <v>3853</v>
      </c>
      <c r="D8081" s="129">
        <v>52.0</v>
      </c>
      <c r="E8081" s="129" t="s">
        <v>119</v>
      </c>
    </row>
    <row r="8082">
      <c r="A8082" s="129">
        <v>3.0</v>
      </c>
      <c r="B8082" s="129" t="s">
        <v>3854</v>
      </c>
      <c r="C8082" s="129" t="s">
        <v>3855</v>
      </c>
      <c r="D8082" s="129">
        <v>55.0</v>
      </c>
      <c r="E8082" s="129" t="s">
        <v>132</v>
      </c>
    </row>
    <row r="8083">
      <c r="A8083" s="129">
        <v>3.0</v>
      </c>
      <c r="B8083" s="129" t="s">
        <v>3858</v>
      </c>
      <c r="C8083" s="129" t="s">
        <v>3859</v>
      </c>
      <c r="D8083" s="129">
        <v>41.0</v>
      </c>
      <c r="E8083" s="129" t="s">
        <v>132</v>
      </c>
    </row>
    <row r="8084">
      <c r="A8084" s="129">
        <v>3.0</v>
      </c>
      <c r="B8084" s="129" t="s">
        <v>3866</v>
      </c>
      <c r="C8084" s="129" t="s">
        <v>3867</v>
      </c>
      <c r="D8084" s="129">
        <v>33.0</v>
      </c>
      <c r="E8084" s="129" t="s">
        <v>119</v>
      </c>
    </row>
    <row r="8085">
      <c r="A8085" s="129">
        <v>3.0</v>
      </c>
      <c r="B8085" s="129" t="s">
        <v>3868</v>
      </c>
      <c r="C8085" s="129" t="s">
        <v>3869</v>
      </c>
      <c r="D8085" s="129">
        <v>67.0</v>
      </c>
      <c r="E8085" s="129" t="s">
        <v>119</v>
      </c>
    </row>
    <row r="8086">
      <c r="A8086" s="129">
        <v>3.0</v>
      </c>
      <c r="B8086" s="129" t="s">
        <v>3870</v>
      </c>
      <c r="C8086" s="129" t="s">
        <v>3871</v>
      </c>
      <c r="D8086" s="129">
        <v>41.0</v>
      </c>
      <c r="E8086" s="129" t="s">
        <v>119</v>
      </c>
    </row>
    <row r="8087">
      <c r="A8087" s="129">
        <v>3.0</v>
      </c>
      <c r="B8087" s="129" t="s">
        <v>3872</v>
      </c>
      <c r="C8087" s="129" t="s">
        <v>3873</v>
      </c>
      <c r="D8087" s="129">
        <v>26.0</v>
      </c>
      <c r="E8087" s="129" t="s">
        <v>119</v>
      </c>
    </row>
    <row r="8088">
      <c r="A8088" s="129">
        <v>3.0</v>
      </c>
      <c r="B8088" s="129" t="s">
        <v>3874</v>
      </c>
      <c r="C8088" s="129" t="s">
        <v>3875</v>
      </c>
      <c r="D8088" s="129">
        <v>50.0</v>
      </c>
      <c r="E8088" s="129" t="s">
        <v>119</v>
      </c>
    </row>
    <row r="8089">
      <c r="A8089" s="129">
        <v>3.0</v>
      </c>
      <c r="B8089" s="129" t="s">
        <v>7964</v>
      </c>
      <c r="C8089" s="129" t="s">
        <v>7965</v>
      </c>
      <c r="D8089" s="129">
        <v>35.0</v>
      </c>
      <c r="E8089" s="129" t="s">
        <v>119</v>
      </c>
    </row>
    <row r="8090">
      <c r="A8090" s="129">
        <v>3.0</v>
      </c>
      <c r="B8090" s="129" t="s">
        <v>3880</v>
      </c>
      <c r="C8090" s="129" t="s">
        <v>3881</v>
      </c>
      <c r="D8090" s="129">
        <v>60.0</v>
      </c>
      <c r="E8090" s="129" t="s">
        <v>132</v>
      </c>
    </row>
    <row r="8091">
      <c r="A8091" s="129">
        <v>3.0</v>
      </c>
      <c r="B8091" s="129" t="s">
        <v>3882</v>
      </c>
      <c r="C8091" s="129" t="s">
        <v>3883</v>
      </c>
      <c r="D8091" s="129">
        <v>67.0</v>
      </c>
      <c r="E8091" s="129" t="s">
        <v>119</v>
      </c>
    </row>
    <row r="8092">
      <c r="A8092" s="129">
        <v>3.0</v>
      </c>
      <c r="B8092" s="129" t="s">
        <v>3884</v>
      </c>
      <c r="C8092" s="129" t="s">
        <v>3885</v>
      </c>
      <c r="D8092" s="129">
        <v>25.0</v>
      </c>
      <c r="E8092" s="129" t="s">
        <v>132</v>
      </c>
    </row>
    <row r="8093">
      <c r="A8093" s="129">
        <v>3.0</v>
      </c>
      <c r="B8093" s="129" t="s">
        <v>3888</v>
      </c>
      <c r="C8093" s="129" t="s">
        <v>3889</v>
      </c>
      <c r="D8093" s="129">
        <v>50.0</v>
      </c>
      <c r="E8093" s="129" t="s">
        <v>119</v>
      </c>
    </row>
    <row r="8094">
      <c r="A8094" s="129">
        <v>3.0</v>
      </c>
      <c r="B8094" s="129" t="s">
        <v>3892</v>
      </c>
      <c r="C8094" s="129" t="s">
        <v>3893</v>
      </c>
      <c r="D8094" s="129">
        <v>27.0</v>
      </c>
      <c r="E8094" s="129" t="s">
        <v>132</v>
      </c>
    </row>
    <row r="8095">
      <c r="A8095" s="129">
        <v>3.0</v>
      </c>
      <c r="B8095" s="129" t="s">
        <v>7192</v>
      </c>
      <c r="C8095" s="129" t="s">
        <v>7193</v>
      </c>
      <c r="D8095" s="129">
        <v>32.0</v>
      </c>
      <c r="E8095" s="129" t="s">
        <v>132</v>
      </c>
    </row>
    <row r="8096">
      <c r="A8096" s="129">
        <v>3.0</v>
      </c>
      <c r="B8096" s="129" t="s">
        <v>7194</v>
      </c>
      <c r="C8096" s="129" t="s">
        <v>7195</v>
      </c>
      <c r="D8096" s="129">
        <v>44.0</v>
      </c>
      <c r="E8096" s="129" t="s">
        <v>119</v>
      </c>
    </row>
    <row r="8097">
      <c r="A8097" s="129">
        <v>3.0</v>
      </c>
      <c r="B8097" s="129" t="s">
        <v>3894</v>
      </c>
      <c r="C8097" s="129" t="s">
        <v>3895</v>
      </c>
      <c r="D8097" s="129">
        <v>68.0</v>
      </c>
      <c r="E8097" s="129" t="s">
        <v>119</v>
      </c>
    </row>
    <row r="8098">
      <c r="A8098" s="129">
        <v>3.0</v>
      </c>
      <c r="B8098" s="129" t="s">
        <v>3896</v>
      </c>
      <c r="C8098" s="129" t="s">
        <v>3897</v>
      </c>
      <c r="D8098" s="129">
        <v>62.0</v>
      </c>
      <c r="E8098" s="129" t="s">
        <v>132</v>
      </c>
    </row>
    <row r="8099">
      <c r="A8099" s="129">
        <v>3.0</v>
      </c>
      <c r="B8099" s="129" t="s">
        <v>7196</v>
      </c>
      <c r="C8099" s="129" t="s">
        <v>7197</v>
      </c>
      <c r="D8099" s="129">
        <v>23.0</v>
      </c>
      <c r="E8099" s="129" t="s">
        <v>119</v>
      </c>
    </row>
    <row r="8100">
      <c r="A8100" s="129">
        <v>3.0</v>
      </c>
      <c r="B8100" s="129" t="s">
        <v>3900</v>
      </c>
      <c r="C8100" s="129" t="s">
        <v>3901</v>
      </c>
      <c r="D8100" s="129">
        <v>31.0</v>
      </c>
      <c r="E8100" s="129" t="s">
        <v>119</v>
      </c>
    </row>
    <row r="8101">
      <c r="A8101" s="129">
        <v>3.0</v>
      </c>
      <c r="B8101" s="129" t="s">
        <v>3902</v>
      </c>
      <c r="C8101" s="129" t="s">
        <v>3903</v>
      </c>
      <c r="D8101" s="129">
        <v>66.0</v>
      </c>
      <c r="E8101" s="129" t="s">
        <v>119</v>
      </c>
    </row>
    <row r="8102">
      <c r="A8102" s="129">
        <v>3.0</v>
      </c>
      <c r="B8102" s="129" t="s">
        <v>7966</v>
      </c>
      <c r="C8102" s="129" t="s">
        <v>7967</v>
      </c>
      <c r="D8102" s="129">
        <v>20.0</v>
      </c>
      <c r="E8102" s="129" t="s">
        <v>132</v>
      </c>
    </row>
    <row r="8103">
      <c r="A8103" s="129">
        <v>3.0</v>
      </c>
      <c r="B8103" s="129" t="s">
        <v>3904</v>
      </c>
      <c r="C8103" s="129" t="s">
        <v>3905</v>
      </c>
      <c r="D8103" s="129">
        <v>24.0</v>
      </c>
      <c r="E8103" s="129" t="s">
        <v>119</v>
      </c>
    </row>
    <row r="8104">
      <c r="A8104" s="129">
        <v>3.0</v>
      </c>
      <c r="B8104" s="129" t="s">
        <v>7198</v>
      </c>
      <c r="C8104" s="129" t="s">
        <v>7199</v>
      </c>
      <c r="D8104" s="129">
        <v>46.0</v>
      </c>
      <c r="E8104" s="129" t="s">
        <v>119</v>
      </c>
    </row>
    <row r="8105">
      <c r="A8105" s="129">
        <v>3.0</v>
      </c>
      <c r="B8105" s="129" t="s">
        <v>3906</v>
      </c>
      <c r="C8105" s="129" t="s">
        <v>3907</v>
      </c>
      <c r="D8105" s="129">
        <v>48.0</v>
      </c>
      <c r="E8105" s="129" t="s">
        <v>132</v>
      </c>
    </row>
    <row r="8106">
      <c r="A8106" s="129">
        <v>3.0</v>
      </c>
      <c r="B8106" s="129" t="s">
        <v>3908</v>
      </c>
      <c r="C8106" s="129" t="s">
        <v>3909</v>
      </c>
      <c r="D8106" s="129">
        <v>60.0</v>
      </c>
      <c r="E8106" s="129" t="s">
        <v>132</v>
      </c>
    </row>
    <row r="8107">
      <c r="A8107" s="129">
        <v>3.0</v>
      </c>
      <c r="B8107" s="129" t="s">
        <v>3912</v>
      </c>
      <c r="C8107" s="129" t="s">
        <v>3913</v>
      </c>
      <c r="D8107" s="129">
        <v>66.0</v>
      </c>
      <c r="E8107" s="129" t="s">
        <v>119</v>
      </c>
    </row>
    <row r="8108">
      <c r="A8108" s="129">
        <v>3.0</v>
      </c>
      <c r="B8108" s="129" t="s">
        <v>7200</v>
      </c>
      <c r="C8108" s="129" t="s">
        <v>7201</v>
      </c>
      <c r="D8108" s="129">
        <v>59.0</v>
      </c>
      <c r="E8108" s="129" t="s">
        <v>119</v>
      </c>
    </row>
    <row r="8109">
      <c r="A8109" s="129">
        <v>3.0</v>
      </c>
      <c r="B8109" s="129" t="s">
        <v>3914</v>
      </c>
      <c r="C8109" s="129" t="s">
        <v>3915</v>
      </c>
      <c r="D8109" s="129">
        <v>66.0</v>
      </c>
      <c r="E8109" s="129" t="s">
        <v>132</v>
      </c>
    </row>
    <row r="8110">
      <c r="A8110" s="129">
        <v>3.0</v>
      </c>
      <c r="B8110" s="129" t="s">
        <v>3916</v>
      </c>
      <c r="C8110" s="129" t="s">
        <v>3917</v>
      </c>
      <c r="D8110" s="129">
        <v>58.0</v>
      </c>
      <c r="E8110" s="129" t="s">
        <v>119</v>
      </c>
    </row>
    <row r="8111">
      <c r="A8111" s="129">
        <v>3.0</v>
      </c>
      <c r="B8111" s="129" t="s">
        <v>3918</v>
      </c>
      <c r="C8111" s="129" t="s">
        <v>3919</v>
      </c>
      <c r="D8111" s="129">
        <v>56.0</v>
      </c>
      <c r="E8111" s="129" t="s">
        <v>132</v>
      </c>
    </row>
    <row r="8112">
      <c r="A8112" s="129">
        <v>3.0</v>
      </c>
      <c r="B8112" s="129" t="s">
        <v>3920</v>
      </c>
      <c r="C8112" s="129" t="s">
        <v>3921</v>
      </c>
      <c r="D8112" s="129">
        <v>60.0</v>
      </c>
      <c r="E8112" s="129" t="s">
        <v>132</v>
      </c>
    </row>
    <row r="8113">
      <c r="A8113" s="129">
        <v>3.0</v>
      </c>
      <c r="B8113" s="129" t="s">
        <v>3922</v>
      </c>
      <c r="C8113" s="129" t="s">
        <v>3923</v>
      </c>
      <c r="D8113" s="129">
        <v>41.0</v>
      </c>
      <c r="E8113" s="129" t="s">
        <v>119</v>
      </c>
    </row>
    <row r="8114">
      <c r="A8114" s="129">
        <v>3.0</v>
      </c>
      <c r="B8114" s="129" t="s">
        <v>7202</v>
      </c>
      <c r="C8114" s="129" t="s">
        <v>7203</v>
      </c>
      <c r="D8114" s="129">
        <v>41.0</v>
      </c>
      <c r="E8114" s="129" t="s">
        <v>132</v>
      </c>
    </row>
    <row r="8115">
      <c r="A8115" s="129">
        <v>3.0</v>
      </c>
      <c r="B8115" s="129" t="s">
        <v>3924</v>
      </c>
      <c r="C8115" s="129" t="s">
        <v>3925</v>
      </c>
      <c r="D8115" s="129">
        <v>65.0</v>
      </c>
      <c r="E8115" s="129" t="s">
        <v>132</v>
      </c>
    </row>
    <row r="8116">
      <c r="A8116" s="129">
        <v>3.0</v>
      </c>
      <c r="B8116" s="129" t="s">
        <v>3926</v>
      </c>
      <c r="C8116" s="129" t="s">
        <v>3927</v>
      </c>
      <c r="D8116" s="129">
        <v>42.0</v>
      </c>
      <c r="E8116" s="129" t="s">
        <v>119</v>
      </c>
    </row>
    <row r="8117">
      <c r="A8117" s="129">
        <v>3.0</v>
      </c>
      <c r="B8117" s="129" t="s">
        <v>3928</v>
      </c>
      <c r="C8117" s="129" t="s">
        <v>3929</v>
      </c>
      <c r="D8117" s="129">
        <v>63.0</v>
      </c>
      <c r="E8117" s="129" t="s">
        <v>119</v>
      </c>
    </row>
    <row r="8118">
      <c r="A8118" s="129">
        <v>3.0</v>
      </c>
      <c r="B8118" s="129" t="s">
        <v>3930</v>
      </c>
      <c r="C8118" s="129" t="s">
        <v>3931</v>
      </c>
      <c r="D8118" s="129">
        <v>50.0</v>
      </c>
      <c r="E8118" s="129" t="s">
        <v>119</v>
      </c>
    </row>
    <row r="8119">
      <c r="A8119" s="129">
        <v>3.0</v>
      </c>
      <c r="B8119" s="129" t="s">
        <v>7206</v>
      </c>
      <c r="C8119" s="129" t="s">
        <v>7207</v>
      </c>
      <c r="D8119" s="129">
        <v>24.0</v>
      </c>
      <c r="E8119" s="129" t="s">
        <v>119</v>
      </c>
    </row>
    <row r="8120">
      <c r="A8120" s="129">
        <v>3.0</v>
      </c>
      <c r="B8120" s="129" t="s">
        <v>3932</v>
      </c>
      <c r="C8120" s="129" t="s">
        <v>3933</v>
      </c>
      <c r="D8120" s="129">
        <v>30.0</v>
      </c>
      <c r="E8120" s="129" t="s">
        <v>119</v>
      </c>
    </row>
    <row r="8121">
      <c r="A8121" s="129">
        <v>3.0</v>
      </c>
      <c r="B8121" s="129" t="s">
        <v>7208</v>
      </c>
      <c r="C8121" s="129" t="s">
        <v>7209</v>
      </c>
      <c r="D8121" s="129">
        <v>49.0</v>
      </c>
      <c r="E8121" s="129" t="s">
        <v>132</v>
      </c>
    </row>
    <row r="8122">
      <c r="A8122" s="129">
        <v>3.0</v>
      </c>
      <c r="B8122" s="129" t="s">
        <v>7210</v>
      </c>
      <c r="C8122" s="129" t="s">
        <v>7211</v>
      </c>
      <c r="D8122" s="129">
        <v>68.0</v>
      </c>
      <c r="E8122" s="129" t="s">
        <v>132</v>
      </c>
    </row>
    <row r="8123">
      <c r="A8123" s="129">
        <v>3.0</v>
      </c>
      <c r="B8123" s="129" t="s">
        <v>3936</v>
      </c>
      <c r="C8123" s="129" t="s">
        <v>3937</v>
      </c>
      <c r="D8123" s="129">
        <v>68.0</v>
      </c>
      <c r="E8123" s="129" t="s">
        <v>132</v>
      </c>
    </row>
    <row r="8124">
      <c r="A8124" s="129">
        <v>3.0</v>
      </c>
      <c r="B8124" s="129" t="s">
        <v>3940</v>
      </c>
      <c r="C8124" s="129" t="s">
        <v>3941</v>
      </c>
      <c r="D8124" s="129">
        <v>60.0</v>
      </c>
      <c r="E8124" s="129" t="s">
        <v>132</v>
      </c>
    </row>
    <row r="8125">
      <c r="A8125" s="129">
        <v>3.0</v>
      </c>
      <c r="B8125" s="129" t="s">
        <v>3942</v>
      </c>
      <c r="C8125" s="129" t="s">
        <v>3943</v>
      </c>
      <c r="D8125" s="129">
        <v>32.0</v>
      </c>
      <c r="E8125" s="129" t="s">
        <v>119</v>
      </c>
    </row>
    <row r="8126">
      <c r="A8126" s="129">
        <v>3.0</v>
      </c>
      <c r="B8126" s="129" t="s">
        <v>3946</v>
      </c>
      <c r="C8126" s="129" t="s">
        <v>3947</v>
      </c>
      <c r="D8126" s="129">
        <v>31.0</v>
      </c>
      <c r="E8126" s="129" t="s">
        <v>119</v>
      </c>
    </row>
    <row r="8127">
      <c r="A8127" s="129">
        <v>3.0</v>
      </c>
      <c r="B8127" s="129" t="s">
        <v>7214</v>
      </c>
      <c r="C8127" s="129" t="s">
        <v>7215</v>
      </c>
      <c r="D8127" s="129">
        <v>56.0</v>
      </c>
      <c r="E8127" s="129" t="s">
        <v>132</v>
      </c>
    </row>
    <row r="8128">
      <c r="A8128" s="129">
        <v>3.0</v>
      </c>
      <c r="B8128" s="129" t="s">
        <v>3948</v>
      </c>
      <c r="C8128" s="129" t="s">
        <v>3949</v>
      </c>
      <c r="D8128" s="129">
        <v>67.0</v>
      </c>
      <c r="E8128" s="129" t="s">
        <v>132</v>
      </c>
    </row>
    <row r="8129">
      <c r="A8129" s="129">
        <v>3.0</v>
      </c>
      <c r="B8129" s="129" t="s">
        <v>3950</v>
      </c>
      <c r="C8129" s="129" t="s">
        <v>3951</v>
      </c>
      <c r="D8129" s="129">
        <v>55.0</v>
      </c>
      <c r="E8129" s="129" t="s">
        <v>119</v>
      </c>
    </row>
    <row r="8130">
      <c r="A8130" s="129">
        <v>3.0</v>
      </c>
      <c r="B8130" s="129" t="s">
        <v>7968</v>
      </c>
      <c r="C8130" s="129" t="s">
        <v>7969</v>
      </c>
      <c r="D8130" s="129">
        <v>38.0</v>
      </c>
      <c r="E8130" s="129" t="s">
        <v>119</v>
      </c>
    </row>
    <row r="8131">
      <c r="A8131" s="129">
        <v>3.0</v>
      </c>
      <c r="B8131" s="129" t="s">
        <v>3952</v>
      </c>
      <c r="C8131" s="129" t="s">
        <v>3953</v>
      </c>
      <c r="D8131" s="129">
        <v>62.0</v>
      </c>
      <c r="E8131" s="129" t="s">
        <v>119</v>
      </c>
    </row>
    <row r="8132">
      <c r="A8132" s="129">
        <v>3.0</v>
      </c>
      <c r="B8132" s="129" t="s">
        <v>3954</v>
      </c>
      <c r="C8132" s="129" t="s">
        <v>3955</v>
      </c>
      <c r="D8132" s="129">
        <v>62.0</v>
      </c>
      <c r="E8132" s="129" t="s">
        <v>119</v>
      </c>
    </row>
    <row r="8133">
      <c r="A8133" s="129">
        <v>3.0</v>
      </c>
      <c r="B8133" s="129" t="s">
        <v>3956</v>
      </c>
      <c r="C8133" s="129" t="s">
        <v>3957</v>
      </c>
      <c r="D8133" s="129">
        <v>46.0</v>
      </c>
      <c r="E8133" s="129" t="s">
        <v>132</v>
      </c>
    </row>
    <row r="8134">
      <c r="A8134" s="129">
        <v>3.0</v>
      </c>
      <c r="B8134" s="129" t="s">
        <v>3960</v>
      </c>
      <c r="C8134" s="129" t="s">
        <v>3961</v>
      </c>
      <c r="D8134" s="129">
        <v>56.0</v>
      </c>
      <c r="E8134" s="129" t="s">
        <v>119</v>
      </c>
    </row>
    <row r="8135">
      <c r="A8135" s="129">
        <v>3.0</v>
      </c>
      <c r="B8135" s="129" t="s">
        <v>3962</v>
      </c>
      <c r="C8135" s="129" t="s">
        <v>3963</v>
      </c>
      <c r="D8135" s="129">
        <v>43.0</v>
      </c>
      <c r="E8135" s="129" t="s">
        <v>119</v>
      </c>
    </row>
    <row r="8136">
      <c r="A8136" s="129">
        <v>3.0</v>
      </c>
      <c r="B8136" s="129" t="s">
        <v>3964</v>
      </c>
      <c r="C8136" s="129" t="s">
        <v>3965</v>
      </c>
      <c r="D8136" s="129">
        <v>53.0</v>
      </c>
      <c r="E8136" s="129" t="s">
        <v>132</v>
      </c>
    </row>
    <row r="8137">
      <c r="A8137" s="129">
        <v>3.0</v>
      </c>
      <c r="B8137" s="129" t="s">
        <v>3966</v>
      </c>
      <c r="C8137" s="129" t="s">
        <v>3967</v>
      </c>
      <c r="D8137" s="129">
        <v>54.0</v>
      </c>
      <c r="E8137" s="129" t="s">
        <v>132</v>
      </c>
    </row>
    <row r="8138">
      <c r="A8138" s="129">
        <v>3.0</v>
      </c>
      <c r="B8138" s="129" t="s">
        <v>3968</v>
      </c>
      <c r="C8138" s="129" t="s">
        <v>3969</v>
      </c>
      <c r="D8138" s="129">
        <v>58.0</v>
      </c>
      <c r="E8138" s="129" t="s">
        <v>119</v>
      </c>
    </row>
    <row r="8139">
      <c r="A8139" s="129">
        <v>3.0</v>
      </c>
      <c r="B8139" s="129" t="s">
        <v>3974</v>
      </c>
      <c r="C8139" s="129" t="s">
        <v>3975</v>
      </c>
      <c r="D8139" s="129">
        <v>63.0</v>
      </c>
      <c r="E8139" s="129" t="s">
        <v>119</v>
      </c>
    </row>
    <row r="8140">
      <c r="A8140" s="129">
        <v>3.0</v>
      </c>
      <c r="B8140" s="129" t="s">
        <v>3976</v>
      </c>
      <c r="C8140" s="129" t="s">
        <v>3977</v>
      </c>
      <c r="D8140" s="129">
        <v>64.0</v>
      </c>
      <c r="E8140" s="129" t="s">
        <v>119</v>
      </c>
    </row>
    <row r="8141">
      <c r="A8141" s="129">
        <v>3.0</v>
      </c>
      <c r="B8141" s="129" t="s">
        <v>3978</v>
      </c>
      <c r="C8141" s="129" t="s">
        <v>3979</v>
      </c>
      <c r="D8141" s="129">
        <v>33.0</v>
      </c>
      <c r="E8141" s="129" t="s">
        <v>119</v>
      </c>
    </row>
    <row r="8142">
      <c r="A8142" s="129">
        <v>3.0</v>
      </c>
      <c r="B8142" s="129" t="s">
        <v>7220</v>
      </c>
      <c r="C8142" s="129" t="s">
        <v>7221</v>
      </c>
      <c r="D8142" s="129">
        <v>58.0</v>
      </c>
      <c r="E8142" s="129" t="s">
        <v>132</v>
      </c>
    </row>
    <row r="8143">
      <c r="A8143" s="129">
        <v>3.0</v>
      </c>
      <c r="B8143" s="129" t="s">
        <v>7222</v>
      </c>
      <c r="C8143" s="129" t="s">
        <v>7223</v>
      </c>
      <c r="D8143" s="129">
        <v>44.0</v>
      </c>
      <c r="E8143" s="129" t="s">
        <v>132</v>
      </c>
    </row>
    <row r="8144">
      <c r="A8144" s="129">
        <v>3.0</v>
      </c>
      <c r="B8144" s="129" t="s">
        <v>3984</v>
      </c>
      <c r="C8144" s="129" t="s">
        <v>3985</v>
      </c>
      <c r="D8144" s="129">
        <v>43.0</v>
      </c>
      <c r="E8144" s="129" t="s">
        <v>119</v>
      </c>
    </row>
    <row r="8145">
      <c r="A8145" s="129">
        <v>3.0</v>
      </c>
      <c r="B8145" s="129" t="s">
        <v>7224</v>
      </c>
      <c r="C8145" s="129" t="s">
        <v>7225</v>
      </c>
      <c r="D8145" s="129">
        <v>23.0</v>
      </c>
      <c r="E8145" s="129" t="s">
        <v>119</v>
      </c>
    </row>
    <row r="8146">
      <c r="A8146" s="129">
        <v>3.0</v>
      </c>
      <c r="B8146" s="129" t="s">
        <v>3988</v>
      </c>
      <c r="C8146" s="129" t="s">
        <v>3989</v>
      </c>
      <c r="D8146" s="129">
        <v>65.0</v>
      </c>
      <c r="E8146" s="129" t="s">
        <v>132</v>
      </c>
    </row>
    <row r="8147">
      <c r="A8147" s="129">
        <v>3.0</v>
      </c>
      <c r="B8147" s="129" t="s">
        <v>3992</v>
      </c>
      <c r="C8147" s="129" t="s">
        <v>3993</v>
      </c>
      <c r="D8147" s="129">
        <v>59.0</v>
      </c>
      <c r="E8147" s="129" t="s">
        <v>119</v>
      </c>
    </row>
    <row r="8148">
      <c r="A8148" s="129">
        <v>3.0</v>
      </c>
      <c r="B8148" s="129" t="s">
        <v>3994</v>
      </c>
      <c r="C8148" s="129" t="s">
        <v>3995</v>
      </c>
      <c r="D8148" s="129">
        <v>47.0</v>
      </c>
      <c r="E8148" s="129" t="s">
        <v>119</v>
      </c>
    </row>
    <row r="8149">
      <c r="A8149" s="129">
        <v>3.0</v>
      </c>
      <c r="B8149" s="129" t="s">
        <v>3996</v>
      </c>
      <c r="C8149" s="129" t="s">
        <v>3997</v>
      </c>
      <c r="D8149" s="129">
        <v>41.0</v>
      </c>
      <c r="E8149" s="129" t="s">
        <v>119</v>
      </c>
    </row>
    <row r="8150">
      <c r="A8150" s="129">
        <v>3.0</v>
      </c>
      <c r="B8150" s="129" t="s">
        <v>4000</v>
      </c>
      <c r="C8150" s="129" t="s">
        <v>4001</v>
      </c>
      <c r="D8150" s="129">
        <v>64.0</v>
      </c>
      <c r="E8150" s="129" t="s">
        <v>119</v>
      </c>
    </row>
    <row r="8151">
      <c r="A8151" s="129">
        <v>3.0</v>
      </c>
      <c r="B8151" s="129" t="s">
        <v>7226</v>
      </c>
      <c r="C8151" s="129" t="s">
        <v>7227</v>
      </c>
      <c r="D8151" s="129">
        <v>54.0</v>
      </c>
      <c r="E8151" s="129" t="s">
        <v>119</v>
      </c>
    </row>
    <row r="8152">
      <c r="A8152" s="129">
        <v>3.0</v>
      </c>
      <c r="B8152" s="129" t="s">
        <v>7228</v>
      </c>
      <c r="C8152" s="129" t="s">
        <v>7229</v>
      </c>
      <c r="D8152" s="129">
        <v>63.0</v>
      </c>
      <c r="E8152" s="129" t="s">
        <v>119</v>
      </c>
    </row>
    <row r="8153">
      <c r="A8153" s="129">
        <v>3.0</v>
      </c>
      <c r="B8153" s="129" t="s">
        <v>4002</v>
      </c>
      <c r="C8153" s="129" t="s">
        <v>4003</v>
      </c>
      <c r="D8153" s="129">
        <v>26.0</v>
      </c>
      <c r="E8153" s="129" t="s">
        <v>119</v>
      </c>
    </row>
    <row r="8154">
      <c r="A8154" s="129">
        <v>3.0</v>
      </c>
      <c r="B8154" s="129" t="s">
        <v>4004</v>
      </c>
      <c r="C8154" s="129" t="s">
        <v>4005</v>
      </c>
      <c r="D8154" s="129">
        <v>67.0</v>
      </c>
      <c r="E8154" s="129" t="s">
        <v>119</v>
      </c>
    </row>
    <row r="8155">
      <c r="A8155" s="129">
        <v>3.0</v>
      </c>
      <c r="B8155" s="129" t="s">
        <v>4006</v>
      </c>
      <c r="C8155" s="129" t="s">
        <v>4007</v>
      </c>
      <c r="D8155" s="129">
        <v>45.0</v>
      </c>
      <c r="E8155" s="129" t="s">
        <v>119</v>
      </c>
    </row>
    <row r="8156">
      <c r="A8156" s="129">
        <v>3.0</v>
      </c>
      <c r="B8156" s="129" t="s">
        <v>7230</v>
      </c>
      <c r="C8156" s="129" t="s">
        <v>7231</v>
      </c>
      <c r="D8156" s="129">
        <v>21.0</v>
      </c>
      <c r="E8156" s="129" t="s">
        <v>119</v>
      </c>
    </row>
    <row r="8157">
      <c r="A8157" s="129">
        <v>3.0</v>
      </c>
      <c r="B8157" s="129" t="s">
        <v>4010</v>
      </c>
      <c r="C8157" s="129" t="s">
        <v>4011</v>
      </c>
      <c r="D8157" s="129">
        <v>46.0</v>
      </c>
      <c r="E8157" s="129" t="s">
        <v>119</v>
      </c>
    </row>
    <row r="8158">
      <c r="A8158" s="129">
        <v>3.0</v>
      </c>
      <c r="B8158" s="129" t="s">
        <v>7232</v>
      </c>
      <c r="C8158" s="129" t="s">
        <v>7233</v>
      </c>
      <c r="D8158" s="129">
        <v>46.0</v>
      </c>
      <c r="E8158" s="129" t="s">
        <v>119</v>
      </c>
    </row>
    <row r="8159">
      <c r="A8159" s="129">
        <v>3.0</v>
      </c>
      <c r="B8159" s="129" t="s">
        <v>4012</v>
      </c>
      <c r="C8159" s="129" t="s">
        <v>4013</v>
      </c>
      <c r="D8159" s="129">
        <v>27.0</v>
      </c>
      <c r="E8159" s="129" t="s">
        <v>132</v>
      </c>
    </row>
    <row r="8160">
      <c r="A8160" s="129">
        <v>3.0</v>
      </c>
      <c r="B8160" s="129" t="s">
        <v>7234</v>
      </c>
      <c r="C8160" s="129" t="s">
        <v>7235</v>
      </c>
      <c r="D8160" s="129">
        <v>68.0</v>
      </c>
      <c r="E8160" s="129" t="s">
        <v>119</v>
      </c>
    </row>
    <row r="8161">
      <c r="A8161" s="129">
        <v>3.0</v>
      </c>
      <c r="B8161" s="129" t="s">
        <v>7236</v>
      </c>
      <c r="C8161" s="129" t="s">
        <v>7237</v>
      </c>
      <c r="D8161" s="129">
        <v>66.0</v>
      </c>
      <c r="E8161" s="129" t="s">
        <v>119</v>
      </c>
    </row>
    <row r="8162">
      <c r="A8162" s="129">
        <v>3.0</v>
      </c>
      <c r="B8162" s="129" t="s">
        <v>7238</v>
      </c>
      <c r="C8162" s="129" t="s">
        <v>7239</v>
      </c>
      <c r="D8162" s="129">
        <v>64.0</v>
      </c>
      <c r="E8162" s="129" t="s">
        <v>132</v>
      </c>
    </row>
    <row r="8163">
      <c r="A8163" s="129">
        <v>3.0</v>
      </c>
      <c r="B8163" s="129" t="s">
        <v>4014</v>
      </c>
      <c r="C8163" s="129" t="s">
        <v>4015</v>
      </c>
      <c r="D8163" s="129">
        <v>43.0</v>
      </c>
      <c r="E8163" s="129" t="s">
        <v>132</v>
      </c>
    </row>
    <row r="8164">
      <c r="A8164" s="129">
        <v>3.0</v>
      </c>
      <c r="B8164" s="129" t="s">
        <v>4016</v>
      </c>
      <c r="C8164" s="129" t="s">
        <v>4017</v>
      </c>
      <c r="D8164" s="129">
        <v>52.0</v>
      </c>
      <c r="E8164" s="129" t="s">
        <v>119</v>
      </c>
    </row>
    <row r="8165">
      <c r="A8165" s="129">
        <v>3.0</v>
      </c>
      <c r="B8165" s="129" t="s">
        <v>4018</v>
      </c>
      <c r="C8165" s="129" t="s">
        <v>4019</v>
      </c>
      <c r="D8165" s="129">
        <v>35.0</v>
      </c>
      <c r="E8165" s="129" t="s">
        <v>132</v>
      </c>
    </row>
    <row r="8166">
      <c r="A8166" s="129">
        <v>3.0</v>
      </c>
      <c r="B8166" s="129" t="s">
        <v>4020</v>
      </c>
      <c r="C8166" s="129" t="s">
        <v>4021</v>
      </c>
      <c r="D8166" s="129">
        <v>50.0</v>
      </c>
      <c r="E8166" s="129" t="s">
        <v>132</v>
      </c>
    </row>
    <row r="8167">
      <c r="A8167" s="129">
        <v>3.0</v>
      </c>
      <c r="B8167" s="129" t="s">
        <v>4022</v>
      </c>
      <c r="C8167" s="129" t="s">
        <v>4023</v>
      </c>
      <c r="D8167" s="129">
        <v>49.0</v>
      </c>
      <c r="E8167" s="129" t="s">
        <v>119</v>
      </c>
    </row>
    <row r="8168">
      <c r="A8168" s="129">
        <v>3.0</v>
      </c>
      <c r="B8168" s="129" t="s">
        <v>4024</v>
      </c>
      <c r="C8168" s="129" t="s">
        <v>4025</v>
      </c>
      <c r="D8168" s="129">
        <v>62.0</v>
      </c>
      <c r="E8168" s="129" t="s">
        <v>132</v>
      </c>
    </row>
    <row r="8169">
      <c r="A8169" s="129">
        <v>3.0</v>
      </c>
      <c r="B8169" s="129" t="s">
        <v>4026</v>
      </c>
      <c r="C8169" s="129" t="s">
        <v>4027</v>
      </c>
      <c r="D8169" s="129">
        <v>65.0</v>
      </c>
      <c r="E8169" s="129" t="s">
        <v>132</v>
      </c>
    </row>
    <row r="8170">
      <c r="A8170" s="129">
        <v>3.0</v>
      </c>
      <c r="B8170" s="129" t="s">
        <v>7240</v>
      </c>
      <c r="C8170" s="129" t="s">
        <v>7241</v>
      </c>
      <c r="D8170" s="129">
        <v>33.0</v>
      </c>
      <c r="E8170" s="129" t="s">
        <v>119</v>
      </c>
    </row>
    <row r="8171">
      <c r="A8171" s="129">
        <v>3.0</v>
      </c>
      <c r="B8171" s="129" t="s">
        <v>4028</v>
      </c>
      <c r="C8171" s="129" t="s">
        <v>4029</v>
      </c>
      <c r="D8171" s="129">
        <v>62.0</v>
      </c>
      <c r="E8171" s="129" t="s">
        <v>132</v>
      </c>
    </row>
    <row r="8172">
      <c r="A8172" s="129">
        <v>3.0</v>
      </c>
      <c r="B8172" s="129" t="s">
        <v>4030</v>
      </c>
      <c r="C8172" s="129" t="s">
        <v>4031</v>
      </c>
      <c r="D8172" s="129">
        <v>46.0</v>
      </c>
      <c r="E8172" s="129" t="s">
        <v>119</v>
      </c>
    </row>
    <row r="8173">
      <c r="A8173" s="129">
        <v>3.0</v>
      </c>
      <c r="B8173" s="129" t="s">
        <v>4034</v>
      </c>
      <c r="C8173" s="129" t="s">
        <v>4035</v>
      </c>
      <c r="D8173" s="129">
        <v>68.0</v>
      </c>
      <c r="E8173" s="129" t="s">
        <v>119</v>
      </c>
    </row>
    <row r="8174">
      <c r="A8174" s="129">
        <v>3.0</v>
      </c>
      <c r="B8174" s="129" t="s">
        <v>4038</v>
      </c>
      <c r="C8174" s="129" t="s">
        <v>4039</v>
      </c>
      <c r="D8174" s="129">
        <v>68.0</v>
      </c>
      <c r="E8174" s="129" t="s">
        <v>132</v>
      </c>
    </row>
    <row r="8175">
      <c r="A8175" s="129">
        <v>3.0</v>
      </c>
      <c r="B8175" s="129" t="s">
        <v>4040</v>
      </c>
      <c r="C8175" s="129" t="s">
        <v>4041</v>
      </c>
      <c r="D8175" s="129">
        <v>58.0</v>
      </c>
      <c r="E8175" s="129" t="s">
        <v>119</v>
      </c>
    </row>
    <row r="8176">
      <c r="A8176" s="129">
        <v>3.0</v>
      </c>
      <c r="B8176" s="129" t="s">
        <v>4042</v>
      </c>
      <c r="C8176" s="129" t="s">
        <v>4043</v>
      </c>
      <c r="D8176" s="129">
        <v>58.0</v>
      </c>
      <c r="E8176" s="129" t="s">
        <v>119</v>
      </c>
    </row>
    <row r="8177">
      <c r="A8177" s="129">
        <v>3.0</v>
      </c>
      <c r="B8177" s="129" t="s">
        <v>4044</v>
      </c>
      <c r="C8177" s="129" t="s">
        <v>4045</v>
      </c>
      <c r="D8177" s="129">
        <v>57.0</v>
      </c>
      <c r="E8177" s="129" t="s">
        <v>119</v>
      </c>
    </row>
    <row r="8178">
      <c r="A8178" s="129">
        <v>3.0</v>
      </c>
      <c r="B8178" s="129" t="s">
        <v>4046</v>
      </c>
      <c r="C8178" s="129" t="s">
        <v>4047</v>
      </c>
      <c r="D8178" s="129">
        <v>63.0</v>
      </c>
      <c r="E8178" s="129" t="s">
        <v>119</v>
      </c>
    </row>
    <row r="8179">
      <c r="A8179" s="129">
        <v>3.0</v>
      </c>
      <c r="B8179" s="129" t="s">
        <v>7242</v>
      </c>
      <c r="C8179" s="129" t="s">
        <v>7243</v>
      </c>
      <c r="D8179" s="129">
        <v>46.0</v>
      </c>
      <c r="E8179" s="129" t="s">
        <v>119</v>
      </c>
    </row>
    <row r="8180">
      <c r="A8180" s="129">
        <v>3.0</v>
      </c>
      <c r="B8180" s="129" t="s">
        <v>7244</v>
      </c>
      <c r="C8180" s="129" t="s">
        <v>7245</v>
      </c>
      <c r="D8180" s="129">
        <v>28.0</v>
      </c>
      <c r="E8180" s="129" t="s">
        <v>119</v>
      </c>
    </row>
    <row r="8181">
      <c r="A8181" s="129">
        <v>3.0</v>
      </c>
      <c r="B8181" s="129" t="s">
        <v>4052</v>
      </c>
      <c r="C8181" s="129" t="s">
        <v>4053</v>
      </c>
      <c r="D8181" s="129">
        <v>40.0</v>
      </c>
      <c r="E8181" s="129" t="s">
        <v>119</v>
      </c>
    </row>
    <row r="8182">
      <c r="A8182" s="129">
        <v>3.0</v>
      </c>
      <c r="B8182" s="129" t="s">
        <v>7246</v>
      </c>
      <c r="C8182" s="129" t="s">
        <v>7247</v>
      </c>
      <c r="D8182" s="129">
        <v>66.0</v>
      </c>
      <c r="E8182" s="129" t="s">
        <v>119</v>
      </c>
    </row>
    <row r="8183">
      <c r="A8183" s="129">
        <v>3.0</v>
      </c>
      <c r="B8183" s="129" t="s">
        <v>7970</v>
      </c>
      <c r="C8183" s="129" t="s">
        <v>7971</v>
      </c>
      <c r="D8183" s="129">
        <v>31.0</v>
      </c>
      <c r="E8183" s="129" t="s">
        <v>132</v>
      </c>
    </row>
    <row r="8184">
      <c r="A8184" s="129">
        <v>3.0</v>
      </c>
      <c r="B8184" s="129" t="s">
        <v>7248</v>
      </c>
      <c r="C8184" s="129" t="s">
        <v>7249</v>
      </c>
      <c r="D8184" s="129">
        <v>25.0</v>
      </c>
      <c r="E8184" s="129" t="s">
        <v>119</v>
      </c>
    </row>
    <row r="8185">
      <c r="A8185" s="129">
        <v>3.0</v>
      </c>
      <c r="B8185" s="129" t="s">
        <v>4058</v>
      </c>
      <c r="C8185" s="129" t="s">
        <v>4059</v>
      </c>
      <c r="D8185" s="129">
        <v>21.0</v>
      </c>
      <c r="E8185" s="129" t="s">
        <v>119</v>
      </c>
    </row>
    <row r="8186">
      <c r="A8186" s="129">
        <v>3.0</v>
      </c>
      <c r="B8186" s="129" t="s">
        <v>4060</v>
      </c>
      <c r="C8186" s="129" t="s">
        <v>4061</v>
      </c>
      <c r="D8186" s="129">
        <v>29.0</v>
      </c>
      <c r="E8186" s="129" t="s">
        <v>132</v>
      </c>
    </row>
    <row r="8187">
      <c r="A8187" s="129">
        <v>3.0</v>
      </c>
      <c r="B8187" s="129" t="s">
        <v>4066</v>
      </c>
      <c r="C8187" s="129" t="s">
        <v>4067</v>
      </c>
      <c r="D8187" s="129">
        <v>28.0</v>
      </c>
      <c r="E8187" s="129" t="s">
        <v>119</v>
      </c>
    </row>
    <row r="8188">
      <c r="A8188" s="129">
        <v>3.0</v>
      </c>
      <c r="B8188" s="129" t="s">
        <v>7972</v>
      </c>
      <c r="C8188" s="129" t="s">
        <v>7973</v>
      </c>
      <c r="D8188" s="129">
        <v>31.0</v>
      </c>
      <c r="E8188" s="129" t="s">
        <v>119</v>
      </c>
    </row>
    <row r="8189">
      <c r="A8189" s="129">
        <v>3.0</v>
      </c>
      <c r="B8189" s="129" t="s">
        <v>4068</v>
      </c>
      <c r="C8189" s="129" t="s">
        <v>4069</v>
      </c>
      <c r="D8189" s="129">
        <v>40.0</v>
      </c>
      <c r="E8189" s="129" t="s">
        <v>119</v>
      </c>
    </row>
    <row r="8190">
      <c r="A8190" s="129">
        <v>3.0</v>
      </c>
      <c r="B8190" s="129" t="s">
        <v>4070</v>
      </c>
      <c r="C8190" s="129" t="s">
        <v>4071</v>
      </c>
      <c r="D8190" s="129">
        <v>54.0</v>
      </c>
      <c r="E8190" s="129" t="s">
        <v>119</v>
      </c>
    </row>
    <row r="8191">
      <c r="A8191" s="129">
        <v>3.0</v>
      </c>
      <c r="B8191" s="129" t="s">
        <v>4072</v>
      </c>
      <c r="C8191" s="129" t="s">
        <v>4073</v>
      </c>
      <c r="D8191" s="129">
        <v>22.0</v>
      </c>
      <c r="E8191" s="129" t="s">
        <v>119</v>
      </c>
    </row>
    <row r="8192">
      <c r="A8192" s="129">
        <v>3.0</v>
      </c>
      <c r="B8192" s="129" t="s">
        <v>7250</v>
      </c>
      <c r="C8192" s="129" t="s">
        <v>7251</v>
      </c>
      <c r="D8192" s="129">
        <v>55.0</v>
      </c>
      <c r="E8192" s="129" t="s">
        <v>132</v>
      </c>
    </row>
    <row r="8193">
      <c r="A8193" s="129">
        <v>3.0</v>
      </c>
      <c r="B8193" s="129" t="s">
        <v>4074</v>
      </c>
      <c r="C8193" s="129" t="s">
        <v>4075</v>
      </c>
      <c r="D8193" s="129">
        <v>61.0</v>
      </c>
      <c r="E8193" s="129" t="s">
        <v>119</v>
      </c>
    </row>
    <row r="8194">
      <c r="A8194" s="129">
        <v>3.0</v>
      </c>
      <c r="B8194" s="129" t="s">
        <v>4076</v>
      </c>
      <c r="C8194" s="129" t="s">
        <v>4077</v>
      </c>
      <c r="D8194" s="129">
        <v>49.0</v>
      </c>
      <c r="E8194" s="129" t="s">
        <v>132</v>
      </c>
    </row>
    <row r="8195">
      <c r="A8195" s="129">
        <v>3.0</v>
      </c>
      <c r="B8195" s="129" t="s">
        <v>4078</v>
      </c>
      <c r="C8195" s="129" t="s">
        <v>4079</v>
      </c>
      <c r="D8195" s="129">
        <v>31.0</v>
      </c>
      <c r="E8195" s="129" t="s">
        <v>119</v>
      </c>
    </row>
    <row r="8196">
      <c r="A8196" s="129">
        <v>3.0</v>
      </c>
      <c r="B8196" s="129" t="s">
        <v>4080</v>
      </c>
      <c r="C8196" s="129" t="s">
        <v>4081</v>
      </c>
      <c r="D8196" s="129">
        <v>29.0</v>
      </c>
      <c r="E8196" s="129" t="s">
        <v>119</v>
      </c>
    </row>
    <row r="8197">
      <c r="A8197" s="129">
        <v>3.0</v>
      </c>
      <c r="B8197" s="129" t="s">
        <v>4082</v>
      </c>
      <c r="C8197" s="129" t="s">
        <v>4083</v>
      </c>
      <c r="D8197" s="129">
        <v>61.0</v>
      </c>
      <c r="E8197" s="129" t="s">
        <v>119</v>
      </c>
    </row>
    <row r="8198">
      <c r="A8198" s="129">
        <v>3.0</v>
      </c>
      <c r="B8198" s="129" t="s">
        <v>7974</v>
      </c>
      <c r="C8198" s="129" t="s">
        <v>7975</v>
      </c>
      <c r="D8198" s="129">
        <v>23.0</v>
      </c>
      <c r="E8198" s="129" t="s">
        <v>132</v>
      </c>
    </row>
    <row r="8199">
      <c r="A8199" s="129">
        <v>3.0</v>
      </c>
      <c r="B8199" s="129" t="s">
        <v>4084</v>
      </c>
      <c r="C8199" s="129" t="s">
        <v>4085</v>
      </c>
      <c r="D8199" s="129">
        <v>59.0</v>
      </c>
      <c r="E8199" s="129" t="s">
        <v>119</v>
      </c>
    </row>
    <row r="8200">
      <c r="A8200" s="129">
        <v>3.0</v>
      </c>
      <c r="B8200" s="129" t="s">
        <v>4086</v>
      </c>
      <c r="C8200" s="129" t="s">
        <v>4087</v>
      </c>
      <c r="D8200" s="129">
        <v>38.0</v>
      </c>
      <c r="E8200" s="129" t="s">
        <v>119</v>
      </c>
    </row>
    <row r="8201">
      <c r="A8201" s="129">
        <v>3.0</v>
      </c>
      <c r="B8201" s="129" t="s">
        <v>4088</v>
      </c>
      <c r="C8201" s="129" t="s">
        <v>4089</v>
      </c>
      <c r="D8201" s="129">
        <v>52.0</v>
      </c>
      <c r="E8201" s="129" t="s">
        <v>132</v>
      </c>
    </row>
    <row r="8202">
      <c r="A8202" s="129">
        <v>3.0</v>
      </c>
      <c r="B8202" s="129" t="s">
        <v>4092</v>
      </c>
      <c r="C8202" s="129" t="s">
        <v>4093</v>
      </c>
      <c r="D8202" s="129">
        <v>70.0</v>
      </c>
      <c r="E8202" s="129" t="s">
        <v>119</v>
      </c>
    </row>
    <row r="8203">
      <c r="A8203" s="129">
        <v>3.0</v>
      </c>
      <c r="B8203" s="129" t="s">
        <v>4094</v>
      </c>
      <c r="C8203" s="129" t="s">
        <v>4095</v>
      </c>
      <c r="D8203" s="129">
        <v>43.0</v>
      </c>
      <c r="E8203" s="129" t="s">
        <v>119</v>
      </c>
    </row>
    <row r="8204">
      <c r="A8204" s="129">
        <v>3.0</v>
      </c>
      <c r="B8204" s="129" t="s">
        <v>4098</v>
      </c>
      <c r="C8204" s="129" t="s">
        <v>4099</v>
      </c>
      <c r="D8204" s="129">
        <v>60.0</v>
      </c>
      <c r="E8204" s="129" t="s">
        <v>119</v>
      </c>
    </row>
    <row r="8205">
      <c r="A8205" s="129">
        <v>3.0</v>
      </c>
      <c r="B8205" s="129" t="s">
        <v>4100</v>
      </c>
      <c r="C8205" s="129" t="s">
        <v>4101</v>
      </c>
      <c r="D8205" s="129">
        <v>56.0</v>
      </c>
      <c r="E8205" s="129" t="s">
        <v>132</v>
      </c>
    </row>
    <row r="8206">
      <c r="A8206" s="129">
        <v>3.0</v>
      </c>
      <c r="B8206" s="129" t="s">
        <v>4102</v>
      </c>
      <c r="C8206" s="129" t="s">
        <v>4103</v>
      </c>
      <c r="D8206" s="129">
        <v>43.0</v>
      </c>
      <c r="E8206" s="129" t="s">
        <v>132</v>
      </c>
    </row>
    <row r="8207">
      <c r="A8207" s="129">
        <v>3.0</v>
      </c>
      <c r="B8207" s="129" t="s">
        <v>7976</v>
      </c>
      <c r="C8207" s="129" t="s">
        <v>7977</v>
      </c>
      <c r="D8207" s="129">
        <v>40.0</v>
      </c>
      <c r="E8207" s="129" t="s">
        <v>119</v>
      </c>
    </row>
    <row r="8208">
      <c r="A8208" s="129">
        <v>3.0</v>
      </c>
      <c r="B8208" s="129" t="s">
        <v>4106</v>
      </c>
      <c r="C8208" s="129" t="s">
        <v>4107</v>
      </c>
      <c r="D8208" s="129">
        <v>65.0</v>
      </c>
      <c r="E8208" s="129" t="s">
        <v>132</v>
      </c>
    </row>
    <row r="8209">
      <c r="A8209" s="129">
        <v>3.0</v>
      </c>
      <c r="B8209" s="129" t="s">
        <v>7252</v>
      </c>
      <c r="C8209" s="129" t="s">
        <v>7253</v>
      </c>
      <c r="D8209" s="129">
        <v>50.0</v>
      </c>
      <c r="E8209" s="129" t="s">
        <v>132</v>
      </c>
    </row>
    <row r="8210">
      <c r="A8210" s="129">
        <v>3.0</v>
      </c>
      <c r="B8210" s="129" t="s">
        <v>4110</v>
      </c>
      <c r="C8210" s="129" t="s">
        <v>4111</v>
      </c>
      <c r="D8210" s="129">
        <v>69.0</v>
      </c>
      <c r="E8210" s="129" t="s">
        <v>119</v>
      </c>
    </row>
    <row r="8211">
      <c r="A8211" s="129">
        <v>3.0</v>
      </c>
      <c r="B8211" s="129" t="s">
        <v>4112</v>
      </c>
      <c r="C8211" s="129" t="s">
        <v>4113</v>
      </c>
      <c r="D8211" s="129">
        <v>41.0</v>
      </c>
      <c r="E8211" s="129" t="s">
        <v>119</v>
      </c>
    </row>
    <row r="8212">
      <c r="A8212" s="129">
        <v>3.0</v>
      </c>
      <c r="B8212" s="129" t="s">
        <v>4114</v>
      </c>
      <c r="C8212" s="129" t="s">
        <v>4115</v>
      </c>
      <c r="D8212" s="129">
        <v>48.0</v>
      </c>
      <c r="E8212" s="129" t="s">
        <v>119</v>
      </c>
    </row>
    <row r="8213">
      <c r="A8213" s="129">
        <v>3.0</v>
      </c>
      <c r="B8213" s="129" t="s">
        <v>4116</v>
      </c>
      <c r="C8213" s="129" t="s">
        <v>4117</v>
      </c>
      <c r="D8213" s="129">
        <v>65.0</v>
      </c>
      <c r="E8213" s="129" t="s">
        <v>119</v>
      </c>
    </row>
    <row r="8214">
      <c r="A8214" s="129">
        <v>3.0</v>
      </c>
      <c r="B8214" s="129" t="s">
        <v>7978</v>
      </c>
      <c r="C8214" s="129" t="s">
        <v>7979</v>
      </c>
      <c r="D8214" s="129">
        <v>29.0</v>
      </c>
      <c r="E8214" s="129" t="s">
        <v>132</v>
      </c>
    </row>
    <row r="8215">
      <c r="A8215" s="129">
        <v>3.0</v>
      </c>
      <c r="B8215" s="129" t="s">
        <v>4122</v>
      </c>
      <c r="C8215" s="129" t="s">
        <v>4123</v>
      </c>
      <c r="D8215" s="129">
        <v>57.0</v>
      </c>
      <c r="E8215" s="129" t="s">
        <v>132</v>
      </c>
    </row>
    <row r="8216">
      <c r="A8216" s="129">
        <v>3.0</v>
      </c>
      <c r="B8216" s="129" t="s">
        <v>4130</v>
      </c>
      <c r="C8216" s="129" t="s">
        <v>4131</v>
      </c>
      <c r="D8216" s="129">
        <v>67.0</v>
      </c>
      <c r="E8216" s="129" t="s">
        <v>119</v>
      </c>
    </row>
    <row r="8217">
      <c r="A8217" s="129">
        <v>3.0</v>
      </c>
      <c r="B8217" s="129" t="s">
        <v>4132</v>
      </c>
      <c r="C8217" s="129" t="s">
        <v>4133</v>
      </c>
      <c r="D8217" s="129">
        <v>46.0</v>
      </c>
      <c r="E8217" s="129" t="s">
        <v>132</v>
      </c>
    </row>
    <row r="8218">
      <c r="A8218" s="129">
        <v>3.0</v>
      </c>
      <c r="B8218" s="129" t="s">
        <v>4136</v>
      </c>
      <c r="C8218" s="129" t="s">
        <v>4137</v>
      </c>
      <c r="D8218" s="129">
        <v>20.0</v>
      </c>
      <c r="E8218" s="129" t="s">
        <v>119</v>
      </c>
    </row>
    <row r="8219">
      <c r="A8219" s="129">
        <v>3.0</v>
      </c>
      <c r="B8219" s="129" t="s">
        <v>4138</v>
      </c>
      <c r="C8219" s="129" t="s">
        <v>4139</v>
      </c>
      <c r="D8219" s="129">
        <v>68.0</v>
      </c>
      <c r="E8219" s="129" t="s">
        <v>119</v>
      </c>
    </row>
    <row r="8220">
      <c r="A8220" s="129">
        <v>3.0</v>
      </c>
      <c r="B8220" s="129" t="s">
        <v>4140</v>
      </c>
      <c r="C8220" s="129" t="s">
        <v>4141</v>
      </c>
      <c r="D8220" s="129">
        <v>51.0</v>
      </c>
      <c r="E8220" s="129" t="s">
        <v>119</v>
      </c>
    </row>
    <row r="8221">
      <c r="A8221" s="129">
        <v>3.0</v>
      </c>
      <c r="B8221" s="129" t="s">
        <v>4142</v>
      </c>
      <c r="C8221" s="129" t="s">
        <v>4143</v>
      </c>
      <c r="D8221" s="129">
        <v>65.0</v>
      </c>
      <c r="E8221" s="129" t="s">
        <v>119</v>
      </c>
    </row>
    <row r="8222">
      <c r="A8222" s="129">
        <v>3.0</v>
      </c>
      <c r="B8222" s="129" t="s">
        <v>4146</v>
      </c>
      <c r="C8222" s="129" t="s">
        <v>4147</v>
      </c>
      <c r="D8222" s="129">
        <v>20.0</v>
      </c>
      <c r="E8222" s="129" t="s">
        <v>119</v>
      </c>
    </row>
    <row r="8223">
      <c r="A8223" s="129">
        <v>3.0</v>
      </c>
      <c r="B8223" s="129" t="s">
        <v>4148</v>
      </c>
      <c r="C8223" s="129" t="s">
        <v>4149</v>
      </c>
      <c r="D8223" s="129">
        <v>34.0</v>
      </c>
      <c r="E8223" s="129" t="s">
        <v>119</v>
      </c>
    </row>
    <row r="8224">
      <c r="A8224" s="129">
        <v>3.0</v>
      </c>
      <c r="B8224" s="129" t="s">
        <v>4152</v>
      </c>
      <c r="C8224" s="129" t="s">
        <v>4153</v>
      </c>
      <c r="D8224" s="129">
        <v>51.0</v>
      </c>
      <c r="E8224" s="129" t="s">
        <v>119</v>
      </c>
    </row>
    <row r="8225">
      <c r="A8225" s="129">
        <v>3.0</v>
      </c>
      <c r="B8225" s="129" t="s">
        <v>4154</v>
      </c>
      <c r="C8225" s="129" t="s">
        <v>4155</v>
      </c>
      <c r="D8225" s="129">
        <v>70.0</v>
      </c>
      <c r="E8225" s="129" t="s">
        <v>119</v>
      </c>
    </row>
    <row r="8226">
      <c r="A8226" s="129">
        <v>3.0</v>
      </c>
      <c r="B8226" s="129" t="s">
        <v>4156</v>
      </c>
      <c r="C8226" s="129" t="s">
        <v>4157</v>
      </c>
      <c r="D8226" s="129">
        <v>69.0</v>
      </c>
      <c r="E8226" s="129" t="s">
        <v>119</v>
      </c>
    </row>
    <row r="8227">
      <c r="A8227" s="129">
        <v>3.0</v>
      </c>
      <c r="B8227" s="129" t="s">
        <v>7258</v>
      </c>
      <c r="C8227" s="129" t="s">
        <v>7259</v>
      </c>
      <c r="D8227" s="129">
        <v>59.0</v>
      </c>
      <c r="E8227" s="129" t="s">
        <v>119</v>
      </c>
    </row>
    <row r="8228">
      <c r="A8228" s="129">
        <v>3.0</v>
      </c>
      <c r="B8228" s="129" t="s">
        <v>4158</v>
      </c>
      <c r="C8228" s="129" t="s">
        <v>4159</v>
      </c>
      <c r="D8228" s="129">
        <v>56.0</v>
      </c>
      <c r="E8228" s="129" t="s">
        <v>119</v>
      </c>
    </row>
    <row r="8229">
      <c r="A8229" s="129">
        <v>3.0</v>
      </c>
      <c r="B8229" s="129" t="s">
        <v>4160</v>
      </c>
      <c r="C8229" s="129" t="s">
        <v>4161</v>
      </c>
      <c r="D8229" s="129">
        <v>55.0</v>
      </c>
      <c r="E8229" s="129" t="s">
        <v>119</v>
      </c>
    </row>
    <row r="8230">
      <c r="A8230" s="129">
        <v>3.0</v>
      </c>
      <c r="B8230" s="129" t="s">
        <v>7260</v>
      </c>
      <c r="C8230" s="129" t="s">
        <v>7261</v>
      </c>
      <c r="D8230" s="129">
        <v>37.0</v>
      </c>
      <c r="E8230" s="129" t="s">
        <v>119</v>
      </c>
    </row>
    <row r="8231">
      <c r="A8231" s="129">
        <v>3.0</v>
      </c>
      <c r="B8231" s="129" t="s">
        <v>4168</v>
      </c>
      <c r="C8231" s="129" t="s">
        <v>4169</v>
      </c>
      <c r="D8231" s="129">
        <v>21.0</v>
      </c>
      <c r="E8231" s="129" t="s">
        <v>132</v>
      </c>
    </row>
    <row r="8232">
      <c r="A8232" s="129">
        <v>3.0</v>
      </c>
      <c r="B8232" s="129" t="s">
        <v>4170</v>
      </c>
      <c r="C8232" s="129" t="s">
        <v>4171</v>
      </c>
      <c r="D8232" s="129">
        <v>36.0</v>
      </c>
      <c r="E8232" s="129" t="s">
        <v>132</v>
      </c>
    </row>
    <row r="8233">
      <c r="A8233" s="129">
        <v>3.0</v>
      </c>
      <c r="B8233" s="129" t="s">
        <v>4172</v>
      </c>
      <c r="C8233" s="129" t="s">
        <v>4173</v>
      </c>
      <c r="D8233" s="129">
        <v>65.0</v>
      </c>
      <c r="E8233" s="129" t="s">
        <v>119</v>
      </c>
    </row>
    <row r="8234">
      <c r="A8234" s="129">
        <v>3.0</v>
      </c>
      <c r="B8234" s="129" t="s">
        <v>4174</v>
      </c>
      <c r="C8234" s="129" t="s">
        <v>4175</v>
      </c>
      <c r="D8234" s="129">
        <v>27.0</v>
      </c>
      <c r="E8234" s="129" t="s">
        <v>132</v>
      </c>
    </row>
    <row r="8235">
      <c r="A8235" s="129">
        <v>3.0</v>
      </c>
      <c r="B8235" s="129" t="s">
        <v>4176</v>
      </c>
      <c r="C8235" s="129" t="s">
        <v>4177</v>
      </c>
      <c r="D8235" s="129">
        <v>23.0</v>
      </c>
      <c r="E8235" s="129" t="s">
        <v>119</v>
      </c>
    </row>
    <row r="8236">
      <c r="A8236" s="129">
        <v>3.0</v>
      </c>
      <c r="B8236" s="129" t="s">
        <v>4182</v>
      </c>
      <c r="C8236" s="129" t="s">
        <v>4183</v>
      </c>
      <c r="D8236" s="129">
        <v>52.0</v>
      </c>
      <c r="E8236" s="129" t="s">
        <v>132</v>
      </c>
    </row>
    <row r="8237">
      <c r="A8237" s="129">
        <v>3.0</v>
      </c>
      <c r="B8237" s="129" t="s">
        <v>4184</v>
      </c>
      <c r="C8237" s="129" t="s">
        <v>4185</v>
      </c>
      <c r="D8237" s="129">
        <v>50.0</v>
      </c>
      <c r="E8237" s="129" t="s">
        <v>119</v>
      </c>
    </row>
    <row r="8238">
      <c r="A8238" s="129">
        <v>3.0</v>
      </c>
      <c r="B8238" s="129" t="s">
        <v>4186</v>
      </c>
      <c r="C8238" s="129" t="s">
        <v>4187</v>
      </c>
      <c r="D8238" s="129">
        <v>49.0</v>
      </c>
      <c r="E8238" s="129" t="s">
        <v>132</v>
      </c>
    </row>
    <row r="8239">
      <c r="A8239" s="129">
        <v>3.0</v>
      </c>
      <c r="B8239" s="129" t="s">
        <v>4190</v>
      </c>
      <c r="C8239" s="129" t="s">
        <v>4191</v>
      </c>
      <c r="D8239" s="129">
        <v>45.0</v>
      </c>
      <c r="E8239" s="129" t="s">
        <v>119</v>
      </c>
    </row>
    <row r="8240">
      <c r="A8240" s="129">
        <v>3.0</v>
      </c>
      <c r="B8240" s="129" t="s">
        <v>7264</v>
      </c>
      <c r="C8240" s="129" t="s">
        <v>7265</v>
      </c>
      <c r="D8240" s="129">
        <v>63.0</v>
      </c>
      <c r="E8240" s="129" t="s">
        <v>132</v>
      </c>
    </row>
    <row r="8241">
      <c r="A8241" s="129">
        <v>3.0</v>
      </c>
      <c r="B8241" s="129" t="s">
        <v>4192</v>
      </c>
      <c r="C8241" s="129" t="s">
        <v>4193</v>
      </c>
      <c r="D8241" s="129">
        <v>38.0</v>
      </c>
      <c r="E8241" s="129" t="s">
        <v>119</v>
      </c>
    </row>
    <row r="8242">
      <c r="A8242" s="129">
        <v>3.0</v>
      </c>
      <c r="B8242" s="129" t="s">
        <v>7980</v>
      </c>
      <c r="C8242" s="129" t="s">
        <v>7981</v>
      </c>
      <c r="D8242" s="129">
        <v>27.0</v>
      </c>
      <c r="E8242" s="129" t="s">
        <v>132</v>
      </c>
    </row>
    <row r="8243">
      <c r="A8243" s="129">
        <v>3.0</v>
      </c>
      <c r="B8243" s="129" t="s">
        <v>7266</v>
      </c>
      <c r="C8243" s="129" t="s">
        <v>7267</v>
      </c>
      <c r="D8243" s="129">
        <v>30.0</v>
      </c>
      <c r="E8243" s="129" t="s">
        <v>119</v>
      </c>
    </row>
    <row r="8244">
      <c r="A8244" s="129">
        <v>3.0</v>
      </c>
      <c r="B8244" s="129" t="s">
        <v>4196</v>
      </c>
      <c r="C8244" s="129" t="s">
        <v>4197</v>
      </c>
      <c r="D8244" s="129">
        <v>31.0</v>
      </c>
      <c r="E8244" s="129" t="s">
        <v>119</v>
      </c>
    </row>
    <row r="8245">
      <c r="A8245" s="129">
        <v>3.0</v>
      </c>
      <c r="B8245" s="129" t="s">
        <v>4198</v>
      </c>
      <c r="C8245" s="129" t="s">
        <v>4199</v>
      </c>
      <c r="D8245" s="129">
        <v>64.0</v>
      </c>
      <c r="E8245" s="129" t="s">
        <v>132</v>
      </c>
    </row>
    <row r="8246">
      <c r="A8246" s="129">
        <v>3.0</v>
      </c>
      <c r="B8246" s="129" t="s">
        <v>7268</v>
      </c>
      <c r="C8246" s="129" t="s">
        <v>7269</v>
      </c>
      <c r="D8246" s="129">
        <v>51.0</v>
      </c>
      <c r="E8246" s="129" t="s">
        <v>132</v>
      </c>
    </row>
    <row r="8247">
      <c r="A8247" s="129">
        <v>3.0</v>
      </c>
      <c r="B8247" s="129" t="s">
        <v>4200</v>
      </c>
      <c r="C8247" s="129" t="s">
        <v>4201</v>
      </c>
      <c r="D8247" s="129">
        <v>58.0</v>
      </c>
      <c r="E8247" s="129" t="s">
        <v>119</v>
      </c>
    </row>
    <row r="8248">
      <c r="A8248" s="129">
        <v>3.0</v>
      </c>
      <c r="B8248" s="129" t="s">
        <v>4202</v>
      </c>
      <c r="C8248" s="129" t="s">
        <v>4203</v>
      </c>
      <c r="D8248" s="129">
        <v>43.0</v>
      </c>
      <c r="E8248" s="129" t="s">
        <v>119</v>
      </c>
    </row>
    <row r="8249">
      <c r="A8249" s="129">
        <v>3.0</v>
      </c>
      <c r="B8249" s="129" t="s">
        <v>4204</v>
      </c>
      <c r="C8249" s="129" t="s">
        <v>4205</v>
      </c>
      <c r="D8249" s="129">
        <v>36.0</v>
      </c>
      <c r="E8249" s="129" t="s">
        <v>119</v>
      </c>
    </row>
    <row r="8250">
      <c r="A8250" s="129">
        <v>3.0</v>
      </c>
      <c r="B8250" s="129" t="s">
        <v>4206</v>
      </c>
      <c r="C8250" s="129" t="s">
        <v>4207</v>
      </c>
      <c r="D8250" s="129">
        <v>32.0</v>
      </c>
      <c r="E8250" s="129" t="s">
        <v>119</v>
      </c>
    </row>
    <row r="8251">
      <c r="A8251" s="129">
        <v>3.0</v>
      </c>
      <c r="B8251" s="129" t="s">
        <v>7270</v>
      </c>
      <c r="C8251" s="129" t="s">
        <v>7271</v>
      </c>
      <c r="D8251" s="129">
        <v>37.0</v>
      </c>
      <c r="E8251" s="129" t="s">
        <v>132</v>
      </c>
    </row>
    <row r="8252">
      <c r="A8252" s="129">
        <v>3.0</v>
      </c>
      <c r="B8252" s="129" t="s">
        <v>4208</v>
      </c>
      <c r="C8252" s="129" t="s">
        <v>4209</v>
      </c>
      <c r="D8252" s="129">
        <v>66.0</v>
      </c>
      <c r="E8252" s="129" t="s">
        <v>119</v>
      </c>
    </row>
    <row r="8253">
      <c r="A8253" s="129">
        <v>3.0</v>
      </c>
      <c r="B8253" s="129" t="s">
        <v>7272</v>
      </c>
      <c r="C8253" s="129" t="s">
        <v>7273</v>
      </c>
      <c r="D8253" s="129">
        <v>64.0</v>
      </c>
      <c r="E8253" s="129" t="s">
        <v>119</v>
      </c>
    </row>
    <row r="8254">
      <c r="A8254" s="129">
        <v>3.0</v>
      </c>
      <c r="B8254" s="129" t="s">
        <v>4210</v>
      </c>
      <c r="C8254" s="129" t="s">
        <v>4211</v>
      </c>
      <c r="D8254" s="129">
        <v>65.0</v>
      </c>
      <c r="E8254" s="129" t="s">
        <v>119</v>
      </c>
    </row>
    <row r="8255">
      <c r="A8255" s="129">
        <v>3.0</v>
      </c>
      <c r="B8255" s="129" t="s">
        <v>7982</v>
      </c>
      <c r="C8255" s="129" t="s">
        <v>7983</v>
      </c>
      <c r="D8255" s="129">
        <v>66.0</v>
      </c>
      <c r="E8255" s="129" t="s">
        <v>119</v>
      </c>
    </row>
    <row r="8256">
      <c r="A8256" s="129">
        <v>3.0</v>
      </c>
      <c r="B8256" s="129" t="s">
        <v>7276</v>
      </c>
      <c r="C8256" s="129" t="s">
        <v>7277</v>
      </c>
      <c r="D8256" s="129">
        <v>50.0</v>
      </c>
      <c r="E8256" s="129" t="s">
        <v>119</v>
      </c>
    </row>
    <row r="8257">
      <c r="A8257" s="129">
        <v>3.0</v>
      </c>
      <c r="B8257" s="129" t="s">
        <v>4212</v>
      </c>
      <c r="C8257" s="129" t="s">
        <v>4213</v>
      </c>
      <c r="D8257" s="129">
        <v>42.0</v>
      </c>
      <c r="E8257" s="129" t="s">
        <v>119</v>
      </c>
    </row>
    <row r="8258">
      <c r="A8258" s="129">
        <v>3.0</v>
      </c>
      <c r="B8258" s="129" t="s">
        <v>4214</v>
      </c>
      <c r="C8258" s="129" t="s">
        <v>4215</v>
      </c>
      <c r="D8258" s="129">
        <v>26.0</v>
      </c>
      <c r="E8258" s="129" t="s">
        <v>119</v>
      </c>
    </row>
    <row r="8259">
      <c r="A8259" s="129">
        <v>3.0</v>
      </c>
      <c r="B8259" s="129" t="s">
        <v>4216</v>
      </c>
      <c r="C8259" s="129" t="s">
        <v>4217</v>
      </c>
      <c r="D8259" s="129">
        <v>58.0</v>
      </c>
      <c r="E8259" s="129" t="s">
        <v>119</v>
      </c>
    </row>
    <row r="8260">
      <c r="A8260" s="129">
        <v>3.0</v>
      </c>
      <c r="B8260" s="129" t="s">
        <v>4218</v>
      </c>
      <c r="C8260" s="129" t="s">
        <v>4219</v>
      </c>
      <c r="D8260" s="129">
        <v>59.0</v>
      </c>
      <c r="E8260" s="129" t="s">
        <v>119</v>
      </c>
    </row>
    <row r="8261">
      <c r="A8261" s="129">
        <v>3.0</v>
      </c>
      <c r="B8261" s="129" t="s">
        <v>7278</v>
      </c>
      <c r="C8261" s="129" t="s">
        <v>7279</v>
      </c>
      <c r="D8261" s="129">
        <v>30.0</v>
      </c>
      <c r="E8261" s="129" t="s">
        <v>119</v>
      </c>
    </row>
    <row r="8262">
      <c r="A8262" s="129">
        <v>3.0</v>
      </c>
      <c r="B8262" s="129" t="s">
        <v>4220</v>
      </c>
      <c r="C8262" s="129" t="s">
        <v>4221</v>
      </c>
      <c r="D8262" s="129">
        <v>47.0</v>
      </c>
      <c r="E8262" s="129" t="s">
        <v>132</v>
      </c>
    </row>
    <row r="8263">
      <c r="A8263" s="129">
        <v>3.0</v>
      </c>
      <c r="B8263" s="129" t="s">
        <v>4222</v>
      </c>
      <c r="C8263" s="129" t="s">
        <v>4223</v>
      </c>
      <c r="D8263" s="129">
        <v>39.0</v>
      </c>
      <c r="E8263" s="129" t="s">
        <v>119</v>
      </c>
    </row>
    <row r="8264">
      <c r="A8264" s="129">
        <v>3.0</v>
      </c>
      <c r="B8264" s="129" t="s">
        <v>7280</v>
      </c>
      <c r="C8264" s="129" t="s">
        <v>7281</v>
      </c>
      <c r="D8264" s="129">
        <v>45.0</v>
      </c>
      <c r="E8264" s="129" t="s">
        <v>119</v>
      </c>
    </row>
    <row r="8265">
      <c r="A8265" s="129">
        <v>3.0</v>
      </c>
      <c r="B8265" s="129" t="s">
        <v>4226</v>
      </c>
      <c r="C8265" s="129" t="s">
        <v>4227</v>
      </c>
      <c r="D8265" s="129">
        <v>61.0</v>
      </c>
      <c r="E8265" s="129" t="s">
        <v>119</v>
      </c>
    </row>
    <row r="8266">
      <c r="A8266" s="129">
        <v>3.0</v>
      </c>
      <c r="B8266" s="129" t="s">
        <v>4228</v>
      </c>
      <c r="C8266" s="129" t="s">
        <v>4229</v>
      </c>
      <c r="D8266" s="129">
        <v>26.0</v>
      </c>
      <c r="E8266" s="129" t="s">
        <v>132</v>
      </c>
    </row>
    <row r="8267">
      <c r="A8267" s="129">
        <v>3.0</v>
      </c>
      <c r="B8267" s="129" t="s">
        <v>7284</v>
      </c>
      <c r="C8267" s="129" t="s">
        <v>7285</v>
      </c>
      <c r="D8267" s="129">
        <v>57.0</v>
      </c>
      <c r="E8267" s="129" t="s">
        <v>119</v>
      </c>
    </row>
    <row r="8268">
      <c r="A8268" s="129">
        <v>3.0</v>
      </c>
      <c r="B8268" s="129" t="s">
        <v>4232</v>
      </c>
      <c r="C8268" s="129" t="s">
        <v>4233</v>
      </c>
      <c r="D8268" s="129">
        <v>43.0</v>
      </c>
      <c r="E8268" s="129" t="s">
        <v>119</v>
      </c>
    </row>
    <row r="8269">
      <c r="A8269" s="129">
        <v>3.0</v>
      </c>
      <c r="B8269" s="129" t="s">
        <v>4234</v>
      </c>
      <c r="C8269" s="129" t="s">
        <v>4235</v>
      </c>
      <c r="D8269" s="129">
        <v>58.0</v>
      </c>
      <c r="E8269" s="129" t="s">
        <v>132</v>
      </c>
    </row>
    <row r="8270">
      <c r="A8270" s="129">
        <v>3.0</v>
      </c>
      <c r="B8270" s="129" t="s">
        <v>4238</v>
      </c>
      <c r="C8270" s="129" t="s">
        <v>4239</v>
      </c>
      <c r="D8270" s="129">
        <v>66.0</v>
      </c>
      <c r="E8270" s="129" t="s">
        <v>119</v>
      </c>
    </row>
    <row r="8271">
      <c r="A8271" s="129">
        <v>3.0</v>
      </c>
      <c r="B8271" s="129" t="s">
        <v>4240</v>
      </c>
      <c r="C8271" s="129" t="s">
        <v>4241</v>
      </c>
      <c r="D8271" s="129">
        <v>70.0</v>
      </c>
      <c r="E8271" s="129" t="s">
        <v>119</v>
      </c>
    </row>
    <row r="8272">
      <c r="A8272" s="129">
        <v>3.0</v>
      </c>
      <c r="B8272" s="129" t="s">
        <v>4242</v>
      </c>
      <c r="C8272" s="129" t="s">
        <v>4243</v>
      </c>
      <c r="D8272" s="129">
        <v>47.0</v>
      </c>
      <c r="E8272" s="129" t="s">
        <v>119</v>
      </c>
    </row>
    <row r="8273">
      <c r="A8273" s="129">
        <v>3.0</v>
      </c>
      <c r="B8273" s="129" t="s">
        <v>4246</v>
      </c>
      <c r="C8273" s="129" t="s">
        <v>4247</v>
      </c>
      <c r="D8273" s="129">
        <v>49.0</v>
      </c>
      <c r="E8273" s="129" t="s">
        <v>132</v>
      </c>
    </row>
    <row r="8274">
      <c r="A8274" s="129">
        <v>3.0</v>
      </c>
      <c r="B8274" s="129" t="s">
        <v>4248</v>
      </c>
      <c r="C8274" s="129" t="s">
        <v>4249</v>
      </c>
      <c r="D8274" s="129">
        <v>56.0</v>
      </c>
      <c r="E8274" s="129" t="s">
        <v>119</v>
      </c>
    </row>
    <row r="8275">
      <c r="A8275" s="129">
        <v>3.0</v>
      </c>
      <c r="B8275" s="129" t="s">
        <v>4250</v>
      </c>
      <c r="C8275" s="129" t="s">
        <v>4251</v>
      </c>
      <c r="D8275" s="129">
        <v>52.0</v>
      </c>
      <c r="E8275" s="129" t="s">
        <v>119</v>
      </c>
    </row>
    <row r="8276">
      <c r="A8276" s="129">
        <v>3.0</v>
      </c>
      <c r="B8276" s="129" t="s">
        <v>4252</v>
      </c>
      <c r="C8276" s="129" t="s">
        <v>4253</v>
      </c>
      <c r="D8276" s="129">
        <v>65.0</v>
      </c>
      <c r="E8276" s="129" t="s">
        <v>132</v>
      </c>
    </row>
    <row r="8277">
      <c r="A8277" s="129">
        <v>3.0</v>
      </c>
      <c r="B8277" s="129" t="s">
        <v>4254</v>
      </c>
      <c r="C8277" s="129" t="s">
        <v>4255</v>
      </c>
      <c r="D8277" s="129">
        <v>55.0</v>
      </c>
      <c r="E8277" s="129" t="s">
        <v>119</v>
      </c>
    </row>
    <row r="8278">
      <c r="A8278" s="129">
        <v>3.0</v>
      </c>
      <c r="B8278" s="129" t="s">
        <v>7286</v>
      </c>
      <c r="C8278" s="129" t="s">
        <v>7287</v>
      </c>
      <c r="D8278" s="129">
        <v>39.0</v>
      </c>
      <c r="E8278" s="129" t="s">
        <v>119</v>
      </c>
    </row>
    <row r="8279">
      <c r="A8279" s="129">
        <v>3.0</v>
      </c>
      <c r="B8279" s="129" t="s">
        <v>4256</v>
      </c>
      <c r="C8279" s="129" t="s">
        <v>4257</v>
      </c>
      <c r="D8279" s="129">
        <v>50.0</v>
      </c>
      <c r="E8279" s="129" t="s">
        <v>132</v>
      </c>
    </row>
    <row r="8280">
      <c r="A8280" s="129">
        <v>3.0</v>
      </c>
      <c r="B8280" s="129" t="s">
        <v>4258</v>
      </c>
      <c r="C8280" s="129" t="s">
        <v>4259</v>
      </c>
      <c r="D8280" s="129">
        <v>63.0</v>
      </c>
      <c r="E8280" s="129" t="s">
        <v>132</v>
      </c>
    </row>
    <row r="8281">
      <c r="A8281" s="129">
        <v>3.0</v>
      </c>
      <c r="B8281" s="129" t="s">
        <v>4260</v>
      </c>
      <c r="C8281" s="129" t="s">
        <v>4261</v>
      </c>
      <c r="D8281" s="129">
        <v>33.0</v>
      </c>
      <c r="E8281" s="129" t="s">
        <v>119</v>
      </c>
    </row>
    <row r="8282">
      <c r="A8282" s="129">
        <v>3.0</v>
      </c>
      <c r="B8282" s="129" t="s">
        <v>4262</v>
      </c>
      <c r="C8282" s="129" t="s">
        <v>4263</v>
      </c>
      <c r="D8282" s="129">
        <v>34.0</v>
      </c>
      <c r="E8282" s="129" t="s">
        <v>119</v>
      </c>
    </row>
    <row r="8283">
      <c r="A8283" s="129">
        <v>3.0</v>
      </c>
      <c r="B8283" s="129" t="s">
        <v>7288</v>
      </c>
      <c r="C8283" s="129" t="s">
        <v>7289</v>
      </c>
      <c r="D8283" s="129">
        <v>34.0</v>
      </c>
      <c r="E8283" s="129" t="s">
        <v>119</v>
      </c>
    </row>
    <row r="8284">
      <c r="A8284" s="129">
        <v>3.0</v>
      </c>
      <c r="B8284" s="129" t="s">
        <v>4266</v>
      </c>
      <c r="C8284" s="129" t="s">
        <v>4267</v>
      </c>
      <c r="D8284" s="129">
        <v>67.0</v>
      </c>
      <c r="E8284" s="129" t="s">
        <v>119</v>
      </c>
    </row>
    <row r="8285">
      <c r="A8285" s="129">
        <v>3.0</v>
      </c>
      <c r="B8285" s="129" t="s">
        <v>7292</v>
      </c>
      <c r="C8285" s="129" t="s">
        <v>7293</v>
      </c>
      <c r="D8285" s="129">
        <v>40.0</v>
      </c>
      <c r="E8285" s="129" t="s">
        <v>119</v>
      </c>
    </row>
    <row r="8286">
      <c r="A8286" s="129">
        <v>3.0</v>
      </c>
      <c r="B8286" s="129" t="s">
        <v>4268</v>
      </c>
      <c r="C8286" s="129" t="s">
        <v>4269</v>
      </c>
      <c r="D8286" s="129">
        <v>61.0</v>
      </c>
      <c r="E8286" s="129" t="s">
        <v>119</v>
      </c>
    </row>
    <row r="8287">
      <c r="A8287" s="129">
        <v>3.0</v>
      </c>
      <c r="B8287" s="129" t="s">
        <v>4270</v>
      </c>
      <c r="C8287" s="129" t="s">
        <v>4271</v>
      </c>
      <c r="D8287" s="129">
        <v>59.0</v>
      </c>
      <c r="E8287" s="129" t="s">
        <v>119</v>
      </c>
    </row>
    <row r="8288">
      <c r="A8288" s="129">
        <v>3.0</v>
      </c>
      <c r="B8288" s="129" t="s">
        <v>4274</v>
      </c>
      <c r="C8288" s="129" t="s">
        <v>4275</v>
      </c>
      <c r="D8288" s="129">
        <v>56.0</v>
      </c>
      <c r="E8288" s="129" t="s">
        <v>119</v>
      </c>
    </row>
    <row r="8289">
      <c r="A8289" s="129">
        <v>3.0</v>
      </c>
      <c r="B8289" s="129" t="s">
        <v>4276</v>
      </c>
      <c r="C8289" s="129" t="s">
        <v>4277</v>
      </c>
      <c r="D8289" s="129">
        <v>65.0</v>
      </c>
      <c r="E8289" s="129" t="s">
        <v>119</v>
      </c>
    </row>
    <row r="8290">
      <c r="A8290" s="129">
        <v>3.0</v>
      </c>
      <c r="B8290" s="129" t="s">
        <v>4278</v>
      </c>
      <c r="C8290" s="129" t="s">
        <v>4279</v>
      </c>
      <c r="D8290" s="129">
        <v>70.0</v>
      </c>
      <c r="E8290" s="129" t="s">
        <v>119</v>
      </c>
    </row>
    <row r="8291">
      <c r="A8291" s="129">
        <v>3.0</v>
      </c>
      <c r="B8291" s="129" t="s">
        <v>7294</v>
      </c>
      <c r="C8291" s="129" t="s">
        <v>7295</v>
      </c>
      <c r="D8291" s="129">
        <v>66.0</v>
      </c>
      <c r="E8291" s="129" t="s">
        <v>119</v>
      </c>
    </row>
    <row r="8292">
      <c r="A8292" s="129">
        <v>3.0</v>
      </c>
      <c r="B8292" s="129" t="s">
        <v>4282</v>
      </c>
      <c r="C8292" s="129" t="s">
        <v>4283</v>
      </c>
      <c r="D8292" s="129">
        <v>47.0</v>
      </c>
      <c r="E8292" s="129" t="s">
        <v>119</v>
      </c>
    </row>
    <row r="8293">
      <c r="A8293" s="129">
        <v>3.0</v>
      </c>
      <c r="B8293" s="129" t="s">
        <v>4284</v>
      </c>
      <c r="C8293" s="129" t="s">
        <v>4285</v>
      </c>
      <c r="D8293" s="129">
        <v>21.0</v>
      </c>
      <c r="E8293" s="129" t="s">
        <v>132</v>
      </c>
    </row>
    <row r="8294">
      <c r="A8294" s="129">
        <v>3.0</v>
      </c>
      <c r="B8294" s="129" t="s">
        <v>4286</v>
      </c>
      <c r="C8294" s="129" t="s">
        <v>4287</v>
      </c>
      <c r="D8294" s="129">
        <v>22.0</v>
      </c>
      <c r="E8294" s="129" t="s">
        <v>119</v>
      </c>
    </row>
    <row r="8295">
      <c r="A8295" s="129">
        <v>3.0</v>
      </c>
      <c r="B8295" s="129" t="s">
        <v>4290</v>
      </c>
      <c r="C8295" s="129" t="s">
        <v>4291</v>
      </c>
      <c r="D8295" s="129">
        <v>50.0</v>
      </c>
      <c r="E8295" s="129" t="s">
        <v>119</v>
      </c>
    </row>
    <row r="8296">
      <c r="A8296" s="129">
        <v>3.0</v>
      </c>
      <c r="B8296" s="129" t="s">
        <v>4292</v>
      </c>
      <c r="C8296" s="129" t="s">
        <v>4293</v>
      </c>
      <c r="D8296" s="129">
        <v>61.0</v>
      </c>
      <c r="E8296" s="129" t="s">
        <v>119</v>
      </c>
    </row>
    <row r="8297">
      <c r="A8297" s="129">
        <v>3.0</v>
      </c>
      <c r="B8297" s="129" t="s">
        <v>4294</v>
      </c>
      <c r="C8297" s="129" t="s">
        <v>4295</v>
      </c>
      <c r="D8297" s="129">
        <v>57.0</v>
      </c>
      <c r="E8297" s="129" t="s">
        <v>132</v>
      </c>
    </row>
    <row r="8298">
      <c r="A8298" s="129">
        <v>3.0</v>
      </c>
      <c r="B8298" s="129" t="s">
        <v>7296</v>
      </c>
      <c r="C8298" s="129" t="s">
        <v>7297</v>
      </c>
      <c r="D8298" s="129">
        <v>27.0</v>
      </c>
      <c r="E8298" s="129" t="s">
        <v>119</v>
      </c>
    </row>
    <row r="8299">
      <c r="A8299" s="129">
        <v>3.0</v>
      </c>
      <c r="B8299" s="129" t="s">
        <v>4296</v>
      </c>
      <c r="C8299" s="129" t="s">
        <v>4297</v>
      </c>
      <c r="D8299" s="129">
        <v>33.0</v>
      </c>
      <c r="E8299" s="129" t="s">
        <v>119</v>
      </c>
    </row>
    <row r="8300">
      <c r="A8300" s="129">
        <v>3.0</v>
      </c>
      <c r="B8300" s="129" t="s">
        <v>4300</v>
      </c>
      <c r="C8300" s="129" t="s">
        <v>4301</v>
      </c>
      <c r="D8300" s="129">
        <v>28.0</v>
      </c>
      <c r="E8300" s="129" t="s">
        <v>119</v>
      </c>
    </row>
    <row r="8301">
      <c r="A8301" s="129">
        <v>3.0</v>
      </c>
      <c r="B8301" s="129" t="s">
        <v>4302</v>
      </c>
      <c r="C8301" s="129" t="s">
        <v>4303</v>
      </c>
      <c r="D8301" s="129">
        <v>38.0</v>
      </c>
      <c r="E8301" s="129" t="s">
        <v>132</v>
      </c>
    </row>
    <row r="8302">
      <c r="A8302" s="129">
        <v>3.0</v>
      </c>
      <c r="B8302" s="129" t="s">
        <v>4304</v>
      </c>
      <c r="C8302" s="129" t="s">
        <v>4305</v>
      </c>
      <c r="D8302" s="129">
        <v>26.0</v>
      </c>
      <c r="E8302" s="129" t="s">
        <v>119</v>
      </c>
    </row>
    <row r="8303">
      <c r="A8303" s="129">
        <v>3.0</v>
      </c>
      <c r="B8303" s="129" t="s">
        <v>4306</v>
      </c>
      <c r="C8303" s="129" t="s">
        <v>4307</v>
      </c>
      <c r="D8303" s="129">
        <v>36.0</v>
      </c>
      <c r="E8303" s="129" t="s">
        <v>132</v>
      </c>
    </row>
    <row r="8304">
      <c r="A8304" s="129">
        <v>3.0</v>
      </c>
      <c r="B8304" s="129" t="s">
        <v>4308</v>
      </c>
      <c r="C8304" s="129" t="s">
        <v>4309</v>
      </c>
      <c r="D8304" s="129">
        <v>30.0</v>
      </c>
      <c r="E8304" s="129" t="s">
        <v>119</v>
      </c>
    </row>
    <row r="8305">
      <c r="A8305" s="129">
        <v>3.0</v>
      </c>
      <c r="B8305" s="129" t="s">
        <v>4310</v>
      </c>
      <c r="C8305" s="129" t="s">
        <v>4311</v>
      </c>
      <c r="D8305" s="129">
        <v>21.0</v>
      </c>
      <c r="E8305" s="129" t="s">
        <v>119</v>
      </c>
    </row>
    <row r="8306">
      <c r="A8306" s="129">
        <v>3.0</v>
      </c>
      <c r="B8306" s="129" t="s">
        <v>4312</v>
      </c>
      <c r="C8306" s="129" t="s">
        <v>4313</v>
      </c>
      <c r="D8306" s="129">
        <v>64.0</v>
      </c>
      <c r="E8306" s="129" t="s">
        <v>119</v>
      </c>
    </row>
    <row r="8307">
      <c r="A8307" s="129">
        <v>3.0</v>
      </c>
      <c r="B8307" s="129" t="s">
        <v>4314</v>
      </c>
      <c r="C8307" s="129" t="s">
        <v>4315</v>
      </c>
      <c r="D8307" s="129">
        <v>46.0</v>
      </c>
      <c r="E8307" s="129" t="s">
        <v>119</v>
      </c>
    </row>
    <row r="8308">
      <c r="A8308" s="129">
        <v>3.0</v>
      </c>
      <c r="B8308" s="129" t="s">
        <v>4316</v>
      </c>
      <c r="C8308" s="129" t="s">
        <v>4317</v>
      </c>
      <c r="D8308" s="129">
        <v>25.0</v>
      </c>
      <c r="E8308" s="129" t="s">
        <v>119</v>
      </c>
    </row>
    <row r="8309">
      <c r="A8309" s="129">
        <v>3.0</v>
      </c>
      <c r="B8309" s="129" t="s">
        <v>4318</v>
      </c>
      <c r="C8309" s="129" t="s">
        <v>4319</v>
      </c>
      <c r="D8309" s="129">
        <v>41.0</v>
      </c>
      <c r="E8309" s="129" t="s">
        <v>132</v>
      </c>
    </row>
    <row r="8310">
      <c r="A8310" s="129">
        <v>3.0</v>
      </c>
      <c r="B8310" s="129" t="s">
        <v>7300</v>
      </c>
      <c r="C8310" s="129" t="s">
        <v>7301</v>
      </c>
      <c r="D8310" s="129">
        <v>22.0</v>
      </c>
      <c r="E8310" s="129" t="s">
        <v>119</v>
      </c>
    </row>
    <row r="8311">
      <c r="A8311" s="129">
        <v>3.0</v>
      </c>
      <c r="B8311" s="129" t="s">
        <v>7984</v>
      </c>
      <c r="C8311" s="129" t="s">
        <v>7985</v>
      </c>
      <c r="D8311" s="129">
        <v>22.0</v>
      </c>
      <c r="E8311" s="129" t="s">
        <v>119</v>
      </c>
    </row>
    <row r="8312">
      <c r="A8312" s="129">
        <v>3.0</v>
      </c>
      <c r="B8312" s="129" t="s">
        <v>4320</v>
      </c>
      <c r="C8312" s="129" t="s">
        <v>4321</v>
      </c>
      <c r="D8312" s="129">
        <v>63.0</v>
      </c>
      <c r="E8312" s="129" t="s">
        <v>119</v>
      </c>
    </row>
    <row r="8313">
      <c r="A8313" s="129">
        <v>3.0</v>
      </c>
      <c r="B8313" s="129" t="s">
        <v>4322</v>
      </c>
      <c r="C8313" s="129" t="s">
        <v>4323</v>
      </c>
      <c r="D8313" s="129">
        <v>30.0</v>
      </c>
      <c r="E8313" s="129" t="s">
        <v>119</v>
      </c>
    </row>
    <row r="8314">
      <c r="A8314" s="129">
        <v>3.0</v>
      </c>
      <c r="B8314" s="129" t="s">
        <v>7302</v>
      </c>
      <c r="C8314" s="129" t="s">
        <v>7303</v>
      </c>
      <c r="D8314" s="129">
        <v>24.0</v>
      </c>
      <c r="E8314" s="129" t="s">
        <v>119</v>
      </c>
    </row>
    <row r="8315">
      <c r="A8315" s="129">
        <v>3.0</v>
      </c>
      <c r="B8315" s="129" t="s">
        <v>4324</v>
      </c>
      <c r="C8315" s="129" t="s">
        <v>4325</v>
      </c>
      <c r="D8315" s="129">
        <v>32.0</v>
      </c>
      <c r="E8315" s="129" t="s">
        <v>119</v>
      </c>
    </row>
    <row r="8316">
      <c r="A8316" s="129">
        <v>3.0</v>
      </c>
      <c r="B8316" s="129" t="s">
        <v>4328</v>
      </c>
      <c r="C8316" s="129" t="s">
        <v>4329</v>
      </c>
      <c r="D8316" s="129">
        <v>35.0</v>
      </c>
      <c r="E8316" s="129" t="s">
        <v>119</v>
      </c>
    </row>
    <row r="8317">
      <c r="A8317" s="129">
        <v>3.0</v>
      </c>
      <c r="B8317" s="129" t="s">
        <v>4330</v>
      </c>
      <c r="C8317" s="129" t="s">
        <v>4331</v>
      </c>
      <c r="D8317" s="129">
        <v>33.0</v>
      </c>
      <c r="E8317" s="129" t="s">
        <v>119</v>
      </c>
    </row>
    <row r="8318">
      <c r="A8318" s="129">
        <v>3.0</v>
      </c>
      <c r="B8318" s="129" t="s">
        <v>4332</v>
      </c>
      <c r="C8318" s="129" t="s">
        <v>4333</v>
      </c>
      <c r="D8318" s="129">
        <v>25.0</v>
      </c>
      <c r="E8318" s="129" t="s">
        <v>132</v>
      </c>
    </row>
    <row r="8319">
      <c r="A8319" s="129">
        <v>3.0</v>
      </c>
      <c r="B8319" s="129" t="s">
        <v>7986</v>
      </c>
      <c r="C8319" s="129" t="s">
        <v>7987</v>
      </c>
      <c r="D8319" s="129">
        <v>23.0</v>
      </c>
      <c r="E8319" s="129" t="s">
        <v>119</v>
      </c>
    </row>
    <row r="8320">
      <c r="A8320" s="129">
        <v>3.0</v>
      </c>
      <c r="B8320" s="129" t="s">
        <v>7306</v>
      </c>
      <c r="C8320" s="129" t="s">
        <v>7307</v>
      </c>
      <c r="D8320" s="129">
        <v>42.0</v>
      </c>
      <c r="E8320" s="129" t="s">
        <v>119</v>
      </c>
    </row>
    <row r="8321">
      <c r="A8321" s="129">
        <v>3.0</v>
      </c>
      <c r="B8321" s="129" t="s">
        <v>4334</v>
      </c>
      <c r="C8321" s="129" t="s">
        <v>4335</v>
      </c>
      <c r="D8321" s="129">
        <v>69.0</v>
      </c>
      <c r="E8321" s="129" t="s">
        <v>119</v>
      </c>
    </row>
    <row r="8322">
      <c r="A8322" s="129">
        <v>3.0</v>
      </c>
      <c r="B8322" s="129" t="s">
        <v>7988</v>
      </c>
      <c r="C8322" s="129" t="s">
        <v>7989</v>
      </c>
      <c r="D8322" s="129">
        <v>21.0</v>
      </c>
      <c r="E8322" s="129" t="s">
        <v>132</v>
      </c>
    </row>
    <row r="8323">
      <c r="A8323" s="129">
        <v>3.0</v>
      </c>
      <c r="B8323" s="129" t="s">
        <v>7990</v>
      </c>
      <c r="C8323" s="129" t="s">
        <v>7991</v>
      </c>
      <c r="D8323" s="129">
        <v>48.0</v>
      </c>
      <c r="E8323" s="129" t="s">
        <v>132</v>
      </c>
    </row>
    <row r="8324">
      <c r="A8324" s="129">
        <v>3.0</v>
      </c>
      <c r="B8324" s="129" t="s">
        <v>4338</v>
      </c>
      <c r="C8324" s="129" t="s">
        <v>4339</v>
      </c>
      <c r="D8324" s="129">
        <v>51.0</v>
      </c>
      <c r="E8324" s="129" t="s">
        <v>132</v>
      </c>
    </row>
    <row r="8325">
      <c r="A8325" s="129">
        <v>3.0</v>
      </c>
      <c r="B8325" s="129" t="s">
        <v>4340</v>
      </c>
      <c r="C8325" s="129" t="s">
        <v>4341</v>
      </c>
      <c r="D8325" s="129">
        <v>29.0</v>
      </c>
      <c r="E8325" s="129" t="s">
        <v>119</v>
      </c>
    </row>
    <row r="8326">
      <c r="A8326" s="129">
        <v>3.0</v>
      </c>
      <c r="B8326" s="129" t="s">
        <v>4342</v>
      </c>
      <c r="C8326" s="129" t="s">
        <v>4343</v>
      </c>
      <c r="D8326" s="129">
        <v>60.0</v>
      </c>
      <c r="E8326" s="129" t="s">
        <v>119</v>
      </c>
    </row>
    <row r="8327">
      <c r="A8327" s="129">
        <v>3.0</v>
      </c>
      <c r="B8327" s="129" t="s">
        <v>7312</v>
      </c>
      <c r="C8327" s="129" t="s">
        <v>7313</v>
      </c>
      <c r="D8327" s="129">
        <v>64.0</v>
      </c>
      <c r="E8327" s="129" t="s">
        <v>119</v>
      </c>
    </row>
    <row r="8328">
      <c r="A8328" s="129">
        <v>3.0</v>
      </c>
      <c r="B8328" s="129" t="s">
        <v>4346</v>
      </c>
      <c r="C8328" s="129" t="s">
        <v>4347</v>
      </c>
      <c r="D8328" s="129">
        <v>49.0</v>
      </c>
      <c r="E8328" s="129" t="s">
        <v>132</v>
      </c>
    </row>
    <row r="8329">
      <c r="A8329" s="129">
        <v>3.0</v>
      </c>
      <c r="B8329" s="129" t="s">
        <v>4350</v>
      </c>
      <c r="C8329" s="129" t="s">
        <v>4351</v>
      </c>
      <c r="D8329" s="129">
        <v>56.0</v>
      </c>
      <c r="E8329" s="129" t="s">
        <v>119</v>
      </c>
    </row>
    <row r="8330">
      <c r="A8330" s="129">
        <v>3.0</v>
      </c>
      <c r="B8330" s="129" t="s">
        <v>4352</v>
      </c>
      <c r="C8330" s="129" t="s">
        <v>4353</v>
      </c>
      <c r="D8330" s="129">
        <v>49.0</v>
      </c>
      <c r="E8330" s="129" t="s">
        <v>119</v>
      </c>
    </row>
    <row r="8331">
      <c r="A8331" s="129">
        <v>3.0</v>
      </c>
      <c r="B8331" s="129" t="s">
        <v>4354</v>
      </c>
      <c r="C8331" s="129" t="s">
        <v>4355</v>
      </c>
      <c r="D8331" s="129">
        <v>56.0</v>
      </c>
      <c r="E8331" s="129" t="s">
        <v>132</v>
      </c>
    </row>
    <row r="8332">
      <c r="A8332" s="129">
        <v>3.0</v>
      </c>
      <c r="B8332" s="129" t="s">
        <v>4356</v>
      </c>
      <c r="C8332" s="129" t="s">
        <v>4357</v>
      </c>
      <c r="D8332" s="129">
        <v>58.0</v>
      </c>
      <c r="E8332" s="129" t="s">
        <v>132</v>
      </c>
    </row>
    <row r="8333">
      <c r="A8333" s="129">
        <v>3.0</v>
      </c>
      <c r="B8333" s="129" t="s">
        <v>4358</v>
      </c>
      <c r="C8333" s="129" t="s">
        <v>4359</v>
      </c>
      <c r="D8333" s="129">
        <v>29.0</v>
      </c>
      <c r="E8333" s="129" t="s">
        <v>119</v>
      </c>
    </row>
    <row r="8334">
      <c r="A8334" s="129">
        <v>3.0</v>
      </c>
      <c r="B8334" s="129" t="s">
        <v>7314</v>
      </c>
      <c r="C8334" s="129" t="s">
        <v>7315</v>
      </c>
      <c r="D8334" s="129">
        <v>68.0</v>
      </c>
      <c r="E8334" s="129" t="s">
        <v>119</v>
      </c>
    </row>
    <row r="8335">
      <c r="A8335" s="129">
        <v>3.0</v>
      </c>
      <c r="B8335" s="129" t="s">
        <v>7992</v>
      </c>
      <c r="C8335" s="129" t="s">
        <v>7993</v>
      </c>
      <c r="D8335" s="129">
        <v>67.0</v>
      </c>
      <c r="E8335" s="129" t="s">
        <v>119</v>
      </c>
    </row>
    <row r="8336">
      <c r="A8336" s="129">
        <v>3.0</v>
      </c>
      <c r="B8336" s="129" t="s">
        <v>4360</v>
      </c>
      <c r="C8336" s="129" t="s">
        <v>4361</v>
      </c>
      <c r="D8336" s="129">
        <v>49.0</v>
      </c>
      <c r="E8336" s="129" t="s">
        <v>119</v>
      </c>
    </row>
    <row r="8337">
      <c r="A8337" s="129">
        <v>3.0</v>
      </c>
      <c r="B8337" s="129" t="s">
        <v>7318</v>
      </c>
      <c r="C8337" s="129" t="s">
        <v>7319</v>
      </c>
      <c r="D8337" s="129">
        <v>66.0</v>
      </c>
      <c r="E8337" s="129" t="s">
        <v>119</v>
      </c>
    </row>
    <row r="8338">
      <c r="A8338" s="129">
        <v>3.0</v>
      </c>
      <c r="B8338" s="129" t="s">
        <v>4362</v>
      </c>
      <c r="C8338" s="129" t="s">
        <v>4363</v>
      </c>
      <c r="D8338" s="129">
        <v>60.0</v>
      </c>
      <c r="E8338" s="129" t="s">
        <v>119</v>
      </c>
    </row>
    <row r="8339">
      <c r="A8339" s="129">
        <v>3.0</v>
      </c>
      <c r="B8339" s="129" t="s">
        <v>7994</v>
      </c>
      <c r="C8339" s="129" t="s">
        <v>7995</v>
      </c>
      <c r="D8339" s="129">
        <v>49.0</v>
      </c>
      <c r="E8339" s="129" t="s">
        <v>119</v>
      </c>
    </row>
    <row r="8340">
      <c r="A8340" s="129">
        <v>3.0</v>
      </c>
      <c r="B8340" s="129" t="s">
        <v>4368</v>
      </c>
      <c r="C8340" s="129" t="s">
        <v>4369</v>
      </c>
      <c r="D8340" s="129">
        <v>56.0</v>
      </c>
      <c r="E8340" s="129" t="s">
        <v>119</v>
      </c>
    </row>
    <row r="8341">
      <c r="A8341" s="129">
        <v>3.0</v>
      </c>
      <c r="B8341" s="129" t="s">
        <v>7320</v>
      </c>
      <c r="C8341" s="129" t="s">
        <v>7321</v>
      </c>
      <c r="D8341" s="129">
        <v>22.0</v>
      </c>
      <c r="E8341" s="129" t="s">
        <v>119</v>
      </c>
    </row>
    <row r="8342">
      <c r="A8342" s="129">
        <v>3.0</v>
      </c>
      <c r="B8342" s="129" t="s">
        <v>4370</v>
      </c>
      <c r="C8342" s="129" t="s">
        <v>4371</v>
      </c>
      <c r="D8342" s="129">
        <v>63.0</v>
      </c>
      <c r="E8342" s="129" t="s">
        <v>119</v>
      </c>
    </row>
    <row r="8343">
      <c r="A8343" s="129">
        <v>3.0</v>
      </c>
      <c r="B8343" s="129" t="s">
        <v>4374</v>
      </c>
      <c r="C8343" s="129" t="s">
        <v>4375</v>
      </c>
      <c r="D8343" s="129">
        <v>53.0</v>
      </c>
      <c r="E8343" s="129" t="s">
        <v>119</v>
      </c>
    </row>
    <row r="8344">
      <c r="A8344" s="129">
        <v>3.0</v>
      </c>
      <c r="B8344" s="129" t="s">
        <v>4376</v>
      </c>
      <c r="C8344" s="129" t="s">
        <v>4377</v>
      </c>
      <c r="D8344" s="129">
        <v>47.0</v>
      </c>
      <c r="E8344" s="129" t="s">
        <v>119</v>
      </c>
    </row>
    <row r="8345">
      <c r="A8345" s="129">
        <v>3.0</v>
      </c>
      <c r="B8345" s="129" t="s">
        <v>4380</v>
      </c>
      <c r="C8345" s="129" t="s">
        <v>4381</v>
      </c>
      <c r="D8345" s="129">
        <v>57.0</v>
      </c>
      <c r="E8345" s="129" t="s">
        <v>119</v>
      </c>
    </row>
    <row r="8346">
      <c r="A8346" s="129">
        <v>3.0</v>
      </c>
      <c r="B8346" s="129" t="s">
        <v>4382</v>
      </c>
      <c r="C8346" s="129" t="s">
        <v>4383</v>
      </c>
      <c r="D8346" s="129">
        <v>38.0</v>
      </c>
      <c r="E8346" s="129" t="s">
        <v>119</v>
      </c>
    </row>
    <row r="8347">
      <c r="A8347" s="129">
        <v>3.0</v>
      </c>
      <c r="B8347" s="129" t="s">
        <v>4384</v>
      </c>
      <c r="C8347" s="129" t="s">
        <v>4385</v>
      </c>
      <c r="D8347" s="129">
        <v>50.0</v>
      </c>
      <c r="E8347" s="129" t="s">
        <v>119</v>
      </c>
    </row>
    <row r="8348">
      <c r="A8348" s="129">
        <v>3.0</v>
      </c>
      <c r="B8348" s="129" t="s">
        <v>4386</v>
      </c>
      <c r="C8348" s="129" t="s">
        <v>4387</v>
      </c>
      <c r="D8348" s="129">
        <v>60.0</v>
      </c>
      <c r="E8348" s="129" t="s">
        <v>119</v>
      </c>
    </row>
    <row r="8349">
      <c r="A8349" s="129">
        <v>3.0</v>
      </c>
      <c r="B8349" s="129" t="s">
        <v>7996</v>
      </c>
      <c r="C8349" s="129" t="s">
        <v>7997</v>
      </c>
      <c r="D8349" s="129">
        <v>48.0</v>
      </c>
      <c r="E8349" s="129" t="s">
        <v>119</v>
      </c>
    </row>
    <row r="8350">
      <c r="A8350" s="129">
        <v>3.0</v>
      </c>
      <c r="B8350" s="129" t="s">
        <v>4388</v>
      </c>
      <c r="C8350" s="129" t="s">
        <v>4389</v>
      </c>
      <c r="D8350" s="129">
        <v>57.0</v>
      </c>
      <c r="E8350" s="129" t="s">
        <v>119</v>
      </c>
    </row>
    <row r="8351">
      <c r="A8351" s="129">
        <v>3.0</v>
      </c>
      <c r="B8351" s="129" t="s">
        <v>4390</v>
      </c>
      <c r="C8351" s="129" t="s">
        <v>4391</v>
      </c>
      <c r="D8351" s="129">
        <v>68.0</v>
      </c>
      <c r="E8351" s="129" t="s">
        <v>132</v>
      </c>
    </row>
    <row r="8352">
      <c r="A8352" s="129">
        <v>3.0</v>
      </c>
      <c r="B8352" s="129" t="s">
        <v>4392</v>
      </c>
      <c r="C8352" s="129" t="s">
        <v>4393</v>
      </c>
      <c r="D8352" s="129">
        <v>56.0</v>
      </c>
      <c r="E8352" s="129" t="s">
        <v>119</v>
      </c>
    </row>
    <row r="8353">
      <c r="A8353" s="129">
        <v>3.0</v>
      </c>
      <c r="B8353" s="129" t="s">
        <v>7326</v>
      </c>
      <c r="C8353" s="129" t="s">
        <v>7327</v>
      </c>
      <c r="D8353" s="129">
        <v>58.0</v>
      </c>
      <c r="E8353" s="129" t="s">
        <v>132</v>
      </c>
    </row>
    <row r="8354">
      <c r="A8354" s="129">
        <v>3.0</v>
      </c>
      <c r="B8354" s="129" t="s">
        <v>4394</v>
      </c>
      <c r="C8354" s="129" t="s">
        <v>4395</v>
      </c>
      <c r="D8354" s="129">
        <v>35.0</v>
      </c>
      <c r="E8354" s="129" t="s">
        <v>119</v>
      </c>
    </row>
    <row r="8355">
      <c r="A8355" s="129">
        <v>3.0</v>
      </c>
      <c r="B8355" s="129" t="s">
        <v>7998</v>
      </c>
      <c r="C8355" s="129" t="s">
        <v>7999</v>
      </c>
      <c r="D8355" s="129">
        <v>40.0</v>
      </c>
      <c r="E8355" s="129" t="s">
        <v>119</v>
      </c>
    </row>
    <row r="8356">
      <c r="A8356" s="129">
        <v>3.0</v>
      </c>
      <c r="B8356" s="129" t="s">
        <v>7328</v>
      </c>
      <c r="C8356" s="129" t="s">
        <v>7329</v>
      </c>
      <c r="D8356" s="129">
        <v>63.0</v>
      </c>
      <c r="E8356" s="129" t="s">
        <v>132</v>
      </c>
    </row>
    <row r="8357">
      <c r="A8357" s="129">
        <v>3.0</v>
      </c>
      <c r="B8357" s="129" t="s">
        <v>4396</v>
      </c>
      <c r="C8357" s="129" t="s">
        <v>4397</v>
      </c>
      <c r="D8357" s="129">
        <v>61.0</v>
      </c>
      <c r="E8357" s="129" t="s">
        <v>119</v>
      </c>
    </row>
    <row r="8358">
      <c r="A8358" s="129">
        <v>3.0</v>
      </c>
      <c r="B8358" s="129" t="s">
        <v>4398</v>
      </c>
      <c r="C8358" s="129" t="s">
        <v>4399</v>
      </c>
      <c r="D8358" s="129">
        <v>61.0</v>
      </c>
      <c r="E8358" s="129" t="s">
        <v>132</v>
      </c>
    </row>
    <row r="8359">
      <c r="A8359" s="129">
        <v>3.0</v>
      </c>
      <c r="B8359" s="129" t="s">
        <v>4400</v>
      </c>
      <c r="C8359" s="129" t="s">
        <v>4401</v>
      </c>
      <c r="D8359" s="129">
        <v>58.0</v>
      </c>
      <c r="E8359" s="129" t="s">
        <v>119</v>
      </c>
    </row>
    <row r="8360">
      <c r="A8360" s="129">
        <v>3.0</v>
      </c>
      <c r="B8360" s="129" t="s">
        <v>8000</v>
      </c>
      <c r="C8360" s="129" t="s">
        <v>8001</v>
      </c>
      <c r="D8360" s="129">
        <v>40.0</v>
      </c>
      <c r="E8360" s="129" t="s">
        <v>132</v>
      </c>
    </row>
    <row r="8361">
      <c r="A8361" s="129">
        <v>3.0</v>
      </c>
      <c r="B8361" s="129" t="s">
        <v>4402</v>
      </c>
      <c r="C8361" s="129" t="s">
        <v>4403</v>
      </c>
      <c r="D8361" s="129">
        <v>53.0</v>
      </c>
      <c r="E8361" s="129" t="s">
        <v>132</v>
      </c>
    </row>
    <row r="8362">
      <c r="A8362" s="129">
        <v>3.0</v>
      </c>
      <c r="B8362" s="129" t="s">
        <v>4404</v>
      </c>
      <c r="C8362" s="129" t="s">
        <v>4405</v>
      </c>
      <c r="D8362" s="129">
        <v>40.0</v>
      </c>
      <c r="E8362" s="129" t="s">
        <v>119</v>
      </c>
    </row>
    <row r="8363">
      <c r="A8363" s="129">
        <v>3.0</v>
      </c>
      <c r="B8363" s="129" t="s">
        <v>4406</v>
      </c>
      <c r="C8363" s="129" t="s">
        <v>4407</v>
      </c>
      <c r="D8363" s="129">
        <v>34.0</v>
      </c>
      <c r="E8363" s="129" t="s">
        <v>119</v>
      </c>
    </row>
    <row r="8364">
      <c r="A8364" s="129">
        <v>3.0</v>
      </c>
      <c r="B8364" s="129" t="s">
        <v>4410</v>
      </c>
      <c r="C8364" s="129" t="s">
        <v>4411</v>
      </c>
      <c r="D8364" s="129">
        <v>36.0</v>
      </c>
      <c r="E8364" s="129" t="s">
        <v>132</v>
      </c>
    </row>
    <row r="8365">
      <c r="A8365" s="129">
        <v>3.0</v>
      </c>
      <c r="B8365" s="129" t="s">
        <v>4412</v>
      </c>
      <c r="C8365" s="129" t="s">
        <v>4413</v>
      </c>
      <c r="D8365" s="129">
        <v>29.0</v>
      </c>
      <c r="E8365" s="129" t="s">
        <v>119</v>
      </c>
    </row>
    <row r="8366">
      <c r="A8366" s="129">
        <v>3.0</v>
      </c>
      <c r="B8366" s="129" t="s">
        <v>4414</v>
      </c>
      <c r="C8366" s="129" t="s">
        <v>4415</v>
      </c>
      <c r="D8366" s="129">
        <v>56.0</v>
      </c>
      <c r="E8366" s="129" t="s">
        <v>119</v>
      </c>
    </row>
    <row r="8367">
      <c r="A8367" s="129">
        <v>3.0</v>
      </c>
      <c r="B8367" s="129" t="s">
        <v>4416</v>
      </c>
      <c r="C8367" s="129" t="s">
        <v>4417</v>
      </c>
      <c r="D8367" s="129">
        <v>53.0</v>
      </c>
      <c r="E8367" s="129" t="s">
        <v>119</v>
      </c>
    </row>
    <row r="8368">
      <c r="A8368" s="129">
        <v>3.0</v>
      </c>
      <c r="B8368" s="129" t="s">
        <v>7330</v>
      </c>
      <c r="C8368" s="129" t="s">
        <v>7331</v>
      </c>
      <c r="D8368" s="129">
        <v>45.0</v>
      </c>
      <c r="E8368" s="129" t="s">
        <v>119</v>
      </c>
    </row>
    <row r="8369">
      <c r="A8369" s="129">
        <v>3.0</v>
      </c>
      <c r="B8369" s="129" t="s">
        <v>4418</v>
      </c>
      <c r="C8369" s="129" t="s">
        <v>4419</v>
      </c>
      <c r="D8369" s="129">
        <v>39.0</v>
      </c>
      <c r="E8369" s="129" t="s">
        <v>119</v>
      </c>
    </row>
    <row r="8370">
      <c r="A8370" s="129">
        <v>3.0</v>
      </c>
      <c r="B8370" s="129" t="s">
        <v>4422</v>
      </c>
      <c r="C8370" s="129" t="s">
        <v>4423</v>
      </c>
      <c r="D8370" s="129">
        <v>66.0</v>
      </c>
      <c r="E8370" s="129" t="s">
        <v>132</v>
      </c>
    </row>
    <row r="8371">
      <c r="A8371" s="129">
        <v>3.0</v>
      </c>
      <c r="B8371" s="129" t="s">
        <v>4426</v>
      </c>
      <c r="C8371" s="129" t="s">
        <v>4427</v>
      </c>
      <c r="D8371" s="129">
        <v>23.0</v>
      </c>
      <c r="E8371" s="129" t="s">
        <v>119</v>
      </c>
    </row>
    <row r="8372">
      <c r="A8372" s="129">
        <v>3.0</v>
      </c>
      <c r="B8372" s="129" t="s">
        <v>8002</v>
      </c>
      <c r="C8372" s="129" t="s">
        <v>8003</v>
      </c>
      <c r="D8372" s="129">
        <v>60.0</v>
      </c>
      <c r="E8372" s="129" t="s">
        <v>119</v>
      </c>
    </row>
    <row r="8373">
      <c r="A8373" s="129">
        <v>3.0</v>
      </c>
      <c r="B8373" s="129" t="s">
        <v>4428</v>
      </c>
      <c r="C8373" s="129" t="s">
        <v>4429</v>
      </c>
      <c r="D8373" s="129">
        <v>62.0</v>
      </c>
      <c r="E8373" s="129" t="s">
        <v>119</v>
      </c>
    </row>
    <row r="8374">
      <c r="A8374" s="129">
        <v>3.0</v>
      </c>
      <c r="B8374" s="129" t="s">
        <v>4430</v>
      </c>
      <c r="C8374" s="129" t="s">
        <v>4431</v>
      </c>
      <c r="D8374" s="129">
        <v>57.0</v>
      </c>
      <c r="E8374" s="129" t="s">
        <v>119</v>
      </c>
    </row>
    <row r="8375">
      <c r="A8375" s="129">
        <v>3.0</v>
      </c>
      <c r="B8375" s="129" t="s">
        <v>4432</v>
      </c>
      <c r="C8375" s="129" t="s">
        <v>4433</v>
      </c>
      <c r="D8375" s="129">
        <v>37.0</v>
      </c>
      <c r="E8375" s="129" t="s">
        <v>119</v>
      </c>
    </row>
    <row r="8376">
      <c r="A8376" s="129">
        <v>3.0</v>
      </c>
      <c r="B8376" s="129" t="s">
        <v>8004</v>
      </c>
      <c r="C8376" s="129" t="s">
        <v>8005</v>
      </c>
      <c r="D8376" s="129">
        <v>43.0</v>
      </c>
      <c r="E8376" s="129" t="s">
        <v>132</v>
      </c>
    </row>
    <row r="8377">
      <c r="A8377" s="129">
        <v>3.0</v>
      </c>
      <c r="B8377" s="129" t="s">
        <v>4436</v>
      </c>
      <c r="C8377" s="129" t="s">
        <v>4437</v>
      </c>
      <c r="D8377" s="129">
        <v>36.0</v>
      </c>
      <c r="E8377" s="129" t="s">
        <v>119</v>
      </c>
    </row>
    <row r="8378">
      <c r="A8378" s="129">
        <v>3.0</v>
      </c>
      <c r="B8378" s="129" t="s">
        <v>7332</v>
      </c>
      <c r="C8378" s="129" t="s">
        <v>7333</v>
      </c>
      <c r="D8378" s="129">
        <v>28.0</v>
      </c>
      <c r="E8378" s="129" t="s">
        <v>119</v>
      </c>
    </row>
    <row r="8379">
      <c r="A8379" s="129">
        <v>3.0</v>
      </c>
      <c r="B8379" s="129" t="s">
        <v>4438</v>
      </c>
      <c r="C8379" s="129" t="s">
        <v>4439</v>
      </c>
      <c r="D8379" s="129">
        <v>37.0</v>
      </c>
      <c r="E8379" s="129" t="s">
        <v>119</v>
      </c>
    </row>
    <row r="8380">
      <c r="A8380" s="129">
        <v>3.0</v>
      </c>
      <c r="B8380" s="129" t="s">
        <v>4440</v>
      </c>
      <c r="C8380" s="129" t="s">
        <v>4441</v>
      </c>
      <c r="D8380" s="129">
        <v>65.0</v>
      </c>
      <c r="E8380" s="129" t="s">
        <v>119</v>
      </c>
    </row>
    <row r="8381">
      <c r="A8381" s="129">
        <v>3.0</v>
      </c>
      <c r="B8381" s="129" t="s">
        <v>8006</v>
      </c>
      <c r="C8381" s="129" t="s">
        <v>8007</v>
      </c>
      <c r="D8381" s="129">
        <v>20.0</v>
      </c>
      <c r="E8381" s="129" t="s">
        <v>132</v>
      </c>
    </row>
    <row r="8382">
      <c r="A8382" s="129">
        <v>3.0</v>
      </c>
      <c r="B8382" s="129" t="s">
        <v>4444</v>
      </c>
      <c r="C8382" s="129" t="s">
        <v>4445</v>
      </c>
      <c r="D8382" s="129">
        <v>35.0</v>
      </c>
      <c r="E8382" s="129" t="s">
        <v>119</v>
      </c>
    </row>
    <row r="8383">
      <c r="A8383" s="129">
        <v>3.0</v>
      </c>
      <c r="B8383" s="129" t="s">
        <v>4446</v>
      </c>
      <c r="C8383" s="129" t="s">
        <v>4447</v>
      </c>
      <c r="D8383" s="129">
        <v>47.0</v>
      </c>
      <c r="E8383" s="129" t="s">
        <v>132</v>
      </c>
    </row>
    <row r="8384">
      <c r="A8384" s="129">
        <v>3.0</v>
      </c>
      <c r="B8384" s="129" t="s">
        <v>8008</v>
      </c>
      <c r="C8384" s="129" t="s">
        <v>8009</v>
      </c>
      <c r="D8384" s="129">
        <v>36.0</v>
      </c>
      <c r="E8384" s="129" t="s">
        <v>119</v>
      </c>
    </row>
    <row r="8385">
      <c r="A8385" s="129">
        <v>3.0</v>
      </c>
      <c r="B8385" s="129" t="s">
        <v>4448</v>
      </c>
      <c r="C8385" s="129" t="s">
        <v>4449</v>
      </c>
      <c r="D8385" s="129">
        <v>68.0</v>
      </c>
      <c r="E8385" s="129" t="s">
        <v>132</v>
      </c>
    </row>
    <row r="8386">
      <c r="A8386" s="129">
        <v>3.0</v>
      </c>
      <c r="B8386" s="129" t="s">
        <v>4450</v>
      </c>
      <c r="C8386" s="129" t="s">
        <v>4451</v>
      </c>
      <c r="D8386" s="129">
        <v>68.0</v>
      </c>
      <c r="E8386" s="129" t="s">
        <v>132</v>
      </c>
    </row>
    <row r="8387">
      <c r="A8387" s="129">
        <v>3.0</v>
      </c>
      <c r="B8387" s="129" t="s">
        <v>7338</v>
      </c>
      <c r="C8387" s="129" t="s">
        <v>7339</v>
      </c>
      <c r="D8387" s="129">
        <v>39.0</v>
      </c>
      <c r="E8387" s="129" t="s">
        <v>132</v>
      </c>
    </row>
    <row r="8388">
      <c r="A8388" s="129">
        <v>3.0</v>
      </c>
      <c r="B8388" s="129" t="s">
        <v>8010</v>
      </c>
      <c r="C8388" s="129" t="s">
        <v>8011</v>
      </c>
      <c r="D8388" s="129">
        <v>57.0</v>
      </c>
      <c r="E8388" s="129" t="s">
        <v>119</v>
      </c>
    </row>
    <row r="8389">
      <c r="A8389" s="129">
        <v>3.0</v>
      </c>
      <c r="B8389" s="129" t="s">
        <v>4454</v>
      </c>
      <c r="C8389" s="129" t="s">
        <v>4455</v>
      </c>
      <c r="D8389" s="129">
        <v>47.0</v>
      </c>
      <c r="E8389" s="129" t="s">
        <v>119</v>
      </c>
    </row>
    <row r="8390">
      <c r="A8390" s="129">
        <v>3.0</v>
      </c>
      <c r="B8390" s="129" t="s">
        <v>4458</v>
      </c>
      <c r="C8390" s="129" t="s">
        <v>4459</v>
      </c>
      <c r="D8390" s="129">
        <v>23.0</v>
      </c>
      <c r="E8390" s="129" t="s">
        <v>132</v>
      </c>
    </row>
    <row r="8391">
      <c r="A8391" s="129">
        <v>3.0</v>
      </c>
      <c r="B8391" s="129" t="s">
        <v>4460</v>
      </c>
      <c r="C8391" s="129" t="s">
        <v>4461</v>
      </c>
      <c r="D8391" s="129">
        <v>31.0</v>
      </c>
      <c r="E8391" s="129" t="s">
        <v>119</v>
      </c>
    </row>
    <row r="8392">
      <c r="A8392" s="129">
        <v>3.0</v>
      </c>
      <c r="B8392" s="129" t="s">
        <v>7342</v>
      </c>
      <c r="C8392" s="129" t="s">
        <v>7343</v>
      </c>
      <c r="D8392" s="129">
        <v>40.0</v>
      </c>
      <c r="E8392" s="129" t="s">
        <v>132</v>
      </c>
    </row>
    <row r="8393">
      <c r="A8393" s="129">
        <v>3.0</v>
      </c>
      <c r="B8393" s="129" t="s">
        <v>4466</v>
      </c>
      <c r="C8393" s="129" t="s">
        <v>4467</v>
      </c>
      <c r="D8393" s="129">
        <v>51.0</v>
      </c>
      <c r="E8393" s="129" t="s">
        <v>132</v>
      </c>
    </row>
    <row r="8394">
      <c r="A8394" s="129">
        <v>3.0</v>
      </c>
      <c r="B8394" s="129" t="s">
        <v>4474</v>
      </c>
      <c r="C8394" s="129" t="s">
        <v>4475</v>
      </c>
      <c r="D8394" s="129">
        <v>36.0</v>
      </c>
      <c r="E8394" s="129" t="s">
        <v>119</v>
      </c>
    </row>
    <row r="8395">
      <c r="A8395" s="129">
        <v>3.0</v>
      </c>
      <c r="B8395" s="129" t="s">
        <v>4476</v>
      </c>
      <c r="C8395" s="129" t="s">
        <v>4477</v>
      </c>
      <c r="D8395" s="129">
        <v>33.0</v>
      </c>
      <c r="E8395" s="129" t="s">
        <v>119</v>
      </c>
    </row>
    <row r="8396">
      <c r="A8396" s="129">
        <v>3.0</v>
      </c>
      <c r="B8396" s="129" t="s">
        <v>4478</v>
      </c>
      <c r="C8396" s="129" t="s">
        <v>4479</v>
      </c>
      <c r="D8396" s="129">
        <v>65.0</v>
      </c>
      <c r="E8396" s="129" t="s">
        <v>119</v>
      </c>
    </row>
    <row r="8397">
      <c r="A8397" s="129">
        <v>3.0</v>
      </c>
      <c r="B8397" s="129" t="s">
        <v>8012</v>
      </c>
      <c r="C8397" s="129" t="s">
        <v>8013</v>
      </c>
      <c r="D8397" s="129">
        <v>27.0</v>
      </c>
      <c r="E8397" s="129" t="s">
        <v>119</v>
      </c>
    </row>
    <row r="8398">
      <c r="A8398" s="129">
        <v>3.0</v>
      </c>
      <c r="B8398" s="129" t="s">
        <v>4482</v>
      </c>
      <c r="C8398" s="129" t="s">
        <v>4483</v>
      </c>
      <c r="D8398" s="129">
        <v>26.0</v>
      </c>
      <c r="E8398" s="129" t="s">
        <v>119</v>
      </c>
    </row>
    <row r="8399">
      <c r="A8399" s="129">
        <v>3.0</v>
      </c>
      <c r="B8399" s="129" t="s">
        <v>4484</v>
      </c>
      <c r="C8399" s="129" t="s">
        <v>4485</v>
      </c>
      <c r="D8399" s="129">
        <v>38.0</v>
      </c>
      <c r="E8399" s="129" t="s">
        <v>119</v>
      </c>
    </row>
    <row r="8400">
      <c r="A8400" s="129">
        <v>3.0</v>
      </c>
      <c r="B8400" s="129" t="s">
        <v>4486</v>
      </c>
      <c r="C8400" s="129" t="s">
        <v>4487</v>
      </c>
      <c r="D8400" s="129">
        <v>65.0</v>
      </c>
      <c r="E8400" s="129" t="s">
        <v>132</v>
      </c>
    </row>
    <row r="8401">
      <c r="A8401" s="129">
        <v>3.0</v>
      </c>
      <c r="B8401" s="129" t="s">
        <v>4490</v>
      </c>
      <c r="C8401" s="129" t="s">
        <v>4491</v>
      </c>
      <c r="D8401" s="129">
        <v>22.0</v>
      </c>
      <c r="E8401" s="129" t="s">
        <v>119</v>
      </c>
    </row>
    <row r="8402">
      <c r="A8402" s="129">
        <v>3.0</v>
      </c>
      <c r="B8402" s="129" t="s">
        <v>4494</v>
      </c>
      <c r="C8402" s="129" t="s">
        <v>4495</v>
      </c>
      <c r="D8402" s="129">
        <v>36.0</v>
      </c>
      <c r="E8402" s="129" t="s">
        <v>119</v>
      </c>
    </row>
    <row r="8403">
      <c r="A8403" s="129">
        <v>3.0</v>
      </c>
      <c r="B8403" s="129" t="s">
        <v>4496</v>
      </c>
      <c r="C8403" s="129" t="s">
        <v>4497</v>
      </c>
      <c r="D8403" s="129">
        <v>70.0</v>
      </c>
      <c r="E8403" s="129" t="s">
        <v>119</v>
      </c>
    </row>
    <row r="8404">
      <c r="A8404" s="129">
        <v>3.0</v>
      </c>
      <c r="B8404" s="129" t="s">
        <v>4498</v>
      </c>
      <c r="C8404" s="129" t="s">
        <v>4499</v>
      </c>
      <c r="D8404" s="129">
        <v>64.0</v>
      </c>
      <c r="E8404" s="129" t="s">
        <v>132</v>
      </c>
    </row>
    <row r="8405">
      <c r="A8405" s="129">
        <v>3.0</v>
      </c>
      <c r="B8405" s="129" t="s">
        <v>4500</v>
      </c>
      <c r="C8405" s="129" t="s">
        <v>4501</v>
      </c>
      <c r="D8405" s="129">
        <v>61.0</v>
      </c>
      <c r="E8405" s="129" t="s">
        <v>119</v>
      </c>
    </row>
    <row r="8406">
      <c r="A8406" s="129">
        <v>3.0</v>
      </c>
      <c r="B8406" s="129" t="s">
        <v>7344</v>
      </c>
      <c r="C8406" s="129" t="s">
        <v>7345</v>
      </c>
      <c r="D8406" s="129">
        <v>27.0</v>
      </c>
      <c r="E8406" s="129" t="s">
        <v>119</v>
      </c>
    </row>
    <row r="8407">
      <c r="A8407" s="129">
        <v>3.0</v>
      </c>
      <c r="B8407" s="129" t="s">
        <v>4502</v>
      </c>
      <c r="C8407" s="129" t="s">
        <v>4503</v>
      </c>
      <c r="D8407" s="129">
        <v>65.0</v>
      </c>
      <c r="E8407" s="129" t="s">
        <v>132</v>
      </c>
    </row>
    <row r="8408">
      <c r="A8408" s="129">
        <v>3.0</v>
      </c>
      <c r="B8408" s="129" t="s">
        <v>4504</v>
      </c>
      <c r="C8408" s="129" t="s">
        <v>4505</v>
      </c>
      <c r="D8408" s="129">
        <v>26.0</v>
      </c>
      <c r="E8408" s="129" t="s">
        <v>132</v>
      </c>
    </row>
    <row r="8409">
      <c r="A8409" s="129">
        <v>3.0</v>
      </c>
      <c r="B8409" s="129" t="s">
        <v>4506</v>
      </c>
      <c r="C8409" s="129" t="s">
        <v>4507</v>
      </c>
      <c r="D8409" s="129">
        <v>68.0</v>
      </c>
      <c r="E8409" s="129" t="s">
        <v>132</v>
      </c>
    </row>
    <row r="8410">
      <c r="A8410" s="129">
        <v>3.0</v>
      </c>
      <c r="B8410" s="129" t="s">
        <v>4510</v>
      </c>
      <c r="C8410" s="129" t="s">
        <v>4511</v>
      </c>
      <c r="D8410" s="129">
        <v>64.0</v>
      </c>
      <c r="E8410" s="129" t="s">
        <v>119</v>
      </c>
    </row>
    <row r="8411">
      <c r="A8411" s="129">
        <v>3.0</v>
      </c>
      <c r="B8411" s="129" t="s">
        <v>7346</v>
      </c>
      <c r="C8411" s="129" t="s">
        <v>7347</v>
      </c>
      <c r="D8411" s="129">
        <v>48.0</v>
      </c>
      <c r="E8411" s="129" t="s">
        <v>132</v>
      </c>
    </row>
    <row r="8412">
      <c r="A8412" s="129">
        <v>3.0</v>
      </c>
      <c r="B8412" s="129" t="s">
        <v>4516</v>
      </c>
      <c r="C8412" s="129" t="s">
        <v>4517</v>
      </c>
      <c r="D8412" s="129">
        <v>40.0</v>
      </c>
      <c r="E8412" s="129" t="s">
        <v>132</v>
      </c>
    </row>
    <row r="8413">
      <c r="A8413" s="129">
        <v>3.0</v>
      </c>
      <c r="B8413" s="129" t="s">
        <v>4518</v>
      </c>
      <c r="C8413" s="129" t="s">
        <v>4519</v>
      </c>
      <c r="D8413" s="129">
        <v>68.0</v>
      </c>
      <c r="E8413" s="129" t="s">
        <v>119</v>
      </c>
    </row>
    <row r="8414">
      <c r="A8414" s="129">
        <v>3.0</v>
      </c>
      <c r="B8414" s="129" t="s">
        <v>8014</v>
      </c>
      <c r="C8414" s="129" t="s">
        <v>8015</v>
      </c>
      <c r="D8414" s="129">
        <v>58.0</v>
      </c>
      <c r="E8414" s="129" t="s">
        <v>119</v>
      </c>
    </row>
    <row r="8415">
      <c r="A8415" s="129">
        <v>3.0</v>
      </c>
      <c r="B8415" s="129" t="s">
        <v>4520</v>
      </c>
      <c r="C8415" s="129" t="s">
        <v>4521</v>
      </c>
      <c r="D8415" s="129">
        <v>69.0</v>
      </c>
      <c r="E8415" s="129" t="s">
        <v>119</v>
      </c>
    </row>
    <row r="8416">
      <c r="A8416" s="129">
        <v>3.0</v>
      </c>
      <c r="B8416" s="129" t="s">
        <v>7348</v>
      </c>
      <c r="C8416" s="129" t="s">
        <v>7349</v>
      </c>
      <c r="D8416" s="129">
        <v>26.0</v>
      </c>
      <c r="E8416" s="129" t="s">
        <v>119</v>
      </c>
    </row>
    <row r="8417">
      <c r="A8417" s="129">
        <v>3.0</v>
      </c>
      <c r="B8417" s="129" t="s">
        <v>4522</v>
      </c>
      <c r="C8417" s="129" t="s">
        <v>4523</v>
      </c>
      <c r="D8417" s="129">
        <v>47.0</v>
      </c>
      <c r="E8417" s="129" t="s">
        <v>119</v>
      </c>
    </row>
    <row r="8418">
      <c r="A8418" s="129">
        <v>3.0</v>
      </c>
      <c r="B8418" s="129" t="s">
        <v>4524</v>
      </c>
      <c r="C8418" s="129" t="s">
        <v>4525</v>
      </c>
      <c r="D8418" s="129">
        <v>69.0</v>
      </c>
      <c r="E8418" s="129" t="s">
        <v>119</v>
      </c>
    </row>
    <row r="8419">
      <c r="A8419" s="129">
        <v>3.0</v>
      </c>
      <c r="B8419" s="129" t="s">
        <v>4526</v>
      </c>
      <c r="C8419" s="129" t="s">
        <v>4527</v>
      </c>
      <c r="D8419" s="129">
        <v>32.0</v>
      </c>
      <c r="E8419" s="129" t="s">
        <v>119</v>
      </c>
    </row>
    <row r="8420">
      <c r="A8420" s="129">
        <v>3.0</v>
      </c>
      <c r="B8420" s="129" t="s">
        <v>4528</v>
      </c>
      <c r="C8420" s="129" t="s">
        <v>4529</v>
      </c>
      <c r="D8420" s="129">
        <v>52.0</v>
      </c>
      <c r="E8420" s="129" t="s">
        <v>119</v>
      </c>
    </row>
    <row r="8421">
      <c r="A8421" s="129">
        <v>3.0</v>
      </c>
      <c r="B8421" s="129" t="s">
        <v>8016</v>
      </c>
      <c r="C8421" s="129" t="s">
        <v>8017</v>
      </c>
      <c r="D8421" s="129">
        <v>43.0</v>
      </c>
      <c r="E8421" s="129" t="s">
        <v>119</v>
      </c>
    </row>
    <row r="8422">
      <c r="A8422" s="129">
        <v>3.0</v>
      </c>
      <c r="B8422" s="129" t="s">
        <v>4530</v>
      </c>
      <c r="C8422" s="129" t="s">
        <v>4531</v>
      </c>
      <c r="D8422" s="129">
        <v>68.0</v>
      </c>
      <c r="E8422" s="129" t="s">
        <v>119</v>
      </c>
    </row>
    <row r="8423">
      <c r="A8423" s="129">
        <v>3.0</v>
      </c>
      <c r="B8423" s="129" t="s">
        <v>4534</v>
      </c>
      <c r="C8423" s="129" t="s">
        <v>4535</v>
      </c>
      <c r="D8423" s="129">
        <v>50.0</v>
      </c>
      <c r="E8423" s="129" t="s">
        <v>119</v>
      </c>
    </row>
    <row r="8424">
      <c r="A8424" s="129">
        <v>3.0</v>
      </c>
      <c r="B8424" s="129" t="s">
        <v>4538</v>
      </c>
      <c r="C8424" s="129" t="s">
        <v>4539</v>
      </c>
      <c r="D8424" s="129">
        <v>58.0</v>
      </c>
      <c r="E8424" s="129" t="s">
        <v>119</v>
      </c>
    </row>
    <row r="8425">
      <c r="A8425" s="129">
        <v>3.0</v>
      </c>
      <c r="B8425" s="129" t="s">
        <v>4540</v>
      </c>
      <c r="C8425" s="129" t="s">
        <v>4541</v>
      </c>
      <c r="D8425" s="129">
        <v>30.0</v>
      </c>
      <c r="E8425" s="129" t="s">
        <v>132</v>
      </c>
    </row>
    <row r="8426">
      <c r="A8426" s="129">
        <v>3.0</v>
      </c>
      <c r="B8426" s="129" t="s">
        <v>8018</v>
      </c>
      <c r="C8426" s="129" t="s">
        <v>8019</v>
      </c>
      <c r="D8426" s="129">
        <v>44.0</v>
      </c>
      <c r="E8426" s="129" t="s">
        <v>119</v>
      </c>
    </row>
    <row r="8427">
      <c r="A8427" s="129">
        <v>3.0</v>
      </c>
      <c r="B8427" s="129" t="s">
        <v>7354</v>
      </c>
      <c r="C8427" s="129" t="s">
        <v>7355</v>
      </c>
      <c r="D8427" s="129">
        <v>37.0</v>
      </c>
      <c r="E8427" s="129" t="s">
        <v>119</v>
      </c>
    </row>
    <row r="8428">
      <c r="A8428" s="129">
        <v>3.0</v>
      </c>
      <c r="B8428" s="129" t="s">
        <v>4544</v>
      </c>
      <c r="C8428" s="129" t="s">
        <v>4545</v>
      </c>
      <c r="D8428" s="129">
        <v>63.0</v>
      </c>
      <c r="E8428" s="129" t="s">
        <v>119</v>
      </c>
    </row>
    <row r="8429">
      <c r="A8429" s="129">
        <v>3.0</v>
      </c>
      <c r="B8429" s="129" t="s">
        <v>4546</v>
      </c>
      <c r="C8429" s="129" t="s">
        <v>4547</v>
      </c>
      <c r="D8429" s="129">
        <v>50.0</v>
      </c>
      <c r="E8429" s="129" t="s">
        <v>132</v>
      </c>
    </row>
    <row r="8430">
      <c r="A8430" s="129">
        <v>3.0</v>
      </c>
      <c r="B8430" s="129" t="s">
        <v>4548</v>
      </c>
      <c r="C8430" s="129" t="s">
        <v>4549</v>
      </c>
      <c r="D8430" s="129">
        <v>31.0</v>
      </c>
      <c r="E8430" s="129" t="s">
        <v>119</v>
      </c>
    </row>
    <row r="8431">
      <c r="A8431" s="129">
        <v>3.0</v>
      </c>
      <c r="B8431" s="129" t="s">
        <v>4552</v>
      </c>
      <c r="C8431" s="129" t="s">
        <v>4553</v>
      </c>
      <c r="D8431" s="129">
        <v>43.0</v>
      </c>
      <c r="E8431" s="129" t="s">
        <v>132</v>
      </c>
    </row>
    <row r="8432">
      <c r="A8432" s="129">
        <v>3.0</v>
      </c>
      <c r="B8432" s="129" t="s">
        <v>7356</v>
      </c>
      <c r="C8432" s="129" t="s">
        <v>7357</v>
      </c>
      <c r="D8432" s="129">
        <v>53.0</v>
      </c>
      <c r="E8432" s="129" t="s">
        <v>132</v>
      </c>
    </row>
    <row r="8433">
      <c r="A8433" s="129">
        <v>3.0</v>
      </c>
      <c r="B8433" s="129" t="s">
        <v>4554</v>
      </c>
      <c r="C8433" s="129" t="s">
        <v>4555</v>
      </c>
      <c r="D8433" s="129">
        <v>58.0</v>
      </c>
      <c r="E8433" s="129" t="s">
        <v>119</v>
      </c>
    </row>
    <row r="8434">
      <c r="A8434" s="129">
        <v>3.0</v>
      </c>
      <c r="B8434" s="129" t="s">
        <v>4556</v>
      </c>
      <c r="C8434" s="129" t="s">
        <v>4557</v>
      </c>
      <c r="D8434" s="129">
        <v>58.0</v>
      </c>
      <c r="E8434" s="129" t="s">
        <v>132</v>
      </c>
    </row>
    <row r="8435">
      <c r="A8435" s="129">
        <v>3.0</v>
      </c>
      <c r="B8435" s="129" t="s">
        <v>4558</v>
      </c>
      <c r="C8435" s="129" t="s">
        <v>4559</v>
      </c>
      <c r="D8435" s="129">
        <v>53.0</v>
      </c>
      <c r="E8435" s="129" t="s">
        <v>132</v>
      </c>
    </row>
    <row r="8436">
      <c r="A8436" s="129">
        <v>3.0</v>
      </c>
      <c r="B8436" s="129" t="s">
        <v>4560</v>
      </c>
      <c r="C8436" s="129" t="s">
        <v>4561</v>
      </c>
      <c r="D8436" s="129">
        <v>64.0</v>
      </c>
      <c r="E8436" s="129" t="s">
        <v>119</v>
      </c>
    </row>
    <row r="8437">
      <c r="A8437" s="129">
        <v>3.0</v>
      </c>
      <c r="B8437" s="129" t="s">
        <v>4562</v>
      </c>
      <c r="C8437" s="129" t="s">
        <v>4563</v>
      </c>
      <c r="D8437" s="129">
        <v>61.0</v>
      </c>
      <c r="E8437" s="129" t="s">
        <v>132</v>
      </c>
    </row>
    <row r="8438">
      <c r="A8438" s="129">
        <v>3.0</v>
      </c>
      <c r="B8438" s="129" t="s">
        <v>4564</v>
      </c>
      <c r="C8438" s="129" t="s">
        <v>4565</v>
      </c>
      <c r="D8438" s="129">
        <v>35.0</v>
      </c>
      <c r="E8438" s="129" t="s">
        <v>119</v>
      </c>
    </row>
    <row r="8439">
      <c r="A8439" s="129">
        <v>3.0</v>
      </c>
      <c r="B8439" s="129" t="s">
        <v>7358</v>
      </c>
      <c r="C8439" s="129" t="s">
        <v>7359</v>
      </c>
      <c r="D8439" s="129">
        <v>68.0</v>
      </c>
      <c r="E8439" s="129" t="s">
        <v>119</v>
      </c>
    </row>
    <row r="8440">
      <c r="A8440" s="129">
        <v>3.0</v>
      </c>
      <c r="B8440" s="129" t="s">
        <v>8020</v>
      </c>
      <c r="C8440" s="129" t="s">
        <v>8021</v>
      </c>
      <c r="D8440" s="129">
        <v>34.0</v>
      </c>
      <c r="E8440" s="129" t="s">
        <v>119</v>
      </c>
    </row>
    <row r="8441">
      <c r="A8441" s="129">
        <v>3.0</v>
      </c>
      <c r="B8441" s="129" t="s">
        <v>4570</v>
      </c>
      <c r="C8441" s="129" t="s">
        <v>4571</v>
      </c>
      <c r="D8441" s="129">
        <v>60.0</v>
      </c>
      <c r="E8441" s="129" t="s">
        <v>132</v>
      </c>
    </row>
    <row r="8442">
      <c r="A8442" s="129">
        <v>3.0</v>
      </c>
      <c r="B8442" s="129" t="s">
        <v>4572</v>
      </c>
      <c r="C8442" s="129" t="s">
        <v>4573</v>
      </c>
      <c r="D8442" s="129">
        <v>43.0</v>
      </c>
      <c r="E8442" s="129" t="s">
        <v>132</v>
      </c>
    </row>
    <row r="8443">
      <c r="A8443" s="129">
        <v>3.0</v>
      </c>
      <c r="B8443" s="129" t="s">
        <v>4574</v>
      </c>
      <c r="C8443" s="129" t="s">
        <v>4575</v>
      </c>
      <c r="D8443" s="129">
        <v>45.0</v>
      </c>
      <c r="E8443" s="129" t="s">
        <v>119</v>
      </c>
    </row>
    <row r="8444">
      <c r="A8444" s="129">
        <v>3.0</v>
      </c>
      <c r="B8444" s="129" t="s">
        <v>4578</v>
      </c>
      <c r="C8444" s="129" t="s">
        <v>4579</v>
      </c>
      <c r="D8444" s="129">
        <v>49.0</v>
      </c>
      <c r="E8444" s="129" t="s">
        <v>132</v>
      </c>
    </row>
    <row r="8445">
      <c r="A8445" s="129">
        <v>3.0</v>
      </c>
      <c r="B8445" s="129" t="s">
        <v>4582</v>
      </c>
      <c r="C8445" s="129" t="s">
        <v>4583</v>
      </c>
      <c r="D8445" s="129">
        <v>64.0</v>
      </c>
      <c r="E8445" s="129" t="s">
        <v>119</v>
      </c>
    </row>
    <row r="8446">
      <c r="A8446" s="129">
        <v>3.0</v>
      </c>
      <c r="B8446" s="129" t="s">
        <v>4584</v>
      </c>
      <c r="C8446" s="129" t="s">
        <v>4585</v>
      </c>
      <c r="D8446" s="129">
        <v>29.0</v>
      </c>
      <c r="E8446" s="129" t="s">
        <v>119</v>
      </c>
    </row>
    <row r="8447">
      <c r="A8447" s="129">
        <v>3.0</v>
      </c>
      <c r="B8447" s="129" t="s">
        <v>7360</v>
      </c>
      <c r="C8447" s="129" t="s">
        <v>7361</v>
      </c>
      <c r="D8447" s="129">
        <v>53.0</v>
      </c>
      <c r="E8447" s="129" t="s">
        <v>119</v>
      </c>
    </row>
    <row r="8448">
      <c r="A8448" s="129">
        <v>3.0</v>
      </c>
      <c r="B8448" s="129" t="s">
        <v>4586</v>
      </c>
      <c r="C8448" s="129" t="s">
        <v>4587</v>
      </c>
      <c r="D8448" s="129">
        <v>46.0</v>
      </c>
      <c r="E8448" s="129" t="s">
        <v>119</v>
      </c>
    </row>
    <row r="8449">
      <c r="A8449" s="129">
        <v>3.0</v>
      </c>
      <c r="B8449" s="129" t="s">
        <v>4588</v>
      </c>
      <c r="C8449" s="129" t="s">
        <v>4589</v>
      </c>
      <c r="D8449" s="129">
        <v>67.0</v>
      </c>
      <c r="E8449" s="129" t="s">
        <v>119</v>
      </c>
    </row>
    <row r="8450">
      <c r="A8450" s="129">
        <v>3.0</v>
      </c>
      <c r="B8450" s="129" t="s">
        <v>4590</v>
      </c>
      <c r="C8450" s="129" t="s">
        <v>4591</v>
      </c>
      <c r="D8450" s="129">
        <v>39.0</v>
      </c>
      <c r="E8450" s="129" t="s">
        <v>119</v>
      </c>
    </row>
    <row r="8451">
      <c r="A8451" s="129">
        <v>3.0</v>
      </c>
      <c r="B8451" s="129" t="s">
        <v>7362</v>
      </c>
      <c r="C8451" s="129" t="s">
        <v>7363</v>
      </c>
      <c r="D8451" s="129">
        <v>34.0</v>
      </c>
      <c r="E8451" s="129" t="s">
        <v>119</v>
      </c>
    </row>
    <row r="8452">
      <c r="A8452" s="129">
        <v>3.0</v>
      </c>
      <c r="B8452" s="129" t="s">
        <v>4592</v>
      </c>
      <c r="C8452" s="129" t="s">
        <v>4593</v>
      </c>
      <c r="D8452" s="129">
        <v>46.0</v>
      </c>
      <c r="E8452" s="129" t="s">
        <v>132</v>
      </c>
    </row>
    <row r="8453">
      <c r="A8453" s="129">
        <v>3.0</v>
      </c>
      <c r="B8453" s="129" t="s">
        <v>4594</v>
      </c>
      <c r="C8453" s="129" t="s">
        <v>4595</v>
      </c>
      <c r="D8453" s="129">
        <v>62.0</v>
      </c>
      <c r="E8453" s="129" t="s">
        <v>119</v>
      </c>
    </row>
    <row r="8454">
      <c r="A8454" s="129">
        <v>3.0</v>
      </c>
      <c r="B8454" s="129" t="s">
        <v>4598</v>
      </c>
      <c r="C8454" s="129" t="s">
        <v>4599</v>
      </c>
      <c r="D8454" s="129">
        <v>53.0</v>
      </c>
      <c r="E8454" s="129" t="s">
        <v>119</v>
      </c>
    </row>
    <row r="8455">
      <c r="A8455" s="129">
        <v>3.0</v>
      </c>
      <c r="B8455" s="129" t="s">
        <v>4602</v>
      </c>
      <c r="C8455" s="129" t="s">
        <v>4603</v>
      </c>
      <c r="D8455" s="129">
        <v>68.0</v>
      </c>
      <c r="E8455" s="129" t="s">
        <v>119</v>
      </c>
    </row>
    <row r="8456">
      <c r="A8456" s="129">
        <v>3.0</v>
      </c>
      <c r="B8456" s="129" t="s">
        <v>7366</v>
      </c>
      <c r="C8456" s="129" t="s">
        <v>7367</v>
      </c>
      <c r="D8456" s="129">
        <v>33.0</v>
      </c>
      <c r="E8456" s="129" t="s">
        <v>119</v>
      </c>
    </row>
    <row r="8457">
      <c r="A8457" s="129">
        <v>3.0</v>
      </c>
      <c r="B8457" s="129" t="s">
        <v>4604</v>
      </c>
      <c r="C8457" s="129" t="s">
        <v>4605</v>
      </c>
      <c r="D8457" s="129">
        <v>64.0</v>
      </c>
      <c r="E8457" s="129" t="s">
        <v>119</v>
      </c>
    </row>
    <row r="8458">
      <c r="A8458" s="129">
        <v>3.0</v>
      </c>
      <c r="B8458" s="129" t="s">
        <v>4606</v>
      </c>
      <c r="C8458" s="129" t="s">
        <v>4607</v>
      </c>
      <c r="D8458" s="129">
        <v>62.0</v>
      </c>
      <c r="E8458" s="129" t="s">
        <v>119</v>
      </c>
    </row>
    <row r="8459">
      <c r="A8459" s="129">
        <v>3.0</v>
      </c>
      <c r="B8459" s="129" t="s">
        <v>4608</v>
      </c>
      <c r="C8459" s="129" t="s">
        <v>4609</v>
      </c>
      <c r="D8459" s="129">
        <v>57.0</v>
      </c>
      <c r="E8459" s="129" t="s">
        <v>119</v>
      </c>
    </row>
    <row r="8460">
      <c r="A8460" s="129">
        <v>3.0</v>
      </c>
      <c r="B8460" s="129" t="s">
        <v>7368</v>
      </c>
      <c r="C8460" s="129" t="s">
        <v>7369</v>
      </c>
      <c r="D8460" s="129">
        <v>29.0</v>
      </c>
      <c r="E8460" s="129" t="s">
        <v>119</v>
      </c>
    </row>
    <row r="8461">
      <c r="A8461" s="129">
        <v>3.0</v>
      </c>
      <c r="B8461" s="129" t="s">
        <v>4612</v>
      </c>
      <c r="C8461" s="129" t="s">
        <v>4613</v>
      </c>
      <c r="D8461" s="129">
        <v>63.0</v>
      </c>
      <c r="E8461" s="129" t="s">
        <v>119</v>
      </c>
    </row>
    <row r="8462">
      <c r="A8462" s="129">
        <v>3.0</v>
      </c>
      <c r="B8462" s="129" t="s">
        <v>4614</v>
      </c>
      <c r="C8462" s="129" t="s">
        <v>4615</v>
      </c>
      <c r="D8462" s="129">
        <v>35.0</v>
      </c>
      <c r="E8462" s="129" t="s">
        <v>132</v>
      </c>
    </row>
    <row r="8463">
      <c r="A8463" s="129">
        <v>3.0</v>
      </c>
      <c r="B8463" s="129" t="s">
        <v>4616</v>
      </c>
      <c r="C8463" s="129" t="s">
        <v>4617</v>
      </c>
      <c r="D8463" s="129">
        <v>49.0</v>
      </c>
      <c r="E8463" s="129" t="s">
        <v>119</v>
      </c>
    </row>
    <row r="8464">
      <c r="A8464" s="129">
        <v>3.0</v>
      </c>
      <c r="B8464" s="129" t="s">
        <v>4618</v>
      </c>
      <c r="C8464" s="129" t="s">
        <v>4619</v>
      </c>
      <c r="D8464" s="129">
        <v>66.0</v>
      </c>
      <c r="E8464" s="129" t="s">
        <v>119</v>
      </c>
    </row>
    <row r="8465">
      <c r="A8465" s="129">
        <v>3.0</v>
      </c>
      <c r="B8465" s="129" t="s">
        <v>8022</v>
      </c>
      <c r="C8465" s="129" t="s">
        <v>8023</v>
      </c>
      <c r="D8465" s="129">
        <v>31.0</v>
      </c>
      <c r="E8465" s="129" t="s">
        <v>132</v>
      </c>
    </row>
    <row r="8466">
      <c r="A8466" s="129">
        <v>3.0</v>
      </c>
      <c r="B8466" s="129" t="s">
        <v>4620</v>
      </c>
      <c r="C8466" s="129" t="s">
        <v>4621</v>
      </c>
      <c r="D8466" s="129">
        <v>30.0</v>
      </c>
      <c r="E8466" s="129" t="s">
        <v>119</v>
      </c>
    </row>
    <row r="8467">
      <c r="A8467" s="129">
        <v>3.0</v>
      </c>
      <c r="B8467" s="129" t="s">
        <v>7372</v>
      </c>
      <c r="C8467" s="129" t="s">
        <v>7373</v>
      </c>
      <c r="D8467" s="129">
        <v>24.0</v>
      </c>
      <c r="E8467" s="129" t="s">
        <v>132</v>
      </c>
    </row>
    <row r="8468">
      <c r="A8468" s="129">
        <v>3.0</v>
      </c>
      <c r="B8468" s="129" t="s">
        <v>4624</v>
      </c>
      <c r="C8468" s="129" t="s">
        <v>4625</v>
      </c>
      <c r="D8468" s="129">
        <v>35.0</v>
      </c>
      <c r="E8468" s="129" t="s">
        <v>119</v>
      </c>
    </row>
    <row r="8469">
      <c r="A8469" s="129">
        <v>3.0</v>
      </c>
      <c r="B8469" s="129" t="s">
        <v>4626</v>
      </c>
      <c r="C8469" s="129" t="s">
        <v>4627</v>
      </c>
      <c r="D8469" s="129">
        <v>32.0</v>
      </c>
      <c r="E8469" s="129" t="s">
        <v>119</v>
      </c>
    </row>
    <row r="8470">
      <c r="A8470" s="129">
        <v>3.0</v>
      </c>
      <c r="B8470" s="129" t="s">
        <v>4628</v>
      </c>
      <c r="C8470" s="129" t="s">
        <v>4629</v>
      </c>
      <c r="D8470" s="129">
        <v>37.0</v>
      </c>
      <c r="E8470" s="129" t="s">
        <v>132</v>
      </c>
    </row>
    <row r="8471">
      <c r="A8471" s="129">
        <v>3.0</v>
      </c>
      <c r="B8471" s="129" t="s">
        <v>4632</v>
      </c>
      <c r="C8471" s="129" t="s">
        <v>4633</v>
      </c>
      <c r="D8471" s="129">
        <v>62.0</v>
      </c>
      <c r="E8471" s="129" t="s">
        <v>119</v>
      </c>
    </row>
    <row r="8472">
      <c r="A8472" s="129">
        <v>3.0</v>
      </c>
      <c r="B8472" s="129" t="s">
        <v>4634</v>
      </c>
      <c r="C8472" s="129" t="s">
        <v>4635</v>
      </c>
      <c r="D8472" s="129">
        <v>49.0</v>
      </c>
      <c r="E8472" s="129" t="s">
        <v>132</v>
      </c>
    </row>
    <row r="8473">
      <c r="A8473" s="129">
        <v>3.0</v>
      </c>
      <c r="B8473" s="129" t="s">
        <v>4636</v>
      </c>
      <c r="C8473" s="129" t="s">
        <v>4637</v>
      </c>
      <c r="D8473" s="129">
        <v>21.0</v>
      </c>
      <c r="E8473" s="129" t="s">
        <v>119</v>
      </c>
    </row>
    <row r="8474">
      <c r="A8474" s="129">
        <v>3.0</v>
      </c>
      <c r="B8474" s="129" t="s">
        <v>8024</v>
      </c>
      <c r="C8474" s="129" t="s">
        <v>8025</v>
      </c>
      <c r="D8474" s="129">
        <v>51.0</v>
      </c>
      <c r="E8474" s="129" t="s">
        <v>119</v>
      </c>
    </row>
    <row r="8475">
      <c r="A8475" s="129">
        <v>3.0</v>
      </c>
      <c r="B8475" s="129" t="s">
        <v>4638</v>
      </c>
      <c r="C8475" s="129" t="s">
        <v>4639</v>
      </c>
      <c r="D8475" s="129">
        <v>30.0</v>
      </c>
      <c r="E8475" s="129" t="s">
        <v>119</v>
      </c>
    </row>
    <row r="8476">
      <c r="A8476" s="129">
        <v>3.0</v>
      </c>
      <c r="B8476" s="129" t="s">
        <v>8026</v>
      </c>
      <c r="C8476" s="129" t="s">
        <v>8027</v>
      </c>
      <c r="D8476" s="129">
        <v>39.0</v>
      </c>
      <c r="E8476" s="129" t="s">
        <v>119</v>
      </c>
    </row>
    <row r="8477">
      <c r="A8477" s="129">
        <v>3.0</v>
      </c>
      <c r="B8477" s="129" t="s">
        <v>7374</v>
      </c>
      <c r="C8477" s="129" t="s">
        <v>7375</v>
      </c>
      <c r="D8477" s="129">
        <v>24.0</v>
      </c>
      <c r="E8477" s="129" t="s">
        <v>132</v>
      </c>
    </row>
    <row r="8478">
      <c r="A8478" s="129">
        <v>3.0</v>
      </c>
      <c r="B8478" s="129" t="s">
        <v>7376</v>
      </c>
      <c r="C8478" s="129" t="s">
        <v>7377</v>
      </c>
      <c r="D8478" s="129">
        <v>22.0</v>
      </c>
      <c r="E8478" s="129" t="s">
        <v>132</v>
      </c>
    </row>
    <row r="8479">
      <c r="A8479" s="129">
        <v>3.0</v>
      </c>
      <c r="B8479" s="129" t="s">
        <v>4640</v>
      </c>
      <c r="C8479" s="129" t="s">
        <v>4641</v>
      </c>
      <c r="D8479" s="129">
        <v>64.0</v>
      </c>
      <c r="E8479" s="129" t="s">
        <v>119</v>
      </c>
    </row>
    <row r="8480">
      <c r="A8480" s="129">
        <v>3.0</v>
      </c>
      <c r="B8480" s="129" t="s">
        <v>4642</v>
      </c>
      <c r="C8480" s="129" t="s">
        <v>4643</v>
      </c>
      <c r="D8480" s="129">
        <v>44.0</v>
      </c>
      <c r="E8480" s="129" t="s">
        <v>119</v>
      </c>
    </row>
    <row r="8481">
      <c r="A8481" s="129">
        <v>3.0</v>
      </c>
      <c r="B8481" s="129" t="s">
        <v>4644</v>
      </c>
      <c r="C8481" s="129" t="s">
        <v>4645</v>
      </c>
      <c r="D8481" s="129">
        <v>67.0</v>
      </c>
      <c r="E8481" s="129" t="s">
        <v>132</v>
      </c>
    </row>
    <row r="8482">
      <c r="A8482" s="129">
        <v>3.0</v>
      </c>
      <c r="B8482" s="129" t="s">
        <v>4646</v>
      </c>
      <c r="C8482" s="129" t="s">
        <v>4647</v>
      </c>
      <c r="D8482" s="129">
        <v>45.0</v>
      </c>
      <c r="E8482" s="129" t="s">
        <v>132</v>
      </c>
    </row>
    <row r="8483">
      <c r="A8483" s="129">
        <v>3.0</v>
      </c>
      <c r="B8483" s="129" t="s">
        <v>4650</v>
      </c>
      <c r="C8483" s="129" t="s">
        <v>4651</v>
      </c>
      <c r="D8483" s="129">
        <v>64.0</v>
      </c>
      <c r="E8483" s="129" t="s">
        <v>119</v>
      </c>
    </row>
    <row r="8484">
      <c r="A8484" s="129">
        <v>3.0</v>
      </c>
      <c r="B8484" s="129" t="s">
        <v>7378</v>
      </c>
      <c r="C8484" s="129" t="s">
        <v>7379</v>
      </c>
      <c r="D8484" s="129">
        <v>27.0</v>
      </c>
      <c r="E8484" s="129" t="s">
        <v>119</v>
      </c>
    </row>
    <row r="8485">
      <c r="A8485" s="129">
        <v>3.0</v>
      </c>
      <c r="B8485" s="129" t="s">
        <v>7380</v>
      </c>
      <c r="C8485" s="129" t="s">
        <v>7381</v>
      </c>
      <c r="D8485" s="129">
        <v>29.0</v>
      </c>
      <c r="E8485" s="129" t="s">
        <v>119</v>
      </c>
    </row>
    <row r="8486">
      <c r="A8486" s="129">
        <v>3.0</v>
      </c>
      <c r="B8486" s="129" t="s">
        <v>4654</v>
      </c>
      <c r="C8486" s="129" t="s">
        <v>4655</v>
      </c>
      <c r="D8486" s="129">
        <v>50.0</v>
      </c>
      <c r="E8486" s="129" t="s">
        <v>119</v>
      </c>
    </row>
    <row r="8487">
      <c r="A8487" s="129">
        <v>3.0</v>
      </c>
      <c r="B8487" s="129" t="s">
        <v>4658</v>
      </c>
      <c r="C8487" s="129" t="s">
        <v>4659</v>
      </c>
      <c r="D8487" s="129">
        <v>25.0</v>
      </c>
      <c r="E8487" s="129" t="s">
        <v>119</v>
      </c>
    </row>
    <row r="8488">
      <c r="A8488" s="129">
        <v>3.0</v>
      </c>
      <c r="B8488" s="129" t="s">
        <v>4660</v>
      </c>
      <c r="C8488" s="129" t="s">
        <v>4661</v>
      </c>
      <c r="D8488" s="129">
        <v>55.0</v>
      </c>
      <c r="E8488" s="129" t="s">
        <v>132</v>
      </c>
    </row>
    <row r="8489">
      <c r="A8489" s="129">
        <v>3.0</v>
      </c>
      <c r="B8489" s="129" t="s">
        <v>4662</v>
      </c>
      <c r="C8489" s="129" t="s">
        <v>4663</v>
      </c>
      <c r="D8489" s="129">
        <v>30.0</v>
      </c>
      <c r="E8489" s="129" t="s">
        <v>119</v>
      </c>
    </row>
    <row r="8490">
      <c r="A8490" s="129">
        <v>3.0</v>
      </c>
      <c r="B8490" s="129" t="s">
        <v>8028</v>
      </c>
      <c r="C8490" s="129" t="s">
        <v>8029</v>
      </c>
      <c r="D8490" s="129">
        <v>25.0</v>
      </c>
      <c r="E8490" s="129" t="s">
        <v>119</v>
      </c>
    </row>
    <row r="8491">
      <c r="A8491" s="129">
        <v>3.0</v>
      </c>
      <c r="B8491" s="129" t="s">
        <v>4666</v>
      </c>
      <c r="C8491" s="129" t="s">
        <v>4667</v>
      </c>
      <c r="D8491" s="129">
        <v>47.0</v>
      </c>
      <c r="E8491" s="129" t="s">
        <v>132</v>
      </c>
    </row>
    <row r="8492">
      <c r="A8492" s="129">
        <v>3.0</v>
      </c>
      <c r="B8492" s="129" t="s">
        <v>4672</v>
      </c>
      <c r="C8492" s="129" t="s">
        <v>4673</v>
      </c>
      <c r="D8492" s="129">
        <v>68.0</v>
      </c>
      <c r="E8492" s="129" t="s">
        <v>132</v>
      </c>
    </row>
    <row r="8493">
      <c r="A8493" s="129">
        <v>3.0</v>
      </c>
      <c r="B8493" s="129" t="s">
        <v>4674</v>
      </c>
      <c r="C8493" s="129" t="s">
        <v>4675</v>
      </c>
      <c r="D8493" s="129">
        <v>47.0</v>
      </c>
      <c r="E8493" s="129" t="s">
        <v>132</v>
      </c>
    </row>
    <row r="8494">
      <c r="A8494" s="129">
        <v>3.0</v>
      </c>
      <c r="B8494" s="129" t="s">
        <v>4676</v>
      </c>
      <c r="C8494" s="129" t="s">
        <v>4677</v>
      </c>
      <c r="D8494" s="129">
        <v>34.0</v>
      </c>
      <c r="E8494" s="129" t="s">
        <v>132</v>
      </c>
    </row>
    <row r="8495">
      <c r="A8495" s="129">
        <v>3.0</v>
      </c>
      <c r="B8495" s="129" t="s">
        <v>4678</v>
      </c>
      <c r="C8495" s="129" t="s">
        <v>4679</v>
      </c>
      <c r="D8495" s="129">
        <v>47.0</v>
      </c>
      <c r="E8495" s="129" t="s">
        <v>132</v>
      </c>
    </row>
    <row r="8496">
      <c r="A8496" s="129">
        <v>3.0</v>
      </c>
      <c r="B8496" s="129" t="s">
        <v>4680</v>
      </c>
      <c r="C8496" s="129" t="s">
        <v>4681</v>
      </c>
      <c r="D8496" s="129">
        <v>57.0</v>
      </c>
      <c r="E8496" s="129" t="s">
        <v>132</v>
      </c>
    </row>
    <row r="8497">
      <c r="A8497" s="129">
        <v>3.0</v>
      </c>
      <c r="B8497" s="129" t="s">
        <v>4682</v>
      </c>
      <c r="C8497" s="129" t="s">
        <v>4683</v>
      </c>
      <c r="D8497" s="129">
        <v>64.0</v>
      </c>
      <c r="E8497" s="129" t="s">
        <v>119</v>
      </c>
    </row>
    <row r="8498">
      <c r="A8498" s="129">
        <v>3.0</v>
      </c>
      <c r="B8498" s="129" t="s">
        <v>4684</v>
      </c>
      <c r="C8498" s="129" t="s">
        <v>4685</v>
      </c>
      <c r="D8498" s="129">
        <v>31.0</v>
      </c>
      <c r="E8498" s="129" t="s">
        <v>132</v>
      </c>
    </row>
    <row r="8499">
      <c r="A8499" s="129">
        <v>3.0</v>
      </c>
      <c r="B8499" s="129" t="s">
        <v>4686</v>
      </c>
      <c r="C8499" s="129" t="s">
        <v>4687</v>
      </c>
      <c r="D8499" s="129">
        <v>41.0</v>
      </c>
      <c r="E8499" s="129" t="s">
        <v>119</v>
      </c>
    </row>
    <row r="8500">
      <c r="A8500" s="129">
        <v>3.0</v>
      </c>
      <c r="B8500" s="129" t="s">
        <v>4688</v>
      </c>
      <c r="C8500" s="129" t="s">
        <v>4689</v>
      </c>
      <c r="D8500" s="129">
        <v>69.0</v>
      </c>
      <c r="E8500" s="129" t="s">
        <v>132</v>
      </c>
    </row>
    <row r="8501">
      <c r="A8501" s="129">
        <v>3.0</v>
      </c>
      <c r="B8501" s="129" t="s">
        <v>4692</v>
      </c>
      <c r="C8501" s="129" t="s">
        <v>4693</v>
      </c>
      <c r="D8501" s="129">
        <v>26.0</v>
      </c>
      <c r="E8501" s="129" t="s">
        <v>132</v>
      </c>
    </row>
    <row r="8502">
      <c r="A8502" s="129">
        <v>3.0</v>
      </c>
      <c r="B8502" s="129" t="s">
        <v>4694</v>
      </c>
      <c r="C8502" s="129" t="s">
        <v>4695</v>
      </c>
      <c r="D8502" s="129">
        <v>36.0</v>
      </c>
      <c r="E8502" s="129" t="s">
        <v>119</v>
      </c>
    </row>
    <row r="8503">
      <c r="A8503" s="129">
        <v>3.0</v>
      </c>
      <c r="B8503" s="129" t="s">
        <v>4696</v>
      </c>
      <c r="C8503" s="129" t="s">
        <v>4697</v>
      </c>
      <c r="D8503" s="129">
        <v>50.0</v>
      </c>
      <c r="E8503" s="129" t="s">
        <v>119</v>
      </c>
    </row>
    <row r="8504">
      <c r="A8504" s="129">
        <v>3.0</v>
      </c>
      <c r="B8504" s="129" t="s">
        <v>4698</v>
      </c>
      <c r="C8504" s="129" t="s">
        <v>4699</v>
      </c>
      <c r="D8504" s="129">
        <v>29.0</v>
      </c>
      <c r="E8504" s="129" t="s">
        <v>119</v>
      </c>
    </row>
    <row r="8505">
      <c r="A8505" s="129">
        <v>3.0</v>
      </c>
      <c r="B8505" s="129" t="s">
        <v>4700</v>
      </c>
      <c r="C8505" s="129" t="s">
        <v>4701</v>
      </c>
      <c r="D8505" s="129">
        <v>63.0</v>
      </c>
      <c r="E8505" s="129" t="s">
        <v>132</v>
      </c>
    </row>
    <row r="8506">
      <c r="A8506" s="129">
        <v>3.0</v>
      </c>
      <c r="B8506" s="129" t="s">
        <v>4702</v>
      </c>
      <c r="C8506" s="129" t="s">
        <v>4703</v>
      </c>
      <c r="D8506" s="129">
        <v>63.0</v>
      </c>
      <c r="E8506" s="129" t="s">
        <v>119</v>
      </c>
    </row>
    <row r="8507">
      <c r="A8507" s="129">
        <v>3.0</v>
      </c>
      <c r="B8507" s="129" t="s">
        <v>4704</v>
      </c>
      <c r="C8507" s="129" t="s">
        <v>4705</v>
      </c>
      <c r="D8507" s="129">
        <v>60.0</v>
      </c>
      <c r="E8507" s="129" t="s">
        <v>132</v>
      </c>
    </row>
    <row r="8508">
      <c r="A8508" s="129">
        <v>3.0</v>
      </c>
      <c r="B8508" s="129" t="s">
        <v>4706</v>
      </c>
      <c r="C8508" s="129" t="s">
        <v>4707</v>
      </c>
      <c r="D8508" s="129">
        <v>55.0</v>
      </c>
      <c r="E8508" s="129" t="s">
        <v>119</v>
      </c>
    </row>
    <row r="8509">
      <c r="A8509" s="129">
        <v>3.0</v>
      </c>
      <c r="B8509" s="129" t="s">
        <v>4708</v>
      </c>
      <c r="C8509" s="129" t="s">
        <v>4709</v>
      </c>
      <c r="D8509" s="129">
        <v>26.0</v>
      </c>
      <c r="E8509" s="129" t="s">
        <v>119</v>
      </c>
    </row>
    <row r="8510">
      <c r="A8510" s="129">
        <v>3.0</v>
      </c>
      <c r="B8510" s="129" t="s">
        <v>7388</v>
      </c>
      <c r="C8510" s="129" t="s">
        <v>7389</v>
      </c>
      <c r="D8510" s="129">
        <v>49.0</v>
      </c>
      <c r="E8510" s="129" t="s">
        <v>119</v>
      </c>
    </row>
    <row r="8511">
      <c r="A8511" s="129">
        <v>3.0</v>
      </c>
      <c r="B8511" s="129" t="s">
        <v>4712</v>
      </c>
      <c r="C8511" s="129" t="s">
        <v>4713</v>
      </c>
      <c r="D8511" s="129">
        <v>56.0</v>
      </c>
      <c r="E8511" s="129" t="s">
        <v>119</v>
      </c>
    </row>
    <row r="8512">
      <c r="A8512" s="129">
        <v>3.0</v>
      </c>
      <c r="B8512" s="129" t="s">
        <v>4714</v>
      </c>
      <c r="C8512" s="129" t="s">
        <v>4715</v>
      </c>
      <c r="D8512" s="129">
        <v>53.0</v>
      </c>
      <c r="E8512" s="129" t="s">
        <v>119</v>
      </c>
    </row>
    <row r="8513">
      <c r="A8513" s="129">
        <v>3.0</v>
      </c>
      <c r="B8513" s="129" t="s">
        <v>7390</v>
      </c>
      <c r="C8513" s="129" t="s">
        <v>7391</v>
      </c>
      <c r="D8513" s="129">
        <v>36.0</v>
      </c>
      <c r="E8513" s="129" t="s">
        <v>119</v>
      </c>
    </row>
    <row r="8514">
      <c r="A8514" s="129">
        <v>3.0</v>
      </c>
      <c r="B8514" s="129" t="s">
        <v>4716</v>
      </c>
      <c r="C8514" s="129" t="s">
        <v>4717</v>
      </c>
      <c r="D8514" s="129">
        <v>54.0</v>
      </c>
      <c r="E8514" s="129" t="s">
        <v>132</v>
      </c>
    </row>
    <row r="8515">
      <c r="A8515" s="129">
        <v>3.0</v>
      </c>
      <c r="B8515" s="129" t="s">
        <v>4718</v>
      </c>
      <c r="C8515" s="129" t="s">
        <v>4719</v>
      </c>
      <c r="D8515" s="129">
        <v>40.0</v>
      </c>
      <c r="E8515" s="129" t="s">
        <v>119</v>
      </c>
    </row>
    <row r="8516">
      <c r="A8516" s="129">
        <v>3.0</v>
      </c>
      <c r="B8516" s="129" t="s">
        <v>4720</v>
      </c>
      <c r="C8516" s="129" t="s">
        <v>4721</v>
      </c>
      <c r="D8516" s="129">
        <v>57.0</v>
      </c>
      <c r="E8516" s="129" t="s">
        <v>132</v>
      </c>
    </row>
    <row r="8517">
      <c r="A8517" s="129">
        <v>3.0</v>
      </c>
      <c r="B8517" s="129" t="s">
        <v>4722</v>
      </c>
      <c r="C8517" s="129" t="s">
        <v>4723</v>
      </c>
      <c r="D8517" s="129">
        <v>46.0</v>
      </c>
      <c r="E8517" s="129" t="s">
        <v>119</v>
      </c>
    </row>
    <row r="8518">
      <c r="A8518" s="129">
        <v>3.0</v>
      </c>
      <c r="B8518" s="129" t="s">
        <v>4724</v>
      </c>
      <c r="C8518" s="129" t="s">
        <v>4725</v>
      </c>
      <c r="D8518" s="129">
        <v>45.0</v>
      </c>
      <c r="E8518" s="129" t="s">
        <v>119</v>
      </c>
    </row>
    <row r="8519">
      <c r="A8519" s="129">
        <v>3.0</v>
      </c>
      <c r="B8519" s="129" t="s">
        <v>4726</v>
      </c>
      <c r="C8519" s="129" t="s">
        <v>4727</v>
      </c>
      <c r="D8519" s="129">
        <v>60.0</v>
      </c>
      <c r="E8519" s="129" t="s">
        <v>132</v>
      </c>
    </row>
    <row r="8520">
      <c r="A8520" s="129">
        <v>3.0</v>
      </c>
      <c r="B8520" s="129" t="s">
        <v>7392</v>
      </c>
      <c r="C8520" s="129" t="s">
        <v>7393</v>
      </c>
      <c r="D8520" s="129">
        <v>55.0</v>
      </c>
      <c r="E8520" s="129" t="s">
        <v>132</v>
      </c>
    </row>
    <row r="8521">
      <c r="A8521" s="129">
        <v>3.0</v>
      </c>
      <c r="B8521" s="129" t="s">
        <v>4730</v>
      </c>
      <c r="C8521" s="129" t="s">
        <v>4731</v>
      </c>
      <c r="D8521" s="129">
        <v>26.0</v>
      </c>
      <c r="E8521" s="129" t="s">
        <v>119</v>
      </c>
    </row>
    <row r="8522">
      <c r="A8522" s="129">
        <v>3.0</v>
      </c>
      <c r="B8522" s="129" t="s">
        <v>4732</v>
      </c>
      <c r="C8522" s="129" t="s">
        <v>4733</v>
      </c>
      <c r="D8522" s="129">
        <v>28.0</v>
      </c>
      <c r="E8522" s="129" t="s">
        <v>132</v>
      </c>
    </row>
    <row r="8523">
      <c r="A8523" s="129">
        <v>3.0</v>
      </c>
      <c r="B8523" s="129" t="s">
        <v>4734</v>
      </c>
      <c r="C8523" s="129" t="s">
        <v>4735</v>
      </c>
      <c r="D8523" s="129">
        <v>50.0</v>
      </c>
      <c r="E8523" s="129" t="s">
        <v>132</v>
      </c>
    </row>
    <row r="8524">
      <c r="A8524" s="129">
        <v>3.0</v>
      </c>
      <c r="B8524" s="129" t="s">
        <v>4736</v>
      </c>
      <c r="C8524" s="129" t="s">
        <v>4737</v>
      </c>
      <c r="D8524" s="129">
        <v>62.0</v>
      </c>
      <c r="E8524" s="129" t="s">
        <v>119</v>
      </c>
    </row>
    <row r="8525">
      <c r="A8525" s="129">
        <v>3.0</v>
      </c>
      <c r="B8525" s="129" t="s">
        <v>4738</v>
      </c>
      <c r="C8525" s="129" t="s">
        <v>4739</v>
      </c>
      <c r="D8525" s="129">
        <v>67.0</v>
      </c>
      <c r="E8525" s="129" t="s">
        <v>119</v>
      </c>
    </row>
    <row r="8526">
      <c r="A8526" s="129">
        <v>3.0</v>
      </c>
      <c r="B8526" s="129" t="s">
        <v>4742</v>
      </c>
      <c r="C8526" s="129" t="s">
        <v>4743</v>
      </c>
      <c r="D8526" s="129">
        <v>53.0</v>
      </c>
      <c r="E8526" s="129" t="s">
        <v>132</v>
      </c>
    </row>
    <row r="8527">
      <c r="A8527" s="129">
        <v>3.0</v>
      </c>
      <c r="B8527" s="129" t="s">
        <v>4744</v>
      </c>
      <c r="C8527" s="129" t="s">
        <v>4745</v>
      </c>
      <c r="D8527" s="129">
        <v>43.0</v>
      </c>
      <c r="E8527" s="129" t="s">
        <v>119</v>
      </c>
    </row>
    <row r="8528">
      <c r="A8528" s="129">
        <v>3.0</v>
      </c>
      <c r="B8528" s="129" t="s">
        <v>4748</v>
      </c>
      <c r="C8528" s="129" t="s">
        <v>4749</v>
      </c>
      <c r="D8528" s="129">
        <v>64.0</v>
      </c>
      <c r="E8528" s="129" t="s">
        <v>119</v>
      </c>
    </row>
    <row r="8529">
      <c r="A8529" s="129">
        <v>3.0</v>
      </c>
      <c r="B8529" s="129" t="s">
        <v>4750</v>
      </c>
      <c r="C8529" s="129" t="s">
        <v>4751</v>
      </c>
      <c r="D8529" s="129">
        <v>60.0</v>
      </c>
      <c r="E8529" s="129" t="s">
        <v>119</v>
      </c>
    </row>
    <row r="8530">
      <c r="A8530" s="129">
        <v>3.0</v>
      </c>
      <c r="B8530" s="129" t="s">
        <v>4752</v>
      </c>
      <c r="C8530" s="129" t="s">
        <v>4753</v>
      </c>
      <c r="D8530" s="129">
        <v>61.0</v>
      </c>
      <c r="E8530" s="129" t="s">
        <v>119</v>
      </c>
    </row>
    <row r="8531">
      <c r="A8531" s="129">
        <v>3.0</v>
      </c>
      <c r="B8531" s="129" t="s">
        <v>8030</v>
      </c>
      <c r="C8531" s="129" t="s">
        <v>8031</v>
      </c>
      <c r="D8531" s="129">
        <v>23.0</v>
      </c>
      <c r="E8531" s="129" t="s">
        <v>119</v>
      </c>
    </row>
    <row r="8532">
      <c r="A8532" s="129">
        <v>3.0</v>
      </c>
      <c r="B8532" s="129" t="s">
        <v>4754</v>
      </c>
      <c r="C8532" s="129" t="s">
        <v>4755</v>
      </c>
      <c r="D8532" s="129">
        <v>69.0</v>
      </c>
      <c r="E8532" s="129" t="s">
        <v>119</v>
      </c>
    </row>
    <row r="8533">
      <c r="A8533" s="129">
        <v>3.0</v>
      </c>
      <c r="B8533" s="129" t="s">
        <v>8032</v>
      </c>
      <c r="C8533" s="129" t="s">
        <v>8033</v>
      </c>
      <c r="D8533" s="129">
        <v>36.0</v>
      </c>
      <c r="E8533" s="129" t="s">
        <v>132</v>
      </c>
    </row>
    <row r="8534">
      <c r="A8534" s="129">
        <v>3.0</v>
      </c>
      <c r="B8534" s="129" t="s">
        <v>4756</v>
      </c>
      <c r="C8534" s="129" t="s">
        <v>4757</v>
      </c>
      <c r="D8534" s="129">
        <v>42.0</v>
      </c>
      <c r="E8534" s="129" t="s">
        <v>119</v>
      </c>
    </row>
    <row r="8535">
      <c r="A8535" s="129">
        <v>3.0</v>
      </c>
      <c r="B8535" s="129" t="s">
        <v>4758</v>
      </c>
      <c r="C8535" s="129" t="s">
        <v>4759</v>
      </c>
      <c r="D8535" s="129">
        <v>39.0</v>
      </c>
      <c r="E8535" s="129" t="s">
        <v>132</v>
      </c>
    </row>
    <row r="8536">
      <c r="A8536" s="129">
        <v>3.0</v>
      </c>
      <c r="B8536" s="129" t="s">
        <v>4760</v>
      </c>
      <c r="C8536" s="129" t="s">
        <v>4761</v>
      </c>
      <c r="D8536" s="129">
        <v>27.0</v>
      </c>
      <c r="E8536" s="129" t="s">
        <v>132</v>
      </c>
    </row>
    <row r="8537">
      <c r="A8537" s="129">
        <v>3.0</v>
      </c>
      <c r="B8537" s="129" t="s">
        <v>4762</v>
      </c>
      <c r="C8537" s="129" t="s">
        <v>4763</v>
      </c>
      <c r="D8537" s="129">
        <v>50.0</v>
      </c>
      <c r="E8537" s="129" t="s">
        <v>119</v>
      </c>
    </row>
    <row r="8538">
      <c r="A8538" s="129">
        <v>3.0</v>
      </c>
      <c r="B8538" s="129" t="s">
        <v>7396</v>
      </c>
      <c r="C8538" s="129" t="s">
        <v>7397</v>
      </c>
      <c r="D8538" s="129">
        <v>25.0</v>
      </c>
      <c r="E8538" s="129" t="s">
        <v>119</v>
      </c>
    </row>
    <row r="8539">
      <c r="A8539" s="129">
        <v>3.0</v>
      </c>
      <c r="B8539" s="129" t="s">
        <v>4764</v>
      </c>
      <c r="C8539" s="129" t="s">
        <v>4765</v>
      </c>
      <c r="D8539" s="129">
        <v>44.0</v>
      </c>
      <c r="E8539" s="129" t="s">
        <v>119</v>
      </c>
    </row>
    <row r="8540">
      <c r="A8540" s="129">
        <v>3.0</v>
      </c>
      <c r="B8540" s="129" t="s">
        <v>8034</v>
      </c>
      <c r="C8540" s="129" t="s">
        <v>8035</v>
      </c>
      <c r="D8540" s="129">
        <v>68.0</v>
      </c>
      <c r="E8540" s="129" t="s">
        <v>119</v>
      </c>
    </row>
    <row r="8541">
      <c r="A8541" s="129">
        <v>3.0</v>
      </c>
      <c r="B8541" s="129" t="s">
        <v>8036</v>
      </c>
      <c r="C8541" s="129" t="s">
        <v>8037</v>
      </c>
      <c r="D8541" s="129">
        <v>21.0</v>
      </c>
      <c r="E8541" s="129" t="s">
        <v>119</v>
      </c>
    </row>
    <row r="8542">
      <c r="A8542" s="129">
        <v>3.0</v>
      </c>
      <c r="B8542" s="129" t="s">
        <v>4766</v>
      </c>
      <c r="C8542" s="129" t="s">
        <v>4767</v>
      </c>
      <c r="D8542" s="129">
        <v>32.0</v>
      </c>
      <c r="E8542" s="129" t="s">
        <v>119</v>
      </c>
    </row>
    <row r="8543">
      <c r="A8543" s="129">
        <v>3.0</v>
      </c>
      <c r="B8543" s="129" t="s">
        <v>4770</v>
      </c>
      <c r="C8543" s="129" t="s">
        <v>4771</v>
      </c>
      <c r="D8543" s="129">
        <v>52.0</v>
      </c>
      <c r="E8543" s="129" t="s">
        <v>132</v>
      </c>
    </row>
    <row r="8544">
      <c r="A8544" s="129">
        <v>3.0</v>
      </c>
      <c r="B8544" s="129" t="s">
        <v>4772</v>
      </c>
      <c r="C8544" s="129" t="s">
        <v>4773</v>
      </c>
      <c r="D8544" s="129">
        <v>25.0</v>
      </c>
      <c r="E8544" s="129" t="s">
        <v>119</v>
      </c>
    </row>
    <row r="8545">
      <c r="A8545" s="129">
        <v>3.0</v>
      </c>
      <c r="B8545" s="129" t="s">
        <v>4774</v>
      </c>
      <c r="C8545" s="129" t="s">
        <v>4775</v>
      </c>
      <c r="D8545" s="129">
        <v>54.0</v>
      </c>
      <c r="E8545" s="129" t="s">
        <v>132</v>
      </c>
    </row>
    <row r="8546">
      <c r="A8546" s="129">
        <v>3.0</v>
      </c>
      <c r="B8546" s="129" t="s">
        <v>4780</v>
      </c>
      <c r="C8546" s="129" t="s">
        <v>4781</v>
      </c>
      <c r="D8546" s="129">
        <v>43.0</v>
      </c>
      <c r="E8546" s="129" t="s">
        <v>132</v>
      </c>
    </row>
    <row r="8547">
      <c r="A8547" s="129">
        <v>3.0</v>
      </c>
      <c r="B8547" s="129" t="s">
        <v>4782</v>
      </c>
      <c r="C8547" s="129" t="s">
        <v>4783</v>
      </c>
      <c r="D8547" s="129">
        <v>62.0</v>
      </c>
      <c r="E8547" s="129" t="s">
        <v>119</v>
      </c>
    </row>
    <row r="8548">
      <c r="A8548" s="129">
        <v>3.0</v>
      </c>
      <c r="B8548" s="129" t="s">
        <v>4784</v>
      </c>
      <c r="C8548" s="129" t="s">
        <v>4785</v>
      </c>
      <c r="D8548" s="129">
        <v>55.0</v>
      </c>
      <c r="E8548" s="129" t="s">
        <v>132</v>
      </c>
    </row>
    <row r="8549">
      <c r="A8549" s="129">
        <v>3.0</v>
      </c>
      <c r="B8549" s="129" t="s">
        <v>4786</v>
      </c>
      <c r="C8549" s="129" t="s">
        <v>4787</v>
      </c>
      <c r="D8549" s="129">
        <v>20.0</v>
      </c>
      <c r="E8549" s="129" t="s">
        <v>119</v>
      </c>
    </row>
    <row r="8550">
      <c r="A8550" s="129">
        <v>3.0</v>
      </c>
      <c r="B8550" s="129" t="s">
        <v>4788</v>
      </c>
      <c r="C8550" s="129" t="s">
        <v>4789</v>
      </c>
      <c r="D8550" s="129">
        <v>47.0</v>
      </c>
      <c r="E8550" s="129" t="s">
        <v>132</v>
      </c>
    </row>
    <row r="8551">
      <c r="A8551" s="129">
        <v>3.0</v>
      </c>
      <c r="B8551" s="129" t="s">
        <v>4790</v>
      </c>
      <c r="C8551" s="129" t="s">
        <v>4791</v>
      </c>
      <c r="D8551" s="129">
        <v>56.0</v>
      </c>
      <c r="E8551" s="129" t="s">
        <v>119</v>
      </c>
    </row>
    <row r="8552">
      <c r="A8552" s="129">
        <v>3.0</v>
      </c>
      <c r="B8552" s="129" t="s">
        <v>4792</v>
      </c>
      <c r="C8552" s="129" t="s">
        <v>4793</v>
      </c>
      <c r="D8552" s="129">
        <v>35.0</v>
      </c>
      <c r="E8552" s="129" t="s">
        <v>119</v>
      </c>
    </row>
    <row r="8553">
      <c r="A8553" s="129">
        <v>3.0</v>
      </c>
      <c r="B8553" s="129" t="s">
        <v>4794</v>
      </c>
      <c r="C8553" s="129" t="s">
        <v>4795</v>
      </c>
      <c r="D8553" s="129">
        <v>59.0</v>
      </c>
      <c r="E8553" s="129" t="s">
        <v>119</v>
      </c>
    </row>
    <row r="8554">
      <c r="A8554" s="129">
        <v>3.0</v>
      </c>
      <c r="B8554" s="129" t="s">
        <v>7398</v>
      </c>
      <c r="C8554" s="129" t="s">
        <v>7399</v>
      </c>
      <c r="D8554" s="129">
        <v>35.0</v>
      </c>
      <c r="E8554" s="129" t="s">
        <v>132</v>
      </c>
    </row>
    <row r="8555">
      <c r="A8555" s="129">
        <v>3.0</v>
      </c>
      <c r="B8555" s="129" t="s">
        <v>4796</v>
      </c>
      <c r="C8555" s="129" t="s">
        <v>4797</v>
      </c>
      <c r="D8555" s="129">
        <v>48.0</v>
      </c>
      <c r="E8555" s="129" t="s">
        <v>132</v>
      </c>
    </row>
    <row r="8556">
      <c r="A8556" s="129">
        <v>3.0</v>
      </c>
      <c r="B8556" s="129" t="s">
        <v>8038</v>
      </c>
      <c r="C8556" s="129" t="s">
        <v>8039</v>
      </c>
      <c r="D8556" s="129">
        <v>46.0</v>
      </c>
      <c r="E8556" s="129" t="s">
        <v>119</v>
      </c>
    </row>
    <row r="8557">
      <c r="A8557" s="129">
        <v>3.0</v>
      </c>
      <c r="B8557" s="129" t="s">
        <v>8040</v>
      </c>
      <c r="C8557" s="129" t="s">
        <v>8041</v>
      </c>
      <c r="D8557" s="129">
        <v>25.0</v>
      </c>
      <c r="E8557" s="129" t="s">
        <v>119</v>
      </c>
    </row>
    <row r="8558">
      <c r="A8558" s="129">
        <v>3.0</v>
      </c>
      <c r="B8558" s="129" t="s">
        <v>4798</v>
      </c>
      <c r="C8558" s="129" t="s">
        <v>4799</v>
      </c>
      <c r="D8558" s="129">
        <v>65.0</v>
      </c>
      <c r="E8558" s="129" t="s">
        <v>132</v>
      </c>
    </row>
    <row r="8559">
      <c r="A8559" s="129">
        <v>3.0</v>
      </c>
      <c r="B8559" s="129" t="s">
        <v>4802</v>
      </c>
      <c r="C8559" s="129" t="s">
        <v>4803</v>
      </c>
      <c r="D8559" s="129">
        <v>69.0</v>
      </c>
      <c r="E8559" s="129" t="s">
        <v>132</v>
      </c>
    </row>
    <row r="8560">
      <c r="A8560" s="129">
        <v>3.0</v>
      </c>
      <c r="B8560" s="129" t="s">
        <v>4804</v>
      </c>
      <c r="C8560" s="129" t="s">
        <v>4805</v>
      </c>
      <c r="D8560" s="129">
        <v>58.0</v>
      </c>
      <c r="E8560" s="129" t="s">
        <v>119</v>
      </c>
    </row>
    <row r="8561">
      <c r="A8561" s="129">
        <v>3.0</v>
      </c>
      <c r="B8561" s="129" t="s">
        <v>4806</v>
      </c>
      <c r="C8561" s="129" t="s">
        <v>4807</v>
      </c>
      <c r="D8561" s="129">
        <v>33.0</v>
      </c>
      <c r="E8561" s="129" t="s">
        <v>119</v>
      </c>
    </row>
    <row r="8562">
      <c r="A8562" s="129">
        <v>3.0</v>
      </c>
      <c r="B8562" s="129" t="s">
        <v>4808</v>
      </c>
      <c r="C8562" s="129" t="s">
        <v>4809</v>
      </c>
      <c r="D8562" s="129">
        <v>57.0</v>
      </c>
      <c r="E8562" s="129" t="s">
        <v>119</v>
      </c>
    </row>
    <row r="8563">
      <c r="A8563" s="129">
        <v>3.0</v>
      </c>
      <c r="B8563" s="129" t="s">
        <v>4810</v>
      </c>
      <c r="C8563" s="129" t="s">
        <v>4811</v>
      </c>
      <c r="D8563" s="129">
        <v>27.0</v>
      </c>
      <c r="E8563" s="129" t="s">
        <v>119</v>
      </c>
    </row>
    <row r="8564">
      <c r="A8564" s="129">
        <v>3.0</v>
      </c>
      <c r="B8564" s="129" t="s">
        <v>4812</v>
      </c>
      <c r="C8564" s="129" t="s">
        <v>4813</v>
      </c>
      <c r="D8564" s="129">
        <v>38.0</v>
      </c>
      <c r="E8564" s="129" t="s">
        <v>132</v>
      </c>
    </row>
    <row r="8565">
      <c r="A8565" s="129">
        <v>3.0</v>
      </c>
      <c r="B8565" s="129" t="s">
        <v>4814</v>
      </c>
      <c r="C8565" s="129" t="s">
        <v>4815</v>
      </c>
      <c r="D8565" s="129">
        <v>51.0</v>
      </c>
      <c r="E8565" s="129" t="s">
        <v>132</v>
      </c>
    </row>
    <row r="8566">
      <c r="A8566" s="129">
        <v>3.0</v>
      </c>
      <c r="B8566" s="129" t="s">
        <v>7400</v>
      </c>
      <c r="C8566" s="129" t="s">
        <v>7401</v>
      </c>
      <c r="D8566" s="129">
        <v>55.0</v>
      </c>
      <c r="E8566" s="129" t="s">
        <v>132</v>
      </c>
    </row>
    <row r="8567">
      <c r="A8567" s="129">
        <v>3.0</v>
      </c>
      <c r="B8567" s="129" t="s">
        <v>4816</v>
      </c>
      <c r="C8567" s="129" t="s">
        <v>4817</v>
      </c>
      <c r="D8567" s="129">
        <v>21.0</v>
      </c>
      <c r="E8567" s="129" t="s">
        <v>119</v>
      </c>
    </row>
    <row r="8568">
      <c r="A8568" s="129">
        <v>3.0</v>
      </c>
      <c r="B8568" s="129" t="s">
        <v>4818</v>
      </c>
      <c r="C8568" s="129" t="s">
        <v>4819</v>
      </c>
      <c r="D8568" s="129">
        <v>68.0</v>
      </c>
      <c r="E8568" s="129" t="s">
        <v>119</v>
      </c>
    </row>
    <row r="8569">
      <c r="A8569" s="129">
        <v>3.0</v>
      </c>
      <c r="B8569" s="129" t="s">
        <v>4820</v>
      </c>
      <c r="C8569" s="129" t="s">
        <v>4821</v>
      </c>
      <c r="D8569" s="129">
        <v>30.0</v>
      </c>
      <c r="E8569" s="129" t="s">
        <v>119</v>
      </c>
    </row>
    <row r="8570">
      <c r="A8570" s="129">
        <v>3.0</v>
      </c>
      <c r="B8570" s="129" t="s">
        <v>4824</v>
      </c>
      <c r="C8570" s="129" t="s">
        <v>4825</v>
      </c>
      <c r="D8570" s="129">
        <v>44.0</v>
      </c>
      <c r="E8570" s="129" t="s">
        <v>132</v>
      </c>
    </row>
    <row r="8571">
      <c r="A8571" s="129">
        <v>3.0</v>
      </c>
      <c r="B8571" s="129" t="s">
        <v>4826</v>
      </c>
      <c r="C8571" s="129" t="s">
        <v>4827</v>
      </c>
      <c r="D8571" s="129">
        <v>34.0</v>
      </c>
      <c r="E8571" s="129" t="s">
        <v>119</v>
      </c>
    </row>
    <row r="8572">
      <c r="A8572" s="129">
        <v>3.0</v>
      </c>
      <c r="B8572" s="129" t="s">
        <v>4828</v>
      </c>
      <c r="C8572" s="129" t="s">
        <v>4829</v>
      </c>
      <c r="D8572" s="129">
        <v>35.0</v>
      </c>
      <c r="E8572" s="129" t="s">
        <v>119</v>
      </c>
    </row>
    <row r="8573">
      <c r="A8573" s="129">
        <v>3.0</v>
      </c>
      <c r="B8573" s="129" t="s">
        <v>4832</v>
      </c>
      <c r="C8573" s="129" t="s">
        <v>4833</v>
      </c>
      <c r="D8573" s="129">
        <v>47.0</v>
      </c>
      <c r="E8573" s="129" t="s">
        <v>132</v>
      </c>
    </row>
    <row r="8574">
      <c r="A8574" s="129">
        <v>3.0</v>
      </c>
      <c r="B8574" s="129" t="s">
        <v>4834</v>
      </c>
      <c r="C8574" s="129" t="s">
        <v>4835</v>
      </c>
      <c r="D8574" s="129">
        <v>32.0</v>
      </c>
      <c r="E8574" s="129" t="s">
        <v>119</v>
      </c>
    </row>
    <row r="8575">
      <c r="A8575" s="129">
        <v>3.0</v>
      </c>
      <c r="B8575" s="129" t="s">
        <v>4836</v>
      </c>
      <c r="C8575" s="129" t="s">
        <v>4837</v>
      </c>
      <c r="D8575" s="129">
        <v>68.0</v>
      </c>
      <c r="E8575" s="129" t="s">
        <v>132</v>
      </c>
    </row>
    <row r="8576">
      <c r="A8576" s="129">
        <v>3.0</v>
      </c>
      <c r="B8576" s="129" t="s">
        <v>8042</v>
      </c>
      <c r="C8576" s="129" t="s">
        <v>8043</v>
      </c>
      <c r="D8576" s="129">
        <v>42.0</v>
      </c>
      <c r="E8576" s="129" t="s">
        <v>119</v>
      </c>
    </row>
    <row r="8577">
      <c r="A8577" s="129">
        <v>3.0</v>
      </c>
      <c r="B8577" s="129" t="s">
        <v>4838</v>
      </c>
      <c r="C8577" s="129" t="s">
        <v>4839</v>
      </c>
      <c r="D8577" s="129">
        <v>21.0</v>
      </c>
      <c r="E8577" s="129" t="s">
        <v>132</v>
      </c>
    </row>
    <row r="8578">
      <c r="A8578" s="129">
        <v>3.0</v>
      </c>
      <c r="B8578" s="129" t="s">
        <v>4840</v>
      </c>
      <c r="C8578" s="129" t="s">
        <v>4841</v>
      </c>
      <c r="D8578" s="129">
        <v>66.0</v>
      </c>
      <c r="E8578" s="129" t="s">
        <v>119</v>
      </c>
    </row>
    <row r="8579">
      <c r="A8579" s="129">
        <v>3.0</v>
      </c>
      <c r="B8579" s="129" t="s">
        <v>7404</v>
      </c>
      <c r="C8579" s="129" t="s">
        <v>7405</v>
      </c>
      <c r="D8579" s="129">
        <v>63.0</v>
      </c>
      <c r="E8579" s="129" t="s">
        <v>119</v>
      </c>
    </row>
    <row r="8580">
      <c r="A8580" s="129">
        <v>3.0</v>
      </c>
      <c r="B8580" s="129" t="s">
        <v>4844</v>
      </c>
      <c r="C8580" s="129" t="s">
        <v>4845</v>
      </c>
      <c r="D8580" s="129">
        <v>58.0</v>
      </c>
      <c r="E8580" s="129" t="s">
        <v>132</v>
      </c>
    </row>
    <row r="8581">
      <c r="A8581" s="129">
        <v>3.0</v>
      </c>
      <c r="B8581" s="129" t="s">
        <v>4846</v>
      </c>
      <c r="C8581" s="129" t="s">
        <v>4847</v>
      </c>
      <c r="D8581" s="129">
        <v>62.0</v>
      </c>
      <c r="E8581" s="129" t="s">
        <v>119</v>
      </c>
    </row>
    <row r="8582">
      <c r="A8582" s="129">
        <v>3.0</v>
      </c>
      <c r="B8582" s="129" t="s">
        <v>4848</v>
      </c>
      <c r="C8582" s="129" t="s">
        <v>4849</v>
      </c>
      <c r="D8582" s="129">
        <v>48.0</v>
      </c>
      <c r="E8582" s="129" t="s">
        <v>132</v>
      </c>
    </row>
    <row r="8583">
      <c r="A8583" s="129">
        <v>3.0</v>
      </c>
      <c r="B8583" s="129" t="s">
        <v>4850</v>
      </c>
      <c r="C8583" s="129" t="s">
        <v>4851</v>
      </c>
      <c r="D8583" s="129">
        <v>49.0</v>
      </c>
      <c r="E8583" s="129" t="s">
        <v>132</v>
      </c>
    </row>
    <row r="8584">
      <c r="A8584" s="129">
        <v>3.0</v>
      </c>
      <c r="B8584" s="129" t="s">
        <v>4854</v>
      </c>
      <c r="C8584" s="129" t="s">
        <v>4855</v>
      </c>
      <c r="D8584" s="129">
        <v>64.0</v>
      </c>
      <c r="E8584" s="129" t="s">
        <v>132</v>
      </c>
    </row>
    <row r="8585">
      <c r="A8585" s="129">
        <v>3.0</v>
      </c>
      <c r="B8585" s="129" t="s">
        <v>4856</v>
      </c>
      <c r="C8585" s="129" t="s">
        <v>4857</v>
      </c>
      <c r="D8585" s="129">
        <v>26.0</v>
      </c>
      <c r="E8585" s="129" t="s">
        <v>119</v>
      </c>
    </row>
    <row r="8586">
      <c r="A8586" s="129">
        <v>3.0</v>
      </c>
      <c r="B8586" s="129" t="s">
        <v>4858</v>
      </c>
      <c r="C8586" s="129" t="s">
        <v>4859</v>
      </c>
      <c r="D8586" s="129">
        <v>32.0</v>
      </c>
      <c r="E8586" s="129" t="s">
        <v>132</v>
      </c>
    </row>
    <row r="8587">
      <c r="A8587" s="129">
        <v>3.0</v>
      </c>
      <c r="B8587" s="129" t="s">
        <v>4860</v>
      </c>
      <c r="C8587" s="129" t="s">
        <v>4861</v>
      </c>
      <c r="D8587" s="129">
        <v>68.0</v>
      </c>
      <c r="E8587" s="129" t="s">
        <v>119</v>
      </c>
    </row>
    <row r="8588">
      <c r="A8588" s="129">
        <v>3.0</v>
      </c>
      <c r="B8588" s="129" t="s">
        <v>4862</v>
      </c>
      <c r="C8588" s="129" t="s">
        <v>4863</v>
      </c>
      <c r="D8588" s="129">
        <v>36.0</v>
      </c>
      <c r="E8588" s="129" t="s">
        <v>132</v>
      </c>
    </row>
    <row r="8589">
      <c r="A8589" s="129">
        <v>3.0</v>
      </c>
      <c r="B8589" s="129" t="s">
        <v>8044</v>
      </c>
      <c r="C8589" s="129" t="s">
        <v>8045</v>
      </c>
      <c r="D8589" s="129">
        <v>22.0</v>
      </c>
      <c r="E8589" s="129" t="s">
        <v>119</v>
      </c>
    </row>
    <row r="8590">
      <c r="A8590" s="129">
        <v>3.0</v>
      </c>
      <c r="B8590" s="129" t="s">
        <v>7412</v>
      </c>
      <c r="C8590" s="129" t="s">
        <v>7413</v>
      </c>
      <c r="D8590" s="129">
        <v>28.0</v>
      </c>
      <c r="E8590" s="129" t="s">
        <v>119</v>
      </c>
    </row>
    <row r="8591">
      <c r="A8591" s="129">
        <v>3.0</v>
      </c>
      <c r="B8591" s="129" t="s">
        <v>4864</v>
      </c>
      <c r="C8591" s="129" t="s">
        <v>4865</v>
      </c>
      <c r="D8591" s="129">
        <v>35.0</v>
      </c>
      <c r="E8591" s="129" t="s">
        <v>132</v>
      </c>
    </row>
    <row r="8592">
      <c r="A8592" s="129">
        <v>3.0</v>
      </c>
      <c r="B8592" s="129" t="s">
        <v>4866</v>
      </c>
      <c r="C8592" s="129" t="s">
        <v>4867</v>
      </c>
      <c r="D8592" s="129">
        <v>64.0</v>
      </c>
      <c r="E8592" s="129" t="s">
        <v>119</v>
      </c>
    </row>
    <row r="8593">
      <c r="A8593" s="129">
        <v>3.0</v>
      </c>
      <c r="B8593" s="129" t="s">
        <v>4868</v>
      </c>
      <c r="C8593" s="129" t="s">
        <v>4869</v>
      </c>
      <c r="D8593" s="129">
        <v>47.0</v>
      </c>
      <c r="E8593" s="129" t="s">
        <v>119</v>
      </c>
    </row>
    <row r="8594">
      <c r="A8594" s="129">
        <v>3.0</v>
      </c>
      <c r="B8594" s="129" t="s">
        <v>4870</v>
      </c>
      <c r="C8594" s="129" t="s">
        <v>4871</v>
      </c>
      <c r="D8594" s="129">
        <v>50.0</v>
      </c>
      <c r="E8594" s="129" t="s">
        <v>119</v>
      </c>
    </row>
    <row r="8595">
      <c r="A8595" s="129">
        <v>3.0</v>
      </c>
      <c r="B8595" s="129" t="s">
        <v>4872</v>
      </c>
      <c r="C8595" s="129" t="s">
        <v>4873</v>
      </c>
      <c r="D8595" s="129">
        <v>66.0</v>
      </c>
      <c r="E8595" s="129" t="s">
        <v>119</v>
      </c>
    </row>
    <row r="8596">
      <c r="A8596" s="129">
        <v>3.0</v>
      </c>
      <c r="B8596" s="129" t="s">
        <v>4874</v>
      </c>
      <c r="C8596" s="129" t="s">
        <v>4875</v>
      </c>
      <c r="D8596" s="129">
        <v>70.0</v>
      </c>
      <c r="E8596" s="129" t="s">
        <v>119</v>
      </c>
    </row>
    <row r="8597">
      <c r="A8597" s="129">
        <v>3.0</v>
      </c>
      <c r="B8597" s="129" t="s">
        <v>4876</v>
      </c>
      <c r="C8597" s="129" t="s">
        <v>4877</v>
      </c>
      <c r="D8597" s="129">
        <v>47.0</v>
      </c>
      <c r="E8597" s="129" t="s">
        <v>119</v>
      </c>
    </row>
    <row r="8598">
      <c r="A8598" s="129">
        <v>3.0</v>
      </c>
      <c r="B8598" s="129" t="s">
        <v>4878</v>
      </c>
      <c r="C8598" s="129" t="s">
        <v>4879</v>
      </c>
      <c r="D8598" s="129">
        <v>44.0</v>
      </c>
      <c r="E8598" s="129" t="s">
        <v>119</v>
      </c>
    </row>
    <row r="8599">
      <c r="A8599" s="129">
        <v>3.0</v>
      </c>
      <c r="B8599" s="129" t="s">
        <v>8046</v>
      </c>
      <c r="C8599" s="129" t="s">
        <v>8047</v>
      </c>
      <c r="D8599" s="129">
        <v>23.0</v>
      </c>
      <c r="E8599" s="129" t="s">
        <v>119</v>
      </c>
    </row>
    <row r="8600">
      <c r="A8600" s="129">
        <v>3.0</v>
      </c>
      <c r="B8600" s="129" t="s">
        <v>4880</v>
      </c>
      <c r="C8600" s="129" t="s">
        <v>4881</v>
      </c>
      <c r="D8600" s="129">
        <v>52.0</v>
      </c>
      <c r="E8600" s="129" t="s">
        <v>119</v>
      </c>
    </row>
    <row r="8601">
      <c r="A8601" s="129">
        <v>3.0</v>
      </c>
      <c r="B8601" s="129" t="s">
        <v>7414</v>
      </c>
      <c r="C8601" s="129" t="s">
        <v>7415</v>
      </c>
      <c r="D8601" s="129">
        <v>48.0</v>
      </c>
      <c r="E8601" s="129" t="s">
        <v>132</v>
      </c>
    </row>
    <row r="8602">
      <c r="A8602" s="129">
        <v>3.0</v>
      </c>
      <c r="B8602" s="129" t="s">
        <v>7416</v>
      </c>
      <c r="C8602" s="129" t="s">
        <v>7417</v>
      </c>
      <c r="D8602" s="129">
        <v>64.0</v>
      </c>
      <c r="E8602" s="129" t="s">
        <v>132</v>
      </c>
    </row>
    <row r="8603">
      <c r="A8603" s="129">
        <v>3.0</v>
      </c>
      <c r="B8603" s="129" t="s">
        <v>4882</v>
      </c>
      <c r="C8603" s="129" t="s">
        <v>4883</v>
      </c>
      <c r="D8603" s="129">
        <v>44.0</v>
      </c>
      <c r="E8603" s="129" t="s">
        <v>119</v>
      </c>
    </row>
    <row r="8604">
      <c r="A8604" s="129">
        <v>3.0</v>
      </c>
      <c r="B8604" s="129" t="s">
        <v>4884</v>
      </c>
      <c r="C8604" s="129" t="s">
        <v>4885</v>
      </c>
      <c r="D8604" s="129">
        <v>33.0</v>
      </c>
      <c r="E8604" s="129" t="s">
        <v>119</v>
      </c>
    </row>
    <row r="8605">
      <c r="A8605" s="129">
        <v>3.0</v>
      </c>
      <c r="B8605" s="129" t="s">
        <v>7418</v>
      </c>
      <c r="C8605" s="129" t="s">
        <v>7419</v>
      </c>
      <c r="D8605" s="129">
        <v>51.0</v>
      </c>
      <c r="E8605" s="129" t="s">
        <v>132</v>
      </c>
    </row>
    <row r="8606">
      <c r="A8606" s="129">
        <v>3.0</v>
      </c>
      <c r="B8606" s="129" t="s">
        <v>4888</v>
      </c>
      <c r="C8606" s="129" t="s">
        <v>4889</v>
      </c>
      <c r="D8606" s="129">
        <v>65.0</v>
      </c>
      <c r="E8606" s="129" t="s">
        <v>132</v>
      </c>
    </row>
    <row r="8607">
      <c r="A8607" s="129">
        <v>3.0</v>
      </c>
      <c r="B8607" s="129" t="s">
        <v>4890</v>
      </c>
      <c r="C8607" s="129" t="s">
        <v>4891</v>
      </c>
      <c r="D8607" s="129">
        <v>68.0</v>
      </c>
      <c r="E8607" s="129" t="s">
        <v>119</v>
      </c>
    </row>
    <row r="8608">
      <c r="A8608" s="129">
        <v>3.0</v>
      </c>
      <c r="B8608" s="129" t="s">
        <v>4892</v>
      </c>
      <c r="C8608" s="129" t="s">
        <v>4893</v>
      </c>
      <c r="D8608" s="129">
        <v>26.0</v>
      </c>
      <c r="E8608" s="129" t="s">
        <v>132</v>
      </c>
    </row>
    <row r="8609">
      <c r="A8609" s="129">
        <v>3.0</v>
      </c>
      <c r="B8609" s="129" t="s">
        <v>8048</v>
      </c>
      <c r="C8609" s="129" t="s">
        <v>8049</v>
      </c>
      <c r="D8609" s="129">
        <v>25.0</v>
      </c>
      <c r="E8609" s="129" t="s">
        <v>119</v>
      </c>
    </row>
    <row r="8610">
      <c r="A8610" s="129">
        <v>3.0</v>
      </c>
      <c r="B8610" s="129" t="s">
        <v>4896</v>
      </c>
      <c r="C8610" s="129" t="s">
        <v>4897</v>
      </c>
      <c r="D8610" s="129">
        <v>44.0</v>
      </c>
      <c r="E8610" s="129" t="s">
        <v>119</v>
      </c>
    </row>
    <row r="8611">
      <c r="A8611" s="129">
        <v>3.0</v>
      </c>
      <c r="B8611" s="129" t="s">
        <v>4900</v>
      </c>
      <c r="C8611" s="129" t="s">
        <v>4901</v>
      </c>
      <c r="D8611" s="129">
        <v>58.0</v>
      </c>
      <c r="E8611" s="129" t="s">
        <v>119</v>
      </c>
    </row>
    <row r="8612">
      <c r="A8612" s="129">
        <v>3.0</v>
      </c>
      <c r="B8612" s="129" t="s">
        <v>4902</v>
      </c>
      <c r="C8612" s="129" t="s">
        <v>4903</v>
      </c>
      <c r="D8612" s="129">
        <v>41.0</v>
      </c>
      <c r="E8612" s="129" t="s">
        <v>119</v>
      </c>
    </row>
    <row r="8613">
      <c r="A8613" s="129">
        <v>3.0</v>
      </c>
      <c r="B8613" s="129" t="s">
        <v>7422</v>
      </c>
      <c r="C8613" s="129" t="s">
        <v>7423</v>
      </c>
      <c r="D8613" s="129">
        <v>45.0</v>
      </c>
      <c r="E8613" s="129" t="s">
        <v>119</v>
      </c>
    </row>
    <row r="8614">
      <c r="A8614" s="129">
        <v>3.0</v>
      </c>
      <c r="B8614" s="129" t="s">
        <v>7424</v>
      </c>
      <c r="C8614" s="129" t="s">
        <v>7425</v>
      </c>
      <c r="D8614" s="129">
        <v>28.0</v>
      </c>
      <c r="E8614" s="129" t="s">
        <v>132</v>
      </c>
    </row>
    <row r="8615">
      <c r="A8615" s="129">
        <v>3.0</v>
      </c>
      <c r="B8615" s="129" t="s">
        <v>4904</v>
      </c>
      <c r="C8615" s="129" t="s">
        <v>4905</v>
      </c>
      <c r="D8615" s="129">
        <v>24.0</v>
      </c>
      <c r="E8615" s="129" t="s">
        <v>119</v>
      </c>
    </row>
    <row r="8616">
      <c r="A8616" s="129">
        <v>3.0</v>
      </c>
      <c r="B8616" s="129" t="s">
        <v>4906</v>
      </c>
      <c r="C8616" s="129" t="s">
        <v>4907</v>
      </c>
      <c r="D8616" s="129">
        <v>57.0</v>
      </c>
      <c r="E8616" s="129" t="s">
        <v>132</v>
      </c>
    </row>
    <row r="8617">
      <c r="A8617" s="129">
        <v>3.0</v>
      </c>
      <c r="B8617" s="129" t="s">
        <v>4908</v>
      </c>
      <c r="C8617" s="129" t="s">
        <v>4909</v>
      </c>
      <c r="D8617" s="129">
        <v>27.0</v>
      </c>
      <c r="E8617" s="129" t="s">
        <v>119</v>
      </c>
    </row>
    <row r="8618">
      <c r="A8618" s="129">
        <v>3.0</v>
      </c>
      <c r="B8618" s="129" t="s">
        <v>4912</v>
      </c>
      <c r="C8618" s="129" t="s">
        <v>4913</v>
      </c>
      <c r="D8618" s="129">
        <v>70.0</v>
      </c>
      <c r="E8618" s="129" t="s">
        <v>119</v>
      </c>
    </row>
    <row r="8619">
      <c r="A8619" s="129">
        <v>3.0</v>
      </c>
      <c r="B8619" s="129" t="s">
        <v>4914</v>
      </c>
      <c r="C8619" s="129" t="s">
        <v>4915</v>
      </c>
      <c r="D8619" s="129">
        <v>24.0</v>
      </c>
      <c r="E8619" s="129" t="s">
        <v>119</v>
      </c>
    </row>
    <row r="8620">
      <c r="A8620" s="129">
        <v>3.0</v>
      </c>
      <c r="B8620" s="129" t="s">
        <v>4916</v>
      </c>
      <c r="C8620" s="129" t="s">
        <v>4917</v>
      </c>
      <c r="D8620" s="129">
        <v>53.0</v>
      </c>
      <c r="E8620" s="129" t="s">
        <v>119</v>
      </c>
    </row>
    <row r="8621">
      <c r="A8621" s="129">
        <v>3.0</v>
      </c>
      <c r="B8621" s="129" t="s">
        <v>4918</v>
      </c>
      <c r="C8621" s="129" t="s">
        <v>4919</v>
      </c>
      <c r="D8621" s="129">
        <v>69.0</v>
      </c>
      <c r="E8621" s="129" t="s">
        <v>119</v>
      </c>
    </row>
    <row r="8622">
      <c r="A8622" s="129">
        <v>3.0</v>
      </c>
      <c r="B8622" s="129" t="s">
        <v>4920</v>
      </c>
      <c r="C8622" s="129" t="s">
        <v>4921</v>
      </c>
      <c r="D8622" s="129">
        <v>70.0</v>
      </c>
      <c r="E8622" s="129" t="s">
        <v>119</v>
      </c>
    </row>
    <row r="8623">
      <c r="A8623" s="129">
        <v>3.0</v>
      </c>
      <c r="B8623" s="129" t="s">
        <v>4922</v>
      </c>
      <c r="C8623" s="129" t="s">
        <v>4923</v>
      </c>
      <c r="D8623" s="129">
        <v>63.0</v>
      </c>
      <c r="E8623" s="129" t="s">
        <v>119</v>
      </c>
    </row>
    <row r="8624">
      <c r="A8624" s="129">
        <v>3.0</v>
      </c>
      <c r="B8624" s="129" t="s">
        <v>4924</v>
      </c>
      <c r="C8624" s="129" t="s">
        <v>4925</v>
      </c>
      <c r="D8624" s="129">
        <v>70.0</v>
      </c>
      <c r="E8624" s="129" t="s">
        <v>119</v>
      </c>
    </row>
    <row r="8625">
      <c r="A8625" s="129">
        <v>3.0</v>
      </c>
      <c r="B8625" s="129" t="s">
        <v>4926</v>
      </c>
      <c r="C8625" s="129" t="s">
        <v>4927</v>
      </c>
      <c r="D8625" s="129">
        <v>54.0</v>
      </c>
      <c r="E8625" s="129" t="s">
        <v>132</v>
      </c>
    </row>
    <row r="8626">
      <c r="A8626" s="129">
        <v>3.0</v>
      </c>
      <c r="B8626" s="129" t="s">
        <v>4928</v>
      </c>
      <c r="C8626" s="129" t="s">
        <v>4929</v>
      </c>
      <c r="D8626" s="129">
        <v>67.0</v>
      </c>
      <c r="E8626" s="129" t="s">
        <v>132</v>
      </c>
    </row>
    <row r="8627">
      <c r="A8627" s="129">
        <v>3.0</v>
      </c>
      <c r="B8627" s="129" t="s">
        <v>7426</v>
      </c>
      <c r="C8627" s="129" t="s">
        <v>7427</v>
      </c>
      <c r="D8627" s="129">
        <v>45.0</v>
      </c>
      <c r="E8627" s="129" t="s">
        <v>132</v>
      </c>
    </row>
    <row r="8628">
      <c r="A8628" s="129">
        <v>3.0</v>
      </c>
      <c r="B8628" s="129" t="s">
        <v>4930</v>
      </c>
      <c r="C8628" s="129" t="s">
        <v>4931</v>
      </c>
      <c r="D8628" s="129">
        <v>58.0</v>
      </c>
      <c r="E8628" s="129" t="s">
        <v>132</v>
      </c>
    </row>
    <row r="8629">
      <c r="A8629" s="129">
        <v>3.0</v>
      </c>
      <c r="B8629" s="129" t="s">
        <v>4932</v>
      </c>
      <c r="C8629" s="129" t="s">
        <v>4933</v>
      </c>
      <c r="D8629" s="129">
        <v>63.0</v>
      </c>
      <c r="E8629" s="129" t="s">
        <v>119</v>
      </c>
    </row>
    <row r="8630">
      <c r="A8630" s="129">
        <v>3.0</v>
      </c>
      <c r="B8630" s="129" t="s">
        <v>4934</v>
      </c>
      <c r="C8630" s="129" t="s">
        <v>4935</v>
      </c>
      <c r="D8630" s="129">
        <v>63.0</v>
      </c>
      <c r="E8630" s="129" t="s">
        <v>132</v>
      </c>
    </row>
    <row r="8631">
      <c r="A8631" s="129">
        <v>3.0</v>
      </c>
      <c r="B8631" s="129" t="s">
        <v>4936</v>
      </c>
      <c r="C8631" s="129" t="s">
        <v>4937</v>
      </c>
      <c r="D8631" s="129">
        <v>58.0</v>
      </c>
      <c r="E8631" s="129" t="s">
        <v>119</v>
      </c>
    </row>
    <row r="8632">
      <c r="A8632" s="129">
        <v>3.0</v>
      </c>
      <c r="B8632" s="129" t="s">
        <v>4940</v>
      </c>
      <c r="C8632" s="129" t="s">
        <v>4941</v>
      </c>
      <c r="D8632" s="129">
        <v>42.0</v>
      </c>
      <c r="E8632" s="129" t="s">
        <v>119</v>
      </c>
    </row>
    <row r="8633">
      <c r="A8633" s="129">
        <v>3.0</v>
      </c>
      <c r="B8633" s="129" t="s">
        <v>4942</v>
      </c>
      <c r="C8633" s="129" t="s">
        <v>4943</v>
      </c>
      <c r="D8633" s="129">
        <v>36.0</v>
      </c>
      <c r="E8633" s="129" t="s">
        <v>119</v>
      </c>
    </row>
    <row r="8634">
      <c r="A8634" s="129">
        <v>3.0</v>
      </c>
      <c r="B8634" s="129" t="s">
        <v>4944</v>
      </c>
      <c r="C8634" s="129" t="s">
        <v>4945</v>
      </c>
      <c r="D8634" s="129">
        <v>30.0</v>
      </c>
      <c r="E8634" s="129" t="s">
        <v>119</v>
      </c>
    </row>
    <row r="8635">
      <c r="A8635" s="129">
        <v>3.0</v>
      </c>
      <c r="B8635" s="129" t="s">
        <v>4946</v>
      </c>
      <c r="C8635" s="129" t="s">
        <v>4947</v>
      </c>
      <c r="D8635" s="129">
        <v>39.0</v>
      </c>
      <c r="E8635" s="129" t="s">
        <v>119</v>
      </c>
    </row>
    <row r="8636">
      <c r="A8636" s="129">
        <v>3.0</v>
      </c>
      <c r="B8636" s="129" t="s">
        <v>4948</v>
      </c>
      <c r="C8636" s="129" t="s">
        <v>4949</v>
      </c>
      <c r="D8636" s="129">
        <v>60.0</v>
      </c>
      <c r="E8636" s="129" t="s">
        <v>119</v>
      </c>
    </row>
    <row r="8637">
      <c r="A8637" s="129">
        <v>3.0</v>
      </c>
      <c r="B8637" s="129" t="s">
        <v>4950</v>
      </c>
      <c r="C8637" s="129" t="s">
        <v>4951</v>
      </c>
      <c r="D8637" s="129">
        <v>66.0</v>
      </c>
      <c r="E8637" s="129" t="s">
        <v>119</v>
      </c>
    </row>
    <row r="8638">
      <c r="A8638" s="129">
        <v>3.0</v>
      </c>
      <c r="B8638" s="129" t="s">
        <v>4956</v>
      </c>
      <c r="C8638" s="129" t="s">
        <v>4957</v>
      </c>
      <c r="D8638" s="129">
        <v>63.0</v>
      </c>
      <c r="E8638" s="129" t="s">
        <v>119</v>
      </c>
    </row>
    <row r="8639">
      <c r="A8639" s="129">
        <v>3.0</v>
      </c>
      <c r="B8639" s="129" t="s">
        <v>4960</v>
      </c>
      <c r="C8639" s="129" t="s">
        <v>4961</v>
      </c>
      <c r="D8639" s="129">
        <v>62.0</v>
      </c>
      <c r="E8639" s="129" t="s">
        <v>119</v>
      </c>
    </row>
    <row r="8640">
      <c r="A8640" s="129">
        <v>3.0</v>
      </c>
      <c r="B8640" s="129" t="s">
        <v>4962</v>
      </c>
      <c r="C8640" s="129" t="s">
        <v>4963</v>
      </c>
      <c r="D8640" s="129">
        <v>69.0</v>
      </c>
      <c r="E8640" s="129" t="s">
        <v>119</v>
      </c>
    </row>
    <row r="8641">
      <c r="A8641" s="129">
        <v>3.0</v>
      </c>
      <c r="B8641" s="129" t="s">
        <v>4964</v>
      </c>
      <c r="C8641" s="129" t="s">
        <v>4965</v>
      </c>
      <c r="D8641" s="129">
        <v>69.0</v>
      </c>
      <c r="E8641" s="129" t="s">
        <v>132</v>
      </c>
    </row>
    <row r="8642">
      <c r="A8642" s="129">
        <v>3.0</v>
      </c>
      <c r="B8642" s="129" t="s">
        <v>4966</v>
      </c>
      <c r="C8642" s="129" t="s">
        <v>4967</v>
      </c>
      <c r="D8642" s="129">
        <v>69.0</v>
      </c>
      <c r="E8642" s="129" t="s">
        <v>119</v>
      </c>
    </row>
    <row r="8643">
      <c r="A8643" s="129">
        <v>3.0</v>
      </c>
      <c r="B8643" s="129" t="s">
        <v>4968</v>
      </c>
      <c r="C8643" s="129" t="s">
        <v>4969</v>
      </c>
      <c r="D8643" s="129">
        <v>47.0</v>
      </c>
      <c r="E8643" s="129" t="s">
        <v>119</v>
      </c>
    </row>
    <row r="8644">
      <c r="A8644" s="129">
        <v>3.0</v>
      </c>
      <c r="B8644" s="129" t="s">
        <v>8050</v>
      </c>
      <c r="C8644" s="129" t="s">
        <v>8051</v>
      </c>
      <c r="D8644" s="129">
        <v>29.0</v>
      </c>
      <c r="E8644" s="129" t="s">
        <v>119</v>
      </c>
    </row>
    <row r="8645">
      <c r="A8645" s="129">
        <v>3.0</v>
      </c>
      <c r="B8645" s="129" t="s">
        <v>4970</v>
      </c>
      <c r="C8645" s="129" t="s">
        <v>4971</v>
      </c>
      <c r="D8645" s="129">
        <v>63.0</v>
      </c>
      <c r="E8645" s="129" t="s">
        <v>132</v>
      </c>
    </row>
    <row r="8646">
      <c r="A8646" s="129">
        <v>3.0</v>
      </c>
      <c r="B8646" s="129" t="s">
        <v>4972</v>
      </c>
      <c r="C8646" s="129" t="s">
        <v>4973</v>
      </c>
      <c r="D8646" s="129">
        <v>31.0</v>
      </c>
      <c r="E8646" s="129" t="s">
        <v>132</v>
      </c>
    </row>
    <row r="8647">
      <c r="A8647" s="129">
        <v>3.0</v>
      </c>
      <c r="B8647" s="129" t="s">
        <v>4974</v>
      </c>
      <c r="C8647" s="129" t="s">
        <v>4975</v>
      </c>
      <c r="D8647" s="129">
        <v>43.0</v>
      </c>
      <c r="E8647" s="129" t="s">
        <v>119</v>
      </c>
    </row>
    <row r="8648">
      <c r="A8648" s="129">
        <v>3.0</v>
      </c>
      <c r="B8648" s="129" t="s">
        <v>8052</v>
      </c>
      <c r="C8648" s="129" t="s">
        <v>8053</v>
      </c>
      <c r="D8648" s="129">
        <v>51.0</v>
      </c>
      <c r="E8648" s="129" t="s">
        <v>119</v>
      </c>
    </row>
    <row r="8649">
      <c r="A8649" s="129">
        <v>3.0</v>
      </c>
      <c r="B8649" s="129" t="s">
        <v>4976</v>
      </c>
      <c r="C8649" s="129" t="s">
        <v>4977</v>
      </c>
      <c r="D8649" s="129">
        <v>61.0</v>
      </c>
      <c r="E8649" s="129" t="s">
        <v>119</v>
      </c>
    </row>
    <row r="8650">
      <c r="A8650" s="129">
        <v>3.0</v>
      </c>
      <c r="B8650" s="129" t="s">
        <v>4978</v>
      </c>
      <c r="C8650" s="129" t="s">
        <v>4979</v>
      </c>
      <c r="D8650" s="129">
        <v>38.0</v>
      </c>
      <c r="E8650" s="129" t="s">
        <v>132</v>
      </c>
    </row>
    <row r="8651">
      <c r="A8651" s="129">
        <v>3.0</v>
      </c>
      <c r="B8651" s="129" t="s">
        <v>4982</v>
      </c>
      <c r="C8651" s="129" t="s">
        <v>4983</v>
      </c>
      <c r="D8651" s="129">
        <v>46.0</v>
      </c>
      <c r="E8651" s="129" t="s">
        <v>119</v>
      </c>
    </row>
    <row r="8652">
      <c r="A8652" s="129">
        <v>3.0</v>
      </c>
      <c r="B8652" s="129" t="s">
        <v>4984</v>
      </c>
      <c r="C8652" s="129" t="s">
        <v>4985</v>
      </c>
      <c r="D8652" s="129">
        <v>36.0</v>
      </c>
      <c r="E8652" s="129" t="s">
        <v>119</v>
      </c>
    </row>
    <row r="8653">
      <c r="A8653" s="129">
        <v>3.0</v>
      </c>
      <c r="B8653" s="129" t="s">
        <v>4986</v>
      </c>
      <c r="C8653" s="129" t="s">
        <v>4987</v>
      </c>
      <c r="D8653" s="129">
        <v>56.0</v>
      </c>
      <c r="E8653" s="129" t="s">
        <v>119</v>
      </c>
    </row>
    <row r="8654">
      <c r="A8654" s="129">
        <v>3.0</v>
      </c>
      <c r="B8654" s="129" t="s">
        <v>4988</v>
      </c>
      <c r="C8654" s="129" t="s">
        <v>4989</v>
      </c>
      <c r="D8654" s="129">
        <v>61.0</v>
      </c>
      <c r="E8654" s="129" t="s">
        <v>119</v>
      </c>
    </row>
    <row r="8655">
      <c r="A8655" s="129">
        <v>3.0</v>
      </c>
      <c r="B8655" s="129" t="s">
        <v>4990</v>
      </c>
      <c r="C8655" s="129" t="s">
        <v>4991</v>
      </c>
      <c r="D8655" s="129">
        <v>67.0</v>
      </c>
      <c r="E8655" s="129" t="s">
        <v>132</v>
      </c>
    </row>
    <row r="8656">
      <c r="A8656" s="129">
        <v>3.0</v>
      </c>
      <c r="B8656" s="129" t="s">
        <v>4992</v>
      </c>
      <c r="C8656" s="129" t="s">
        <v>4993</v>
      </c>
      <c r="D8656" s="129">
        <v>48.0</v>
      </c>
      <c r="E8656" s="129" t="s">
        <v>132</v>
      </c>
    </row>
    <row r="8657">
      <c r="A8657" s="129">
        <v>3.0</v>
      </c>
      <c r="B8657" s="129" t="s">
        <v>7434</v>
      </c>
      <c r="C8657" s="129" t="s">
        <v>7435</v>
      </c>
      <c r="D8657" s="129">
        <v>24.0</v>
      </c>
      <c r="E8657" s="129" t="s">
        <v>132</v>
      </c>
    </row>
    <row r="8658">
      <c r="A8658" s="129">
        <v>3.0</v>
      </c>
      <c r="B8658" s="129" t="s">
        <v>4994</v>
      </c>
      <c r="C8658" s="129" t="s">
        <v>4995</v>
      </c>
      <c r="D8658" s="129">
        <v>38.0</v>
      </c>
      <c r="E8658" s="129" t="s">
        <v>132</v>
      </c>
    </row>
    <row r="8659">
      <c r="A8659" s="129">
        <v>3.0</v>
      </c>
      <c r="B8659" s="129" t="s">
        <v>4996</v>
      </c>
      <c r="C8659" s="129" t="s">
        <v>4997</v>
      </c>
      <c r="D8659" s="129">
        <v>23.0</v>
      </c>
      <c r="E8659" s="129" t="s">
        <v>132</v>
      </c>
    </row>
    <row r="8660">
      <c r="A8660" s="129">
        <v>3.0</v>
      </c>
      <c r="B8660" s="129" t="s">
        <v>4998</v>
      </c>
      <c r="C8660" s="129" t="s">
        <v>4999</v>
      </c>
      <c r="D8660" s="129">
        <v>66.0</v>
      </c>
      <c r="E8660" s="129" t="s">
        <v>119</v>
      </c>
    </row>
    <row r="8661">
      <c r="A8661" s="129">
        <v>3.0</v>
      </c>
      <c r="B8661" s="129" t="s">
        <v>5002</v>
      </c>
      <c r="C8661" s="129" t="s">
        <v>5003</v>
      </c>
      <c r="D8661" s="129">
        <v>52.0</v>
      </c>
      <c r="E8661" s="129" t="s">
        <v>119</v>
      </c>
    </row>
    <row r="8662">
      <c r="A8662" s="129">
        <v>3.0</v>
      </c>
      <c r="B8662" s="129" t="s">
        <v>5004</v>
      </c>
      <c r="C8662" s="129" t="s">
        <v>5005</v>
      </c>
      <c r="D8662" s="129">
        <v>65.0</v>
      </c>
      <c r="E8662" s="129" t="s">
        <v>119</v>
      </c>
    </row>
    <row r="8663">
      <c r="A8663" s="129">
        <v>3.0</v>
      </c>
      <c r="B8663" s="129" t="s">
        <v>5006</v>
      </c>
      <c r="C8663" s="129" t="s">
        <v>5007</v>
      </c>
      <c r="D8663" s="129">
        <v>69.0</v>
      </c>
      <c r="E8663" s="129" t="s">
        <v>119</v>
      </c>
    </row>
    <row r="8664">
      <c r="A8664" s="129">
        <v>3.0</v>
      </c>
      <c r="B8664" s="129" t="s">
        <v>5010</v>
      </c>
      <c r="C8664" s="129" t="s">
        <v>5011</v>
      </c>
      <c r="D8664" s="129">
        <v>67.0</v>
      </c>
      <c r="E8664" s="129" t="s">
        <v>119</v>
      </c>
    </row>
    <row r="8665">
      <c r="A8665" s="129">
        <v>3.0</v>
      </c>
      <c r="B8665" s="129" t="s">
        <v>5012</v>
      </c>
      <c r="C8665" s="129" t="s">
        <v>5013</v>
      </c>
      <c r="D8665" s="129">
        <v>63.0</v>
      </c>
      <c r="E8665" s="129" t="s">
        <v>132</v>
      </c>
    </row>
    <row r="8666">
      <c r="A8666" s="129">
        <v>3.0</v>
      </c>
      <c r="B8666" s="129" t="s">
        <v>5014</v>
      </c>
      <c r="C8666" s="129" t="s">
        <v>5015</v>
      </c>
      <c r="D8666" s="129">
        <v>49.0</v>
      </c>
      <c r="E8666" s="129" t="s">
        <v>119</v>
      </c>
    </row>
    <row r="8667">
      <c r="A8667" s="129">
        <v>3.0</v>
      </c>
      <c r="B8667" s="129" t="s">
        <v>5016</v>
      </c>
      <c r="C8667" s="129" t="s">
        <v>5017</v>
      </c>
      <c r="D8667" s="129">
        <v>50.0</v>
      </c>
      <c r="E8667" s="129" t="s">
        <v>119</v>
      </c>
    </row>
    <row r="8668">
      <c r="A8668" s="129">
        <v>3.0</v>
      </c>
      <c r="B8668" s="129" t="s">
        <v>5018</v>
      </c>
      <c r="C8668" s="129" t="s">
        <v>5019</v>
      </c>
      <c r="D8668" s="129">
        <v>62.0</v>
      </c>
      <c r="E8668" s="129" t="s">
        <v>119</v>
      </c>
    </row>
    <row r="8669">
      <c r="A8669" s="129">
        <v>3.0</v>
      </c>
      <c r="B8669" s="129" t="s">
        <v>5020</v>
      </c>
      <c r="C8669" s="129" t="s">
        <v>5021</v>
      </c>
      <c r="D8669" s="129">
        <v>35.0</v>
      </c>
      <c r="E8669" s="129" t="s">
        <v>119</v>
      </c>
    </row>
    <row r="8670">
      <c r="A8670" s="129">
        <v>3.0</v>
      </c>
      <c r="B8670" s="129" t="s">
        <v>5024</v>
      </c>
      <c r="C8670" s="129" t="s">
        <v>5025</v>
      </c>
      <c r="D8670" s="129">
        <v>50.0</v>
      </c>
      <c r="E8670" s="129" t="s">
        <v>119</v>
      </c>
    </row>
    <row r="8671">
      <c r="A8671" s="129">
        <v>3.0</v>
      </c>
      <c r="B8671" s="129" t="s">
        <v>5026</v>
      </c>
      <c r="C8671" s="129" t="s">
        <v>5027</v>
      </c>
      <c r="D8671" s="129">
        <v>36.0</v>
      </c>
      <c r="E8671" s="129" t="s">
        <v>119</v>
      </c>
    </row>
    <row r="8672">
      <c r="A8672" s="129">
        <v>3.0</v>
      </c>
      <c r="B8672" s="129" t="s">
        <v>5028</v>
      </c>
      <c r="C8672" s="129" t="s">
        <v>5029</v>
      </c>
      <c r="D8672" s="129">
        <v>34.0</v>
      </c>
      <c r="E8672" s="129" t="s">
        <v>119</v>
      </c>
    </row>
    <row r="8673">
      <c r="A8673" s="129">
        <v>3.0</v>
      </c>
      <c r="B8673" s="129" t="s">
        <v>5030</v>
      </c>
      <c r="C8673" s="129" t="s">
        <v>5031</v>
      </c>
      <c r="D8673" s="129">
        <v>65.0</v>
      </c>
      <c r="E8673" s="129" t="s">
        <v>119</v>
      </c>
    </row>
    <row r="8674">
      <c r="A8674" s="129">
        <v>3.0</v>
      </c>
      <c r="B8674" s="129" t="s">
        <v>5032</v>
      </c>
      <c r="C8674" s="129" t="s">
        <v>5033</v>
      </c>
      <c r="D8674" s="129">
        <v>26.0</v>
      </c>
      <c r="E8674" s="129" t="s">
        <v>119</v>
      </c>
    </row>
    <row r="8675">
      <c r="A8675" s="129">
        <v>3.0</v>
      </c>
      <c r="B8675" s="129" t="s">
        <v>8054</v>
      </c>
      <c r="C8675" s="129" t="s">
        <v>8055</v>
      </c>
      <c r="D8675" s="129">
        <v>26.0</v>
      </c>
      <c r="E8675" s="129" t="s">
        <v>119</v>
      </c>
    </row>
    <row r="8676">
      <c r="A8676" s="129">
        <v>3.0</v>
      </c>
      <c r="B8676" s="129" t="s">
        <v>5034</v>
      </c>
      <c r="C8676" s="129" t="s">
        <v>5035</v>
      </c>
      <c r="D8676" s="129">
        <v>66.0</v>
      </c>
      <c r="E8676" s="129" t="s">
        <v>119</v>
      </c>
    </row>
    <row r="8677">
      <c r="A8677" s="129">
        <v>3.0</v>
      </c>
      <c r="B8677" s="129" t="s">
        <v>7442</v>
      </c>
      <c r="C8677" s="129" t="s">
        <v>7443</v>
      </c>
      <c r="D8677" s="129">
        <v>30.0</v>
      </c>
      <c r="E8677" s="129" t="s">
        <v>132</v>
      </c>
    </row>
    <row r="8678">
      <c r="A8678" s="129">
        <v>3.0</v>
      </c>
      <c r="B8678" s="129" t="s">
        <v>5038</v>
      </c>
      <c r="C8678" s="129" t="s">
        <v>5039</v>
      </c>
      <c r="D8678" s="129">
        <v>41.0</v>
      </c>
      <c r="E8678" s="129" t="s">
        <v>132</v>
      </c>
    </row>
    <row r="8679">
      <c r="A8679" s="129">
        <v>3.0</v>
      </c>
      <c r="B8679" s="129" t="s">
        <v>5042</v>
      </c>
      <c r="C8679" s="129" t="s">
        <v>5043</v>
      </c>
      <c r="D8679" s="129">
        <v>52.0</v>
      </c>
      <c r="E8679" s="129" t="s">
        <v>132</v>
      </c>
    </row>
    <row r="8680">
      <c r="A8680" s="129">
        <v>3.0</v>
      </c>
      <c r="B8680" s="129" t="s">
        <v>5044</v>
      </c>
      <c r="C8680" s="129" t="s">
        <v>5045</v>
      </c>
      <c r="D8680" s="129">
        <v>22.0</v>
      </c>
      <c r="E8680" s="129" t="s">
        <v>119</v>
      </c>
    </row>
    <row r="8681">
      <c r="A8681" s="129">
        <v>3.0</v>
      </c>
      <c r="B8681" s="129" t="s">
        <v>5046</v>
      </c>
      <c r="C8681" s="129" t="s">
        <v>5047</v>
      </c>
      <c r="D8681" s="129">
        <v>65.0</v>
      </c>
      <c r="E8681" s="129" t="s">
        <v>119</v>
      </c>
    </row>
    <row r="8682">
      <c r="A8682" s="129">
        <v>3.0</v>
      </c>
      <c r="B8682" s="129" t="s">
        <v>5048</v>
      </c>
      <c r="C8682" s="129" t="s">
        <v>5049</v>
      </c>
      <c r="D8682" s="129">
        <v>46.0</v>
      </c>
      <c r="E8682" s="129" t="s">
        <v>119</v>
      </c>
    </row>
    <row r="8683">
      <c r="A8683" s="129">
        <v>3.0</v>
      </c>
      <c r="B8683" s="129" t="s">
        <v>5050</v>
      </c>
      <c r="C8683" s="129" t="s">
        <v>5051</v>
      </c>
      <c r="D8683" s="129">
        <v>42.0</v>
      </c>
      <c r="E8683" s="129" t="s">
        <v>119</v>
      </c>
    </row>
    <row r="8684">
      <c r="A8684" s="129">
        <v>3.0</v>
      </c>
      <c r="B8684" s="129" t="s">
        <v>5052</v>
      </c>
      <c r="C8684" s="129" t="s">
        <v>5053</v>
      </c>
      <c r="D8684" s="129">
        <v>61.0</v>
      </c>
      <c r="E8684" s="129" t="s">
        <v>132</v>
      </c>
    </row>
    <row r="8685">
      <c r="A8685" s="129">
        <v>3.0</v>
      </c>
      <c r="B8685" s="129" t="s">
        <v>5056</v>
      </c>
      <c r="C8685" s="129" t="s">
        <v>5057</v>
      </c>
      <c r="D8685" s="129">
        <v>39.0</v>
      </c>
      <c r="E8685" s="129" t="s">
        <v>132</v>
      </c>
    </row>
    <row r="8686">
      <c r="A8686" s="129">
        <v>3.0</v>
      </c>
      <c r="B8686" s="129" t="s">
        <v>5058</v>
      </c>
      <c r="C8686" s="129" t="s">
        <v>5059</v>
      </c>
      <c r="D8686" s="129">
        <v>51.0</v>
      </c>
      <c r="E8686" s="129" t="s">
        <v>119</v>
      </c>
    </row>
    <row r="8687">
      <c r="A8687" s="129">
        <v>3.0</v>
      </c>
      <c r="B8687" s="129" t="s">
        <v>5060</v>
      </c>
      <c r="C8687" s="129" t="s">
        <v>5061</v>
      </c>
      <c r="D8687" s="129">
        <v>26.0</v>
      </c>
      <c r="E8687" s="129" t="s">
        <v>132</v>
      </c>
    </row>
    <row r="8688">
      <c r="A8688" s="129">
        <v>3.0</v>
      </c>
      <c r="B8688" s="129" t="s">
        <v>5062</v>
      </c>
      <c r="C8688" s="129" t="s">
        <v>5063</v>
      </c>
      <c r="D8688" s="129">
        <v>21.0</v>
      </c>
      <c r="E8688" s="129" t="s">
        <v>132</v>
      </c>
    </row>
    <row r="8689">
      <c r="A8689" s="129">
        <v>3.0</v>
      </c>
      <c r="B8689" s="129" t="s">
        <v>5066</v>
      </c>
      <c r="C8689" s="129" t="s">
        <v>5067</v>
      </c>
      <c r="D8689" s="129">
        <v>39.0</v>
      </c>
      <c r="E8689" s="129" t="s">
        <v>119</v>
      </c>
    </row>
    <row r="8690">
      <c r="A8690" s="129">
        <v>3.0</v>
      </c>
      <c r="B8690" s="129" t="s">
        <v>7444</v>
      </c>
      <c r="C8690" s="129" t="s">
        <v>7445</v>
      </c>
      <c r="D8690" s="129">
        <v>27.0</v>
      </c>
      <c r="E8690" s="129" t="s">
        <v>119</v>
      </c>
    </row>
    <row r="8691">
      <c r="A8691" s="129">
        <v>3.0</v>
      </c>
      <c r="B8691" s="129" t="s">
        <v>8056</v>
      </c>
      <c r="C8691" s="129" t="s">
        <v>8057</v>
      </c>
      <c r="D8691" s="129">
        <v>60.0</v>
      </c>
      <c r="E8691" s="129" t="s">
        <v>119</v>
      </c>
    </row>
    <row r="8692">
      <c r="A8692" s="129">
        <v>3.0</v>
      </c>
      <c r="B8692" s="129" t="s">
        <v>5068</v>
      </c>
      <c r="C8692" s="129" t="s">
        <v>5069</v>
      </c>
      <c r="D8692" s="129">
        <v>27.0</v>
      </c>
      <c r="E8692" s="129" t="s">
        <v>132</v>
      </c>
    </row>
    <row r="8693">
      <c r="A8693" s="129">
        <v>3.0</v>
      </c>
      <c r="B8693" s="129" t="s">
        <v>5070</v>
      </c>
      <c r="C8693" s="129" t="s">
        <v>5071</v>
      </c>
      <c r="D8693" s="129">
        <v>60.0</v>
      </c>
      <c r="E8693" s="129" t="s">
        <v>119</v>
      </c>
    </row>
    <row r="8694">
      <c r="A8694" s="129">
        <v>3.0</v>
      </c>
      <c r="B8694" s="129" t="s">
        <v>5072</v>
      </c>
      <c r="C8694" s="129" t="s">
        <v>5073</v>
      </c>
      <c r="D8694" s="129">
        <v>52.0</v>
      </c>
      <c r="E8694" s="129" t="s">
        <v>119</v>
      </c>
    </row>
    <row r="8695">
      <c r="A8695" s="129">
        <v>3.0</v>
      </c>
      <c r="B8695" s="129" t="s">
        <v>5074</v>
      </c>
      <c r="C8695" s="129" t="s">
        <v>5075</v>
      </c>
      <c r="D8695" s="129">
        <v>70.0</v>
      </c>
      <c r="E8695" s="129" t="s">
        <v>132</v>
      </c>
    </row>
    <row r="8696">
      <c r="A8696" s="129">
        <v>3.0</v>
      </c>
      <c r="B8696" s="129" t="s">
        <v>7450</v>
      </c>
      <c r="C8696" s="129" t="s">
        <v>7451</v>
      </c>
      <c r="D8696" s="129">
        <v>27.0</v>
      </c>
      <c r="E8696" s="129" t="s">
        <v>132</v>
      </c>
    </row>
    <row r="8697">
      <c r="A8697" s="129">
        <v>3.0</v>
      </c>
      <c r="B8697" s="129" t="s">
        <v>5076</v>
      </c>
      <c r="C8697" s="129" t="s">
        <v>5077</v>
      </c>
      <c r="D8697" s="129">
        <v>23.0</v>
      </c>
      <c r="E8697" s="129" t="s">
        <v>132</v>
      </c>
    </row>
    <row r="8698">
      <c r="A8698" s="129">
        <v>3.0</v>
      </c>
      <c r="B8698" s="129" t="s">
        <v>5080</v>
      </c>
      <c r="C8698" s="129" t="s">
        <v>5081</v>
      </c>
      <c r="D8698" s="129">
        <v>59.0</v>
      </c>
      <c r="E8698" s="129" t="s">
        <v>132</v>
      </c>
    </row>
    <row r="8699">
      <c r="A8699" s="129">
        <v>3.0</v>
      </c>
      <c r="B8699" s="129" t="s">
        <v>5082</v>
      </c>
      <c r="C8699" s="129" t="s">
        <v>5083</v>
      </c>
      <c r="D8699" s="129">
        <v>58.0</v>
      </c>
      <c r="E8699" s="129" t="s">
        <v>119</v>
      </c>
    </row>
    <row r="8700">
      <c r="A8700" s="129">
        <v>3.0</v>
      </c>
      <c r="B8700" s="129" t="s">
        <v>5084</v>
      </c>
      <c r="C8700" s="129" t="s">
        <v>5085</v>
      </c>
      <c r="D8700" s="129">
        <v>43.0</v>
      </c>
      <c r="E8700" s="129" t="s">
        <v>132</v>
      </c>
    </row>
    <row r="8701">
      <c r="A8701" s="129">
        <v>3.0</v>
      </c>
      <c r="B8701" s="129" t="s">
        <v>5086</v>
      </c>
      <c r="C8701" s="129" t="s">
        <v>5087</v>
      </c>
      <c r="D8701" s="129">
        <v>26.0</v>
      </c>
      <c r="E8701" s="129" t="s">
        <v>119</v>
      </c>
    </row>
    <row r="8702">
      <c r="A8702" s="129">
        <v>3.0</v>
      </c>
      <c r="B8702" s="129" t="s">
        <v>8058</v>
      </c>
      <c r="C8702" s="129" t="s">
        <v>8059</v>
      </c>
      <c r="D8702" s="129">
        <v>35.0</v>
      </c>
      <c r="E8702" s="129" t="s">
        <v>119</v>
      </c>
    </row>
    <row r="8703">
      <c r="A8703" s="129">
        <v>3.0</v>
      </c>
      <c r="B8703" s="129" t="s">
        <v>7452</v>
      </c>
      <c r="C8703" s="129" t="s">
        <v>7453</v>
      </c>
      <c r="D8703" s="129">
        <v>40.0</v>
      </c>
      <c r="E8703" s="129" t="s">
        <v>119</v>
      </c>
    </row>
    <row r="8704">
      <c r="A8704" s="129">
        <v>3.0</v>
      </c>
      <c r="B8704" s="129" t="s">
        <v>5092</v>
      </c>
      <c r="C8704" s="129" t="s">
        <v>5093</v>
      </c>
      <c r="D8704" s="129">
        <v>48.0</v>
      </c>
      <c r="E8704" s="129" t="s">
        <v>119</v>
      </c>
    </row>
    <row r="8705">
      <c r="A8705" s="129">
        <v>3.0</v>
      </c>
      <c r="B8705" s="129" t="s">
        <v>5094</v>
      </c>
      <c r="C8705" s="129" t="s">
        <v>5095</v>
      </c>
      <c r="D8705" s="129">
        <v>54.0</v>
      </c>
      <c r="E8705" s="129" t="s">
        <v>119</v>
      </c>
    </row>
    <row r="8706">
      <c r="A8706" s="129">
        <v>3.0</v>
      </c>
      <c r="B8706" s="129" t="s">
        <v>8060</v>
      </c>
      <c r="C8706" s="129" t="s">
        <v>8061</v>
      </c>
      <c r="D8706" s="129">
        <v>26.0</v>
      </c>
      <c r="E8706" s="129" t="s">
        <v>119</v>
      </c>
    </row>
    <row r="8707">
      <c r="A8707" s="129">
        <v>3.0</v>
      </c>
      <c r="B8707" s="129" t="s">
        <v>7454</v>
      </c>
      <c r="C8707" s="129" t="s">
        <v>7455</v>
      </c>
      <c r="D8707" s="129">
        <v>29.0</v>
      </c>
      <c r="E8707" s="129" t="s">
        <v>119</v>
      </c>
    </row>
    <row r="8708">
      <c r="A8708" s="129">
        <v>3.0</v>
      </c>
      <c r="B8708" s="129" t="s">
        <v>5098</v>
      </c>
      <c r="C8708" s="129" t="s">
        <v>5099</v>
      </c>
      <c r="D8708" s="129">
        <v>44.0</v>
      </c>
      <c r="E8708" s="129" t="s">
        <v>132</v>
      </c>
    </row>
    <row r="8709">
      <c r="A8709" s="129">
        <v>3.0</v>
      </c>
      <c r="B8709" s="129" t="s">
        <v>5102</v>
      </c>
      <c r="C8709" s="129" t="s">
        <v>5103</v>
      </c>
      <c r="D8709" s="129">
        <v>58.0</v>
      </c>
      <c r="E8709" s="129" t="s">
        <v>119</v>
      </c>
    </row>
    <row r="8710">
      <c r="A8710" s="129">
        <v>3.0</v>
      </c>
      <c r="B8710" s="129" t="s">
        <v>5104</v>
      </c>
      <c r="C8710" s="129" t="s">
        <v>5105</v>
      </c>
      <c r="D8710" s="129">
        <v>41.0</v>
      </c>
      <c r="E8710" s="129" t="s">
        <v>132</v>
      </c>
    </row>
    <row r="8711">
      <c r="A8711" s="129">
        <v>3.0</v>
      </c>
      <c r="B8711" s="129" t="s">
        <v>5106</v>
      </c>
      <c r="C8711" s="129" t="s">
        <v>5107</v>
      </c>
      <c r="D8711" s="129">
        <v>51.0</v>
      </c>
      <c r="E8711" s="129" t="s">
        <v>119</v>
      </c>
    </row>
    <row r="8712">
      <c r="A8712" s="129">
        <v>3.0</v>
      </c>
      <c r="B8712" s="129" t="s">
        <v>8062</v>
      </c>
      <c r="C8712" s="129" t="s">
        <v>8063</v>
      </c>
      <c r="D8712" s="129">
        <v>23.0</v>
      </c>
      <c r="E8712" s="129" t="s">
        <v>119</v>
      </c>
    </row>
    <row r="8713">
      <c r="A8713" s="129">
        <v>3.0</v>
      </c>
      <c r="B8713" s="129" t="s">
        <v>5108</v>
      </c>
      <c r="C8713" s="129" t="s">
        <v>5109</v>
      </c>
      <c r="D8713" s="129">
        <v>37.0</v>
      </c>
      <c r="E8713" s="129" t="s">
        <v>119</v>
      </c>
    </row>
    <row r="8714">
      <c r="A8714" s="129">
        <v>3.0</v>
      </c>
      <c r="B8714" s="129" t="s">
        <v>5110</v>
      </c>
      <c r="C8714" s="129" t="s">
        <v>5111</v>
      </c>
      <c r="D8714" s="129">
        <v>43.0</v>
      </c>
      <c r="E8714" s="129" t="s">
        <v>119</v>
      </c>
    </row>
    <row r="8715">
      <c r="A8715" s="129">
        <v>3.0</v>
      </c>
      <c r="B8715" s="129" t="s">
        <v>5112</v>
      </c>
      <c r="C8715" s="129" t="s">
        <v>5113</v>
      </c>
      <c r="D8715" s="129">
        <v>62.0</v>
      </c>
      <c r="E8715" s="129" t="s">
        <v>119</v>
      </c>
    </row>
    <row r="8716">
      <c r="A8716" s="129">
        <v>3.0</v>
      </c>
      <c r="B8716" s="129" t="s">
        <v>5114</v>
      </c>
      <c r="C8716" s="129" t="s">
        <v>5115</v>
      </c>
      <c r="D8716" s="129">
        <v>68.0</v>
      </c>
      <c r="E8716" s="129" t="s">
        <v>119</v>
      </c>
    </row>
    <row r="8717">
      <c r="A8717" s="129">
        <v>3.0</v>
      </c>
      <c r="B8717" s="129" t="s">
        <v>5116</v>
      </c>
      <c r="C8717" s="129" t="s">
        <v>5117</v>
      </c>
      <c r="D8717" s="129">
        <v>22.0</v>
      </c>
      <c r="E8717" s="129" t="s">
        <v>132</v>
      </c>
    </row>
    <row r="8718">
      <c r="A8718" s="129">
        <v>3.0</v>
      </c>
      <c r="B8718" s="129" t="s">
        <v>5118</v>
      </c>
      <c r="C8718" s="129" t="s">
        <v>5119</v>
      </c>
      <c r="D8718" s="129">
        <v>64.0</v>
      </c>
      <c r="E8718" s="129" t="s">
        <v>119</v>
      </c>
    </row>
    <row r="8719">
      <c r="A8719" s="129">
        <v>3.0</v>
      </c>
      <c r="B8719" s="129" t="s">
        <v>5120</v>
      </c>
      <c r="C8719" s="129" t="s">
        <v>5121</v>
      </c>
      <c r="D8719" s="129">
        <v>23.0</v>
      </c>
      <c r="E8719" s="129" t="s">
        <v>132</v>
      </c>
    </row>
    <row r="8720">
      <c r="A8720" s="129">
        <v>3.0</v>
      </c>
      <c r="B8720" s="129" t="s">
        <v>5124</v>
      </c>
      <c r="C8720" s="129" t="s">
        <v>5125</v>
      </c>
      <c r="D8720" s="129">
        <v>69.0</v>
      </c>
      <c r="E8720" s="129" t="s">
        <v>119</v>
      </c>
    </row>
    <row r="8721">
      <c r="A8721" s="129">
        <v>3.0</v>
      </c>
      <c r="B8721" s="129" t="s">
        <v>5126</v>
      </c>
      <c r="C8721" s="129" t="s">
        <v>5127</v>
      </c>
      <c r="D8721" s="129">
        <v>22.0</v>
      </c>
      <c r="E8721" s="129" t="s">
        <v>119</v>
      </c>
    </row>
    <row r="8722">
      <c r="A8722" s="129">
        <v>3.0</v>
      </c>
      <c r="B8722" s="129" t="s">
        <v>5128</v>
      </c>
      <c r="C8722" s="129" t="s">
        <v>5129</v>
      </c>
      <c r="D8722" s="129">
        <v>24.0</v>
      </c>
      <c r="E8722" s="129" t="s">
        <v>119</v>
      </c>
    </row>
    <row r="8723">
      <c r="A8723" s="129">
        <v>3.0</v>
      </c>
      <c r="B8723" s="129" t="s">
        <v>7458</v>
      </c>
      <c r="C8723" s="129" t="s">
        <v>7459</v>
      </c>
      <c r="D8723" s="129">
        <v>51.0</v>
      </c>
      <c r="E8723" s="129" t="s">
        <v>132</v>
      </c>
    </row>
    <row r="8724">
      <c r="A8724" s="129">
        <v>3.0</v>
      </c>
      <c r="B8724" s="129" t="s">
        <v>5130</v>
      </c>
      <c r="C8724" s="129" t="s">
        <v>5131</v>
      </c>
      <c r="D8724" s="129">
        <v>34.0</v>
      </c>
      <c r="E8724" s="129" t="s">
        <v>119</v>
      </c>
    </row>
    <row r="8725">
      <c r="A8725" s="129">
        <v>3.0</v>
      </c>
      <c r="B8725" s="129" t="s">
        <v>5132</v>
      </c>
      <c r="C8725" s="129" t="s">
        <v>5133</v>
      </c>
      <c r="D8725" s="129">
        <v>48.0</v>
      </c>
      <c r="E8725" s="129" t="s">
        <v>119</v>
      </c>
    </row>
    <row r="8726">
      <c r="A8726" s="129">
        <v>3.0</v>
      </c>
      <c r="B8726" s="129" t="s">
        <v>5134</v>
      </c>
      <c r="C8726" s="129" t="s">
        <v>5135</v>
      </c>
      <c r="D8726" s="129">
        <v>64.0</v>
      </c>
      <c r="E8726" s="129" t="s">
        <v>132</v>
      </c>
    </row>
    <row r="8727">
      <c r="A8727" s="129">
        <v>3.0</v>
      </c>
      <c r="B8727" s="129" t="s">
        <v>5136</v>
      </c>
      <c r="C8727" s="129" t="s">
        <v>5137</v>
      </c>
      <c r="D8727" s="129">
        <v>52.0</v>
      </c>
      <c r="E8727" s="129" t="s">
        <v>119</v>
      </c>
    </row>
    <row r="8728">
      <c r="A8728" s="129">
        <v>3.0</v>
      </c>
      <c r="B8728" s="129" t="s">
        <v>5140</v>
      </c>
      <c r="C8728" s="129" t="s">
        <v>5141</v>
      </c>
      <c r="D8728" s="129">
        <v>20.0</v>
      </c>
      <c r="E8728" s="129" t="s">
        <v>119</v>
      </c>
    </row>
    <row r="8729">
      <c r="A8729" s="129">
        <v>3.0</v>
      </c>
      <c r="B8729" s="129" t="s">
        <v>7462</v>
      </c>
      <c r="C8729" s="129" t="s">
        <v>7463</v>
      </c>
      <c r="D8729" s="129">
        <v>55.0</v>
      </c>
      <c r="E8729" s="129" t="s">
        <v>132</v>
      </c>
    </row>
    <row r="8730">
      <c r="A8730" s="129">
        <v>3.0</v>
      </c>
      <c r="B8730" s="129" t="s">
        <v>5142</v>
      </c>
      <c r="C8730" s="129" t="s">
        <v>5143</v>
      </c>
      <c r="D8730" s="129">
        <v>37.0</v>
      </c>
      <c r="E8730" s="129" t="s">
        <v>119</v>
      </c>
    </row>
    <row r="8731">
      <c r="A8731" s="129">
        <v>3.0</v>
      </c>
      <c r="B8731" s="129" t="s">
        <v>5146</v>
      </c>
      <c r="C8731" s="129" t="s">
        <v>5147</v>
      </c>
      <c r="D8731" s="129">
        <v>40.0</v>
      </c>
      <c r="E8731" s="129" t="s">
        <v>119</v>
      </c>
    </row>
    <row r="8732">
      <c r="A8732" s="129">
        <v>3.0</v>
      </c>
      <c r="B8732" s="129" t="s">
        <v>5148</v>
      </c>
      <c r="C8732" s="129" t="s">
        <v>5149</v>
      </c>
      <c r="D8732" s="129">
        <v>57.0</v>
      </c>
      <c r="E8732" s="129" t="s">
        <v>119</v>
      </c>
    </row>
    <row r="8733">
      <c r="A8733" s="129">
        <v>3.0</v>
      </c>
      <c r="B8733" s="129" t="s">
        <v>8064</v>
      </c>
      <c r="C8733" s="129" t="s">
        <v>8065</v>
      </c>
      <c r="D8733" s="129">
        <v>26.0</v>
      </c>
      <c r="E8733" s="129" t="s">
        <v>132</v>
      </c>
    </row>
    <row r="8734">
      <c r="A8734" s="129">
        <v>3.0</v>
      </c>
      <c r="B8734" s="129" t="s">
        <v>5150</v>
      </c>
      <c r="C8734" s="129" t="s">
        <v>5151</v>
      </c>
      <c r="D8734" s="129">
        <v>49.0</v>
      </c>
      <c r="E8734" s="129" t="s">
        <v>132</v>
      </c>
    </row>
    <row r="8735">
      <c r="A8735" s="129">
        <v>3.0</v>
      </c>
      <c r="B8735" s="129" t="s">
        <v>5152</v>
      </c>
      <c r="C8735" s="129" t="s">
        <v>5153</v>
      </c>
      <c r="D8735" s="129">
        <v>58.0</v>
      </c>
      <c r="E8735" s="129" t="s">
        <v>119</v>
      </c>
    </row>
    <row r="8736">
      <c r="A8736" s="129">
        <v>3.0</v>
      </c>
      <c r="B8736" s="129" t="s">
        <v>5154</v>
      </c>
      <c r="C8736" s="129" t="s">
        <v>5155</v>
      </c>
      <c r="D8736" s="129">
        <v>69.0</v>
      </c>
      <c r="E8736" s="129" t="s">
        <v>119</v>
      </c>
    </row>
    <row r="8737">
      <c r="A8737" s="129">
        <v>3.0</v>
      </c>
      <c r="B8737" s="129" t="s">
        <v>7464</v>
      </c>
      <c r="C8737" s="129" t="s">
        <v>7465</v>
      </c>
      <c r="D8737" s="129">
        <v>70.0</v>
      </c>
      <c r="E8737" s="129" t="s">
        <v>119</v>
      </c>
    </row>
    <row r="8738">
      <c r="A8738" s="129">
        <v>3.0</v>
      </c>
      <c r="B8738" s="129" t="s">
        <v>5156</v>
      </c>
      <c r="C8738" s="129" t="s">
        <v>5157</v>
      </c>
      <c r="D8738" s="129">
        <v>49.0</v>
      </c>
      <c r="E8738" s="129" t="s">
        <v>132</v>
      </c>
    </row>
    <row r="8739">
      <c r="A8739" s="129">
        <v>3.0</v>
      </c>
      <c r="B8739" s="129" t="s">
        <v>5162</v>
      </c>
      <c r="C8739" s="129" t="s">
        <v>5163</v>
      </c>
      <c r="D8739" s="129">
        <v>61.0</v>
      </c>
      <c r="E8739" s="129" t="s">
        <v>119</v>
      </c>
    </row>
    <row r="8740">
      <c r="A8740" s="129">
        <v>3.0</v>
      </c>
      <c r="B8740" s="129" t="s">
        <v>5164</v>
      </c>
      <c r="C8740" s="129" t="s">
        <v>5165</v>
      </c>
      <c r="D8740" s="129">
        <v>69.0</v>
      </c>
      <c r="E8740" s="129" t="s">
        <v>119</v>
      </c>
    </row>
    <row r="8741">
      <c r="A8741" s="129">
        <v>3.0</v>
      </c>
      <c r="B8741" s="129" t="s">
        <v>5166</v>
      </c>
      <c r="C8741" s="129" t="s">
        <v>5167</v>
      </c>
      <c r="D8741" s="129">
        <v>57.0</v>
      </c>
      <c r="E8741" s="129" t="s">
        <v>119</v>
      </c>
    </row>
    <row r="8742">
      <c r="A8742" s="129">
        <v>3.0</v>
      </c>
      <c r="B8742" s="129" t="s">
        <v>5170</v>
      </c>
      <c r="C8742" s="129" t="s">
        <v>5171</v>
      </c>
      <c r="D8742" s="129">
        <v>21.0</v>
      </c>
      <c r="E8742" s="129" t="s">
        <v>119</v>
      </c>
    </row>
    <row r="8743">
      <c r="A8743" s="129">
        <v>3.0</v>
      </c>
      <c r="B8743" s="129" t="s">
        <v>5172</v>
      </c>
      <c r="C8743" s="129" t="s">
        <v>5173</v>
      </c>
      <c r="D8743" s="129">
        <v>58.0</v>
      </c>
      <c r="E8743" s="129" t="s">
        <v>119</v>
      </c>
    </row>
    <row r="8744">
      <c r="A8744" s="129">
        <v>3.0</v>
      </c>
      <c r="B8744" s="129" t="s">
        <v>5174</v>
      </c>
      <c r="C8744" s="129" t="s">
        <v>5175</v>
      </c>
      <c r="D8744" s="129">
        <v>43.0</v>
      </c>
      <c r="E8744" s="129" t="s">
        <v>119</v>
      </c>
    </row>
    <row r="8745">
      <c r="A8745" s="129">
        <v>3.0</v>
      </c>
      <c r="B8745" s="129" t="s">
        <v>5176</v>
      </c>
      <c r="C8745" s="129" t="s">
        <v>5177</v>
      </c>
      <c r="D8745" s="129">
        <v>39.0</v>
      </c>
      <c r="E8745" s="129" t="s">
        <v>132</v>
      </c>
    </row>
    <row r="8746">
      <c r="A8746" s="129">
        <v>3.0</v>
      </c>
      <c r="B8746" s="129" t="s">
        <v>5178</v>
      </c>
      <c r="C8746" s="129" t="s">
        <v>5179</v>
      </c>
      <c r="D8746" s="129">
        <v>33.0</v>
      </c>
      <c r="E8746" s="129" t="s">
        <v>119</v>
      </c>
    </row>
    <row r="8747">
      <c r="A8747" s="129">
        <v>3.0</v>
      </c>
      <c r="B8747" s="129" t="s">
        <v>5180</v>
      </c>
      <c r="C8747" s="129" t="s">
        <v>5181</v>
      </c>
      <c r="D8747" s="129">
        <v>67.0</v>
      </c>
      <c r="E8747" s="129" t="s">
        <v>119</v>
      </c>
    </row>
    <row r="8748">
      <c r="A8748" s="129">
        <v>3.0</v>
      </c>
      <c r="B8748" s="129" t="s">
        <v>7470</v>
      </c>
      <c r="C8748" s="129" t="s">
        <v>7471</v>
      </c>
      <c r="D8748" s="129">
        <v>35.0</v>
      </c>
      <c r="E8748" s="129" t="s">
        <v>119</v>
      </c>
    </row>
    <row r="8749">
      <c r="A8749" s="129">
        <v>3.0</v>
      </c>
      <c r="B8749" s="129" t="s">
        <v>5184</v>
      </c>
      <c r="C8749" s="129" t="s">
        <v>5185</v>
      </c>
      <c r="D8749" s="129">
        <v>22.0</v>
      </c>
      <c r="E8749" s="129" t="s">
        <v>132</v>
      </c>
    </row>
    <row r="8750">
      <c r="A8750" s="129">
        <v>3.0</v>
      </c>
      <c r="B8750" s="129" t="s">
        <v>8066</v>
      </c>
      <c r="C8750" s="129" t="s">
        <v>8067</v>
      </c>
      <c r="D8750" s="129">
        <v>52.0</v>
      </c>
      <c r="E8750" s="129" t="s">
        <v>119</v>
      </c>
    </row>
    <row r="8751">
      <c r="A8751" s="129">
        <v>3.0</v>
      </c>
      <c r="B8751" s="129" t="s">
        <v>5186</v>
      </c>
      <c r="C8751" s="129" t="s">
        <v>5187</v>
      </c>
      <c r="D8751" s="129">
        <v>63.0</v>
      </c>
      <c r="E8751" s="129" t="s">
        <v>119</v>
      </c>
    </row>
    <row r="8752">
      <c r="A8752" s="129">
        <v>3.0</v>
      </c>
      <c r="B8752" s="129" t="s">
        <v>5188</v>
      </c>
      <c r="C8752" s="129" t="s">
        <v>5189</v>
      </c>
      <c r="D8752" s="129">
        <v>28.0</v>
      </c>
      <c r="E8752" s="129" t="s">
        <v>119</v>
      </c>
    </row>
    <row r="8753">
      <c r="A8753" s="129">
        <v>3.0</v>
      </c>
      <c r="B8753" s="129" t="s">
        <v>5190</v>
      </c>
      <c r="C8753" s="129" t="s">
        <v>5191</v>
      </c>
      <c r="D8753" s="129">
        <v>57.0</v>
      </c>
      <c r="E8753" s="129" t="s">
        <v>119</v>
      </c>
    </row>
    <row r="8754">
      <c r="A8754" s="129">
        <v>3.0</v>
      </c>
      <c r="B8754" s="129" t="s">
        <v>5192</v>
      </c>
      <c r="C8754" s="129" t="s">
        <v>5193</v>
      </c>
      <c r="D8754" s="129">
        <v>38.0</v>
      </c>
      <c r="E8754" s="129" t="s">
        <v>132</v>
      </c>
    </row>
    <row r="8755">
      <c r="A8755" s="129">
        <v>3.0</v>
      </c>
      <c r="B8755" s="129" t="s">
        <v>5194</v>
      </c>
      <c r="C8755" s="129" t="s">
        <v>5195</v>
      </c>
      <c r="D8755" s="129">
        <v>23.0</v>
      </c>
      <c r="E8755" s="129" t="s">
        <v>132</v>
      </c>
    </row>
    <row r="8756">
      <c r="A8756" s="129">
        <v>3.0</v>
      </c>
      <c r="B8756" s="129" t="s">
        <v>5196</v>
      </c>
      <c r="C8756" s="129" t="s">
        <v>5197</v>
      </c>
      <c r="D8756" s="129">
        <v>66.0</v>
      </c>
      <c r="E8756" s="129" t="s">
        <v>132</v>
      </c>
    </row>
    <row r="8757">
      <c r="A8757" s="129">
        <v>3.0</v>
      </c>
      <c r="B8757" s="129" t="s">
        <v>5198</v>
      </c>
      <c r="C8757" s="129" t="s">
        <v>5199</v>
      </c>
      <c r="D8757" s="129">
        <v>37.0</v>
      </c>
      <c r="E8757" s="129" t="s">
        <v>119</v>
      </c>
    </row>
    <row r="8758">
      <c r="A8758" s="129">
        <v>3.0</v>
      </c>
      <c r="B8758" s="129" t="s">
        <v>5202</v>
      </c>
      <c r="C8758" s="129" t="s">
        <v>5203</v>
      </c>
      <c r="D8758" s="129">
        <v>68.0</v>
      </c>
      <c r="E8758" s="129" t="s">
        <v>132</v>
      </c>
    </row>
    <row r="8759">
      <c r="A8759" s="129">
        <v>3.0</v>
      </c>
      <c r="B8759" s="129" t="s">
        <v>5204</v>
      </c>
      <c r="C8759" s="129" t="s">
        <v>5205</v>
      </c>
      <c r="D8759" s="129">
        <v>51.0</v>
      </c>
      <c r="E8759" s="129" t="s">
        <v>119</v>
      </c>
    </row>
    <row r="8760">
      <c r="A8760" s="129">
        <v>3.0</v>
      </c>
      <c r="B8760" s="129" t="s">
        <v>5206</v>
      </c>
      <c r="C8760" s="129" t="s">
        <v>5207</v>
      </c>
      <c r="D8760" s="129">
        <v>47.0</v>
      </c>
      <c r="E8760" s="129" t="s">
        <v>132</v>
      </c>
    </row>
    <row r="8761">
      <c r="A8761" s="129">
        <v>3.0</v>
      </c>
      <c r="B8761" s="129" t="s">
        <v>5208</v>
      </c>
      <c r="C8761" s="129" t="s">
        <v>5209</v>
      </c>
      <c r="D8761" s="129">
        <v>38.0</v>
      </c>
      <c r="E8761" s="129" t="s">
        <v>119</v>
      </c>
    </row>
    <row r="8762">
      <c r="A8762" s="129">
        <v>3.0</v>
      </c>
      <c r="B8762" s="129" t="s">
        <v>5210</v>
      </c>
      <c r="C8762" s="129" t="s">
        <v>5211</v>
      </c>
      <c r="D8762" s="129">
        <v>39.0</v>
      </c>
      <c r="E8762" s="129" t="s">
        <v>119</v>
      </c>
    </row>
    <row r="8763">
      <c r="A8763" s="129">
        <v>3.0</v>
      </c>
      <c r="B8763" s="129" t="s">
        <v>5212</v>
      </c>
      <c r="C8763" s="129" t="s">
        <v>5213</v>
      </c>
      <c r="D8763" s="129">
        <v>49.0</v>
      </c>
      <c r="E8763" s="129" t="s">
        <v>119</v>
      </c>
    </row>
    <row r="8764">
      <c r="A8764" s="129">
        <v>3.0</v>
      </c>
      <c r="B8764" s="129" t="s">
        <v>8068</v>
      </c>
      <c r="C8764" s="129" t="s">
        <v>8069</v>
      </c>
      <c r="D8764" s="129">
        <v>26.0</v>
      </c>
      <c r="E8764" s="129" t="s">
        <v>119</v>
      </c>
    </row>
    <row r="8765">
      <c r="A8765" s="129">
        <v>3.0</v>
      </c>
      <c r="B8765" s="129" t="s">
        <v>5216</v>
      </c>
      <c r="C8765" s="129" t="s">
        <v>5217</v>
      </c>
      <c r="D8765" s="129">
        <v>59.0</v>
      </c>
      <c r="E8765" s="129" t="s">
        <v>119</v>
      </c>
    </row>
    <row r="8766">
      <c r="A8766" s="129">
        <v>3.0</v>
      </c>
      <c r="B8766" s="129" t="s">
        <v>5218</v>
      </c>
      <c r="C8766" s="129" t="s">
        <v>5219</v>
      </c>
      <c r="D8766" s="129">
        <v>62.0</v>
      </c>
      <c r="E8766" s="129" t="s">
        <v>119</v>
      </c>
    </row>
    <row r="8767">
      <c r="A8767" s="129">
        <v>3.0</v>
      </c>
      <c r="B8767" s="129" t="s">
        <v>5222</v>
      </c>
      <c r="C8767" s="129" t="s">
        <v>5223</v>
      </c>
      <c r="D8767" s="129">
        <v>58.0</v>
      </c>
      <c r="E8767" s="129" t="s">
        <v>119</v>
      </c>
    </row>
    <row r="8768">
      <c r="A8768" s="129">
        <v>3.0</v>
      </c>
      <c r="B8768" s="129" t="s">
        <v>5224</v>
      </c>
      <c r="C8768" s="129" t="s">
        <v>5225</v>
      </c>
      <c r="D8768" s="129">
        <v>60.0</v>
      </c>
      <c r="E8768" s="129" t="s">
        <v>132</v>
      </c>
    </row>
    <row r="8769">
      <c r="A8769" s="129">
        <v>3.0</v>
      </c>
      <c r="B8769" s="129" t="s">
        <v>5226</v>
      </c>
      <c r="C8769" s="129" t="s">
        <v>5227</v>
      </c>
      <c r="D8769" s="129">
        <v>28.0</v>
      </c>
      <c r="E8769" s="129" t="s">
        <v>132</v>
      </c>
    </row>
    <row r="8770">
      <c r="A8770" s="129">
        <v>3.0</v>
      </c>
      <c r="B8770" s="129" t="s">
        <v>5228</v>
      </c>
      <c r="C8770" s="129" t="s">
        <v>5229</v>
      </c>
      <c r="D8770" s="129">
        <v>32.0</v>
      </c>
      <c r="E8770" s="129" t="s">
        <v>119</v>
      </c>
    </row>
    <row r="8771">
      <c r="A8771" s="129">
        <v>3.0</v>
      </c>
      <c r="B8771" s="129" t="s">
        <v>5230</v>
      </c>
      <c r="C8771" s="129" t="s">
        <v>5231</v>
      </c>
      <c r="D8771" s="129">
        <v>57.0</v>
      </c>
      <c r="E8771" s="129" t="s">
        <v>119</v>
      </c>
    </row>
    <row r="8772">
      <c r="A8772" s="129">
        <v>3.0</v>
      </c>
      <c r="B8772" s="129" t="s">
        <v>7472</v>
      </c>
      <c r="C8772" s="129" t="s">
        <v>7473</v>
      </c>
      <c r="D8772" s="129">
        <v>62.0</v>
      </c>
      <c r="E8772" s="129" t="s">
        <v>132</v>
      </c>
    </row>
    <row r="8773">
      <c r="A8773" s="129">
        <v>3.0</v>
      </c>
      <c r="B8773" s="129" t="s">
        <v>7476</v>
      </c>
      <c r="C8773" s="129" t="s">
        <v>7477</v>
      </c>
      <c r="D8773" s="129">
        <v>64.0</v>
      </c>
      <c r="E8773" s="129" t="s">
        <v>119</v>
      </c>
    </row>
    <row r="8774">
      <c r="A8774" s="129">
        <v>3.0</v>
      </c>
      <c r="B8774" s="129" t="s">
        <v>5232</v>
      </c>
      <c r="C8774" s="129" t="s">
        <v>5233</v>
      </c>
      <c r="D8774" s="129">
        <v>51.0</v>
      </c>
      <c r="E8774" s="129" t="s">
        <v>119</v>
      </c>
    </row>
    <row r="8775">
      <c r="A8775" s="129">
        <v>3.0</v>
      </c>
      <c r="B8775" s="129" t="s">
        <v>5234</v>
      </c>
      <c r="C8775" s="129" t="s">
        <v>5235</v>
      </c>
      <c r="D8775" s="129">
        <v>57.0</v>
      </c>
      <c r="E8775" s="129" t="s">
        <v>119</v>
      </c>
    </row>
    <row r="8776">
      <c r="A8776" s="129">
        <v>3.0</v>
      </c>
      <c r="B8776" s="129" t="s">
        <v>7478</v>
      </c>
      <c r="C8776" s="129" t="s">
        <v>7479</v>
      </c>
      <c r="D8776" s="129">
        <v>63.0</v>
      </c>
      <c r="E8776" s="129" t="s">
        <v>132</v>
      </c>
    </row>
    <row r="8777">
      <c r="A8777" s="129">
        <v>3.0</v>
      </c>
      <c r="B8777" s="129" t="s">
        <v>5236</v>
      </c>
      <c r="C8777" s="129" t="s">
        <v>5237</v>
      </c>
      <c r="D8777" s="129">
        <v>42.0</v>
      </c>
      <c r="E8777" s="129" t="s">
        <v>132</v>
      </c>
    </row>
    <row r="8778">
      <c r="A8778" s="129">
        <v>3.0</v>
      </c>
      <c r="B8778" s="129" t="s">
        <v>5238</v>
      </c>
      <c r="C8778" s="129" t="s">
        <v>5239</v>
      </c>
      <c r="D8778" s="129">
        <v>21.0</v>
      </c>
      <c r="E8778" s="129" t="s">
        <v>119</v>
      </c>
    </row>
    <row r="8779">
      <c r="A8779" s="129">
        <v>3.0</v>
      </c>
      <c r="B8779" s="129" t="s">
        <v>5240</v>
      </c>
      <c r="C8779" s="129" t="s">
        <v>5241</v>
      </c>
      <c r="D8779" s="129">
        <v>36.0</v>
      </c>
      <c r="E8779" s="129" t="s">
        <v>119</v>
      </c>
    </row>
    <row r="8780">
      <c r="A8780" s="129">
        <v>3.0</v>
      </c>
      <c r="B8780" s="129" t="s">
        <v>5242</v>
      </c>
      <c r="C8780" s="129" t="s">
        <v>5243</v>
      </c>
      <c r="D8780" s="129">
        <v>49.0</v>
      </c>
      <c r="E8780" s="129" t="s">
        <v>119</v>
      </c>
    </row>
    <row r="8781">
      <c r="A8781" s="129">
        <v>3.0</v>
      </c>
      <c r="B8781" s="129" t="s">
        <v>5244</v>
      </c>
      <c r="C8781" s="129" t="s">
        <v>5245</v>
      </c>
      <c r="D8781" s="129">
        <v>57.0</v>
      </c>
      <c r="E8781" s="129" t="s">
        <v>119</v>
      </c>
    </row>
    <row r="8782">
      <c r="A8782" s="129">
        <v>3.0</v>
      </c>
      <c r="B8782" s="129" t="s">
        <v>5246</v>
      </c>
      <c r="C8782" s="129" t="s">
        <v>5247</v>
      </c>
      <c r="D8782" s="129">
        <v>28.0</v>
      </c>
      <c r="E8782" s="129" t="s">
        <v>132</v>
      </c>
    </row>
    <row r="8783">
      <c r="A8783" s="129">
        <v>3.0</v>
      </c>
      <c r="B8783" s="129" t="s">
        <v>5248</v>
      </c>
      <c r="C8783" s="129" t="s">
        <v>5249</v>
      </c>
      <c r="D8783" s="129">
        <v>38.0</v>
      </c>
      <c r="E8783" s="129" t="s">
        <v>119</v>
      </c>
    </row>
    <row r="8784">
      <c r="A8784" s="129">
        <v>3.0</v>
      </c>
      <c r="B8784" s="129" t="s">
        <v>5250</v>
      </c>
      <c r="C8784" s="129" t="s">
        <v>5251</v>
      </c>
      <c r="D8784" s="129">
        <v>54.0</v>
      </c>
      <c r="E8784" s="129" t="s">
        <v>119</v>
      </c>
    </row>
    <row r="8785">
      <c r="A8785" s="129">
        <v>3.0</v>
      </c>
      <c r="B8785" s="129" t="s">
        <v>5252</v>
      </c>
      <c r="C8785" s="129" t="s">
        <v>5253</v>
      </c>
      <c r="D8785" s="129">
        <v>62.0</v>
      </c>
      <c r="E8785" s="129" t="s">
        <v>119</v>
      </c>
    </row>
    <row r="8786">
      <c r="A8786" s="129">
        <v>3.0</v>
      </c>
      <c r="B8786" s="129" t="s">
        <v>5254</v>
      </c>
      <c r="C8786" s="129" t="s">
        <v>5255</v>
      </c>
      <c r="D8786" s="129">
        <v>54.0</v>
      </c>
      <c r="E8786" s="129" t="s">
        <v>119</v>
      </c>
    </row>
    <row r="8787">
      <c r="A8787" s="129">
        <v>3.0</v>
      </c>
      <c r="B8787" s="129" t="s">
        <v>5256</v>
      </c>
      <c r="C8787" s="129" t="s">
        <v>5257</v>
      </c>
      <c r="D8787" s="129">
        <v>31.0</v>
      </c>
      <c r="E8787" s="129" t="s">
        <v>132</v>
      </c>
    </row>
    <row r="8788">
      <c r="A8788" s="129">
        <v>3.0</v>
      </c>
      <c r="B8788" s="129" t="s">
        <v>5258</v>
      </c>
      <c r="C8788" s="129" t="s">
        <v>5259</v>
      </c>
      <c r="D8788" s="129">
        <v>21.0</v>
      </c>
      <c r="E8788" s="129" t="s">
        <v>132</v>
      </c>
    </row>
    <row r="8789">
      <c r="A8789" s="129">
        <v>3.0</v>
      </c>
      <c r="B8789" s="129" t="s">
        <v>5260</v>
      </c>
      <c r="C8789" s="129" t="s">
        <v>5261</v>
      </c>
      <c r="D8789" s="129">
        <v>55.0</v>
      </c>
      <c r="E8789" s="129" t="s">
        <v>132</v>
      </c>
    </row>
    <row r="8790">
      <c r="A8790" s="129">
        <v>3.0</v>
      </c>
      <c r="B8790" s="129" t="s">
        <v>7484</v>
      </c>
      <c r="C8790" s="129" t="s">
        <v>7485</v>
      </c>
      <c r="D8790" s="129">
        <v>51.0</v>
      </c>
      <c r="E8790" s="129" t="s">
        <v>119</v>
      </c>
    </row>
    <row r="8791">
      <c r="A8791" s="129">
        <v>3.0</v>
      </c>
      <c r="B8791" s="129" t="s">
        <v>8070</v>
      </c>
      <c r="C8791" s="129" t="s">
        <v>8071</v>
      </c>
      <c r="D8791" s="129">
        <v>23.0</v>
      </c>
      <c r="E8791" s="129" t="s">
        <v>132</v>
      </c>
    </row>
    <row r="8792">
      <c r="A8792" s="129">
        <v>3.0</v>
      </c>
      <c r="B8792" s="129" t="s">
        <v>5262</v>
      </c>
      <c r="C8792" s="129" t="s">
        <v>5263</v>
      </c>
      <c r="D8792" s="129">
        <v>57.0</v>
      </c>
      <c r="E8792" s="129" t="s">
        <v>119</v>
      </c>
    </row>
    <row r="8793">
      <c r="A8793" s="129">
        <v>3.0</v>
      </c>
      <c r="B8793" s="129" t="s">
        <v>7486</v>
      </c>
      <c r="C8793" s="129" t="s">
        <v>7487</v>
      </c>
      <c r="D8793" s="129">
        <v>36.0</v>
      </c>
      <c r="E8793" s="129" t="s">
        <v>119</v>
      </c>
    </row>
    <row r="8794">
      <c r="A8794" s="129">
        <v>3.0</v>
      </c>
      <c r="B8794" s="129" t="s">
        <v>7488</v>
      </c>
      <c r="C8794" s="129" t="s">
        <v>7489</v>
      </c>
      <c r="D8794" s="129">
        <v>69.0</v>
      </c>
      <c r="E8794" s="129" t="s">
        <v>132</v>
      </c>
    </row>
    <row r="8795">
      <c r="A8795" s="129">
        <v>3.0</v>
      </c>
      <c r="B8795" s="129" t="s">
        <v>5266</v>
      </c>
      <c r="C8795" s="129" t="s">
        <v>5267</v>
      </c>
      <c r="D8795" s="129">
        <v>26.0</v>
      </c>
      <c r="E8795" s="129" t="s">
        <v>119</v>
      </c>
    </row>
    <row r="8796">
      <c r="A8796" s="129">
        <v>3.0</v>
      </c>
      <c r="B8796" s="129" t="s">
        <v>5268</v>
      </c>
      <c r="C8796" s="129" t="s">
        <v>5269</v>
      </c>
      <c r="D8796" s="129">
        <v>34.0</v>
      </c>
      <c r="E8796" s="129" t="s">
        <v>132</v>
      </c>
    </row>
    <row r="8797">
      <c r="A8797" s="129">
        <v>3.0</v>
      </c>
      <c r="B8797" s="129" t="s">
        <v>5270</v>
      </c>
      <c r="C8797" s="129" t="s">
        <v>5271</v>
      </c>
      <c r="D8797" s="129">
        <v>66.0</v>
      </c>
      <c r="E8797" s="129" t="s">
        <v>119</v>
      </c>
    </row>
    <row r="8798">
      <c r="A8798" s="129">
        <v>3.0</v>
      </c>
      <c r="B8798" s="129" t="s">
        <v>7490</v>
      </c>
      <c r="C8798" s="129" t="s">
        <v>7491</v>
      </c>
      <c r="D8798" s="129">
        <v>20.0</v>
      </c>
      <c r="E8798" s="129" t="s">
        <v>119</v>
      </c>
    </row>
    <row r="8799">
      <c r="A8799" s="129">
        <v>3.0</v>
      </c>
      <c r="B8799" s="129" t="s">
        <v>5272</v>
      </c>
      <c r="C8799" s="129" t="s">
        <v>5273</v>
      </c>
      <c r="D8799" s="129">
        <v>47.0</v>
      </c>
      <c r="E8799" s="129" t="s">
        <v>119</v>
      </c>
    </row>
    <row r="8800">
      <c r="A8800" s="129">
        <v>3.0</v>
      </c>
      <c r="B8800" s="129" t="s">
        <v>5274</v>
      </c>
      <c r="C8800" s="129" t="s">
        <v>5275</v>
      </c>
      <c r="D8800" s="129">
        <v>66.0</v>
      </c>
      <c r="E8800" s="129" t="s">
        <v>119</v>
      </c>
    </row>
    <row r="8801">
      <c r="A8801" s="129">
        <v>3.0</v>
      </c>
      <c r="B8801" s="129" t="s">
        <v>5276</v>
      </c>
      <c r="C8801" s="129" t="s">
        <v>5277</v>
      </c>
      <c r="D8801" s="129">
        <v>68.0</v>
      </c>
      <c r="E8801" s="129" t="s">
        <v>132</v>
      </c>
    </row>
    <row r="8802">
      <c r="A8802" s="129">
        <v>3.0</v>
      </c>
      <c r="B8802" s="129" t="s">
        <v>7494</v>
      </c>
      <c r="C8802" s="129" t="s">
        <v>7495</v>
      </c>
      <c r="D8802" s="129">
        <v>58.0</v>
      </c>
      <c r="E8802" s="129" t="s">
        <v>132</v>
      </c>
    </row>
    <row r="8803">
      <c r="A8803" s="129">
        <v>3.0</v>
      </c>
      <c r="B8803" s="129" t="s">
        <v>5278</v>
      </c>
      <c r="C8803" s="129" t="s">
        <v>5279</v>
      </c>
      <c r="D8803" s="129">
        <v>35.0</v>
      </c>
      <c r="E8803" s="129" t="s">
        <v>119</v>
      </c>
    </row>
    <row r="8804">
      <c r="A8804" s="129">
        <v>3.0</v>
      </c>
      <c r="B8804" s="129" t="s">
        <v>5282</v>
      </c>
      <c r="C8804" s="129" t="s">
        <v>5283</v>
      </c>
      <c r="D8804" s="129">
        <v>25.0</v>
      </c>
      <c r="E8804" s="129" t="s">
        <v>132</v>
      </c>
    </row>
    <row r="8805">
      <c r="A8805" s="129">
        <v>3.0</v>
      </c>
      <c r="B8805" s="129" t="s">
        <v>5284</v>
      </c>
      <c r="C8805" s="129" t="s">
        <v>5285</v>
      </c>
      <c r="D8805" s="129">
        <v>59.0</v>
      </c>
      <c r="E8805" s="129" t="s">
        <v>119</v>
      </c>
    </row>
    <row r="8806">
      <c r="A8806" s="129">
        <v>3.0</v>
      </c>
      <c r="B8806" s="129" t="s">
        <v>5286</v>
      </c>
      <c r="C8806" s="129" t="s">
        <v>5287</v>
      </c>
      <c r="D8806" s="129">
        <v>59.0</v>
      </c>
      <c r="E8806" s="129" t="s">
        <v>132</v>
      </c>
    </row>
    <row r="8807">
      <c r="A8807" s="129">
        <v>3.0</v>
      </c>
      <c r="B8807" s="129" t="s">
        <v>5290</v>
      </c>
      <c r="C8807" s="129" t="s">
        <v>5291</v>
      </c>
      <c r="D8807" s="129">
        <v>64.0</v>
      </c>
      <c r="E8807" s="129" t="s">
        <v>132</v>
      </c>
    </row>
    <row r="8808">
      <c r="A8808" s="129">
        <v>3.0</v>
      </c>
      <c r="B8808" s="129" t="s">
        <v>7498</v>
      </c>
      <c r="C8808" s="129" t="s">
        <v>7499</v>
      </c>
      <c r="D8808" s="129">
        <v>56.0</v>
      </c>
      <c r="E8808" s="129" t="s">
        <v>119</v>
      </c>
    </row>
    <row r="8809">
      <c r="A8809" s="129">
        <v>3.0</v>
      </c>
      <c r="B8809" s="129" t="s">
        <v>7500</v>
      </c>
      <c r="C8809" s="129" t="s">
        <v>7501</v>
      </c>
      <c r="D8809" s="129">
        <v>50.0</v>
      </c>
      <c r="E8809" s="129" t="s">
        <v>119</v>
      </c>
    </row>
    <row r="8810">
      <c r="A8810" s="129">
        <v>3.0</v>
      </c>
      <c r="B8810" s="129" t="s">
        <v>5294</v>
      </c>
      <c r="C8810" s="129" t="s">
        <v>5295</v>
      </c>
      <c r="D8810" s="129">
        <v>44.0</v>
      </c>
      <c r="E8810" s="129" t="s">
        <v>119</v>
      </c>
    </row>
    <row r="8811">
      <c r="A8811" s="129">
        <v>3.0</v>
      </c>
      <c r="B8811" s="129" t="s">
        <v>5298</v>
      </c>
      <c r="C8811" s="129" t="s">
        <v>5299</v>
      </c>
      <c r="D8811" s="129">
        <v>34.0</v>
      </c>
      <c r="E8811" s="129" t="s">
        <v>119</v>
      </c>
    </row>
    <row r="8812">
      <c r="A8812" s="129">
        <v>3.0</v>
      </c>
      <c r="B8812" s="129" t="s">
        <v>5300</v>
      </c>
      <c r="C8812" s="129" t="s">
        <v>5301</v>
      </c>
      <c r="D8812" s="129">
        <v>30.0</v>
      </c>
      <c r="E8812" s="129" t="s">
        <v>132</v>
      </c>
    </row>
    <row r="8813">
      <c r="A8813" s="129">
        <v>3.0</v>
      </c>
      <c r="B8813" s="129" t="s">
        <v>5302</v>
      </c>
      <c r="C8813" s="129" t="s">
        <v>5303</v>
      </c>
      <c r="D8813" s="129">
        <v>40.0</v>
      </c>
      <c r="E8813" s="129" t="s">
        <v>119</v>
      </c>
    </row>
    <row r="8814">
      <c r="A8814" s="129">
        <v>3.0</v>
      </c>
      <c r="B8814" s="129" t="s">
        <v>5304</v>
      </c>
      <c r="C8814" s="129" t="s">
        <v>5305</v>
      </c>
      <c r="D8814" s="129">
        <v>67.0</v>
      </c>
      <c r="E8814" s="129" t="s">
        <v>132</v>
      </c>
    </row>
    <row r="8815">
      <c r="A8815" s="129">
        <v>3.0</v>
      </c>
      <c r="B8815" s="129" t="s">
        <v>5306</v>
      </c>
      <c r="C8815" s="129" t="s">
        <v>5307</v>
      </c>
      <c r="D8815" s="129">
        <v>57.0</v>
      </c>
      <c r="E8815" s="129" t="s">
        <v>132</v>
      </c>
    </row>
    <row r="8816">
      <c r="A8816" s="129">
        <v>3.0</v>
      </c>
      <c r="B8816" s="129" t="s">
        <v>5308</v>
      </c>
      <c r="C8816" s="129" t="s">
        <v>5309</v>
      </c>
      <c r="D8816" s="129">
        <v>31.0</v>
      </c>
      <c r="E8816" s="129" t="s">
        <v>132</v>
      </c>
    </row>
    <row r="8817">
      <c r="A8817" s="129">
        <v>3.0</v>
      </c>
      <c r="B8817" s="129" t="s">
        <v>8072</v>
      </c>
      <c r="C8817" s="129" t="s">
        <v>8073</v>
      </c>
      <c r="D8817" s="129">
        <v>27.0</v>
      </c>
      <c r="E8817" s="129" t="s">
        <v>119</v>
      </c>
    </row>
    <row r="8818">
      <c r="A8818" s="129">
        <v>3.0</v>
      </c>
      <c r="B8818" s="129" t="s">
        <v>5310</v>
      </c>
      <c r="C8818" s="129" t="s">
        <v>5311</v>
      </c>
      <c r="D8818" s="129">
        <v>29.0</v>
      </c>
      <c r="E8818" s="129" t="s">
        <v>119</v>
      </c>
    </row>
    <row r="8819">
      <c r="A8819" s="129">
        <v>3.0</v>
      </c>
      <c r="B8819" s="129" t="s">
        <v>5312</v>
      </c>
      <c r="C8819" s="129" t="s">
        <v>5313</v>
      </c>
      <c r="D8819" s="129">
        <v>59.0</v>
      </c>
      <c r="E8819" s="129" t="s">
        <v>119</v>
      </c>
    </row>
    <row r="8820">
      <c r="A8820" s="129">
        <v>3.0</v>
      </c>
      <c r="B8820" s="129" t="s">
        <v>5314</v>
      </c>
      <c r="C8820" s="129" t="s">
        <v>5315</v>
      </c>
      <c r="D8820" s="129">
        <v>25.0</v>
      </c>
      <c r="E8820" s="129" t="s">
        <v>119</v>
      </c>
    </row>
    <row r="8821">
      <c r="A8821" s="129">
        <v>3.0</v>
      </c>
      <c r="B8821" s="129" t="s">
        <v>5316</v>
      </c>
      <c r="C8821" s="129" t="s">
        <v>5317</v>
      </c>
      <c r="D8821" s="129">
        <v>35.0</v>
      </c>
      <c r="E8821" s="129" t="s">
        <v>132</v>
      </c>
    </row>
    <row r="8822">
      <c r="A8822" s="129">
        <v>3.0</v>
      </c>
      <c r="B8822" s="129" t="s">
        <v>5318</v>
      </c>
      <c r="C8822" s="129" t="s">
        <v>5319</v>
      </c>
      <c r="D8822" s="129">
        <v>26.0</v>
      </c>
      <c r="E8822" s="129" t="s">
        <v>132</v>
      </c>
    </row>
    <row r="8823">
      <c r="A8823" s="129">
        <v>3.0</v>
      </c>
      <c r="B8823" s="129" t="s">
        <v>5320</v>
      </c>
      <c r="C8823" s="129" t="s">
        <v>5321</v>
      </c>
      <c r="D8823" s="129">
        <v>25.0</v>
      </c>
      <c r="E8823" s="129" t="s">
        <v>119</v>
      </c>
    </row>
    <row r="8824">
      <c r="A8824" s="129">
        <v>3.0</v>
      </c>
      <c r="B8824" s="129" t="s">
        <v>5322</v>
      </c>
      <c r="C8824" s="129" t="s">
        <v>5323</v>
      </c>
      <c r="D8824" s="129">
        <v>22.0</v>
      </c>
      <c r="E8824" s="129" t="s">
        <v>119</v>
      </c>
    </row>
    <row r="8825">
      <c r="A8825" s="129">
        <v>3.0</v>
      </c>
      <c r="B8825" s="129" t="s">
        <v>5324</v>
      </c>
      <c r="C8825" s="129" t="s">
        <v>5325</v>
      </c>
      <c r="D8825" s="129">
        <v>23.0</v>
      </c>
      <c r="E8825" s="129" t="s">
        <v>119</v>
      </c>
    </row>
    <row r="8826">
      <c r="A8826" s="129">
        <v>3.0</v>
      </c>
      <c r="B8826" s="129" t="s">
        <v>7504</v>
      </c>
      <c r="C8826" s="129" t="s">
        <v>7505</v>
      </c>
      <c r="D8826" s="129">
        <v>33.0</v>
      </c>
      <c r="E8826" s="129" t="s">
        <v>132</v>
      </c>
    </row>
    <row r="8827">
      <c r="A8827" s="129">
        <v>3.0</v>
      </c>
      <c r="B8827" s="129" t="s">
        <v>5326</v>
      </c>
      <c r="C8827" s="129" t="s">
        <v>5327</v>
      </c>
      <c r="D8827" s="129">
        <v>62.0</v>
      </c>
      <c r="E8827" s="129" t="s">
        <v>132</v>
      </c>
    </row>
    <row r="8828">
      <c r="A8828" s="129">
        <v>3.0</v>
      </c>
      <c r="B8828" s="129" t="s">
        <v>5328</v>
      </c>
      <c r="C8828" s="129" t="s">
        <v>5329</v>
      </c>
      <c r="D8828" s="129">
        <v>45.0</v>
      </c>
      <c r="E8828" s="129" t="s">
        <v>119</v>
      </c>
    </row>
    <row r="8829">
      <c r="A8829" s="129">
        <v>3.0</v>
      </c>
      <c r="B8829" s="129" t="s">
        <v>5330</v>
      </c>
      <c r="C8829" s="129" t="s">
        <v>5331</v>
      </c>
      <c r="D8829" s="129">
        <v>29.0</v>
      </c>
      <c r="E8829" s="129" t="s">
        <v>132</v>
      </c>
    </row>
    <row r="8830">
      <c r="A8830" s="129">
        <v>3.0</v>
      </c>
      <c r="B8830" s="129" t="s">
        <v>5334</v>
      </c>
      <c r="C8830" s="129" t="s">
        <v>5335</v>
      </c>
      <c r="D8830" s="129">
        <v>51.0</v>
      </c>
      <c r="E8830" s="129" t="s">
        <v>132</v>
      </c>
    </row>
    <row r="8831">
      <c r="A8831" s="129">
        <v>3.0</v>
      </c>
      <c r="B8831" s="129" t="s">
        <v>5340</v>
      </c>
      <c r="C8831" s="129" t="s">
        <v>5341</v>
      </c>
      <c r="D8831" s="129">
        <v>66.0</v>
      </c>
      <c r="E8831" s="129" t="s">
        <v>119</v>
      </c>
    </row>
    <row r="8832">
      <c r="A8832" s="129">
        <v>3.0</v>
      </c>
      <c r="B8832" s="129" t="s">
        <v>5342</v>
      </c>
      <c r="C8832" s="129" t="s">
        <v>5343</v>
      </c>
      <c r="D8832" s="129">
        <v>34.0</v>
      </c>
      <c r="E8832" s="129" t="s">
        <v>132</v>
      </c>
    </row>
    <row r="8833">
      <c r="A8833" s="129">
        <v>3.0</v>
      </c>
      <c r="B8833" s="129" t="s">
        <v>5344</v>
      </c>
      <c r="C8833" s="129" t="s">
        <v>5345</v>
      </c>
      <c r="D8833" s="129">
        <v>67.0</v>
      </c>
      <c r="E8833" s="129" t="s">
        <v>132</v>
      </c>
    </row>
    <row r="8834">
      <c r="A8834" s="129">
        <v>3.0</v>
      </c>
      <c r="B8834" s="129" t="s">
        <v>5346</v>
      </c>
      <c r="C8834" s="129" t="s">
        <v>5347</v>
      </c>
      <c r="D8834" s="129">
        <v>68.0</v>
      </c>
      <c r="E8834" s="129" t="s">
        <v>119</v>
      </c>
    </row>
    <row r="8835">
      <c r="A8835" s="129">
        <v>3.0</v>
      </c>
      <c r="B8835" s="129" t="s">
        <v>5348</v>
      </c>
      <c r="C8835" s="129" t="s">
        <v>5349</v>
      </c>
      <c r="D8835" s="129">
        <v>69.0</v>
      </c>
      <c r="E8835" s="129" t="s">
        <v>132</v>
      </c>
    </row>
    <row r="8836">
      <c r="A8836" s="129">
        <v>3.0</v>
      </c>
      <c r="B8836" s="129" t="s">
        <v>5350</v>
      </c>
      <c r="C8836" s="129" t="s">
        <v>5351</v>
      </c>
      <c r="D8836" s="129">
        <v>60.0</v>
      </c>
      <c r="E8836" s="129" t="s">
        <v>119</v>
      </c>
    </row>
    <row r="8837">
      <c r="A8837" s="129">
        <v>3.0</v>
      </c>
      <c r="B8837" s="129" t="s">
        <v>5352</v>
      </c>
      <c r="C8837" s="129" t="s">
        <v>5353</v>
      </c>
      <c r="D8837" s="129">
        <v>27.0</v>
      </c>
      <c r="E8837" s="129" t="s">
        <v>132</v>
      </c>
    </row>
    <row r="8838">
      <c r="A8838" s="129">
        <v>3.0</v>
      </c>
      <c r="B8838" s="129" t="s">
        <v>5354</v>
      </c>
      <c r="C8838" s="129" t="s">
        <v>5355</v>
      </c>
      <c r="D8838" s="129">
        <v>63.0</v>
      </c>
      <c r="E8838" s="129" t="s">
        <v>119</v>
      </c>
    </row>
    <row r="8839">
      <c r="A8839" s="129">
        <v>3.0</v>
      </c>
      <c r="B8839" s="129" t="s">
        <v>7508</v>
      </c>
      <c r="C8839" s="129" t="s">
        <v>7509</v>
      </c>
      <c r="D8839" s="129">
        <v>69.0</v>
      </c>
      <c r="E8839" s="129" t="s">
        <v>119</v>
      </c>
    </row>
    <row r="8840">
      <c r="A8840" s="129">
        <v>3.0</v>
      </c>
      <c r="B8840" s="129" t="s">
        <v>5356</v>
      </c>
      <c r="C8840" s="129" t="s">
        <v>5357</v>
      </c>
      <c r="D8840" s="129">
        <v>46.0</v>
      </c>
      <c r="E8840" s="129" t="s">
        <v>119</v>
      </c>
    </row>
    <row r="8841">
      <c r="A8841" s="129">
        <v>3.0</v>
      </c>
      <c r="B8841" s="129" t="s">
        <v>5358</v>
      </c>
      <c r="C8841" s="129" t="s">
        <v>5359</v>
      </c>
      <c r="D8841" s="129">
        <v>58.0</v>
      </c>
      <c r="E8841" s="129" t="s">
        <v>119</v>
      </c>
    </row>
    <row r="8842">
      <c r="A8842" s="129">
        <v>3.0</v>
      </c>
      <c r="B8842" s="129" t="s">
        <v>5360</v>
      </c>
      <c r="C8842" s="129" t="s">
        <v>5361</v>
      </c>
      <c r="D8842" s="129">
        <v>68.0</v>
      </c>
      <c r="E8842" s="129" t="s">
        <v>119</v>
      </c>
    </row>
    <row r="8843">
      <c r="A8843" s="129">
        <v>3.0</v>
      </c>
      <c r="B8843" s="129" t="s">
        <v>7510</v>
      </c>
      <c r="C8843" s="129" t="s">
        <v>7511</v>
      </c>
      <c r="D8843" s="129">
        <v>45.0</v>
      </c>
      <c r="E8843" s="129" t="s">
        <v>132</v>
      </c>
    </row>
    <row r="8844">
      <c r="A8844" s="129">
        <v>3.0</v>
      </c>
      <c r="B8844" s="129" t="s">
        <v>5366</v>
      </c>
      <c r="C8844" s="129" t="s">
        <v>5367</v>
      </c>
      <c r="D8844" s="129">
        <v>68.0</v>
      </c>
      <c r="E8844" s="129" t="s">
        <v>119</v>
      </c>
    </row>
    <row r="8845">
      <c r="A8845" s="129">
        <v>3.0</v>
      </c>
      <c r="B8845" s="129" t="s">
        <v>5368</v>
      </c>
      <c r="C8845" s="129" t="s">
        <v>5369</v>
      </c>
      <c r="D8845" s="129">
        <v>50.0</v>
      </c>
      <c r="E8845" s="129" t="s">
        <v>119</v>
      </c>
    </row>
    <row r="8846">
      <c r="A8846" s="129">
        <v>3.0</v>
      </c>
      <c r="B8846" s="129" t="s">
        <v>7512</v>
      </c>
      <c r="C8846" s="129" t="s">
        <v>7513</v>
      </c>
      <c r="D8846" s="129">
        <v>51.0</v>
      </c>
      <c r="E8846" s="129" t="s">
        <v>132</v>
      </c>
    </row>
    <row r="8847">
      <c r="A8847" s="129">
        <v>3.0</v>
      </c>
      <c r="B8847" s="129" t="s">
        <v>5370</v>
      </c>
      <c r="C8847" s="129" t="s">
        <v>5371</v>
      </c>
      <c r="D8847" s="129">
        <v>63.0</v>
      </c>
      <c r="E8847" s="129" t="s">
        <v>132</v>
      </c>
    </row>
    <row r="8848">
      <c r="A8848" s="129">
        <v>3.0</v>
      </c>
      <c r="B8848" s="129" t="s">
        <v>5372</v>
      </c>
      <c r="C8848" s="129" t="s">
        <v>5373</v>
      </c>
      <c r="D8848" s="129">
        <v>67.0</v>
      </c>
      <c r="E8848" s="129" t="s">
        <v>119</v>
      </c>
    </row>
    <row r="8849">
      <c r="A8849" s="129">
        <v>3.0</v>
      </c>
      <c r="B8849" s="129" t="s">
        <v>5374</v>
      </c>
      <c r="C8849" s="129" t="s">
        <v>5375</v>
      </c>
      <c r="D8849" s="129">
        <v>65.0</v>
      </c>
      <c r="E8849" s="129" t="s">
        <v>119</v>
      </c>
    </row>
    <row r="8850">
      <c r="A8850" s="129">
        <v>3.0</v>
      </c>
      <c r="B8850" s="129" t="s">
        <v>7514</v>
      </c>
      <c r="C8850" s="129" t="s">
        <v>7515</v>
      </c>
      <c r="D8850" s="129">
        <v>46.0</v>
      </c>
      <c r="E8850" s="129" t="s">
        <v>119</v>
      </c>
    </row>
    <row r="8851">
      <c r="A8851" s="129">
        <v>3.0</v>
      </c>
      <c r="B8851" s="129" t="s">
        <v>5378</v>
      </c>
      <c r="C8851" s="129" t="s">
        <v>5379</v>
      </c>
      <c r="D8851" s="129">
        <v>29.0</v>
      </c>
      <c r="E8851" s="129" t="s">
        <v>119</v>
      </c>
    </row>
    <row r="8852">
      <c r="A8852" s="129">
        <v>3.0</v>
      </c>
      <c r="B8852" s="129" t="s">
        <v>8074</v>
      </c>
      <c r="C8852" s="129" t="s">
        <v>8075</v>
      </c>
      <c r="D8852" s="129">
        <v>43.0</v>
      </c>
      <c r="E8852" s="129" t="s">
        <v>132</v>
      </c>
    </row>
    <row r="8853">
      <c r="A8853" s="129">
        <v>3.0</v>
      </c>
      <c r="B8853" s="129" t="s">
        <v>5380</v>
      </c>
      <c r="C8853" s="129" t="s">
        <v>5381</v>
      </c>
      <c r="D8853" s="129">
        <v>63.0</v>
      </c>
      <c r="E8853" s="129" t="s">
        <v>119</v>
      </c>
    </row>
    <row r="8854">
      <c r="A8854" s="129">
        <v>3.0</v>
      </c>
      <c r="B8854" s="129" t="s">
        <v>5384</v>
      </c>
      <c r="C8854" s="129" t="s">
        <v>5385</v>
      </c>
      <c r="D8854" s="129">
        <v>23.0</v>
      </c>
      <c r="E8854" s="129" t="s">
        <v>132</v>
      </c>
    </row>
    <row r="8855">
      <c r="A8855" s="129">
        <v>3.0</v>
      </c>
      <c r="B8855" s="129" t="s">
        <v>5386</v>
      </c>
      <c r="C8855" s="129" t="s">
        <v>5387</v>
      </c>
      <c r="D8855" s="129">
        <v>29.0</v>
      </c>
      <c r="E8855" s="129" t="s">
        <v>132</v>
      </c>
    </row>
    <row r="8856">
      <c r="A8856" s="129">
        <v>3.0</v>
      </c>
      <c r="B8856" s="129" t="s">
        <v>7518</v>
      </c>
      <c r="C8856" s="129" t="s">
        <v>7519</v>
      </c>
      <c r="D8856" s="129">
        <v>61.0</v>
      </c>
      <c r="E8856" s="129" t="s">
        <v>119</v>
      </c>
    </row>
    <row r="8857">
      <c r="A8857" s="129">
        <v>3.0</v>
      </c>
      <c r="B8857" s="129" t="s">
        <v>8076</v>
      </c>
      <c r="C8857" s="129" t="s">
        <v>8077</v>
      </c>
      <c r="D8857" s="129">
        <v>52.0</v>
      </c>
      <c r="E8857" s="129" t="s">
        <v>132</v>
      </c>
    </row>
    <row r="8858">
      <c r="A8858" s="129">
        <v>3.0</v>
      </c>
      <c r="B8858" s="129" t="s">
        <v>5392</v>
      </c>
      <c r="C8858" s="129" t="s">
        <v>5393</v>
      </c>
      <c r="D8858" s="129">
        <v>43.0</v>
      </c>
      <c r="E8858" s="129" t="s">
        <v>119</v>
      </c>
    </row>
    <row r="8859">
      <c r="A8859" s="129">
        <v>3.0</v>
      </c>
      <c r="B8859" s="129" t="s">
        <v>5394</v>
      </c>
      <c r="C8859" s="129" t="s">
        <v>5395</v>
      </c>
      <c r="D8859" s="129">
        <v>67.0</v>
      </c>
      <c r="E8859" s="129" t="s">
        <v>119</v>
      </c>
    </row>
    <row r="8860">
      <c r="A8860" s="129">
        <v>3.0</v>
      </c>
      <c r="B8860" s="129" t="s">
        <v>8078</v>
      </c>
      <c r="C8860" s="129" t="s">
        <v>8079</v>
      </c>
      <c r="D8860" s="129">
        <v>31.0</v>
      </c>
      <c r="E8860" s="129" t="s">
        <v>119</v>
      </c>
    </row>
    <row r="8861">
      <c r="A8861" s="129">
        <v>3.0</v>
      </c>
      <c r="B8861" s="129" t="s">
        <v>5398</v>
      </c>
      <c r="C8861" s="129" t="s">
        <v>5399</v>
      </c>
      <c r="D8861" s="129">
        <v>61.0</v>
      </c>
      <c r="E8861" s="129" t="s">
        <v>119</v>
      </c>
    </row>
    <row r="8862">
      <c r="A8862" s="129">
        <v>3.0</v>
      </c>
      <c r="B8862" s="129" t="s">
        <v>8080</v>
      </c>
      <c r="C8862" s="129" t="s">
        <v>8081</v>
      </c>
      <c r="D8862" s="129">
        <v>32.0</v>
      </c>
      <c r="E8862" s="129" t="s">
        <v>119</v>
      </c>
    </row>
    <row r="8863">
      <c r="A8863" s="129">
        <v>3.0</v>
      </c>
      <c r="B8863" s="129" t="s">
        <v>5400</v>
      </c>
      <c r="C8863" s="129" t="s">
        <v>5401</v>
      </c>
      <c r="D8863" s="129">
        <v>62.0</v>
      </c>
      <c r="E8863" s="129" t="s">
        <v>132</v>
      </c>
    </row>
    <row r="8864">
      <c r="A8864" s="129">
        <v>3.0</v>
      </c>
      <c r="B8864" s="129" t="s">
        <v>5402</v>
      </c>
      <c r="C8864" s="129" t="s">
        <v>5403</v>
      </c>
      <c r="D8864" s="129">
        <v>47.0</v>
      </c>
      <c r="E8864" s="129" t="s">
        <v>119</v>
      </c>
    </row>
    <row r="8865">
      <c r="A8865" s="129">
        <v>3.0</v>
      </c>
      <c r="B8865" s="129" t="s">
        <v>5404</v>
      </c>
      <c r="C8865" s="129" t="s">
        <v>5405</v>
      </c>
      <c r="D8865" s="129">
        <v>70.0</v>
      </c>
      <c r="E8865" s="129" t="s">
        <v>132</v>
      </c>
    </row>
    <row r="8866">
      <c r="A8866" s="129">
        <v>3.0</v>
      </c>
      <c r="B8866" s="129" t="s">
        <v>5406</v>
      </c>
      <c r="C8866" s="129" t="s">
        <v>5407</v>
      </c>
      <c r="D8866" s="129">
        <v>66.0</v>
      </c>
      <c r="E8866" s="129" t="s">
        <v>119</v>
      </c>
    </row>
    <row r="8867">
      <c r="A8867" s="129">
        <v>3.0</v>
      </c>
      <c r="B8867" s="129" t="s">
        <v>8082</v>
      </c>
      <c r="C8867" s="129" t="s">
        <v>8083</v>
      </c>
      <c r="D8867" s="129">
        <v>21.0</v>
      </c>
      <c r="E8867" s="129" t="s">
        <v>119</v>
      </c>
    </row>
    <row r="8868">
      <c r="A8868" s="129">
        <v>3.0</v>
      </c>
      <c r="B8868" s="129" t="s">
        <v>5410</v>
      </c>
      <c r="C8868" s="129" t="s">
        <v>5411</v>
      </c>
      <c r="D8868" s="129">
        <v>65.0</v>
      </c>
      <c r="E8868" s="129" t="s">
        <v>132</v>
      </c>
    </row>
    <row r="8869">
      <c r="A8869" s="129">
        <v>3.0</v>
      </c>
      <c r="B8869" s="129" t="s">
        <v>7520</v>
      </c>
      <c r="C8869" s="129" t="s">
        <v>7521</v>
      </c>
      <c r="D8869" s="129">
        <v>25.0</v>
      </c>
      <c r="E8869" s="129" t="s">
        <v>132</v>
      </c>
    </row>
    <row r="8870">
      <c r="A8870" s="129">
        <v>3.0</v>
      </c>
      <c r="B8870" s="129" t="s">
        <v>5414</v>
      </c>
      <c r="C8870" s="129" t="s">
        <v>5415</v>
      </c>
      <c r="D8870" s="129">
        <v>67.0</v>
      </c>
      <c r="E8870" s="129" t="s">
        <v>119</v>
      </c>
    </row>
    <row r="8871">
      <c r="A8871" s="129">
        <v>3.0</v>
      </c>
      <c r="B8871" s="129" t="s">
        <v>5416</v>
      </c>
      <c r="C8871" s="129" t="s">
        <v>5417</v>
      </c>
      <c r="D8871" s="129">
        <v>21.0</v>
      </c>
      <c r="E8871" s="129" t="s">
        <v>119</v>
      </c>
    </row>
    <row r="8872">
      <c r="A8872" s="129">
        <v>3.0</v>
      </c>
      <c r="B8872" s="129" t="s">
        <v>5418</v>
      </c>
      <c r="C8872" s="129" t="s">
        <v>5419</v>
      </c>
      <c r="D8872" s="129">
        <v>43.0</v>
      </c>
      <c r="E8872" s="129" t="s">
        <v>119</v>
      </c>
    </row>
    <row r="8873">
      <c r="A8873" s="129">
        <v>3.0</v>
      </c>
      <c r="B8873" s="129" t="s">
        <v>8084</v>
      </c>
      <c r="C8873" s="129" t="s">
        <v>8085</v>
      </c>
      <c r="D8873" s="129">
        <v>32.0</v>
      </c>
      <c r="E8873" s="129" t="s">
        <v>132</v>
      </c>
    </row>
    <row r="8874">
      <c r="A8874" s="129">
        <v>3.0</v>
      </c>
      <c r="B8874" s="129" t="s">
        <v>5424</v>
      </c>
      <c r="C8874" s="129" t="s">
        <v>5425</v>
      </c>
      <c r="D8874" s="129">
        <v>69.0</v>
      </c>
      <c r="E8874" s="129" t="s">
        <v>132</v>
      </c>
    </row>
    <row r="8875">
      <c r="A8875" s="129">
        <v>3.0</v>
      </c>
      <c r="B8875" s="129" t="s">
        <v>5428</v>
      </c>
      <c r="C8875" s="129" t="s">
        <v>5429</v>
      </c>
      <c r="D8875" s="129">
        <v>61.0</v>
      </c>
      <c r="E8875" s="129" t="s">
        <v>119</v>
      </c>
    </row>
    <row r="8876">
      <c r="A8876" s="129">
        <v>3.0</v>
      </c>
      <c r="B8876" s="129" t="s">
        <v>7522</v>
      </c>
      <c r="C8876" s="129" t="s">
        <v>7523</v>
      </c>
      <c r="D8876" s="129">
        <v>20.0</v>
      </c>
      <c r="E8876" s="129" t="s">
        <v>132</v>
      </c>
    </row>
    <row r="8877">
      <c r="A8877" s="129">
        <v>3.0</v>
      </c>
      <c r="B8877" s="129" t="s">
        <v>5430</v>
      </c>
      <c r="C8877" s="129" t="s">
        <v>5431</v>
      </c>
      <c r="D8877" s="129">
        <v>39.0</v>
      </c>
      <c r="E8877" s="129" t="s">
        <v>132</v>
      </c>
    </row>
    <row r="8878">
      <c r="A8878" s="129">
        <v>3.0</v>
      </c>
      <c r="B8878" s="129" t="s">
        <v>5432</v>
      </c>
      <c r="C8878" s="129" t="s">
        <v>5433</v>
      </c>
      <c r="D8878" s="129">
        <v>60.0</v>
      </c>
      <c r="E8878" s="129" t="s">
        <v>132</v>
      </c>
    </row>
    <row r="8879">
      <c r="A8879" s="129">
        <v>3.0</v>
      </c>
      <c r="B8879" s="129" t="s">
        <v>5436</v>
      </c>
      <c r="C8879" s="129" t="s">
        <v>5437</v>
      </c>
      <c r="D8879" s="129">
        <v>49.0</v>
      </c>
      <c r="E8879" s="129" t="s">
        <v>119</v>
      </c>
    </row>
    <row r="8880">
      <c r="A8880" s="129">
        <v>3.0</v>
      </c>
      <c r="B8880" s="129" t="s">
        <v>5438</v>
      </c>
      <c r="C8880" s="129" t="s">
        <v>5439</v>
      </c>
      <c r="D8880" s="129">
        <v>34.0</v>
      </c>
      <c r="E8880" s="129" t="s">
        <v>119</v>
      </c>
    </row>
    <row r="8881">
      <c r="A8881" s="129">
        <v>3.0</v>
      </c>
      <c r="B8881" s="129" t="s">
        <v>5440</v>
      </c>
      <c r="C8881" s="129" t="s">
        <v>5441</v>
      </c>
      <c r="D8881" s="129">
        <v>43.0</v>
      </c>
      <c r="E8881" s="129" t="s">
        <v>119</v>
      </c>
    </row>
    <row r="8882">
      <c r="A8882" s="129">
        <v>3.0</v>
      </c>
      <c r="B8882" s="129" t="s">
        <v>5442</v>
      </c>
      <c r="C8882" s="129" t="s">
        <v>5443</v>
      </c>
      <c r="D8882" s="129">
        <v>70.0</v>
      </c>
      <c r="E8882" s="129" t="s">
        <v>119</v>
      </c>
    </row>
    <row r="8883">
      <c r="A8883" s="129">
        <v>3.0</v>
      </c>
      <c r="B8883" s="129" t="s">
        <v>8086</v>
      </c>
      <c r="C8883" s="129" t="s">
        <v>8087</v>
      </c>
      <c r="D8883" s="129">
        <v>69.0</v>
      </c>
      <c r="E8883" s="129" t="s">
        <v>119</v>
      </c>
    </row>
    <row r="8884">
      <c r="A8884" s="129">
        <v>3.0</v>
      </c>
      <c r="B8884" s="129" t="s">
        <v>5444</v>
      </c>
      <c r="C8884" s="129" t="s">
        <v>5445</v>
      </c>
      <c r="D8884" s="129">
        <v>61.0</v>
      </c>
      <c r="E8884" s="129" t="s">
        <v>119</v>
      </c>
    </row>
    <row r="8885">
      <c r="A8885" s="129">
        <v>3.0</v>
      </c>
      <c r="B8885" s="129" t="s">
        <v>5446</v>
      </c>
      <c r="C8885" s="129" t="s">
        <v>5447</v>
      </c>
      <c r="D8885" s="129">
        <v>21.0</v>
      </c>
      <c r="E8885" s="129" t="s">
        <v>132</v>
      </c>
    </row>
    <row r="8886">
      <c r="A8886" s="129">
        <v>3.0</v>
      </c>
      <c r="B8886" s="129" t="s">
        <v>5448</v>
      </c>
      <c r="C8886" s="129" t="s">
        <v>5449</v>
      </c>
      <c r="D8886" s="129">
        <v>33.0</v>
      </c>
      <c r="E8886" s="129" t="s">
        <v>132</v>
      </c>
    </row>
    <row r="8887">
      <c r="A8887" s="129">
        <v>3.0</v>
      </c>
      <c r="B8887" s="129" t="s">
        <v>5452</v>
      </c>
      <c r="C8887" s="129" t="s">
        <v>5453</v>
      </c>
      <c r="D8887" s="129">
        <v>38.0</v>
      </c>
      <c r="E8887" s="129" t="s">
        <v>119</v>
      </c>
    </row>
    <row r="8888">
      <c r="A8888" s="129">
        <v>3.0</v>
      </c>
      <c r="B8888" s="129" t="s">
        <v>8088</v>
      </c>
      <c r="C8888" s="129" t="s">
        <v>8089</v>
      </c>
      <c r="D8888" s="129">
        <v>33.0</v>
      </c>
      <c r="E8888" s="129" t="s">
        <v>132</v>
      </c>
    </row>
    <row r="8889">
      <c r="A8889" s="129">
        <v>3.0</v>
      </c>
      <c r="B8889" s="129" t="s">
        <v>8090</v>
      </c>
      <c r="C8889" s="129" t="s">
        <v>8091</v>
      </c>
      <c r="D8889" s="129">
        <v>36.0</v>
      </c>
      <c r="E8889" s="129" t="s">
        <v>119</v>
      </c>
    </row>
    <row r="8890">
      <c r="A8890" s="129">
        <v>3.0</v>
      </c>
      <c r="B8890" s="129" t="s">
        <v>5454</v>
      </c>
      <c r="C8890" s="129" t="s">
        <v>5455</v>
      </c>
      <c r="D8890" s="129">
        <v>57.0</v>
      </c>
      <c r="E8890" s="129" t="s">
        <v>132</v>
      </c>
    </row>
    <row r="8891">
      <c r="A8891" s="129">
        <v>3.0</v>
      </c>
      <c r="B8891" s="129" t="s">
        <v>5456</v>
      </c>
      <c r="C8891" s="129" t="s">
        <v>5457</v>
      </c>
      <c r="D8891" s="129">
        <v>69.0</v>
      </c>
      <c r="E8891" s="129" t="s">
        <v>132</v>
      </c>
    </row>
    <row r="8892">
      <c r="A8892" s="129">
        <v>3.0</v>
      </c>
      <c r="B8892" s="129" t="s">
        <v>5458</v>
      </c>
      <c r="C8892" s="129" t="s">
        <v>5459</v>
      </c>
      <c r="D8892" s="129">
        <v>62.0</v>
      </c>
      <c r="E8892" s="129" t="s">
        <v>119</v>
      </c>
    </row>
    <row r="8893">
      <c r="A8893" s="129">
        <v>3.0</v>
      </c>
      <c r="B8893" s="129" t="s">
        <v>5460</v>
      </c>
      <c r="C8893" s="129" t="s">
        <v>5461</v>
      </c>
      <c r="D8893" s="129">
        <v>24.0</v>
      </c>
      <c r="E8893" s="129" t="s">
        <v>119</v>
      </c>
    </row>
    <row r="8894">
      <c r="A8894" s="129">
        <v>3.0</v>
      </c>
      <c r="B8894" s="129" t="s">
        <v>5462</v>
      </c>
      <c r="C8894" s="129" t="s">
        <v>5463</v>
      </c>
      <c r="D8894" s="129">
        <v>47.0</v>
      </c>
      <c r="E8894" s="129" t="s">
        <v>132</v>
      </c>
    </row>
    <row r="8895">
      <c r="A8895" s="129">
        <v>3.0</v>
      </c>
      <c r="B8895" s="129" t="s">
        <v>7528</v>
      </c>
      <c r="C8895" s="129" t="s">
        <v>7529</v>
      </c>
      <c r="D8895" s="129">
        <v>56.0</v>
      </c>
      <c r="E8895" s="129" t="s">
        <v>119</v>
      </c>
    </row>
    <row r="8896">
      <c r="A8896" s="129">
        <v>3.0</v>
      </c>
      <c r="B8896" s="129" t="s">
        <v>8092</v>
      </c>
      <c r="C8896" s="129" t="s">
        <v>8093</v>
      </c>
      <c r="D8896" s="129">
        <v>29.0</v>
      </c>
      <c r="E8896" s="129" t="s">
        <v>119</v>
      </c>
    </row>
    <row r="8897">
      <c r="A8897" s="129">
        <v>3.0</v>
      </c>
      <c r="B8897" s="129" t="s">
        <v>5464</v>
      </c>
      <c r="C8897" s="129" t="s">
        <v>5465</v>
      </c>
      <c r="D8897" s="129">
        <v>59.0</v>
      </c>
      <c r="E8897" s="129" t="s">
        <v>119</v>
      </c>
    </row>
    <row r="8898">
      <c r="A8898" s="129">
        <v>3.0</v>
      </c>
      <c r="B8898" s="129" t="s">
        <v>5466</v>
      </c>
      <c r="C8898" s="129" t="s">
        <v>5467</v>
      </c>
      <c r="D8898" s="129">
        <v>59.0</v>
      </c>
      <c r="E8898" s="129" t="s">
        <v>119</v>
      </c>
    </row>
    <row r="8899">
      <c r="A8899" s="129">
        <v>3.0</v>
      </c>
      <c r="B8899" s="129" t="s">
        <v>5468</v>
      </c>
      <c r="C8899" s="129" t="s">
        <v>5469</v>
      </c>
      <c r="D8899" s="129">
        <v>67.0</v>
      </c>
      <c r="E8899" s="129" t="s">
        <v>132</v>
      </c>
    </row>
    <row r="8900">
      <c r="A8900" s="129">
        <v>3.0</v>
      </c>
      <c r="B8900" s="129" t="s">
        <v>5470</v>
      </c>
      <c r="C8900" s="129" t="s">
        <v>5471</v>
      </c>
      <c r="D8900" s="129">
        <v>27.0</v>
      </c>
      <c r="E8900" s="129" t="s">
        <v>119</v>
      </c>
    </row>
    <row r="8901">
      <c r="A8901" s="129">
        <v>3.0</v>
      </c>
      <c r="B8901" s="129" t="s">
        <v>5472</v>
      </c>
      <c r="C8901" s="129" t="s">
        <v>5473</v>
      </c>
      <c r="D8901" s="129">
        <v>66.0</v>
      </c>
      <c r="E8901" s="129" t="s">
        <v>119</v>
      </c>
    </row>
    <row r="8902">
      <c r="A8902" s="129">
        <v>3.0</v>
      </c>
      <c r="B8902" s="129" t="s">
        <v>5476</v>
      </c>
      <c r="C8902" s="129" t="s">
        <v>5477</v>
      </c>
      <c r="D8902" s="129">
        <v>59.0</v>
      </c>
      <c r="E8902" s="129" t="s">
        <v>119</v>
      </c>
    </row>
    <row r="8903">
      <c r="A8903" s="129">
        <v>3.0</v>
      </c>
      <c r="B8903" s="129" t="s">
        <v>8094</v>
      </c>
      <c r="C8903" s="129" t="s">
        <v>8095</v>
      </c>
      <c r="D8903" s="129">
        <v>38.0</v>
      </c>
      <c r="E8903" s="129" t="s">
        <v>119</v>
      </c>
    </row>
    <row r="8904">
      <c r="A8904" s="129">
        <v>3.0</v>
      </c>
      <c r="B8904" s="129" t="s">
        <v>5478</v>
      </c>
      <c r="C8904" s="129" t="s">
        <v>5479</v>
      </c>
      <c r="D8904" s="129">
        <v>63.0</v>
      </c>
      <c r="E8904" s="129" t="s">
        <v>119</v>
      </c>
    </row>
    <row r="8905">
      <c r="A8905" s="129">
        <v>3.0</v>
      </c>
      <c r="B8905" s="129" t="s">
        <v>5482</v>
      </c>
      <c r="C8905" s="129" t="s">
        <v>5483</v>
      </c>
      <c r="D8905" s="129">
        <v>41.0</v>
      </c>
      <c r="E8905" s="129" t="s">
        <v>132</v>
      </c>
    </row>
    <row r="8906">
      <c r="A8906" s="129">
        <v>3.0</v>
      </c>
      <c r="B8906" s="129" t="s">
        <v>5484</v>
      </c>
      <c r="C8906" s="129" t="s">
        <v>5485</v>
      </c>
      <c r="D8906" s="129">
        <v>30.0</v>
      </c>
      <c r="E8906" s="129" t="s">
        <v>119</v>
      </c>
    </row>
    <row r="8907">
      <c r="A8907" s="129">
        <v>3.0</v>
      </c>
      <c r="B8907" s="129" t="s">
        <v>5486</v>
      </c>
      <c r="C8907" s="129" t="s">
        <v>5487</v>
      </c>
      <c r="D8907" s="129">
        <v>68.0</v>
      </c>
      <c r="E8907" s="129" t="s">
        <v>119</v>
      </c>
    </row>
    <row r="8908">
      <c r="A8908" s="129">
        <v>3.0</v>
      </c>
      <c r="B8908" s="129" t="s">
        <v>5488</v>
      </c>
      <c r="C8908" s="129" t="s">
        <v>5489</v>
      </c>
      <c r="D8908" s="129">
        <v>44.0</v>
      </c>
      <c r="E8908" s="129" t="s">
        <v>132</v>
      </c>
    </row>
    <row r="8909">
      <c r="A8909" s="129">
        <v>3.0</v>
      </c>
      <c r="B8909" s="129" t="s">
        <v>5496</v>
      </c>
      <c r="C8909" s="129" t="s">
        <v>5497</v>
      </c>
      <c r="D8909" s="129">
        <v>67.0</v>
      </c>
      <c r="E8909" s="129" t="s">
        <v>119</v>
      </c>
    </row>
    <row r="8910">
      <c r="A8910" s="129">
        <v>3.0</v>
      </c>
      <c r="B8910" s="129" t="s">
        <v>5498</v>
      </c>
      <c r="C8910" s="129" t="s">
        <v>5499</v>
      </c>
      <c r="D8910" s="129">
        <v>39.0</v>
      </c>
      <c r="E8910" s="129" t="s">
        <v>132</v>
      </c>
    </row>
    <row r="8911">
      <c r="A8911" s="129">
        <v>3.0</v>
      </c>
      <c r="B8911" s="129" t="s">
        <v>7530</v>
      </c>
      <c r="C8911" s="129" t="s">
        <v>7531</v>
      </c>
      <c r="D8911" s="129">
        <v>22.0</v>
      </c>
      <c r="E8911" s="129" t="s">
        <v>119</v>
      </c>
    </row>
    <row r="8912">
      <c r="A8912" s="129">
        <v>3.0</v>
      </c>
      <c r="B8912" s="129" t="s">
        <v>5504</v>
      </c>
      <c r="C8912" s="129" t="s">
        <v>5505</v>
      </c>
      <c r="D8912" s="129">
        <v>69.0</v>
      </c>
      <c r="E8912" s="129" t="s">
        <v>132</v>
      </c>
    </row>
    <row r="8913">
      <c r="A8913" s="129">
        <v>3.0</v>
      </c>
      <c r="B8913" s="129" t="s">
        <v>5506</v>
      </c>
      <c r="C8913" s="129" t="s">
        <v>5507</v>
      </c>
      <c r="D8913" s="129">
        <v>43.0</v>
      </c>
      <c r="E8913" s="129" t="s">
        <v>119</v>
      </c>
    </row>
    <row r="8914">
      <c r="A8914" s="129">
        <v>3.0</v>
      </c>
      <c r="B8914" s="129" t="s">
        <v>5508</v>
      </c>
      <c r="C8914" s="129" t="s">
        <v>5509</v>
      </c>
      <c r="D8914" s="129">
        <v>34.0</v>
      </c>
      <c r="E8914" s="129" t="s">
        <v>132</v>
      </c>
    </row>
    <row r="8915">
      <c r="A8915" s="129">
        <v>3.0</v>
      </c>
      <c r="B8915" s="129" t="s">
        <v>5510</v>
      </c>
      <c r="C8915" s="129" t="s">
        <v>5511</v>
      </c>
      <c r="D8915" s="129">
        <v>39.0</v>
      </c>
      <c r="E8915" s="129" t="s">
        <v>132</v>
      </c>
    </row>
    <row r="8916">
      <c r="A8916" s="129">
        <v>3.0</v>
      </c>
      <c r="B8916" s="129" t="s">
        <v>8096</v>
      </c>
      <c r="C8916" s="129" t="s">
        <v>8097</v>
      </c>
      <c r="D8916" s="129">
        <v>20.0</v>
      </c>
      <c r="E8916" s="129" t="s">
        <v>119</v>
      </c>
    </row>
    <row r="8917">
      <c r="A8917" s="129">
        <v>3.0</v>
      </c>
      <c r="B8917" s="129" t="s">
        <v>5516</v>
      </c>
      <c r="C8917" s="129" t="s">
        <v>5517</v>
      </c>
      <c r="D8917" s="129">
        <v>22.0</v>
      </c>
      <c r="E8917" s="129" t="s">
        <v>132</v>
      </c>
    </row>
    <row r="8918">
      <c r="A8918" s="129">
        <v>3.0</v>
      </c>
      <c r="B8918" s="129" t="s">
        <v>5518</v>
      </c>
      <c r="C8918" s="129" t="s">
        <v>5519</v>
      </c>
      <c r="D8918" s="129">
        <v>23.0</v>
      </c>
      <c r="E8918" s="129" t="s">
        <v>132</v>
      </c>
    </row>
    <row r="8919">
      <c r="A8919" s="129">
        <v>3.0</v>
      </c>
      <c r="B8919" s="129" t="s">
        <v>5522</v>
      </c>
      <c r="C8919" s="129" t="s">
        <v>5523</v>
      </c>
      <c r="D8919" s="129">
        <v>54.0</v>
      </c>
      <c r="E8919" s="129" t="s">
        <v>132</v>
      </c>
    </row>
    <row r="8920">
      <c r="A8920" s="129">
        <v>3.0</v>
      </c>
      <c r="B8920" s="129" t="s">
        <v>5524</v>
      </c>
      <c r="C8920" s="129" t="s">
        <v>5525</v>
      </c>
      <c r="D8920" s="129">
        <v>46.0</v>
      </c>
      <c r="E8920" s="129" t="s">
        <v>132</v>
      </c>
    </row>
    <row r="8921">
      <c r="A8921" s="129">
        <v>3.0</v>
      </c>
      <c r="B8921" s="129" t="s">
        <v>5528</v>
      </c>
      <c r="C8921" s="129" t="s">
        <v>5529</v>
      </c>
      <c r="D8921" s="129">
        <v>46.0</v>
      </c>
      <c r="E8921" s="129" t="s">
        <v>132</v>
      </c>
    </row>
    <row r="8922">
      <c r="A8922" s="129">
        <v>3.0</v>
      </c>
      <c r="B8922" s="129" t="s">
        <v>5530</v>
      </c>
      <c r="C8922" s="129" t="s">
        <v>5531</v>
      </c>
      <c r="D8922" s="129">
        <v>40.0</v>
      </c>
      <c r="E8922" s="129" t="s">
        <v>132</v>
      </c>
    </row>
    <row r="8923">
      <c r="A8923" s="129">
        <v>3.0</v>
      </c>
      <c r="B8923" s="129" t="s">
        <v>5532</v>
      </c>
      <c r="C8923" s="129" t="s">
        <v>5533</v>
      </c>
      <c r="D8923" s="129">
        <v>68.0</v>
      </c>
      <c r="E8923" s="129" t="s">
        <v>119</v>
      </c>
    </row>
    <row r="8924">
      <c r="A8924" s="129">
        <v>3.0</v>
      </c>
      <c r="B8924" s="129" t="s">
        <v>5534</v>
      </c>
      <c r="C8924" s="129" t="s">
        <v>5535</v>
      </c>
      <c r="D8924" s="129">
        <v>24.0</v>
      </c>
      <c r="E8924" s="129" t="s">
        <v>119</v>
      </c>
    </row>
    <row r="8925">
      <c r="A8925" s="129">
        <v>3.0</v>
      </c>
      <c r="B8925" s="129" t="s">
        <v>5536</v>
      </c>
      <c r="C8925" s="129" t="s">
        <v>5537</v>
      </c>
      <c r="D8925" s="129">
        <v>61.0</v>
      </c>
      <c r="E8925" s="129" t="s">
        <v>119</v>
      </c>
    </row>
    <row r="8926">
      <c r="A8926" s="129">
        <v>3.0</v>
      </c>
      <c r="B8926" s="129" t="s">
        <v>7534</v>
      </c>
      <c r="C8926" s="129" t="s">
        <v>7535</v>
      </c>
      <c r="D8926" s="129">
        <v>29.0</v>
      </c>
      <c r="E8926" s="129" t="s">
        <v>132</v>
      </c>
    </row>
    <row r="8927">
      <c r="A8927" s="129">
        <v>3.0</v>
      </c>
      <c r="B8927" s="129" t="s">
        <v>8098</v>
      </c>
      <c r="C8927" s="129" t="s">
        <v>8099</v>
      </c>
      <c r="D8927" s="129">
        <v>21.0</v>
      </c>
      <c r="E8927" s="129" t="s">
        <v>132</v>
      </c>
    </row>
    <row r="8928">
      <c r="A8928" s="129">
        <v>3.0</v>
      </c>
      <c r="B8928" s="129" t="s">
        <v>5540</v>
      </c>
      <c r="C8928" s="129" t="s">
        <v>5541</v>
      </c>
      <c r="D8928" s="129">
        <v>39.0</v>
      </c>
      <c r="E8928" s="129" t="s">
        <v>119</v>
      </c>
    </row>
    <row r="8929">
      <c r="A8929" s="129">
        <v>3.0</v>
      </c>
      <c r="B8929" s="129" t="s">
        <v>5542</v>
      </c>
      <c r="C8929" s="129" t="s">
        <v>5543</v>
      </c>
      <c r="D8929" s="129">
        <v>69.0</v>
      </c>
      <c r="E8929" s="129" t="s">
        <v>132</v>
      </c>
    </row>
    <row r="8930">
      <c r="A8930" s="129">
        <v>3.0</v>
      </c>
      <c r="B8930" s="129" t="s">
        <v>5544</v>
      </c>
      <c r="C8930" s="129" t="s">
        <v>5545</v>
      </c>
      <c r="D8930" s="129">
        <v>57.0</v>
      </c>
      <c r="E8930" s="129" t="s">
        <v>119</v>
      </c>
    </row>
    <row r="8931">
      <c r="A8931" s="129">
        <v>3.0</v>
      </c>
      <c r="B8931" s="129" t="s">
        <v>5546</v>
      </c>
      <c r="C8931" s="129" t="s">
        <v>5547</v>
      </c>
      <c r="D8931" s="129">
        <v>69.0</v>
      </c>
      <c r="E8931" s="129" t="s">
        <v>119</v>
      </c>
    </row>
    <row r="8932">
      <c r="A8932" s="129">
        <v>3.0</v>
      </c>
      <c r="B8932" s="129" t="s">
        <v>8100</v>
      </c>
      <c r="C8932" s="129" t="s">
        <v>8101</v>
      </c>
      <c r="D8932" s="129">
        <v>52.0</v>
      </c>
      <c r="E8932" s="129" t="s">
        <v>132</v>
      </c>
    </row>
    <row r="8933">
      <c r="A8933" s="129">
        <v>3.0</v>
      </c>
      <c r="B8933" s="129" t="s">
        <v>5548</v>
      </c>
      <c r="C8933" s="129" t="s">
        <v>5549</v>
      </c>
      <c r="D8933" s="129">
        <v>26.0</v>
      </c>
      <c r="E8933" s="129" t="s">
        <v>119</v>
      </c>
    </row>
    <row r="8934">
      <c r="A8934" s="129">
        <v>3.0</v>
      </c>
      <c r="B8934" s="129" t="s">
        <v>5550</v>
      </c>
      <c r="C8934" s="129" t="s">
        <v>5551</v>
      </c>
      <c r="D8934" s="129">
        <v>70.0</v>
      </c>
      <c r="E8934" s="129" t="s">
        <v>119</v>
      </c>
    </row>
    <row r="8935">
      <c r="A8935" s="129">
        <v>3.0</v>
      </c>
      <c r="B8935" s="129" t="s">
        <v>5552</v>
      </c>
      <c r="C8935" s="129" t="s">
        <v>5553</v>
      </c>
      <c r="D8935" s="129">
        <v>35.0</v>
      </c>
      <c r="E8935" s="129" t="s">
        <v>119</v>
      </c>
    </row>
    <row r="8936">
      <c r="A8936" s="129">
        <v>3.0</v>
      </c>
      <c r="B8936" s="129" t="s">
        <v>5554</v>
      </c>
      <c r="C8936" s="129" t="s">
        <v>5555</v>
      </c>
      <c r="D8936" s="129">
        <v>44.0</v>
      </c>
      <c r="E8936" s="129" t="s">
        <v>132</v>
      </c>
    </row>
    <row r="8937">
      <c r="A8937" s="129">
        <v>3.0</v>
      </c>
      <c r="B8937" s="129" t="s">
        <v>5556</v>
      </c>
      <c r="C8937" s="129" t="s">
        <v>5557</v>
      </c>
      <c r="D8937" s="129">
        <v>55.0</v>
      </c>
      <c r="E8937" s="129" t="s">
        <v>119</v>
      </c>
    </row>
    <row r="8938">
      <c r="A8938" s="129">
        <v>3.0</v>
      </c>
      <c r="B8938" s="129" t="s">
        <v>5558</v>
      </c>
      <c r="C8938" s="129" t="s">
        <v>5559</v>
      </c>
      <c r="D8938" s="129">
        <v>39.0</v>
      </c>
      <c r="E8938" s="129" t="s">
        <v>119</v>
      </c>
    </row>
    <row r="8939">
      <c r="A8939" s="129">
        <v>3.0</v>
      </c>
      <c r="B8939" s="129" t="s">
        <v>5562</v>
      </c>
      <c r="C8939" s="129" t="s">
        <v>5563</v>
      </c>
      <c r="D8939" s="129">
        <v>42.0</v>
      </c>
      <c r="E8939" s="129" t="s">
        <v>119</v>
      </c>
    </row>
    <row r="8940">
      <c r="A8940" s="129">
        <v>3.0</v>
      </c>
      <c r="B8940" s="129" t="s">
        <v>5564</v>
      </c>
      <c r="C8940" s="129" t="s">
        <v>5565</v>
      </c>
      <c r="D8940" s="129">
        <v>62.0</v>
      </c>
      <c r="E8940" s="129" t="s">
        <v>119</v>
      </c>
    </row>
    <row r="8941">
      <c r="A8941" s="129">
        <v>3.0</v>
      </c>
      <c r="B8941" s="129" t="s">
        <v>5568</v>
      </c>
      <c r="C8941" s="129" t="s">
        <v>5569</v>
      </c>
      <c r="D8941" s="129">
        <v>65.0</v>
      </c>
      <c r="E8941" s="129" t="s">
        <v>132</v>
      </c>
    </row>
    <row r="8942">
      <c r="A8942" s="129">
        <v>3.0</v>
      </c>
      <c r="B8942" s="129" t="s">
        <v>5572</v>
      </c>
      <c r="C8942" s="129" t="s">
        <v>5573</v>
      </c>
      <c r="D8942" s="129">
        <v>51.0</v>
      </c>
      <c r="E8942" s="129" t="s">
        <v>119</v>
      </c>
    </row>
    <row r="8943">
      <c r="A8943" s="129">
        <v>3.0</v>
      </c>
      <c r="B8943" s="129" t="s">
        <v>5578</v>
      </c>
      <c r="C8943" s="129" t="s">
        <v>5579</v>
      </c>
      <c r="D8943" s="129">
        <v>32.0</v>
      </c>
      <c r="E8943" s="129" t="s">
        <v>119</v>
      </c>
    </row>
    <row r="8944">
      <c r="A8944" s="129">
        <v>3.0</v>
      </c>
      <c r="B8944" s="129" t="s">
        <v>8102</v>
      </c>
      <c r="C8944" s="129" t="s">
        <v>8103</v>
      </c>
      <c r="D8944" s="129">
        <v>45.0</v>
      </c>
      <c r="E8944" s="129" t="s">
        <v>132</v>
      </c>
    </row>
    <row r="8945">
      <c r="A8945" s="129">
        <v>3.0</v>
      </c>
      <c r="B8945" s="129" t="s">
        <v>7540</v>
      </c>
      <c r="C8945" s="129" t="s">
        <v>7541</v>
      </c>
      <c r="D8945" s="129">
        <v>31.0</v>
      </c>
      <c r="E8945" s="129" t="s">
        <v>119</v>
      </c>
    </row>
    <row r="8946">
      <c r="A8946" s="129">
        <v>3.0</v>
      </c>
      <c r="B8946" s="129" t="s">
        <v>5582</v>
      </c>
      <c r="C8946" s="129" t="s">
        <v>5583</v>
      </c>
      <c r="D8946" s="129">
        <v>23.0</v>
      </c>
      <c r="E8946" s="129" t="s">
        <v>119</v>
      </c>
    </row>
    <row r="8947">
      <c r="A8947" s="129">
        <v>3.0</v>
      </c>
      <c r="B8947" s="129" t="s">
        <v>5584</v>
      </c>
      <c r="C8947" s="129" t="s">
        <v>5585</v>
      </c>
      <c r="D8947" s="129">
        <v>54.0</v>
      </c>
      <c r="E8947" s="129" t="s">
        <v>119</v>
      </c>
    </row>
    <row r="8948">
      <c r="A8948" s="129">
        <v>3.0</v>
      </c>
      <c r="B8948" s="129" t="s">
        <v>7546</v>
      </c>
      <c r="C8948" s="129" t="s">
        <v>7547</v>
      </c>
      <c r="D8948" s="129">
        <v>53.0</v>
      </c>
      <c r="E8948" s="129" t="s">
        <v>119</v>
      </c>
    </row>
    <row r="8949">
      <c r="A8949" s="129">
        <v>3.0</v>
      </c>
      <c r="B8949" s="129" t="s">
        <v>5592</v>
      </c>
      <c r="C8949" s="129" t="s">
        <v>5593</v>
      </c>
      <c r="D8949" s="129">
        <v>52.0</v>
      </c>
      <c r="E8949" s="129" t="s">
        <v>119</v>
      </c>
    </row>
    <row r="8950">
      <c r="A8950" s="129">
        <v>3.0</v>
      </c>
      <c r="B8950" s="129" t="s">
        <v>5594</v>
      </c>
      <c r="C8950" s="129" t="s">
        <v>5595</v>
      </c>
      <c r="D8950" s="129">
        <v>69.0</v>
      </c>
      <c r="E8950" s="129" t="s">
        <v>119</v>
      </c>
    </row>
    <row r="8951">
      <c r="A8951" s="129">
        <v>3.0</v>
      </c>
      <c r="B8951" s="129" t="s">
        <v>5598</v>
      </c>
      <c r="C8951" s="129" t="s">
        <v>5599</v>
      </c>
      <c r="D8951" s="129">
        <v>22.0</v>
      </c>
      <c r="E8951" s="129" t="s">
        <v>132</v>
      </c>
    </row>
    <row r="8952">
      <c r="A8952" s="129">
        <v>3.0</v>
      </c>
      <c r="B8952" s="129" t="s">
        <v>5602</v>
      </c>
      <c r="C8952" s="129" t="s">
        <v>5603</v>
      </c>
      <c r="D8952" s="129">
        <v>62.0</v>
      </c>
      <c r="E8952" s="129" t="s">
        <v>119</v>
      </c>
    </row>
    <row r="8953">
      <c r="A8953" s="129">
        <v>3.0</v>
      </c>
      <c r="B8953" s="129" t="s">
        <v>5604</v>
      </c>
      <c r="C8953" s="129" t="s">
        <v>5605</v>
      </c>
      <c r="D8953" s="129">
        <v>36.0</v>
      </c>
      <c r="E8953" s="129" t="s">
        <v>119</v>
      </c>
    </row>
    <row r="8954">
      <c r="A8954" s="129">
        <v>3.0</v>
      </c>
      <c r="B8954" s="129" t="s">
        <v>5606</v>
      </c>
      <c r="C8954" s="129" t="s">
        <v>5607</v>
      </c>
      <c r="D8954" s="129">
        <v>27.0</v>
      </c>
      <c r="E8954" s="129" t="s">
        <v>119</v>
      </c>
    </row>
    <row r="8955">
      <c r="A8955" s="129">
        <v>3.0</v>
      </c>
      <c r="B8955" s="129" t="s">
        <v>5608</v>
      </c>
      <c r="C8955" s="129" t="s">
        <v>5609</v>
      </c>
      <c r="D8955" s="129">
        <v>37.0</v>
      </c>
      <c r="E8955" s="129" t="s">
        <v>119</v>
      </c>
    </row>
    <row r="8956">
      <c r="A8956" s="129">
        <v>3.0</v>
      </c>
      <c r="B8956" s="129" t="s">
        <v>5612</v>
      </c>
      <c r="C8956" s="129" t="s">
        <v>5613</v>
      </c>
      <c r="D8956" s="129">
        <v>44.0</v>
      </c>
      <c r="E8956" s="129" t="s">
        <v>132</v>
      </c>
    </row>
    <row r="8957">
      <c r="A8957" s="129">
        <v>3.0</v>
      </c>
      <c r="B8957" s="129" t="s">
        <v>5616</v>
      </c>
      <c r="C8957" s="129" t="s">
        <v>5617</v>
      </c>
      <c r="D8957" s="129">
        <v>40.0</v>
      </c>
      <c r="E8957" s="129" t="s">
        <v>132</v>
      </c>
    </row>
    <row r="8958">
      <c r="A8958" s="129">
        <v>3.0</v>
      </c>
      <c r="B8958" s="129" t="s">
        <v>7550</v>
      </c>
      <c r="C8958" s="129" t="s">
        <v>7551</v>
      </c>
      <c r="D8958" s="129">
        <v>47.0</v>
      </c>
      <c r="E8958" s="129" t="s">
        <v>132</v>
      </c>
    </row>
    <row r="8959">
      <c r="A8959" s="129">
        <v>3.0</v>
      </c>
      <c r="B8959" s="129" t="s">
        <v>5618</v>
      </c>
      <c r="C8959" s="129" t="s">
        <v>5619</v>
      </c>
      <c r="D8959" s="129">
        <v>38.0</v>
      </c>
      <c r="E8959" s="129" t="s">
        <v>132</v>
      </c>
    </row>
    <row r="8960">
      <c r="A8960" s="129">
        <v>3.0</v>
      </c>
      <c r="B8960" s="129" t="s">
        <v>5622</v>
      </c>
      <c r="C8960" s="129" t="s">
        <v>5623</v>
      </c>
      <c r="D8960" s="129">
        <v>42.0</v>
      </c>
      <c r="E8960" s="129" t="s">
        <v>119</v>
      </c>
    </row>
    <row r="8961">
      <c r="A8961" s="129">
        <v>3.0</v>
      </c>
      <c r="B8961" s="129" t="s">
        <v>5624</v>
      </c>
      <c r="C8961" s="129" t="s">
        <v>5625</v>
      </c>
      <c r="D8961" s="129">
        <v>29.0</v>
      </c>
      <c r="E8961" s="129" t="s">
        <v>119</v>
      </c>
    </row>
    <row r="8962">
      <c r="A8962" s="129">
        <v>3.0</v>
      </c>
      <c r="B8962" s="129" t="s">
        <v>7552</v>
      </c>
      <c r="C8962" s="129" t="s">
        <v>7553</v>
      </c>
      <c r="D8962" s="129">
        <v>27.0</v>
      </c>
      <c r="E8962" s="129" t="s">
        <v>119</v>
      </c>
    </row>
    <row r="8963">
      <c r="A8963" s="129">
        <v>3.0</v>
      </c>
      <c r="B8963" s="129" t="s">
        <v>5626</v>
      </c>
      <c r="C8963" s="129" t="s">
        <v>5627</v>
      </c>
      <c r="D8963" s="129">
        <v>20.0</v>
      </c>
      <c r="E8963" s="129" t="s">
        <v>119</v>
      </c>
    </row>
    <row r="8964">
      <c r="A8964" s="129">
        <v>3.0</v>
      </c>
      <c r="B8964" s="129" t="s">
        <v>5628</v>
      </c>
      <c r="C8964" s="129" t="s">
        <v>5629</v>
      </c>
      <c r="D8964" s="129">
        <v>62.0</v>
      </c>
      <c r="E8964" s="129" t="s">
        <v>132</v>
      </c>
    </row>
    <row r="8965">
      <c r="A8965" s="129">
        <v>3.0</v>
      </c>
      <c r="B8965" s="129" t="s">
        <v>7554</v>
      </c>
      <c r="C8965" s="129" t="s">
        <v>7555</v>
      </c>
      <c r="D8965" s="129">
        <v>37.0</v>
      </c>
      <c r="E8965" s="129" t="s">
        <v>119</v>
      </c>
    </row>
    <row r="8966">
      <c r="A8966" s="129">
        <v>3.0</v>
      </c>
      <c r="B8966" s="129" t="s">
        <v>5630</v>
      </c>
      <c r="C8966" s="129" t="s">
        <v>5631</v>
      </c>
      <c r="D8966" s="129">
        <v>66.0</v>
      </c>
      <c r="E8966" s="129" t="s">
        <v>132</v>
      </c>
    </row>
    <row r="8967">
      <c r="A8967" s="129">
        <v>3.0</v>
      </c>
      <c r="B8967" s="129" t="s">
        <v>7556</v>
      </c>
      <c r="C8967" s="129" t="s">
        <v>7557</v>
      </c>
      <c r="D8967" s="129">
        <v>25.0</v>
      </c>
      <c r="E8967" s="129" t="s">
        <v>119</v>
      </c>
    </row>
    <row r="8968">
      <c r="A8968" s="129">
        <v>3.0</v>
      </c>
      <c r="B8968" s="129" t="s">
        <v>5634</v>
      </c>
      <c r="C8968" s="129" t="s">
        <v>5635</v>
      </c>
      <c r="D8968" s="129">
        <v>21.0</v>
      </c>
      <c r="E8968" s="129" t="s">
        <v>132</v>
      </c>
    </row>
    <row r="8969">
      <c r="A8969" s="129">
        <v>3.0</v>
      </c>
      <c r="B8969" s="129" t="s">
        <v>7558</v>
      </c>
      <c r="C8969" s="129" t="s">
        <v>7559</v>
      </c>
      <c r="D8969" s="129">
        <v>68.0</v>
      </c>
      <c r="E8969" s="129" t="s">
        <v>132</v>
      </c>
    </row>
    <row r="8970">
      <c r="A8970" s="129">
        <v>3.0</v>
      </c>
      <c r="B8970" s="129" t="s">
        <v>8104</v>
      </c>
      <c r="C8970" s="129" t="s">
        <v>8105</v>
      </c>
      <c r="D8970" s="129">
        <v>57.0</v>
      </c>
      <c r="E8970" s="129" t="s">
        <v>119</v>
      </c>
    </row>
    <row r="8971">
      <c r="A8971" s="129">
        <v>3.0</v>
      </c>
      <c r="B8971" s="129" t="s">
        <v>7560</v>
      </c>
      <c r="C8971" s="129" t="s">
        <v>7561</v>
      </c>
      <c r="D8971" s="129">
        <v>60.0</v>
      </c>
      <c r="E8971" s="129" t="s">
        <v>119</v>
      </c>
    </row>
    <row r="8972">
      <c r="A8972" s="129">
        <v>3.0</v>
      </c>
      <c r="B8972" s="129" t="s">
        <v>5638</v>
      </c>
      <c r="C8972" s="129" t="s">
        <v>5639</v>
      </c>
      <c r="D8972" s="129">
        <v>69.0</v>
      </c>
      <c r="E8972" s="129" t="s">
        <v>132</v>
      </c>
    </row>
    <row r="8973">
      <c r="A8973" s="129">
        <v>3.0</v>
      </c>
      <c r="B8973" s="129" t="s">
        <v>5640</v>
      </c>
      <c r="C8973" s="129" t="s">
        <v>5641</v>
      </c>
      <c r="D8973" s="129">
        <v>63.0</v>
      </c>
      <c r="E8973" s="129" t="s">
        <v>119</v>
      </c>
    </row>
    <row r="8974">
      <c r="A8974" s="129">
        <v>3.0</v>
      </c>
      <c r="B8974" s="129" t="s">
        <v>5642</v>
      </c>
      <c r="C8974" s="129" t="s">
        <v>5643</v>
      </c>
      <c r="D8974" s="129">
        <v>28.0</v>
      </c>
      <c r="E8974" s="129" t="s">
        <v>132</v>
      </c>
    </row>
    <row r="8975">
      <c r="A8975" s="129">
        <v>3.0</v>
      </c>
      <c r="B8975" s="129" t="s">
        <v>8106</v>
      </c>
      <c r="C8975" s="129" t="s">
        <v>8107</v>
      </c>
      <c r="D8975" s="129">
        <v>26.0</v>
      </c>
      <c r="E8975" s="129" t="s">
        <v>119</v>
      </c>
    </row>
    <row r="8976">
      <c r="A8976" s="129">
        <v>3.0</v>
      </c>
      <c r="B8976" s="129" t="s">
        <v>7562</v>
      </c>
      <c r="C8976" s="129" t="s">
        <v>7563</v>
      </c>
      <c r="D8976" s="129">
        <v>41.0</v>
      </c>
      <c r="E8976" s="129" t="s">
        <v>119</v>
      </c>
    </row>
    <row r="8977">
      <c r="A8977" s="129">
        <v>3.0</v>
      </c>
      <c r="B8977" s="129" t="s">
        <v>5646</v>
      </c>
      <c r="C8977" s="129" t="s">
        <v>5647</v>
      </c>
      <c r="D8977" s="129">
        <v>67.0</v>
      </c>
      <c r="E8977" s="129" t="s">
        <v>119</v>
      </c>
    </row>
    <row r="8978">
      <c r="A8978" s="129">
        <v>3.0</v>
      </c>
      <c r="B8978" s="129" t="s">
        <v>5650</v>
      </c>
      <c r="C8978" s="129" t="s">
        <v>5651</v>
      </c>
      <c r="D8978" s="129">
        <v>35.0</v>
      </c>
      <c r="E8978" s="129" t="s">
        <v>119</v>
      </c>
    </row>
    <row r="8979">
      <c r="A8979" s="129">
        <v>3.0</v>
      </c>
      <c r="B8979" s="129" t="s">
        <v>5652</v>
      </c>
      <c r="C8979" s="129" t="s">
        <v>5653</v>
      </c>
      <c r="D8979" s="129">
        <v>23.0</v>
      </c>
      <c r="E8979" s="129" t="s">
        <v>132</v>
      </c>
    </row>
    <row r="8980">
      <c r="A8980" s="129">
        <v>3.0</v>
      </c>
      <c r="B8980" s="129" t="s">
        <v>5654</v>
      </c>
      <c r="C8980" s="129" t="s">
        <v>5655</v>
      </c>
      <c r="D8980" s="129">
        <v>43.0</v>
      </c>
      <c r="E8980" s="129" t="s">
        <v>119</v>
      </c>
    </row>
    <row r="8981">
      <c r="A8981" s="129">
        <v>3.0</v>
      </c>
      <c r="B8981" s="129" t="s">
        <v>5656</v>
      </c>
      <c r="C8981" s="129" t="s">
        <v>5657</v>
      </c>
      <c r="D8981" s="129">
        <v>33.0</v>
      </c>
      <c r="E8981" s="129" t="s">
        <v>132</v>
      </c>
    </row>
    <row r="8982">
      <c r="A8982" s="129">
        <v>3.0</v>
      </c>
      <c r="B8982" s="129" t="s">
        <v>8108</v>
      </c>
      <c r="C8982" s="129" t="s">
        <v>8109</v>
      </c>
      <c r="D8982" s="129">
        <v>23.0</v>
      </c>
      <c r="E8982" s="129" t="s">
        <v>119</v>
      </c>
    </row>
    <row r="8983">
      <c r="A8983" s="129">
        <v>3.0</v>
      </c>
      <c r="B8983" s="129" t="s">
        <v>5658</v>
      </c>
      <c r="C8983" s="129" t="s">
        <v>5659</v>
      </c>
      <c r="D8983" s="129">
        <v>48.0</v>
      </c>
      <c r="E8983" s="129" t="s">
        <v>132</v>
      </c>
    </row>
    <row r="8984">
      <c r="A8984" s="129">
        <v>3.0</v>
      </c>
      <c r="B8984" s="129" t="s">
        <v>5660</v>
      </c>
      <c r="C8984" s="129" t="s">
        <v>5661</v>
      </c>
      <c r="D8984" s="129">
        <v>32.0</v>
      </c>
      <c r="E8984" s="129" t="s">
        <v>119</v>
      </c>
    </row>
    <row r="8985">
      <c r="A8985" s="129">
        <v>3.0</v>
      </c>
      <c r="B8985" s="129" t="s">
        <v>5662</v>
      </c>
      <c r="C8985" s="129" t="s">
        <v>5663</v>
      </c>
      <c r="D8985" s="129">
        <v>26.0</v>
      </c>
      <c r="E8985" s="129" t="s">
        <v>132</v>
      </c>
    </row>
    <row r="8986">
      <c r="A8986" s="129">
        <v>3.0</v>
      </c>
      <c r="B8986" s="129" t="s">
        <v>7564</v>
      </c>
      <c r="C8986" s="129" t="s">
        <v>7565</v>
      </c>
      <c r="D8986" s="129">
        <v>68.0</v>
      </c>
      <c r="E8986" s="129" t="s">
        <v>132</v>
      </c>
    </row>
    <row r="8987">
      <c r="A8987" s="129">
        <v>3.0</v>
      </c>
      <c r="B8987" s="129" t="s">
        <v>5668</v>
      </c>
      <c r="C8987" s="129" t="s">
        <v>5669</v>
      </c>
      <c r="D8987" s="129">
        <v>60.0</v>
      </c>
      <c r="E8987" s="129" t="s">
        <v>119</v>
      </c>
    </row>
    <row r="8988">
      <c r="A8988" s="129">
        <v>3.0</v>
      </c>
      <c r="B8988" s="129" t="s">
        <v>5672</v>
      </c>
      <c r="C8988" s="129" t="s">
        <v>5673</v>
      </c>
      <c r="D8988" s="129">
        <v>43.0</v>
      </c>
      <c r="E8988" s="129" t="s">
        <v>132</v>
      </c>
    </row>
    <row r="8989">
      <c r="A8989" s="129">
        <v>3.0</v>
      </c>
      <c r="B8989" s="129" t="s">
        <v>5676</v>
      </c>
      <c r="C8989" s="129" t="s">
        <v>5677</v>
      </c>
      <c r="D8989" s="129">
        <v>47.0</v>
      </c>
      <c r="E8989" s="129" t="s">
        <v>119</v>
      </c>
    </row>
    <row r="8990">
      <c r="A8990" s="129">
        <v>3.0</v>
      </c>
      <c r="B8990" s="129" t="s">
        <v>8110</v>
      </c>
      <c r="C8990" s="129" t="s">
        <v>8111</v>
      </c>
      <c r="D8990" s="129">
        <v>22.0</v>
      </c>
      <c r="E8990" s="129" t="s">
        <v>132</v>
      </c>
    </row>
    <row r="8991">
      <c r="A8991" s="129">
        <v>3.0</v>
      </c>
      <c r="B8991" s="129" t="s">
        <v>7566</v>
      </c>
      <c r="C8991" s="129" t="s">
        <v>7567</v>
      </c>
      <c r="D8991" s="129">
        <v>49.0</v>
      </c>
      <c r="E8991" s="129" t="s">
        <v>119</v>
      </c>
    </row>
    <row r="8992">
      <c r="A8992" s="129">
        <v>3.0</v>
      </c>
      <c r="B8992" s="129" t="s">
        <v>5682</v>
      </c>
      <c r="C8992" s="129" t="s">
        <v>5683</v>
      </c>
      <c r="D8992" s="129">
        <v>47.0</v>
      </c>
      <c r="E8992" s="129" t="s">
        <v>119</v>
      </c>
    </row>
    <row r="8993">
      <c r="A8993" s="129">
        <v>3.0</v>
      </c>
      <c r="B8993" s="129" t="s">
        <v>7568</v>
      </c>
      <c r="C8993" s="129" t="s">
        <v>7569</v>
      </c>
      <c r="D8993" s="129">
        <v>66.0</v>
      </c>
      <c r="E8993" s="129" t="s">
        <v>119</v>
      </c>
    </row>
    <row r="8994">
      <c r="A8994" s="129">
        <v>3.0</v>
      </c>
      <c r="B8994" s="129" t="s">
        <v>5684</v>
      </c>
      <c r="C8994" s="129" t="s">
        <v>5685</v>
      </c>
      <c r="D8994" s="129">
        <v>59.0</v>
      </c>
      <c r="E8994" s="129" t="s">
        <v>132</v>
      </c>
    </row>
    <row r="8995">
      <c r="A8995" s="129">
        <v>3.0</v>
      </c>
      <c r="B8995" s="129" t="s">
        <v>8112</v>
      </c>
      <c r="C8995" s="129" t="s">
        <v>8113</v>
      </c>
      <c r="D8995" s="129">
        <v>27.0</v>
      </c>
      <c r="E8995" s="129" t="s">
        <v>132</v>
      </c>
    </row>
    <row r="8996">
      <c r="A8996" s="129">
        <v>3.0</v>
      </c>
      <c r="B8996" s="129" t="s">
        <v>5686</v>
      </c>
      <c r="C8996" s="129" t="s">
        <v>5687</v>
      </c>
      <c r="D8996" s="129">
        <v>20.0</v>
      </c>
      <c r="E8996" s="129" t="s">
        <v>119</v>
      </c>
    </row>
    <row r="8997">
      <c r="A8997" s="129">
        <v>3.0</v>
      </c>
      <c r="B8997" s="129" t="s">
        <v>5688</v>
      </c>
      <c r="C8997" s="129" t="s">
        <v>5689</v>
      </c>
      <c r="D8997" s="129">
        <v>67.0</v>
      </c>
      <c r="E8997" s="129" t="s">
        <v>119</v>
      </c>
    </row>
    <row r="8998">
      <c r="A8998" s="129">
        <v>3.0</v>
      </c>
      <c r="B8998" s="129" t="s">
        <v>5690</v>
      </c>
      <c r="C8998" s="129" t="s">
        <v>5691</v>
      </c>
      <c r="D8998" s="129">
        <v>42.0</v>
      </c>
      <c r="E8998" s="129" t="s">
        <v>119</v>
      </c>
    </row>
    <row r="8999">
      <c r="A8999" s="129">
        <v>3.0</v>
      </c>
      <c r="B8999" s="129" t="s">
        <v>5692</v>
      </c>
      <c r="C8999" s="129" t="s">
        <v>5693</v>
      </c>
      <c r="D8999" s="129">
        <v>68.0</v>
      </c>
      <c r="E8999" s="129" t="s">
        <v>119</v>
      </c>
    </row>
    <row r="9000">
      <c r="A9000" s="129">
        <v>3.0</v>
      </c>
      <c r="B9000" s="129" t="s">
        <v>5696</v>
      </c>
      <c r="C9000" s="129" t="s">
        <v>5697</v>
      </c>
      <c r="D9000" s="129">
        <v>63.0</v>
      </c>
      <c r="E9000" s="129" t="s">
        <v>119</v>
      </c>
    </row>
    <row r="9001">
      <c r="A9001" s="129">
        <v>3.0</v>
      </c>
      <c r="B9001" s="129" t="s">
        <v>5698</v>
      </c>
      <c r="C9001" s="129" t="s">
        <v>5699</v>
      </c>
      <c r="D9001" s="129">
        <v>64.0</v>
      </c>
      <c r="E9001" s="129" t="s">
        <v>119</v>
      </c>
    </row>
    <row r="9002">
      <c r="A9002" s="129">
        <v>3.0</v>
      </c>
      <c r="B9002" s="129" t="s">
        <v>5700</v>
      </c>
      <c r="C9002" s="129" t="s">
        <v>5701</v>
      </c>
      <c r="D9002" s="129">
        <v>31.0</v>
      </c>
      <c r="E9002" s="129" t="s">
        <v>119</v>
      </c>
    </row>
    <row r="9003">
      <c r="A9003" s="129">
        <v>3.0</v>
      </c>
      <c r="B9003" s="129" t="s">
        <v>5702</v>
      </c>
      <c r="C9003" s="129" t="s">
        <v>5703</v>
      </c>
      <c r="D9003" s="129">
        <v>51.0</v>
      </c>
      <c r="E9003" s="129" t="s">
        <v>119</v>
      </c>
    </row>
    <row r="9004">
      <c r="A9004" s="129">
        <v>3.0</v>
      </c>
      <c r="B9004" s="129" t="s">
        <v>7572</v>
      </c>
      <c r="C9004" s="129" t="s">
        <v>7573</v>
      </c>
      <c r="D9004" s="129">
        <v>46.0</v>
      </c>
      <c r="E9004" s="129" t="s">
        <v>119</v>
      </c>
    </row>
    <row r="9005">
      <c r="A9005" s="129">
        <v>3.0</v>
      </c>
      <c r="B9005" s="129" t="s">
        <v>5710</v>
      </c>
      <c r="C9005" s="129" t="s">
        <v>5711</v>
      </c>
      <c r="D9005" s="129">
        <v>27.0</v>
      </c>
      <c r="E9005" s="129" t="s">
        <v>132</v>
      </c>
    </row>
    <row r="9006">
      <c r="A9006" s="129">
        <v>3.0</v>
      </c>
      <c r="B9006" s="129" t="s">
        <v>5712</v>
      </c>
      <c r="C9006" s="129" t="s">
        <v>5713</v>
      </c>
      <c r="D9006" s="129">
        <v>67.0</v>
      </c>
      <c r="E9006" s="129" t="s">
        <v>132</v>
      </c>
    </row>
    <row r="9007">
      <c r="A9007" s="129">
        <v>3.0</v>
      </c>
      <c r="B9007" s="129" t="s">
        <v>5714</v>
      </c>
      <c r="C9007" s="129" t="s">
        <v>5715</v>
      </c>
      <c r="D9007" s="129">
        <v>57.0</v>
      </c>
      <c r="E9007" s="129" t="s">
        <v>132</v>
      </c>
    </row>
    <row r="9008">
      <c r="A9008" s="129">
        <v>3.0</v>
      </c>
      <c r="B9008" s="129" t="s">
        <v>5718</v>
      </c>
      <c r="C9008" s="129" t="s">
        <v>5719</v>
      </c>
      <c r="D9008" s="129">
        <v>33.0</v>
      </c>
      <c r="E9008" s="129" t="s">
        <v>132</v>
      </c>
    </row>
    <row r="9009">
      <c r="A9009" s="129">
        <v>3.0</v>
      </c>
      <c r="B9009" s="129" t="s">
        <v>5720</v>
      </c>
      <c r="C9009" s="129" t="s">
        <v>5721</v>
      </c>
      <c r="D9009" s="129">
        <v>51.0</v>
      </c>
      <c r="E9009" s="129" t="s">
        <v>132</v>
      </c>
    </row>
    <row r="9010">
      <c r="A9010" s="129">
        <v>3.0</v>
      </c>
      <c r="B9010" s="129" t="s">
        <v>5722</v>
      </c>
      <c r="C9010" s="129" t="s">
        <v>5723</v>
      </c>
      <c r="D9010" s="129">
        <v>44.0</v>
      </c>
      <c r="E9010" s="129" t="s">
        <v>132</v>
      </c>
    </row>
    <row r="9011">
      <c r="A9011" s="129">
        <v>3.0</v>
      </c>
      <c r="B9011" s="129" t="s">
        <v>5724</v>
      </c>
      <c r="C9011" s="129" t="s">
        <v>5725</v>
      </c>
      <c r="D9011" s="129">
        <v>28.0</v>
      </c>
      <c r="E9011" s="129" t="s">
        <v>119</v>
      </c>
    </row>
    <row r="9012">
      <c r="A9012" s="129">
        <v>3.0</v>
      </c>
      <c r="B9012" s="129" t="s">
        <v>5726</v>
      </c>
      <c r="C9012" s="129" t="s">
        <v>5727</v>
      </c>
      <c r="D9012" s="129">
        <v>45.0</v>
      </c>
      <c r="E9012" s="129" t="s">
        <v>119</v>
      </c>
    </row>
    <row r="9013">
      <c r="A9013" s="129">
        <v>3.0</v>
      </c>
      <c r="B9013" s="129" t="s">
        <v>5728</v>
      </c>
      <c r="C9013" s="129" t="s">
        <v>5729</v>
      </c>
      <c r="D9013" s="129">
        <v>44.0</v>
      </c>
      <c r="E9013" s="129" t="s">
        <v>119</v>
      </c>
    </row>
    <row r="9014">
      <c r="A9014" s="129">
        <v>3.0</v>
      </c>
      <c r="B9014" s="129" t="s">
        <v>7576</v>
      </c>
      <c r="C9014" s="129" t="s">
        <v>7577</v>
      </c>
      <c r="D9014" s="129">
        <v>59.0</v>
      </c>
      <c r="E9014" s="129" t="s">
        <v>119</v>
      </c>
    </row>
    <row r="9015">
      <c r="A9015" s="129">
        <v>3.0</v>
      </c>
      <c r="B9015" s="129" t="s">
        <v>5730</v>
      </c>
      <c r="C9015" s="129" t="s">
        <v>5731</v>
      </c>
      <c r="D9015" s="129">
        <v>54.0</v>
      </c>
      <c r="E9015" s="129" t="s">
        <v>132</v>
      </c>
    </row>
    <row r="9016">
      <c r="A9016" s="129">
        <v>3.0</v>
      </c>
      <c r="B9016" s="129" t="s">
        <v>5732</v>
      </c>
      <c r="C9016" s="129" t="s">
        <v>5733</v>
      </c>
      <c r="D9016" s="129">
        <v>30.0</v>
      </c>
      <c r="E9016" s="129" t="s">
        <v>132</v>
      </c>
    </row>
    <row r="9017">
      <c r="A9017" s="129">
        <v>3.0</v>
      </c>
      <c r="B9017" s="129" t="s">
        <v>5736</v>
      </c>
      <c r="C9017" s="129" t="s">
        <v>5737</v>
      </c>
      <c r="D9017" s="129">
        <v>62.0</v>
      </c>
      <c r="E9017" s="129" t="s">
        <v>119</v>
      </c>
    </row>
    <row r="9018">
      <c r="A9018" s="129">
        <v>3.0</v>
      </c>
      <c r="B9018" s="129" t="s">
        <v>5738</v>
      </c>
      <c r="C9018" s="129" t="s">
        <v>5739</v>
      </c>
      <c r="D9018" s="129">
        <v>59.0</v>
      </c>
      <c r="E9018" s="129" t="s">
        <v>119</v>
      </c>
    </row>
    <row r="9019">
      <c r="A9019" s="129">
        <v>3.0</v>
      </c>
      <c r="B9019" s="129" t="s">
        <v>5742</v>
      </c>
      <c r="C9019" s="129" t="s">
        <v>5743</v>
      </c>
      <c r="D9019" s="129">
        <v>57.0</v>
      </c>
      <c r="E9019" s="129" t="s">
        <v>132</v>
      </c>
    </row>
    <row r="9020">
      <c r="A9020" s="129">
        <v>3.0</v>
      </c>
      <c r="B9020" s="129" t="s">
        <v>5744</v>
      </c>
      <c r="C9020" s="129" t="s">
        <v>5745</v>
      </c>
      <c r="D9020" s="129">
        <v>33.0</v>
      </c>
      <c r="E9020" s="129" t="s">
        <v>119</v>
      </c>
    </row>
    <row r="9021">
      <c r="A9021" s="129">
        <v>3.0</v>
      </c>
      <c r="B9021" s="129" t="s">
        <v>5746</v>
      </c>
      <c r="C9021" s="129" t="s">
        <v>5747</v>
      </c>
      <c r="D9021" s="129">
        <v>24.0</v>
      </c>
      <c r="E9021" s="129" t="s">
        <v>119</v>
      </c>
    </row>
    <row r="9022">
      <c r="A9022" s="129">
        <v>3.0</v>
      </c>
      <c r="B9022" s="129" t="s">
        <v>5748</v>
      </c>
      <c r="C9022" s="129" t="s">
        <v>5749</v>
      </c>
      <c r="D9022" s="129">
        <v>59.0</v>
      </c>
      <c r="E9022" s="129" t="s">
        <v>119</v>
      </c>
    </row>
    <row r="9023">
      <c r="A9023" s="129">
        <v>3.0</v>
      </c>
      <c r="B9023" s="129" t="s">
        <v>5750</v>
      </c>
      <c r="C9023" s="129" t="s">
        <v>5751</v>
      </c>
      <c r="D9023" s="129">
        <v>46.0</v>
      </c>
      <c r="E9023" s="129" t="s">
        <v>119</v>
      </c>
    </row>
    <row r="9024">
      <c r="A9024" s="129">
        <v>3.0</v>
      </c>
      <c r="B9024" s="129" t="s">
        <v>5754</v>
      </c>
      <c r="C9024" s="129" t="s">
        <v>5755</v>
      </c>
      <c r="D9024" s="129">
        <v>35.0</v>
      </c>
      <c r="E9024" s="129" t="s">
        <v>119</v>
      </c>
    </row>
    <row r="9025">
      <c r="A9025" s="129">
        <v>3.0</v>
      </c>
      <c r="B9025" s="129" t="s">
        <v>7578</v>
      </c>
      <c r="C9025" s="129" t="s">
        <v>7579</v>
      </c>
      <c r="D9025" s="129">
        <v>20.0</v>
      </c>
      <c r="E9025" s="129" t="s">
        <v>132</v>
      </c>
    </row>
    <row r="9026">
      <c r="A9026" s="129">
        <v>3.0</v>
      </c>
      <c r="B9026" s="129" t="s">
        <v>5756</v>
      </c>
      <c r="C9026" s="129" t="s">
        <v>5757</v>
      </c>
      <c r="D9026" s="129">
        <v>51.0</v>
      </c>
      <c r="E9026" s="129" t="s">
        <v>132</v>
      </c>
    </row>
    <row r="9027">
      <c r="A9027" s="129">
        <v>3.0</v>
      </c>
      <c r="B9027" s="129" t="s">
        <v>5758</v>
      </c>
      <c r="C9027" s="129" t="s">
        <v>5759</v>
      </c>
      <c r="D9027" s="129">
        <v>61.0</v>
      </c>
      <c r="E9027" s="129" t="s">
        <v>132</v>
      </c>
    </row>
    <row r="9028">
      <c r="A9028" s="129">
        <v>3.0</v>
      </c>
      <c r="B9028" s="129" t="s">
        <v>5760</v>
      </c>
      <c r="C9028" s="129" t="s">
        <v>5761</v>
      </c>
      <c r="D9028" s="129">
        <v>65.0</v>
      </c>
      <c r="E9028" s="129" t="s">
        <v>119</v>
      </c>
    </row>
    <row r="9029">
      <c r="A9029" s="129">
        <v>3.0</v>
      </c>
      <c r="B9029" s="129" t="s">
        <v>5762</v>
      </c>
      <c r="C9029" s="129" t="s">
        <v>5763</v>
      </c>
      <c r="D9029" s="129">
        <v>54.0</v>
      </c>
      <c r="E9029" s="129" t="s">
        <v>132</v>
      </c>
    </row>
    <row r="9030">
      <c r="A9030" s="129">
        <v>3.0</v>
      </c>
      <c r="B9030" s="129" t="s">
        <v>5764</v>
      </c>
      <c r="C9030" s="129" t="s">
        <v>5765</v>
      </c>
      <c r="D9030" s="129">
        <v>36.0</v>
      </c>
      <c r="E9030" s="129" t="s">
        <v>119</v>
      </c>
    </row>
    <row r="9031">
      <c r="A9031" s="129">
        <v>3.0</v>
      </c>
      <c r="B9031" s="129" t="s">
        <v>5766</v>
      </c>
      <c r="C9031" s="129" t="s">
        <v>5767</v>
      </c>
      <c r="D9031" s="129">
        <v>38.0</v>
      </c>
      <c r="E9031" s="129" t="s">
        <v>132</v>
      </c>
    </row>
    <row r="9032">
      <c r="A9032" s="129">
        <v>3.0</v>
      </c>
      <c r="B9032" s="129" t="s">
        <v>7580</v>
      </c>
      <c r="C9032" s="129" t="s">
        <v>7581</v>
      </c>
      <c r="D9032" s="129">
        <v>35.0</v>
      </c>
      <c r="E9032" s="129" t="s">
        <v>119</v>
      </c>
    </row>
    <row r="9033">
      <c r="A9033" s="129">
        <v>3.0</v>
      </c>
      <c r="B9033" s="129" t="s">
        <v>5768</v>
      </c>
      <c r="C9033" s="129" t="s">
        <v>5769</v>
      </c>
      <c r="D9033" s="129">
        <v>48.0</v>
      </c>
      <c r="E9033" s="129" t="s">
        <v>132</v>
      </c>
    </row>
    <row r="9034">
      <c r="A9034" s="129">
        <v>3.0</v>
      </c>
      <c r="B9034" s="129" t="s">
        <v>5770</v>
      </c>
      <c r="C9034" s="129" t="s">
        <v>5771</v>
      </c>
      <c r="D9034" s="129">
        <v>21.0</v>
      </c>
      <c r="E9034" s="129" t="s">
        <v>119</v>
      </c>
    </row>
    <row r="9035">
      <c r="A9035" s="129">
        <v>3.0</v>
      </c>
      <c r="B9035" s="129" t="s">
        <v>5772</v>
      </c>
      <c r="C9035" s="129" t="s">
        <v>5773</v>
      </c>
      <c r="D9035" s="129">
        <v>28.0</v>
      </c>
      <c r="E9035" s="129" t="s">
        <v>119</v>
      </c>
    </row>
    <row r="9036">
      <c r="A9036" s="129">
        <v>3.0</v>
      </c>
      <c r="B9036" s="129" t="s">
        <v>5774</v>
      </c>
      <c r="C9036" s="129" t="s">
        <v>5775</v>
      </c>
      <c r="D9036" s="129">
        <v>22.0</v>
      </c>
      <c r="E9036" s="129" t="s">
        <v>119</v>
      </c>
    </row>
    <row r="9037">
      <c r="A9037" s="129">
        <v>3.0</v>
      </c>
      <c r="B9037" s="129" t="s">
        <v>5776</v>
      </c>
      <c r="C9037" s="129" t="s">
        <v>5777</v>
      </c>
      <c r="D9037" s="129">
        <v>33.0</v>
      </c>
      <c r="E9037" s="129" t="s">
        <v>132</v>
      </c>
    </row>
    <row r="9038">
      <c r="A9038" s="129">
        <v>3.0</v>
      </c>
      <c r="B9038" s="129" t="s">
        <v>5778</v>
      </c>
      <c r="C9038" s="129" t="s">
        <v>5779</v>
      </c>
      <c r="D9038" s="129">
        <v>32.0</v>
      </c>
      <c r="E9038" s="129" t="s">
        <v>119</v>
      </c>
    </row>
    <row r="9039">
      <c r="A9039" s="129">
        <v>3.0</v>
      </c>
      <c r="B9039" s="129" t="s">
        <v>5780</v>
      </c>
      <c r="C9039" s="129" t="s">
        <v>5781</v>
      </c>
      <c r="D9039" s="129">
        <v>47.0</v>
      </c>
      <c r="E9039" s="129" t="s">
        <v>119</v>
      </c>
    </row>
    <row r="9040">
      <c r="A9040" s="129">
        <v>3.0</v>
      </c>
      <c r="B9040" s="129" t="s">
        <v>5782</v>
      </c>
      <c r="C9040" s="129" t="s">
        <v>5783</v>
      </c>
      <c r="D9040" s="129">
        <v>67.0</v>
      </c>
      <c r="E9040" s="129" t="s">
        <v>119</v>
      </c>
    </row>
    <row r="9041">
      <c r="A9041" s="129">
        <v>3.0</v>
      </c>
      <c r="B9041" s="129" t="s">
        <v>7584</v>
      </c>
      <c r="C9041" s="129" t="s">
        <v>7585</v>
      </c>
      <c r="D9041" s="129">
        <v>53.0</v>
      </c>
      <c r="E9041" s="129" t="s">
        <v>119</v>
      </c>
    </row>
    <row r="9042">
      <c r="A9042" s="129">
        <v>3.0</v>
      </c>
      <c r="B9042" s="129" t="s">
        <v>5786</v>
      </c>
      <c r="C9042" s="129" t="s">
        <v>5787</v>
      </c>
      <c r="D9042" s="129">
        <v>37.0</v>
      </c>
      <c r="E9042" s="129" t="s">
        <v>119</v>
      </c>
    </row>
    <row r="9043">
      <c r="A9043" s="129">
        <v>3.0</v>
      </c>
      <c r="B9043" s="129" t="s">
        <v>5792</v>
      </c>
      <c r="C9043" s="129" t="s">
        <v>5793</v>
      </c>
      <c r="D9043" s="129">
        <v>50.0</v>
      </c>
      <c r="E9043" s="129" t="s">
        <v>132</v>
      </c>
    </row>
    <row r="9044">
      <c r="A9044" s="129">
        <v>3.0</v>
      </c>
      <c r="B9044" s="129" t="s">
        <v>5796</v>
      </c>
      <c r="C9044" s="129" t="s">
        <v>5797</v>
      </c>
      <c r="D9044" s="129">
        <v>55.0</v>
      </c>
      <c r="E9044" s="129" t="s">
        <v>132</v>
      </c>
    </row>
    <row r="9045">
      <c r="A9045" s="129">
        <v>3.0</v>
      </c>
      <c r="B9045" s="129" t="s">
        <v>5800</v>
      </c>
      <c r="C9045" s="129" t="s">
        <v>5801</v>
      </c>
      <c r="D9045" s="129">
        <v>34.0</v>
      </c>
      <c r="E9045" s="129" t="s">
        <v>119</v>
      </c>
    </row>
    <row r="9046">
      <c r="A9046" s="129">
        <v>3.0</v>
      </c>
      <c r="B9046" s="129" t="s">
        <v>5802</v>
      </c>
      <c r="C9046" s="129" t="s">
        <v>5803</v>
      </c>
      <c r="D9046" s="129">
        <v>58.0</v>
      </c>
      <c r="E9046" s="129" t="s">
        <v>119</v>
      </c>
    </row>
    <row r="9047">
      <c r="A9047" s="129">
        <v>3.0</v>
      </c>
      <c r="B9047" s="129" t="s">
        <v>5804</v>
      </c>
      <c r="C9047" s="129" t="s">
        <v>5805</v>
      </c>
      <c r="D9047" s="129">
        <v>45.0</v>
      </c>
      <c r="E9047" s="129" t="s">
        <v>132</v>
      </c>
    </row>
    <row r="9048">
      <c r="A9048" s="129">
        <v>3.0</v>
      </c>
      <c r="B9048" s="129" t="s">
        <v>7586</v>
      </c>
      <c r="C9048" s="129" t="s">
        <v>7587</v>
      </c>
      <c r="D9048" s="129">
        <v>40.0</v>
      </c>
      <c r="E9048" s="129" t="s">
        <v>119</v>
      </c>
    </row>
    <row r="9049">
      <c r="A9049" s="129">
        <v>3.0</v>
      </c>
      <c r="B9049" s="129" t="s">
        <v>5806</v>
      </c>
      <c r="C9049" s="129" t="s">
        <v>5807</v>
      </c>
      <c r="D9049" s="129">
        <v>61.0</v>
      </c>
      <c r="E9049" s="129" t="s">
        <v>119</v>
      </c>
    </row>
    <row r="9050">
      <c r="A9050" s="129">
        <v>3.0</v>
      </c>
      <c r="B9050" s="129" t="s">
        <v>5808</v>
      </c>
      <c r="C9050" s="129" t="s">
        <v>5809</v>
      </c>
      <c r="D9050" s="129">
        <v>55.0</v>
      </c>
      <c r="E9050" s="129" t="s">
        <v>119</v>
      </c>
    </row>
    <row r="9051">
      <c r="A9051" s="129">
        <v>3.0</v>
      </c>
      <c r="B9051" s="129" t="s">
        <v>5810</v>
      </c>
      <c r="C9051" s="129" t="s">
        <v>5811</v>
      </c>
      <c r="D9051" s="129">
        <v>68.0</v>
      </c>
      <c r="E9051" s="129" t="s">
        <v>132</v>
      </c>
    </row>
    <row r="9052">
      <c r="A9052" s="129">
        <v>3.0</v>
      </c>
      <c r="B9052" s="129" t="s">
        <v>5812</v>
      </c>
      <c r="C9052" s="129" t="s">
        <v>5813</v>
      </c>
      <c r="D9052" s="129">
        <v>58.0</v>
      </c>
      <c r="E9052" s="129" t="s">
        <v>119</v>
      </c>
    </row>
    <row r="9053">
      <c r="A9053" s="129">
        <v>3.0</v>
      </c>
      <c r="B9053" s="129" t="s">
        <v>8114</v>
      </c>
      <c r="C9053" s="129" t="s">
        <v>8115</v>
      </c>
      <c r="D9053" s="129">
        <v>23.0</v>
      </c>
      <c r="E9053" s="129" t="s">
        <v>119</v>
      </c>
    </row>
    <row r="9054">
      <c r="A9054" s="129">
        <v>3.0</v>
      </c>
      <c r="B9054" s="129" t="s">
        <v>7588</v>
      </c>
      <c r="C9054" s="129" t="s">
        <v>7589</v>
      </c>
      <c r="D9054" s="129">
        <v>34.0</v>
      </c>
      <c r="E9054" s="129" t="s">
        <v>119</v>
      </c>
    </row>
    <row r="9055">
      <c r="A9055" s="129">
        <v>3.0</v>
      </c>
      <c r="B9055" s="129" t="s">
        <v>7590</v>
      </c>
      <c r="C9055" s="129" t="s">
        <v>7591</v>
      </c>
      <c r="D9055" s="129">
        <v>70.0</v>
      </c>
      <c r="E9055" s="129" t="s">
        <v>119</v>
      </c>
    </row>
    <row r="9056">
      <c r="A9056" s="129">
        <v>3.0</v>
      </c>
      <c r="B9056" s="129" t="s">
        <v>5814</v>
      </c>
      <c r="C9056" s="129" t="s">
        <v>5815</v>
      </c>
      <c r="D9056" s="129">
        <v>43.0</v>
      </c>
      <c r="E9056" s="129" t="s">
        <v>132</v>
      </c>
    </row>
    <row r="9057">
      <c r="A9057" s="129">
        <v>3.0</v>
      </c>
      <c r="B9057" s="129" t="s">
        <v>5816</v>
      </c>
      <c r="C9057" s="129" t="s">
        <v>5817</v>
      </c>
      <c r="D9057" s="129">
        <v>68.0</v>
      </c>
      <c r="E9057" s="129" t="s">
        <v>132</v>
      </c>
    </row>
    <row r="9058">
      <c r="A9058" s="129">
        <v>3.0</v>
      </c>
      <c r="B9058" s="129" t="s">
        <v>5820</v>
      </c>
      <c r="C9058" s="129" t="s">
        <v>5821</v>
      </c>
      <c r="D9058" s="129">
        <v>20.0</v>
      </c>
      <c r="E9058" s="129" t="s">
        <v>119</v>
      </c>
    </row>
    <row r="9059">
      <c r="A9059" s="129">
        <v>3.0</v>
      </c>
      <c r="B9059" s="129" t="s">
        <v>7592</v>
      </c>
      <c r="C9059" s="129" t="s">
        <v>7593</v>
      </c>
      <c r="D9059" s="129">
        <v>62.0</v>
      </c>
      <c r="E9059" s="129" t="s">
        <v>132</v>
      </c>
    </row>
    <row r="9060">
      <c r="A9060" s="129">
        <v>3.0</v>
      </c>
      <c r="B9060" s="129" t="s">
        <v>5824</v>
      </c>
      <c r="C9060" s="129" t="s">
        <v>5825</v>
      </c>
      <c r="D9060" s="129">
        <v>55.0</v>
      </c>
      <c r="E9060" s="129" t="s">
        <v>119</v>
      </c>
    </row>
    <row r="9061">
      <c r="A9061" s="129">
        <v>3.0</v>
      </c>
      <c r="B9061" s="129" t="s">
        <v>5826</v>
      </c>
      <c r="C9061" s="129" t="s">
        <v>5827</v>
      </c>
      <c r="D9061" s="129">
        <v>36.0</v>
      </c>
      <c r="E9061" s="129" t="s">
        <v>119</v>
      </c>
    </row>
    <row r="9062">
      <c r="A9062" s="129">
        <v>3.0</v>
      </c>
      <c r="B9062" s="129" t="s">
        <v>5834</v>
      </c>
      <c r="C9062" s="129" t="s">
        <v>5835</v>
      </c>
      <c r="D9062" s="129">
        <v>47.0</v>
      </c>
      <c r="E9062" s="129" t="s">
        <v>119</v>
      </c>
    </row>
    <row r="9063">
      <c r="A9063" s="129">
        <v>3.0</v>
      </c>
      <c r="B9063" s="129" t="s">
        <v>7594</v>
      </c>
      <c r="C9063" s="129" t="s">
        <v>7595</v>
      </c>
      <c r="D9063" s="129">
        <v>59.0</v>
      </c>
      <c r="E9063" s="129" t="s">
        <v>132</v>
      </c>
    </row>
    <row r="9064">
      <c r="A9064" s="129">
        <v>3.0</v>
      </c>
      <c r="B9064" s="129" t="s">
        <v>5836</v>
      </c>
      <c r="C9064" s="129" t="s">
        <v>5837</v>
      </c>
      <c r="D9064" s="129">
        <v>28.0</v>
      </c>
      <c r="E9064" s="129" t="s">
        <v>132</v>
      </c>
    </row>
    <row r="9065">
      <c r="A9065" s="129">
        <v>3.0</v>
      </c>
      <c r="B9065" s="129" t="s">
        <v>8116</v>
      </c>
      <c r="C9065" s="129" t="s">
        <v>8117</v>
      </c>
      <c r="D9065" s="129">
        <v>28.0</v>
      </c>
      <c r="E9065" s="129" t="s">
        <v>119</v>
      </c>
    </row>
    <row r="9066">
      <c r="A9066" s="129">
        <v>3.0</v>
      </c>
      <c r="B9066" s="129" t="s">
        <v>5838</v>
      </c>
      <c r="C9066" s="129" t="s">
        <v>5839</v>
      </c>
      <c r="D9066" s="129">
        <v>62.0</v>
      </c>
      <c r="E9066" s="129" t="s">
        <v>132</v>
      </c>
    </row>
    <row r="9067">
      <c r="A9067" s="129">
        <v>3.0</v>
      </c>
      <c r="B9067" s="129" t="s">
        <v>5844</v>
      </c>
      <c r="C9067" s="129" t="s">
        <v>5845</v>
      </c>
      <c r="D9067" s="129">
        <v>43.0</v>
      </c>
      <c r="E9067" s="129" t="s">
        <v>132</v>
      </c>
    </row>
    <row r="9068">
      <c r="A9068" s="129">
        <v>3.0</v>
      </c>
      <c r="B9068" s="129" t="s">
        <v>5846</v>
      </c>
      <c r="C9068" s="129" t="s">
        <v>5847</v>
      </c>
      <c r="D9068" s="129">
        <v>65.0</v>
      </c>
      <c r="E9068" s="129" t="s">
        <v>119</v>
      </c>
    </row>
    <row r="9069">
      <c r="A9069" s="129">
        <v>3.0</v>
      </c>
      <c r="B9069" s="129" t="s">
        <v>5848</v>
      </c>
      <c r="C9069" s="129" t="s">
        <v>5849</v>
      </c>
      <c r="D9069" s="129">
        <v>60.0</v>
      </c>
      <c r="E9069" s="129" t="s">
        <v>119</v>
      </c>
    </row>
    <row r="9070">
      <c r="A9070" s="129">
        <v>3.0</v>
      </c>
      <c r="B9070" s="129" t="s">
        <v>7596</v>
      </c>
      <c r="C9070" s="129" t="s">
        <v>7597</v>
      </c>
      <c r="D9070" s="129">
        <v>61.0</v>
      </c>
      <c r="E9070" s="129" t="s">
        <v>132</v>
      </c>
    </row>
    <row r="9071">
      <c r="A9071" s="129">
        <v>3.0</v>
      </c>
      <c r="B9071" s="129" t="s">
        <v>5850</v>
      </c>
      <c r="C9071" s="129" t="s">
        <v>5851</v>
      </c>
      <c r="D9071" s="129">
        <v>33.0</v>
      </c>
      <c r="E9071" s="129" t="s">
        <v>132</v>
      </c>
    </row>
    <row r="9072">
      <c r="A9072" s="129">
        <v>3.0</v>
      </c>
      <c r="B9072" s="129" t="s">
        <v>5852</v>
      </c>
      <c r="C9072" s="129" t="s">
        <v>5853</v>
      </c>
      <c r="D9072" s="129">
        <v>21.0</v>
      </c>
      <c r="E9072" s="129" t="s">
        <v>119</v>
      </c>
    </row>
    <row r="9073">
      <c r="A9073" s="129">
        <v>3.0</v>
      </c>
      <c r="B9073" s="129" t="s">
        <v>5854</v>
      </c>
      <c r="C9073" s="129" t="s">
        <v>5855</v>
      </c>
      <c r="D9073" s="129">
        <v>44.0</v>
      </c>
      <c r="E9073" s="129" t="s">
        <v>119</v>
      </c>
    </row>
    <row r="9074">
      <c r="A9074" s="129">
        <v>3.0</v>
      </c>
      <c r="B9074" s="129" t="s">
        <v>5856</v>
      </c>
      <c r="C9074" s="129" t="s">
        <v>5857</v>
      </c>
      <c r="D9074" s="129">
        <v>56.0</v>
      </c>
      <c r="E9074" s="129" t="s">
        <v>119</v>
      </c>
    </row>
    <row r="9075">
      <c r="A9075" s="129">
        <v>3.0</v>
      </c>
      <c r="B9075" s="129" t="s">
        <v>5860</v>
      </c>
      <c r="C9075" s="129" t="s">
        <v>5861</v>
      </c>
      <c r="D9075" s="129">
        <v>70.0</v>
      </c>
      <c r="E9075" s="129" t="s">
        <v>132</v>
      </c>
    </row>
    <row r="9076">
      <c r="A9076" s="129">
        <v>3.0</v>
      </c>
      <c r="B9076" s="129" t="s">
        <v>8118</v>
      </c>
      <c r="C9076" s="129" t="s">
        <v>8119</v>
      </c>
      <c r="D9076" s="129">
        <v>21.0</v>
      </c>
      <c r="E9076" s="129" t="s">
        <v>132</v>
      </c>
    </row>
    <row r="9077">
      <c r="A9077" s="129">
        <v>3.0</v>
      </c>
      <c r="B9077" s="129" t="s">
        <v>8120</v>
      </c>
      <c r="C9077" s="129" t="s">
        <v>8121</v>
      </c>
      <c r="D9077" s="129">
        <v>37.0</v>
      </c>
      <c r="E9077" s="129" t="s">
        <v>119</v>
      </c>
    </row>
    <row r="9078">
      <c r="A9078" s="129">
        <v>3.0</v>
      </c>
      <c r="B9078" s="129" t="s">
        <v>5864</v>
      </c>
      <c r="C9078" s="129" t="s">
        <v>5865</v>
      </c>
      <c r="D9078" s="129">
        <v>31.0</v>
      </c>
      <c r="E9078" s="129" t="s">
        <v>119</v>
      </c>
    </row>
    <row r="9079">
      <c r="A9079" s="129">
        <v>3.0</v>
      </c>
      <c r="B9079" s="129" t="s">
        <v>7600</v>
      </c>
      <c r="C9079" s="129" t="s">
        <v>7601</v>
      </c>
      <c r="D9079" s="129">
        <v>51.0</v>
      </c>
      <c r="E9079" s="129" t="s">
        <v>132</v>
      </c>
    </row>
    <row r="9080">
      <c r="A9080" s="129">
        <v>3.0</v>
      </c>
      <c r="B9080" s="129" t="s">
        <v>5866</v>
      </c>
      <c r="C9080" s="129" t="s">
        <v>5867</v>
      </c>
      <c r="D9080" s="129">
        <v>64.0</v>
      </c>
      <c r="E9080" s="129" t="s">
        <v>119</v>
      </c>
    </row>
    <row r="9081">
      <c r="A9081" s="129">
        <v>3.0</v>
      </c>
      <c r="B9081" s="129" t="s">
        <v>5870</v>
      </c>
      <c r="C9081" s="129" t="s">
        <v>5871</v>
      </c>
      <c r="D9081" s="129">
        <v>42.0</v>
      </c>
      <c r="E9081" s="129" t="s">
        <v>132</v>
      </c>
    </row>
    <row r="9082">
      <c r="A9082" s="129">
        <v>3.0</v>
      </c>
      <c r="B9082" s="129" t="s">
        <v>5872</v>
      </c>
      <c r="C9082" s="129" t="s">
        <v>5873</v>
      </c>
      <c r="D9082" s="129">
        <v>33.0</v>
      </c>
      <c r="E9082" s="129" t="s">
        <v>119</v>
      </c>
    </row>
    <row r="9083">
      <c r="A9083" s="129">
        <v>3.0</v>
      </c>
      <c r="B9083" s="129" t="s">
        <v>5876</v>
      </c>
      <c r="C9083" s="129" t="s">
        <v>5877</v>
      </c>
      <c r="D9083" s="129">
        <v>54.0</v>
      </c>
      <c r="E9083" s="129" t="s">
        <v>119</v>
      </c>
    </row>
    <row r="9084">
      <c r="A9084" s="129">
        <v>3.0</v>
      </c>
      <c r="B9084" s="129" t="s">
        <v>5878</v>
      </c>
      <c r="C9084" s="129" t="s">
        <v>5879</v>
      </c>
      <c r="D9084" s="129">
        <v>36.0</v>
      </c>
      <c r="E9084" s="129" t="s">
        <v>119</v>
      </c>
    </row>
    <row r="9085">
      <c r="A9085" s="129">
        <v>3.0</v>
      </c>
      <c r="B9085" s="129" t="s">
        <v>5880</v>
      </c>
      <c r="C9085" s="129" t="s">
        <v>5881</v>
      </c>
      <c r="D9085" s="129">
        <v>32.0</v>
      </c>
      <c r="E9085" s="129" t="s">
        <v>119</v>
      </c>
    </row>
    <row r="9086">
      <c r="A9086" s="129">
        <v>3.0</v>
      </c>
      <c r="B9086" s="129" t="s">
        <v>7602</v>
      </c>
      <c r="C9086" s="129" t="s">
        <v>7603</v>
      </c>
      <c r="D9086" s="129">
        <v>44.0</v>
      </c>
      <c r="E9086" s="129" t="s">
        <v>132</v>
      </c>
    </row>
    <row r="9087">
      <c r="A9087" s="129">
        <v>3.0</v>
      </c>
      <c r="B9087" s="129" t="s">
        <v>5882</v>
      </c>
      <c r="C9087" s="129" t="s">
        <v>5883</v>
      </c>
      <c r="D9087" s="129">
        <v>42.0</v>
      </c>
      <c r="E9087" s="129" t="s">
        <v>132</v>
      </c>
    </row>
    <row r="9088">
      <c r="A9088" s="129">
        <v>3.0</v>
      </c>
      <c r="B9088" s="129" t="s">
        <v>5884</v>
      </c>
      <c r="C9088" s="129" t="s">
        <v>5885</v>
      </c>
      <c r="D9088" s="129">
        <v>25.0</v>
      </c>
      <c r="E9088" s="129" t="s">
        <v>132</v>
      </c>
    </row>
    <row r="9089">
      <c r="A9089" s="129">
        <v>3.0</v>
      </c>
      <c r="B9089" s="129" t="s">
        <v>8122</v>
      </c>
      <c r="C9089" s="129" t="s">
        <v>8123</v>
      </c>
      <c r="D9089" s="129">
        <v>27.0</v>
      </c>
      <c r="E9089" s="129" t="s">
        <v>119</v>
      </c>
    </row>
    <row r="9090">
      <c r="A9090" s="129">
        <v>3.0</v>
      </c>
      <c r="B9090" s="129" t="s">
        <v>5886</v>
      </c>
      <c r="C9090" s="129" t="s">
        <v>5887</v>
      </c>
      <c r="D9090" s="129">
        <v>32.0</v>
      </c>
      <c r="E9090" s="129" t="s">
        <v>132</v>
      </c>
    </row>
    <row r="9091">
      <c r="A9091" s="129">
        <v>3.0</v>
      </c>
      <c r="B9091" s="129" t="s">
        <v>5888</v>
      </c>
      <c r="C9091" s="129" t="s">
        <v>5889</v>
      </c>
      <c r="D9091" s="129">
        <v>43.0</v>
      </c>
      <c r="E9091" s="129" t="s">
        <v>119</v>
      </c>
    </row>
    <row r="9092">
      <c r="A9092" s="129">
        <v>3.0</v>
      </c>
      <c r="B9092" s="129" t="s">
        <v>5892</v>
      </c>
      <c r="C9092" s="129" t="s">
        <v>5893</v>
      </c>
      <c r="D9092" s="129">
        <v>51.0</v>
      </c>
      <c r="E9092" s="129" t="s">
        <v>119</v>
      </c>
    </row>
    <row r="9093">
      <c r="A9093" s="129">
        <v>3.0</v>
      </c>
      <c r="B9093" s="129" t="s">
        <v>5894</v>
      </c>
      <c r="C9093" s="129" t="s">
        <v>5895</v>
      </c>
      <c r="D9093" s="129">
        <v>56.0</v>
      </c>
      <c r="E9093" s="129" t="s">
        <v>132</v>
      </c>
    </row>
    <row r="9094">
      <c r="A9094" s="129">
        <v>3.0</v>
      </c>
      <c r="B9094" s="129" t="s">
        <v>5896</v>
      </c>
      <c r="C9094" s="129" t="s">
        <v>5897</v>
      </c>
      <c r="D9094" s="129">
        <v>66.0</v>
      </c>
      <c r="E9094" s="129" t="s">
        <v>119</v>
      </c>
    </row>
    <row r="9095">
      <c r="A9095" s="129">
        <v>3.0</v>
      </c>
      <c r="B9095" s="129" t="s">
        <v>5900</v>
      </c>
      <c r="C9095" s="129" t="s">
        <v>5901</v>
      </c>
      <c r="D9095" s="129">
        <v>65.0</v>
      </c>
      <c r="E9095" s="129" t="s">
        <v>119</v>
      </c>
    </row>
    <row r="9096">
      <c r="A9096" s="129">
        <v>3.0</v>
      </c>
      <c r="B9096" s="129" t="s">
        <v>5902</v>
      </c>
      <c r="C9096" s="129" t="s">
        <v>5903</v>
      </c>
      <c r="D9096" s="129">
        <v>29.0</v>
      </c>
      <c r="E9096" s="129" t="s">
        <v>132</v>
      </c>
    </row>
    <row r="9097">
      <c r="A9097" s="129">
        <v>3.0</v>
      </c>
      <c r="B9097" s="129" t="s">
        <v>8124</v>
      </c>
      <c r="C9097" s="129" t="s">
        <v>8125</v>
      </c>
      <c r="D9097" s="129">
        <v>26.0</v>
      </c>
      <c r="E9097" s="129" t="s">
        <v>132</v>
      </c>
    </row>
    <row r="9098">
      <c r="A9098" s="129">
        <v>3.0</v>
      </c>
      <c r="B9098" s="129" t="s">
        <v>5904</v>
      </c>
      <c r="C9098" s="129" t="s">
        <v>5905</v>
      </c>
      <c r="D9098" s="129">
        <v>57.0</v>
      </c>
      <c r="E9098" s="129" t="s">
        <v>119</v>
      </c>
    </row>
    <row r="9099">
      <c r="A9099" s="129">
        <v>3.0</v>
      </c>
      <c r="B9099" s="129" t="s">
        <v>5906</v>
      </c>
      <c r="C9099" s="129" t="s">
        <v>5907</v>
      </c>
      <c r="D9099" s="129">
        <v>66.0</v>
      </c>
      <c r="E9099" s="129" t="s">
        <v>132</v>
      </c>
    </row>
    <row r="9100">
      <c r="A9100" s="129">
        <v>3.0</v>
      </c>
      <c r="B9100" s="129" t="s">
        <v>5908</v>
      </c>
      <c r="C9100" s="129" t="s">
        <v>5909</v>
      </c>
      <c r="D9100" s="129">
        <v>70.0</v>
      </c>
      <c r="E9100" s="129" t="s">
        <v>132</v>
      </c>
    </row>
    <row r="9101">
      <c r="A9101" s="129">
        <v>3.0</v>
      </c>
      <c r="B9101" s="129" t="s">
        <v>5912</v>
      </c>
      <c r="C9101" s="129" t="s">
        <v>5913</v>
      </c>
      <c r="D9101" s="129">
        <v>28.0</v>
      </c>
      <c r="E9101" s="129" t="s">
        <v>119</v>
      </c>
    </row>
    <row r="9102">
      <c r="A9102" s="129">
        <v>3.0</v>
      </c>
      <c r="B9102" s="129" t="s">
        <v>5914</v>
      </c>
      <c r="C9102" s="129" t="s">
        <v>5915</v>
      </c>
      <c r="D9102" s="129">
        <v>35.0</v>
      </c>
      <c r="E9102" s="129" t="s">
        <v>119</v>
      </c>
    </row>
    <row r="9103">
      <c r="A9103" s="129">
        <v>3.0</v>
      </c>
      <c r="B9103" s="129" t="s">
        <v>8126</v>
      </c>
      <c r="C9103" s="129" t="s">
        <v>8127</v>
      </c>
      <c r="D9103" s="129">
        <v>52.0</v>
      </c>
      <c r="E9103" s="129" t="s">
        <v>132</v>
      </c>
    </row>
    <row r="9104">
      <c r="A9104" s="129">
        <v>3.0</v>
      </c>
      <c r="B9104" s="129" t="s">
        <v>5920</v>
      </c>
      <c r="C9104" s="129" t="s">
        <v>5921</v>
      </c>
      <c r="D9104" s="129">
        <v>68.0</v>
      </c>
      <c r="E9104" s="129" t="s">
        <v>132</v>
      </c>
    </row>
    <row r="9105">
      <c r="A9105" s="129">
        <v>3.0</v>
      </c>
      <c r="B9105" s="129" t="s">
        <v>7608</v>
      </c>
      <c r="C9105" s="129" t="s">
        <v>7609</v>
      </c>
      <c r="D9105" s="129">
        <v>41.0</v>
      </c>
      <c r="E9105" s="129" t="s">
        <v>119</v>
      </c>
    </row>
    <row r="9106">
      <c r="A9106" s="129">
        <v>3.0</v>
      </c>
      <c r="B9106" s="129" t="s">
        <v>5924</v>
      </c>
      <c r="C9106" s="129" t="s">
        <v>5925</v>
      </c>
      <c r="D9106" s="129">
        <v>39.0</v>
      </c>
      <c r="E9106" s="129" t="s">
        <v>119</v>
      </c>
    </row>
    <row r="9107">
      <c r="A9107" s="129">
        <v>3.0</v>
      </c>
      <c r="B9107" s="129" t="s">
        <v>5926</v>
      </c>
      <c r="C9107" s="129" t="s">
        <v>5927</v>
      </c>
      <c r="D9107" s="129">
        <v>59.0</v>
      </c>
      <c r="E9107" s="129" t="s">
        <v>119</v>
      </c>
    </row>
    <row r="9108">
      <c r="A9108" s="129">
        <v>3.0</v>
      </c>
      <c r="B9108" s="129" t="s">
        <v>7610</v>
      </c>
      <c r="C9108" s="129" t="s">
        <v>7611</v>
      </c>
      <c r="D9108" s="129">
        <v>34.0</v>
      </c>
      <c r="E9108" s="129" t="s">
        <v>119</v>
      </c>
    </row>
    <row r="9109">
      <c r="A9109" s="129">
        <v>3.0</v>
      </c>
      <c r="B9109" s="129" t="s">
        <v>5928</v>
      </c>
      <c r="C9109" s="129" t="s">
        <v>5929</v>
      </c>
      <c r="D9109" s="129">
        <v>35.0</v>
      </c>
      <c r="E9109" s="129" t="s">
        <v>119</v>
      </c>
    </row>
    <row r="9110">
      <c r="A9110" s="129">
        <v>3.0</v>
      </c>
      <c r="B9110" s="129" t="s">
        <v>5930</v>
      </c>
      <c r="C9110" s="129" t="s">
        <v>5931</v>
      </c>
      <c r="D9110" s="129">
        <v>45.0</v>
      </c>
      <c r="E9110" s="129" t="s">
        <v>119</v>
      </c>
    </row>
    <row r="9111">
      <c r="A9111" s="129">
        <v>3.0</v>
      </c>
      <c r="B9111" s="129" t="s">
        <v>5932</v>
      </c>
      <c r="C9111" s="129" t="s">
        <v>5933</v>
      </c>
      <c r="D9111" s="129">
        <v>57.0</v>
      </c>
      <c r="E9111" s="129" t="s">
        <v>119</v>
      </c>
    </row>
    <row r="9112">
      <c r="A9112" s="129">
        <v>3.0</v>
      </c>
      <c r="B9112" s="129" t="s">
        <v>5934</v>
      </c>
      <c r="C9112" s="129" t="s">
        <v>5935</v>
      </c>
      <c r="D9112" s="129">
        <v>66.0</v>
      </c>
      <c r="E9112" s="129" t="s">
        <v>119</v>
      </c>
    </row>
    <row r="9113">
      <c r="A9113" s="129">
        <v>3.0</v>
      </c>
      <c r="B9113" s="129" t="s">
        <v>7612</v>
      </c>
      <c r="C9113" s="129" t="s">
        <v>7613</v>
      </c>
      <c r="D9113" s="129">
        <v>22.0</v>
      </c>
      <c r="E9113" s="129" t="s">
        <v>119</v>
      </c>
    </row>
    <row r="9114">
      <c r="A9114" s="129">
        <v>3.0</v>
      </c>
      <c r="B9114" s="129" t="s">
        <v>5936</v>
      </c>
      <c r="C9114" s="129" t="s">
        <v>5937</v>
      </c>
      <c r="D9114" s="129">
        <v>21.0</v>
      </c>
      <c r="E9114" s="129" t="s">
        <v>119</v>
      </c>
    </row>
    <row r="9115">
      <c r="A9115" s="129">
        <v>3.0</v>
      </c>
      <c r="B9115" s="129" t="s">
        <v>7614</v>
      </c>
      <c r="C9115" s="129" t="s">
        <v>7615</v>
      </c>
      <c r="D9115" s="129">
        <v>44.0</v>
      </c>
      <c r="E9115" s="129" t="s">
        <v>119</v>
      </c>
    </row>
    <row r="9116">
      <c r="A9116" s="129">
        <v>3.0</v>
      </c>
      <c r="B9116" s="129" t="s">
        <v>5938</v>
      </c>
      <c r="C9116" s="129" t="s">
        <v>5939</v>
      </c>
      <c r="D9116" s="129">
        <v>57.0</v>
      </c>
      <c r="E9116" s="129" t="s">
        <v>132</v>
      </c>
    </row>
    <row r="9117">
      <c r="A9117" s="129">
        <v>3.0</v>
      </c>
      <c r="B9117" s="129" t="s">
        <v>5940</v>
      </c>
      <c r="C9117" s="129" t="s">
        <v>5941</v>
      </c>
      <c r="D9117" s="129">
        <v>59.0</v>
      </c>
      <c r="E9117" s="129" t="s">
        <v>119</v>
      </c>
    </row>
    <row r="9118">
      <c r="A9118" s="129">
        <v>3.0</v>
      </c>
      <c r="B9118" s="129" t="s">
        <v>5944</v>
      </c>
      <c r="C9118" s="129" t="s">
        <v>5945</v>
      </c>
      <c r="D9118" s="129">
        <v>49.0</v>
      </c>
      <c r="E9118" s="129" t="s">
        <v>132</v>
      </c>
    </row>
    <row r="9119">
      <c r="A9119" s="129">
        <v>3.0</v>
      </c>
      <c r="B9119" s="129" t="s">
        <v>5948</v>
      </c>
      <c r="C9119" s="129" t="s">
        <v>5949</v>
      </c>
      <c r="D9119" s="129">
        <v>50.0</v>
      </c>
      <c r="E9119" s="129" t="s">
        <v>132</v>
      </c>
    </row>
    <row r="9120">
      <c r="A9120" s="129">
        <v>3.0</v>
      </c>
      <c r="B9120" s="129" t="s">
        <v>5950</v>
      </c>
      <c r="C9120" s="129" t="s">
        <v>5951</v>
      </c>
      <c r="D9120" s="129">
        <v>33.0</v>
      </c>
      <c r="E9120" s="129" t="s">
        <v>119</v>
      </c>
    </row>
    <row r="9121">
      <c r="A9121" s="129">
        <v>3.0</v>
      </c>
      <c r="B9121" s="129" t="s">
        <v>5954</v>
      </c>
      <c r="C9121" s="129" t="s">
        <v>5955</v>
      </c>
      <c r="D9121" s="129">
        <v>61.0</v>
      </c>
      <c r="E9121" s="129" t="s">
        <v>119</v>
      </c>
    </row>
    <row r="9122">
      <c r="A9122" s="129">
        <v>3.0</v>
      </c>
      <c r="B9122" s="129" t="s">
        <v>5960</v>
      </c>
      <c r="C9122" s="129" t="s">
        <v>5961</v>
      </c>
      <c r="D9122" s="129">
        <v>62.0</v>
      </c>
      <c r="E9122" s="129" t="s">
        <v>119</v>
      </c>
    </row>
    <row r="9123">
      <c r="A9123" s="129">
        <v>3.0</v>
      </c>
      <c r="B9123" s="129" t="s">
        <v>5964</v>
      </c>
      <c r="C9123" s="129" t="s">
        <v>5965</v>
      </c>
      <c r="D9123" s="129">
        <v>34.0</v>
      </c>
      <c r="E9123" s="129" t="s">
        <v>119</v>
      </c>
    </row>
    <row r="9124">
      <c r="A9124" s="129">
        <v>3.0</v>
      </c>
      <c r="B9124" s="129" t="s">
        <v>7620</v>
      </c>
      <c r="C9124" s="129" t="s">
        <v>7621</v>
      </c>
      <c r="D9124" s="129">
        <v>56.0</v>
      </c>
      <c r="E9124" s="129" t="s">
        <v>132</v>
      </c>
    </row>
    <row r="9125">
      <c r="A9125" s="129">
        <v>3.0</v>
      </c>
      <c r="B9125" s="129" t="s">
        <v>7622</v>
      </c>
      <c r="C9125" s="129" t="s">
        <v>7623</v>
      </c>
      <c r="D9125" s="129">
        <v>66.0</v>
      </c>
      <c r="E9125" s="129" t="s">
        <v>119</v>
      </c>
    </row>
    <row r="9126">
      <c r="A9126" s="129">
        <v>3.0</v>
      </c>
      <c r="B9126" s="129" t="s">
        <v>5968</v>
      </c>
      <c r="C9126" s="129" t="s">
        <v>5969</v>
      </c>
      <c r="D9126" s="129">
        <v>43.0</v>
      </c>
      <c r="E9126" s="129" t="s">
        <v>119</v>
      </c>
    </row>
    <row r="9127">
      <c r="A9127" s="129">
        <v>3.0</v>
      </c>
      <c r="B9127" s="129" t="s">
        <v>5970</v>
      </c>
      <c r="C9127" s="129" t="s">
        <v>5971</v>
      </c>
      <c r="D9127" s="129">
        <v>62.0</v>
      </c>
      <c r="E9127" s="129" t="s">
        <v>119</v>
      </c>
    </row>
    <row r="9128">
      <c r="A9128" s="129">
        <v>3.0</v>
      </c>
      <c r="B9128" s="129" t="s">
        <v>5972</v>
      </c>
      <c r="C9128" s="129" t="s">
        <v>5973</v>
      </c>
      <c r="D9128" s="129">
        <v>21.0</v>
      </c>
      <c r="E9128" s="129" t="s">
        <v>119</v>
      </c>
    </row>
    <row r="9129">
      <c r="A9129" s="129">
        <v>3.0</v>
      </c>
      <c r="B9129" s="129" t="s">
        <v>5974</v>
      </c>
      <c r="C9129" s="129" t="s">
        <v>5975</v>
      </c>
      <c r="D9129" s="129">
        <v>30.0</v>
      </c>
      <c r="E9129" s="129" t="s">
        <v>119</v>
      </c>
    </row>
    <row r="9130">
      <c r="A9130" s="129">
        <v>3.0</v>
      </c>
      <c r="B9130" s="129" t="s">
        <v>5976</v>
      </c>
      <c r="C9130" s="129" t="s">
        <v>5977</v>
      </c>
      <c r="D9130" s="129">
        <v>50.0</v>
      </c>
      <c r="E9130" s="129" t="s">
        <v>119</v>
      </c>
    </row>
    <row r="9131">
      <c r="A9131" s="129">
        <v>3.0</v>
      </c>
      <c r="B9131" s="129" t="s">
        <v>5978</v>
      </c>
      <c r="C9131" s="129" t="s">
        <v>5979</v>
      </c>
      <c r="D9131" s="129">
        <v>69.0</v>
      </c>
      <c r="E9131" s="129" t="s">
        <v>132</v>
      </c>
    </row>
    <row r="9132">
      <c r="A9132" s="129">
        <v>3.0</v>
      </c>
      <c r="B9132" s="129" t="s">
        <v>7624</v>
      </c>
      <c r="C9132" s="129" t="s">
        <v>7625</v>
      </c>
      <c r="D9132" s="129">
        <v>51.0</v>
      </c>
      <c r="E9132" s="129" t="s">
        <v>119</v>
      </c>
    </row>
    <row r="9133">
      <c r="A9133" s="129">
        <v>3.0</v>
      </c>
      <c r="B9133" s="129" t="s">
        <v>5980</v>
      </c>
      <c r="C9133" s="129" t="s">
        <v>5981</v>
      </c>
      <c r="D9133" s="129">
        <v>58.0</v>
      </c>
      <c r="E9133" s="129" t="s">
        <v>119</v>
      </c>
    </row>
    <row r="9134">
      <c r="A9134" s="129">
        <v>3.0</v>
      </c>
      <c r="B9134" s="129" t="s">
        <v>5982</v>
      </c>
      <c r="C9134" s="129" t="s">
        <v>5983</v>
      </c>
      <c r="D9134" s="129">
        <v>69.0</v>
      </c>
      <c r="E9134" s="129" t="s">
        <v>132</v>
      </c>
    </row>
    <row r="9135">
      <c r="A9135" s="129">
        <v>3.0</v>
      </c>
      <c r="B9135" s="129" t="s">
        <v>5986</v>
      </c>
      <c r="C9135" s="129" t="s">
        <v>5987</v>
      </c>
      <c r="D9135" s="129">
        <v>20.0</v>
      </c>
      <c r="E9135" s="129" t="s">
        <v>119</v>
      </c>
    </row>
    <row r="9136">
      <c r="A9136" s="129">
        <v>3.0</v>
      </c>
      <c r="B9136" s="129" t="s">
        <v>5988</v>
      </c>
      <c r="C9136" s="129" t="s">
        <v>5989</v>
      </c>
      <c r="D9136" s="129">
        <v>70.0</v>
      </c>
      <c r="E9136" s="129" t="s">
        <v>132</v>
      </c>
    </row>
    <row r="9137">
      <c r="A9137" s="129">
        <v>3.0</v>
      </c>
      <c r="B9137" s="129" t="s">
        <v>5992</v>
      </c>
      <c r="C9137" s="129" t="s">
        <v>5993</v>
      </c>
      <c r="D9137" s="129">
        <v>53.0</v>
      </c>
      <c r="E9137" s="129" t="s">
        <v>119</v>
      </c>
    </row>
    <row r="9138">
      <c r="A9138" s="129">
        <v>3.0</v>
      </c>
      <c r="B9138" s="129" t="s">
        <v>5994</v>
      </c>
      <c r="C9138" s="129" t="s">
        <v>5995</v>
      </c>
      <c r="D9138" s="129">
        <v>25.0</v>
      </c>
      <c r="E9138" s="129" t="s">
        <v>132</v>
      </c>
    </row>
    <row r="9139">
      <c r="A9139" s="129">
        <v>3.0</v>
      </c>
      <c r="B9139" s="129" t="s">
        <v>6004</v>
      </c>
      <c r="C9139" s="129" t="s">
        <v>6005</v>
      </c>
      <c r="D9139" s="129">
        <v>25.0</v>
      </c>
      <c r="E9139" s="129" t="s">
        <v>119</v>
      </c>
    </row>
    <row r="9140">
      <c r="A9140" s="129">
        <v>3.0</v>
      </c>
      <c r="B9140" s="129" t="s">
        <v>6006</v>
      </c>
      <c r="C9140" s="129" t="s">
        <v>6007</v>
      </c>
      <c r="D9140" s="129">
        <v>50.0</v>
      </c>
      <c r="E9140" s="129" t="s">
        <v>119</v>
      </c>
    </row>
    <row r="9141">
      <c r="A9141" s="129">
        <v>3.0</v>
      </c>
      <c r="B9141" s="129" t="s">
        <v>7630</v>
      </c>
      <c r="C9141" s="129" t="s">
        <v>7631</v>
      </c>
      <c r="D9141" s="129">
        <v>70.0</v>
      </c>
      <c r="E9141" s="129" t="s">
        <v>132</v>
      </c>
    </row>
    <row r="9142">
      <c r="A9142" s="129">
        <v>3.0</v>
      </c>
      <c r="B9142" s="129" t="s">
        <v>6008</v>
      </c>
      <c r="C9142" s="129" t="s">
        <v>6009</v>
      </c>
      <c r="D9142" s="129">
        <v>36.0</v>
      </c>
      <c r="E9142" s="129" t="s">
        <v>132</v>
      </c>
    </row>
    <row r="9143">
      <c r="A9143" s="129">
        <v>3.0</v>
      </c>
      <c r="B9143" s="129" t="s">
        <v>6010</v>
      </c>
      <c r="C9143" s="129" t="s">
        <v>6011</v>
      </c>
      <c r="D9143" s="129">
        <v>34.0</v>
      </c>
      <c r="E9143" s="129" t="s">
        <v>119</v>
      </c>
    </row>
    <row r="9144">
      <c r="A9144" s="129">
        <v>3.0</v>
      </c>
      <c r="B9144" s="129" t="s">
        <v>6012</v>
      </c>
      <c r="C9144" s="129" t="s">
        <v>6013</v>
      </c>
      <c r="D9144" s="129">
        <v>63.0</v>
      </c>
      <c r="E9144" s="129" t="s">
        <v>119</v>
      </c>
    </row>
    <row r="9145">
      <c r="A9145" s="129">
        <v>3.0</v>
      </c>
      <c r="B9145" s="129" t="s">
        <v>6014</v>
      </c>
      <c r="C9145" s="129" t="s">
        <v>6015</v>
      </c>
      <c r="D9145" s="129">
        <v>65.0</v>
      </c>
      <c r="E9145" s="129" t="s">
        <v>119</v>
      </c>
    </row>
    <row r="9146">
      <c r="A9146" s="129">
        <v>3.0</v>
      </c>
      <c r="B9146" s="129" t="s">
        <v>6016</v>
      </c>
      <c r="C9146" s="129" t="s">
        <v>6017</v>
      </c>
      <c r="D9146" s="129">
        <v>61.0</v>
      </c>
      <c r="E9146" s="129" t="s">
        <v>119</v>
      </c>
    </row>
    <row r="9147">
      <c r="A9147" s="129">
        <v>3.0</v>
      </c>
      <c r="B9147" s="129" t="s">
        <v>6018</v>
      </c>
      <c r="C9147" s="129" t="s">
        <v>6019</v>
      </c>
      <c r="D9147" s="129">
        <v>30.0</v>
      </c>
      <c r="E9147" s="129" t="s">
        <v>119</v>
      </c>
    </row>
    <row r="9148">
      <c r="A9148" s="129">
        <v>3.0</v>
      </c>
      <c r="B9148" s="129" t="s">
        <v>7632</v>
      </c>
      <c r="C9148" s="129" t="s">
        <v>7633</v>
      </c>
      <c r="D9148" s="129">
        <v>49.0</v>
      </c>
      <c r="E9148" s="129" t="s">
        <v>119</v>
      </c>
    </row>
    <row r="9149">
      <c r="A9149" s="129">
        <v>3.0</v>
      </c>
      <c r="B9149" s="129" t="s">
        <v>6026</v>
      </c>
      <c r="C9149" s="129" t="s">
        <v>6027</v>
      </c>
      <c r="D9149" s="129">
        <v>43.0</v>
      </c>
      <c r="E9149" s="129" t="s">
        <v>119</v>
      </c>
    </row>
    <row r="9150">
      <c r="A9150" s="129">
        <v>3.0</v>
      </c>
      <c r="B9150" s="129" t="s">
        <v>6028</v>
      </c>
      <c r="C9150" s="129" t="s">
        <v>6029</v>
      </c>
      <c r="D9150" s="129">
        <v>26.0</v>
      </c>
      <c r="E9150" s="129" t="s">
        <v>132</v>
      </c>
    </row>
    <row r="9151">
      <c r="A9151" s="129">
        <v>3.0</v>
      </c>
      <c r="B9151" s="129" t="s">
        <v>8128</v>
      </c>
      <c r="C9151" s="129" t="s">
        <v>8129</v>
      </c>
      <c r="D9151" s="129">
        <v>27.0</v>
      </c>
      <c r="E9151" s="129" t="s">
        <v>119</v>
      </c>
    </row>
    <row r="9152">
      <c r="A9152" s="129">
        <v>3.0</v>
      </c>
      <c r="B9152" s="129" t="s">
        <v>6030</v>
      </c>
      <c r="C9152" s="129" t="s">
        <v>6031</v>
      </c>
      <c r="D9152" s="129">
        <v>23.0</v>
      </c>
      <c r="E9152" s="129" t="s">
        <v>132</v>
      </c>
    </row>
    <row r="9153">
      <c r="A9153" s="129">
        <v>3.0</v>
      </c>
      <c r="B9153" s="129" t="s">
        <v>6034</v>
      </c>
      <c r="C9153" s="129" t="s">
        <v>6035</v>
      </c>
      <c r="D9153" s="129">
        <v>70.0</v>
      </c>
      <c r="E9153" s="129" t="s">
        <v>119</v>
      </c>
    </row>
    <row r="9154">
      <c r="A9154" s="129">
        <v>3.0</v>
      </c>
      <c r="B9154" s="129" t="s">
        <v>6036</v>
      </c>
      <c r="C9154" s="129" t="s">
        <v>6037</v>
      </c>
      <c r="D9154" s="129">
        <v>32.0</v>
      </c>
      <c r="E9154" s="129" t="s">
        <v>119</v>
      </c>
    </row>
    <row r="9155">
      <c r="A9155" s="129">
        <v>3.0</v>
      </c>
      <c r="B9155" s="129" t="s">
        <v>6038</v>
      </c>
      <c r="C9155" s="129" t="s">
        <v>6039</v>
      </c>
      <c r="D9155" s="129">
        <v>48.0</v>
      </c>
      <c r="E9155" s="129" t="s">
        <v>119</v>
      </c>
    </row>
    <row r="9156">
      <c r="A9156" s="129">
        <v>3.0</v>
      </c>
      <c r="B9156" s="129" t="s">
        <v>6040</v>
      </c>
      <c r="C9156" s="129" t="s">
        <v>6041</v>
      </c>
      <c r="D9156" s="129">
        <v>70.0</v>
      </c>
      <c r="E9156" s="129" t="s">
        <v>119</v>
      </c>
    </row>
    <row r="9157">
      <c r="A9157" s="129">
        <v>3.0</v>
      </c>
      <c r="B9157" s="129" t="s">
        <v>6042</v>
      </c>
      <c r="C9157" s="129" t="s">
        <v>6043</v>
      </c>
      <c r="D9157" s="129">
        <v>46.0</v>
      </c>
      <c r="E9157" s="129" t="s">
        <v>132</v>
      </c>
    </row>
    <row r="9158">
      <c r="A9158" s="129">
        <v>3.0</v>
      </c>
      <c r="B9158" s="129" t="s">
        <v>7634</v>
      </c>
      <c r="C9158" s="129" t="s">
        <v>7635</v>
      </c>
      <c r="D9158" s="129">
        <v>38.0</v>
      </c>
      <c r="E9158" s="129" t="s">
        <v>119</v>
      </c>
    </row>
    <row r="9159">
      <c r="A9159" s="129">
        <v>3.0</v>
      </c>
      <c r="B9159" s="129" t="s">
        <v>6048</v>
      </c>
      <c r="C9159" s="129" t="s">
        <v>6049</v>
      </c>
      <c r="D9159" s="129">
        <v>21.0</v>
      </c>
      <c r="E9159" s="129" t="s">
        <v>132</v>
      </c>
    </row>
    <row r="9160">
      <c r="A9160" s="129">
        <v>3.0</v>
      </c>
      <c r="B9160" s="129" t="s">
        <v>8130</v>
      </c>
      <c r="C9160" s="129" t="s">
        <v>8131</v>
      </c>
      <c r="D9160" s="129">
        <v>24.0</v>
      </c>
      <c r="E9160" s="129" t="s">
        <v>132</v>
      </c>
    </row>
    <row r="9161">
      <c r="A9161" s="129">
        <v>3.0</v>
      </c>
      <c r="B9161" s="129" t="s">
        <v>8132</v>
      </c>
      <c r="C9161" s="129" t="s">
        <v>8133</v>
      </c>
      <c r="D9161" s="129">
        <v>23.0</v>
      </c>
      <c r="E9161" s="129" t="s">
        <v>119</v>
      </c>
    </row>
    <row r="9162">
      <c r="A9162" s="129">
        <v>3.0</v>
      </c>
      <c r="B9162" s="129" t="s">
        <v>6050</v>
      </c>
      <c r="C9162" s="129" t="s">
        <v>6051</v>
      </c>
      <c r="D9162" s="129">
        <v>64.0</v>
      </c>
      <c r="E9162" s="129" t="s">
        <v>119</v>
      </c>
    </row>
    <row r="9163">
      <c r="A9163" s="129">
        <v>3.0</v>
      </c>
      <c r="B9163" s="129" t="s">
        <v>7638</v>
      </c>
      <c r="C9163" s="129" t="s">
        <v>7639</v>
      </c>
      <c r="D9163" s="129">
        <v>29.0</v>
      </c>
      <c r="E9163" s="129" t="s">
        <v>119</v>
      </c>
    </row>
    <row r="9164">
      <c r="A9164" s="129">
        <v>3.0</v>
      </c>
      <c r="B9164" s="129" t="s">
        <v>8134</v>
      </c>
      <c r="C9164" s="129" t="s">
        <v>8135</v>
      </c>
      <c r="D9164" s="129">
        <v>54.0</v>
      </c>
      <c r="E9164" s="129" t="s">
        <v>132</v>
      </c>
    </row>
    <row r="9165">
      <c r="A9165" s="129">
        <v>3.0</v>
      </c>
      <c r="B9165" s="129" t="s">
        <v>6052</v>
      </c>
      <c r="C9165" s="129" t="s">
        <v>6053</v>
      </c>
      <c r="D9165" s="129">
        <v>48.0</v>
      </c>
      <c r="E9165" s="129" t="s">
        <v>119</v>
      </c>
    </row>
    <row r="9166">
      <c r="A9166" s="129">
        <v>3.0</v>
      </c>
      <c r="B9166" s="129" t="s">
        <v>6054</v>
      </c>
      <c r="C9166" s="129" t="s">
        <v>6055</v>
      </c>
      <c r="D9166" s="129">
        <v>63.0</v>
      </c>
      <c r="E9166" s="129" t="s">
        <v>132</v>
      </c>
    </row>
    <row r="9167">
      <c r="A9167" s="129">
        <v>3.0</v>
      </c>
      <c r="B9167" s="129" t="s">
        <v>6056</v>
      </c>
      <c r="C9167" s="129" t="s">
        <v>6057</v>
      </c>
      <c r="D9167" s="129">
        <v>63.0</v>
      </c>
      <c r="E9167" s="129" t="s">
        <v>119</v>
      </c>
    </row>
    <row r="9168">
      <c r="A9168" s="129">
        <v>3.0</v>
      </c>
      <c r="B9168" s="129" t="s">
        <v>6060</v>
      </c>
      <c r="C9168" s="129" t="s">
        <v>6061</v>
      </c>
      <c r="D9168" s="129">
        <v>28.0</v>
      </c>
      <c r="E9168" s="129" t="s">
        <v>119</v>
      </c>
    </row>
    <row r="9169">
      <c r="A9169" s="129">
        <v>3.0</v>
      </c>
      <c r="B9169" s="129" t="s">
        <v>6064</v>
      </c>
      <c r="C9169" s="129" t="s">
        <v>6065</v>
      </c>
      <c r="D9169" s="129">
        <v>70.0</v>
      </c>
      <c r="E9169" s="129" t="s">
        <v>132</v>
      </c>
    </row>
    <row r="9170">
      <c r="A9170" s="129">
        <v>3.0</v>
      </c>
      <c r="B9170" s="129" t="s">
        <v>6066</v>
      </c>
      <c r="C9170" s="129" t="s">
        <v>6067</v>
      </c>
      <c r="D9170" s="129">
        <v>68.0</v>
      </c>
      <c r="E9170" s="129" t="s">
        <v>119</v>
      </c>
    </row>
    <row r="9171">
      <c r="A9171" s="129">
        <v>3.0</v>
      </c>
      <c r="B9171" s="129" t="s">
        <v>6068</v>
      </c>
      <c r="C9171" s="129" t="s">
        <v>6069</v>
      </c>
      <c r="D9171" s="129">
        <v>67.0</v>
      </c>
      <c r="E9171" s="129" t="s">
        <v>119</v>
      </c>
    </row>
    <row r="9172">
      <c r="A9172" s="129">
        <v>3.0</v>
      </c>
      <c r="B9172" s="129" t="s">
        <v>8136</v>
      </c>
      <c r="C9172" s="129" t="s">
        <v>8137</v>
      </c>
      <c r="D9172" s="129">
        <v>23.0</v>
      </c>
      <c r="E9172" s="129" t="s">
        <v>119</v>
      </c>
    </row>
    <row r="9173">
      <c r="A9173" s="129">
        <v>3.0</v>
      </c>
      <c r="B9173" s="129" t="s">
        <v>6072</v>
      </c>
      <c r="C9173" s="129" t="s">
        <v>6073</v>
      </c>
      <c r="D9173" s="129">
        <v>60.0</v>
      </c>
      <c r="E9173" s="129" t="s">
        <v>119</v>
      </c>
    </row>
    <row r="9174">
      <c r="A9174" s="129">
        <v>3.0</v>
      </c>
      <c r="B9174" s="129" t="s">
        <v>6074</v>
      </c>
      <c r="C9174" s="129" t="s">
        <v>6075</v>
      </c>
      <c r="D9174" s="129">
        <v>35.0</v>
      </c>
      <c r="E9174" s="129" t="s">
        <v>119</v>
      </c>
    </row>
    <row r="9175">
      <c r="A9175" s="129">
        <v>3.0</v>
      </c>
      <c r="B9175" s="129" t="s">
        <v>6076</v>
      </c>
      <c r="C9175" s="129" t="s">
        <v>6077</v>
      </c>
      <c r="D9175" s="129">
        <v>56.0</v>
      </c>
      <c r="E9175" s="129" t="s">
        <v>132</v>
      </c>
    </row>
    <row r="9176">
      <c r="A9176" s="129">
        <v>3.0</v>
      </c>
      <c r="B9176" s="129" t="s">
        <v>6080</v>
      </c>
      <c r="C9176" s="129" t="s">
        <v>6081</v>
      </c>
      <c r="D9176" s="129">
        <v>68.0</v>
      </c>
      <c r="E9176" s="129" t="s">
        <v>119</v>
      </c>
    </row>
    <row r="9177">
      <c r="A9177" s="129">
        <v>3.0</v>
      </c>
      <c r="B9177" s="129" t="s">
        <v>6082</v>
      </c>
      <c r="C9177" s="129" t="s">
        <v>6083</v>
      </c>
      <c r="D9177" s="129">
        <v>50.0</v>
      </c>
      <c r="E9177" s="129" t="s">
        <v>132</v>
      </c>
    </row>
    <row r="9178">
      <c r="A9178" s="129">
        <v>3.0</v>
      </c>
      <c r="B9178" s="129" t="s">
        <v>6084</v>
      </c>
      <c r="C9178" s="129" t="s">
        <v>6085</v>
      </c>
      <c r="D9178" s="129">
        <v>35.0</v>
      </c>
      <c r="E9178" s="129" t="s">
        <v>132</v>
      </c>
    </row>
    <row r="9179">
      <c r="A9179" s="129">
        <v>3.0</v>
      </c>
      <c r="B9179" s="129" t="s">
        <v>7642</v>
      </c>
      <c r="C9179" s="129" t="s">
        <v>7643</v>
      </c>
      <c r="D9179" s="129">
        <v>52.0</v>
      </c>
      <c r="E9179" s="129" t="s">
        <v>119</v>
      </c>
    </row>
    <row r="9180">
      <c r="A9180" s="129">
        <v>3.0</v>
      </c>
      <c r="B9180" s="129" t="s">
        <v>6086</v>
      </c>
      <c r="C9180" s="129" t="s">
        <v>6087</v>
      </c>
      <c r="D9180" s="129">
        <v>56.0</v>
      </c>
      <c r="E9180" s="129" t="s">
        <v>119</v>
      </c>
    </row>
    <row r="9181">
      <c r="A9181" s="129">
        <v>3.0</v>
      </c>
      <c r="B9181" s="129" t="s">
        <v>6088</v>
      </c>
      <c r="C9181" s="129" t="s">
        <v>6089</v>
      </c>
      <c r="D9181" s="129">
        <v>45.0</v>
      </c>
      <c r="E9181" s="129" t="s">
        <v>119</v>
      </c>
    </row>
    <row r="9182">
      <c r="A9182" s="129">
        <v>3.0</v>
      </c>
      <c r="B9182" s="129" t="s">
        <v>6090</v>
      </c>
      <c r="C9182" s="129" t="s">
        <v>6091</v>
      </c>
      <c r="D9182" s="129">
        <v>61.0</v>
      </c>
      <c r="E9182" s="129" t="s">
        <v>119</v>
      </c>
    </row>
    <row r="9183">
      <c r="A9183" s="129">
        <v>3.0</v>
      </c>
      <c r="B9183" s="129" t="s">
        <v>7644</v>
      </c>
      <c r="C9183" s="129" t="s">
        <v>7645</v>
      </c>
      <c r="D9183" s="129">
        <v>59.0</v>
      </c>
      <c r="E9183" s="129" t="s">
        <v>119</v>
      </c>
    </row>
    <row r="9184">
      <c r="A9184" s="129">
        <v>3.0</v>
      </c>
      <c r="B9184" s="129" t="s">
        <v>6096</v>
      </c>
      <c r="C9184" s="129" t="s">
        <v>6097</v>
      </c>
      <c r="D9184" s="129">
        <v>22.0</v>
      </c>
      <c r="E9184" s="129" t="s">
        <v>119</v>
      </c>
    </row>
    <row r="9185">
      <c r="A9185" s="129">
        <v>3.0</v>
      </c>
      <c r="B9185" s="129" t="s">
        <v>6098</v>
      </c>
      <c r="C9185" s="129" t="s">
        <v>6099</v>
      </c>
      <c r="D9185" s="129">
        <v>34.0</v>
      </c>
      <c r="E9185" s="129" t="s">
        <v>132</v>
      </c>
    </row>
    <row r="9186">
      <c r="A9186" s="129">
        <v>3.0</v>
      </c>
      <c r="B9186" s="129" t="s">
        <v>6100</v>
      </c>
      <c r="C9186" s="129" t="s">
        <v>6101</v>
      </c>
      <c r="D9186" s="129">
        <v>70.0</v>
      </c>
      <c r="E9186" s="129" t="s">
        <v>119</v>
      </c>
    </row>
    <row r="9187">
      <c r="A9187" s="129">
        <v>3.0</v>
      </c>
      <c r="B9187" s="129" t="s">
        <v>7646</v>
      </c>
      <c r="C9187" s="129" t="s">
        <v>7647</v>
      </c>
      <c r="D9187" s="129">
        <v>45.0</v>
      </c>
      <c r="E9187" s="129" t="s">
        <v>119</v>
      </c>
    </row>
    <row r="9188">
      <c r="A9188" s="129">
        <v>3.0</v>
      </c>
      <c r="B9188" s="129" t="s">
        <v>6104</v>
      </c>
      <c r="C9188" s="129" t="s">
        <v>6105</v>
      </c>
      <c r="D9188" s="129">
        <v>27.0</v>
      </c>
      <c r="E9188" s="129" t="s">
        <v>119</v>
      </c>
    </row>
    <row r="9189">
      <c r="A9189" s="129">
        <v>3.0</v>
      </c>
      <c r="B9189" s="129" t="s">
        <v>6106</v>
      </c>
      <c r="C9189" s="129" t="s">
        <v>6107</v>
      </c>
      <c r="D9189" s="129">
        <v>58.0</v>
      </c>
      <c r="E9189" s="129" t="s">
        <v>119</v>
      </c>
    </row>
    <row r="9190">
      <c r="A9190" s="129">
        <v>3.0</v>
      </c>
      <c r="B9190" s="129" t="s">
        <v>6108</v>
      </c>
      <c r="C9190" s="129" t="s">
        <v>6109</v>
      </c>
      <c r="D9190" s="129">
        <v>23.0</v>
      </c>
      <c r="E9190" s="129" t="s">
        <v>119</v>
      </c>
    </row>
    <row r="9191">
      <c r="A9191" s="129">
        <v>3.0</v>
      </c>
      <c r="B9191" s="129" t="s">
        <v>7648</v>
      </c>
      <c r="C9191" s="129" t="s">
        <v>7649</v>
      </c>
      <c r="D9191" s="129">
        <v>37.0</v>
      </c>
      <c r="E9191" s="129" t="s">
        <v>119</v>
      </c>
    </row>
    <row r="9192">
      <c r="A9192" s="129">
        <v>3.0</v>
      </c>
      <c r="B9192" s="129" t="s">
        <v>6110</v>
      </c>
      <c r="C9192" s="129" t="s">
        <v>6111</v>
      </c>
      <c r="D9192" s="129">
        <v>32.0</v>
      </c>
      <c r="E9192" s="129" t="s">
        <v>119</v>
      </c>
    </row>
    <row r="9193">
      <c r="A9193" s="129">
        <v>3.0</v>
      </c>
      <c r="B9193" s="129" t="s">
        <v>6112</v>
      </c>
      <c r="C9193" s="129" t="s">
        <v>6113</v>
      </c>
      <c r="D9193" s="129">
        <v>35.0</v>
      </c>
      <c r="E9193" s="129" t="s">
        <v>119</v>
      </c>
    </row>
    <row r="9194">
      <c r="A9194" s="129">
        <v>3.0</v>
      </c>
      <c r="B9194" s="129" t="s">
        <v>8138</v>
      </c>
      <c r="C9194" s="129" t="s">
        <v>8139</v>
      </c>
      <c r="D9194" s="129">
        <v>45.0</v>
      </c>
      <c r="E9194" s="129" t="s">
        <v>119</v>
      </c>
    </row>
    <row r="9195">
      <c r="A9195" s="129">
        <v>3.0</v>
      </c>
      <c r="B9195" s="129" t="s">
        <v>6114</v>
      </c>
      <c r="C9195" s="129" t="s">
        <v>6115</v>
      </c>
      <c r="D9195" s="129">
        <v>62.0</v>
      </c>
      <c r="E9195" s="129" t="s">
        <v>119</v>
      </c>
    </row>
    <row r="9196">
      <c r="A9196" s="129">
        <v>3.0</v>
      </c>
      <c r="B9196" s="129" t="s">
        <v>6116</v>
      </c>
      <c r="C9196" s="129" t="s">
        <v>6117</v>
      </c>
      <c r="D9196" s="129">
        <v>48.0</v>
      </c>
      <c r="E9196" s="129" t="s">
        <v>119</v>
      </c>
    </row>
    <row r="9197">
      <c r="A9197" s="129">
        <v>3.0</v>
      </c>
      <c r="B9197" s="129" t="s">
        <v>6118</v>
      </c>
      <c r="C9197" s="129" t="s">
        <v>6119</v>
      </c>
      <c r="D9197" s="129">
        <v>66.0</v>
      </c>
      <c r="E9197" s="129" t="s">
        <v>119</v>
      </c>
    </row>
    <row r="9198">
      <c r="A9198" s="129">
        <v>3.0</v>
      </c>
      <c r="B9198" s="129" t="s">
        <v>6120</v>
      </c>
      <c r="C9198" s="129" t="s">
        <v>6121</v>
      </c>
      <c r="D9198" s="129">
        <v>66.0</v>
      </c>
      <c r="E9198" s="129" t="s">
        <v>119</v>
      </c>
    </row>
    <row r="9199">
      <c r="A9199" s="129">
        <v>3.0</v>
      </c>
      <c r="B9199" s="129" t="s">
        <v>7650</v>
      </c>
      <c r="C9199" s="129" t="s">
        <v>7651</v>
      </c>
      <c r="D9199" s="129">
        <v>57.0</v>
      </c>
      <c r="E9199" s="129" t="s">
        <v>119</v>
      </c>
    </row>
    <row r="9200">
      <c r="A9200" s="129">
        <v>3.0</v>
      </c>
      <c r="B9200" s="129" t="s">
        <v>8140</v>
      </c>
      <c r="C9200" s="129" t="s">
        <v>8141</v>
      </c>
      <c r="D9200" s="129">
        <v>39.0</v>
      </c>
      <c r="E9200" s="129" t="s">
        <v>119</v>
      </c>
    </row>
    <row r="9201">
      <c r="A9201" s="129">
        <v>3.0</v>
      </c>
      <c r="B9201" s="129" t="s">
        <v>6126</v>
      </c>
      <c r="C9201" s="129" t="s">
        <v>6127</v>
      </c>
      <c r="D9201" s="129">
        <v>48.0</v>
      </c>
      <c r="E9201" s="129" t="s">
        <v>132</v>
      </c>
    </row>
    <row r="9202">
      <c r="A9202" s="129">
        <v>3.0</v>
      </c>
      <c r="B9202" s="129" t="s">
        <v>6128</v>
      </c>
      <c r="C9202" s="129" t="s">
        <v>6129</v>
      </c>
      <c r="D9202" s="129">
        <v>59.0</v>
      </c>
      <c r="E9202" s="129" t="s">
        <v>119</v>
      </c>
    </row>
    <row r="9203">
      <c r="A9203" s="129">
        <v>3.0</v>
      </c>
      <c r="B9203" s="129" t="s">
        <v>6130</v>
      </c>
      <c r="C9203" s="129" t="s">
        <v>6131</v>
      </c>
      <c r="D9203" s="129">
        <v>58.0</v>
      </c>
      <c r="E9203" s="129" t="s">
        <v>132</v>
      </c>
    </row>
    <row r="9204">
      <c r="A9204" s="129">
        <v>3.0</v>
      </c>
      <c r="B9204" s="129" t="s">
        <v>6132</v>
      </c>
      <c r="C9204" s="129" t="s">
        <v>6133</v>
      </c>
      <c r="D9204" s="129">
        <v>26.0</v>
      </c>
      <c r="E9204" s="129" t="s">
        <v>132</v>
      </c>
    </row>
    <row r="9205">
      <c r="A9205" s="129">
        <v>3.0</v>
      </c>
      <c r="B9205" s="129" t="s">
        <v>8142</v>
      </c>
      <c r="C9205" s="129" t="s">
        <v>8143</v>
      </c>
      <c r="D9205" s="129">
        <v>25.0</v>
      </c>
      <c r="E9205" s="129" t="s">
        <v>132</v>
      </c>
    </row>
    <row r="9206">
      <c r="A9206" s="129">
        <v>3.0</v>
      </c>
      <c r="B9206" s="129" t="s">
        <v>6136</v>
      </c>
      <c r="C9206" s="129" t="s">
        <v>6137</v>
      </c>
      <c r="D9206" s="129">
        <v>39.0</v>
      </c>
      <c r="E9206" s="129" t="s">
        <v>132</v>
      </c>
    </row>
    <row r="9207">
      <c r="A9207" s="129">
        <v>3.0</v>
      </c>
      <c r="B9207" s="129" t="s">
        <v>6142</v>
      </c>
      <c r="C9207" s="129" t="s">
        <v>6143</v>
      </c>
      <c r="D9207" s="129">
        <v>53.0</v>
      </c>
      <c r="E9207" s="129" t="s">
        <v>119</v>
      </c>
    </row>
    <row r="9208">
      <c r="A9208" s="129">
        <v>3.0</v>
      </c>
      <c r="B9208" s="129" t="s">
        <v>6144</v>
      </c>
      <c r="C9208" s="129" t="s">
        <v>6145</v>
      </c>
      <c r="D9208" s="129">
        <v>23.0</v>
      </c>
      <c r="E9208" s="129" t="s">
        <v>119</v>
      </c>
    </row>
    <row r="9209">
      <c r="A9209" s="129">
        <v>3.0</v>
      </c>
      <c r="B9209" s="129" t="s">
        <v>7654</v>
      </c>
      <c r="C9209" s="129" t="s">
        <v>7655</v>
      </c>
      <c r="D9209" s="129">
        <v>54.0</v>
      </c>
      <c r="E9209" s="129" t="s">
        <v>132</v>
      </c>
    </row>
    <row r="9210">
      <c r="A9210" s="129">
        <v>3.0</v>
      </c>
      <c r="B9210" s="129" t="s">
        <v>6146</v>
      </c>
      <c r="C9210" s="129" t="s">
        <v>6147</v>
      </c>
      <c r="D9210" s="129">
        <v>51.0</v>
      </c>
      <c r="E9210" s="129" t="s">
        <v>119</v>
      </c>
    </row>
    <row r="9211">
      <c r="A9211" s="129">
        <v>3.0</v>
      </c>
      <c r="B9211" s="129" t="s">
        <v>7656</v>
      </c>
      <c r="C9211" s="129" t="s">
        <v>7657</v>
      </c>
      <c r="D9211" s="129">
        <v>41.0</v>
      </c>
      <c r="E9211" s="129" t="s">
        <v>119</v>
      </c>
    </row>
    <row r="9212">
      <c r="A9212" s="129">
        <v>3.0</v>
      </c>
      <c r="B9212" s="129" t="s">
        <v>6148</v>
      </c>
      <c r="C9212" s="129" t="s">
        <v>6149</v>
      </c>
      <c r="D9212" s="129">
        <v>43.0</v>
      </c>
      <c r="E9212" s="129" t="s">
        <v>119</v>
      </c>
    </row>
    <row r="9213">
      <c r="A9213" s="129">
        <v>3.0</v>
      </c>
      <c r="B9213" s="129" t="s">
        <v>6150</v>
      </c>
      <c r="C9213" s="129" t="s">
        <v>6151</v>
      </c>
      <c r="D9213" s="129">
        <v>50.0</v>
      </c>
      <c r="E9213" s="129" t="s">
        <v>132</v>
      </c>
    </row>
    <row r="9214">
      <c r="A9214" s="129">
        <v>3.0</v>
      </c>
      <c r="B9214" s="129" t="s">
        <v>6152</v>
      </c>
      <c r="C9214" s="129" t="s">
        <v>6153</v>
      </c>
      <c r="D9214" s="129">
        <v>52.0</v>
      </c>
      <c r="E9214" s="129" t="s">
        <v>132</v>
      </c>
    </row>
    <row r="9215">
      <c r="A9215" s="129">
        <v>3.0</v>
      </c>
      <c r="B9215" s="129" t="s">
        <v>6154</v>
      </c>
      <c r="C9215" s="129" t="s">
        <v>6155</v>
      </c>
      <c r="D9215" s="129">
        <v>49.0</v>
      </c>
      <c r="E9215" s="129" t="s">
        <v>119</v>
      </c>
    </row>
    <row r="9216">
      <c r="A9216" s="129">
        <v>3.0</v>
      </c>
      <c r="B9216" s="129" t="s">
        <v>6156</v>
      </c>
      <c r="C9216" s="129" t="s">
        <v>6157</v>
      </c>
      <c r="D9216" s="129">
        <v>67.0</v>
      </c>
      <c r="E9216" s="129" t="s">
        <v>119</v>
      </c>
    </row>
    <row r="9217">
      <c r="A9217" s="129">
        <v>3.0</v>
      </c>
      <c r="B9217" s="129" t="s">
        <v>7658</v>
      </c>
      <c r="C9217" s="129" t="s">
        <v>7659</v>
      </c>
      <c r="D9217" s="129">
        <v>52.0</v>
      </c>
      <c r="E9217" s="129" t="s">
        <v>119</v>
      </c>
    </row>
    <row r="9218">
      <c r="A9218" s="129">
        <v>3.0</v>
      </c>
      <c r="B9218" s="129" t="s">
        <v>6160</v>
      </c>
      <c r="C9218" s="129" t="s">
        <v>6161</v>
      </c>
      <c r="D9218" s="129">
        <v>45.0</v>
      </c>
      <c r="E9218" s="129" t="s">
        <v>119</v>
      </c>
    </row>
    <row r="9219">
      <c r="A9219" s="129">
        <v>3.0</v>
      </c>
      <c r="B9219" s="129" t="s">
        <v>7660</v>
      </c>
      <c r="C9219" s="129" t="s">
        <v>7661</v>
      </c>
      <c r="D9219" s="129">
        <v>51.0</v>
      </c>
      <c r="E9219" s="129" t="s">
        <v>119</v>
      </c>
    </row>
    <row r="9220">
      <c r="A9220" s="129">
        <v>3.0</v>
      </c>
      <c r="B9220" s="129" t="s">
        <v>6164</v>
      </c>
      <c r="C9220" s="129" t="s">
        <v>6165</v>
      </c>
      <c r="D9220" s="129">
        <v>54.0</v>
      </c>
      <c r="E9220" s="129" t="s">
        <v>119</v>
      </c>
    </row>
    <row r="9221">
      <c r="A9221" s="129">
        <v>3.0</v>
      </c>
      <c r="B9221" s="129" t="s">
        <v>6166</v>
      </c>
      <c r="C9221" s="129" t="s">
        <v>6167</v>
      </c>
      <c r="D9221" s="129">
        <v>70.0</v>
      </c>
      <c r="E9221" s="129" t="s">
        <v>132</v>
      </c>
    </row>
    <row r="9222">
      <c r="A9222" s="129">
        <v>3.0</v>
      </c>
      <c r="B9222" s="129" t="s">
        <v>6168</v>
      </c>
      <c r="C9222" s="129" t="s">
        <v>6169</v>
      </c>
      <c r="D9222" s="129">
        <v>32.0</v>
      </c>
      <c r="E9222" s="129" t="s">
        <v>119</v>
      </c>
    </row>
    <row r="9223">
      <c r="A9223" s="129">
        <v>3.0</v>
      </c>
      <c r="B9223" s="129" t="s">
        <v>6170</v>
      </c>
      <c r="C9223" s="129" t="s">
        <v>6171</v>
      </c>
      <c r="D9223" s="129">
        <v>58.0</v>
      </c>
      <c r="E9223" s="129" t="s">
        <v>119</v>
      </c>
    </row>
    <row r="9224">
      <c r="A9224" s="129">
        <v>3.0</v>
      </c>
      <c r="B9224" s="129" t="s">
        <v>6172</v>
      </c>
      <c r="C9224" s="129" t="s">
        <v>6173</v>
      </c>
      <c r="D9224" s="129">
        <v>42.0</v>
      </c>
      <c r="E9224" s="129" t="s">
        <v>132</v>
      </c>
    </row>
    <row r="9225">
      <c r="A9225" s="129">
        <v>3.0</v>
      </c>
      <c r="B9225" s="129" t="s">
        <v>6174</v>
      </c>
      <c r="C9225" s="129" t="s">
        <v>6175</v>
      </c>
      <c r="D9225" s="129">
        <v>65.0</v>
      </c>
      <c r="E9225" s="129" t="s">
        <v>119</v>
      </c>
    </row>
    <row r="9226">
      <c r="A9226" s="129">
        <v>3.0</v>
      </c>
      <c r="B9226" s="129" t="s">
        <v>6176</v>
      </c>
      <c r="C9226" s="129" t="s">
        <v>6177</v>
      </c>
      <c r="D9226" s="129">
        <v>53.0</v>
      </c>
      <c r="E9226" s="129" t="s">
        <v>119</v>
      </c>
    </row>
    <row r="9227">
      <c r="A9227" s="129">
        <v>3.0</v>
      </c>
      <c r="B9227" s="129" t="s">
        <v>6178</v>
      </c>
      <c r="C9227" s="129" t="s">
        <v>6179</v>
      </c>
      <c r="D9227" s="129">
        <v>52.0</v>
      </c>
      <c r="E9227" s="129" t="s">
        <v>132</v>
      </c>
    </row>
    <row r="9228">
      <c r="A9228" s="129">
        <v>3.0</v>
      </c>
      <c r="B9228" s="129" t="s">
        <v>6180</v>
      </c>
      <c r="C9228" s="129" t="s">
        <v>6181</v>
      </c>
      <c r="D9228" s="129">
        <v>41.0</v>
      </c>
      <c r="E9228" s="129" t="s">
        <v>132</v>
      </c>
    </row>
    <row r="9229">
      <c r="A9229" s="129">
        <v>3.0</v>
      </c>
      <c r="B9229" s="129" t="s">
        <v>6184</v>
      </c>
      <c r="C9229" s="129" t="s">
        <v>6185</v>
      </c>
      <c r="D9229" s="129">
        <v>61.0</v>
      </c>
      <c r="E9229" s="129" t="s">
        <v>119</v>
      </c>
    </row>
    <row r="9230">
      <c r="A9230" s="129">
        <v>3.0</v>
      </c>
      <c r="B9230" s="129" t="s">
        <v>6186</v>
      </c>
      <c r="C9230" s="129" t="s">
        <v>6187</v>
      </c>
      <c r="D9230" s="129">
        <v>52.0</v>
      </c>
      <c r="E9230" s="129" t="s">
        <v>119</v>
      </c>
    </row>
    <row r="9231">
      <c r="A9231" s="129">
        <v>3.0</v>
      </c>
      <c r="B9231" s="129" t="s">
        <v>7666</v>
      </c>
      <c r="C9231" s="129" t="s">
        <v>7667</v>
      </c>
      <c r="D9231" s="129">
        <v>23.0</v>
      </c>
      <c r="E9231" s="129" t="s">
        <v>132</v>
      </c>
    </row>
    <row r="9232">
      <c r="A9232" s="129">
        <v>3.0</v>
      </c>
      <c r="B9232" s="129" t="s">
        <v>6190</v>
      </c>
      <c r="C9232" s="129" t="s">
        <v>6191</v>
      </c>
      <c r="D9232" s="129">
        <v>42.0</v>
      </c>
      <c r="E9232" s="129" t="s">
        <v>119</v>
      </c>
    </row>
    <row r="9233">
      <c r="A9233" s="129">
        <v>3.0</v>
      </c>
      <c r="B9233" s="129" t="s">
        <v>8144</v>
      </c>
      <c r="C9233" s="129" t="s">
        <v>8145</v>
      </c>
      <c r="D9233" s="129">
        <v>34.0</v>
      </c>
      <c r="E9233" s="129" t="s">
        <v>119</v>
      </c>
    </row>
    <row r="9234">
      <c r="A9234" s="129">
        <v>3.0</v>
      </c>
      <c r="B9234" s="129" t="s">
        <v>6194</v>
      </c>
      <c r="C9234" s="129" t="s">
        <v>6195</v>
      </c>
      <c r="D9234" s="129">
        <v>40.0</v>
      </c>
      <c r="E9234" s="129" t="s">
        <v>119</v>
      </c>
    </row>
    <row r="9235">
      <c r="A9235" s="129">
        <v>3.0</v>
      </c>
      <c r="B9235" s="129" t="s">
        <v>6196</v>
      </c>
      <c r="C9235" s="129" t="s">
        <v>6197</v>
      </c>
      <c r="D9235" s="129">
        <v>34.0</v>
      </c>
      <c r="E9235" s="129" t="s">
        <v>132</v>
      </c>
    </row>
    <row r="9236">
      <c r="A9236" s="129">
        <v>3.0</v>
      </c>
      <c r="B9236" s="129" t="s">
        <v>6198</v>
      </c>
      <c r="C9236" s="129" t="s">
        <v>6199</v>
      </c>
      <c r="D9236" s="129">
        <v>24.0</v>
      </c>
      <c r="E9236" s="129" t="s">
        <v>119</v>
      </c>
    </row>
    <row r="9237">
      <c r="A9237" s="129">
        <v>3.0</v>
      </c>
      <c r="B9237" s="129" t="s">
        <v>6202</v>
      </c>
      <c r="C9237" s="129" t="s">
        <v>6203</v>
      </c>
      <c r="D9237" s="129">
        <v>36.0</v>
      </c>
      <c r="E9237" s="129" t="s">
        <v>119</v>
      </c>
    </row>
    <row r="9238">
      <c r="A9238" s="129">
        <v>3.0</v>
      </c>
      <c r="B9238" s="129" t="s">
        <v>6204</v>
      </c>
      <c r="C9238" s="129" t="s">
        <v>6205</v>
      </c>
      <c r="D9238" s="129">
        <v>35.0</v>
      </c>
      <c r="E9238" s="129" t="s">
        <v>119</v>
      </c>
    </row>
    <row r="9239">
      <c r="A9239" s="129">
        <v>3.0</v>
      </c>
      <c r="B9239" s="129" t="s">
        <v>6208</v>
      </c>
      <c r="C9239" s="129" t="s">
        <v>6209</v>
      </c>
      <c r="D9239" s="129">
        <v>52.0</v>
      </c>
      <c r="E9239" s="129" t="s">
        <v>119</v>
      </c>
    </row>
    <row r="9240">
      <c r="A9240" s="129">
        <v>3.0</v>
      </c>
      <c r="B9240" s="129" t="s">
        <v>6210</v>
      </c>
      <c r="C9240" s="129" t="s">
        <v>6211</v>
      </c>
      <c r="D9240" s="129">
        <v>66.0</v>
      </c>
      <c r="E9240" s="129" t="s">
        <v>132</v>
      </c>
    </row>
    <row r="9241">
      <c r="A9241" s="129">
        <v>3.0</v>
      </c>
      <c r="B9241" s="129" t="s">
        <v>6212</v>
      </c>
      <c r="C9241" s="129" t="s">
        <v>6213</v>
      </c>
      <c r="D9241" s="129">
        <v>27.0</v>
      </c>
      <c r="E9241" s="129" t="s">
        <v>119</v>
      </c>
    </row>
    <row r="9242">
      <c r="A9242" s="129">
        <v>3.0</v>
      </c>
      <c r="B9242" s="129" t="s">
        <v>6214</v>
      </c>
      <c r="C9242" s="129" t="s">
        <v>6215</v>
      </c>
      <c r="D9242" s="129">
        <v>57.0</v>
      </c>
      <c r="E9242" s="129" t="s">
        <v>132</v>
      </c>
    </row>
    <row r="9243">
      <c r="A9243" s="129">
        <v>3.0</v>
      </c>
      <c r="B9243" s="129" t="s">
        <v>6216</v>
      </c>
      <c r="C9243" s="129" t="s">
        <v>6217</v>
      </c>
      <c r="D9243" s="129">
        <v>67.0</v>
      </c>
      <c r="E9243" s="129" t="s">
        <v>119</v>
      </c>
    </row>
    <row r="9244">
      <c r="A9244" s="129">
        <v>3.0</v>
      </c>
      <c r="B9244" s="129" t="s">
        <v>7672</v>
      </c>
      <c r="C9244" s="129" t="s">
        <v>7673</v>
      </c>
      <c r="D9244" s="129">
        <v>48.0</v>
      </c>
      <c r="E9244" s="129" t="s">
        <v>132</v>
      </c>
    </row>
    <row r="9245">
      <c r="A9245" s="129">
        <v>3.0</v>
      </c>
      <c r="B9245" s="129" t="s">
        <v>7676</v>
      </c>
      <c r="C9245" s="129" t="s">
        <v>7677</v>
      </c>
      <c r="D9245" s="129">
        <v>37.0</v>
      </c>
      <c r="E9245" s="129" t="s">
        <v>119</v>
      </c>
    </row>
    <row r="9246">
      <c r="A9246" s="129">
        <v>3.0</v>
      </c>
      <c r="B9246" s="129" t="s">
        <v>6220</v>
      </c>
      <c r="C9246" s="129" t="s">
        <v>6221</v>
      </c>
      <c r="D9246" s="129">
        <v>68.0</v>
      </c>
      <c r="E9246" s="129" t="s">
        <v>119</v>
      </c>
    </row>
    <row r="9247">
      <c r="A9247" s="129">
        <v>3.0</v>
      </c>
      <c r="B9247" s="129" t="s">
        <v>6222</v>
      </c>
      <c r="C9247" s="129" t="s">
        <v>6223</v>
      </c>
      <c r="D9247" s="129">
        <v>57.0</v>
      </c>
      <c r="E9247" s="129" t="s">
        <v>119</v>
      </c>
    </row>
    <row r="9248">
      <c r="A9248" s="129">
        <v>3.0</v>
      </c>
      <c r="B9248" s="129" t="s">
        <v>6224</v>
      </c>
      <c r="C9248" s="129" t="s">
        <v>6225</v>
      </c>
      <c r="D9248" s="129">
        <v>59.0</v>
      </c>
      <c r="E9248" s="129" t="s">
        <v>119</v>
      </c>
    </row>
    <row r="9249">
      <c r="A9249" s="129">
        <v>3.0</v>
      </c>
      <c r="B9249" s="129" t="s">
        <v>7680</v>
      </c>
      <c r="C9249" s="129" t="s">
        <v>7681</v>
      </c>
      <c r="D9249" s="129">
        <v>57.0</v>
      </c>
      <c r="E9249" s="129" t="s">
        <v>119</v>
      </c>
    </row>
    <row r="9250">
      <c r="A9250" s="129">
        <v>3.0</v>
      </c>
      <c r="B9250" s="129" t="s">
        <v>6234</v>
      </c>
      <c r="C9250" s="129" t="s">
        <v>6235</v>
      </c>
      <c r="D9250" s="129">
        <v>36.0</v>
      </c>
      <c r="E9250" s="129" t="s">
        <v>132</v>
      </c>
    </row>
    <row r="9251">
      <c r="A9251" s="129">
        <v>3.0</v>
      </c>
      <c r="B9251" s="129" t="s">
        <v>7682</v>
      </c>
      <c r="C9251" s="129" t="s">
        <v>7683</v>
      </c>
      <c r="D9251" s="129">
        <v>67.0</v>
      </c>
      <c r="E9251" s="129" t="s">
        <v>119</v>
      </c>
    </row>
    <row r="9252">
      <c r="A9252" s="129">
        <v>3.0</v>
      </c>
      <c r="B9252" s="129" t="s">
        <v>6238</v>
      </c>
      <c r="C9252" s="129" t="s">
        <v>6239</v>
      </c>
      <c r="D9252" s="129">
        <v>67.0</v>
      </c>
      <c r="E9252" s="129" t="s">
        <v>132</v>
      </c>
    </row>
    <row r="9253">
      <c r="A9253" s="129">
        <v>3.0</v>
      </c>
      <c r="B9253" s="129" t="s">
        <v>6240</v>
      </c>
      <c r="C9253" s="129" t="s">
        <v>6241</v>
      </c>
      <c r="D9253" s="129">
        <v>34.0</v>
      </c>
      <c r="E9253" s="129" t="s">
        <v>132</v>
      </c>
    </row>
    <row r="9254">
      <c r="A9254" s="129">
        <v>3.0</v>
      </c>
      <c r="B9254" s="129" t="s">
        <v>6244</v>
      </c>
      <c r="C9254" s="129" t="s">
        <v>6245</v>
      </c>
      <c r="D9254" s="129">
        <v>45.0</v>
      </c>
      <c r="E9254" s="129" t="s">
        <v>119</v>
      </c>
    </row>
    <row r="9255">
      <c r="A9255" s="129">
        <v>3.0</v>
      </c>
      <c r="B9255" s="129" t="s">
        <v>6246</v>
      </c>
      <c r="C9255" s="129" t="s">
        <v>6247</v>
      </c>
      <c r="D9255" s="129">
        <v>20.0</v>
      </c>
      <c r="E9255" s="129" t="s">
        <v>132</v>
      </c>
    </row>
    <row r="9256">
      <c r="A9256" s="129">
        <v>3.0</v>
      </c>
      <c r="B9256" s="129" t="s">
        <v>6248</v>
      </c>
      <c r="C9256" s="129" t="s">
        <v>6249</v>
      </c>
      <c r="D9256" s="129">
        <v>23.0</v>
      </c>
      <c r="E9256" s="129" t="s">
        <v>119</v>
      </c>
    </row>
    <row r="9257">
      <c r="A9257" s="129">
        <v>3.0</v>
      </c>
      <c r="B9257" s="129" t="s">
        <v>6250</v>
      </c>
      <c r="C9257" s="129" t="s">
        <v>6251</v>
      </c>
      <c r="D9257" s="129">
        <v>47.0</v>
      </c>
      <c r="E9257" s="129" t="s">
        <v>132</v>
      </c>
    </row>
    <row r="9258">
      <c r="A9258" s="129">
        <v>3.0</v>
      </c>
      <c r="B9258" s="129" t="s">
        <v>6252</v>
      </c>
      <c r="C9258" s="129" t="s">
        <v>6253</v>
      </c>
      <c r="D9258" s="129">
        <v>42.0</v>
      </c>
      <c r="E9258" s="129" t="s">
        <v>119</v>
      </c>
    </row>
    <row r="9259">
      <c r="A9259" s="129">
        <v>3.0</v>
      </c>
      <c r="B9259" s="129" t="s">
        <v>6254</v>
      </c>
      <c r="C9259" s="129" t="s">
        <v>6255</v>
      </c>
      <c r="D9259" s="129">
        <v>34.0</v>
      </c>
      <c r="E9259" s="129" t="s">
        <v>132</v>
      </c>
    </row>
    <row r="9260">
      <c r="A9260" s="129">
        <v>3.0</v>
      </c>
      <c r="B9260" s="129" t="s">
        <v>8146</v>
      </c>
      <c r="C9260" s="129" t="s">
        <v>8147</v>
      </c>
      <c r="D9260" s="129">
        <v>39.0</v>
      </c>
      <c r="E9260" s="129" t="s">
        <v>119</v>
      </c>
    </row>
    <row r="9261">
      <c r="A9261" s="129">
        <v>3.0</v>
      </c>
      <c r="B9261" s="129" t="s">
        <v>8148</v>
      </c>
      <c r="C9261" s="129" t="s">
        <v>8149</v>
      </c>
      <c r="D9261" s="129">
        <v>20.0</v>
      </c>
      <c r="E9261" s="129" t="s">
        <v>132</v>
      </c>
    </row>
    <row r="9262">
      <c r="A9262" s="129">
        <v>3.0</v>
      </c>
      <c r="B9262" s="129" t="s">
        <v>8150</v>
      </c>
      <c r="C9262" s="129" t="s">
        <v>8151</v>
      </c>
      <c r="D9262" s="129">
        <v>44.0</v>
      </c>
      <c r="E9262" s="129" t="s">
        <v>119</v>
      </c>
    </row>
    <row r="9263">
      <c r="A9263" s="129">
        <v>3.0</v>
      </c>
      <c r="B9263" s="129" t="s">
        <v>6256</v>
      </c>
      <c r="C9263" s="129" t="s">
        <v>6257</v>
      </c>
      <c r="D9263" s="129">
        <v>42.0</v>
      </c>
      <c r="E9263" s="129" t="s">
        <v>119</v>
      </c>
    </row>
    <row r="9264">
      <c r="A9264" s="129">
        <v>3.0</v>
      </c>
      <c r="B9264" s="129" t="s">
        <v>6258</v>
      </c>
      <c r="C9264" s="129" t="s">
        <v>6259</v>
      </c>
      <c r="D9264" s="129">
        <v>63.0</v>
      </c>
      <c r="E9264" s="129" t="s">
        <v>119</v>
      </c>
    </row>
    <row r="9265">
      <c r="A9265" s="129">
        <v>3.0</v>
      </c>
      <c r="B9265" s="129" t="s">
        <v>6260</v>
      </c>
      <c r="C9265" s="129" t="s">
        <v>6261</v>
      </c>
      <c r="D9265" s="129">
        <v>33.0</v>
      </c>
      <c r="E9265" s="129" t="s">
        <v>119</v>
      </c>
    </row>
    <row r="9266">
      <c r="A9266" s="129">
        <v>3.0</v>
      </c>
      <c r="B9266" s="129" t="s">
        <v>6262</v>
      </c>
      <c r="C9266" s="129" t="s">
        <v>6263</v>
      </c>
      <c r="D9266" s="129">
        <v>53.0</v>
      </c>
      <c r="E9266" s="129" t="s">
        <v>119</v>
      </c>
    </row>
    <row r="9267">
      <c r="A9267" s="129">
        <v>3.0</v>
      </c>
      <c r="B9267" s="129" t="s">
        <v>8152</v>
      </c>
      <c r="C9267" s="129" t="s">
        <v>8153</v>
      </c>
      <c r="D9267" s="129">
        <v>48.0</v>
      </c>
      <c r="E9267" s="129" t="s">
        <v>119</v>
      </c>
    </row>
    <row r="9268">
      <c r="A9268" s="129">
        <v>3.0</v>
      </c>
      <c r="B9268" s="129" t="s">
        <v>8154</v>
      </c>
      <c r="C9268" s="129" t="s">
        <v>8155</v>
      </c>
      <c r="D9268" s="129">
        <v>39.0</v>
      </c>
      <c r="E9268" s="129" t="s">
        <v>119</v>
      </c>
    </row>
    <row r="9269">
      <c r="A9269" s="129">
        <v>3.0</v>
      </c>
      <c r="B9269" s="129" t="s">
        <v>7684</v>
      </c>
      <c r="C9269" s="129" t="s">
        <v>7685</v>
      </c>
      <c r="D9269" s="129">
        <v>61.0</v>
      </c>
      <c r="E9269" s="129" t="s">
        <v>132</v>
      </c>
    </row>
    <row r="9270">
      <c r="A9270" s="129">
        <v>3.0</v>
      </c>
      <c r="B9270" s="129" t="s">
        <v>6264</v>
      </c>
      <c r="C9270" s="129" t="s">
        <v>6265</v>
      </c>
      <c r="D9270" s="129">
        <v>56.0</v>
      </c>
      <c r="E9270" s="129" t="s">
        <v>132</v>
      </c>
    </row>
    <row r="9271">
      <c r="A9271" s="129">
        <v>3.0</v>
      </c>
      <c r="B9271" s="129" t="s">
        <v>6266</v>
      </c>
      <c r="C9271" s="129" t="s">
        <v>6267</v>
      </c>
      <c r="D9271" s="129">
        <v>51.0</v>
      </c>
      <c r="E9271" s="129" t="s">
        <v>119</v>
      </c>
    </row>
    <row r="9272">
      <c r="A9272" s="129">
        <v>3.0</v>
      </c>
      <c r="B9272" s="129" t="s">
        <v>6270</v>
      </c>
      <c r="C9272" s="129" t="s">
        <v>6271</v>
      </c>
      <c r="D9272" s="129">
        <v>42.0</v>
      </c>
      <c r="E9272" s="129" t="s">
        <v>132</v>
      </c>
    </row>
    <row r="9273">
      <c r="A9273" s="129">
        <v>3.0</v>
      </c>
      <c r="B9273" s="129" t="s">
        <v>7686</v>
      </c>
      <c r="C9273" s="129" t="s">
        <v>7687</v>
      </c>
      <c r="D9273" s="129">
        <v>41.0</v>
      </c>
      <c r="E9273" s="129" t="s">
        <v>119</v>
      </c>
    </row>
    <row r="9274">
      <c r="A9274" s="129">
        <v>3.0</v>
      </c>
      <c r="B9274" s="129" t="s">
        <v>6272</v>
      </c>
      <c r="C9274" s="129" t="s">
        <v>6273</v>
      </c>
      <c r="D9274" s="129">
        <v>49.0</v>
      </c>
      <c r="E9274" s="129" t="s">
        <v>132</v>
      </c>
    </row>
    <row r="9275">
      <c r="A9275" s="129">
        <v>3.0</v>
      </c>
      <c r="B9275" s="129" t="s">
        <v>6274</v>
      </c>
      <c r="C9275" s="129" t="s">
        <v>6275</v>
      </c>
      <c r="D9275" s="129">
        <v>47.0</v>
      </c>
      <c r="E9275" s="129" t="s">
        <v>132</v>
      </c>
    </row>
    <row r="9276">
      <c r="A9276" s="129">
        <v>3.0</v>
      </c>
      <c r="B9276" s="129" t="s">
        <v>8156</v>
      </c>
      <c r="C9276" s="129" t="s">
        <v>8157</v>
      </c>
      <c r="D9276" s="129">
        <v>58.0</v>
      </c>
      <c r="E9276" s="129" t="s">
        <v>119</v>
      </c>
    </row>
    <row r="9277">
      <c r="A9277" s="129">
        <v>3.0</v>
      </c>
      <c r="B9277" s="129" t="s">
        <v>6278</v>
      </c>
      <c r="C9277" s="129" t="s">
        <v>6279</v>
      </c>
      <c r="D9277" s="129">
        <v>70.0</v>
      </c>
      <c r="E9277" s="129" t="s">
        <v>132</v>
      </c>
    </row>
    <row r="9278">
      <c r="A9278" s="129">
        <v>3.0</v>
      </c>
      <c r="B9278" s="129" t="s">
        <v>6280</v>
      </c>
      <c r="C9278" s="129" t="s">
        <v>6281</v>
      </c>
      <c r="D9278" s="129">
        <v>62.0</v>
      </c>
      <c r="E9278" s="129" t="s">
        <v>132</v>
      </c>
    </row>
    <row r="9279">
      <c r="A9279" s="129">
        <v>3.0</v>
      </c>
      <c r="B9279" s="129" t="s">
        <v>8158</v>
      </c>
      <c r="C9279" s="129" t="s">
        <v>8159</v>
      </c>
      <c r="D9279" s="129">
        <v>31.0</v>
      </c>
      <c r="E9279" s="129" t="s">
        <v>132</v>
      </c>
    </row>
    <row r="9280">
      <c r="A9280" s="129">
        <v>3.0</v>
      </c>
      <c r="B9280" s="129" t="s">
        <v>6282</v>
      </c>
      <c r="C9280" s="129" t="s">
        <v>6283</v>
      </c>
      <c r="D9280" s="129">
        <v>36.0</v>
      </c>
      <c r="E9280" s="129" t="s">
        <v>119</v>
      </c>
    </row>
    <row r="9281">
      <c r="A9281" s="129">
        <v>3.0</v>
      </c>
      <c r="B9281" s="129" t="s">
        <v>6284</v>
      </c>
      <c r="C9281" s="129" t="s">
        <v>6285</v>
      </c>
      <c r="D9281" s="129">
        <v>42.0</v>
      </c>
      <c r="E9281" s="129" t="s">
        <v>132</v>
      </c>
    </row>
    <row r="9282">
      <c r="A9282" s="129">
        <v>3.0</v>
      </c>
      <c r="B9282" s="129" t="s">
        <v>6286</v>
      </c>
      <c r="C9282" s="129" t="s">
        <v>6287</v>
      </c>
      <c r="D9282" s="129">
        <v>28.0</v>
      </c>
      <c r="E9282" s="129" t="s">
        <v>119</v>
      </c>
    </row>
    <row r="9283">
      <c r="A9283" s="129">
        <v>3.0</v>
      </c>
      <c r="B9283" s="129" t="s">
        <v>6288</v>
      </c>
      <c r="C9283" s="129" t="s">
        <v>6289</v>
      </c>
      <c r="D9283" s="129">
        <v>23.0</v>
      </c>
      <c r="E9283" s="129" t="s">
        <v>132</v>
      </c>
    </row>
    <row r="9284">
      <c r="A9284" s="129">
        <v>3.0</v>
      </c>
      <c r="B9284" s="129" t="s">
        <v>6290</v>
      </c>
      <c r="C9284" s="129" t="s">
        <v>6291</v>
      </c>
      <c r="D9284" s="129">
        <v>42.0</v>
      </c>
      <c r="E9284" s="129" t="s">
        <v>119</v>
      </c>
    </row>
    <row r="9285">
      <c r="A9285" s="129">
        <v>3.0</v>
      </c>
      <c r="B9285" s="129" t="s">
        <v>6292</v>
      </c>
      <c r="C9285" s="129" t="s">
        <v>6293</v>
      </c>
      <c r="D9285" s="129">
        <v>22.0</v>
      </c>
      <c r="E9285" s="129" t="s">
        <v>132</v>
      </c>
    </row>
    <row r="9286">
      <c r="A9286" s="129">
        <v>3.0</v>
      </c>
      <c r="B9286" s="129" t="s">
        <v>6294</v>
      </c>
      <c r="C9286" s="129" t="s">
        <v>6295</v>
      </c>
      <c r="D9286" s="129">
        <v>34.0</v>
      </c>
      <c r="E9286" s="129" t="s">
        <v>119</v>
      </c>
    </row>
    <row r="9287">
      <c r="A9287" s="129">
        <v>3.0</v>
      </c>
      <c r="B9287" s="129" t="s">
        <v>6296</v>
      </c>
      <c r="C9287" s="129" t="s">
        <v>6297</v>
      </c>
      <c r="D9287" s="129">
        <v>32.0</v>
      </c>
      <c r="E9287" s="129" t="s">
        <v>132</v>
      </c>
    </row>
    <row r="9288">
      <c r="A9288" s="129">
        <v>3.0</v>
      </c>
      <c r="B9288" s="129" t="s">
        <v>6300</v>
      </c>
      <c r="C9288" s="129" t="s">
        <v>6301</v>
      </c>
      <c r="D9288" s="129">
        <v>31.0</v>
      </c>
      <c r="E9288" s="129" t="s">
        <v>119</v>
      </c>
    </row>
    <row r="9289">
      <c r="A9289" s="129">
        <v>3.0</v>
      </c>
      <c r="B9289" s="129" t="s">
        <v>6302</v>
      </c>
      <c r="C9289" s="129" t="s">
        <v>6303</v>
      </c>
      <c r="D9289" s="129">
        <v>59.0</v>
      </c>
      <c r="E9289" s="129" t="s">
        <v>132</v>
      </c>
    </row>
    <row r="9290">
      <c r="A9290" s="129">
        <v>3.0</v>
      </c>
      <c r="B9290" s="129" t="s">
        <v>6304</v>
      </c>
      <c r="C9290" s="129" t="s">
        <v>6305</v>
      </c>
      <c r="D9290" s="129">
        <v>55.0</v>
      </c>
      <c r="E9290" s="129" t="s">
        <v>119</v>
      </c>
    </row>
    <row r="9291">
      <c r="A9291" s="129">
        <v>3.0</v>
      </c>
      <c r="B9291" s="129" t="s">
        <v>6306</v>
      </c>
      <c r="C9291" s="129" t="s">
        <v>6307</v>
      </c>
      <c r="D9291" s="129">
        <v>53.0</v>
      </c>
      <c r="E9291" s="129" t="s">
        <v>132</v>
      </c>
    </row>
    <row r="9292">
      <c r="A9292" s="129">
        <v>3.0</v>
      </c>
      <c r="B9292" s="129" t="s">
        <v>6308</v>
      </c>
      <c r="C9292" s="129" t="s">
        <v>6309</v>
      </c>
      <c r="D9292" s="129">
        <v>40.0</v>
      </c>
      <c r="E9292" s="129" t="s">
        <v>119</v>
      </c>
    </row>
    <row r="9293">
      <c r="A9293" s="129">
        <v>3.0</v>
      </c>
      <c r="B9293" s="129" t="s">
        <v>7694</v>
      </c>
      <c r="C9293" s="129" t="s">
        <v>7695</v>
      </c>
      <c r="D9293" s="129">
        <v>62.0</v>
      </c>
      <c r="E9293" s="129" t="s">
        <v>132</v>
      </c>
    </row>
    <row r="9294">
      <c r="A9294" s="129">
        <v>3.0</v>
      </c>
      <c r="B9294" s="129" t="s">
        <v>6310</v>
      </c>
      <c r="C9294" s="129" t="s">
        <v>6311</v>
      </c>
      <c r="D9294" s="129">
        <v>36.0</v>
      </c>
      <c r="E9294" s="129" t="s">
        <v>119</v>
      </c>
    </row>
    <row r="9295">
      <c r="A9295" s="129">
        <v>3.0</v>
      </c>
      <c r="B9295" s="129" t="s">
        <v>6314</v>
      </c>
      <c r="C9295" s="129" t="s">
        <v>6315</v>
      </c>
      <c r="D9295" s="129">
        <v>50.0</v>
      </c>
      <c r="E9295" s="129" t="s">
        <v>119</v>
      </c>
    </row>
    <row r="9296">
      <c r="A9296" s="129">
        <v>4.0</v>
      </c>
      <c r="B9296" s="129" t="s">
        <v>122</v>
      </c>
      <c r="C9296" s="129" t="s">
        <v>123</v>
      </c>
      <c r="D9296" s="129">
        <v>21.0</v>
      </c>
      <c r="E9296" s="129" t="s">
        <v>119</v>
      </c>
    </row>
    <row r="9297">
      <c r="A9297" s="129">
        <v>4.0</v>
      </c>
      <c r="B9297" s="129" t="s">
        <v>124</v>
      </c>
      <c r="C9297" s="129" t="s">
        <v>125</v>
      </c>
      <c r="D9297" s="129">
        <v>50.0</v>
      </c>
      <c r="E9297" s="129" t="s">
        <v>119</v>
      </c>
    </row>
    <row r="9298">
      <c r="A9298" s="129">
        <v>4.0</v>
      </c>
      <c r="B9298" s="129" t="s">
        <v>126</v>
      </c>
      <c r="C9298" s="129" t="s">
        <v>127</v>
      </c>
      <c r="D9298" s="129">
        <v>36.0</v>
      </c>
      <c r="E9298" s="129" t="s">
        <v>119</v>
      </c>
    </row>
    <row r="9299">
      <c r="A9299" s="129">
        <v>4.0</v>
      </c>
      <c r="B9299" s="129" t="s">
        <v>130</v>
      </c>
      <c r="C9299" s="129" t="s">
        <v>131</v>
      </c>
      <c r="D9299" s="129">
        <v>56.0</v>
      </c>
      <c r="E9299" s="129" t="s">
        <v>132</v>
      </c>
    </row>
    <row r="9300">
      <c r="A9300" s="129">
        <v>4.0</v>
      </c>
      <c r="B9300" s="129" t="s">
        <v>133</v>
      </c>
      <c r="C9300" s="129" t="s">
        <v>134</v>
      </c>
      <c r="D9300" s="129">
        <v>41.0</v>
      </c>
      <c r="E9300" s="129" t="s">
        <v>119</v>
      </c>
    </row>
    <row r="9301">
      <c r="A9301" s="129">
        <v>4.0</v>
      </c>
      <c r="B9301" s="129" t="s">
        <v>135</v>
      </c>
      <c r="C9301" s="129" t="s">
        <v>136</v>
      </c>
      <c r="D9301" s="129">
        <v>56.0</v>
      </c>
      <c r="E9301" s="129" t="s">
        <v>119</v>
      </c>
    </row>
    <row r="9302">
      <c r="A9302" s="129">
        <v>4.0</v>
      </c>
      <c r="B9302" s="129" t="s">
        <v>137</v>
      </c>
      <c r="C9302" s="129" t="s">
        <v>138</v>
      </c>
      <c r="D9302" s="129">
        <v>64.0</v>
      </c>
      <c r="E9302" s="129" t="s">
        <v>132</v>
      </c>
    </row>
    <row r="9303">
      <c r="A9303" s="129">
        <v>4.0</v>
      </c>
      <c r="B9303" s="129" t="s">
        <v>6322</v>
      </c>
      <c r="C9303" s="129" t="s">
        <v>6323</v>
      </c>
      <c r="D9303" s="129">
        <v>56.0</v>
      </c>
      <c r="E9303" s="129" t="s">
        <v>119</v>
      </c>
    </row>
    <row r="9304">
      <c r="A9304" s="129">
        <v>4.0</v>
      </c>
      <c r="B9304" s="129" t="s">
        <v>139</v>
      </c>
      <c r="C9304" s="129" t="s">
        <v>140</v>
      </c>
      <c r="D9304" s="129">
        <v>23.0</v>
      </c>
      <c r="E9304" s="129" t="s">
        <v>119</v>
      </c>
    </row>
    <row r="9305">
      <c r="A9305" s="129">
        <v>4.0</v>
      </c>
      <c r="B9305" s="129" t="s">
        <v>143</v>
      </c>
      <c r="C9305" s="129" t="s">
        <v>144</v>
      </c>
      <c r="D9305" s="129">
        <v>66.0</v>
      </c>
      <c r="E9305" s="129" t="s">
        <v>132</v>
      </c>
    </row>
    <row r="9306">
      <c r="A9306" s="129">
        <v>4.0</v>
      </c>
      <c r="B9306" s="129" t="s">
        <v>145</v>
      </c>
      <c r="C9306" s="129" t="s">
        <v>146</v>
      </c>
      <c r="D9306" s="129">
        <v>68.0</v>
      </c>
      <c r="E9306" s="129" t="s">
        <v>132</v>
      </c>
    </row>
    <row r="9307">
      <c r="A9307" s="129">
        <v>4.0</v>
      </c>
      <c r="B9307" s="129" t="s">
        <v>6324</v>
      </c>
      <c r="C9307" s="129" t="s">
        <v>6325</v>
      </c>
      <c r="D9307" s="129">
        <v>63.0</v>
      </c>
      <c r="E9307" s="129" t="s">
        <v>119</v>
      </c>
    </row>
    <row r="9308">
      <c r="A9308" s="129">
        <v>4.0</v>
      </c>
      <c r="B9308" s="129" t="s">
        <v>147</v>
      </c>
      <c r="C9308" s="129" t="s">
        <v>148</v>
      </c>
      <c r="D9308" s="129">
        <v>60.0</v>
      </c>
      <c r="E9308" s="129" t="s">
        <v>119</v>
      </c>
    </row>
    <row r="9309">
      <c r="A9309" s="129">
        <v>4.0</v>
      </c>
      <c r="B9309" s="129" t="s">
        <v>149</v>
      </c>
      <c r="C9309" s="129" t="s">
        <v>150</v>
      </c>
      <c r="D9309" s="129">
        <v>68.0</v>
      </c>
      <c r="E9309" s="129" t="s">
        <v>119</v>
      </c>
    </row>
    <row r="9310">
      <c r="A9310" s="129">
        <v>4.0</v>
      </c>
      <c r="B9310" s="129" t="s">
        <v>151</v>
      </c>
      <c r="C9310" s="129" t="s">
        <v>152</v>
      </c>
      <c r="D9310" s="129">
        <v>23.0</v>
      </c>
      <c r="E9310" s="129" t="s">
        <v>119</v>
      </c>
    </row>
    <row r="9311">
      <c r="A9311" s="129">
        <v>4.0</v>
      </c>
      <c r="B9311" s="129" t="s">
        <v>153</v>
      </c>
      <c r="C9311" s="129" t="s">
        <v>154</v>
      </c>
      <c r="D9311" s="129">
        <v>53.0</v>
      </c>
      <c r="E9311" s="129" t="s">
        <v>119</v>
      </c>
    </row>
    <row r="9312">
      <c r="A9312" s="129">
        <v>4.0</v>
      </c>
      <c r="B9312" s="129" t="s">
        <v>155</v>
      </c>
      <c r="C9312" s="129" t="s">
        <v>156</v>
      </c>
      <c r="D9312" s="129">
        <v>58.0</v>
      </c>
      <c r="E9312" s="129" t="s">
        <v>119</v>
      </c>
    </row>
    <row r="9313">
      <c r="A9313" s="129">
        <v>4.0</v>
      </c>
      <c r="B9313" s="129" t="s">
        <v>6328</v>
      </c>
      <c r="C9313" s="129" t="s">
        <v>6329</v>
      </c>
      <c r="D9313" s="129">
        <v>40.0</v>
      </c>
      <c r="E9313" s="129" t="s">
        <v>119</v>
      </c>
    </row>
    <row r="9314">
      <c r="A9314" s="129">
        <v>4.0</v>
      </c>
      <c r="B9314" s="129" t="s">
        <v>157</v>
      </c>
      <c r="C9314" s="129" t="s">
        <v>158</v>
      </c>
      <c r="D9314" s="129">
        <v>47.0</v>
      </c>
      <c r="E9314" s="129" t="s">
        <v>119</v>
      </c>
    </row>
    <row r="9315">
      <c r="A9315" s="129">
        <v>4.0</v>
      </c>
      <c r="B9315" s="129" t="s">
        <v>159</v>
      </c>
      <c r="C9315" s="129" t="s">
        <v>160</v>
      </c>
      <c r="D9315" s="129">
        <v>59.0</v>
      </c>
      <c r="E9315" s="129" t="s">
        <v>119</v>
      </c>
    </row>
    <row r="9316">
      <c r="A9316" s="129">
        <v>4.0</v>
      </c>
      <c r="B9316" s="129" t="s">
        <v>161</v>
      </c>
      <c r="C9316" s="129" t="s">
        <v>162</v>
      </c>
      <c r="D9316" s="129">
        <v>21.0</v>
      </c>
      <c r="E9316" s="129" t="s">
        <v>119</v>
      </c>
    </row>
    <row r="9317">
      <c r="A9317" s="129">
        <v>4.0</v>
      </c>
      <c r="B9317" s="129" t="s">
        <v>163</v>
      </c>
      <c r="C9317" s="129" t="s">
        <v>164</v>
      </c>
      <c r="D9317" s="129">
        <v>27.0</v>
      </c>
      <c r="E9317" s="129" t="s">
        <v>119</v>
      </c>
    </row>
    <row r="9318">
      <c r="A9318" s="129">
        <v>4.0</v>
      </c>
      <c r="B9318" s="129" t="s">
        <v>8160</v>
      </c>
      <c r="C9318" s="129" t="s">
        <v>8161</v>
      </c>
      <c r="D9318" s="129">
        <v>68.0</v>
      </c>
      <c r="E9318" s="129" t="s">
        <v>132</v>
      </c>
    </row>
    <row r="9319">
      <c r="A9319" s="129">
        <v>4.0</v>
      </c>
      <c r="B9319" s="129" t="s">
        <v>169</v>
      </c>
      <c r="C9319" s="129" t="s">
        <v>170</v>
      </c>
      <c r="D9319" s="129">
        <v>63.0</v>
      </c>
      <c r="E9319" s="129" t="s">
        <v>119</v>
      </c>
    </row>
    <row r="9320">
      <c r="A9320" s="129">
        <v>4.0</v>
      </c>
      <c r="B9320" s="129" t="s">
        <v>171</v>
      </c>
      <c r="C9320" s="129" t="s">
        <v>172</v>
      </c>
      <c r="D9320" s="129">
        <v>58.0</v>
      </c>
      <c r="E9320" s="129" t="s">
        <v>132</v>
      </c>
    </row>
    <row r="9321">
      <c r="A9321" s="129">
        <v>4.0</v>
      </c>
      <c r="B9321" s="129" t="s">
        <v>173</v>
      </c>
      <c r="C9321" s="129" t="s">
        <v>174</v>
      </c>
      <c r="D9321" s="129">
        <v>51.0</v>
      </c>
      <c r="E9321" s="129" t="s">
        <v>132</v>
      </c>
    </row>
    <row r="9322">
      <c r="A9322" s="129">
        <v>4.0</v>
      </c>
      <c r="B9322" s="129" t="s">
        <v>177</v>
      </c>
      <c r="C9322" s="129" t="s">
        <v>178</v>
      </c>
      <c r="D9322" s="129">
        <v>45.0</v>
      </c>
      <c r="E9322" s="129" t="s">
        <v>119</v>
      </c>
    </row>
    <row r="9323">
      <c r="A9323" s="129">
        <v>4.0</v>
      </c>
      <c r="B9323" s="129" t="s">
        <v>6330</v>
      </c>
      <c r="C9323" s="129" t="s">
        <v>6331</v>
      </c>
      <c r="D9323" s="129">
        <v>60.0</v>
      </c>
      <c r="E9323" s="129" t="s">
        <v>119</v>
      </c>
    </row>
    <row r="9324">
      <c r="A9324" s="129">
        <v>4.0</v>
      </c>
      <c r="B9324" s="129" t="s">
        <v>181</v>
      </c>
      <c r="C9324" s="129" t="s">
        <v>182</v>
      </c>
      <c r="D9324" s="129">
        <v>63.0</v>
      </c>
      <c r="E9324" s="129" t="s">
        <v>119</v>
      </c>
    </row>
    <row r="9325">
      <c r="A9325" s="129">
        <v>4.0</v>
      </c>
      <c r="B9325" s="129" t="s">
        <v>183</v>
      </c>
      <c r="C9325" s="129" t="s">
        <v>184</v>
      </c>
      <c r="D9325" s="129">
        <v>43.0</v>
      </c>
      <c r="E9325" s="129" t="s">
        <v>119</v>
      </c>
    </row>
    <row r="9326">
      <c r="A9326" s="129">
        <v>4.0</v>
      </c>
      <c r="B9326" s="129" t="s">
        <v>185</v>
      </c>
      <c r="C9326" s="129" t="s">
        <v>186</v>
      </c>
      <c r="D9326" s="129">
        <v>60.0</v>
      </c>
      <c r="E9326" s="129" t="s">
        <v>132</v>
      </c>
    </row>
    <row r="9327">
      <c r="A9327" s="129">
        <v>4.0</v>
      </c>
      <c r="B9327" s="129" t="s">
        <v>6334</v>
      </c>
      <c r="C9327" s="129" t="s">
        <v>6335</v>
      </c>
      <c r="D9327" s="129">
        <v>57.0</v>
      </c>
      <c r="E9327" s="129" t="s">
        <v>132</v>
      </c>
    </row>
    <row r="9328">
      <c r="A9328" s="129">
        <v>4.0</v>
      </c>
      <c r="B9328" s="129" t="s">
        <v>187</v>
      </c>
      <c r="C9328" s="129" t="s">
        <v>188</v>
      </c>
      <c r="D9328" s="129">
        <v>60.0</v>
      </c>
      <c r="E9328" s="129" t="s">
        <v>132</v>
      </c>
    </row>
    <row r="9329">
      <c r="A9329" s="129">
        <v>4.0</v>
      </c>
      <c r="B9329" s="129" t="s">
        <v>189</v>
      </c>
      <c r="C9329" s="129" t="s">
        <v>190</v>
      </c>
      <c r="D9329" s="129">
        <v>68.0</v>
      </c>
      <c r="E9329" s="129" t="s">
        <v>132</v>
      </c>
    </row>
    <row r="9330">
      <c r="A9330" s="129">
        <v>4.0</v>
      </c>
      <c r="B9330" s="129" t="s">
        <v>6336</v>
      </c>
      <c r="C9330" s="129" t="s">
        <v>6337</v>
      </c>
      <c r="D9330" s="129">
        <v>65.0</v>
      </c>
      <c r="E9330" s="129" t="s">
        <v>132</v>
      </c>
    </row>
    <row r="9331">
      <c r="A9331" s="129">
        <v>4.0</v>
      </c>
      <c r="B9331" s="129" t="s">
        <v>193</v>
      </c>
      <c r="C9331" s="129" t="s">
        <v>194</v>
      </c>
      <c r="D9331" s="129">
        <v>53.0</v>
      </c>
      <c r="E9331" s="129" t="s">
        <v>119</v>
      </c>
    </row>
    <row r="9332">
      <c r="A9332" s="129">
        <v>4.0</v>
      </c>
      <c r="B9332" s="129" t="s">
        <v>195</v>
      </c>
      <c r="C9332" s="129" t="s">
        <v>196</v>
      </c>
      <c r="D9332" s="129">
        <v>35.0</v>
      </c>
      <c r="E9332" s="129" t="s">
        <v>132</v>
      </c>
    </row>
    <row r="9333">
      <c r="A9333" s="129">
        <v>4.0</v>
      </c>
      <c r="B9333" s="129" t="s">
        <v>197</v>
      </c>
      <c r="C9333" s="129" t="s">
        <v>198</v>
      </c>
      <c r="D9333" s="129">
        <v>62.0</v>
      </c>
      <c r="E9333" s="129" t="s">
        <v>119</v>
      </c>
    </row>
    <row r="9334">
      <c r="A9334" s="129">
        <v>4.0</v>
      </c>
      <c r="B9334" s="129" t="s">
        <v>199</v>
      </c>
      <c r="C9334" s="129" t="s">
        <v>200</v>
      </c>
      <c r="D9334" s="129">
        <v>40.0</v>
      </c>
      <c r="E9334" s="129" t="s">
        <v>119</v>
      </c>
    </row>
    <row r="9335">
      <c r="A9335" s="129">
        <v>4.0</v>
      </c>
      <c r="B9335" s="129" t="s">
        <v>201</v>
      </c>
      <c r="C9335" s="129" t="s">
        <v>202</v>
      </c>
      <c r="D9335" s="129">
        <v>68.0</v>
      </c>
      <c r="E9335" s="129" t="s">
        <v>119</v>
      </c>
    </row>
    <row r="9336">
      <c r="A9336" s="129">
        <v>4.0</v>
      </c>
      <c r="B9336" s="129" t="s">
        <v>6342</v>
      </c>
      <c r="C9336" s="129" t="s">
        <v>6343</v>
      </c>
      <c r="D9336" s="129">
        <v>34.0</v>
      </c>
      <c r="E9336" s="129" t="s">
        <v>132</v>
      </c>
    </row>
    <row r="9337">
      <c r="A9337" s="129">
        <v>4.0</v>
      </c>
      <c r="B9337" s="129" t="s">
        <v>203</v>
      </c>
      <c r="C9337" s="129" t="s">
        <v>204</v>
      </c>
      <c r="D9337" s="129">
        <v>28.0</v>
      </c>
      <c r="E9337" s="129" t="s">
        <v>119</v>
      </c>
    </row>
    <row r="9338">
      <c r="A9338" s="129">
        <v>4.0</v>
      </c>
      <c r="B9338" s="129" t="s">
        <v>205</v>
      </c>
      <c r="C9338" s="129" t="s">
        <v>206</v>
      </c>
      <c r="D9338" s="129">
        <v>58.0</v>
      </c>
      <c r="E9338" s="129" t="s">
        <v>119</v>
      </c>
    </row>
    <row r="9339">
      <c r="A9339" s="129">
        <v>4.0</v>
      </c>
      <c r="B9339" s="129" t="s">
        <v>207</v>
      </c>
      <c r="C9339" s="129" t="s">
        <v>208</v>
      </c>
      <c r="D9339" s="129">
        <v>44.0</v>
      </c>
      <c r="E9339" s="129" t="s">
        <v>119</v>
      </c>
    </row>
    <row r="9340">
      <c r="A9340" s="129">
        <v>4.0</v>
      </c>
      <c r="B9340" s="129" t="s">
        <v>8162</v>
      </c>
      <c r="C9340" s="129" t="s">
        <v>8163</v>
      </c>
      <c r="D9340" s="129">
        <v>22.0</v>
      </c>
      <c r="E9340" s="129" t="s">
        <v>132</v>
      </c>
    </row>
    <row r="9341">
      <c r="A9341" s="129">
        <v>4.0</v>
      </c>
      <c r="B9341" s="129" t="s">
        <v>209</v>
      </c>
      <c r="C9341" s="129" t="s">
        <v>210</v>
      </c>
      <c r="D9341" s="129">
        <v>63.0</v>
      </c>
      <c r="E9341" s="129" t="s">
        <v>132</v>
      </c>
    </row>
    <row r="9342">
      <c r="A9342" s="129">
        <v>4.0</v>
      </c>
      <c r="B9342" s="129" t="s">
        <v>6344</v>
      </c>
      <c r="C9342" s="129" t="s">
        <v>6345</v>
      </c>
      <c r="D9342" s="129">
        <v>34.0</v>
      </c>
      <c r="E9342" s="129" t="s">
        <v>132</v>
      </c>
    </row>
    <row r="9343">
      <c r="A9343" s="129">
        <v>4.0</v>
      </c>
      <c r="B9343" s="129" t="s">
        <v>211</v>
      </c>
      <c r="C9343" s="129" t="s">
        <v>212</v>
      </c>
      <c r="D9343" s="129">
        <v>63.0</v>
      </c>
      <c r="E9343" s="129" t="s">
        <v>132</v>
      </c>
    </row>
    <row r="9344">
      <c r="A9344" s="129">
        <v>4.0</v>
      </c>
      <c r="B9344" s="129" t="s">
        <v>215</v>
      </c>
      <c r="C9344" s="129" t="s">
        <v>216</v>
      </c>
      <c r="D9344" s="129">
        <v>30.0</v>
      </c>
      <c r="E9344" s="129" t="s">
        <v>132</v>
      </c>
    </row>
    <row r="9345">
      <c r="A9345" s="129">
        <v>4.0</v>
      </c>
      <c r="B9345" s="129" t="s">
        <v>7696</v>
      </c>
      <c r="C9345" s="129" t="s">
        <v>7697</v>
      </c>
      <c r="D9345" s="129">
        <v>38.0</v>
      </c>
      <c r="E9345" s="129" t="s">
        <v>119</v>
      </c>
    </row>
    <row r="9346">
      <c r="A9346" s="129">
        <v>4.0</v>
      </c>
      <c r="B9346" s="129" t="s">
        <v>217</v>
      </c>
      <c r="C9346" s="129" t="s">
        <v>218</v>
      </c>
      <c r="D9346" s="129">
        <v>68.0</v>
      </c>
      <c r="E9346" s="129" t="s">
        <v>119</v>
      </c>
    </row>
    <row r="9347">
      <c r="A9347" s="129">
        <v>4.0</v>
      </c>
      <c r="B9347" s="129" t="s">
        <v>219</v>
      </c>
      <c r="C9347" s="129" t="s">
        <v>220</v>
      </c>
      <c r="D9347" s="129">
        <v>36.0</v>
      </c>
      <c r="E9347" s="129" t="s">
        <v>119</v>
      </c>
    </row>
    <row r="9348">
      <c r="A9348" s="129">
        <v>4.0</v>
      </c>
      <c r="B9348" s="129" t="s">
        <v>221</v>
      </c>
      <c r="C9348" s="129" t="s">
        <v>222</v>
      </c>
      <c r="D9348" s="129">
        <v>36.0</v>
      </c>
      <c r="E9348" s="129" t="s">
        <v>132</v>
      </c>
    </row>
    <row r="9349">
      <c r="A9349" s="129">
        <v>4.0</v>
      </c>
      <c r="B9349" s="129" t="s">
        <v>223</v>
      </c>
      <c r="C9349" s="129" t="s">
        <v>224</v>
      </c>
      <c r="D9349" s="129">
        <v>52.0</v>
      </c>
      <c r="E9349" s="129" t="s">
        <v>132</v>
      </c>
    </row>
    <row r="9350">
      <c r="A9350" s="129">
        <v>4.0</v>
      </c>
      <c r="B9350" s="129" t="s">
        <v>225</v>
      </c>
      <c r="C9350" s="129" t="s">
        <v>226</v>
      </c>
      <c r="D9350" s="129">
        <v>37.0</v>
      </c>
      <c r="E9350" s="129" t="s">
        <v>119</v>
      </c>
    </row>
    <row r="9351">
      <c r="A9351" s="129">
        <v>4.0</v>
      </c>
      <c r="B9351" s="129" t="s">
        <v>6346</v>
      </c>
      <c r="C9351" s="129" t="s">
        <v>6347</v>
      </c>
      <c r="D9351" s="129">
        <v>33.0</v>
      </c>
      <c r="E9351" s="129" t="s">
        <v>119</v>
      </c>
    </row>
    <row r="9352">
      <c r="A9352" s="129">
        <v>4.0</v>
      </c>
      <c r="B9352" s="129" t="s">
        <v>229</v>
      </c>
      <c r="C9352" s="129" t="s">
        <v>230</v>
      </c>
      <c r="D9352" s="129">
        <v>52.0</v>
      </c>
      <c r="E9352" s="129" t="s">
        <v>119</v>
      </c>
    </row>
    <row r="9353">
      <c r="A9353" s="129">
        <v>4.0</v>
      </c>
      <c r="B9353" s="129" t="s">
        <v>231</v>
      </c>
      <c r="C9353" s="129" t="s">
        <v>232</v>
      </c>
      <c r="D9353" s="129">
        <v>39.0</v>
      </c>
      <c r="E9353" s="129" t="s">
        <v>132</v>
      </c>
    </row>
    <row r="9354">
      <c r="A9354" s="129">
        <v>4.0</v>
      </c>
      <c r="B9354" s="129" t="s">
        <v>233</v>
      </c>
      <c r="C9354" s="129" t="s">
        <v>234</v>
      </c>
      <c r="D9354" s="129">
        <v>68.0</v>
      </c>
      <c r="E9354" s="129" t="s">
        <v>132</v>
      </c>
    </row>
    <row r="9355">
      <c r="A9355" s="129">
        <v>4.0</v>
      </c>
      <c r="B9355" s="129" t="s">
        <v>235</v>
      </c>
      <c r="C9355" s="129" t="s">
        <v>236</v>
      </c>
      <c r="D9355" s="129">
        <v>55.0</v>
      </c>
      <c r="E9355" s="129" t="s">
        <v>119</v>
      </c>
    </row>
    <row r="9356">
      <c r="A9356" s="129">
        <v>4.0</v>
      </c>
      <c r="B9356" s="129" t="s">
        <v>237</v>
      </c>
      <c r="C9356" s="129" t="s">
        <v>238</v>
      </c>
      <c r="D9356" s="129">
        <v>31.0</v>
      </c>
      <c r="E9356" s="129" t="s">
        <v>119</v>
      </c>
    </row>
    <row r="9357">
      <c r="A9357" s="129">
        <v>4.0</v>
      </c>
      <c r="B9357" s="129" t="s">
        <v>239</v>
      </c>
      <c r="C9357" s="129" t="s">
        <v>240</v>
      </c>
      <c r="D9357" s="129">
        <v>49.0</v>
      </c>
      <c r="E9357" s="129" t="s">
        <v>119</v>
      </c>
    </row>
    <row r="9358">
      <c r="A9358" s="129">
        <v>4.0</v>
      </c>
      <c r="B9358" s="129" t="s">
        <v>7698</v>
      </c>
      <c r="C9358" s="129" t="s">
        <v>7699</v>
      </c>
      <c r="D9358" s="129">
        <v>58.0</v>
      </c>
      <c r="E9358" s="129" t="s">
        <v>119</v>
      </c>
    </row>
    <row r="9359">
      <c r="A9359" s="129">
        <v>4.0</v>
      </c>
      <c r="B9359" s="129" t="s">
        <v>241</v>
      </c>
      <c r="C9359" s="129" t="s">
        <v>242</v>
      </c>
      <c r="D9359" s="129">
        <v>29.0</v>
      </c>
      <c r="E9359" s="129" t="s">
        <v>132</v>
      </c>
    </row>
    <row r="9360">
      <c r="A9360" s="129">
        <v>4.0</v>
      </c>
      <c r="B9360" s="129" t="s">
        <v>243</v>
      </c>
      <c r="C9360" s="129" t="s">
        <v>244</v>
      </c>
      <c r="D9360" s="129">
        <v>50.0</v>
      </c>
      <c r="E9360" s="129" t="s">
        <v>119</v>
      </c>
    </row>
    <row r="9361">
      <c r="A9361" s="129">
        <v>4.0</v>
      </c>
      <c r="B9361" s="129" t="s">
        <v>245</v>
      </c>
      <c r="C9361" s="129" t="s">
        <v>246</v>
      </c>
      <c r="D9361" s="129">
        <v>37.0</v>
      </c>
      <c r="E9361" s="129" t="s">
        <v>132</v>
      </c>
    </row>
    <row r="9362">
      <c r="A9362" s="129">
        <v>4.0</v>
      </c>
      <c r="B9362" s="129" t="s">
        <v>249</v>
      </c>
      <c r="C9362" s="129" t="s">
        <v>250</v>
      </c>
      <c r="D9362" s="129">
        <v>67.0</v>
      </c>
      <c r="E9362" s="129" t="s">
        <v>119</v>
      </c>
    </row>
    <row r="9363">
      <c r="A9363" s="129">
        <v>4.0</v>
      </c>
      <c r="B9363" s="129" t="s">
        <v>251</v>
      </c>
      <c r="C9363" s="129" t="s">
        <v>252</v>
      </c>
      <c r="D9363" s="129">
        <v>62.0</v>
      </c>
      <c r="E9363" s="129" t="s">
        <v>132</v>
      </c>
    </row>
    <row r="9364">
      <c r="A9364" s="129">
        <v>4.0</v>
      </c>
      <c r="B9364" s="129" t="s">
        <v>253</v>
      </c>
      <c r="C9364" s="129" t="s">
        <v>254</v>
      </c>
      <c r="D9364" s="129">
        <v>58.0</v>
      </c>
      <c r="E9364" s="129" t="s">
        <v>119</v>
      </c>
    </row>
    <row r="9365">
      <c r="A9365" s="129">
        <v>4.0</v>
      </c>
      <c r="B9365" s="129" t="s">
        <v>259</v>
      </c>
      <c r="C9365" s="129" t="s">
        <v>260</v>
      </c>
      <c r="D9365" s="129">
        <v>38.0</v>
      </c>
      <c r="E9365" s="129" t="s">
        <v>119</v>
      </c>
    </row>
    <row r="9366">
      <c r="A9366" s="129">
        <v>4.0</v>
      </c>
      <c r="B9366" s="129" t="s">
        <v>261</v>
      </c>
      <c r="C9366" s="129" t="s">
        <v>262</v>
      </c>
      <c r="D9366" s="129">
        <v>38.0</v>
      </c>
      <c r="E9366" s="129" t="s">
        <v>119</v>
      </c>
    </row>
    <row r="9367">
      <c r="A9367" s="129">
        <v>4.0</v>
      </c>
      <c r="B9367" s="129" t="s">
        <v>263</v>
      </c>
      <c r="C9367" s="129" t="s">
        <v>264</v>
      </c>
      <c r="D9367" s="129">
        <v>58.0</v>
      </c>
      <c r="E9367" s="129" t="s">
        <v>132</v>
      </c>
    </row>
    <row r="9368">
      <c r="A9368" s="129">
        <v>4.0</v>
      </c>
      <c r="B9368" s="129" t="s">
        <v>267</v>
      </c>
      <c r="C9368" s="129" t="s">
        <v>268</v>
      </c>
      <c r="D9368" s="129">
        <v>44.0</v>
      </c>
      <c r="E9368" s="129" t="s">
        <v>132</v>
      </c>
    </row>
    <row r="9369">
      <c r="A9369" s="129">
        <v>4.0</v>
      </c>
      <c r="B9369" s="129" t="s">
        <v>269</v>
      </c>
      <c r="C9369" s="129" t="s">
        <v>270</v>
      </c>
      <c r="D9369" s="129">
        <v>69.0</v>
      </c>
      <c r="E9369" s="129" t="s">
        <v>119</v>
      </c>
    </row>
    <row r="9370">
      <c r="A9370" s="129">
        <v>4.0</v>
      </c>
      <c r="B9370" s="129" t="s">
        <v>271</v>
      </c>
      <c r="C9370" s="129" t="s">
        <v>272</v>
      </c>
      <c r="D9370" s="129">
        <v>39.0</v>
      </c>
      <c r="E9370" s="129" t="s">
        <v>119</v>
      </c>
    </row>
    <row r="9371">
      <c r="A9371" s="129">
        <v>4.0</v>
      </c>
      <c r="B9371" s="129" t="s">
        <v>273</v>
      </c>
      <c r="C9371" s="129" t="s">
        <v>274</v>
      </c>
      <c r="D9371" s="129">
        <v>33.0</v>
      </c>
      <c r="E9371" s="129" t="s">
        <v>119</v>
      </c>
    </row>
    <row r="9372">
      <c r="A9372" s="129">
        <v>4.0</v>
      </c>
      <c r="B9372" s="129" t="s">
        <v>275</v>
      </c>
      <c r="C9372" s="129" t="s">
        <v>276</v>
      </c>
      <c r="D9372" s="129">
        <v>70.0</v>
      </c>
      <c r="E9372" s="129" t="s">
        <v>132</v>
      </c>
    </row>
    <row r="9373">
      <c r="A9373" s="129">
        <v>4.0</v>
      </c>
      <c r="B9373" s="129" t="s">
        <v>277</v>
      </c>
      <c r="C9373" s="129" t="s">
        <v>278</v>
      </c>
      <c r="D9373" s="129">
        <v>63.0</v>
      </c>
      <c r="E9373" s="129" t="s">
        <v>119</v>
      </c>
    </row>
    <row r="9374">
      <c r="A9374" s="129">
        <v>4.0</v>
      </c>
      <c r="B9374" s="129" t="s">
        <v>279</v>
      </c>
      <c r="C9374" s="129" t="s">
        <v>280</v>
      </c>
      <c r="D9374" s="129">
        <v>45.0</v>
      </c>
      <c r="E9374" s="129" t="s">
        <v>119</v>
      </c>
    </row>
    <row r="9375">
      <c r="A9375" s="129">
        <v>4.0</v>
      </c>
      <c r="B9375" s="129" t="s">
        <v>281</v>
      </c>
      <c r="C9375" s="129" t="s">
        <v>282</v>
      </c>
      <c r="D9375" s="129">
        <v>67.0</v>
      </c>
      <c r="E9375" s="129" t="s">
        <v>132</v>
      </c>
    </row>
    <row r="9376">
      <c r="A9376" s="129">
        <v>4.0</v>
      </c>
      <c r="B9376" s="129" t="s">
        <v>6350</v>
      </c>
      <c r="C9376" s="129" t="s">
        <v>6351</v>
      </c>
      <c r="D9376" s="129">
        <v>69.0</v>
      </c>
      <c r="E9376" s="129" t="s">
        <v>119</v>
      </c>
    </row>
    <row r="9377">
      <c r="A9377" s="129">
        <v>4.0</v>
      </c>
      <c r="B9377" s="129" t="s">
        <v>287</v>
      </c>
      <c r="C9377" s="129" t="s">
        <v>288</v>
      </c>
      <c r="D9377" s="129">
        <v>60.0</v>
      </c>
      <c r="E9377" s="129" t="s">
        <v>119</v>
      </c>
    </row>
    <row r="9378">
      <c r="A9378" s="129">
        <v>4.0</v>
      </c>
      <c r="B9378" s="129" t="s">
        <v>289</v>
      </c>
      <c r="C9378" s="129" t="s">
        <v>290</v>
      </c>
      <c r="D9378" s="129">
        <v>27.0</v>
      </c>
      <c r="E9378" s="129" t="s">
        <v>132</v>
      </c>
    </row>
    <row r="9379">
      <c r="A9379" s="129">
        <v>4.0</v>
      </c>
      <c r="B9379" s="129" t="s">
        <v>6352</v>
      </c>
      <c r="C9379" s="129" t="s">
        <v>6353</v>
      </c>
      <c r="D9379" s="129">
        <v>65.0</v>
      </c>
      <c r="E9379" s="129" t="s">
        <v>132</v>
      </c>
    </row>
    <row r="9380">
      <c r="A9380" s="129">
        <v>4.0</v>
      </c>
      <c r="B9380" s="129" t="s">
        <v>291</v>
      </c>
      <c r="C9380" s="129" t="s">
        <v>292</v>
      </c>
      <c r="D9380" s="129">
        <v>26.0</v>
      </c>
      <c r="E9380" s="129" t="s">
        <v>119</v>
      </c>
    </row>
    <row r="9381">
      <c r="A9381" s="129">
        <v>4.0</v>
      </c>
      <c r="B9381" s="129" t="s">
        <v>293</v>
      </c>
      <c r="C9381" s="129" t="s">
        <v>294</v>
      </c>
      <c r="D9381" s="129">
        <v>54.0</v>
      </c>
      <c r="E9381" s="129" t="s">
        <v>119</v>
      </c>
    </row>
    <row r="9382">
      <c r="A9382" s="129">
        <v>4.0</v>
      </c>
      <c r="B9382" s="129" t="s">
        <v>295</v>
      </c>
      <c r="C9382" s="129" t="s">
        <v>296</v>
      </c>
      <c r="D9382" s="129">
        <v>37.0</v>
      </c>
      <c r="E9382" s="129" t="s">
        <v>132</v>
      </c>
    </row>
    <row r="9383">
      <c r="A9383" s="129">
        <v>4.0</v>
      </c>
      <c r="B9383" s="129" t="s">
        <v>6354</v>
      </c>
      <c r="C9383" s="129" t="s">
        <v>6355</v>
      </c>
      <c r="D9383" s="129">
        <v>62.0</v>
      </c>
      <c r="E9383" s="129" t="s">
        <v>132</v>
      </c>
    </row>
    <row r="9384">
      <c r="A9384" s="129">
        <v>4.0</v>
      </c>
      <c r="B9384" s="129" t="s">
        <v>6356</v>
      </c>
      <c r="C9384" s="129" t="s">
        <v>6357</v>
      </c>
      <c r="D9384" s="129">
        <v>69.0</v>
      </c>
      <c r="E9384" s="129" t="s">
        <v>119</v>
      </c>
    </row>
    <row r="9385">
      <c r="A9385" s="129">
        <v>4.0</v>
      </c>
      <c r="B9385" s="129" t="s">
        <v>297</v>
      </c>
      <c r="C9385" s="129" t="s">
        <v>298</v>
      </c>
      <c r="D9385" s="129">
        <v>48.0</v>
      </c>
      <c r="E9385" s="129" t="s">
        <v>119</v>
      </c>
    </row>
    <row r="9386">
      <c r="A9386" s="129">
        <v>4.0</v>
      </c>
      <c r="B9386" s="129" t="s">
        <v>299</v>
      </c>
      <c r="C9386" s="129" t="s">
        <v>300</v>
      </c>
      <c r="D9386" s="129">
        <v>35.0</v>
      </c>
      <c r="E9386" s="129" t="s">
        <v>119</v>
      </c>
    </row>
    <row r="9387">
      <c r="A9387" s="129">
        <v>4.0</v>
      </c>
      <c r="B9387" s="129" t="s">
        <v>301</v>
      </c>
      <c r="C9387" s="129" t="s">
        <v>302</v>
      </c>
      <c r="D9387" s="129">
        <v>26.0</v>
      </c>
      <c r="E9387" s="129" t="s">
        <v>119</v>
      </c>
    </row>
    <row r="9388">
      <c r="A9388" s="129">
        <v>4.0</v>
      </c>
      <c r="B9388" s="129" t="s">
        <v>303</v>
      </c>
      <c r="C9388" s="129" t="s">
        <v>304</v>
      </c>
      <c r="D9388" s="129">
        <v>32.0</v>
      </c>
      <c r="E9388" s="129" t="s">
        <v>132</v>
      </c>
    </row>
    <row r="9389">
      <c r="A9389" s="129">
        <v>4.0</v>
      </c>
      <c r="B9389" s="129" t="s">
        <v>305</v>
      </c>
      <c r="C9389" s="129" t="s">
        <v>306</v>
      </c>
      <c r="D9389" s="129">
        <v>64.0</v>
      </c>
      <c r="E9389" s="129" t="s">
        <v>132</v>
      </c>
    </row>
    <row r="9390">
      <c r="A9390" s="129">
        <v>4.0</v>
      </c>
      <c r="B9390" s="129" t="s">
        <v>307</v>
      </c>
      <c r="C9390" s="129" t="s">
        <v>308</v>
      </c>
      <c r="D9390" s="129">
        <v>25.0</v>
      </c>
      <c r="E9390" s="129" t="s">
        <v>119</v>
      </c>
    </row>
    <row r="9391">
      <c r="A9391" s="129">
        <v>4.0</v>
      </c>
      <c r="B9391" s="129" t="s">
        <v>309</v>
      </c>
      <c r="C9391" s="129" t="s">
        <v>310</v>
      </c>
      <c r="D9391" s="129">
        <v>40.0</v>
      </c>
      <c r="E9391" s="129" t="s">
        <v>132</v>
      </c>
    </row>
    <row r="9392">
      <c r="A9392" s="129">
        <v>4.0</v>
      </c>
      <c r="B9392" s="129" t="s">
        <v>311</v>
      </c>
      <c r="C9392" s="129" t="s">
        <v>312</v>
      </c>
      <c r="D9392" s="129">
        <v>62.0</v>
      </c>
      <c r="E9392" s="129" t="s">
        <v>132</v>
      </c>
    </row>
    <row r="9393">
      <c r="A9393" s="129">
        <v>4.0</v>
      </c>
      <c r="B9393" s="129" t="s">
        <v>313</v>
      </c>
      <c r="C9393" s="129" t="s">
        <v>314</v>
      </c>
      <c r="D9393" s="129">
        <v>46.0</v>
      </c>
      <c r="E9393" s="129" t="s">
        <v>119</v>
      </c>
    </row>
    <row r="9394">
      <c r="A9394" s="129">
        <v>4.0</v>
      </c>
      <c r="B9394" s="129" t="s">
        <v>6362</v>
      </c>
      <c r="C9394" s="129" t="s">
        <v>6363</v>
      </c>
      <c r="D9394" s="129">
        <v>28.0</v>
      </c>
      <c r="E9394" s="129" t="s">
        <v>119</v>
      </c>
    </row>
    <row r="9395">
      <c r="A9395" s="129">
        <v>4.0</v>
      </c>
      <c r="B9395" s="129" t="s">
        <v>315</v>
      </c>
      <c r="C9395" s="129" t="s">
        <v>316</v>
      </c>
      <c r="D9395" s="129">
        <v>56.0</v>
      </c>
      <c r="E9395" s="129" t="s">
        <v>132</v>
      </c>
    </row>
    <row r="9396">
      <c r="A9396" s="129">
        <v>4.0</v>
      </c>
      <c r="B9396" s="129" t="s">
        <v>6366</v>
      </c>
      <c r="C9396" s="129" t="s">
        <v>6367</v>
      </c>
      <c r="D9396" s="129">
        <v>38.0</v>
      </c>
      <c r="E9396" s="129" t="s">
        <v>119</v>
      </c>
    </row>
    <row r="9397">
      <c r="A9397" s="129">
        <v>4.0</v>
      </c>
      <c r="B9397" s="129" t="s">
        <v>317</v>
      </c>
      <c r="C9397" s="129" t="s">
        <v>318</v>
      </c>
      <c r="D9397" s="129">
        <v>65.0</v>
      </c>
      <c r="E9397" s="129" t="s">
        <v>132</v>
      </c>
    </row>
    <row r="9398">
      <c r="A9398" s="129">
        <v>4.0</v>
      </c>
      <c r="B9398" s="129" t="s">
        <v>319</v>
      </c>
      <c r="C9398" s="129" t="s">
        <v>320</v>
      </c>
      <c r="D9398" s="129">
        <v>57.0</v>
      </c>
      <c r="E9398" s="129" t="s">
        <v>119</v>
      </c>
    </row>
    <row r="9399">
      <c r="A9399" s="129">
        <v>4.0</v>
      </c>
      <c r="B9399" s="129" t="s">
        <v>321</v>
      </c>
      <c r="C9399" s="129" t="s">
        <v>322</v>
      </c>
      <c r="D9399" s="129">
        <v>69.0</v>
      </c>
      <c r="E9399" s="129" t="s">
        <v>119</v>
      </c>
    </row>
    <row r="9400">
      <c r="A9400" s="129">
        <v>4.0</v>
      </c>
      <c r="B9400" s="129" t="s">
        <v>323</v>
      </c>
      <c r="C9400" s="129" t="s">
        <v>324</v>
      </c>
      <c r="D9400" s="129">
        <v>45.0</v>
      </c>
      <c r="E9400" s="129" t="s">
        <v>119</v>
      </c>
    </row>
    <row r="9401">
      <c r="A9401" s="129">
        <v>4.0</v>
      </c>
      <c r="B9401" s="129" t="s">
        <v>8164</v>
      </c>
      <c r="C9401" s="129" t="s">
        <v>8165</v>
      </c>
      <c r="D9401" s="129">
        <v>35.0</v>
      </c>
      <c r="E9401" s="129" t="s">
        <v>119</v>
      </c>
    </row>
    <row r="9402">
      <c r="A9402" s="129">
        <v>4.0</v>
      </c>
      <c r="B9402" s="129" t="s">
        <v>327</v>
      </c>
      <c r="C9402" s="129" t="s">
        <v>328</v>
      </c>
      <c r="D9402" s="129">
        <v>59.0</v>
      </c>
      <c r="E9402" s="129" t="s">
        <v>119</v>
      </c>
    </row>
    <row r="9403">
      <c r="A9403" s="129">
        <v>4.0</v>
      </c>
      <c r="B9403" s="129" t="s">
        <v>8166</v>
      </c>
      <c r="C9403" s="129" t="s">
        <v>8167</v>
      </c>
      <c r="D9403" s="129">
        <v>20.0</v>
      </c>
      <c r="E9403" s="129" t="s">
        <v>119</v>
      </c>
    </row>
    <row r="9404">
      <c r="A9404" s="129">
        <v>4.0</v>
      </c>
      <c r="B9404" s="129" t="s">
        <v>329</v>
      </c>
      <c r="C9404" s="129" t="s">
        <v>330</v>
      </c>
      <c r="D9404" s="129">
        <v>49.0</v>
      </c>
      <c r="E9404" s="129" t="s">
        <v>132</v>
      </c>
    </row>
    <row r="9405">
      <c r="A9405" s="129">
        <v>4.0</v>
      </c>
      <c r="B9405" s="129" t="s">
        <v>331</v>
      </c>
      <c r="C9405" s="129" t="s">
        <v>332</v>
      </c>
      <c r="D9405" s="129">
        <v>57.0</v>
      </c>
      <c r="E9405" s="129" t="s">
        <v>119</v>
      </c>
    </row>
    <row r="9406">
      <c r="A9406" s="129">
        <v>4.0</v>
      </c>
      <c r="B9406" s="129" t="s">
        <v>7704</v>
      </c>
      <c r="C9406" s="129" t="s">
        <v>7705</v>
      </c>
      <c r="D9406" s="129">
        <v>31.0</v>
      </c>
      <c r="E9406" s="129" t="s">
        <v>132</v>
      </c>
    </row>
    <row r="9407">
      <c r="A9407" s="129">
        <v>4.0</v>
      </c>
      <c r="B9407" s="129" t="s">
        <v>333</v>
      </c>
      <c r="C9407" s="129" t="s">
        <v>334</v>
      </c>
      <c r="D9407" s="129">
        <v>43.0</v>
      </c>
      <c r="E9407" s="129" t="s">
        <v>119</v>
      </c>
    </row>
    <row r="9408">
      <c r="A9408" s="129">
        <v>4.0</v>
      </c>
      <c r="B9408" s="129" t="s">
        <v>337</v>
      </c>
      <c r="C9408" s="129" t="s">
        <v>338</v>
      </c>
      <c r="D9408" s="129">
        <v>59.0</v>
      </c>
      <c r="E9408" s="129" t="s">
        <v>119</v>
      </c>
    </row>
    <row r="9409">
      <c r="A9409" s="129">
        <v>4.0</v>
      </c>
      <c r="B9409" s="129" t="s">
        <v>8168</v>
      </c>
      <c r="C9409" s="129" t="s">
        <v>8169</v>
      </c>
      <c r="D9409" s="129">
        <v>59.0</v>
      </c>
      <c r="E9409" s="129" t="s">
        <v>119</v>
      </c>
    </row>
    <row r="9410">
      <c r="A9410" s="129">
        <v>4.0</v>
      </c>
      <c r="B9410" s="129" t="s">
        <v>339</v>
      </c>
      <c r="C9410" s="129" t="s">
        <v>340</v>
      </c>
      <c r="D9410" s="129">
        <v>59.0</v>
      </c>
      <c r="E9410" s="129" t="s">
        <v>119</v>
      </c>
    </row>
    <row r="9411">
      <c r="A9411" s="129">
        <v>4.0</v>
      </c>
      <c r="B9411" s="129" t="s">
        <v>341</v>
      </c>
      <c r="C9411" s="129" t="s">
        <v>342</v>
      </c>
      <c r="D9411" s="129">
        <v>28.0</v>
      </c>
      <c r="E9411" s="129" t="s">
        <v>119</v>
      </c>
    </row>
    <row r="9412">
      <c r="A9412" s="129">
        <v>4.0</v>
      </c>
      <c r="B9412" s="129" t="s">
        <v>343</v>
      </c>
      <c r="C9412" s="129" t="s">
        <v>344</v>
      </c>
      <c r="D9412" s="129">
        <v>29.0</v>
      </c>
      <c r="E9412" s="129" t="s">
        <v>132</v>
      </c>
    </row>
    <row r="9413">
      <c r="A9413" s="129">
        <v>4.0</v>
      </c>
      <c r="B9413" s="129" t="s">
        <v>345</v>
      </c>
      <c r="C9413" s="129" t="s">
        <v>346</v>
      </c>
      <c r="D9413" s="129">
        <v>69.0</v>
      </c>
      <c r="E9413" s="129" t="s">
        <v>119</v>
      </c>
    </row>
    <row r="9414">
      <c r="A9414" s="129">
        <v>4.0</v>
      </c>
      <c r="B9414" s="129" t="s">
        <v>6368</v>
      </c>
      <c r="C9414" s="129" t="s">
        <v>6369</v>
      </c>
      <c r="D9414" s="129">
        <v>39.0</v>
      </c>
      <c r="E9414" s="129" t="s">
        <v>132</v>
      </c>
    </row>
    <row r="9415">
      <c r="A9415" s="129">
        <v>4.0</v>
      </c>
      <c r="B9415" s="129" t="s">
        <v>347</v>
      </c>
      <c r="C9415" s="129" t="s">
        <v>348</v>
      </c>
      <c r="D9415" s="129">
        <v>48.0</v>
      </c>
      <c r="E9415" s="129" t="s">
        <v>119</v>
      </c>
    </row>
    <row r="9416">
      <c r="A9416" s="129">
        <v>4.0</v>
      </c>
      <c r="B9416" s="129" t="s">
        <v>6370</v>
      </c>
      <c r="C9416" s="129" t="s">
        <v>6371</v>
      </c>
      <c r="D9416" s="129">
        <v>39.0</v>
      </c>
      <c r="E9416" s="129" t="s">
        <v>119</v>
      </c>
    </row>
    <row r="9417">
      <c r="A9417" s="129">
        <v>4.0</v>
      </c>
      <c r="B9417" s="129" t="s">
        <v>349</v>
      </c>
      <c r="C9417" s="129" t="s">
        <v>350</v>
      </c>
      <c r="D9417" s="129">
        <v>60.0</v>
      </c>
      <c r="E9417" s="129" t="s">
        <v>119</v>
      </c>
    </row>
    <row r="9418">
      <c r="A9418" s="129">
        <v>4.0</v>
      </c>
      <c r="B9418" s="129" t="s">
        <v>351</v>
      </c>
      <c r="C9418" s="129" t="s">
        <v>352</v>
      </c>
      <c r="D9418" s="129">
        <v>50.0</v>
      </c>
      <c r="E9418" s="129" t="s">
        <v>119</v>
      </c>
    </row>
    <row r="9419">
      <c r="A9419" s="129">
        <v>4.0</v>
      </c>
      <c r="B9419" s="129" t="s">
        <v>353</v>
      </c>
      <c r="C9419" s="129" t="s">
        <v>354</v>
      </c>
      <c r="D9419" s="129">
        <v>56.0</v>
      </c>
      <c r="E9419" s="129" t="s">
        <v>119</v>
      </c>
    </row>
    <row r="9420">
      <c r="A9420" s="129">
        <v>4.0</v>
      </c>
      <c r="B9420" s="129" t="s">
        <v>355</v>
      </c>
      <c r="C9420" s="129" t="s">
        <v>356</v>
      </c>
      <c r="D9420" s="129">
        <v>20.0</v>
      </c>
      <c r="E9420" s="129" t="s">
        <v>119</v>
      </c>
    </row>
    <row r="9421">
      <c r="A9421" s="129">
        <v>4.0</v>
      </c>
      <c r="B9421" s="129" t="s">
        <v>357</v>
      </c>
      <c r="C9421" s="129" t="s">
        <v>358</v>
      </c>
      <c r="D9421" s="129">
        <v>55.0</v>
      </c>
      <c r="E9421" s="129" t="s">
        <v>132</v>
      </c>
    </row>
    <row r="9422">
      <c r="A9422" s="129">
        <v>4.0</v>
      </c>
      <c r="B9422" s="129" t="s">
        <v>361</v>
      </c>
      <c r="C9422" s="129" t="s">
        <v>362</v>
      </c>
      <c r="D9422" s="129">
        <v>22.0</v>
      </c>
      <c r="E9422" s="129" t="s">
        <v>119</v>
      </c>
    </row>
    <row r="9423">
      <c r="A9423" s="129">
        <v>4.0</v>
      </c>
      <c r="B9423" s="129" t="s">
        <v>363</v>
      </c>
      <c r="C9423" s="129" t="s">
        <v>364</v>
      </c>
      <c r="D9423" s="129">
        <v>40.0</v>
      </c>
      <c r="E9423" s="129" t="s">
        <v>132</v>
      </c>
    </row>
    <row r="9424">
      <c r="A9424" s="129">
        <v>4.0</v>
      </c>
      <c r="B9424" s="129" t="s">
        <v>365</v>
      </c>
      <c r="C9424" s="129" t="s">
        <v>366</v>
      </c>
      <c r="D9424" s="129">
        <v>33.0</v>
      </c>
      <c r="E9424" s="129" t="s">
        <v>119</v>
      </c>
    </row>
    <row r="9425">
      <c r="A9425" s="129">
        <v>4.0</v>
      </c>
      <c r="B9425" s="129" t="s">
        <v>367</v>
      </c>
      <c r="C9425" s="129" t="s">
        <v>368</v>
      </c>
      <c r="D9425" s="129">
        <v>32.0</v>
      </c>
      <c r="E9425" s="129" t="s">
        <v>119</v>
      </c>
    </row>
    <row r="9426">
      <c r="A9426" s="129">
        <v>4.0</v>
      </c>
      <c r="B9426" s="129" t="s">
        <v>369</v>
      </c>
      <c r="C9426" s="129" t="s">
        <v>370</v>
      </c>
      <c r="D9426" s="129">
        <v>48.0</v>
      </c>
      <c r="E9426" s="129" t="s">
        <v>119</v>
      </c>
    </row>
    <row r="9427">
      <c r="A9427" s="129">
        <v>4.0</v>
      </c>
      <c r="B9427" s="129" t="s">
        <v>371</v>
      </c>
      <c r="C9427" s="129" t="s">
        <v>372</v>
      </c>
      <c r="D9427" s="129">
        <v>32.0</v>
      </c>
      <c r="E9427" s="129" t="s">
        <v>132</v>
      </c>
    </row>
    <row r="9428">
      <c r="A9428" s="129">
        <v>4.0</v>
      </c>
      <c r="B9428" s="129" t="s">
        <v>8170</v>
      </c>
      <c r="C9428" s="129" t="s">
        <v>8171</v>
      </c>
      <c r="D9428" s="129">
        <v>32.0</v>
      </c>
      <c r="E9428" s="129" t="s">
        <v>119</v>
      </c>
    </row>
    <row r="9429">
      <c r="A9429" s="129">
        <v>4.0</v>
      </c>
      <c r="B9429" s="129" t="s">
        <v>6378</v>
      </c>
      <c r="C9429" s="129" t="s">
        <v>6379</v>
      </c>
      <c r="D9429" s="129">
        <v>31.0</v>
      </c>
      <c r="E9429" s="129" t="s">
        <v>119</v>
      </c>
    </row>
    <row r="9430">
      <c r="A9430" s="129">
        <v>4.0</v>
      </c>
      <c r="B9430" s="129" t="s">
        <v>373</v>
      </c>
      <c r="C9430" s="129" t="s">
        <v>374</v>
      </c>
      <c r="D9430" s="129">
        <v>70.0</v>
      </c>
      <c r="E9430" s="129" t="s">
        <v>119</v>
      </c>
    </row>
    <row r="9431">
      <c r="A9431" s="129">
        <v>4.0</v>
      </c>
      <c r="B9431" s="129" t="s">
        <v>375</v>
      </c>
      <c r="C9431" s="129" t="s">
        <v>376</v>
      </c>
      <c r="D9431" s="129">
        <v>56.0</v>
      </c>
      <c r="E9431" s="129" t="s">
        <v>119</v>
      </c>
    </row>
    <row r="9432">
      <c r="A9432" s="129">
        <v>4.0</v>
      </c>
      <c r="B9432" s="129" t="s">
        <v>377</v>
      </c>
      <c r="C9432" s="129" t="s">
        <v>378</v>
      </c>
      <c r="D9432" s="129">
        <v>41.0</v>
      </c>
      <c r="E9432" s="129" t="s">
        <v>119</v>
      </c>
    </row>
    <row r="9433">
      <c r="A9433" s="129">
        <v>4.0</v>
      </c>
      <c r="B9433" s="129" t="s">
        <v>379</v>
      </c>
      <c r="C9433" s="129" t="s">
        <v>380</v>
      </c>
      <c r="D9433" s="129">
        <v>49.0</v>
      </c>
      <c r="E9433" s="129" t="s">
        <v>119</v>
      </c>
    </row>
    <row r="9434">
      <c r="A9434" s="129">
        <v>4.0</v>
      </c>
      <c r="B9434" s="129" t="s">
        <v>381</v>
      </c>
      <c r="C9434" s="129" t="s">
        <v>382</v>
      </c>
      <c r="D9434" s="129">
        <v>22.0</v>
      </c>
      <c r="E9434" s="129" t="s">
        <v>119</v>
      </c>
    </row>
    <row r="9435">
      <c r="A9435" s="129">
        <v>4.0</v>
      </c>
      <c r="B9435" s="129" t="s">
        <v>385</v>
      </c>
      <c r="C9435" s="129" t="s">
        <v>386</v>
      </c>
      <c r="D9435" s="129">
        <v>50.0</v>
      </c>
      <c r="E9435" s="129" t="s">
        <v>119</v>
      </c>
    </row>
    <row r="9436">
      <c r="A9436" s="129">
        <v>4.0</v>
      </c>
      <c r="B9436" s="129" t="s">
        <v>389</v>
      </c>
      <c r="C9436" s="129" t="s">
        <v>390</v>
      </c>
      <c r="D9436" s="129">
        <v>64.0</v>
      </c>
      <c r="E9436" s="129" t="s">
        <v>119</v>
      </c>
    </row>
    <row r="9437">
      <c r="A9437" s="129">
        <v>4.0</v>
      </c>
      <c r="B9437" s="129" t="s">
        <v>6380</v>
      </c>
      <c r="C9437" s="129" t="s">
        <v>6381</v>
      </c>
      <c r="D9437" s="129">
        <v>26.0</v>
      </c>
      <c r="E9437" s="129" t="s">
        <v>132</v>
      </c>
    </row>
    <row r="9438">
      <c r="A9438" s="129">
        <v>4.0</v>
      </c>
      <c r="B9438" s="129" t="s">
        <v>391</v>
      </c>
      <c r="C9438" s="129" t="s">
        <v>392</v>
      </c>
      <c r="D9438" s="129">
        <v>61.0</v>
      </c>
      <c r="E9438" s="129" t="s">
        <v>132</v>
      </c>
    </row>
    <row r="9439">
      <c r="A9439" s="129">
        <v>4.0</v>
      </c>
      <c r="B9439" s="129" t="s">
        <v>7706</v>
      </c>
      <c r="C9439" s="129" t="s">
        <v>7707</v>
      </c>
      <c r="D9439" s="129">
        <v>49.0</v>
      </c>
      <c r="E9439" s="129" t="s">
        <v>119</v>
      </c>
    </row>
    <row r="9440">
      <c r="A9440" s="129">
        <v>4.0</v>
      </c>
      <c r="B9440" s="129" t="s">
        <v>7708</v>
      </c>
      <c r="C9440" s="129" t="s">
        <v>7709</v>
      </c>
      <c r="D9440" s="129">
        <v>26.0</v>
      </c>
      <c r="E9440" s="129" t="s">
        <v>132</v>
      </c>
    </row>
    <row r="9441">
      <c r="A9441" s="129">
        <v>4.0</v>
      </c>
      <c r="B9441" s="129" t="s">
        <v>397</v>
      </c>
      <c r="C9441" s="129" t="s">
        <v>398</v>
      </c>
      <c r="D9441" s="129">
        <v>42.0</v>
      </c>
      <c r="E9441" s="129" t="s">
        <v>119</v>
      </c>
    </row>
    <row r="9442">
      <c r="A9442" s="129">
        <v>4.0</v>
      </c>
      <c r="B9442" s="129" t="s">
        <v>399</v>
      </c>
      <c r="C9442" s="129" t="s">
        <v>400</v>
      </c>
      <c r="D9442" s="129">
        <v>52.0</v>
      </c>
      <c r="E9442" s="129" t="s">
        <v>119</v>
      </c>
    </row>
    <row r="9443">
      <c r="A9443" s="129">
        <v>4.0</v>
      </c>
      <c r="B9443" s="129" t="s">
        <v>7710</v>
      </c>
      <c r="C9443" s="129" t="s">
        <v>7711</v>
      </c>
      <c r="D9443" s="129">
        <v>26.0</v>
      </c>
      <c r="E9443" s="129" t="s">
        <v>132</v>
      </c>
    </row>
    <row r="9444">
      <c r="A9444" s="129">
        <v>4.0</v>
      </c>
      <c r="B9444" s="129" t="s">
        <v>6384</v>
      </c>
      <c r="C9444" s="129" t="s">
        <v>6385</v>
      </c>
      <c r="D9444" s="129">
        <v>52.0</v>
      </c>
      <c r="E9444" s="129" t="s">
        <v>119</v>
      </c>
    </row>
    <row r="9445">
      <c r="A9445" s="129">
        <v>4.0</v>
      </c>
      <c r="B9445" s="129" t="s">
        <v>6386</v>
      </c>
      <c r="C9445" s="129" t="s">
        <v>6387</v>
      </c>
      <c r="D9445" s="129">
        <v>59.0</v>
      </c>
      <c r="E9445" s="129" t="s">
        <v>119</v>
      </c>
    </row>
    <row r="9446">
      <c r="A9446" s="129">
        <v>4.0</v>
      </c>
      <c r="B9446" s="129" t="s">
        <v>401</v>
      </c>
      <c r="C9446" s="129" t="s">
        <v>402</v>
      </c>
      <c r="D9446" s="129">
        <v>42.0</v>
      </c>
      <c r="E9446" s="129" t="s">
        <v>119</v>
      </c>
    </row>
    <row r="9447">
      <c r="A9447" s="129">
        <v>4.0</v>
      </c>
      <c r="B9447" s="129" t="s">
        <v>403</v>
      </c>
      <c r="C9447" s="129" t="s">
        <v>404</v>
      </c>
      <c r="D9447" s="129">
        <v>59.0</v>
      </c>
      <c r="E9447" s="129" t="s">
        <v>132</v>
      </c>
    </row>
    <row r="9448">
      <c r="A9448" s="129">
        <v>4.0</v>
      </c>
      <c r="B9448" s="129" t="s">
        <v>405</v>
      </c>
      <c r="C9448" s="129" t="s">
        <v>406</v>
      </c>
      <c r="D9448" s="129">
        <v>43.0</v>
      </c>
      <c r="E9448" s="129" t="s">
        <v>119</v>
      </c>
    </row>
    <row r="9449">
      <c r="A9449" s="129">
        <v>4.0</v>
      </c>
      <c r="B9449" s="129" t="s">
        <v>409</v>
      </c>
      <c r="C9449" s="129" t="s">
        <v>410</v>
      </c>
      <c r="D9449" s="129">
        <v>37.0</v>
      </c>
      <c r="E9449" s="129" t="s">
        <v>132</v>
      </c>
    </row>
    <row r="9450">
      <c r="A9450" s="129">
        <v>4.0</v>
      </c>
      <c r="B9450" s="129" t="s">
        <v>411</v>
      </c>
      <c r="C9450" s="129" t="s">
        <v>412</v>
      </c>
      <c r="D9450" s="129">
        <v>20.0</v>
      </c>
      <c r="E9450" s="129" t="s">
        <v>132</v>
      </c>
    </row>
    <row r="9451">
      <c r="A9451" s="129">
        <v>4.0</v>
      </c>
      <c r="B9451" s="129" t="s">
        <v>6390</v>
      </c>
      <c r="C9451" s="129" t="s">
        <v>6391</v>
      </c>
      <c r="D9451" s="129">
        <v>28.0</v>
      </c>
      <c r="E9451" s="129" t="s">
        <v>119</v>
      </c>
    </row>
    <row r="9452">
      <c r="A9452" s="129">
        <v>4.0</v>
      </c>
      <c r="B9452" s="129" t="s">
        <v>7714</v>
      </c>
      <c r="C9452" s="129" t="s">
        <v>7715</v>
      </c>
      <c r="D9452" s="129">
        <v>46.0</v>
      </c>
      <c r="E9452" s="129" t="s">
        <v>132</v>
      </c>
    </row>
    <row r="9453">
      <c r="A9453" s="129">
        <v>4.0</v>
      </c>
      <c r="B9453" s="129" t="s">
        <v>417</v>
      </c>
      <c r="C9453" s="129" t="s">
        <v>418</v>
      </c>
      <c r="D9453" s="129">
        <v>32.0</v>
      </c>
      <c r="E9453" s="129" t="s">
        <v>119</v>
      </c>
    </row>
    <row r="9454">
      <c r="A9454" s="129">
        <v>4.0</v>
      </c>
      <c r="B9454" s="129" t="s">
        <v>419</v>
      </c>
      <c r="C9454" s="129" t="s">
        <v>420</v>
      </c>
      <c r="D9454" s="129">
        <v>35.0</v>
      </c>
      <c r="E9454" s="129" t="s">
        <v>119</v>
      </c>
    </row>
    <row r="9455">
      <c r="A9455" s="129">
        <v>4.0</v>
      </c>
      <c r="B9455" s="129" t="s">
        <v>6392</v>
      </c>
      <c r="C9455" s="129" t="s">
        <v>6393</v>
      </c>
      <c r="D9455" s="129">
        <v>54.0</v>
      </c>
      <c r="E9455" s="129" t="s">
        <v>132</v>
      </c>
    </row>
    <row r="9456">
      <c r="A9456" s="129">
        <v>4.0</v>
      </c>
      <c r="B9456" s="129" t="s">
        <v>423</v>
      </c>
      <c r="C9456" s="129" t="s">
        <v>424</v>
      </c>
      <c r="D9456" s="129">
        <v>64.0</v>
      </c>
      <c r="E9456" s="129" t="s">
        <v>119</v>
      </c>
    </row>
    <row r="9457">
      <c r="A9457" s="129">
        <v>4.0</v>
      </c>
      <c r="B9457" s="129" t="s">
        <v>425</v>
      </c>
      <c r="C9457" s="129" t="s">
        <v>426</v>
      </c>
      <c r="D9457" s="129">
        <v>52.0</v>
      </c>
      <c r="E9457" s="129" t="s">
        <v>132</v>
      </c>
    </row>
    <row r="9458">
      <c r="A9458" s="129">
        <v>4.0</v>
      </c>
      <c r="B9458" s="129" t="s">
        <v>7716</v>
      </c>
      <c r="C9458" s="129" t="s">
        <v>7717</v>
      </c>
      <c r="D9458" s="129">
        <v>44.0</v>
      </c>
      <c r="E9458" s="129" t="s">
        <v>119</v>
      </c>
    </row>
    <row r="9459">
      <c r="A9459" s="129">
        <v>4.0</v>
      </c>
      <c r="B9459" s="129" t="s">
        <v>429</v>
      </c>
      <c r="C9459" s="129" t="s">
        <v>430</v>
      </c>
      <c r="D9459" s="129">
        <v>27.0</v>
      </c>
      <c r="E9459" s="129" t="s">
        <v>119</v>
      </c>
    </row>
    <row r="9460">
      <c r="A9460" s="129">
        <v>4.0</v>
      </c>
      <c r="B9460" s="129" t="s">
        <v>6396</v>
      </c>
      <c r="C9460" s="129" t="s">
        <v>6397</v>
      </c>
      <c r="D9460" s="129">
        <v>57.0</v>
      </c>
      <c r="E9460" s="129" t="s">
        <v>132</v>
      </c>
    </row>
    <row r="9461">
      <c r="A9461" s="129">
        <v>4.0</v>
      </c>
      <c r="B9461" s="129" t="s">
        <v>433</v>
      </c>
      <c r="C9461" s="129" t="s">
        <v>434</v>
      </c>
      <c r="D9461" s="129">
        <v>67.0</v>
      </c>
      <c r="E9461" s="129" t="s">
        <v>119</v>
      </c>
    </row>
    <row r="9462">
      <c r="A9462" s="129">
        <v>4.0</v>
      </c>
      <c r="B9462" s="129" t="s">
        <v>435</v>
      </c>
      <c r="C9462" s="129" t="s">
        <v>436</v>
      </c>
      <c r="D9462" s="129">
        <v>33.0</v>
      </c>
      <c r="E9462" s="129" t="s">
        <v>132</v>
      </c>
    </row>
    <row r="9463">
      <c r="A9463" s="129">
        <v>4.0</v>
      </c>
      <c r="B9463" s="129" t="s">
        <v>6398</v>
      </c>
      <c r="C9463" s="129" t="s">
        <v>6399</v>
      </c>
      <c r="D9463" s="129">
        <v>67.0</v>
      </c>
      <c r="E9463" s="129" t="s">
        <v>132</v>
      </c>
    </row>
    <row r="9464">
      <c r="A9464" s="129">
        <v>4.0</v>
      </c>
      <c r="B9464" s="129" t="s">
        <v>437</v>
      </c>
      <c r="C9464" s="129" t="s">
        <v>438</v>
      </c>
      <c r="D9464" s="129">
        <v>25.0</v>
      </c>
      <c r="E9464" s="129" t="s">
        <v>119</v>
      </c>
    </row>
    <row r="9465">
      <c r="A9465" s="129">
        <v>4.0</v>
      </c>
      <c r="B9465" s="129" t="s">
        <v>439</v>
      </c>
      <c r="C9465" s="129" t="s">
        <v>440</v>
      </c>
      <c r="D9465" s="129">
        <v>25.0</v>
      </c>
      <c r="E9465" s="129" t="s">
        <v>132</v>
      </c>
    </row>
    <row r="9466">
      <c r="A9466" s="129">
        <v>4.0</v>
      </c>
      <c r="B9466" s="129" t="s">
        <v>441</v>
      </c>
      <c r="C9466" s="129" t="s">
        <v>442</v>
      </c>
      <c r="D9466" s="129">
        <v>44.0</v>
      </c>
      <c r="E9466" s="129" t="s">
        <v>119</v>
      </c>
    </row>
    <row r="9467">
      <c r="A9467" s="129">
        <v>4.0</v>
      </c>
      <c r="B9467" s="129" t="s">
        <v>445</v>
      </c>
      <c r="C9467" s="129" t="s">
        <v>446</v>
      </c>
      <c r="D9467" s="129">
        <v>67.0</v>
      </c>
      <c r="E9467" s="129" t="s">
        <v>132</v>
      </c>
    </row>
    <row r="9468">
      <c r="A9468" s="129">
        <v>4.0</v>
      </c>
      <c r="B9468" s="129" t="s">
        <v>447</v>
      </c>
      <c r="C9468" s="129" t="s">
        <v>448</v>
      </c>
      <c r="D9468" s="129">
        <v>30.0</v>
      </c>
      <c r="E9468" s="129" t="s">
        <v>132</v>
      </c>
    </row>
    <row r="9469">
      <c r="A9469" s="129">
        <v>4.0</v>
      </c>
      <c r="B9469" s="129" t="s">
        <v>449</v>
      </c>
      <c r="C9469" s="129" t="s">
        <v>450</v>
      </c>
      <c r="D9469" s="129">
        <v>65.0</v>
      </c>
      <c r="E9469" s="129" t="s">
        <v>132</v>
      </c>
    </row>
    <row r="9470">
      <c r="A9470" s="129">
        <v>4.0</v>
      </c>
      <c r="B9470" s="129" t="s">
        <v>6402</v>
      </c>
      <c r="C9470" s="129" t="s">
        <v>6403</v>
      </c>
      <c r="D9470" s="129">
        <v>32.0</v>
      </c>
      <c r="E9470" s="129" t="s">
        <v>119</v>
      </c>
    </row>
    <row r="9471">
      <c r="A9471" s="129">
        <v>4.0</v>
      </c>
      <c r="B9471" s="129" t="s">
        <v>453</v>
      </c>
      <c r="C9471" s="129" t="s">
        <v>454</v>
      </c>
      <c r="D9471" s="129">
        <v>61.0</v>
      </c>
      <c r="E9471" s="129" t="s">
        <v>119</v>
      </c>
    </row>
    <row r="9472">
      <c r="A9472" s="129">
        <v>4.0</v>
      </c>
      <c r="B9472" s="129" t="s">
        <v>455</v>
      </c>
      <c r="C9472" s="129" t="s">
        <v>456</v>
      </c>
      <c r="D9472" s="129">
        <v>62.0</v>
      </c>
      <c r="E9472" s="129" t="s">
        <v>119</v>
      </c>
    </row>
    <row r="9473">
      <c r="A9473" s="129">
        <v>4.0</v>
      </c>
      <c r="B9473" s="129" t="s">
        <v>7718</v>
      </c>
      <c r="C9473" s="129" t="s">
        <v>7719</v>
      </c>
      <c r="D9473" s="129">
        <v>59.0</v>
      </c>
      <c r="E9473" s="129" t="s">
        <v>119</v>
      </c>
    </row>
    <row r="9474">
      <c r="A9474" s="129">
        <v>4.0</v>
      </c>
      <c r="B9474" s="129" t="s">
        <v>457</v>
      </c>
      <c r="C9474" s="129" t="s">
        <v>458</v>
      </c>
      <c r="D9474" s="129">
        <v>34.0</v>
      </c>
      <c r="E9474" s="129" t="s">
        <v>132</v>
      </c>
    </row>
    <row r="9475">
      <c r="A9475" s="129">
        <v>4.0</v>
      </c>
      <c r="B9475" s="129" t="s">
        <v>6404</v>
      </c>
      <c r="C9475" s="129" t="s">
        <v>6405</v>
      </c>
      <c r="D9475" s="129">
        <v>65.0</v>
      </c>
      <c r="E9475" s="129" t="s">
        <v>119</v>
      </c>
    </row>
    <row r="9476">
      <c r="A9476" s="129">
        <v>4.0</v>
      </c>
      <c r="B9476" s="129" t="s">
        <v>459</v>
      </c>
      <c r="C9476" s="129" t="s">
        <v>460</v>
      </c>
      <c r="D9476" s="129">
        <v>55.0</v>
      </c>
      <c r="E9476" s="129" t="s">
        <v>119</v>
      </c>
    </row>
    <row r="9477">
      <c r="A9477" s="129">
        <v>4.0</v>
      </c>
      <c r="B9477" s="129" t="s">
        <v>6406</v>
      </c>
      <c r="C9477" s="129" t="s">
        <v>6407</v>
      </c>
      <c r="D9477" s="129">
        <v>52.0</v>
      </c>
      <c r="E9477" s="129" t="s">
        <v>119</v>
      </c>
    </row>
    <row r="9478">
      <c r="A9478" s="129">
        <v>4.0</v>
      </c>
      <c r="B9478" s="129" t="s">
        <v>461</v>
      </c>
      <c r="C9478" s="129" t="s">
        <v>462</v>
      </c>
      <c r="D9478" s="129">
        <v>49.0</v>
      </c>
      <c r="E9478" s="129" t="s">
        <v>132</v>
      </c>
    </row>
    <row r="9479">
      <c r="A9479" s="129">
        <v>4.0</v>
      </c>
      <c r="B9479" s="129" t="s">
        <v>463</v>
      </c>
      <c r="C9479" s="129" t="s">
        <v>464</v>
      </c>
      <c r="D9479" s="129">
        <v>70.0</v>
      </c>
      <c r="E9479" s="129" t="s">
        <v>132</v>
      </c>
    </row>
    <row r="9480">
      <c r="A9480" s="129">
        <v>4.0</v>
      </c>
      <c r="B9480" s="129" t="s">
        <v>465</v>
      </c>
      <c r="C9480" s="129" t="s">
        <v>466</v>
      </c>
      <c r="D9480" s="129">
        <v>64.0</v>
      </c>
      <c r="E9480" s="129" t="s">
        <v>119</v>
      </c>
    </row>
    <row r="9481">
      <c r="A9481" s="129">
        <v>4.0</v>
      </c>
      <c r="B9481" s="129" t="s">
        <v>467</v>
      </c>
      <c r="C9481" s="129" t="s">
        <v>468</v>
      </c>
      <c r="D9481" s="129">
        <v>70.0</v>
      </c>
      <c r="E9481" s="129" t="s">
        <v>119</v>
      </c>
    </row>
    <row r="9482">
      <c r="A9482" s="129">
        <v>4.0</v>
      </c>
      <c r="B9482" s="129" t="s">
        <v>7720</v>
      </c>
      <c r="C9482" s="129" t="s">
        <v>7721</v>
      </c>
      <c r="D9482" s="129">
        <v>35.0</v>
      </c>
      <c r="E9482" s="129" t="s">
        <v>119</v>
      </c>
    </row>
    <row r="9483">
      <c r="A9483" s="129">
        <v>4.0</v>
      </c>
      <c r="B9483" s="129" t="s">
        <v>469</v>
      </c>
      <c r="C9483" s="129" t="s">
        <v>470</v>
      </c>
      <c r="D9483" s="129">
        <v>66.0</v>
      </c>
      <c r="E9483" s="129" t="s">
        <v>119</v>
      </c>
    </row>
    <row r="9484">
      <c r="A9484" s="129">
        <v>4.0</v>
      </c>
      <c r="B9484" s="129" t="s">
        <v>471</v>
      </c>
      <c r="C9484" s="129" t="s">
        <v>472</v>
      </c>
      <c r="D9484" s="129">
        <v>58.0</v>
      </c>
      <c r="E9484" s="129" t="s">
        <v>119</v>
      </c>
    </row>
    <row r="9485">
      <c r="A9485" s="129">
        <v>4.0</v>
      </c>
      <c r="B9485" s="129" t="s">
        <v>473</v>
      </c>
      <c r="C9485" s="129" t="s">
        <v>474</v>
      </c>
      <c r="D9485" s="129">
        <v>56.0</v>
      </c>
      <c r="E9485" s="129" t="s">
        <v>119</v>
      </c>
    </row>
    <row r="9486">
      <c r="A9486" s="129">
        <v>4.0</v>
      </c>
      <c r="B9486" s="129" t="s">
        <v>475</v>
      </c>
      <c r="C9486" s="129" t="s">
        <v>476</v>
      </c>
      <c r="D9486" s="129">
        <v>68.0</v>
      </c>
      <c r="E9486" s="129" t="s">
        <v>119</v>
      </c>
    </row>
    <row r="9487">
      <c r="A9487" s="129">
        <v>4.0</v>
      </c>
      <c r="B9487" s="129" t="s">
        <v>477</v>
      </c>
      <c r="C9487" s="129" t="s">
        <v>478</v>
      </c>
      <c r="D9487" s="129">
        <v>53.0</v>
      </c>
      <c r="E9487" s="129" t="s">
        <v>119</v>
      </c>
    </row>
    <row r="9488">
      <c r="A9488" s="129">
        <v>4.0</v>
      </c>
      <c r="B9488" s="129" t="s">
        <v>481</v>
      </c>
      <c r="C9488" s="129" t="s">
        <v>482</v>
      </c>
      <c r="D9488" s="129">
        <v>23.0</v>
      </c>
      <c r="E9488" s="129" t="s">
        <v>132</v>
      </c>
    </row>
    <row r="9489">
      <c r="A9489" s="129">
        <v>4.0</v>
      </c>
      <c r="B9489" s="129" t="s">
        <v>483</v>
      </c>
      <c r="C9489" s="129" t="s">
        <v>484</v>
      </c>
      <c r="D9489" s="129">
        <v>25.0</v>
      </c>
      <c r="E9489" s="129" t="s">
        <v>119</v>
      </c>
    </row>
    <row r="9490">
      <c r="A9490" s="129">
        <v>4.0</v>
      </c>
      <c r="B9490" s="129" t="s">
        <v>485</v>
      </c>
      <c r="C9490" s="129" t="s">
        <v>486</v>
      </c>
      <c r="D9490" s="129">
        <v>28.0</v>
      </c>
      <c r="E9490" s="129" t="s">
        <v>119</v>
      </c>
    </row>
    <row r="9491">
      <c r="A9491" s="129">
        <v>4.0</v>
      </c>
      <c r="B9491" s="129" t="s">
        <v>6410</v>
      </c>
      <c r="C9491" s="129" t="s">
        <v>6411</v>
      </c>
      <c r="D9491" s="129">
        <v>60.0</v>
      </c>
      <c r="E9491" s="129" t="s">
        <v>119</v>
      </c>
    </row>
    <row r="9492">
      <c r="A9492" s="129">
        <v>4.0</v>
      </c>
      <c r="B9492" s="129" t="s">
        <v>6412</v>
      </c>
      <c r="C9492" s="129" t="s">
        <v>6413</v>
      </c>
      <c r="D9492" s="129">
        <v>57.0</v>
      </c>
      <c r="E9492" s="129" t="s">
        <v>132</v>
      </c>
    </row>
    <row r="9493">
      <c r="A9493" s="129">
        <v>4.0</v>
      </c>
      <c r="B9493" s="129" t="s">
        <v>487</v>
      </c>
      <c r="C9493" s="129" t="s">
        <v>488</v>
      </c>
      <c r="D9493" s="129">
        <v>33.0</v>
      </c>
      <c r="E9493" s="129" t="s">
        <v>132</v>
      </c>
    </row>
    <row r="9494">
      <c r="A9494" s="129">
        <v>4.0</v>
      </c>
      <c r="B9494" s="129" t="s">
        <v>489</v>
      </c>
      <c r="C9494" s="129" t="s">
        <v>490</v>
      </c>
      <c r="D9494" s="129">
        <v>67.0</v>
      </c>
      <c r="E9494" s="129" t="s">
        <v>119</v>
      </c>
    </row>
    <row r="9495">
      <c r="A9495" s="129">
        <v>4.0</v>
      </c>
      <c r="B9495" s="129" t="s">
        <v>493</v>
      </c>
      <c r="C9495" s="129" t="s">
        <v>494</v>
      </c>
      <c r="D9495" s="129">
        <v>49.0</v>
      </c>
      <c r="E9495" s="129" t="s">
        <v>119</v>
      </c>
    </row>
    <row r="9496">
      <c r="A9496" s="129">
        <v>4.0</v>
      </c>
      <c r="B9496" s="129" t="s">
        <v>495</v>
      </c>
      <c r="C9496" s="129" t="s">
        <v>496</v>
      </c>
      <c r="D9496" s="129">
        <v>55.0</v>
      </c>
      <c r="E9496" s="129" t="s">
        <v>119</v>
      </c>
    </row>
    <row r="9497">
      <c r="A9497" s="129">
        <v>4.0</v>
      </c>
      <c r="B9497" s="129" t="s">
        <v>497</v>
      </c>
      <c r="C9497" s="129" t="s">
        <v>498</v>
      </c>
      <c r="D9497" s="129">
        <v>43.0</v>
      </c>
      <c r="E9497" s="129" t="s">
        <v>119</v>
      </c>
    </row>
    <row r="9498">
      <c r="A9498" s="129">
        <v>4.0</v>
      </c>
      <c r="B9498" s="129" t="s">
        <v>499</v>
      </c>
      <c r="C9498" s="129" t="s">
        <v>500</v>
      </c>
      <c r="D9498" s="129">
        <v>63.0</v>
      </c>
      <c r="E9498" s="129" t="s">
        <v>119</v>
      </c>
    </row>
    <row r="9499">
      <c r="A9499" s="129">
        <v>4.0</v>
      </c>
      <c r="B9499" s="129" t="s">
        <v>501</v>
      </c>
      <c r="C9499" s="129" t="s">
        <v>502</v>
      </c>
      <c r="D9499" s="129">
        <v>48.0</v>
      </c>
      <c r="E9499" s="129" t="s">
        <v>119</v>
      </c>
    </row>
    <row r="9500">
      <c r="A9500" s="129">
        <v>4.0</v>
      </c>
      <c r="B9500" s="129" t="s">
        <v>503</v>
      </c>
      <c r="C9500" s="129" t="s">
        <v>504</v>
      </c>
      <c r="D9500" s="129">
        <v>27.0</v>
      </c>
      <c r="E9500" s="129" t="s">
        <v>119</v>
      </c>
    </row>
    <row r="9501">
      <c r="A9501" s="129">
        <v>4.0</v>
      </c>
      <c r="B9501" s="129" t="s">
        <v>7726</v>
      </c>
      <c r="C9501" s="129" t="s">
        <v>7727</v>
      </c>
      <c r="D9501" s="129">
        <v>53.0</v>
      </c>
      <c r="E9501" s="129" t="s">
        <v>119</v>
      </c>
    </row>
    <row r="9502">
      <c r="A9502" s="129">
        <v>4.0</v>
      </c>
      <c r="B9502" s="129" t="s">
        <v>505</v>
      </c>
      <c r="C9502" s="129" t="s">
        <v>506</v>
      </c>
      <c r="D9502" s="129">
        <v>56.0</v>
      </c>
      <c r="E9502" s="129" t="s">
        <v>119</v>
      </c>
    </row>
    <row r="9503">
      <c r="A9503" s="129">
        <v>4.0</v>
      </c>
      <c r="B9503" s="129" t="s">
        <v>507</v>
      </c>
      <c r="C9503" s="129" t="s">
        <v>508</v>
      </c>
      <c r="D9503" s="129">
        <v>46.0</v>
      </c>
      <c r="E9503" s="129" t="s">
        <v>132</v>
      </c>
    </row>
    <row r="9504">
      <c r="A9504" s="129">
        <v>4.0</v>
      </c>
      <c r="B9504" s="129" t="s">
        <v>509</v>
      </c>
      <c r="C9504" s="129" t="s">
        <v>510</v>
      </c>
      <c r="D9504" s="129">
        <v>35.0</v>
      </c>
      <c r="E9504" s="129" t="s">
        <v>119</v>
      </c>
    </row>
    <row r="9505">
      <c r="A9505" s="129">
        <v>4.0</v>
      </c>
      <c r="B9505" s="129" t="s">
        <v>6414</v>
      </c>
      <c r="C9505" s="129" t="s">
        <v>6415</v>
      </c>
      <c r="D9505" s="129">
        <v>36.0</v>
      </c>
      <c r="E9505" s="129" t="s">
        <v>119</v>
      </c>
    </row>
    <row r="9506">
      <c r="A9506" s="129">
        <v>4.0</v>
      </c>
      <c r="B9506" s="129" t="s">
        <v>511</v>
      </c>
      <c r="C9506" s="129" t="s">
        <v>512</v>
      </c>
      <c r="D9506" s="129">
        <v>59.0</v>
      </c>
      <c r="E9506" s="129" t="s">
        <v>119</v>
      </c>
    </row>
    <row r="9507">
      <c r="A9507" s="129">
        <v>4.0</v>
      </c>
      <c r="B9507" s="129" t="s">
        <v>8172</v>
      </c>
      <c r="C9507" s="129" t="s">
        <v>8173</v>
      </c>
      <c r="D9507" s="129">
        <v>50.0</v>
      </c>
      <c r="E9507" s="129" t="s">
        <v>132</v>
      </c>
    </row>
    <row r="9508">
      <c r="A9508" s="129">
        <v>4.0</v>
      </c>
      <c r="B9508" s="129" t="s">
        <v>513</v>
      </c>
      <c r="C9508" s="129" t="s">
        <v>514</v>
      </c>
      <c r="D9508" s="129">
        <v>45.0</v>
      </c>
      <c r="E9508" s="129" t="s">
        <v>119</v>
      </c>
    </row>
    <row r="9509">
      <c r="A9509" s="129">
        <v>4.0</v>
      </c>
      <c r="B9509" s="129" t="s">
        <v>6416</v>
      </c>
      <c r="C9509" s="129" t="s">
        <v>6417</v>
      </c>
      <c r="D9509" s="129">
        <v>25.0</v>
      </c>
      <c r="E9509" s="129" t="s">
        <v>119</v>
      </c>
    </row>
    <row r="9510">
      <c r="A9510" s="129">
        <v>4.0</v>
      </c>
      <c r="B9510" s="129" t="s">
        <v>6418</v>
      </c>
      <c r="C9510" s="129" t="s">
        <v>6419</v>
      </c>
      <c r="D9510" s="129">
        <v>42.0</v>
      </c>
      <c r="E9510" s="129" t="s">
        <v>132</v>
      </c>
    </row>
    <row r="9511">
      <c r="A9511" s="129">
        <v>4.0</v>
      </c>
      <c r="B9511" s="129" t="s">
        <v>6420</v>
      </c>
      <c r="C9511" s="129" t="s">
        <v>6421</v>
      </c>
      <c r="D9511" s="129">
        <v>67.0</v>
      </c>
      <c r="E9511" s="129" t="s">
        <v>119</v>
      </c>
    </row>
    <row r="9512">
      <c r="A9512" s="129">
        <v>4.0</v>
      </c>
      <c r="B9512" s="129" t="s">
        <v>515</v>
      </c>
      <c r="C9512" s="129" t="s">
        <v>516</v>
      </c>
      <c r="D9512" s="129">
        <v>42.0</v>
      </c>
      <c r="E9512" s="129" t="s">
        <v>119</v>
      </c>
    </row>
    <row r="9513">
      <c r="A9513" s="129">
        <v>4.0</v>
      </c>
      <c r="B9513" s="129" t="s">
        <v>8174</v>
      </c>
      <c r="C9513" s="129" t="s">
        <v>8175</v>
      </c>
      <c r="D9513" s="129">
        <v>20.0</v>
      </c>
      <c r="E9513" s="129" t="s">
        <v>119</v>
      </c>
    </row>
    <row r="9514">
      <c r="A9514" s="129">
        <v>4.0</v>
      </c>
      <c r="B9514" s="129" t="s">
        <v>517</v>
      </c>
      <c r="C9514" s="129" t="s">
        <v>518</v>
      </c>
      <c r="D9514" s="129">
        <v>48.0</v>
      </c>
      <c r="E9514" s="129" t="s">
        <v>119</v>
      </c>
    </row>
    <row r="9515">
      <c r="A9515" s="129">
        <v>4.0</v>
      </c>
      <c r="B9515" s="129" t="s">
        <v>8176</v>
      </c>
      <c r="C9515" s="129" t="s">
        <v>8177</v>
      </c>
      <c r="D9515" s="129">
        <v>31.0</v>
      </c>
      <c r="E9515" s="129" t="s">
        <v>119</v>
      </c>
    </row>
    <row r="9516">
      <c r="A9516" s="129">
        <v>4.0</v>
      </c>
      <c r="B9516" s="129" t="s">
        <v>521</v>
      </c>
      <c r="C9516" s="129" t="s">
        <v>522</v>
      </c>
      <c r="D9516" s="129">
        <v>59.0</v>
      </c>
      <c r="E9516" s="129" t="s">
        <v>132</v>
      </c>
    </row>
    <row r="9517">
      <c r="A9517" s="129">
        <v>4.0</v>
      </c>
      <c r="B9517" s="129" t="s">
        <v>6422</v>
      </c>
      <c r="C9517" s="129" t="s">
        <v>6423</v>
      </c>
      <c r="D9517" s="129">
        <v>32.0</v>
      </c>
      <c r="E9517" s="129" t="s">
        <v>119</v>
      </c>
    </row>
    <row r="9518">
      <c r="A9518" s="129">
        <v>4.0</v>
      </c>
      <c r="B9518" s="129" t="s">
        <v>527</v>
      </c>
      <c r="C9518" s="129" t="s">
        <v>528</v>
      </c>
      <c r="D9518" s="129">
        <v>60.0</v>
      </c>
      <c r="E9518" s="129" t="s">
        <v>119</v>
      </c>
    </row>
    <row r="9519">
      <c r="A9519" s="129">
        <v>4.0</v>
      </c>
      <c r="B9519" s="129" t="s">
        <v>529</v>
      </c>
      <c r="C9519" s="129" t="s">
        <v>530</v>
      </c>
      <c r="D9519" s="129">
        <v>34.0</v>
      </c>
      <c r="E9519" s="129" t="s">
        <v>132</v>
      </c>
    </row>
    <row r="9520">
      <c r="A9520" s="129">
        <v>4.0</v>
      </c>
      <c r="B9520" s="129" t="s">
        <v>533</v>
      </c>
      <c r="C9520" s="129" t="s">
        <v>534</v>
      </c>
      <c r="D9520" s="129">
        <v>48.0</v>
      </c>
      <c r="E9520" s="129" t="s">
        <v>132</v>
      </c>
    </row>
    <row r="9521">
      <c r="A9521" s="129">
        <v>4.0</v>
      </c>
      <c r="B9521" s="129" t="s">
        <v>6424</v>
      </c>
      <c r="C9521" s="129" t="s">
        <v>6425</v>
      </c>
      <c r="D9521" s="129">
        <v>40.0</v>
      </c>
      <c r="E9521" s="129" t="s">
        <v>119</v>
      </c>
    </row>
    <row r="9522">
      <c r="A9522" s="129">
        <v>4.0</v>
      </c>
      <c r="B9522" s="129" t="s">
        <v>535</v>
      </c>
      <c r="C9522" s="129" t="s">
        <v>536</v>
      </c>
      <c r="D9522" s="129">
        <v>33.0</v>
      </c>
      <c r="E9522" s="129" t="s">
        <v>132</v>
      </c>
    </row>
    <row r="9523">
      <c r="A9523" s="129">
        <v>4.0</v>
      </c>
      <c r="B9523" s="129" t="s">
        <v>541</v>
      </c>
      <c r="C9523" s="129" t="s">
        <v>542</v>
      </c>
      <c r="D9523" s="129">
        <v>37.0</v>
      </c>
      <c r="E9523" s="129" t="s">
        <v>119</v>
      </c>
    </row>
    <row r="9524">
      <c r="A9524" s="129">
        <v>4.0</v>
      </c>
      <c r="B9524" s="129" t="s">
        <v>543</v>
      </c>
      <c r="C9524" s="129" t="s">
        <v>544</v>
      </c>
      <c r="D9524" s="129">
        <v>50.0</v>
      </c>
      <c r="E9524" s="129" t="s">
        <v>119</v>
      </c>
    </row>
    <row r="9525">
      <c r="A9525" s="129">
        <v>4.0</v>
      </c>
      <c r="B9525" s="129" t="s">
        <v>6426</v>
      </c>
      <c r="C9525" s="129" t="s">
        <v>6427</v>
      </c>
      <c r="D9525" s="129">
        <v>36.0</v>
      </c>
      <c r="E9525" s="129" t="s">
        <v>119</v>
      </c>
    </row>
    <row r="9526">
      <c r="A9526" s="129">
        <v>4.0</v>
      </c>
      <c r="B9526" s="129" t="s">
        <v>6428</v>
      </c>
      <c r="C9526" s="129" t="s">
        <v>6429</v>
      </c>
      <c r="D9526" s="129">
        <v>24.0</v>
      </c>
      <c r="E9526" s="129" t="s">
        <v>119</v>
      </c>
    </row>
    <row r="9527">
      <c r="A9527" s="129">
        <v>4.0</v>
      </c>
      <c r="B9527" s="129" t="s">
        <v>6430</v>
      </c>
      <c r="C9527" s="129" t="s">
        <v>6431</v>
      </c>
      <c r="D9527" s="129">
        <v>59.0</v>
      </c>
      <c r="E9527" s="129" t="s">
        <v>119</v>
      </c>
    </row>
    <row r="9528">
      <c r="A9528" s="129">
        <v>4.0</v>
      </c>
      <c r="B9528" s="129" t="s">
        <v>549</v>
      </c>
      <c r="C9528" s="129" t="s">
        <v>550</v>
      </c>
      <c r="D9528" s="129">
        <v>43.0</v>
      </c>
      <c r="E9528" s="129" t="s">
        <v>119</v>
      </c>
    </row>
    <row r="9529">
      <c r="A9529" s="129">
        <v>4.0</v>
      </c>
      <c r="B9529" s="129" t="s">
        <v>551</v>
      </c>
      <c r="C9529" s="129" t="s">
        <v>552</v>
      </c>
      <c r="D9529" s="129">
        <v>22.0</v>
      </c>
      <c r="E9529" s="129" t="s">
        <v>132</v>
      </c>
    </row>
    <row r="9530">
      <c r="A9530" s="129">
        <v>4.0</v>
      </c>
      <c r="B9530" s="129" t="s">
        <v>553</v>
      </c>
      <c r="C9530" s="129" t="s">
        <v>554</v>
      </c>
      <c r="D9530" s="129">
        <v>49.0</v>
      </c>
      <c r="E9530" s="129" t="s">
        <v>119</v>
      </c>
    </row>
    <row r="9531">
      <c r="A9531" s="129">
        <v>4.0</v>
      </c>
      <c r="B9531" s="129" t="s">
        <v>555</v>
      </c>
      <c r="C9531" s="129" t="s">
        <v>556</v>
      </c>
      <c r="D9531" s="129">
        <v>28.0</v>
      </c>
      <c r="E9531" s="129" t="s">
        <v>132</v>
      </c>
    </row>
    <row r="9532">
      <c r="A9532" s="129">
        <v>4.0</v>
      </c>
      <c r="B9532" s="129" t="s">
        <v>557</v>
      </c>
      <c r="C9532" s="129" t="s">
        <v>558</v>
      </c>
      <c r="D9532" s="129">
        <v>22.0</v>
      </c>
      <c r="E9532" s="129" t="s">
        <v>119</v>
      </c>
    </row>
    <row r="9533">
      <c r="A9533" s="129">
        <v>4.0</v>
      </c>
      <c r="B9533" s="129" t="s">
        <v>559</v>
      </c>
      <c r="C9533" s="129" t="s">
        <v>560</v>
      </c>
      <c r="D9533" s="129">
        <v>70.0</v>
      </c>
      <c r="E9533" s="129" t="s">
        <v>132</v>
      </c>
    </row>
    <row r="9534">
      <c r="A9534" s="129">
        <v>4.0</v>
      </c>
      <c r="B9534" s="129" t="s">
        <v>6432</v>
      </c>
      <c r="C9534" s="129" t="s">
        <v>6433</v>
      </c>
      <c r="D9534" s="129">
        <v>34.0</v>
      </c>
      <c r="E9534" s="129" t="s">
        <v>119</v>
      </c>
    </row>
    <row r="9535">
      <c r="A9535" s="129">
        <v>4.0</v>
      </c>
      <c r="B9535" s="129" t="s">
        <v>561</v>
      </c>
      <c r="C9535" s="129" t="s">
        <v>562</v>
      </c>
      <c r="D9535" s="129">
        <v>57.0</v>
      </c>
      <c r="E9535" s="129" t="s">
        <v>132</v>
      </c>
    </row>
    <row r="9536">
      <c r="A9536" s="129">
        <v>4.0</v>
      </c>
      <c r="B9536" s="129" t="s">
        <v>565</v>
      </c>
      <c r="C9536" s="129" t="s">
        <v>566</v>
      </c>
      <c r="D9536" s="129">
        <v>70.0</v>
      </c>
      <c r="E9536" s="129" t="s">
        <v>132</v>
      </c>
    </row>
    <row r="9537">
      <c r="A9537" s="129">
        <v>4.0</v>
      </c>
      <c r="B9537" s="129" t="s">
        <v>569</v>
      </c>
      <c r="C9537" s="129" t="s">
        <v>570</v>
      </c>
      <c r="D9537" s="129">
        <v>56.0</v>
      </c>
      <c r="E9537" s="129" t="s">
        <v>132</v>
      </c>
    </row>
    <row r="9538">
      <c r="A9538" s="129">
        <v>4.0</v>
      </c>
      <c r="B9538" s="129" t="s">
        <v>6434</v>
      </c>
      <c r="C9538" s="129" t="s">
        <v>6435</v>
      </c>
      <c r="D9538" s="129">
        <v>45.0</v>
      </c>
      <c r="E9538" s="129" t="s">
        <v>119</v>
      </c>
    </row>
    <row r="9539">
      <c r="A9539" s="129">
        <v>4.0</v>
      </c>
      <c r="B9539" s="129" t="s">
        <v>571</v>
      </c>
      <c r="C9539" s="129" t="s">
        <v>572</v>
      </c>
      <c r="D9539" s="129">
        <v>58.0</v>
      </c>
      <c r="E9539" s="129" t="s">
        <v>119</v>
      </c>
    </row>
    <row r="9540">
      <c r="A9540" s="129">
        <v>4.0</v>
      </c>
      <c r="B9540" s="129" t="s">
        <v>575</v>
      </c>
      <c r="C9540" s="129" t="s">
        <v>576</v>
      </c>
      <c r="D9540" s="129">
        <v>50.0</v>
      </c>
      <c r="E9540" s="129" t="s">
        <v>119</v>
      </c>
    </row>
    <row r="9541">
      <c r="A9541" s="129">
        <v>4.0</v>
      </c>
      <c r="B9541" s="129" t="s">
        <v>6436</v>
      </c>
      <c r="C9541" s="129" t="s">
        <v>6437</v>
      </c>
      <c r="D9541" s="129">
        <v>56.0</v>
      </c>
      <c r="E9541" s="129" t="s">
        <v>132</v>
      </c>
    </row>
    <row r="9542">
      <c r="A9542" s="129">
        <v>4.0</v>
      </c>
      <c r="B9542" s="129" t="s">
        <v>577</v>
      </c>
      <c r="C9542" s="129" t="s">
        <v>578</v>
      </c>
      <c r="D9542" s="129">
        <v>27.0</v>
      </c>
      <c r="E9542" s="129" t="s">
        <v>119</v>
      </c>
    </row>
    <row r="9543">
      <c r="A9543" s="129">
        <v>4.0</v>
      </c>
      <c r="B9543" s="129" t="s">
        <v>579</v>
      </c>
      <c r="C9543" s="129" t="s">
        <v>580</v>
      </c>
      <c r="D9543" s="129">
        <v>28.0</v>
      </c>
      <c r="E9543" s="129" t="s">
        <v>132</v>
      </c>
    </row>
    <row r="9544">
      <c r="A9544" s="129">
        <v>4.0</v>
      </c>
      <c r="B9544" s="129" t="s">
        <v>581</v>
      </c>
      <c r="C9544" s="129" t="s">
        <v>582</v>
      </c>
      <c r="D9544" s="129">
        <v>28.0</v>
      </c>
      <c r="E9544" s="129" t="s">
        <v>132</v>
      </c>
    </row>
    <row r="9545">
      <c r="A9545" s="129">
        <v>4.0</v>
      </c>
      <c r="B9545" s="129" t="s">
        <v>585</v>
      </c>
      <c r="C9545" s="129" t="s">
        <v>586</v>
      </c>
      <c r="D9545" s="129">
        <v>55.0</v>
      </c>
      <c r="E9545" s="129" t="s">
        <v>119</v>
      </c>
    </row>
    <row r="9546">
      <c r="A9546" s="129">
        <v>4.0</v>
      </c>
      <c r="B9546" s="129" t="s">
        <v>6440</v>
      </c>
      <c r="C9546" s="129" t="s">
        <v>6441</v>
      </c>
      <c r="D9546" s="129">
        <v>38.0</v>
      </c>
      <c r="E9546" s="129" t="s">
        <v>119</v>
      </c>
    </row>
    <row r="9547">
      <c r="A9547" s="129">
        <v>4.0</v>
      </c>
      <c r="B9547" s="129" t="s">
        <v>587</v>
      </c>
      <c r="C9547" s="129" t="s">
        <v>588</v>
      </c>
      <c r="D9547" s="129">
        <v>68.0</v>
      </c>
      <c r="E9547" s="129" t="s">
        <v>132</v>
      </c>
    </row>
    <row r="9548">
      <c r="A9548" s="129">
        <v>4.0</v>
      </c>
      <c r="B9548" s="129" t="s">
        <v>593</v>
      </c>
      <c r="C9548" s="129" t="s">
        <v>594</v>
      </c>
      <c r="D9548" s="129">
        <v>69.0</v>
      </c>
      <c r="E9548" s="129" t="s">
        <v>119</v>
      </c>
    </row>
    <row r="9549">
      <c r="A9549" s="129">
        <v>4.0</v>
      </c>
      <c r="B9549" s="129" t="s">
        <v>597</v>
      </c>
      <c r="C9549" s="129" t="s">
        <v>598</v>
      </c>
      <c r="D9549" s="129">
        <v>30.0</v>
      </c>
      <c r="E9549" s="129" t="s">
        <v>132</v>
      </c>
    </row>
    <row r="9550">
      <c r="A9550" s="129">
        <v>4.0</v>
      </c>
      <c r="B9550" s="129" t="s">
        <v>599</v>
      </c>
      <c r="C9550" s="129" t="s">
        <v>600</v>
      </c>
      <c r="D9550" s="129">
        <v>39.0</v>
      </c>
      <c r="E9550" s="129" t="s">
        <v>132</v>
      </c>
    </row>
    <row r="9551">
      <c r="A9551" s="129">
        <v>4.0</v>
      </c>
      <c r="B9551" s="129" t="s">
        <v>601</v>
      </c>
      <c r="C9551" s="129" t="s">
        <v>602</v>
      </c>
      <c r="D9551" s="129">
        <v>33.0</v>
      </c>
      <c r="E9551" s="129" t="s">
        <v>132</v>
      </c>
    </row>
    <row r="9552">
      <c r="A9552" s="129">
        <v>4.0</v>
      </c>
      <c r="B9552" s="129" t="s">
        <v>6444</v>
      </c>
      <c r="C9552" s="129" t="s">
        <v>6445</v>
      </c>
      <c r="D9552" s="129">
        <v>59.0</v>
      </c>
      <c r="E9552" s="129" t="s">
        <v>119</v>
      </c>
    </row>
    <row r="9553">
      <c r="A9553" s="129">
        <v>4.0</v>
      </c>
      <c r="B9553" s="129" t="s">
        <v>603</v>
      </c>
      <c r="C9553" s="129" t="s">
        <v>604</v>
      </c>
      <c r="D9553" s="129">
        <v>53.0</v>
      </c>
      <c r="E9553" s="129" t="s">
        <v>119</v>
      </c>
    </row>
    <row r="9554">
      <c r="A9554" s="129">
        <v>4.0</v>
      </c>
      <c r="B9554" s="129" t="s">
        <v>607</v>
      </c>
      <c r="C9554" s="129" t="s">
        <v>608</v>
      </c>
      <c r="D9554" s="129">
        <v>58.0</v>
      </c>
      <c r="E9554" s="129" t="s">
        <v>132</v>
      </c>
    </row>
    <row r="9555">
      <c r="A9555" s="129">
        <v>4.0</v>
      </c>
      <c r="B9555" s="129" t="s">
        <v>609</v>
      </c>
      <c r="C9555" s="129" t="s">
        <v>610</v>
      </c>
      <c r="D9555" s="129">
        <v>63.0</v>
      </c>
      <c r="E9555" s="129" t="s">
        <v>132</v>
      </c>
    </row>
    <row r="9556">
      <c r="A9556" s="129">
        <v>4.0</v>
      </c>
      <c r="B9556" s="129" t="s">
        <v>6446</v>
      </c>
      <c r="C9556" s="129" t="s">
        <v>6447</v>
      </c>
      <c r="D9556" s="129">
        <v>34.0</v>
      </c>
      <c r="E9556" s="129" t="s">
        <v>119</v>
      </c>
    </row>
    <row r="9557">
      <c r="A9557" s="129">
        <v>4.0</v>
      </c>
      <c r="B9557" s="129" t="s">
        <v>6448</v>
      </c>
      <c r="C9557" s="129" t="s">
        <v>6449</v>
      </c>
      <c r="D9557" s="129">
        <v>45.0</v>
      </c>
      <c r="E9557" s="129" t="s">
        <v>119</v>
      </c>
    </row>
    <row r="9558">
      <c r="A9558" s="129">
        <v>4.0</v>
      </c>
      <c r="B9558" s="129" t="s">
        <v>611</v>
      </c>
      <c r="C9558" s="129" t="s">
        <v>612</v>
      </c>
      <c r="D9558" s="129">
        <v>28.0</v>
      </c>
      <c r="E9558" s="129" t="s">
        <v>119</v>
      </c>
    </row>
    <row r="9559">
      <c r="A9559" s="129">
        <v>4.0</v>
      </c>
      <c r="B9559" s="129" t="s">
        <v>613</v>
      </c>
      <c r="C9559" s="129" t="s">
        <v>614</v>
      </c>
      <c r="D9559" s="129">
        <v>53.0</v>
      </c>
      <c r="E9559" s="129" t="s">
        <v>132</v>
      </c>
    </row>
    <row r="9560">
      <c r="A9560" s="129">
        <v>4.0</v>
      </c>
      <c r="B9560" s="129" t="s">
        <v>615</v>
      </c>
      <c r="C9560" s="129" t="s">
        <v>616</v>
      </c>
      <c r="D9560" s="129">
        <v>63.0</v>
      </c>
      <c r="E9560" s="129" t="s">
        <v>132</v>
      </c>
    </row>
    <row r="9561">
      <c r="A9561" s="129">
        <v>4.0</v>
      </c>
      <c r="B9561" s="129" t="s">
        <v>617</v>
      </c>
      <c r="C9561" s="129" t="s">
        <v>618</v>
      </c>
      <c r="D9561" s="129">
        <v>56.0</v>
      </c>
      <c r="E9561" s="129" t="s">
        <v>132</v>
      </c>
    </row>
    <row r="9562">
      <c r="A9562" s="129">
        <v>4.0</v>
      </c>
      <c r="B9562" s="129" t="s">
        <v>619</v>
      </c>
      <c r="C9562" s="129" t="s">
        <v>620</v>
      </c>
      <c r="D9562" s="129">
        <v>67.0</v>
      </c>
      <c r="E9562" s="129" t="s">
        <v>132</v>
      </c>
    </row>
    <row r="9563">
      <c r="A9563" s="129">
        <v>4.0</v>
      </c>
      <c r="B9563" s="129" t="s">
        <v>621</v>
      </c>
      <c r="C9563" s="129" t="s">
        <v>622</v>
      </c>
      <c r="D9563" s="129">
        <v>51.0</v>
      </c>
      <c r="E9563" s="129" t="s">
        <v>119</v>
      </c>
    </row>
    <row r="9564">
      <c r="A9564" s="129">
        <v>4.0</v>
      </c>
      <c r="B9564" s="129" t="s">
        <v>625</v>
      </c>
      <c r="C9564" s="129" t="s">
        <v>626</v>
      </c>
      <c r="D9564" s="129">
        <v>59.0</v>
      </c>
      <c r="E9564" s="129" t="s">
        <v>132</v>
      </c>
    </row>
    <row r="9565">
      <c r="A9565" s="129">
        <v>4.0</v>
      </c>
      <c r="B9565" s="129" t="s">
        <v>627</v>
      </c>
      <c r="C9565" s="129" t="s">
        <v>628</v>
      </c>
      <c r="D9565" s="129">
        <v>43.0</v>
      </c>
      <c r="E9565" s="129" t="s">
        <v>119</v>
      </c>
    </row>
    <row r="9566">
      <c r="A9566" s="129">
        <v>4.0</v>
      </c>
      <c r="B9566" s="129" t="s">
        <v>629</v>
      </c>
      <c r="C9566" s="129" t="s">
        <v>630</v>
      </c>
      <c r="D9566" s="129">
        <v>50.0</v>
      </c>
      <c r="E9566" s="129" t="s">
        <v>119</v>
      </c>
    </row>
    <row r="9567">
      <c r="A9567" s="129">
        <v>4.0</v>
      </c>
      <c r="B9567" s="129" t="s">
        <v>631</v>
      </c>
      <c r="C9567" s="129" t="s">
        <v>632</v>
      </c>
      <c r="D9567" s="129">
        <v>48.0</v>
      </c>
      <c r="E9567" s="129" t="s">
        <v>119</v>
      </c>
    </row>
    <row r="9568">
      <c r="A9568" s="129">
        <v>4.0</v>
      </c>
      <c r="B9568" s="129" t="s">
        <v>633</v>
      </c>
      <c r="C9568" s="129" t="s">
        <v>634</v>
      </c>
      <c r="D9568" s="129">
        <v>58.0</v>
      </c>
      <c r="E9568" s="129" t="s">
        <v>119</v>
      </c>
    </row>
    <row r="9569">
      <c r="A9569" s="129">
        <v>4.0</v>
      </c>
      <c r="B9569" s="129" t="s">
        <v>635</v>
      </c>
      <c r="C9569" s="129" t="s">
        <v>636</v>
      </c>
      <c r="D9569" s="129">
        <v>70.0</v>
      </c>
      <c r="E9569" s="129" t="s">
        <v>119</v>
      </c>
    </row>
    <row r="9570">
      <c r="A9570" s="129">
        <v>4.0</v>
      </c>
      <c r="B9570" s="129" t="s">
        <v>637</v>
      </c>
      <c r="C9570" s="129" t="s">
        <v>638</v>
      </c>
      <c r="D9570" s="129">
        <v>50.0</v>
      </c>
      <c r="E9570" s="129" t="s">
        <v>119</v>
      </c>
    </row>
    <row r="9571">
      <c r="A9571" s="129">
        <v>4.0</v>
      </c>
      <c r="B9571" s="129" t="s">
        <v>639</v>
      </c>
      <c r="C9571" s="129" t="s">
        <v>640</v>
      </c>
      <c r="D9571" s="129">
        <v>29.0</v>
      </c>
      <c r="E9571" s="129" t="s">
        <v>132</v>
      </c>
    </row>
    <row r="9572">
      <c r="A9572" s="129">
        <v>4.0</v>
      </c>
      <c r="B9572" s="129" t="s">
        <v>643</v>
      </c>
      <c r="C9572" s="129" t="s">
        <v>644</v>
      </c>
      <c r="D9572" s="129">
        <v>41.0</v>
      </c>
      <c r="E9572" s="129" t="s">
        <v>132</v>
      </c>
    </row>
    <row r="9573">
      <c r="A9573" s="129">
        <v>4.0</v>
      </c>
      <c r="B9573" s="129" t="s">
        <v>647</v>
      </c>
      <c r="C9573" s="129" t="s">
        <v>648</v>
      </c>
      <c r="D9573" s="129">
        <v>21.0</v>
      </c>
      <c r="E9573" s="129" t="s">
        <v>119</v>
      </c>
    </row>
    <row r="9574">
      <c r="A9574" s="129">
        <v>4.0</v>
      </c>
      <c r="B9574" s="129" t="s">
        <v>7734</v>
      </c>
      <c r="C9574" s="129" t="s">
        <v>7735</v>
      </c>
      <c r="D9574" s="129">
        <v>48.0</v>
      </c>
      <c r="E9574" s="129" t="s">
        <v>119</v>
      </c>
    </row>
    <row r="9575">
      <c r="A9575" s="129">
        <v>4.0</v>
      </c>
      <c r="B9575" s="129" t="s">
        <v>651</v>
      </c>
      <c r="C9575" s="129" t="s">
        <v>652</v>
      </c>
      <c r="D9575" s="129">
        <v>35.0</v>
      </c>
      <c r="E9575" s="129" t="s">
        <v>132</v>
      </c>
    </row>
    <row r="9576">
      <c r="A9576" s="129">
        <v>4.0</v>
      </c>
      <c r="B9576" s="129" t="s">
        <v>653</v>
      </c>
      <c r="C9576" s="129" t="s">
        <v>654</v>
      </c>
      <c r="D9576" s="129">
        <v>65.0</v>
      </c>
      <c r="E9576" s="129" t="s">
        <v>119</v>
      </c>
    </row>
    <row r="9577">
      <c r="A9577" s="129">
        <v>4.0</v>
      </c>
      <c r="B9577" s="129" t="s">
        <v>655</v>
      </c>
      <c r="C9577" s="129" t="s">
        <v>656</v>
      </c>
      <c r="D9577" s="129">
        <v>28.0</v>
      </c>
      <c r="E9577" s="129" t="s">
        <v>132</v>
      </c>
    </row>
    <row r="9578">
      <c r="A9578" s="129">
        <v>4.0</v>
      </c>
      <c r="B9578" s="129" t="s">
        <v>659</v>
      </c>
      <c r="C9578" s="129" t="s">
        <v>660</v>
      </c>
      <c r="D9578" s="129">
        <v>37.0</v>
      </c>
      <c r="E9578" s="129" t="s">
        <v>132</v>
      </c>
    </row>
    <row r="9579">
      <c r="A9579" s="129">
        <v>4.0</v>
      </c>
      <c r="B9579" s="129" t="s">
        <v>6450</v>
      </c>
      <c r="C9579" s="129" t="s">
        <v>6451</v>
      </c>
      <c r="D9579" s="129">
        <v>34.0</v>
      </c>
      <c r="E9579" s="129" t="s">
        <v>132</v>
      </c>
    </row>
    <row r="9580">
      <c r="A9580" s="129">
        <v>4.0</v>
      </c>
      <c r="B9580" s="129" t="s">
        <v>661</v>
      </c>
      <c r="C9580" s="129" t="s">
        <v>662</v>
      </c>
      <c r="D9580" s="129">
        <v>56.0</v>
      </c>
      <c r="E9580" s="129" t="s">
        <v>132</v>
      </c>
    </row>
    <row r="9581">
      <c r="A9581" s="129">
        <v>4.0</v>
      </c>
      <c r="B9581" s="129" t="s">
        <v>6452</v>
      </c>
      <c r="C9581" s="129" t="s">
        <v>6453</v>
      </c>
      <c r="D9581" s="129">
        <v>20.0</v>
      </c>
      <c r="E9581" s="129" t="s">
        <v>119</v>
      </c>
    </row>
    <row r="9582">
      <c r="A9582" s="129">
        <v>4.0</v>
      </c>
      <c r="B9582" s="129" t="s">
        <v>667</v>
      </c>
      <c r="C9582" s="129" t="s">
        <v>668</v>
      </c>
      <c r="D9582" s="129">
        <v>20.0</v>
      </c>
      <c r="E9582" s="129" t="s">
        <v>119</v>
      </c>
    </row>
    <row r="9583">
      <c r="A9583" s="129">
        <v>4.0</v>
      </c>
      <c r="B9583" s="129" t="s">
        <v>669</v>
      </c>
      <c r="C9583" s="129" t="s">
        <v>670</v>
      </c>
      <c r="D9583" s="129">
        <v>58.0</v>
      </c>
      <c r="E9583" s="129" t="s">
        <v>119</v>
      </c>
    </row>
    <row r="9584">
      <c r="A9584" s="129">
        <v>4.0</v>
      </c>
      <c r="B9584" s="129" t="s">
        <v>8178</v>
      </c>
      <c r="C9584" s="129" t="s">
        <v>8179</v>
      </c>
      <c r="D9584" s="129">
        <v>24.0</v>
      </c>
      <c r="E9584" s="129" t="s">
        <v>119</v>
      </c>
    </row>
    <row r="9585">
      <c r="A9585" s="129">
        <v>4.0</v>
      </c>
      <c r="B9585" s="129" t="s">
        <v>6454</v>
      </c>
      <c r="C9585" s="129" t="s">
        <v>6455</v>
      </c>
      <c r="D9585" s="129">
        <v>57.0</v>
      </c>
      <c r="E9585" s="129" t="s">
        <v>132</v>
      </c>
    </row>
    <row r="9586">
      <c r="A9586" s="129">
        <v>4.0</v>
      </c>
      <c r="B9586" s="129" t="s">
        <v>671</v>
      </c>
      <c r="C9586" s="129" t="s">
        <v>672</v>
      </c>
      <c r="D9586" s="129">
        <v>26.0</v>
      </c>
      <c r="E9586" s="129" t="s">
        <v>119</v>
      </c>
    </row>
    <row r="9587">
      <c r="A9587" s="129">
        <v>4.0</v>
      </c>
      <c r="B9587" s="129" t="s">
        <v>673</v>
      </c>
      <c r="C9587" s="129" t="s">
        <v>674</v>
      </c>
      <c r="D9587" s="129">
        <v>20.0</v>
      </c>
      <c r="E9587" s="129" t="s">
        <v>132</v>
      </c>
    </row>
    <row r="9588">
      <c r="A9588" s="129">
        <v>4.0</v>
      </c>
      <c r="B9588" s="129" t="s">
        <v>6456</v>
      </c>
      <c r="C9588" s="129" t="s">
        <v>6457</v>
      </c>
      <c r="D9588" s="129">
        <v>54.0</v>
      </c>
      <c r="E9588" s="129" t="s">
        <v>132</v>
      </c>
    </row>
    <row r="9589">
      <c r="A9589" s="129">
        <v>4.0</v>
      </c>
      <c r="B9589" s="129" t="s">
        <v>675</v>
      </c>
      <c r="C9589" s="129" t="s">
        <v>676</v>
      </c>
      <c r="D9589" s="129">
        <v>26.0</v>
      </c>
      <c r="E9589" s="129" t="s">
        <v>119</v>
      </c>
    </row>
    <row r="9590">
      <c r="A9590" s="129">
        <v>4.0</v>
      </c>
      <c r="B9590" s="129" t="s">
        <v>677</v>
      </c>
      <c r="C9590" s="129" t="s">
        <v>678</v>
      </c>
      <c r="D9590" s="129">
        <v>41.0</v>
      </c>
      <c r="E9590" s="129" t="s">
        <v>132</v>
      </c>
    </row>
    <row r="9591">
      <c r="A9591" s="129">
        <v>4.0</v>
      </c>
      <c r="B9591" s="129" t="s">
        <v>679</v>
      </c>
      <c r="C9591" s="129" t="s">
        <v>680</v>
      </c>
      <c r="D9591" s="129">
        <v>52.0</v>
      </c>
      <c r="E9591" s="129" t="s">
        <v>119</v>
      </c>
    </row>
    <row r="9592">
      <c r="A9592" s="129">
        <v>4.0</v>
      </c>
      <c r="B9592" s="129" t="s">
        <v>685</v>
      </c>
      <c r="C9592" s="129" t="s">
        <v>686</v>
      </c>
      <c r="D9592" s="129">
        <v>27.0</v>
      </c>
      <c r="E9592" s="129" t="s">
        <v>132</v>
      </c>
    </row>
    <row r="9593">
      <c r="A9593" s="129">
        <v>4.0</v>
      </c>
      <c r="B9593" s="129" t="s">
        <v>687</v>
      </c>
      <c r="C9593" s="129" t="s">
        <v>688</v>
      </c>
      <c r="D9593" s="129">
        <v>38.0</v>
      </c>
      <c r="E9593" s="129" t="s">
        <v>119</v>
      </c>
    </row>
    <row r="9594">
      <c r="A9594" s="129">
        <v>4.0</v>
      </c>
      <c r="B9594" s="129" t="s">
        <v>689</v>
      </c>
      <c r="C9594" s="129" t="s">
        <v>690</v>
      </c>
      <c r="D9594" s="129">
        <v>44.0</v>
      </c>
      <c r="E9594" s="129" t="s">
        <v>132</v>
      </c>
    </row>
    <row r="9595">
      <c r="A9595" s="129">
        <v>4.0</v>
      </c>
      <c r="B9595" s="129" t="s">
        <v>691</v>
      </c>
      <c r="C9595" s="129" t="s">
        <v>692</v>
      </c>
      <c r="D9595" s="129">
        <v>43.0</v>
      </c>
      <c r="E9595" s="129" t="s">
        <v>119</v>
      </c>
    </row>
    <row r="9596">
      <c r="A9596" s="129">
        <v>4.0</v>
      </c>
      <c r="B9596" s="129" t="s">
        <v>693</v>
      </c>
      <c r="C9596" s="129" t="s">
        <v>694</v>
      </c>
      <c r="D9596" s="129">
        <v>32.0</v>
      </c>
      <c r="E9596" s="129" t="s">
        <v>119</v>
      </c>
    </row>
    <row r="9597">
      <c r="A9597" s="129">
        <v>4.0</v>
      </c>
      <c r="B9597" s="129" t="s">
        <v>695</v>
      </c>
      <c r="C9597" s="129" t="s">
        <v>696</v>
      </c>
      <c r="D9597" s="129">
        <v>41.0</v>
      </c>
      <c r="E9597" s="129" t="s">
        <v>119</v>
      </c>
    </row>
    <row r="9598">
      <c r="A9598" s="129">
        <v>4.0</v>
      </c>
      <c r="B9598" s="129" t="s">
        <v>697</v>
      </c>
      <c r="C9598" s="129" t="s">
        <v>698</v>
      </c>
      <c r="D9598" s="129">
        <v>28.0</v>
      </c>
      <c r="E9598" s="129" t="s">
        <v>132</v>
      </c>
    </row>
    <row r="9599">
      <c r="A9599" s="129">
        <v>4.0</v>
      </c>
      <c r="B9599" s="129" t="s">
        <v>6464</v>
      </c>
      <c r="C9599" s="129" t="s">
        <v>6465</v>
      </c>
      <c r="D9599" s="129">
        <v>47.0</v>
      </c>
      <c r="E9599" s="129" t="s">
        <v>119</v>
      </c>
    </row>
    <row r="9600">
      <c r="A9600" s="129">
        <v>4.0</v>
      </c>
      <c r="B9600" s="129" t="s">
        <v>701</v>
      </c>
      <c r="C9600" s="129" t="s">
        <v>702</v>
      </c>
      <c r="D9600" s="129">
        <v>37.0</v>
      </c>
      <c r="E9600" s="129" t="s">
        <v>119</v>
      </c>
    </row>
    <row r="9601">
      <c r="A9601" s="129">
        <v>4.0</v>
      </c>
      <c r="B9601" s="129" t="s">
        <v>703</v>
      </c>
      <c r="C9601" s="129" t="s">
        <v>704</v>
      </c>
      <c r="D9601" s="129">
        <v>43.0</v>
      </c>
      <c r="E9601" s="129" t="s">
        <v>132</v>
      </c>
    </row>
    <row r="9602">
      <c r="A9602" s="129">
        <v>4.0</v>
      </c>
      <c r="B9602" s="129" t="s">
        <v>705</v>
      </c>
      <c r="C9602" s="129" t="s">
        <v>706</v>
      </c>
      <c r="D9602" s="129">
        <v>56.0</v>
      </c>
      <c r="E9602" s="129" t="s">
        <v>119</v>
      </c>
    </row>
    <row r="9603">
      <c r="A9603" s="129">
        <v>4.0</v>
      </c>
      <c r="B9603" s="129" t="s">
        <v>709</v>
      </c>
      <c r="C9603" s="129" t="s">
        <v>710</v>
      </c>
      <c r="D9603" s="129">
        <v>31.0</v>
      </c>
      <c r="E9603" s="129" t="s">
        <v>132</v>
      </c>
    </row>
    <row r="9604">
      <c r="A9604" s="129">
        <v>4.0</v>
      </c>
      <c r="B9604" s="129" t="s">
        <v>711</v>
      </c>
      <c r="C9604" s="129" t="s">
        <v>712</v>
      </c>
      <c r="D9604" s="129">
        <v>51.0</v>
      </c>
      <c r="E9604" s="129" t="s">
        <v>119</v>
      </c>
    </row>
    <row r="9605">
      <c r="A9605" s="129">
        <v>4.0</v>
      </c>
      <c r="B9605" s="129" t="s">
        <v>6470</v>
      </c>
      <c r="C9605" s="129" t="s">
        <v>6471</v>
      </c>
      <c r="D9605" s="129">
        <v>47.0</v>
      </c>
      <c r="E9605" s="129" t="s">
        <v>119</v>
      </c>
    </row>
    <row r="9606">
      <c r="A9606" s="129">
        <v>4.0</v>
      </c>
      <c r="B9606" s="129" t="s">
        <v>713</v>
      </c>
      <c r="C9606" s="129" t="s">
        <v>714</v>
      </c>
      <c r="D9606" s="129">
        <v>32.0</v>
      </c>
      <c r="E9606" s="129" t="s">
        <v>132</v>
      </c>
    </row>
    <row r="9607">
      <c r="A9607" s="129">
        <v>4.0</v>
      </c>
      <c r="B9607" s="129" t="s">
        <v>715</v>
      </c>
      <c r="C9607" s="129" t="s">
        <v>716</v>
      </c>
      <c r="D9607" s="129">
        <v>54.0</v>
      </c>
      <c r="E9607" s="129" t="s">
        <v>119</v>
      </c>
    </row>
    <row r="9608">
      <c r="A9608" s="129">
        <v>4.0</v>
      </c>
      <c r="B9608" s="129" t="s">
        <v>8180</v>
      </c>
      <c r="C9608" s="129" t="s">
        <v>8181</v>
      </c>
      <c r="D9608" s="129">
        <v>29.0</v>
      </c>
      <c r="E9608" s="129" t="s">
        <v>119</v>
      </c>
    </row>
    <row r="9609">
      <c r="A9609" s="129">
        <v>4.0</v>
      </c>
      <c r="B9609" s="129" t="s">
        <v>717</v>
      </c>
      <c r="C9609" s="129" t="s">
        <v>718</v>
      </c>
      <c r="D9609" s="129">
        <v>50.0</v>
      </c>
      <c r="E9609" s="129" t="s">
        <v>119</v>
      </c>
    </row>
    <row r="9610">
      <c r="A9610" s="129">
        <v>4.0</v>
      </c>
      <c r="B9610" s="129" t="s">
        <v>719</v>
      </c>
      <c r="C9610" s="129" t="s">
        <v>720</v>
      </c>
      <c r="D9610" s="129">
        <v>57.0</v>
      </c>
      <c r="E9610" s="129" t="s">
        <v>119</v>
      </c>
    </row>
    <row r="9611">
      <c r="A9611" s="129">
        <v>4.0</v>
      </c>
      <c r="B9611" s="129" t="s">
        <v>6472</v>
      </c>
      <c r="C9611" s="129" t="s">
        <v>6473</v>
      </c>
      <c r="D9611" s="129">
        <v>32.0</v>
      </c>
      <c r="E9611" s="129" t="s">
        <v>119</v>
      </c>
    </row>
    <row r="9612">
      <c r="A9612" s="129">
        <v>4.0</v>
      </c>
      <c r="B9612" s="129" t="s">
        <v>721</v>
      </c>
      <c r="C9612" s="129" t="s">
        <v>722</v>
      </c>
      <c r="D9612" s="129">
        <v>20.0</v>
      </c>
      <c r="E9612" s="129" t="s">
        <v>132</v>
      </c>
    </row>
    <row r="9613">
      <c r="A9613" s="129">
        <v>4.0</v>
      </c>
      <c r="B9613" s="129" t="s">
        <v>723</v>
      </c>
      <c r="C9613" s="129" t="s">
        <v>724</v>
      </c>
      <c r="D9613" s="129">
        <v>33.0</v>
      </c>
      <c r="E9613" s="129" t="s">
        <v>119</v>
      </c>
    </row>
    <row r="9614">
      <c r="A9614" s="129">
        <v>4.0</v>
      </c>
      <c r="B9614" s="129" t="s">
        <v>725</v>
      </c>
      <c r="C9614" s="129" t="s">
        <v>726</v>
      </c>
      <c r="D9614" s="129">
        <v>28.0</v>
      </c>
      <c r="E9614" s="129" t="s">
        <v>132</v>
      </c>
    </row>
    <row r="9615">
      <c r="A9615" s="129">
        <v>4.0</v>
      </c>
      <c r="B9615" s="129" t="s">
        <v>727</v>
      </c>
      <c r="C9615" s="129" t="s">
        <v>728</v>
      </c>
      <c r="D9615" s="129">
        <v>56.0</v>
      </c>
      <c r="E9615" s="129" t="s">
        <v>132</v>
      </c>
    </row>
    <row r="9616">
      <c r="A9616" s="129">
        <v>4.0</v>
      </c>
      <c r="B9616" s="129" t="s">
        <v>729</v>
      </c>
      <c r="C9616" s="129" t="s">
        <v>730</v>
      </c>
      <c r="D9616" s="129">
        <v>52.0</v>
      </c>
      <c r="E9616" s="129" t="s">
        <v>132</v>
      </c>
    </row>
    <row r="9617">
      <c r="A9617" s="129">
        <v>4.0</v>
      </c>
      <c r="B9617" s="129" t="s">
        <v>731</v>
      </c>
      <c r="C9617" s="129" t="s">
        <v>732</v>
      </c>
      <c r="D9617" s="129">
        <v>34.0</v>
      </c>
      <c r="E9617" s="129" t="s">
        <v>132</v>
      </c>
    </row>
    <row r="9618">
      <c r="A9618" s="129">
        <v>4.0</v>
      </c>
      <c r="B9618" s="129" t="s">
        <v>733</v>
      </c>
      <c r="C9618" s="129" t="s">
        <v>734</v>
      </c>
      <c r="D9618" s="129">
        <v>32.0</v>
      </c>
      <c r="E9618" s="129" t="s">
        <v>119</v>
      </c>
    </row>
    <row r="9619">
      <c r="A9619" s="129">
        <v>4.0</v>
      </c>
      <c r="B9619" s="129" t="s">
        <v>735</v>
      </c>
      <c r="C9619" s="129" t="s">
        <v>736</v>
      </c>
      <c r="D9619" s="129">
        <v>41.0</v>
      </c>
      <c r="E9619" s="129" t="s">
        <v>119</v>
      </c>
    </row>
    <row r="9620">
      <c r="A9620" s="129">
        <v>4.0</v>
      </c>
      <c r="B9620" s="129" t="s">
        <v>7738</v>
      </c>
      <c r="C9620" s="129" t="s">
        <v>7739</v>
      </c>
      <c r="D9620" s="129">
        <v>46.0</v>
      </c>
      <c r="E9620" s="129" t="s">
        <v>132</v>
      </c>
    </row>
    <row r="9621">
      <c r="A9621" s="129">
        <v>4.0</v>
      </c>
      <c r="B9621" s="129" t="s">
        <v>8182</v>
      </c>
      <c r="C9621" s="129" t="s">
        <v>8183</v>
      </c>
      <c r="D9621" s="129">
        <v>40.0</v>
      </c>
      <c r="E9621" s="129" t="s">
        <v>119</v>
      </c>
    </row>
    <row r="9622">
      <c r="A9622" s="129">
        <v>4.0</v>
      </c>
      <c r="B9622" s="129" t="s">
        <v>7740</v>
      </c>
      <c r="C9622" s="129" t="s">
        <v>7741</v>
      </c>
      <c r="D9622" s="129">
        <v>58.0</v>
      </c>
      <c r="E9622" s="129" t="s">
        <v>132</v>
      </c>
    </row>
    <row r="9623">
      <c r="A9623" s="129">
        <v>4.0</v>
      </c>
      <c r="B9623" s="129" t="s">
        <v>6474</v>
      </c>
      <c r="C9623" s="129" t="s">
        <v>6475</v>
      </c>
      <c r="D9623" s="129">
        <v>28.0</v>
      </c>
      <c r="E9623" s="129" t="s">
        <v>119</v>
      </c>
    </row>
    <row r="9624">
      <c r="A9624" s="129">
        <v>4.0</v>
      </c>
      <c r="B9624" s="129" t="s">
        <v>6476</v>
      </c>
      <c r="C9624" s="129" t="s">
        <v>6477</v>
      </c>
      <c r="D9624" s="129">
        <v>58.0</v>
      </c>
      <c r="E9624" s="129" t="s">
        <v>119</v>
      </c>
    </row>
    <row r="9625">
      <c r="A9625" s="129">
        <v>4.0</v>
      </c>
      <c r="B9625" s="129" t="s">
        <v>739</v>
      </c>
      <c r="C9625" s="129" t="s">
        <v>740</v>
      </c>
      <c r="D9625" s="129">
        <v>32.0</v>
      </c>
      <c r="E9625" s="129" t="s">
        <v>119</v>
      </c>
    </row>
    <row r="9626">
      <c r="A9626" s="129">
        <v>4.0</v>
      </c>
      <c r="B9626" s="129" t="s">
        <v>741</v>
      </c>
      <c r="C9626" s="129" t="s">
        <v>742</v>
      </c>
      <c r="D9626" s="129">
        <v>27.0</v>
      </c>
      <c r="E9626" s="129" t="s">
        <v>132</v>
      </c>
    </row>
    <row r="9627">
      <c r="A9627" s="129">
        <v>4.0</v>
      </c>
      <c r="B9627" s="129" t="s">
        <v>743</v>
      </c>
      <c r="C9627" s="129" t="s">
        <v>744</v>
      </c>
      <c r="D9627" s="129">
        <v>48.0</v>
      </c>
      <c r="E9627" s="129" t="s">
        <v>119</v>
      </c>
    </row>
    <row r="9628">
      <c r="A9628" s="129">
        <v>4.0</v>
      </c>
      <c r="B9628" s="129" t="s">
        <v>745</v>
      </c>
      <c r="C9628" s="129" t="s">
        <v>746</v>
      </c>
      <c r="D9628" s="129">
        <v>53.0</v>
      </c>
      <c r="E9628" s="129" t="s">
        <v>132</v>
      </c>
    </row>
    <row r="9629">
      <c r="A9629" s="129">
        <v>4.0</v>
      </c>
      <c r="B9629" s="129" t="s">
        <v>747</v>
      </c>
      <c r="C9629" s="129" t="s">
        <v>748</v>
      </c>
      <c r="D9629" s="129">
        <v>27.0</v>
      </c>
      <c r="E9629" s="129" t="s">
        <v>119</v>
      </c>
    </row>
    <row r="9630">
      <c r="A9630" s="129">
        <v>4.0</v>
      </c>
      <c r="B9630" s="129" t="s">
        <v>749</v>
      </c>
      <c r="C9630" s="129" t="s">
        <v>750</v>
      </c>
      <c r="D9630" s="129">
        <v>64.0</v>
      </c>
      <c r="E9630" s="129" t="s">
        <v>132</v>
      </c>
    </row>
    <row r="9631">
      <c r="A9631" s="129">
        <v>4.0</v>
      </c>
      <c r="B9631" s="129" t="s">
        <v>6480</v>
      </c>
      <c r="C9631" s="129" t="s">
        <v>6481</v>
      </c>
      <c r="D9631" s="129">
        <v>48.0</v>
      </c>
      <c r="E9631" s="129" t="s">
        <v>119</v>
      </c>
    </row>
    <row r="9632">
      <c r="A9632" s="129">
        <v>4.0</v>
      </c>
      <c r="B9632" s="129" t="s">
        <v>751</v>
      </c>
      <c r="C9632" s="129" t="s">
        <v>752</v>
      </c>
      <c r="D9632" s="129">
        <v>53.0</v>
      </c>
      <c r="E9632" s="129" t="s">
        <v>132</v>
      </c>
    </row>
    <row r="9633">
      <c r="A9633" s="129">
        <v>4.0</v>
      </c>
      <c r="B9633" s="129" t="s">
        <v>8184</v>
      </c>
      <c r="C9633" s="129" t="s">
        <v>8185</v>
      </c>
      <c r="D9633" s="129">
        <v>23.0</v>
      </c>
      <c r="E9633" s="129" t="s">
        <v>119</v>
      </c>
    </row>
    <row r="9634">
      <c r="A9634" s="129">
        <v>4.0</v>
      </c>
      <c r="B9634" s="129" t="s">
        <v>6482</v>
      </c>
      <c r="C9634" s="129" t="s">
        <v>6483</v>
      </c>
      <c r="D9634" s="129">
        <v>24.0</v>
      </c>
      <c r="E9634" s="129" t="s">
        <v>119</v>
      </c>
    </row>
    <row r="9635">
      <c r="A9635" s="129">
        <v>4.0</v>
      </c>
      <c r="B9635" s="129" t="s">
        <v>755</v>
      </c>
      <c r="C9635" s="129" t="s">
        <v>756</v>
      </c>
      <c r="D9635" s="129">
        <v>61.0</v>
      </c>
      <c r="E9635" s="129" t="s">
        <v>119</v>
      </c>
    </row>
    <row r="9636">
      <c r="A9636" s="129">
        <v>4.0</v>
      </c>
      <c r="B9636" s="129" t="s">
        <v>757</v>
      </c>
      <c r="C9636" s="129" t="s">
        <v>758</v>
      </c>
      <c r="D9636" s="129">
        <v>48.0</v>
      </c>
      <c r="E9636" s="129" t="s">
        <v>119</v>
      </c>
    </row>
    <row r="9637">
      <c r="A9637" s="129">
        <v>4.0</v>
      </c>
      <c r="B9637" s="129" t="s">
        <v>759</v>
      </c>
      <c r="C9637" s="129" t="s">
        <v>760</v>
      </c>
      <c r="D9637" s="129">
        <v>39.0</v>
      </c>
      <c r="E9637" s="129" t="s">
        <v>119</v>
      </c>
    </row>
    <row r="9638">
      <c r="A9638" s="129">
        <v>4.0</v>
      </c>
      <c r="B9638" s="129" t="s">
        <v>761</v>
      </c>
      <c r="C9638" s="129" t="s">
        <v>762</v>
      </c>
      <c r="D9638" s="129">
        <v>64.0</v>
      </c>
      <c r="E9638" s="129" t="s">
        <v>119</v>
      </c>
    </row>
    <row r="9639">
      <c r="A9639" s="129">
        <v>4.0</v>
      </c>
      <c r="B9639" s="129" t="s">
        <v>6484</v>
      </c>
      <c r="C9639" s="129" t="s">
        <v>6485</v>
      </c>
      <c r="D9639" s="129">
        <v>48.0</v>
      </c>
      <c r="E9639" s="129" t="s">
        <v>132</v>
      </c>
    </row>
    <row r="9640">
      <c r="A9640" s="129">
        <v>4.0</v>
      </c>
      <c r="B9640" s="129" t="s">
        <v>6486</v>
      </c>
      <c r="C9640" s="129" t="s">
        <v>6487</v>
      </c>
      <c r="D9640" s="129">
        <v>24.0</v>
      </c>
      <c r="E9640" s="129" t="s">
        <v>119</v>
      </c>
    </row>
    <row r="9641">
      <c r="A9641" s="129">
        <v>4.0</v>
      </c>
      <c r="B9641" s="129" t="s">
        <v>6488</v>
      </c>
      <c r="C9641" s="129" t="s">
        <v>6489</v>
      </c>
      <c r="D9641" s="129">
        <v>63.0</v>
      </c>
      <c r="E9641" s="129" t="s">
        <v>119</v>
      </c>
    </row>
    <row r="9642">
      <c r="A9642" s="129">
        <v>4.0</v>
      </c>
      <c r="B9642" s="129" t="s">
        <v>765</v>
      </c>
      <c r="C9642" s="129" t="s">
        <v>766</v>
      </c>
      <c r="D9642" s="129">
        <v>59.0</v>
      </c>
      <c r="E9642" s="129" t="s">
        <v>119</v>
      </c>
    </row>
    <row r="9643">
      <c r="A9643" s="129">
        <v>4.0</v>
      </c>
      <c r="B9643" s="129" t="s">
        <v>769</v>
      </c>
      <c r="C9643" s="129" t="s">
        <v>770</v>
      </c>
      <c r="D9643" s="129">
        <v>37.0</v>
      </c>
      <c r="E9643" s="129" t="s">
        <v>119</v>
      </c>
    </row>
    <row r="9644">
      <c r="A9644" s="129">
        <v>4.0</v>
      </c>
      <c r="B9644" s="129" t="s">
        <v>771</v>
      </c>
      <c r="C9644" s="129" t="s">
        <v>772</v>
      </c>
      <c r="D9644" s="129">
        <v>61.0</v>
      </c>
      <c r="E9644" s="129" t="s">
        <v>119</v>
      </c>
    </row>
    <row r="9645">
      <c r="A9645" s="129">
        <v>4.0</v>
      </c>
      <c r="B9645" s="129" t="s">
        <v>773</v>
      </c>
      <c r="C9645" s="129" t="s">
        <v>774</v>
      </c>
      <c r="D9645" s="129">
        <v>35.0</v>
      </c>
      <c r="E9645" s="129" t="s">
        <v>119</v>
      </c>
    </row>
    <row r="9646">
      <c r="A9646" s="129">
        <v>4.0</v>
      </c>
      <c r="B9646" s="129" t="s">
        <v>775</v>
      </c>
      <c r="C9646" s="129" t="s">
        <v>776</v>
      </c>
      <c r="D9646" s="129">
        <v>70.0</v>
      </c>
      <c r="E9646" s="129" t="s">
        <v>119</v>
      </c>
    </row>
    <row r="9647">
      <c r="A9647" s="129">
        <v>4.0</v>
      </c>
      <c r="B9647" s="129" t="s">
        <v>777</v>
      </c>
      <c r="C9647" s="129" t="s">
        <v>778</v>
      </c>
      <c r="D9647" s="129">
        <v>49.0</v>
      </c>
      <c r="E9647" s="129" t="s">
        <v>119</v>
      </c>
    </row>
    <row r="9648">
      <c r="A9648" s="129">
        <v>4.0</v>
      </c>
      <c r="B9648" s="129" t="s">
        <v>779</v>
      </c>
      <c r="C9648" s="129" t="s">
        <v>780</v>
      </c>
      <c r="D9648" s="129">
        <v>62.0</v>
      </c>
      <c r="E9648" s="129" t="s">
        <v>119</v>
      </c>
    </row>
    <row r="9649">
      <c r="A9649" s="129">
        <v>4.0</v>
      </c>
      <c r="B9649" s="129" t="s">
        <v>781</v>
      </c>
      <c r="C9649" s="129" t="s">
        <v>782</v>
      </c>
      <c r="D9649" s="129">
        <v>22.0</v>
      </c>
      <c r="E9649" s="129" t="s">
        <v>132</v>
      </c>
    </row>
    <row r="9650">
      <c r="A9650" s="129">
        <v>4.0</v>
      </c>
      <c r="B9650" s="129" t="s">
        <v>6490</v>
      </c>
      <c r="C9650" s="129" t="s">
        <v>6491</v>
      </c>
      <c r="D9650" s="129">
        <v>49.0</v>
      </c>
      <c r="E9650" s="129" t="s">
        <v>132</v>
      </c>
    </row>
    <row r="9651">
      <c r="A9651" s="129">
        <v>4.0</v>
      </c>
      <c r="B9651" s="129" t="s">
        <v>783</v>
      </c>
      <c r="C9651" s="129" t="s">
        <v>784</v>
      </c>
      <c r="D9651" s="129">
        <v>60.0</v>
      </c>
      <c r="E9651" s="129" t="s">
        <v>119</v>
      </c>
    </row>
    <row r="9652">
      <c r="A9652" s="129">
        <v>4.0</v>
      </c>
      <c r="B9652" s="129" t="s">
        <v>785</v>
      </c>
      <c r="C9652" s="129" t="s">
        <v>786</v>
      </c>
      <c r="D9652" s="129">
        <v>67.0</v>
      </c>
      <c r="E9652" s="129" t="s">
        <v>132</v>
      </c>
    </row>
    <row r="9653">
      <c r="A9653" s="129">
        <v>4.0</v>
      </c>
      <c r="B9653" s="129" t="s">
        <v>789</v>
      </c>
      <c r="C9653" s="129" t="s">
        <v>790</v>
      </c>
      <c r="D9653" s="129">
        <v>41.0</v>
      </c>
      <c r="E9653" s="129" t="s">
        <v>119</v>
      </c>
    </row>
    <row r="9654">
      <c r="A9654" s="129">
        <v>4.0</v>
      </c>
      <c r="B9654" s="129" t="s">
        <v>793</v>
      </c>
      <c r="C9654" s="129" t="s">
        <v>794</v>
      </c>
      <c r="D9654" s="129">
        <v>65.0</v>
      </c>
      <c r="E9654" s="129" t="s">
        <v>119</v>
      </c>
    </row>
    <row r="9655">
      <c r="A9655" s="129">
        <v>4.0</v>
      </c>
      <c r="B9655" s="129" t="s">
        <v>795</v>
      </c>
      <c r="C9655" s="129" t="s">
        <v>796</v>
      </c>
      <c r="D9655" s="129">
        <v>42.0</v>
      </c>
      <c r="E9655" s="129" t="s">
        <v>119</v>
      </c>
    </row>
    <row r="9656">
      <c r="A9656" s="129">
        <v>4.0</v>
      </c>
      <c r="B9656" s="129" t="s">
        <v>797</v>
      </c>
      <c r="C9656" s="129" t="s">
        <v>798</v>
      </c>
      <c r="D9656" s="129">
        <v>57.0</v>
      </c>
      <c r="E9656" s="129" t="s">
        <v>119</v>
      </c>
    </row>
    <row r="9657">
      <c r="A9657" s="129">
        <v>4.0</v>
      </c>
      <c r="B9657" s="129" t="s">
        <v>6492</v>
      </c>
      <c r="C9657" s="129" t="s">
        <v>6493</v>
      </c>
      <c r="D9657" s="129">
        <v>47.0</v>
      </c>
      <c r="E9657" s="129" t="s">
        <v>132</v>
      </c>
    </row>
    <row r="9658">
      <c r="A9658" s="129">
        <v>4.0</v>
      </c>
      <c r="B9658" s="129" t="s">
        <v>799</v>
      </c>
      <c r="C9658" s="129" t="s">
        <v>800</v>
      </c>
      <c r="D9658" s="129">
        <v>49.0</v>
      </c>
      <c r="E9658" s="129" t="s">
        <v>132</v>
      </c>
    </row>
    <row r="9659">
      <c r="A9659" s="129">
        <v>4.0</v>
      </c>
      <c r="B9659" s="129" t="s">
        <v>803</v>
      </c>
      <c r="C9659" s="129" t="s">
        <v>804</v>
      </c>
      <c r="D9659" s="129">
        <v>49.0</v>
      </c>
      <c r="E9659" s="129" t="s">
        <v>132</v>
      </c>
    </row>
    <row r="9660">
      <c r="A9660" s="129">
        <v>4.0</v>
      </c>
      <c r="B9660" s="129" t="s">
        <v>7744</v>
      </c>
      <c r="C9660" s="129" t="s">
        <v>7745</v>
      </c>
      <c r="D9660" s="129">
        <v>48.0</v>
      </c>
      <c r="E9660" s="129" t="s">
        <v>119</v>
      </c>
    </row>
    <row r="9661">
      <c r="A9661" s="129">
        <v>4.0</v>
      </c>
      <c r="B9661" s="129" t="s">
        <v>805</v>
      </c>
      <c r="C9661" s="129" t="s">
        <v>806</v>
      </c>
      <c r="D9661" s="129">
        <v>51.0</v>
      </c>
      <c r="E9661" s="129" t="s">
        <v>119</v>
      </c>
    </row>
    <row r="9662">
      <c r="A9662" s="129">
        <v>4.0</v>
      </c>
      <c r="B9662" s="129" t="s">
        <v>807</v>
      </c>
      <c r="C9662" s="129" t="s">
        <v>808</v>
      </c>
      <c r="D9662" s="129">
        <v>48.0</v>
      </c>
      <c r="E9662" s="129" t="s">
        <v>132</v>
      </c>
    </row>
    <row r="9663">
      <c r="A9663" s="129">
        <v>4.0</v>
      </c>
      <c r="B9663" s="129" t="s">
        <v>811</v>
      </c>
      <c r="C9663" s="129" t="s">
        <v>812</v>
      </c>
      <c r="D9663" s="129">
        <v>22.0</v>
      </c>
      <c r="E9663" s="129" t="s">
        <v>119</v>
      </c>
    </row>
    <row r="9664">
      <c r="A9664" s="129">
        <v>4.0</v>
      </c>
      <c r="B9664" s="129" t="s">
        <v>6496</v>
      </c>
      <c r="C9664" s="129" t="s">
        <v>6497</v>
      </c>
      <c r="D9664" s="129">
        <v>57.0</v>
      </c>
      <c r="E9664" s="129" t="s">
        <v>119</v>
      </c>
    </row>
    <row r="9665">
      <c r="A9665" s="129">
        <v>4.0</v>
      </c>
      <c r="B9665" s="129" t="s">
        <v>813</v>
      </c>
      <c r="C9665" s="129" t="s">
        <v>814</v>
      </c>
      <c r="D9665" s="129">
        <v>38.0</v>
      </c>
      <c r="E9665" s="129" t="s">
        <v>119</v>
      </c>
    </row>
    <row r="9666">
      <c r="A9666" s="129">
        <v>4.0</v>
      </c>
      <c r="B9666" s="129" t="s">
        <v>815</v>
      </c>
      <c r="C9666" s="129" t="s">
        <v>816</v>
      </c>
      <c r="D9666" s="129">
        <v>33.0</v>
      </c>
      <c r="E9666" s="129" t="s">
        <v>132</v>
      </c>
    </row>
    <row r="9667">
      <c r="A9667" s="129">
        <v>4.0</v>
      </c>
      <c r="B9667" s="129" t="s">
        <v>817</v>
      </c>
      <c r="C9667" s="129" t="s">
        <v>818</v>
      </c>
      <c r="D9667" s="129">
        <v>51.0</v>
      </c>
      <c r="E9667" s="129" t="s">
        <v>132</v>
      </c>
    </row>
    <row r="9668">
      <c r="A9668" s="129">
        <v>4.0</v>
      </c>
      <c r="B9668" s="129" t="s">
        <v>7746</v>
      </c>
      <c r="C9668" s="129" t="s">
        <v>7747</v>
      </c>
      <c r="D9668" s="129">
        <v>33.0</v>
      </c>
      <c r="E9668" s="129" t="s">
        <v>132</v>
      </c>
    </row>
    <row r="9669">
      <c r="A9669" s="129">
        <v>4.0</v>
      </c>
      <c r="B9669" s="129" t="s">
        <v>819</v>
      </c>
      <c r="C9669" s="129" t="s">
        <v>820</v>
      </c>
      <c r="D9669" s="129">
        <v>31.0</v>
      </c>
      <c r="E9669" s="129" t="s">
        <v>132</v>
      </c>
    </row>
    <row r="9670">
      <c r="A9670" s="129">
        <v>4.0</v>
      </c>
      <c r="B9670" s="129" t="s">
        <v>821</v>
      </c>
      <c r="C9670" s="129" t="s">
        <v>822</v>
      </c>
      <c r="D9670" s="129">
        <v>39.0</v>
      </c>
      <c r="E9670" s="129" t="s">
        <v>119</v>
      </c>
    </row>
    <row r="9671">
      <c r="A9671" s="129">
        <v>4.0</v>
      </c>
      <c r="B9671" s="129" t="s">
        <v>825</v>
      </c>
      <c r="C9671" s="129" t="s">
        <v>826</v>
      </c>
      <c r="D9671" s="129">
        <v>49.0</v>
      </c>
      <c r="E9671" s="129" t="s">
        <v>119</v>
      </c>
    </row>
    <row r="9672">
      <c r="A9672" s="129">
        <v>4.0</v>
      </c>
      <c r="B9672" s="129" t="s">
        <v>827</v>
      </c>
      <c r="C9672" s="129" t="s">
        <v>828</v>
      </c>
      <c r="D9672" s="129">
        <v>69.0</v>
      </c>
      <c r="E9672" s="129" t="s">
        <v>132</v>
      </c>
    </row>
    <row r="9673">
      <c r="A9673" s="129">
        <v>4.0</v>
      </c>
      <c r="B9673" s="129" t="s">
        <v>6498</v>
      </c>
      <c r="C9673" s="129" t="s">
        <v>6499</v>
      </c>
      <c r="D9673" s="129">
        <v>55.0</v>
      </c>
      <c r="E9673" s="129" t="s">
        <v>119</v>
      </c>
    </row>
    <row r="9674">
      <c r="A9674" s="129">
        <v>4.0</v>
      </c>
      <c r="B9674" s="129" t="s">
        <v>829</v>
      </c>
      <c r="C9674" s="129" t="s">
        <v>830</v>
      </c>
      <c r="D9674" s="129">
        <v>23.0</v>
      </c>
      <c r="E9674" s="129" t="s">
        <v>119</v>
      </c>
    </row>
    <row r="9675">
      <c r="A9675" s="129">
        <v>4.0</v>
      </c>
      <c r="B9675" s="129" t="s">
        <v>831</v>
      </c>
      <c r="C9675" s="129" t="s">
        <v>832</v>
      </c>
      <c r="D9675" s="129">
        <v>56.0</v>
      </c>
      <c r="E9675" s="129" t="s">
        <v>132</v>
      </c>
    </row>
    <row r="9676">
      <c r="A9676" s="129">
        <v>4.0</v>
      </c>
      <c r="B9676" s="129" t="s">
        <v>833</v>
      </c>
      <c r="C9676" s="129" t="s">
        <v>834</v>
      </c>
      <c r="D9676" s="129">
        <v>44.0</v>
      </c>
      <c r="E9676" s="129" t="s">
        <v>132</v>
      </c>
    </row>
    <row r="9677">
      <c r="A9677" s="129">
        <v>4.0</v>
      </c>
      <c r="B9677" s="129" t="s">
        <v>835</v>
      </c>
      <c r="C9677" s="129" t="s">
        <v>836</v>
      </c>
      <c r="D9677" s="129">
        <v>20.0</v>
      </c>
      <c r="E9677" s="129" t="s">
        <v>132</v>
      </c>
    </row>
    <row r="9678">
      <c r="A9678" s="129">
        <v>4.0</v>
      </c>
      <c r="B9678" s="129" t="s">
        <v>837</v>
      </c>
      <c r="C9678" s="129" t="s">
        <v>838</v>
      </c>
      <c r="D9678" s="129">
        <v>45.0</v>
      </c>
      <c r="E9678" s="129" t="s">
        <v>119</v>
      </c>
    </row>
    <row r="9679">
      <c r="A9679" s="129">
        <v>4.0</v>
      </c>
      <c r="B9679" s="129" t="s">
        <v>839</v>
      </c>
      <c r="C9679" s="129" t="s">
        <v>840</v>
      </c>
      <c r="D9679" s="129">
        <v>37.0</v>
      </c>
      <c r="E9679" s="129" t="s">
        <v>119</v>
      </c>
    </row>
    <row r="9680">
      <c r="A9680" s="129">
        <v>4.0</v>
      </c>
      <c r="B9680" s="129" t="s">
        <v>843</v>
      </c>
      <c r="C9680" s="129" t="s">
        <v>844</v>
      </c>
      <c r="D9680" s="129">
        <v>37.0</v>
      </c>
      <c r="E9680" s="129" t="s">
        <v>119</v>
      </c>
    </row>
    <row r="9681">
      <c r="A9681" s="129">
        <v>4.0</v>
      </c>
      <c r="B9681" s="129" t="s">
        <v>6502</v>
      </c>
      <c r="C9681" s="129" t="s">
        <v>6503</v>
      </c>
      <c r="D9681" s="129">
        <v>60.0</v>
      </c>
      <c r="E9681" s="129" t="s">
        <v>132</v>
      </c>
    </row>
    <row r="9682">
      <c r="A9682" s="129">
        <v>4.0</v>
      </c>
      <c r="B9682" s="129" t="s">
        <v>6504</v>
      </c>
      <c r="C9682" s="129" t="s">
        <v>6505</v>
      </c>
      <c r="D9682" s="129">
        <v>34.0</v>
      </c>
      <c r="E9682" s="129" t="s">
        <v>132</v>
      </c>
    </row>
    <row r="9683">
      <c r="A9683" s="129">
        <v>4.0</v>
      </c>
      <c r="B9683" s="129" t="s">
        <v>845</v>
      </c>
      <c r="C9683" s="129" t="s">
        <v>846</v>
      </c>
      <c r="D9683" s="129">
        <v>55.0</v>
      </c>
      <c r="E9683" s="129" t="s">
        <v>119</v>
      </c>
    </row>
    <row r="9684">
      <c r="A9684" s="129">
        <v>4.0</v>
      </c>
      <c r="B9684" s="129" t="s">
        <v>847</v>
      </c>
      <c r="C9684" s="129" t="s">
        <v>848</v>
      </c>
      <c r="D9684" s="129">
        <v>33.0</v>
      </c>
      <c r="E9684" s="129" t="s">
        <v>132</v>
      </c>
    </row>
    <row r="9685">
      <c r="A9685" s="129">
        <v>4.0</v>
      </c>
      <c r="B9685" s="129" t="s">
        <v>849</v>
      </c>
      <c r="C9685" s="129" t="s">
        <v>850</v>
      </c>
      <c r="D9685" s="129">
        <v>67.0</v>
      </c>
      <c r="E9685" s="129" t="s">
        <v>119</v>
      </c>
    </row>
    <row r="9686">
      <c r="A9686" s="129">
        <v>4.0</v>
      </c>
      <c r="B9686" s="129" t="s">
        <v>853</v>
      </c>
      <c r="C9686" s="129" t="s">
        <v>854</v>
      </c>
      <c r="D9686" s="129">
        <v>37.0</v>
      </c>
      <c r="E9686" s="129" t="s">
        <v>119</v>
      </c>
    </row>
    <row r="9687">
      <c r="A9687" s="129">
        <v>4.0</v>
      </c>
      <c r="B9687" s="129" t="s">
        <v>6508</v>
      </c>
      <c r="C9687" s="129" t="s">
        <v>6509</v>
      </c>
      <c r="D9687" s="129">
        <v>69.0</v>
      </c>
      <c r="E9687" s="129" t="s">
        <v>132</v>
      </c>
    </row>
    <row r="9688">
      <c r="A9688" s="129">
        <v>4.0</v>
      </c>
      <c r="B9688" s="129" t="s">
        <v>855</v>
      </c>
      <c r="C9688" s="129" t="s">
        <v>856</v>
      </c>
      <c r="D9688" s="129">
        <v>26.0</v>
      </c>
      <c r="E9688" s="129" t="s">
        <v>119</v>
      </c>
    </row>
    <row r="9689">
      <c r="A9689" s="129">
        <v>4.0</v>
      </c>
      <c r="B9689" s="129" t="s">
        <v>6510</v>
      </c>
      <c r="C9689" s="129" t="s">
        <v>6511</v>
      </c>
      <c r="D9689" s="129">
        <v>26.0</v>
      </c>
      <c r="E9689" s="129" t="s">
        <v>132</v>
      </c>
    </row>
    <row r="9690">
      <c r="A9690" s="129">
        <v>4.0</v>
      </c>
      <c r="B9690" s="129" t="s">
        <v>857</v>
      </c>
      <c r="C9690" s="129" t="s">
        <v>858</v>
      </c>
      <c r="D9690" s="129">
        <v>62.0</v>
      </c>
      <c r="E9690" s="129" t="s">
        <v>119</v>
      </c>
    </row>
    <row r="9691">
      <c r="A9691" s="129">
        <v>4.0</v>
      </c>
      <c r="B9691" s="129" t="s">
        <v>863</v>
      </c>
      <c r="C9691" s="129" t="s">
        <v>864</v>
      </c>
      <c r="D9691" s="129">
        <v>63.0</v>
      </c>
      <c r="E9691" s="129" t="s">
        <v>119</v>
      </c>
    </row>
    <row r="9692">
      <c r="A9692" s="129">
        <v>4.0</v>
      </c>
      <c r="B9692" s="129" t="s">
        <v>865</v>
      </c>
      <c r="C9692" s="129" t="s">
        <v>866</v>
      </c>
      <c r="D9692" s="129">
        <v>57.0</v>
      </c>
      <c r="E9692" s="129" t="s">
        <v>119</v>
      </c>
    </row>
    <row r="9693">
      <c r="A9693" s="129">
        <v>4.0</v>
      </c>
      <c r="B9693" s="129" t="s">
        <v>867</v>
      </c>
      <c r="C9693" s="129" t="s">
        <v>868</v>
      </c>
      <c r="D9693" s="129">
        <v>63.0</v>
      </c>
      <c r="E9693" s="129" t="s">
        <v>132</v>
      </c>
    </row>
    <row r="9694">
      <c r="A9694" s="129">
        <v>4.0</v>
      </c>
      <c r="B9694" s="129" t="s">
        <v>7750</v>
      </c>
      <c r="C9694" s="129" t="s">
        <v>7751</v>
      </c>
      <c r="D9694" s="129">
        <v>34.0</v>
      </c>
      <c r="E9694" s="129" t="s">
        <v>119</v>
      </c>
    </row>
    <row r="9695">
      <c r="A9695" s="129">
        <v>4.0</v>
      </c>
      <c r="B9695" s="129" t="s">
        <v>873</v>
      </c>
      <c r="C9695" s="129" t="s">
        <v>874</v>
      </c>
      <c r="D9695" s="129">
        <v>47.0</v>
      </c>
      <c r="E9695" s="129" t="s">
        <v>132</v>
      </c>
    </row>
    <row r="9696">
      <c r="A9696" s="129">
        <v>4.0</v>
      </c>
      <c r="B9696" s="129" t="s">
        <v>877</v>
      </c>
      <c r="C9696" s="129" t="s">
        <v>878</v>
      </c>
      <c r="D9696" s="129">
        <v>39.0</v>
      </c>
      <c r="E9696" s="129" t="s">
        <v>119</v>
      </c>
    </row>
    <row r="9697">
      <c r="A9697" s="129">
        <v>4.0</v>
      </c>
      <c r="B9697" s="129" t="s">
        <v>879</v>
      </c>
      <c r="C9697" s="129" t="s">
        <v>880</v>
      </c>
      <c r="D9697" s="129">
        <v>49.0</v>
      </c>
      <c r="E9697" s="129" t="s">
        <v>132</v>
      </c>
    </row>
    <row r="9698">
      <c r="A9698" s="129">
        <v>4.0</v>
      </c>
      <c r="B9698" s="129" t="s">
        <v>881</v>
      </c>
      <c r="C9698" s="129" t="s">
        <v>882</v>
      </c>
      <c r="D9698" s="129">
        <v>20.0</v>
      </c>
      <c r="E9698" s="129" t="s">
        <v>119</v>
      </c>
    </row>
    <row r="9699">
      <c r="A9699" s="129">
        <v>4.0</v>
      </c>
      <c r="B9699" s="129" t="s">
        <v>885</v>
      </c>
      <c r="C9699" s="129" t="s">
        <v>886</v>
      </c>
      <c r="D9699" s="129">
        <v>22.0</v>
      </c>
      <c r="E9699" s="129" t="s">
        <v>132</v>
      </c>
    </row>
    <row r="9700">
      <c r="A9700" s="129">
        <v>4.0</v>
      </c>
      <c r="B9700" s="129" t="s">
        <v>6512</v>
      </c>
      <c r="C9700" s="129" t="s">
        <v>6513</v>
      </c>
      <c r="D9700" s="129">
        <v>42.0</v>
      </c>
      <c r="E9700" s="129" t="s">
        <v>119</v>
      </c>
    </row>
    <row r="9701">
      <c r="A9701" s="129">
        <v>4.0</v>
      </c>
      <c r="B9701" s="129" t="s">
        <v>6514</v>
      </c>
      <c r="C9701" s="129" t="s">
        <v>6515</v>
      </c>
      <c r="D9701" s="129">
        <v>68.0</v>
      </c>
      <c r="E9701" s="129" t="s">
        <v>119</v>
      </c>
    </row>
    <row r="9702">
      <c r="A9702" s="129">
        <v>4.0</v>
      </c>
      <c r="B9702" s="129" t="s">
        <v>887</v>
      </c>
      <c r="C9702" s="129" t="s">
        <v>888</v>
      </c>
      <c r="D9702" s="129">
        <v>68.0</v>
      </c>
      <c r="E9702" s="129" t="s">
        <v>119</v>
      </c>
    </row>
    <row r="9703">
      <c r="A9703" s="129">
        <v>4.0</v>
      </c>
      <c r="B9703" s="129" t="s">
        <v>889</v>
      </c>
      <c r="C9703" s="129" t="s">
        <v>890</v>
      </c>
      <c r="D9703" s="129">
        <v>62.0</v>
      </c>
      <c r="E9703" s="129" t="s">
        <v>119</v>
      </c>
    </row>
    <row r="9704">
      <c r="A9704" s="129">
        <v>4.0</v>
      </c>
      <c r="B9704" s="129" t="s">
        <v>891</v>
      </c>
      <c r="C9704" s="129" t="s">
        <v>892</v>
      </c>
      <c r="D9704" s="129">
        <v>48.0</v>
      </c>
      <c r="E9704" s="129" t="s">
        <v>132</v>
      </c>
    </row>
    <row r="9705">
      <c r="A9705" s="129">
        <v>4.0</v>
      </c>
      <c r="B9705" s="129" t="s">
        <v>893</v>
      </c>
      <c r="C9705" s="129" t="s">
        <v>894</v>
      </c>
      <c r="D9705" s="129">
        <v>55.0</v>
      </c>
      <c r="E9705" s="129" t="s">
        <v>119</v>
      </c>
    </row>
    <row r="9706">
      <c r="A9706" s="129">
        <v>4.0</v>
      </c>
      <c r="B9706" s="129" t="s">
        <v>6516</v>
      </c>
      <c r="C9706" s="129" t="s">
        <v>6517</v>
      </c>
      <c r="D9706" s="129">
        <v>20.0</v>
      </c>
      <c r="E9706" s="129" t="s">
        <v>132</v>
      </c>
    </row>
    <row r="9707">
      <c r="A9707" s="129">
        <v>4.0</v>
      </c>
      <c r="B9707" s="129" t="s">
        <v>895</v>
      </c>
      <c r="C9707" s="129" t="s">
        <v>896</v>
      </c>
      <c r="D9707" s="129">
        <v>26.0</v>
      </c>
      <c r="E9707" s="129" t="s">
        <v>119</v>
      </c>
    </row>
    <row r="9708">
      <c r="A9708" s="129">
        <v>4.0</v>
      </c>
      <c r="B9708" s="129" t="s">
        <v>897</v>
      </c>
      <c r="C9708" s="129" t="s">
        <v>898</v>
      </c>
      <c r="D9708" s="129">
        <v>59.0</v>
      </c>
      <c r="E9708" s="129" t="s">
        <v>132</v>
      </c>
    </row>
    <row r="9709">
      <c r="A9709" s="129">
        <v>4.0</v>
      </c>
      <c r="B9709" s="129" t="s">
        <v>899</v>
      </c>
      <c r="C9709" s="129" t="s">
        <v>900</v>
      </c>
      <c r="D9709" s="129">
        <v>50.0</v>
      </c>
      <c r="E9709" s="129" t="s">
        <v>119</v>
      </c>
    </row>
    <row r="9710">
      <c r="A9710" s="129">
        <v>4.0</v>
      </c>
      <c r="B9710" s="129" t="s">
        <v>6518</v>
      </c>
      <c r="C9710" s="129" t="s">
        <v>6519</v>
      </c>
      <c r="D9710" s="129">
        <v>24.0</v>
      </c>
      <c r="E9710" s="129" t="s">
        <v>119</v>
      </c>
    </row>
    <row r="9711">
      <c r="A9711" s="129">
        <v>4.0</v>
      </c>
      <c r="B9711" s="129" t="s">
        <v>901</v>
      </c>
      <c r="C9711" s="129" t="s">
        <v>902</v>
      </c>
      <c r="D9711" s="129">
        <v>33.0</v>
      </c>
      <c r="E9711" s="129" t="s">
        <v>119</v>
      </c>
    </row>
    <row r="9712">
      <c r="A9712" s="129">
        <v>4.0</v>
      </c>
      <c r="B9712" s="129" t="s">
        <v>903</v>
      </c>
      <c r="C9712" s="129" t="s">
        <v>904</v>
      </c>
      <c r="D9712" s="129">
        <v>46.0</v>
      </c>
      <c r="E9712" s="129" t="s">
        <v>132</v>
      </c>
    </row>
    <row r="9713">
      <c r="A9713" s="129">
        <v>4.0</v>
      </c>
      <c r="B9713" s="129" t="s">
        <v>905</v>
      </c>
      <c r="C9713" s="129" t="s">
        <v>906</v>
      </c>
      <c r="D9713" s="129">
        <v>66.0</v>
      </c>
      <c r="E9713" s="129" t="s">
        <v>119</v>
      </c>
    </row>
    <row r="9714">
      <c r="A9714" s="129">
        <v>4.0</v>
      </c>
      <c r="B9714" s="129" t="s">
        <v>907</v>
      </c>
      <c r="C9714" s="129" t="s">
        <v>908</v>
      </c>
      <c r="D9714" s="129">
        <v>66.0</v>
      </c>
      <c r="E9714" s="129" t="s">
        <v>119</v>
      </c>
    </row>
    <row r="9715">
      <c r="A9715" s="129">
        <v>4.0</v>
      </c>
      <c r="B9715" s="129" t="s">
        <v>911</v>
      </c>
      <c r="C9715" s="129" t="s">
        <v>912</v>
      </c>
      <c r="D9715" s="129">
        <v>48.0</v>
      </c>
      <c r="E9715" s="129" t="s">
        <v>119</v>
      </c>
    </row>
    <row r="9716">
      <c r="A9716" s="129">
        <v>4.0</v>
      </c>
      <c r="B9716" s="129" t="s">
        <v>913</v>
      </c>
      <c r="C9716" s="129" t="s">
        <v>914</v>
      </c>
      <c r="D9716" s="129">
        <v>67.0</v>
      </c>
      <c r="E9716" s="129" t="s">
        <v>132</v>
      </c>
    </row>
    <row r="9717">
      <c r="A9717" s="129">
        <v>4.0</v>
      </c>
      <c r="B9717" s="129" t="s">
        <v>6520</v>
      </c>
      <c r="C9717" s="129" t="s">
        <v>6521</v>
      </c>
      <c r="D9717" s="129">
        <v>60.0</v>
      </c>
      <c r="E9717" s="129" t="s">
        <v>119</v>
      </c>
    </row>
    <row r="9718">
      <c r="A9718" s="129">
        <v>4.0</v>
      </c>
      <c r="B9718" s="129" t="s">
        <v>6522</v>
      </c>
      <c r="C9718" s="129" t="s">
        <v>6523</v>
      </c>
      <c r="D9718" s="129">
        <v>34.0</v>
      </c>
      <c r="E9718" s="129" t="s">
        <v>119</v>
      </c>
    </row>
    <row r="9719">
      <c r="A9719" s="129">
        <v>4.0</v>
      </c>
      <c r="B9719" s="129" t="s">
        <v>915</v>
      </c>
      <c r="C9719" s="129" t="s">
        <v>916</v>
      </c>
      <c r="D9719" s="129">
        <v>20.0</v>
      </c>
      <c r="E9719" s="129" t="s">
        <v>119</v>
      </c>
    </row>
    <row r="9720">
      <c r="A9720" s="129">
        <v>4.0</v>
      </c>
      <c r="B9720" s="129" t="s">
        <v>917</v>
      </c>
      <c r="C9720" s="129" t="s">
        <v>918</v>
      </c>
      <c r="D9720" s="129">
        <v>40.0</v>
      </c>
      <c r="E9720" s="129" t="s">
        <v>119</v>
      </c>
    </row>
    <row r="9721">
      <c r="A9721" s="129">
        <v>4.0</v>
      </c>
      <c r="B9721" s="129" t="s">
        <v>919</v>
      </c>
      <c r="C9721" s="129" t="s">
        <v>920</v>
      </c>
      <c r="D9721" s="129">
        <v>28.0</v>
      </c>
      <c r="E9721" s="129" t="s">
        <v>119</v>
      </c>
    </row>
    <row r="9722">
      <c r="A9722" s="129">
        <v>4.0</v>
      </c>
      <c r="B9722" s="129" t="s">
        <v>921</v>
      </c>
      <c r="C9722" s="129" t="s">
        <v>922</v>
      </c>
      <c r="D9722" s="129">
        <v>51.0</v>
      </c>
      <c r="E9722" s="129" t="s">
        <v>119</v>
      </c>
    </row>
    <row r="9723">
      <c r="A9723" s="129">
        <v>4.0</v>
      </c>
      <c r="B9723" s="129" t="s">
        <v>925</v>
      </c>
      <c r="C9723" s="129" t="s">
        <v>926</v>
      </c>
      <c r="D9723" s="129">
        <v>65.0</v>
      </c>
      <c r="E9723" s="129" t="s">
        <v>119</v>
      </c>
    </row>
    <row r="9724">
      <c r="A9724" s="129">
        <v>4.0</v>
      </c>
      <c r="B9724" s="129" t="s">
        <v>7752</v>
      </c>
      <c r="C9724" s="129" t="s">
        <v>7753</v>
      </c>
      <c r="D9724" s="129">
        <v>35.0</v>
      </c>
      <c r="E9724" s="129" t="s">
        <v>119</v>
      </c>
    </row>
    <row r="9725">
      <c r="A9725" s="129">
        <v>4.0</v>
      </c>
      <c r="B9725" s="129" t="s">
        <v>6524</v>
      </c>
      <c r="C9725" s="129" t="s">
        <v>6525</v>
      </c>
      <c r="D9725" s="129">
        <v>39.0</v>
      </c>
      <c r="E9725" s="129" t="s">
        <v>119</v>
      </c>
    </row>
    <row r="9726">
      <c r="A9726" s="129">
        <v>4.0</v>
      </c>
      <c r="B9726" s="129" t="s">
        <v>927</v>
      </c>
      <c r="C9726" s="129" t="s">
        <v>928</v>
      </c>
      <c r="D9726" s="129">
        <v>70.0</v>
      </c>
      <c r="E9726" s="129" t="s">
        <v>119</v>
      </c>
    </row>
    <row r="9727">
      <c r="A9727" s="129">
        <v>4.0</v>
      </c>
      <c r="B9727" s="129" t="s">
        <v>929</v>
      </c>
      <c r="C9727" s="129" t="s">
        <v>930</v>
      </c>
      <c r="D9727" s="129">
        <v>21.0</v>
      </c>
      <c r="E9727" s="129" t="s">
        <v>132</v>
      </c>
    </row>
    <row r="9728">
      <c r="A9728" s="129">
        <v>4.0</v>
      </c>
      <c r="B9728" s="129" t="s">
        <v>6526</v>
      </c>
      <c r="C9728" s="129" t="s">
        <v>6527</v>
      </c>
      <c r="D9728" s="129">
        <v>25.0</v>
      </c>
      <c r="E9728" s="129" t="s">
        <v>132</v>
      </c>
    </row>
    <row r="9729">
      <c r="A9729" s="129">
        <v>4.0</v>
      </c>
      <c r="B9729" s="129" t="s">
        <v>933</v>
      </c>
      <c r="C9729" s="129" t="s">
        <v>934</v>
      </c>
      <c r="D9729" s="129">
        <v>52.0</v>
      </c>
      <c r="E9729" s="129" t="s">
        <v>119</v>
      </c>
    </row>
    <row r="9730">
      <c r="A9730" s="129">
        <v>4.0</v>
      </c>
      <c r="B9730" s="129" t="s">
        <v>6528</v>
      </c>
      <c r="C9730" s="129" t="s">
        <v>6529</v>
      </c>
      <c r="D9730" s="129">
        <v>27.0</v>
      </c>
      <c r="E9730" s="129" t="s">
        <v>132</v>
      </c>
    </row>
    <row r="9731">
      <c r="A9731" s="129">
        <v>4.0</v>
      </c>
      <c r="B9731" s="129" t="s">
        <v>935</v>
      </c>
      <c r="C9731" s="129" t="s">
        <v>936</v>
      </c>
      <c r="D9731" s="129">
        <v>21.0</v>
      </c>
      <c r="E9731" s="129" t="s">
        <v>119</v>
      </c>
    </row>
    <row r="9732">
      <c r="A9732" s="129">
        <v>4.0</v>
      </c>
      <c r="B9732" s="129" t="s">
        <v>937</v>
      </c>
      <c r="C9732" s="129" t="s">
        <v>938</v>
      </c>
      <c r="D9732" s="129">
        <v>54.0</v>
      </c>
      <c r="E9732" s="129" t="s">
        <v>119</v>
      </c>
    </row>
    <row r="9733">
      <c r="A9733" s="129">
        <v>4.0</v>
      </c>
      <c r="B9733" s="129" t="s">
        <v>6530</v>
      </c>
      <c r="C9733" s="129" t="s">
        <v>6531</v>
      </c>
      <c r="D9733" s="129">
        <v>45.0</v>
      </c>
      <c r="E9733" s="129" t="s">
        <v>132</v>
      </c>
    </row>
    <row r="9734">
      <c r="A9734" s="129">
        <v>4.0</v>
      </c>
      <c r="B9734" s="129" t="s">
        <v>939</v>
      </c>
      <c r="C9734" s="129" t="s">
        <v>940</v>
      </c>
      <c r="D9734" s="129">
        <v>22.0</v>
      </c>
      <c r="E9734" s="129" t="s">
        <v>132</v>
      </c>
    </row>
    <row r="9735">
      <c r="A9735" s="129">
        <v>4.0</v>
      </c>
      <c r="B9735" s="129" t="s">
        <v>941</v>
      </c>
      <c r="C9735" s="129" t="s">
        <v>942</v>
      </c>
      <c r="D9735" s="129">
        <v>51.0</v>
      </c>
      <c r="E9735" s="129" t="s">
        <v>119</v>
      </c>
    </row>
    <row r="9736">
      <c r="A9736" s="129">
        <v>4.0</v>
      </c>
      <c r="B9736" s="129" t="s">
        <v>943</v>
      </c>
      <c r="C9736" s="129" t="s">
        <v>944</v>
      </c>
      <c r="D9736" s="129">
        <v>22.0</v>
      </c>
      <c r="E9736" s="129" t="s">
        <v>132</v>
      </c>
    </row>
    <row r="9737">
      <c r="A9737" s="129">
        <v>4.0</v>
      </c>
      <c r="B9737" s="129" t="s">
        <v>945</v>
      </c>
      <c r="C9737" s="129" t="s">
        <v>946</v>
      </c>
      <c r="D9737" s="129">
        <v>48.0</v>
      </c>
      <c r="E9737" s="129" t="s">
        <v>132</v>
      </c>
    </row>
    <row r="9738">
      <c r="A9738" s="129">
        <v>4.0</v>
      </c>
      <c r="B9738" s="129" t="s">
        <v>947</v>
      </c>
      <c r="C9738" s="129" t="s">
        <v>948</v>
      </c>
      <c r="D9738" s="129">
        <v>23.0</v>
      </c>
      <c r="E9738" s="129" t="s">
        <v>132</v>
      </c>
    </row>
    <row r="9739">
      <c r="A9739" s="129">
        <v>4.0</v>
      </c>
      <c r="B9739" s="129" t="s">
        <v>953</v>
      </c>
      <c r="C9739" s="129" t="s">
        <v>954</v>
      </c>
      <c r="D9739" s="129">
        <v>60.0</v>
      </c>
      <c r="E9739" s="129" t="s">
        <v>119</v>
      </c>
    </row>
    <row r="9740">
      <c r="A9740" s="129">
        <v>4.0</v>
      </c>
      <c r="B9740" s="129" t="s">
        <v>957</v>
      </c>
      <c r="C9740" s="129" t="s">
        <v>958</v>
      </c>
      <c r="D9740" s="129">
        <v>31.0</v>
      </c>
      <c r="E9740" s="129" t="s">
        <v>132</v>
      </c>
    </row>
    <row r="9741">
      <c r="A9741" s="129">
        <v>4.0</v>
      </c>
      <c r="B9741" s="129" t="s">
        <v>959</v>
      </c>
      <c r="C9741" s="129" t="s">
        <v>960</v>
      </c>
      <c r="D9741" s="129">
        <v>42.0</v>
      </c>
      <c r="E9741" s="129" t="s">
        <v>119</v>
      </c>
    </row>
    <row r="9742">
      <c r="A9742" s="129">
        <v>4.0</v>
      </c>
      <c r="B9742" s="129" t="s">
        <v>961</v>
      </c>
      <c r="C9742" s="129" t="s">
        <v>962</v>
      </c>
      <c r="D9742" s="129">
        <v>58.0</v>
      </c>
      <c r="E9742" s="129" t="s">
        <v>119</v>
      </c>
    </row>
    <row r="9743">
      <c r="A9743" s="129">
        <v>4.0</v>
      </c>
      <c r="B9743" s="129" t="s">
        <v>7754</v>
      </c>
      <c r="C9743" s="129" t="s">
        <v>7755</v>
      </c>
      <c r="D9743" s="129">
        <v>45.0</v>
      </c>
      <c r="E9743" s="129" t="s">
        <v>119</v>
      </c>
    </row>
    <row r="9744">
      <c r="A9744" s="129">
        <v>4.0</v>
      </c>
      <c r="B9744" s="129" t="s">
        <v>965</v>
      </c>
      <c r="C9744" s="129" t="s">
        <v>966</v>
      </c>
      <c r="D9744" s="129">
        <v>49.0</v>
      </c>
      <c r="E9744" s="129" t="s">
        <v>119</v>
      </c>
    </row>
    <row r="9745">
      <c r="A9745" s="129">
        <v>4.0</v>
      </c>
      <c r="B9745" s="129" t="s">
        <v>6534</v>
      </c>
      <c r="C9745" s="129" t="s">
        <v>6535</v>
      </c>
      <c r="D9745" s="129">
        <v>31.0</v>
      </c>
      <c r="E9745" s="129" t="s">
        <v>119</v>
      </c>
    </row>
    <row r="9746">
      <c r="A9746" s="129">
        <v>4.0</v>
      </c>
      <c r="B9746" s="129" t="s">
        <v>6536</v>
      </c>
      <c r="C9746" s="129" t="s">
        <v>6537</v>
      </c>
      <c r="D9746" s="129">
        <v>35.0</v>
      </c>
      <c r="E9746" s="129" t="s">
        <v>119</v>
      </c>
    </row>
    <row r="9747">
      <c r="A9747" s="129">
        <v>4.0</v>
      </c>
      <c r="B9747" s="129" t="s">
        <v>967</v>
      </c>
      <c r="C9747" s="129" t="s">
        <v>968</v>
      </c>
      <c r="D9747" s="129">
        <v>51.0</v>
      </c>
      <c r="E9747" s="129" t="s">
        <v>132</v>
      </c>
    </row>
    <row r="9748">
      <c r="A9748" s="129">
        <v>4.0</v>
      </c>
      <c r="B9748" s="129" t="s">
        <v>969</v>
      </c>
      <c r="C9748" s="129" t="s">
        <v>970</v>
      </c>
      <c r="D9748" s="129">
        <v>26.0</v>
      </c>
      <c r="E9748" s="129" t="s">
        <v>132</v>
      </c>
    </row>
    <row r="9749">
      <c r="A9749" s="129">
        <v>4.0</v>
      </c>
      <c r="B9749" s="129" t="s">
        <v>6538</v>
      </c>
      <c r="C9749" s="129" t="s">
        <v>6539</v>
      </c>
      <c r="D9749" s="129">
        <v>22.0</v>
      </c>
      <c r="E9749" s="129" t="s">
        <v>119</v>
      </c>
    </row>
    <row r="9750">
      <c r="A9750" s="129">
        <v>4.0</v>
      </c>
      <c r="B9750" s="129" t="s">
        <v>973</v>
      </c>
      <c r="C9750" s="129" t="s">
        <v>974</v>
      </c>
      <c r="D9750" s="129">
        <v>45.0</v>
      </c>
      <c r="E9750" s="129" t="s">
        <v>119</v>
      </c>
    </row>
    <row r="9751">
      <c r="A9751" s="129">
        <v>4.0</v>
      </c>
      <c r="B9751" s="129" t="s">
        <v>975</v>
      </c>
      <c r="C9751" s="129" t="s">
        <v>976</v>
      </c>
      <c r="D9751" s="129">
        <v>34.0</v>
      </c>
      <c r="E9751" s="129" t="s">
        <v>119</v>
      </c>
    </row>
    <row r="9752">
      <c r="A9752" s="129">
        <v>4.0</v>
      </c>
      <c r="B9752" s="129" t="s">
        <v>977</v>
      </c>
      <c r="C9752" s="129" t="s">
        <v>978</v>
      </c>
      <c r="D9752" s="129">
        <v>67.0</v>
      </c>
      <c r="E9752" s="129" t="s">
        <v>132</v>
      </c>
    </row>
    <row r="9753">
      <c r="A9753" s="129">
        <v>4.0</v>
      </c>
      <c r="B9753" s="129" t="s">
        <v>979</v>
      </c>
      <c r="C9753" s="129" t="s">
        <v>980</v>
      </c>
      <c r="D9753" s="129">
        <v>20.0</v>
      </c>
      <c r="E9753" s="129" t="s">
        <v>119</v>
      </c>
    </row>
    <row r="9754">
      <c r="A9754" s="129">
        <v>4.0</v>
      </c>
      <c r="B9754" s="129" t="s">
        <v>981</v>
      </c>
      <c r="C9754" s="129" t="s">
        <v>982</v>
      </c>
      <c r="D9754" s="129">
        <v>59.0</v>
      </c>
      <c r="E9754" s="129" t="s">
        <v>119</v>
      </c>
    </row>
    <row r="9755">
      <c r="A9755" s="129">
        <v>4.0</v>
      </c>
      <c r="B9755" s="129" t="s">
        <v>985</v>
      </c>
      <c r="C9755" s="129" t="s">
        <v>986</v>
      </c>
      <c r="D9755" s="129">
        <v>38.0</v>
      </c>
      <c r="E9755" s="129" t="s">
        <v>119</v>
      </c>
    </row>
    <row r="9756">
      <c r="A9756" s="129">
        <v>4.0</v>
      </c>
      <c r="B9756" s="129" t="s">
        <v>6542</v>
      </c>
      <c r="C9756" s="129" t="s">
        <v>6543</v>
      </c>
      <c r="D9756" s="129">
        <v>39.0</v>
      </c>
      <c r="E9756" s="129" t="s">
        <v>119</v>
      </c>
    </row>
    <row r="9757">
      <c r="A9757" s="129">
        <v>4.0</v>
      </c>
      <c r="B9757" s="129" t="s">
        <v>991</v>
      </c>
      <c r="C9757" s="129" t="s">
        <v>992</v>
      </c>
      <c r="D9757" s="129">
        <v>26.0</v>
      </c>
      <c r="E9757" s="129" t="s">
        <v>119</v>
      </c>
    </row>
    <row r="9758">
      <c r="A9758" s="129">
        <v>4.0</v>
      </c>
      <c r="B9758" s="129" t="s">
        <v>993</v>
      </c>
      <c r="C9758" s="129" t="s">
        <v>994</v>
      </c>
      <c r="D9758" s="129">
        <v>36.0</v>
      </c>
      <c r="E9758" s="129" t="s">
        <v>119</v>
      </c>
    </row>
    <row r="9759">
      <c r="A9759" s="129">
        <v>4.0</v>
      </c>
      <c r="B9759" s="129" t="s">
        <v>995</v>
      </c>
      <c r="C9759" s="129" t="s">
        <v>996</v>
      </c>
      <c r="D9759" s="129">
        <v>38.0</v>
      </c>
      <c r="E9759" s="129" t="s">
        <v>132</v>
      </c>
    </row>
    <row r="9760">
      <c r="A9760" s="129">
        <v>4.0</v>
      </c>
      <c r="B9760" s="129" t="s">
        <v>997</v>
      </c>
      <c r="C9760" s="129" t="s">
        <v>998</v>
      </c>
      <c r="D9760" s="129">
        <v>26.0</v>
      </c>
      <c r="E9760" s="129" t="s">
        <v>119</v>
      </c>
    </row>
    <row r="9761">
      <c r="A9761" s="129">
        <v>4.0</v>
      </c>
      <c r="B9761" s="129" t="s">
        <v>1001</v>
      </c>
      <c r="C9761" s="129" t="s">
        <v>1002</v>
      </c>
      <c r="D9761" s="129">
        <v>55.0</v>
      </c>
      <c r="E9761" s="129" t="s">
        <v>119</v>
      </c>
    </row>
    <row r="9762">
      <c r="A9762" s="129">
        <v>4.0</v>
      </c>
      <c r="B9762" s="129" t="s">
        <v>1003</v>
      </c>
      <c r="C9762" s="129" t="s">
        <v>1004</v>
      </c>
      <c r="D9762" s="129">
        <v>38.0</v>
      </c>
      <c r="E9762" s="129" t="s">
        <v>132</v>
      </c>
    </row>
    <row r="9763">
      <c r="A9763" s="129">
        <v>4.0</v>
      </c>
      <c r="B9763" s="129" t="s">
        <v>1005</v>
      </c>
      <c r="C9763" s="129" t="s">
        <v>1006</v>
      </c>
      <c r="D9763" s="129">
        <v>57.0</v>
      </c>
      <c r="E9763" s="129" t="s">
        <v>119</v>
      </c>
    </row>
    <row r="9764">
      <c r="A9764" s="129">
        <v>4.0</v>
      </c>
      <c r="B9764" s="129" t="s">
        <v>1007</v>
      </c>
      <c r="C9764" s="129" t="s">
        <v>1008</v>
      </c>
      <c r="D9764" s="129">
        <v>24.0</v>
      </c>
      <c r="E9764" s="129" t="s">
        <v>132</v>
      </c>
    </row>
    <row r="9765">
      <c r="A9765" s="129">
        <v>4.0</v>
      </c>
      <c r="B9765" s="129" t="s">
        <v>1013</v>
      </c>
      <c r="C9765" s="129" t="s">
        <v>1014</v>
      </c>
      <c r="D9765" s="129">
        <v>59.0</v>
      </c>
      <c r="E9765" s="129" t="s">
        <v>119</v>
      </c>
    </row>
    <row r="9766">
      <c r="A9766" s="129">
        <v>4.0</v>
      </c>
      <c r="B9766" s="129" t="s">
        <v>1015</v>
      </c>
      <c r="C9766" s="129" t="s">
        <v>1016</v>
      </c>
      <c r="D9766" s="129">
        <v>39.0</v>
      </c>
      <c r="E9766" s="129" t="s">
        <v>119</v>
      </c>
    </row>
    <row r="9767">
      <c r="A9767" s="129">
        <v>4.0</v>
      </c>
      <c r="B9767" s="129" t="s">
        <v>1017</v>
      </c>
      <c r="C9767" s="129" t="s">
        <v>1018</v>
      </c>
      <c r="D9767" s="129">
        <v>46.0</v>
      </c>
      <c r="E9767" s="129" t="s">
        <v>132</v>
      </c>
    </row>
    <row r="9768">
      <c r="A9768" s="129">
        <v>4.0</v>
      </c>
      <c r="B9768" s="129" t="s">
        <v>1021</v>
      </c>
      <c r="C9768" s="129" t="s">
        <v>1022</v>
      </c>
      <c r="D9768" s="129">
        <v>40.0</v>
      </c>
      <c r="E9768" s="129" t="s">
        <v>119</v>
      </c>
    </row>
    <row r="9769">
      <c r="A9769" s="129">
        <v>4.0</v>
      </c>
      <c r="B9769" s="129" t="s">
        <v>6546</v>
      </c>
      <c r="C9769" s="129" t="s">
        <v>6547</v>
      </c>
      <c r="D9769" s="129">
        <v>64.0</v>
      </c>
      <c r="E9769" s="129" t="s">
        <v>119</v>
      </c>
    </row>
    <row r="9770">
      <c r="A9770" s="129">
        <v>4.0</v>
      </c>
      <c r="B9770" s="129" t="s">
        <v>7758</v>
      </c>
      <c r="C9770" s="129" t="s">
        <v>7759</v>
      </c>
      <c r="D9770" s="129">
        <v>41.0</v>
      </c>
      <c r="E9770" s="129" t="s">
        <v>119</v>
      </c>
    </row>
    <row r="9771">
      <c r="A9771" s="129">
        <v>4.0</v>
      </c>
      <c r="B9771" s="129" t="s">
        <v>1023</v>
      </c>
      <c r="C9771" s="129" t="s">
        <v>1024</v>
      </c>
      <c r="D9771" s="129">
        <v>21.0</v>
      </c>
      <c r="E9771" s="129" t="s">
        <v>119</v>
      </c>
    </row>
    <row r="9772">
      <c r="A9772" s="129">
        <v>4.0</v>
      </c>
      <c r="B9772" s="129" t="s">
        <v>1025</v>
      </c>
      <c r="C9772" s="129" t="s">
        <v>1026</v>
      </c>
      <c r="D9772" s="129">
        <v>41.0</v>
      </c>
      <c r="E9772" s="129" t="s">
        <v>132</v>
      </c>
    </row>
    <row r="9773">
      <c r="A9773" s="129">
        <v>4.0</v>
      </c>
      <c r="B9773" s="129" t="s">
        <v>1029</v>
      </c>
      <c r="C9773" s="129" t="s">
        <v>1030</v>
      </c>
      <c r="D9773" s="129">
        <v>28.0</v>
      </c>
      <c r="E9773" s="129" t="s">
        <v>119</v>
      </c>
    </row>
    <row r="9774">
      <c r="A9774" s="129">
        <v>4.0</v>
      </c>
      <c r="B9774" s="129" t="s">
        <v>1031</v>
      </c>
      <c r="C9774" s="129" t="s">
        <v>1032</v>
      </c>
      <c r="D9774" s="129">
        <v>44.0</v>
      </c>
      <c r="E9774" s="129" t="s">
        <v>132</v>
      </c>
    </row>
    <row r="9775">
      <c r="A9775" s="129">
        <v>4.0</v>
      </c>
      <c r="B9775" s="129" t="s">
        <v>1033</v>
      </c>
      <c r="C9775" s="129" t="s">
        <v>1034</v>
      </c>
      <c r="D9775" s="129">
        <v>36.0</v>
      </c>
      <c r="E9775" s="129" t="s">
        <v>132</v>
      </c>
    </row>
    <row r="9776">
      <c r="A9776" s="129">
        <v>4.0</v>
      </c>
      <c r="B9776" s="129" t="s">
        <v>1037</v>
      </c>
      <c r="C9776" s="129" t="s">
        <v>1038</v>
      </c>
      <c r="D9776" s="129">
        <v>20.0</v>
      </c>
      <c r="E9776" s="129" t="s">
        <v>132</v>
      </c>
    </row>
    <row r="9777">
      <c r="A9777" s="129">
        <v>4.0</v>
      </c>
      <c r="B9777" s="129" t="s">
        <v>1039</v>
      </c>
      <c r="C9777" s="129" t="s">
        <v>1040</v>
      </c>
      <c r="D9777" s="129">
        <v>23.0</v>
      </c>
      <c r="E9777" s="129" t="s">
        <v>132</v>
      </c>
    </row>
    <row r="9778">
      <c r="A9778" s="129">
        <v>4.0</v>
      </c>
      <c r="B9778" s="129" t="s">
        <v>1045</v>
      </c>
      <c r="C9778" s="129" t="s">
        <v>1046</v>
      </c>
      <c r="D9778" s="129">
        <v>70.0</v>
      </c>
      <c r="E9778" s="129" t="s">
        <v>132</v>
      </c>
    </row>
    <row r="9779">
      <c r="A9779" s="129">
        <v>4.0</v>
      </c>
      <c r="B9779" s="129" t="s">
        <v>1047</v>
      </c>
      <c r="C9779" s="129" t="s">
        <v>1048</v>
      </c>
      <c r="D9779" s="129">
        <v>66.0</v>
      </c>
      <c r="E9779" s="129" t="s">
        <v>132</v>
      </c>
    </row>
    <row r="9780">
      <c r="A9780" s="129">
        <v>4.0</v>
      </c>
      <c r="B9780" s="129" t="s">
        <v>1049</v>
      </c>
      <c r="C9780" s="129" t="s">
        <v>1050</v>
      </c>
      <c r="D9780" s="129">
        <v>26.0</v>
      </c>
      <c r="E9780" s="129" t="s">
        <v>119</v>
      </c>
    </row>
    <row r="9781">
      <c r="A9781" s="129">
        <v>4.0</v>
      </c>
      <c r="B9781" s="129" t="s">
        <v>6550</v>
      </c>
      <c r="C9781" s="129" t="s">
        <v>6551</v>
      </c>
      <c r="D9781" s="129">
        <v>59.0</v>
      </c>
      <c r="E9781" s="129" t="s">
        <v>132</v>
      </c>
    </row>
    <row r="9782">
      <c r="A9782" s="129">
        <v>4.0</v>
      </c>
      <c r="B9782" s="129" t="s">
        <v>1053</v>
      </c>
      <c r="C9782" s="129" t="s">
        <v>1054</v>
      </c>
      <c r="D9782" s="129">
        <v>52.0</v>
      </c>
      <c r="E9782" s="129" t="s">
        <v>132</v>
      </c>
    </row>
    <row r="9783">
      <c r="A9783" s="129">
        <v>4.0</v>
      </c>
      <c r="B9783" s="129" t="s">
        <v>1055</v>
      </c>
      <c r="C9783" s="129" t="s">
        <v>1056</v>
      </c>
      <c r="D9783" s="129">
        <v>43.0</v>
      </c>
      <c r="E9783" s="129" t="s">
        <v>132</v>
      </c>
    </row>
    <row r="9784">
      <c r="A9784" s="129">
        <v>4.0</v>
      </c>
      <c r="B9784" s="129" t="s">
        <v>8186</v>
      </c>
      <c r="C9784" s="129" t="s">
        <v>8187</v>
      </c>
      <c r="D9784" s="129">
        <v>52.0</v>
      </c>
      <c r="E9784" s="129" t="s">
        <v>119</v>
      </c>
    </row>
    <row r="9785">
      <c r="A9785" s="129">
        <v>4.0</v>
      </c>
      <c r="B9785" s="129" t="s">
        <v>1057</v>
      </c>
      <c r="C9785" s="129" t="s">
        <v>1058</v>
      </c>
      <c r="D9785" s="129">
        <v>30.0</v>
      </c>
      <c r="E9785" s="129" t="s">
        <v>132</v>
      </c>
    </row>
    <row r="9786">
      <c r="A9786" s="129">
        <v>4.0</v>
      </c>
      <c r="B9786" s="129" t="s">
        <v>1059</v>
      </c>
      <c r="C9786" s="129" t="s">
        <v>1060</v>
      </c>
      <c r="D9786" s="129">
        <v>67.0</v>
      </c>
      <c r="E9786" s="129" t="s">
        <v>119</v>
      </c>
    </row>
    <row r="9787">
      <c r="A9787" s="129">
        <v>4.0</v>
      </c>
      <c r="B9787" s="129" t="s">
        <v>1061</v>
      </c>
      <c r="C9787" s="129" t="s">
        <v>1062</v>
      </c>
      <c r="D9787" s="129">
        <v>52.0</v>
      </c>
      <c r="E9787" s="129" t="s">
        <v>132</v>
      </c>
    </row>
    <row r="9788">
      <c r="A9788" s="129">
        <v>4.0</v>
      </c>
      <c r="B9788" s="129" t="s">
        <v>1063</v>
      </c>
      <c r="C9788" s="129" t="s">
        <v>1064</v>
      </c>
      <c r="D9788" s="129">
        <v>36.0</v>
      </c>
      <c r="E9788" s="129" t="s">
        <v>119</v>
      </c>
    </row>
    <row r="9789">
      <c r="A9789" s="129">
        <v>4.0</v>
      </c>
      <c r="B9789" s="129" t="s">
        <v>1065</v>
      </c>
      <c r="C9789" s="129" t="s">
        <v>1066</v>
      </c>
      <c r="D9789" s="129">
        <v>54.0</v>
      </c>
      <c r="E9789" s="129" t="s">
        <v>119</v>
      </c>
    </row>
    <row r="9790">
      <c r="A9790" s="129">
        <v>4.0</v>
      </c>
      <c r="B9790" s="129" t="s">
        <v>1067</v>
      </c>
      <c r="C9790" s="129" t="s">
        <v>1068</v>
      </c>
      <c r="D9790" s="129">
        <v>62.0</v>
      </c>
      <c r="E9790" s="129" t="s">
        <v>119</v>
      </c>
    </row>
    <row r="9791">
      <c r="A9791" s="129">
        <v>4.0</v>
      </c>
      <c r="B9791" s="129" t="s">
        <v>8188</v>
      </c>
      <c r="C9791" s="129" t="s">
        <v>8189</v>
      </c>
      <c r="D9791" s="129">
        <v>27.0</v>
      </c>
      <c r="E9791" s="129" t="s">
        <v>119</v>
      </c>
    </row>
    <row r="9792">
      <c r="A9792" s="129">
        <v>4.0</v>
      </c>
      <c r="B9792" s="129" t="s">
        <v>1069</v>
      </c>
      <c r="C9792" s="129" t="s">
        <v>1070</v>
      </c>
      <c r="D9792" s="129">
        <v>23.0</v>
      </c>
      <c r="E9792" s="129" t="s">
        <v>132</v>
      </c>
    </row>
    <row r="9793">
      <c r="A9793" s="129">
        <v>4.0</v>
      </c>
      <c r="B9793" s="129" t="s">
        <v>6552</v>
      </c>
      <c r="C9793" s="129" t="s">
        <v>6553</v>
      </c>
      <c r="D9793" s="129">
        <v>32.0</v>
      </c>
      <c r="E9793" s="129" t="s">
        <v>132</v>
      </c>
    </row>
    <row r="9794">
      <c r="A9794" s="129">
        <v>4.0</v>
      </c>
      <c r="B9794" s="129" t="s">
        <v>6554</v>
      </c>
      <c r="C9794" s="129" t="s">
        <v>6555</v>
      </c>
      <c r="D9794" s="129">
        <v>46.0</v>
      </c>
      <c r="E9794" s="129" t="s">
        <v>119</v>
      </c>
    </row>
    <row r="9795">
      <c r="A9795" s="129">
        <v>4.0</v>
      </c>
      <c r="B9795" s="129" t="s">
        <v>6556</v>
      </c>
      <c r="C9795" s="129" t="s">
        <v>6557</v>
      </c>
      <c r="D9795" s="129">
        <v>22.0</v>
      </c>
      <c r="E9795" s="129" t="s">
        <v>119</v>
      </c>
    </row>
    <row r="9796">
      <c r="A9796" s="129">
        <v>4.0</v>
      </c>
      <c r="B9796" s="129" t="s">
        <v>7760</v>
      </c>
      <c r="C9796" s="129" t="s">
        <v>7761</v>
      </c>
      <c r="D9796" s="129">
        <v>30.0</v>
      </c>
      <c r="E9796" s="129" t="s">
        <v>132</v>
      </c>
    </row>
    <row r="9797">
      <c r="A9797" s="129">
        <v>4.0</v>
      </c>
      <c r="B9797" s="129" t="s">
        <v>1073</v>
      </c>
      <c r="C9797" s="129" t="s">
        <v>1074</v>
      </c>
      <c r="D9797" s="129">
        <v>58.0</v>
      </c>
      <c r="E9797" s="129" t="s">
        <v>132</v>
      </c>
    </row>
    <row r="9798">
      <c r="A9798" s="129">
        <v>4.0</v>
      </c>
      <c r="B9798" s="129" t="s">
        <v>1075</v>
      </c>
      <c r="C9798" s="129" t="s">
        <v>1076</v>
      </c>
      <c r="D9798" s="129">
        <v>70.0</v>
      </c>
      <c r="E9798" s="129" t="s">
        <v>119</v>
      </c>
    </row>
    <row r="9799">
      <c r="A9799" s="129">
        <v>4.0</v>
      </c>
      <c r="B9799" s="129" t="s">
        <v>6560</v>
      </c>
      <c r="C9799" s="129" t="s">
        <v>6561</v>
      </c>
      <c r="D9799" s="129">
        <v>28.0</v>
      </c>
      <c r="E9799" s="129" t="s">
        <v>119</v>
      </c>
    </row>
    <row r="9800">
      <c r="A9800" s="129">
        <v>4.0</v>
      </c>
      <c r="B9800" s="129" t="s">
        <v>1077</v>
      </c>
      <c r="C9800" s="129" t="s">
        <v>1078</v>
      </c>
      <c r="D9800" s="129">
        <v>45.0</v>
      </c>
      <c r="E9800" s="129" t="s">
        <v>132</v>
      </c>
    </row>
    <row r="9801">
      <c r="A9801" s="129">
        <v>4.0</v>
      </c>
      <c r="B9801" s="129" t="s">
        <v>1079</v>
      </c>
      <c r="C9801" s="129" t="s">
        <v>1080</v>
      </c>
      <c r="D9801" s="129">
        <v>58.0</v>
      </c>
      <c r="E9801" s="129" t="s">
        <v>132</v>
      </c>
    </row>
    <row r="9802">
      <c r="A9802" s="129">
        <v>4.0</v>
      </c>
      <c r="B9802" s="129" t="s">
        <v>1081</v>
      </c>
      <c r="C9802" s="129" t="s">
        <v>1082</v>
      </c>
      <c r="D9802" s="129">
        <v>65.0</v>
      </c>
      <c r="E9802" s="129" t="s">
        <v>119</v>
      </c>
    </row>
    <row r="9803">
      <c r="A9803" s="129">
        <v>4.0</v>
      </c>
      <c r="B9803" s="129" t="s">
        <v>1083</v>
      </c>
      <c r="C9803" s="129" t="s">
        <v>1084</v>
      </c>
      <c r="D9803" s="129">
        <v>45.0</v>
      </c>
      <c r="E9803" s="129" t="s">
        <v>119</v>
      </c>
    </row>
    <row r="9804">
      <c r="A9804" s="129">
        <v>4.0</v>
      </c>
      <c r="B9804" s="129" t="s">
        <v>1085</v>
      </c>
      <c r="C9804" s="129" t="s">
        <v>1086</v>
      </c>
      <c r="D9804" s="129">
        <v>42.0</v>
      </c>
      <c r="E9804" s="129" t="s">
        <v>119</v>
      </c>
    </row>
    <row r="9805">
      <c r="A9805" s="129">
        <v>4.0</v>
      </c>
      <c r="B9805" s="129" t="s">
        <v>1087</v>
      </c>
      <c r="C9805" s="129" t="s">
        <v>1088</v>
      </c>
      <c r="D9805" s="129">
        <v>62.0</v>
      </c>
      <c r="E9805" s="129" t="s">
        <v>119</v>
      </c>
    </row>
    <row r="9806">
      <c r="A9806" s="129">
        <v>4.0</v>
      </c>
      <c r="B9806" s="129" t="s">
        <v>1091</v>
      </c>
      <c r="C9806" s="129" t="s">
        <v>1092</v>
      </c>
      <c r="D9806" s="129">
        <v>54.0</v>
      </c>
      <c r="E9806" s="129" t="s">
        <v>119</v>
      </c>
    </row>
    <row r="9807">
      <c r="A9807" s="129">
        <v>4.0</v>
      </c>
      <c r="B9807" s="129" t="s">
        <v>1093</v>
      </c>
      <c r="C9807" s="129" t="s">
        <v>1094</v>
      </c>
      <c r="D9807" s="129">
        <v>52.0</v>
      </c>
      <c r="E9807" s="129" t="s">
        <v>119</v>
      </c>
    </row>
    <row r="9808">
      <c r="A9808" s="129">
        <v>4.0</v>
      </c>
      <c r="B9808" s="129" t="s">
        <v>6562</v>
      </c>
      <c r="C9808" s="129" t="s">
        <v>6563</v>
      </c>
      <c r="D9808" s="129">
        <v>24.0</v>
      </c>
      <c r="E9808" s="129" t="s">
        <v>132</v>
      </c>
    </row>
    <row r="9809">
      <c r="A9809" s="129">
        <v>4.0</v>
      </c>
      <c r="B9809" s="129" t="s">
        <v>1095</v>
      </c>
      <c r="C9809" s="129" t="s">
        <v>1096</v>
      </c>
      <c r="D9809" s="129">
        <v>66.0</v>
      </c>
      <c r="E9809" s="129" t="s">
        <v>119</v>
      </c>
    </row>
    <row r="9810">
      <c r="A9810" s="129">
        <v>4.0</v>
      </c>
      <c r="B9810" s="129" t="s">
        <v>6564</v>
      </c>
      <c r="C9810" s="129" t="s">
        <v>6565</v>
      </c>
      <c r="D9810" s="129">
        <v>29.0</v>
      </c>
      <c r="E9810" s="129" t="s">
        <v>132</v>
      </c>
    </row>
    <row r="9811">
      <c r="A9811" s="129">
        <v>4.0</v>
      </c>
      <c r="B9811" s="129" t="s">
        <v>1097</v>
      </c>
      <c r="C9811" s="129" t="s">
        <v>1098</v>
      </c>
      <c r="D9811" s="129">
        <v>53.0</v>
      </c>
      <c r="E9811" s="129" t="s">
        <v>132</v>
      </c>
    </row>
    <row r="9812">
      <c r="A9812" s="129">
        <v>4.0</v>
      </c>
      <c r="B9812" s="129" t="s">
        <v>1103</v>
      </c>
      <c r="C9812" s="129" t="s">
        <v>1104</v>
      </c>
      <c r="D9812" s="129">
        <v>58.0</v>
      </c>
      <c r="E9812" s="129" t="s">
        <v>119</v>
      </c>
    </row>
    <row r="9813">
      <c r="A9813" s="129">
        <v>4.0</v>
      </c>
      <c r="B9813" s="129" t="s">
        <v>1105</v>
      </c>
      <c r="C9813" s="129" t="s">
        <v>1106</v>
      </c>
      <c r="D9813" s="129">
        <v>45.0</v>
      </c>
      <c r="E9813" s="129" t="s">
        <v>132</v>
      </c>
    </row>
    <row r="9814">
      <c r="A9814" s="129">
        <v>4.0</v>
      </c>
      <c r="B9814" s="129" t="s">
        <v>1107</v>
      </c>
      <c r="C9814" s="129" t="s">
        <v>1108</v>
      </c>
      <c r="D9814" s="129">
        <v>21.0</v>
      </c>
      <c r="E9814" s="129" t="s">
        <v>119</v>
      </c>
    </row>
    <row r="9815">
      <c r="A9815" s="129">
        <v>4.0</v>
      </c>
      <c r="B9815" s="129" t="s">
        <v>1109</v>
      </c>
      <c r="C9815" s="129" t="s">
        <v>1110</v>
      </c>
      <c r="D9815" s="129">
        <v>52.0</v>
      </c>
      <c r="E9815" s="129" t="s">
        <v>132</v>
      </c>
    </row>
    <row r="9816">
      <c r="A9816" s="129">
        <v>4.0</v>
      </c>
      <c r="B9816" s="129" t="s">
        <v>1111</v>
      </c>
      <c r="C9816" s="129" t="s">
        <v>1112</v>
      </c>
      <c r="D9816" s="129">
        <v>27.0</v>
      </c>
      <c r="E9816" s="129" t="s">
        <v>132</v>
      </c>
    </row>
    <row r="9817">
      <c r="A9817" s="129">
        <v>4.0</v>
      </c>
      <c r="B9817" s="129" t="s">
        <v>6568</v>
      </c>
      <c r="C9817" s="129" t="s">
        <v>6569</v>
      </c>
      <c r="D9817" s="129">
        <v>63.0</v>
      </c>
      <c r="E9817" s="129" t="s">
        <v>132</v>
      </c>
    </row>
    <row r="9818">
      <c r="A9818" s="129">
        <v>4.0</v>
      </c>
      <c r="B9818" s="129" t="s">
        <v>1113</v>
      </c>
      <c r="C9818" s="129" t="s">
        <v>1114</v>
      </c>
      <c r="D9818" s="129">
        <v>66.0</v>
      </c>
      <c r="E9818" s="129" t="s">
        <v>119</v>
      </c>
    </row>
    <row r="9819">
      <c r="A9819" s="129">
        <v>4.0</v>
      </c>
      <c r="B9819" s="129" t="s">
        <v>1115</v>
      </c>
      <c r="C9819" s="129" t="s">
        <v>1116</v>
      </c>
      <c r="D9819" s="129">
        <v>67.0</v>
      </c>
      <c r="E9819" s="129" t="s">
        <v>119</v>
      </c>
    </row>
    <row r="9820">
      <c r="A9820" s="129">
        <v>4.0</v>
      </c>
      <c r="B9820" s="129" t="s">
        <v>1117</v>
      </c>
      <c r="C9820" s="129" t="s">
        <v>1118</v>
      </c>
      <c r="D9820" s="129">
        <v>26.0</v>
      </c>
      <c r="E9820" s="129" t="s">
        <v>119</v>
      </c>
    </row>
    <row r="9821">
      <c r="A9821" s="129">
        <v>4.0</v>
      </c>
      <c r="B9821" s="129" t="s">
        <v>6572</v>
      </c>
      <c r="C9821" s="129" t="s">
        <v>6573</v>
      </c>
      <c r="D9821" s="129">
        <v>58.0</v>
      </c>
      <c r="E9821" s="129" t="s">
        <v>119</v>
      </c>
    </row>
    <row r="9822">
      <c r="A9822" s="129">
        <v>4.0</v>
      </c>
      <c r="B9822" s="129" t="s">
        <v>6574</v>
      </c>
      <c r="C9822" s="129" t="s">
        <v>6575</v>
      </c>
      <c r="D9822" s="129">
        <v>27.0</v>
      </c>
      <c r="E9822" s="129" t="s">
        <v>132</v>
      </c>
    </row>
    <row r="9823">
      <c r="A9823" s="129">
        <v>4.0</v>
      </c>
      <c r="B9823" s="129" t="s">
        <v>1125</v>
      </c>
      <c r="C9823" s="129" t="s">
        <v>1126</v>
      </c>
      <c r="D9823" s="129">
        <v>64.0</v>
      </c>
      <c r="E9823" s="129" t="s">
        <v>119</v>
      </c>
    </row>
    <row r="9824">
      <c r="A9824" s="129">
        <v>4.0</v>
      </c>
      <c r="B9824" s="129" t="s">
        <v>1127</v>
      </c>
      <c r="C9824" s="129" t="s">
        <v>1128</v>
      </c>
      <c r="D9824" s="129">
        <v>62.0</v>
      </c>
      <c r="E9824" s="129" t="s">
        <v>119</v>
      </c>
    </row>
    <row r="9825">
      <c r="A9825" s="129">
        <v>4.0</v>
      </c>
      <c r="B9825" s="129" t="s">
        <v>6576</v>
      </c>
      <c r="C9825" s="129" t="s">
        <v>6577</v>
      </c>
      <c r="D9825" s="129">
        <v>23.0</v>
      </c>
      <c r="E9825" s="129" t="s">
        <v>119</v>
      </c>
    </row>
    <row r="9826">
      <c r="A9826" s="129">
        <v>4.0</v>
      </c>
      <c r="B9826" s="129" t="s">
        <v>1129</v>
      </c>
      <c r="C9826" s="129" t="s">
        <v>1130</v>
      </c>
      <c r="D9826" s="129">
        <v>67.0</v>
      </c>
      <c r="E9826" s="129" t="s">
        <v>119</v>
      </c>
    </row>
    <row r="9827">
      <c r="A9827" s="129">
        <v>4.0</v>
      </c>
      <c r="B9827" s="129" t="s">
        <v>1133</v>
      </c>
      <c r="C9827" s="129" t="s">
        <v>1134</v>
      </c>
      <c r="D9827" s="129">
        <v>55.0</v>
      </c>
      <c r="E9827" s="129" t="s">
        <v>119</v>
      </c>
    </row>
    <row r="9828">
      <c r="A9828" s="129">
        <v>4.0</v>
      </c>
      <c r="B9828" s="129" t="s">
        <v>1137</v>
      </c>
      <c r="C9828" s="129" t="s">
        <v>1138</v>
      </c>
      <c r="D9828" s="129">
        <v>62.0</v>
      </c>
      <c r="E9828" s="129" t="s">
        <v>132</v>
      </c>
    </row>
    <row r="9829">
      <c r="A9829" s="129">
        <v>4.0</v>
      </c>
      <c r="B9829" s="129" t="s">
        <v>1139</v>
      </c>
      <c r="C9829" s="129" t="s">
        <v>1140</v>
      </c>
      <c r="D9829" s="129">
        <v>46.0</v>
      </c>
      <c r="E9829" s="129" t="s">
        <v>119</v>
      </c>
    </row>
    <row r="9830">
      <c r="A9830" s="129">
        <v>4.0</v>
      </c>
      <c r="B9830" s="129" t="s">
        <v>6580</v>
      </c>
      <c r="C9830" s="129" t="s">
        <v>6581</v>
      </c>
      <c r="D9830" s="129">
        <v>32.0</v>
      </c>
      <c r="E9830" s="129" t="s">
        <v>119</v>
      </c>
    </row>
    <row r="9831">
      <c r="A9831" s="129">
        <v>4.0</v>
      </c>
      <c r="B9831" s="129" t="s">
        <v>1143</v>
      </c>
      <c r="C9831" s="129" t="s">
        <v>1144</v>
      </c>
      <c r="D9831" s="129">
        <v>66.0</v>
      </c>
      <c r="E9831" s="129" t="s">
        <v>119</v>
      </c>
    </row>
    <row r="9832">
      <c r="A9832" s="129">
        <v>4.0</v>
      </c>
      <c r="B9832" s="129" t="s">
        <v>1145</v>
      </c>
      <c r="C9832" s="129" t="s">
        <v>1146</v>
      </c>
      <c r="D9832" s="129">
        <v>23.0</v>
      </c>
      <c r="E9832" s="129" t="s">
        <v>119</v>
      </c>
    </row>
    <row r="9833">
      <c r="A9833" s="129">
        <v>4.0</v>
      </c>
      <c r="B9833" s="129" t="s">
        <v>1149</v>
      </c>
      <c r="C9833" s="129" t="s">
        <v>1150</v>
      </c>
      <c r="D9833" s="129">
        <v>68.0</v>
      </c>
      <c r="E9833" s="129" t="s">
        <v>119</v>
      </c>
    </row>
    <row r="9834">
      <c r="A9834" s="129">
        <v>4.0</v>
      </c>
      <c r="B9834" s="129" t="s">
        <v>1151</v>
      </c>
      <c r="C9834" s="129" t="s">
        <v>1152</v>
      </c>
      <c r="D9834" s="129">
        <v>27.0</v>
      </c>
      <c r="E9834" s="129" t="s">
        <v>119</v>
      </c>
    </row>
    <row r="9835">
      <c r="A9835" s="129">
        <v>4.0</v>
      </c>
      <c r="B9835" s="129" t="s">
        <v>1153</v>
      </c>
      <c r="C9835" s="129" t="s">
        <v>1154</v>
      </c>
      <c r="D9835" s="129">
        <v>64.0</v>
      </c>
      <c r="E9835" s="129" t="s">
        <v>119</v>
      </c>
    </row>
    <row r="9836">
      <c r="A9836" s="129">
        <v>4.0</v>
      </c>
      <c r="B9836" s="129" t="s">
        <v>1155</v>
      </c>
      <c r="C9836" s="129" t="s">
        <v>1156</v>
      </c>
      <c r="D9836" s="129">
        <v>52.0</v>
      </c>
      <c r="E9836" s="129" t="s">
        <v>132</v>
      </c>
    </row>
    <row r="9837">
      <c r="A9837" s="129">
        <v>4.0</v>
      </c>
      <c r="B9837" s="129" t="s">
        <v>1157</v>
      </c>
      <c r="C9837" s="129" t="s">
        <v>1158</v>
      </c>
      <c r="D9837" s="129">
        <v>59.0</v>
      </c>
      <c r="E9837" s="129" t="s">
        <v>119</v>
      </c>
    </row>
    <row r="9838">
      <c r="A9838" s="129">
        <v>4.0</v>
      </c>
      <c r="B9838" s="129" t="s">
        <v>1159</v>
      </c>
      <c r="C9838" s="129" t="s">
        <v>1160</v>
      </c>
      <c r="D9838" s="129">
        <v>59.0</v>
      </c>
      <c r="E9838" s="129" t="s">
        <v>119</v>
      </c>
    </row>
    <row r="9839">
      <c r="A9839" s="129">
        <v>4.0</v>
      </c>
      <c r="B9839" s="129" t="s">
        <v>1161</v>
      </c>
      <c r="C9839" s="129" t="s">
        <v>1162</v>
      </c>
      <c r="D9839" s="129">
        <v>55.0</v>
      </c>
      <c r="E9839" s="129" t="s">
        <v>132</v>
      </c>
    </row>
    <row r="9840">
      <c r="A9840" s="129">
        <v>4.0</v>
      </c>
      <c r="B9840" s="129" t="s">
        <v>1163</v>
      </c>
      <c r="C9840" s="129" t="s">
        <v>1164</v>
      </c>
      <c r="D9840" s="129">
        <v>62.0</v>
      </c>
      <c r="E9840" s="129" t="s">
        <v>132</v>
      </c>
    </row>
    <row r="9841">
      <c r="A9841" s="129">
        <v>4.0</v>
      </c>
      <c r="B9841" s="129" t="s">
        <v>1165</v>
      </c>
      <c r="C9841" s="129" t="s">
        <v>1166</v>
      </c>
      <c r="D9841" s="129">
        <v>42.0</v>
      </c>
      <c r="E9841" s="129" t="s">
        <v>119</v>
      </c>
    </row>
    <row r="9842">
      <c r="A9842" s="129">
        <v>4.0</v>
      </c>
      <c r="B9842" s="129" t="s">
        <v>1167</v>
      </c>
      <c r="C9842" s="129" t="s">
        <v>1168</v>
      </c>
      <c r="D9842" s="129">
        <v>27.0</v>
      </c>
      <c r="E9842" s="129" t="s">
        <v>132</v>
      </c>
    </row>
    <row r="9843">
      <c r="A9843" s="129">
        <v>4.0</v>
      </c>
      <c r="B9843" s="129" t="s">
        <v>6584</v>
      </c>
      <c r="C9843" s="129" t="s">
        <v>6585</v>
      </c>
      <c r="D9843" s="129">
        <v>59.0</v>
      </c>
      <c r="E9843" s="129" t="s">
        <v>119</v>
      </c>
    </row>
    <row r="9844">
      <c r="A9844" s="129">
        <v>4.0</v>
      </c>
      <c r="B9844" s="129" t="s">
        <v>6586</v>
      </c>
      <c r="C9844" s="129" t="s">
        <v>6587</v>
      </c>
      <c r="D9844" s="129">
        <v>31.0</v>
      </c>
      <c r="E9844" s="129" t="s">
        <v>119</v>
      </c>
    </row>
    <row r="9845">
      <c r="A9845" s="129">
        <v>4.0</v>
      </c>
      <c r="B9845" s="129" t="s">
        <v>1171</v>
      </c>
      <c r="C9845" s="129" t="s">
        <v>1172</v>
      </c>
      <c r="D9845" s="129">
        <v>47.0</v>
      </c>
      <c r="E9845" s="129" t="s">
        <v>119</v>
      </c>
    </row>
    <row r="9846">
      <c r="A9846" s="129">
        <v>4.0</v>
      </c>
      <c r="B9846" s="129" t="s">
        <v>1173</v>
      </c>
      <c r="C9846" s="129" t="s">
        <v>1174</v>
      </c>
      <c r="D9846" s="129">
        <v>29.0</v>
      </c>
      <c r="E9846" s="129" t="s">
        <v>119</v>
      </c>
    </row>
    <row r="9847">
      <c r="A9847" s="129">
        <v>4.0</v>
      </c>
      <c r="B9847" s="129" t="s">
        <v>1175</v>
      </c>
      <c r="C9847" s="129" t="s">
        <v>1176</v>
      </c>
      <c r="D9847" s="129">
        <v>38.0</v>
      </c>
      <c r="E9847" s="129" t="s">
        <v>119</v>
      </c>
    </row>
    <row r="9848">
      <c r="A9848" s="129">
        <v>4.0</v>
      </c>
      <c r="B9848" s="129" t="s">
        <v>1177</v>
      </c>
      <c r="C9848" s="129" t="s">
        <v>1178</v>
      </c>
      <c r="D9848" s="129">
        <v>54.0</v>
      </c>
      <c r="E9848" s="129" t="s">
        <v>132</v>
      </c>
    </row>
    <row r="9849">
      <c r="A9849" s="129">
        <v>4.0</v>
      </c>
      <c r="B9849" s="129" t="s">
        <v>7764</v>
      </c>
      <c r="C9849" s="129" t="s">
        <v>7765</v>
      </c>
      <c r="D9849" s="129">
        <v>26.0</v>
      </c>
      <c r="E9849" s="129" t="s">
        <v>119</v>
      </c>
    </row>
    <row r="9850">
      <c r="A9850" s="129">
        <v>4.0</v>
      </c>
      <c r="B9850" s="129" t="s">
        <v>1183</v>
      </c>
      <c r="C9850" s="129" t="s">
        <v>1184</v>
      </c>
      <c r="D9850" s="129">
        <v>30.0</v>
      </c>
      <c r="E9850" s="129" t="s">
        <v>132</v>
      </c>
    </row>
    <row r="9851">
      <c r="A9851" s="129">
        <v>4.0</v>
      </c>
      <c r="B9851" s="129" t="s">
        <v>1185</v>
      </c>
      <c r="C9851" s="129" t="s">
        <v>1186</v>
      </c>
      <c r="D9851" s="129">
        <v>55.0</v>
      </c>
      <c r="E9851" s="129" t="s">
        <v>119</v>
      </c>
    </row>
    <row r="9852">
      <c r="A9852" s="129">
        <v>4.0</v>
      </c>
      <c r="B9852" s="129" t="s">
        <v>1187</v>
      </c>
      <c r="C9852" s="129" t="s">
        <v>1188</v>
      </c>
      <c r="D9852" s="129">
        <v>53.0</v>
      </c>
      <c r="E9852" s="129" t="s">
        <v>132</v>
      </c>
    </row>
    <row r="9853">
      <c r="A9853" s="129">
        <v>4.0</v>
      </c>
      <c r="B9853" s="129" t="s">
        <v>1189</v>
      </c>
      <c r="C9853" s="129" t="s">
        <v>1190</v>
      </c>
      <c r="D9853" s="129">
        <v>21.0</v>
      </c>
      <c r="E9853" s="129" t="s">
        <v>132</v>
      </c>
    </row>
    <row r="9854">
      <c r="A9854" s="129">
        <v>4.0</v>
      </c>
      <c r="B9854" s="129" t="s">
        <v>1191</v>
      </c>
      <c r="C9854" s="129" t="s">
        <v>1192</v>
      </c>
      <c r="D9854" s="129">
        <v>62.0</v>
      </c>
      <c r="E9854" s="129" t="s">
        <v>119</v>
      </c>
    </row>
    <row r="9855">
      <c r="A9855" s="129">
        <v>4.0</v>
      </c>
      <c r="B9855" s="129" t="s">
        <v>7766</v>
      </c>
      <c r="C9855" s="129" t="s">
        <v>7767</v>
      </c>
      <c r="D9855" s="129">
        <v>52.0</v>
      </c>
      <c r="E9855" s="129" t="s">
        <v>119</v>
      </c>
    </row>
    <row r="9856">
      <c r="A9856" s="129">
        <v>4.0</v>
      </c>
      <c r="B9856" s="129" t="s">
        <v>1193</v>
      </c>
      <c r="C9856" s="129" t="s">
        <v>1194</v>
      </c>
      <c r="D9856" s="129">
        <v>70.0</v>
      </c>
      <c r="E9856" s="129" t="s">
        <v>119</v>
      </c>
    </row>
    <row r="9857">
      <c r="A9857" s="129">
        <v>4.0</v>
      </c>
      <c r="B9857" s="129" t="s">
        <v>7768</v>
      </c>
      <c r="C9857" s="129" t="s">
        <v>7769</v>
      </c>
      <c r="D9857" s="129">
        <v>59.0</v>
      </c>
      <c r="E9857" s="129" t="s">
        <v>132</v>
      </c>
    </row>
    <row r="9858">
      <c r="A9858" s="129">
        <v>4.0</v>
      </c>
      <c r="B9858" s="129" t="s">
        <v>6588</v>
      </c>
      <c r="C9858" s="129" t="s">
        <v>6589</v>
      </c>
      <c r="D9858" s="129">
        <v>61.0</v>
      </c>
      <c r="E9858" s="129" t="s">
        <v>132</v>
      </c>
    </row>
    <row r="9859">
      <c r="A9859" s="129">
        <v>4.0</v>
      </c>
      <c r="B9859" s="129" t="s">
        <v>1195</v>
      </c>
      <c r="C9859" s="129" t="s">
        <v>1196</v>
      </c>
      <c r="D9859" s="129">
        <v>30.0</v>
      </c>
      <c r="E9859" s="129" t="s">
        <v>119</v>
      </c>
    </row>
    <row r="9860">
      <c r="A9860" s="129">
        <v>4.0</v>
      </c>
      <c r="B9860" s="129" t="s">
        <v>8190</v>
      </c>
      <c r="C9860" s="129" t="s">
        <v>8191</v>
      </c>
      <c r="D9860" s="129">
        <v>20.0</v>
      </c>
      <c r="E9860" s="129" t="s">
        <v>119</v>
      </c>
    </row>
    <row r="9861">
      <c r="A9861" s="129">
        <v>4.0</v>
      </c>
      <c r="B9861" s="129" t="s">
        <v>1199</v>
      </c>
      <c r="C9861" s="129" t="s">
        <v>1200</v>
      </c>
      <c r="D9861" s="129">
        <v>68.0</v>
      </c>
      <c r="E9861" s="129" t="s">
        <v>119</v>
      </c>
    </row>
    <row r="9862">
      <c r="A9862" s="129">
        <v>4.0</v>
      </c>
      <c r="B9862" s="129" t="s">
        <v>1201</v>
      </c>
      <c r="C9862" s="129" t="s">
        <v>1202</v>
      </c>
      <c r="D9862" s="129">
        <v>60.0</v>
      </c>
      <c r="E9862" s="129" t="s">
        <v>132</v>
      </c>
    </row>
    <row r="9863">
      <c r="A9863" s="129">
        <v>4.0</v>
      </c>
      <c r="B9863" s="129" t="s">
        <v>1207</v>
      </c>
      <c r="C9863" s="129" t="s">
        <v>1208</v>
      </c>
      <c r="D9863" s="129">
        <v>34.0</v>
      </c>
      <c r="E9863" s="129" t="s">
        <v>119</v>
      </c>
    </row>
    <row r="9864">
      <c r="A9864" s="129">
        <v>4.0</v>
      </c>
      <c r="B9864" s="129" t="s">
        <v>1209</v>
      </c>
      <c r="C9864" s="129" t="s">
        <v>1210</v>
      </c>
      <c r="D9864" s="129">
        <v>25.0</v>
      </c>
      <c r="E9864" s="129" t="s">
        <v>119</v>
      </c>
    </row>
    <row r="9865">
      <c r="A9865" s="129">
        <v>4.0</v>
      </c>
      <c r="B9865" s="129" t="s">
        <v>6590</v>
      </c>
      <c r="C9865" s="129" t="s">
        <v>6591</v>
      </c>
      <c r="D9865" s="129">
        <v>24.0</v>
      </c>
      <c r="E9865" s="129" t="s">
        <v>132</v>
      </c>
    </row>
    <row r="9866">
      <c r="A9866" s="129">
        <v>4.0</v>
      </c>
      <c r="B9866" s="129" t="s">
        <v>1211</v>
      </c>
      <c r="C9866" s="129" t="s">
        <v>1212</v>
      </c>
      <c r="D9866" s="129">
        <v>62.0</v>
      </c>
      <c r="E9866" s="129" t="s">
        <v>119</v>
      </c>
    </row>
    <row r="9867">
      <c r="A9867" s="129">
        <v>4.0</v>
      </c>
      <c r="B9867" s="129" t="s">
        <v>1213</v>
      </c>
      <c r="C9867" s="129" t="s">
        <v>1214</v>
      </c>
      <c r="D9867" s="129">
        <v>33.0</v>
      </c>
      <c r="E9867" s="129" t="s">
        <v>119</v>
      </c>
    </row>
    <row r="9868">
      <c r="A9868" s="129">
        <v>4.0</v>
      </c>
      <c r="B9868" s="129" t="s">
        <v>1215</v>
      </c>
      <c r="C9868" s="129" t="s">
        <v>1216</v>
      </c>
      <c r="D9868" s="129">
        <v>30.0</v>
      </c>
      <c r="E9868" s="129" t="s">
        <v>119</v>
      </c>
    </row>
    <row r="9869">
      <c r="A9869" s="129">
        <v>4.0</v>
      </c>
      <c r="B9869" s="129" t="s">
        <v>1219</v>
      </c>
      <c r="C9869" s="129" t="s">
        <v>1220</v>
      </c>
      <c r="D9869" s="129">
        <v>64.0</v>
      </c>
      <c r="E9869" s="129" t="s">
        <v>119</v>
      </c>
    </row>
    <row r="9870">
      <c r="A9870" s="129">
        <v>4.0</v>
      </c>
      <c r="B9870" s="129" t="s">
        <v>1221</v>
      </c>
      <c r="C9870" s="129" t="s">
        <v>1222</v>
      </c>
      <c r="D9870" s="129">
        <v>53.0</v>
      </c>
      <c r="E9870" s="129" t="s">
        <v>132</v>
      </c>
    </row>
    <row r="9871">
      <c r="A9871" s="129">
        <v>4.0</v>
      </c>
      <c r="B9871" s="129" t="s">
        <v>1223</v>
      </c>
      <c r="C9871" s="129" t="s">
        <v>1224</v>
      </c>
      <c r="D9871" s="129">
        <v>29.0</v>
      </c>
      <c r="E9871" s="129" t="s">
        <v>119</v>
      </c>
    </row>
    <row r="9872">
      <c r="A9872" s="129">
        <v>4.0</v>
      </c>
      <c r="B9872" s="129" t="s">
        <v>1225</v>
      </c>
      <c r="C9872" s="129" t="s">
        <v>1226</v>
      </c>
      <c r="D9872" s="129">
        <v>52.0</v>
      </c>
      <c r="E9872" s="129" t="s">
        <v>119</v>
      </c>
    </row>
    <row r="9873">
      <c r="A9873" s="129">
        <v>4.0</v>
      </c>
      <c r="B9873" s="129" t="s">
        <v>1227</v>
      </c>
      <c r="C9873" s="129" t="s">
        <v>1228</v>
      </c>
      <c r="D9873" s="129">
        <v>53.0</v>
      </c>
      <c r="E9873" s="129" t="s">
        <v>119</v>
      </c>
    </row>
    <row r="9874">
      <c r="A9874" s="129">
        <v>4.0</v>
      </c>
      <c r="B9874" s="129" t="s">
        <v>1229</v>
      </c>
      <c r="C9874" s="129" t="s">
        <v>1230</v>
      </c>
      <c r="D9874" s="129">
        <v>70.0</v>
      </c>
      <c r="E9874" s="129" t="s">
        <v>132</v>
      </c>
    </row>
    <row r="9875">
      <c r="A9875" s="129">
        <v>4.0</v>
      </c>
      <c r="B9875" s="129" t="s">
        <v>1231</v>
      </c>
      <c r="C9875" s="129" t="s">
        <v>1232</v>
      </c>
      <c r="D9875" s="129">
        <v>49.0</v>
      </c>
      <c r="E9875" s="129" t="s">
        <v>132</v>
      </c>
    </row>
    <row r="9876">
      <c r="A9876" s="129">
        <v>4.0</v>
      </c>
      <c r="B9876" s="129" t="s">
        <v>1233</v>
      </c>
      <c r="C9876" s="129" t="s">
        <v>1234</v>
      </c>
      <c r="D9876" s="129">
        <v>29.0</v>
      </c>
      <c r="E9876" s="129" t="s">
        <v>132</v>
      </c>
    </row>
    <row r="9877">
      <c r="A9877" s="129">
        <v>4.0</v>
      </c>
      <c r="B9877" s="129" t="s">
        <v>1237</v>
      </c>
      <c r="C9877" s="129" t="s">
        <v>1238</v>
      </c>
      <c r="D9877" s="129">
        <v>37.0</v>
      </c>
      <c r="E9877" s="129" t="s">
        <v>132</v>
      </c>
    </row>
    <row r="9878">
      <c r="A9878" s="129">
        <v>4.0</v>
      </c>
      <c r="B9878" s="129" t="s">
        <v>6594</v>
      </c>
      <c r="C9878" s="129" t="s">
        <v>6595</v>
      </c>
      <c r="D9878" s="129">
        <v>65.0</v>
      </c>
      <c r="E9878" s="129" t="s">
        <v>119</v>
      </c>
    </row>
    <row r="9879">
      <c r="A9879" s="129">
        <v>4.0</v>
      </c>
      <c r="B9879" s="129" t="s">
        <v>1239</v>
      </c>
      <c r="C9879" s="129" t="s">
        <v>1240</v>
      </c>
      <c r="D9879" s="129">
        <v>57.0</v>
      </c>
      <c r="E9879" s="129" t="s">
        <v>132</v>
      </c>
    </row>
    <row r="9880">
      <c r="A9880" s="129">
        <v>4.0</v>
      </c>
      <c r="B9880" s="129" t="s">
        <v>1241</v>
      </c>
      <c r="C9880" s="129" t="s">
        <v>1242</v>
      </c>
      <c r="D9880" s="129">
        <v>56.0</v>
      </c>
      <c r="E9880" s="129" t="s">
        <v>132</v>
      </c>
    </row>
    <row r="9881">
      <c r="A9881" s="129">
        <v>4.0</v>
      </c>
      <c r="B9881" s="129" t="s">
        <v>8192</v>
      </c>
      <c r="C9881" s="129" t="s">
        <v>8193</v>
      </c>
      <c r="D9881" s="129">
        <v>53.0</v>
      </c>
      <c r="E9881" s="129" t="s">
        <v>119</v>
      </c>
    </row>
    <row r="9882">
      <c r="A9882" s="129">
        <v>4.0</v>
      </c>
      <c r="B9882" s="129" t="s">
        <v>1243</v>
      </c>
      <c r="C9882" s="129" t="s">
        <v>1244</v>
      </c>
      <c r="D9882" s="129">
        <v>61.0</v>
      </c>
      <c r="E9882" s="129" t="s">
        <v>119</v>
      </c>
    </row>
    <row r="9883">
      <c r="A9883" s="129">
        <v>4.0</v>
      </c>
      <c r="B9883" s="129" t="s">
        <v>1245</v>
      </c>
      <c r="C9883" s="129" t="s">
        <v>1246</v>
      </c>
      <c r="D9883" s="129">
        <v>52.0</v>
      </c>
      <c r="E9883" s="129" t="s">
        <v>119</v>
      </c>
    </row>
    <row r="9884">
      <c r="A9884" s="129">
        <v>4.0</v>
      </c>
      <c r="B9884" s="129" t="s">
        <v>6596</v>
      </c>
      <c r="C9884" s="129" t="s">
        <v>6597</v>
      </c>
      <c r="D9884" s="129">
        <v>23.0</v>
      </c>
      <c r="E9884" s="129" t="s">
        <v>132</v>
      </c>
    </row>
    <row r="9885">
      <c r="A9885" s="129">
        <v>4.0</v>
      </c>
      <c r="B9885" s="129" t="s">
        <v>1247</v>
      </c>
      <c r="C9885" s="129" t="s">
        <v>1248</v>
      </c>
      <c r="D9885" s="129">
        <v>67.0</v>
      </c>
      <c r="E9885" s="129" t="s">
        <v>132</v>
      </c>
    </row>
    <row r="9886">
      <c r="A9886" s="129">
        <v>4.0</v>
      </c>
      <c r="B9886" s="129" t="s">
        <v>7770</v>
      </c>
      <c r="C9886" s="129" t="s">
        <v>7771</v>
      </c>
      <c r="D9886" s="129">
        <v>51.0</v>
      </c>
      <c r="E9886" s="129" t="s">
        <v>119</v>
      </c>
    </row>
    <row r="9887">
      <c r="A9887" s="129">
        <v>4.0</v>
      </c>
      <c r="B9887" s="129" t="s">
        <v>1249</v>
      </c>
      <c r="C9887" s="129" t="s">
        <v>1250</v>
      </c>
      <c r="D9887" s="129">
        <v>40.0</v>
      </c>
      <c r="E9887" s="129" t="s">
        <v>119</v>
      </c>
    </row>
    <row r="9888">
      <c r="A9888" s="129">
        <v>4.0</v>
      </c>
      <c r="B9888" s="129" t="s">
        <v>1251</v>
      </c>
      <c r="C9888" s="129" t="s">
        <v>1252</v>
      </c>
      <c r="D9888" s="129">
        <v>52.0</v>
      </c>
      <c r="E9888" s="129" t="s">
        <v>119</v>
      </c>
    </row>
    <row r="9889">
      <c r="A9889" s="129">
        <v>4.0</v>
      </c>
      <c r="B9889" s="129" t="s">
        <v>1255</v>
      </c>
      <c r="C9889" s="129" t="s">
        <v>1256</v>
      </c>
      <c r="D9889" s="129">
        <v>38.0</v>
      </c>
      <c r="E9889" s="129" t="s">
        <v>119</v>
      </c>
    </row>
    <row r="9890">
      <c r="A9890" s="129">
        <v>4.0</v>
      </c>
      <c r="B9890" s="129" t="s">
        <v>1257</v>
      </c>
      <c r="C9890" s="129" t="s">
        <v>1258</v>
      </c>
      <c r="D9890" s="129">
        <v>67.0</v>
      </c>
      <c r="E9890" s="129" t="s">
        <v>119</v>
      </c>
    </row>
    <row r="9891">
      <c r="A9891" s="129">
        <v>4.0</v>
      </c>
      <c r="B9891" s="129" t="s">
        <v>1259</v>
      </c>
      <c r="C9891" s="129" t="s">
        <v>1260</v>
      </c>
      <c r="D9891" s="129">
        <v>61.0</v>
      </c>
      <c r="E9891" s="129" t="s">
        <v>132</v>
      </c>
    </row>
    <row r="9892">
      <c r="A9892" s="129">
        <v>4.0</v>
      </c>
      <c r="B9892" s="129" t="s">
        <v>1261</v>
      </c>
      <c r="C9892" s="129" t="s">
        <v>1262</v>
      </c>
      <c r="D9892" s="129">
        <v>60.0</v>
      </c>
      <c r="E9892" s="129" t="s">
        <v>119</v>
      </c>
    </row>
    <row r="9893">
      <c r="A9893" s="129">
        <v>4.0</v>
      </c>
      <c r="B9893" s="129" t="s">
        <v>1263</v>
      </c>
      <c r="C9893" s="129" t="s">
        <v>1264</v>
      </c>
      <c r="D9893" s="129">
        <v>52.0</v>
      </c>
      <c r="E9893" s="129" t="s">
        <v>132</v>
      </c>
    </row>
    <row r="9894">
      <c r="A9894" s="129">
        <v>4.0</v>
      </c>
      <c r="B9894" s="129" t="s">
        <v>1265</v>
      </c>
      <c r="C9894" s="129" t="s">
        <v>1266</v>
      </c>
      <c r="D9894" s="129">
        <v>21.0</v>
      </c>
      <c r="E9894" s="129" t="s">
        <v>119</v>
      </c>
    </row>
    <row r="9895">
      <c r="A9895" s="129">
        <v>4.0</v>
      </c>
      <c r="B9895" s="129" t="s">
        <v>6598</v>
      </c>
      <c r="C9895" s="129" t="s">
        <v>6599</v>
      </c>
      <c r="D9895" s="129">
        <v>38.0</v>
      </c>
      <c r="E9895" s="129" t="s">
        <v>119</v>
      </c>
    </row>
    <row r="9896">
      <c r="A9896" s="129">
        <v>4.0</v>
      </c>
      <c r="B9896" s="129" t="s">
        <v>1269</v>
      </c>
      <c r="C9896" s="129" t="s">
        <v>1270</v>
      </c>
      <c r="D9896" s="129">
        <v>46.0</v>
      </c>
      <c r="E9896" s="129" t="s">
        <v>119</v>
      </c>
    </row>
    <row r="9897">
      <c r="A9897" s="129">
        <v>4.0</v>
      </c>
      <c r="B9897" s="129" t="s">
        <v>1271</v>
      </c>
      <c r="C9897" s="129" t="s">
        <v>1272</v>
      </c>
      <c r="D9897" s="129">
        <v>32.0</v>
      </c>
      <c r="E9897" s="129" t="s">
        <v>119</v>
      </c>
    </row>
    <row r="9898">
      <c r="A9898" s="129">
        <v>4.0</v>
      </c>
      <c r="B9898" s="129" t="s">
        <v>1273</v>
      </c>
      <c r="C9898" s="129" t="s">
        <v>1274</v>
      </c>
      <c r="D9898" s="129">
        <v>27.0</v>
      </c>
      <c r="E9898" s="129" t="s">
        <v>119</v>
      </c>
    </row>
    <row r="9899">
      <c r="A9899" s="129">
        <v>4.0</v>
      </c>
      <c r="B9899" s="129" t="s">
        <v>1275</v>
      </c>
      <c r="C9899" s="129" t="s">
        <v>1276</v>
      </c>
      <c r="D9899" s="129">
        <v>60.0</v>
      </c>
      <c r="E9899" s="129" t="s">
        <v>132</v>
      </c>
    </row>
    <row r="9900">
      <c r="A9900" s="129">
        <v>4.0</v>
      </c>
      <c r="B9900" s="129" t="s">
        <v>6600</v>
      </c>
      <c r="C9900" s="129" t="s">
        <v>6601</v>
      </c>
      <c r="D9900" s="129">
        <v>42.0</v>
      </c>
      <c r="E9900" s="129" t="s">
        <v>132</v>
      </c>
    </row>
    <row r="9901">
      <c r="A9901" s="129">
        <v>4.0</v>
      </c>
      <c r="B9901" s="129" t="s">
        <v>1277</v>
      </c>
      <c r="C9901" s="129" t="s">
        <v>1278</v>
      </c>
      <c r="D9901" s="129">
        <v>27.0</v>
      </c>
      <c r="E9901" s="129" t="s">
        <v>119</v>
      </c>
    </row>
    <row r="9902">
      <c r="A9902" s="129">
        <v>4.0</v>
      </c>
      <c r="B9902" s="129" t="s">
        <v>1279</v>
      </c>
      <c r="C9902" s="129" t="s">
        <v>1280</v>
      </c>
      <c r="D9902" s="129">
        <v>67.0</v>
      </c>
      <c r="E9902" s="129" t="s">
        <v>132</v>
      </c>
    </row>
    <row r="9903">
      <c r="A9903" s="129">
        <v>4.0</v>
      </c>
      <c r="B9903" s="129" t="s">
        <v>1281</v>
      </c>
      <c r="C9903" s="129" t="s">
        <v>1282</v>
      </c>
      <c r="D9903" s="129">
        <v>50.0</v>
      </c>
      <c r="E9903" s="129" t="s">
        <v>119</v>
      </c>
    </row>
    <row r="9904">
      <c r="A9904" s="129">
        <v>4.0</v>
      </c>
      <c r="B9904" s="129" t="s">
        <v>1283</v>
      </c>
      <c r="C9904" s="129" t="s">
        <v>1284</v>
      </c>
      <c r="D9904" s="129">
        <v>64.0</v>
      </c>
      <c r="E9904" s="129" t="s">
        <v>119</v>
      </c>
    </row>
    <row r="9905">
      <c r="A9905" s="129">
        <v>4.0</v>
      </c>
      <c r="B9905" s="129" t="s">
        <v>1285</v>
      </c>
      <c r="C9905" s="129" t="s">
        <v>1286</v>
      </c>
      <c r="D9905" s="129">
        <v>30.0</v>
      </c>
      <c r="E9905" s="129" t="s">
        <v>132</v>
      </c>
    </row>
    <row r="9906">
      <c r="A9906" s="129">
        <v>4.0</v>
      </c>
      <c r="B9906" s="129" t="s">
        <v>1287</v>
      </c>
      <c r="C9906" s="129" t="s">
        <v>1288</v>
      </c>
      <c r="D9906" s="129">
        <v>62.0</v>
      </c>
      <c r="E9906" s="129" t="s">
        <v>132</v>
      </c>
    </row>
    <row r="9907">
      <c r="A9907" s="129">
        <v>4.0</v>
      </c>
      <c r="B9907" s="129" t="s">
        <v>1289</v>
      </c>
      <c r="C9907" s="129" t="s">
        <v>1290</v>
      </c>
      <c r="D9907" s="129">
        <v>63.0</v>
      </c>
      <c r="E9907" s="129" t="s">
        <v>132</v>
      </c>
    </row>
    <row r="9908">
      <c r="A9908" s="129">
        <v>4.0</v>
      </c>
      <c r="B9908" s="129" t="s">
        <v>1291</v>
      </c>
      <c r="C9908" s="129" t="s">
        <v>1292</v>
      </c>
      <c r="D9908" s="129">
        <v>63.0</v>
      </c>
      <c r="E9908" s="129" t="s">
        <v>119</v>
      </c>
    </row>
    <row r="9909">
      <c r="A9909" s="129">
        <v>4.0</v>
      </c>
      <c r="B9909" s="129" t="s">
        <v>1293</v>
      </c>
      <c r="C9909" s="129" t="s">
        <v>1294</v>
      </c>
      <c r="D9909" s="129">
        <v>22.0</v>
      </c>
      <c r="E9909" s="129" t="s">
        <v>119</v>
      </c>
    </row>
    <row r="9910">
      <c r="A9910" s="129">
        <v>4.0</v>
      </c>
      <c r="B9910" s="129" t="s">
        <v>1295</v>
      </c>
      <c r="C9910" s="129" t="s">
        <v>1296</v>
      </c>
      <c r="D9910" s="129">
        <v>42.0</v>
      </c>
      <c r="E9910" s="129" t="s">
        <v>132</v>
      </c>
    </row>
    <row r="9911">
      <c r="A9911" s="129">
        <v>4.0</v>
      </c>
      <c r="B9911" s="129" t="s">
        <v>1297</v>
      </c>
      <c r="C9911" s="129" t="s">
        <v>1298</v>
      </c>
      <c r="D9911" s="129">
        <v>56.0</v>
      </c>
      <c r="E9911" s="129" t="s">
        <v>119</v>
      </c>
    </row>
    <row r="9912">
      <c r="A9912" s="129">
        <v>4.0</v>
      </c>
      <c r="B9912" s="129" t="s">
        <v>1299</v>
      </c>
      <c r="C9912" s="129" t="s">
        <v>1300</v>
      </c>
      <c r="D9912" s="129">
        <v>68.0</v>
      </c>
      <c r="E9912" s="129" t="s">
        <v>119</v>
      </c>
    </row>
    <row r="9913">
      <c r="A9913" s="129">
        <v>4.0</v>
      </c>
      <c r="B9913" s="129" t="s">
        <v>1301</v>
      </c>
      <c r="C9913" s="129" t="s">
        <v>1302</v>
      </c>
      <c r="D9913" s="129">
        <v>68.0</v>
      </c>
      <c r="E9913" s="129" t="s">
        <v>119</v>
      </c>
    </row>
    <row r="9914">
      <c r="A9914" s="129">
        <v>4.0</v>
      </c>
      <c r="B9914" s="129" t="s">
        <v>1303</v>
      </c>
      <c r="C9914" s="129" t="s">
        <v>1304</v>
      </c>
      <c r="D9914" s="129">
        <v>66.0</v>
      </c>
      <c r="E9914" s="129" t="s">
        <v>132</v>
      </c>
    </row>
    <row r="9915">
      <c r="A9915" s="129">
        <v>4.0</v>
      </c>
      <c r="B9915" s="129" t="s">
        <v>1305</v>
      </c>
      <c r="C9915" s="129" t="s">
        <v>1306</v>
      </c>
      <c r="D9915" s="129">
        <v>67.0</v>
      </c>
      <c r="E9915" s="129" t="s">
        <v>119</v>
      </c>
    </row>
    <row r="9916">
      <c r="A9916" s="129">
        <v>4.0</v>
      </c>
      <c r="B9916" s="129" t="s">
        <v>1307</v>
      </c>
      <c r="C9916" s="129" t="s">
        <v>1308</v>
      </c>
      <c r="D9916" s="129">
        <v>68.0</v>
      </c>
      <c r="E9916" s="129" t="s">
        <v>132</v>
      </c>
    </row>
    <row r="9917">
      <c r="A9917" s="129">
        <v>4.0</v>
      </c>
      <c r="B9917" s="129" t="s">
        <v>8194</v>
      </c>
      <c r="C9917" s="129" t="s">
        <v>8195</v>
      </c>
      <c r="D9917" s="129">
        <v>33.0</v>
      </c>
      <c r="E9917" s="129" t="s">
        <v>119</v>
      </c>
    </row>
    <row r="9918">
      <c r="A9918" s="129">
        <v>4.0</v>
      </c>
      <c r="B9918" s="129" t="s">
        <v>1309</v>
      </c>
      <c r="C9918" s="129" t="s">
        <v>1310</v>
      </c>
      <c r="D9918" s="129">
        <v>64.0</v>
      </c>
      <c r="E9918" s="129" t="s">
        <v>119</v>
      </c>
    </row>
    <row r="9919">
      <c r="A9919" s="129">
        <v>4.0</v>
      </c>
      <c r="B9919" s="129" t="s">
        <v>6606</v>
      </c>
      <c r="C9919" s="129" t="s">
        <v>6607</v>
      </c>
      <c r="D9919" s="129">
        <v>25.0</v>
      </c>
      <c r="E9919" s="129" t="s">
        <v>119</v>
      </c>
    </row>
    <row r="9920">
      <c r="A9920" s="129">
        <v>4.0</v>
      </c>
      <c r="B9920" s="129" t="s">
        <v>1313</v>
      </c>
      <c r="C9920" s="129" t="s">
        <v>1314</v>
      </c>
      <c r="D9920" s="129">
        <v>49.0</v>
      </c>
      <c r="E9920" s="129" t="s">
        <v>119</v>
      </c>
    </row>
    <row r="9921">
      <c r="A9921" s="129">
        <v>4.0</v>
      </c>
      <c r="B9921" s="129" t="s">
        <v>1315</v>
      </c>
      <c r="C9921" s="129" t="s">
        <v>1316</v>
      </c>
      <c r="D9921" s="129">
        <v>43.0</v>
      </c>
      <c r="E9921" s="129" t="s">
        <v>119</v>
      </c>
    </row>
    <row r="9922">
      <c r="A9922" s="129">
        <v>4.0</v>
      </c>
      <c r="B9922" s="129" t="s">
        <v>1317</v>
      </c>
      <c r="C9922" s="129" t="s">
        <v>1318</v>
      </c>
      <c r="D9922" s="129">
        <v>50.0</v>
      </c>
      <c r="E9922" s="129" t="s">
        <v>119</v>
      </c>
    </row>
    <row r="9923">
      <c r="A9923" s="129">
        <v>4.0</v>
      </c>
      <c r="B9923" s="129" t="s">
        <v>1319</v>
      </c>
      <c r="C9923" s="129" t="s">
        <v>1320</v>
      </c>
      <c r="D9923" s="129">
        <v>28.0</v>
      </c>
      <c r="E9923" s="129" t="s">
        <v>119</v>
      </c>
    </row>
    <row r="9924">
      <c r="A9924" s="129">
        <v>4.0</v>
      </c>
      <c r="B9924" s="129" t="s">
        <v>1321</v>
      </c>
      <c r="C9924" s="129" t="s">
        <v>1322</v>
      </c>
      <c r="D9924" s="129">
        <v>44.0</v>
      </c>
      <c r="E9924" s="129" t="s">
        <v>119</v>
      </c>
    </row>
    <row r="9925">
      <c r="A9925" s="129">
        <v>4.0</v>
      </c>
      <c r="B9925" s="129" t="s">
        <v>1323</v>
      </c>
      <c r="C9925" s="129" t="s">
        <v>1324</v>
      </c>
      <c r="D9925" s="129">
        <v>41.0</v>
      </c>
      <c r="E9925" s="129" t="s">
        <v>119</v>
      </c>
    </row>
    <row r="9926">
      <c r="A9926" s="129">
        <v>4.0</v>
      </c>
      <c r="B9926" s="129" t="s">
        <v>1327</v>
      </c>
      <c r="C9926" s="129" t="s">
        <v>1328</v>
      </c>
      <c r="D9926" s="129">
        <v>52.0</v>
      </c>
      <c r="E9926" s="129" t="s">
        <v>119</v>
      </c>
    </row>
    <row r="9927">
      <c r="A9927" s="129">
        <v>4.0</v>
      </c>
      <c r="B9927" s="129" t="s">
        <v>1329</v>
      </c>
      <c r="C9927" s="129" t="s">
        <v>1330</v>
      </c>
      <c r="D9927" s="129">
        <v>32.0</v>
      </c>
      <c r="E9927" s="129" t="s">
        <v>119</v>
      </c>
    </row>
    <row r="9928">
      <c r="A9928" s="129">
        <v>4.0</v>
      </c>
      <c r="B9928" s="129" t="s">
        <v>1331</v>
      </c>
      <c r="C9928" s="129" t="s">
        <v>1332</v>
      </c>
      <c r="D9928" s="129">
        <v>46.0</v>
      </c>
      <c r="E9928" s="129" t="s">
        <v>132</v>
      </c>
    </row>
    <row r="9929">
      <c r="A9929" s="129">
        <v>4.0</v>
      </c>
      <c r="B9929" s="129" t="s">
        <v>1333</v>
      </c>
      <c r="C9929" s="129" t="s">
        <v>1334</v>
      </c>
      <c r="D9929" s="129">
        <v>49.0</v>
      </c>
      <c r="E9929" s="129" t="s">
        <v>119</v>
      </c>
    </row>
    <row r="9930">
      <c r="A9930" s="129">
        <v>4.0</v>
      </c>
      <c r="B9930" s="129" t="s">
        <v>1335</v>
      </c>
      <c r="C9930" s="129" t="s">
        <v>1336</v>
      </c>
      <c r="D9930" s="129">
        <v>21.0</v>
      </c>
      <c r="E9930" s="129" t="s">
        <v>119</v>
      </c>
    </row>
    <row r="9931">
      <c r="A9931" s="129">
        <v>4.0</v>
      </c>
      <c r="B9931" s="129" t="s">
        <v>1339</v>
      </c>
      <c r="C9931" s="129" t="s">
        <v>1340</v>
      </c>
      <c r="D9931" s="129">
        <v>66.0</v>
      </c>
      <c r="E9931" s="129" t="s">
        <v>119</v>
      </c>
    </row>
    <row r="9932">
      <c r="A9932" s="129">
        <v>4.0</v>
      </c>
      <c r="B9932" s="129" t="s">
        <v>1341</v>
      </c>
      <c r="C9932" s="129" t="s">
        <v>1342</v>
      </c>
      <c r="D9932" s="129">
        <v>58.0</v>
      </c>
      <c r="E9932" s="129" t="s">
        <v>119</v>
      </c>
    </row>
    <row r="9933">
      <c r="A9933" s="129">
        <v>4.0</v>
      </c>
      <c r="B9933" s="129" t="s">
        <v>1343</v>
      </c>
      <c r="C9933" s="129" t="s">
        <v>1344</v>
      </c>
      <c r="D9933" s="129">
        <v>49.0</v>
      </c>
      <c r="E9933" s="129" t="s">
        <v>119</v>
      </c>
    </row>
    <row r="9934">
      <c r="A9934" s="129">
        <v>4.0</v>
      </c>
      <c r="B9934" s="129" t="s">
        <v>1345</v>
      </c>
      <c r="C9934" s="129" t="s">
        <v>1346</v>
      </c>
      <c r="D9934" s="129">
        <v>48.0</v>
      </c>
      <c r="E9934" s="129" t="s">
        <v>119</v>
      </c>
    </row>
    <row r="9935">
      <c r="A9935" s="129">
        <v>4.0</v>
      </c>
      <c r="B9935" s="129" t="s">
        <v>1347</v>
      </c>
      <c r="C9935" s="129" t="s">
        <v>1348</v>
      </c>
      <c r="D9935" s="129">
        <v>53.0</v>
      </c>
      <c r="E9935" s="129" t="s">
        <v>119</v>
      </c>
    </row>
    <row r="9936">
      <c r="A9936" s="129">
        <v>4.0</v>
      </c>
      <c r="B9936" s="129" t="s">
        <v>1349</v>
      </c>
      <c r="C9936" s="129" t="s">
        <v>1350</v>
      </c>
      <c r="D9936" s="129">
        <v>29.0</v>
      </c>
      <c r="E9936" s="129" t="s">
        <v>132</v>
      </c>
    </row>
    <row r="9937">
      <c r="A9937" s="129">
        <v>4.0</v>
      </c>
      <c r="B9937" s="129" t="s">
        <v>1351</v>
      </c>
      <c r="C9937" s="129" t="s">
        <v>1352</v>
      </c>
      <c r="D9937" s="129">
        <v>38.0</v>
      </c>
      <c r="E9937" s="129" t="s">
        <v>132</v>
      </c>
    </row>
    <row r="9938">
      <c r="A9938" s="129">
        <v>4.0</v>
      </c>
      <c r="B9938" s="129" t="s">
        <v>1353</v>
      </c>
      <c r="C9938" s="129" t="s">
        <v>1354</v>
      </c>
      <c r="D9938" s="129">
        <v>44.0</v>
      </c>
      <c r="E9938" s="129" t="s">
        <v>119</v>
      </c>
    </row>
    <row r="9939">
      <c r="A9939" s="129">
        <v>4.0</v>
      </c>
      <c r="B9939" s="129" t="s">
        <v>1355</v>
      </c>
      <c r="C9939" s="129" t="s">
        <v>1356</v>
      </c>
      <c r="D9939" s="129">
        <v>67.0</v>
      </c>
      <c r="E9939" s="129" t="s">
        <v>119</v>
      </c>
    </row>
    <row r="9940">
      <c r="A9940" s="129">
        <v>4.0</v>
      </c>
      <c r="B9940" s="129" t="s">
        <v>1357</v>
      </c>
      <c r="C9940" s="129" t="s">
        <v>1358</v>
      </c>
      <c r="D9940" s="129">
        <v>65.0</v>
      </c>
      <c r="E9940" s="129" t="s">
        <v>119</v>
      </c>
    </row>
    <row r="9941">
      <c r="A9941" s="129">
        <v>4.0</v>
      </c>
      <c r="B9941" s="129" t="s">
        <v>1361</v>
      </c>
      <c r="C9941" s="129" t="s">
        <v>1362</v>
      </c>
      <c r="D9941" s="129">
        <v>30.0</v>
      </c>
      <c r="E9941" s="129" t="s">
        <v>132</v>
      </c>
    </row>
    <row r="9942">
      <c r="A9942" s="129">
        <v>4.0</v>
      </c>
      <c r="B9942" s="129" t="s">
        <v>1363</v>
      </c>
      <c r="C9942" s="129" t="s">
        <v>1364</v>
      </c>
      <c r="D9942" s="129">
        <v>52.0</v>
      </c>
      <c r="E9942" s="129" t="s">
        <v>119</v>
      </c>
    </row>
    <row r="9943">
      <c r="A9943" s="129">
        <v>4.0</v>
      </c>
      <c r="B9943" s="129" t="s">
        <v>1365</v>
      </c>
      <c r="C9943" s="129" t="s">
        <v>1366</v>
      </c>
      <c r="D9943" s="129">
        <v>54.0</v>
      </c>
      <c r="E9943" s="129" t="s">
        <v>119</v>
      </c>
    </row>
    <row r="9944">
      <c r="A9944" s="129">
        <v>4.0</v>
      </c>
      <c r="B9944" s="129" t="s">
        <v>1367</v>
      </c>
      <c r="C9944" s="129" t="s">
        <v>1368</v>
      </c>
      <c r="D9944" s="129">
        <v>62.0</v>
      </c>
      <c r="E9944" s="129" t="s">
        <v>119</v>
      </c>
    </row>
    <row r="9945">
      <c r="A9945" s="129">
        <v>4.0</v>
      </c>
      <c r="B9945" s="129" t="s">
        <v>1369</v>
      </c>
      <c r="C9945" s="129" t="s">
        <v>1370</v>
      </c>
      <c r="D9945" s="129">
        <v>46.0</v>
      </c>
      <c r="E9945" s="129" t="s">
        <v>119</v>
      </c>
    </row>
    <row r="9946">
      <c r="A9946" s="129">
        <v>4.0</v>
      </c>
      <c r="B9946" s="129" t="s">
        <v>7772</v>
      </c>
      <c r="C9946" s="129" t="s">
        <v>7773</v>
      </c>
      <c r="D9946" s="129">
        <v>55.0</v>
      </c>
      <c r="E9946" s="129" t="s">
        <v>132</v>
      </c>
    </row>
    <row r="9947">
      <c r="A9947" s="129">
        <v>4.0</v>
      </c>
      <c r="B9947" s="129" t="s">
        <v>8196</v>
      </c>
      <c r="C9947" s="129" t="s">
        <v>8197</v>
      </c>
      <c r="D9947" s="129">
        <v>47.0</v>
      </c>
      <c r="E9947" s="129" t="s">
        <v>119</v>
      </c>
    </row>
    <row r="9948">
      <c r="A9948" s="129">
        <v>4.0</v>
      </c>
      <c r="B9948" s="129" t="s">
        <v>1371</v>
      </c>
      <c r="C9948" s="129" t="s">
        <v>1372</v>
      </c>
      <c r="D9948" s="129">
        <v>68.0</v>
      </c>
      <c r="E9948" s="129" t="s">
        <v>119</v>
      </c>
    </row>
    <row r="9949">
      <c r="A9949" s="129">
        <v>4.0</v>
      </c>
      <c r="B9949" s="129" t="s">
        <v>6608</v>
      </c>
      <c r="C9949" s="129" t="s">
        <v>6609</v>
      </c>
      <c r="D9949" s="129">
        <v>23.0</v>
      </c>
      <c r="E9949" s="129" t="s">
        <v>119</v>
      </c>
    </row>
    <row r="9950">
      <c r="A9950" s="129">
        <v>4.0</v>
      </c>
      <c r="B9950" s="129" t="s">
        <v>1377</v>
      </c>
      <c r="C9950" s="129" t="s">
        <v>1378</v>
      </c>
      <c r="D9950" s="129">
        <v>41.0</v>
      </c>
      <c r="E9950" s="129" t="s">
        <v>132</v>
      </c>
    </row>
    <row r="9951">
      <c r="A9951" s="129">
        <v>4.0</v>
      </c>
      <c r="B9951" s="129" t="s">
        <v>1379</v>
      </c>
      <c r="C9951" s="129" t="s">
        <v>1380</v>
      </c>
      <c r="D9951" s="129">
        <v>27.0</v>
      </c>
      <c r="E9951" s="129" t="s">
        <v>132</v>
      </c>
    </row>
    <row r="9952">
      <c r="A9952" s="129">
        <v>4.0</v>
      </c>
      <c r="B9952" s="129" t="s">
        <v>6610</v>
      </c>
      <c r="C9952" s="129" t="s">
        <v>6611</v>
      </c>
      <c r="D9952" s="129">
        <v>68.0</v>
      </c>
      <c r="E9952" s="129" t="s">
        <v>119</v>
      </c>
    </row>
    <row r="9953">
      <c r="A9953" s="129">
        <v>4.0</v>
      </c>
      <c r="B9953" s="129" t="s">
        <v>1381</v>
      </c>
      <c r="C9953" s="129" t="s">
        <v>1382</v>
      </c>
      <c r="D9953" s="129">
        <v>69.0</v>
      </c>
      <c r="E9953" s="129" t="s">
        <v>132</v>
      </c>
    </row>
    <row r="9954">
      <c r="A9954" s="129">
        <v>4.0</v>
      </c>
      <c r="B9954" s="129" t="s">
        <v>8198</v>
      </c>
      <c r="C9954" s="129" t="s">
        <v>8199</v>
      </c>
      <c r="D9954" s="129">
        <v>21.0</v>
      </c>
      <c r="E9954" s="129" t="s">
        <v>132</v>
      </c>
    </row>
    <row r="9955">
      <c r="A9955" s="129">
        <v>4.0</v>
      </c>
      <c r="B9955" s="129" t="s">
        <v>1383</v>
      </c>
      <c r="C9955" s="129" t="s">
        <v>1384</v>
      </c>
      <c r="D9955" s="129">
        <v>45.0</v>
      </c>
      <c r="E9955" s="129" t="s">
        <v>132</v>
      </c>
    </row>
    <row r="9956">
      <c r="A9956" s="129">
        <v>4.0</v>
      </c>
      <c r="B9956" s="129" t="s">
        <v>1385</v>
      </c>
      <c r="C9956" s="129" t="s">
        <v>1386</v>
      </c>
      <c r="D9956" s="129">
        <v>42.0</v>
      </c>
      <c r="E9956" s="129" t="s">
        <v>132</v>
      </c>
    </row>
    <row r="9957">
      <c r="A9957" s="129">
        <v>4.0</v>
      </c>
      <c r="B9957" s="129" t="s">
        <v>1387</v>
      </c>
      <c r="C9957" s="129" t="s">
        <v>1388</v>
      </c>
      <c r="D9957" s="129">
        <v>61.0</v>
      </c>
      <c r="E9957" s="129" t="s">
        <v>132</v>
      </c>
    </row>
    <row r="9958">
      <c r="A9958" s="129">
        <v>4.0</v>
      </c>
      <c r="B9958" s="129" t="s">
        <v>1389</v>
      </c>
      <c r="C9958" s="129" t="s">
        <v>1390</v>
      </c>
      <c r="D9958" s="129">
        <v>67.0</v>
      </c>
      <c r="E9958" s="129" t="s">
        <v>132</v>
      </c>
    </row>
    <row r="9959">
      <c r="A9959" s="129">
        <v>4.0</v>
      </c>
      <c r="B9959" s="129" t="s">
        <v>1391</v>
      </c>
      <c r="C9959" s="129" t="s">
        <v>1392</v>
      </c>
      <c r="D9959" s="129">
        <v>29.0</v>
      </c>
      <c r="E9959" s="129" t="s">
        <v>132</v>
      </c>
    </row>
    <row r="9960">
      <c r="A9960" s="129">
        <v>4.0</v>
      </c>
      <c r="B9960" s="129" t="s">
        <v>1393</v>
      </c>
      <c r="C9960" s="129" t="s">
        <v>1394</v>
      </c>
      <c r="D9960" s="129">
        <v>51.0</v>
      </c>
      <c r="E9960" s="129" t="s">
        <v>132</v>
      </c>
    </row>
    <row r="9961">
      <c r="A9961" s="129">
        <v>4.0</v>
      </c>
      <c r="B9961" s="129" t="s">
        <v>1395</v>
      </c>
      <c r="C9961" s="129" t="s">
        <v>1396</v>
      </c>
      <c r="D9961" s="129">
        <v>43.0</v>
      </c>
      <c r="E9961" s="129" t="s">
        <v>132</v>
      </c>
    </row>
    <row r="9962">
      <c r="A9962" s="129">
        <v>4.0</v>
      </c>
      <c r="B9962" s="129" t="s">
        <v>1397</v>
      </c>
      <c r="C9962" s="129" t="s">
        <v>1398</v>
      </c>
      <c r="D9962" s="129">
        <v>59.0</v>
      </c>
      <c r="E9962" s="129" t="s">
        <v>119</v>
      </c>
    </row>
    <row r="9963">
      <c r="A9963" s="129">
        <v>4.0</v>
      </c>
      <c r="B9963" s="129" t="s">
        <v>1399</v>
      </c>
      <c r="C9963" s="129" t="s">
        <v>1400</v>
      </c>
      <c r="D9963" s="129">
        <v>20.0</v>
      </c>
      <c r="E9963" s="129" t="s">
        <v>119</v>
      </c>
    </row>
    <row r="9964">
      <c r="A9964" s="129">
        <v>4.0</v>
      </c>
      <c r="B9964" s="129" t="s">
        <v>1403</v>
      </c>
      <c r="C9964" s="129" t="s">
        <v>1404</v>
      </c>
      <c r="D9964" s="129">
        <v>50.0</v>
      </c>
      <c r="E9964" s="129" t="s">
        <v>132</v>
      </c>
    </row>
    <row r="9965">
      <c r="A9965" s="129">
        <v>4.0</v>
      </c>
      <c r="B9965" s="129" t="s">
        <v>1405</v>
      </c>
      <c r="C9965" s="129" t="s">
        <v>1406</v>
      </c>
      <c r="D9965" s="129">
        <v>32.0</v>
      </c>
      <c r="E9965" s="129" t="s">
        <v>119</v>
      </c>
    </row>
    <row r="9966">
      <c r="A9966" s="129">
        <v>4.0</v>
      </c>
      <c r="B9966" s="129" t="s">
        <v>1407</v>
      </c>
      <c r="C9966" s="129" t="s">
        <v>1408</v>
      </c>
      <c r="D9966" s="129">
        <v>24.0</v>
      </c>
      <c r="E9966" s="129" t="s">
        <v>132</v>
      </c>
    </row>
    <row r="9967">
      <c r="A9967" s="129">
        <v>4.0</v>
      </c>
      <c r="B9967" s="129" t="s">
        <v>6612</v>
      </c>
      <c r="C9967" s="129" t="s">
        <v>6613</v>
      </c>
      <c r="D9967" s="129">
        <v>46.0</v>
      </c>
      <c r="E9967" s="129" t="s">
        <v>119</v>
      </c>
    </row>
    <row r="9968">
      <c r="A9968" s="129">
        <v>4.0</v>
      </c>
      <c r="B9968" s="129" t="s">
        <v>1413</v>
      </c>
      <c r="C9968" s="129" t="s">
        <v>1414</v>
      </c>
      <c r="D9968" s="129">
        <v>48.0</v>
      </c>
      <c r="E9968" s="129" t="s">
        <v>119</v>
      </c>
    </row>
    <row r="9969">
      <c r="A9969" s="129">
        <v>4.0</v>
      </c>
      <c r="B9969" s="129" t="s">
        <v>1415</v>
      </c>
      <c r="C9969" s="129" t="s">
        <v>1416</v>
      </c>
      <c r="D9969" s="129">
        <v>67.0</v>
      </c>
      <c r="E9969" s="129" t="s">
        <v>119</v>
      </c>
    </row>
    <row r="9970">
      <c r="A9970" s="129">
        <v>4.0</v>
      </c>
      <c r="B9970" s="129" t="s">
        <v>1417</v>
      </c>
      <c r="C9970" s="129" t="s">
        <v>1418</v>
      </c>
      <c r="D9970" s="129">
        <v>31.0</v>
      </c>
      <c r="E9970" s="129" t="s">
        <v>132</v>
      </c>
    </row>
    <row r="9971">
      <c r="A9971" s="129">
        <v>4.0</v>
      </c>
      <c r="B9971" s="129" t="s">
        <v>1419</v>
      </c>
      <c r="C9971" s="129" t="s">
        <v>1420</v>
      </c>
      <c r="D9971" s="129">
        <v>51.0</v>
      </c>
      <c r="E9971" s="129" t="s">
        <v>119</v>
      </c>
    </row>
    <row r="9972">
      <c r="A9972" s="129">
        <v>4.0</v>
      </c>
      <c r="B9972" s="129" t="s">
        <v>1421</v>
      </c>
      <c r="C9972" s="129" t="s">
        <v>1422</v>
      </c>
      <c r="D9972" s="129">
        <v>47.0</v>
      </c>
      <c r="E9972" s="129" t="s">
        <v>132</v>
      </c>
    </row>
    <row r="9973">
      <c r="A9973" s="129">
        <v>4.0</v>
      </c>
      <c r="B9973" s="129" t="s">
        <v>1423</v>
      </c>
      <c r="C9973" s="129" t="s">
        <v>1424</v>
      </c>
      <c r="D9973" s="129">
        <v>37.0</v>
      </c>
      <c r="E9973" s="129" t="s">
        <v>132</v>
      </c>
    </row>
    <row r="9974">
      <c r="A9974" s="129">
        <v>4.0</v>
      </c>
      <c r="B9974" s="129" t="s">
        <v>1425</v>
      </c>
      <c r="C9974" s="129" t="s">
        <v>1426</v>
      </c>
      <c r="D9974" s="129">
        <v>31.0</v>
      </c>
      <c r="E9974" s="129" t="s">
        <v>119</v>
      </c>
    </row>
    <row r="9975">
      <c r="A9975" s="129">
        <v>4.0</v>
      </c>
      <c r="B9975" s="129" t="s">
        <v>1427</v>
      </c>
      <c r="C9975" s="129" t="s">
        <v>1428</v>
      </c>
      <c r="D9975" s="129">
        <v>26.0</v>
      </c>
      <c r="E9975" s="129" t="s">
        <v>119</v>
      </c>
    </row>
    <row r="9976">
      <c r="A9976" s="129">
        <v>4.0</v>
      </c>
      <c r="B9976" s="129" t="s">
        <v>1429</v>
      </c>
      <c r="C9976" s="129" t="s">
        <v>1430</v>
      </c>
      <c r="D9976" s="129">
        <v>23.0</v>
      </c>
      <c r="E9976" s="129" t="s">
        <v>119</v>
      </c>
    </row>
    <row r="9977">
      <c r="A9977" s="129">
        <v>4.0</v>
      </c>
      <c r="B9977" s="129" t="s">
        <v>1431</v>
      </c>
      <c r="C9977" s="129" t="s">
        <v>1432</v>
      </c>
      <c r="D9977" s="129">
        <v>32.0</v>
      </c>
      <c r="E9977" s="129" t="s">
        <v>119</v>
      </c>
    </row>
    <row r="9978">
      <c r="A9978" s="129">
        <v>4.0</v>
      </c>
      <c r="B9978" s="129" t="s">
        <v>1433</v>
      </c>
      <c r="C9978" s="129" t="s">
        <v>1434</v>
      </c>
      <c r="D9978" s="129">
        <v>60.0</v>
      </c>
      <c r="E9978" s="129" t="s">
        <v>119</v>
      </c>
    </row>
    <row r="9979">
      <c r="A9979" s="129">
        <v>4.0</v>
      </c>
      <c r="B9979" s="129" t="s">
        <v>1435</v>
      </c>
      <c r="C9979" s="129" t="s">
        <v>1436</v>
      </c>
      <c r="D9979" s="129">
        <v>32.0</v>
      </c>
      <c r="E9979" s="129" t="s">
        <v>132</v>
      </c>
    </row>
    <row r="9980">
      <c r="A9980" s="129">
        <v>4.0</v>
      </c>
      <c r="B9980" s="129" t="s">
        <v>1437</v>
      </c>
      <c r="C9980" s="129" t="s">
        <v>1438</v>
      </c>
      <c r="D9980" s="129">
        <v>31.0</v>
      </c>
      <c r="E9980" s="129" t="s">
        <v>119</v>
      </c>
    </row>
    <row r="9981">
      <c r="A9981" s="129">
        <v>4.0</v>
      </c>
      <c r="B9981" s="129" t="s">
        <v>1439</v>
      </c>
      <c r="C9981" s="129" t="s">
        <v>1440</v>
      </c>
      <c r="D9981" s="129">
        <v>45.0</v>
      </c>
      <c r="E9981" s="129" t="s">
        <v>119</v>
      </c>
    </row>
    <row r="9982">
      <c r="A9982" s="129">
        <v>4.0</v>
      </c>
      <c r="B9982" s="129" t="s">
        <v>1441</v>
      </c>
      <c r="C9982" s="129" t="s">
        <v>1442</v>
      </c>
      <c r="D9982" s="129">
        <v>40.0</v>
      </c>
      <c r="E9982" s="129" t="s">
        <v>132</v>
      </c>
    </row>
    <row r="9983">
      <c r="A9983" s="129">
        <v>4.0</v>
      </c>
      <c r="B9983" s="129" t="s">
        <v>1443</v>
      </c>
      <c r="C9983" s="129" t="s">
        <v>1444</v>
      </c>
      <c r="D9983" s="129">
        <v>45.0</v>
      </c>
      <c r="E9983" s="129" t="s">
        <v>132</v>
      </c>
    </row>
    <row r="9984">
      <c r="A9984" s="129">
        <v>4.0</v>
      </c>
      <c r="B9984" s="129" t="s">
        <v>1445</v>
      </c>
      <c r="C9984" s="129" t="s">
        <v>1446</v>
      </c>
      <c r="D9984" s="129">
        <v>63.0</v>
      </c>
      <c r="E9984" s="129" t="s">
        <v>132</v>
      </c>
    </row>
    <row r="9985">
      <c r="A9985" s="129">
        <v>4.0</v>
      </c>
      <c r="B9985" s="129" t="s">
        <v>1447</v>
      </c>
      <c r="C9985" s="129" t="s">
        <v>1448</v>
      </c>
      <c r="D9985" s="129">
        <v>67.0</v>
      </c>
      <c r="E9985" s="129" t="s">
        <v>119</v>
      </c>
    </row>
    <row r="9986">
      <c r="A9986" s="129">
        <v>4.0</v>
      </c>
      <c r="B9986" s="129" t="s">
        <v>1449</v>
      </c>
      <c r="C9986" s="129" t="s">
        <v>1450</v>
      </c>
      <c r="D9986" s="129">
        <v>23.0</v>
      </c>
      <c r="E9986" s="129" t="s">
        <v>132</v>
      </c>
    </row>
    <row r="9987">
      <c r="A9987" s="129">
        <v>4.0</v>
      </c>
      <c r="B9987" s="129" t="s">
        <v>1451</v>
      </c>
      <c r="C9987" s="129" t="s">
        <v>1452</v>
      </c>
      <c r="D9987" s="129">
        <v>49.0</v>
      </c>
      <c r="E9987" s="129" t="s">
        <v>132</v>
      </c>
    </row>
    <row r="9988">
      <c r="A9988" s="129">
        <v>4.0</v>
      </c>
      <c r="B9988" s="129" t="s">
        <v>1453</v>
      </c>
      <c r="C9988" s="129" t="s">
        <v>1454</v>
      </c>
      <c r="D9988" s="129">
        <v>50.0</v>
      </c>
      <c r="E9988" s="129" t="s">
        <v>119</v>
      </c>
    </row>
    <row r="9989">
      <c r="A9989" s="129">
        <v>4.0</v>
      </c>
      <c r="B9989" s="129" t="s">
        <v>6614</v>
      </c>
      <c r="C9989" s="129" t="s">
        <v>6615</v>
      </c>
      <c r="D9989" s="129">
        <v>22.0</v>
      </c>
      <c r="E9989" s="129" t="s">
        <v>119</v>
      </c>
    </row>
    <row r="9990">
      <c r="A9990" s="129">
        <v>4.0</v>
      </c>
      <c r="B9990" s="129" t="s">
        <v>8200</v>
      </c>
      <c r="C9990" s="129" t="s">
        <v>8201</v>
      </c>
      <c r="D9990" s="129">
        <v>40.0</v>
      </c>
      <c r="E9990" s="129" t="s">
        <v>132</v>
      </c>
    </row>
    <row r="9991">
      <c r="A9991" s="129">
        <v>4.0</v>
      </c>
      <c r="B9991" s="129" t="s">
        <v>1457</v>
      </c>
      <c r="C9991" s="129" t="s">
        <v>1458</v>
      </c>
      <c r="D9991" s="129">
        <v>28.0</v>
      </c>
      <c r="E9991" s="129" t="s">
        <v>119</v>
      </c>
    </row>
    <row r="9992">
      <c r="A9992" s="129">
        <v>4.0</v>
      </c>
      <c r="B9992" s="129" t="s">
        <v>1459</v>
      </c>
      <c r="C9992" s="129" t="s">
        <v>1460</v>
      </c>
      <c r="D9992" s="129">
        <v>31.0</v>
      </c>
      <c r="E9992" s="129" t="s">
        <v>119</v>
      </c>
    </row>
    <row r="9993">
      <c r="A9993" s="129">
        <v>4.0</v>
      </c>
      <c r="B9993" s="129" t="s">
        <v>1461</v>
      </c>
      <c r="C9993" s="129" t="s">
        <v>1462</v>
      </c>
      <c r="D9993" s="129">
        <v>32.0</v>
      </c>
      <c r="E9993" s="129" t="s">
        <v>132</v>
      </c>
    </row>
    <row r="9994">
      <c r="A9994" s="129">
        <v>4.0</v>
      </c>
      <c r="B9994" s="129" t="s">
        <v>1463</v>
      </c>
      <c r="C9994" s="129" t="s">
        <v>1464</v>
      </c>
      <c r="D9994" s="129">
        <v>39.0</v>
      </c>
      <c r="E9994" s="129" t="s">
        <v>132</v>
      </c>
    </row>
    <row r="9995">
      <c r="A9995" s="129">
        <v>4.0</v>
      </c>
      <c r="B9995" s="129" t="s">
        <v>1467</v>
      </c>
      <c r="C9995" s="129" t="s">
        <v>1468</v>
      </c>
      <c r="D9995" s="129">
        <v>64.0</v>
      </c>
      <c r="E9995" s="129" t="s">
        <v>132</v>
      </c>
    </row>
    <row r="9996">
      <c r="A9996" s="129">
        <v>4.0</v>
      </c>
      <c r="B9996" s="129" t="s">
        <v>1471</v>
      </c>
      <c r="C9996" s="129" t="s">
        <v>1472</v>
      </c>
      <c r="D9996" s="129">
        <v>37.0</v>
      </c>
      <c r="E9996" s="129" t="s">
        <v>119</v>
      </c>
    </row>
    <row r="9997">
      <c r="A9997" s="129">
        <v>4.0</v>
      </c>
      <c r="B9997" s="129" t="s">
        <v>1473</v>
      </c>
      <c r="C9997" s="129" t="s">
        <v>1474</v>
      </c>
      <c r="D9997" s="129">
        <v>62.0</v>
      </c>
      <c r="E9997" s="129" t="s">
        <v>119</v>
      </c>
    </row>
    <row r="9998">
      <c r="A9998" s="129">
        <v>4.0</v>
      </c>
      <c r="B9998" s="129" t="s">
        <v>6618</v>
      </c>
      <c r="C9998" s="129" t="s">
        <v>6619</v>
      </c>
      <c r="D9998" s="129">
        <v>66.0</v>
      </c>
      <c r="E9998" s="129" t="s">
        <v>132</v>
      </c>
    </row>
    <row r="9999">
      <c r="A9999" s="129">
        <v>4.0</v>
      </c>
      <c r="B9999" s="129" t="s">
        <v>1475</v>
      </c>
      <c r="C9999" s="129" t="s">
        <v>1476</v>
      </c>
      <c r="D9999" s="129">
        <v>51.0</v>
      </c>
      <c r="E9999" s="129" t="s">
        <v>132</v>
      </c>
    </row>
    <row r="10000">
      <c r="A10000" s="129">
        <v>4.0</v>
      </c>
      <c r="B10000" s="129" t="s">
        <v>6622</v>
      </c>
      <c r="C10000" s="129" t="s">
        <v>6623</v>
      </c>
      <c r="D10000" s="129">
        <v>33.0</v>
      </c>
      <c r="E10000" s="129" t="s">
        <v>119</v>
      </c>
    </row>
    <row r="10001">
      <c r="A10001" s="129">
        <v>4.0</v>
      </c>
      <c r="B10001" s="129" t="s">
        <v>6624</v>
      </c>
      <c r="C10001" s="129" t="s">
        <v>6625</v>
      </c>
      <c r="D10001" s="129">
        <v>32.0</v>
      </c>
      <c r="E10001" s="129" t="s">
        <v>132</v>
      </c>
    </row>
    <row r="10002">
      <c r="A10002" s="129">
        <v>4.0</v>
      </c>
      <c r="B10002" s="129" t="s">
        <v>1477</v>
      </c>
      <c r="C10002" s="129" t="s">
        <v>1478</v>
      </c>
      <c r="D10002" s="129">
        <v>43.0</v>
      </c>
      <c r="E10002" s="129" t="s">
        <v>132</v>
      </c>
    </row>
    <row r="10003">
      <c r="A10003" s="129">
        <v>4.0</v>
      </c>
      <c r="B10003" s="129" t="s">
        <v>1479</v>
      </c>
      <c r="C10003" s="129" t="s">
        <v>1480</v>
      </c>
      <c r="D10003" s="129">
        <v>64.0</v>
      </c>
      <c r="E10003" s="129" t="s">
        <v>119</v>
      </c>
    </row>
    <row r="10004">
      <c r="A10004" s="129">
        <v>4.0</v>
      </c>
      <c r="B10004" s="129" t="s">
        <v>1481</v>
      </c>
      <c r="C10004" s="129" t="s">
        <v>1482</v>
      </c>
      <c r="D10004" s="129">
        <v>50.0</v>
      </c>
      <c r="E10004" s="129" t="s">
        <v>119</v>
      </c>
    </row>
    <row r="10005">
      <c r="A10005" s="129">
        <v>4.0</v>
      </c>
      <c r="B10005" s="129" t="s">
        <v>1483</v>
      </c>
      <c r="C10005" s="129" t="s">
        <v>1484</v>
      </c>
      <c r="D10005" s="129">
        <v>42.0</v>
      </c>
      <c r="E10005" s="129" t="s">
        <v>132</v>
      </c>
    </row>
    <row r="10006">
      <c r="A10006" s="129">
        <v>4.0</v>
      </c>
      <c r="B10006" s="129" t="s">
        <v>1485</v>
      </c>
      <c r="C10006" s="129" t="s">
        <v>1486</v>
      </c>
      <c r="D10006" s="129">
        <v>26.0</v>
      </c>
      <c r="E10006" s="129" t="s">
        <v>132</v>
      </c>
    </row>
    <row r="10007">
      <c r="A10007" s="129">
        <v>4.0</v>
      </c>
      <c r="B10007" s="129" t="s">
        <v>1487</v>
      </c>
      <c r="C10007" s="129" t="s">
        <v>1488</v>
      </c>
      <c r="D10007" s="129">
        <v>67.0</v>
      </c>
      <c r="E10007" s="129" t="s">
        <v>119</v>
      </c>
    </row>
    <row r="10008">
      <c r="A10008" s="129">
        <v>4.0</v>
      </c>
      <c r="B10008" s="129" t="s">
        <v>1489</v>
      </c>
      <c r="C10008" s="129" t="s">
        <v>1490</v>
      </c>
      <c r="D10008" s="129">
        <v>31.0</v>
      </c>
      <c r="E10008" s="129" t="s">
        <v>119</v>
      </c>
    </row>
    <row r="10009">
      <c r="A10009" s="129">
        <v>4.0</v>
      </c>
      <c r="B10009" s="129" t="s">
        <v>6626</v>
      </c>
      <c r="C10009" s="129" t="s">
        <v>6627</v>
      </c>
      <c r="D10009" s="129">
        <v>33.0</v>
      </c>
      <c r="E10009" s="129" t="s">
        <v>132</v>
      </c>
    </row>
    <row r="10010">
      <c r="A10010" s="129">
        <v>4.0</v>
      </c>
      <c r="B10010" s="129" t="s">
        <v>1491</v>
      </c>
      <c r="C10010" s="129" t="s">
        <v>1492</v>
      </c>
      <c r="D10010" s="129">
        <v>49.0</v>
      </c>
      <c r="E10010" s="129" t="s">
        <v>132</v>
      </c>
    </row>
    <row r="10011">
      <c r="A10011" s="129">
        <v>4.0</v>
      </c>
      <c r="B10011" s="129" t="s">
        <v>6628</v>
      </c>
      <c r="C10011" s="129" t="s">
        <v>6629</v>
      </c>
      <c r="D10011" s="129">
        <v>22.0</v>
      </c>
      <c r="E10011" s="129" t="s">
        <v>119</v>
      </c>
    </row>
    <row r="10012">
      <c r="A10012" s="129">
        <v>4.0</v>
      </c>
      <c r="B10012" s="129" t="s">
        <v>1493</v>
      </c>
      <c r="C10012" s="129" t="s">
        <v>1494</v>
      </c>
      <c r="D10012" s="129">
        <v>64.0</v>
      </c>
      <c r="E10012" s="129" t="s">
        <v>132</v>
      </c>
    </row>
    <row r="10013">
      <c r="A10013" s="129">
        <v>4.0</v>
      </c>
      <c r="B10013" s="129" t="s">
        <v>1495</v>
      </c>
      <c r="C10013" s="129" t="s">
        <v>1496</v>
      </c>
      <c r="D10013" s="129">
        <v>49.0</v>
      </c>
      <c r="E10013" s="129" t="s">
        <v>132</v>
      </c>
    </row>
    <row r="10014">
      <c r="A10014" s="129">
        <v>4.0</v>
      </c>
      <c r="B10014" s="129" t="s">
        <v>1497</v>
      </c>
      <c r="C10014" s="129" t="s">
        <v>1498</v>
      </c>
      <c r="D10014" s="129">
        <v>40.0</v>
      </c>
      <c r="E10014" s="129" t="s">
        <v>132</v>
      </c>
    </row>
    <row r="10015">
      <c r="A10015" s="129">
        <v>4.0</v>
      </c>
      <c r="B10015" s="129" t="s">
        <v>1499</v>
      </c>
      <c r="C10015" s="129" t="s">
        <v>1500</v>
      </c>
      <c r="D10015" s="129">
        <v>63.0</v>
      </c>
      <c r="E10015" s="129" t="s">
        <v>132</v>
      </c>
    </row>
    <row r="10016">
      <c r="A10016" s="129">
        <v>4.0</v>
      </c>
      <c r="B10016" s="129" t="s">
        <v>1501</v>
      </c>
      <c r="C10016" s="129" t="s">
        <v>1502</v>
      </c>
      <c r="D10016" s="129">
        <v>28.0</v>
      </c>
      <c r="E10016" s="129" t="s">
        <v>119</v>
      </c>
    </row>
    <row r="10017">
      <c r="A10017" s="129">
        <v>4.0</v>
      </c>
      <c r="B10017" s="129" t="s">
        <v>1503</v>
      </c>
      <c r="C10017" s="129" t="s">
        <v>1504</v>
      </c>
      <c r="D10017" s="129">
        <v>34.0</v>
      </c>
      <c r="E10017" s="129" t="s">
        <v>119</v>
      </c>
    </row>
    <row r="10018">
      <c r="A10018" s="129">
        <v>4.0</v>
      </c>
      <c r="B10018" s="129" t="s">
        <v>1507</v>
      </c>
      <c r="C10018" s="129" t="s">
        <v>1508</v>
      </c>
      <c r="D10018" s="129">
        <v>66.0</v>
      </c>
      <c r="E10018" s="129" t="s">
        <v>119</v>
      </c>
    </row>
    <row r="10019">
      <c r="A10019" s="129">
        <v>4.0</v>
      </c>
      <c r="B10019" s="129" t="s">
        <v>1509</v>
      </c>
      <c r="C10019" s="129" t="s">
        <v>1510</v>
      </c>
      <c r="D10019" s="129">
        <v>49.0</v>
      </c>
      <c r="E10019" s="129" t="s">
        <v>119</v>
      </c>
    </row>
    <row r="10020">
      <c r="A10020" s="129">
        <v>4.0</v>
      </c>
      <c r="B10020" s="129" t="s">
        <v>6630</v>
      </c>
      <c r="C10020" s="129" t="s">
        <v>6631</v>
      </c>
      <c r="D10020" s="129">
        <v>53.0</v>
      </c>
      <c r="E10020" s="129" t="s">
        <v>119</v>
      </c>
    </row>
    <row r="10021">
      <c r="A10021" s="129">
        <v>4.0</v>
      </c>
      <c r="B10021" s="129" t="s">
        <v>1515</v>
      </c>
      <c r="C10021" s="129" t="s">
        <v>1516</v>
      </c>
      <c r="D10021" s="129">
        <v>36.0</v>
      </c>
      <c r="E10021" s="129" t="s">
        <v>119</v>
      </c>
    </row>
    <row r="10022">
      <c r="A10022" s="129">
        <v>4.0</v>
      </c>
      <c r="B10022" s="129" t="s">
        <v>1517</v>
      </c>
      <c r="C10022" s="129" t="s">
        <v>1518</v>
      </c>
      <c r="D10022" s="129">
        <v>32.0</v>
      </c>
      <c r="E10022" s="129" t="s">
        <v>119</v>
      </c>
    </row>
    <row r="10023">
      <c r="A10023" s="129">
        <v>4.0</v>
      </c>
      <c r="B10023" s="129" t="s">
        <v>6632</v>
      </c>
      <c r="C10023" s="129" t="s">
        <v>6633</v>
      </c>
      <c r="D10023" s="129">
        <v>27.0</v>
      </c>
      <c r="E10023" s="129" t="s">
        <v>119</v>
      </c>
    </row>
    <row r="10024">
      <c r="A10024" s="129">
        <v>4.0</v>
      </c>
      <c r="B10024" s="129" t="s">
        <v>1519</v>
      </c>
      <c r="C10024" s="129" t="s">
        <v>1520</v>
      </c>
      <c r="D10024" s="129">
        <v>68.0</v>
      </c>
      <c r="E10024" s="129" t="s">
        <v>119</v>
      </c>
    </row>
    <row r="10025">
      <c r="A10025" s="129">
        <v>4.0</v>
      </c>
      <c r="B10025" s="129" t="s">
        <v>1521</v>
      </c>
      <c r="C10025" s="129" t="s">
        <v>1522</v>
      </c>
      <c r="D10025" s="129">
        <v>28.0</v>
      </c>
      <c r="E10025" s="129" t="s">
        <v>119</v>
      </c>
    </row>
    <row r="10026">
      <c r="A10026" s="129">
        <v>4.0</v>
      </c>
      <c r="B10026" s="129" t="s">
        <v>6636</v>
      </c>
      <c r="C10026" s="129" t="s">
        <v>6637</v>
      </c>
      <c r="D10026" s="129">
        <v>28.0</v>
      </c>
      <c r="E10026" s="129" t="s">
        <v>119</v>
      </c>
    </row>
    <row r="10027">
      <c r="A10027" s="129">
        <v>4.0</v>
      </c>
      <c r="B10027" s="129" t="s">
        <v>8202</v>
      </c>
      <c r="C10027" s="129" t="s">
        <v>8203</v>
      </c>
      <c r="D10027" s="129">
        <v>43.0</v>
      </c>
      <c r="E10027" s="129" t="s">
        <v>132</v>
      </c>
    </row>
    <row r="10028">
      <c r="A10028" s="129">
        <v>4.0</v>
      </c>
      <c r="B10028" s="129" t="s">
        <v>1523</v>
      </c>
      <c r="C10028" s="129" t="s">
        <v>1524</v>
      </c>
      <c r="D10028" s="129">
        <v>34.0</v>
      </c>
      <c r="E10028" s="129" t="s">
        <v>119</v>
      </c>
    </row>
    <row r="10029">
      <c r="A10029" s="129">
        <v>4.0</v>
      </c>
      <c r="B10029" s="129" t="s">
        <v>1525</v>
      </c>
      <c r="C10029" s="129" t="s">
        <v>1526</v>
      </c>
      <c r="D10029" s="129">
        <v>64.0</v>
      </c>
      <c r="E10029" s="129" t="s">
        <v>132</v>
      </c>
    </row>
    <row r="10030">
      <c r="A10030" s="129">
        <v>4.0</v>
      </c>
      <c r="B10030" s="129" t="s">
        <v>1527</v>
      </c>
      <c r="C10030" s="129" t="s">
        <v>1528</v>
      </c>
      <c r="D10030" s="129">
        <v>46.0</v>
      </c>
      <c r="E10030" s="129" t="s">
        <v>132</v>
      </c>
    </row>
    <row r="10031">
      <c r="A10031" s="129">
        <v>4.0</v>
      </c>
      <c r="B10031" s="129" t="s">
        <v>1529</v>
      </c>
      <c r="C10031" s="129" t="s">
        <v>1530</v>
      </c>
      <c r="D10031" s="129">
        <v>56.0</v>
      </c>
      <c r="E10031" s="129" t="s">
        <v>132</v>
      </c>
    </row>
    <row r="10032">
      <c r="A10032" s="129">
        <v>4.0</v>
      </c>
      <c r="B10032" s="129" t="s">
        <v>1531</v>
      </c>
      <c r="C10032" s="129" t="s">
        <v>1532</v>
      </c>
      <c r="D10032" s="129">
        <v>54.0</v>
      </c>
      <c r="E10032" s="129" t="s">
        <v>119</v>
      </c>
    </row>
    <row r="10033">
      <c r="A10033" s="129">
        <v>4.0</v>
      </c>
      <c r="B10033" s="129" t="s">
        <v>1533</v>
      </c>
      <c r="C10033" s="129" t="s">
        <v>1534</v>
      </c>
      <c r="D10033" s="129">
        <v>34.0</v>
      </c>
      <c r="E10033" s="129" t="s">
        <v>119</v>
      </c>
    </row>
    <row r="10034">
      <c r="A10034" s="129">
        <v>4.0</v>
      </c>
      <c r="B10034" s="129" t="s">
        <v>8204</v>
      </c>
      <c r="C10034" s="129" t="s">
        <v>8205</v>
      </c>
      <c r="D10034" s="129">
        <v>35.0</v>
      </c>
      <c r="E10034" s="129" t="s">
        <v>119</v>
      </c>
    </row>
    <row r="10035">
      <c r="A10035" s="129">
        <v>4.0</v>
      </c>
      <c r="B10035" s="129" t="s">
        <v>6638</v>
      </c>
      <c r="C10035" s="129" t="s">
        <v>6639</v>
      </c>
      <c r="D10035" s="129">
        <v>66.0</v>
      </c>
      <c r="E10035" s="129" t="s">
        <v>119</v>
      </c>
    </row>
    <row r="10036">
      <c r="A10036" s="129">
        <v>4.0</v>
      </c>
      <c r="B10036" s="129" t="s">
        <v>1535</v>
      </c>
      <c r="C10036" s="129" t="s">
        <v>1536</v>
      </c>
      <c r="D10036" s="129">
        <v>45.0</v>
      </c>
      <c r="E10036" s="129" t="s">
        <v>119</v>
      </c>
    </row>
    <row r="10037">
      <c r="A10037" s="129">
        <v>4.0</v>
      </c>
      <c r="B10037" s="129" t="s">
        <v>6640</v>
      </c>
      <c r="C10037" s="129" t="s">
        <v>6641</v>
      </c>
      <c r="D10037" s="129">
        <v>27.0</v>
      </c>
      <c r="E10037" s="129" t="s">
        <v>132</v>
      </c>
    </row>
    <row r="10038">
      <c r="A10038" s="129">
        <v>4.0</v>
      </c>
      <c r="B10038" s="129" t="s">
        <v>1541</v>
      </c>
      <c r="C10038" s="129" t="s">
        <v>1542</v>
      </c>
      <c r="D10038" s="129">
        <v>54.0</v>
      </c>
      <c r="E10038" s="129" t="s">
        <v>119</v>
      </c>
    </row>
    <row r="10039">
      <c r="A10039" s="129">
        <v>4.0</v>
      </c>
      <c r="B10039" s="129" t="s">
        <v>6642</v>
      </c>
      <c r="C10039" s="129" t="s">
        <v>6643</v>
      </c>
      <c r="D10039" s="129">
        <v>24.0</v>
      </c>
      <c r="E10039" s="129" t="s">
        <v>119</v>
      </c>
    </row>
    <row r="10040">
      <c r="A10040" s="129">
        <v>4.0</v>
      </c>
      <c r="B10040" s="129" t="s">
        <v>1543</v>
      </c>
      <c r="C10040" s="129" t="s">
        <v>1544</v>
      </c>
      <c r="D10040" s="129">
        <v>66.0</v>
      </c>
      <c r="E10040" s="129" t="s">
        <v>119</v>
      </c>
    </row>
    <row r="10041">
      <c r="A10041" s="129">
        <v>4.0</v>
      </c>
      <c r="B10041" s="129" t="s">
        <v>6644</v>
      </c>
      <c r="C10041" s="129" t="s">
        <v>6645</v>
      </c>
      <c r="D10041" s="129">
        <v>60.0</v>
      </c>
      <c r="E10041" s="129" t="s">
        <v>132</v>
      </c>
    </row>
    <row r="10042">
      <c r="A10042" s="129">
        <v>4.0</v>
      </c>
      <c r="B10042" s="129" t="s">
        <v>1545</v>
      </c>
      <c r="C10042" s="129" t="s">
        <v>1546</v>
      </c>
      <c r="D10042" s="129">
        <v>43.0</v>
      </c>
      <c r="E10042" s="129" t="s">
        <v>119</v>
      </c>
    </row>
    <row r="10043">
      <c r="A10043" s="129">
        <v>4.0</v>
      </c>
      <c r="B10043" s="129" t="s">
        <v>1549</v>
      </c>
      <c r="C10043" s="129" t="s">
        <v>1550</v>
      </c>
      <c r="D10043" s="129">
        <v>37.0</v>
      </c>
      <c r="E10043" s="129" t="s">
        <v>132</v>
      </c>
    </row>
    <row r="10044">
      <c r="A10044" s="129">
        <v>4.0</v>
      </c>
      <c r="B10044" s="129" t="s">
        <v>1551</v>
      </c>
      <c r="C10044" s="129" t="s">
        <v>1552</v>
      </c>
      <c r="D10044" s="129">
        <v>35.0</v>
      </c>
      <c r="E10044" s="129" t="s">
        <v>119</v>
      </c>
    </row>
    <row r="10045">
      <c r="A10045" s="129">
        <v>4.0</v>
      </c>
      <c r="B10045" s="129" t="s">
        <v>1553</v>
      </c>
      <c r="C10045" s="129" t="s">
        <v>1554</v>
      </c>
      <c r="D10045" s="129">
        <v>46.0</v>
      </c>
      <c r="E10045" s="129" t="s">
        <v>132</v>
      </c>
    </row>
    <row r="10046">
      <c r="A10046" s="129">
        <v>4.0</v>
      </c>
      <c r="B10046" s="129" t="s">
        <v>1555</v>
      </c>
      <c r="C10046" s="129" t="s">
        <v>1556</v>
      </c>
      <c r="D10046" s="129">
        <v>36.0</v>
      </c>
      <c r="E10046" s="129" t="s">
        <v>119</v>
      </c>
    </row>
    <row r="10047">
      <c r="A10047" s="129">
        <v>4.0</v>
      </c>
      <c r="B10047" s="129" t="s">
        <v>1559</v>
      </c>
      <c r="C10047" s="129" t="s">
        <v>1560</v>
      </c>
      <c r="D10047" s="129">
        <v>25.0</v>
      </c>
      <c r="E10047" s="129" t="s">
        <v>132</v>
      </c>
    </row>
    <row r="10048">
      <c r="A10048" s="129">
        <v>4.0</v>
      </c>
      <c r="B10048" s="129" t="s">
        <v>6646</v>
      </c>
      <c r="C10048" s="129" t="s">
        <v>6647</v>
      </c>
      <c r="D10048" s="129">
        <v>37.0</v>
      </c>
      <c r="E10048" s="129" t="s">
        <v>119</v>
      </c>
    </row>
    <row r="10049">
      <c r="A10049" s="129">
        <v>4.0</v>
      </c>
      <c r="B10049" s="129" t="s">
        <v>1561</v>
      </c>
      <c r="C10049" s="129" t="s">
        <v>1562</v>
      </c>
      <c r="D10049" s="129">
        <v>24.0</v>
      </c>
      <c r="E10049" s="129" t="s">
        <v>119</v>
      </c>
    </row>
    <row r="10050">
      <c r="A10050" s="129">
        <v>4.0</v>
      </c>
      <c r="B10050" s="129" t="s">
        <v>7784</v>
      </c>
      <c r="C10050" s="129" t="s">
        <v>7785</v>
      </c>
      <c r="D10050" s="129">
        <v>36.0</v>
      </c>
      <c r="E10050" s="129" t="s">
        <v>119</v>
      </c>
    </row>
    <row r="10051">
      <c r="A10051" s="129">
        <v>4.0</v>
      </c>
      <c r="B10051" s="129" t="s">
        <v>1567</v>
      </c>
      <c r="C10051" s="129" t="s">
        <v>1568</v>
      </c>
      <c r="D10051" s="129">
        <v>56.0</v>
      </c>
      <c r="E10051" s="129" t="s">
        <v>132</v>
      </c>
    </row>
    <row r="10052">
      <c r="A10052" s="129">
        <v>4.0</v>
      </c>
      <c r="B10052" s="129" t="s">
        <v>7786</v>
      </c>
      <c r="C10052" s="129" t="s">
        <v>7787</v>
      </c>
      <c r="D10052" s="129">
        <v>47.0</v>
      </c>
      <c r="E10052" s="129" t="s">
        <v>119</v>
      </c>
    </row>
    <row r="10053">
      <c r="A10053" s="129">
        <v>4.0</v>
      </c>
      <c r="B10053" s="129" t="s">
        <v>1573</v>
      </c>
      <c r="C10053" s="129" t="s">
        <v>1574</v>
      </c>
      <c r="D10053" s="129">
        <v>59.0</v>
      </c>
      <c r="E10053" s="129" t="s">
        <v>132</v>
      </c>
    </row>
    <row r="10054">
      <c r="A10054" s="129">
        <v>4.0</v>
      </c>
      <c r="B10054" s="129" t="s">
        <v>1575</v>
      </c>
      <c r="C10054" s="129" t="s">
        <v>1576</v>
      </c>
      <c r="D10054" s="129">
        <v>22.0</v>
      </c>
      <c r="E10054" s="129" t="s">
        <v>119</v>
      </c>
    </row>
    <row r="10055">
      <c r="A10055" s="129">
        <v>4.0</v>
      </c>
      <c r="B10055" s="129" t="s">
        <v>8206</v>
      </c>
      <c r="C10055" s="129" t="s">
        <v>8207</v>
      </c>
      <c r="D10055" s="129">
        <v>40.0</v>
      </c>
      <c r="E10055" s="129" t="s">
        <v>119</v>
      </c>
    </row>
    <row r="10056">
      <c r="A10056" s="129">
        <v>4.0</v>
      </c>
      <c r="B10056" s="129" t="s">
        <v>1577</v>
      </c>
      <c r="C10056" s="129" t="s">
        <v>1578</v>
      </c>
      <c r="D10056" s="129">
        <v>43.0</v>
      </c>
      <c r="E10056" s="129" t="s">
        <v>132</v>
      </c>
    </row>
    <row r="10057">
      <c r="A10057" s="129">
        <v>4.0</v>
      </c>
      <c r="B10057" s="129" t="s">
        <v>1579</v>
      </c>
      <c r="C10057" s="129" t="s">
        <v>1580</v>
      </c>
      <c r="D10057" s="129">
        <v>37.0</v>
      </c>
      <c r="E10057" s="129" t="s">
        <v>119</v>
      </c>
    </row>
    <row r="10058">
      <c r="A10058" s="129">
        <v>4.0</v>
      </c>
      <c r="B10058" s="129" t="s">
        <v>1581</v>
      </c>
      <c r="C10058" s="129" t="s">
        <v>1582</v>
      </c>
      <c r="D10058" s="129">
        <v>32.0</v>
      </c>
      <c r="E10058" s="129" t="s">
        <v>132</v>
      </c>
    </row>
    <row r="10059">
      <c r="A10059" s="129">
        <v>4.0</v>
      </c>
      <c r="B10059" s="129" t="s">
        <v>6652</v>
      </c>
      <c r="C10059" s="129" t="s">
        <v>6653</v>
      </c>
      <c r="D10059" s="129">
        <v>25.0</v>
      </c>
      <c r="E10059" s="129" t="s">
        <v>132</v>
      </c>
    </row>
    <row r="10060">
      <c r="A10060" s="129">
        <v>4.0</v>
      </c>
      <c r="B10060" s="129" t="s">
        <v>6654</v>
      </c>
      <c r="C10060" s="129" t="s">
        <v>6655</v>
      </c>
      <c r="D10060" s="129">
        <v>51.0</v>
      </c>
      <c r="E10060" s="129" t="s">
        <v>132</v>
      </c>
    </row>
    <row r="10061">
      <c r="A10061" s="129">
        <v>4.0</v>
      </c>
      <c r="B10061" s="129" t="s">
        <v>1585</v>
      </c>
      <c r="C10061" s="129" t="s">
        <v>1586</v>
      </c>
      <c r="D10061" s="129">
        <v>60.0</v>
      </c>
      <c r="E10061" s="129" t="s">
        <v>119</v>
      </c>
    </row>
    <row r="10062">
      <c r="A10062" s="129">
        <v>4.0</v>
      </c>
      <c r="B10062" s="129" t="s">
        <v>1587</v>
      </c>
      <c r="C10062" s="129" t="s">
        <v>1588</v>
      </c>
      <c r="D10062" s="129">
        <v>56.0</v>
      </c>
      <c r="E10062" s="129" t="s">
        <v>132</v>
      </c>
    </row>
    <row r="10063">
      <c r="A10063" s="129">
        <v>4.0</v>
      </c>
      <c r="B10063" s="129" t="s">
        <v>1593</v>
      </c>
      <c r="C10063" s="129" t="s">
        <v>1594</v>
      </c>
      <c r="D10063" s="129">
        <v>70.0</v>
      </c>
      <c r="E10063" s="129" t="s">
        <v>119</v>
      </c>
    </row>
    <row r="10064">
      <c r="A10064" s="129">
        <v>4.0</v>
      </c>
      <c r="B10064" s="129" t="s">
        <v>1595</v>
      </c>
      <c r="C10064" s="129" t="s">
        <v>1596</v>
      </c>
      <c r="D10064" s="129">
        <v>59.0</v>
      </c>
      <c r="E10064" s="129" t="s">
        <v>119</v>
      </c>
    </row>
    <row r="10065">
      <c r="A10065" s="129">
        <v>4.0</v>
      </c>
      <c r="B10065" s="129" t="s">
        <v>1597</v>
      </c>
      <c r="C10065" s="129" t="s">
        <v>1598</v>
      </c>
      <c r="D10065" s="129">
        <v>20.0</v>
      </c>
      <c r="E10065" s="129" t="s">
        <v>119</v>
      </c>
    </row>
    <row r="10066">
      <c r="A10066" s="129">
        <v>4.0</v>
      </c>
      <c r="B10066" s="129" t="s">
        <v>1599</v>
      </c>
      <c r="C10066" s="129" t="s">
        <v>1600</v>
      </c>
      <c r="D10066" s="129">
        <v>58.0</v>
      </c>
      <c r="E10066" s="129" t="s">
        <v>119</v>
      </c>
    </row>
    <row r="10067">
      <c r="A10067" s="129">
        <v>4.0</v>
      </c>
      <c r="B10067" s="129" t="s">
        <v>1601</v>
      </c>
      <c r="C10067" s="129" t="s">
        <v>1602</v>
      </c>
      <c r="D10067" s="129">
        <v>24.0</v>
      </c>
      <c r="E10067" s="129" t="s">
        <v>119</v>
      </c>
    </row>
    <row r="10068">
      <c r="A10068" s="129">
        <v>4.0</v>
      </c>
      <c r="B10068" s="129" t="s">
        <v>6658</v>
      </c>
      <c r="C10068" s="129" t="s">
        <v>6659</v>
      </c>
      <c r="D10068" s="129">
        <v>56.0</v>
      </c>
      <c r="E10068" s="129" t="s">
        <v>119</v>
      </c>
    </row>
    <row r="10069">
      <c r="A10069" s="129">
        <v>4.0</v>
      </c>
      <c r="B10069" s="129" t="s">
        <v>1603</v>
      </c>
      <c r="C10069" s="129" t="s">
        <v>1604</v>
      </c>
      <c r="D10069" s="129">
        <v>40.0</v>
      </c>
      <c r="E10069" s="129" t="s">
        <v>119</v>
      </c>
    </row>
    <row r="10070">
      <c r="A10070" s="129">
        <v>4.0</v>
      </c>
      <c r="B10070" s="129" t="s">
        <v>1607</v>
      </c>
      <c r="C10070" s="129" t="s">
        <v>1608</v>
      </c>
      <c r="D10070" s="129">
        <v>63.0</v>
      </c>
      <c r="E10070" s="129" t="s">
        <v>119</v>
      </c>
    </row>
    <row r="10071">
      <c r="A10071" s="129">
        <v>4.0</v>
      </c>
      <c r="B10071" s="129" t="s">
        <v>1609</v>
      </c>
      <c r="C10071" s="129" t="s">
        <v>1610</v>
      </c>
      <c r="D10071" s="129">
        <v>52.0</v>
      </c>
      <c r="E10071" s="129" t="s">
        <v>132</v>
      </c>
    </row>
    <row r="10072">
      <c r="A10072" s="129">
        <v>4.0</v>
      </c>
      <c r="B10072" s="129" t="s">
        <v>1611</v>
      </c>
      <c r="C10072" s="129" t="s">
        <v>1612</v>
      </c>
      <c r="D10072" s="129">
        <v>34.0</v>
      </c>
      <c r="E10072" s="129" t="s">
        <v>119</v>
      </c>
    </row>
    <row r="10073">
      <c r="A10073" s="129">
        <v>4.0</v>
      </c>
      <c r="B10073" s="129" t="s">
        <v>6660</v>
      </c>
      <c r="C10073" s="129" t="s">
        <v>6661</v>
      </c>
      <c r="D10073" s="129">
        <v>58.0</v>
      </c>
      <c r="E10073" s="129" t="s">
        <v>119</v>
      </c>
    </row>
    <row r="10074">
      <c r="A10074" s="129">
        <v>4.0</v>
      </c>
      <c r="B10074" s="129" t="s">
        <v>1615</v>
      </c>
      <c r="C10074" s="129" t="s">
        <v>1616</v>
      </c>
      <c r="D10074" s="129">
        <v>55.0</v>
      </c>
      <c r="E10074" s="129" t="s">
        <v>119</v>
      </c>
    </row>
    <row r="10075">
      <c r="A10075" s="129">
        <v>4.0</v>
      </c>
      <c r="B10075" s="129" t="s">
        <v>1619</v>
      </c>
      <c r="C10075" s="129" t="s">
        <v>1620</v>
      </c>
      <c r="D10075" s="129">
        <v>70.0</v>
      </c>
      <c r="E10075" s="129" t="s">
        <v>119</v>
      </c>
    </row>
    <row r="10076">
      <c r="A10076" s="129">
        <v>4.0</v>
      </c>
      <c r="B10076" s="129" t="s">
        <v>1621</v>
      </c>
      <c r="C10076" s="129" t="s">
        <v>1622</v>
      </c>
      <c r="D10076" s="129">
        <v>44.0</v>
      </c>
      <c r="E10076" s="129" t="s">
        <v>132</v>
      </c>
    </row>
    <row r="10077">
      <c r="A10077" s="129">
        <v>4.0</v>
      </c>
      <c r="B10077" s="129" t="s">
        <v>1623</v>
      </c>
      <c r="C10077" s="129" t="s">
        <v>1624</v>
      </c>
      <c r="D10077" s="129">
        <v>59.0</v>
      </c>
      <c r="E10077" s="129" t="s">
        <v>132</v>
      </c>
    </row>
    <row r="10078">
      <c r="A10078" s="129">
        <v>4.0</v>
      </c>
      <c r="B10078" s="129" t="s">
        <v>1627</v>
      </c>
      <c r="C10078" s="129" t="s">
        <v>1628</v>
      </c>
      <c r="D10078" s="129">
        <v>70.0</v>
      </c>
      <c r="E10078" s="129" t="s">
        <v>132</v>
      </c>
    </row>
    <row r="10079">
      <c r="A10079" s="129">
        <v>4.0</v>
      </c>
      <c r="B10079" s="129" t="s">
        <v>6664</v>
      </c>
      <c r="C10079" s="129" t="s">
        <v>6665</v>
      </c>
      <c r="D10079" s="129">
        <v>45.0</v>
      </c>
      <c r="E10079" s="129" t="s">
        <v>119</v>
      </c>
    </row>
    <row r="10080">
      <c r="A10080" s="129">
        <v>4.0</v>
      </c>
      <c r="B10080" s="129" t="s">
        <v>1631</v>
      </c>
      <c r="C10080" s="129" t="s">
        <v>1632</v>
      </c>
      <c r="D10080" s="129">
        <v>61.0</v>
      </c>
      <c r="E10080" s="129" t="s">
        <v>119</v>
      </c>
    </row>
    <row r="10081">
      <c r="A10081" s="129">
        <v>4.0</v>
      </c>
      <c r="B10081" s="129" t="s">
        <v>1633</v>
      </c>
      <c r="C10081" s="129" t="s">
        <v>1634</v>
      </c>
      <c r="D10081" s="129">
        <v>70.0</v>
      </c>
      <c r="E10081" s="129" t="s">
        <v>132</v>
      </c>
    </row>
    <row r="10082">
      <c r="A10082" s="129">
        <v>4.0</v>
      </c>
      <c r="B10082" s="129" t="s">
        <v>6672</v>
      </c>
      <c r="C10082" s="129" t="s">
        <v>6673</v>
      </c>
      <c r="D10082" s="129">
        <v>33.0</v>
      </c>
      <c r="E10082" s="129" t="s">
        <v>119</v>
      </c>
    </row>
    <row r="10083">
      <c r="A10083" s="129">
        <v>4.0</v>
      </c>
      <c r="B10083" s="129" t="s">
        <v>1635</v>
      </c>
      <c r="C10083" s="129" t="s">
        <v>1636</v>
      </c>
      <c r="D10083" s="129">
        <v>69.0</v>
      </c>
      <c r="E10083" s="129" t="s">
        <v>119</v>
      </c>
    </row>
    <row r="10084">
      <c r="A10084" s="129">
        <v>4.0</v>
      </c>
      <c r="B10084" s="129" t="s">
        <v>1637</v>
      </c>
      <c r="C10084" s="129" t="s">
        <v>1638</v>
      </c>
      <c r="D10084" s="129">
        <v>44.0</v>
      </c>
      <c r="E10084" s="129" t="s">
        <v>132</v>
      </c>
    </row>
    <row r="10085">
      <c r="A10085" s="129">
        <v>4.0</v>
      </c>
      <c r="B10085" s="129" t="s">
        <v>1639</v>
      </c>
      <c r="C10085" s="129" t="s">
        <v>1640</v>
      </c>
      <c r="D10085" s="129">
        <v>31.0</v>
      </c>
      <c r="E10085" s="129" t="s">
        <v>119</v>
      </c>
    </row>
    <row r="10086">
      <c r="A10086" s="129">
        <v>4.0</v>
      </c>
      <c r="B10086" s="129" t="s">
        <v>1641</v>
      </c>
      <c r="C10086" s="129" t="s">
        <v>1642</v>
      </c>
      <c r="D10086" s="129">
        <v>57.0</v>
      </c>
      <c r="E10086" s="129" t="s">
        <v>119</v>
      </c>
    </row>
    <row r="10087">
      <c r="A10087" s="129">
        <v>4.0</v>
      </c>
      <c r="B10087" s="129" t="s">
        <v>1643</v>
      </c>
      <c r="C10087" s="129" t="s">
        <v>1644</v>
      </c>
      <c r="D10087" s="129">
        <v>55.0</v>
      </c>
      <c r="E10087" s="129" t="s">
        <v>132</v>
      </c>
    </row>
    <row r="10088">
      <c r="A10088" s="129">
        <v>4.0</v>
      </c>
      <c r="B10088" s="129" t="s">
        <v>7794</v>
      </c>
      <c r="C10088" s="129" t="s">
        <v>7795</v>
      </c>
      <c r="D10088" s="129">
        <v>43.0</v>
      </c>
      <c r="E10088" s="129" t="s">
        <v>119</v>
      </c>
    </row>
    <row r="10089">
      <c r="A10089" s="129">
        <v>4.0</v>
      </c>
      <c r="B10089" s="129" t="s">
        <v>1645</v>
      </c>
      <c r="C10089" s="129" t="s">
        <v>1646</v>
      </c>
      <c r="D10089" s="129">
        <v>46.0</v>
      </c>
      <c r="E10089" s="129" t="s">
        <v>119</v>
      </c>
    </row>
    <row r="10090">
      <c r="A10090" s="129">
        <v>4.0</v>
      </c>
      <c r="B10090" s="129" t="s">
        <v>1647</v>
      </c>
      <c r="C10090" s="129" t="s">
        <v>1648</v>
      </c>
      <c r="D10090" s="129">
        <v>58.0</v>
      </c>
      <c r="E10090" s="129" t="s">
        <v>119</v>
      </c>
    </row>
    <row r="10091">
      <c r="A10091" s="129">
        <v>4.0</v>
      </c>
      <c r="B10091" s="129" t="s">
        <v>1649</v>
      </c>
      <c r="C10091" s="129" t="s">
        <v>1650</v>
      </c>
      <c r="D10091" s="129">
        <v>55.0</v>
      </c>
      <c r="E10091" s="129" t="s">
        <v>119</v>
      </c>
    </row>
    <row r="10092">
      <c r="A10092" s="129">
        <v>4.0</v>
      </c>
      <c r="B10092" s="129" t="s">
        <v>1651</v>
      </c>
      <c r="C10092" s="129" t="s">
        <v>1652</v>
      </c>
      <c r="D10092" s="129">
        <v>43.0</v>
      </c>
      <c r="E10092" s="129" t="s">
        <v>119</v>
      </c>
    </row>
    <row r="10093">
      <c r="A10093" s="129">
        <v>4.0</v>
      </c>
      <c r="B10093" s="129" t="s">
        <v>1653</v>
      </c>
      <c r="C10093" s="129" t="s">
        <v>29</v>
      </c>
      <c r="D10093" s="129">
        <v>42.0</v>
      </c>
      <c r="E10093" s="129" t="s">
        <v>119</v>
      </c>
    </row>
    <row r="10094">
      <c r="A10094" s="129">
        <v>4.0</v>
      </c>
      <c r="B10094" s="129" t="s">
        <v>1654</v>
      </c>
      <c r="C10094" s="129" t="s">
        <v>1655</v>
      </c>
      <c r="D10094" s="129">
        <v>59.0</v>
      </c>
      <c r="E10094" s="129" t="s">
        <v>119</v>
      </c>
    </row>
    <row r="10095">
      <c r="A10095" s="129">
        <v>4.0</v>
      </c>
      <c r="B10095" s="129" t="s">
        <v>7796</v>
      </c>
      <c r="C10095" s="129" t="s">
        <v>7797</v>
      </c>
      <c r="D10095" s="129">
        <v>22.0</v>
      </c>
      <c r="E10095" s="129" t="s">
        <v>132</v>
      </c>
    </row>
    <row r="10096">
      <c r="A10096" s="129">
        <v>4.0</v>
      </c>
      <c r="B10096" s="129" t="s">
        <v>6674</v>
      </c>
      <c r="C10096" s="129" t="s">
        <v>6675</v>
      </c>
      <c r="D10096" s="129">
        <v>45.0</v>
      </c>
      <c r="E10096" s="129" t="s">
        <v>132</v>
      </c>
    </row>
    <row r="10097">
      <c r="A10097" s="129">
        <v>4.0</v>
      </c>
      <c r="B10097" s="129" t="s">
        <v>1658</v>
      </c>
      <c r="C10097" s="129" t="s">
        <v>1659</v>
      </c>
      <c r="D10097" s="129">
        <v>52.0</v>
      </c>
      <c r="E10097" s="129" t="s">
        <v>119</v>
      </c>
    </row>
    <row r="10098">
      <c r="A10098" s="129">
        <v>4.0</v>
      </c>
      <c r="B10098" s="129" t="s">
        <v>8208</v>
      </c>
      <c r="C10098" s="129" t="s">
        <v>8209</v>
      </c>
      <c r="D10098" s="129">
        <v>30.0</v>
      </c>
      <c r="E10098" s="129" t="s">
        <v>132</v>
      </c>
    </row>
    <row r="10099">
      <c r="A10099" s="129">
        <v>4.0</v>
      </c>
      <c r="B10099" s="129" t="s">
        <v>1664</v>
      </c>
      <c r="C10099" s="129" t="s">
        <v>1665</v>
      </c>
      <c r="D10099" s="129">
        <v>35.0</v>
      </c>
      <c r="E10099" s="129" t="s">
        <v>132</v>
      </c>
    </row>
    <row r="10100">
      <c r="A10100" s="129">
        <v>4.0</v>
      </c>
      <c r="B10100" s="129" t="s">
        <v>1666</v>
      </c>
      <c r="C10100" s="129" t="s">
        <v>1667</v>
      </c>
      <c r="D10100" s="129">
        <v>52.0</v>
      </c>
      <c r="E10100" s="129" t="s">
        <v>119</v>
      </c>
    </row>
    <row r="10101">
      <c r="A10101" s="129">
        <v>4.0</v>
      </c>
      <c r="B10101" s="129" t="s">
        <v>6680</v>
      </c>
      <c r="C10101" s="129" t="s">
        <v>6681</v>
      </c>
      <c r="D10101" s="129">
        <v>65.0</v>
      </c>
      <c r="E10101" s="129" t="s">
        <v>119</v>
      </c>
    </row>
    <row r="10102">
      <c r="A10102" s="129">
        <v>4.0</v>
      </c>
      <c r="B10102" s="129" t="s">
        <v>6682</v>
      </c>
      <c r="C10102" s="129" t="s">
        <v>6683</v>
      </c>
      <c r="D10102" s="129">
        <v>38.0</v>
      </c>
      <c r="E10102" s="129" t="s">
        <v>119</v>
      </c>
    </row>
    <row r="10103">
      <c r="A10103" s="129">
        <v>4.0</v>
      </c>
      <c r="B10103" s="129" t="s">
        <v>1668</v>
      </c>
      <c r="C10103" s="129" t="s">
        <v>1669</v>
      </c>
      <c r="D10103" s="129">
        <v>42.0</v>
      </c>
      <c r="E10103" s="129" t="s">
        <v>132</v>
      </c>
    </row>
    <row r="10104">
      <c r="A10104" s="129">
        <v>4.0</v>
      </c>
      <c r="B10104" s="129" t="s">
        <v>1670</v>
      </c>
      <c r="C10104" s="129" t="s">
        <v>1671</v>
      </c>
      <c r="D10104" s="129">
        <v>54.0</v>
      </c>
      <c r="E10104" s="129" t="s">
        <v>132</v>
      </c>
    </row>
    <row r="10105">
      <c r="A10105" s="129">
        <v>4.0</v>
      </c>
      <c r="B10105" s="129" t="s">
        <v>1672</v>
      </c>
      <c r="C10105" s="129" t="s">
        <v>1673</v>
      </c>
      <c r="D10105" s="129">
        <v>63.0</v>
      </c>
      <c r="E10105" s="129" t="s">
        <v>119</v>
      </c>
    </row>
    <row r="10106">
      <c r="A10106" s="129">
        <v>4.0</v>
      </c>
      <c r="B10106" s="129" t="s">
        <v>1674</v>
      </c>
      <c r="C10106" s="129" t="s">
        <v>1675</v>
      </c>
      <c r="D10106" s="129">
        <v>58.0</v>
      </c>
      <c r="E10106" s="129" t="s">
        <v>119</v>
      </c>
    </row>
    <row r="10107">
      <c r="A10107" s="129">
        <v>4.0</v>
      </c>
      <c r="B10107" s="129" t="s">
        <v>6690</v>
      </c>
      <c r="C10107" s="129" t="s">
        <v>6691</v>
      </c>
      <c r="D10107" s="129">
        <v>34.0</v>
      </c>
      <c r="E10107" s="129" t="s">
        <v>119</v>
      </c>
    </row>
    <row r="10108">
      <c r="A10108" s="129">
        <v>4.0</v>
      </c>
      <c r="B10108" s="129" t="s">
        <v>1680</v>
      </c>
      <c r="C10108" s="129" t="s">
        <v>1681</v>
      </c>
      <c r="D10108" s="129">
        <v>46.0</v>
      </c>
      <c r="E10108" s="129" t="s">
        <v>119</v>
      </c>
    </row>
    <row r="10109">
      <c r="A10109" s="129">
        <v>4.0</v>
      </c>
      <c r="B10109" s="129" t="s">
        <v>1682</v>
      </c>
      <c r="C10109" s="129" t="s">
        <v>1683</v>
      </c>
      <c r="D10109" s="129">
        <v>41.0</v>
      </c>
      <c r="E10109" s="129" t="s">
        <v>119</v>
      </c>
    </row>
    <row r="10110">
      <c r="A10110" s="129">
        <v>4.0</v>
      </c>
      <c r="B10110" s="129" t="s">
        <v>1684</v>
      </c>
      <c r="C10110" s="129" t="s">
        <v>1685</v>
      </c>
      <c r="D10110" s="129">
        <v>56.0</v>
      </c>
      <c r="E10110" s="129" t="s">
        <v>119</v>
      </c>
    </row>
    <row r="10111">
      <c r="A10111" s="129">
        <v>4.0</v>
      </c>
      <c r="B10111" s="129" t="s">
        <v>1686</v>
      </c>
      <c r="C10111" s="129" t="s">
        <v>1687</v>
      </c>
      <c r="D10111" s="129">
        <v>70.0</v>
      </c>
      <c r="E10111" s="129" t="s">
        <v>132</v>
      </c>
    </row>
    <row r="10112">
      <c r="A10112" s="129">
        <v>4.0</v>
      </c>
      <c r="B10112" s="129" t="s">
        <v>1688</v>
      </c>
      <c r="C10112" s="129" t="s">
        <v>1689</v>
      </c>
      <c r="D10112" s="129">
        <v>56.0</v>
      </c>
      <c r="E10112" s="129" t="s">
        <v>119</v>
      </c>
    </row>
    <row r="10113">
      <c r="A10113" s="129">
        <v>4.0</v>
      </c>
      <c r="B10113" s="129" t="s">
        <v>1690</v>
      </c>
      <c r="C10113" s="129" t="s">
        <v>1691</v>
      </c>
      <c r="D10113" s="129">
        <v>26.0</v>
      </c>
      <c r="E10113" s="129" t="s">
        <v>132</v>
      </c>
    </row>
    <row r="10114">
      <c r="A10114" s="129">
        <v>4.0</v>
      </c>
      <c r="B10114" s="129" t="s">
        <v>1692</v>
      </c>
      <c r="C10114" s="129" t="s">
        <v>1693</v>
      </c>
      <c r="D10114" s="129">
        <v>32.0</v>
      </c>
      <c r="E10114" s="129" t="s">
        <v>119</v>
      </c>
    </row>
    <row r="10115">
      <c r="A10115" s="129">
        <v>4.0</v>
      </c>
      <c r="B10115" s="129" t="s">
        <v>6692</v>
      </c>
      <c r="C10115" s="129" t="s">
        <v>6693</v>
      </c>
      <c r="D10115" s="129">
        <v>51.0</v>
      </c>
      <c r="E10115" s="129" t="s">
        <v>119</v>
      </c>
    </row>
    <row r="10116">
      <c r="A10116" s="129">
        <v>4.0</v>
      </c>
      <c r="B10116" s="129" t="s">
        <v>1694</v>
      </c>
      <c r="C10116" s="129" t="s">
        <v>1695</v>
      </c>
      <c r="D10116" s="129">
        <v>22.0</v>
      </c>
      <c r="E10116" s="129" t="s">
        <v>119</v>
      </c>
    </row>
    <row r="10117">
      <c r="A10117" s="129">
        <v>4.0</v>
      </c>
      <c r="B10117" s="129" t="s">
        <v>8210</v>
      </c>
      <c r="C10117" s="129" t="s">
        <v>8211</v>
      </c>
      <c r="D10117" s="129">
        <v>36.0</v>
      </c>
      <c r="E10117" s="129" t="s">
        <v>132</v>
      </c>
    </row>
    <row r="10118">
      <c r="A10118" s="129">
        <v>4.0</v>
      </c>
      <c r="B10118" s="129" t="s">
        <v>8212</v>
      </c>
      <c r="C10118" s="129" t="s">
        <v>8213</v>
      </c>
      <c r="D10118" s="129">
        <v>50.0</v>
      </c>
      <c r="E10118" s="129" t="s">
        <v>132</v>
      </c>
    </row>
    <row r="10119">
      <c r="A10119" s="129">
        <v>4.0</v>
      </c>
      <c r="B10119" s="129" t="s">
        <v>1700</v>
      </c>
      <c r="C10119" s="129" t="s">
        <v>1701</v>
      </c>
      <c r="D10119" s="129">
        <v>42.0</v>
      </c>
      <c r="E10119" s="129" t="s">
        <v>119</v>
      </c>
    </row>
    <row r="10120">
      <c r="A10120" s="129">
        <v>4.0</v>
      </c>
      <c r="B10120" s="129" t="s">
        <v>1702</v>
      </c>
      <c r="C10120" s="129" t="s">
        <v>1703</v>
      </c>
      <c r="D10120" s="129">
        <v>51.0</v>
      </c>
      <c r="E10120" s="129" t="s">
        <v>119</v>
      </c>
    </row>
    <row r="10121">
      <c r="A10121" s="129">
        <v>4.0</v>
      </c>
      <c r="B10121" s="129" t="s">
        <v>1704</v>
      </c>
      <c r="C10121" s="129" t="s">
        <v>1705</v>
      </c>
      <c r="D10121" s="129">
        <v>28.0</v>
      </c>
      <c r="E10121" s="129" t="s">
        <v>132</v>
      </c>
    </row>
    <row r="10122">
      <c r="A10122" s="129">
        <v>4.0</v>
      </c>
      <c r="B10122" s="129" t="s">
        <v>1706</v>
      </c>
      <c r="C10122" s="129" t="s">
        <v>1707</v>
      </c>
      <c r="D10122" s="129">
        <v>66.0</v>
      </c>
      <c r="E10122" s="129" t="s">
        <v>119</v>
      </c>
    </row>
    <row r="10123">
      <c r="A10123" s="129">
        <v>4.0</v>
      </c>
      <c r="B10123" s="129" t="s">
        <v>8214</v>
      </c>
      <c r="C10123" s="129" t="s">
        <v>8215</v>
      </c>
      <c r="D10123" s="129">
        <v>44.0</v>
      </c>
      <c r="E10123" s="129" t="s">
        <v>119</v>
      </c>
    </row>
    <row r="10124">
      <c r="A10124" s="129">
        <v>4.0</v>
      </c>
      <c r="B10124" s="129" t="s">
        <v>6694</v>
      </c>
      <c r="C10124" s="129" t="s">
        <v>6695</v>
      </c>
      <c r="D10124" s="129">
        <v>49.0</v>
      </c>
      <c r="E10124" s="129" t="s">
        <v>119</v>
      </c>
    </row>
    <row r="10125">
      <c r="A10125" s="129">
        <v>4.0</v>
      </c>
      <c r="B10125" s="129" t="s">
        <v>1710</v>
      </c>
      <c r="C10125" s="129" t="s">
        <v>1711</v>
      </c>
      <c r="D10125" s="129">
        <v>29.0</v>
      </c>
      <c r="E10125" s="129" t="s">
        <v>119</v>
      </c>
    </row>
    <row r="10126">
      <c r="A10126" s="129">
        <v>4.0</v>
      </c>
      <c r="B10126" s="129" t="s">
        <v>1712</v>
      </c>
      <c r="C10126" s="129" t="s">
        <v>1713</v>
      </c>
      <c r="D10126" s="129">
        <v>62.0</v>
      </c>
      <c r="E10126" s="129" t="s">
        <v>132</v>
      </c>
    </row>
    <row r="10127">
      <c r="A10127" s="129">
        <v>4.0</v>
      </c>
      <c r="B10127" s="129" t="s">
        <v>1714</v>
      </c>
      <c r="C10127" s="129" t="s">
        <v>1715</v>
      </c>
      <c r="D10127" s="129">
        <v>46.0</v>
      </c>
      <c r="E10127" s="129" t="s">
        <v>132</v>
      </c>
    </row>
    <row r="10128">
      <c r="A10128" s="129">
        <v>4.0</v>
      </c>
      <c r="B10128" s="129" t="s">
        <v>1716</v>
      </c>
      <c r="C10128" s="129" t="s">
        <v>1717</v>
      </c>
      <c r="D10128" s="129">
        <v>20.0</v>
      </c>
      <c r="E10128" s="129" t="s">
        <v>132</v>
      </c>
    </row>
    <row r="10129">
      <c r="A10129" s="129">
        <v>4.0</v>
      </c>
      <c r="B10129" s="129" t="s">
        <v>1718</v>
      </c>
      <c r="C10129" s="129" t="s">
        <v>1719</v>
      </c>
      <c r="D10129" s="129">
        <v>40.0</v>
      </c>
      <c r="E10129" s="129" t="s">
        <v>119</v>
      </c>
    </row>
    <row r="10130">
      <c r="A10130" s="129">
        <v>4.0</v>
      </c>
      <c r="B10130" s="129" t="s">
        <v>1720</v>
      </c>
      <c r="C10130" s="129" t="s">
        <v>1721</v>
      </c>
      <c r="D10130" s="129">
        <v>40.0</v>
      </c>
      <c r="E10130" s="129" t="s">
        <v>132</v>
      </c>
    </row>
    <row r="10131">
      <c r="A10131" s="129">
        <v>4.0</v>
      </c>
      <c r="B10131" s="129" t="s">
        <v>7802</v>
      </c>
      <c r="C10131" s="129" t="s">
        <v>7803</v>
      </c>
      <c r="D10131" s="129">
        <v>67.0</v>
      </c>
      <c r="E10131" s="129" t="s">
        <v>119</v>
      </c>
    </row>
    <row r="10132">
      <c r="A10132" s="129">
        <v>4.0</v>
      </c>
      <c r="B10132" s="129" t="s">
        <v>1722</v>
      </c>
      <c r="C10132" s="129" t="s">
        <v>1723</v>
      </c>
      <c r="D10132" s="129">
        <v>67.0</v>
      </c>
      <c r="E10132" s="129" t="s">
        <v>132</v>
      </c>
    </row>
    <row r="10133">
      <c r="A10133" s="129">
        <v>4.0</v>
      </c>
      <c r="B10133" s="129" t="s">
        <v>1726</v>
      </c>
      <c r="C10133" s="129" t="s">
        <v>1727</v>
      </c>
      <c r="D10133" s="129">
        <v>54.0</v>
      </c>
      <c r="E10133" s="129" t="s">
        <v>132</v>
      </c>
    </row>
    <row r="10134">
      <c r="A10134" s="129">
        <v>4.0</v>
      </c>
      <c r="B10134" s="129" t="s">
        <v>1728</v>
      </c>
      <c r="C10134" s="129" t="s">
        <v>1729</v>
      </c>
      <c r="D10134" s="129">
        <v>42.0</v>
      </c>
      <c r="E10134" s="129" t="s">
        <v>119</v>
      </c>
    </row>
    <row r="10135">
      <c r="A10135" s="129">
        <v>4.0</v>
      </c>
      <c r="B10135" s="129" t="s">
        <v>1730</v>
      </c>
      <c r="C10135" s="129" t="s">
        <v>1731</v>
      </c>
      <c r="D10135" s="129">
        <v>64.0</v>
      </c>
      <c r="E10135" s="129" t="s">
        <v>132</v>
      </c>
    </row>
    <row r="10136">
      <c r="A10136" s="129">
        <v>4.0</v>
      </c>
      <c r="B10136" s="129" t="s">
        <v>1734</v>
      </c>
      <c r="C10136" s="129" t="s">
        <v>1735</v>
      </c>
      <c r="D10136" s="129">
        <v>54.0</v>
      </c>
      <c r="E10136" s="129" t="s">
        <v>132</v>
      </c>
    </row>
    <row r="10137">
      <c r="A10137" s="129">
        <v>4.0</v>
      </c>
      <c r="B10137" s="129" t="s">
        <v>1736</v>
      </c>
      <c r="C10137" s="129" t="s">
        <v>1737</v>
      </c>
      <c r="D10137" s="129">
        <v>28.0</v>
      </c>
      <c r="E10137" s="129" t="s">
        <v>119</v>
      </c>
    </row>
    <row r="10138">
      <c r="A10138" s="129">
        <v>4.0</v>
      </c>
      <c r="B10138" s="129" t="s">
        <v>1738</v>
      </c>
      <c r="C10138" s="129" t="s">
        <v>1739</v>
      </c>
      <c r="D10138" s="129">
        <v>48.0</v>
      </c>
      <c r="E10138" s="129" t="s">
        <v>119</v>
      </c>
    </row>
    <row r="10139">
      <c r="A10139" s="129">
        <v>4.0</v>
      </c>
      <c r="B10139" s="129" t="s">
        <v>7804</v>
      </c>
      <c r="C10139" s="129" t="s">
        <v>7805</v>
      </c>
      <c r="D10139" s="129">
        <v>22.0</v>
      </c>
      <c r="E10139" s="129" t="s">
        <v>132</v>
      </c>
    </row>
    <row r="10140">
      <c r="A10140" s="129">
        <v>4.0</v>
      </c>
      <c r="B10140" s="129" t="s">
        <v>1740</v>
      </c>
      <c r="C10140" s="129" t="s">
        <v>1741</v>
      </c>
      <c r="D10140" s="129">
        <v>31.0</v>
      </c>
      <c r="E10140" s="129" t="s">
        <v>119</v>
      </c>
    </row>
    <row r="10141">
      <c r="A10141" s="129">
        <v>4.0</v>
      </c>
      <c r="B10141" s="129" t="s">
        <v>1742</v>
      </c>
      <c r="C10141" s="129" t="s">
        <v>1743</v>
      </c>
      <c r="D10141" s="129">
        <v>33.0</v>
      </c>
      <c r="E10141" s="129" t="s">
        <v>119</v>
      </c>
    </row>
    <row r="10142">
      <c r="A10142" s="129">
        <v>4.0</v>
      </c>
      <c r="B10142" s="129" t="s">
        <v>1744</v>
      </c>
      <c r="C10142" s="129" t="s">
        <v>1745</v>
      </c>
      <c r="D10142" s="129">
        <v>68.0</v>
      </c>
      <c r="E10142" s="129" t="s">
        <v>119</v>
      </c>
    </row>
    <row r="10143">
      <c r="A10143" s="129">
        <v>4.0</v>
      </c>
      <c r="B10143" s="129" t="s">
        <v>1746</v>
      </c>
      <c r="C10143" s="129" t="s">
        <v>1747</v>
      </c>
      <c r="D10143" s="129">
        <v>23.0</v>
      </c>
      <c r="E10143" s="129" t="s">
        <v>119</v>
      </c>
    </row>
    <row r="10144">
      <c r="A10144" s="129">
        <v>4.0</v>
      </c>
      <c r="B10144" s="129" t="s">
        <v>1750</v>
      </c>
      <c r="C10144" s="129" t="s">
        <v>1751</v>
      </c>
      <c r="D10144" s="129">
        <v>32.0</v>
      </c>
      <c r="E10144" s="129" t="s">
        <v>119</v>
      </c>
    </row>
    <row r="10145">
      <c r="A10145" s="129">
        <v>4.0</v>
      </c>
      <c r="B10145" s="129" t="s">
        <v>1752</v>
      </c>
      <c r="C10145" s="129" t="s">
        <v>1753</v>
      </c>
      <c r="D10145" s="129">
        <v>41.0</v>
      </c>
      <c r="E10145" s="129" t="s">
        <v>119</v>
      </c>
    </row>
    <row r="10146">
      <c r="A10146" s="129">
        <v>4.0</v>
      </c>
      <c r="B10146" s="129" t="s">
        <v>1754</v>
      </c>
      <c r="C10146" s="129" t="s">
        <v>1755</v>
      </c>
      <c r="D10146" s="129">
        <v>54.0</v>
      </c>
      <c r="E10146" s="129" t="s">
        <v>119</v>
      </c>
    </row>
    <row r="10147">
      <c r="A10147" s="129">
        <v>4.0</v>
      </c>
      <c r="B10147" s="129" t="s">
        <v>1756</v>
      </c>
      <c r="C10147" s="129" t="s">
        <v>1757</v>
      </c>
      <c r="D10147" s="129">
        <v>23.0</v>
      </c>
      <c r="E10147" s="129" t="s">
        <v>132</v>
      </c>
    </row>
    <row r="10148">
      <c r="A10148" s="129">
        <v>4.0</v>
      </c>
      <c r="B10148" s="129" t="s">
        <v>1758</v>
      </c>
      <c r="C10148" s="129" t="s">
        <v>1759</v>
      </c>
      <c r="D10148" s="129">
        <v>33.0</v>
      </c>
      <c r="E10148" s="129" t="s">
        <v>119</v>
      </c>
    </row>
    <row r="10149">
      <c r="A10149" s="129">
        <v>4.0</v>
      </c>
      <c r="B10149" s="129" t="s">
        <v>1760</v>
      </c>
      <c r="C10149" s="129" t="s">
        <v>1761</v>
      </c>
      <c r="D10149" s="129">
        <v>58.0</v>
      </c>
      <c r="E10149" s="129" t="s">
        <v>119</v>
      </c>
    </row>
    <row r="10150">
      <c r="A10150" s="129">
        <v>4.0</v>
      </c>
      <c r="B10150" s="129" t="s">
        <v>6698</v>
      </c>
      <c r="C10150" s="129" t="s">
        <v>6699</v>
      </c>
      <c r="D10150" s="129">
        <v>21.0</v>
      </c>
      <c r="E10150" s="129" t="s">
        <v>132</v>
      </c>
    </row>
    <row r="10151">
      <c r="A10151" s="129">
        <v>4.0</v>
      </c>
      <c r="B10151" s="129" t="s">
        <v>1762</v>
      </c>
      <c r="C10151" s="129" t="s">
        <v>1763</v>
      </c>
      <c r="D10151" s="129">
        <v>22.0</v>
      </c>
      <c r="E10151" s="129" t="s">
        <v>119</v>
      </c>
    </row>
    <row r="10152">
      <c r="A10152" s="129">
        <v>4.0</v>
      </c>
      <c r="B10152" s="129" t="s">
        <v>1766</v>
      </c>
      <c r="C10152" s="129" t="s">
        <v>1767</v>
      </c>
      <c r="D10152" s="129">
        <v>38.0</v>
      </c>
      <c r="E10152" s="129" t="s">
        <v>132</v>
      </c>
    </row>
    <row r="10153">
      <c r="A10153" s="129">
        <v>4.0</v>
      </c>
      <c r="B10153" s="129" t="s">
        <v>6700</v>
      </c>
      <c r="C10153" s="129" t="s">
        <v>6701</v>
      </c>
      <c r="D10153" s="129">
        <v>41.0</v>
      </c>
      <c r="E10153" s="129" t="s">
        <v>119</v>
      </c>
    </row>
    <row r="10154">
      <c r="A10154" s="129">
        <v>4.0</v>
      </c>
      <c r="B10154" s="129" t="s">
        <v>1768</v>
      </c>
      <c r="C10154" s="129" t="s">
        <v>1769</v>
      </c>
      <c r="D10154" s="129">
        <v>49.0</v>
      </c>
      <c r="E10154" s="129" t="s">
        <v>132</v>
      </c>
    </row>
    <row r="10155">
      <c r="A10155" s="129">
        <v>4.0</v>
      </c>
      <c r="B10155" s="129" t="s">
        <v>1770</v>
      </c>
      <c r="C10155" s="129" t="s">
        <v>1771</v>
      </c>
      <c r="D10155" s="129">
        <v>35.0</v>
      </c>
      <c r="E10155" s="129" t="s">
        <v>132</v>
      </c>
    </row>
    <row r="10156">
      <c r="A10156" s="129">
        <v>4.0</v>
      </c>
      <c r="B10156" s="129" t="s">
        <v>1772</v>
      </c>
      <c r="C10156" s="129" t="s">
        <v>1773</v>
      </c>
      <c r="D10156" s="129">
        <v>35.0</v>
      </c>
      <c r="E10156" s="129" t="s">
        <v>132</v>
      </c>
    </row>
    <row r="10157">
      <c r="A10157" s="129">
        <v>4.0</v>
      </c>
      <c r="B10157" s="129" t="s">
        <v>6702</v>
      </c>
      <c r="C10157" s="129" t="s">
        <v>6703</v>
      </c>
      <c r="D10157" s="129">
        <v>39.0</v>
      </c>
      <c r="E10157" s="129" t="s">
        <v>132</v>
      </c>
    </row>
    <row r="10158">
      <c r="A10158" s="129">
        <v>4.0</v>
      </c>
      <c r="B10158" s="129" t="s">
        <v>1778</v>
      </c>
      <c r="C10158" s="129" t="s">
        <v>1779</v>
      </c>
      <c r="D10158" s="129">
        <v>43.0</v>
      </c>
      <c r="E10158" s="129" t="s">
        <v>119</v>
      </c>
    </row>
    <row r="10159">
      <c r="A10159" s="129">
        <v>4.0</v>
      </c>
      <c r="B10159" s="129" t="s">
        <v>1780</v>
      </c>
      <c r="C10159" s="129" t="s">
        <v>1781</v>
      </c>
      <c r="D10159" s="129">
        <v>55.0</v>
      </c>
      <c r="E10159" s="129" t="s">
        <v>119</v>
      </c>
    </row>
    <row r="10160">
      <c r="A10160" s="129">
        <v>4.0</v>
      </c>
      <c r="B10160" s="129" t="s">
        <v>1782</v>
      </c>
      <c r="C10160" s="129" t="s">
        <v>1783</v>
      </c>
      <c r="D10160" s="129">
        <v>53.0</v>
      </c>
      <c r="E10160" s="129" t="s">
        <v>119</v>
      </c>
    </row>
    <row r="10161">
      <c r="A10161" s="129">
        <v>4.0</v>
      </c>
      <c r="B10161" s="129" t="s">
        <v>1784</v>
      </c>
      <c r="C10161" s="129" t="s">
        <v>1785</v>
      </c>
      <c r="D10161" s="129">
        <v>62.0</v>
      </c>
      <c r="E10161" s="129" t="s">
        <v>119</v>
      </c>
    </row>
    <row r="10162">
      <c r="A10162" s="129">
        <v>4.0</v>
      </c>
      <c r="B10162" s="129" t="s">
        <v>1788</v>
      </c>
      <c r="C10162" s="129" t="s">
        <v>1789</v>
      </c>
      <c r="D10162" s="129">
        <v>35.0</v>
      </c>
      <c r="E10162" s="129" t="s">
        <v>119</v>
      </c>
    </row>
    <row r="10163">
      <c r="A10163" s="129">
        <v>4.0</v>
      </c>
      <c r="B10163" s="129" t="s">
        <v>1790</v>
      </c>
      <c r="C10163" s="129" t="s">
        <v>1791</v>
      </c>
      <c r="D10163" s="129">
        <v>62.0</v>
      </c>
      <c r="E10163" s="129" t="s">
        <v>119</v>
      </c>
    </row>
    <row r="10164">
      <c r="A10164" s="129">
        <v>4.0</v>
      </c>
      <c r="B10164" s="129" t="s">
        <v>1792</v>
      </c>
      <c r="C10164" s="129" t="s">
        <v>1793</v>
      </c>
      <c r="D10164" s="129">
        <v>33.0</v>
      </c>
      <c r="E10164" s="129" t="s">
        <v>119</v>
      </c>
    </row>
    <row r="10165">
      <c r="A10165" s="129">
        <v>4.0</v>
      </c>
      <c r="B10165" s="129" t="s">
        <v>1794</v>
      </c>
      <c r="C10165" s="129" t="s">
        <v>1795</v>
      </c>
      <c r="D10165" s="129">
        <v>50.0</v>
      </c>
      <c r="E10165" s="129" t="s">
        <v>119</v>
      </c>
    </row>
    <row r="10166">
      <c r="A10166" s="129">
        <v>4.0</v>
      </c>
      <c r="B10166" s="129" t="s">
        <v>1796</v>
      </c>
      <c r="C10166" s="129" t="s">
        <v>1797</v>
      </c>
      <c r="D10166" s="129">
        <v>43.0</v>
      </c>
      <c r="E10166" s="129" t="s">
        <v>119</v>
      </c>
    </row>
    <row r="10167">
      <c r="A10167" s="129">
        <v>4.0</v>
      </c>
      <c r="B10167" s="129" t="s">
        <v>1798</v>
      </c>
      <c r="C10167" s="129" t="s">
        <v>1799</v>
      </c>
      <c r="D10167" s="129">
        <v>40.0</v>
      </c>
      <c r="E10167" s="129" t="s">
        <v>132</v>
      </c>
    </row>
    <row r="10168">
      <c r="A10168" s="129">
        <v>4.0</v>
      </c>
      <c r="B10168" s="129" t="s">
        <v>1800</v>
      </c>
      <c r="C10168" s="129" t="s">
        <v>1801</v>
      </c>
      <c r="D10168" s="129">
        <v>61.0</v>
      </c>
      <c r="E10168" s="129" t="s">
        <v>119</v>
      </c>
    </row>
    <row r="10169">
      <c r="A10169" s="129">
        <v>4.0</v>
      </c>
      <c r="B10169" s="129" t="s">
        <v>1802</v>
      </c>
      <c r="C10169" s="129" t="s">
        <v>1803</v>
      </c>
      <c r="D10169" s="129">
        <v>56.0</v>
      </c>
      <c r="E10169" s="129" t="s">
        <v>132</v>
      </c>
    </row>
    <row r="10170">
      <c r="A10170" s="129">
        <v>4.0</v>
      </c>
      <c r="B10170" s="129" t="s">
        <v>1804</v>
      </c>
      <c r="C10170" s="129" t="s">
        <v>1805</v>
      </c>
      <c r="D10170" s="129">
        <v>45.0</v>
      </c>
      <c r="E10170" s="129" t="s">
        <v>132</v>
      </c>
    </row>
    <row r="10171">
      <c r="A10171" s="129">
        <v>4.0</v>
      </c>
      <c r="B10171" s="129" t="s">
        <v>1808</v>
      </c>
      <c r="C10171" s="129" t="s">
        <v>1809</v>
      </c>
      <c r="D10171" s="129">
        <v>39.0</v>
      </c>
      <c r="E10171" s="129" t="s">
        <v>119</v>
      </c>
    </row>
    <row r="10172">
      <c r="A10172" s="129">
        <v>4.0</v>
      </c>
      <c r="B10172" s="129" t="s">
        <v>1810</v>
      </c>
      <c r="C10172" s="129" t="s">
        <v>1811</v>
      </c>
      <c r="D10172" s="129">
        <v>27.0</v>
      </c>
      <c r="E10172" s="129" t="s">
        <v>132</v>
      </c>
    </row>
    <row r="10173">
      <c r="A10173" s="129">
        <v>4.0</v>
      </c>
      <c r="B10173" s="129" t="s">
        <v>6706</v>
      </c>
      <c r="C10173" s="129" t="s">
        <v>6707</v>
      </c>
      <c r="D10173" s="129">
        <v>21.0</v>
      </c>
      <c r="E10173" s="129" t="s">
        <v>132</v>
      </c>
    </row>
    <row r="10174">
      <c r="A10174" s="129">
        <v>4.0</v>
      </c>
      <c r="B10174" s="129" t="s">
        <v>6708</v>
      </c>
      <c r="C10174" s="129" t="s">
        <v>6709</v>
      </c>
      <c r="D10174" s="129">
        <v>31.0</v>
      </c>
      <c r="E10174" s="129" t="s">
        <v>119</v>
      </c>
    </row>
    <row r="10175">
      <c r="A10175" s="129">
        <v>4.0</v>
      </c>
      <c r="B10175" s="129" t="s">
        <v>1812</v>
      </c>
      <c r="C10175" s="129" t="s">
        <v>1813</v>
      </c>
      <c r="D10175" s="129">
        <v>51.0</v>
      </c>
      <c r="E10175" s="129" t="s">
        <v>119</v>
      </c>
    </row>
    <row r="10176">
      <c r="A10176" s="129">
        <v>4.0</v>
      </c>
      <c r="B10176" s="129" t="s">
        <v>1814</v>
      </c>
      <c r="C10176" s="129" t="s">
        <v>1815</v>
      </c>
      <c r="D10176" s="129">
        <v>43.0</v>
      </c>
      <c r="E10176" s="129" t="s">
        <v>119</v>
      </c>
    </row>
    <row r="10177">
      <c r="A10177" s="129">
        <v>4.0</v>
      </c>
      <c r="B10177" s="129" t="s">
        <v>1818</v>
      </c>
      <c r="C10177" s="129" t="s">
        <v>1819</v>
      </c>
      <c r="D10177" s="129">
        <v>27.0</v>
      </c>
      <c r="E10177" s="129" t="s">
        <v>119</v>
      </c>
    </row>
    <row r="10178">
      <c r="A10178" s="129">
        <v>4.0</v>
      </c>
      <c r="B10178" s="129" t="s">
        <v>1820</v>
      </c>
      <c r="C10178" s="129" t="s">
        <v>1821</v>
      </c>
      <c r="D10178" s="129">
        <v>25.0</v>
      </c>
      <c r="E10178" s="129" t="s">
        <v>119</v>
      </c>
    </row>
    <row r="10179">
      <c r="A10179" s="129">
        <v>4.0</v>
      </c>
      <c r="B10179" s="129" t="s">
        <v>1822</v>
      </c>
      <c r="C10179" s="129" t="s">
        <v>1823</v>
      </c>
      <c r="D10179" s="129">
        <v>38.0</v>
      </c>
      <c r="E10179" s="129" t="s">
        <v>119</v>
      </c>
    </row>
    <row r="10180">
      <c r="A10180" s="129">
        <v>4.0</v>
      </c>
      <c r="B10180" s="129" t="s">
        <v>1824</v>
      </c>
      <c r="C10180" s="129" t="s">
        <v>1825</v>
      </c>
      <c r="D10180" s="129">
        <v>58.0</v>
      </c>
      <c r="E10180" s="129" t="s">
        <v>132</v>
      </c>
    </row>
    <row r="10181">
      <c r="A10181" s="129">
        <v>4.0</v>
      </c>
      <c r="B10181" s="129" t="s">
        <v>6710</v>
      </c>
      <c r="C10181" s="129" t="s">
        <v>6711</v>
      </c>
      <c r="D10181" s="129">
        <v>64.0</v>
      </c>
      <c r="E10181" s="129" t="s">
        <v>119</v>
      </c>
    </row>
    <row r="10182">
      <c r="A10182" s="129">
        <v>4.0</v>
      </c>
      <c r="B10182" s="129" t="s">
        <v>6712</v>
      </c>
      <c r="C10182" s="129" t="s">
        <v>6713</v>
      </c>
      <c r="D10182" s="129">
        <v>48.0</v>
      </c>
      <c r="E10182" s="129" t="s">
        <v>119</v>
      </c>
    </row>
    <row r="10183">
      <c r="A10183" s="129">
        <v>4.0</v>
      </c>
      <c r="B10183" s="129" t="s">
        <v>1828</v>
      </c>
      <c r="C10183" s="129" t="s">
        <v>1829</v>
      </c>
      <c r="D10183" s="129">
        <v>36.0</v>
      </c>
      <c r="E10183" s="129" t="s">
        <v>132</v>
      </c>
    </row>
    <row r="10184">
      <c r="A10184" s="129">
        <v>4.0</v>
      </c>
      <c r="B10184" s="129" t="s">
        <v>1830</v>
      </c>
      <c r="C10184" s="129" t="s">
        <v>1831</v>
      </c>
      <c r="D10184" s="129">
        <v>37.0</v>
      </c>
      <c r="E10184" s="129" t="s">
        <v>119</v>
      </c>
    </row>
    <row r="10185">
      <c r="A10185" s="129">
        <v>4.0</v>
      </c>
      <c r="B10185" s="129" t="s">
        <v>1832</v>
      </c>
      <c r="C10185" s="129" t="s">
        <v>1833</v>
      </c>
      <c r="D10185" s="129">
        <v>21.0</v>
      </c>
      <c r="E10185" s="129" t="s">
        <v>132</v>
      </c>
    </row>
    <row r="10186">
      <c r="A10186" s="129">
        <v>4.0</v>
      </c>
      <c r="B10186" s="129" t="s">
        <v>6714</v>
      </c>
      <c r="C10186" s="129" t="s">
        <v>6715</v>
      </c>
      <c r="D10186" s="129">
        <v>44.0</v>
      </c>
      <c r="E10186" s="129" t="s">
        <v>119</v>
      </c>
    </row>
    <row r="10187">
      <c r="A10187" s="129">
        <v>4.0</v>
      </c>
      <c r="B10187" s="129" t="s">
        <v>1834</v>
      </c>
      <c r="C10187" s="129" t="s">
        <v>1835</v>
      </c>
      <c r="D10187" s="129">
        <v>50.0</v>
      </c>
      <c r="E10187" s="129" t="s">
        <v>119</v>
      </c>
    </row>
    <row r="10188">
      <c r="A10188" s="129">
        <v>4.0</v>
      </c>
      <c r="B10188" s="129" t="s">
        <v>6716</v>
      </c>
      <c r="C10188" s="129" t="s">
        <v>6717</v>
      </c>
      <c r="D10188" s="129">
        <v>67.0</v>
      </c>
      <c r="E10188" s="129" t="s">
        <v>132</v>
      </c>
    </row>
    <row r="10189">
      <c r="A10189" s="129">
        <v>4.0</v>
      </c>
      <c r="B10189" s="129" t="s">
        <v>6720</v>
      </c>
      <c r="C10189" s="129" t="s">
        <v>6721</v>
      </c>
      <c r="D10189" s="129">
        <v>22.0</v>
      </c>
      <c r="E10189" s="129" t="s">
        <v>132</v>
      </c>
    </row>
    <row r="10190">
      <c r="A10190" s="129">
        <v>4.0</v>
      </c>
      <c r="B10190" s="129" t="s">
        <v>1838</v>
      </c>
      <c r="C10190" s="129" t="s">
        <v>1839</v>
      </c>
      <c r="D10190" s="129">
        <v>61.0</v>
      </c>
      <c r="E10190" s="129" t="s">
        <v>119</v>
      </c>
    </row>
    <row r="10191">
      <c r="A10191" s="129">
        <v>4.0</v>
      </c>
      <c r="B10191" s="129" t="s">
        <v>1840</v>
      </c>
      <c r="C10191" s="129" t="s">
        <v>1841</v>
      </c>
      <c r="D10191" s="129">
        <v>69.0</v>
      </c>
      <c r="E10191" s="129" t="s">
        <v>119</v>
      </c>
    </row>
    <row r="10192">
      <c r="A10192" s="129">
        <v>4.0</v>
      </c>
      <c r="B10192" s="129" t="s">
        <v>1842</v>
      </c>
      <c r="C10192" s="129" t="s">
        <v>1843</v>
      </c>
      <c r="D10192" s="129">
        <v>20.0</v>
      </c>
      <c r="E10192" s="129" t="s">
        <v>132</v>
      </c>
    </row>
    <row r="10193">
      <c r="A10193" s="129">
        <v>4.0</v>
      </c>
      <c r="B10193" s="129" t="s">
        <v>6722</v>
      </c>
      <c r="C10193" s="129" t="s">
        <v>6723</v>
      </c>
      <c r="D10193" s="129">
        <v>42.0</v>
      </c>
      <c r="E10193" s="129" t="s">
        <v>132</v>
      </c>
    </row>
    <row r="10194">
      <c r="A10194" s="129">
        <v>4.0</v>
      </c>
      <c r="B10194" s="129" t="s">
        <v>6724</v>
      </c>
      <c r="C10194" s="129" t="s">
        <v>6725</v>
      </c>
      <c r="D10194" s="129">
        <v>35.0</v>
      </c>
      <c r="E10194" s="129" t="s">
        <v>132</v>
      </c>
    </row>
    <row r="10195">
      <c r="A10195" s="129">
        <v>4.0</v>
      </c>
      <c r="B10195" s="129" t="s">
        <v>1844</v>
      </c>
      <c r="C10195" s="129" t="s">
        <v>1845</v>
      </c>
      <c r="D10195" s="129">
        <v>23.0</v>
      </c>
      <c r="E10195" s="129" t="s">
        <v>119</v>
      </c>
    </row>
    <row r="10196">
      <c r="A10196" s="129">
        <v>4.0</v>
      </c>
      <c r="B10196" s="129" t="s">
        <v>1846</v>
      </c>
      <c r="C10196" s="129" t="s">
        <v>1847</v>
      </c>
      <c r="D10196" s="129">
        <v>28.0</v>
      </c>
      <c r="E10196" s="129" t="s">
        <v>119</v>
      </c>
    </row>
    <row r="10197">
      <c r="A10197" s="129">
        <v>4.0</v>
      </c>
      <c r="B10197" s="129" t="s">
        <v>6726</v>
      </c>
      <c r="C10197" s="129" t="s">
        <v>6727</v>
      </c>
      <c r="D10197" s="129">
        <v>20.0</v>
      </c>
      <c r="E10197" s="129" t="s">
        <v>119</v>
      </c>
    </row>
    <row r="10198">
      <c r="A10198" s="129">
        <v>4.0</v>
      </c>
      <c r="B10198" s="129" t="s">
        <v>1852</v>
      </c>
      <c r="C10198" s="129" t="s">
        <v>1853</v>
      </c>
      <c r="D10198" s="129">
        <v>46.0</v>
      </c>
      <c r="E10198" s="129" t="s">
        <v>132</v>
      </c>
    </row>
    <row r="10199">
      <c r="A10199" s="129">
        <v>4.0</v>
      </c>
      <c r="B10199" s="129" t="s">
        <v>1854</v>
      </c>
      <c r="C10199" s="129" t="s">
        <v>1855</v>
      </c>
      <c r="D10199" s="129">
        <v>60.0</v>
      </c>
      <c r="E10199" s="129" t="s">
        <v>132</v>
      </c>
    </row>
    <row r="10200">
      <c r="A10200" s="129">
        <v>4.0</v>
      </c>
      <c r="B10200" s="129" t="s">
        <v>1856</v>
      </c>
      <c r="C10200" s="129" t="s">
        <v>1857</v>
      </c>
      <c r="D10200" s="129">
        <v>29.0</v>
      </c>
      <c r="E10200" s="129" t="s">
        <v>132</v>
      </c>
    </row>
    <row r="10201">
      <c r="A10201" s="129">
        <v>4.0</v>
      </c>
      <c r="B10201" s="129" t="s">
        <v>6728</v>
      </c>
      <c r="C10201" s="129" t="s">
        <v>6729</v>
      </c>
      <c r="D10201" s="129">
        <v>44.0</v>
      </c>
      <c r="E10201" s="129" t="s">
        <v>132</v>
      </c>
    </row>
    <row r="10202">
      <c r="A10202" s="129">
        <v>4.0</v>
      </c>
      <c r="B10202" s="129" t="s">
        <v>1858</v>
      </c>
      <c r="C10202" s="129" t="s">
        <v>1859</v>
      </c>
      <c r="D10202" s="129">
        <v>69.0</v>
      </c>
      <c r="E10202" s="129" t="s">
        <v>119</v>
      </c>
    </row>
    <row r="10203">
      <c r="A10203" s="129">
        <v>4.0</v>
      </c>
      <c r="B10203" s="129" t="s">
        <v>1860</v>
      </c>
      <c r="C10203" s="129" t="s">
        <v>1861</v>
      </c>
      <c r="D10203" s="129">
        <v>48.0</v>
      </c>
      <c r="E10203" s="129" t="s">
        <v>132</v>
      </c>
    </row>
    <row r="10204">
      <c r="A10204" s="129">
        <v>4.0</v>
      </c>
      <c r="B10204" s="129" t="s">
        <v>1862</v>
      </c>
      <c r="C10204" s="129" t="s">
        <v>1863</v>
      </c>
      <c r="D10204" s="129">
        <v>64.0</v>
      </c>
      <c r="E10204" s="129" t="s">
        <v>119</v>
      </c>
    </row>
    <row r="10205">
      <c r="A10205" s="129">
        <v>4.0</v>
      </c>
      <c r="B10205" s="129" t="s">
        <v>1864</v>
      </c>
      <c r="C10205" s="129" t="s">
        <v>1865</v>
      </c>
      <c r="D10205" s="129">
        <v>57.0</v>
      </c>
      <c r="E10205" s="129" t="s">
        <v>132</v>
      </c>
    </row>
    <row r="10206">
      <c r="A10206" s="129">
        <v>4.0</v>
      </c>
      <c r="B10206" s="129" t="s">
        <v>1866</v>
      </c>
      <c r="C10206" s="129" t="s">
        <v>1867</v>
      </c>
      <c r="D10206" s="129">
        <v>23.0</v>
      </c>
      <c r="E10206" s="129" t="s">
        <v>119</v>
      </c>
    </row>
    <row r="10207">
      <c r="A10207" s="129">
        <v>4.0</v>
      </c>
      <c r="B10207" s="129" t="s">
        <v>1872</v>
      </c>
      <c r="C10207" s="129" t="s">
        <v>1873</v>
      </c>
      <c r="D10207" s="129">
        <v>54.0</v>
      </c>
      <c r="E10207" s="129" t="s">
        <v>119</v>
      </c>
    </row>
    <row r="10208">
      <c r="A10208" s="129">
        <v>4.0</v>
      </c>
      <c r="B10208" s="129" t="s">
        <v>1874</v>
      </c>
      <c r="C10208" s="129" t="s">
        <v>1875</v>
      </c>
      <c r="D10208" s="129">
        <v>65.0</v>
      </c>
      <c r="E10208" s="129" t="s">
        <v>132</v>
      </c>
    </row>
    <row r="10209">
      <c r="A10209" s="129">
        <v>4.0</v>
      </c>
      <c r="B10209" s="129" t="s">
        <v>1876</v>
      </c>
      <c r="C10209" s="129" t="s">
        <v>1877</v>
      </c>
      <c r="D10209" s="129">
        <v>58.0</v>
      </c>
      <c r="E10209" s="129" t="s">
        <v>119</v>
      </c>
    </row>
    <row r="10210">
      <c r="A10210" s="129">
        <v>4.0</v>
      </c>
      <c r="B10210" s="129" t="s">
        <v>1878</v>
      </c>
      <c r="C10210" s="129" t="s">
        <v>1879</v>
      </c>
      <c r="D10210" s="129">
        <v>24.0</v>
      </c>
      <c r="E10210" s="129" t="s">
        <v>132</v>
      </c>
    </row>
    <row r="10211">
      <c r="A10211" s="129">
        <v>4.0</v>
      </c>
      <c r="B10211" s="129" t="s">
        <v>6730</v>
      </c>
      <c r="C10211" s="129" t="s">
        <v>6731</v>
      </c>
      <c r="D10211" s="129">
        <v>44.0</v>
      </c>
      <c r="E10211" s="129" t="s">
        <v>132</v>
      </c>
    </row>
    <row r="10212">
      <c r="A10212" s="129">
        <v>4.0</v>
      </c>
      <c r="B10212" s="129" t="s">
        <v>1880</v>
      </c>
      <c r="C10212" s="129" t="s">
        <v>1881</v>
      </c>
      <c r="D10212" s="129">
        <v>57.0</v>
      </c>
      <c r="E10212" s="129" t="s">
        <v>132</v>
      </c>
    </row>
    <row r="10213">
      <c r="A10213" s="129">
        <v>4.0</v>
      </c>
      <c r="B10213" s="129" t="s">
        <v>8216</v>
      </c>
      <c r="C10213" s="129" t="s">
        <v>8217</v>
      </c>
      <c r="D10213" s="129">
        <v>65.0</v>
      </c>
      <c r="E10213" s="129" t="s">
        <v>119</v>
      </c>
    </row>
    <row r="10214">
      <c r="A10214" s="129">
        <v>4.0</v>
      </c>
      <c r="B10214" s="129" t="s">
        <v>6732</v>
      </c>
      <c r="C10214" s="129" t="s">
        <v>6733</v>
      </c>
      <c r="D10214" s="129">
        <v>61.0</v>
      </c>
      <c r="E10214" s="129" t="s">
        <v>132</v>
      </c>
    </row>
    <row r="10215">
      <c r="A10215" s="129">
        <v>4.0</v>
      </c>
      <c r="B10215" s="129" t="s">
        <v>1882</v>
      </c>
      <c r="C10215" s="129" t="s">
        <v>1883</v>
      </c>
      <c r="D10215" s="129">
        <v>69.0</v>
      </c>
      <c r="E10215" s="129" t="s">
        <v>132</v>
      </c>
    </row>
    <row r="10216">
      <c r="A10216" s="129">
        <v>4.0</v>
      </c>
      <c r="B10216" s="129" t="s">
        <v>1886</v>
      </c>
      <c r="C10216" s="129" t="s">
        <v>1887</v>
      </c>
      <c r="D10216" s="129">
        <v>67.0</v>
      </c>
      <c r="E10216" s="129" t="s">
        <v>119</v>
      </c>
    </row>
    <row r="10217">
      <c r="A10217" s="129">
        <v>4.0</v>
      </c>
      <c r="B10217" s="129" t="s">
        <v>1888</v>
      </c>
      <c r="C10217" s="129" t="s">
        <v>1889</v>
      </c>
      <c r="D10217" s="129">
        <v>49.0</v>
      </c>
      <c r="E10217" s="129" t="s">
        <v>119</v>
      </c>
    </row>
    <row r="10218">
      <c r="A10218" s="129">
        <v>4.0</v>
      </c>
      <c r="B10218" s="129" t="s">
        <v>7810</v>
      </c>
      <c r="C10218" s="129" t="s">
        <v>7811</v>
      </c>
      <c r="D10218" s="129">
        <v>38.0</v>
      </c>
      <c r="E10218" s="129" t="s">
        <v>119</v>
      </c>
    </row>
    <row r="10219">
      <c r="A10219" s="129">
        <v>4.0</v>
      </c>
      <c r="B10219" s="129" t="s">
        <v>1890</v>
      </c>
      <c r="C10219" s="129" t="s">
        <v>1891</v>
      </c>
      <c r="D10219" s="129">
        <v>49.0</v>
      </c>
      <c r="E10219" s="129" t="s">
        <v>119</v>
      </c>
    </row>
    <row r="10220">
      <c r="A10220" s="129">
        <v>4.0</v>
      </c>
      <c r="B10220" s="129" t="s">
        <v>1892</v>
      </c>
      <c r="C10220" s="129" t="s">
        <v>1893</v>
      </c>
      <c r="D10220" s="129">
        <v>61.0</v>
      </c>
      <c r="E10220" s="129" t="s">
        <v>132</v>
      </c>
    </row>
    <row r="10221">
      <c r="A10221" s="129">
        <v>4.0</v>
      </c>
      <c r="B10221" s="129" t="s">
        <v>6734</v>
      </c>
      <c r="C10221" s="129" t="s">
        <v>6735</v>
      </c>
      <c r="D10221" s="129">
        <v>67.0</v>
      </c>
      <c r="E10221" s="129" t="s">
        <v>119</v>
      </c>
    </row>
    <row r="10222">
      <c r="A10222" s="129">
        <v>4.0</v>
      </c>
      <c r="B10222" s="129" t="s">
        <v>6736</v>
      </c>
      <c r="C10222" s="129" t="s">
        <v>6737</v>
      </c>
      <c r="D10222" s="129">
        <v>40.0</v>
      </c>
      <c r="E10222" s="129" t="s">
        <v>119</v>
      </c>
    </row>
    <row r="10223">
      <c r="A10223" s="129">
        <v>4.0</v>
      </c>
      <c r="B10223" s="129" t="s">
        <v>1894</v>
      </c>
      <c r="C10223" s="129" t="s">
        <v>1895</v>
      </c>
      <c r="D10223" s="129">
        <v>47.0</v>
      </c>
      <c r="E10223" s="129" t="s">
        <v>119</v>
      </c>
    </row>
    <row r="10224">
      <c r="A10224" s="129">
        <v>4.0</v>
      </c>
      <c r="B10224" s="129" t="s">
        <v>1896</v>
      </c>
      <c r="C10224" s="129" t="s">
        <v>1897</v>
      </c>
      <c r="D10224" s="129">
        <v>29.0</v>
      </c>
      <c r="E10224" s="129" t="s">
        <v>119</v>
      </c>
    </row>
    <row r="10225">
      <c r="A10225" s="129">
        <v>4.0</v>
      </c>
      <c r="B10225" s="129" t="s">
        <v>1898</v>
      </c>
      <c r="C10225" s="129" t="s">
        <v>1899</v>
      </c>
      <c r="D10225" s="129">
        <v>50.0</v>
      </c>
      <c r="E10225" s="129" t="s">
        <v>119</v>
      </c>
    </row>
    <row r="10226">
      <c r="A10226" s="129">
        <v>4.0</v>
      </c>
      <c r="B10226" s="129" t="s">
        <v>1902</v>
      </c>
      <c r="C10226" s="129" t="s">
        <v>1903</v>
      </c>
      <c r="D10226" s="129">
        <v>70.0</v>
      </c>
      <c r="E10226" s="129" t="s">
        <v>119</v>
      </c>
    </row>
    <row r="10227">
      <c r="A10227" s="129">
        <v>4.0</v>
      </c>
      <c r="B10227" s="129" t="s">
        <v>1906</v>
      </c>
      <c r="C10227" s="129" t="s">
        <v>1907</v>
      </c>
      <c r="D10227" s="129">
        <v>51.0</v>
      </c>
      <c r="E10227" s="129" t="s">
        <v>119</v>
      </c>
    </row>
    <row r="10228">
      <c r="A10228" s="129">
        <v>4.0</v>
      </c>
      <c r="B10228" s="129" t="s">
        <v>1908</v>
      </c>
      <c r="C10228" s="129" t="s">
        <v>1909</v>
      </c>
      <c r="D10228" s="129">
        <v>70.0</v>
      </c>
      <c r="E10228" s="129" t="s">
        <v>132</v>
      </c>
    </row>
    <row r="10229">
      <c r="A10229" s="129">
        <v>4.0</v>
      </c>
      <c r="B10229" s="129" t="s">
        <v>1910</v>
      </c>
      <c r="C10229" s="129" t="s">
        <v>1911</v>
      </c>
      <c r="D10229" s="129">
        <v>28.0</v>
      </c>
      <c r="E10229" s="129" t="s">
        <v>119</v>
      </c>
    </row>
    <row r="10230">
      <c r="A10230" s="129">
        <v>4.0</v>
      </c>
      <c r="B10230" s="129" t="s">
        <v>1912</v>
      </c>
      <c r="C10230" s="129" t="s">
        <v>1913</v>
      </c>
      <c r="D10230" s="129">
        <v>30.0</v>
      </c>
      <c r="E10230" s="129" t="s">
        <v>119</v>
      </c>
    </row>
    <row r="10231">
      <c r="A10231" s="129">
        <v>4.0</v>
      </c>
      <c r="B10231" s="129" t="s">
        <v>1914</v>
      </c>
      <c r="C10231" s="129" t="s">
        <v>1915</v>
      </c>
      <c r="D10231" s="129">
        <v>23.0</v>
      </c>
      <c r="E10231" s="129" t="s">
        <v>119</v>
      </c>
    </row>
    <row r="10232">
      <c r="A10232" s="129">
        <v>4.0</v>
      </c>
      <c r="B10232" s="129" t="s">
        <v>1916</v>
      </c>
      <c r="C10232" s="129" t="s">
        <v>1917</v>
      </c>
      <c r="D10232" s="129">
        <v>30.0</v>
      </c>
      <c r="E10232" s="129" t="s">
        <v>119</v>
      </c>
    </row>
    <row r="10233">
      <c r="A10233" s="129">
        <v>4.0</v>
      </c>
      <c r="B10233" s="129" t="s">
        <v>6742</v>
      </c>
      <c r="C10233" s="129" t="s">
        <v>6743</v>
      </c>
      <c r="D10233" s="129">
        <v>44.0</v>
      </c>
      <c r="E10233" s="129" t="s">
        <v>119</v>
      </c>
    </row>
    <row r="10234">
      <c r="A10234" s="129">
        <v>4.0</v>
      </c>
      <c r="B10234" s="129" t="s">
        <v>1918</v>
      </c>
      <c r="C10234" s="129" t="s">
        <v>1919</v>
      </c>
      <c r="D10234" s="129">
        <v>29.0</v>
      </c>
      <c r="E10234" s="129" t="s">
        <v>119</v>
      </c>
    </row>
    <row r="10235">
      <c r="A10235" s="129">
        <v>4.0</v>
      </c>
      <c r="B10235" s="129" t="s">
        <v>6744</v>
      </c>
      <c r="C10235" s="129" t="s">
        <v>6745</v>
      </c>
      <c r="D10235" s="129">
        <v>62.0</v>
      </c>
      <c r="E10235" s="129" t="s">
        <v>119</v>
      </c>
    </row>
    <row r="10236">
      <c r="A10236" s="129">
        <v>4.0</v>
      </c>
      <c r="B10236" s="129" t="s">
        <v>1920</v>
      </c>
      <c r="C10236" s="129" t="s">
        <v>1921</v>
      </c>
      <c r="D10236" s="129">
        <v>56.0</v>
      </c>
      <c r="E10236" s="129" t="s">
        <v>119</v>
      </c>
    </row>
    <row r="10237">
      <c r="A10237" s="129">
        <v>4.0</v>
      </c>
      <c r="B10237" s="129" t="s">
        <v>6746</v>
      </c>
      <c r="C10237" s="129" t="s">
        <v>6747</v>
      </c>
      <c r="D10237" s="129">
        <v>68.0</v>
      </c>
      <c r="E10237" s="129" t="s">
        <v>119</v>
      </c>
    </row>
    <row r="10238">
      <c r="A10238" s="129">
        <v>4.0</v>
      </c>
      <c r="B10238" s="129" t="s">
        <v>1922</v>
      </c>
      <c r="C10238" s="129" t="s">
        <v>1923</v>
      </c>
      <c r="D10238" s="129">
        <v>58.0</v>
      </c>
      <c r="E10238" s="129" t="s">
        <v>119</v>
      </c>
    </row>
    <row r="10239">
      <c r="A10239" s="129">
        <v>4.0</v>
      </c>
      <c r="B10239" s="129" t="s">
        <v>1924</v>
      </c>
      <c r="C10239" s="129" t="s">
        <v>1925</v>
      </c>
      <c r="D10239" s="129">
        <v>52.0</v>
      </c>
      <c r="E10239" s="129" t="s">
        <v>119</v>
      </c>
    </row>
    <row r="10240">
      <c r="A10240" s="129">
        <v>4.0</v>
      </c>
      <c r="B10240" s="129" t="s">
        <v>1926</v>
      </c>
      <c r="C10240" s="129" t="s">
        <v>1927</v>
      </c>
      <c r="D10240" s="129">
        <v>57.0</v>
      </c>
      <c r="E10240" s="129" t="s">
        <v>132</v>
      </c>
    </row>
    <row r="10241">
      <c r="A10241" s="129">
        <v>4.0</v>
      </c>
      <c r="B10241" s="129" t="s">
        <v>1928</v>
      </c>
      <c r="C10241" s="129" t="s">
        <v>1929</v>
      </c>
      <c r="D10241" s="129">
        <v>33.0</v>
      </c>
      <c r="E10241" s="129" t="s">
        <v>119</v>
      </c>
    </row>
    <row r="10242">
      <c r="A10242" s="129">
        <v>4.0</v>
      </c>
      <c r="B10242" s="129" t="s">
        <v>1930</v>
      </c>
      <c r="C10242" s="129" t="s">
        <v>1931</v>
      </c>
      <c r="D10242" s="129">
        <v>23.0</v>
      </c>
      <c r="E10242" s="129" t="s">
        <v>119</v>
      </c>
    </row>
    <row r="10243">
      <c r="A10243" s="129">
        <v>4.0</v>
      </c>
      <c r="B10243" s="129" t="s">
        <v>1934</v>
      </c>
      <c r="C10243" s="129" t="s">
        <v>1935</v>
      </c>
      <c r="D10243" s="129">
        <v>34.0</v>
      </c>
      <c r="E10243" s="129" t="s">
        <v>132</v>
      </c>
    </row>
    <row r="10244">
      <c r="A10244" s="129">
        <v>4.0</v>
      </c>
      <c r="B10244" s="129" t="s">
        <v>7812</v>
      </c>
      <c r="C10244" s="129" t="s">
        <v>7813</v>
      </c>
      <c r="D10244" s="129">
        <v>29.0</v>
      </c>
      <c r="E10244" s="129" t="s">
        <v>119</v>
      </c>
    </row>
    <row r="10245">
      <c r="A10245" s="129">
        <v>4.0</v>
      </c>
      <c r="B10245" s="129" t="s">
        <v>1936</v>
      </c>
      <c r="C10245" s="129" t="s">
        <v>1937</v>
      </c>
      <c r="D10245" s="129">
        <v>66.0</v>
      </c>
      <c r="E10245" s="129" t="s">
        <v>119</v>
      </c>
    </row>
    <row r="10246">
      <c r="A10246" s="129">
        <v>4.0</v>
      </c>
      <c r="B10246" s="129" t="s">
        <v>1938</v>
      </c>
      <c r="C10246" s="129" t="s">
        <v>1939</v>
      </c>
      <c r="D10246" s="129">
        <v>43.0</v>
      </c>
      <c r="E10246" s="129" t="s">
        <v>119</v>
      </c>
    </row>
    <row r="10247">
      <c r="A10247" s="129">
        <v>4.0</v>
      </c>
      <c r="B10247" s="129" t="s">
        <v>1940</v>
      </c>
      <c r="C10247" s="129" t="s">
        <v>1941</v>
      </c>
      <c r="D10247" s="129">
        <v>50.0</v>
      </c>
      <c r="E10247" s="129" t="s">
        <v>119</v>
      </c>
    </row>
    <row r="10248">
      <c r="A10248" s="129">
        <v>4.0</v>
      </c>
      <c r="B10248" s="129" t="s">
        <v>1942</v>
      </c>
      <c r="C10248" s="129" t="s">
        <v>1943</v>
      </c>
      <c r="D10248" s="129">
        <v>43.0</v>
      </c>
      <c r="E10248" s="129" t="s">
        <v>119</v>
      </c>
    </row>
    <row r="10249">
      <c r="A10249" s="129">
        <v>4.0</v>
      </c>
      <c r="B10249" s="129" t="s">
        <v>1944</v>
      </c>
      <c r="C10249" s="129" t="s">
        <v>1945</v>
      </c>
      <c r="D10249" s="129">
        <v>70.0</v>
      </c>
      <c r="E10249" s="129" t="s">
        <v>132</v>
      </c>
    </row>
    <row r="10250">
      <c r="A10250" s="129">
        <v>4.0</v>
      </c>
      <c r="B10250" s="129" t="s">
        <v>1948</v>
      </c>
      <c r="C10250" s="129" t="s">
        <v>1949</v>
      </c>
      <c r="D10250" s="129">
        <v>22.0</v>
      </c>
      <c r="E10250" s="129" t="s">
        <v>132</v>
      </c>
    </row>
    <row r="10251">
      <c r="A10251" s="129">
        <v>4.0</v>
      </c>
      <c r="B10251" s="129" t="s">
        <v>1950</v>
      </c>
      <c r="C10251" s="129" t="s">
        <v>1951</v>
      </c>
      <c r="D10251" s="129">
        <v>37.0</v>
      </c>
      <c r="E10251" s="129" t="s">
        <v>119</v>
      </c>
    </row>
    <row r="10252">
      <c r="A10252" s="129">
        <v>4.0</v>
      </c>
      <c r="B10252" s="129" t="s">
        <v>1952</v>
      </c>
      <c r="C10252" s="129" t="s">
        <v>1953</v>
      </c>
      <c r="D10252" s="129">
        <v>53.0</v>
      </c>
      <c r="E10252" s="129" t="s">
        <v>132</v>
      </c>
    </row>
    <row r="10253">
      <c r="A10253" s="129">
        <v>4.0</v>
      </c>
      <c r="B10253" s="129" t="s">
        <v>1956</v>
      </c>
      <c r="C10253" s="129" t="s">
        <v>1957</v>
      </c>
      <c r="D10253" s="129">
        <v>26.0</v>
      </c>
      <c r="E10253" s="129" t="s">
        <v>132</v>
      </c>
    </row>
    <row r="10254">
      <c r="A10254" s="129">
        <v>4.0</v>
      </c>
      <c r="B10254" s="129" t="s">
        <v>1958</v>
      </c>
      <c r="C10254" s="129" t="s">
        <v>1959</v>
      </c>
      <c r="D10254" s="129">
        <v>65.0</v>
      </c>
      <c r="E10254" s="129" t="s">
        <v>119</v>
      </c>
    </row>
    <row r="10255">
      <c r="A10255" s="129">
        <v>4.0</v>
      </c>
      <c r="B10255" s="129" t="s">
        <v>6748</v>
      </c>
      <c r="C10255" s="129" t="s">
        <v>6749</v>
      </c>
      <c r="D10255" s="129">
        <v>30.0</v>
      </c>
      <c r="E10255" s="129" t="s">
        <v>119</v>
      </c>
    </row>
    <row r="10256">
      <c r="A10256" s="129">
        <v>4.0</v>
      </c>
      <c r="B10256" s="129" t="s">
        <v>1960</v>
      </c>
      <c r="C10256" s="129" t="s">
        <v>1961</v>
      </c>
      <c r="D10256" s="129">
        <v>51.0</v>
      </c>
      <c r="E10256" s="129" t="s">
        <v>132</v>
      </c>
    </row>
    <row r="10257">
      <c r="A10257" s="129">
        <v>4.0</v>
      </c>
      <c r="B10257" s="129" t="s">
        <v>1962</v>
      </c>
      <c r="C10257" s="129" t="s">
        <v>1963</v>
      </c>
      <c r="D10257" s="129">
        <v>36.0</v>
      </c>
      <c r="E10257" s="129" t="s">
        <v>119</v>
      </c>
    </row>
    <row r="10258">
      <c r="A10258" s="129">
        <v>4.0</v>
      </c>
      <c r="B10258" s="129" t="s">
        <v>1964</v>
      </c>
      <c r="C10258" s="129" t="s">
        <v>1965</v>
      </c>
      <c r="D10258" s="129">
        <v>24.0</v>
      </c>
      <c r="E10258" s="129" t="s">
        <v>132</v>
      </c>
    </row>
    <row r="10259">
      <c r="A10259" s="129">
        <v>4.0</v>
      </c>
      <c r="B10259" s="129" t="s">
        <v>1966</v>
      </c>
      <c r="C10259" s="129" t="s">
        <v>1967</v>
      </c>
      <c r="D10259" s="129">
        <v>66.0</v>
      </c>
      <c r="E10259" s="129" t="s">
        <v>132</v>
      </c>
    </row>
    <row r="10260">
      <c r="A10260" s="129">
        <v>4.0</v>
      </c>
      <c r="B10260" s="129" t="s">
        <v>1968</v>
      </c>
      <c r="C10260" s="129" t="s">
        <v>1969</v>
      </c>
      <c r="D10260" s="129">
        <v>69.0</v>
      </c>
      <c r="E10260" s="129" t="s">
        <v>132</v>
      </c>
    </row>
    <row r="10261">
      <c r="A10261" s="129">
        <v>4.0</v>
      </c>
      <c r="B10261" s="129" t="s">
        <v>1970</v>
      </c>
      <c r="C10261" s="129" t="s">
        <v>1971</v>
      </c>
      <c r="D10261" s="129">
        <v>45.0</v>
      </c>
      <c r="E10261" s="129" t="s">
        <v>132</v>
      </c>
    </row>
    <row r="10262">
      <c r="A10262" s="129">
        <v>4.0</v>
      </c>
      <c r="B10262" s="129" t="s">
        <v>7814</v>
      </c>
      <c r="C10262" s="129" t="s">
        <v>7815</v>
      </c>
      <c r="D10262" s="129">
        <v>63.0</v>
      </c>
      <c r="E10262" s="129" t="s">
        <v>119</v>
      </c>
    </row>
    <row r="10263">
      <c r="A10263" s="129">
        <v>4.0</v>
      </c>
      <c r="B10263" s="129" t="s">
        <v>1972</v>
      </c>
      <c r="C10263" s="129" t="s">
        <v>1973</v>
      </c>
      <c r="D10263" s="129">
        <v>70.0</v>
      </c>
      <c r="E10263" s="129" t="s">
        <v>119</v>
      </c>
    </row>
    <row r="10264">
      <c r="A10264" s="129">
        <v>4.0</v>
      </c>
      <c r="B10264" s="129" t="s">
        <v>1974</v>
      </c>
      <c r="C10264" s="129" t="s">
        <v>1975</v>
      </c>
      <c r="D10264" s="129">
        <v>28.0</v>
      </c>
      <c r="E10264" s="129" t="s">
        <v>119</v>
      </c>
    </row>
    <row r="10265">
      <c r="A10265" s="129">
        <v>4.0</v>
      </c>
      <c r="B10265" s="129" t="s">
        <v>1976</v>
      </c>
      <c r="C10265" s="129" t="s">
        <v>1977</v>
      </c>
      <c r="D10265" s="129">
        <v>47.0</v>
      </c>
      <c r="E10265" s="129" t="s">
        <v>119</v>
      </c>
    </row>
    <row r="10266">
      <c r="A10266" s="129">
        <v>4.0</v>
      </c>
      <c r="B10266" s="129" t="s">
        <v>1978</v>
      </c>
      <c r="C10266" s="129" t="s">
        <v>1979</v>
      </c>
      <c r="D10266" s="129">
        <v>45.0</v>
      </c>
      <c r="E10266" s="129" t="s">
        <v>119</v>
      </c>
    </row>
    <row r="10267">
      <c r="A10267" s="129">
        <v>4.0</v>
      </c>
      <c r="B10267" s="129" t="s">
        <v>1980</v>
      </c>
      <c r="C10267" s="129" t="s">
        <v>1981</v>
      </c>
      <c r="D10267" s="129">
        <v>44.0</v>
      </c>
      <c r="E10267" s="129" t="s">
        <v>119</v>
      </c>
    </row>
    <row r="10268">
      <c r="A10268" s="129">
        <v>4.0</v>
      </c>
      <c r="B10268" s="129" t="s">
        <v>1982</v>
      </c>
      <c r="C10268" s="129" t="s">
        <v>1983</v>
      </c>
      <c r="D10268" s="129">
        <v>35.0</v>
      </c>
      <c r="E10268" s="129" t="s">
        <v>132</v>
      </c>
    </row>
    <row r="10269">
      <c r="A10269" s="129">
        <v>4.0</v>
      </c>
      <c r="B10269" s="129" t="s">
        <v>1986</v>
      </c>
      <c r="C10269" s="129" t="s">
        <v>1987</v>
      </c>
      <c r="D10269" s="129">
        <v>56.0</v>
      </c>
      <c r="E10269" s="129" t="s">
        <v>119</v>
      </c>
    </row>
    <row r="10270">
      <c r="A10270" s="129">
        <v>4.0</v>
      </c>
      <c r="B10270" s="129" t="s">
        <v>1988</v>
      </c>
      <c r="C10270" s="129" t="s">
        <v>1989</v>
      </c>
      <c r="D10270" s="129">
        <v>40.0</v>
      </c>
      <c r="E10270" s="129" t="s">
        <v>119</v>
      </c>
    </row>
    <row r="10271">
      <c r="A10271" s="129">
        <v>4.0</v>
      </c>
      <c r="B10271" s="129" t="s">
        <v>1990</v>
      </c>
      <c r="C10271" s="129" t="s">
        <v>1991</v>
      </c>
      <c r="D10271" s="129">
        <v>40.0</v>
      </c>
      <c r="E10271" s="129" t="s">
        <v>119</v>
      </c>
    </row>
    <row r="10272">
      <c r="A10272" s="129">
        <v>4.0</v>
      </c>
      <c r="B10272" s="129" t="s">
        <v>1992</v>
      </c>
      <c r="C10272" s="129" t="s">
        <v>1993</v>
      </c>
      <c r="D10272" s="129">
        <v>23.0</v>
      </c>
      <c r="E10272" s="129" t="s">
        <v>119</v>
      </c>
    </row>
    <row r="10273">
      <c r="A10273" s="129">
        <v>4.0</v>
      </c>
      <c r="B10273" s="129" t="s">
        <v>1994</v>
      </c>
      <c r="C10273" s="129" t="s">
        <v>1995</v>
      </c>
      <c r="D10273" s="129">
        <v>51.0</v>
      </c>
      <c r="E10273" s="129" t="s">
        <v>119</v>
      </c>
    </row>
    <row r="10274">
      <c r="A10274" s="129">
        <v>4.0</v>
      </c>
      <c r="B10274" s="129" t="s">
        <v>1996</v>
      </c>
      <c r="C10274" s="129" t="s">
        <v>1997</v>
      </c>
      <c r="D10274" s="129">
        <v>55.0</v>
      </c>
      <c r="E10274" s="129" t="s">
        <v>132</v>
      </c>
    </row>
    <row r="10275">
      <c r="A10275" s="129">
        <v>4.0</v>
      </c>
      <c r="B10275" s="129" t="s">
        <v>1998</v>
      </c>
      <c r="C10275" s="129" t="s">
        <v>1999</v>
      </c>
      <c r="D10275" s="129">
        <v>58.0</v>
      </c>
      <c r="E10275" s="129" t="s">
        <v>119</v>
      </c>
    </row>
    <row r="10276">
      <c r="A10276" s="129">
        <v>4.0</v>
      </c>
      <c r="B10276" s="129" t="s">
        <v>2000</v>
      </c>
      <c r="C10276" s="129" t="s">
        <v>2001</v>
      </c>
      <c r="D10276" s="129">
        <v>52.0</v>
      </c>
      <c r="E10276" s="129" t="s">
        <v>132</v>
      </c>
    </row>
    <row r="10277">
      <c r="A10277" s="129">
        <v>4.0</v>
      </c>
      <c r="B10277" s="129" t="s">
        <v>2006</v>
      </c>
      <c r="C10277" s="129" t="s">
        <v>2007</v>
      </c>
      <c r="D10277" s="129">
        <v>53.0</v>
      </c>
      <c r="E10277" s="129" t="s">
        <v>132</v>
      </c>
    </row>
    <row r="10278">
      <c r="A10278" s="129">
        <v>4.0</v>
      </c>
      <c r="B10278" s="129" t="s">
        <v>2008</v>
      </c>
      <c r="C10278" s="129" t="s">
        <v>2009</v>
      </c>
      <c r="D10278" s="129">
        <v>53.0</v>
      </c>
      <c r="E10278" s="129" t="s">
        <v>132</v>
      </c>
    </row>
    <row r="10279">
      <c r="A10279" s="129">
        <v>4.0</v>
      </c>
      <c r="B10279" s="129" t="s">
        <v>2010</v>
      </c>
      <c r="C10279" s="129" t="s">
        <v>2011</v>
      </c>
      <c r="D10279" s="129">
        <v>36.0</v>
      </c>
      <c r="E10279" s="129" t="s">
        <v>132</v>
      </c>
    </row>
    <row r="10280">
      <c r="A10280" s="129">
        <v>4.0</v>
      </c>
      <c r="B10280" s="129" t="s">
        <v>2012</v>
      </c>
      <c r="C10280" s="129" t="s">
        <v>2013</v>
      </c>
      <c r="D10280" s="129">
        <v>55.0</v>
      </c>
      <c r="E10280" s="129" t="s">
        <v>119</v>
      </c>
    </row>
    <row r="10281">
      <c r="A10281" s="129">
        <v>4.0</v>
      </c>
      <c r="B10281" s="129" t="s">
        <v>2018</v>
      </c>
      <c r="C10281" s="129" t="s">
        <v>2019</v>
      </c>
      <c r="D10281" s="129">
        <v>59.0</v>
      </c>
      <c r="E10281" s="129" t="s">
        <v>132</v>
      </c>
    </row>
    <row r="10282">
      <c r="A10282" s="129">
        <v>4.0</v>
      </c>
      <c r="B10282" s="129" t="s">
        <v>2020</v>
      </c>
      <c r="C10282" s="129" t="s">
        <v>2021</v>
      </c>
      <c r="D10282" s="129">
        <v>29.0</v>
      </c>
      <c r="E10282" s="129" t="s">
        <v>119</v>
      </c>
    </row>
    <row r="10283">
      <c r="A10283" s="129">
        <v>4.0</v>
      </c>
      <c r="B10283" s="129" t="s">
        <v>8218</v>
      </c>
      <c r="C10283" s="129" t="s">
        <v>8219</v>
      </c>
      <c r="D10283" s="129">
        <v>31.0</v>
      </c>
      <c r="E10283" s="129" t="s">
        <v>119</v>
      </c>
    </row>
    <row r="10284">
      <c r="A10284" s="129">
        <v>4.0</v>
      </c>
      <c r="B10284" s="129" t="s">
        <v>2022</v>
      </c>
      <c r="C10284" s="129" t="s">
        <v>2023</v>
      </c>
      <c r="D10284" s="129">
        <v>54.0</v>
      </c>
      <c r="E10284" s="129" t="s">
        <v>119</v>
      </c>
    </row>
    <row r="10285">
      <c r="A10285" s="129">
        <v>4.0</v>
      </c>
      <c r="B10285" s="129" t="s">
        <v>2024</v>
      </c>
      <c r="C10285" s="129" t="s">
        <v>2025</v>
      </c>
      <c r="D10285" s="129">
        <v>44.0</v>
      </c>
      <c r="E10285" s="129" t="s">
        <v>119</v>
      </c>
    </row>
    <row r="10286">
      <c r="A10286" s="129">
        <v>4.0</v>
      </c>
      <c r="B10286" s="129" t="s">
        <v>2026</v>
      </c>
      <c r="C10286" s="129" t="s">
        <v>2027</v>
      </c>
      <c r="D10286" s="129">
        <v>56.0</v>
      </c>
      <c r="E10286" s="129" t="s">
        <v>119</v>
      </c>
    </row>
    <row r="10287">
      <c r="A10287" s="129">
        <v>4.0</v>
      </c>
      <c r="B10287" s="129" t="s">
        <v>2030</v>
      </c>
      <c r="C10287" s="129" t="s">
        <v>2031</v>
      </c>
      <c r="D10287" s="129">
        <v>67.0</v>
      </c>
      <c r="E10287" s="129" t="s">
        <v>119</v>
      </c>
    </row>
    <row r="10288">
      <c r="A10288" s="129">
        <v>4.0</v>
      </c>
      <c r="B10288" s="129" t="s">
        <v>8220</v>
      </c>
      <c r="C10288" s="129" t="s">
        <v>8221</v>
      </c>
      <c r="D10288" s="129">
        <v>29.0</v>
      </c>
      <c r="E10288" s="129" t="s">
        <v>119</v>
      </c>
    </row>
    <row r="10289">
      <c r="A10289" s="129">
        <v>4.0</v>
      </c>
      <c r="B10289" s="129" t="s">
        <v>2032</v>
      </c>
      <c r="C10289" s="129" t="s">
        <v>2033</v>
      </c>
      <c r="D10289" s="129">
        <v>53.0</v>
      </c>
      <c r="E10289" s="129" t="s">
        <v>119</v>
      </c>
    </row>
    <row r="10290">
      <c r="A10290" s="129">
        <v>4.0</v>
      </c>
      <c r="B10290" s="129" t="s">
        <v>6756</v>
      </c>
      <c r="C10290" s="129" t="s">
        <v>6757</v>
      </c>
      <c r="D10290" s="129">
        <v>55.0</v>
      </c>
      <c r="E10290" s="129" t="s">
        <v>132</v>
      </c>
    </row>
    <row r="10291">
      <c r="A10291" s="129">
        <v>4.0</v>
      </c>
      <c r="B10291" s="129" t="s">
        <v>2036</v>
      </c>
      <c r="C10291" s="129" t="s">
        <v>2037</v>
      </c>
      <c r="D10291" s="129">
        <v>58.0</v>
      </c>
      <c r="E10291" s="129" t="s">
        <v>119</v>
      </c>
    </row>
    <row r="10292">
      <c r="A10292" s="129">
        <v>4.0</v>
      </c>
      <c r="B10292" s="129" t="s">
        <v>2038</v>
      </c>
      <c r="C10292" s="129" t="s">
        <v>2039</v>
      </c>
      <c r="D10292" s="129">
        <v>46.0</v>
      </c>
      <c r="E10292" s="129" t="s">
        <v>132</v>
      </c>
    </row>
    <row r="10293">
      <c r="A10293" s="129">
        <v>4.0</v>
      </c>
      <c r="B10293" s="129" t="s">
        <v>2042</v>
      </c>
      <c r="C10293" s="129" t="s">
        <v>2043</v>
      </c>
      <c r="D10293" s="129">
        <v>30.0</v>
      </c>
      <c r="E10293" s="129" t="s">
        <v>132</v>
      </c>
    </row>
    <row r="10294">
      <c r="A10294" s="129">
        <v>4.0</v>
      </c>
      <c r="B10294" s="129" t="s">
        <v>2044</v>
      </c>
      <c r="C10294" s="129" t="s">
        <v>2045</v>
      </c>
      <c r="D10294" s="129">
        <v>68.0</v>
      </c>
      <c r="E10294" s="129" t="s">
        <v>119</v>
      </c>
    </row>
    <row r="10295">
      <c r="A10295" s="129">
        <v>4.0</v>
      </c>
      <c r="B10295" s="129" t="s">
        <v>7822</v>
      </c>
      <c r="C10295" s="129" t="s">
        <v>7823</v>
      </c>
      <c r="D10295" s="129">
        <v>64.0</v>
      </c>
      <c r="E10295" s="129" t="s">
        <v>119</v>
      </c>
    </row>
    <row r="10296">
      <c r="A10296" s="129">
        <v>4.0</v>
      </c>
      <c r="B10296" s="129" t="s">
        <v>2046</v>
      </c>
      <c r="C10296" s="129" t="s">
        <v>2047</v>
      </c>
      <c r="D10296" s="129">
        <v>49.0</v>
      </c>
      <c r="E10296" s="129" t="s">
        <v>119</v>
      </c>
    </row>
    <row r="10297">
      <c r="A10297" s="129">
        <v>4.0</v>
      </c>
      <c r="B10297" s="129" t="s">
        <v>2048</v>
      </c>
      <c r="C10297" s="129" t="s">
        <v>2049</v>
      </c>
      <c r="D10297" s="129">
        <v>24.0</v>
      </c>
      <c r="E10297" s="129" t="s">
        <v>132</v>
      </c>
    </row>
    <row r="10298">
      <c r="A10298" s="129">
        <v>4.0</v>
      </c>
      <c r="B10298" s="129" t="s">
        <v>2052</v>
      </c>
      <c r="C10298" s="129" t="s">
        <v>2053</v>
      </c>
      <c r="D10298" s="129">
        <v>52.0</v>
      </c>
      <c r="E10298" s="129" t="s">
        <v>132</v>
      </c>
    </row>
    <row r="10299">
      <c r="A10299" s="129">
        <v>4.0</v>
      </c>
      <c r="B10299" s="129" t="s">
        <v>2054</v>
      </c>
      <c r="C10299" s="129" t="s">
        <v>2055</v>
      </c>
      <c r="D10299" s="129">
        <v>61.0</v>
      </c>
      <c r="E10299" s="129" t="s">
        <v>132</v>
      </c>
    </row>
    <row r="10300">
      <c r="A10300" s="129">
        <v>4.0</v>
      </c>
      <c r="B10300" s="129" t="s">
        <v>8222</v>
      </c>
      <c r="C10300" s="129" t="s">
        <v>8223</v>
      </c>
      <c r="D10300" s="129">
        <v>38.0</v>
      </c>
      <c r="E10300" s="129" t="s">
        <v>119</v>
      </c>
    </row>
    <row r="10301">
      <c r="A10301" s="129">
        <v>4.0</v>
      </c>
      <c r="B10301" s="129" t="s">
        <v>2056</v>
      </c>
      <c r="C10301" s="129" t="s">
        <v>2057</v>
      </c>
      <c r="D10301" s="129">
        <v>38.0</v>
      </c>
      <c r="E10301" s="129" t="s">
        <v>132</v>
      </c>
    </row>
    <row r="10302">
      <c r="A10302" s="129">
        <v>4.0</v>
      </c>
      <c r="B10302" s="129" t="s">
        <v>2058</v>
      </c>
      <c r="C10302" s="129" t="s">
        <v>2059</v>
      </c>
      <c r="D10302" s="129">
        <v>50.0</v>
      </c>
      <c r="E10302" s="129" t="s">
        <v>119</v>
      </c>
    </row>
    <row r="10303">
      <c r="A10303" s="129">
        <v>4.0</v>
      </c>
      <c r="B10303" s="129" t="s">
        <v>6760</v>
      </c>
      <c r="C10303" s="129" t="s">
        <v>6761</v>
      </c>
      <c r="D10303" s="129">
        <v>23.0</v>
      </c>
      <c r="E10303" s="129" t="s">
        <v>119</v>
      </c>
    </row>
    <row r="10304">
      <c r="A10304" s="129">
        <v>4.0</v>
      </c>
      <c r="B10304" s="129" t="s">
        <v>6762</v>
      </c>
      <c r="C10304" s="129" t="s">
        <v>6763</v>
      </c>
      <c r="D10304" s="129">
        <v>33.0</v>
      </c>
      <c r="E10304" s="129" t="s">
        <v>119</v>
      </c>
    </row>
    <row r="10305">
      <c r="A10305" s="129">
        <v>4.0</v>
      </c>
      <c r="B10305" s="129" t="s">
        <v>6764</v>
      </c>
      <c r="C10305" s="129" t="s">
        <v>6765</v>
      </c>
      <c r="D10305" s="129">
        <v>43.0</v>
      </c>
      <c r="E10305" s="129" t="s">
        <v>119</v>
      </c>
    </row>
    <row r="10306">
      <c r="A10306" s="129">
        <v>4.0</v>
      </c>
      <c r="B10306" s="129" t="s">
        <v>2060</v>
      </c>
      <c r="C10306" s="129" t="s">
        <v>2061</v>
      </c>
      <c r="D10306" s="129">
        <v>34.0</v>
      </c>
      <c r="E10306" s="129" t="s">
        <v>119</v>
      </c>
    </row>
    <row r="10307">
      <c r="A10307" s="129">
        <v>4.0</v>
      </c>
      <c r="B10307" s="129" t="s">
        <v>2062</v>
      </c>
      <c r="C10307" s="129" t="s">
        <v>2063</v>
      </c>
      <c r="D10307" s="129">
        <v>43.0</v>
      </c>
      <c r="E10307" s="129" t="s">
        <v>132</v>
      </c>
    </row>
    <row r="10308">
      <c r="A10308" s="129">
        <v>4.0</v>
      </c>
      <c r="B10308" s="129" t="s">
        <v>2064</v>
      </c>
      <c r="C10308" s="129" t="s">
        <v>2065</v>
      </c>
      <c r="D10308" s="129">
        <v>64.0</v>
      </c>
      <c r="E10308" s="129" t="s">
        <v>119</v>
      </c>
    </row>
    <row r="10309">
      <c r="A10309" s="129">
        <v>4.0</v>
      </c>
      <c r="B10309" s="129" t="s">
        <v>2066</v>
      </c>
      <c r="C10309" s="129" t="s">
        <v>2067</v>
      </c>
      <c r="D10309" s="129">
        <v>66.0</v>
      </c>
      <c r="E10309" s="129" t="s">
        <v>132</v>
      </c>
    </row>
    <row r="10310">
      <c r="A10310" s="129">
        <v>4.0</v>
      </c>
      <c r="B10310" s="129" t="s">
        <v>2068</v>
      </c>
      <c r="C10310" s="129" t="s">
        <v>2069</v>
      </c>
      <c r="D10310" s="129">
        <v>43.0</v>
      </c>
      <c r="E10310" s="129" t="s">
        <v>132</v>
      </c>
    </row>
    <row r="10311">
      <c r="A10311" s="129">
        <v>4.0</v>
      </c>
      <c r="B10311" s="129" t="s">
        <v>2070</v>
      </c>
      <c r="C10311" s="129" t="s">
        <v>2071</v>
      </c>
      <c r="D10311" s="129">
        <v>48.0</v>
      </c>
      <c r="E10311" s="129" t="s">
        <v>119</v>
      </c>
    </row>
    <row r="10312">
      <c r="A10312" s="129">
        <v>4.0</v>
      </c>
      <c r="B10312" s="129" t="s">
        <v>2072</v>
      </c>
      <c r="C10312" s="129" t="s">
        <v>2073</v>
      </c>
      <c r="D10312" s="129">
        <v>31.0</v>
      </c>
      <c r="E10312" s="129" t="s">
        <v>132</v>
      </c>
    </row>
    <row r="10313">
      <c r="A10313" s="129">
        <v>4.0</v>
      </c>
      <c r="B10313" s="129" t="s">
        <v>2076</v>
      </c>
      <c r="C10313" s="129" t="s">
        <v>2077</v>
      </c>
      <c r="D10313" s="129">
        <v>31.0</v>
      </c>
      <c r="E10313" s="129" t="s">
        <v>132</v>
      </c>
    </row>
    <row r="10314">
      <c r="A10314" s="129">
        <v>4.0</v>
      </c>
      <c r="B10314" s="129" t="s">
        <v>2078</v>
      </c>
      <c r="C10314" s="129" t="s">
        <v>2079</v>
      </c>
      <c r="D10314" s="129">
        <v>55.0</v>
      </c>
      <c r="E10314" s="129" t="s">
        <v>119</v>
      </c>
    </row>
    <row r="10315">
      <c r="A10315" s="129">
        <v>4.0</v>
      </c>
      <c r="B10315" s="129" t="s">
        <v>2080</v>
      </c>
      <c r="C10315" s="129" t="s">
        <v>2081</v>
      </c>
      <c r="D10315" s="129">
        <v>53.0</v>
      </c>
      <c r="E10315" s="129" t="s">
        <v>132</v>
      </c>
    </row>
    <row r="10316">
      <c r="A10316" s="129">
        <v>4.0</v>
      </c>
      <c r="B10316" s="129" t="s">
        <v>2084</v>
      </c>
      <c r="C10316" s="129" t="s">
        <v>2085</v>
      </c>
      <c r="D10316" s="129">
        <v>61.0</v>
      </c>
      <c r="E10316" s="129" t="s">
        <v>132</v>
      </c>
    </row>
    <row r="10317">
      <c r="A10317" s="129">
        <v>4.0</v>
      </c>
      <c r="B10317" s="129" t="s">
        <v>6766</v>
      </c>
      <c r="C10317" s="129" t="s">
        <v>6767</v>
      </c>
      <c r="D10317" s="129">
        <v>49.0</v>
      </c>
      <c r="E10317" s="129" t="s">
        <v>119</v>
      </c>
    </row>
    <row r="10318">
      <c r="A10318" s="129">
        <v>4.0</v>
      </c>
      <c r="B10318" s="129" t="s">
        <v>2086</v>
      </c>
      <c r="C10318" s="129" t="s">
        <v>2087</v>
      </c>
      <c r="D10318" s="129">
        <v>56.0</v>
      </c>
      <c r="E10318" s="129" t="s">
        <v>132</v>
      </c>
    </row>
    <row r="10319">
      <c r="A10319" s="129">
        <v>4.0</v>
      </c>
      <c r="B10319" s="129" t="s">
        <v>2088</v>
      </c>
      <c r="C10319" s="129" t="s">
        <v>2089</v>
      </c>
      <c r="D10319" s="129">
        <v>66.0</v>
      </c>
      <c r="E10319" s="129" t="s">
        <v>119</v>
      </c>
    </row>
    <row r="10320">
      <c r="A10320" s="129">
        <v>4.0</v>
      </c>
      <c r="B10320" s="129" t="s">
        <v>2090</v>
      </c>
      <c r="C10320" s="129" t="s">
        <v>2091</v>
      </c>
      <c r="D10320" s="129">
        <v>38.0</v>
      </c>
      <c r="E10320" s="129" t="s">
        <v>119</v>
      </c>
    </row>
    <row r="10321">
      <c r="A10321" s="129">
        <v>4.0</v>
      </c>
      <c r="B10321" s="129" t="s">
        <v>2094</v>
      </c>
      <c r="C10321" s="129" t="s">
        <v>2095</v>
      </c>
      <c r="D10321" s="129">
        <v>61.0</v>
      </c>
      <c r="E10321" s="129" t="s">
        <v>119</v>
      </c>
    </row>
    <row r="10322">
      <c r="A10322" s="129">
        <v>4.0</v>
      </c>
      <c r="B10322" s="129" t="s">
        <v>2096</v>
      </c>
      <c r="C10322" s="129" t="s">
        <v>2097</v>
      </c>
      <c r="D10322" s="129">
        <v>53.0</v>
      </c>
      <c r="E10322" s="129" t="s">
        <v>119</v>
      </c>
    </row>
    <row r="10323">
      <c r="A10323" s="129">
        <v>4.0</v>
      </c>
      <c r="B10323" s="129" t="s">
        <v>2100</v>
      </c>
      <c r="C10323" s="129" t="s">
        <v>2101</v>
      </c>
      <c r="D10323" s="129">
        <v>24.0</v>
      </c>
      <c r="E10323" s="129" t="s">
        <v>132</v>
      </c>
    </row>
    <row r="10324">
      <c r="A10324" s="129">
        <v>4.0</v>
      </c>
      <c r="B10324" s="129" t="s">
        <v>2102</v>
      </c>
      <c r="C10324" s="129" t="s">
        <v>2103</v>
      </c>
      <c r="D10324" s="129">
        <v>36.0</v>
      </c>
      <c r="E10324" s="129" t="s">
        <v>132</v>
      </c>
    </row>
    <row r="10325">
      <c r="A10325" s="129">
        <v>4.0</v>
      </c>
      <c r="B10325" s="129" t="s">
        <v>2104</v>
      </c>
      <c r="C10325" s="129" t="s">
        <v>2105</v>
      </c>
      <c r="D10325" s="129">
        <v>62.0</v>
      </c>
      <c r="E10325" s="129" t="s">
        <v>119</v>
      </c>
    </row>
    <row r="10326">
      <c r="A10326" s="129">
        <v>4.0</v>
      </c>
      <c r="B10326" s="129" t="s">
        <v>2106</v>
      </c>
      <c r="C10326" s="129" t="s">
        <v>2107</v>
      </c>
      <c r="D10326" s="129">
        <v>37.0</v>
      </c>
      <c r="E10326" s="129" t="s">
        <v>119</v>
      </c>
    </row>
    <row r="10327">
      <c r="A10327" s="129">
        <v>4.0</v>
      </c>
      <c r="B10327" s="129" t="s">
        <v>2108</v>
      </c>
      <c r="C10327" s="129" t="s">
        <v>2109</v>
      </c>
      <c r="D10327" s="129">
        <v>52.0</v>
      </c>
      <c r="E10327" s="129" t="s">
        <v>119</v>
      </c>
    </row>
    <row r="10328">
      <c r="A10328" s="129">
        <v>4.0</v>
      </c>
      <c r="B10328" s="129" t="s">
        <v>6770</v>
      </c>
      <c r="C10328" s="129" t="s">
        <v>6771</v>
      </c>
      <c r="D10328" s="129">
        <v>42.0</v>
      </c>
      <c r="E10328" s="129" t="s">
        <v>132</v>
      </c>
    </row>
    <row r="10329">
      <c r="A10329" s="129">
        <v>4.0</v>
      </c>
      <c r="B10329" s="129" t="s">
        <v>2110</v>
      </c>
      <c r="C10329" s="129" t="s">
        <v>2111</v>
      </c>
      <c r="D10329" s="129">
        <v>29.0</v>
      </c>
      <c r="E10329" s="129" t="s">
        <v>119</v>
      </c>
    </row>
    <row r="10330">
      <c r="A10330" s="129">
        <v>4.0</v>
      </c>
      <c r="B10330" s="129" t="s">
        <v>2114</v>
      </c>
      <c r="C10330" s="129" t="s">
        <v>2115</v>
      </c>
      <c r="D10330" s="129">
        <v>25.0</v>
      </c>
      <c r="E10330" s="129" t="s">
        <v>132</v>
      </c>
    </row>
    <row r="10331">
      <c r="A10331" s="129">
        <v>4.0</v>
      </c>
      <c r="B10331" s="129" t="s">
        <v>2116</v>
      </c>
      <c r="C10331" s="129" t="s">
        <v>2117</v>
      </c>
      <c r="D10331" s="129">
        <v>59.0</v>
      </c>
      <c r="E10331" s="129" t="s">
        <v>119</v>
      </c>
    </row>
    <row r="10332">
      <c r="A10332" s="129">
        <v>4.0</v>
      </c>
      <c r="B10332" s="129" t="s">
        <v>6772</v>
      </c>
      <c r="C10332" s="129" t="s">
        <v>6773</v>
      </c>
      <c r="D10332" s="129">
        <v>38.0</v>
      </c>
      <c r="E10332" s="129" t="s">
        <v>132</v>
      </c>
    </row>
    <row r="10333">
      <c r="A10333" s="129">
        <v>4.0</v>
      </c>
      <c r="B10333" s="129" t="s">
        <v>2120</v>
      </c>
      <c r="C10333" s="129" t="s">
        <v>2121</v>
      </c>
      <c r="D10333" s="129">
        <v>45.0</v>
      </c>
      <c r="E10333" s="129" t="s">
        <v>119</v>
      </c>
    </row>
    <row r="10334">
      <c r="A10334" s="129">
        <v>4.0</v>
      </c>
      <c r="B10334" s="129" t="s">
        <v>8224</v>
      </c>
      <c r="C10334" s="129" t="s">
        <v>8225</v>
      </c>
      <c r="D10334" s="129">
        <v>39.0</v>
      </c>
      <c r="E10334" s="129" t="s">
        <v>132</v>
      </c>
    </row>
    <row r="10335">
      <c r="A10335" s="129">
        <v>4.0</v>
      </c>
      <c r="B10335" s="129" t="s">
        <v>2122</v>
      </c>
      <c r="C10335" s="129" t="s">
        <v>2123</v>
      </c>
      <c r="D10335" s="129">
        <v>56.0</v>
      </c>
      <c r="E10335" s="129" t="s">
        <v>119</v>
      </c>
    </row>
    <row r="10336">
      <c r="A10336" s="129">
        <v>4.0</v>
      </c>
      <c r="B10336" s="129" t="s">
        <v>2124</v>
      </c>
      <c r="C10336" s="129" t="s">
        <v>2125</v>
      </c>
      <c r="D10336" s="129">
        <v>67.0</v>
      </c>
      <c r="E10336" s="129" t="s">
        <v>132</v>
      </c>
    </row>
    <row r="10337">
      <c r="A10337" s="129">
        <v>4.0</v>
      </c>
      <c r="B10337" s="129" t="s">
        <v>2126</v>
      </c>
      <c r="C10337" s="129" t="s">
        <v>2127</v>
      </c>
      <c r="D10337" s="129">
        <v>68.0</v>
      </c>
      <c r="E10337" s="129" t="s">
        <v>119</v>
      </c>
    </row>
    <row r="10338">
      <c r="A10338" s="129">
        <v>4.0</v>
      </c>
      <c r="B10338" s="129" t="s">
        <v>2128</v>
      </c>
      <c r="C10338" s="129" t="s">
        <v>2129</v>
      </c>
      <c r="D10338" s="129">
        <v>32.0</v>
      </c>
      <c r="E10338" s="129" t="s">
        <v>119</v>
      </c>
    </row>
    <row r="10339">
      <c r="A10339" s="129">
        <v>4.0</v>
      </c>
      <c r="B10339" s="129" t="s">
        <v>2130</v>
      </c>
      <c r="C10339" s="129" t="s">
        <v>2131</v>
      </c>
      <c r="D10339" s="129">
        <v>57.0</v>
      </c>
      <c r="E10339" s="129" t="s">
        <v>119</v>
      </c>
    </row>
    <row r="10340">
      <c r="A10340" s="129">
        <v>4.0</v>
      </c>
      <c r="B10340" s="129" t="s">
        <v>2132</v>
      </c>
      <c r="C10340" s="129" t="s">
        <v>2133</v>
      </c>
      <c r="D10340" s="129">
        <v>67.0</v>
      </c>
      <c r="E10340" s="129" t="s">
        <v>119</v>
      </c>
    </row>
    <row r="10341">
      <c r="A10341" s="129">
        <v>4.0</v>
      </c>
      <c r="B10341" s="129" t="s">
        <v>7826</v>
      </c>
      <c r="C10341" s="129" t="s">
        <v>7827</v>
      </c>
      <c r="D10341" s="129">
        <v>37.0</v>
      </c>
      <c r="E10341" s="129" t="s">
        <v>119</v>
      </c>
    </row>
    <row r="10342">
      <c r="A10342" s="129">
        <v>4.0</v>
      </c>
      <c r="B10342" s="129" t="s">
        <v>7828</v>
      </c>
      <c r="C10342" s="129" t="s">
        <v>7829</v>
      </c>
      <c r="D10342" s="129">
        <v>46.0</v>
      </c>
      <c r="E10342" s="129" t="s">
        <v>119</v>
      </c>
    </row>
    <row r="10343">
      <c r="A10343" s="129">
        <v>4.0</v>
      </c>
      <c r="B10343" s="129" t="s">
        <v>2136</v>
      </c>
      <c r="C10343" s="129" t="s">
        <v>2137</v>
      </c>
      <c r="D10343" s="129">
        <v>69.0</v>
      </c>
      <c r="E10343" s="129" t="s">
        <v>119</v>
      </c>
    </row>
    <row r="10344">
      <c r="A10344" s="129">
        <v>4.0</v>
      </c>
      <c r="B10344" s="129" t="s">
        <v>2140</v>
      </c>
      <c r="C10344" s="129" t="s">
        <v>2141</v>
      </c>
      <c r="D10344" s="129">
        <v>69.0</v>
      </c>
      <c r="E10344" s="129" t="s">
        <v>119</v>
      </c>
    </row>
    <row r="10345">
      <c r="A10345" s="129">
        <v>4.0</v>
      </c>
      <c r="B10345" s="129" t="s">
        <v>6774</v>
      </c>
      <c r="C10345" s="129" t="s">
        <v>6775</v>
      </c>
      <c r="D10345" s="129">
        <v>38.0</v>
      </c>
      <c r="E10345" s="129" t="s">
        <v>119</v>
      </c>
    </row>
    <row r="10346">
      <c r="A10346" s="129">
        <v>4.0</v>
      </c>
      <c r="B10346" s="129" t="s">
        <v>2144</v>
      </c>
      <c r="C10346" s="129" t="s">
        <v>2145</v>
      </c>
      <c r="D10346" s="129">
        <v>60.0</v>
      </c>
      <c r="E10346" s="129" t="s">
        <v>119</v>
      </c>
    </row>
    <row r="10347">
      <c r="A10347" s="129">
        <v>4.0</v>
      </c>
      <c r="B10347" s="129" t="s">
        <v>2146</v>
      </c>
      <c r="C10347" s="129" t="s">
        <v>2147</v>
      </c>
      <c r="D10347" s="129">
        <v>63.0</v>
      </c>
      <c r="E10347" s="129" t="s">
        <v>132</v>
      </c>
    </row>
    <row r="10348">
      <c r="A10348" s="129">
        <v>4.0</v>
      </c>
      <c r="B10348" s="129" t="s">
        <v>2148</v>
      </c>
      <c r="C10348" s="129" t="s">
        <v>2149</v>
      </c>
      <c r="D10348" s="129">
        <v>68.0</v>
      </c>
      <c r="E10348" s="129" t="s">
        <v>132</v>
      </c>
    </row>
    <row r="10349">
      <c r="A10349" s="129">
        <v>4.0</v>
      </c>
      <c r="B10349" s="129" t="s">
        <v>7830</v>
      </c>
      <c r="C10349" s="129" t="s">
        <v>7831</v>
      </c>
      <c r="D10349" s="129">
        <v>46.0</v>
      </c>
      <c r="E10349" s="129" t="s">
        <v>132</v>
      </c>
    </row>
    <row r="10350">
      <c r="A10350" s="129">
        <v>4.0</v>
      </c>
      <c r="B10350" s="129" t="s">
        <v>2150</v>
      </c>
      <c r="C10350" s="129" t="s">
        <v>2151</v>
      </c>
      <c r="D10350" s="129">
        <v>24.0</v>
      </c>
      <c r="E10350" s="129" t="s">
        <v>119</v>
      </c>
    </row>
    <row r="10351">
      <c r="A10351" s="129">
        <v>4.0</v>
      </c>
      <c r="B10351" s="129" t="s">
        <v>2152</v>
      </c>
      <c r="C10351" s="129" t="s">
        <v>2153</v>
      </c>
      <c r="D10351" s="129">
        <v>63.0</v>
      </c>
      <c r="E10351" s="129" t="s">
        <v>119</v>
      </c>
    </row>
    <row r="10352">
      <c r="A10352" s="129">
        <v>4.0</v>
      </c>
      <c r="B10352" s="129" t="s">
        <v>6776</v>
      </c>
      <c r="C10352" s="129" t="s">
        <v>6777</v>
      </c>
      <c r="D10352" s="129">
        <v>29.0</v>
      </c>
      <c r="E10352" s="129" t="s">
        <v>132</v>
      </c>
    </row>
    <row r="10353">
      <c r="A10353" s="129">
        <v>4.0</v>
      </c>
      <c r="B10353" s="129" t="s">
        <v>2154</v>
      </c>
      <c r="C10353" s="129" t="s">
        <v>2155</v>
      </c>
      <c r="D10353" s="129">
        <v>51.0</v>
      </c>
      <c r="E10353" s="129" t="s">
        <v>119</v>
      </c>
    </row>
    <row r="10354">
      <c r="A10354" s="129">
        <v>4.0</v>
      </c>
      <c r="B10354" s="129" t="s">
        <v>2156</v>
      </c>
      <c r="C10354" s="129" t="s">
        <v>2157</v>
      </c>
      <c r="D10354" s="129">
        <v>59.0</v>
      </c>
      <c r="E10354" s="129" t="s">
        <v>119</v>
      </c>
    </row>
    <row r="10355">
      <c r="A10355" s="129">
        <v>4.0</v>
      </c>
      <c r="B10355" s="129" t="s">
        <v>2162</v>
      </c>
      <c r="C10355" s="129" t="s">
        <v>2163</v>
      </c>
      <c r="D10355" s="129">
        <v>24.0</v>
      </c>
      <c r="E10355" s="129" t="s">
        <v>119</v>
      </c>
    </row>
    <row r="10356">
      <c r="A10356" s="129">
        <v>4.0</v>
      </c>
      <c r="B10356" s="129" t="s">
        <v>7832</v>
      </c>
      <c r="C10356" s="129" t="s">
        <v>7833</v>
      </c>
      <c r="D10356" s="129">
        <v>34.0</v>
      </c>
      <c r="E10356" s="129" t="s">
        <v>119</v>
      </c>
    </row>
    <row r="10357">
      <c r="A10357" s="129">
        <v>4.0</v>
      </c>
      <c r="B10357" s="129" t="s">
        <v>2164</v>
      </c>
      <c r="C10357" s="129" t="s">
        <v>2165</v>
      </c>
      <c r="D10357" s="129">
        <v>33.0</v>
      </c>
      <c r="E10357" s="129" t="s">
        <v>119</v>
      </c>
    </row>
    <row r="10358">
      <c r="A10358" s="129">
        <v>4.0</v>
      </c>
      <c r="B10358" s="129" t="s">
        <v>2166</v>
      </c>
      <c r="C10358" s="129" t="s">
        <v>2167</v>
      </c>
      <c r="D10358" s="129">
        <v>27.0</v>
      </c>
      <c r="E10358" s="129" t="s">
        <v>132</v>
      </c>
    </row>
    <row r="10359">
      <c r="A10359" s="129">
        <v>4.0</v>
      </c>
      <c r="B10359" s="129" t="s">
        <v>2168</v>
      </c>
      <c r="C10359" s="129" t="s">
        <v>2169</v>
      </c>
      <c r="D10359" s="129">
        <v>45.0</v>
      </c>
      <c r="E10359" s="129" t="s">
        <v>119</v>
      </c>
    </row>
    <row r="10360">
      <c r="A10360" s="129">
        <v>4.0</v>
      </c>
      <c r="B10360" s="129" t="s">
        <v>2174</v>
      </c>
      <c r="C10360" s="129" t="s">
        <v>2175</v>
      </c>
      <c r="D10360" s="129">
        <v>51.0</v>
      </c>
      <c r="E10360" s="129" t="s">
        <v>119</v>
      </c>
    </row>
    <row r="10361">
      <c r="A10361" s="129">
        <v>4.0</v>
      </c>
      <c r="B10361" s="129" t="s">
        <v>2176</v>
      </c>
      <c r="C10361" s="129" t="s">
        <v>2177</v>
      </c>
      <c r="D10361" s="129">
        <v>61.0</v>
      </c>
      <c r="E10361" s="129" t="s">
        <v>132</v>
      </c>
    </row>
    <row r="10362">
      <c r="A10362" s="129">
        <v>4.0</v>
      </c>
      <c r="B10362" s="129" t="s">
        <v>2178</v>
      </c>
      <c r="C10362" s="129" t="s">
        <v>2179</v>
      </c>
      <c r="D10362" s="129">
        <v>47.0</v>
      </c>
      <c r="E10362" s="129" t="s">
        <v>132</v>
      </c>
    </row>
    <row r="10363">
      <c r="A10363" s="129">
        <v>4.0</v>
      </c>
      <c r="B10363" s="129" t="s">
        <v>2180</v>
      </c>
      <c r="C10363" s="129" t="s">
        <v>2181</v>
      </c>
      <c r="D10363" s="129">
        <v>42.0</v>
      </c>
      <c r="E10363" s="129" t="s">
        <v>132</v>
      </c>
    </row>
    <row r="10364">
      <c r="A10364" s="129">
        <v>4.0</v>
      </c>
      <c r="B10364" s="129" t="s">
        <v>2182</v>
      </c>
      <c r="C10364" s="129" t="s">
        <v>2183</v>
      </c>
      <c r="D10364" s="129">
        <v>44.0</v>
      </c>
      <c r="E10364" s="129" t="s">
        <v>119</v>
      </c>
    </row>
    <row r="10365">
      <c r="A10365" s="129">
        <v>4.0</v>
      </c>
      <c r="B10365" s="129" t="s">
        <v>2186</v>
      </c>
      <c r="C10365" s="129" t="s">
        <v>2187</v>
      </c>
      <c r="D10365" s="129">
        <v>23.0</v>
      </c>
      <c r="E10365" s="129" t="s">
        <v>119</v>
      </c>
    </row>
    <row r="10366">
      <c r="A10366" s="129">
        <v>4.0</v>
      </c>
      <c r="B10366" s="129" t="s">
        <v>6782</v>
      </c>
      <c r="C10366" s="129" t="s">
        <v>6783</v>
      </c>
      <c r="D10366" s="129">
        <v>41.0</v>
      </c>
      <c r="E10366" s="129" t="s">
        <v>119</v>
      </c>
    </row>
    <row r="10367">
      <c r="A10367" s="129">
        <v>4.0</v>
      </c>
      <c r="B10367" s="129" t="s">
        <v>2188</v>
      </c>
      <c r="C10367" s="129" t="s">
        <v>2189</v>
      </c>
      <c r="D10367" s="129">
        <v>36.0</v>
      </c>
      <c r="E10367" s="129" t="s">
        <v>132</v>
      </c>
    </row>
    <row r="10368">
      <c r="A10368" s="129">
        <v>4.0</v>
      </c>
      <c r="B10368" s="129" t="s">
        <v>6786</v>
      </c>
      <c r="C10368" s="129" t="s">
        <v>6787</v>
      </c>
      <c r="D10368" s="129">
        <v>32.0</v>
      </c>
      <c r="E10368" s="129" t="s">
        <v>119</v>
      </c>
    </row>
    <row r="10369">
      <c r="A10369" s="129">
        <v>4.0</v>
      </c>
      <c r="B10369" s="129" t="s">
        <v>2194</v>
      </c>
      <c r="C10369" s="129" t="s">
        <v>2195</v>
      </c>
      <c r="D10369" s="129">
        <v>26.0</v>
      </c>
      <c r="E10369" s="129" t="s">
        <v>119</v>
      </c>
    </row>
    <row r="10370">
      <c r="A10370" s="129">
        <v>4.0</v>
      </c>
      <c r="B10370" s="129" t="s">
        <v>2196</v>
      </c>
      <c r="C10370" s="129" t="s">
        <v>2197</v>
      </c>
      <c r="D10370" s="129">
        <v>69.0</v>
      </c>
      <c r="E10370" s="129" t="s">
        <v>119</v>
      </c>
    </row>
    <row r="10371">
      <c r="A10371" s="129">
        <v>4.0</v>
      </c>
      <c r="B10371" s="129" t="s">
        <v>7838</v>
      </c>
      <c r="C10371" s="129" t="s">
        <v>7839</v>
      </c>
      <c r="D10371" s="129">
        <v>39.0</v>
      </c>
      <c r="E10371" s="129" t="s">
        <v>119</v>
      </c>
    </row>
    <row r="10372">
      <c r="A10372" s="129">
        <v>4.0</v>
      </c>
      <c r="B10372" s="129" t="s">
        <v>2200</v>
      </c>
      <c r="C10372" s="129" t="s">
        <v>2201</v>
      </c>
      <c r="D10372" s="129">
        <v>39.0</v>
      </c>
      <c r="E10372" s="129" t="s">
        <v>119</v>
      </c>
    </row>
    <row r="10373">
      <c r="A10373" s="129">
        <v>4.0</v>
      </c>
      <c r="B10373" s="129" t="s">
        <v>8226</v>
      </c>
      <c r="C10373" s="129" t="s">
        <v>8227</v>
      </c>
      <c r="D10373" s="129">
        <v>25.0</v>
      </c>
      <c r="E10373" s="129" t="s">
        <v>132</v>
      </c>
    </row>
    <row r="10374">
      <c r="A10374" s="129">
        <v>4.0</v>
      </c>
      <c r="B10374" s="129" t="s">
        <v>7842</v>
      </c>
      <c r="C10374" s="129" t="s">
        <v>7843</v>
      </c>
      <c r="D10374" s="129">
        <v>40.0</v>
      </c>
      <c r="E10374" s="129" t="s">
        <v>119</v>
      </c>
    </row>
    <row r="10375">
      <c r="A10375" s="129">
        <v>4.0</v>
      </c>
      <c r="B10375" s="129" t="s">
        <v>6788</v>
      </c>
      <c r="C10375" s="129" t="s">
        <v>6789</v>
      </c>
      <c r="D10375" s="129">
        <v>55.0</v>
      </c>
      <c r="E10375" s="129" t="s">
        <v>119</v>
      </c>
    </row>
    <row r="10376">
      <c r="A10376" s="129">
        <v>4.0</v>
      </c>
      <c r="B10376" s="129" t="s">
        <v>2202</v>
      </c>
      <c r="C10376" s="129" t="s">
        <v>2203</v>
      </c>
      <c r="D10376" s="129">
        <v>42.0</v>
      </c>
      <c r="E10376" s="129" t="s">
        <v>132</v>
      </c>
    </row>
    <row r="10377">
      <c r="A10377" s="129">
        <v>4.0</v>
      </c>
      <c r="B10377" s="129" t="s">
        <v>2204</v>
      </c>
      <c r="C10377" s="129" t="s">
        <v>2205</v>
      </c>
      <c r="D10377" s="129">
        <v>34.0</v>
      </c>
      <c r="E10377" s="129" t="s">
        <v>132</v>
      </c>
    </row>
    <row r="10378">
      <c r="A10378" s="129">
        <v>4.0</v>
      </c>
      <c r="B10378" s="129" t="s">
        <v>6790</v>
      </c>
      <c r="C10378" s="129" t="s">
        <v>6791</v>
      </c>
      <c r="D10378" s="129">
        <v>47.0</v>
      </c>
      <c r="E10378" s="129" t="s">
        <v>119</v>
      </c>
    </row>
    <row r="10379">
      <c r="A10379" s="129">
        <v>4.0</v>
      </c>
      <c r="B10379" s="129" t="s">
        <v>2208</v>
      </c>
      <c r="C10379" s="129" t="s">
        <v>2209</v>
      </c>
      <c r="D10379" s="129">
        <v>30.0</v>
      </c>
      <c r="E10379" s="129" t="s">
        <v>132</v>
      </c>
    </row>
    <row r="10380">
      <c r="A10380" s="129">
        <v>4.0</v>
      </c>
      <c r="B10380" s="129" t="s">
        <v>2210</v>
      </c>
      <c r="C10380" s="129" t="s">
        <v>2211</v>
      </c>
      <c r="D10380" s="129">
        <v>63.0</v>
      </c>
      <c r="E10380" s="129" t="s">
        <v>119</v>
      </c>
    </row>
    <row r="10381">
      <c r="A10381" s="129">
        <v>4.0</v>
      </c>
      <c r="B10381" s="129" t="s">
        <v>2212</v>
      </c>
      <c r="C10381" s="129" t="s">
        <v>2213</v>
      </c>
      <c r="D10381" s="129">
        <v>29.0</v>
      </c>
      <c r="E10381" s="129" t="s">
        <v>119</v>
      </c>
    </row>
    <row r="10382">
      <c r="A10382" s="129">
        <v>4.0</v>
      </c>
      <c r="B10382" s="129" t="s">
        <v>2214</v>
      </c>
      <c r="C10382" s="129" t="s">
        <v>2215</v>
      </c>
      <c r="D10382" s="129">
        <v>25.0</v>
      </c>
      <c r="E10382" s="129" t="s">
        <v>119</v>
      </c>
    </row>
    <row r="10383">
      <c r="A10383" s="129">
        <v>4.0</v>
      </c>
      <c r="B10383" s="129" t="s">
        <v>2216</v>
      </c>
      <c r="C10383" s="129" t="s">
        <v>2217</v>
      </c>
      <c r="D10383" s="129">
        <v>41.0</v>
      </c>
      <c r="E10383" s="129" t="s">
        <v>119</v>
      </c>
    </row>
    <row r="10384">
      <c r="A10384" s="129">
        <v>4.0</v>
      </c>
      <c r="B10384" s="129" t="s">
        <v>2218</v>
      </c>
      <c r="C10384" s="129" t="s">
        <v>2219</v>
      </c>
      <c r="D10384" s="129">
        <v>40.0</v>
      </c>
      <c r="E10384" s="129" t="s">
        <v>119</v>
      </c>
    </row>
    <row r="10385">
      <c r="A10385" s="129">
        <v>4.0</v>
      </c>
      <c r="B10385" s="129" t="s">
        <v>2220</v>
      </c>
      <c r="C10385" s="129" t="s">
        <v>2221</v>
      </c>
      <c r="D10385" s="129">
        <v>68.0</v>
      </c>
      <c r="E10385" s="129" t="s">
        <v>132</v>
      </c>
    </row>
    <row r="10386">
      <c r="A10386" s="129">
        <v>4.0</v>
      </c>
      <c r="B10386" s="129" t="s">
        <v>8228</v>
      </c>
      <c r="C10386" s="129" t="s">
        <v>8229</v>
      </c>
      <c r="D10386" s="129">
        <v>26.0</v>
      </c>
      <c r="E10386" s="129" t="s">
        <v>132</v>
      </c>
    </row>
    <row r="10387">
      <c r="A10387" s="129">
        <v>4.0</v>
      </c>
      <c r="B10387" s="129" t="s">
        <v>2222</v>
      </c>
      <c r="C10387" s="129" t="s">
        <v>2223</v>
      </c>
      <c r="D10387" s="129">
        <v>47.0</v>
      </c>
      <c r="E10387" s="129" t="s">
        <v>132</v>
      </c>
    </row>
    <row r="10388">
      <c r="A10388" s="129">
        <v>4.0</v>
      </c>
      <c r="B10388" s="129" t="s">
        <v>2224</v>
      </c>
      <c r="C10388" s="129" t="s">
        <v>2225</v>
      </c>
      <c r="D10388" s="129">
        <v>29.0</v>
      </c>
      <c r="E10388" s="129" t="s">
        <v>119</v>
      </c>
    </row>
    <row r="10389">
      <c r="A10389" s="129">
        <v>4.0</v>
      </c>
      <c r="B10389" s="129" t="s">
        <v>2226</v>
      </c>
      <c r="C10389" s="129" t="s">
        <v>2227</v>
      </c>
      <c r="D10389" s="129">
        <v>39.0</v>
      </c>
      <c r="E10389" s="129" t="s">
        <v>119</v>
      </c>
    </row>
    <row r="10390">
      <c r="A10390" s="129">
        <v>4.0</v>
      </c>
      <c r="B10390" s="129" t="s">
        <v>2228</v>
      </c>
      <c r="C10390" s="129" t="s">
        <v>2229</v>
      </c>
      <c r="D10390" s="129">
        <v>30.0</v>
      </c>
      <c r="E10390" s="129" t="s">
        <v>119</v>
      </c>
    </row>
    <row r="10391">
      <c r="A10391" s="129">
        <v>4.0</v>
      </c>
      <c r="B10391" s="129" t="s">
        <v>7844</v>
      </c>
      <c r="C10391" s="129" t="s">
        <v>7845</v>
      </c>
      <c r="D10391" s="129">
        <v>31.0</v>
      </c>
      <c r="E10391" s="129" t="s">
        <v>119</v>
      </c>
    </row>
    <row r="10392">
      <c r="A10392" s="129">
        <v>4.0</v>
      </c>
      <c r="B10392" s="129" t="s">
        <v>2230</v>
      </c>
      <c r="C10392" s="129" t="s">
        <v>2231</v>
      </c>
      <c r="D10392" s="129">
        <v>42.0</v>
      </c>
      <c r="E10392" s="129" t="s">
        <v>119</v>
      </c>
    </row>
    <row r="10393">
      <c r="A10393" s="129">
        <v>4.0</v>
      </c>
      <c r="B10393" s="129" t="s">
        <v>6792</v>
      </c>
      <c r="C10393" s="129" t="s">
        <v>6793</v>
      </c>
      <c r="D10393" s="129">
        <v>62.0</v>
      </c>
      <c r="E10393" s="129" t="s">
        <v>132</v>
      </c>
    </row>
    <row r="10394">
      <c r="A10394" s="129">
        <v>4.0</v>
      </c>
      <c r="B10394" s="129" t="s">
        <v>2232</v>
      </c>
      <c r="C10394" s="129" t="s">
        <v>2233</v>
      </c>
      <c r="D10394" s="129">
        <v>56.0</v>
      </c>
      <c r="E10394" s="129" t="s">
        <v>119</v>
      </c>
    </row>
    <row r="10395">
      <c r="A10395" s="129">
        <v>4.0</v>
      </c>
      <c r="B10395" s="129" t="s">
        <v>2236</v>
      </c>
      <c r="C10395" s="129" t="s">
        <v>2237</v>
      </c>
      <c r="D10395" s="129">
        <v>46.0</v>
      </c>
      <c r="E10395" s="129" t="s">
        <v>119</v>
      </c>
    </row>
    <row r="10396">
      <c r="A10396" s="129">
        <v>4.0</v>
      </c>
      <c r="B10396" s="129" t="s">
        <v>6794</v>
      </c>
      <c r="C10396" s="129" t="s">
        <v>6795</v>
      </c>
      <c r="D10396" s="129">
        <v>42.0</v>
      </c>
      <c r="E10396" s="129" t="s">
        <v>119</v>
      </c>
    </row>
    <row r="10397">
      <c r="A10397" s="129">
        <v>4.0</v>
      </c>
      <c r="B10397" s="129" t="s">
        <v>2238</v>
      </c>
      <c r="C10397" s="129" t="s">
        <v>2239</v>
      </c>
      <c r="D10397" s="129">
        <v>55.0</v>
      </c>
      <c r="E10397" s="129" t="s">
        <v>119</v>
      </c>
    </row>
    <row r="10398">
      <c r="A10398" s="129">
        <v>4.0</v>
      </c>
      <c r="B10398" s="129" t="s">
        <v>2240</v>
      </c>
      <c r="C10398" s="129" t="s">
        <v>2241</v>
      </c>
      <c r="D10398" s="129">
        <v>61.0</v>
      </c>
      <c r="E10398" s="129" t="s">
        <v>119</v>
      </c>
    </row>
    <row r="10399">
      <c r="A10399" s="129">
        <v>4.0</v>
      </c>
      <c r="B10399" s="129" t="s">
        <v>2242</v>
      </c>
      <c r="C10399" s="129" t="s">
        <v>2243</v>
      </c>
      <c r="D10399" s="129">
        <v>55.0</v>
      </c>
      <c r="E10399" s="129" t="s">
        <v>132</v>
      </c>
    </row>
    <row r="10400">
      <c r="A10400" s="129">
        <v>4.0</v>
      </c>
      <c r="B10400" s="129" t="s">
        <v>2244</v>
      </c>
      <c r="C10400" s="129" t="s">
        <v>2245</v>
      </c>
      <c r="D10400" s="129">
        <v>58.0</v>
      </c>
      <c r="E10400" s="129" t="s">
        <v>132</v>
      </c>
    </row>
    <row r="10401">
      <c r="A10401" s="129">
        <v>4.0</v>
      </c>
      <c r="B10401" s="129" t="s">
        <v>2246</v>
      </c>
      <c r="C10401" s="129" t="s">
        <v>2247</v>
      </c>
      <c r="D10401" s="129">
        <v>27.0</v>
      </c>
      <c r="E10401" s="129" t="s">
        <v>119</v>
      </c>
    </row>
    <row r="10402">
      <c r="A10402" s="129">
        <v>4.0</v>
      </c>
      <c r="B10402" s="129" t="s">
        <v>6798</v>
      </c>
      <c r="C10402" s="129" t="s">
        <v>6799</v>
      </c>
      <c r="D10402" s="129">
        <v>38.0</v>
      </c>
      <c r="E10402" s="129" t="s">
        <v>132</v>
      </c>
    </row>
    <row r="10403">
      <c r="A10403" s="129">
        <v>4.0</v>
      </c>
      <c r="B10403" s="129" t="s">
        <v>2248</v>
      </c>
      <c r="C10403" s="129" t="s">
        <v>2249</v>
      </c>
      <c r="D10403" s="129">
        <v>39.0</v>
      </c>
      <c r="E10403" s="129" t="s">
        <v>119</v>
      </c>
    </row>
    <row r="10404">
      <c r="A10404" s="129">
        <v>4.0</v>
      </c>
      <c r="B10404" s="129" t="s">
        <v>2250</v>
      </c>
      <c r="C10404" s="129" t="s">
        <v>2251</v>
      </c>
      <c r="D10404" s="129">
        <v>27.0</v>
      </c>
      <c r="E10404" s="129" t="s">
        <v>132</v>
      </c>
    </row>
    <row r="10405">
      <c r="A10405" s="129">
        <v>4.0</v>
      </c>
      <c r="B10405" s="129" t="s">
        <v>2252</v>
      </c>
      <c r="C10405" s="129" t="s">
        <v>2253</v>
      </c>
      <c r="D10405" s="129">
        <v>52.0</v>
      </c>
      <c r="E10405" s="129" t="s">
        <v>119</v>
      </c>
    </row>
    <row r="10406">
      <c r="A10406" s="129">
        <v>4.0</v>
      </c>
      <c r="B10406" s="129" t="s">
        <v>2254</v>
      </c>
      <c r="C10406" s="129" t="s">
        <v>2255</v>
      </c>
      <c r="D10406" s="129">
        <v>41.0</v>
      </c>
      <c r="E10406" s="129" t="s">
        <v>132</v>
      </c>
    </row>
    <row r="10407">
      <c r="A10407" s="129">
        <v>4.0</v>
      </c>
      <c r="B10407" s="129" t="s">
        <v>6800</v>
      </c>
      <c r="C10407" s="129" t="s">
        <v>6801</v>
      </c>
      <c r="D10407" s="129">
        <v>28.0</v>
      </c>
      <c r="E10407" s="129" t="s">
        <v>119</v>
      </c>
    </row>
    <row r="10408">
      <c r="A10408" s="129">
        <v>4.0</v>
      </c>
      <c r="B10408" s="129" t="s">
        <v>2256</v>
      </c>
      <c r="C10408" s="129" t="s">
        <v>2257</v>
      </c>
      <c r="D10408" s="129">
        <v>35.0</v>
      </c>
      <c r="E10408" s="129" t="s">
        <v>132</v>
      </c>
    </row>
    <row r="10409">
      <c r="A10409" s="129">
        <v>4.0</v>
      </c>
      <c r="B10409" s="129" t="s">
        <v>6802</v>
      </c>
      <c r="C10409" s="129" t="s">
        <v>6803</v>
      </c>
      <c r="D10409" s="129">
        <v>22.0</v>
      </c>
      <c r="E10409" s="129" t="s">
        <v>119</v>
      </c>
    </row>
    <row r="10410">
      <c r="A10410" s="129">
        <v>4.0</v>
      </c>
      <c r="B10410" s="129" t="s">
        <v>2258</v>
      </c>
      <c r="C10410" s="129" t="s">
        <v>2259</v>
      </c>
      <c r="D10410" s="129">
        <v>31.0</v>
      </c>
      <c r="E10410" s="129" t="s">
        <v>132</v>
      </c>
    </row>
    <row r="10411">
      <c r="A10411" s="129">
        <v>4.0</v>
      </c>
      <c r="B10411" s="129" t="s">
        <v>2260</v>
      </c>
      <c r="C10411" s="129" t="s">
        <v>2261</v>
      </c>
      <c r="D10411" s="129">
        <v>57.0</v>
      </c>
      <c r="E10411" s="129" t="s">
        <v>132</v>
      </c>
    </row>
    <row r="10412">
      <c r="A10412" s="129">
        <v>4.0</v>
      </c>
      <c r="B10412" s="129" t="s">
        <v>6804</v>
      </c>
      <c r="C10412" s="129" t="s">
        <v>6805</v>
      </c>
      <c r="D10412" s="129">
        <v>47.0</v>
      </c>
      <c r="E10412" s="129" t="s">
        <v>132</v>
      </c>
    </row>
    <row r="10413">
      <c r="A10413" s="129">
        <v>4.0</v>
      </c>
      <c r="B10413" s="129" t="s">
        <v>2262</v>
      </c>
      <c r="C10413" s="129" t="s">
        <v>2263</v>
      </c>
      <c r="D10413" s="129">
        <v>68.0</v>
      </c>
      <c r="E10413" s="129" t="s">
        <v>132</v>
      </c>
    </row>
    <row r="10414">
      <c r="A10414" s="129">
        <v>4.0</v>
      </c>
      <c r="B10414" s="129" t="s">
        <v>2264</v>
      </c>
      <c r="C10414" s="129" t="s">
        <v>2265</v>
      </c>
      <c r="D10414" s="129">
        <v>36.0</v>
      </c>
      <c r="E10414" s="129" t="s">
        <v>119</v>
      </c>
    </row>
    <row r="10415">
      <c r="A10415" s="129">
        <v>4.0</v>
      </c>
      <c r="B10415" s="129" t="s">
        <v>2266</v>
      </c>
      <c r="C10415" s="129" t="s">
        <v>2267</v>
      </c>
      <c r="D10415" s="129">
        <v>27.0</v>
      </c>
      <c r="E10415" s="129" t="s">
        <v>119</v>
      </c>
    </row>
    <row r="10416">
      <c r="A10416" s="129">
        <v>4.0</v>
      </c>
      <c r="B10416" s="129" t="s">
        <v>8230</v>
      </c>
      <c r="C10416" s="129" t="s">
        <v>8231</v>
      </c>
      <c r="D10416" s="129">
        <v>63.0</v>
      </c>
      <c r="E10416" s="129" t="s">
        <v>119</v>
      </c>
    </row>
    <row r="10417">
      <c r="A10417" s="129">
        <v>4.0</v>
      </c>
      <c r="B10417" s="129" t="s">
        <v>2268</v>
      </c>
      <c r="C10417" s="129" t="s">
        <v>2269</v>
      </c>
      <c r="D10417" s="129">
        <v>60.0</v>
      </c>
      <c r="E10417" s="129" t="s">
        <v>119</v>
      </c>
    </row>
    <row r="10418">
      <c r="A10418" s="129">
        <v>4.0</v>
      </c>
      <c r="B10418" s="129" t="s">
        <v>2270</v>
      </c>
      <c r="C10418" s="129" t="s">
        <v>2271</v>
      </c>
      <c r="D10418" s="129">
        <v>43.0</v>
      </c>
      <c r="E10418" s="129" t="s">
        <v>119</v>
      </c>
    </row>
    <row r="10419">
      <c r="A10419" s="129">
        <v>4.0</v>
      </c>
      <c r="B10419" s="129" t="s">
        <v>2274</v>
      </c>
      <c r="C10419" s="129" t="s">
        <v>2275</v>
      </c>
      <c r="D10419" s="129">
        <v>64.0</v>
      </c>
      <c r="E10419" s="129" t="s">
        <v>132</v>
      </c>
    </row>
    <row r="10420">
      <c r="A10420" s="129">
        <v>4.0</v>
      </c>
      <c r="B10420" s="129" t="s">
        <v>6808</v>
      </c>
      <c r="C10420" s="129" t="s">
        <v>6809</v>
      </c>
      <c r="D10420" s="129">
        <v>43.0</v>
      </c>
      <c r="E10420" s="129" t="s">
        <v>132</v>
      </c>
    </row>
    <row r="10421">
      <c r="A10421" s="129">
        <v>4.0</v>
      </c>
      <c r="B10421" s="129" t="s">
        <v>2276</v>
      </c>
      <c r="C10421" s="129" t="s">
        <v>2277</v>
      </c>
      <c r="D10421" s="129">
        <v>54.0</v>
      </c>
      <c r="E10421" s="129" t="s">
        <v>132</v>
      </c>
    </row>
    <row r="10422">
      <c r="A10422" s="129">
        <v>4.0</v>
      </c>
      <c r="B10422" s="129" t="s">
        <v>2278</v>
      </c>
      <c r="C10422" s="129" t="s">
        <v>2279</v>
      </c>
      <c r="D10422" s="129">
        <v>23.0</v>
      </c>
      <c r="E10422" s="129" t="s">
        <v>132</v>
      </c>
    </row>
    <row r="10423">
      <c r="A10423" s="129">
        <v>4.0</v>
      </c>
      <c r="B10423" s="129" t="s">
        <v>2280</v>
      </c>
      <c r="C10423" s="129" t="s">
        <v>2281</v>
      </c>
      <c r="D10423" s="129">
        <v>56.0</v>
      </c>
      <c r="E10423" s="129" t="s">
        <v>119</v>
      </c>
    </row>
    <row r="10424">
      <c r="A10424" s="129">
        <v>4.0</v>
      </c>
      <c r="B10424" s="129" t="s">
        <v>6810</v>
      </c>
      <c r="C10424" s="129" t="s">
        <v>6811</v>
      </c>
      <c r="D10424" s="129">
        <v>54.0</v>
      </c>
      <c r="E10424" s="129" t="s">
        <v>119</v>
      </c>
    </row>
    <row r="10425">
      <c r="A10425" s="129">
        <v>4.0</v>
      </c>
      <c r="B10425" s="129" t="s">
        <v>2282</v>
      </c>
      <c r="C10425" s="129" t="s">
        <v>2283</v>
      </c>
      <c r="D10425" s="129">
        <v>31.0</v>
      </c>
      <c r="E10425" s="129" t="s">
        <v>132</v>
      </c>
    </row>
    <row r="10426">
      <c r="A10426" s="129">
        <v>4.0</v>
      </c>
      <c r="B10426" s="129" t="s">
        <v>2284</v>
      </c>
      <c r="C10426" s="129" t="s">
        <v>2285</v>
      </c>
      <c r="D10426" s="129">
        <v>39.0</v>
      </c>
      <c r="E10426" s="129" t="s">
        <v>132</v>
      </c>
    </row>
    <row r="10427">
      <c r="A10427" s="129">
        <v>4.0</v>
      </c>
      <c r="B10427" s="129" t="s">
        <v>6812</v>
      </c>
      <c r="C10427" s="129" t="s">
        <v>6813</v>
      </c>
      <c r="D10427" s="129">
        <v>36.0</v>
      </c>
      <c r="E10427" s="129" t="s">
        <v>119</v>
      </c>
    </row>
    <row r="10428">
      <c r="A10428" s="129">
        <v>4.0</v>
      </c>
      <c r="B10428" s="129" t="s">
        <v>6814</v>
      </c>
      <c r="C10428" s="129" t="s">
        <v>6815</v>
      </c>
      <c r="D10428" s="129">
        <v>29.0</v>
      </c>
      <c r="E10428" s="129" t="s">
        <v>132</v>
      </c>
    </row>
    <row r="10429">
      <c r="A10429" s="129">
        <v>4.0</v>
      </c>
      <c r="B10429" s="129" t="s">
        <v>2288</v>
      </c>
      <c r="C10429" s="129" t="s">
        <v>2289</v>
      </c>
      <c r="D10429" s="129">
        <v>28.0</v>
      </c>
      <c r="E10429" s="129" t="s">
        <v>132</v>
      </c>
    </row>
    <row r="10430">
      <c r="A10430" s="129">
        <v>4.0</v>
      </c>
      <c r="B10430" s="129" t="s">
        <v>8232</v>
      </c>
      <c r="C10430" s="129" t="s">
        <v>8233</v>
      </c>
      <c r="D10430" s="129">
        <v>57.0</v>
      </c>
      <c r="E10430" s="129" t="s">
        <v>119</v>
      </c>
    </row>
    <row r="10431">
      <c r="A10431" s="129">
        <v>4.0</v>
      </c>
      <c r="B10431" s="129" t="s">
        <v>2292</v>
      </c>
      <c r="C10431" s="129" t="s">
        <v>2293</v>
      </c>
      <c r="D10431" s="129">
        <v>64.0</v>
      </c>
      <c r="E10431" s="129" t="s">
        <v>119</v>
      </c>
    </row>
    <row r="10432">
      <c r="A10432" s="129">
        <v>4.0</v>
      </c>
      <c r="B10432" s="129" t="s">
        <v>2294</v>
      </c>
      <c r="C10432" s="129" t="s">
        <v>2295</v>
      </c>
      <c r="D10432" s="129">
        <v>36.0</v>
      </c>
      <c r="E10432" s="129" t="s">
        <v>119</v>
      </c>
    </row>
    <row r="10433">
      <c r="A10433" s="129">
        <v>4.0</v>
      </c>
      <c r="B10433" s="129" t="s">
        <v>2296</v>
      </c>
      <c r="C10433" s="129" t="s">
        <v>2297</v>
      </c>
      <c r="D10433" s="129">
        <v>30.0</v>
      </c>
      <c r="E10433" s="129" t="s">
        <v>132</v>
      </c>
    </row>
    <row r="10434">
      <c r="A10434" s="129">
        <v>4.0</v>
      </c>
      <c r="B10434" s="129" t="s">
        <v>6818</v>
      </c>
      <c r="C10434" s="129" t="s">
        <v>6819</v>
      </c>
      <c r="D10434" s="129">
        <v>27.0</v>
      </c>
      <c r="E10434" s="129" t="s">
        <v>119</v>
      </c>
    </row>
    <row r="10435">
      <c r="A10435" s="129">
        <v>4.0</v>
      </c>
      <c r="B10435" s="129" t="s">
        <v>2298</v>
      </c>
      <c r="C10435" s="129" t="s">
        <v>2299</v>
      </c>
      <c r="D10435" s="129">
        <v>39.0</v>
      </c>
      <c r="E10435" s="129" t="s">
        <v>132</v>
      </c>
    </row>
    <row r="10436">
      <c r="A10436" s="129">
        <v>4.0</v>
      </c>
      <c r="B10436" s="129" t="s">
        <v>2300</v>
      </c>
      <c r="C10436" s="129" t="s">
        <v>2301</v>
      </c>
      <c r="D10436" s="129">
        <v>29.0</v>
      </c>
      <c r="E10436" s="129" t="s">
        <v>119</v>
      </c>
    </row>
    <row r="10437">
      <c r="A10437" s="129">
        <v>4.0</v>
      </c>
      <c r="B10437" s="129" t="s">
        <v>2302</v>
      </c>
      <c r="C10437" s="129" t="s">
        <v>2303</v>
      </c>
      <c r="D10437" s="129">
        <v>27.0</v>
      </c>
      <c r="E10437" s="129" t="s">
        <v>119</v>
      </c>
    </row>
    <row r="10438">
      <c r="A10438" s="129">
        <v>4.0</v>
      </c>
      <c r="B10438" s="129" t="s">
        <v>2304</v>
      </c>
      <c r="C10438" s="129" t="s">
        <v>2305</v>
      </c>
      <c r="D10438" s="129">
        <v>50.0</v>
      </c>
      <c r="E10438" s="129" t="s">
        <v>119</v>
      </c>
    </row>
    <row r="10439">
      <c r="A10439" s="129">
        <v>4.0</v>
      </c>
      <c r="B10439" s="129" t="s">
        <v>2308</v>
      </c>
      <c r="C10439" s="129" t="s">
        <v>2309</v>
      </c>
      <c r="D10439" s="129">
        <v>44.0</v>
      </c>
      <c r="E10439" s="129" t="s">
        <v>119</v>
      </c>
    </row>
    <row r="10440">
      <c r="A10440" s="129">
        <v>4.0</v>
      </c>
      <c r="B10440" s="129" t="s">
        <v>2312</v>
      </c>
      <c r="C10440" s="129" t="s">
        <v>2313</v>
      </c>
      <c r="D10440" s="129">
        <v>58.0</v>
      </c>
      <c r="E10440" s="129" t="s">
        <v>119</v>
      </c>
    </row>
    <row r="10441">
      <c r="A10441" s="129">
        <v>4.0</v>
      </c>
      <c r="B10441" s="129" t="s">
        <v>2314</v>
      </c>
      <c r="C10441" s="129" t="s">
        <v>2315</v>
      </c>
      <c r="D10441" s="129">
        <v>62.0</v>
      </c>
      <c r="E10441" s="129" t="s">
        <v>119</v>
      </c>
    </row>
    <row r="10442">
      <c r="A10442" s="129">
        <v>4.0</v>
      </c>
      <c r="B10442" s="129" t="s">
        <v>2316</v>
      </c>
      <c r="C10442" s="129" t="s">
        <v>2317</v>
      </c>
      <c r="D10442" s="129">
        <v>53.0</v>
      </c>
      <c r="E10442" s="129" t="s">
        <v>119</v>
      </c>
    </row>
    <row r="10443">
      <c r="A10443" s="129">
        <v>4.0</v>
      </c>
      <c r="B10443" s="129" t="s">
        <v>2318</v>
      </c>
      <c r="C10443" s="129" t="s">
        <v>2319</v>
      </c>
      <c r="D10443" s="129">
        <v>59.0</v>
      </c>
      <c r="E10443" s="129" t="s">
        <v>132</v>
      </c>
    </row>
    <row r="10444">
      <c r="A10444" s="129">
        <v>4.0</v>
      </c>
      <c r="B10444" s="129" t="s">
        <v>2320</v>
      </c>
      <c r="C10444" s="129" t="s">
        <v>2321</v>
      </c>
      <c r="D10444" s="129">
        <v>27.0</v>
      </c>
      <c r="E10444" s="129" t="s">
        <v>119</v>
      </c>
    </row>
    <row r="10445">
      <c r="A10445" s="129">
        <v>4.0</v>
      </c>
      <c r="B10445" s="129" t="s">
        <v>2322</v>
      </c>
      <c r="C10445" s="129" t="s">
        <v>2323</v>
      </c>
      <c r="D10445" s="129">
        <v>65.0</v>
      </c>
      <c r="E10445" s="129" t="s">
        <v>119</v>
      </c>
    </row>
    <row r="10446">
      <c r="A10446" s="129">
        <v>4.0</v>
      </c>
      <c r="B10446" s="129" t="s">
        <v>2324</v>
      </c>
      <c r="C10446" s="129" t="s">
        <v>2325</v>
      </c>
      <c r="D10446" s="129">
        <v>20.0</v>
      </c>
      <c r="E10446" s="129" t="s">
        <v>119</v>
      </c>
    </row>
    <row r="10447">
      <c r="A10447" s="129">
        <v>4.0</v>
      </c>
      <c r="B10447" s="129" t="s">
        <v>2326</v>
      </c>
      <c r="C10447" s="129" t="s">
        <v>2327</v>
      </c>
      <c r="D10447" s="129">
        <v>56.0</v>
      </c>
      <c r="E10447" s="129" t="s">
        <v>132</v>
      </c>
    </row>
    <row r="10448">
      <c r="A10448" s="129">
        <v>4.0</v>
      </c>
      <c r="B10448" s="129" t="s">
        <v>2328</v>
      </c>
      <c r="C10448" s="129" t="s">
        <v>2329</v>
      </c>
      <c r="D10448" s="129">
        <v>58.0</v>
      </c>
      <c r="E10448" s="129" t="s">
        <v>119</v>
      </c>
    </row>
    <row r="10449">
      <c r="A10449" s="129">
        <v>4.0</v>
      </c>
      <c r="B10449" s="129" t="s">
        <v>2330</v>
      </c>
      <c r="C10449" s="129" t="s">
        <v>2331</v>
      </c>
      <c r="D10449" s="129">
        <v>35.0</v>
      </c>
      <c r="E10449" s="129" t="s">
        <v>119</v>
      </c>
    </row>
    <row r="10450">
      <c r="A10450" s="129">
        <v>4.0</v>
      </c>
      <c r="B10450" s="129" t="s">
        <v>2332</v>
      </c>
      <c r="C10450" s="129" t="s">
        <v>2333</v>
      </c>
      <c r="D10450" s="129">
        <v>29.0</v>
      </c>
      <c r="E10450" s="129" t="s">
        <v>119</v>
      </c>
    </row>
    <row r="10451">
      <c r="A10451" s="129">
        <v>4.0</v>
      </c>
      <c r="B10451" s="129" t="s">
        <v>2334</v>
      </c>
      <c r="C10451" s="129" t="s">
        <v>2335</v>
      </c>
      <c r="D10451" s="129">
        <v>23.0</v>
      </c>
      <c r="E10451" s="129" t="s">
        <v>119</v>
      </c>
    </row>
    <row r="10452">
      <c r="A10452" s="129">
        <v>4.0</v>
      </c>
      <c r="B10452" s="129" t="s">
        <v>2340</v>
      </c>
      <c r="C10452" s="129" t="s">
        <v>2341</v>
      </c>
      <c r="D10452" s="129">
        <v>38.0</v>
      </c>
      <c r="E10452" s="129" t="s">
        <v>119</v>
      </c>
    </row>
    <row r="10453">
      <c r="A10453" s="129">
        <v>4.0</v>
      </c>
      <c r="B10453" s="129" t="s">
        <v>2342</v>
      </c>
      <c r="C10453" s="129" t="s">
        <v>2343</v>
      </c>
      <c r="D10453" s="129">
        <v>22.0</v>
      </c>
      <c r="E10453" s="129" t="s">
        <v>132</v>
      </c>
    </row>
    <row r="10454">
      <c r="A10454" s="129">
        <v>4.0</v>
      </c>
      <c r="B10454" s="129" t="s">
        <v>2344</v>
      </c>
      <c r="C10454" s="129" t="s">
        <v>2345</v>
      </c>
      <c r="D10454" s="129">
        <v>64.0</v>
      </c>
      <c r="E10454" s="129" t="s">
        <v>119</v>
      </c>
    </row>
    <row r="10455">
      <c r="A10455" s="129">
        <v>4.0</v>
      </c>
      <c r="B10455" s="129" t="s">
        <v>6830</v>
      </c>
      <c r="C10455" s="129" t="s">
        <v>6831</v>
      </c>
      <c r="D10455" s="129">
        <v>35.0</v>
      </c>
      <c r="E10455" s="129" t="s">
        <v>132</v>
      </c>
    </row>
    <row r="10456">
      <c r="A10456" s="129">
        <v>4.0</v>
      </c>
      <c r="B10456" s="129" t="s">
        <v>6832</v>
      </c>
      <c r="C10456" s="129" t="s">
        <v>6833</v>
      </c>
      <c r="D10456" s="129">
        <v>53.0</v>
      </c>
      <c r="E10456" s="129" t="s">
        <v>119</v>
      </c>
    </row>
    <row r="10457">
      <c r="A10457" s="129">
        <v>4.0</v>
      </c>
      <c r="B10457" s="129" t="s">
        <v>2350</v>
      </c>
      <c r="C10457" s="129" t="s">
        <v>2351</v>
      </c>
      <c r="D10457" s="129">
        <v>43.0</v>
      </c>
      <c r="E10457" s="129" t="s">
        <v>119</v>
      </c>
    </row>
    <row r="10458">
      <c r="A10458" s="129">
        <v>4.0</v>
      </c>
      <c r="B10458" s="129" t="s">
        <v>7848</v>
      </c>
      <c r="C10458" s="129" t="s">
        <v>7849</v>
      </c>
      <c r="D10458" s="129">
        <v>25.0</v>
      </c>
      <c r="E10458" s="129" t="s">
        <v>119</v>
      </c>
    </row>
    <row r="10459">
      <c r="A10459" s="129">
        <v>4.0</v>
      </c>
      <c r="B10459" s="129" t="s">
        <v>2354</v>
      </c>
      <c r="C10459" s="129" t="s">
        <v>2355</v>
      </c>
      <c r="D10459" s="129">
        <v>44.0</v>
      </c>
      <c r="E10459" s="129" t="s">
        <v>132</v>
      </c>
    </row>
    <row r="10460">
      <c r="A10460" s="129">
        <v>4.0</v>
      </c>
      <c r="B10460" s="129" t="s">
        <v>2356</v>
      </c>
      <c r="C10460" s="129" t="s">
        <v>2357</v>
      </c>
      <c r="D10460" s="129">
        <v>40.0</v>
      </c>
      <c r="E10460" s="129" t="s">
        <v>119</v>
      </c>
    </row>
    <row r="10461">
      <c r="A10461" s="129">
        <v>4.0</v>
      </c>
      <c r="B10461" s="129" t="s">
        <v>2358</v>
      </c>
      <c r="C10461" s="129" t="s">
        <v>2359</v>
      </c>
      <c r="D10461" s="129">
        <v>39.0</v>
      </c>
      <c r="E10461" s="129" t="s">
        <v>132</v>
      </c>
    </row>
    <row r="10462">
      <c r="A10462" s="129">
        <v>4.0</v>
      </c>
      <c r="B10462" s="129" t="s">
        <v>2360</v>
      </c>
      <c r="C10462" s="129" t="s">
        <v>2361</v>
      </c>
      <c r="D10462" s="129">
        <v>62.0</v>
      </c>
      <c r="E10462" s="129" t="s">
        <v>132</v>
      </c>
    </row>
    <row r="10463">
      <c r="A10463" s="129">
        <v>4.0</v>
      </c>
      <c r="B10463" s="129" t="s">
        <v>2364</v>
      </c>
      <c r="C10463" s="129" t="s">
        <v>2365</v>
      </c>
      <c r="D10463" s="129">
        <v>26.0</v>
      </c>
      <c r="E10463" s="129" t="s">
        <v>132</v>
      </c>
    </row>
    <row r="10464">
      <c r="A10464" s="129">
        <v>4.0</v>
      </c>
      <c r="B10464" s="129" t="s">
        <v>6834</v>
      </c>
      <c r="C10464" s="129" t="s">
        <v>6835</v>
      </c>
      <c r="D10464" s="129">
        <v>45.0</v>
      </c>
      <c r="E10464" s="129" t="s">
        <v>119</v>
      </c>
    </row>
    <row r="10465">
      <c r="A10465" s="129">
        <v>4.0</v>
      </c>
      <c r="B10465" s="129" t="s">
        <v>2366</v>
      </c>
      <c r="C10465" s="129" t="s">
        <v>2367</v>
      </c>
      <c r="D10465" s="129">
        <v>39.0</v>
      </c>
      <c r="E10465" s="129" t="s">
        <v>119</v>
      </c>
    </row>
    <row r="10466">
      <c r="A10466" s="129">
        <v>4.0</v>
      </c>
      <c r="B10466" s="129" t="s">
        <v>2368</v>
      </c>
      <c r="C10466" s="129" t="s">
        <v>2369</v>
      </c>
      <c r="D10466" s="129">
        <v>54.0</v>
      </c>
      <c r="E10466" s="129" t="s">
        <v>132</v>
      </c>
    </row>
    <row r="10467">
      <c r="A10467" s="129">
        <v>4.0</v>
      </c>
      <c r="B10467" s="129" t="s">
        <v>6836</v>
      </c>
      <c r="C10467" s="129" t="s">
        <v>6837</v>
      </c>
      <c r="D10467" s="129">
        <v>60.0</v>
      </c>
      <c r="E10467" s="129" t="s">
        <v>119</v>
      </c>
    </row>
    <row r="10468">
      <c r="A10468" s="129">
        <v>4.0</v>
      </c>
      <c r="B10468" s="129" t="s">
        <v>2374</v>
      </c>
      <c r="C10468" s="129" t="s">
        <v>2375</v>
      </c>
      <c r="D10468" s="129">
        <v>54.0</v>
      </c>
      <c r="E10468" s="129" t="s">
        <v>119</v>
      </c>
    </row>
    <row r="10469">
      <c r="A10469" s="129">
        <v>4.0</v>
      </c>
      <c r="B10469" s="129" t="s">
        <v>6840</v>
      </c>
      <c r="C10469" s="129" t="s">
        <v>6841</v>
      </c>
      <c r="D10469" s="129">
        <v>22.0</v>
      </c>
      <c r="E10469" s="129" t="s">
        <v>132</v>
      </c>
    </row>
    <row r="10470">
      <c r="A10470" s="129">
        <v>4.0</v>
      </c>
      <c r="B10470" s="129" t="s">
        <v>7850</v>
      </c>
      <c r="C10470" s="129" t="s">
        <v>7851</v>
      </c>
      <c r="D10470" s="129">
        <v>57.0</v>
      </c>
      <c r="E10470" s="129" t="s">
        <v>132</v>
      </c>
    </row>
    <row r="10471">
      <c r="A10471" s="129">
        <v>4.0</v>
      </c>
      <c r="B10471" s="129" t="s">
        <v>2378</v>
      </c>
      <c r="C10471" s="129" t="s">
        <v>2379</v>
      </c>
      <c r="D10471" s="129">
        <v>53.0</v>
      </c>
      <c r="E10471" s="129" t="s">
        <v>119</v>
      </c>
    </row>
    <row r="10472">
      <c r="A10472" s="129">
        <v>4.0</v>
      </c>
      <c r="B10472" s="129" t="s">
        <v>2380</v>
      </c>
      <c r="C10472" s="129" t="s">
        <v>2381</v>
      </c>
      <c r="D10472" s="129">
        <v>37.0</v>
      </c>
      <c r="E10472" s="129" t="s">
        <v>132</v>
      </c>
    </row>
    <row r="10473">
      <c r="A10473" s="129">
        <v>4.0</v>
      </c>
      <c r="B10473" s="129" t="s">
        <v>2382</v>
      </c>
      <c r="C10473" s="129" t="s">
        <v>2383</v>
      </c>
      <c r="D10473" s="129">
        <v>50.0</v>
      </c>
      <c r="E10473" s="129" t="s">
        <v>119</v>
      </c>
    </row>
    <row r="10474">
      <c r="A10474" s="129">
        <v>4.0</v>
      </c>
      <c r="B10474" s="129" t="s">
        <v>2384</v>
      </c>
      <c r="C10474" s="129" t="s">
        <v>2385</v>
      </c>
      <c r="D10474" s="129">
        <v>58.0</v>
      </c>
      <c r="E10474" s="129" t="s">
        <v>119</v>
      </c>
    </row>
    <row r="10475">
      <c r="A10475" s="129">
        <v>4.0</v>
      </c>
      <c r="B10475" s="129" t="s">
        <v>2386</v>
      </c>
      <c r="C10475" s="129" t="s">
        <v>2387</v>
      </c>
      <c r="D10475" s="129">
        <v>58.0</v>
      </c>
      <c r="E10475" s="129" t="s">
        <v>119</v>
      </c>
    </row>
    <row r="10476">
      <c r="A10476" s="129">
        <v>4.0</v>
      </c>
      <c r="B10476" s="129" t="s">
        <v>6842</v>
      </c>
      <c r="C10476" s="129" t="s">
        <v>6843</v>
      </c>
      <c r="D10476" s="129">
        <v>27.0</v>
      </c>
      <c r="E10476" s="129" t="s">
        <v>119</v>
      </c>
    </row>
    <row r="10477">
      <c r="A10477" s="129">
        <v>4.0</v>
      </c>
      <c r="B10477" s="129" t="s">
        <v>2390</v>
      </c>
      <c r="C10477" s="129" t="s">
        <v>2391</v>
      </c>
      <c r="D10477" s="129">
        <v>56.0</v>
      </c>
      <c r="E10477" s="129" t="s">
        <v>132</v>
      </c>
    </row>
    <row r="10478">
      <c r="A10478" s="129">
        <v>4.0</v>
      </c>
      <c r="B10478" s="129" t="s">
        <v>2392</v>
      </c>
      <c r="C10478" s="129" t="s">
        <v>2393</v>
      </c>
      <c r="D10478" s="129">
        <v>66.0</v>
      </c>
      <c r="E10478" s="129" t="s">
        <v>132</v>
      </c>
    </row>
    <row r="10479">
      <c r="A10479" s="129">
        <v>4.0</v>
      </c>
      <c r="B10479" s="129" t="s">
        <v>2394</v>
      </c>
      <c r="C10479" s="129" t="s">
        <v>2395</v>
      </c>
      <c r="D10479" s="129">
        <v>58.0</v>
      </c>
      <c r="E10479" s="129" t="s">
        <v>132</v>
      </c>
    </row>
    <row r="10480">
      <c r="A10480" s="129">
        <v>4.0</v>
      </c>
      <c r="B10480" s="129" t="s">
        <v>2396</v>
      </c>
      <c r="C10480" s="129" t="s">
        <v>2397</v>
      </c>
      <c r="D10480" s="129">
        <v>28.0</v>
      </c>
      <c r="E10480" s="129" t="s">
        <v>119</v>
      </c>
    </row>
    <row r="10481">
      <c r="A10481" s="129">
        <v>4.0</v>
      </c>
      <c r="B10481" s="129" t="s">
        <v>2400</v>
      </c>
      <c r="C10481" s="129" t="s">
        <v>2401</v>
      </c>
      <c r="D10481" s="129">
        <v>29.0</v>
      </c>
      <c r="E10481" s="129" t="s">
        <v>119</v>
      </c>
    </row>
    <row r="10482">
      <c r="A10482" s="129">
        <v>4.0</v>
      </c>
      <c r="B10482" s="129" t="s">
        <v>2412</v>
      </c>
      <c r="C10482" s="129" t="s">
        <v>2413</v>
      </c>
      <c r="D10482" s="129">
        <v>24.0</v>
      </c>
      <c r="E10482" s="129" t="s">
        <v>119</v>
      </c>
    </row>
    <row r="10483">
      <c r="A10483" s="129">
        <v>4.0</v>
      </c>
      <c r="B10483" s="129" t="s">
        <v>2414</v>
      </c>
      <c r="C10483" s="129" t="s">
        <v>2415</v>
      </c>
      <c r="D10483" s="129">
        <v>23.0</v>
      </c>
      <c r="E10483" s="129" t="s">
        <v>119</v>
      </c>
    </row>
    <row r="10484">
      <c r="A10484" s="129">
        <v>4.0</v>
      </c>
      <c r="B10484" s="129" t="s">
        <v>6844</v>
      </c>
      <c r="C10484" s="129" t="s">
        <v>6845</v>
      </c>
      <c r="D10484" s="129">
        <v>31.0</v>
      </c>
      <c r="E10484" s="129" t="s">
        <v>132</v>
      </c>
    </row>
    <row r="10485">
      <c r="A10485" s="129">
        <v>4.0</v>
      </c>
      <c r="B10485" s="129" t="s">
        <v>7852</v>
      </c>
      <c r="C10485" s="129" t="s">
        <v>7853</v>
      </c>
      <c r="D10485" s="129">
        <v>30.0</v>
      </c>
      <c r="E10485" s="129" t="s">
        <v>119</v>
      </c>
    </row>
    <row r="10486">
      <c r="A10486" s="129">
        <v>4.0</v>
      </c>
      <c r="B10486" s="129" t="s">
        <v>2420</v>
      </c>
      <c r="C10486" s="129" t="s">
        <v>2421</v>
      </c>
      <c r="D10486" s="129">
        <v>42.0</v>
      </c>
      <c r="E10486" s="129" t="s">
        <v>132</v>
      </c>
    </row>
    <row r="10487">
      <c r="A10487" s="129">
        <v>4.0</v>
      </c>
      <c r="B10487" s="129" t="s">
        <v>2422</v>
      </c>
      <c r="C10487" s="129" t="s">
        <v>2423</v>
      </c>
      <c r="D10487" s="129">
        <v>60.0</v>
      </c>
      <c r="E10487" s="129" t="s">
        <v>132</v>
      </c>
    </row>
    <row r="10488">
      <c r="A10488" s="129">
        <v>4.0</v>
      </c>
      <c r="B10488" s="129" t="s">
        <v>2424</v>
      </c>
      <c r="C10488" s="129" t="s">
        <v>2425</v>
      </c>
      <c r="D10488" s="129">
        <v>70.0</v>
      </c>
      <c r="E10488" s="129" t="s">
        <v>119</v>
      </c>
    </row>
    <row r="10489">
      <c r="A10489" s="129">
        <v>4.0</v>
      </c>
      <c r="B10489" s="129" t="s">
        <v>6846</v>
      </c>
      <c r="C10489" s="129" t="s">
        <v>6847</v>
      </c>
      <c r="D10489" s="129">
        <v>52.0</v>
      </c>
      <c r="E10489" s="129" t="s">
        <v>119</v>
      </c>
    </row>
    <row r="10490">
      <c r="A10490" s="129">
        <v>4.0</v>
      </c>
      <c r="B10490" s="129" t="s">
        <v>2426</v>
      </c>
      <c r="C10490" s="129" t="s">
        <v>2427</v>
      </c>
      <c r="D10490" s="129">
        <v>52.0</v>
      </c>
      <c r="E10490" s="129" t="s">
        <v>119</v>
      </c>
    </row>
    <row r="10491">
      <c r="A10491" s="129">
        <v>4.0</v>
      </c>
      <c r="B10491" s="129" t="s">
        <v>2428</v>
      </c>
      <c r="C10491" s="129" t="s">
        <v>2429</v>
      </c>
      <c r="D10491" s="129">
        <v>64.0</v>
      </c>
      <c r="E10491" s="129" t="s">
        <v>119</v>
      </c>
    </row>
    <row r="10492">
      <c r="A10492" s="129">
        <v>4.0</v>
      </c>
      <c r="B10492" s="129" t="s">
        <v>2430</v>
      </c>
      <c r="C10492" s="129" t="s">
        <v>2431</v>
      </c>
      <c r="D10492" s="129">
        <v>50.0</v>
      </c>
      <c r="E10492" s="129" t="s">
        <v>119</v>
      </c>
    </row>
    <row r="10493">
      <c r="A10493" s="129">
        <v>4.0</v>
      </c>
      <c r="B10493" s="129" t="s">
        <v>2432</v>
      </c>
      <c r="C10493" s="129" t="s">
        <v>2433</v>
      </c>
      <c r="D10493" s="129">
        <v>56.0</v>
      </c>
      <c r="E10493" s="129" t="s">
        <v>119</v>
      </c>
    </row>
    <row r="10494">
      <c r="A10494" s="129">
        <v>4.0</v>
      </c>
      <c r="B10494" s="129" t="s">
        <v>2434</v>
      </c>
      <c r="C10494" s="129" t="s">
        <v>2435</v>
      </c>
      <c r="D10494" s="129">
        <v>70.0</v>
      </c>
      <c r="E10494" s="129" t="s">
        <v>132</v>
      </c>
    </row>
    <row r="10495">
      <c r="A10495" s="129">
        <v>4.0</v>
      </c>
      <c r="B10495" s="129" t="s">
        <v>2436</v>
      </c>
      <c r="C10495" s="129" t="s">
        <v>2437</v>
      </c>
      <c r="D10495" s="129">
        <v>30.0</v>
      </c>
      <c r="E10495" s="129" t="s">
        <v>132</v>
      </c>
    </row>
    <row r="10496">
      <c r="A10496" s="129">
        <v>4.0</v>
      </c>
      <c r="B10496" s="129" t="s">
        <v>2438</v>
      </c>
      <c r="C10496" s="129" t="s">
        <v>2439</v>
      </c>
      <c r="D10496" s="129">
        <v>69.0</v>
      </c>
      <c r="E10496" s="129" t="s">
        <v>119</v>
      </c>
    </row>
    <row r="10497">
      <c r="A10497" s="129">
        <v>4.0</v>
      </c>
      <c r="B10497" s="129" t="s">
        <v>2442</v>
      </c>
      <c r="C10497" s="129" t="s">
        <v>2443</v>
      </c>
      <c r="D10497" s="129">
        <v>61.0</v>
      </c>
      <c r="E10497" s="129" t="s">
        <v>119</v>
      </c>
    </row>
    <row r="10498">
      <c r="A10498" s="129">
        <v>4.0</v>
      </c>
      <c r="B10498" s="129" t="s">
        <v>2444</v>
      </c>
      <c r="C10498" s="129" t="s">
        <v>2445</v>
      </c>
      <c r="D10498" s="129">
        <v>28.0</v>
      </c>
      <c r="E10498" s="129" t="s">
        <v>119</v>
      </c>
    </row>
    <row r="10499">
      <c r="A10499" s="129">
        <v>4.0</v>
      </c>
      <c r="B10499" s="129" t="s">
        <v>6850</v>
      </c>
      <c r="C10499" s="129" t="s">
        <v>6851</v>
      </c>
      <c r="D10499" s="129">
        <v>29.0</v>
      </c>
      <c r="E10499" s="129" t="s">
        <v>132</v>
      </c>
    </row>
    <row r="10500">
      <c r="A10500" s="129">
        <v>4.0</v>
      </c>
      <c r="B10500" s="129" t="s">
        <v>2446</v>
      </c>
      <c r="C10500" s="129" t="s">
        <v>2447</v>
      </c>
      <c r="D10500" s="129">
        <v>34.0</v>
      </c>
      <c r="E10500" s="129" t="s">
        <v>119</v>
      </c>
    </row>
    <row r="10501">
      <c r="A10501" s="129">
        <v>4.0</v>
      </c>
      <c r="B10501" s="129" t="s">
        <v>2450</v>
      </c>
      <c r="C10501" s="129" t="s">
        <v>2451</v>
      </c>
      <c r="D10501" s="129">
        <v>34.0</v>
      </c>
      <c r="E10501" s="129" t="s">
        <v>119</v>
      </c>
    </row>
    <row r="10502">
      <c r="A10502" s="129">
        <v>4.0</v>
      </c>
      <c r="B10502" s="129" t="s">
        <v>2452</v>
      </c>
      <c r="C10502" s="129" t="s">
        <v>2453</v>
      </c>
      <c r="D10502" s="129">
        <v>57.0</v>
      </c>
      <c r="E10502" s="129" t="s">
        <v>119</v>
      </c>
    </row>
    <row r="10503">
      <c r="A10503" s="129">
        <v>4.0</v>
      </c>
      <c r="B10503" s="129" t="s">
        <v>8234</v>
      </c>
      <c r="C10503" s="129" t="s">
        <v>8235</v>
      </c>
      <c r="D10503" s="129">
        <v>52.0</v>
      </c>
      <c r="E10503" s="129" t="s">
        <v>132</v>
      </c>
    </row>
    <row r="10504">
      <c r="A10504" s="129">
        <v>4.0</v>
      </c>
      <c r="B10504" s="129" t="s">
        <v>2454</v>
      </c>
      <c r="C10504" s="129" t="s">
        <v>2455</v>
      </c>
      <c r="D10504" s="129">
        <v>48.0</v>
      </c>
      <c r="E10504" s="129" t="s">
        <v>132</v>
      </c>
    </row>
    <row r="10505">
      <c r="A10505" s="129">
        <v>4.0</v>
      </c>
      <c r="B10505" s="129" t="s">
        <v>2458</v>
      </c>
      <c r="C10505" s="129" t="s">
        <v>2459</v>
      </c>
      <c r="D10505" s="129">
        <v>54.0</v>
      </c>
      <c r="E10505" s="129" t="s">
        <v>119</v>
      </c>
    </row>
    <row r="10506">
      <c r="A10506" s="129">
        <v>4.0</v>
      </c>
      <c r="B10506" s="129" t="s">
        <v>6852</v>
      </c>
      <c r="C10506" s="129" t="s">
        <v>6853</v>
      </c>
      <c r="D10506" s="129">
        <v>62.0</v>
      </c>
      <c r="E10506" s="129" t="s">
        <v>119</v>
      </c>
    </row>
    <row r="10507">
      <c r="A10507" s="129">
        <v>4.0</v>
      </c>
      <c r="B10507" s="129" t="s">
        <v>6854</v>
      </c>
      <c r="C10507" s="129" t="s">
        <v>6855</v>
      </c>
      <c r="D10507" s="129">
        <v>35.0</v>
      </c>
      <c r="E10507" s="129" t="s">
        <v>119</v>
      </c>
    </row>
    <row r="10508">
      <c r="A10508" s="129">
        <v>4.0</v>
      </c>
      <c r="B10508" s="129" t="s">
        <v>2462</v>
      </c>
      <c r="C10508" s="129" t="s">
        <v>2463</v>
      </c>
      <c r="D10508" s="129">
        <v>50.0</v>
      </c>
      <c r="E10508" s="129" t="s">
        <v>132</v>
      </c>
    </row>
    <row r="10509">
      <c r="A10509" s="129">
        <v>4.0</v>
      </c>
      <c r="B10509" s="129" t="s">
        <v>7854</v>
      </c>
      <c r="C10509" s="129" t="s">
        <v>7855</v>
      </c>
      <c r="D10509" s="129">
        <v>63.0</v>
      </c>
      <c r="E10509" s="129" t="s">
        <v>119</v>
      </c>
    </row>
    <row r="10510">
      <c r="A10510" s="129">
        <v>4.0</v>
      </c>
      <c r="B10510" s="129" t="s">
        <v>2464</v>
      </c>
      <c r="C10510" s="129" t="s">
        <v>2465</v>
      </c>
      <c r="D10510" s="129">
        <v>25.0</v>
      </c>
      <c r="E10510" s="129" t="s">
        <v>119</v>
      </c>
    </row>
    <row r="10511">
      <c r="A10511" s="129">
        <v>4.0</v>
      </c>
      <c r="B10511" s="129" t="s">
        <v>2466</v>
      </c>
      <c r="C10511" s="129" t="s">
        <v>2467</v>
      </c>
      <c r="D10511" s="129">
        <v>42.0</v>
      </c>
      <c r="E10511" s="129" t="s">
        <v>119</v>
      </c>
    </row>
    <row r="10512">
      <c r="A10512" s="129">
        <v>4.0</v>
      </c>
      <c r="B10512" s="129" t="s">
        <v>2468</v>
      </c>
      <c r="C10512" s="129" t="s">
        <v>2469</v>
      </c>
      <c r="D10512" s="129">
        <v>52.0</v>
      </c>
      <c r="E10512" s="129" t="s">
        <v>119</v>
      </c>
    </row>
    <row r="10513">
      <c r="A10513" s="129">
        <v>4.0</v>
      </c>
      <c r="B10513" s="129" t="s">
        <v>2470</v>
      </c>
      <c r="C10513" s="129" t="s">
        <v>2471</v>
      </c>
      <c r="D10513" s="129">
        <v>32.0</v>
      </c>
      <c r="E10513" s="129" t="s">
        <v>132</v>
      </c>
    </row>
    <row r="10514">
      <c r="A10514" s="129">
        <v>4.0</v>
      </c>
      <c r="B10514" s="129" t="s">
        <v>2474</v>
      </c>
      <c r="C10514" s="129" t="s">
        <v>2475</v>
      </c>
      <c r="D10514" s="129">
        <v>49.0</v>
      </c>
      <c r="E10514" s="129" t="s">
        <v>132</v>
      </c>
    </row>
    <row r="10515">
      <c r="A10515" s="129">
        <v>4.0</v>
      </c>
      <c r="B10515" s="129" t="s">
        <v>2478</v>
      </c>
      <c r="C10515" s="129" t="s">
        <v>2479</v>
      </c>
      <c r="D10515" s="129">
        <v>56.0</v>
      </c>
      <c r="E10515" s="129" t="s">
        <v>119</v>
      </c>
    </row>
    <row r="10516">
      <c r="A10516" s="129">
        <v>4.0</v>
      </c>
      <c r="B10516" s="129" t="s">
        <v>2480</v>
      </c>
      <c r="C10516" s="129" t="s">
        <v>2481</v>
      </c>
      <c r="D10516" s="129">
        <v>31.0</v>
      </c>
      <c r="E10516" s="129" t="s">
        <v>132</v>
      </c>
    </row>
    <row r="10517">
      <c r="A10517" s="129">
        <v>4.0</v>
      </c>
      <c r="B10517" s="129" t="s">
        <v>2482</v>
      </c>
      <c r="C10517" s="129" t="s">
        <v>2483</v>
      </c>
      <c r="D10517" s="129">
        <v>46.0</v>
      </c>
      <c r="E10517" s="129" t="s">
        <v>119</v>
      </c>
    </row>
    <row r="10518">
      <c r="A10518" s="129">
        <v>4.0</v>
      </c>
      <c r="B10518" s="129" t="s">
        <v>2486</v>
      </c>
      <c r="C10518" s="129" t="s">
        <v>2487</v>
      </c>
      <c r="D10518" s="129">
        <v>58.0</v>
      </c>
      <c r="E10518" s="129" t="s">
        <v>119</v>
      </c>
    </row>
    <row r="10519">
      <c r="A10519" s="129">
        <v>4.0</v>
      </c>
      <c r="B10519" s="129" t="s">
        <v>2488</v>
      </c>
      <c r="C10519" s="129" t="s">
        <v>2489</v>
      </c>
      <c r="D10519" s="129">
        <v>50.0</v>
      </c>
      <c r="E10519" s="129" t="s">
        <v>132</v>
      </c>
    </row>
    <row r="10520">
      <c r="A10520" s="129">
        <v>4.0</v>
      </c>
      <c r="B10520" s="129" t="s">
        <v>2492</v>
      </c>
      <c r="C10520" s="129" t="s">
        <v>2493</v>
      </c>
      <c r="D10520" s="129">
        <v>69.0</v>
      </c>
      <c r="E10520" s="129" t="s">
        <v>119</v>
      </c>
    </row>
    <row r="10521">
      <c r="A10521" s="129">
        <v>4.0</v>
      </c>
      <c r="B10521" s="129" t="s">
        <v>8236</v>
      </c>
      <c r="C10521" s="129" t="s">
        <v>8237</v>
      </c>
      <c r="D10521" s="129">
        <v>69.0</v>
      </c>
      <c r="E10521" s="129" t="s">
        <v>132</v>
      </c>
    </row>
    <row r="10522">
      <c r="A10522" s="129">
        <v>4.0</v>
      </c>
      <c r="B10522" s="129" t="s">
        <v>6856</v>
      </c>
      <c r="C10522" s="129" t="s">
        <v>6857</v>
      </c>
      <c r="D10522" s="129">
        <v>26.0</v>
      </c>
      <c r="E10522" s="129" t="s">
        <v>132</v>
      </c>
    </row>
    <row r="10523">
      <c r="A10523" s="129">
        <v>4.0</v>
      </c>
      <c r="B10523" s="129" t="s">
        <v>2496</v>
      </c>
      <c r="C10523" s="129" t="s">
        <v>2497</v>
      </c>
      <c r="D10523" s="129">
        <v>44.0</v>
      </c>
      <c r="E10523" s="129" t="s">
        <v>119</v>
      </c>
    </row>
    <row r="10524">
      <c r="A10524" s="129">
        <v>4.0</v>
      </c>
      <c r="B10524" s="129" t="s">
        <v>2498</v>
      </c>
      <c r="C10524" s="129" t="s">
        <v>2499</v>
      </c>
      <c r="D10524" s="129">
        <v>57.0</v>
      </c>
      <c r="E10524" s="129" t="s">
        <v>132</v>
      </c>
    </row>
    <row r="10525">
      <c r="A10525" s="129">
        <v>4.0</v>
      </c>
      <c r="B10525" s="129" t="s">
        <v>2500</v>
      </c>
      <c r="C10525" s="129" t="s">
        <v>2501</v>
      </c>
      <c r="D10525" s="129">
        <v>36.0</v>
      </c>
      <c r="E10525" s="129" t="s">
        <v>119</v>
      </c>
    </row>
    <row r="10526">
      <c r="A10526" s="129">
        <v>4.0</v>
      </c>
      <c r="B10526" s="129" t="s">
        <v>2502</v>
      </c>
      <c r="C10526" s="129" t="s">
        <v>2503</v>
      </c>
      <c r="D10526" s="129">
        <v>66.0</v>
      </c>
      <c r="E10526" s="129" t="s">
        <v>119</v>
      </c>
    </row>
    <row r="10527">
      <c r="A10527" s="129">
        <v>4.0</v>
      </c>
      <c r="B10527" s="129" t="s">
        <v>6858</v>
      </c>
      <c r="C10527" s="129" t="s">
        <v>6859</v>
      </c>
      <c r="D10527" s="129">
        <v>48.0</v>
      </c>
      <c r="E10527" s="129" t="s">
        <v>119</v>
      </c>
    </row>
    <row r="10528">
      <c r="A10528" s="129">
        <v>4.0</v>
      </c>
      <c r="B10528" s="129" t="s">
        <v>2504</v>
      </c>
      <c r="C10528" s="129" t="s">
        <v>2505</v>
      </c>
      <c r="D10528" s="129">
        <v>20.0</v>
      </c>
      <c r="E10528" s="129" t="s">
        <v>132</v>
      </c>
    </row>
    <row r="10529">
      <c r="A10529" s="129">
        <v>4.0</v>
      </c>
      <c r="B10529" s="129" t="s">
        <v>8238</v>
      </c>
      <c r="C10529" s="129" t="s">
        <v>8239</v>
      </c>
      <c r="D10529" s="129">
        <v>21.0</v>
      </c>
      <c r="E10529" s="129" t="s">
        <v>132</v>
      </c>
    </row>
    <row r="10530">
      <c r="A10530" s="129">
        <v>4.0</v>
      </c>
      <c r="B10530" s="129" t="s">
        <v>8240</v>
      </c>
      <c r="C10530" s="129" t="s">
        <v>8241</v>
      </c>
      <c r="D10530" s="129">
        <v>37.0</v>
      </c>
      <c r="E10530" s="129" t="s">
        <v>119</v>
      </c>
    </row>
    <row r="10531">
      <c r="A10531" s="129">
        <v>4.0</v>
      </c>
      <c r="B10531" s="129" t="s">
        <v>8242</v>
      </c>
      <c r="C10531" s="129" t="s">
        <v>8243</v>
      </c>
      <c r="D10531" s="129">
        <v>61.0</v>
      </c>
      <c r="E10531" s="129" t="s">
        <v>119</v>
      </c>
    </row>
    <row r="10532">
      <c r="A10532" s="129">
        <v>4.0</v>
      </c>
      <c r="B10532" s="129" t="s">
        <v>6860</v>
      </c>
      <c r="C10532" s="129" t="s">
        <v>6861</v>
      </c>
      <c r="D10532" s="129">
        <v>58.0</v>
      </c>
      <c r="E10532" s="129" t="s">
        <v>132</v>
      </c>
    </row>
    <row r="10533">
      <c r="A10533" s="129">
        <v>4.0</v>
      </c>
      <c r="B10533" s="129" t="s">
        <v>2506</v>
      </c>
      <c r="C10533" s="129" t="s">
        <v>2507</v>
      </c>
      <c r="D10533" s="129">
        <v>37.0</v>
      </c>
      <c r="E10533" s="129" t="s">
        <v>119</v>
      </c>
    </row>
    <row r="10534">
      <c r="A10534" s="129">
        <v>4.0</v>
      </c>
      <c r="B10534" s="129" t="s">
        <v>2508</v>
      </c>
      <c r="C10534" s="129" t="s">
        <v>2509</v>
      </c>
      <c r="D10534" s="129">
        <v>41.0</v>
      </c>
      <c r="E10534" s="129" t="s">
        <v>119</v>
      </c>
    </row>
    <row r="10535">
      <c r="A10535" s="129">
        <v>4.0</v>
      </c>
      <c r="B10535" s="129" t="s">
        <v>6862</v>
      </c>
      <c r="C10535" s="129" t="s">
        <v>6863</v>
      </c>
      <c r="D10535" s="129">
        <v>35.0</v>
      </c>
      <c r="E10535" s="129" t="s">
        <v>132</v>
      </c>
    </row>
    <row r="10536">
      <c r="A10536" s="129">
        <v>4.0</v>
      </c>
      <c r="B10536" s="129" t="s">
        <v>7860</v>
      </c>
      <c r="C10536" s="129" t="s">
        <v>7861</v>
      </c>
      <c r="D10536" s="129">
        <v>26.0</v>
      </c>
      <c r="E10536" s="129" t="s">
        <v>132</v>
      </c>
    </row>
    <row r="10537">
      <c r="A10537" s="129">
        <v>4.0</v>
      </c>
      <c r="B10537" s="129" t="s">
        <v>7862</v>
      </c>
      <c r="C10537" s="129" t="s">
        <v>7863</v>
      </c>
      <c r="D10537" s="129">
        <v>23.0</v>
      </c>
      <c r="E10537" s="129" t="s">
        <v>132</v>
      </c>
    </row>
    <row r="10538">
      <c r="A10538" s="129">
        <v>4.0</v>
      </c>
      <c r="B10538" s="129" t="s">
        <v>2510</v>
      </c>
      <c r="C10538" s="129" t="s">
        <v>2511</v>
      </c>
      <c r="D10538" s="129">
        <v>64.0</v>
      </c>
      <c r="E10538" s="129" t="s">
        <v>132</v>
      </c>
    </row>
    <row r="10539">
      <c r="A10539" s="129">
        <v>4.0</v>
      </c>
      <c r="B10539" s="129" t="s">
        <v>2512</v>
      </c>
      <c r="C10539" s="129" t="s">
        <v>2513</v>
      </c>
      <c r="D10539" s="129">
        <v>33.0</v>
      </c>
      <c r="E10539" s="129" t="s">
        <v>119</v>
      </c>
    </row>
    <row r="10540">
      <c r="A10540" s="129">
        <v>4.0</v>
      </c>
      <c r="B10540" s="129" t="s">
        <v>2514</v>
      </c>
      <c r="C10540" s="129" t="s">
        <v>2515</v>
      </c>
      <c r="D10540" s="129">
        <v>22.0</v>
      </c>
      <c r="E10540" s="129" t="s">
        <v>132</v>
      </c>
    </row>
    <row r="10541">
      <c r="A10541" s="129">
        <v>4.0</v>
      </c>
      <c r="B10541" s="129" t="s">
        <v>6870</v>
      </c>
      <c r="C10541" s="129" t="s">
        <v>6871</v>
      </c>
      <c r="D10541" s="129">
        <v>57.0</v>
      </c>
      <c r="E10541" s="129" t="s">
        <v>119</v>
      </c>
    </row>
    <row r="10542">
      <c r="A10542" s="129">
        <v>4.0</v>
      </c>
      <c r="B10542" s="129" t="s">
        <v>2518</v>
      </c>
      <c r="C10542" s="129" t="s">
        <v>2519</v>
      </c>
      <c r="D10542" s="129">
        <v>61.0</v>
      </c>
      <c r="E10542" s="129" t="s">
        <v>119</v>
      </c>
    </row>
    <row r="10543">
      <c r="A10543" s="129">
        <v>4.0</v>
      </c>
      <c r="B10543" s="129" t="s">
        <v>2520</v>
      </c>
      <c r="C10543" s="129" t="s">
        <v>2521</v>
      </c>
      <c r="D10543" s="129">
        <v>32.0</v>
      </c>
      <c r="E10543" s="129" t="s">
        <v>132</v>
      </c>
    </row>
    <row r="10544">
      <c r="A10544" s="129">
        <v>4.0</v>
      </c>
      <c r="B10544" s="129" t="s">
        <v>2524</v>
      </c>
      <c r="C10544" s="129" t="s">
        <v>2525</v>
      </c>
      <c r="D10544" s="129">
        <v>31.0</v>
      </c>
      <c r="E10544" s="129" t="s">
        <v>119</v>
      </c>
    </row>
    <row r="10545">
      <c r="A10545" s="129">
        <v>4.0</v>
      </c>
      <c r="B10545" s="129" t="s">
        <v>2526</v>
      </c>
      <c r="C10545" s="129" t="s">
        <v>2527</v>
      </c>
      <c r="D10545" s="129">
        <v>25.0</v>
      </c>
      <c r="E10545" s="129" t="s">
        <v>132</v>
      </c>
    </row>
    <row r="10546">
      <c r="A10546" s="129">
        <v>4.0</v>
      </c>
      <c r="B10546" s="129" t="s">
        <v>2528</v>
      </c>
      <c r="C10546" s="129" t="s">
        <v>2529</v>
      </c>
      <c r="D10546" s="129">
        <v>58.0</v>
      </c>
      <c r="E10546" s="129" t="s">
        <v>119</v>
      </c>
    </row>
    <row r="10547">
      <c r="A10547" s="129">
        <v>4.0</v>
      </c>
      <c r="B10547" s="129" t="s">
        <v>6874</v>
      </c>
      <c r="C10547" s="129" t="s">
        <v>6875</v>
      </c>
      <c r="D10547" s="129">
        <v>20.0</v>
      </c>
      <c r="E10547" s="129" t="s">
        <v>119</v>
      </c>
    </row>
    <row r="10548">
      <c r="A10548" s="129">
        <v>4.0</v>
      </c>
      <c r="B10548" s="129" t="s">
        <v>6876</v>
      </c>
      <c r="C10548" s="129" t="s">
        <v>6877</v>
      </c>
      <c r="D10548" s="129">
        <v>58.0</v>
      </c>
      <c r="E10548" s="129" t="s">
        <v>119</v>
      </c>
    </row>
    <row r="10549">
      <c r="A10549" s="129">
        <v>4.0</v>
      </c>
      <c r="B10549" s="129" t="s">
        <v>2530</v>
      </c>
      <c r="C10549" s="129" t="s">
        <v>2531</v>
      </c>
      <c r="D10549" s="129">
        <v>30.0</v>
      </c>
      <c r="E10549" s="129" t="s">
        <v>119</v>
      </c>
    </row>
    <row r="10550">
      <c r="A10550" s="129">
        <v>4.0</v>
      </c>
      <c r="B10550" s="129" t="s">
        <v>2532</v>
      </c>
      <c r="C10550" s="129" t="s">
        <v>2533</v>
      </c>
      <c r="D10550" s="129">
        <v>43.0</v>
      </c>
      <c r="E10550" s="129" t="s">
        <v>119</v>
      </c>
    </row>
    <row r="10551">
      <c r="A10551" s="129">
        <v>4.0</v>
      </c>
      <c r="B10551" s="129" t="s">
        <v>2534</v>
      </c>
      <c r="C10551" s="129" t="s">
        <v>2535</v>
      </c>
      <c r="D10551" s="129">
        <v>43.0</v>
      </c>
      <c r="E10551" s="129" t="s">
        <v>119</v>
      </c>
    </row>
    <row r="10552">
      <c r="A10552" s="129">
        <v>4.0</v>
      </c>
      <c r="B10552" s="129" t="s">
        <v>2538</v>
      </c>
      <c r="C10552" s="129" t="s">
        <v>2539</v>
      </c>
      <c r="D10552" s="129">
        <v>29.0</v>
      </c>
      <c r="E10552" s="129" t="s">
        <v>119</v>
      </c>
    </row>
    <row r="10553">
      <c r="A10553" s="129">
        <v>4.0</v>
      </c>
      <c r="B10553" s="129" t="s">
        <v>2542</v>
      </c>
      <c r="C10553" s="129" t="s">
        <v>2543</v>
      </c>
      <c r="D10553" s="129">
        <v>53.0</v>
      </c>
      <c r="E10553" s="129" t="s">
        <v>132</v>
      </c>
    </row>
    <row r="10554">
      <c r="A10554" s="129">
        <v>4.0</v>
      </c>
      <c r="B10554" s="129" t="s">
        <v>2544</v>
      </c>
      <c r="C10554" s="129" t="s">
        <v>2545</v>
      </c>
      <c r="D10554" s="129">
        <v>38.0</v>
      </c>
      <c r="E10554" s="129" t="s">
        <v>119</v>
      </c>
    </row>
    <row r="10555">
      <c r="A10555" s="129">
        <v>4.0</v>
      </c>
      <c r="B10555" s="129" t="s">
        <v>7864</v>
      </c>
      <c r="C10555" s="129" t="s">
        <v>7865</v>
      </c>
      <c r="D10555" s="129">
        <v>24.0</v>
      </c>
      <c r="E10555" s="129" t="s">
        <v>119</v>
      </c>
    </row>
    <row r="10556">
      <c r="A10556" s="129">
        <v>4.0</v>
      </c>
      <c r="B10556" s="129" t="s">
        <v>6878</v>
      </c>
      <c r="C10556" s="129" t="s">
        <v>6879</v>
      </c>
      <c r="D10556" s="129">
        <v>43.0</v>
      </c>
      <c r="E10556" s="129" t="s">
        <v>132</v>
      </c>
    </row>
    <row r="10557">
      <c r="A10557" s="129">
        <v>4.0</v>
      </c>
      <c r="B10557" s="129" t="s">
        <v>6880</v>
      </c>
      <c r="C10557" s="129" t="s">
        <v>6881</v>
      </c>
      <c r="D10557" s="129">
        <v>52.0</v>
      </c>
      <c r="E10557" s="129" t="s">
        <v>119</v>
      </c>
    </row>
    <row r="10558">
      <c r="A10558" s="129">
        <v>4.0</v>
      </c>
      <c r="B10558" s="129" t="s">
        <v>6882</v>
      </c>
      <c r="C10558" s="129" t="s">
        <v>6883</v>
      </c>
      <c r="D10558" s="129">
        <v>65.0</v>
      </c>
      <c r="E10558" s="129" t="s">
        <v>119</v>
      </c>
    </row>
    <row r="10559">
      <c r="A10559" s="129">
        <v>4.0</v>
      </c>
      <c r="B10559" s="129" t="s">
        <v>2548</v>
      </c>
      <c r="C10559" s="129" t="s">
        <v>2549</v>
      </c>
      <c r="D10559" s="129">
        <v>40.0</v>
      </c>
      <c r="E10559" s="129" t="s">
        <v>119</v>
      </c>
    </row>
    <row r="10560">
      <c r="A10560" s="129">
        <v>4.0</v>
      </c>
      <c r="B10560" s="129" t="s">
        <v>2550</v>
      </c>
      <c r="C10560" s="129" t="s">
        <v>2551</v>
      </c>
      <c r="D10560" s="129">
        <v>45.0</v>
      </c>
      <c r="E10560" s="129" t="s">
        <v>119</v>
      </c>
    </row>
    <row r="10561">
      <c r="A10561" s="129">
        <v>4.0</v>
      </c>
      <c r="B10561" s="129" t="s">
        <v>6884</v>
      </c>
      <c r="C10561" s="129" t="s">
        <v>6885</v>
      </c>
      <c r="D10561" s="129">
        <v>55.0</v>
      </c>
      <c r="E10561" s="129" t="s">
        <v>119</v>
      </c>
    </row>
    <row r="10562">
      <c r="A10562" s="129">
        <v>4.0</v>
      </c>
      <c r="B10562" s="129" t="s">
        <v>6886</v>
      </c>
      <c r="C10562" s="129" t="s">
        <v>6887</v>
      </c>
      <c r="D10562" s="129">
        <v>47.0</v>
      </c>
      <c r="E10562" s="129" t="s">
        <v>119</v>
      </c>
    </row>
    <row r="10563">
      <c r="A10563" s="129">
        <v>4.0</v>
      </c>
      <c r="B10563" s="129" t="s">
        <v>2554</v>
      </c>
      <c r="C10563" s="129" t="s">
        <v>2555</v>
      </c>
      <c r="D10563" s="129">
        <v>39.0</v>
      </c>
      <c r="E10563" s="129" t="s">
        <v>119</v>
      </c>
    </row>
    <row r="10564">
      <c r="A10564" s="129">
        <v>4.0</v>
      </c>
      <c r="B10564" s="129" t="s">
        <v>2556</v>
      </c>
      <c r="C10564" s="129" t="s">
        <v>2557</v>
      </c>
      <c r="D10564" s="129">
        <v>55.0</v>
      </c>
      <c r="E10564" s="129" t="s">
        <v>132</v>
      </c>
    </row>
    <row r="10565">
      <c r="A10565" s="129">
        <v>4.0</v>
      </c>
      <c r="B10565" s="129" t="s">
        <v>2558</v>
      </c>
      <c r="C10565" s="129" t="s">
        <v>2559</v>
      </c>
      <c r="D10565" s="129">
        <v>47.0</v>
      </c>
      <c r="E10565" s="129" t="s">
        <v>119</v>
      </c>
    </row>
    <row r="10566">
      <c r="A10566" s="129">
        <v>4.0</v>
      </c>
      <c r="B10566" s="129" t="s">
        <v>2560</v>
      </c>
      <c r="C10566" s="129" t="s">
        <v>2561</v>
      </c>
      <c r="D10566" s="129">
        <v>24.0</v>
      </c>
      <c r="E10566" s="129" t="s">
        <v>132</v>
      </c>
    </row>
    <row r="10567">
      <c r="A10567" s="129">
        <v>4.0</v>
      </c>
      <c r="B10567" s="129" t="s">
        <v>2562</v>
      </c>
      <c r="C10567" s="129" t="s">
        <v>2563</v>
      </c>
      <c r="D10567" s="129">
        <v>33.0</v>
      </c>
      <c r="E10567" s="129" t="s">
        <v>132</v>
      </c>
    </row>
    <row r="10568">
      <c r="A10568" s="129">
        <v>4.0</v>
      </c>
      <c r="B10568" s="129" t="s">
        <v>2564</v>
      </c>
      <c r="C10568" s="129" t="s">
        <v>2565</v>
      </c>
      <c r="D10568" s="129">
        <v>62.0</v>
      </c>
      <c r="E10568" s="129" t="s">
        <v>119</v>
      </c>
    </row>
    <row r="10569">
      <c r="A10569" s="129">
        <v>4.0</v>
      </c>
      <c r="B10569" s="129" t="s">
        <v>2566</v>
      </c>
      <c r="C10569" s="129" t="s">
        <v>2567</v>
      </c>
      <c r="D10569" s="129">
        <v>44.0</v>
      </c>
      <c r="E10569" s="129" t="s">
        <v>119</v>
      </c>
    </row>
    <row r="10570">
      <c r="A10570" s="129">
        <v>4.0</v>
      </c>
      <c r="B10570" s="129" t="s">
        <v>2568</v>
      </c>
      <c r="C10570" s="129" t="s">
        <v>2569</v>
      </c>
      <c r="D10570" s="129">
        <v>24.0</v>
      </c>
      <c r="E10570" s="129" t="s">
        <v>119</v>
      </c>
    </row>
    <row r="10571">
      <c r="A10571" s="129">
        <v>4.0</v>
      </c>
      <c r="B10571" s="129" t="s">
        <v>6888</v>
      </c>
      <c r="C10571" s="129" t="s">
        <v>6889</v>
      </c>
      <c r="D10571" s="129">
        <v>33.0</v>
      </c>
      <c r="E10571" s="129" t="s">
        <v>132</v>
      </c>
    </row>
    <row r="10572">
      <c r="A10572" s="129">
        <v>4.0</v>
      </c>
      <c r="B10572" s="129" t="s">
        <v>2572</v>
      </c>
      <c r="C10572" s="129" t="s">
        <v>2573</v>
      </c>
      <c r="D10572" s="129">
        <v>54.0</v>
      </c>
      <c r="E10572" s="129" t="s">
        <v>132</v>
      </c>
    </row>
    <row r="10573">
      <c r="A10573" s="129">
        <v>4.0</v>
      </c>
      <c r="B10573" s="129" t="s">
        <v>8244</v>
      </c>
      <c r="C10573" s="129" t="s">
        <v>8245</v>
      </c>
      <c r="D10573" s="129">
        <v>46.0</v>
      </c>
      <c r="E10573" s="129" t="s">
        <v>132</v>
      </c>
    </row>
    <row r="10574">
      <c r="A10574" s="129">
        <v>4.0</v>
      </c>
      <c r="B10574" s="129" t="s">
        <v>2576</v>
      </c>
      <c r="C10574" s="129" t="s">
        <v>2577</v>
      </c>
      <c r="D10574" s="129">
        <v>47.0</v>
      </c>
      <c r="E10574" s="129" t="s">
        <v>132</v>
      </c>
    </row>
    <row r="10575">
      <c r="A10575" s="129">
        <v>4.0</v>
      </c>
      <c r="B10575" s="129" t="s">
        <v>6892</v>
      </c>
      <c r="C10575" s="129" t="s">
        <v>6893</v>
      </c>
      <c r="D10575" s="129">
        <v>51.0</v>
      </c>
      <c r="E10575" s="129" t="s">
        <v>132</v>
      </c>
    </row>
    <row r="10576">
      <c r="A10576" s="129">
        <v>4.0</v>
      </c>
      <c r="B10576" s="129" t="s">
        <v>7866</v>
      </c>
      <c r="C10576" s="129" t="s">
        <v>7867</v>
      </c>
      <c r="D10576" s="129">
        <v>41.0</v>
      </c>
      <c r="E10576" s="129" t="s">
        <v>119</v>
      </c>
    </row>
    <row r="10577">
      <c r="A10577" s="129">
        <v>4.0</v>
      </c>
      <c r="B10577" s="129" t="s">
        <v>6894</v>
      </c>
      <c r="C10577" s="129" t="s">
        <v>6895</v>
      </c>
      <c r="D10577" s="129">
        <v>43.0</v>
      </c>
      <c r="E10577" s="129" t="s">
        <v>119</v>
      </c>
    </row>
    <row r="10578">
      <c r="A10578" s="129">
        <v>4.0</v>
      </c>
      <c r="B10578" s="129" t="s">
        <v>2578</v>
      </c>
      <c r="C10578" s="129" t="s">
        <v>2579</v>
      </c>
      <c r="D10578" s="129">
        <v>68.0</v>
      </c>
      <c r="E10578" s="129" t="s">
        <v>119</v>
      </c>
    </row>
    <row r="10579">
      <c r="A10579" s="129">
        <v>4.0</v>
      </c>
      <c r="B10579" s="129" t="s">
        <v>2580</v>
      </c>
      <c r="C10579" s="129" t="s">
        <v>2581</v>
      </c>
      <c r="D10579" s="129">
        <v>41.0</v>
      </c>
      <c r="E10579" s="129" t="s">
        <v>119</v>
      </c>
    </row>
    <row r="10580">
      <c r="A10580" s="129">
        <v>4.0</v>
      </c>
      <c r="B10580" s="129" t="s">
        <v>2582</v>
      </c>
      <c r="C10580" s="129" t="s">
        <v>2583</v>
      </c>
      <c r="D10580" s="129">
        <v>36.0</v>
      </c>
      <c r="E10580" s="129" t="s">
        <v>119</v>
      </c>
    </row>
    <row r="10581">
      <c r="A10581" s="129">
        <v>4.0</v>
      </c>
      <c r="B10581" s="129" t="s">
        <v>6896</v>
      </c>
      <c r="C10581" s="129" t="s">
        <v>6897</v>
      </c>
      <c r="D10581" s="129">
        <v>52.0</v>
      </c>
      <c r="E10581" s="129" t="s">
        <v>132</v>
      </c>
    </row>
    <row r="10582">
      <c r="A10582" s="129">
        <v>4.0</v>
      </c>
      <c r="B10582" s="129" t="s">
        <v>2586</v>
      </c>
      <c r="C10582" s="129" t="s">
        <v>2587</v>
      </c>
      <c r="D10582" s="129">
        <v>67.0</v>
      </c>
      <c r="E10582" s="129" t="s">
        <v>132</v>
      </c>
    </row>
    <row r="10583">
      <c r="A10583" s="129">
        <v>4.0</v>
      </c>
      <c r="B10583" s="129" t="s">
        <v>2588</v>
      </c>
      <c r="C10583" s="129" t="s">
        <v>2589</v>
      </c>
      <c r="D10583" s="129">
        <v>34.0</v>
      </c>
      <c r="E10583" s="129" t="s">
        <v>119</v>
      </c>
    </row>
    <row r="10584">
      <c r="A10584" s="129">
        <v>4.0</v>
      </c>
      <c r="B10584" s="129" t="s">
        <v>6898</v>
      </c>
      <c r="C10584" s="129" t="s">
        <v>6899</v>
      </c>
      <c r="D10584" s="129">
        <v>59.0</v>
      </c>
      <c r="E10584" s="129" t="s">
        <v>119</v>
      </c>
    </row>
    <row r="10585">
      <c r="A10585" s="129">
        <v>4.0</v>
      </c>
      <c r="B10585" s="129" t="s">
        <v>2590</v>
      </c>
      <c r="C10585" s="129" t="s">
        <v>2591</v>
      </c>
      <c r="D10585" s="129">
        <v>25.0</v>
      </c>
      <c r="E10585" s="129" t="s">
        <v>132</v>
      </c>
    </row>
    <row r="10586">
      <c r="A10586" s="129">
        <v>4.0</v>
      </c>
      <c r="B10586" s="129" t="s">
        <v>2592</v>
      </c>
      <c r="C10586" s="129" t="s">
        <v>2593</v>
      </c>
      <c r="D10586" s="129">
        <v>35.0</v>
      </c>
      <c r="E10586" s="129" t="s">
        <v>119</v>
      </c>
    </row>
    <row r="10587">
      <c r="A10587" s="129">
        <v>4.0</v>
      </c>
      <c r="B10587" s="129" t="s">
        <v>2594</v>
      </c>
      <c r="C10587" s="129" t="s">
        <v>2595</v>
      </c>
      <c r="D10587" s="129">
        <v>59.0</v>
      </c>
      <c r="E10587" s="129" t="s">
        <v>119</v>
      </c>
    </row>
    <row r="10588">
      <c r="A10588" s="129">
        <v>4.0</v>
      </c>
      <c r="B10588" s="129" t="s">
        <v>2596</v>
      </c>
      <c r="C10588" s="129" t="s">
        <v>2597</v>
      </c>
      <c r="D10588" s="129">
        <v>49.0</v>
      </c>
      <c r="E10588" s="129" t="s">
        <v>119</v>
      </c>
    </row>
    <row r="10589">
      <c r="A10589" s="129">
        <v>4.0</v>
      </c>
      <c r="B10589" s="129" t="s">
        <v>2598</v>
      </c>
      <c r="C10589" s="129" t="s">
        <v>2599</v>
      </c>
      <c r="D10589" s="129">
        <v>63.0</v>
      </c>
      <c r="E10589" s="129" t="s">
        <v>132</v>
      </c>
    </row>
    <row r="10590">
      <c r="A10590" s="129">
        <v>4.0</v>
      </c>
      <c r="B10590" s="129" t="s">
        <v>2600</v>
      </c>
      <c r="C10590" s="129" t="s">
        <v>2601</v>
      </c>
      <c r="D10590" s="129">
        <v>64.0</v>
      </c>
      <c r="E10590" s="129" t="s">
        <v>119</v>
      </c>
    </row>
    <row r="10591">
      <c r="A10591" s="129">
        <v>4.0</v>
      </c>
      <c r="B10591" s="129" t="s">
        <v>2602</v>
      </c>
      <c r="C10591" s="129" t="s">
        <v>2603</v>
      </c>
      <c r="D10591" s="129">
        <v>52.0</v>
      </c>
      <c r="E10591" s="129" t="s">
        <v>119</v>
      </c>
    </row>
    <row r="10592">
      <c r="A10592" s="129">
        <v>4.0</v>
      </c>
      <c r="B10592" s="129" t="s">
        <v>6900</v>
      </c>
      <c r="C10592" s="129" t="s">
        <v>6901</v>
      </c>
      <c r="D10592" s="129">
        <v>44.0</v>
      </c>
      <c r="E10592" s="129" t="s">
        <v>119</v>
      </c>
    </row>
    <row r="10593">
      <c r="A10593" s="129">
        <v>4.0</v>
      </c>
      <c r="B10593" s="129" t="s">
        <v>2606</v>
      </c>
      <c r="C10593" s="129" t="s">
        <v>2607</v>
      </c>
      <c r="D10593" s="129">
        <v>44.0</v>
      </c>
      <c r="E10593" s="129" t="s">
        <v>132</v>
      </c>
    </row>
    <row r="10594">
      <c r="A10594" s="129">
        <v>4.0</v>
      </c>
      <c r="B10594" s="129" t="s">
        <v>8246</v>
      </c>
      <c r="C10594" s="129" t="s">
        <v>8247</v>
      </c>
      <c r="D10594" s="129">
        <v>48.0</v>
      </c>
      <c r="E10594" s="129" t="s">
        <v>119</v>
      </c>
    </row>
    <row r="10595">
      <c r="A10595" s="129">
        <v>4.0</v>
      </c>
      <c r="B10595" s="129" t="s">
        <v>7870</v>
      </c>
      <c r="C10595" s="129" t="s">
        <v>7871</v>
      </c>
      <c r="D10595" s="129">
        <v>30.0</v>
      </c>
      <c r="E10595" s="129" t="s">
        <v>132</v>
      </c>
    </row>
    <row r="10596">
      <c r="A10596" s="129">
        <v>4.0</v>
      </c>
      <c r="B10596" s="129" t="s">
        <v>2614</v>
      </c>
      <c r="C10596" s="129" t="s">
        <v>2615</v>
      </c>
      <c r="D10596" s="129">
        <v>20.0</v>
      </c>
      <c r="E10596" s="129" t="s">
        <v>132</v>
      </c>
    </row>
    <row r="10597">
      <c r="A10597" s="129">
        <v>4.0</v>
      </c>
      <c r="B10597" s="129" t="s">
        <v>2616</v>
      </c>
      <c r="C10597" s="129" t="s">
        <v>2617</v>
      </c>
      <c r="D10597" s="129">
        <v>27.0</v>
      </c>
      <c r="E10597" s="129" t="s">
        <v>119</v>
      </c>
    </row>
    <row r="10598">
      <c r="A10598" s="129">
        <v>4.0</v>
      </c>
      <c r="B10598" s="129" t="s">
        <v>2618</v>
      </c>
      <c r="C10598" s="129" t="s">
        <v>2619</v>
      </c>
      <c r="D10598" s="129">
        <v>29.0</v>
      </c>
      <c r="E10598" s="129" t="s">
        <v>119</v>
      </c>
    </row>
    <row r="10599">
      <c r="A10599" s="129">
        <v>4.0</v>
      </c>
      <c r="B10599" s="129" t="s">
        <v>6902</v>
      </c>
      <c r="C10599" s="129" t="s">
        <v>6903</v>
      </c>
      <c r="D10599" s="129">
        <v>33.0</v>
      </c>
      <c r="E10599" s="129" t="s">
        <v>132</v>
      </c>
    </row>
    <row r="10600">
      <c r="A10600" s="129">
        <v>4.0</v>
      </c>
      <c r="B10600" s="129" t="s">
        <v>2624</v>
      </c>
      <c r="C10600" s="129" t="s">
        <v>2625</v>
      </c>
      <c r="D10600" s="129">
        <v>24.0</v>
      </c>
      <c r="E10600" s="129" t="s">
        <v>119</v>
      </c>
    </row>
    <row r="10601">
      <c r="A10601" s="129">
        <v>4.0</v>
      </c>
      <c r="B10601" s="129" t="s">
        <v>2628</v>
      </c>
      <c r="C10601" s="129" t="s">
        <v>2629</v>
      </c>
      <c r="D10601" s="129">
        <v>35.0</v>
      </c>
      <c r="E10601" s="129" t="s">
        <v>119</v>
      </c>
    </row>
    <row r="10602">
      <c r="A10602" s="129">
        <v>4.0</v>
      </c>
      <c r="B10602" s="129" t="s">
        <v>2630</v>
      </c>
      <c r="C10602" s="129" t="s">
        <v>2631</v>
      </c>
      <c r="D10602" s="129">
        <v>55.0</v>
      </c>
      <c r="E10602" s="129" t="s">
        <v>132</v>
      </c>
    </row>
    <row r="10603">
      <c r="A10603" s="129">
        <v>4.0</v>
      </c>
      <c r="B10603" s="129" t="s">
        <v>2632</v>
      </c>
      <c r="C10603" s="129" t="s">
        <v>2633</v>
      </c>
      <c r="D10603" s="129">
        <v>45.0</v>
      </c>
      <c r="E10603" s="129" t="s">
        <v>119</v>
      </c>
    </row>
    <row r="10604">
      <c r="A10604" s="129">
        <v>4.0</v>
      </c>
      <c r="B10604" s="129" t="s">
        <v>2634</v>
      </c>
      <c r="C10604" s="129" t="s">
        <v>2635</v>
      </c>
      <c r="D10604" s="129">
        <v>52.0</v>
      </c>
      <c r="E10604" s="129" t="s">
        <v>119</v>
      </c>
    </row>
    <row r="10605">
      <c r="A10605" s="129">
        <v>4.0</v>
      </c>
      <c r="B10605" s="129" t="s">
        <v>2636</v>
      </c>
      <c r="C10605" s="129" t="s">
        <v>2637</v>
      </c>
      <c r="D10605" s="129">
        <v>66.0</v>
      </c>
      <c r="E10605" s="129" t="s">
        <v>119</v>
      </c>
    </row>
    <row r="10606">
      <c r="A10606" s="129">
        <v>4.0</v>
      </c>
      <c r="B10606" s="129" t="s">
        <v>2640</v>
      </c>
      <c r="C10606" s="129" t="s">
        <v>2641</v>
      </c>
      <c r="D10606" s="129">
        <v>37.0</v>
      </c>
      <c r="E10606" s="129" t="s">
        <v>119</v>
      </c>
    </row>
    <row r="10607">
      <c r="A10607" s="129">
        <v>4.0</v>
      </c>
      <c r="B10607" s="129" t="s">
        <v>2642</v>
      </c>
      <c r="C10607" s="129" t="s">
        <v>2643</v>
      </c>
      <c r="D10607" s="129">
        <v>35.0</v>
      </c>
      <c r="E10607" s="129" t="s">
        <v>119</v>
      </c>
    </row>
    <row r="10608">
      <c r="A10608" s="129">
        <v>4.0</v>
      </c>
      <c r="B10608" s="129" t="s">
        <v>2644</v>
      </c>
      <c r="C10608" s="129" t="s">
        <v>2645</v>
      </c>
      <c r="D10608" s="129">
        <v>61.0</v>
      </c>
      <c r="E10608" s="129" t="s">
        <v>132</v>
      </c>
    </row>
    <row r="10609">
      <c r="A10609" s="129">
        <v>4.0</v>
      </c>
      <c r="B10609" s="129" t="s">
        <v>6906</v>
      </c>
      <c r="C10609" s="129" t="s">
        <v>6907</v>
      </c>
      <c r="D10609" s="129">
        <v>30.0</v>
      </c>
      <c r="E10609" s="129" t="s">
        <v>132</v>
      </c>
    </row>
    <row r="10610">
      <c r="A10610" s="129">
        <v>4.0</v>
      </c>
      <c r="B10610" s="129" t="s">
        <v>2646</v>
      </c>
      <c r="C10610" s="129" t="s">
        <v>2647</v>
      </c>
      <c r="D10610" s="129">
        <v>35.0</v>
      </c>
      <c r="E10610" s="129" t="s">
        <v>119</v>
      </c>
    </row>
    <row r="10611">
      <c r="A10611" s="129">
        <v>4.0</v>
      </c>
      <c r="B10611" s="129" t="s">
        <v>2648</v>
      </c>
      <c r="C10611" s="129" t="s">
        <v>2649</v>
      </c>
      <c r="D10611" s="129">
        <v>29.0</v>
      </c>
      <c r="E10611" s="129" t="s">
        <v>132</v>
      </c>
    </row>
    <row r="10612">
      <c r="A10612" s="129">
        <v>4.0</v>
      </c>
      <c r="B10612" s="129" t="s">
        <v>2650</v>
      </c>
      <c r="C10612" s="129" t="s">
        <v>2651</v>
      </c>
      <c r="D10612" s="129">
        <v>68.0</v>
      </c>
      <c r="E10612" s="129" t="s">
        <v>119</v>
      </c>
    </row>
    <row r="10613">
      <c r="A10613" s="129">
        <v>4.0</v>
      </c>
      <c r="B10613" s="129" t="s">
        <v>2654</v>
      </c>
      <c r="C10613" s="129" t="s">
        <v>2655</v>
      </c>
      <c r="D10613" s="129">
        <v>60.0</v>
      </c>
      <c r="E10613" s="129" t="s">
        <v>119</v>
      </c>
    </row>
    <row r="10614">
      <c r="A10614" s="129">
        <v>4.0</v>
      </c>
      <c r="B10614" s="129" t="s">
        <v>2656</v>
      </c>
      <c r="C10614" s="129" t="s">
        <v>2657</v>
      </c>
      <c r="D10614" s="129">
        <v>66.0</v>
      </c>
      <c r="E10614" s="129" t="s">
        <v>119</v>
      </c>
    </row>
    <row r="10615">
      <c r="A10615" s="129">
        <v>4.0</v>
      </c>
      <c r="B10615" s="129" t="s">
        <v>2658</v>
      </c>
      <c r="C10615" s="129" t="s">
        <v>2659</v>
      </c>
      <c r="D10615" s="129">
        <v>65.0</v>
      </c>
      <c r="E10615" s="129" t="s">
        <v>119</v>
      </c>
    </row>
    <row r="10616">
      <c r="A10616" s="129">
        <v>4.0</v>
      </c>
      <c r="B10616" s="129" t="s">
        <v>2660</v>
      </c>
      <c r="C10616" s="129" t="s">
        <v>2661</v>
      </c>
      <c r="D10616" s="129">
        <v>53.0</v>
      </c>
      <c r="E10616" s="129" t="s">
        <v>119</v>
      </c>
    </row>
    <row r="10617">
      <c r="A10617" s="129">
        <v>4.0</v>
      </c>
      <c r="B10617" s="129" t="s">
        <v>6908</v>
      </c>
      <c r="C10617" s="129" t="s">
        <v>6909</v>
      </c>
      <c r="D10617" s="129">
        <v>70.0</v>
      </c>
      <c r="E10617" s="129" t="s">
        <v>132</v>
      </c>
    </row>
    <row r="10618">
      <c r="A10618" s="129">
        <v>4.0</v>
      </c>
      <c r="B10618" s="129" t="s">
        <v>2662</v>
      </c>
      <c r="C10618" s="129" t="s">
        <v>2663</v>
      </c>
      <c r="D10618" s="129">
        <v>34.0</v>
      </c>
      <c r="E10618" s="129" t="s">
        <v>119</v>
      </c>
    </row>
    <row r="10619">
      <c r="A10619" s="129">
        <v>4.0</v>
      </c>
      <c r="B10619" s="129" t="s">
        <v>2664</v>
      </c>
      <c r="C10619" s="129" t="s">
        <v>2665</v>
      </c>
      <c r="D10619" s="129">
        <v>70.0</v>
      </c>
      <c r="E10619" s="129" t="s">
        <v>119</v>
      </c>
    </row>
    <row r="10620">
      <c r="A10620" s="129">
        <v>4.0</v>
      </c>
      <c r="B10620" s="129" t="s">
        <v>7872</v>
      </c>
      <c r="C10620" s="129" t="s">
        <v>7873</v>
      </c>
      <c r="D10620" s="129">
        <v>36.0</v>
      </c>
      <c r="E10620" s="129" t="s">
        <v>119</v>
      </c>
    </row>
    <row r="10621">
      <c r="A10621" s="129">
        <v>4.0</v>
      </c>
      <c r="B10621" s="129" t="s">
        <v>2666</v>
      </c>
      <c r="C10621" s="129" t="s">
        <v>2667</v>
      </c>
      <c r="D10621" s="129">
        <v>45.0</v>
      </c>
      <c r="E10621" s="129" t="s">
        <v>132</v>
      </c>
    </row>
    <row r="10622">
      <c r="A10622" s="129">
        <v>4.0</v>
      </c>
      <c r="B10622" s="129" t="s">
        <v>2668</v>
      </c>
      <c r="C10622" s="129" t="s">
        <v>2669</v>
      </c>
      <c r="D10622" s="129">
        <v>39.0</v>
      </c>
      <c r="E10622" s="129" t="s">
        <v>119</v>
      </c>
    </row>
    <row r="10623">
      <c r="A10623" s="129">
        <v>4.0</v>
      </c>
      <c r="B10623" s="129" t="s">
        <v>2670</v>
      </c>
      <c r="C10623" s="129" t="s">
        <v>2671</v>
      </c>
      <c r="D10623" s="129">
        <v>22.0</v>
      </c>
      <c r="E10623" s="129" t="s">
        <v>119</v>
      </c>
    </row>
    <row r="10624">
      <c r="A10624" s="129">
        <v>4.0</v>
      </c>
      <c r="B10624" s="129" t="s">
        <v>2672</v>
      </c>
      <c r="C10624" s="129" t="s">
        <v>2673</v>
      </c>
      <c r="D10624" s="129">
        <v>58.0</v>
      </c>
      <c r="E10624" s="129" t="s">
        <v>119</v>
      </c>
    </row>
    <row r="10625">
      <c r="A10625" s="129">
        <v>4.0</v>
      </c>
      <c r="B10625" s="129" t="s">
        <v>2674</v>
      </c>
      <c r="C10625" s="129" t="s">
        <v>2675</v>
      </c>
      <c r="D10625" s="129">
        <v>24.0</v>
      </c>
      <c r="E10625" s="129" t="s">
        <v>132</v>
      </c>
    </row>
    <row r="10626">
      <c r="A10626" s="129">
        <v>4.0</v>
      </c>
      <c r="B10626" s="129" t="s">
        <v>2678</v>
      </c>
      <c r="C10626" s="129" t="s">
        <v>2679</v>
      </c>
      <c r="D10626" s="129">
        <v>56.0</v>
      </c>
      <c r="E10626" s="129" t="s">
        <v>119</v>
      </c>
    </row>
    <row r="10627">
      <c r="A10627" s="129">
        <v>4.0</v>
      </c>
      <c r="B10627" s="129" t="s">
        <v>2680</v>
      </c>
      <c r="C10627" s="129" t="s">
        <v>2681</v>
      </c>
      <c r="D10627" s="129">
        <v>29.0</v>
      </c>
      <c r="E10627" s="129" t="s">
        <v>119</v>
      </c>
    </row>
    <row r="10628">
      <c r="A10628" s="129">
        <v>4.0</v>
      </c>
      <c r="B10628" s="129" t="s">
        <v>8248</v>
      </c>
      <c r="C10628" s="129" t="s">
        <v>8249</v>
      </c>
      <c r="D10628" s="129">
        <v>42.0</v>
      </c>
      <c r="E10628" s="129" t="s">
        <v>119</v>
      </c>
    </row>
    <row r="10629">
      <c r="A10629" s="129">
        <v>4.0</v>
      </c>
      <c r="B10629" s="129" t="s">
        <v>7874</v>
      </c>
      <c r="C10629" s="129" t="s">
        <v>7875</v>
      </c>
      <c r="D10629" s="129">
        <v>21.0</v>
      </c>
      <c r="E10629" s="129" t="s">
        <v>119</v>
      </c>
    </row>
    <row r="10630">
      <c r="A10630" s="129">
        <v>4.0</v>
      </c>
      <c r="B10630" s="129" t="s">
        <v>6914</v>
      </c>
      <c r="C10630" s="129" t="s">
        <v>6915</v>
      </c>
      <c r="D10630" s="129">
        <v>35.0</v>
      </c>
      <c r="E10630" s="129" t="s">
        <v>119</v>
      </c>
    </row>
    <row r="10631">
      <c r="A10631" s="129">
        <v>4.0</v>
      </c>
      <c r="B10631" s="129" t="s">
        <v>2684</v>
      </c>
      <c r="C10631" s="129" t="s">
        <v>2685</v>
      </c>
      <c r="D10631" s="129">
        <v>23.0</v>
      </c>
      <c r="E10631" s="129" t="s">
        <v>119</v>
      </c>
    </row>
    <row r="10632">
      <c r="A10632" s="129">
        <v>4.0</v>
      </c>
      <c r="B10632" s="129" t="s">
        <v>2686</v>
      </c>
      <c r="C10632" s="129" t="s">
        <v>2687</v>
      </c>
      <c r="D10632" s="129">
        <v>44.0</v>
      </c>
      <c r="E10632" s="129" t="s">
        <v>119</v>
      </c>
    </row>
    <row r="10633">
      <c r="A10633" s="129">
        <v>4.0</v>
      </c>
      <c r="B10633" s="129" t="s">
        <v>2688</v>
      </c>
      <c r="C10633" s="129" t="s">
        <v>2689</v>
      </c>
      <c r="D10633" s="129">
        <v>49.0</v>
      </c>
      <c r="E10633" s="129" t="s">
        <v>119</v>
      </c>
    </row>
    <row r="10634">
      <c r="A10634" s="129">
        <v>4.0</v>
      </c>
      <c r="B10634" s="129" t="s">
        <v>6916</v>
      </c>
      <c r="C10634" s="129" t="s">
        <v>6917</v>
      </c>
      <c r="D10634" s="129">
        <v>25.0</v>
      </c>
      <c r="E10634" s="129" t="s">
        <v>119</v>
      </c>
    </row>
    <row r="10635">
      <c r="A10635" s="129">
        <v>4.0</v>
      </c>
      <c r="B10635" s="129" t="s">
        <v>2690</v>
      </c>
      <c r="C10635" s="129" t="s">
        <v>2691</v>
      </c>
      <c r="D10635" s="129">
        <v>63.0</v>
      </c>
      <c r="E10635" s="129" t="s">
        <v>119</v>
      </c>
    </row>
    <row r="10636">
      <c r="A10636" s="129">
        <v>4.0</v>
      </c>
      <c r="B10636" s="129" t="s">
        <v>7876</v>
      </c>
      <c r="C10636" s="129" t="s">
        <v>7877</v>
      </c>
      <c r="D10636" s="129">
        <v>65.0</v>
      </c>
      <c r="E10636" s="129" t="s">
        <v>119</v>
      </c>
    </row>
    <row r="10637">
      <c r="A10637" s="129">
        <v>4.0</v>
      </c>
      <c r="B10637" s="129" t="s">
        <v>2696</v>
      </c>
      <c r="C10637" s="129" t="s">
        <v>2697</v>
      </c>
      <c r="D10637" s="129">
        <v>25.0</v>
      </c>
      <c r="E10637" s="129" t="s">
        <v>119</v>
      </c>
    </row>
    <row r="10638">
      <c r="A10638" s="129">
        <v>4.0</v>
      </c>
      <c r="B10638" s="129" t="s">
        <v>2698</v>
      </c>
      <c r="C10638" s="129" t="s">
        <v>2699</v>
      </c>
      <c r="D10638" s="129">
        <v>69.0</v>
      </c>
      <c r="E10638" s="129" t="s">
        <v>119</v>
      </c>
    </row>
    <row r="10639">
      <c r="A10639" s="129">
        <v>4.0</v>
      </c>
      <c r="B10639" s="129" t="s">
        <v>6918</v>
      </c>
      <c r="C10639" s="129" t="s">
        <v>6919</v>
      </c>
      <c r="D10639" s="129">
        <v>37.0</v>
      </c>
      <c r="E10639" s="129" t="s">
        <v>132</v>
      </c>
    </row>
    <row r="10640">
      <c r="A10640" s="129">
        <v>4.0</v>
      </c>
      <c r="B10640" s="129" t="s">
        <v>2700</v>
      </c>
      <c r="C10640" s="129" t="s">
        <v>2701</v>
      </c>
      <c r="D10640" s="129">
        <v>64.0</v>
      </c>
      <c r="E10640" s="129" t="s">
        <v>119</v>
      </c>
    </row>
    <row r="10641">
      <c r="A10641" s="129">
        <v>4.0</v>
      </c>
      <c r="B10641" s="129" t="s">
        <v>2702</v>
      </c>
      <c r="C10641" s="129" t="s">
        <v>2703</v>
      </c>
      <c r="D10641" s="129">
        <v>57.0</v>
      </c>
      <c r="E10641" s="129" t="s">
        <v>132</v>
      </c>
    </row>
    <row r="10642">
      <c r="A10642" s="129">
        <v>4.0</v>
      </c>
      <c r="B10642" s="129" t="s">
        <v>2704</v>
      </c>
      <c r="C10642" s="129" t="s">
        <v>2705</v>
      </c>
      <c r="D10642" s="129">
        <v>64.0</v>
      </c>
      <c r="E10642" s="129" t="s">
        <v>119</v>
      </c>
    </row>
    <row r="10643">
      <c r="A10643" s="129">
        <v>4.0</v>
      </c>
      <c r="B10643" s="129" t="s">
        <v>2706</v>
      </c>
      <c r="C10643" s="129" t="s">
        <v>2707</v>
      </c>
      <c r="D10643" s="129">
        <v>61.0</v>
      </c>
      <c r="E10643" s="129" t="s">
        <v>119</v>
      </c>
    </row>
    <row r="10644">
      <c r="A10644" s="129">
        <v>4.0</v>
      </c>
      <c r="B10644" s="129" t="s">
        <v>2708</v>
      </c>
      <c r="C10644" s="129" t="s">
        <v>2709</v>
      </c>
      <c r="D10644" s="129">
        <v>37.0</v>
      </c>
      <c r="E10644" s="129" t="s">
        <v>119</v>
      </c>
    </row>
    <row r="10645">
      <c r="A10645" s="129">
        <v>4.0</v>
      </c>
      <c r="B10645" s="129" t="s">
        <v>6920</v>
      </c>
      <c r="C10645" s="129" t="s">
        <v>6921</v>
      </c>
      <c r="D10645" s="129">
        <v>33.0</v>
      </c>
      <c r="E10645" s="129" t="s">
        <v>119</v>
      </c>
    </row>
    <row r="10646">
      <c r="A10646" s="129">
        <v>4.0</v>
      </c>
      <c r="B10646" s="129" t="s">
        <v>6922</v>
      </c>
      <c r="C10646" s="129" t="s">
        <v>6923</v>
      </c>
      <c r="D10646" s="129">
        <v>24.0</v>
      </c>
      <c r="E10646" s="129" t="s">
        <v>132</v>
      </c>
    </row>
    <row r="10647">
      <c r="A10647" s="129">
        <v>4.0</v>
      </c>
      <c r="B10647" s="129" t="s">
        <v>8250</v>
      </c>
      <c r="C10647" s="129" t="s">
        <v>8251</v>
      </c>
      <c r="D10647" s="129">
        <v>68.0</v>
      </c>
      <c r="E10647" s="129" t="s">
        <v>119</v>
      </c>
    </row>
    <row r="10648">
      <c r="A10648" s="129">
        <v>4.0</v>
      </c>
      <c r="B10648" s="129" t="s">
        <v>2710</v>
      </c>
      <c r="C10648" s="129" t="s">
        <v>2711</v>
      </c>
      <c r="D10648" s="129">
        <v>46.0</v>
      </c>
      <c r="E10648" s="129" t="s">
        <v>132</v>
      </c>
    </row>
    <row r="10649">
      <c r="A10649" s="129">
        <v>4.0</v>
      </c>
      <c r="B10649" s="129" t="s">
        <v>6924</v>
      </c>
      <c r="C10649" s="129" t="s">
        <v>6925</v>
      </c>
      <c r="D10649" s="129">
        <v>35.0</v>
      </c>
      <c r="E10649" s="129" t="s">
        <v>132</v>
      </c>
    </row>
    <row r="10650">
      <c r="A10650" s="129">
        <v>4.0</v>
      </c>
      <c r="B10650" s="129" t="s">
        <v>6926</v>
      </c>
      <c r="C10650" s="129" t="s">
        <v>6927</v>
      </c>
      <c r="D10650" s="129">
        <v>46.0</v>
      </c>
      <c r="E10650" s="129" t="s">
        <v>119</v>
      </c>
    </row>
    <row r="10651">
      <c r="A10651" s="129">
        <v>4.0</v>
      </c>
      <c r="B10651" s="129" t="s">
        <v>2712</v>
      </c>
      <c r="C10651" s="129" t="s">
        <v>2713</v>
      </c>
      <c r="D10651" s="129">
        <v>23.0</v>
      </c>
      <c r="E10651" s="129" t="s">
        <v>132</v>
      </c>
    </row>
    <row r="10652">
      <c r="A10652" s="129">
        <v>4.0</v>
      </c>
      <c r="B10652" s="129" t="s">
        <v>2714</v>
      </c>
      <c r="C10652" s="129" t="s">
        <v>2715</v>
      </c>
      <c r="D10652" s="129">
        <v>52.0</v>
      </c>
      <c r="E10652" s="129" t="s">
        <v>119</v>
      </c>
    </row>
    <row r="10653">
      <c r="A10653" s="129">
        <v>4.0</v>
      </c>
      <c r="B10653" s="129" t="s">
        <v>2716</v>
      </c>
      <c r="C10653" s="129" t="s">
        <v>2717</v>
      </c>
      <c r="D10653" s="129">
        <v>64.0</v>
      </c>
      <c r="E10653" s="129" t="s">
        <v>119</v>
      </c>
    </row>
    <row r="10654">
      <c r="A10654" s="129">
        <v>4.0</v>
      </c>
      <c r="B10654" s="129" t="s">
        <v>6930</v>
      </c>
      <c r="C10654" s="129" t="s">
        <v>6931</v>
      </c>
      <c r="D10654" s="129">
        <v>61.0</v>
      </c>
      <c r="E10654" s="129" t="s">
        <v>119</v>
      </c>
    </row>
    <row r="10655">
      <c r="A10655" s="129">
        <v>4.0</v>
      </c>
      <c r="B10655" s="129" t="s">
        <v>6934</v>
      </c>
      <c r="C10655" s="129" t="s">
        <v>6935</v>
      </c>
      <c r="D10655" s="129">
        <v>47.0</v>
      </c>
      <c r="E10655" s="129" t="s">
        <v>119</v>
      </c>
    </row>
    <row r="10656">
      <c r="A10656" s="129">
        <v>4.0</v>
      </c>
      <c r="B10656" s="129" t="s">
        <v>2728</v>
      </c>
      <c r="C10656" s="129" t="s">
        <v>2729</v>
      </c>
      <c r="D10656" s="129">
        <v>36.0</v>
      </c>
      <c r="E10656" s="129" t="s">
        <v>119</v>
      </c>
    </row>
    <row r="10657">
      <c r="A10657" s="129">
        <v>4.0</v>
      </c>
      <c r="B10657" s="129" t="s">
        <v>6936</v>
      </c>
      <c r="C10657" s="129" t="s">
        <v>6937</v>
      </c>
      <c r="D10657" s="129">
        <v>43.0</v>
      </c>
      <c r="E10657" s="129" t="s">
        <v>132</v>
      </c>
    </row>
    <row r="10658">
      <c r="A10658" s="129">
        <v>4.0</v>
      </c>
      <c r="B10658" s="129" t="s">
        <v>2730</v>
      </c>
      <c r="C10658" s="129" t="s">
        <v>2731</v>
      </c>
      <c r="D10658" s="129">
        <v>38.0</v>
      </c>
      <c r="E10658" s="129" t="s">
        <v>119</v>
      </c>
    </row>
    <row r="10659">
      <c r="A10659" s="129">
        <v>4.0</v>
      </c>
      <c r="B10659" s="129" t="s">
        <v>8252</v>
      </c>
      <c r="C10659" s="129" t="s">
        <v>8253</v>
      </c>
      <c r="D10659" s="129">
        <v>25.0</v>
      </c>
      <c r="E10659" s="129" t="s">
        <v>119</v>
      </c>
    </row>
    <row r="10660">
      <c r="A10660" s="129">
        <v>4.0</v>
      </c>
      <c r="B10660" s="129" t="s">
        <v>6938</v>
      </c>
      <c r="C10660" s="129" t="s">
        <v>6939</v>
      </c>
      <c r="D10660" s="129">
        <v>35.0</v>
      </c>
      <c r="E10660" s="129" t="s">
        <v>132</v>
      </c>
    </row>
    <row r="10661">
      <c r="A10661" s="129">
        <v>4.0</v>
      </c>
      <c r="B10661" s="129" t="s">
        <v>2732</v>
      </c>
      <c r="C10661" s="129" t="s">
        <v>2733</v>
      </c>
      <c r="D10661" s="129">
        <v>47.0</v>
      </c>
      <c r="E10661" s="129" t="s">
        <v>132</v>
      </c>
    </row>
    <row r="10662">
      <c r="A10662" s="129">
        <v>4.0</v>
      </c>
      <c r="B10662" s="129" t="s">
        <v>7880</v>
      </c>
      <c r="C10662" s="129" t="s">
        <v>7881</v>
      </c>
      <c r="D10662" s="129">
        <v>20.0</v>
      </c>
      <c r="E10662" s="129" t="s">
        <v>119</v>
      </c>
    </row>
    <row r="10663">
      <c r="A10663" s="129">
        <v>4.0</v>
      </c>
      <c r="B10663" s="129" t="s">
        <v>6940</v>
      </c>
      <c r="C10663" s="129" t="s">
        <v>6941</v>
      </c>
      <c r="D10663" s="129">
        <v>56.0</v>
      </c>
      <c r="E10663" s="129" t="s">
        <v>119</v>
      </c>
    </row>
    <row r="10664">
      <c r="A10664" s="129">
        <v>4.0</v>
      </c>
      <c r="B10664" s="129" t="s">
        <v>2734</v>
      </c>
      <c r="C10664" s="129" t="s">
        <v>2735</v>
      </c>
      <c r="D10664" s="129">
        <v>22.0</v>
      </c>
      <c r="E10664" s="129" t="s">
        <v>119</v>
      </c>
    </row>
    <row r="10665">
      <c r="A10665" s="129">
        <v>4.0</v>
      </c>
      <c r="B10665" s="129" t="s">
        <v>2736</v>
      </c>
      <c r="C10665" s="129" t="s">
        <v>2737</v>
      </c>
      <c r="D10665" s="129">
        <v>38.0</v>
      </c>
      <c r="E10665" s="129" t="s">
        <v>119</v>
      </c>
    </row>
    <row r="10666">
      <c r="A10666" s="129">
        <v>4.0</v>
      </c>
      <c r="B10666" s="129" t="s">
        <v>2740</v>
      </c>
      <c r="C10666" s="129" t="s">
        <v>2741</v>
      </c>
      <c r="D10666" s="129">
        <v>28.0</v>
      </c>
      <c r="E10666" s="129" t="s">
        <v>119</v>
      </c>
    </row>
    <row r="10667">
      <c r="A10667" s="129">
        <v>4.0</v>
      </c>
      <c r="B10667" s="129" t="s">
        <v>2742</v>
      </c>
      <c r="C10667" s="129" t="s">
        <v>2743</v>
      </c>
      <c r="D10667" s="129">
        <v>63.0</v>
      </c>
      <c r="E10667" s="129" t="s">
        <v>119</v>
      </c>
    </row>
    <row r="10668">
      <c r="A10668" s="129">
        <v>4.0</v>
      </c>
      <c r="B10668" s="129" t="s">
        <v>2744</v>
      </c>
      <c r="C10668" s="129" t="s">
        <v>2745</v>
      </c>
      <c r="D10668" s="129">
        <v>60.0</v>
      </c>
      <c r="E10668" s="129" t="s">
        <v>119</v>
      </c>
    </row>
    <row r="10669">
      <c r="A10669" s="129">
        <v>4.0</v>
      </c>
      <c r="B10669" s="129" t="s">
        <v>6942</v>
      </c>
      <c r="C10669" s="129" t="s">
        <v>6943</v>
      </c>
      <c r="D10669" s="129">
        <v>40.0</v>
      </c>
      <c r="E10669" s="129" t="s">
        <v>119</v>
      </c>
    </row>
    <row r="10670">
      <c r="A10670" s="129">
        <v>4.0</v>
      </c>
      <c r="B10670" s="129" t="s">
        <v>2746</v>
      </c>
      <c r="C10670" s="129" t="s">
        <v>2747</v>
      </c>
      <c r="D10670" s="129">
        <v>49.0</v>
      </c>
      <c r="E10670" s="129" t="s">
        <v>132</v>
      </c>
    </row>
    <row r="10671">
      <c r="A10671" s="129">
        <v>4.0</v>
      </c>
      <c r="B10671" s="129" t="s">
        <v>2748</v>
      </c>
      <c r="C10671" s="129" t="s">
        <v>2749</v>
      </c>
      <c r="D10671" s="129">
        <v>60.0</v>
      </c>
      <c r="E10671" s="129" t="s">
        <v>119</v>
      </c>
    </row>
    <row r="10672">
      <c r="A10672" s="129">
        <v>4.0</v>
      </c>
      <c r="B10672" s="129" t="s">
        <v>6944</v>
      </c>
      <c r="C10672" s="129" t="s">
        <v>6945</v>
      </c>
      <c r="D10672" s="129">
        <v>45.0</v>
      </c>
      <c r="E10672" s="129" t="s">
        <v>132</v>
      </c>
    </row>
    <row r="10673">
      <c r="A10673" s="129">
        <v>4.0</v>
      </c>
      <c r="B10673" s="129" t="s">
        <v>2750</v>
      </c>
      <c r="C10673" s="129" t="s">
        <v>2751</v>
      </c>
      <c r="D10673" s="129">
        <v>68.0</v>
      </c>
      <c r="E10673" s="129" t="s">
        <v>132</v>
      </c>
    </row>
    <row r="10674">
      <c r="A10674" s="129">
        <v>4.0</v>
      </c>
      <c r="B10674" s="129" t="s">
        <v>6946</v>
      </c>
      <c r="C10674" s="129" t="s">
        <v>6947</v>
      </c>
      <c r="D10674" s="129">
        <v>69.0</v>
      </c>
      <c r="E10674" s="129" t="s">
        <v>119</v>
      </c>
    </row>
    <row r="10675">
      <c r="A10675" s="129">
        <v>4.0</v>
      </c>
      <c r="B10675" s="129" t="s">
        <v>2752</v>
      </c>
      <c r="C10675" s="129" t="s">
        <v>2753</v>
      </c>
      <c r="D10675" s="129">
        <v>36.0</v>
      </c>
      <c r="E10675" s="129" t="s">
        <v>119</v>
      </c>
    </row>
    <row r="10676">
      <c r="A10676" s="129">
        <v>4.0</v>
      </c>
      <c r="B10676" s="129" t="s">
        <v>6948</v>
      </c>
      <c r="C10676" s="129" t="s">
        <v>6949</v>
      </c>
      <c r="D10676" s="129">
        <v>32.0</v>
      </c>
      <c r="E10676" s="129" t="s">
        <v>119</v>
      </c>
    </row>
    <row r="10677">
      <c r="A10677" s="129">
        <v>4.0</v>
      </c>
      <c r="B10677" s="129" t="s">
        <v>2754</v>
      </c>
      <c r="C10677" s="129" t="s">
        <v>2755</v>
      </c>
      <c r="D10677" s="129">
        <v>36.0</v>
      </c>
      <c r="E10677" s="129" t="s">
        <v>119</v>
      </c>
    </row>
    <row r="10678">
      <c r="A10678" s="129">
        <v>4.0</v>
      </c>
      <c r="B10678" s="129" t="s">
        <v>6950</v>
      </c>
      <c r="C10678" s="129" t="s">
        <v>6951</v>
      </c>
      <c r="D10678" s="129">
        <v>28.0</v>
      </c>
      <c r="E10678" s="129" t="s">
        <v>119</v>
      </c>
    </row>
    <row r="10679">
      <c r="A10679" s="129">
        <v>4.0</v>
      </c>
      <c r="B10679" s="129" t="s">
        <v>2756</v>
      </c>
      <c r="C10679" s="129" t="s">
        <v>2757</v>
      </c>
      <c r="D10679" s="129">
        <v>37.0</v>
      </c>
      <c r="E10679" s="129" t="s">
        <v>119</v>
      </c>
    </row>
    <row r="10680">
      <c r="A10680" s="129">
        <v>4.0</v>
      </c>
      <c r="B10680" s="129" t="s">
        <v>2758</v>
      </c>
      <c r="C10680" s="129" t="s">
        <v>2759</v>
      </c>
      <c r="D10680" s="129">
        <v>43.0</v>
      </c>
      <c r="E10680" s="129" t="s">
        <v>132</v>
      </c>
    </row>
    <row r="10681">
      <c r="A10681" s="129">
        <v>4.0</v>
      </c>
      <c r="B10681" s="129" t="s">
        <v>2760</v>
      </c>
      <c r="C10681" s="129" t="s">
        <v>2761</v>
      </c>
      <c r="D10681" s="129">
        <v>52.0</v>
      </c>
      <c r="E10681" s="129" t="s">
        <v>132</v>
      </c>
    </row>
    <row r="10682">
      <c r="A10682" s="129">
        <v>4.0</v>
      </c>
      <c r="B10682" s="129" t="s">
        <v>8254</v>
      </c>
      <c r="C10682" s="129" t="s">
        <v>8255</v>
      </c>
      <c r="D10682" s="129">
        <v>20.0</v>
      </c>
      <c r="E10682" s="129" t="s">
        <v>132</v>
      </c>
    </row>
    <row r="10683">
      <c r="A10683" s="129">
        <v>4.0</v>
      </c>
      <c r="B10683" s="129" t="s">
        <v>6952</v>
      </c>
      <c r="C10683" s="129" t="s">
        <v>6953</v>
      </c>
      <c r="D10683" s="129">
        <v>51.0</v>
      </c>
      <c r="E10683" s="129" t="s">
        <v>119</v>
      </c>
    </row>
    <row r="10684">
      <c r="A10684" s="129">
        <v>4.0</v>
      </c>
      <c r="B10684" s="129" t="s">
        <v>6954</v>
      </c>
      <c r="C10684" s="129" t="s">
        <v>6955</v>
      </c>
      <c r="D10684" s="129">
        <v>39.0</v>
      </c>
      <c r="E10684" s="129" t="s">
        <v>119</v>
      </c>
    </row>
    <row r="10685">
      <c r="A10685" s="129">
        <v>4.0</v>
      </c>
      <c r="B10685" s="129" t="s">
        <v>2762</v>
      </c>
      <c r="C10685" s="129" t="s">
        <v>2763</v>
      </c>
      <c r="D10685" s="129">
        <v>44.0</v>
      </c>
      <c r="E10685" s="129" t="s">
        <v>119</v>
      </c>
    </row>
    <row r="10686">
      <c r="A10686" s="129">
        <v>4.0</v>
      </c>
      <c r="B10686" s="129" t="s">
        <v>2766</v>
      </c>
      <c r="C10686" s="129" t="s">
        <v>2767</v>
      </c>
      <c r="D10686" s="129">
        <v>59.0</v>
      </c>
      <c r="E10686" s="129" t="s">
        <v>119</v>
      </c>
    </row>
    <row r="10687">
      <c r="A10687" s="129">
        <v>4.0</v>
      </c>
      <c r="B10687" s="129" t="s">
        <v>2768</v>
      </c>
      <c r="C10687" s="129" t="s">
        <v>2769</v>
      </c>
      <c r="D10687" s="129">
        <v>20.0</v>
      </c>
      <c r="E10687" s="129" t="s">
        <v>119</v>
      </c>
    </row>
    <row r="10688">
      <c r="A10688" s="129">
        <v>4.0</v>
      </c>
      <c r="B10688" s="129" t="s">
        <v>2770</v>
      </c>
      <c r="C10688" s="129" t="s">
        <v>2771</v>
      </c>
      <c r="D10688" s="129">
        <v>28.0</v>
      </c>
      <c r="E10688" s="129" t="s">
        <v>132</v>
      </c>
    </row>
    <row r="10689">
      <c r="A10689" s="129">
        <v>4.0</v>
      </c>
      <c r="B10689" s="129" t="s">
        <v>2772</v>
      </c>
      <c r="C10689" s="129" t="s">
        <v>2773</v>
      </c>
      <c r="D10689" s="129">
        <v>44.0</v>
      </c>
      <c r="E10689" s="129" t="s">
        <v>119</v>
      </c>
    </row>
    <row r="10690">
      <c r="A10690" s="129">
        <v>4.0</v>
      </c>
      <c r="B10690" s="129" t="s">
        <v>2774</v>
      </c>
      <c r="C10690" s="129" t="s">
        <v>2775</v>
      </c>
      <c r="D10690" s="129">
        <v>57.0</v>
      </c>
      <c r="E10690" s="129" t="s">
        <v>132</v>
      </c>
    </row>
    <row r="10691">
      <c r="A10691" s="129">
        <v>4.0</v>
      </c>
      <c r="B10691" s="129" t="s">
        <v>7882</v>
      </c>
      <c r="C10691" s="129" t="s">
        <v>7883</v>
      </c>
      <c r="D10691" s="129">
        <v>64.0</v>
      </c>
      <c r="E10691" s="129" t="s">
        <v>132</v>
      </c>
    </row>
    <row r="10692">
      <c r="A10692" s="129">
        <v>4.0</v>
      </c>
      <c r="B10692" s="129" t="s">
        <v>2782</v>
      </c>
      <c r="C10692" s="129" t="s">
        <v>2783</v>
      </c>
      <c r="D10692" s="129">
        <v>53.0</v>
      </c>
      <c r="E10692" s="129" t="s">
        <v>119</v>
      </c>
    </row>
    <row r="10693">
      <c r="A10693" s="129">
        <v>4.0</v>
      </c>
      <c r="B10693" s="129" t="s">
        <v>2784</v>
      </c>
      <c r="C10693" s="129" t="s">
        <v>2785</v>
      </c>
      <c r="D10693" s="129">
        <v>54.0</v>
      </c>
      <c r="E10693" s="129" t="s">
        <v>119</v>
      </c>
    </row>
    <row r="10694">
      <c r="A10694" s="129">
        <v>4.0</v>
      </c>
      <c r="B10694" s="129" t="s">
        <v>2786</v>
      </c>
      <c r="C10694" s="129" t="s">
        <v>2787</v>
      </c>
      <c r="D10694" s="129">
        <v>63.0</v>
      </c>
      <c r="E10694" s="129" t="s">
        <v>132</v>
      </c>
    </row>
    <row r="10695">
      <c r="A10695" s="129">
        <v>4.0</v>
      </c>
      <c r="B10695" s="129" t="s">
        <v>6956</v>
      </c>
      <c r="C10695" s="129" t="s">
        <v>6957</v>
      </c>
      <c r="D10695" s="129">
        <v>46.0</v>
      </c>
      <c r="E10695" s="129" t="s">
        <v>132</v>
      </c>
    </row>
    <row r="10696">
      <c r="A10696" s="129">
        <v>4.0</v>
      </c>
      <c r="B10696" s="129" t="s">
        <v>2788</v>
      </c>
      <c r="C10696" s="129" t="s">
        <v>2789</v>
      </c>
      <c r="D10696" s="129">
        <v>30.0</v>
      </c>
      <c r="E10696" s="129" t="s">
        <v>132</v>
      </c>
    </row>
    <row r="10697">
      <c r="A10697" s="129">
        <v>4.0</v>
      </c>
      <c r="B10697" s="129" t="s">
        <v>2790</v>
      </c>
      <c r="C10697" s="129" t="s">
        <v>2791</v>
      </c>
      <c r="D10697" s="129">
        <v>66.0</v>
      </c>
      <c r="E10697" s="129" t="s">
        <v>119</v>
      </c>
    </row>
    <row r="10698">
      <c r="A10698" s="129">
        <v>4.0</v>
      </c>
      <c r="B10698" s="129" t="s">
        <v>2792</v>
      </c>
      <c r="C10698" s="129" t="s">
        <v>2793</v>
      </c>
      <c r="D10698" s="129">
        <v>54.0</v>
      </c>
      <c r="E10698" s="129" t="s">
        <v>119</v>
      </c>
    </row>
    <row r="10699">
      <c r="A10699" s="129">
        <v>4.0</v>
      </c>
      <c r="B10699" s="129" t="s">
        <v>2794</v>
      </c>
      <c r="C10699" s="129" t="s">
        <v>2795</v>
      </c>
      <c r="D10699" s="129">
        <v>20.0</v>
      </c>
      <c r="E10699" s="129" t="s">
        <v>132</v>
      </c>
    </row>
    <row r="10700">
      <c r="A10700" s="129">
        <v>4.0</v>
      </c>
      <c r="B10700" s="129" t="s">
        <v>2796</v>
      </c>
      <c r="C10700" s="129" t="s">
        <v>2797</v>
      </c>
      <c r="D10700" s="129">
        <v>30.0</v>
      </c>
      <c r="E10700" s="129" t="s">
        <v>132</v>
      </c>
    </row>
    <row r="10701">
      <c r="A10701" s="129">
        <v>4.0</v>
      </c>
      <c r="B10701" s="129" t="s">
        <v>2798</v>
      </c>
      <c r="C10701" s="129" t="s">
        <v>2799</v>
      </c>
      <c r="D10701" s="129">
        <v>44.0</v>
      </c>
      <c r="E10701" s="129" t="s">
        <v>132</v>
      </c>
    </row>
    <row r="10702">
      <c r="A10702" s="129">
        <v>4.0</v>
      </c>
      <c r="B10702" s="129" t="s">
        <v>2804</v>
      </c>
      <c r="C10702" s="129" t="s">
        <v>2805</v>
      </c>
      <c r="D10702" s="129">
        <v>69.0</v>
      </c>
      <c r="E10702" s="129" t="s">
        <v>132</v>
      </c>
    </row>
    <row r="10703">
      <c r="A10703" s="129">
        <v>4.0</v>
      </c>
      <c r="B10703" s="129" t="s">
        <v>2806</v>
      </c>
      <c r="C10703" s="129" t="s">
        <v>2807</v>
      </c>
      <c r="D10703" s="129">
        <v>66.0</v>
      </c>
      <c r="E10703" s="129" t="s">
        <v>132</v>
      </c>
    </row>
    <row r="10704">
      <c r="A10704" s="129">
        <v>4.0</v>
      </c>
      <c r="B10704" s="129" t="s">
        <v>2808</v>
      </c>
      <c r="C10704" s="129" t="s">
        <v>2809</v>
      </c>
      <c r="D10704" s="129">
        <v>34.0</v>
      </c>
      <c r="E10704" s="129" t="s">
        <v>119</v>
      </c>
    </row>
    <row r="10705">
      <c r="A10705" s="129">
        <v>4.0</v>
      </c>
      <c r="B10705" s="129" t="s">
        <v>2812</v>
      </c>
      <c r="C10705" s="129" t="s">
        <v>2813</v>
      </c>
      <c r="D10705" s="129">
        <v>59.0</v>
      </c>
      <c r="E10705" s="129" t="s">
        <v>119</v>
      </c>
    </row>
    <row r="10706">
      <c r="A10706" s="129">
        <v>4.0</v>
      </c>
      <c r="B10706" s="129" t="s">
        <v>2814</v>
      </c>
      <c r="C10706" s="129" t="s">
        <v>2815</v>
      </c>
      <c r="D10706" s="129">
        <v>56.0</v>
      </c>
      <c r="E10706" s="129" t="s">
        <v>119</v>
      </c>
    </row>
    <row r="10707">
      <c r="A10707" s="129">
        <v>4.0</v>
      </c>
      <c r="B10707" s="129" t="s">
        <v>2818</v>
      </c>
      <c r="C10707" s="129" t="s">
        <v>2819</v>
      </c>
      <c r="D10707" s="129">
        <v>32.0</v>
      </c>
      <c r="E10707" s="129" t="s">
        <v>119</v>
      </c>
    </row>
    <row r="10708">
      <c r="A10708" s="129">
        <v>4.0</v>
      </c>
      <c r="B10708" s="129" t="s">
        <v>2820</v>
      </c>
      <c r="C10708" s="129" t="s">
        <v>2821</v>
      </c>
      <c r="D10708" s="129">
        <v>41.0</v>
      </c>
      <c r="E10708" s="129" t="s">
        <v>119</v>
      </c>
    </row>
    <row r="10709">
      <c r="A10709" s="129">
        <v>4.0</v>
      </c>
      <c r="B10709" s="129" t="s">
        <v>2822</v>
      </c>
      <c r="C10709" s="129" t="s">
        <v>2823</v>
      </c>
      <c r="D10709" s="129">
        <v>69.0</v>
      </c>
      <c r="E10709" s="129" t="s">
        <v>119</v>
      </c>
    </row>
    <row r="10710">
      <c r="A10710" s="129">
        <v>4.0</v>
      </c>
      <c r="B10710" s="129" t="s">
        <v>2824</v>
      </c>
      <c r="C10710" s="129" t="s">
        <v>2825</v>
      </c>
      <c r="D10710" s="129">
        <v>39.0</v>
      </c>
      <c r="E10710" s="129" t="s">
        <v>132</v>
      </c>
    </row>
    <row r="10711">
      <c r="A10711" s="129">
        <v>4.0</v>
      </c>
      <c r="B10711" s="129" t="s">
        <v>2826</v>
      </c>
      <c r="C10711" s="129" t="s">
        <v>2827</v>
      </c>
      <c r="D10711" s="129">
        <v>45.0</v>
      </c>
      <c r="E10711" s="129" t="s">
        <v>132</v>
      </c>
    </row>
    <row r="10712">
      <c r="A10712" s="129">
        <v>4.0</v>
      </c>
      <c r="B10712" s="129" t="s">
        <v>6962</v>
      </c>
      <c r="C10712" s="129" t="s">
        <v>6963</v>
      </c>
      <c r="D10712" s="129">
        <v>54.0</v>
      </c>
      <c r="E10712" s="129" t="s">
        <v>132</v>
      </c>
    </row>
    <row r="10713">
      <c r="A10713" s="129">
        <v>4.0</v>
      </c>
      <c r="B10713" s="129" t="s">
        <v>2832</v>
      </c>
      <c r="C10713" s="129" t="s">
        <v>2833</v>
      </c>
      <c r="D10713" s="129">
        <v>33.0</v>
      </c>
      <c r="E10713" s="129" t="s">
        <v>119</v>
      </c>
    </row>
    <row r="10714">
      <c r="A10714" s="129">
        <v>4.0</v>
      </c>
      <c r="B10714" s="129" t="s">
        <v>2834</v>
      </c>
      <c r="C10714" s="129" t="s">
        <v>2835</v>
      </c>
      <c r="D10714" s="129">
        <v>30.0</v>
      </c>
      <c r="E10714" s="129" t="s">
        <v>119</v>
      </c>
    </row>
    <row r="10715">
      <c r="A10715" s="129">
        <v>4.0</v>
      </c>
      <c r="B10715" s="129" t="s">
        <v>6964</v>
      </c>
      <c r="C10715" s="129" t="s">
        <v>6965</v>
      </c>
      <c r="D10715" s="129">
        <v>35.0</v>
      </c>
      <c r="E10715" s="129" t="s">
        <v>132</v>
      </c>
    </row>
    <row r="10716">
      <c r="A10716" s="129">
        <v>4.0</v>
      </c>
      <c r="B10716" s="129" t="s">
        <v>2838</v>
      </c>
      <c r="C10716" s="129" t="s">
        <v>2839</v>
      </c>
      <c r="D10716" s="129">
        <v>62.0</v>
      </c>
      <c r="E10716" s="129" t="s">
        <v>132</v>
      </c>
    </row>
    <row r="10717">
      <c r="A10717" s="129">
        <v>4.0</v>
      </c>
      <c r="B10717" s="129" t="s">
        <v>2840</v>
      </c>
      <c r="C10717" s="129" t="s">
        <v>2841</v>
      </c>
      <c r="D10717" s="129">
        <v>38.0</v>
      </c>
      <c r="E10717" s="129" t="s">
        <v>119</v>
      </c>
    </row>
    <row r="10718">
      <c r="A10718" s="129">
        <v>4.0</v>
      </c>
      <c r="B10718" s="129" t="s">
        <v>2844</v>
      </c>
      <c r="C10718" s="129" t="s">
        <v>2845</v>
      </c>
      <c r="D10718" s="129">
        <v>25.0</v>
      </c>
      <c r="E10718" s="129" t="s">
        <v>119</v>
      </c>
    </row>
    <row r="10719">
      <c r="A10719" s="129">
        <v>4.0</v>
      </c>
      <c r="B10719" s="129" t="s">
        <v>2848</v>
      </c>
      <c r="C10719" s="129" t="s">
        <v>2849</v>
      </c>
      <c r="D10719" s="129">
        <v>65.0</v>
      </c>
      <c r="E10719" s="129" t="s">
        <v>119</v>
      </c>
    </row>
    <row r="10720">
      <c r="A10720" s="129">
        <v>4.0</v>
      </c>
      <c r="B10720" s="129" t="s">
        <v>2850</v>
      </c>
      <c r="C10720" s="129" t="s">
        <v>2851</v>
      </c>
      <c r="D10720" s="129">
        <v>70.0</v>
      </c>
      <c r="E10720" s="129" t="s">
        <v>119</v>
      </c>
    </row>
    <row r="10721">
      <c r="A10721" s="129">
        <v>4.0</v>
      </c>
      <c r="B10721" s="129" t="s">
        <v>6966</v>
      </c>
      <c r="C10721" s="129" t="s">
        <v>6967</v>
      </c>
      <c r="D10721" s="129">
        <v>33.0</v>
      </c>
      <c r="E10721" s="129" t="s">
        <v>132</v>
      </c>
    </row>
    <row r="10722">
      <c r="A10722" s="129">
        <v>4.0</v>
      </c>
      <c r="B10722" s="129" t="s">
        <v>2854</v>
      </c>
      <c r="C10722" s="129" t="s">
        <v>2855</v>
      </c>
      <c r="D10722" s="129">
        <v>47.0</v>
      </c>
      <c r="E10722" s="129" t="s">
        <v>132</v>
      </c>
    </row>
    <row r="10723">
      <c r="A10723" s="129">
        <v>4.0</v>
      </c>
      <c r="B10723" s="129" t="s">
        <v>2856</v>
      </c>
      <c r="C10723" s="129" t="s">
        <v>2857</v>
      </c>
      <c r="D10723" s="129">
        <v>45.0</v>
      </c>
      <c r="E10723" s="129" t="s">
        <v>119</v>
      </c>
    </row>
    <row r="10724">
      <c r="A10724" s="129">
        <v>4.0</v>
      </c>
      <c r="B10724" s="129" t="s">
        <v>6968</v>
      </c>
      <c r="C10724" s="129" t="s">
        <v>6969</v>
      </c>
      <c r="D10724" s="129">
        <v>54.0</v>
      </c>
      <c r="E10724" s="129" t="s">
        <v>119</v>
      </c>
    </row>
    <row r="10725">
      <c r="A10725" s="129">
        <v>4.0</v>
      </c>
      <c r="B10725" s="129" t="s">
        <v>2858</v>
      </c>
      <c r="C10725" s="129" t="s">
        <v>2859</v>
      </c>
      <c r="D10725" s="129">
        <v>68.0</v>
      </c>
      <c r="E10725" s="129" t="s">
        <v>132</v>
      </c>
    </row>
    <row r="10726">
      <c r="A10726" s="129">
        <v>4.0</v>
      </c>
      <c r="B10726" s="129" t="s">
        <v>2864</v>
      </c>
      <c r="C10726" s="129" t="s">
        <v>2865</v>
      </c>
      <c r="D10726" s="129">
        <v>49.0</v>
      </c>
      <c r="E10726" s="129" t="s">
        <v>119</v>
      </c>
    </row>
    <row r="10727">
      <c r="A10727" s="129">
        <v>4.0</v>
      </c>
      <c r="B10727" s="129" t="s">
        <v>2866</v>
      </c>
      <c r="C10727" s="129" t="s">
        <v>2867</v>
      </c>
      <c r="D10727" s="129">
        <v>67.0</v>
      </c>
      <c r="E10727" s="129" t="s">
        <v>119</v>
      </c>
    </row>
    <row r="10728">
      <c r="A10728" s="129">
        <v>4.0</v>
      </c>
      <c r="B10728" s="129" t="s">
        <v>6970</v>
      </c>
      <c r="C10728" s="129" t="s">
        <v>6971</v>
      </c>
      <c r="D10728" s="129">
        <v>33.0</v>
      </c>
      <c r="E10728" s="129" t="s">
        <v>132</v>
      </c>
    </row>
    <row r="10729">
      <c r="A10729" s="129">
        <v>4.0</v>
      </c>
      <c r="B10729" s="129" t="s">
        <v>2868</v>
      </c>
      <c r="C10729" s="129" t="s">
        <v>2869</v>
      </c>
      <c r="D10729" s="129">
        <v>69.0</v>
      </c>
      <c r="E10729" s="129" t="s">
        <v>119</v>
      </c>
    </row>
    <row r="10730">
      <c r="A10730" s="129">
        <v>4.0</v>
      </c>
      <c r="B10730" s="129" t="s">
        <v>2870</v>
      </c>
      <c r="C10730" s="129" t="s">
        <v>2871</v>
      </c>
      <c r="D10730" s="129">
        <v>50.0</v>
      </c>
      <c r="E10730" s="129" t="s">
        <v>119</v>
      </c>
    </row>
    <row r="10731">
      <c r="A10731" s="129">
        <v>4.0</v>
      </c>
      <c r="B10731" s="129" t="s">
        <v>2874</v>
      </c>
      <c r="C10731" s="129" t="s">
        <v>2875</v>
      </c>
      <c r="D10731" s="129">
        <v>57.0</v>
      </c>
      <c r="E10731" s="129" t="s">
        <v>119</v>
      </c>
    </row>
    <row r="10732">
      <c r="A10732" s="129">
        <v>4.0</v>
      </c>
      <c r="B10732" s="129" t="s">
        <v>2876</v>
      </c>
      <c r="C10732" s="129" t="s">
        <v>2877</v>
      </c>
      <c r="D10732" s="129">
        <v>20.0</v>
      </c>
      <c r="E10732" s="129" t="s">
        <v>132</v>
      </c>
    </row>
    <row r="10733">
      <c r="A10733" s="129">
        <v>4.0</v>
      </c>
      <c r="B10733" s="129" t="s">
        <v>2878</v>
      </c>
      <c r="C10733" s="129" t="s">
        <v>2879</v>
      </c>
      <c r="D10733" s="129">
        <v>67.0</v>
      </c>
      <c r="E10733" s="129" t="s">
        <v>119</v>
      </c>
    </row>
    <row r="10734">
      <c r="A10734" s="129">
        <v>4.0</v>
      </c>
      <c r="B10734" s="129" t="s">
        <v>2880</v>
      </c>
      <c r="C10734" s="129" t="s">
        <v>2881</v>
      </c>
      <c r="D10734" s="129">
        <v>63.0</v>
      </c>
      <c r="E10734" s="129" t="s">
        <v>119</v>
      </c>
    </row>
    <row r="10735">
      <c r="A10735" s="129">
        <v>4.0</v>
      </c>
      <c r="B10735" s="129" t="s">
        <v>2882</v>
      </c>
      <c r="C10735" s="129" t="s">
        <v>2883</v>
      </c>
      <c r="D10735" s="129">
        <v>27.0</v>
      </c>
      <c r="E10735" s="129" t="s">
        <v>119</v>
      </c>
    </row>
    <row r="10736">
      <c r="A10736" s="129">
        <v>4.0</v>
      </c>
      <c r="B10736" s="129" t="s">
        <v>6972</v>
      </c>
      <c r="C10736" s="129" t="s">
        <v>6973</v>
      </c>
      <c r="D10736" s="129">
        <v>36.0</v>
      </c>
      <c r="E10736" s="129" t="s">
        <v>132</v>
      </c>
    </row>
    <row r="10737">
      <c r="A10737" s="129">
        <v>4.0</v>
      </c>
      <c r="B10737" s="129" t="s">
        <v>8256</v>
      </c>
      <c r="C10737" s="129" t="s">
        <v>8257</v>
      </c>
      <c r="D10737" s="129">
        <v>37.0</v>
      </c>
      <c r="E10737" s="129" t="s">
        <v>119</v>
      </c>
    </row>
    <row r="10738">
      <c r="A10738" s="129">
        <v>4.0</v>
      </c>
      <c r="B10738" s="129" t="s">
        <v>7886</v>
      </c>
      <c r="C10738" s="129" t="s">
        <v>7887</v>
      </c>
      <c r="D10738" s="129">
        <v>55.0</v>
      </c>
      <c r="E10738" s="129" t="s">
        <v>119</v>
      </c>
    </row>
    <row r="10739">
      <c r="A10739" s="129">
        <v>4.0</v>
      </c>
      <c r="B10739" s="129" t="s">
        <v>2884</v>
      </c>
      <c r="C10739" s="129" t="s">
        <v>2885</v>
      </c>
      <c r="D10739" s="129">
        <v>62.0</v>
      </c>
      <c r="E10739" s="129" t="s">
        <v>132</v>
      </c>
    </row>
    <row r="10740">
      <c r="A10740" s="129">
        <v>4.0</v>
      </c>
      <c r="B10740" s="129" t="s">
        <v>2888</v>
      </c>
      <c r="C10740" s="129" t="s">
        <v>2889</v>
      </c>
      <c r="D10740" s="129">
        <v>58.0</v>
      </c>
      <c r="E10740" s="129" t="s">
        <v>119</v>
      </c>
    </row>
    <row r="10741">
      <c r="A10741" s="129">
        <v>4.0</v>
      </c>
      <c r="B10741" s="129" t="s">
        <v>2890</v>
      </c>
      <c r="C10741" s="129" t="s">
        <v>2891</v>
      </c>
      <c r="D10741" s="129">
        <v>66.0</v>
      </c>
      <c r="E10741" s="129" t="s">
        <v>119</v>
      </c>
    </row>
    <row r="10742">
      <c r="A10742" s="129">
        <v>4.0</v>
      </c>
      <c r="B10742" s="129" t="s">
        <v>6974</v>
      </c>
      <c r="C10742" s="129" t="s">
        <v>6975</v>
      </c>
      <c r="D10742" s="129">
        <v>31.0</v>
      </c>
      <c r="E10742" s="129" t="s">
        <v>119</v>
      </c>
    </row>
    <row r="10743">
      <c r="A10743" s="129">
        <v>4.0</v>
      </c>
      <c r="B10743" s="129" t="s">
        <v>2894</v>
      </c>
      <c r="C10743" s="129" t="s">
        <v>2895</v>
      </c>
      <c r="D10743" s="129">
        <v>47.0</v>
      </c>
      <c r="E10743" s="129" t="s">
        <v>119</v>
      </c>
    </row>
    <row r="10744">
      <c r="A10744" s="129">
        <v>4.0</v>
      </c>
      <c r="B10744" s="129" t="s">
        <v>2896</v>
      </c>
      <c r="C10744" s="129" t="s">
        <v>2897</v>
      </c>
      <c r="D10744" s="129">
        <v>46.0</v>
      </c>
      <c r="E10744" s="129" t="s">
        <v>119</v>
      </c>
    </row>
    <row r="10745">
      <c r="A10745" s="129">
        <v>4.0</v>
      </c>
      <c r="B10745" s="129" t="s">
        <v>2898</v>
      </c>
      <c r="C10745" s="129" t="s">
        <v>2899</v>
      </c>
      <c r="D10745" s="129">
        <v>52.0</v>
      </c>
      <c r="E10745" s="129" t="s">
        <v>119</v>
      </c>
    </row>
    <row r="10746">
      <c r="A10746" s="129">
        <v>4.0</v>
      </c>
      <c r="B10746" s="129" t="s">
        <v>2900</v>
      </c>
      <c r="C10746" s="129" t="s">
        <v>2901</v>
      </c>
      <c r="D10746" s="129">
        <v>29.0</v>
      </c>
      <c r="E10746" s="129" t="s">
        <v>132</v>
      </c>
    </row>
    <row r="10747">
      <c r="A10747" s="129">
        <v>4.0</v>
      </c>
      <c r="B10747" s="129" t="s">
        <v>2902</v>
      </c>
      <c r="C10747" s="129" t="s">
        <v>2903</v>
      </c>
      <c r="D10747" s="129">
        <v>39.0</v>
      </c>
      <c r="E10747" s="129" t="s">
        <v>132</v>
      </c>
    </row>
    <row r="10748">
      <c r="A10748" s="129">
        <v>4.0</v>
      </c>
      <c r="B10748" s="129" t="s">
        <v>6976</v>
      </c>
      <c r="C10748" s="129" t="s">
        <v>6977</v>
      </c>
      <c r="D10748" s="129">
        <v>52.0</v>
      </c>
      <c r="E10748" s="129" t="s">
        <v>119</v>
      </c>
    </row>
    <row r="10749">
      <c r="A10749" s="129">
        <v>4.0</v>
      </c>
      <c r="B10749" s="129" t="s">
        <v>2906</v>
      </c>
      <c r="C10749" s="129" t="s">
        <v>2907</v>
      </c>
      <c r="D10749" s="129">
        <v>51.0</v>
      </c>
      <c r="E10749" s="129" t="s">
        <v>132</v>
      </c>
    </row>
    <row r="10750">
      <c r="A10750" s="129">
        <v>4.0</v>
      </c>
      <c r="B10750" s="129" t="s">
        <v>2908</v>
      </c>
      <c r="C10750" s="129" t="s">
        <v>2909</v>
      </c>
      <c r="D10750" s="129">
        <v>68.0</v>
      </c>
      <c r="E10750" s="129" t="s">
        <v>132</v>
      </c>
    </row>
    <row r="10751">
      <c r="A10751" s="129">
        <v>4.0</v>
      </c>
      <c r="B10751" s="129" t="s">
        <v>2910</v>
      </c>
      <c r="C10751" s="129" t="s">
        <v>2911</v>
      </c>
      <c r="D10751" s="129">
        <v>22.0</v>
      </c>
      <c r="E10751" s="129" t="s">
        <v>119</v>
      </c>
    </row>
    <row r="10752">
      <c r="A10752" s="129">
        <v>4.0</v>
      </c>
      <c r="B10752" s="129" t="s">
        <v>2912</v>
      </c>
      <c r="C10752" s="129" t="s">
        <v>2913</v>
      </c>
      <c r="D10752" s="129">
        <v>20.0</v>
      </c>
      <c r="E10752" s="129" t="s">
        <v>132</v>
      </c>
    </row>
    <row r="10753">
      <c r="A10753" s="129">
        <v>4.0</v>
      </c>
      <c r="B10753" s="129" t="s">
        <v>2916</v>
      </c>
      <c r="C10753" s="129" t="s">
        <v>2917</v>
      </c>
      <c r="D10753" s="129">
        <v>41.0</v>
      </c>
      <c r="E10753" s="129" t="s">
        <v>132</v>
      </c>
    </row>
    <row r="10754">
      <c r="A10754" s="129">
        <v>4.0</v>
      </c>
      <c r="B10754" s="129" t="s">
        <v>2918</v>
      </c>
      <c r="C10754" s="129" t="s">
        <v>2919</v>
      </c>
      <c r="D10754" s="129">
        <v>58.0</v>
      </c>
      <c r="E10754" s="129" t="s">
        <v>119</v>
      </c>
    </row>
    <row r="10755">
      <c r="A10755" s="129">
        <v>4.0</v>
      </c>
      <c r="B10755" s="129" t="s">
        <v>2920</v>
      </c>
      <c r="C10755" s="129" t="s">
        <v>2921</v>
      </c>
      <c r="D10755" s="129">
        <v>67.0</v>
      </c>
      <c r="E10755" s="129" t="s">
        <v>119</v>
      </c>
    </row>
    <row r="10756">
      <c r="A10756" s="129">
        <v>4.0</v>
      </c>
      <c r="B10756" s="129" t="s">
        <v>6980</v>
      </c>
      <c r="C10756" s="129" t="s">
        <v>6981</v>
      </c>
      <c r="D10756" s="129">
        <v>43.0</v>
      </c>
      <c r="E10756" s="129" t="s">
        <v>119</v>
      </c>
    </row>
    <row r="10757">
      <c r="A10757" s="129">
        <v>4.0</v>
      </c>
      <c r="B10757" s="129" t="s">
        <v>2922</v>
      </c>
      <c r="C10757" s="129" t="s">
        <v>2923</v>
      </c>
      <c r="D10757" s="129">
        <v>68.0</v>
      </c>
      <c r="E10757" s="129" t="s">
        <v>132</v>
      </c>
    </row>
    <row r="10758">
      <c r="A10758" s="129">
        <v>4.0</v>
      </c>
      <c r="B10758" s="129" t="s">
        <v>6982</v>
      </c>
      <c r="C10758" s="129" t="s">
        <v>6983</v>
      </c>
      <c r="D10758" s="129">
        <v>43.0</v>
      </c>
      <c r="E10758" s="129" t="s">
        <v>119</v>
      </c>
    </row>
    <row r="10759">
      <c r="A10759" s="129">
        <v>4.0</v>
      </c>
      <c r="B10759" s="129" t="s">
        <v>2924</v>
      </c>
      <c r="C10759" s="129" t="s">
        <v>2925</v>
      </c>
      <c r="D10759" s="129">
        <v>64.0</v>
      </c>
      <c r="E10759" s="129" t="s">
        <v>119</v>
      </c>
    </row>
    <row r="10760">
      <c r="A10760" s="129">
        <v>4.0</v>
      </c>
      <c r="B10760" s="129" t="s">
        <v>2928</v>
      </c>
      <c r="C10760" s="129" t="s">
        <v>2929</v>
      </c>
      <c r="D10760" s="129">
        <v>66.0</v>
      </c>
      <c r="E10760" s="129" t="s">
        <v>132</v>
      </c>
    </row>
    <row r="10761">
      <c r="A10761" s="129">
        <v>4.0</v>
      </c>
      <c r="B10761" s="129" t="s">
        <v>6986</v>
      </c>
      <c r="C10761" s="129" t="s">
        <v>6987</v>
      </c>
      <c r="D10761" s="129">
        <v>66.0</v>
      </c>
      <c r="E10761" s="129" t="s">
        <v>119</v>
      </c>
    </row>
    <row r="10762">
      <c r="A10762" s="129">
        <v>4.0</v>
      </c>
      <c r="B10762" s="129" t="s">
        <v>6988</v>
      </c>
      <c r="C10762" s="129" t="s">
        <v>6989</v>
      </c>
      <c r="D10762" s="129">
        <v>68.0</v>
      </c>
      <c r="E10762" s="129" t="s">
        <v>119</v>
      </c>
    </row>
    <row r="10763">
      <c r="A10763" s="129">
        <v>4.0</v>
      </c>
      <c r="B10763" s="129" t="s">
        <v>2930</v>
      </c>
      <c r="C10763" s="129" t="s">
        <v>2931</v>
      </c>
      <c r="D10763" s="129">
        <v>64.0</v>
      </c>
      <c r="E10763" s="129" t="s">
        <v>132</v>
      </c>
    </row>
    <row r="10764">
      <c r="A10764" s="129">
        <v>4.0</v>
      </c>
      <c r="B10764" s="129" t="s">
        <v>2932</v>
      </c>
      <c r="C10764" s="129" t="s">
        <v>2933</v>
      </c>
      <c r="D10764" s="129">
        <v>59.0</v>
      </c>
      <c r="E10764" s="129" t="s">
        <v>119</v>
      </c>
    </row>
    <row r="10765">
      <c r="A10765" s="129">
        <v>4.0</v>
      </c>
      <c r="B10765" s="129" t="s">
        <v>7888</v>
      </c>
      <c r="C10765" s="129" t="s">
        <v>7889</v>
      </c>
      <c r="D10765" s="129">
        <v>54.0</v>
      </c>
      <c r="E10765" s="129" t="s">
        <v>119</v>
      </c>
    </row>
    <row r="10766">
      <c r="A10766" s="129">
        <v>4.0</v>
      </c>
      <c r="B10766" s="129" t="s">
        <v>2936</v>
      </c>
      <c r="C10766" s="129" t="s">
        <v>2937</v>
      </c>
      <c r="D10766" s="129">
        <v>33.0</v>
      </c>
      <c r="E10766" s="129" t="s">
        <v>119</v>
      </c>
    </row>
    <row r="10767">
      <c r="A10767" s="129">
        <v>4.0</v>
      </c>
      <c r="B10767" s="129" t="s">
        <v>6990</v>
      </c>
      <c r="C10767" s="129" t="s">
        <v>6991</v>
      </c>
      <c r="D10767" s="129">
        <v>32.0</v>
      </c>
      <c r="E10767" s="129" t="s">
        <v>119</v>
      </c>
    </row>
    <row r="10768">
      <c r="A10768" s="129">
        <v>4.0</v>
      </c>
      <c r="B10768" s="129" t="s">
        <v>2940</v>
      </c>
      <c r="C10768" s="129" t="s">
        <v>2941</v>
      </c>
      <c r="D10768" s="129">
        <v>47.0</v>
      </c>
      <c r="E10768" s="129" t="s">
        <v>132</v>
      </c>
    </row>
    <row r="10769">
      <c r="A10769" s="129">
        <v>4.0</v>
      </c>
      <c r="B10769" s="129" t="s">
        <v>2946</v>
      </c>
      <c r="C10769" s="129" t="s">
        <v>2947</v>
      </c>
      <c r="D10769" s="129">
        <v>52.0</v>
      </c>
      <c r="E10769" s="129" t="s">
        <v>119</v>
      </c>
    </row>
    <row r="10770">
      <c r="A10770" s="129">
        <v>4.0</v>
      </c>
      <c r="B10770" s="129" t="s">
        <v>6992</v>
      </c>
      <c r="C10770" s="129" t="s">
        <v>6993</v>
      </c>
      <c r="D10770" s="129">
        <v>50.0</v>
      </c>
      <c r="E10770" s="129" t="s">
        <v>119</v>
      </c>
    </row>
    <row r="10771">
      <c r="A10771" s="129">
        <v>4.0</v>
      </c>
      <c r="B10771" s="129" t="s">
        <v>6994</v>
      </c>
      <c r="C10771" s="129" t="s">
        <v>6995</v>
      </c>
      <c r="D10771" s="129">
        <v>32.0</v>
      </c>
      <c r="E10771" s="129" t="s">
        <v>119</v>
      </c>
    </row>
    <row r="10772">
      <c r="A10772" s="129">
        <v>4.0</v>
      </c>
      <c r="B10772" s="129" t="s">
        <v>2948</v>
      </c>
      <c r="C10772" s="129" t="s">
        <v>2949</v>
      </c>
      <c r="D10772" s="129">
        <v>42.0</v>
      </c>
      <c r="E10772" s="129" t="s">
        <v>119</v>
      </c>
    </row>
    <row r="10773">
      <c r="A10773" s="129">
        <v>4.0</v>
      </c>
      <c r="B10773" s="129" t="s">
        <v>6996</v>
      </c>
      <c r="C10773" s="129" t="s">
        <v>6997</v>
      </c>
      <c r="D10773" s="129">
        <v>67.0</v>
      </c>
      <c r="E10773" s="129" t="s">
        <v>132</v>
      </c>
    </row>
    <row r="10774">
      <c r="A10774" s="129">
        <v>4.0</v>
      </c>
      <c r="B10774" s="129" t="s">
        <v>2956</v>
      </c>
      <c r="C10774" s="129" t="s">
        <v>2957</v>
      </c>
      <c r="D10774" s="129">
        <v>32.0</v>
      </c>
      <c r="E10774" s="129" t="s">
        <v>119</v>
      </c>
    </row>
    <row r="10775">
      <c r="A10775" s="129">
        <v>4.0</v>
      </c>
      <c r="B10775" s="129" t="s">
        <v>2960</v>
      </c>
      <c r="C10775" s="129" t="s">
        <v>2961</v>
      </c>
      <c r="D10775" s="129">
        <v>62.0</v>
      </c>
      <c r="E10775" s="129" t="s">
        <v>119</v>
      </c>
    </row>
    <row r="10776">
      <c r="A10776" s="129">
        <v>4.0</v>
      </c>
      <c r="B10776" s="129" t="s">
        <v>2962</v>
      </c>
      <c r="C10776" s="129" t="s">
        <v>2963</v>
      </c>
      <c r="D10776" s="129">
        <v>67.0</v>
      </c>
      <c r="E10776" s="129" t="s">
        <v>132</v>
      </c>
    </row>
    <row r="10777">
      <c r="A10777" s="129">
        <v>4.0</v>
      </c>
      <c r="B10777" s="129" t="s">
        <v>2964</v>
      </c>
      <c r="C10777" s="129" t="s">
        <v>2965</v>
      </c>
      <c r="D10777" s="129">
        <v>56.0</v>
      </c>
      <c r="E10777" s="129" t="s">
        <v>119</v>
      </c>
    </row>
    <row r="10778">
      <c r="A10778" s="129">
        <v>4.0</v>
      </c>
      <c r="B10778" s="129" t="s">
        <v>2966</v>
      </c>
      <c r="C10778" s="129" t="s">
        <v>2967</v>
      </c>
      <c r="D10778" s="129">
        <v>30.0</v>
      </c>
      <c r="E10778" s="129" t="s">
        <v>119</v>
      </c>
    </row>
    <row r="10779">
      <c r="A10779" s="129">
        <v>4.0</v>
      </c>
      <c r="B10779" s="129" t="s">
        <v>2968</v>
      </c>
      <c r="C10779" s="129" t="s">
        <v>2969</v>
      </c>
      <c r="D10779" s="129">
        <v>56.0</v>
      </c>
      <c r="E10779" s="129" t="s">
        <v>132</v>
      </c>
    </row>
    <row r="10780">
      <c r="A10780" s="129">
        <v>4.0</v>
      </c>
      <c r="B10780" s="129" t="s">
        <v>2970</v>
      </c>
      <c r="C10780" s="129" t="s">
        <v>2971</v>
      </c>
      <c r="D10780" s="129">
        <v>68.0</v>
      </c>
      <c r="E10780" s="129" t="s">
        <v>119</v>
      </c>
    </row>
    <row r="10781">
      <c r="A10781" s="129">
        <v>4.0</v>
      </c>
      <c r="B10781" s="129" t="s">
        <v>2972</v>
      </c>
      <c r="C10781" s="129" t="s">
        <v>2973</v>
      </c>
      <c r="D10781" s="129">
        <v>67.0</v>
      </c>
      <c r="E10781" s="129" t="s">
        <v>119</v>
      </c>
    </row>
    <row r="10782">
      <c r="A10782" s="129">
        <v>4.0</v>
      </c>
      <c r="B10782" s="129" t="s">
        <v>6998</v>
      </c>
      <c r="C10782" s="129" t="s">
        <v>6999</v>
      </c>
      <c r="D10782" s="129">
        <v>28.0</v>
      </c>
      <c r="E10782" s="129" t="s">
        <v>132</v>
      </c>
    </row>
    <row r="10783">
      <c r="A10783" s="129">
        <v>4.0</v>
      </c>
      <c r="B10783" s="129" t="s">
        <v>2974</v>
      </c>
      <c r="C10783" s="129" t="s">
        <v>2975</v>
      </c>
      <c r="D10783" s="129">
        <v>31.0</v>
      </c>
      <c r="E10783" s="129" t="s">
        <v>132</v>
      </c>
    </row>
    <row r="10784">
      <c r="A10784" s="129">
        <v>4.0</v>
      </c>
      <c r="B10784" s="129" t="s">
        <v>2982</v>
      </c>
      <c r="C10784" s="129" t="s">
        <v>2983</v>
      </c>
      <c r="D10784" s="129">
        <v>63.0</v>
      </c>
      <c r="E10784" s="129" t="s">
        <v>132</v>
      </c>
    </row>
    <row r="10785">
      <c r="A10785" s="129">
        <v>4.0</v>
      </c>
      <c r="B10785" s="129" t="s">
        <v>2984</v>
      </c>
      <c r="C10785" s="129" t="s">
        <v>2985</v>
      </c>
      <c r="D10785" s="129">
        <v>69.0</v>
      </c>
      <c r="E10785" s="129" t="s">
        <v>119</v>
      </c>
    </row>
    <row r="10786">
      <c r="A10786" s="129">
        <v>4.0</v>
      </c>
      <c r="B10786" s="129" t="s">
        <v>2986</v>
      </c>
      <c r="C10786" s="129" t="s">
        <v>2987</v>
      </c>
      <c r="D10786" s="129">
        <v>52.0</v>
      </c>
      <c r="E10786" s="129" t="s">
        <v>119</v>
      </c>
    </row>
    <row r="10787">
      <c r="A10787" s="129">
        <v>4.0</v>
      </c>
      <c r="B10787" s="129" t="s">
        <v>2988</v>
      </c>
      <c r="C10787" s="129" t="s">
        <v>2989</v>
      </c>
      <c r="D10787" s="129">
        <v>21.0</v>
      </c>
      <c r="E10787" s="129" t="s">
        <v>119</v>
      </c>
    </row>
    <row r="10788">
      <c r="A10788" s="129">
        <v>4.0</v>
      </c>
      <c r="B10788" s="129" t="s">
        <v>2990</v>
      </c>
      <c r="C10788" s="129" t="s">
        <v>2991</v>
      </c>
      <c r="D10788" s="129">
        <v>51.0</v>
      </c>
      <c r="E10788" s="129" t="s">
        <v>119</v>
      </c>
    </row>
    <row r="10789">
      <c r="A10789" s="129">
        <v>4.0</v>
      </c>
      <c r="B10789" s="129" t="s">
        <v>2992</v>
      </c>
      <c r="C10789" s="129" t="s">
        <v>2993</v>
      </c>
      <c r="D10789" s="129">
        <v>45.0</v>
      </c>
      <c r="E10789" s="129" t="s">
        <v>119</v>
      </c>
    </row>
    <row r="10790">
      <c r="A10790" s="129">
        <v>4.0</v>
      </c>
      <c r="B10790" s="129" t="s">
        <v>7004</v>
      </c>
      <c r="C10790" s="129" t="s">
        <v>7005</v>
      </c>
      <c r="D10790" s="129">
        <v>50.0</v>
      </c>
      <c r="E10790" s="129" t="s">
        <v>132</v>
      </c>
    </row>
    <row r="10791">
      <c r="A10791" s="129">
        <v>4.0</v>
      </c>
      <c r="B10791" s="129" t="s">
        <v>2994</v>
      </c>
      <c r="C10791" s="129" t="s">
        <v>2995</v>
      </c>
      <c r="D10791" s="129">
        <v>64.0</v>
      </c>
      <c r="E10791" s="129" t="s">
        <v>119</v>
      </c>
    </row>
    <row r="10792">
      <c r="A10792" s="129">
        <v>4.0</v>
      </c>
      <c r="B10792" s="129" t="s">
        <v>2996</v>
      </c>
      <c r="C10792" s="129" t="s">
        <v>2997</v>
      </c>
      <c r="D10792" s="129">
        <v>42.0</v>
      </c>
      <c r="E10792" s="129" t="s">
        <v>132</v>
      </c>
    </row>
    <row r="10793">
      <c r="A10793" s="129">
        <v>4.0</v>
      </c>
      <c r="B10793" s="129" t="s">
        <v>2998</v>
      </c>
      <c r="C10793" s="129" t="s">
        <v>2999</v>
      </c>
      <c r="D10793" s="129">
        <v>55.0</v>
      </c>
      <c r="E10793" s="129" t="s">
        <v>132</v>
      </c>
    </row>
    <row r="10794">
      <c r="A10794" s="129">
        <v>4.0</v>
      </c>
      <c r="B10794" s="129" t="s">
        <v>3000</v>
      </c>
      <c r="C10794" s="129" t="s">
        <v>3001</v>
      </c>
      <c r="D10794" s="129">
        <v>27.0</v>
      </c>
      <c r="E10794" s="129" t="s">
        <v>119</v>
      </c>
    </row>
    <row r="10795">
      <c r="A10795" s="129">
        <v>4.0</v>
      </c>
      <c r="B10795" s="129" t="s">
        <v>3002</v>
      </c>
      <c r="C10795" s="129" t="s">
        <v>3003</v>
      </c>
      <c r="D10795" s="129">
        <v>42.0</v>
      </c>
      <c r="E10795" s="129" t="s">
        <v>132</v>
      </c>
    </row>
    <row r="10796">
      <c r="A10796" s="129">
        <v>4.0</v>
      </c>
      <c r="B10796" s="129" t="s">
        <v>7006</v>
      </c>
      <c r="C10796" s="129" t="s">
        <v>7007</v>
      </c>
      <c r="D10796" s="129">
        <v>62.0</v>
      </c>
      <c r="E10796" s="129" t="s">
        <v>119</v>
      </c>
    </row>
    <row r="10797">
      <c r="A10797" s="129">
        <v>4.0</v>
      </c>
      <c r="B10797" s="129" t="s">
        <v>3006</v>
      </c>
      <c r="C10797" s="129" t="s">
        <v>3007</v>
      </c>
      <c r="D10797" s="129">
        <v>30.0</v>
      </c>
      <c r="E10797" s="129" t="s">
        <v>119</v>
      </c>
    </row>
    <row r="10798">
      <c r="A10798" s="129">
        <v>4.0</v>
      </c>
      <c r="B10798" s="129" t="s">
        <v>3008</v>
      </c>
      <c r="C10798" s="129" t="s">
        <v>3009</v>
      </c>
      <c r="D10798" s="129">
        <v>34.0</v>
      </c>
      <c r="E10798" s="129" t="s">
        <v>132</v>
      </c>
    </row>
    <row r="10799">
      <c r="A10799" s="129">
        <v>4.0</v>
      </c>
      <c r="B10799" s="129" t="s">
        <v>3010</v>
      </c>
      <c r="C10799" s="129" t="s">
        <v>3011</v>
      </c>
      <c r="D10799" s="129">
        <v>60.0</v>
      </c>
      <c r="E10799" s="129" t="s">
        <v>119</v>
      </c>
    </row>
    <row r="10800">
      <c r="A10800" s="129">
        <v>4.0</v>
      </c>
      <c r="B10800" s="129" t="s">
        <v>3014</v>
      </c>
      <c r="C10800" s="129" t="s">
        <v>3015</v>
      </c>
      <c r="D10800" s="129">
        <v>51.0</v>
      </c>
      <c r="E10800" s="129" t="s">
        <v>119</v>
      </c>
    </row>
    <row r="10801">
      <c r="A10801" s="129">
        <v>4.0</v>
      </c>
      <c r="B10801" s="129" t="s">
        <v>3016</v>
      </c>
      <c r="C10801" s="129" t="s">
        <v>3017</v>
      </c>
      <c r="D10801" s="129">
        <v>50.0</v>
      </c>
      <c r="E10801" s="129" t="s">
        <v>119</v>
      </c>
    </row>
    <row r="10802">
      <c r="A10802" s="129">
        <v>4.0</v>
      </c>
      <c r="B10802" s="129" t="s">
        <v>3018</v>
      </c>
      <c r="C10802" s="129" t="s">
        <v>3019</v>
      </c>
      <c r="D10802" s="129">
        <v>30.0</v>
      </c>
      <c r="E10802" s="129" t="s">
        <v>119</v>
      </c>
    </row>
    <row r="10803">
      <c r="A10803" s="129">
        <v>4.0</v>
      </c>
      <c r="B10803" s="129" t="s">
        <v>3020</v>
      </c>
      <c r="C10803" s="129" t="s">
        <v>3021</v>
      </c>
      <c r="D10803" s="129">
        <v>31.0</v>
      </c>
      <c r="E10803" s="129" t="s">
        <v>119</v>
      </c>
    </row>
    <row r="10804">
      <c r="A10804" s="129">
        <v>4.0</v>
      </c>
      <c r="B10804" s="129" t="s">
        <v>3022</v>
      </c>
      <c r="C10804" s="129" t="s">
        <v>3023</v>
      </c>
      <c r="D10804" s="129">
        <v>65.0</v>
      </c>
      <c r="E10804" s="129" t="s">
        <v>119</v>
      </c>
    </row>
    <row r="10805">
      <c r="A10805" s="129">
        <v>4.0</v>
      </c>
      <c r="B10805" s="129" t="s">
        <v>3024</v>
      </c>
      <c r="C10805" s="129" t="s">
        <v>3025</v>
      </c>
      <c r="D10805" s="129">
        <v>47.0</v>
      </c>
      <c r="E10805" s="129" t="s">
        <v>119</v>
      </c>
    </row>
    <row r="10806">
      <c r="A10806" s="129">
        <v>4.0</v>
      </c>
      <c r="B10806" s="129" t="s">
        <v>3026</v>
      </c>
      <c r="C10806" s="129" t="s">
        <v>3027</v>
      </c>
      <c r="D10806" s="129">
        <v>23.0</v>
      </c>
      <c r="E10806" s="129" t="s">
        <v>119</v>
      </c>
    </row>
    <row r="10807">
      <c r="A10807" s="129">
        <v>4.0</v>
      </c>
      <c r="B10807" s="129" t="s">
        <v>3028</v>
      </c>
      <c r="C10807" s="129" t="s">
        <v>3029</v>
      </c>
      <c r="D10807" s="129">
        <v>70.0</v>
      </c>
      <c r="E10807" s="129" t="s">
        <v>119</v>
      </c>
    </row>
    <row r="10808">
      <c r="A10808" s="129">
        <v>4.0</v>
      </c>
      <c r="B10808" s="129" t="s">
        <v>3030</v>
      </c>
      <c r="C10808" s="129" t="s">
        <v>3031</v>
      </c>
      <c r="D10808" s="129">
        <v>37.0</v>
      </c>
      <c r="E10808" s="129" t="s">
        <v>119</v>
      </c>
    </row>
    <row r="10809">
      <c r="A10809" s="129">
        <v>4.0</v>
      </c>
      <c r="B10809" s="129" t="s">
        <v>3032</v>
      </c>
      <c r="C10809" s="129" t="s">
        <v>3033</v>
      </c>
      <c r="D10809" s="129">
        <v>65.0</v>
      </c>
      <c r="E10809" s="129" t="s">
        <v>119</v>
      </c>
    </row>
    <row r="10810">
      <c r="A10810" s="129">
        <v>4.0</v>
      </c>
      <c r="B10810" s="129" t="s">
        <v>3036</v>
      </c>
      <c r="C10810" s="129" t="s">
        <v>3037</v>
      </c>
      <c r="D10810" s="129">
        <v>26.0</v>
      </c>
      <c r="E10810" s="129" t="s">
        <v>119</v>
      </c>
    </row>
    <row r="10811">
      <c r="A10811" s="129">
        <v>4.0</v>
      </c>
      <c r="B10811" s="129" t="s">
        <v>8258</v>
      </c>
      <c r="C10811" s="129" t="s">
        <v>8259</v>
      </c>
      <c r="D10811" s="129">
        <v>23.0</v>
      </c>
      <c r="E10811" s="129" t="s">
        <v>132</v>
      </c>
    </row>
    <row r="10812">
      <c r="A10812" s="129">
        <v>4.0</v>
      </c>
      <c r="B10812" s="129" t="s">
        <v>3038</v>
      </c>
      <c r="C10812" s="129" t="s">
        <v>3039</v>
      </c>
      <c r="D10812" s="129">
        <v>43.0</v>
      </c>
      <c r="E10812" s="129" t="s">
        <v>132</v>
      </c>
    </row>
    <row r="10813">
      <c r="A10813" s="129">
        <v>4.0</v>
      </c>
      <c r="B10813" s="129" t="s">
        <v>3040</v>
      </c>
      <c r="C10813" s="129" t="s">
        <v>3041</v>
      </c>
      <c r="D10813" s="129">
        <v>49.0</v>
      </c>
      <c r="E10813" s="129" t="s">
        <v>132</v>
      </c>
    </row>
    <row r="10814">
      <c r="A10814" s="129">
        <v>4.0</v>
      </c>
      <c r="B10814" s="129" t="s">
        <v>7014</v>
      </c>
      <c r="C10814" s="129" t="s">
        <v>7015</v>
      </c>
      <c r="D10814" s="129">
        <v>24.0</v>
      </c>
      <c r="E10814" s="129" t="s">
        <v>132</v>
      </c>
    </row>
    <row r="10815">
      <c r="A10815" s="129">
        <v>4.0</v>
      </c>
      <c r="B10815" s="129" t="s">
        <v>3042</v>
      </c>
      <c r="C10815" s="129" t="s">
        <v>3043</v>
      </c>
      <c r="D10815" s="129">
        <v>21.0</v>
      </c>
      <c r="E10815" s="129" t="s">
        <v>119</v>
      </c>
    </row>
    <row r="10816">
      <c r="A10816" s="129">
        <v>4.0</v>
      </c>
      <c r="B10816" s="129" t="s">
        <v>3044</v>
      </c>
      <c r="C10816" s="129" t="s">
        <v>3045</v>
      </c>
      <c r="D10816" s="129">
        <v>50.0</v>
      </c>
      <c r="E10816" s="129" t="s">
        <v>119</v>
      </c>
    </row>
    <row r="10817">
      <c r="A10817" s="129">
        <v>4.0</v>
      </c>
      <c r="B10817" s="129" t="s">
        <v>8260</v>
      </c>
      <c r="C10817" s="129" t="s">
        <v>8261</v>
      </c>
      <c r="D10817" s="129">
        <v>28.0</v>
      </c>
      <c r="E10817" s="129" t="s">
        <v>119</v>
      </c>
    </row>
    <row r="10818">
      <c r="A10818" s="129">
        <v>4.0</v>
      </c>
      <c r="B10818" s="129" t="s">
        <v>3048</v>
      </c>
      <c r="C10818" s="129" t="s">
        <v>3049</v>
      </c>
      <c r="D10818" s="129">
        <v>21.0</v>
      </c>
      <c r="E10818" s="129" t="s">
        <v>119</v>
      </c>
    </row>
    <row r="10819">
      <c r="A10819" s="129">
        <v>4.0</v>
      </c>
      <c r="B10819" s="129" t="s">
        <v>3050</v>
      </c>
      <c r="C10819" s="129" t="s">
        <v>3051</v>
      </c>
      <c r="D10819" s="129">
        <v>68.0</v>
      </c>
      <c r="E10819" s="129" t="s">
        <v>132</v>
      </c>
    </row>
    <row r="10820">
      <c r="A10820" s="129">
        <v>4.0</v>
      </c>
      <c r="B10820" s="129" t="s">
        <v>3054</v>
      </c>
      <c r="C10820" s="129" t="s">
        <v>3055</v>
      </c>
      <c r="D10820" s="129">
        <v>43.0</v>
      </c>
      <c r="E10820" s="129" t="s">
        <v>119</v>
      </c>
    </row>
    <row r="10821">
      <c r="A10821" s="129">
        <v>4.0</v>
      </c>
      <c r="B10821" s="129" t="s">
        <v>3056</v>
      </c>
      <c r="C10821" s="129" t="s">
        <v>3057</v>
      </c>
      <c r="D10821" s="129">
        <v>44.0</v>
      </c>
      <c r="E10821" s="129" t="s">
        <v>119</v>
      </c>
    </row>
    <row r="10822">
      <c r="A10822" s="129">
        <v>4.0</v>
      </c>
      <c r="B10822" s="129" t="s">
        <v>3058</v>
      </c>
      <c r="C10822" s="129" t="s">
        <v>3059</v>
      </c>
      <c r="D10822" s="129">
        <v>51.0</v>
      </c>
      <c r="E10822" s="129" t="s">
        <v>132</v>
      </c>
    </row>
    <row r="10823">
      <c r="A10823" s="129">
        <v>4.0</v>
      </c>
      <c r="B10823" s="129" t="s">
        <v>7016</v>
      </c>
      <c r="C10823" s="129" t="s">
        <v>7017</v>
      </c>
      <c r="D10823" s="129">
        <v>31.0</v>
      </c>
      <c r="E10823" s="129" t="s">
        <v>119</v>
      </c>
    </row>
    <row r="10824">
      <c r="A10824" s="129">
        <v>4.0</v>
      </c>
      <c r="B10824" s="129" t="s">
        <v>3060</v>
      </c>
      <c r="C10824" s="129" t="s">
        <v>3061</v>
      </c>
      <c r="D10824" s="129">
        <v>37.0</v>
      </c>
      <c r="E10824" s="129" t="s">
        <v>132</v>
      </c>
    </row>
    <row r="10825">
      <c r="A10825" s="129">
        <v>4.0</v>
      </c>
      <c r="B10825" s="129" t="s">
        <v>3062</v>
      </c>
      <c r="C10825" s="129" t="s">
        <v>3063</v>
      </c>
      <c r="D10825" s="129">
        <v>44.0</v>
      </c>
      <c r="E10825" s="129" t="s">
        <v>132</v>
      </c>
    </row>
    <row r="10826">
      <c r="A10826" s="129">
        <v>4.0</v>
      </c>
      <c r="B10826" s="129" t="s">
        <v>3064</v>
      </c>
      <c r="C10826" s="129" t="s">
        <v>3065</v>
      </c>
      <c r="D10826" s="129">
        <v>63.0</v>
      </c>
      <c r="E10826" s="129" t="s">
        <v>132</v>
      </c>
    </row>
    <row r="10827">
      <c r="A10827" s="129">
        <v>4.0</v>
      </c>
      <c r="B10827" s="129" t="s">
        <v>3068</v>
      </c>
      <c r="C10827" s="129" t="s">
        <v>3069</v>
      </c>
      <c r="D10827" s="129">
        <v>57.0</v>
      </c>
      <c r="E10827" s="129" t="s">
        <v>132</v>
      </c>
    </row>
    <row r="10828">
      <c r="A10828" s="129">
        <v>4.0</v>
      </c>
      <c r="B10828" s="129" t="s">
        <v>3070</v>
      </c>
      <c r="C10828" s="129" t="s">
        <v>3071</v>
      </c>
      <c r="D10828" s="129">
        <v>46.0</v>
      </c>
      <c r="E10828" s="129" t="s">
        <v>132</v>
      </c>
    </row>
    <row r="10829">
      <c r="A10829" s="129">
        <v>4.0</v>
      </c>
      <c r="B10829" s="129" t="s">
        <v>3072</v>
      </c>
      <c r="C10829" s="129" t="s">
        <v>3073</v>
      </c>
      <c r="D10829" s="129">
        <v>56.0</v>
      </c>
      <c r="E10829" s="129" t="s">
        <v>119</v>
      </c>
    </row>
    <row r="10830">
      <c r="A10830" s="129">
        <v>4.0</v>
      </c>
      <c r="B10830" s="129" t="s">
        <v>7020</v>
      </c>
      <c r="C10830" s="129" t="s">
        <v>7021</v>
      </c>
      <c r="D10830" s="129">
        <v>43.0</v>
      </c>
      <c r="E10830" s="129" t="s">
        <v>132</v>
      </c>
    </row>
    <row r="10831">
      <c r="A10831" s="129">
        <v>4.0</v>
      </c>
      <c r="B10831" s="129" t="s">
        <v>3076</v>
      </c>
      <c r="C10831" s="129" t="s">
        <v>3077</v>
      </c>
      <c r="D10831" s="129">
        <v>50.0</v>
      </c>
      <c r="E10831" s="129" t="s">
        <v>119</v>
      </c>
    </row>
    <row r="10832">
      <c r="A10832" s="129">
        <v>4.0</v>
      </c>
      <c r="B10832" s="129" t="s">
        <v>3078</v>
      </c>
      <c r="C10832" s="129" t="s">
        <v>3079</v>
      </c>
      <c r="D10832" s="129">
        <v>40.0</v>
      </c>
      <c r="E10832" s="129" t="s">
        <v>119</v>
      </c>
    </row>
    <row r="10833">
      <c r="A10833" s="129">
        <v>4.0</v>
      </c>
      <c r="B10833" s="129" t="s">
        <v>3080</v>
      </c>
      <c r="C10833" s="129" t="s">
        <v>3081</v>
      </c>
      <c r="D10833" s="129">
        <v>56.0</v>
      </c>
      <c r="E10833" s="129" t="s">
        <v>132</v>
      </c>
    </row>
    <row r="10834">
      <c r="A10834" s="129">
        <v>4.0</v>
      </c>
      <c r="B10834" s="129" t="s">
        <v>3082</v>
      </c>
      <c r="C10834" s="129" t="s">
        <v>3083</v>
      </c>
      <c r="D10834" s="129">
        <v>44.0</v>
      </c>
      <c r="E10834" s="129" t="s">
        <v>132</v>
      </c>
    </row>
    <row r="10835">
      <c r="A10835" s="129">
        <v>4.0</v>
      </c>
      <c r="B10835" s="129" t="s">
        <v>3084</v>
      </c>
      <c r="C10835" s="129" t="s">
        <v>3085</v>
      </c>
      <c r="D10835" s="129">
        <v>47.0</v>
      </c>
      <c r="E10835" s="129" t="s">
        <v>119</v>
      </c>
    </row>
    <row r="10836">
      <c r="A10836" s="129">
        <v>4.0</v>
      </c>
      <c r="B10836" s="129" t="s">
        <v>3086</v>
      </c>
      <c r="C10836" s="129" t="s">
        <v>3087</v>
      </c>
      <c r="D10836" s="129">
        <v>48.0</v>
      </c>
      <c r="E10836" s="129" t="s">
        <v>119</v>
      </c>
    </row>
    <row r="10837">
      <c r="A10837" s="129">
        <v>4.0</v>
      </c>
      <c r="B10837" s="129" t="s">
        <v>7024</v>
      </c>
      <c r="C10837" s="129" t="s">
        <v>7025</v>
      </c>
      <c r="D10837" s="129">
        <v>35.0</v>
      </c>
      <c r="E10837" s="129" t="s">
        <v>132</v>
      </c>
    </row>
    <row r="10838">
      <c r="A10838" s="129">
        <v>4.0</v>
      </c>
      <c r="B10838" s="129" t="s">
        <v>8262</v>
      </c>
      <c r="C10838" s="129" t="s">
        <v>8263</v>
      </c>
      <c r="D10838" s="129">
        <v>36.0</v>
      </c>
      <c r="E10838" s="129" t="s">
        <v>132</v>
      </c>
    </row>
    <row r="10839">
      <c r="A10839" s="129">
        <v>4.0</v>
      </c>
      <c r="B10839" s="129" t="s">
        <v>3088</v>
      </c>
      <c r="C10839" s="129" t="s">
        <v>3089</v>
      </c>
      <c r="D10839" s="129">
        <v>37.0</v>
      </c>
      <c r="E10839" s="129" t="s">
        <v>132</v>
      </c>
    </row>
    <row r="10840">
      <c r="A10840" s="129">
        <v>4.0</v>
      </c>
      <c r="B10840" s="129" t="s">
        <v>3090</v>
      </c>
      <c r="C10840" s="129" t="s">
        <v>3091</v>
      </c>
      <c r="D10840" s="129">
        <v>48.0</v>
      </c>
      <c r="E10840" s="129" t="s">
        <v>132</v>
      </c>
    </row>
    <row r="10841">
      <c r="A10841" s="129">
        <v>4.0</v>
      </c>
      <c r="B10841" s="129" t="s">
        <v>3092</v>
      </c>
      <c r="C10841" s="129" t="s">
        <v>3093</v>
      </c>
      <c r="D10841" s="129">
        <v>66.0</v>
      </c>
      <c r="E10841" s="129" t="s">
        <v>119</v>
      </c>
    </row>
    <row r="10842">
      <c r="A10842" s="129">
        <v>4.0</v>
      </c>
      <c r="B10842" s="129" t="s">
        <v>3094</v>
      </c>
      <c r="C10842" s="129" t="s">
        <v>3095</v>
      </c>
      <c r="D10842" s="129">
        <v>27.0</v>
      </c>
      <c r="E10842" s="129" t="s">
        <v>119</v>
      </c>
    </row>
    <row r="10843">
      <c r="A10843" s="129">
        <v>4.0</v>
      </c>
      <c r="B10843" s="129" t="s">
        <v>3096</v>
      </c>
      <c r="C10843" s="129" t="s">
        <v>3097</v>
      </c>
      <c r="D10843" s="129">
        <v>64.0</v>
      </c>
      <c r="E10843" s="129" t="s">
        <v>119</v>
      </c>
    </row>
    <row r="10844">
      <c r="A10844" s="129">
        <v>4.0</v>
      </c>
      <c r="B10844" s="129" t="s">
        <v>3100</v>
      </c>
      <c r="C10844" s="129" t="s">
        <v>3101</v>
      </c>
      <c r="D10844" s="129">
        <v>43.0</v>
      </c>
      <c r="E10844" s="129" t="s">
        <v>119</v>
      </c>
    </row>
    <row r="10845">
      <c r="A10845" s="129">
        <v>4.0</v>
      </c>
      <c r="B10845" s="129" t="s">
        <v>3104</v>
      </c>
      <c r="C10845" s="129" t="s">
        <v>3105</v>
      </c>
      <c r="D10845" s="129">
        <v>40.0</v>
      </c>
      <c r="E10845" s="129" t="s">
        <v>119</v>
      </c>
    </row>
    <row r="10846">
      <c r="A10846" s="129">
        <v>4.0</v>
      </c>
      <c r="B10846" s="129" t="s">
        <v>3106</v>
      </c>
      <c r="C10846" s="129" t="s">
        <v>3107</v>
      </c>
      <c r="D10846" s="129">
        <v>67.0</v>
      </c>
      <c r="E10846" s="129" t="s">
        <v>119</v>
      </c>
    </row>
    <row r="10847">
      <c r="A10847" s="129">
        <v>4.0</v>
      </c>
      <c r="B10847" s="129" t="s">
        <v>3108</v>
      </c>
      <c r="C10847" s="129" t="s">
        <v>3109</v>
      </c>
      <c r="D10847" s="129">
        <v>63.0</v>
      </c>
      <c r="E10847" s="129" t="s">
        <v>119</v>
      </c>
    </row>
    <row r="10848">
      <c r="A10848" s="129">
        <v>4.0</v>
      </c>
      <c r="B10848" s="129" t="s">
        <v>3114</v>
      </c>
      <c r="C10848" s="129" t="s">
        <v>3115</v>
      </c>
      <c r="D10848" s="129">
        <v>68.0</v>
      </c>
      <c r="E10848" s="129" t="s">
        <v>119</v>
      </c>
    </row>
    <row r="10849">
      <c r="A10849" s="129">
        <v>4.0</v>
      </c>
      <c r="B10849" s="129" t="s">
        <v>3116</v>
      </c>
      <c r="C10849" s="129" t="s">
        <v>3117</v>
      </c>
      <c r="D10849" s="129">
        <v>68.0</v>
      </c>
      <c r="E10849" s="129" t="s">
        <v>119</v>
      </c>
    </row>
    <row r="10850">
      <c r="A10850" s="129">
        <v>4.0</v>
      </c>
      <c r="B10850" s="129" t="s">
        <v>7892</v>
      </c>
      <c r="C10850" s="129" t="s">
        <v>7893</v>
      </c>
      <c r="D10850" s="129">
        <v>56.0</v>
      </c>
      <c r="E10850" s="129" t="s">
        <v>119</v>
      </c>
    </row>
    <row r="10851">
      <c r="A10851" s="129">
        <v>4.0</v>
      </c>
      <c r="B10851" s="129" t="s">
        <v>3126</v>
      </c>
      <c r="C10851" s="129" t="s">
        <v>3127</v>
      </c>
      <c r="D10851" s="129">
        <v>54.0</v>
      </c>
      <c r="E10851" s="129" t="s">
        <v>119</v>
      </c>
    </row>
    <row r="10852">
      <c r="A10852" s="129">
        <v>4.0</v>
      </c>
      <c r="B10852" s="129" t="s">
        <v>3130</v>
      </c>
      <c r="C10852" s="129" t="s">
        <v>3131</v>
      </c>
      <c r="D10852" s="129">
        <v>30.0</v>
      </c>
      <c r="E10852" s="129" t="s">
        <v>119</v>
      </c>
    </row>
    <row r="10853">
      <c r="A10853" s="129">
        <v>4.0</v>
      </c>
      <c r="B10853" s="129" t="s">
        <v>3132</v>
      </c>
      <c r="C10853" s="129" t="s">
        <v>3133</v>
      </c>
      <c r="D10853" s="129">
        <v>40.0</v>
      </c>
      <c r="E10853" s="129" t="s">
        <v>132</v>
      </c>
    </row>
    <row r="10854">
      <c r="A10854" s="129">
        <v>4.0</v>
      </c>
      <c r="B10854" s="129" t="s">
        <v>3136</v>
      </c>
      <c r="C10854" s="129" t="s">
        <v>3137</v>
      </c>
      <c r="D10854" s="129">
        <v>23.0</v>
      </c>
      <c r="E10854" s="129" t="s">
        <v>132</v>
      </c>
    </row>
    <row r="10855">
      <c r="A10855" s="129">
        <v>4.0</v>
      </c>
      <c r="B10855" s="129" t="s">
        <v>3138</v>
      </c>
      <c r="C10855" s="129" t="s">
        <v>3139</v>
      </c>
      <c r="D10855" s="129">
        <v>70.0</v>
      </c>
      <c r="E10855" s="129" t="s">
        <v>119</v>
      </c>
    </row>
    <row r="10856">
      <c r="A10856" s="129">
        <v>4.0</v>
      </c>
      <c r="B10856" s="129" t="s">
        <v>8264</v>
      </c>
      <c r="C10856" s="129" t="s">
        <v>8265</v>
      </c>
      <c r="D10856" s="129">
        <v>35.0</v>
      </c>
      <c r="E10856" s="129" t="s">
        <v>119</v>
      </c>
    </row>
    <row r="10857">
      <c r="A10857" s="129">
        <v>4.0</v>
      </c>
      <c r="B10857" s="129" t="s">
        <v>3140</v>
      </c>
      <c r="C10857" s="129" t="s">
        <v>3141</v>
      </c>
      <c r="D10857" s="129">
        <v>22.0</v>
      </c>
      <c r="E10857" s="129" t="s">
        <v>119</v>
      </c>
    </row>
    <row r="10858">
      <c r="A10858" s="129">
        <v>4.0</v>
      </c>
      <c r="B10858" s="129" t="s">
        <v>7028</v>
      </c>
      <c r="C10858" s="129" t="s">
        <v>7029</v>
      </c>
      <c r="D10858" s="129">
        <v>35.0</v>
      </c>
      <c r="E10858" s="129" t="s">
        <v>119</v>
      </c>
    </row>
    <row r="10859">
      <c r="A10859" s="129">
        <v>4.0</v>
      </c>
      <c r="B10859" s="129" t="s">
        <v>3142</v>
      </c>
      <c r="C10859" s="129" t="s">
        <v>3143</v>
      </c>
      <c r="D10859" s="129">
        <v>34.0</v>
      </c>
      <c r="E10859" s="129" t="s">
        <v>119</v>
      </c>
    </row>
    <row r="10860">
      <c r="A10860" s="129">
        <v>4.0</v>
      </c>
      <c r="B10860" s="129" t="s">
        <v>7030</v>
      </c>
      <c r="C10860" s="129" t="s">
        <v>7031</v>
      </c>
      <c r="D10860" s="129">
        <v>49.0</v>
      </c>
      <c r="E10860" s="129" t="s">
        <v>132</v>
      </c>
    </row>
    <row r="10861">
      <c r="A10861" s="129">
        <v>4.0</v>
      </c>
      <c r="B10861" s="129" t="s">
        <v>3144</v>
      </c>
      <c r="C10861" s="129" t="s">
        <v>3145</v>
      </c>
      <c r="D10861" s="129">
        <v>31.0</v>
      </c>
      <c r="E10861" s="129" t="s">
        <v>119</v>
      </c>
    </row>
    <row r="10862">
      <c r="A10862" s="129">
        <v>4.0</v>
      </c>
      <c r="B10862" s="129" t="s">
        <v>8266</v>
      </c>
      <c r="C10862" s="129" t="s">
        <v>8267</v>
      </c>
      <c r="D10862" s="129">
        <v>29.0</v>
      </c>
      <c r="E10862" s="129" t="s">
        <v>132</v>
      </c>
    </row>
    <row r="10863">
      <c r="A10863" s="129">
        <v>4.0</v>
      </c>
      <c r="B10863" s="129" t="s">
        <v>3148</v>
      </c>
      <c r="C10863" s="129" t="s">
        <v>3149</v>
      </c>
      <c r="D10863" s="129">
        <v>38.0</v>
      </c>
      <c r="E10863" s="129" t="s">
        <v>119</v>
      </c>
    </row>
    <row r="10864">
      <c r="A10864" s="129">
        <v>4.0</v>
      </c>
      <c r="B10864" s="129" t="s">
        <v>3150</v>
      </c>
      <c r="C10864" s="129" t="s">
        <v>3151</v>
      </c>
      <c r="D10864" s="129">
        <v>54.0</v>
      </c>
      <c r="E10864" s="129" t="s">
        <v>132</v>
      </c>
    </row>
    <row r="10865">
      <c r="A10865" s="129">
        <v>4.0</v>
      </c>
      <c r="B10865" s="129" t="s">
        <v>3152</v>
      </c>
      <c r="C10865" s="129" t="s">
        <v>3153</v>
      </c>
      <c r="D10865" s="129">
        <v>61.0</v>
      </c>
      <c r="E10865" s="129" t="s">
        <v>132</v>
      </c>
    </row>
    <row r="10866">
      <c r="A10866" s="129">
        <v>4.0</v>
      </c>
      <c r="B10866" s="129" t="s">
        <v>3154</v>
      </c>
      <c r="C10866" s="129" t="s">
        <v>3155</v>
      </c>
      <c r="D10866" s="129">
        <v>24.0</v>
      </c>
      <c r="E10866" s="129" t="s">
        <v>119</v>
      </c>
    </row>
    <row r="10867">
      <c r="A10867" s="129">
        <v>4.0</v>
      </c>
      <c r="B10867" s="129" t="s">
        <v>3156</v>
      </c>
      <c r="C10867" s="129" t="s">
        <v>3157</v>
      </c>
      <c r="D10867" s="129">
        <v>65.0</v>
      </c>
      <c r="E10867" s="129" t="s">
        <v>132</v>
      </c>
    </row>
    <row r="10868">
      <c r="A10868" s="129">
        <v>4.0</v>
      </c>
      <c r="B10868" s="129" t="s">
        <v>7032</v>
      </c>
      <c r="C10868" s="129" t="s">
        <v>7033</v>
      </c>
      <c r="D10868" s="129">
        <v>34.0</v>
      </c>
      <c r="E10868" s="129" t="s">
        <v>119</v>
      </c>
    </row>
    <row r="10869">
      <c r="A10869" s="129">
        <v>4.0</v>
      </c>
      <c r="B10869" s="129" t="s">
        <v>7034</v>
      </c>
      <c r="C10869" s="129" t="s">
        <v>7035</v>
      </c>
      <c r="D10869" s="129">
        <v>47.0</v>
      </c>
      <c r="E10869" s="129" t="s">
        <v>132</v>
      </c>
    </row>
    <row r="10870">
      <c r="A10870" s="129">
        <v>4.0</v>
      </c>
      <c r="B10870" s="129" t="s">
        <v>7896</v>
      </c>
      <c r="C10870" s="129" t="s">
        <v>7897</v>
      </c>
      <c r="D10870" s="129">
        <v>21.0</v>
      </c>
      <c r="E10870" s="129" t="s">
        <v>132</v>
      </c>
    </row>
    <row r="10871">
      <c r="A10871" s="129">
        <v>4.0</v>
      </c>
      <c r="B10871" s="129" t="s">
        <v>7038</v>
      </c>
      <c r="C10871" s="129" t="s">
        <v>7039</v>
      </c>
      <c r="D10871" s="129">
        <v>20.0</v>
      </c>
      <c r="E10871" s="129" t="s">
        <v>119</v>
      </c>
    </row>
    <row r="10872">
      <c r="A10872" s="129">
        <v>4.0</v>
      </c>
      <c r="B10872" s="129" t="s">
        <v>3160</v>
      </c>
      <c r="C10872" s="129" t="s">
        <v>3161</v>
      </c>
      <c r="D10872" s="129">
        <v>64.0</v>
      </c>
      <c r="E10872" s="129" t="s">
        <v>119</v>
      </c>
    </row>
    <row r="10873">
      <c r="A10873" s="129">
        <v>4.0</v>
      </c>
      <c r="B10873" s="129" t="s">
        <v>3162</v>
      </c>
      <c r="C10873" s="129" t="s">
        <v>3163</v>
      </c>
      <c r="D10873" s="129">
        <v>36.0</v>
      </c>
      <c r="E10873" s="129" t="s">
        <v>119</v>
      </c>
    </row>
    <row r="10874">
      <c r="A10874" s="129">
        <v>4.0</v>
      </c>
      <c r="B10874" s="129" t="s">
        <v>3164</v>
      </c>
      <c r="C10874" s="129" t="s">
        <v>3165</v>
      </c>
      <c r="D10874" s="129">
        <v>43.0</v>
      </c>
      <c r="E10874" s="129" t="s">
        <v>132</v>
      </c>
    </row>
    <row r="10875">
      <c r="A10875" s="129">
        <v>4.0</v>
      </c>
      <c r="B10875" s="129" t="s">
        <v>3166</v>
      </c>
      <c r="C10875" s="129" t="s">
        <v>3167</v>
      </c>
      <c r="D10875" s="129">
        <v>46.0</v>
      </c>
      <c r="E10875" s="129" t="s">
        <v>119</v>
      </c>
    </row>
    <row r="10876">
      <c r="A10876" s="129">
        <v>4.0</v>
      </c>
      <c r="B10876" s="129" t="s">
        <v>3170</v>
      </c>
      <c r="C10876" s="129" t="s">
        <v>3171</v>
      </c>
      <c r="D10876" s="129">
        <v>49.0</v>
      </c>
      <c r="E10876" s="129" t="s">
        <v>132</v>
      </c>
    </row>
    <row r="10877">
      <c r="A10877" s="129">
        <v>4.0</v>
      </c>
      <c r="B10877" s="129" t="s">
        <v>3172</v>
      </c>
      <c r="C10877" s="129" t="s">
        <v>3173</v>
      </c>
      <c r="D10877" s="129">
        <v>68.0</v>
      </c>
      <c r="E10877" s="129" t="s">
        <v>119</v>
      </c>
    </row>
    <row r="10878">
      <c r="A10878" s="129">
        <v>4.0</v>
      </c>
      <c r="B10878" s="129" t="s">
        <v>7042</v>
      </c>
      <c r="C10878" s="129" t="s">
        <v>7043</v>
      </c>
      <c r="D10878" s="129">
        <v>33.0</v>
      </c>
      <c r="E10878" s="129" t="s">
        <v>119</v>
      </c>
    </row>
    <row r="10879">
      <c r="A10879" s="129">
        <v>4.0</v>
      </c>
      <c r="B10879" s="129" t="s">
        <v>3174</v>
      </c>
      <c r="C10879" s="129" t="s">
        <v>3175</v>
      </c>
      <c r="D10879" s="129">
        <v>52.0</v>
      </c>
      <c r="E10879" s="129" t="s">
        <v>119</v>
      </c>
    </row>
    <row r="10880">
      <c r="A10880" s="129">
        <v>4.0</v>
      </c>
      <c r="B10880" s="129" t="s">
        <v>7900</v>
      </c>
      <c r="C10880" s="129" t="s">
        <v>7901</v>
      </c>
      <c r="D10880" s="129">
        <v>47.0</v>
      </c>
      <c r="E10880" s="129" t="s">
        <v>119</v>
      </c>
    </row>
    <row r="10881">
      <c r="A10881" s="129">
        <v>4.0</v>
      </c>
      <c r="B10881" s="129" t="s">
        <v>8268</v>
      </c>
      <c r="C10881" s="129" t="s">
        <v>8269</v>
      </c>
      <c r="D10881" s="129">
        <v>23.0</v>
      </c>
      <c r="E10881" s="129" t="s">
        <v>119</v>
      </c>
    </row>
    <row r="10882">
      <c r="A10882" s="129">
        <v>4.0</v>
      </c>
      <c r="B10882" s="129" t="s">
        <v>3178</v>
      </c>
      <c r="C10882" s="129" t="s">
        <v>3179</v>
      </c>
      <c r="D10882" s="129">
        <v>21.0</v>
      </c>
      <c r="E10882" s="129" t="s">
        <v>119</v>
      </c>
    </row>
    <row r="10883">
      <c r="A10883" s="129">
        <v>4.0</v>
      </c>
      <c r="B10883" s="129" t="s">
        <v>3180</v>
      </c>
      <c r="C10883" s="129" t="s">
        <v>3181</v>
      </c>
      <c r="D10883" s="129">
        <v>66.0</v>
      </c>
      <c r="E10883" s="129" t="s">
        <v>119</v>
      </c>
    </row>
    <row r="10884">
      <c r="A10884" s="129">
        <v>4.0</v>
      </c>
      <c r="B10884" s="129" t="s">
        <v>3182</v>
      </c>
      <c r="C10884" s="129" t="s">
        <v>3183</v>
      </c>
      <c r="D10884" s="129">
        <v>44.0</v>
      </c>
      <c r="E10884" s="129" t="s">
        <v>132</v>
      </c>
    </row>
    <row r="10885">
      <c r="A10885" s="129">
        <v>4.0</v>
      </c>
      <c r="B10885" s="129" t="s">
        <v>3184</v>
      </c>
      <c r="C10885" s="129" t="s">
        <v>3185</v>
      </c>
      <c r="D10885" s="129">
        <v>24.0</v>
      </c>
      <c r="E10885" s="129" t="s">
        <v>119</v>
      </c>
    </row>
    <row r="10886">
      <c r="A10886" s="129">
        <v>4.0</v>
      </c>
      <c r="B10886" s="129" t="s">
        <v>3186</v>
      </c>
      <c r="C10886" s="129" t="s">
        <v>3187</v>
      </c>
      <c r="D10886" s="129">
        <v>22.0</v>
      </c>
      <c r="E10886" s="129" t="s">
        <v>132</v>
      </c>
    </row>
    <row r="10887">
      <c r="A10887" s="129">
        <v>4.0</v>
      </c>
      <c r="B10887" s="129" t="s">
        <v>7046</v>
      </c>
      <c r="C10887" s="129" t="s">
        <v>7047</v>
      </c>
      <c r="D10887" s="129">
        <v>34.0</v>
      </c>
      <c r="E10887" s="129" t="s">
        <v>132</v>
      </c>
    </row>
    <row r="10888">
      <c r="A10888" s="129">
        <v>4.0</v>
      </c>
      <c r="B10888" s="129" t="s">
        <v>3190</v>
      </c>
      <c r="C10888" s="129" t="s">
        <v>3191</v>
      </c>
      <c r="D10888" s="129">
        <v>49.0</v>
      </c>
      <c r="E10888" s="129" t="s">
        <v>119</v>
      </c>
    </row>
    <row r="10889">
      <c r="A10889" s="129">
        <v>4.0</v>
      </c>
      <c r="B10889" s="129" t="s">
        <v>3192</v>
      </c>
      <c r="C10889" s="129" t="s">
        <v>3193</v>
      </c>
      <c r="D10889" s="129">
        <v>45.0</v>
      </c>
      <c r="E10889" s="129" t="s">
        <v>119</v>
      </c>
    </row>
    <row r="10890">
      <c r="A10890" s="129">
        <v>4.0</v>
      </c>
      <c r="B10890" s="129" t="s">
        <v>3198</v>
      </c>
      <c r="C10890" s="129" t="s">
        <v>3199</v>
      </c>
      <c r="D10890" s="129">
        <v>59.0</v>
      </c>
      <c r="E10890" s="129" t="s">
        <v>119</v>
      </c>
    </row>
    <row r="10891">
      <c r="A10891" s="129">
        <v>4.0</v>
      </c>
      <c r="B10891" s="129" t="s">
        <v>7052</v>
      </c>
      <c r="C10891" s="129" t="s">
        <v>7053</v>
      </c>
      <c r="D10891" s="129">
        <v>48.0</v>
      </c>
      <c r="E10891" s="129" t="s">
        <v>132</v>
      </c>
    </row>
    <row r="10892">
      <c r="A10892" s="129">
        <v>4.0</v>
      </c>
      <c r="B10892" s="129" t="s">
        <v>3206</v>
      </c>
      <c r="C10892" s="129" t="s">
        <v>3207</v>
      </c>
      <c r="D10892" s="129">
        <v>60.0</v>
      </c>
      <c r="E10892" s="129" t="s">
        <v>132</v>
      </c>
    </row>
    <row r="10893">
      <c r="A10893" s="129">
        <v>4.0</v>
      </c>
      <c r="B10893" s="129" t="s">
        <v>7904</v>
      </c>
      <c r="C10893" s="129" t="s">
        <v>7905</v>
      </c>
      <c r="D10893" s="129">
        <v>63.0</v>
      </c>
      <c r="E10893" s="129" t="s">
        <v>132</v>
      </c>
    </row>
    <row r="10894">
      <c r="A10894" s="129">
        <v>4.0</v>
      </c>
      <c r="B10894" s="129" t="s">
        <v>3210</v>
      </c>
      <c r="C10894" s="129" t="s">
        <v>3211</v>
      </c>
      <c r="D10894" s="129">
        <v>50.0</v>
      </c>
      <c r="E10894" s="129" t="s">
        <v>119</v>
      </c>
    </row>
    <row r="10895">
      <c r="A10895" s="129">
        <v>4.0</v>
      </c>
      <c r="B10895" s="129" t="s">
        <v>3212</v>
      </c>
      <c r="C10895" s="129" t="s">
        <v>3213</v>
      </c>
      <c r="D10895" s="129">
        <v>67.0</v>
      </c>
      <c r="E10895" s="129" t="s">
        <v>119</v>
      </c>
    </row>
    <row r="10896">
      <c r="A10896" s="129">
        <v>4.0</v>
      </c>
      <c r="B10896" s="129" t="s">
        <v>7054</v>
      </c>
      <c r="C10896" s="129" t="s">
        <v>7055</v>
      </c>
      <c r="D10896" s="129">
        <v>44.0</v>
      </c>
      <c r="E10896" s="129" t="s">
        <v>132</v>
      </c>
    </row>
    <row r="10897">
      <c r="A10897" s="129">
        <v>4.0</v>
      </c>
      <c r="B10897" s="129" t="s">
        <v>7056</v>
      </c>
      <c r="C10897" s="129" t="s">
        <v>7057</v>
      </c>
      <c r="D10897" s="129">
        <v>53.0</v>
      </c>
      <c r="E10897" s="129" t="s">
        <v>119</v>
      </c>
    </row>
    <row r="10898">
      <c r="A10898" s="129">
        <v>4.0</v>
      </c>
      <c r="B10898" s="129" t="s">
        <v>8270</v>
      </c>
      <c r="C10898" s="129" t="s">
        <v>8271</v>
      </c>
      <c r="D10898" s="129">
        <v>35.0</v>
      </c>
      <c r="E10898" s="129" t="s">
        <v>132</v>
      </c>
    </row>
    <row r="10899">
      <c r="A10899" s="129">
        <v>4.0</v>
      </c>
      <c r="B10899" s="129" t="s">
        <v>7058</v>
      </c>
      <c r="C10899" s="129" t="s">
        <v>7059</v>
      </c>
      <c r="D10899" s="129">
        <v>58.0</v>
      </c>
      <c r="E10899" s="129" t="s">
        <v>119</v>
      </c>
    </row>
    <row r="10900">
      <c r="A10900" s="129">
        <v>4.0</v>
      </c>
      <c r="B10900" s="129" t="s">
        <v>3214</v>
      </c>
      <c r="C10900" s="129" t="s">
        <v>3215</v>
      </c>
      <c r="D10900" s="129">
        <v>43.0</v>
      </c>
      <c r="E10900" s="129" t="s">
        <v>119</v>
      </c>
    </row>
    <row r="10901">
      <c r="A10901" s="129">
        <v>4.0</v>
      </c>
      <c r="B10901" s="129" t="s">
        <v>3216</v>
      </c>
      <c r="C10901" s="129" t="s">
        <v>3217</v>
      </c>
      <c r="D10901" s="129">
        <v>26.0</v>
      </c>
      <c r="E10901" s="129" t="s">
        <v>119</v>
      </c>
    </row>
    <row r="10902">
      <c r="A10902" s="129">
        <v>4.0</v>
      </c>
      <c r="B10902" s="129" t="s">
        <v>7908</v>
      </c>
      <c r="C10902" s="129" t="s">
        <v>7909</v>
      </c>
      <c r="D10902" s="129">
        <v>23.0</v>
      </c>
      <c r="E10902" s="129" t="s">
        <v>119</v>
      </c>
    </row>
    <row r="10903">
      <c r="A10903" s="129">
        <v>4.0</v>
      </c>
      <c r="B10903" s="129" t="s">
        <v>3218</v>
      </c>
      <c r="C10903" s="129" t="s">
        <v>3219</v>
      </c>
      <c r="D10903" s="129">
        <v>39.0</v>
      </c>
      <c r="E10903" s="129" t="s">
        <v>132</v>
      </c>
    </row>
    <row r="10904">
      <c r="A10904" s="129">
        <v>4.0</v>
      </c>
      <c r="B10904" s="129" t="s">
        <v>3220</v>
      </c>
      <c r="C10904" s="129" t="s">
        <v>3221</v>
      </c>
      <c r="D10904" s="129">
        <v>21.0</v>
      </c>
      <c r="E10904" s="129" t="s">
        <v>119</v>
      </c>
    </row>
    <row r="10905">
      <c r="A10905" s="129">
        <v>4.0</v>
      </c>
      <c r="B10905" s="129" t="s">
        <v>3222</v>
      </c>
      <c r="C10905" s="129" t="s">
        <v>3223</v>
      </c>
      <c r="D10905" s="129">
        <v>51.0</v>
      </c>
      <c r="E10905" s="129" t="s">
        <v>132</v>
      </c>
    </row>
    <row r="10906">
      <c r="A10906" s="129">
        <v>4.0</v>
      </c>
      <c r="B10906" s="129" t="s">
        <v>3226</v>
      </c>
      <c r="C10906" s="129" t="s">
        <v>3227</v>
      </c>
      <c r="D10906" s="129">
        <v>47.0</v>
      </c>
      <c r="E10906" s="129" t="s">
        <v>119</v>
      </c>
    </row>
    <row r="10907">
      <c r="A10907" s="129">
        <v>4.0</v>
      </c>
      <c r="B10907" s="129" t="s">
        <v>3228</v>
      </c>
      <c r="C10907" s="129" t="s">
        <v>3229</v>
      </c>
      <c r="D10907" s="129">
        <v>29.0</v>
      </c>
      <c r="E10907" s="129" t="s">
        <v>132</v>
      </c>
    </row>
    <row r="10908">
      <c r="A10908" s="129">
        <v>4.0</v>
      </c>
      <c r="B10908" s="129" t="s">
        <v>3230</v>
      </c>
      <c r="C10908" s="129" t="s">
        <v>3231</v>
      </c>
      <c r="D10908" s="129">
        <v>69.0</v>
      </c>
      <c r="E10908" s="129" t="s">
        <v>119</v>
      </c>
    </row>
    <row r="10909">
      <c r="A10909" s="129">
        <v>4.0</v>
      </c>
      <c r="B10909" s="129" t="s">
        <v>3236</v>
      </c>
      <c r="C10909" s="129" t="s">
        <v>3237</v>
      </c>
      <c r="D10909" s="129">
        <v>40.0</v>
      </c>
      <c r="E10909" s="129" t="s">
        <v>132</v>
      </c>
    </row>
    <row r="10910">
      <c r="A10910" s="129">
        <v>4.0</v>
      </c>
      <c r="B10910" s="129" t="s">
        <v>3238</v>
      </c>
      <c r="C10910" s="129" t="s">
        <v>3239</v>
      </c>
      <c r="D10910" s="129">
        <v>65.0</v>
      </c>
      <c r="E10910" s="129" t="s">
        <v>119</v>
      </c>
    </row>
    <row r="10911">
      <c r="A10911" s="129">
        <v>4.0</v>
      </c>
      <c r="B10911" s="129" t="s">
        <v>7060</v>
      </c>
      <c r="C10911" s="129" t="s">
        <v>7061</v>
      </c>
      <c r="D10911" s="129">
        <v>63.0</v>
      </c>
      <c r="E10911" s="129" t="s">
        <v>119</v>
      </c>
    </row>
    <row r="10912">
      <c r="A10912" s="129">
        <v>4.0</v>
      </c>
      <c r="B10912" s="129" t="s">
        <v>3240</v>
      </c>
      <c r="C10912" s="129" t="s">
        <v>3241</v>
      </c>
      <c r="D10912" s="129">
        <v>22.0</v>
      </c>
      <c r="E10912" s="129" t="s">
        <v>132</v>
      </c>
    </row>
    <row r="10913">
      <c r="A10913" s="129">
        <v>4.0</v>
      </c>
      <c r="B10913" s="129" t="s">
        <v>3242</v>
      </c>
      <c r="C10913" s="129" t="s">
        <v>3243</v>
      </c>
      <c r="D10913" s="129">
        <v>36.0</v>
      </c>
      <c r="E10913" s="129" t="s">
        <v>132</v>
      </c>
    </row>
    <row r="10914">
      <c r="A10914" s="129">
        <v>4.0</v>
      </c>
      <c r="B10914" s="129" t="s">
        <v>3244</v>
      </c>
      <c r="C10914" s="129" t="s">
        <v>3245</v>
      </c>
      <c r="D10914" s="129">
        <v>29.0</v>
      </c>
      <c r="E10914" s="129" t="s">
        <v>119</v>
      </c>
    </row>
    <row r="10915">
      <c r="A10915" s="129">
        <v>4.0</v>
      </c>
      <c r="B10915" s="129" t="s">
        <v>3246</v>
      </c>
      <c r="C10915" s="129" t="s">
        <v>3247</v>
      </c>
      <c r="D10915" s="129">
        <v>68.0</v>
      </c>
      <c r="E10915" s="129" t="s">
        <v>119</v>
      </c>
    </row>
    <row r="10916">
      <c r="A10916" s="129">
        <v>4.0</v>
      </c>
      <c r="B10916" s="129" t="s">
        <v>3248</v>
      </c>
      <c r="C10916" s="129" t="s">
        <v>3249</v>
      </c>
      <c r="D10916" s="129">
        <v>65.0</v>
      </c>
      <c r="E10916" s="129" t="s">
        <v>132</v>
      </c>
    </row>
    <row r="10917">
      <c r="A10917" s="129">
        <v>4.0</v>
      </c>
      <c r="B10917" s="129" t="s">
        <v>3250</v>
      </c>
      <c r="C10917" s="129" t="s">
        <v>3251</v>
      </c>
      <c r="D10917" s="129">
        <v>56.0</v>
      </c>
      <c r="E10917" s="129" t="s">
        <v>132</v>
      </c>
    </row>
    <row r="10918">
      <c r="A10918" s="129">
        <v>4.0</v>
      </c>
      <c r="B10918" s="129" t="s">
        <v>3252</v>
      </c>
      <c r="C10918" s="129" t="s">
        <v>3253</v>
      </c>
      <c r="D10918" s="129">
        <v>54.0</v>
      </c>
      <c r="E10918" s="129" t="s">
        <v>132</v>
      </c>
    </row>
    <row r="10919">
      <c r="A10919" s="129">
        <v>4.0</v>
      </c>
      <c r="B10919" s="129" t="s">
        <v>3256</v>
      </c>
      <c r="C10919" s="129" t="s">
        <v>3257</v>
      </c>
      <c r="D10919" s="129">
        <v>46.0</v>
      </c>
      <c r="E10919" s="129" t="s">
        <v>132</v>
      </c>
    </row>
    <row r="10920">
      <c r="A10920" s="129">
        <v>4.0</v>
      </c>
      <c r="B10920" s="129" t="s">
        <v>3260</v>
      </c>
      <c r="C10920" s="129" t="s">
        <v>3261</v>
      </c>
      <c r="D10920" s="129">
        <v>68.0</v>
      </c>
      <c r="E10920" s="129" t="s">
        <v>119</v>
      </c>
    </row>
    <row r="10921">
      <c r="A10921" s="129">
        <v>4.0</v>
      </c>
      <c r="B10921" s="129" t="s">
        <v>7062</v>
      </c>
      <c r="C10921" s="129" t="s">
        <v>7063</v>
      </c>
      <c r="D10921" s="129">
        <v>24.0</v>
      </c>
      <c r="E10921" s="129" t="s">
        <v>119</v>
      </c>
    </row>
    <row r="10922">
      <c r="A10922" s="129">
        <v>4.0</v>
      </c>
      <c r="B10922" s="129" t="s">
        <v>3262</v>
      </c>
      <c r="C10922" s="129" t="s">
        <v>3263</v>
      </c>
      <c r="D10922" s="129">
        <v>54.0</v>
      </c>
      <c r="E10922" s="129" t="s">
        <v>132</v>
      </c>
    </row>
    <row r="10923">
      <c r="A10923" s="129">
        <v>4.0</v>
      </c>
      <c r="B10923" s="129" t="s">
        <v>3264</v>
      </c>
      <c r="C10923" s="129" t="s">
        <v>3265</v>
      </c>
      <c r="D10923" s="129">
        <v>45.0</v>
      </c>
      <c r="E10923" s="129" t="s">
        <v>119</v>
      </c>
    </row>
    <row r="10924">
      <c r="A10924" s="129">
        <v>4.0</v>
      </c>
      <c r="B10924" s="129" t="s">
        <v>3270</v>
      </c>
      <c r="C10924" s="129" t="s">
        <v>3271</v>
      </c>
      <c r="D10924" s="129">
        <v>23.0</v>
      </c>
      <c r="E10924" s="129" t="s">
        <v>132</v>
      </c>
    </row>
    <row r="10925">
      <c r="A10925" s="129">
        <v>4.0</v>
      </c>
      <c r="B10925" s="129" t="s">
        <v>3272</v>
      </c>
      <c r="C10925" s="129" t="s">
        <v>3273</v>
      </c>
      <c r="D10925" s="129">
        <v>53.0</v>
      </c>
      <c r="E10925" s="129" t="s">
        <v>119</v>
      </c>
    </row>
    <row r="10926">
      <c r="A10926" s="129">
        <v>4.0</v>
      </c>
      <c r="B10926" s="129" t="s">
        <v>3274</v>
      </c>
      <c r="C10926" s="129" t="s">
        <v>3275</v>
      </c>
      <c r="D10926" s="129">
        <v>49.0</v>
      </c>
      <c r="E10926" s="129" t="s">
        <v>132</v>
      </c>
    </row>
    <row r="10927">
      <c r="A10927" s="129">
        <v>4.0</v>
      </c>
      <c r="B10927" s="129" t="s">
        <v>3276</v>
      </c>
      <c r="C10927" s="129" t="s">
        <v>3277</v>
      </c>
      <c r="D10927" s="129">
        <v>65.0</v>
      </c>
      <c r="E10927" s="129" t="s">
        <v>132</v>
      </c>
    </row>
    <row r="10928">
      <c r="A10928" s="129">
        <v>4.0</v>
      </c>
      <c r="B10928" s="129" t="s">
        <v>3278</v>
      </c>
      <c r="C10928" s="129" t="s">
        <v>3279</v>
      </c>
      <c r="D10928" s="129">
        <v>23.0</v>
      </c>
      <c r="E10928" s="129" t="s">
        <v>132</v>
      </c>
    </row>
    <row r="10929">
      <c r="A10929" s="129">
        <v>4.0</v>
      </c>
      <c r="B10929" s="129" t="s">
        <v>3282</v>
      </c>
      <c r="C10929" s="129" t="s">
        <v>3283</v>
      </c>
      <c r="D10929" s="129">
        <v>57.0</v>
      </c>
      <c r="E10929" s="129" t="s">
        <v>132</v>
      </c>
    </row>
    <row r="10930">
      <c r="A10930" s="129">
        <v>4.0</v>
      </c>
      <c r="B10930" s="129" t="s">
        <v>3284</v>
      </c>
      <c r="C10930" s="129" t="s">
        <v>3285</v>
      </c>
      <c r="D10930" s="129">
        <v>59.0</v>
      </c>
      <c r="E10930" s="129" t="s">
        <v>132</v>
      </c>
    </row>
    <row r="10931">
      <c r="A10931" s="129">
        <v>4.0</v>
      </c>
      <c r="B10931" s="129" t="s">
        <v>3286</v>
      </c>
      <c r="C10931" s="129" t="s">
        <v>3287</v>
      </c>
      <c r="D10931" s="129">
        <v>64.0</v>
      </c>
      <c r="E10931" s="129" t="s">
        <v>132</v>
      </c>
    </row>
    <row r="10932">
      <c r="A10932" s="129">
        <v>4.0</v>
      </c>
      <c r="B10932" s="129" t="s">
        <v>3292</v>
      </c>
      <c r="C10932" s="129" t="s">
        <v>3293</v>
      </c>
      <c r="D10932" s="129">
        <v>50.0</v>
      </c>
      <c r="E10932" s="129" t="s">
        <v>132</v>
      </c>
    </row>
    <row r="10933">
      <c r="A10933" s="129">
        <v>4.0</v>
      </c>
      <c r="B10933" s="129" t="s">
        <v>3298</v>
      </c>
      <c r="C10933" s="129" t="s">
        <v>3299</v>
      </c>
      <c r="D10933" s="129">
        <v>51.0</v>
      </c>
      <c r="E10933" s="129" t="s">
        <v>119</v>
      </c>
    </row>
    <row r="10934">
      <c r="A10934" s="129">
        <v>4.0</v>
      </c>
      <c r="B10934" s="129" t="s">
        <v>3300</v>
      </c>
      <c r="C10934" s="129" t="s">
        <v>3301</v>
      </c>
      <c r="D10934" s="129">
        <v>25.0</v>
      </c>
      <c r="E10934" s="129" t="s">
        <v>132</v>
      </c>
    </row>
    <row r="10935">
      <c r="A10935" s="129">
        <v>4.0</v>
      </c>
      <c r="B10935" s="129" t="s">
        <v>7068</v>
      </c>
      <c r="C10935" s="129" t="s">
        <v>7069</v>
      </c>
      <c r="D10935" s="129">
        <v>45.0</v>
      </c>
      <c r="E10935" s="129" t="s">
        <v>119</v>
      </c>
    </row>
    <row r="10936">
      <c r="A10936" s="129">
        <v>4.0</v>
      </c>
      <c r="B10936" s="129" t="s">
        <v>7912</v>
      </c>
      <c r="C10936" s="129" t="s">
        <v>7913</v>
      </c>
      <c r="D10936" s="129">
        <v>24.0</v>
      </c>
      <c r="E10936" s="129" t="s">
        <v>119</v>
      </c>
    </row>
    <row r="10937">
      <c r="A10937" s="129">
        <v>4.0</v>
      </c>
      <c r="B10937" s="129" t="s">
        <v>3304</v>
      </c>
      <c r="C10937" s="129" t="s">
        <v>3305</v>
      </c>
      <c r="D10937" s="129">
        <v>47.0</v>
      </c>
      <c r="E10937" s="129" t="s">
        <v>132</v>
      </c>
    </row>
    <row r="10938">
      <c r="A10938" s="129">
        <v>4.0</v>
      </c>
      <c r="B10938" s="129" t="s">
        <v>7070</v>
      </c>
      <c r="C10938" s="129" t="s">
        <v>7071</v>
      </c>
      <c r="D10938" s="129">
        <v>33.0</v>
      </c>
      <c r="E10938" s="129" t="s">
        <v>119</v>
      </c>
    </row>
    <row r="10939">
      <c r="A10939" s="129">
        <v>4.0</v>
      </c>
      <c r="B10939" s="129" t="s">
        <v>7072</v>
      </c>
      <c r="C10939" s="129" t="s">
        <v>7073</v>
      </c>
      <c r="D10939" s="129">
        <v>26.0</v>
      </c>
      <c r="E10939" s="129" t="s">
        <v>119</v>
      </c>
    </row>
    <row r="10940">
      <c r="A10940" s="129">
        <v>4.0</v>
      </c>
      <c r="B10940" s="129" t="s">
        <v>3306</v>
      </c>
      <c r="C10940" s="129" t="s">
        <v>3307</v>
      </c>
      <c r="D10940" s="129">
        <v>65.0</v>
      </c>
      <c r="E10940" s="129" t="s">
        <v>132</v>
      </c>
    </row>
    <row r="10941">
      <c r="A10941" s="129">
        <v>4.0</v>
      </c>
      <c r="B10941" s="129" t="s">
        <v>7074</v>
      </c>
      <c r="C10941" s="129" t="s">
        <v>7075</v>
      </c>
      <c r="D10941" s="129">
        <v>33.0</v>
      </c>
      <c r="E10941" s="129" t="s">
        <v>132</v>
      </c>
    </row>
    <row r="10942">
      <c r="A10942" s="129">
        <v>4.0</v>
      </c>
      <c r="B10942" s="129" t="s">
        <v>3308</v>
      </c>
      <c r="C10942" s="129" t="s">
        <v>3309</v>
      </c>
      <c r="D10942" s="129">
        <v>61.0</v>
      </c>
      <c r="E10942" s="129" t="s">
        <v>119</v>
      </c>
    </row>
    <row r="10943">
      <c r="A10943" s="129">
        <v>4.0</v>
      </c>
      <c r="B10943" s="129" t="s">
        <v>3310</v>
      </c>
      <c r="C10943" s="129" t="s">
        <v>3311</v>
      </c>
      <c r="D10943" s="129">
        <v>46.0</v>
      </c>
      <c r="E10943" s="129" t="s">
        <v>119</v>
      </c>
    </row>
    <row r="10944">
      <c r="A10944" s="129">
        <v>4.0</v>
      </c>
      <c r="B10944" s="129" t="s">
        <v>3312</v>
      </c>
      <c r="C10944" s="129" t="s">
        <v>3313</v>
      </c>
      <c r="D10944" s="129">
        <v>62.0</v>
      </c>
      <c r="E10944" s="129" t="s">
        <v>132</v>
      </c>
    </row>
    <row r="10945">
      <c r="A10945" s="129">
        <v>4.0</v>
      </c>
      <c r="B10945" s="129" t="s">
        <v>7076</v>
      </c>
      <c r="C10945" s="129" t="s">
        <v>7077</v>
      </c>
      <c r="D10945" s="129">
        <v>29.0</v>
      </c>
      <c r="E10945" s="129" t="s">
        <v>132</v>
      </c>
    </row>
    <row r="10946">
      <c r="A10946" s="129">
        <v>4.0</v>
      </c>
      <c r="B10946" s="129" t="s">
        <v>3316</v>
      </c>
      <c r="C10946" s="129" t="s">
        <v>3317</v>
      </c>
      <c r="D10946" s="129">
        <v>41.0</v>
      </c>
      <c r="E10946" s="129" t="s">
        <v>119</v>
      </c>
    </row>
    <row r="10947">
      <c r="A10947" s="129">
        <v>4.0</v>
      </c>
      <c r="B10947" s="129" t="s">
        <v>3318</v>
      </c>
      <c r="C10947" s="129" t="s">
        <v>3319</v>
      </c>
      <c r="D10947" s="129">
        <v>32.0</v>
      </c>
      <c r="E10947" s="129" t="s">
        <v>119</v>
      </c>
    </row>
    <row r="10948">
      <c r="A10948" s="129">
        <v>4.0</v>
      </c>
      <c r="B10948" s="129" t="s">
        <v>3320</v>
      </c>
      <c r="C10948" s="129" t="s">
        <v>3321</v>
      </c>
      <c r="D10948" s="129">
        <v>25.0</v>
      </c>
      <c r="E10948" s="129" t="s">
        <v>119</v>
      </c>
    </row>
    <row r="10949">
      <c r="A10949" s="129">
        <v>4.0</v>
      </c>
      <c r="B10949" s="129" t="s">
        <v>3322</v>
      </c>
      <c r="C10949" s="129" t="s">
        <v>3323</v>
      </c>
      <c r="D10949" s="129">
        <v>22.0</v>
      </c>
      <c r="E10949" s="129" t="s">
        <v>119</v>
      </c>
    </row>
    <row r="10950">
      <c r="A10950" s="129">
        <v>4.0</v>
      </c>
      <c r="B10950" s="129" t="s">
        <v>3324</v>
      </c>
      <c r="C10950" s="129" t="s">
        <v>3325</v>
      </c>
      <c r="D10950" s="129">
        <v>53.0</v>
      </c>
      <c r="E10950" s="129" t="s">
        <v>132</v>
      </c>
    </row>
    <row r="10951">
      <c r="A10951" s="129">
        <v>4.0</v>
      </c>
      <c r="B10951" s="129" t="s">
        <v>3326</v>
      </c>
      <c r="C10951" s="129" t="s">
        <v>3327</v>
      </c>
      <c r="D10951" s="129">
        <v>70.0</v>
      </c>
      <c r="E10951" s="129" t="s">
        <v>119</v>
      </c>
    </row>
    <row r="10952">
      <c r="A10952" s="129">
        <v>4.0</v>
      </c>
      <c r="B10952" s="129" t="s">
        <v>3328</v>
      </c>
      <c r="C10952" s="129" t="s">
        <v>3329</v>
      </c>
      <c r="D10952" s="129">
        <v>46.0</v>
      </c>
      <c r="E10952" s="129" t="s">
        <v>119</v>
      </c>
    </row>
    <row r="10953">
      <c r="A10953" s="129">
        <v>4.0</v>
      </c>
      <c r="B10953" s="129" t="s">
        <v>7080</v>
      </c>
      <c r="C10953" s="129" t="s">
        <v>7081</v>
      </c>
      <c r="D10953" s="129">
        <v>61.0</v>
      </c>
      <c r="E10953" s="129" t="s">
        <v>132</v>
      </c>
    </row>
    <row r="10954">
      <c r="A10954" s="129">
        <v>4.0</v>
      </c>
      <c r="B10954" s="129" t="s">
        <v>3330</v>
      </c>
      <c r="C10954" s="129" t="s">
        <v>3331</v>
      </c>
      <c r="D10954" s="129">
        <v>24.0</v>
      </c>
      <c r="E10954" s="129" t="s">
        <v>132</v>
      </c>
    </row>
    <row r="10955">
      <c r="A10955" s="129">
        <v>4.0</v>
      </c>
      <c r="B10955" s="129" t="s">
        <v>3332</v>
      </c>
      <c r="C10955" s="129" t="s">
        <v>3333</v>
      </c>
      <c r="D10955" s="129">
        <v>67.0</v>
      </c>
      <c r="E10955" s="129" t="s">
        <v>132</v>
      </c>
    </row>
    <row r="10956">
      <c r="A10956" s="129">
        <v>4.0</v>
      </c>
      <c r="B10956" s="129" t="s">
        <v>3336</v>
      </c>
      <c r="C10956" s="129" t="s">
        <v>3337</v>
      </c>
      <c r="D10956" s="129">
        <v>37.0</v>
      </c>
      <c r="E10956" s="129" t="s">
        <v>132</v>
      </c>
    </row>
    <row r="10957">
      <c r="A10957" s="129">
        <v>4.0</v>
      </c>
      <c r="B10957" s="129" t="s">
        <v>3340</v>
      </c>
      <c r="C10957" s="129" t="s">
        <v>3341</v>
      </c>
      <c r="D10957" s="129">
        <v>34.0</v>
      </c>
      <c r="E10957" s="129" t="s">
        <v>119</v>
      </c>
    </row>
    <row r="10958">
      <c r="A10958" s="129">
        <v>4.0</v>
      </c>
      <c r="B10958" s="129" t="s">
        <v>7084</v>
      </c>
      <c r="C10958" s="129" t="s">
        <v>7085</v>
      </c>
      <c r="D10958" s="129">
        <v>47.0</v>
      </c>
      <c r="E10958" s="129" t="s">
        <v>132</v>
      </c>
    </row>
    <row r="10959">
      <c r="A10959" s="129">
        <v>4.0</v>
      </c>
      <c r="B10959" s="129" t="s">
        <v>3342</v>
      </c>
      <c r="C10959" s="129" t="s">
        <v>3343</v>
      </c>
      <c r="D10959" s="129">
        <v>70.0</v>
      </c>
      <c r="E10959" s="129" t="s">
        <v>132</v>
      </c>
    </row>
    <row r="10960">
      <c r="A10960" s="129">
        <v>4.0</v>
      </c>
      <c r="B10960" s="129" t="s">
        <v>3344</v>
      </c>
      <c r="C10960" s="129" t="s">
        <v>3345</v>
      </c>
      <c r="D10960" s="129">
        <v>46.0</v>
      </c>
      <c r="E10960" s="129" t="s">
        <v>132</v>
      </c>
    </row>
    <row r="10961">
      <c r="A10961" s="129">
        <v>4.0</v>
      </c>
      <c r="B10961" s="129" t="s">
        <v>3346</v>
      </c>
      <c r="C10961" s="129" t="s">
        <v>3347</v>
      </c>
      <c r="D10961" s="129">
        <v>33.0</v>
      </c>
      <c r="E10961" s="129" t="s">
        <v>119</v>
      </c>
    </row>
    <row r="10962">
      <c r="A10962" s="129">
        <v>4.0</v>
      </c>
      <c r="B10962" s="129" t="s">
        <v>3348</v>
      </c>
      <c r="C10962" s="129" t="s">
        <v>3349</v>
      </c>
      <c r="D10962" s="129">
        <v>36.0</v>
      </c>
      <c r="E10962" s="129" t="s">
        <v>119</v>
      </c>
    </row>
    <row r="10963">
      <c r="A10963" s="129">
        <v>4.0</v>
      </c>
      <c r="B10963" s="129" t="s">
        <v>3350</v>
      </c>
      <c r="C10963" s="129" t="s">
        <v>3351</v>
      </c>
      <c r="D10963" s="129">
        <v>27.0</v>
      </c>
      <c r="E10963" s="129" t="s">
        <v>132</v>
      </c>
    </row>
    <row r="10964">
      <c r="A10964" s="129">
        <v>4.0</v>
      </c>
      <c r="B10964" s="129" t="s">
        <v>3352</v>
      </c>
      <c r="C10964" s="129" t="s">
        <v>3353</v>
      </c>
      <c r="D10964" s="129">
        <v>47.0</v>
      </c>
      <c r="E10964" s="129" t="s">
        <v>132</v>
      </c>
    </row>
    <row r="10965">
      <c r="A10965" s="129">
        <v>4.0</v>
      </c>
      <c r="B10965" s="129" t="s">
        <v>3354</v>
      </c>
      <c r="C10965" s="129" t="s">
        <v>3355</v>
      </c>
      <c r="D10965" s="129">
        <v>55.0</v>
      </c>
      <c r="E10965" s="129" t="s">
        <v>132</v>
      </c>
    </row>
    <row r="10966">
      <c r="A10966" s="129">
        <v>4.0</v>
      </c>
      <c r="B10966" s="129" t="s">
        <v>7916</v>
      </c>
      <c r="C10966" s="129" t="s">
        <v>7917</v>
      </c>
      <c r="D10966" s="129">
        <v>34.0</v>
      </c>
      <c r="E10966" s="129" t="s">
        <v>132</v>
      </c>
    </row>
    <row r="10967">
      <c r="A10967" s="129">
        <v>4.0</v>
      </c>
      <c r="B10967" s="129" t="s">
        <v>7918</v>
      </c>
      <c r="C10967" s="129" t="s">
        <v>7919</v>
      </c>
      <c r="D10967" s="129">
        <v>37.0</v>
      </c>
      <c r="E10967" s="129" t="s">
        <v>119</v>
      </c>
    </row>
    <row r="10968">
      <c r="A10968" s="129">
        <v>4.0</v>
      </c>
      <c r="B10968" s="129" t="s">
        <v>3358</v>
      </c>
      <c r="C10968" s="129" t="s">
        <v>3359</v>
      </c>
      <c r="D10968" s="129">
        <v>69.0</v>
      </c>
      <c r="E10968" s="129" t="s">
        <v>132</v>
      </c>
    </row>
    <row r="10969">
      <c r="A10969" s="129">
        <v>4.0</v>
      </c>
      <c r="B10969" s="129" t="s">
        <v>3360</v>
      </c>
      <c r="C10969" s="129" t="s">
        <v>3361</v>
      </c>
      <c r="D10969" s="129">
        <v>52.0</v>
      </c>
      <c r="E10969" s="129" t="s">
        <v>119</v>
      </c>
    </row>
    <row r="10970">
      <c r="A10970" s="129">
        <v>4.0</v>
      </c>
      <c r="B10970" s="129" t="s">
        <v>3362</v>
      </c>
      <c r="C10970" s="129" t="s">
        <v>3363</v>
      </c>
      <c r="D10970" s="129">
        <v>68.0</v>
      </c>
      <c r="E10970" s="129" t="s">
        <v>132</v>
      </c>
    </row>
    <row r="10971">
      <c r="A10971" s="129">
        <v>4.0</v>
      </c>
      <c r="B10971" s="129" t="s">
        <v>3364</v>
      </c>
      <c r="C10971" s="129" t="s">
        <v>3365</v>
      </c>
      <c r="D10971" s="129">
        <v>61.0</v>
      </c>
      <c r="E10971" s="129" t="s">
        <v>119</v>
      </c>
    </row>
    <row r="10972">
      <c r="A10972" s="129">
        <v>4.0</v>
      </c>
      <c r="B10972" s="129" t="s">
        <v>3368</v>
      </c>
      <c r="C10972" s="129" t="s">
        <v>3369</v>
      </c>
      <c r="D10972" s="129">
        <v>67.0</v>
      </c>
      <c r="E10972" s="129" t="s">
        <v>132</v>
      </c>
    </row>
    <row r="10973">
      <c r="A10973" s="129">
        <v>4.0</v>
      </c>
      <c r="B10973" s="129" t="s">
        <v>3372</v>
      </c>
      <c r="C10973" s="129" t="s">
        <v>3373</v>
      </c>
      <c r="D10973" s="129">
        <v>47.0</v>
      </c>
      <c r="E10973" s="129" t="s">
        <v>132</v>
      </c>
    </row>
    <row r="10974">
      <c r="A10974" s="129">
        <v>4.0</v>
      </c>
      <c r="B10974" s="129" t="s">
        <v>3374</v>
      </c>
      <c r="C10974" s="129" t="s">
        <v>3375</v>
      </c>
      <c r="D10974" s="129">
        <v>39.0</v>
      </c>
      <c r="E10974" s="129" t="s">
        <v>119</v>
      </c>
    </row>
    <row r="10975">
      <c r="A10975" s="129">
        <v>4.0</v>
      </c>
      <c r="B10975" s="129" t="s">
        <v>3376</v>
      </c>
      <c r="C10975" s="129" t="s">
        <v>3377</v>
      </c>
      <c r="D10975" s="129">
        <v>57.0</v>
      </c>
      <c r="E10975" s="129" t="s">
        <v>132</v>
      </c>
    </row>
    <row r="10976">
      <c r="A10976" s="129">
        <v>4.0</v>
      </c>
      <c r="B10976" s="129" t="s">
        <v>3380</v>
      </c>
      <c r="C10976" s="129" t="s">
        <v>3381</v>
      </c>
      <c r="D10976" s="129">
        <v>35.0</v>
      </c>
      <c r="E10976" s="129" t="s">
        <v>132</v>
      </c>
    </row>
    <row r="10977">
      <c r="A10977" s="129">
        <v>4.0</v>
      </c>
      <c r="B10977" s="129" t="s">
        <v>3382</v>
      </c>
      <c r="C10977" s="129" t="s">
        <v>3383</v>
      </c>
      <c r="D10977" s="129">
        <v>27.0</v>
      </c>
      <c r="E10977" s="129" t="s">
        <v>119</v>
      </c>
    </row>
    <row r="10978">
      <c r="A10978" s="129">
        <v>4.0</v>
      </c>
      <c r="B10978" s="129" t="s">
        <v>3384</v>
      </c>
      <c r="C10978" s="129" t="s">
        <v>3385</v>
      </c>
      <c r="D10978" s="129">
        <v>47.0</v>
      </c>
      <c r="E10978" s="129" t="s">
        <v>119</v>
      </c>
    </row>
    <row r="10979">
      <c r="A10979" s="129">
        <v>4.0</v>
      </c>
      <c r="B10979" s="129" t="s">
        <v>3386</v>
      </c>
      <c r="C10979" s="129" t="s">
        <v>3387</v>
      </c>
      <c r="D10979" s="129">
        <v>29.0</v>
      </c>
      <c r="E10979" s="129" t="s">
        <v>119</v>
      </c>
    </row>
    <row r="10980">
      <c r="A10980" s="129">
        <v>4.0</v>
      </c>
      <c r="B10980" s="129" t="s">
        <v>3390</v>
      </c>
      <c r="C10980" s="129" t="s">
        <v>3391</v>
      </c>
      <c r="D10980" s="129">
        <v>31.0</v>
      </c>
      <c r="E10980" s="129" t="s">
        <v>119</v>
      </c>
    </row>
    <row r="10981">
      <c r="A10981" s="129">
        <v>4.0</v>
      </c>
      <c r="B10981" s="129" t="s">
        <v>7090</v>
      </c>
      <c r="C10981" s="129" t="s">
        <v>7091</v>
      </c>
      <c r="D10981" s="129">
        <v>35.0</v>
      </c>
      <c r="E10981" s="129" t="s">
        <v>132</v>
      </c>
    </row>
    <row r="10982">
      <c r="A10982" s="129">
        <v>4.0</v>
      </c>
      <c r="B10982" s="129" t="s">
        <v>8272</v>
      </c>
      <c r="C10982" s="129" t="s">
        <v>8273</v>
      </c>
      <c r="D10982" s="129">
        <v>37.0</v>
      </c>
      <c r="E10982" s="129" t="s">
        <v>132</v>
      </c>
    </row>
    <row r="10983">
      <c r="A10983" s="129">
        <v>4.0</v>
      </c>
      <c r="B10983" s="129" t="s">
        <v>3392</v>
      </c>
      <c r="C10983" s="129" t="s">
        <v>3393</v>
      </c>
      <c r="D10983" s="129">
        <v>59.0</v>
      </c>
      <c r="E10983" s="129" t="s">
        <v>119</v>
      </c>
    </row>
    <row r="10984">
      <c r="A10984" s="129">
        <v>4.0</v>
      </c>
      <c r="B10984" s="129" t="s">
        <v>7092</v>
      </c>
      <c r="C10984" s="129" t="s">
        <v>7093</v>
      </c>
      <c r="D10984" s="129">
        <v>31.0</v>
      </c>
      <c r="E10984" s="129" t="s">
        <v>119</v>
      </c>
    </row>
    <row r="10985">
      <c r="A10985" s="129">
        <v>4.0</v>
      </c>
      <c r="B10985" s="129" t="s">
        <v>8274</v>
      </c>
      <c r="C10985" s="129" t="s">
        <v>8275</v>
      </c>
      <c r="D10985" s="129">
        <v>50.0</v>
      </c>
      <c r="E10985" s="129" t="s">
        <v>132</v>
      </c>
    </row>
    <row r="10986">
      <c r="A10986" s="129">
        <v>4.0</v>
      </c>
      <c r="B10986" s="129" t="s">
        <v>3394</v>
      </c>
      <c r="C10986" s="129" t="s">
        <v>3395</v>
      </c>
      <c r="D10986" s="129">
        <v>69.0</v>
      </c>
      <c r="E10986" s="129" t="s">
        <v>132</v>
      </c>
    </row>
    <row r="10987">
      <c r="A10987" s="129">
        <v>4.0</v>
      </c>
      <c r="B10987" s="129" t="s">
        <v>7922</v>
      </c>
      <c r="C10987" s="129" t="s">
        <v>7923</v>
      </c>
      <c r="D10987" s="129">
        <v>26.0</v>
      </c>
      <c r="E10987" s="129" t="s">
        <v>119</v>
      </c>
    </row>
    <row r="10988">
      <c r="A10988" s="129">
        <v>4.0</v>
      </c>
      <c r="B10988" s="129" t="s">
        <v>3396</v>
      </c>
      <c r="C10988" s="129" t="s">
        <v>3397</v>
      </c>
      <c r="D10988" s="129">
        <v>49.0</v>
      </c>
      <c r="E10988" s="129" t="s">
        <v>119</v>
      </c>
    </row>
    <row r="10989">
      <c r="A10989" s="129">
        <v>4.0</v>
      </c>
      <c r="B10989" s="129" t="s">
        <v>7924</v>
      </c>
      <c r="C10989" s="129" t="s">
        <v>7925</v>
      </c>
      <c r="D10989" s="129">
        <v>49.0</v>
      </c>
      <c r="E10989" s="129" t="s">
        <v>119</v>
      </c>
    </row>
    <row r="10990">
      <c r="A10990" s="129">
        <v>4.0</v>
      </c>
      <c r="B10990" s="129" t="s">
        <v>3400</v>
      </c>
      <c r="C10990" s="129" t="s">
        <v>3401</v>
      </c>
      <c r="D10990" s="129">
        <v>37.0</v>
      </c>
      <c r="E10990" s="129" t="s">
        <v>119</v>
      </c>
    </row>
    <row r="10991">
      <c r="A10991" s="129">
        <v>4.0</v>
      </c>
      <c r="B10991" s="129" t="s">
        <v>3402</v>
      </c>
      <c r="C10991" s="129" t="s">
        <v>3403</v>
      </c>
      <c r="D10991" s="129">
        <v>27.0</v>
      </c>
      <c r="E10991" s="129" t="s">
        <v>119</v>
      </c>
    </row>
    <row r="10992">
      <c r="A10992" s="129">
        <v>4.0</v>
      </c>
      <c r="B10992" s="129" t="s">
        <v>3406</v>
      </c>
      <c r="C10992" s="129" t="s">
        <v>3407</v>
      </c>
      <c r="D10992" s="129">
        <v>31.0</v>
      </c>
      <c r="E10992" s="129" t="s">
        <v>119</v>
      </c>
    </row>
    <row r="10993">
      <c r="A10993" s="129">
        <v>4.0</v>
      </c>
      <c r="B10993" s="129" t="s">
        <v>3408</v>
      </c>
      <c r="C10993" s="129" t="s">
        <v>3409</v>
      </c>
      <c r="D10993" s="129">
        <v>54.0</v>
      </c>
      <c r="E10993" s="129" t="s">
        <v>132</v>
      </c>
    </row>
    <row r="10994">
      <c r="A10994" s="129">
        <v>4.0</v>
      </c>
      <c r="B10994" s="129" t="s">
        <v>8276</v>
      </c>
      <c r="C10994" s="129" t="s">
        <v>8277</v>
      </c>
      <c r="D10994" s="129">
        <v>43.0</v>
      </c>
      <c r="E10994" s="129" t="s">
        <v>132</v>
      </c>
    </row>
    <row r="10995">
      <c r="A10995" s="129">
        <v>4.0</v>
      </c>
      <c r="B10995" s="129" t="s">
        <v>3410</v>
      </c>
      <c r="C10995" s="129" t="s">
        <v>3411</v>
      </c>
      <c r="D10995" s="129">
        <v>30.0</v>
      </c>
      <c r="E10995" s="129" t="s">
        <v>132</v>
      </c>
    </row>
    <row r="10996">
      <c r="A10996" s="129">
        <v>4.0</v>
      </c>
      <c r="B10996" s="129" t="s">
        <v>7096</v>
      </c>
      <c r="C10996" s="129" t="s">
        <v>7097</v>
      </c>
      <c r="D10996" s="129">
        <v>26.0</v>
      </c>
      <c r="E10996" s="129" t="s">
        <v>119</v>
      </c>
    </row>
    <row r="10997">
      <c r="A10997" s="129">
        <v>4.0</v>
      </c>
      <c r="B10997" s="129" t="s">
        <v>3412</v>
      </c>
      <c r="C10997" s="129" t="s">
        <v>3413</v>
      </c>
      <c r="D10997" s="129">
        <v>35.0</v>
      </c>
      <c r="E10997" s="129" t="s">
        <v>119</v>
      </c>
    </row>
    <row r="10998">
      <c r="A10998" s="129">
        <v>4.0</v>
      </c>
      <c r="B10998" s="129" t="s">
        <v>8278</v>
      </c>
      <c r="C10998" s="129" t="s">
        <v>8279</v>
      </c>
      <c r="D10998" s="129">
        <v>23.0</v>
      </c>
      <c r="E10998" s="129" t="s">
        <v>119</v>
      </c>
    </row>
    <row r="10999">
      <c r="A10999" s="129">
        <v>4.0</v>
      </c>
      <c r="B10999" s="129" t="s">
        <v>8280</v>
      </c>
      <c r="C10999" s="129" t="s">
        <v>8281</v>
      </c>
      <c r="D10999" s="129">
        <v>49.0</v>
      </c>
      <c r="E10999" s="129" t="s">
        <v>119</v>
      </c>
    </row>
    <row r="11000">
      <c r="A11000" s="129">
        <v>4.0</v>
      </c>
      <c r="B11000" s="129" t="s">
        <v>3414</v>
      </c>
      <c r="C11000" s="129" t="s">
        <v>3415</v>
      </c>
      <c r="D11000" s="129">
        <v>24.0</v>
      </c>
      <c r="E11000" s="129" t="s">
        <v>119</v>
      </c>
    </row>
    <row r="11001">
      <c r="A11001" s="129">
        <v>4.0</v>
      </c>
      <c r="B11001" s="129" t="s">
        <v>3416</v>
      </c>
      <c r="C11001" s="129" t="s">
        <v>3417</v>
      </c>
      <c r="D11001" s="129">
        <v>50.0</v>
      </c>
      <c r="E11001" s="129" t="s">
        <v>119</v>
      </c>
    </row>
    <row r="11002">
      <c r="A11002" s="129">
        <v>4.0</v>
      </c>
      <c r="B11002" s="129" t="s">
        <v>3418</v>
      </c>
      <c r="C11002" s="129" t="s">
        <v>3419</v>
      </c>
      <c r="D11002" s="129">
        <v>54.0</v>
      </c>
      <c r="E11002" s="129" t="s">
        <v>119</v>
      </c>
    </row>
    <row r="11003">
      <c r="A11003" s="129">
        <v>4.0</v>
      </c>
      <c r="B11003" s="129" t="s">
        <v>3420</v>
      </c>
      <c r="C11003" s="129" t="s">
        <v>3421</v>
      </c>
      <c r="D11003" s="129">
        <v>21.0</v>
      </c>
      <c r="E11003" s="129" t="s">
        <v>119</v>
      </c>
    </row>
    <row r="11004">
      <c r="A11004" s="129">
        <v>4.0</v>
      </c>
      <c r="B11004" s="129" t="s">
        <v>3422</v>
      </c>
      <c r="C11004" s="129" t="s">
        <v>3423</v>
      </c>
      <c r="D11004" s="129">
        <v>52.0</v>
      </c>
      <c r="E11004" s="129" t="s">
        <v>119</v>
      </c>
    </row>
    <row r="11005">
      <c r="A11005" s="129">
        <v>4.0</v>
      </c>
      <c r="B11005" s="129" t="s">
        <v>3426</v>
      </c>
      <c r="C11005" s="129" t="s">
        <v>3427</v>
      </c>
      <c r="D11005" s="129">
        <v>44.0</v>
      </c>
      <c r="E11005" s="129" t="s">
        <v>132</v>
      </c>
    </row>
    <row r="11006">
      <c r="A11006" s="129">
        <v>4.0</v>
      </c>
      <c r="B11006" s="129" t="s">
        <v>7926</v>
      </c>
      <c r="C11006" s="129" t="s">
        <v>7927</v>
      </c>
      <c r="D11006" s="129">
        <v>39.0</v>
      </c>
      <c r="E11006" s="129" t="s">
        <v>119</v>
      </c>
    </row>
    <row r="11007">
      <c r="A11007" s="129">
        <v>4.0</v>
      </c>
      <c r="B11007" s="129" t="s">
        <v>3428</v>
      </c>
      <c r="C11007" s="129" t="s">
        <v>3429</v>
      </c>
      <c r="D11007" s="129">
        <v>69.0</v>
      </c>
      <c r="E11007" s="129" t="s">
        <v>119</v>
      </c>
    </row>
    <row r="11008">
      <c r="A11008" s="129">
        <v>4.0</v>
      </c>
      <c r="B11008" s="129" t="s">
        <v>3432</v>
      </c>
      <c r="C11008" s="129" t="s">
        <v>3433</v>
      </c>
      <c r="D11008" s="129">
        <v>44.0</v>
      </c>
      <c r="E11008" s="129" t="s">
        <v>119</v>
      </c>
    </row>
    <row r="11009">
      <c r="A11009" s="129">
        <v>4.0</v>
      </c>
      <c r="B11009" s="129" t="s">
        <v>7928</v>
      </c>
      <c r="C11009" s="129" t="s">
        <v>7929</v>
      </c>
      <c r="D11009" s="129">
        <v>47.0</v>
      </c>
      <c r="E11009" s="129" t="s">
        <v>119</v>
      </c>
    </row>
    <row r="11010">
      <c r="A11010" s="129">
        <v>4.0</v>
      </c>
      <c r="B11010" s="129" t="s">
        <v>3434</v>
      </c>
      <c r="C11010" s="129" t="s">
        <v>3435</v>
      </c>
      <c r="D11010" s="129">
        <v>70.0</v>
      </c>
      <c r="E11010" s="129" t="s">
        <v>132</v>
      </c>
    </row>
    <row r="11011">
      <c r="A11011" s="129">
        <v>4.0</v>
      </c>
      <c r="B11011" s="129" t="s">
        <v>3436</v>
      </c>
      <c r="C11011" s="129" t="s">
        <v>3437</v>
      </c>
      <c r="D11011" s="129">
        <v>21.0</v>
      </c>
      <c r="E11011" s="129" t="s">
        <v>132</v>
      </c>
    </row>
    <row r="11012">
      <c r="A11012" s="129">
        <v>4.0</v>
      </c>
      <c r="B11012" s="129" t="s">
        <v>3438</v>
      </c>
      <c r="C11012" s="129" t="s">
        <v>3439</v>
      </c>
      <c r="D11012" s="129">
        <v>32.0</v>
      </c>
      <c r="E11012" s="129" t="s">
        <v>132</v>
      </c>
    </row>
    <row r="11013">
      <c r="A11013" s="129">
        <v>4.0</v>
      </c>
      <c r="B11013" s="129" t="s">
        <v>3440</v>
      </c>
      <c r="C11013" s="129" t="s">
        <v>3441</v>
      </c>
      <c r="D11013" s="129">
        <v>21.0</v>
      </c>
      <c r="E11013" s="129" t="s">
        <v>132</v>
      </c>
    </row>
    <row r="11014">
      <c r="A11014" s="129">
        <v>4.0</v>
      </c>
      <c r="B11014" s="129" t="s">
        <v>3442</v>
      </c>
      <c r="C11014" s="129" t="s">
        <v>3443</v>
      </c>
      <c r="D11014" s="129">
        <v>57.0</v>
      </c>
      <c r="E11014" s="129" t="s">
        <v>119</v>
      </c>
    </row>
    <row r="11015">
      <c r="A11015" s="129">
        <v>4.0</v>
      </c>
      <c r="B11015" s="129" t="s">
        <v>7102</v>
      </c>
      <c r="C11015" s="129" t="s">
        <v>7103</v>
      </c>
      <c r="D11015" s="129">
        <v>65.0</v>
      </c>
      <c r="E11015" s="129" t="s">
        <v>132</v>
      </c>
    </row>
    <row r="11016">
      <c r="A11016" s="129">
        <v>4.0</v>
      </c>
      <c r="B11016" s="129" t="s">
        <v>3448</v>
      </c>
      <c r="C11016" s="129" t="s">
        <v>3449</v>
      </c>
      <c r="D11016" s="129">
        <v>52.0</v>
      </c>
      <c r="E11016" s="129" t="s">
        <v>132</v>
      </c>
    </row>
    <row r="11017">
      <c r="A11017" s="129">
        <v>4.0</v>
      </c>
      <c r="B11017" s="129" t="s">
        <v>3450</v>
      </c>
      <c r="C11017" s="129" t="s">
        <v>3451</v>
      </c>
      <c r="D11017" s="129">
        <v>36.0</v>
      </c>
      <c r="E11017" s="129" t="s">
        <v>119</v>
      </c>
    </row>
    <row r="11018">
      <c r="A11018" s="129">
        <v>4.0</v>
      </c>
      <c r="B11018" s="129" t="s">
        <v>7104</v>
      </c>
      <c r="C11018" s="129" t="s">
        <v>7105</v>
      </c>
      <c r="D11018" s="129">
        <v>34.0</v>
      </c>
      <c r="E11018" s="129" t="s">
        <v>119</v>
      </c>
    </row>
    <row r="11019">
      <c r="A11019" s="129">
        <v>4.0</v>
      </c>
      <c r="B11019" s="129" t="s">
        <v>3452</v>
      </c>
      <c r="C11019" s="129" t="s">
        <v>3453</v>
      </c>
      <c r="D11019" s="129">
        <v>58.0</v>
      </c>
      <c r="E11019" s="129" t="s">
        <v>119</v>
      </c>
    </row>
    <row r="11020">
      <c r="A11020" s="129">
        <v>4.0</v>
      </c>
      <c r="B11020" s="129" t="s">
        <v>7930</v>
      </c>
      <c r="C11020" s="129" t="s">
        <v>7931</v>
      </c>
      <c r="D11020" s="129">
        <v>26.0</v>
      </c>
      <c r="E11020" s="129" t="s">
        <v>132</v>
      </c>
    </row>
    <row r="11021">
      <c r="A11021" s="129">
        <v>4.0</v>
      </c>
      <c r="B11021" s="129" t="s">
        <v>8282</v>
      </c>
      <c r="C11021" s="129" t="s">
        <v>8283</v>
      </c>
      <c r="D11021" s="129">
        <v>50.0</v>
      </c>
      <c r="E11021" s="129" t="s">
        <v>132</v>
      </c>
    </row>
    <row r="11022">
      <c r="A11022" s="129">
        <v>4.0</v>
      </c>
      <c r="B11022" s="129" t="s">
        <v>3458</v>
      </c>
      <c r="C11022" s="129" t="s">
        <v>3459</v>
      </c>
      <c r="D11022" s="129">
        <v>52.0</v>
      </c>
      <c r="E11022" s="129" t="s">
        <v>132</v>
      </c>
    </row>
    <row r="11023">
      <c r="A11023" s="129">
        <v>4.0</v>
      </c>
      <c r="B11023" s="129" t="s">
        <v>3460</v>
      </c>
      <c r="C11023" s="129" t="s">
        <v>3461</v>
      </c>
      <c r="D11023" s="129">
        <v>45.0</v>
      </c>
      <c r="E11023" s="129" t="s">
        <v>119</v>
      </c>
    </row>
    <row r="11024">
      <c r="A11024" s="129">
        <v>4.0</v>
      </c>
      <c r="B11024" s="129" t="s">
        <v>3462</v>
      </c>
      <c r="C11024" s="129" t="s">
        <v>3463</v>
      </c>
      <c r="D11024" s="129">
        <v>25.0</v>
      </c>
      <c r="E11024" s="129" t="s">
        <v>132</v>
      </c>
    </row>
    <row r="11025">
      <c r="A11025" s="129">
        <v>4.0</v>
      </c>
      <c r="B11025" s="129" t="s">
        <v>3466</v>
      </c>
      <c r="C11025" s="129" t="s">
        <v>3467</v>
      </c>
      <c r="D11025" s="129">
        <v>31.0</v>
      </c>
      <c r="E11025" s="129" t="s">
        <v>132</v>
      </c>
    </row>
    <row r="11026">
      <c r="A11026" s="129">
        <v>4.0</v>
      </c>
      <c r="B11026" s="129" t="s">
        <v>3468</v>
      </c>
      <c r="C11026" s="129" t="s">
        <v>3469</v>
      </c>
      <c r="D11026" s="129">
        <v>41.0</v>
      </c>
      <c r="E11026" s="129" t="s">
        <v>119</v>
      </c>
    </row>
    <row r="11027">
      <c r="A11027" s="129">
        <v>4.0</v>
      </c>
      <c r="B11027" s="129" t="s">
        <v>3470</v>
      </c>
      <c r="C11027" s="129" t="s">
        <v>3471</v>
      </c>
      <c r="D11027" s="129">
        <v>54.0</v>
      </c>
      <c r="E11027" s="129" t="s">
        <v>119</v>
      </c>
    </row>
    <row r="11028">
      <c r="A11028" s="129">
        <v>4.0</v>
      </c>
      <c r="B11028" s="129" t="s">
        <v>3472</v>
      </c>
      <c r="C11028" s="129" t="s">
        <v>3473</v>
      </c>
      <c r="D11028" s="129">
        <v>67.0</v>
      </c>
      <c r="E11028" s="129" t="s">
        <v>119</v>
      </c>
    </row>
    <row r="11029">
      <c r="A11029" s="129">
        <v>4.0</v>
      </c>
      <c r="B11029" s="129" t="s">
        <v>3474</v>
      </c>
      <c r="C11029" s="129" t="s">
        <v>3475</v>
      </c>
      <c r="D11029" s="129">
        <v>32.0</v>
      </c>
      <c r="E11029" s="129" t="s">
        <v>119</v>
      </c>
    </row>
    <row r="11030">
      <c r="A11030" s="129">
        <v>4.0</v>
      </c>
      <c r="B11030" s="129" t="s">
        <v>3476</v>
      </c>
      <c r="C11030" s="129" t="s">
        <v>3477</v>
      </c>
      <c r="D11030" s="129">
        <v>53.0</v>
      </c>
      <c r="E11030" s="129" t="s">
        <v>119</v>
      </c>
    </row>
    <row r="11031">
      <c r="A11031" s="129">
        <v>4.0</v>
      </c>
      <c r="B11031" s="129" t="s">
        <v>3478</v>
      </c>
      <c r="C11031" s="129" t="s">
        <v>3479</v>
      </c>
      <c r="D11031" s="129">
        <v>45.0</v>
      </c>
      <c r="E11031" s="129" t="s">
        <v>132</v>
      </c>
    </row>
    <row r="11032">
      <c r="A11032" s="129">
        <v>4.0</v>
      </c>
      <c r="B11032" s="129" t="s">
        <v>3480</v>
      </c>
      <c r="C11032" s="129" t="s">
        <v>3481</v>
      </c>
      <c r="D11032" s="129">
        <v>36.0</v>
      </c>
      <c r="E11032" s="129" t="s">
        <v>119</v>
      </c>
    </row>
    <row r="11033">
      <c r="A11033" s="129">
        <v>4.0</v>
      </c>
      <c r="B11033" s="129" t="s">
        <v>7106</v>
      </c>
      <c r="C11033" s="129" t="s">
        <v>7107</v>
      </c>
      <c r="D11033" s="129">
        <v>61.0</v>
      </c>
      <c r="E11033" s="129" t="s">
        <v>119</v>
      </c>
    </row>
    <row r="11034">
      <c r="A11034" s="129">
        <v>4.0</v>
      </c>
      <c r="B11034" s="129" t="s">
        <v>3482</v>
      </c>
      <c r="C11034" s="129" t="s">
        <v>3483</v>
      </c>
      <c r="D11034" s="129">
        <v>41.0</v>
      </c>
      <c r="E11034" s="129" t="s">
        <v>132</v>
      </c>
    </row>
    <row r="11035">
      <c r="A11035" s="129">
        <v>4.0</v>
      </c>
      <c r="B11035" s="129" t="s">
        <v>3484</v>
      </c>
      <c r="C11035" s="129" t="s">
        <v>3485</v>
      </c>
      <c r="D11035" s="129">
        <v>70.0</v>
      </c>
      <c r="E11035" s="129" t="s">
        <v>119</v>
      </c>
    </row>
    <row r="11036">
      <c r="A11036" s="129">
        <v>4.0</v>
      </c>
      <c r="B11036" s="129" t="s">
        <v>8284</v>
      </c>
      <c r="C11036" s="129" t="s">
        <v>8285</v>
      </c>
      <c r="D11036" s="129">
        <v>39.0</v>
      </c>
      <c r="E11036" s="129" t="s">
        <v>132</v>
      </c>
    </row>
    <row r="11037">
      <c r="A11037" s="129">
        <v>4.0</v>
      </c>
      <c r="B11037" s="129" t="s">
        <v>3486</v>
      </c>
      <c r="C11037" s="129" t="s">
        <v>3487</v>
      </c>
      <c r="D11037" s="129">
        <v>57.0</v>
      </c>
      <c r="E11037" s="129" t="s">
        <v>119</v>
      </c>
    </row>
    <row r="11038">
      <c r="A11038" s="129">
        <v>4.0</v>
      </c>
      <c r="B11038" s="129" t="s">
        <v>7108</v>
      </c>
      <c r="C11038" s="129" t="s">
        <v>7109</v>
      </c>
      <c r="D11038" s="129">
        <v>47.0</v>
      </c>
      <c r="E11038" s="129" t="s">
        <v>119</v>
      </c>
    </row>
    <row r="11039">
      <c r="A11039" s="129">
        <v>4.0</v>
      </c>
      <c r="B11039" s="129" t="s">
        <v>3488</v>
      </c>
      <c r="C11039" s="129" t="s">
        <v>3489</v>
      </c>
      <c r="D11039" s="129">
        <v>58.0</v>
      </c>
      <c r="E11039" s="129" t="s">
        <v>132</v>
      </c>
    </row>
    <row r="11040">
      <c r="A11040" s="129">
        <v>4.0</v>
      </c>
      <c r="B11040" s="129" t="s">
        <v>3490</v>
      </c>
      <c r="C11040" s="129" t="s">
        <v>3491</v>
      </c>
      <c r="D11040" s="129">
        <v>27.0</v>
      </c>
      <c r="E11040" s="129" t="s">
        <v>132</v>
      </c>
    </row>
    <row r="11041">
      <c r="A11041" s="129">
        <v>4.0</v>
      </c>
      <c r="B11041" s="129" t="s">
        <v>3492</v>
      </c>
      <c r="C11041" s="129" t="s">
        <v>3493</v>
      </c>
      <c r="D11041" s="129">
        <v>55.0</v>
      </c>
      <c r="E11041" s="129" t="s">
        <v>119</v>
      </c>
    </row>
    <row r="11042">
      <c r="A11042" s="129">
        <v>4.0</v>
      </c>
      <c r="B11042" s="129" t="s">
        <v>8286</v>
      </c>
      <c r="C11042" s="129" t="s">
        <v>8287</v>
      </c>
      <c r="D11042" s="129">
        <v>40.0</v>
      </c>
      <c r="E11042" s="129" t="s">
        <v>132</v>
      </c>
    </row>
    <row r="11043">
      <c r="A11043" s="129">
        <v>4.0</v>
      </c>
      <c r="B11043" s="129" t="s">
        <v>3498</v>
      </c>
      <c r="C11043" s="129" t="s">
        <v>3499</v>
      </c>
      <c r="D11043" s="129">
        <v>65.0</v>
      </c>
      <c r="E11043" s="129" t="s">
        <v>119</v>
      </c>
    </row>
    <row r="11044">
      <c r="A11044" s="129">
        <v>4.0</v>
      </c>
      <c r="B11044" s="129" t="s">
        <v>3500</v>
      </c>
      <c r="C11044" s="129" t="s">
        <v>3501</v>
      </c>
      <c r="D11044" s="129">
        <v>30.0</v>
      </c>
      <c r="E11044" s="129" t="s">
        <v>119</v>
      </c>
    </row>
    <row r="11045">
      <c r="A11045" s="129">
        <v>4.0</v>
      </c>
      <c r="B11045" s="129" t="s">
        <v>7118</v>
      </c>
      <c r="C11045" s="129" t="s">
        <v>7119</v>
      </c>
      <c r="D11045" s="129">
        <v>45.0</v>
      </c>
      <c r="E11045" s="129" t="s">
        <v>132</v>
      </c>
    </row>
    <row r="11046">
      <c r="A11046" s="129">
        <v>4.0</v>
      </c>
      <c r="B11046" s="129" t="s">
        <v>3504</v>
      </c>
      <c r="C11046" s="129" t="s">
        <v>3505</v>
      </c>
      <c r="D11046" s="129">
        <v>50.0</v>
      </c>
      <c r="E11046" s="129" t="s">
        <v>132</v>
      </c>
    </row>
    <row r="11047">
      <c r="A11047" s="129">
        <v>4.0</v>
      </c>
      <c r="B11047" s="129" t="s">
        <v>3506</v>
      </c>
      <c r="C11047" s="129" t="s">
        <v>3507</v>
      </c>
      <c r="D11047" s="129">
        <v>32.0</v>
      </c>
      <c r="E11047" s="129" t="s">
        <v>132</v>
      </c>
    </row>
    <row r="11048">
      <c r="A11048" s="129">
        <v>4.0</v>
      </c>
      <c r="B11048" s="129" t="s">
        <v>7120</v>
      </c>
      <c r="C11048" s="129" t="s">
        <v>7121</v>
      </c>
      <c r="D11048" s="129">
        <v>67.0</v>
      </c>
      <c r="E11048" s="129" t="s">
        <v>132</v>
      </c>
    </row>
    <row r="11049">
      <c r="A11049" s="129">
        <v>4.0</v>
      </c>
      <c r="B11049" s="129" t="s">
        <v>3508</v>
      </c>
      <c r="C11049" s="129" t="s">
        <v>3509</v>
      </c>
      <c r="D11049" s="129">
        <v>62.0</v>
      </c>
      <c r="E11049" s="129" t="s">
        <v>119</v>
      </c>
    </row>
    <row r="11050">
      <c r="A11050" s="129">
        <v>4.0</v>
      </c>
      <c r="B11050" s="129" t="s">
        <v>3510</v>
      </c>
      <c r="C11050" s="129" t="s">
        <v>3511</v>
      </c>
      <c r="D11050" s="129">
        <v>31.0</v>
      </c>
      <c r="E11050" s="129" t="s">
        <v>132</v>
      </c>
    </row>
    <row r="11051">
      <c r="A11051" s="129">
        <v>4.0</v>
      </c>
      <c r="B11051" s="129" t="s">
        <v>3512</v>
      </c>
      <c r="C11051" s="129" t="s">
        <v>3513</v>
      </c>
      <c r="D11051" s="129">
        <v>34.0</v>
      </c>
      <c r="E11051" s="129" t="s">
        <v>119</v>
      </c>
    </row>
    <row r="11052">
      <c r="A11052" s="129">
        <v>4.0</v>
      </c>
      <c r="B11052" s="129" t="s">
        <v>3514</v>
      </c>
      <c r="C11052" s="129" t="s">
        <v>3515</v>
      </c>
      <c r="D11052" s="129">
        <v>46.0</v>
      </c>
      <c r="E11052" s="129" t="s">
        <v>119</v>
      </c>
    </row>
    <row r="11053">
      <c r="A11053" s="129">
        <v>4.0</v>
      </c>
      <c r="B11053" s="129" t="s">
        <v>3516</v>
      </c>
      <c r="C11053" s="129" t="s">
        <v>3517</v>
      </c>
      <c r="D11053" s="129">
        <v>53.0</v>
      </c>
      <c r="E11053" s="129" t="s">
        <v>119</v>
      </c>
    </row>
    <row r="11054">
      <c r="A11054" s="129">
        <v>4.0</v>
      </c>
      <c r="B11054" s="129" t="s">
        <v>3518</v>
      </c>
      <c r="C11054" s="129" t="s">
        <v>3519</v>
      </c>
      <c r="D11054" s="129">
        <v>69.0</v>
      </c>
      <c r="E11054" s="129" t="s">
        <v>119</v>
      </c>
    </row>
    <row r="11055">
      <c r="A11055" s="129">
        <v>4.0</v>
      </c>
      <c r="B11055" s="129" t="s">
        <v>3520</v>
      </c>
      <c r="C11055" s="129" t="s">
        <v>3521</v>
      </c>
      <c r="D11055" s="129">
        <v>53.0</v>
      </c>
      <c r="E11055" s="129" t="s">
        <v>119</v>
      </c>
    </row>
    <row r="11056">
      <c r="A11056" s="129">
        <v>4.0</v>
      </c>
      <c r="B11056" s="129" t="s">
        <v>7122</v>
      </c>
      <c r="C11056" s="129" t="s">
        <v>7123</v>
      </c>
      <c r="D11056" s="129">
        <v>67.0</v>
      </c>
      <c r="E11056" s="129" t="s">
        <v>132</v>
      </c>
    </row>
    <row r="11057">
      <c r="A11057" s="129">
        <v>4.0</v>
      </c>
      <c r="B11057" s="129" t="s">
        <v>3524</v>
      </c>
      <c r="C11057" s="129" t="s">
        <v>3525</v>
      </c>
      <c r="D11057" s="129">
        <v>54.0</v>
      </c>
      <c r="E11057" s="129" t="s">
        <v>119</v>
      </c>
    </row>
    <row r="11058">
      <c r="A11058" s="129">
        <v>4.0</v>
      </c>
      <c r="B11058" s="129" t="s">
        <v>3526</v>
      </c>
      <c r="C11058" s="129" t="s">
        <v>3527</v>
      </c>
      <c r="D11058" s="129">
        <v>65.0</v>
      </c>
      <c r="E11058" s="129" t="s">
        <v>119</v>
      </c>
    </row>
    <row r="11059">
      <c r="A11059" s="129">
        <v>4.0</v>
      </c>
      <c r="B11059" s="129" t="s">
        <v>3528</v>
      </c>
      <c r="C11059" s="129" t="s">
        <v>3529</v>
      </c>
      <c r="D11059" s="129">
        <v>43.0</v>
      </c>
      <c r="E11059" s="129" t="s">
        <v>119</v>
      </c>
    </row>
    <row r="11060">
      <c r="A11060" s="129">
        <v>4.0</v>
      </c>
      <c r="B11060" s="129" t="s">
        <v>3530</v>
      </c>
      <c r="C11060" s="129" t="s">
        <v>3531</v>
      </c>
      <c r="D11060" s="129">
        <v>63.0</v>
      </c>
      <c r="E11060" s="129" t="s">
        <v>119</v>
      </c>
    </row>
    <row r="11061">
      <c r="A11061" s="129">
        <v>4.0</v>
      </c>
      <c r="B11061" s="129" t="s">
        <v>3532</v>
      </c>
      <c r="C11061" s="129" t="s">
        <v>3533</v>
      </c>
      <c r="D11061" s="129">
        <v>65.0</v>
      </c>
      <c r="E11061" s="129" t="s">
        <v>119</v>
      </c>
    </row>
    <row r="11062">
      <c r="A11062" s="129">
        <v>4.0</v>
      </c>
      <c r="B11062" s="129" t="s">
        <v>3534</v>
      </c>
      <c r="C11062" s="129" t="s">
        <v>3535</v>
      </c>
      <c r="D11062" s="129">
        <v>39.0</v>
      </c>
      <c r="E11062" s="129" t="s">
        <v>119</v>
      </c>
    </row>
    <row r="11063">
      <c r="A11063" s="129">
        <v>4.0</v>
      </c>
      <c r="B11063" s="129" t="s">
        <v>3538</v>
      </c>
      <c r="C11063" s="129" t="s">
        <v>3539</v>
      </c>
      <c r="D11063" s="129">
        <v>40.0</v>
      </c>
      <c r="E11063" s="129" t="s">
        <v>119</v>
      </c>
    </row>
    <row r="11064">
      <c r="A11064" s="129">
        <v>4.0</v>
      </c>
      <c r="B11064" s="129" t="s">
        <v>7124</v>
      </c>
      <c r="C11064" s="129" t="s">
        <v>7125</v>
      </c>
      <c r="D11064" s="129">
        <v>69.0</v>
      </c>
      <c r="E11064" s="129" t="s">
        <v>119</v>
      </c>
    </row>
    <row r="11065">
      <c r="A11065" s="129">
        <v>4.0</v>
      </c>
      <c r="B11065" s="129" t="s">
        <v>3542</v>
      </c>
      <c r="C11065" s="129" t="s">
        <v>3543</v>
      </c>
      <c r="D11065" s="129">
        <v>57.0</v>
      </c>
      <c r="E11065" s="129" t="s">
        <v>119</v>
      </c>
    </row>
    <row r="11066">
      <c r="A11066" s="129">
        <v>4.0</v>
      </c>
      <c r="B11066" s="129" t="s">
        <v>7126</v>
      </c>
      <c r="C11066" s="129" t="s">
        <v>7127</v>
      </c>
      <c r="D11066" s="129">
        <v>32.0</v>
      </c>
      <c r="E11066" s="129" t="s">
        <v>119</v>
      </c>
    </row>
    <row r="11067">
      <c r="A11067" s="129">
        <v>4.0</v>
      </c>
      <c r="B11067" s="129" t="s">
        <v>7934</v>
      </c>
      <c r="C11067" s="129" t="s">
        <v>7935</v>
      </c>
      <c r="D11067" s="129">
        <v>62.0</v>
      </c>
      <c r="E11067" s="129" t="s">
        <v>132</v>
      </c>
    </row>
    <row r="11068">
      <c r="A11068" s="129">
        <v>4.0</v>
      </c>
      <c r="B11068" s="129" t="s">
        <v>3548</v>
      </c>
      <c r="C11068" s="129" t="s">
        <v>3549</v>
      </c>
      <c r="D11068" s="129">
        <v>45.0</v>
      </c>
      <c r="E11068" s="129" t="s">
        <v>132</v>
      </c>
    </row>
    <row r="11069">
      <c r="A11069" s="129">
        <v>4.0</v>
      </c>
      <c r="B11069" s="129" t="s">
        <v>3550</v>
      </c>
      <c r="C11069" s="129" t="s">
        <v>3551</v>
      </c>
      <c r="D11069" s="129">
        <v>57.0</v>
      </c>
      <c r="E11069" s="129" t="s">
        <v>132</v>
      </c>
    </row>
    <row r="11070">
      <c r="A11070" s="129">
        <v>4.0</v>
      </c>
      <c r="B11070" s="129" t="s">
        <v>7936</v>
      </c>
      <c r="C11070" s="129" t="s">
        <v>7937</v>
      </c>
      <c r="D11070" s="129">
        <v>55.0</v>
      </c>
      <c r="E11070" s="129" t="s">
        <v>119</v>
      </c>
    </row>
    <row r="11071">
      <c r="A11071" s="129">
        <v>4.0</v>
      </c>
      <c r="B11071" s="129" t="s">
        <v>3552</v>
      </c>
      <c r="C11071" s="129" t="s">
        <v>3553</v>
      </c>
      <c r="D11071" s="129">
        <v>24.0</v>
      </c>
      <c r="E11071" s="129" t="s">
        <v>119</v>
      </c>
    </row>
    <row r="11072">
      <c r="A11072" s="129">
        <v>4.0</v>
      </c>
      <c r="B11072" s="129" t="s">
        <v>3554</v>
      </c>
      <c r="C11072" s="129" t="s">
        <v>3555</v>
      </c>
      <c r="D11072" s="129">
        <v>69.0</v>
      </c>
      <c r="E11072" s="129" t="s">
        <v>132</v>
      </c>
    </row>
    <row r="11073">
      <c r="A11073" s="129">
        <v>4.0</v>
      </c>
      <c r="B11073" s="129" t="s">
        <v>3556</v>
      </c>
      <c r="C11073" s="129" t="s">
        <v>3557</v>
      </c>
      <c r="D11073" s="129">
        <v>63.0</v>
      </c>
      <c r="E11073" s="129" t="s">
        <v>119</v>
      </c>
    </row>
    <row r="11074">
      <c r="A11074" s="129">
        <v>4.0</v>
      </c>
      <c r="B11074" s="129" t="s">
        <v>3560</v>
      </c>
      <c r="C11074" s="129" t="s">
        <v>3561</v>
      </c>
      <c r="D11074" s="129">
        <v>56.0</v>
      </c>
      <c r="E11074" s="129" t="s">
        <v>119</v>
      </c>
    </row>
    <row r="11075">
      <c r="A11075" s="129">
        <v>4.0</v>
      </c>
      <c r="B11075" s="129" t="s">
        <v>7128</v>
      </c>
      <c r="C11075" s="129" t="s">
        <v>7129</v>
      </c>
      <c r="D11075" s="129">
        <v>58.0</v>
      </c>
      <c r="E11075" s="129" t="s">
        <v>119</v>
      </c>
    </row>
    <row r="11076">
      <c r="A11076" s="129">
        <v>4.0</v>
      </c>
      <c r="B11076" s="129" t="s">
        <v>3562</v>
      </c>
      <c r="C11076" s="129" t="s">
        <v>3563</v>
      </c>
      <c r="D11076" s="129">
        <v>21.0</v>
      </c>
      <c r="E11076" s="129" t="s">
        <v>119</v>
      </c>
    </row>
    <row r="11077">
      <c r="A11077" s="129">
        <v>4.0</v>
      </c>
      <c r="B11077" s="129" t="s">
        <v>3564</v>
      </c>
      <c r="C11077" s="129" t="s">
        <v>3565</v>
      </c>
      <c r="D11077" s="129">
        <v>68.0</v>
      </c>
      <c r="E11077" s="129" t="s">
        <v>119</v>
      </c>
    </row>
    <row r="11078">
      <c r="A11078" s="129">
        <v>4.0</v>
      </c>
      <c r="B11078" s="129" t="s">
        <v>7130</v>
      </c>
      <c r="C11078" s="129" t="s">
        <v>7131</v>
      </c>
      <c r="D11078" s="129">
        <v>30.0</v>
      </c>
      <c r="E11078" s="129" t="s">
        <v>119</v>
      </c>
    </row>
    <row r="11079">
      <c r="A11079" s="129">
        <v>4.0</v>
      </c>
      <c r="B11079" s="129" t="s">
        <v>7132</v>
      </c>
      <c r="C11079" s="129" t="s">
        <v>7133</v>
      </c>
      <c r="D11079" s="129">
        <v>21.0</v>
      </c>
      <c r="E11079" s="129" t="s">
        <v>119</v>
      </c>
    </row>
    <row r="11080">
      <c r="A11080" s="129">
        <v>4.0</v>
      </c>
      <c r="B11080" s="129" t="s">
        <v>3568</v>
      </c>
      <c r="C11080" s="129" t="s">
        <v>3569</v>
      </c>
      <c r="D11080" s="129">
        <v>46.0</v>
      </c>
      <c r="E11080" s="129" t="s">
        <v>119</v>
      </c>
    </row>
    <row r="11081">
      <c r="A11081" s="129">
        <v>4.0</v>
      </c>
      <c r="B11081" s="129" t="s">
        <v>3570</v>
      </c>
      <c r="C11081" s="129" t="s">
        <v>3571</v>
      </c>
      <c r="D11081" s="129">
        <v>41.0</v>
      </c>
      <c r="E11081" s="129" t="s">
        <v>119</v>
      </c>
    </row>
    <row r="11082">
      <c r="A11082" s="129">
        <v>4.0</v>
      </c>
      <c r="B11082" s="129" t="s">
        <v>3572</v>
      </c>
      <c r="C11082" s="129" t="s">
        <v>3573</v>
      </c>
      <c r="D11082" s="129">
        <v>42.0</v>
      </c>
      <c r="E11082" s="129" t="s">
        <v>132</v>
      </c>
    </row>
    <row r="11083">
      <c r="A11083" s="129">
        <v>4.0</v>
      </c>
      <c r="B11083" s="129" t="s">
        <v>3574</v>
      </c>
      <c r="C11083" s="129" t="s">
        <v>3575</v>
      </c>
      <c r="D11083" s="129">
        <v>64.0</v>
      </c>
      <c r="E11083" s="129" t="s">
        <v>132</v>
      </c>
    </row>
    <row r="11084">
      <c r="A11084" s="129">
        <v>4.0</v>
      </c>
      <c r="B11084" s="129" t="s">
        <v>3576</v>
      </c>
      <c r="C11084" s="129" t="s">
        <v>3577</v>
      </c>
      <c r="D11084" s="129">
        <v>26.0</v>
      </c>
      <c r="E11084" s="129" t="s">
        <v>119</v>
      </c>
    </row>
    <row r="11085">
      <c r="A11085" s="129">
        <v>4.0</v>
      </c>
      <c r="B11085" s="129" t="s">
        <v>3578</v>
      </c>
      <c r="C11085" s="129" t="s">
        <v>3579</v>
      </c>
      <c r="D11085" s="129">
        <v>41.0</v>
      </c>
      <c r="E11085" s="129" t="s">
        <v>132</v>
      </c>
    </row>
    <row r="11086">
      <c r="A11086" s="129">
        <v>4.0</v>
      </c>
      <c r="B11086" s="129" t="s">
        <v>7136</v>
      </c>
      <c r="C11086" s="129" t="s">
        <v>7137</v>
      </c>
      <c r="D11086" s="129">
        <v>66.0</v>
      </c>
      <c r="E11086" s="129" t="s">
        <v>132</v>
      </c>
    </row>
    <row r="11087">
      <c r="A11087" s="129">
        <v>4.0</v>
      </c>
      <c r="B11087" s="129" t="s">
        <v>3580</v>
      </c>
      <c r="C11087" s="129" t="s">
        <v>3581</v>
      </c>
      <c r="D11087" s="129">
        <v>63.0</v>
      </c>
      <c r="E11087" s="129" t="s">
        <v>132</v>
      </c>
    </row>
    <row r="11088">
      <c r="A11088" s="129">
        <v>4.0</v>
      </c>
      <c r="B11088" s="129" t="s">
        <v>7138</v>
      </c>
      <c r="C11088" s="129" t="s">
        <v>7139</v>
      </c>
      <c r="D11088" s="129">
        <v>40.0</v>
      </c>
      <c r="E11088" s="129" t="s">
        <v>132</v>
      </c>
    </row>
    <row r="11089">
      <c r="A11089" s="129">
        <v>4.0</v>
      </c>
      <c r="B11089" s="129" t="s">
        <v>3582</v>
      </c>
      <c r="C11089" s="129" t="s">
        <v>3583</v>
      </c>
      <c r="D11089" s="129">
        <v>65.0</v>
      </c>
      <c r="E11089" s="129" t="s">
        <v>132</v>
      </c>
    </row>
    <row r="11090">
      <c r="A11090" s="129">
        <v>4.0</v>
      </c>
      <c r="B11090" s="129" t="s">
        <v>3584</v>
      </c>
      <c r="C11090" s="129" t="s">
        <v>3585</v>
      </c>
      <c r="D11090" s="129">
        <v>66.0</v>
      </c>
      <c r="E11090" s="129" t="s">
        <v>132</v>
      </c>
    </row>
    <row r="11091">
      <c r="A11091" s="129">
        <v>4.0</v>
      </c>
      <c r="B11091" s="129" t="s">
        <v>3586</v>
      </c>
      <c r="C11091" s="129" t="s">
        <v>3587</v>
      </c>
      <c r="D11091" s="129">
        <v>60.0</v>
      </c>
      <c r="E11091" s="129" t="s">
        <v>119</v>
      </c>
    </row>
    <row r="11092">
      <c r="A11092" s="129">
        <v>4.0</v>
      </c>
      <c r="B11092" s="129" t="s">
        <v>3590</v>
      </c>
      <c r="C11092" s="129" t="s">
        <v>3591</v>
      </c>
      <c r="D11092" s="129">
        <v>37.0</v>
      </c>
      <c r="E11092" s="129" t="s">
        <v>119</v>
      </c>
    </row>
    <row r="11093">
      <c r="A11093" s="129">
        <v>4.0</v>
      </c>
      <c r="B11093" s="129" t="s">
        <v>3592</v>
      </c>
      <c r="C11093" s="129" t="s">
        <v>3593</v>
      </c>
      <c r="D11093" s="129">
        <v>37.0</v>
      </c>
      <c r="E11093" s="129" t="s">
        <v>119</v>
      </c>
    </row>
    <row r="11094">
      <c r="A11094" s="129">
        <v>4.0</v>
      </c>
      <c r="B11094" s="129" t="s">
        <v>3596</v>
      </c>
      <c r="C11094" s="129" t="s">
        <v>3597</v>
      </c>
      <c r="D11094" s="129">
        <v>64.0</v>
      </c>
      <c r="E11094" s="129" t="s">
        <v>119</v>
      </c>
    </row>
    <row r="11095">
      <c r="A11095" s="129">
        <v>4.0</v>
      </c>
      <c r="B11095" s="129" t="s">
        <v>3602</v>
      </c>
      <c r="C11095" s="129" t="s">
        <v>3603</v>
      </c>
      <c r="D11095" s="129">
        <v>48.0</v>
      </c>
      <c r="E11095" s="129" t="s">
        <v>119</v>
      </c>
    </row>
    <row r="11096">
      <c r="A11096" s="129">
        <v>4.0</v>
      </c>
      <c r="B11096" s="129" t="s">
        <v>7940</v>
      </c>
      <c r="C11096" s="129" t="s">
        <v>7941</v>
      </c>
      <c r="D11096" s="129">
        <v>30.0</v>
      </c>
      <c r="E11096" s="129" t="s">
        <v>132</v>
      </c>
    </row>
    <row r="11097">
      <c r="A11097" s="129">
        <v>4.0</v>
      </c>
      <c r="B11097" s="129" t="s">
        <v>3604</v>
      </c>
      <c r="C11097" s="129" t="s">
        <v>3605</v>
      </c>
      <c r="D11097" s="129">
        <v>58.0</v>
      </c>
      <c r="E11097" s="129" t="s">
        <v>132</v>
      </c>
    </row>
    <row r="11098">
      <c r="A11098" s="129">
        <v>4.0</v>
      </c>
      <c r="B11098" s="129" t="s">
        <v>3606</v>
      </c>
      <c r="C11098" s="129" t="s">
        <v>3607</v>
      </c>
      <c r="D11098" s="129">
        <v>31.0</v>
      </c>
      <c r="E11098" s="129" t="s">
        <v>132</v>
      </c>
    </row>
    <row r="11099">
      <c r="A11099" s="129">
        <v>4.0</v>
      </c>
      <c r="B11099" s="129" t="s">
        <v>3608</v>
      </c>
      <c r="C11099" s="129" t="s">
        <v>3609</v>
      </c>
      <c r="D11099" s="129">
        <v>65.0</v>
      </c>
      <c r="E11099" s="129" t="s">
        <v>132</v>
      </c>
    </row>
    <row r="11100">
      <c r="A11100" s="129">
        <v>4.0</v>
      </c>
      <c r="B11100" s="129" t="s">
        <v>7146</v>
      </c>
      <c r="C11100" s="129" t="s">
        <v>7147</v>
      </c>
      <c r="D11100" s="129">
        <v>57.0</v>
      </c>
      <c r="E11100" s="129" t="s">
        <v>119</v>
      </c>
    </row>
    <row r="11101">
      <c r="A11101" s="129">
        <v>4.0</v>
      </c>
      <c r="B11101" s="129" t="s">
        <v>3610</v>
      </c>
      <c r="C11101" s="129" t="s">
        <v>3611</v>
      </c>
      <c r="D11101" s="129">
        <v>49.0</v>
      </c>
      <c r="E11101" s="129" t="s">
        <v>132</v>
      </c>
    </row>
    <row r="11102">
      <c r="A11102" s="129">
        <v>4.0</v>
      </c>
      <c r="B11102" s="129" t="s">
        <v>3612</v>
      </c>
      <c r="C11102" s="129" t="s">
        <v>3613</v>
      </c>
      <c r="D11102" s="129">
        <v>63.0</v>
      </c>
      <c r="E11102" s="129" t="s">
        <v>119</v>
      </c>
    </row>
    <row r="11103">
      <c r="A11103" s="129">
        <v>4.0</v>
      </c>
      <c r="B11103" s="129" t="s">
        <v>3614</v>
      </c>
      <c r="C11103" s="129" t="s">
        <v>3615</v>
      </c>
      <c r="D11103" s="129">
        <v>60.0</v>
      </c>
      <c r="E11103" s="129" t="s">
        <v>119</v>
      </c>
    </row>
    <row r="11104">
      <c r="A11104" s="129">
        <v>4.0</v>
      </c>
      <c r="B11104" s="129" t="s">
        <v>3616</v>
      </c>
      <c r="C11104" s="129" t="s">
        <v>3617</v>
      </c>
      <c r="D11104" s="129">
        <v>53.0</v>
      </c>
      <c r="E11104" s="129" t="s">
        <v>132</v>
      </c>
    </row>
    <row r="11105">
      <c r="A11105" s="129">
        <v>4.0</v>
      </c>
      <c r="B11105" s="129" t="s">
        <v>3620</v>
      </c>
      <c r="C11105" s="129" t="s">
        <v>3621</v>
      </c>
      <c r="D11105" s="129">
        <v>56.0</v>
      </c>
      <c r="E11105" s="129" t="s">
        <v>132</v>
      </c>
    </row>
    <row r="11106">
      <c r="A11106" s="129">
        <v>4.0</v>
      </c>
      <c r="B11106" s="129" t="s">
        <v>7148</v>
      </c>
      <c r="C11106" s="129" t="s">
        <v>7149</v>
      </c>
      <c r="D11106" s="129">
        <v>58.0</v>
      </c>
      <c r="E11106" s="129" t="s">
        <v>132</v>
      </c>
    </row>
    <row r="11107">
      <c r="A11107" s="129">
        <v>4.0</v>
      </c>
      <c r="B11107" s="129" t="s">
        <v>7150</v>
      </c>
      <c r="C11107" s="129" t="s">
        <v>7151</v>
      </c>
      <c r="D11107" s="129">
        <v>65.0</v>
      </c>
      <c r="E11107" s="129" t="s">
        <v>119</v>
      </c>
    </row>
    <row r="11108">
      <c r="A11108" s="129">
        <v>4.0</v>
      </c>
      <c r="B11108" s="129" t="s">
        <v>3630</v>
      </c>
      <c r="C11108" s="129" t="s">
        <v>3631</v>
      </c>
      <c r="D11108" s="129">
        <v>54.0</v>
      </c>
      <c r="E11108" s="129" t="s">
        <v>119</v>
      </c>
    </row>
    <row r="11109">
      <c r="A11109" s="129">
        <v>4.0</v>
      </c>
      <c r="B11109" s="129" t="s">
        <v>7942</v>
      </c>
      <c r="C11109" s="129" t="s">
        <v>7943</v>
      </c>
      <c r="D11109" s="129">
        <v>25.0</v>
      </c>
      <c r="E11109" s="129" t="s">
        <v>132</v>
      </c>
    </row>
    <row r="11110">
      <c r="A11110" s="129">
        <v>4.0</v>
      </c>
      <c r="B11110" s="129" t="s">
        <v>7152</v>
      </c>
      <c r="C11110" s="129" t="s">
        <v>7153</v>
      </c>
      <c r="D11110" s="129">
        <v>52.0</v>
      </c>
      <c r="E11110" s="129" t="s">
        <v>132</v>
      </c>
    </row>
    <row r="11111">
      <c r="A11111" s="129">
        <v>4.0</v>
      </c>
      <c r="B11111" s="129" t="s">
        <v>8288</v>
      </c>
      <c r="C11111" s="129" t="s">
        <v>8289</v>
      </c>
      <c r="D11111" s="129">
        <v>21.0</v>
      </c>
      <c r="E11111" s="129" t="s">
        <v>119</v>
      </c>
    </row>
    <row r="11112">
      <c r="A11112" s="129">
        <v>4.0</v>
      </c>
      <c r="B11112" s="129" t="s">
        <v>3636</v>
      </c>
      <c r="C11112" s="129" t="s">
        <v>3637</v>
      </c>
      <c r="D11112" s="129">
        <v>34.0</v>
      </c>
      <c r="E11112" s="129" t="s">
        <v>132</v>
      </c>
    </row>
    <row r="11113">
      <c r="A11113" s="129">
        <v>4.0</v>
      </c>
      <c r="B11113" s="129" t="s">
        <v>3640</v>
      </c>
      <c r="C11113" s="129" t="s">
        <v>3641</v>
      </c>
      <c r="D11113" s="129">
        <v>20.0</v>
      </c>
      <c r="E11113" s="129" t="s">
        <v>119</v>
      </c>
    </row>
    <row r="11114">
      <c r="A11114" s="129">
        <v>4.0</v>
      </c>
      <c r="B11114" s="129" t="s">
        <v>3642</v>
      </c>
      <c r="C11114" s="129" t="s">
        <v>3643</v>
      </c>
      <c r="D11114" s="129">
        <v>32.0</v>
      </c>
      <c r="E11114" s="129" t="s">
        <v>119</v>
      </c>
    </row>
    <row r="11115">
      <c r="A11115" s="129">
        <v>4.0</v>
      </c>
      <c r="B11115" s="129" t="s">
        <v>3644</v>
      </c>
      <c r="C11115" s="129" t="s">
        <v>3645</v>
      </c>
      <c r="D11115" s="129">
        <v>51.0</v>
      </c>
      <c r="E11115" s="129" t="s">
        <v>119</v>
      </c>
    </row>
    <row r="11116">
      <c r="A11116" s="129">
        <v>4.0</v>
      </c>
      <c r="B11116" s="129" t="s">
        <v>7154</v>
      </c>
      <c r="C11116" s="129" t="s">
        <v>7155</v>
      </c>
      <c r="D11116" s="129">
        <v>20.0</v>
      </c>
      <c r="E11116" s="129" t="s">
        <v>119</v>
      </c>
    </row>
    <row r="11117">
      <c r="A11117" s="129">
        <v>4.0</v>
      </c>
      <c r="B11117" s="129" t="s">
        <v>3648</v>
      </c>
      <c r="C11117" s="129" t="s">
        <v>3649</v>
      </c>
      <c r="D11117" s="129">
        <v>34.0</v>
      </c>
      <c r="E11117" s="129" t="s">
        <v>132</v>
      </c>
    </row>
    <row r="11118">
      <c r="A11118" s="129">
        <v>4.0</v>
      </c>
      <c r="B11118" s="129" t="s">
        <v>3650</v>
      </c>
      <c r="C11118" s="129" t="s">
        <v>3651</v>
      </c>
      <c r="D11118" s="129">
        <v>30.0</v>
      </c>
      <c r="E11118" s="129" t="s">
        <v>119</v>
      </c>
    </row>
    <row r="11119">
      <c r="A11119" s="129">
        <v>4.0</v>
      </c>
      <c r="B11119" s="129" t="s">
        <v>3652</v>
      </c>
      <c r="C11119" s="129" t="s">
        <v>3653</v>
      </c>
      <c r="D11119" s="129">
        <v>57.0</v>
      </c>
      <c r="E11119" s="129" t="s">
        <v>132</v>
      </c>
    </row>
    <row r="11120">
      <c r="A11120" s="129">
        <v>4.0</v>
      </c>
      <c r="B11120" s="129" t="s">
        <v>3654</v>
      </c>
      <c r="C11120" s="129" t="s">
        <v>3655</v>
      </c>
      <c r="D11120" s="129">
        <v>65.0</v>
      </c>
      <c r="E11120" s="129" t="s">
        <v>132</v>
      </c>
    </row>
    <row r="11121">
      <c r="A11121" s="129">
        <v>4.0</v>
      </c>
      <c r="B11121" s="129" t="s">
        <v>3656</v>
      </c>
      <c r="C11121" s="129" t="s">
        <v>3657</v>
      </c>
      <c r="D11121" s="129">
        <v>24.0</v>
      </c>
      <c r="E11121" s="129" t="s">
        <v>119</v>
      </c>
    </row>
    <row r="11122">
      <c r="A11122" s="129">
        <v>4.0</v>
      </c>
      <c r="B11122" s="129" t="s">
        <v>3660</v>
      </c>
      <c r="C11122" s="129" t="s">
        <v>3661</v>
      </c>
      <c r="D11122" s="129">
        <v>43.0</v>
      </c>
      <c r="E11122" s="129" t="s">
        <v>132</v>
      </c>
    </row>
    <row r="11123">
      <c r="A11123" s="129">
        <v>4.0</v>
      </c>
      <c r="B11123" s="129" t="s">
        <v>7156</v>
      </c>
      <c r="C11123" s="129" t="s">
        <v>7157</v>
      </c>
      <c r="D11123" s="129">
        <v>44.0</v>
      </c>
      <c r="E11123" s="129" t="s">
        <v>132</v>
      </c>
    </row>
    <row r="11124">
      <c r="A11124" s="129">
        <v>4.0</v>
      </c>
      <c r="B11124" s="129" t="s">
        <v>3662</v>
      </c>
      <c r="C11124" s="129" t="s">
        <v>3663</v>
      </c>
      <c r="D11124" s="129">
        <v>61.0</v>
      </c>
      <c r="E11124" s="129" t="s">
        <v>119</v>
      </c>
    </row>
    <row r="11125">
      <c r="A11125" s="129">
        <v>4.0</v>
      </c>
      <c r="B11125" s="129" t="s">
        <v>3666</v>
      </c>
      <c r="C11125" s="129" t="s">
        <v>3667</v>
      </c>
      <c r="D11125" s="129">
        <v>41.0</v>
      </c>
      <c r="E11125" s="129" t="s">
        <v>132</v>
      </c>
    </row>
    <row r="11126">
      <c r="A11126" s="129">
        <v>4.0</v>
      </c>
      <c r="B11126" s="129" t="s">
        <v>3668</v>
      </c>
      <c r="C11126" s="129" t="s">
        <v>3669</v>
      </c>
      <c r="D11126" s="129">
        <v>69.0</v>
      </c>
      <c r="E11126" s="129" t="s">
        <v>119</v>
      </c>
    </row>
    <row r="11127">
      <c r="A11127" s="129">
        <v>4.0</v>
      </c>
      <c r="B11127" s="129" t="s">
        <v>3674</v>
      </c>
      <c r="C11127" s="129" t="s">
        <v>3675</v>
      </c>
      <c r="D11127" s="129">
        <v>48.0</v>
      </c>
      <c r="E11127" s="129" t="s">
        <v>119</v>
      </c>
    </row>
    <row r="11128">
      <c r="A11128" s="129">
        <v>4.0</v>
      </c>
      <c r="B11128" s="129" t="s">
        <v>3676</v>
      </c>
      <c r="C11128" s="129" t="s">
        <v>3677</v>
      </c>
      <c r="D11128" s="129">
        <v>58.0</v>
      </c>
      <c r="E11128" s="129" t="s">
        <v>119</v>
      </c>
    </row>
    <row r="11129">
      <c r="A11129" s="129">
        <v>4.0</v>
      </c>
      <c r="B11129" s="129" t="s">
        <v>3678</v>
      </c>
      <c r="C11129" s="129" t="s">
        <v>3679</v>
      </c>
      <c r="D11129" s="129">
        <v>46.0</v>
      </c>
      <c r="E11129" s="129" t="s">
        <v>132</v>
      </c>
    </row>
    <row r="11130">
      <c r="A11130" s="129">
        <v>4.0</v>
      </c>
      <c r="B11130" s="129" t="s">
        <v>3680</v>
      </c>
      <c r="C11130" s="129" t="s">
        <v>3681</v>
      </c>
      <c r="D11130" s="129">
        <v>26.0</v>
      </c>
      <c r="E11130" s="129" t="s">
        <v>132</v>
      </c>
    </row>
    <row r="11131">
      <c r="A11131" s="129">
        <v>4.0</v>
      </c>
      <c r="B11131" s="129" t="s">
        <v>3684</v>
      </c>
      <c r="C11131" s="129" t="s">
        <v>3685</v>
      </c>
      <c r="D11131" s="129">
        <v>33.0</v>
      </c>
      <c r="E11131" s="129" t="s">
        <v>119</v>
      </c>
    </row>
    <row r="11132">
      <c r="A11132" s="129">
        <v>4.0</v>
      </c>
      <c r="B11132" s="129" t="s">
        <v>3686</v>
      </c>
      <c r="C11132" s="129" t="s">
        <v>3687</v>
      </c>
      <c r="D11132" s="129">
        <v>60.0</v>
      </c>
      <c r="E11132" s="129" t="s">
        <v>119</v>
      </c>
    </row>
    <row r="11133">
      <c r="A11133" s="129">
        <v>4.0</v>
      </c>
      <c r="B11133" s="129" t="s">
        <v>3688</v>
      </c>
      <c r="C11133" s="129" t="s">
        <v>3689</v>
      </c>
      <c r="D11133" s="129">
        <v>63.0</v>
      </c>
      <c r="E11133" s="129" t="s">
        <v>119</v>
      </c>
    </row>
    <row r="11134">
      <c r="A11134" s="129">
        <v>4.0</v>
      </c>
      <c r="B11134" s="129" t="s">
        <v>3692</v>
      </c>
      <c r="C11134" s="129" t="s">
        <v>3693</v>
      </c>
      <c r="D11134" s="129">
        <v>55.0</v>
      </c>
      <c r="E11134" s="129" t="s">
        <v>119</v>
      </c>
    </row>
    <row r="11135">
      <c r="A11135" s="129">
        <v>4.0</v>
      </c>
      <c r="B11135" s="129" t="s">
        <v>3694</v>
      </c>
      <c r="C11135" s="129" t="s">
        <v>3695</v>
      </c>
      <c r="D11135" s="129">
        <v>28.0</v>
      </c>
      <c r="E11135" s="129" t="s">
        <v>119</v>
      </c>
    </row>
    <row r="11136">
      <c r="A11136" s="129">
        <v>4.0</v>
      </c>
      <c r="B11136" s="129" t="s">
        <v>3696</v>
      </c>
      <c r="C11136" s="129" t="s">
        <v>3697</v>
      </c>
      <c r="D11136" s="129">
        <v>36.0</v>
      </c>
      <c r="E11136" s="129" t="s">
        <v>132</v>
      </c>
    </row>
    <row r="11137">
      <c r="A11137" s="129">
        <v>4.0</v>
      </c>
      <c r="B11137" s="129" t="s">
        <v>3698</v>
      </c>
      <c r="C11137" s="129" t="s">
        <v>3699</v>
      </c>
      <c r="D11137" s="129">
        <v>21.0</v>
      </c>
      <c r="E11137" s="129" t="s">
        <v>132</v>
      </c>
    </row>
    <row r="11138">
      <c r="A11138" s="129">
        <v>4.0</v>
      </c>
      <c r="B11138" s="129" t="s">
        <v>3700</v>
      </c>
      <c r="C11138" s="129" t="s">
        <v>3701</v>
      </c>
      <c r="D11138" s="129">
        <v>67.0</v>
      </c>
      <c r="E11138" s="129" t="s">
        <v>119</v>
      </c>
    </row>
    <row r="11139">
      <c r="A11139" s="129">
        <v>4.0</v>
      </c>
      <c r="B11139" s="129" t="s">
        <v>8290</v>
      </c>
      <c r="C11139" s="129" t="s">
        <v>8291</v>
      </c>
      <c r="D11139" s="129">
        <v>21.0</v>
      </c>
      <c r="E11139" s="129" t="s">
        <v>132</v>
      </c>
    </row>
    <row r="11140">
      <c r="A11140" s="129">
        <v>4.0</v>
      </c>
      <c r="B11140" s="129" t="s">
        <v>3706</v>
      </c>
      <c r="C11140" s="129" t="s">
        <v>3707</v>
      </c>
      <c r="D11140" s="129">
        <v>26.0</v>
      </c>
      <c r="E11140" s="129" t="s">
        <v>132</v>
      </c>
    </row>
    <row r="11141">
      <c r="A11141" s="129">
        <v>4.0</v>
      </c>
      <c r="B11141" s="129" t="s">
        <v>3708</v>
      </c>
      <c r="C11141" s="129" t="s">
        <v>3709</v>
      </c>
      <c r="D11141" s="129">
        <v>56.0</v>
      </c>
      <c r="E11141" s="129" t="s">
        <v>132</v>
      </c>
    </row>
    <row r="11142">
      <c r="A11142" s="129">
        <v>4.0</v>
      </c>
      <c r="B11142" s="129" t="s">
        <v>7946</v>
      </c>
      <c r="C11142" s="129" t="s">
        <v>7947</v>
      </c>
      <c r="D11142" s="129">
        <v>30.0</v>
      </c>
      <c r="E11142" s="129" t="s">
        <v>119</v>
      </c>
    </row>
    <row r="11143">
      <c r="A11143" s="129">
        <v>4.0</v>
      </c>
      <c r="B11143" s="129" t="s">
        <v>8292</v>
      </c>
      <c r="C11143" s="129" t="s">
        <v>8293</v>
      </c>
      <c r="D11143" s="129">
        <v>35.0</v>
      </c>
      <c r="E11143" s="129" t="s">
        <v>132</v>
      </c>
    </row>
    <row r="11144">
      <c r="A11144" s="129">
        <v>4.0</v>
      </c>
      <c r="B11144" s="129" t="s">
        <v>7162</v>
      </c>
      <c r="C11144" s="129" t="s">
        <v>7163</v>
      </c>
      <c r="D11144" s="129">
        <v>48.0</v>
      </c>
      <c r="E11144" s="129" t="s">
        <v>119</v>
      </c>
    </row>
    <row r="11145">
      <c r="A11145" s="129">
        <v>4.0</v>
      </c>
      <c r="B11145" s="129" t="s">
        <v>3716</v>
      </c>
      <c r="C11145" s="129" t="s">
        <v>3717</v>
      </c>
      <c r="D11145" s="129">
        <v>47.0</v>
      </c>
      <c r="E11145" s="129" t="s">
        <v>132</v>
      </c>
    </row>
    <row r="11146">
      <c r="A11146" s="129">
        <v>4.0</v>
      </c>
      <c r="B11146" s="129" t="s">
        <v>3718</v>
      </c>
      <c r="C11146" s="129" t="s">
        <v>3719</v>
      </c>
      <c r="D11146" s="129">
        <v>26.0</v>
      </c>
      <c r="E11146" s="129" t="s">
        <v>119</v>
      </c>
    </row>
    <row r="11147">
      <c r="A11147" s="129">
        <v>4.0</v>
      </c>
      <c r="B11147" s="129" t="s">
        <v>3720</v>
      </c>
      <c r="C11147" s="129" t="s">
        <v>3721</v>
      </c>
      <c r="D11147" s="129">
        <v>58.0</v>
      </c>
      <c r="E11147" s="129" t="s">
        <v>132</v>
      </c>
    </row>
    <row r="11148">
      <c r="A11148" s="129">
        <v>4.0</v>
      </c>
      <c r="B11148" s="129" t="s">
        <v>8294</v>
      </c>
      <c r="C11148" s="129" t="s">
        <v>8295</v>
      </c>
      <c r="D11148" s="129">
        <v>42.0</v>
      </c>
      <c r="E11148" s="129" t="s">
        <v>119</v>
      </c>
    </row>
    <row r="11149">
      <c r="A11149" s="129">
        <v>4.0</v>
      </c>
      <c r="B11149" s="129" t="s">
        <v>3722</v>
      </c>
      <c r="C11149" s="129" t="s">
        <v>3723</v>
      </c>
      <c r="D11149" s="129">
        <v>52.0</v>
      </c>
      <c r="E11149" s="129" t="s">
        <v>119</v>
      </c>
    </row>
    <row r="11150">
      <c r="A11150" s="129">
        <v>4.0</v>
      </c>
      <c r="B11150" s="129" t="s">
        <v>3724</v>
      </c>
      <c r="C11150" s="129" t="s">
        <v>3725</v>
      </c>
      <c r="D11150" s="129">
        <v>70.0</v>
      </c>
      <c r="E11150" s="129" t="s">
        <v>119</v>
      </c>
    </row>
    <row r="11151">
      <c r="A11151" s="129">
        <v>4.0</v>
      </c>
      <c r="B11151" s="129" t="s">
        <v>3730</v>
      </c>
      <c r="C11151" s="129" t="s">
        <v>3731</v>
      </c>
      <c r="D11151" s="129">
        <v>48.0</v>
      </c>
      <c r="E11151" s="129" t="s">
        <v>119</v>
      </c>
    </row>
    <row r="11152">
      <c r="A11152" s="129">
        <v>4.0</v>
      </c>
      <c r="B11152" s="129" t="s">
        <v>3732</v>
      </c>
      <c r="C11152" s="129" t="s">
        <v>3733</v>
      </c>
      <c r="D11152" s="129">
        <v>42.0</v>
      </c>
      <c r="E11152" s="129" t="s">
        <v>119</v>
      </c>
    </row>
    <row r="11153">
      <c r="A11153" s="129">
        <v>4.0</v>
      </c>
      <c r="B11153" s="129" t="s">
        <v>3734</v>
      </c>
      <c r="C11153" s="129" t="s">
        <v>3735</v>
      </c>
      <c r="D11153" s="129">
        <v>34.0</v>
      </c>
      <c r="E11153" s="129" t="s">
        <v>119</v>
      </c>
    </row>
    <row r="11154">
      <c r="A11154" s="129">
        <v>4.0</v>
      </c>
      <c r="B11154" s="129" t="s">
        <v>3736</v>
      </c>
      <c r="C11154" s="129" t="s">
        <v>3737</v>
      </c>
      <c r="D11154" s="129">
        <v>48.0</v>
      </c>
      <c r="E11154" s="129" t="s">
        <v>119</v>
      </c>
    </row>
    <row r="11155">
      <c r="A11155" s="129">
        <v>4.0</v>
      </c>
      <c r="B11155" s="129" t="s">
        <v>3738</v>
      </c>
      <c r="C11155" s="129" t="s">
        <v>3739</v>
      </c>
      <c r="D11155" s="129">
        <v>53.0</v>
      </c>
      <c r="E11155" s="129" t="s">
        <v>132</v>
      </c>
    </row>
    <row r="11156">
      <c r="A11156" s="129">
        <v>4.0</v>
      </c>
      <c r="B11156" s="129" t="s">
        <v>3740</v>
      </c>
      <c r="C11156" s="129" t="s">
        <v>3741</v>
      </c>
      <c r="D11156" s="129">
        <v>41.0</v>
      </c>
      <c r="E11156" s="129" t="s">
        <v>132</v>
      </c>
    </row>
    <row r="11157">
      <c r="A11157" s="129">
        <v>4.0</v>
      </c>
      <c r="B11157" s="129" t="s">
        <v>3742</v>
      </c>
      <c r="C11157" s="129" t="s">
        <v>3743</v>
      </c>
      <c r="D11157" s="129">
        <v>30.0</v>
      </c>
      <c r="E11157" s="129" t="s">
        <v>132</v>
      </c>
    </row>
    <row r="11158">
      <c r="A11158" s="129">
        <v>4.0</v>
      </c>
      <c r="B11158" s="129" t="s">
        <v>7164</v>
      </c>
      <c r="C11158" s="129" t="s">
        <v>7165</v>
      </c>
      <c r="D11158" s="129">
        <v>26.0</v>
      </c>
      <c r="E11158" s="129" t="s">
        <v>119</v>
      </c>
    </row>
    <row r="11159">
      <c r="A11159" s="129">
        <v>4.0</v>
      </c>
      <c r="B11159" s="129" t="s">
        <v>8296</v>
      </c>
      <c r="C11159" s="129" t="s">
        <v>8297</v>
      </c>
      <c r="D11159" s="129">
        <v>57.0</v>
      </c>
      <c r="E11159" s="129" t="s">
        <v>132</v>
      </c>
    </row>
    <row r="11160">
      <c r="A11160" s="129">
        <v>4.0</v>
      </c>
      <c r="B11160" s="129" t="s">
        <v>8298</v>
      </c>
      <c r="C11160" s="129" t="s">
        <v>8299</v>
      </c>
      <c r="D11160" s="129">
        <v>63.0</v>
      </c>
      <c r="E11160" s="129" t="s">
        <v>132</v>
      </c>
    </row>
    <row r="11161">
      <c r="A11161" s="129">
        <v>4.0</v>
      </c>
      <c r="B11161" s="129" t="s">
        <v>3744</v>
      </c>
      <c r="C11161" s="129" t="s">
        <v>3745</v>
      </c>
      <c r="D11161" s="129">
        <v>65.0</v>
      </c>
      <c r="E11161" s="129" t="s">
        <v>119</v>
      </c>
    </row>
    <row r="11162">
      <c r="A11162" s="129">
        <v>4.0</v>
      </c>
      <c r="B11162" s="129" t="s">
        <v>7166</v>
      </c>
      <c r="C11162" s="129" t="s">
        <v>7167</v>
      </c>
      <c r="D11162" s="129">
        <v>30.0</v>
      </c>
      <c r="E11162" s="129" t="s">
        <v>119</v>
      </c>
    </row>
    <row r="11163">
      <c r="A11163" s="129">
        <v>4.0</v>
      </c>
      <c r="B11163" s="129" t="s">
        <v>3748</v>
      </c>
      <c r="C11163" s="129" t="s">
        <v>3749</v>
      </c>
      <c r="D11163" s="129">
        <v>44.0</v>
      </c>
      <c r="E11163" s="129" t="s">
        <v>132</v>
      </c>
    </row>
    <row r="11164">
      <c r="A11164" s="129">
        <v>4.0</v>
      </c>
      <c r="B11164" s="129" t="s">
        <v>3750</v>
      </c>
      <c r="C11164" s="129" t="s">
        <v>3751</v>
      </c>
      <c r="D11164" s="129">
        <v>42.0</v>
      </c>
      <c r="E11164" s="129" t="s">
        <v>119</v>
      </c>
    </row>
    <row r="11165">
      <c r="A11165" s="129">
        <v>4.0</v>
      </c>
      <c r="B11165" s="129" t="s">
        <v>3752</v>
      </c>
      <c r="C11165" s="129" t="s">
        <v>3753</v>
      </c>
      <c r="D11165" s="129">
        <v>59.0</v>
      </c>
      <c r="E11165" s="129" t="s">
        <v>132</v>
      </c>
    </row>
    <row r="11166">
      <c r="A11166" s="129">
        <v>4.0</v>
      </c>
      <c r="B11166" s="129" t="s">
        <v>3754</v>
      </c>
      <c r="C11166" s="129" t="s">
        <v>3755</v>
      </c>
      <c r="D11166" s="129">
        <v>63.0</v>
      </c>
      <c r="E11166" s="129" t="s">
        <v>132</v>
      </c>
    </row>
    <row r="11167">
      <c r="A11167" s="129">
        <v>4.0</v>
      </c>
      <c r="B11167" s="129" t="s">
        <v>7168</v>
      </c>
      <c r="C11167" s="129" t="s">
        <v>7169</v>
      </c>
      <c r="D11167" s="129">
        <v>39.0</v>
      </c>
      <c r="E11167" s="129" t="s">
        <v>119</v>
      </c>
    </row>
    <row r="11168">
      <c r="A11168" s="129">
        <v>4.0</v>
      </c>
      <c r="B11168" s="129" t="s">
        <v>7952</v>
      </c>
      <c r="C11168" s="129" t="s">
        <v>7953</v>
      </c>
      <c r="D11168" s="129">
        <v>24.0</v>
      </c>
      <c r="E11168" s="129" t="s">
        <v>119</v>
      </c>
    </row>
    <row r="11169">
      <c r="A11169" s="129">
        <v>4.0</v>
      </c>
      <c r="B11169" s="129" t="s">
        <v>7170</v>
      </c>
      <c r="C11169" s="129" t="s">
        <v>7171</v>
      </c>
      <c r="D11169" s="129">
        <v>61.0</v>
      </c>
      <c r="E11169" s="129" t="s">
        <v>119</v>
      </c>
    </row>
    <row r="11170">
      <c r="A11170" s="129">
        <v>4.0</v>
      </c>
      <c r="B11170" s="129" t="s">
        <v>7954</v>
      </c>
      <c r="C11170" s="129" t="s">
        <v>7955</v>
      </c>
      <c r="D11170" s="129">
        <v>39.0</v>
      </c>
      <c r="E11170" s="129" t="s">
        <v>119</v>
      </c>
    </row>
    <row r="11171">
      <c r="A11171" s="129">
        <v>4.0</v>
      </c>
      <c r="B11171" s="129" t="s">
        <v>3756</v>
      </c>
      <c r="C11171" s="129" t="s">
        <v>3757</v>
      </c>
      <c r="D11171" s="129">
        <v>30.0</v>
      </c>
      <c r="E11171" s="129" t="s">
        <v>132</v>
      </c>
    </row>
    <row r="11172">
      <c r="A11172" s="129">
        <v>4.0</v>
      </c>
      <c r="B11172" s="129" t="s">
        <v>3758</v>
      </c>
      <c r="C11172" s="129" t="s">
        <v>3759</v>
      </c>
      <c r="D11172" s="129">
        <v>65.0</v>
      </c>
      <c r="E11172" s="129" t="s">
        <v>119</v>
      </c>
    </row>
    <row r="11173">
      <c r="A11173" s="129">
        <v>4.0</v>
      </c>
      <c r="B11173" s="129" t="s">
        <v>3762</v>
      </c>
      <c r="C11173" s="129" t="s">
        <v>3763</v>
      </c>
      <c r="D11173" s="129">
        <v>52.0</v>
      </c>
      <c r="E11173" s="129" t="s">
        <v>119</v>
      </c>
    </row>
    <row r="11174">
      <c r="A11174" s="129">
        <v>4.0</v>
      </c>
      <c r="B11174" s="129" t="s">
        <v>3764</v>
      </c>
      <c r="C11174" s="129" t="s">
        <v>3765</v>
      </c>
      <c r="D11174" s="129">
        <v>51.0</v>
      </c>
      <c r="E11174" s="129" t="s">
        <v>119</v>
      </c>
    </row>
    <row r="11175">
      <c r="A11175" s="129">
        <v>4.0</v>
      </c>
      <c r="B11175" s="129" t="s">
        <v>8300</v>
      </c>
      <c r="C11175" s="129" t="s">
        <v>8301</v>
      </c>
      <c r="D11175" s="129">
        <v>50.0</v>
      </c>
      <c r="E11175" s="129" t="s">
        <v>132</v>
      </c>
    </row>
    <row r="11176">
      <c r="A11176" s="129">
        <v>4.0</v>
      </c>
      <c r="B11176" s="129" t="s">
        <v>3766</v>
      </c>
      <c r="C11176" s="129" t="s">
        <v>3767</v>
      </c>
      <c r="D11176" s="129">
        <v>45.0</v>
      </c>
      <c r="E11176" s="129" t="s">
        <v>132</v>
      </c>
    </row>
    <row r="11177">
      <c r="A11177" s="129">
        <v>4.0</v>
      </c>
      <c r="B11177" s="129" t="s">
        <v>3768</v>
      </c>
      <c r="C11177" s="129" t="s">
        <v>3769</v>
      </c>
      <c r="D11177" s="129">
        <v>34.0</v>
      </c>
      <c r="E11177" s="129" t="s">
        <v>119</v>
      </c>
    </row>
    <row r="11178">
      <c r="A11178" s="129">
        <v>4.0</v>
      </c>
      <c r="B11178" s="129" t="s">
        <v>7172</v>
      </c>
      <c r="C11178" s="129" t="s">
        <v>7173</v>
      </c>
      <c r="D11178" s="129">
        <v>56.0</v>
      </c>
      <c r="E11178" s="129" t="s">
        <v>132</v>
      </c>
    </row>
    <row r="11179">
      <c r="A11179" s="129">
        <v>4.0</v>
      </c>
      <c r="B11179" s="129" t="s">
        <v>3770</v>
      </c>
      <c r="C11179" s="129" t="s">
        <v>3771</v>
      </c>
      <c r="D11179" s="129">
        <v>34.0</v>
      </c>
      <c r="E11179" s="129" t="s">
        <v>132</v>
      </c>
    </row>
    <row r="11180">
      <c r="A11180" s="129">
        <v>4.0</v>
      </c>
      <c r="B11180" s="129" t="s">
        <v>3772</v>
      </c>
      <c r="C11180" s="129" t="s">
        <v>3773</v>
      </c>
      <c r="D11180" s="129">
        <v>67.0</v>
      </c>
      <c r="E11180" s="129" t="s">
        <v>132</v>
      </c>
    </row>
    <row r="11181">
      <c r="A11181" s="129">
        <v>4.0</v>
      </c>
      <c r="B11181" s="129" t="s">
        <v>3774</v>
      </c>
      <c r="C11181" s="129" t="s">
        <v>3775</v>
      </c>
      <c r="D11181" s="129">
        <v>69.0</v>
      </c>
      <c r="E11181" s="129" t="s">
        <v>119</v>
      </c>
    </row>
    <row r="11182">
      <c r="A11182" s="129">
        <v>4.0</v>
      </c>
      <c r="B11182" s="129" t="s">
        <v>3776</v>
      </c>
      <c r="C11182" s="129" t="s">
        <v>3777</v>
      </c>
      <c r="D11182" s="129">
        <v>65.0</v>
      </c>
      <c r="E11182" s="129" t="s">
        <v>132</v>
      </c>
    </row>
    <row r="11183">
      <c r="A11183" s="129">
        <v>4.0</v>
      </c>
      <c r="B11183" s="129" t="s">
        <v>3780</v>
      </c>
      <c r="C11183" s="129" t="s">
        <v>3781</v>
      </c>
      <c r="D11183" s="129">
        <v>62.0</v>
      </c>
      <c r="E11183" s="129" t="s">
        <v>119</v>
      </c>
    </row>
    <row r="11184">
      <c r="A11184" s="129">
        <v>4.0</v>
      </c>
      <c r="B11184" s="129" t="s">
        <v>3784</v>
      </c>
      <c r="C11184" s="129" t="s">
        <v>3785</v>
      </c>
      <c r="D11184" s="129">
        <v>49.0</v>
      </c>
      <c r="E11184" s="129" t="s">
        <v>119</v>
      </c>
    </row>
    <row r="11185">
      <c r="A11185" s="129">
        <v>4.0</v>
      </c>
      <c r="B11185" s="129" t="s">
        <v>3786</v>
      </c>
      <c r="C11185" s="129" t="s">
        <v>3787</v>
      </c>
      <c r="D11185" s="129">
        <v>32.0</v>
      </c>
      <c r="E11185" s="129" t="s">
        <v>119</v>
      </c>
    </row>
    <row r="11186">
      <c r="A11186" s="129">
        <v>4.0</v>
      </c>
      <c r="B11186" s="129" t="s">
        <v>7174</v>
      </c>
      <c r="C11186" s="129" t="s">
        <v>7175</v>
      </c>
      <c r="D11186" s="129">
        <v>28.0</v>
      </c>
      <c r="E11186" s="129" t="s">
        <v>132</v>
      </c>
    </row>
    <row r="11187">
      <c r="A11187" s="129">
        <v>4.0</v>
      </c>
      <c r="B11187" s="129" t="s">
        <v>7176</v>
      </c>
      <c r="C11187" s="129" t="s">
        <v>7177</v>
      </c>
      <c r="D11187" s="129">
        <v>45.0</v>
      </c>
      <c r="E11187" s="129" t="s">
        <v>132</v>
      </c>
    </row>
    <row r="11188">
      <c r="A11188" s="129">
        <v>4.0</v>
      </c>
      <c r="B11188" s="129" t="s">
        <v>7956</v>
      </c>
      <c r="C11188" s="129" t="s">
        <v>7957</v>
      </c>
      <c r="D11188" s="129">
        <v>28.0</v>
      </c>
      <c r="E11188" s="129" t="s">
        <v>119</v>
      </c>
    </row>
    <row r="11189">
      <c r="A11189" s="129">
        <v>4.0</v>
      </c>
      <c r="B11189" s="129" t="s">
        <v>3794</v>
      </c>
      <c r="C11189" s="129" t="s">
        <v>3795</v>
      </c>
      <c r="D11189" s="129">
        <v>61.0</v>
      </c>
      <c r="E11189" s="129" t="s">
        <v>119</v>
      </c>
    </row>
    <row r="11190">
      <c r="A11190" s="129">
        <v>4.0</v>
      </c>
      <c r="B11190" s="129" t="s">
        <v>7178</v>
      </c>
      <c r="C11190" s="129" t="s">
        <v>7179</v>
      </c>
      <c r="D11190" s="129">
        <v>49.0</v>
      </c>
      <c r="E11190" s="129" t="s">
        <v>119</v>
      </c>
    </row>
    <row r="11191">
      <c r="A11191" s="129">
        <v>4.0</v>
      </c>
      <c r="B11191" s="129" t="s">
        <v>7182</v>
      </c>
      <c r="C11191" s="129" t="s">
        <v>7183</v>
      </c>
      <c r="D11191" s="129">
        <v>66.0</v>
      </c>
      <c r="E11191" s="129" t="s">
        <v>119</v>
      </c>
    </row>
    <row r="11192">
      <c r="A11192" s="129">
        <v>4.0</v>
      </c>
      <c r="B11192" s="129" t="s">
        <v>7958</v>
      </c>
      <c r="C11192" s="129" t="s">
        <v>7959</v>
      </c>
      <c r="D11192" s="129">
        <v>31.0</v>
      </c>
      <c r="E11192" s="129" t="s">
        <v>119</v>
      </c>
    </row>
    <row r="11193">
      <c r="A11193" s="129">
        <v>4.0</v>
      </c>
      <c r="B11193" s="129" t="s">
        <v>3802</v>
      </c>
      <c r="C11193" s="129" t="s">
        <v>3803</v>
      </c>
      <c r="D11193" s="129">
        <v>35.0</v>
      </c>
      <c r="E11193" s="129" t="s">
        <v>119</v>
      </c>
    </row>
    <row r="11194">
      <c r="A11194" s="129">
        <v>4.0</v>
      </c>
      <c r="B11194" s="129" t="s">
        <v>7960</v>
      </c>
      <c r="C11194" s="129" t="s">
        <v>7961</v>
      </c>
      <c r="D11194" s="129">
        <v>50.0</v>
      </c>
      <c r="E11194" s="129" t="s">
        <v>119</v>
      </c>
    </row>
    <row r="11195">
      <c r="A11195" s="129">
        <v>4.0</v>
      </c>
      <c r="B11195" s="129" t="s">
        <v>3804</v>
      </c>
      <c r="C11195" s="129" t="s">
        <v>3805</v>
      </c>
      <c r="D11195" s="129">
        <v>41.0</v>
      </c>
      <c r="E11195" s="129" t="s">
        <v>132</v>
      </c>
    </row>
    <row r="11196">
      <c r="A11196" s="129">
        <v>4.0</v>
      </c>
      <c r="B11196" s="129" t="s">
        <v>3806</v>
      </c>
      <c r="C11196" s="129" t="s">
        <v>3807</v>
      </c>
      <c r="D11196" s="129">
        <v>38.0</v>
      </c>
      <c r="E11196" s="129" t="s">
        <v>119</v>
      </c>
    </row>
    <row r="11197">
      <c r="A11197" s="129">
        <v>4.0</v>
      </c>
      <c r="B11197" s="129" t="s">
        <v>3810</v>
      </c>
      <c r="C11197" s="129" t="s">
        <v>3811</v>
      </c>
      <c r="D11197" s="129">
        <v>38.0</v>
      </c>
      <c r="E11197" s="129" t="s">
        <v>119</v>
      </c>
    </row>
    <row r="11198">
      <c r="A11198" s="129">
        <v>4.0</v>
      </c>
      <c r="B11198" s="129" t="s">
        <v>3814</v>
      </c>
      <c r="C11198" s="129" t="s">
        <v>3815</v>
      </c>
      <c r="D11198" s="129">
        <v>69.0</v>
      </c>
      <c r="E11198" s="129" t="s">
        <v>119</v>
      </c>
    </row>
    <row r="11199">
      <c r="A11199" s="129">
        <v>4.0</v>
      </c>
      <c r="B11199" s="129" t="s">
        <v>3816</v>
      </c>
      <c r="C11199" s="129" t="s">
        <v>3817</v>
      </c>
      <c r="D11199" s="129">
        <v>61.0</v>
      </c>
      <c r="E11199" s="129" t="s">
        <v>119</v>
      </c>
    </row>
    <row r="11200">
      <c r="A11200" s="129">
        <v>4.0</v>
      </c>
      <c r="B11200" s="129" t="s">
        <v>7188</v>
      </c>
      <c r="C11200" s="129" t="s">
        <v>7189</v>
      </c>
      <c r="D11200" s="129">
        <v>27.0</v>
      </c>
      <c r="E11200" s="129" t="s">
        <v>119</v>
      </c>
    </row>
    <row r="11201">
      <c r="A11201" s="129">
        <v>4.0</v>
      </c>
      <c r="B11201" s="129" t="s">
        <v>3820</v>
      </c>
      <c r="C11201" s="129" t="s">
        <v>3821</v>
      </c>
      <c r="D11201" s="129">
        <v>49.0</v>
      </c>
      <c r="E11201" s="129" t="s">
        <v>119</v>
      </c>
    </row>
    <row r="11202">
      <c r="A11202" s="129">
        <v>4.0</v>
      </c>
      <c r="B11202" s="129" t="s">
        <v>3824</v>
      </c>
      <c r="C11202" s="129" t="s">
        <v>3825</v>
      </c>
      <c r="D11202" s="129">
        <v>27.0</v>
      </c>
      <c r="E11202" s="129" t="s">
        <v>119</v>
      </c>
    </row>
    <row r="11203">
      <c r="A11203" s="129">
        <v>4.0</v>
      </c>
      <c r="B11203" s="129" t="s">
        <v>3826</v>
      </c>
      <c r="C11203" s="129" t="s">
        <v>3827</v>
      </c>
      <c r="D11203" s="129">
        <v>49.0</v>
      </c>
      <c r="E11203" s="129" t="s">
        <v>132</v>
      </c>
    </row>
    <row r="11204">
      <c r="A11204" s="129">
        <v>4.0</v>
      </c>
      <c r="B11204" s="129" t="s">
        <v>7962</v>
      </c>
      <c r="C11204" s="129" t="s">
        <v>7963</v>
      </c>
      <c r="D11204" s="129">
        <v>58.0</v>
      </c>
      <c r="E11204" s="129" t="s">
        <v>119</v>
      </c>
    </row>
    <row r="11205">
      <c r="A11205" s="129">
        <v>4.0</v>
      </c>
      <c r="B11205" s="129" t="s">
        <v>8302</v>
      </c>
      <c r="C11205" s="129" t="s">
        <v>8303</v>
      </c>
      <c r="D11205" s="129">
        <v>60.0</v>
      </c>
      <c r="E11205" s="129" t="s">
        <v>132</v>
      </c>
    </row>
    <row r="11206">
      <c r="A11206" s="129">
        <v>4.0</v>
      </c>
      <c r="B11206" s="129" t="s">
        <v>7190</v>
      </c>
      <c r="C11206" s="129" t="s">
        <v>7191</v>
      </c>
      <c r="D11206" s="129">
        <v>66.0</v>
      </c>
      <c r="E11206" s="129" t="s">
        <v>119</v>
      </c>
    </row>
    <row r="11207">
      <c r="A11207" s="129">
        <v>4.0</v>
      </c>
      <c r="B11207" s="129" t="s">
        <v>3830</v>
      </c>
      <c r="C11207" s="129" t="s">
        <v>3831</v>
      </c>
      <c r="D11207" s="129">
        <v>40.0</v>
      </c>
      <c r="E11207" s="129" t="s">
        <v>119</v>
      </c>
    </row>
    <row r="11208">
      <c r="A11208" s="129">
        <v>4.0</v>
      </c>
      <c r="B11208" s="129" t="s">
        <v>3832</v>
      </c>
      <c r="C11208" s="129" t="s">
        <v>3833</v>
      </c>
      <c r="D11208" s="129">
        <v>48.0</v>
      </c>
      <c r="E11208" s="129" t="s">
        <v>119</v>
      </c>
    </row>
    <row r="11209">
      <c r="A11209" s="129">
        <v>4.0</v>
      </c>
      <c r="B11209" s="129" t="s">
        <v>3834</v>
      </c>
      <c r="C11209" s="129" t="s">
        <v>3835</v>
      </c>
      <c r="D11209" s="129">
        <v>22.0</v>
      </c>
      <c r="E11209" s="129" t="s">
        <v>119</v>
      </c>
    </row>
    <row r="11210">
      <c r="A11210" s="129">
        <v>4.0</v>
      </c>
      <c r="B11210" s="129" t="s">
        <v>3838</v>
      </c>
      <c r="C11210" s="129" t="s">
        <v>3839</v>
      </c>
      <c r="D11210" s="129">
        <v>45.0</v>
      </c>
      <c r="E11210" s="129" t="s">
        <v>132</v>
      </c>
    </row>
    <row r="11211">
      <c r="A11211" s="129">
        <v>4.0</v>
      </c>
      <c r="B11211" s="129" t="s">
        <v>8304</v>
      </c>
      <c r="C11211" s="129" t="s">
        <v>8305</v>
      </c>
      <c r="D11211" s="129">
        <v>51.0</v>
      </c>
      <c r="E11211" s="129" t="s">
        <v>132</v>
      </c>
    </row>
    <row r="11212">
      <c r="A11212" s="129">
        <v>4.0</v>
      </c>
      <c r="B11212" s="129" t="s">
        <v>3840</v>
      </c>
      <c r="C11212" s="129" t="s">
        <v>3841</v>
      </c>
      <c r="D11212" s="129">
        <v>36.0</v>
      </c>
      <c r="E11212" s="129" t="s">
        <v>132</v>
      </c>
    </row>
    <row r="11213">
      <c r="A11213" s="129">
        <v>4.0</v>
      </c>
      <c r="B11213" s="129" t="s">
        <v>8306</v>
      </c>
      <c r="C11213" s="129" t="s">
        <v>8307</v>
      </c>
      <c r="D11213" s="129">
        <v>47.0</v>
      </c>
      <c r="E11213" s="129" t="s">
        <v>119</v>
      </c>
    </row>
    <row r="11214">
      <c r="A11214" s="129">
        <v>4.0</v>
      </c>
      <c r="B11214" s="129" t="s">
        <v>3844</v>
      </c>
      <c r="C11214" s="129" t="s">
        <v>3845</v>
      </c>
      <c r="D11214" s="129">
        <v>63.0</v>
      </c>
      <c r="E11214" s="129" t="s">
        <v>119</v>
      </c>
    </row>
    <row r="11215">
      <c r="A11215" s="129">
        <v>4.0</v>
      </c>
      <c r="B11215" s="129" t="s">
        <v>3850</v>
      </c>
      <c r="C11215" s="129" t="s">
        <v>3851</v>
      </c>
      <c r="D11215" s="129">
        <v>66.0</v>
      </c>
      <c r="E11215" s="129" t="s">
        <v>119</v>
      </c>
    </row>
    <row r="11216">
      <c r="A11216" s="129">
        <v>4.0</v>
      </c>
      <c r="B11216" s="129" t="s">
        <v>3856</v>
      </c>
      <c r="C11216" s="129" t="s">
        <v>3857</v>
      </c>
      <c r="D11216" s="129">
        <v>56.0</v>
      </c>
      <c r="E11216" s="129" t="s">
        <v>119</v>
      </c>
    </row>
    <row r="11217">
      <c r="A11217" s="129">
        <v>4.0</v>
      </c>
      <c r="B11217" s="129" t="s">
        <v>3858</v>
      </c>
      <c r="C11217" s="129" t="s">
        <v>3859</v>
      </c>
      <c r="D11217" s="129">
        <v>41.0</v>
      </c>
      <c r="E11217" s="129" t="s">
        <v>132</v>
      </c>
    </row>
    <row r="11218">
      <c r="A11218" s="129">
        <v>4.0</v>
      </c>
      <c r="B11218" s="129" t="s">
        <v>3860</v>
      </c>
      <c r="C11218" s="129" t="s">
        <v>3861</v>
      </c>
      <c r="D11218" s="129">
        <v>42.0</v>
      </c>
      <c r="E11218" s="129" t="s">
        <v>132</v>
      </c>
    </row>
    <row r="11219">
      <c r="A11219" s="129">
        <v>4.0</v>
      </c>
      <c r="B11219" s="129" t="s">
        <v>3862</v>
      </c>
      <c r="C11219" s="129" t="s">
        <v>3863</v>
      </c>
      <c r="D11219" s="129">
        <v>55.0</v>
      </c>
      <c r="E11219" s="129" t="s">
        <v>119</v>
      </c>
    </row>
    <row r="11220">
      <c r="A11220" s="129">
        <v>4.0</v>
      </c>
      <c r="B11220" s="129" t="s">
        <v>3864</v>
      </c>
      <c r="C11220" s="129" t="s">
        <v>3865</v>
      </c>
      <c r="D11220" s="129">
        <v>67.0</v>
      </c>
      <c r="E11220" s="129" t="s">
        <v>119</v>
      </c>
    </row>
    <row r="11221">
      <c r="A11221" s="129">
        <v>4.0</v>
      </c>
      <c r="B11221" s="129" t="s">
        <v>3866</v>
      </c>
      <c r="C11221" s="129" t="s">
        <v>3867</v>
      </c>
      <c r="D11221" s="129">
        <v>33.0</v>
      </c>
      <c r="E11221" s="129" t="s">
        <v>119</v>
      </c>
    </row>
    <row r="11222">
      <c r="A11222" s="129">
        <v>4.0</v>
      </c>
      <c r="B11222" s="129" t="s">
        <v>3868</v>
      </c>
      <c r="C11222" s="129" t="s">
        <v>3869</v>
      </c>
      <c r="D11222" s="129">
        <v>67.0</v>
      </c>
      <c r="E11222" s="129" t="s">
        <v>132</v>
      </c>
    </row>
    <row r="11223">
      <c r="A11223" s="129">
        <v>4.0</v>
      </c>
      <c r="B11223" s="129" t="s">
        <v>3870</v>
      </c>
      <c r="C11223" s="129" t="s">
        <v>3871</v>
      </c>
      <c r="D11223" s="129">
        <v>41.0</v>
      </c>
      <c r="E11223" s="129" t="s">
        <v>119</v>
      </c>
    </row>
    <row r="11224">
      <c r="A11224" s="129">
        <v>4.0</v>
      </c>
      <c r="B11224" s="129" t="s">
        <v>3872</v>
      </c>
      <c r="C11224" s="129" t="s">
        <v>3873</v>
      </c>
      <c r="D11224" s="129">
        <v>26.0</v>
      </c>
      <c r="E11224" s="129" t="s">
        <v>119</v>
      </c>
    </row>
    <row r="11225">
      <c r="A11225" s="129">
        <v>4.0</v>
      </c>
      <c r="B11225" s="129" t="s">
        <v>3874</v>
      </c>
      <c r="C11225" s="129" t="s">
        <v>3875</v>
      </c>
      <c r="D11225" s="129">
        <v>50.0</v>
      </c>
      <c r="E11225" s="129" t="s">
        <v>119</v>
      </c>
    </row>
    <row r="11226">
      <c r="A11226" s="129">
        <v>4.0</v>
      </c>
      <c r="B11226" s="129" t="s">
        <v>7964</v>
      </c>
      <c r="C11226" s="129" t="s">
        <v>7965</v>
      </c>
      <c r="D11226" s="129">
        <v>35.0</v>
      </c>
      <c r="E11226" s="129" t="s">
        <v>119</v>
      </c>
    </row>
    <row r="11227">
      <c r="A11227" s="129">
        <v>4.0</v>
      </c>
      <c r="B11227" s="129" t="s">
        <v>3878</v>
      </c>
      <c r="C11227" s="129" t="s">
        <v>3879</v>
      </c>
      <c r="D11227" s="129">
        <v>60.0</v>
      </c>
      <c r="E11227" s="129" t="s">
        <v>132</v>
      </c>
    </row>
    <row r="11228">
      <c r="A11228" s="129">
        <v>4.0</v>
      </c>
      <c r="B11228" s="129" t="s">
        <v>3882</v>
      </c>
      <c r="C11228" s="129" t="s">
        <v>3883</v>
      </c>
      <c r="D11228" s="129">
        <v>67.0</v>
      </c>
      <c r="E11228" s="129" t="s">
        <v>119</v>
      </c>
    </row>
    <row r="11229">
      <c r="A11229" s="129">
        <v>4.0</v>
      </c>
      <c r="B11229" s="129" t="s">
        <v>3884</v>
      </c>
      <c r="C11229" s="129" t="s">
        <v>3885</v>
      </c>
      <c r="D11229" s="129">
        <v>25.0</v>
      </c>
      <c r="E11229" s="129" t="s">
        <v>132</v>
      </c>
    </row>
    <row r="11230">
      <c r="A11230" s="129">
        <v>4.0</v>
      </c>
      <c r="B11230" s="129" t="s">
        <v>3886</v>
      </c>
      <c r="C11230" s="129" t="s">
        <v>3887</v>
      </c>
      <c r="D11230" s="129">
        <v>52.0</v>
      </c>
      <c r="E11230" s="129" t="s">
        <v>119</v>
      </c>
    </row>
    <row r="11231">
      <c r="A11231" s="129">
        <v>4.0</v>
      </c>
      <c r="B11231" s="129" t="s">
        <v>3890</v>
      </c>
      <c r="C11231" s="129" t="s">
        <v>3891</v>
      </c>
      <c r="D11231" s="129">
        <v>35.0</v>
      </c>
      <c r="E11231" s="129" t="s">
        <v>132</v>
      </c>
    </row>
    <row r="11232">
      <c r="A11232" s="129">
        <v>4.0</v>
      </c>
      <c r="B11232" s="129" t="s">
        <v>3892</v>
      </c>
      <c r="C11232" s="129" t="s">
        <v>3893</v>
      </c>
      <c r="D11232" s="129">
        <v>27.0</v>
      </c>
      <c r="E11232" s="129" t="s">
        <v>132</v>
      </c>
    </row>
    <row r="11233">
      <c r="A11233" s="129">
        <v>4.0</v>
      </c>
      <c r="B11233" s="129" t="s">
        <v>7192</v>
      </c>
      <c r="C11233" s="129" t="s">
        <v>7193</v>
      </c>
      <c r="D11233" s="129">
        <v>32.0</v>
      </c>
      <c r="E11233" s="129" t="s">
        <v>132</v>
      </c>
    </row>
    <row r="11234">
      <c r="A11234" s="129">
        <v>4.0</v>
      </c>
      <c r="B11234" s="129" t="s">
        <v>7194</v>
      </c>
      <c r="C11234" s="129" t="s">
        <v>7195</v>
      </c>
      <c r="D11234" s="129">
        <v>44.0</v>
      </c>
      <c r="E11234" s="129" t="s">
        <v>119</v>
      </c>
    </row>
    <row r="11235">
      <c r="A11235" s="129">
        <v>4.0</v>
      </c>
      <c r="B11235" s="129" t="s">
        <v>3894</v>
      </c>
      <c r="C11235" s="129" t="s">
        <v>3895</v>
      </c>
      <c r="D11235" s="129">
        <v>68.0</v>
      </c>
      <c r="E11235" s="129" t="s">
        <v>119</v>
      </c>
    </row>
    <row r="11236">
      <c r="A11236" s="129">
        <v>4.0</v>
      </c>
      <c r="B11236" s="129" t="s">
        <v>7196</v>
      </c>
      <c r="C11236" s="129" t="s">
        <v>7197</v>
      </c>
      <c r="D11236" s="129">
        <v>23.0</v>
      </c>
      <c r="E11236" s="129" t="s">
        <v>119</v>
      </c>
    </row>
    <row r="11237">
      <c r="A11237" s="129">
        <v>4.0</v>
      </c>
      <c r="B11237" s="129" t="s">
        <v>3898</v>
      </c>
      <c r="C11237" s="129" t="s">
        <v>3899</v>
      </c>
      <c r="D11237" s="129">
        <v>65.0</v>
      </c>
      <c r="E11237" s="129" t="s">
        <v>119</v>
      </c>
    </row>
    <row r="11238">
      <c r="A11238" s="129">
        <v>4.0</v>
      </c>
      <c r="B11238" s="129" t="s">
        <v>3900</v>
      </c>
      <c r="C11238" s="129" t="s">
        <v>3901</v>
      </c>
      <c r="D11238" s="129">
        <v>31.0</v>
      </c>
      <c r="E11238" s="129" t="s">
        <v>119</v>
      </c>
    </row>
    <row r="11239">
      <c r="A11239" s="129">
        <v>4.0</v>
      </c>
      <c r="B11239" s="129" t="s">
        <v>3902</v>
      </c>
      <c r="C11239" s="129" t="s">
        <v>3903</v>
      </c>
      <c r="D11239" s="129">
        <v>66.0</v>
      </c>
      <c r="E11239" s="129" t="s">
        <v>119</v>
      </c>
    </row>
    <row r="11240">
      <c r="A11240" s="129">
        <v>4.0</v>
      </c>
      <c r="B11240" s="129" t="s">
        <v>7966</v>
      </c>
      <c r="C11240" s="129" t="s">
        <v>7967</v>
      </c>
      <c r="D11240" s="129">
        <v>20.0</v>
      </c>
      <c r="E11240" s="129" t="s">
        <v>132</v>
      </c>
    </row>
    <row r="11241">
      <c r="A11241" s="129">
        <v>4.0</v>
      </c>
      <c r="B11241" s="129" t="s">
        <v>3904</v>
      </c>
      <c r="C11241" s="129" t="s">
        <v>3905</v>
      </c>
      <c r="D11241" s="129">
        <v>24.0</v>
      </c>
      <c r="E11241" s="129" t="s">
        <v>119</v>
      </c>
    </row>
    <row r="11242">
      <c r="A11242" s="129">
        <v>4.0</v>
      </c>
      <c r="B11242" s="129" t="s">
        <v>3906</v>
      </c>
      <c r="C11242" s="129" t="s">
        <v>3907</v>
      </c>
      <c r="D11242" s="129">
        <v>48.0</v>
      </c>
      <c r="E11242" s="129" t="s">
        <v>132</v>
      </c>
    </row>
    <row r="11243">
      <c r="A11243" s="129">
        <v>4.0</v>
      </c>
      <c r="B11243" s="129" t="s">
        <v>3908</v>
      </c>
      <c r="C11243" s="129" t="s">
        <v>3909</v>
      </c>
      <c r="D11243" s="129">
        <v>60.0</v>
      </c>
      <c r="E11243" s="129" t="s">
        <v>132</v>
      </c>
    </row>
    <row r="11244">
      <c r="A11244" s="129">
        <v>4.0</v>
      </c>
      <c r="B11244" s="129" t="s">
        <v>3910</v>
      </c>
      <c r="C11244" s="129" t="s">
        <v>3911</v>
      </c>
      <c r="D11244" s="129">
        <v>62.0</v>
      </c>
      <c r="E11244" s="129" t="s">
        <v>119</v>
      </c>
    </row>
    <row r="11245">
      <c r="A11245" s="129">
        <v>4.0</v>
      </c>
      <c r="B11245" s="129" t="s">
        <v>3912</v>
      </c>
      <c r="C11245" s="129" t="s">
        <v>3913</v>
      </c>
      <c r="D11245" s="129">
        <v>66.0</v>
      </c>
      <c r="E11245" s="129" t="s">
        <v>119</v>
      </c>
    </row>
    <row r="11246">
      <c r="A11246" s="129">
        <v>4.0</v>
      </c>
      <c r="B11246" s="129" t="s">
        <v>7200</v>
      </c>
      <c r="C11246" s="129" t="s">
        <v>7201</v>
      </c>
      <c r="D11246" s="129">
        <v>59.0</v>
      </c>
      <c r="E11246" s="129" t="s">
        <v>119</v>
      </c>
    </row>
    <row r="11247">
      <c r="A11247" s="129">
        <v>4.0</v>
      </c>
      <c r="B11247" s="129" t="s">
        <v>3916</v>
      </c>
      <c r="C11247" s="129" t="s">
        <v>3917</v>
      </c>
      <c r="D11247" s="129">
        <v>58.0</v>
      </c>
      <c r="E11247" s="129" t="s">
        <v>119</v>
      </c>
    </row>
    <row r="11248">
      <c r="A11248" s="129">
        <v>4.0</v>
      </c>
      <c r="B11248" s="129" t="s">
        <v>3918</v>
      </c>
      <c r="C11248" s="129" t="s">
        <v>3919</v>
      </c>
      <c r="D11248" s="129">
        <v>56.0</v>
      </c>
      <c r="E11248" s="129" t="s">
        <v>132</v>
      </c>
    </row>
    <row r="11249">
      <c r="A11249" s="129">
        <v>4.0</v>
      </c>
      <c r="B11249" s="129" t="s">
        <v>3920</v>
      </c>
      <c r="C11249" s="129" t="s">
        <v>3921</v>
      </c>
      <c r="D11249" s="129">
        <v>60.0</v>
      </c>
      <c r="E11249" s="129" t="s">
        <v>132</v>
      </c>
    </row>
    <row r="11250">
      <c r="A11250" s="129">
        <v>4.0</v>
      </c>
      <c r="B11250" s="129" t="s">
        <v>3922</v>
      </c>
      <c r="C11250" s="129" t="s">
        <v>3923</v>
      </c>
      <c r="D11250" s="129">
        <v>41.0</v>
      </c>
      <c r="E11250" s="129" t="s">
        <v>119</v>
      </c>
    </row>
    <row r="11251">
      <c r="A11251" s="129">
        <v>4.0</v>
      </c>
      <c r="B11251" s="129" t="s">
        <v>7202</v>
      </c>
      <c r="C11251" s="129" t="s">
        <v>7203</v>
      </c>
      <c r="D11251" s="129">
        <v>41.0</v>
      </c>
      <c r="E11251" s="129" t="s">
        <v>132</v>
      </c>
    </row>
    <row r="11252">
      <c r="A11252" s="129">
        <v>4.0</v>
      </c>
      <c r="B11252" s="129" t="s">
        <v>3924</v>
      </c>
      <c r="C11252" s="129" t="s">
        <v>3925</v>
      </c>
      <c r="D11252" s="129">
        <v>65.0</v>
      </c>
      <c r="E11252" s="129" t="s">
        <v>132</v>
      </c>
    </row>
    <row r="11253">
      <c r="A11253" s="129">
        <v>4.0</v>
      </c>
      <c r="B11253" s="129" t="s">
        <v>7204</v>
      </c>
      <c r="C11253" s="129" t="s">
        <v>7205</v>
      </c>
      <c r="D11253" s="129">
        <v>54.0</v>
      </c>
      <c r="E11253" s="129" t="s">
        <v>119</v>
      </c>
    </row>
    <row r="11254">
      <c r="A11254" s="129">
        <v>4.0</v>
      </c>
      <c r="B11254" s="129" t="s">
        <v>3930</v>
      </c>
      <c r="C11254" s="129" t="s">
        <v>3931</v>
      </c>
      <c r="D11254" s="129">
        <v>50.0</v>
      </c>
      <c r="E11254" s="129" t="s">
        <v>119</v>
      </c>
    </row>
    <row r="11255">
      <c r="A11255" s="129">
        <v>4.0</v>
      </c>
      <c r="B11255" s="129" t="s">
        <v>3932</v>
      </c>
      <c r="C11255" s="129" t="s">
        <v>3933</v>
      </c>
      <c r="D11255" s="129">
        <v>30.0</v>
      </c>
      <c r="E11255" s="129" t="s">
        <v>119</v>
      </c>
    </row>
    <row r="11256">
      <c r="A11256" s="129">
        <v>4.0</v>
      </c>
      <c r="B11256" s="129" t="s">
        <v>7210</v>
      </c>
      <c r="C11256" s="129" t="s">
        <v>7211</v>
      </c>
      <c r="D11256" s="129">
        <v>68.0</v>
      </c>
      <c r="E11256" s="129" t="s">
        <v>132</v>
      </c>
    </row>
    <row r="11257">
      <c r="A11257" s="129">
        <v>4.0</v>
      </c>
      <c r="B11257" s="129" t="s">
        <v>8308</v>
      </c>
      <c r="C11257" s="129" t="s">
        <v>8309</v>
      </c>
      <c r="D11257" s="129">
        <v>47.0</v>
      </c>
      <c r="E11257" s="129" t="s">
        <v>119</v>
      </c>
    </row>
    <row r="11258">
      <c r="A11258" s="129">
        <v>4.0</v>
      </c>
      <c r="B11258" s="129" t="s">
        <v>3936</v>
      </c>
      <c r="C11258" s="129" t="s">
        <v>3937</v>
      </c>
      <c r="D11258" s="129">
        <v>68.0</v>
      </c>
      <c r="E11258" s="129" t="s">
        <v>132</v>
      </c>
    </row>
    <row r="11259">
      <c r="A11259" s="129">
        <v>4.0</v>
      </c>
      <c r="B11259" s="129" t="s">
        <v>3940</v>
      </c>
      <c r="C11259" s="129" t="s">
        <v>3941</v>
      </c>
      <c r="D11259" s="129">
        <v>60.0</v>
      </c>
      <c r="E11259" s="129" t="s">
        <v>132</v>
      </c>
    </row>
    <row r="11260">
      <c r="A11260" s="129">
        <v>4.0</v>
      </c>
      <c r="B11260" s="129" t="s">
        <v>3942</v>
      </c>
      <c r="C11260" s="129" t="s">
        <v>3943</v>
      </c>
      <c r="D11260" s="129">
        <v>32.0</v>
      </c>
      <c r="E11260" s="129" t="s">
        <v>119</v>
      </c>
    </row>
    <row r="11261">
      <c r="A11261" s="129">
        <v>4.0</v>
      </c>
      <c r="B11261" s="129" t="s">
        <v>3946</v>
      </c>
      <c r="C11261" s="129" t="s">
        <v>3947</v>
      </c>
      <c r="D11261" s="129">
        <v>31.0</v>
      </c>
      <c r="E11261" s="129" t="s">
        <v>119</v>
      </c>
    </row>
    <row r="11262">
      <c r="A11262" s="129">
        <v>4.0</v>
      </c>
      <c r="B11262" s="129" t="s">
        <v>7214</v>
      </c>
      <c r="C11262" s="129" t="s">
        <v>7215</v>
      </c>
      <c r="D11262" s="129">
        <v>56.0</v>
      </c>
      <c r="E11262" s="129" t="s">
        <v>132</v>
      </c>
    </row>
    <row r="11263">
      <c r="A11263" s="129">
        <v>4.0</v>
      </c>
      <c r="B11263" s="129" t="s">
        <v>3948</v>
      </c>
      <c r="C11263" s="129" t="s">
        <v>3949</v>
      </c>
      <c r="D11263" s="129">
        <v>67.0</v>
      </c>
      <c r="E11263" s="129" t="s">
        <v>132</v>
      </c>
    </row>
    <row r="11264">
      <c r="A11264" s="129">
        <v>4.0</v>
      </c>
      <c r="B11264" s="129" t="s">
        <v>3950</v>
      </c>
      <c r="C11264" s="129" t="s">
        <v>3951</v>
      </c>
      <c r="D11264" s="129">
        <v>55.0</v>
      </c>
      <c r="E11264" s="129" t="s">
        <v>119</v>
      </c>
    </row>
    <row r="11265">
      <c r="A11265" s="129">
        <v>4.0</v>
      </c>
      <c r="B11265" s="129" t="s">
        <v>7968</v>
      </c>
      <c r="C11265" s="129" t="s">
        <v>7969</v>
      </c>
      <c r="D11265" s="129">
        <v>38.0</v>
      </c>
      <c r="E11265" s="129" t="s">
        <v>119</v>
      </c>
    </row>
    <row r="11266">
      <c r="A11266" s="129">
        <v>4.0</v>
      </c>
      <c r="B11266" s="129" t="s">
        <v>3952</v>
      </c>
      <c r="C11266" s="129" t="s">
        <v>3953</v>
      </c>
      <c r="D11266" s="129">
        <v>62.0</v>
      </c>
      <c r="E11266" s="129" t="s">
        <v>119</v>
      </c>
    </row>
    <row r="11267">
      <c r="A11267" s="129">
        <v>4.0</v>
      </c>
      <c r="B11267" s="129" t="s">
        <v>3954</v>
      </c>
      <c r="C11267" s="129" t="s">
        <v>3955</v>
      </c>
      <c r="D11267" s="129">
        <v>62.0</v>
      </c>
      <c r="E11267" s="129" t="s">
        <v>119</v>
      </c>
    </row>
    <row r="11268">
      <c r="A11268" s="129">
        <v>4.0</v>
      </c>
      <c r="B11268" s="129" t="s">
        <v>3962</v>
      </c>
      <c r="C11268" s="129" t="s">
        <v>3963</v>
      </c>
      <c r="D11268" s="129">
        <v>43.0</v>
      </c>
      <c r="E11268" s="129" t="s">
        <v>119</v>
      </c>
    </row>
    <row r="11269">
      <c r="A11269" s="129">
        <v>4.0</v>
      </c>
      <c r="B11269" s="129" t="s">
        <v>3964</v>
      </c>
      <c r="C11269" s="129" t="s">
        <v>3965</v>
      </c>
      <c r="D11269" s="129">
        <v>53.0</v>
      </c>
      <c r="E11269" s="129" t="s">
        <v>132</v>
      </c>
    </row>
    <row r="11270">
      <c r="A11270" s="129">
        <v>4.0</v>
      </c>
      <c r="B11270" s="129" t="s">
        <v>3966</v>
      </c>
      <c r="C11270" s="129" t="s">
        <v>3967</v>
      </c>
      <c r="D11270" s="129">
        <v>54.0</v>
      </c>
      <c r="E11270" s="129" t="s">
        <v>132</v>
      </c>
    </row>
    <row r="11271">
      <c r="A11271" s="129">
        <v>4.0</v>
      </c>
      <c r="B11271" s="129" t="s">
        <v>3970</v>
      </c>
      <c r="C11271" s="129" t="s">
        <v>3971</v>
      </c>
      <c r="D11271" s="129">
        <v>69.0</v>
      </c>
      <c r="E11271" s="129" t="s">
        <v>132</v>
      </c>
    </row>
    <row r="11272">
      <c r="A11272" s="129">
        <v>4.0</v>
      </c>
      <c r="B11272" s="129" t="s">
        <v>7216</v>
      </c>
      <c r="C11272" s="129" t="s">
        <v>7217</v>
      </c>
      <c r="D11272" s="129">
        <v>53.0</v>
      </c>
      <c r="E11272" s="129" t="s">
        <v>119</v>
      </c>
    </row>
    <row r="11273">
      <c r="A11273" s="129">
        <v>4.0</v>
      </c>
      <c r="B11273" s="129" t="s">
        <v>3972</v>
      </c>
      <c r="C11273" s="129" t="s">
        <v>3973</v>
      </c>
      <c r="D11273" s="129">
        <v>56.0</v>
      </c>
      <c r="E11273" s="129" t="s">
        <v>119</v>
      </c>
    </row>
    <row r="11274">
      <c r="A11274" s="129">
        <v>4.0</v>
      </c>
      <c r="B11274" s="129" t="s">
        <v>3974</v>
      </c>
      <c r="C11274" s="129" t="s">
        <v>3975</v>
      </c>
      <c r="D11274" s="129">
        <v>63.0</v>
      </c>
      <c r="E11274" s="129" t="s">
        <v>119</v>
      </c>
    </row>
    <row r="11275">
      <c r="A11275" s="129">
        <v>4.0</v>
      </c>
      <c r="B11275" s="129" t="s">
        <v>3976</v>
      </c>
      <c r="C11275" s="129" t="s">
        <v>3977</v>
      </c>
      <c r="D11275" s="129">
        <v>64.0</v>
      </c>
      <c r="E11275" s="129" t="s">
        <v>119</v>
      </c>
    </row>
    <row r="11276">
      <c r="A11276" s="129">
        <v>4.0</v>
      </c>
      <c r="B11276" s="129" t="s">
        <v>3978</v>
      </c>
      <c r="C11276" s="129" t="s">
        <v>3979</v>
      </c>
      <c r="D11276" s="129">
        <v>33.0</v>
      </c>
      <c r="E11276" s="129" t="s">
        <v>119</v>
      </c>
    </row>
    <row r="11277">
      <c r="A11277" s="129">
        <v>4.0</v>
      </c>
      <c r="B11277" s="129" t="s">
        <v>7220</v>
      </c>
      <c r="C11277" s="129" t="s">
        <v>7221</v>
      </c>
      <c r="D11277" s="129">
        <v>58.0</v>
      </c>
      <c r="E11277" s="129" t="s">
        <v>132</v>
      </c>
    </row>
    <row r="11278">
      <c r="A11278" s="129">
        <v>4.0</v>
      </c>
      <c r="B11278" s="129" t="s">
        <v>7222</v>
      </c>
      <c r="C11278" s="129" t="s">
        <v>7223</v>
      </c>
      <c r="D11278" s="129">
        <v>44.0</v>
      </c>
      <c r="E11278" s="129" t="s">
        <v>132</v>
      </c>
    </row>
    <row r="11279">
      <c r="A11279" s="129">
        <v>4.0</v>
      </c>
      <c r="B11279" s="129" t="s">
        <v>3984</v>
      </c>
      <c r="C11279" s="129" t="s">
        <v>3985</v>
      </c>
      <c r="D11279" s="129">
        <v>43.0</v>
      </c>
      <c r="E11279" s="129" t="s">
        <v>119</v>
      </c>
    </row>
    <row r="11280">
      <c r="A11280" s="129">
        <v>4.0</v>
      </c>
      <c r="B11280" s="129" t="s">
        <v>7224</v>
      </c>
      <c r="C11280" s="129" t="s">
        <v>7225</v>
      </c>
      <c r="D11280" s="129">
        <v>23.0</v>
      </c>
      <c r="E11280" s="129" t="s">
        <v>119</v>
      </c>
    </row>
    <row r="11281">
      <c r="A11281" s="129">
        <v>4.0</v>
      </c>
      <c r="B11281" s="129" t="s">
        <v>3986</v>
      </c>
      <c r="C11281" s="129" t="s">
        <v>3987</v>
      </c>
      <c r="D11281" s="129">
        <v>22.0</v>
      </c>
      <c r="E11281" s="129" t="s">
        <v>119</v>
      </c>
    </row>
    <row r="11282">
      <c r="A11282" s="129">
        <v>4.0</v>
      </c>
      <c r="B11282" s="129" t="s">
        <v>3988</v>
      </c>
      <c r="C11282" s="129" t="s">
        <v>3989</v>
      </c>
      <c r="D11282" s="129">
        <v>65.0</v>
      </c>
      <c r="E11282" s="129" t="s">
        <v>132</v>
      </c>
    </row>
    <row r="11283">
      <c r="A11283" s="129">
        <v>4.0</v>
      </c>
      <c r="B11283" s="129" t="s">
        <v>3990</v>
      </c>
      <c r="C11283" s="129" t="s">
        <v>3991</v>
      </c>
      <c r="D11283" s="129">
        <v>36.0</v>
      </c>
      <c r="E11283" s="129" t="s">
        <v>119</v>
      </c>
    </row>
    <row r="11284">
      <c r="A11284" s="129">
        <v>4.0</v>
      </c>
      <c r="B11284" s="129" t="s">
        <v>3992</v>
      </c>
      <c r="C11284" s="129" t="s">
        <v>3993</v>
      </c>
      <c r="D11284" s="129">
        <v>59.0</v>
      </c>
      <c r="E11284" s="129" t="s">
        <v>119</v>
      </c>
    </row>
    <row r="11285">
      <c r="A11285" s="129">
        <v>4.0</v>
      </c>
      <c r="B11285" s="129" t="s">
        <v>3994</v>
      </c>
      <c r="C11285" s="129" t="s">
        <v>3995</v>
      </c>
      <c r="D11285" s="129">
        <v>47.0</v>
      </c>
      <c r="E11285" s="129" t="s">
        <v>119</v>
      </c>
    </row>
    <row r="11286">
      <c r="A11286" s="129">
        <v>4.0</v>
      </c>
      <c r="B11286" s="129" t="s">
        <v>3996</v>
      </c>
      <c r="C11286" s="129" t="s">
        <v>3997</v>
      </c>
      <c r="D11286" s="129">
        <v>41.0</v>
      </c>
      <c r="E11286" s="129" t="s">
        <v>119</v>
      </c>
    </row>
    <row r="11287">
      <c r="A11287" s="129">
        <v>4.0</v>
      </c>
      <c r="B11287" s="129" t="s">
        <v>3998</v>
      </c>
      <c r="C11287" s="129" t="s">
        <v>3999</v>
      </c>
      <c r="D11287" s="129">
        <v>62.0</v>
      </c>
      <c r="E11287" s="129" t="s">
        <v>119</v>
      </c>
    </row>
    <row r="11288">
      <c r="A11288" s="129">
        <v>4.0</v>
      </c>
      <c r="B11288" s="129" t="s">
        <v>4000</v>
      </c>
      <c r="C11288" s="129" t="s">
        <v>4001</v>
      </c>
      <c r="D11288" s="129">
        <v>64.0</v>
      </c>
      <c r="E11288" s="129" t="s">
        <v>119</v>
      </c>
    </row>
    <row r="11289">
      <c r="A11289" s="129">
        <v>4.0</v>
      </c>
      <c r="B11289" s="129" t="s">
        <v>7226</v>
      </c>
      <c r="C11289" s="129" t="s">
        <v>7227</v>
      </c>
      <c r="D11289" s="129">
        <v>54.0</v>
      </c>
      <c r="E11289" s="129" t="s">
        <v>132</v>
      </c>
    </row>
    <row r="11290">
      <c r="A11290" s="129">
        <v>4.0</v>
      </c>
      <c r="B11290" s="129" t="s">
        <v>4004</v>
      </c>
      <c r="C11290" s="129" t="s">
        <v>4005</v>
      </c>
      <c r="D11290" s="129">
        <v>67.0</v>
      </c>
      <c r="E11290" s="129" t="s">
        <v>119</v>
      </c>
    </row>
    <row r="11291">
      <c r="A11291" s="129">
        <v>4.0</v>
      </c>
      <c r="B11291" s="129" t="s">
        <v>4006</v>
      </c>
      <c r="C11291" s="129" t="s">
        <v>4007</v>
      </c>
      <c r="D11291" s="129">
        <v>45.0</v>
      </c>
      <c r="E11291" s="129" t="s">
        <v>119</v>
      </c>
    </row>
    <row r="11292">
      <c r="A11292" s="129">
        <v>4.0</v>
      </c>
      <c r="B11292" s="129" t="s">
        <v>4008</v>
      </c>
      <c r="C11292" s="129" t="s">
        <v>4009</v>
      </c>
      <c r="D11292" s="129">
        <v>35.0</v>
      </c>
      <c r="E11292" s="129" t="s">
        <v>119</v>
      </c>
    </row>
    <row r="11293">
      <c r="A11293" s="129">
        <v>4.0</v>
      </c>
      <c r="B11293" s="129" t="s">
        <v>4010</v>
      </c>
      <c r="C11293" s="129" t="s">
        <v>4011</v>
      </c>
      <c r="D11293" s="129">
        <v>46.0</v>
      </c>
      <c r="E11293" s="129" t="s">
        <v>119</v>
      </c>
    </row>
    <row r="11294">
      <c r="A11294" s="129">
        <v>4.0</v>
      </c>
      <c r="B11294" s="129" t="s">
        <v>7232</v>
      </c>
      <c r="C11294" s="129" t="s">
        <v>7233</v>
      </c>
      <c r="D11294" s="129">
        <v>46.0</v>
      </c>
      <c r="E11294" s="129" t="s">
        <v>119</v>
      </c>
    </row>
    <row r="11295">
      <c r="A11295" s="129">
        <v>4.0</v>
      </c>
      <c r="B11295" s="129" t="s">
        <v>4012</v>
      </c>
      <c r="C11295" s="129" t="s">
        <v>4013</v>
      </c>
      <c r="D11295" s="129">
        <v>27.0</v>
      </c>
      <c r="E11295" s="129" t="s">
        <v>132</v>
      </c>
    </row>
    <row r="11296">
      <c r="A11296" s="129">
        <v>4.0</v>
      </c>
      <c r="B11296" s="129" t="s">
        <v>7234</v>
      </c>
      <c r="C11296" s="129" t="s">
        <v>7235</v>
      </c>
      <c r="D11296" s="129">
        <v>68.0</v>
      </c>
      <c r="E11296" s="129" t="s">
        <v>119</v>
      </c>
    </row>
    <row r="11297">
      <c r="A11297" s="129">
        <v>4.0</v>
      </c>
      <c r="B11297" s="129" t="s">
        <v>7236</v>
      </c>
      <c r="C11297" s="129" t="s">
        <v>7237</v>
      </c>
      <c r="D11297" s="129">
        <v>66.0</v>
      </c>
      <c r="E11297" s="129" t="s">
        <v>119</v>
      </c>
    </row>
    <row r="11298">
      <c r="A11298" s="129">
        <v>4.0</v>
      </c>
      <c r="B11298" s="129" t="s">
        <v>7238</v>
      </c>
      <c r="C11298" s="129" t="s">
        <v>7239</v>
      </c>
      <c r="D11298" s="129">
        <v>64.0</v>
      </c>
      <c r="E11298" s="129" t="s">
        <v>132</v>
      </c>
    </row>
    <row r="11299">
      <c r="A11299" s="129">
        <v>4.0</v>
      </c>
      <c r="B11299" s="129" t="s">
        <v>8310</v>
      </c>
      <c r="C11299" s="129" t="s">
        <v>8311</v>
      </c>
      <c r="D11299" s="129">
        <v>40.0</v>
      </c>
      <c r="E11299" s="129" t="s">
        <v>132</v>
      </c>
    </row>
    <row r="11300">
      <c r="A11300" s="129">
        <v>4.0</v>
      </c>
      <c r="B11300" s="129" t="s">
        <v>4014</v>
      </c>
      <c r="C11300" s="129" t="s">
        <v>4015</v>
      </c>
      <c r="D11300" s="129">
        <v>43.0</v>
      </c>
      <c r="E11300" s="129" t="s">
        <v>132</v>
      </c>
    </row>
    <row r="11301">
      <c r="A11301" s="129">
        <v>4.0</v>
      </c>
      <c r="B11301" s="129" t="s">
        <v>4016</v>
      </c>
      <c r="C11301" s="129" t="s">
        <v>4017</v>
      </c>
      <c r="D11301" s="129">
        <v>52.0</v>
      </c>
      <c r="E11301" s="129" t="s">
        <v>119</v>
      </c>
    </row>
    <row r="11302">
      <c r="A11302" s="129">
        <v>4.0</v>
      </c>
      <c r="B11302" s="129" t="s">
        <v>4018</v>
      </c>
      <c r="C11302" s="129" t="s">
        <v>4019</v>
      </c>
      <c r="D11302" s="129">
        <v>35.0</v>
      </c>
      <c r="E11302" s="129" t="s">
        <v>132</v>
      </c>
    </row>
    <row r="11303">
      <c r="A11303" s="129">
        <v>4.0</v>
      </c>
      <c r="B11303" s="129" t="s">
        <v>4020</v>
      </c>
      <c r="C11303" s="129" t="s">
        <v>4021</v>
      </c>
      <c r="D11303" s="129">
        <v>50.0</v>
      </c>
      <c r="E11303" s="129" t="s">
        <v>132</v>
      </c>
    </row>
    <row r="11304">
      <c r="A11304" s="129">
        <v>4.0</v>
      </c>
      <c r="B11304" s="129" t="s">
        <v>4022</v>
      </c>
      <c r="C11304" s="129" t="s">
        <v>4023</v>
      </c>
      <c r="D11304" s="129">
        <v>49.0</v>
      </c>
      <c r="E11304" s="129" t="s">
        <v>119</v>
      </c>
    </row>
    <row r="11305">
      <c r="A11305" s="129">
        <v>4.0</v>
      </c>
      <c r="B11305" s="129" t="s">
        <v>4024</v>
      </c>
      <c r="C11305" s="129" t="s">
        <v>4025</v>
      </c>
      <c r="D11305" s="129">
        <v>62.0</v>
      </c>
      <c r="E11305" s="129" t="s">
        <v>132</v>
      </c>
    </row>
    <row r="11306">
      <c r="A11306" s="129">
        <v>4.0</v>
      </c>
      <c r="B11306" s="129" t="s">
        <v>8312</v>
      </c>
      <c r="C11306" s="129" t="s">
        <v>8313</v>
      </c>
      <c r="D11306" s="129">
        <v>50.0</v>
      </c>
      <c r="E11306" s="129" t="s">
        <v>132</v>
      </c>
    </row>
    <row r="11307">
      <c r="A11307" s="129">
        <v>4.0</v>
      </c>
      <c r="B11307" s="129" t="s">
        <v>4026</v>
      </c>
      <c r="C11307" s="129" t="s">
        <v>4027</v>
      </c>
      <c r="D11307" s="129">
        <v>65.0</v>
      </c>
      <c r="E11307" s="129" t="s">
        <v>132</v>
      </c>
    </row>
    <row r="11308">
      <c r="A11308" s="129">
        <v>4.0</v>
      </c>
      <c r="B11308" s="129" t="s">
        <v>4028</v>
      </c>
      <c r="C11308" s="129" t="s">
        <v>4029</v>
      </c>
      <c r="D11308" s="129">
        <v>62.0</v>
      </c>
      <c r="E11308" s="129" t="s">
        <v>132</v>
      </c>
    </row>
    <row r="11309">
      <c r="A11309" s="129">
        <v>4.0</v>
      </c>
      <c r="B11309" s="129" t="s">
        <v>4030</v>
      </c>
      <c r="C11309" s="129" t="s">
        <v>4031</v>
      </c>
      <c r="D11309" s="129">
        <v>46.0</v>
      </c>
      <c r="E11309" s="129" t="s">
        <v>132</v>
      </c>
    </row>
    <row r="11310">
      <c r="A11310" s="129">
        <v>4.0</v>
      </c>
      <c r="B11310" s="129" t="s">
        <v>4034</v>
      </c>
      <c r="C11310" s="129" t="s">
        <v>4035</v>
      </c>
      <c r="D11310" s="129">
        <v>68.0</v>
      </c>
      <c r="E11310" s="129" t="s">
        <v>119</v>
      </c>
    </row>
    <row r="11311">
      <c r="A11311" s="129">
        <v>4.0</v>
      </c>
      <c r="B11311" s="129" t="s">
        <v>4036</v>
      </c>
      <c r="C11311" s="129" t="s">
        <v>4037</v>
      </c>
      <c r="D11311" s="129">
        <v>66.0</v>
      </c>
      <c r="E11311" s="129" t="s">
        <v>119</v>
      </c>
    </row>
    <row r="11312">
      <c r="A11312" s="129">
        <v>4.0</v>
      </c>
      <c r="B11312" s="129" t="s">
        <v>4038</v>
      </c>
      <c r="C11312" s="129" t="s">
        <v>4039</v>
      </c>
      <c r="D11312" s="129">
        <v>68.0</v>
      </c>
      <c r="E11312" s="129" t="s">
        <v>132</v>
      </c>
    </row>
    <row r="11313">
      <c r="A11313" s="129">
        <v>4.0</v>
      </c>
      <c r="B11313" s="129" t="s">
        <v>4040</v>
      </c>
      <c r="C11313" s="129" t="s">
        <v>4041</v>
      </c>
      <c r="D11313" s="129">
        <v>58.0</v>
      </c>
      <c r="E11313" s="129" t="s">
        <v>119</v>
      </c>
    </row>
    <row r="11314">
      <c r="A11314" s="129">
        <v>4.0</v>
      </c>
      <c r="B11314" s="129" t="s">
        <v>4042</v>
      </c>
      <c r="C11314" s="129" t="s">
        <v>4043</v>
      </c>
      <c r="D11314" s="129">
        <v>58.0</v>
      </c>
      <c r="E11314" s="129" t="s">
        <v>119</v>
      </c>
    </row>
    <row r="11315">
      <c r="A11315" s="129">
        <v>4.0</v>
      </c>
      <c r="B11315" s="129" t="s">
        <v>4044</v>
      </c>
      <c r="C11315" s="129" t="s">
        <v>4045</v>
      </c>
      <c r="D11315" s="129">
        <v>57.0</v>
      </c>
      <c r="E11315" s="129" t="s">
        <v>119</v>
      </c>
    </row>
    <row r="11316">
      <c r="A11316" s="129">
        <v>4.0</v>
      </c>
      <c r="B11316" s="129" t="s">
        <v>4046</v>
      </c>
      <c r="C11316" s="129" t="s">
        <v>4047</v>
      </c>
      <c r="D11316" s="129">
        <v>63.0</v>
      </c>
      <c r="E11316" s="129" t="s">
        <v>119</v>
      </c>
    </row>
    <row r="11317">
      <c r="A11317" s="129">
        <v>4.0</v>
      </c>
      <c r="B11317" s="129" t="s">
        <v>4048</v>
      </c>
      <c r="C11317" s="129" t="s">
        <v>4049</v>
      </c>
      <c r="D11317" s="129">
        <v>22.0</v>
      </c>
      <c r="E11317" s="129" t="s">
        <v>119</v>
      </c>
    </row>
    <row r="11318">
      <c r="A11318" s="129">
        <v>4.0</v>
      </c>
      <c r="B11318" s="129" t="s">
        <v>4050</v>
      </c>
      <c r="C11318" s="129" t="s">
        <v>4051</v>
      </c>
      <c r="D11318" s="129">
        <v>20.0</v>
      </c>
      <c r="E11318" s="129" t="s">
        <v>119</v>
      </c>
    </row>
    <row r="11319">
      <c r="A11319" s="129">
        <v>4.0</v>
      </c>
      <c r="B11319" s="129" t="s">
        <v>7244</v>
      </c>
      <c r="C11319" s="129" t="s">
        <v>7245</v>
      </c>
      <c r="D11319" s="129">
        <v>28.0</v>
      </c>
      <c r="E11319" s="129" t="s">
        <v>119</v>
      </c>
    </row>
    <row r="11320">
      <c r="A11320" s="129">
        <v>4.0</v>
      </c>
      <c r="B11320" s="129" t="s">
        <v>4052</v>
      </c>
      <c r="C11320" s="129" t="s">
        <v>4053</v>
      </c>
      <c r="D11320" s="129">
        <v>40.0</v>
      </c>
      <c r="E11320" s="129" t="s">
        <v>119</v>
      </c>
    </row>
    <row r="11321">
      <c r="A11321" s="129">
        <v>4.0</v>
      </c>
      <c r="B11321" s="129" t="s">
        <v>4054</v>
      </c>
      <c r="C11321" s="129" t="s">
        <v>4055</v>
      </c>
      <c r="D11321" s="129">
        <v>25.0</v>
      </c>
      <c r="E11321" s="129" t="s">
        <v>132</v>
      </c>
    </row>
    <row r="11322">
      <c r="A11322" s="129">
        <v>4.0</v>
      </c>
      <c r="B11322" s="129" t="s">
        <v>7246</v>
      </c>
      <c r="C11322" s="129" t="s">
        <v>7247</v>
      </c>
      <c r="D11322" s="129">
        <v>66.0</v>
      </c>
      <c r="E11322" s="129" t="s">
        <v>119</v>
      </c>
    </row>
    <row r="11323">
      <c r="A11323" s="129">
        <v>4.0</v>
      </c>
      <c r="B11323" s="129" t="s">
        <v>4056</v>
      </c>
      <c r="C11323" s="129" t="s">
        <v>4057</v>
      </c>
      <c r="D11323" s="129">
        <v>20.0</v>
      </c>
      <c r="E11323" s="129" t="s">
        <v>119</v>
      </c>
    </row>
    <row r="11324">
      <c r="A11324" s="129">
        <v>4.0</v>
      </c>
      <c r="B11324" s="129" t="s">
        <v>7248</v>
      </c>
      <c r="C11324" s="129" t="s">
        <v>7249</v>
      </c>
      <c r="D11324" s="129">
        <v>25.0</v>
      </c>
      <c r="E11324" s="129" t="s">
        <v>119</v>
      </c>
    </row>
    <row r="11325">
      <c r="A11325" s="129">
        <v>4.0</v>
      </c>
      <c r="B11325" s="129" t="s">
        <v>4058</v>
      </c>
      <c r="C11325" s="129" t="s">
        <v>4059</v>
      </c>
      <c r="D11325" s="129">
        <v>21.0</v>
      </c>
      <c r="E11325" s="129" t="s">
        <v>119</v>
      </c>
    </row>
    <row r="11326">
      <c r="A11326" s="129">
        <v>4.0</v>
      </c>
      <c r="B11326" s="129" t="s">
        <v>4062</v>
      </c>
      <c r="C11326" s="129" t="s">
        <v>4063</v>
      </c>
      <c r="D11326" s="129">
        <v>44.0</v>
      </c>
      <c r="E11326" s="129" t="s">
        <v>119</v>
      </c>
    </row>
    <row r="11327">
      <c r="A11327" s="129">
        <v>4.0</v>
      </c>
      <c r="B11327" s="129" t="s">
        <v>4066</v>
      </c>
      <c r="C11327" s="129" t="s">
        <v>4067</v>
      </c>
      <c r="D11327" s="129">
        <v>28.0</v>
      </c>
      <c r="E11327" s="129" t="s">
        <v>119</v>
      </c>
    </row>
    <row r="11328">
      <c r="A11328" s="129">
        <v>4.0</v>
      </c>
      <c r="B11328" s="129" t="s">
        <v>4068</v>
      </c>
      <c r="C11328" s="129" t="s">
        <v>4069</v>
      </c>
      <c r="D11328" s="129">
        <v>40.0</v>
      </c>
      <c r="E11328" s="129" t="s">
        <v>119</v>
      </c>
    </row>
    <row r="11329">
      <c r="A11329" s="129">
        <v>4.0</v>
      </c>
      <c r="B11329" s="129" t="s">
        <v>4070</v>
      </c>
      <c r="C11329" s="129" t="s">
        <v>4071</v>
      </c>
      <c r="D11329" s="129">
        <v>54.0</v>
      </c>
      <c r="E11329" s="129" t="s">
        <v>119</v>
      </c>
    </row>
    <row r="11330">
      <c r="A11330" s="129">
        <v>4.0</v>
      </c>
      <c r="B11330" s="129" t="s">
        <v>7250</v>
      </c>
      <c r="C11330" s="129" t="s">
        <v>7251</v>
      </c>
      <c r="D11330" s="129">
        <v>55.0</v>
      </c>
      <c r="E11330" s="129" t="s">
        <v>132</v>
      </c>
    </row>
    <row r="11331">
      <c r="A11331" s="129">
        <v>4.0</v>
      </c>
      <c r="B11331" s="129" t="s">
        <v>4074</v>
      </c>
      <c r="C11331" s="129" t="s">
        <v>4075</v>
      </c>
      <c r="D11331" s="129">
        <v>61.0</v>
      </c>
      <c r="E11331" s="129" t="s">
        <v>119</v>
      </c>
    </row>
    <row r="11332">
      <c r="A11332" s="129">
        <v>4.0</v>
      </c>
      <c r="B11332" s="129" t="s">
        <v>4076</v>
      </c>
      <c r="C11332" s="129" t="s">
        <v>4077</v>
      </c>
      <c r="D11332" s="129">
        <v>49.0</v>
      </c>
      <c r="E11332" s="129" t="s">
        <v>132</v>
      </c>
    </row>
    <row r="11333">
      <c r="A11333" s="129">
        <v>4.0</v>
      </c>
      <c r="B11333" s="129" t="s">
        <v>8314</v>
      </c>
      <c r="C11333" s="129" t="s">
        <v>8315</v>
      </c>
      <c r="D11333" s="129">
        <v>30.0</v>
      </c>
      <c r="E11333" s="129" t="s">
        <v>119</v>
      </c>
    </row>
    <row r="11334">
      <c r="A11334" s="129">
        <v>4.0</v>
      </c>
      <c r="B11334" s="129" t="s">
        <v>4078</v>
      </c>
      <c r="C11334" s="129" t="s">
        <v>4079</v>
      </c>
      <c r="D11334" s="129">
        <v>31.0</v>
      </c>
      <c r="E11334" s="129" t="s">
        <v>119</v>
      </c>
    </row>
    <row r="11335">
      <c r="A11335" s="129">
        <v>4.0</v>
      </c>
      <c r="B11335" s="129" t="s">
        <v>7974</v>
      </c>
      <c r="C11335" s="129" t="s">
        <v>7975</v>
      </c>
      <c r="D11335" s="129">
        <v>23.0</v>
      </c>
      <c r="E11335" s="129" t="s">
        <v>132</v>
      </c>
    </row>
    <row r="11336">
      <c r="A11336" s="129">
        <v>4.0</v>
      </c>
      <c r="B11336" s="129" t="s">
        <v>4084</v>
      </c>
      <c r="C11336" s="129" t="s">
        <v>4085</v>
      </c>
      <c r="D11336" s="129">
        <v>59.0</v>
      </c>
      <c r="E11336" s="129" t="s">
        <v>119</v>
      </c>
    </row>
    <row r="11337">
      <c r="A11337" s="129">
        <v>4.0</v>
      </c>
      <c r="B11337" s="129" t="s">
        <v>4086</v>
      </c>
      <c r="C11337" s="129" t="s">
        <v>4087</v>
      </c>
      <c r="D11337" s="129">
        <v>38.0</v>
      </c>
      <c r="E11337" s="129" t="s">
        <v>119</v>
      </c>
    </row>
    <row r="11338">
      <c r="A11338" s="129">
        <v>4.0</v>
      </c>
      <c r="B11338" s="129" t="s">
        <v>4088</v>
      </c>
      <c r="C11338" s="129" t="s">
        <v>4089</v>
      </c>
      <c r="D11338" s="129">
        <v>52.0</v>
      </c>
      <c r="E11338" s="129" t="s">
        <v>132</v>
      </c>
    </row>
    <row r="11339">
      <c r="A11339" s="129">
        <v>4.0</v>
      </c>
      <c r="B11339" s="129" t="s">
        <v>4090</v>
      </c>
      <c r="C11339" s="129" t="s">
        <v>4091</v>
      </c>
      <c r="D11339" s="129">
        <v>35.0</v>
      </c>
      <c r="E11339" s="129" t="s">
        <v>132</v>
      </c>
    </row>
    <row r="11340">
      <c r="A11340" s="129">
        <v>4.0</v>
      </c>
      <c r="B11340" s="129" t="s">
        <v>4092</v>
      </c>
      <c r="C11340" s="129" t="s">
        <v>4093</v>
      </c>
      <c r="D11340" s="129">
        <v>70.0</v>
      </c>
      <c r="E11340" s="129" t="s">
        <v>119</v>
      </c>
    </row>
    <row r="11341">
      <c r="A11341" s="129">
        <v>4.0</v>
      </c>
      <c r="B11341" s="129" t="s">
        <v>4096</v>
      </c>
      <c r="C11341" s="129" t="s">
        <v>4097</v>
      </c>
      <c r="D11341" s="129">
        <v>30.0</v>
      </c>
      <c r="E11341" s="129" t="s">
        <v>132</v>
      </c>
    </row>
    <row r="11342">
      <c r="A11342" s="129">
        <v>4.0</v>
      </c>
      <c r="B11342" s="129" t="s">
        <v>4098</v>
      </c>
      <c r="C11342" s="129" t="s">
        <v>4099</v>
      </c>
      <c r="D11342" s="129">
        <v>60.0</v>
      </c>
      <c r="E11342" s="129" t="s">
        <v>119</v>
      </c>
    </row>
    <row r="11343">
      <c r="A11343" s="129">
        <v>4.0</v>
      </c>
      <c r="B11343" s="129" t="s">
        <v>4100</v>
      </c>
      <c r="C11343" s="129" t="s">
        <v>4101</v>
      </c>
      <c r="D11343" s="129">
        <v>56.0</v>
      </c>
      <c r="E11343" s="129" t="s">
        <v>132</v>
      </c>
    </row>
    <row r="11344">
      <c r="A11344" s="129">
        <v>4.0</v>
      </c>
      <c r="B11344" s="129" t="s">
        <v>4102</v>
      </c>
      <c r="C11344" s="129" t="s">
        <v>4103</v>
      </c>
      <c r="D11344" s="129">
        <v>43.0</v>
      </c>
      <c r="E11344" s="129" t="s">
        <v>132</v>
      </c>
    </row>
    <row r="11345">
      <c r="A11345" s="129">
        <v>4.0</v>
      </c>
      <c r="B11345" s="129" t="s">
        <v>8316</v>
      </c>
      <c r="C11345" s="129" t="s">
        <v>8317</v>
      </c>
      <c r="D11345" s="129">
        <v>29.0</v>
      </c>
      <c r="E11345" s="129" t="s">
        <v>119</v>
      </c>
    </row>
    <row r="11346">
      <c r="A11346" s="129">
        <v>4.0</v>
      </c>
      <c r="B11346" s="129" t="s">
        <v>4104</v>
      </c>
      <c r="C11346" s="129" t="s">
        <v>4105</v>
      </c>
      <c r="D11346" s="129">
        <v>37.0</v>
      </c>
      <c r="E11346" s="129" t="s">
        <v>132</v>
      </c>
    </row>
    <row r="11347">
      <c r="A11347" s="129">
        <v>4.0</v>
      </c>
      <c r="B11347" s="129" t="s">
        <v>7976</v>
      </c>
      <c r="C11347" s="129" t="s">
        <v>7977</v>
      </c>
      <c r="D11347" s="129">
        <v>40.0</v>
      </c>
      <c r="E11347" s="129" t="s">
        <v>132</v>
      </c>
    </row>
    <row r="11348">
      <c r="A11348" s="129">
        <v>4.0</v>
      </c>
      <c r="B11348" s="129" t="s">
        <v>4106</v>
      </c>
      <c r="C11348" s="129" t="s">
        <v>4107</v>
      </c>
      <c r="D11348" s="129">
        <v>65.0</v>
      </c>
      <c r="E11348" s="129" t="s">
        <v>132</v>
      </c>
    </row>
    <row r="11349">
      <c r="A11349" s="129">
        <v>4.0</v>
      </c>
      <c r="B11349" s="129" t="s">
        <v>7252</v>
      </c>
      <c r="C11349" s="129" t="s">
        <v>7253</v>
      </c>
      <c r="D11349" s="129">
        <v>50.0</v>
      </c>
      <c r="E11349" s="129" t="s">
        <v>132</v>
      </c>
    </row>
    <row r="11350">
      <c r="A11350" s="129">
        <v>4.0</v>
      </c>
      <c r="B11350" s="129" t="s">
        <v>4110</v>
      </c>
      <c r="C11350" s="129" t="s">
        <v>4111</v>
      </c>
      <c r="D11350" s="129">
        <v>69.0</v>
      </c>
      <c r="E11350" s="129" t="s">
        <v>119</v>
      </c>
    </row>
    <row r="11351">
      <c r="A11351" s="129">
        <v>4.0</v>
      </c>
      <c r="B11351" s="129" t="s">
        <v>4112</v>
      </c>
      <c r="C11351" s="129" t="s">
        <v>4113</v>
      </c>
      <c r="D11351" s="129">
        <v>41.0</v>
      </c>
      <c r="E11351" s="129" t="s">
        <v>119</v>
      </c>
    </row>
    <row r="11352">
      <c r="A11352" s="129">
        <v>4.0</v>
      </c>
      <c r="B11352" s="129" t="s">
        <v>7254</v>
      </c>
      <c r="C11352" s="129" t="s">
        <v>7255</v>
      </c>
      <c r="D11352" s="129">
        <v>42.0</v>
      </c>
      <c r="E11352" s="129" t="s">
        <v>119</v>
      </c>
    </row>
    <row r="11353">
      <c r="A11353" s="129">
        <v>4.0</v>
      </c>
      <c r="B11353" s="129" t="s">
        <v>4114</v>
      </c>
      <c r="C11353" s="129" t="s">
        <v>4115</v>
      </c>
      <c r="D11353" s="129">
        <v>48.0</v>
      </c>
      <c r="E11353" s="129" t="s">
        <v>119</v>
      </c>
    </row>
    <row r="11354">
      <c r="A11354" s="129">
        <v>4.0</v>
      </c>
      <c r="B11354" s="129" t="s">
        <v>4116</v>
      </c>
      <c r="C11354" s="129" t="s">
        <v>4117</v>
      </c>
      <c r="D11354" s="129">
        <v>65.0</v>
      </c>
      <c r="E11354" s="129" t="s">
        <v>119</v>
      </c>
    </row>
    <row r="11355">
      <c r="A11355" s="129">
        <v>4.0</v>
      </c>
      <c r="B11355" s="129" t="s">
        <v>4118</v>
      </c>
      <c r="C11355" s="129" t="s">
        <v>4119</v>
      </c>
      <c r="D11355" s="129">
        <v>44.0</v>
      </c>
      <c r="E11355" s="129" t="s">
        <v>119</v>
      </c>
    </row>
    <row r="11356">
      <c r="A11356" s="129">
        <v>4.0</v>
      </c>
      <c r="B11356" s="129" t="s">
        <v>4120</v>
      </c>
      <c r="C11356" s="129" t="s">
        <v>4121</v>
      </c>
      <c r="D11356" s="129">
        <v>50.0</v>
      </c>
      <c r="E11356" s="129" t="s">
        <v>119</v>
      </c>
    </row>
    <row r="11357">
      <c r="A11357" s="129">
        <v>4.0</v>
      </c>
      <c r="B11357" s="129" t="s">
        <v>8318</v>
      </c>
      <c r="C11357" s="129" t="s">
        <v>8319</v>
      </c>
      <c r="D11357" s="129">
        <v>57.0</v>
      </c>
      <c r="E11357" s="129" t="s">
        <v>119</v>
      </c>
    </row>
    <row r="11358">
      <c r="A11358" s="129">
        <v>4.0</v>
      </c>
      <c r="B11358" s="129" t="s">
        <v>4122</v>
      </c>
      <c r="C11358" s="129" t="s">
        <v>4123</v>
      </c>
      <c r="D11358" s="129">
        <v>57.0</v>
      </c>
      <c r="E11358" s="129" t="s">
        <v>132</v>
      </c>
    </row>
    <row r="11359">
      <c r="A11359" s="129">
        <v>4.0</v>
      </c>
      <c r="B11359" s="129" t="s">
        <v>4124</v>
      </c>
      <c r="C11359" s="129" t="s">
        <v>4125</v>
      </c>
      <c r="D11359" s="129">
        <v>52.0</v>
      </c>
      <c r="E11359" s="129" t="s">
        <v>119</v>
      </c>
    </row>
    <row r="11360">
      <c r="A11360" s="129">
        <v>4.0</v>
      </c>
      <c r="B11360" s="129" t="s">
        <v>4126</v>
      </c>
      <c r="C11360" s="129" t="s">
        <v>4127</v>
      </c>
      <c r="D11360" s="129">
        <v>37.0</v>
      </c>
      <c r="E11360" s="129" t="s">
        <v>119</v>
      </c>
    </row>
    <row r="11361">
      <c r="A11361" s="129">
        <v>4.0</v>
      </c>
      <c r="B11361" s="129" t="s">
        <v>4128</v>
      </c>
      <c r="C11361" s="129" t="s">
        <v>4129</v>
      </c>
      <c r="D11361" s="129">
        <v>38.0</v>
      </c>
      <c r="E11361" s="129" t="s">
        <v>132</v>
      </c>
    </row>
    <row r="11362">
      <c r="A11362" s="129">
        <v>4.0</v>
      </c>
      <c r="B11362" s="129" t="s">
        <v>4130</v>
      </c>
      <c r="C11362" s="129" t="s">
        <v>4131</v>
      </c>
      <c r="D11362" s="129">
        <v>67.0</v>
      </c>
      <c r="E11362" s="129" t="s">
        <v>119</v>
      </c>
    </row>
    <row r="11363">
      <c r="A11363" s="129">
        <v>4.0</v>
      </c>
      <c r="B11363" s="129" t="s">
        <v>7256</v>
      </c>
      <c r="C11363" s="129" t="s">
        <v>7257</v>
      </c>
      <c r="D11363" s="129">
        <v>44.0</v>
      </c>
      <c r="E11363" s="129" t="s">
        <v>132</v>
      </c>
    </row>
    <row r="11364">
      <c r="A11364" s="129">
        <v>4.0</v>
      </c>
      <c r="B11364" s="129" t="s">
        <v>4132</v>
      </c>
      <c r="C11364" s="129" t="s">
        <v>4133</v>
      </c>
      <c r="D11364" s="129">
        <v>46.0</v>
      </c>
      <c r="E11364" s="129" t="s">
        <v>132</v>
      </c>
    </row>
    <row r="11365">
      <c r="A11365" s="129">
        <v>4.0</v>
      </c>
      <c r="B11365" s="129" t="s">
        <v>4136</v>
      </c>
      <c r="C11365" s="129" t="s">
        <v>4137</v>
      </c>
      <c r="D11365" s="129">
        <v>20.0</v>
      </c>
      <c r="E11365" s="129" t="s">
        <v>119</v>
      </c>
    </row>
    <row r="11366">
      <c r="A11366" s="129">
        <v>4.0</v>
      </c>
      <c r="B11366" s="129" t="s">
        <v>4140</v>
      </c>
      <c r="C11366" s="129" t="s">
        <v>4141</v>
      </c>
      <c r="D11366" s="129">
        <v>51.0</v>
      </c>
      <c r="E11366" s="129" t="s">
        <v>119</v>
      </c>
    </row>
    <row r="11367">
      <c r="A11367" s="129">
        <v>4.0</v>
      </c>
      <c r="B11367" s="129" t="s">
        <v>4142</v>
      </c>
      <c r="C11367" s="129" t="s">
        <v>4143</v>
      </c>
      <c r="D11367" s="129">
        <v>65.0</v>
      </c>
      <c r="E11367" s="129" t="s">
        <v>119</v>
      </c>
    </row>
    <row r="11368">
      <c r="A11368" s="129">
        <v>4.0</v>
      </c>
      <c r="B11368" s="129" t="s">
        <v>4144</v>
      </c>
      <c r="C11368" s="129" t="s">
        <v>4145</v>
      </c>
      <c r="D11368" s="129">
        <v>40.0</v>
      </c>
      <c r="E11368" s="129" t="s">
        <v>132</v>
      </c>
    </row>
    <row r="11369">
      <c r="A11369" s="129">
        <v>4.0</v>
      </c>
      <c r="B11369" s="129" t="s">
        <v>4146</v>
      </c>
      <c r="C11369" s="129" t="s">
        <v>4147</v>
      </c>
      <c r="D11369" s="129">
        <v>20.0</v>
      </c>
      <c r="E11369" s="129" t="s">
        <v>119</v>
      </c>
    </row>
    <row r="11370">
      <c r="A11370" s="129">
        <v>4.0</v>
      </c>
      <c r="B11370" s="129" t="s">
        <v>4148</v>
      </c>
      <c r="C11370" s="129" t="s">
        <v>4149</v>
      </c>
      <c r="D11370" s="129">
        <v>34.0</v>
      </c>
      <c r="E11370" s="129" t="s">
        <v>119</v>
      </c>
    </row>
    <row r="11371">
      <c r="A11371" s="129">
        <v>4.0</v>
      </c>
      <c r="B11371" s="129" t="s">
        <v>4150</v>
      </c>
      <c r="C11371" s="129" t="s">
        <v>4151</v>
      </c>
      <c r="D11371" s="129">
        <v>48.0</v>
      </c>
      <c r="E11371" s="129" t="s">
        <v>119</v>
      </c>
    </row>
    <row r="11372">
      <c r="A11372" s="129">
        <v>4.0</v>
      </c>
      <c r="B11372" s="129" t="s">
        <v>4154</v>
      </c>
      <c r="C11372" s="129" t="s">
        <v>4155</v>
      </c>
      <c r="D11372" s="129">
        <v>70.0</v>
      </c>
      <c r="E11372" s="129" t="s">
        <v>119</v>
      </c>
    </row>
    <row r="11373">
      <c r="A11373" s="129">
        <v>4.0</v>
      </c>
      <c r="B11373" s="129" t="s">
        <v>4156</v>
      </c>
      <c r="C11373" s="129" t="s">
        <v>4157</v>
      </c>
      <c r="D11373" s="129">
        <v>69.0</v>
      </c>
      <c r="E11373" s="129" t="s">
        <v>119</v>
      </c>
    </row>
    <row r="11374">
      <c r="A11374" s="129">
        <v>4.0</v>
      </c>
      <c r="B11374" s="129" t="s">
        <v>7258</v>
      </c>
      <c r="C11374" s="129" t="s">
        <v>7259</v>
      </c>
      <c r="D11374" s="129">
        <v>59.0</v>
      </c>
      <c r="E11374" s="129" t="s">
        <v>119</v>
      </c>
    </row>
    <row r="11375">
      <c r="A11375" s="129">
        <v>4.0</v>
      </c>
      <c r="B11375" s="129" t="s">
        <v>4158</v>
      </c>
      <c r="C11375" s="129" t="s">
        <v>4159</v>
      </c>
      <c r="D11375" s="129">
        <v>56.0</v>
      </c>
      <c r="E11375" s="129" t="s">
        <v>119</v>
      </c>
    </row>
    <row r="11376">
      <c r="A11376" s="129">
        <v>4.0</v>
      </c>
      <c r="B11376" s="129" t="s">
        <v>7260</v>
      </c>
      <c r="C11376" s="129" t="s">
        <v>7261</v>
      </c>
      <c r="D11376" s="129">
        <v>37.0</v>
      </c>
      <c r="E11376" s="129" t="s">
        <v>119</v>
      </c>
    </row>
    <row r="11377">
      <c r="A11377" s="129">
        <v>4.0</v>
      </c>
      <c r="B11377" s="129" t="s">
        <v>4162</v>
      </c>
      <c r="C11377" s="129" t="s">
        <v>4163</v>
      </c>
      <c r="D11377" s="129">
        <v>42.0</v>
      </c>
      <c r="E11377" s="129" t="s">
        <v>132</v>
      </c>
    </row>
    <row r="11378">
      <c r="A11378" s="129">
        <v>4.0</v>
      </c>
      <c r="B11378" s="129" t="s">
        <v>7262</v>
      </c>
      <c r="C11378" s="129" t="s">
        <v>7263</v>
      </c>
      <c r="D11378" s="129">
        <v>57.0</v>
      </c>
      <c r="E11378" s="129" t="s">
        <v>119</v>
      </c>
    </row>
    <row r="11379">
      <c r="A11379" s="129">
        <v>4.0</v>
      </c>
      <c r="B11379" s="129" t="s">
        <v>4164</v>
      </c>
      <c r="C11379" s="129" t="s">
        <v>4165</v>
      </c>
      <c r="D11379" s="129">
        <v>43.0</v>
      </c>
      <c r="E11379" s="129" t="s">
        <v>119</v>
      </c>
    </row>
    <row r="11380">
      <c r="A11380" s="129">
        <v>4.0</v>
      </c>
      <c r="B11380" s="129" t="s">
        <v>4166</v>
      </c>
      <c r="C11380" s="129" t="s">
        <v>4167</v>
      </c>
      <c r="D11380" s="129">
        <v>42.0</v>
      </c>
      <c r="E11380" s="129" t="s">
        <v>119</v>
      </c>
    </row>
    <row r="11381">
      <c r="A11381" s="129">
        <v>4.0</v>
      </c>
      <c r="B11381" s="129" t="s">
        <v>4170</v>
      </c>
      <c r="C11381" s="129" t="s">
        <v>4171</v>
      </c>
      <c r="D11381" s="129">
        <v>36.0</v>
      </c>
      <c r="E11381" s="129" t="s">
        <v>132</v>
      </c>
    </row>
    <row r="11382">
      <c r="A11382" s="129">
        <v>4.0</v>
      </c>
      <c r="B11382" s="129" t="s">
        <v>4172</v>
      </c>
      <c r="C11382" s="129" t="s">
        <v>4173</v>
      </c>
      <c r="D11382" s="129">
        <v>65.0</v>
      </c>
      <c r="E11382" s="129" t="s">
        <v>119</v>
      </c>
    </row>
    <row r="11383">
      <c r="A11383" s="129">
        <v>4.0</v>
      </c>
      <c r="B11383" s="129" t="s">
        <v>4176</v>
      </c>
      <c r="C11383" s="129" t="s">
        <v>4177</v>
      </c>
      <c r="D11383" s="129">
        <v>23.0</v>
      </c>
      <c r="E11383" s="129" t="s">
        <v>119</v>
      </c>
    </row>
    <row r="11384">
      <c r="A11384" s="129">
        <v>4.0</v>
      </c>
      <c r="B11384" s="129" t="s">
        <v>4180</v>
      </c>
      <c r="C11384" s="129" t="s">
        <v>4181</v>
      </c>
      <c r="D11384" s="129">
        <v>68.0</v>
      </c>
      <c r="E11384" s="129" t="s">
        <v>132</v>
      </c>
    </row>
    <row r="11385">
      <c r="A11385" s="129">
        <v>4.0</v>
      </c>
      <c r="B11385" s="129" t="s">
        <v>4184</v>
      </c>
      <c r="C11385" s="129" t="s">
        <v>4185</v>
      </c>
      <c r="D11385" s="129">
        <v>50.0</v>
      </c>
      <c r="E11385" s="129" t="s">
        <v>119</v>
      </c>
    </row>
    <row r="11386">
      <c r="A11386" s="129">
        <v>4.0</v>
      </c>
      <c r="B11386" s="129" t="s">
        <v>4186</v>
      </c>
      <c r="C11386" s="129" t="s">
        <v>4187</v>
      </c>
      <c r="D11386" s="129">
        <v>49.0</v>
      </c>
      <c r="E11386" s="129" t="s">
        <v>132</v>
      </c>
    </row>
    <row r="11387">
      <c r="A11387" s="129">
        <v>4.0</v>
      </c>
      <c r="B11387" s="129" t="s">
        <v>8320</v>
      </c>
      <c r="C11387" s="129" t="s">
        <v>8321</v>
      </c>
      <c r="D11387" s="129">
        <v>48.0</v>
      </c>
      <c r="E11387" s="129" t="s">
        <v>132</v>
      </c>
    </row>
    <row r="11388">
      <c r="A11388" s="129">
        <v>4.0</v>
      </c>
      <c r="B11388" s="129" t="s">
        <v>7264</v>
      </c>
      <c r="C11388" s="129" t="s">
        <v>7265</v>
      </c>
      <c r="D11388" s="129">
        <v>63.0</v>
      </c>
      <c r="E11388" s="129" t="s">
        <v>132</v>
      </c>
    </row>
    <row r="11389">
      <c r="A11389" s="129">
        <v>4.0</v>
      </c>
      <c r="B11389" s="129" t="s">
        <v>4192</v>
      </c>
      <c r="C11389" s="129" t="s">
        <v>4193</v>
      </c>
      <c r="D11389" s="129">
        <v>38.0</v>
      </c>
      <c r="E11389" s="129" t="s">
        <v>119</v>
      </c>
    </row>
    <row r="11390">
      <c r="A11390" s="129">
        <v>4.0</v>
      </c>
      <c r="B11390" s="129" t="s">
        <v>4194</v>
      </c>
      <c r="C11390" s="129" t="s">
        <v>4195</v>
      </c>
      <c r="D11390" s="129">
        <v>40.0</v>
      </c>
      <c r="E11390" s="129" t="s">
        <v>132</v>
      </c>
    </row>
    <row r="11391">
      <c r="A11391" s="129">
        <v>4.0</v>
      </c>
      <c r="B11391" s="129" t="s">
        <v>7266</v>
      </c>
      <c r="C11391" s="129" t="s">
        <v>7267</v>
      </c>
      <c r="D11391" s="129">
        <v>30.0</v>
      </c>
      <c r="E11391" s="129" t="s">
        <v>119</v>
      </c>
    </row>
    <row r="11392">
      <c r="A11392" s="129">
        <v>4.0</v>
      </c>
      <c r="B11392" s="129" t="s">
        <v>4196</v>
      </c>
      <c r="C11392" s="129" t="s">
        <v>4197</v>
      </c>
      <c r="D11392" s="129">
        <v>31.0</v>
      </c>
      <c r="E11392" s="129" t="s">
        <v>119</v>
      </c>
    </row>
    <row r="11393">
      <c r="A11393" s="129">
        <v>4.0</v>
      </c>
      <c r="B11393" s="129" t="s">
        <v>4198</v>
      </c>
      <c r="C11393" s="129" t="s">
        <v>4199</v>
      </c>
      <c r="D11393" s="129">
        <v>64.0</v>
      </c>
      <c r="E11393" s="129" t="s">
        <v>132</v>
      </c>
    </row>
    <row r="11394">
      <c r="A11394" s="129">
        <v>4.0</v>
      </c>
      <c r="B11394" s="129" t="s">
        <v>7268</v>
      </c>
      <c r="C11394" s="129" t="s">
        <v>7269</v>
      </c>
      <c r="D11394" s="129">
        <v>51.0</v>
      </c>
      <c r="E11394" s="129" t="s">
        <v>132</v>
      </c>
    </row>
    <row r="11395">
      <c r="A11395" s="129">
        <v>4.0</v>
      </c>
      <c r="B11395" s="129" t="s">
        <v>4200</v>
      </c>
      <c r="C11395" s="129" t="s">
        <v>4201</v>
      </c>
      <c r="D11395" s="129">
        <v>58.0</v>
      </c>
      <c r="E11395" s="129" t="s">
        <v>119</v>
      </c>
    </row>
    <row r="11396">
      <c r="A11396" s="129">
        <v>4.0</v>
      </c>
      <c r="B11396" s="129" t="s">
        <v>8322</v>
      </c>
      <c r="C11396" s="129" t="s">
        <v>8323</v>
      </c>
      <c r="D11396" s="129">
        <v>35.0</v>
      </c>
      <c r="E11396" s="129" t="s">
        <v>132</v>
      </c>
    </row>
    <row r="11397">
      <c r="A11397" s="129">
        <v>4.0</v>
      </c>
      <c r="B11397" s="129" t="s">
        <v>7270</v>
      </c>
      <c r="C11397" s="129" t="s">
        <v>7271</v>
      </c>
      <c r="D11397" s="129">
        <v>37.0</v>
      </c>
      <c r="E11397" s="129" t="s">
        <v>132</v>
      </c>
    </row>
    <row r="11398">
      <c r="A11398" s="129">
        <v>4.0</v>
      </c>
      <c r="B11398" s="129" t="s">
        <v>4208</v>
      </c>
      <c r="C11398" s="129" t="s">
        <v>4209</v>
      </c>
      <c r="D11398" s="129">
        <v>66.0</v>
      </c>
      <c r="E11398" s="129" t="s">
        <v>119</v>
      </c>
    </row>
    <row r="11399">
      <c r="A11399" s="129">
        <v>4.0</v>
      </c>
      <c r="B11399" s="129" t="s">
        <v>7272</v>
      </c>
      <c r="C11399" s="129" t="s">
        <v>7273</v>
      </c>
      <c r="D11399" s="129">
        <v>64.0</v>
      </c>
      <c r="E11399" s="129" t="s">
        <v>119</v>
      </c>
    </row>
    <row r="11400">
      <c r="A11400" s="129">
        <v>4.0</v>
      </c>
      <c r="B11400" s="129" t="s">
        <v>4210</v>
      </c>
      <c r="C11400" s="129" t="s">
        <v>4211</v>
      </c>
      <c r="D11400" s="129">
        <v>65.0</v>
      </c>
      <c r="E11400" s="129" t="s">
        <v>119</v>
      </c>
    </row>
    <row r="11401">
      <c r="A11401" s="129">
        <v>4.0</v>
      </c>
      <c r="B11401" s="129" t="s">
        <v>4212</v>
      </c>
      <c r="C11401" s="129" t="s">
        <v>4213</v>
      </c>
      <c r="D11401" s="129">
        <v>42.0</v>
      </c>
      <c r="E11401" s="129" t="s">
        <v>119</v>
      </c>
    </row>
    <row r="11402">
      <c r="A11402" s="129">
        <v>4.0</v>
      </c>
      <c r="B11402" s="129" t="s">
        <v>4214</v>
      </c>
      <c r="C11402" s="129" t="s">
        <v>4215</v>
      </c>
      <c r="D11402" s="129">
        <v>26.0</v>
      </c>
      <c r="E11402" s="129" t="s">
        <v>119</v>
      </c>
    </row>
    <row r="11403">
      <c r="A11403" s="129">
        <v>4.0</v>
      </c>
      <c r="B11403" s="129" t="s">
        <v>4216</v>
      </c>
      <c r="C11403" s="129" t="s">
        <v>4217</v>
      </c>
      <c r="D11403" s="129">
        <v>58.0</v>
      </c>
      <c r="E11403" s="129" t="s">
        <v>119</v>
      </c>
    </row>
    <row r="11404">
      <c r="A11404" s="129">
        <v>4.0</v>
      </c>
      <c r="B11404" s="129" t="s">
        <v>4218</v>
      </c>
      <c r="C11404" s="129" t="s">
        <v>4219</v>
      </c>
      <c r="D11404" s="129">
        <v>59.0</v>
      </c>
      <c r="E11404" s="129" t="s">
        <v>119</v>
      </c>
    </row>
    <row r="11405">
      <c r="A11405" s="129">
        <v>4.0</v>
      </c>
      <c r="B11405" s="129" t="s">
        <v>7278</v>
      </c>
      <c r="C11405" s="129" t="s">
        <v>7279</v>
      </c>
      <c r="D11405" s="129">
        <v>30.0</v>
      </c>
      <c r="E11405" s="129" t="s">
        <v>119</v>
      </c>
    </row>
    <row r="11406">
      <c r="A11406" s="129">
        <v>4.0</v>
      </c>
      <c r="B11406" s="129" t="s">
        <v>4220</v>
      </c>
      <c r="C11406" s="129" t="s">
        <v>4221</v>
      </c>
      <c r="D11406" s="129">
        <v>47.0</v>
      </c>
      <c r="E11406" s="129" t="s">
        <v>132</v>
      </c>
    </row>
    <row r="11407">
      <c r="A11407" s="129">
        <v>4.0</v>
      </c>
      <c r="B11407" s="129" t="s">
        <v>4226</v>
      </c>
      <c r="C11407" s="129" t="s">
        <v>4227</v>
      </c>
      <c r="D11407" s="129">
        <v>61.0</v>
      </c>
      <c r="E11407" s="129" t="s">
        <v>119</v>
      </c>
    </row>
    <row r="11408">
      <c r="A11408" s="129">
        <v>4.0</v>
      </c>
      <c r="B11408" s="129" t="s">
        <v>7282</v>
      </c>
      <c r="C11408" s="129" t="s">
        <v>7283</v>
      </c>
      <c r="D11408" s="129">
        <v>30.0</v>
      </c>
      <c r="E11408" s="129" t="s">
        <v>119</v>
      </c>
    </row>
    <row r="11409">
      <c r="A11409" s="129">
        <v>4.0</v>
      </c>
      <c r="B11409" s="129" t="s">
        <v>7284</v>
      </c>
      <c r="C11409" s="129" t="s">
        <v>7285</v>
      </c>
      <c r="D11409" s="129">
        <v>57.0</v>
      </c>
      <c r="E11409" s="129" t="s">
        <v>119</v>
      </c>
    </row>
    <row r="11410">
      <c r="A11410" s="129">
        <v>4.0</v>
      </c>
      <c r="B11410" s="129" t="s">
        <v>4232</v>
      </c>
      <c r="C11410" s="129" t="s">
        <v>4233</v>
      </c>
      <c r="D11410" s="129">
        <v>43.0</v>
      </c>
      <c r="E11410" s="129" t="s">
        <v>119</v>
      </c>
    </row>
    <row r="11411">
      <c r="A11411" s="129">
        <v>4.0</v>
      </c>
      <c r="B11411" s="129" t="s">
        <v>4236</v>
      </c>
      <c r="C11411" s="129" t="s">
        <v>4237</v>
      </c>
      <c r="D11411" s="129">
        <v>21.0</v>
      </c>
      <c r="E11411" s="129" t="s">
        <v>119</v>
      </c>
    </row>
    <row r="11412">
      <c r="A11412" s="129">
        <v>4.0</v>
      </c>
      <c r="B11412" s="129" t="s">
        <v>4238</v>
      </c>
      <c r="C11412" s="129" t="s">
        <v>4239</v>
      </c>
      <c r="D11412" s="129">
        <v>66.0</v>
      </c>
      <c r="E11412" s="129" t="s">
        <v>119</v>
      </c>
    </row>
    <row r="11413">
      <c r="A11413" s="129">
        <v>4.0</v>
      </c>
      <c r="B11413" s="129" t="s">
        <v>8324</v>
      </c>
      <c r="C11413" s="129" t="s">
        <v>8325</v>
      </c>
      <c r="D11413" s="129">
        <v>30.0</v>
      </c>
      <c r="E11413" s="129" t="s">
        <v>119</v>
      </c>
    </row>
    <row r="11414">
      <c r="A11414" s="129">
        <v>4.0</v>
      </c>
      <c r="B11414" s="129" t="s">
        <v>4240</v>
      </c>
      <c r="C11414" s="129" t="s">
        <v>4241</v>
      </c>
      <c r="D11414" s="129">
        <v>70.0</v>
      </c>
      <c r="E11414" s="129" t="s">
        <v>119</v>
      </c>
    </row>
    <row r="11415">
      <c r="A11415" s="129">
        <v>4.0</v>
      </c>
      <c r="B11415" s="129" t="s">
        <v>4242</v>
      </c>
      <c r="C11415" s="129" t="s">
        <v>4243</v>
      </c>
      <c r="D11415" s="129">
        <v>47.0</v>
      </c>
      <c r="E11415" s="129" t="s">
        <v>119</v>
      </c>
    </row>
    <row r="11416">
      <c r="A11416" s="129">
        <v>4.0</v>
      </c>
      <c r="B11416" s="129" t="s">
        <v>4246</v>
      </c>
      <c r="C11416" s="129" t="s">
        <v>4247</v>
      </c>
      <c r="D11416" s="129">
        <v>49.0</v>
      </c>
      <c r="E11416" s="129" t="s">
        <v>132</v>
      </c>
    </row>
    <row r="11417">
      <c r="A11417" s="129">
        <v>4.0</v>
      </c>
      <c r="B11417" s="129" t="s">
        <v>4248</v>
      </c>
      <c r="C11417" s="129" t="s">
        <v>4249</v>
      </c>
      <c r="D11417" s="129">
        <v>56.0</v>
      </c>
      <c r="E11417" s="129" t="s">
        <v>119</v>
      </c>
    </row>
    <row r="11418">
      <c r="A11418" s="129">
        <v>4.0</v>
      </c>
      <c r="B11418" s="129" t="s">
        <v>4250</v>
      </c>
      <c r="C11418" s="129" t="s">
        <v>4251</v>
      </c>
      <c r="D11418" s="129">
        <v>52.0</v>
      </c>
      <c r="E11418" s="129" t="s">
        <v>119</v>
      </c>
    </row>
    <row r="11419">
      <c r="A11419" s="129">
        <v>4.0</v>
      </c>
      <c r="B11419" s="129" t="s">
        <v>4252</v>
      </c>
      <c r="C11419" s="129" t="s">
        <v>4253</v>
      </c>
      <c r="D11419" s="129">
        <v>65.0</v>
      </c>
      <c r="E11419" s="129" t="s">
        <v>132</v>
      </c>
    </row>
    <row r="11420">
      <c r="A11420" s="129">
        <v>4.0</v>
      </c>
      <c r="B11420" s="129" t="s">
        <v>4254</v>
      </c>
      <c r="C11420" s="129" t="s">
        <v>4255</v>
      </c>
      <c r="D11420" s="129">
        <v>55.0</v>
      </c>
      <c r="E11420" s="129" t="s">
        <v>119</v>
      </c>
    </row>
    <row r="11421">
      <c r="A11421" s="129">
        <v>4.0</v>
      </c>
      <c r="B11421" s="129" t="s">
        <v>7286</v>
      </c>
      <c r="C11421" s="129" t="s">
        <v>7287</v>
      </c>
      <c r="D11421" s="129">
        <v>39.0</v>
      </c>
      <c r="E11421" s="129" t="s">
        <v>119</v>
      </c>
    </row>
    <row r="11422">
      <c r="A11422" s="129">
        <v>4.0</v>
      </c>
      <c r="B11422" s="129" t="s">
        <v>4258</v>
      </c>
      <c r="C11422" s="129" t="s">
        <v>4259</v>
      </c>
      <c r="D11422" s="129">
        <v>63.0</v>
      </c>
      <c r="E11422" s="129" t="s">
        <v>132</v>
      </c>
    </row>
    <row r="11423">
      <c r="A11423" s="129">
        <v>4.0</v>
      </c>
      <c r="B11423" s="129" t="s">
        <v>4262</v>
      </c>
      <c r="C11423" s="129" t="s">
        <v>4263</v>
      </c>
      <c r="D11423" s="129">
        <v>34.0</v>
      </c>
      <c r="E11423" s="129" t="s">
        <v>119</v>
      </c>
    </row>
    <row r="11424">
      <c r="A11424" s="129">
        <v>4.0</v>
      </c>
      <c r="B11424" s="129" t="s">
        <v>7288</v>
      </c>
      <c r="C11424" s="129" t="s">
        <v>7289</v>
      </c>
      <c r="D11424" s="129">
        <v>34.0</v>
      </c>
      <c r="E11424" s="129" t="s">
        <v>119</v>
      </c>
    </row>
    <row r="11425">
      <c r="A11425" s="129">
        <v>4.0</v>
      </c>
      <c r="B11425" s="129" t="s">
        <v>4264</v>
      </c>
      <c r="C11425" s="129" t="s">
        <v>4265</v>
      </c>
      <c r="D11425" s="129">
        <v>52.0</v>
      </c>
      <c r="E11425" s="129" t="s">
        <v>132</v>
      </c>
    </row>
    <row r="11426">
      <c r="A11426" s="129">
        <v>4.0</v>
      </c>
      <c r="B11426" s="129" t="s">
        <v>7290</v>
      </c>
      <c r="C11426" s="129" t="s">
        <v>7291</v>
      </c>
      <c r="D11426" s="129">
        <v>45.0</v>
      </c>
      <c r="E11426" s="129" t="s">
        <v>132</v>
      </c>
    </row>
    <row r="11427">
      <c r="A11427" s="129">
        <v>4.0</v>
      </c>
      <c r="B11427" s="129" t="s">
        <v>4266</v>
      </c>
      <c r="C11427" s="129" t="s">
        <v>4267</v>
      </c>
      <c r="D11427" s="129">
        <v>67.0</v>
      </c>
      <c r="E11427" s="129" t="s">
        <v>119</v>
      </c>
    </row>
    <row r="11428">
      <c r="A11428" s="129">
        <v>4.0</v>
      </c>
      <c r="B11428" s="129" t="s">
        <v>7292</v>
      </c>
      <c r="C11428" s="129" t="s">
        <v>7293</v>
      </c>
      <c r="D11428" s="129">
        <v>40.0</v>
      </c>
      <c r="E11428" s="129" t="s">
        <v>119</v>
      </c>
    </row>
    <row r="11429">
      <c r="A11429" s="129">
        <v>4.0</v>
      </c>
      <c r="B11429" s="129" t="s">
        <v>4270</v>
      </c>
      <c r="C11429" s="129" t="s">
        <v>4271</v>
      </c>
      <c r="D11429" s="129">
        <v>59.0</v>
      </c>
      <c r="E11429" s="129" t="s">
        <v>119</v>
      </c>
    </row>
    <row r="11430">
      <c r="A11430" s="129">
        <v>4.0</v>
      </c>
      <c r="B11430" s="129" t="s">
        <v>4274</v>
      </c>
      <c r="C11430" s="129" t="s">
        <v>4275</v>
      </c>
      <c r="D11430" s="129">
        <v>56.0</v>
      </c>
      <c r="E11430" s="129" t="s">
        <v>119</v>
      </c>
    </row>
    <row r="11431">
      <c r="A11431" s="129">
        <v>4.0</v>
      </c>
      <c r="B11431" s="129" t="s">
        <v>4276</v>
      </c>
      <c r="C11431" s="129" t="s">
        <v>4277</v>
      </c>
      <c r="D11431" s="129">
        <v>65.0</v>
      </c>
      <c r="E11431" s="129" t="s">
        <v>119</v>
      </c>
    </row>
    <row r="11432">
      <c r="A11432" s="129">
        <v>4.0</v>
      </c>
      <c r="B11432" s="129" t="s">
        <v>4278</v>
      </c>
      <c r="C11432" s="129" t="s">
        <v>4279</v>
      </c>
      <c r="D11432" s="129">
        <v>70.0</v>
      </c>
      <c r="E11432" s="129" t="s">
        <v>119</v>
      </c>
    </row>
    <row r="11433">
      <c r="A11433" s="129">
        <v>4.0</v>
      </c>
      <c r="B11433" s="129" t="s">
        <v>4280</v>
      </c>
      <c r="C11433" s="129" t="s">
        <v>4281</v>
      </c>
      <c r="D11433" s="129">
        <v>53.0</v>
      </c>
      <c r="E11433" s="129" t="s">
        <v>119</v>
      </c>
    </row>
    <row r="11434">
      <c r="A11434" s="129">
        <v>4.0</v>
      </c>
      <c r="B11434" s="129" t="s">
        <v>4282</v>
      </c>
      <c r="C11434" s="129" t="s">
        <v>4283</v>
      </c>
      <c r="D11434" s="129">
        <v>47.0</v>
      </c>
      <c r="E11434" s="129" t="s">
        <v>119</v>
      </c>
    </row>
    <row r="11435">
      <c r="A11435" s="129">
        <v>4.0</v>
      </c>
      <c r="B11435" s="129" t="s">
        <v>4284</v>
      </c>
      <c r="C11435" s="129" t="s">
        <v>4285</v>
      </c>
      <c r="D11435" s="129">
        <v>21.0</v>
      </c>
      <c r="E11435" s="129" t="s">
        <v>132</v>
      </c>
    </row>
    <row r="11436">
      <c r="A11436" s="129">
        <v>4.0</v>
      </c>
      <c r="B11436" s="129" t="s">
        <v>4286</v>
      </c>
      <c r="C11436" s="129" t="s">
        <v>4287</v>
      </c>
      <c r="D11436" s="129">
        <v>22.0</v>
      </c>
      <c r="E11436" s="129" t="s">
        <v>119</v>
      </c>
    </row>
    <row r="11437">
      <c r="A11437" s="129">
        <v>4.0</v>
      </c>
      <c r="B11437" s="129" t="s">
        <v>4288</v>
      </c>
      <c r="C11437" s="129" t="s">
        <v>4289</v>
      </c>
      <c r="D11437" s="129">
        <v>52.0</v>
      </c>
      <c r="E11437" s="129" t="s">
        <v>119</v>
      </c>
    </row>
    <row r="11438">
      <c r="A11438" s="129">
        <v>4.0</v>
      </c>
      <c r="B11438" s="129" t="s">
        <v>4290</v>
      </c>
      <c r="C11438" s="129" t="s">
        <v>4291</v>
      </c>
      <c r="D11438" s="129">
        <v>50.0</v>
      </c>
      <c r="E11438" s="129" t="s">
        <v>119</v>
      </c>
    </row>
    <row r="11439">
      <c r="A11439" s="129">
        <v>4.0</v>
      </c>
      <c r="B11439" s="129" t="s">
        <v>4292</v>
      </c>
      <c r="C11439" s="129" t="s">
        <v>4293</v>
      </c>
      <c r="D11439" s="129">
        <v>61.0</v>
      </c>
      <c r="E11439" s="129" t="s">
        <v>119</v>
      </c>
    </row>
    <row r="11440">
      <c r="A11440" s="129">
        <v>4.0</v>
      </c>
      <c r="B11440" s="129" t="s">
        <v>4294</v>
      </c>
      <c r="C11440" s="129" t="s">
        <v>4295</v>
      </c>
      <c r="D11440" s="129">
        <v>57.0</v>
      </c>
      <c r="E11440" s="129" t="s">
        <v>132</v>
      </c>
    </row>
    <row r="11441">
      <c r="A11441" s="129">
        <v>4.0</v>
      </c>
      <c r="B11441" s="129" t="s">
        <v>4298</v>
      </c>
      <c r="C11441" s="129" t="s">
        <v>4299</v>
      </c>
      <c r="D11441" s="129">
        <v>53.0</v>
      </c>
      <c r="E11441" s="129" t="s">
        <v>132</v>
      </c>
    </row>
    <row r="11442">
      <c r="A11442" s="129">
        <v>4.0</v>
      </c>
      <c r="B11442" s="129" t="s">
        <v>7298</v>
      </c>
      <c r="C11442" s="129" t="s">
        <v>7299</v>
      </c>
      <c r="D11442" s="129">
        <v>51.0</v>
      </c>
      <c r="E11442" s="129" t="s">
        <v>132</v>
      </c>
    </row>
    <row r="11443">
      <c r="A11443" s="129">
        <v>4.0</v>
      </c>
      <c r="B11443" s="129" t="s">
        <v>4300</v>
      </c>
      <c r="C11443" s="129" t="s">
        <v>4301</v>
      </c>
      <c r="D11443" s="129">
        <v>28.0</v>
      </c>
      <c r="E11443" s="129" t="s">
        <v>119</v>
      </c>
    </row>
    <row r="11444">
      <c r="A11444" s="129">
        <v>4.0</v>
      </c>
      <c r="B11444" s="129" t="s">
        <v>4302</v>
      </c>
      <c r="C11444" s="129" t="s">
        <v>4303</v>
      </c>
      <c r="D11444" s="129">
        <v>38.0</v>
      </c>
      <c r="E11444" s="129" t="s">
        <v>132</v>
      </c>
    </row>
    <row r="11445">
      <c r="A11445" s="129">
        <v>4.0</v>
      </c>
      <c r="B11445" s="129" t="s">
        <v>4304</v>
      </c>
      <c r="C11445" s="129" t="s">
        <v>4305</v>
      </c>
      <c r="D11445" s="129">
        <v>26.0</v>
      </c>
      <c r="E11445" s="129" t="s">
        <v>119</v>
      </c>
    </row>
    <row r="11446">
      <c r="A11446" s="129">
        <v>4.0</v>
      </c>
      <c r="B11446" s="129" t="s">
        <v>4306</v>
      </c>
      <c r="C11446" s="129" t="s">
        <v>4307</v>
      </c>
      <c r="D11446" s="129">
        <v>36.0</v>
      </c>
      <c r="E11446" s="129" t="s">
        <v>132</v>
      </c>
    </row>
    <row r="11447">
      <c r="A11447" s="129">
        <v>4.0</v>
      </c>
      <c r="B11447" s="129" t="s">
        <v>4308</v>
      </c>
      <c r="C11447" s="129" t="s">
        <v>4309</v>
      </c>
      <c r="D11447" s="129">
        <v>30.0</v>
      </c>
      <c r="E11447" s="129" t="s">
        <v>119</v>
      </c>
    </row>
    <row r="11448">
      <c r="A11448" s="129">
        <v>4.0</v>
      </c>
      <c r="B11448" s="129" t="s">
        <v>4310</v>
      </c>
      <c r="C11448" s="129" t="s">
        <v>4311</v>
      </c>
      <c r="D11448" s="129">
        <v>21.0</v>
      </c>
      <c r="E11448" s="129" t="s">
        <v>119</v>
      </c>
    </row>
    <row r="11449">
      <c r="A11449" s="129">
        <v>4.0</v>
      </c>
      <c r="B11449" s="129" t="s">
        <v>4312</v>
      </c>
      <c r="C11449" s="129" t="s">
        <v>4313</v>
      </c>
      <c r="D11449" s="129">
        <v>64.0</v>
      </c>
      <c r="E11449" s="129" t="s">
        <v>119</v>
      </c>
    </row>
    <row r="11450">
      <c r="A11450" s="129">
        <v>4.0</v>
      </c>
      <c r="B11450" s="129" t="s">
        <v>4316</v>
      </c>
      <c r="C11450" s="129" t="s">
        <v>4317</v>
      </c>
      <c r="D11450" s="129">
        <v>25.0</v>
      </c>
      <c r="E11450" s="129" t="s">
        <v>119</v>
      </c>
    </row>
    <row r="11451">
      <c r="A11451" s="129">
        <v>4.0</v>
      </c>
      <c r="B11451" s="129" t="s">
        <v>7300</v>
      </c>
      <c r="C11451" s="129" t="s">
        <v>7301</v>
      </c>
      <c r="D11451" s="129">
        <v>22.0</v>
      </c>
      <c r="E11451" s="129" t="s">
        <v>119</v>
      </c>
    </row>
    <row r="11452">
      <c r="A11452" s="129">
        <v>4.0</v>
      </c>
      <c r="B11452" s="129" t="s">
        <v>7984</v>
      </c>
      <c r="C11452" s="129" t="s">
        <v>7985</v>
      </c>
      <c r="D11452" s="129">
        <v>22.0</v>
      </c>
      <c r="E11452" s="129" t="s">
        <v>119</v>
      </c>
    </row>
    <row r="11453">
      <c r="A11453" s="129">
        <v>4.0</v>
      </c>
      <c r="B11453" s="129" t="s">
        <v>4320</v>
      </c>
      <c r="C11453" s="129" t="s">
        <v>4321</v>
      </c>
      <c r="D11453" s="129">
        <v>63.0</v>
      </c>
      <c r="E11453" s="129" t="s">
        <v>119</v>
      </c>
    </row>
    <row r="11454">
      <c r="A11454" s="129">
        <v>4.0</v>
      </c>
      <c r="B11454" s="129" t="s">
        <v>4322</v>
      </c>
      <c r="C11454" s="129" t="s">
        <v>4323</v>
      </c>
      <c r="D11454" s="129">
        <v>30.0</v>
      </c>
      <c r="E11454" s="129" t="s">
        <v>119</v>
      </c>
    </row>
    <row r="11455">
      <c r="A11455" s="129">
        <v>4.0</v>
      </c>
      <c r="B11455" s="129" t="s">
        <v>4324</v>
      </c>
      <c r="C11455" s="129" t="s">
        <v>4325</v>
      </c>
      <c r="D11455" s="129">
        <v>32.0</v>
      </c>
      <c r="E11455" s="129" t="s">
        <v>119</v>
      </c>
    </row>
    <row r="11456">
      <c r="A11456" s="129">
        <v>4.0</v>
      </c>
      <c r="B11456" s="129" t="s">
        <v>4326</v>
      </c>
      <c r="C11456" s="129" t="s">
        <v>4327</v>
      </c>
      <c r="D11456" s="129">
        <v>53.0</v>
      </c>
      <c r="E11456" s="129" t="s">
        <v>132</v>
      </c>
    </row>
    <row r="11457">
      <c r="A11457" s="129">
        <v>4.0</v>
      </c>
      <c r="B11457" s="129" t="s">
        <v>4328</v>
      </c>
      <c r="C11457" s="129" t="s">
        <v>4329</v>
      </c>
      <c r="D11457" s="129">
        <v>35.0</v>
      </c>
      <c r="E11457" s="129" t="s">
        <v>119</v>
      </c>
    </row>
    <row r="11458">
      <c r="A11458" s="129">
        <v>4.0</v>
      </c>
      <c r="B11458" s="129" t="s">
        <v>7304</v>
      </c>
      <c r="C11458" s="129" t="s">
        <v>7305</v>
      </c>
      <c r="D11458" s="129">
        <v>48.0</v>
      </c>
      <c r="E11458" s="129" t="s">
        <v>132</v>
      </c>
    </row>
    <row r="11459">
      <c r="A11459" s="129">
        <v>4.0</v>
      </c>
      <c r="B11459" s="129" t="s">
        <v>4330</v>
      </c>
      <c r="C11459" s="129" t="s">
        <v>4331</v>
      </c>
      <c r="D11459" s="129">
        <v>33.0</v>
      </c>
      <c r="E11459" s="129" t="s">
        <v>119</v>
      </c>
    </row>
    <row r="11460">
      <c r="A11460" s="129">
        <v>4.0</v>
      </c>
      <c r="B11460" s="129" t="s">
        <v>7306</v>
      </c>
      <c r="C11460" s="129" t="s">
        <v>7307</v>
      </c>
      <c r="D11460" s="129">
        <v>42.0</v>
      </c>
      <c r="E11460" s="129" t="s">
        <v>119</v>
      </c>
    </row>
    <row r="11461">
      <c r="A11461" s="129">
        <v>4.0</v>
      </c>
      <c r="B11461" s="129" t="s">
        <v>7990</v>
      </c>
      <c r="C11461" s="129" t="s">
        <v>7991</v>
      </c>
      <c r="D11461" s="129">
        <v>48.0</v>
      </c>
      <c r="E11461" s="129" t="s">
        <v>132</v>
      </c>
    </row>
    <row r="11462">
      <c r="A11462" s="129">
        <v>4.0</v>
      </c>
      <c r="B11462" s="129" t="s">
        <v>4336</v>
      </c>
      <c r="C11462" s="129" t="s">
        <v>4337</v>
      </c>
      <c r="D11462" s="129">
        <v>54.0</v>
      </c>
      <c r="E11462" s="129" t="s">
        <v>119</v>
      </c>
    </row>
    <row r="11463">
      <c r="A11463" s="129">
        <v>4.0</v>
      </c>
      <c r="B11463" s="129" t="s">
        <v>7308</v>
      </c>
      <c r="C11463" s="129" t="s">
        <v>7309</v>
      </c>
      <c r="D11463" s="129">
        <v>36.0</v>
      </c>
      <c r="E11463" s="129" t="s">
        <v>132</v>
      </c>
    </row>
    <row r="11464">
      <c r="A11464" s="129">
        <v>4.0</v>
      </c>
      <c r="B11464" s="129" t="s">
        <v>4338</v>
      </c>
      <c r="C11464" s="129" t="s">
        <v>4339</v>
      </c>
      <c r="D11464" s="129">
        <v>51.0</v>
      </c>
      <c r="E11464" s="129" t="s">
        <v>132</v>
      </c>
    </row>
    <row r="11465">
      <c r="A11465" s="129">
        <v>4.0</v>
      </c>
      <c r="B11465" s="129" t="s">
        <v>4340</v>
      </c>
      <c r="C11465" s="129" t="s">
        <v>4341</v>
      </c>
      <c r="D11465" s="129">
        <v>29.0</v>
      </c>
      <c r="E11465" s="129" t="s">
        <v>119</v>
      </c>
    </row>
    <row r="11466">
      <c r="A11466" s="129">
        <v>4.0</v>
      </c>
      <c r="B11466" s="129" t="s">
        <v>4342</v>
      </c>
      <c r="C11466" s="129" t="s">
        <v>4343</v>
      </c>
      <c r="D11466" s="129">
        <v>60.0</v>
      </c>
      <c r="E11466" s="129" t="s">
        <v>119</v>
      </c>
    </row>
    <row r="11467">
      <c r="A11467" s="129">
        <v>4.0</v>
      </c>
      <c r="B11467" s="129" t="s">
        <v>7310</v>
      </c>
      <c r="C11467" s="129" t="s">
        <v>7311</v>
      </c>
      <c r="D11467" s="129">
        <v>25.0</v>
      </c>
      <c r="E11467" s="129" t="s">
        <v>132</v>
      </c>
    </row>
    <row r="11468">
      <c r="A11468" s="129">
        <v>4.0</v>
      </c>
      <c r="B11468" s="129" t="s">
        <v>4344</v>
      </c>
      <c r="C11468" s="129" t="s">
        <v>4345</v>
      </c>
      <c r="D11468" s="129">
        <v>25.0</v>
      </c>
      <c r="E11468" s="129" t="s">
        <v>132</v>
      </c>
    </row>
    <row r="11469">
      <c r="A11469" s="129">
        <v>4.0</v>
      </c>
      <c r="B11469" s="129" t="s">
        <v>4346</v>
      </c>
      <c r="C11469" s="129" t="s">
        <v>4347</v>
      </c>
      <c r="D11469" s="129">
        <v>49.0</v>
      </c>
      <c r="E11469" s="129" t="s">
        <v>132</v>
      </c>
    </row>
    <row r="11470">
      <c r="A11470" s="129">
        <v>4.0</v>
      </c>
      <c r="B11470" s="129" t="s">
        <v>4350</v>
      </c>
      <c r="C11470" s="129" t="s">
        <v>4351</v>
      </c>
      <c r="D11470" s="129">
        <v>56.0</v>
      </c>
      <c r="E11470" s="129" t="s">
        <v>119</v>
      </c>
    </row>
    <row r="11471">
      <c r="A11471" s="129">
        <v>4.0</v>
      </c>
      <c r="B11471" s="129" t="s">
        <v>4352</v>
      </c>
      <c r="C11471" s="129" t="s">
        <v>4353</v>
      </c>
      <c r="D11471" s="129">
        <v>49.0</v>
      </c>
      <c r="E11471" s="129" t="s">
        <v>119</v>
      </c>
    </row>
    <row r="11472">
      <c r="A11472" s="129">
        <v>4.0</v>
      </c>
      <c r="B11472" s="129" t="s">
        <v>4354</v>
      </c>
      <c r="C11472" s="129" t="s">
        <v>4355</v>
      </c>
      <c r="D11472" s="129">
        <v>56.0</v>
      </c>
      <c r="E11472" s="129" t="s">
        <v>132</v>
      </c>
    </row>
    <row r="11473">
      <c r="A11473" s="129">
        <v>4.0</v>
      </c>
      <c r="B11473" s="129" t="s">
        <v>4356</v>
      </c>
      <c r="C11473" s="129" t="s">
        <v>4357</v>
      </c>
      <c r="D11473" s="129">
        <v>58.0</v>
      </c>
      <c r="E11473" s="129" t="s">
        <v>132</v>
      </c>
    </row>
    <row r="11474">
      <c r="A11474" s="129">
        <v>4.0</v>
      </c>
      <c r="B11474" s="129" t="s">
        <v>4358</v>
      </c>
      <c r="C11474" s="129" t="s">
        <v>4359</v>
      </c>
      <c r="D11474" s="129">
        <v>29.0</v>
      </c>
      <c r="E11474" s="129" t="s">
        <v>119</v>
      </c>
    </row>
    <row r="11475">
      <c r="A11475" s="129">
        <v>4.0</v>
      </c>
      <c r="B11475" s="129" t="s">
        <v>7314</v>
      </c>
      <c r="C11475" s="129" t="s">
        <v>7315</v>
      </c>
      <c r="D11475" s="129">
        <v>68.0</v>
      </c>
      <c r="E11475" s="129" t="s">
        <v>119</v>
      </c>
    </row>
    <row r="11476">
      <c r="A11476" s="129">
        <v>4.0</v>
      </c>
      <c r="B11476" s="129" t="s">
        <v>7992</v>
      </c>
      <c r="C11476" s="129" t="s">
        <v>7993</v>
      </c>
      <c r="D11476" s="129">
        <v>67.0</v>
      </c>
      <c r="E11476" s="129" t="s">
        <v>119</v>
      </c>
    </row>
    <row r="11477">
      <c r="A11477" s="129">
        <v>4.0</v>
      </c>
      <c r="B11477" s="129" t="s">
        <v>7316</v>
      </c>
      <c r="C11477" s="129" t="s">
        <v>7317</v>
      </c>
      <c r="D11477" s="129">
        <v>59.0</v>
      </c>
      <c r="E11477" s="129" t="s">
        <v>132</v>
      </c>
    </row>
    <row r="11478">
      <c r="A11478" s="129">
        <v>4.0</v>
      </c>
      <c r="B11478" s="129" t="s">
        <v>4362</v>
      </c>
      <c r="C11478" s="129" t="s">
        <v>4363</v>
      </c>
      <c r="D11478" s="129">
        <v>60.0</v>
      </c>
      <c r="E11478" s="129" t="s">
        <v>119</v>
      </c>
    </row>
    <row r="11479">
      <c r="A11479" s="129">
        <v>4.0</v>
      </c>
      <c r="B11479" s="129" t="s">
        <v>4366</v>
      </c>
      <c r="C11479" s="129" t="s">
        <v>4367</v>
      </c>
      <c r="D11479" s="129">
        <v>50.0</v>
      </c>
      <c r="E11479" s="129" t="s">
        <v>132</v>
      </c>
    </row>
    <row r="11480">
      <c r="A11480" s="129">
        <v>4.0</v>
      </c>
      <c r="B11480" s="129" t="s">
        <v>7994</v>
      </c>
      <c r="C11480" s="129" t="s">
        <v>7995</v>
      </c>
      <c r="D11480" s="129">
        <v>49.0</v>
      </c>
      <c r="E11480" s="129" t="s">
        <v>119</v>
      </c>
    </row>
    <row r="11481">
      <c r="A11481" s="129">
        <v>4.0</v>
      </c>
      <c r="B11481" s="129" t="s">
        <v>4368</v>
      </c>
      <c r="C11481" s="129" t="s">
        <v>4369</v>
      </c>
      <c r="D11481" s="129">
        <v>56.0</v>
      </c>
      <c r="E11481" s="129" t="s">
        <v>119</v>
      </c>
    </row>
    <row r="11482">
      <c r="A11482" s="129">
        <v>4.0</v>
      </c>
      <c r="B11482" s="129" t="s">
        <v>4372</v>
      </c>
      <c r="C11482" s="129" t="s">
        <v>4373</v>
      </c>
      <c r="D11482" s="129">
        <v>40.0</v>
      </c>
      <c r="E11482" s="129" t="s">
        <v>119</v>
      </c>
    </row>
    <row r="11483">
      <c r="A11483" s="129">
        <v>4.0</v>
      </c>
      <c r="B11483" s="129" t="s">
        <v>4374</v>
      </c>
      <c r="C11483" s="129" t="s">
        <v>4375</v>
      </c>
      <c r="D11483" s="129">
        <v>53.0</v>
      </c>
      <c r="E11483" s="129" t="s">
        <v>119</v>
      </c>
    </row>
    <row r="11484">
      <c r="A11484" s="129">
        <v>4.0</v>
      </c>
      <c r="B11484" s="129" t="s">
        <v>4376</v>
      </c>
      <c r="C11484" s="129" t="s">
        <v>4377</v>
      </c>
      <c r="D11484" s="129">
        <v>47.0</v>
      </c>
      <c r="E11484" s="129" t="s">
        <v>119</v>
      </c>
    </row>
    <row r="11485">
      <c r="A11485" s="129">
        <v>4.0</v>
      </c>
      <c r="B11485" s="129" t="s">
        <v>4378</v>
      </c>
      <c r="C11485" s="129" t="s">
        <v>4379</v>
      </c>
      <c r="D11485" s="129">
        <v>60.0</v>
      </c>
      <c r="E11485" s="129" t="s">
        <v>119</v>
      </c>
    </row>
    <row r="11486">
      <c r="A11486" s="129">
        <v>4.0</v>
      </c>
      <c r="B11486" s="129" t="s">
        <v>7324</v>
      </c>
      <c r="C11486" s="129" t="s">
        <v>7325</v>
      </c>
      <c r="D11486" s="129">
        <v>22.0</v>
      </c>
      <c r="E11486" s="129" t="s">
        <v>132</v>
      </c>
    </row>
    <row r="11487">
      <c r="A11487" s="129">
        <v>4.0</v>
      </c>
      <c r="B11487" s="129" t="s">
        <v>4380</v>
      </c>
      <c r="C11487" s="129" t="s">
        <v>4381</v>
      </c>
      <c r="D11487" s="129">
        <v>57.0</v>
      </c>
      <c r="E11487" s="129" t="s">
        <v>119</v>
      </c>
    </row>
    <row r="11488">
      <c r="A11488" s="129">
        <v>4.0</v>
      </c>
      <c r="B11488" s="129" t="s">
        <v>4382</v>
      </c>
      <c r="C11488" s="129" t="s">
        <v>4383</v>
      </c>
      <c r="D11488" s="129">
        <v>38.0</v>
      </c>
      <c r="E11488" s="129" t="s">
        <v>119</v>
      </c>
    </row>
    <row r="11489">
      <c r="A11489" s="129">
        <v>4.0</v>
      </c>
      <c r="B11489" s="129" t="s">
        <v>4384</v>
      </c>
      <c r="C11489" s="129" t="s">
        <v>4385</v>
      </c>
      <c r="D11489" s="129">
        <v>50.0</v>
      </c>
      <c r="E11489" s="129" t="s">
        <v>119</v>
      </c>
    </row>
    <row r="11490">
      <c r="A11490" s="129">
        <v>4.0</v>
      </c>
      <c r="B11490" s="129" t="s">
        <v>4386</v>
      </c>
      <c r="C11490" s="129" t="s">
        <v>4387</v>
      </c>
      <c r="D11490" s="129">
        <v>60.0</v>
      </c>
      <c r="E11490" s="129" t="s">
        <v>119</v>
      </c>
    </row>
    <row r="11491">
      <c r="A11491" s="129">
        <v>4.0</v>
      </c>
      <c r="B11491" s="129" t="s">
        <v>7996</v>
      </c>
      <c r="C11491" s="129" t="s">
        <v>7997</v>
      </c>
      <c r="D11491" s="129">
        <v>48.0</v>
      </c>
      <c r="E11491" s="129" t="s">
        <v>119</v>
      </c>
    </row>
    <row r="11492">
      <c r="A11492" s="129">
        <v>4.0</v>
      </c>
      <c r="B11492" s="129" t="s">
        <v>4388</v>
      </c>
      <c r="C11492" s="129" t="s">
        <v>4389</v>
      </c>
      <c r="D11492" s="129">
        <v>57.0</v>
      </c>
      <c r="E11492" s="129" t="s">
        <v>119</v>
      </c>
    </row>
    <row r="11493">
      <c r="A11493" s="129">
        <v>4.0</v>
      </c>
      <c r="B11493" s="129" t="s">
        <v>4390</v>
      </c>
      <c r="C11493" s="129" t="s">
        <v>4391</v>
      </c>
      <c r="D11493" s="129">
        <v>68.0</v>
      </c>
      <c r="E11493" s="129" t="s">
        <v>132</v>
      </c>
    </row>
    <row r="11494">
      <c r="A11494" s="129">
        <v>4.0</v>
      </c>
      <c r="B11494" s="129" t="s">
        <v>4392</v>
      </c>
      <c r="C11494" s="129" t="s">
        <v>4393</v>
      </c>
      <c r="D11494" s="129">
        <v>56.0</v>
      </c>
      <c r="E11494" s="129" t="s">
        <v>119</v>
      </c>
    </row>
    <row r="11495">
      <c r="A11495" s="129">
        <v>4.0</v>
      </c>
      <c r="B11495" s="129" t="s">
        <v>7326</v>
      </c>
      <c r="C11495" s="129" t="s">
        <v>7327</v>
      </c>
      <c r="D11495" s="129">
        <v>58.0</v>
      </c>
      <c r="E11495" s="129" t="s">
        <v>132</v>
      </c>
    </row>
    <row r="11496">
      <c r="A11496" s="129">
        <v>4.0</v>
      </c>
      <c r="B11496" s="129" t="s">
        <v>4394</v>
      </c>
      <c r="C11496" s="129" t="s">
        <v>4395</v>
      </c>
      <c r="D11496" s="129">
        <v>35.0</v>
      </c>
      <c r="E11496" s="129" t="s">
        <v>119</v>
      </c>
    </row>
    <row r="11497">
      <c r="A11497" s="129">
        <v>4.0</v>
      </c>
      <c r="B11497" s="129" t="s">
        <v>7328</v>
      </c>
      <c r="C11497" s="129" t="s">
        <v>7329</v>
      </c>
      <c r="D11497" s="129">
        <v>63.0</v>
      </c>
      <c r="E11497" s="129" t="s">
        <v>132</v>
      </c>
    </row>
    <row r="11498">
      <c r="A11498" s="129">
        <v>4.0</v>
      </c>
      <c r="B11498" s="129" t="s">
        <v>4396</v>
      </c>
      <c r="C11498" s="129" t="s">
        <v>4397</v>
      </c>
      <c r="D11498" s="129">
        <v>61.0</v>
      </c>
      <c r="E11498" s="129" t="s">
        <v>132</v>
      </c>
    </row>
    <row r="11499">
      <c r="A11499" s="129">
        <v>4.0</v>
      </c>
      <c r="B11499" s="129" t="s">
        <v>4398</v>
      </c>
      <c r="C11499" s="129" t="s">
        <v>4399</v>
      </c>
      <c r="D11499" s="129">
        <v>61.0</v>
      </c>
      <c r="E11499" s="129" t="s">
        <v>132</v>
      </c>
    </row>
    <row r="11500">
      <c r="A11500" s="129">
        <v>4.0</v>
      </c>
      <c r="B11500" s="129" t="s">
        <v>4400</v>
      </c>
      <c r="C11500" s="129" t="s">
        <v>4401</v>
      </c>
      <c r="D11500" s="129">
        <v>58.0</v>
      </c>
      <c r="E11500" s="129" t="s">
        <v>119</v>
      </c>
    </row>
    <row r="11501">
      <c r="A11501" s="129">
        <v>4.0</v>
      </c>
      <c r="B11501" s="129" t="s">
        <v>4402</v>
      </c>
      <c r="C11501" s="129" t="s">
        <v>4403</v>
      </c>
      <c r="D11501" s="129">
        <v>53.0</v>
      </c>
      <c r="E11501" s="129" t="s">
        <v>132</v>
      </c>
    </row>
    <row r="11502">
      <c r="A11502" s="129">
        <v>4.0</v>
      </c>
      <c r="B11502" s="129" t="s">
        <v>4404</v>
      </c>
      <c r="C11502" s="129" t="s">
        <v>4405</v>
      </c>
      <c r="D11502" s="129">
        <v>40.0</v>
      </c>
      <c r="E11502" s="129" t="s">
        <v>119</v>
      </c>
    </row>
    <row r="11503">
      <c r="A11503" s="129">
        <v>4.0</v>
      </c>
      <c r="B11503" s="129" t="s">
        <v>4406</v>
      </c>
      <c r="C11503" s="129" t="s">
        <v>4407</v>
      </c>
      <c r="D11503" s="129">
        <v>34.0</v>
      </c>
      <c r="E11503" s="129" t="s">
        <v>119</v>
      </c>
    </row>
    <row r="11504">
      <c r="A11504" s="129">
        <v>4.0</v>
      </c>
      <c r="B11504" s="129" t="s">
        <v>4410</v>
      </c>
      <c r="C11504" s="129" t="s">
        <v>4411</v>
      </c>
      <c r="D11504" s="129">
        <v>36.0</v>
      </c>
      <c r="E11504" s="129" t="s">
        <v>132</v>
      </c>
    </row>
    <row r="11505">
      <c r="A11505" s="129">
        <v>4.0</v>
      </c>
      <c r="B11505" s="129" t="s">
        <v>4412</v>
      </c>
      <c r="C11505" s="129" t="s">
        <v>4413</v>
      </c>
      <c r="D11505" s="129">
        <v>29.0</v>
      </c>
      <c r="E11505" s="129" t="s">
        <v>119</v>
      </c>
    </row>
    <row r="11506">
      <c r="A11506" s="129">
        <v>4.0</v>
      </c>
      <c r="B11506" s="129" t="s">
        <v>4418</v>
      </c>
      <c r="C11506" s="129" t="s">
        <v>4419</v>
      </c>
      <c r="D11506" s="129">
        <v>39.0</v>
      </c>
      <c r="E11506" s="129" t="s">
        <v>119</v>
      </c>
    </row>
    <row r="11507">
      <c r="A11507" s="129">
        <v>4.0</v>
      </c>
      <c r="B11507" s="129" t="s">
        <v>4422</v>
      </c>
      <c r="C11507" s="129" t="s">
        <v>4423</v>
      </c>
      <c r="D11507" s="129">
        <v>66.0</v>
      </c>
      <c r="E11507" s="129" t="s">
        <v>132</v>
      </c>
    </row>
    <row r="11508">
      <c r="A11508" s="129">
        <v>4.0</v>
      </c>
      <c r="B11508" s="129" t="s">
        <v>8002</v>
      </c>
      <c r="C11508" s="129" t="s">
        <v>8003</v>
      </c>
      <c r="D11508" s="129">
        <v>60.0</v>
      </c>
      <c r="E11508" s="129" t="s">
        <v>119</v>
      </c>
    </row>
    <row r="11509">
      <c r="A11509" s="129">
        <v>4.0</v>
      </c>
      <c r="B11509" s="129" t="s">
        <v>4428</v>
      </c>
      <c r="C11509" s="129" t="s">
        <v>4429</v>
      </c>
      <c r="D11509" s="129">
        <v>62.0</v>
      </c>
      <c r="E11509" s="129" t="s">
        <v>119</v>
      </c>
    </row>
    <row r="11510">
      <c r="A11510" s="129">
        <v>4.0</v>
      </c>
      <c r="B11510" s="129" t="s">
        <v>4430</v>
      </c>
      <c r="C11510" s="129" t="s">
        <v>4431</v>
      </c>
      <c r="D11510" s="129">
        <v>57.0</v>
      </c>
      <c r="E11510" s="129" t="s">
        <v>119</v>
      </c>
    </row>
    <row r="11511">
      <c r="A11511" s="129">
        <v>4.0</v>
      </c>
      <c r="B11511" s="129" t="s">
        <v>4432</v>
      </c>
      <c r="C11511" s="129" t="s">
        <v>4433</v>
      </c>
      <c r="D11511" s="129">
        <v>37.0</v>
      </c>
      <c r="E11511" s="129" t="s">
        <v>132</v>
      </c>
    </row>
    <row r="11512">
      <c r="A11512" s="129">
        <v>4.0</v>
      </c>
      <c r="B11512" s="129" t="s">
        <v>4434</v>
      </c>
      <c r="C11512" s="129" t="s">
        <v>4435</v>
      </c>
      <c r="D11512" s="129">
        <v>61.0</v>
      </c>
      <c r="E11512" s="129" t="s">
        <v>119</v>
      </c>
    </row>
    <row r="11513">
      <c r="A11513" s="129">
        <v>4.0</v>
      </c>
      <c r="B11513" s="129" t="s">
        <v>7332</v>
      </c>
      <c r="C11513" s="129" t="s">
        <v>7333</v>
      </c>
      <c r="D11513" s="129">
        <v>28.0</v>
      </c>
      <c r="E11513" s="129" t="s">
        <v>119</v>
      </c>
    </row>
    <row r="11514">
      <c r="A11514" s="129">
        <v>4.0</v>
      </c>
      <c r="B11514" s="129" t="s">
        <v>4438</v>
      </c>
      <c r="C11514" s="129" t="s">
        <v>4439</v>
      </c>
      <c r="D11514" s="129">
        <v>37.0</v>
      </c>
      <c r="E11514" s="129" t="s">
        <v>119</v>
      </c>
    </row>
    <row r="11515">
      <c r="A11515" s="129">
        <v>4.0</v>
      </c>
      <c r="B11515" s="129" t="s">
        <v>4440</v>
      </c>
      <c r="C11515" s="129" t="s">
        <v>4441</v>
      </c>
      <c r="D11515" s="129">
        <v>65.0</v>
      </c>
      <c r="E11515" s="129" t="s">
        <v>119</v>
      </c>
    </row>
    <row r="11516">
      <c r="A11516" s="129">
        <v>4.0</v>
      </c>
      <c r="B11516" s="129" t="s">
        <v>8006</v>
      </c>
      <c r="C11516" s="129" t="s">
        <v>8007</v>
      </c>
      <c r="D11516" s="129">
        <v>20.0</v>
      </c>
      <c r="E11516" s="129" t="s">
        <v>132</v>
      </c>
    </row>
    <row r="11517">
      <c r="A11517" s="129">
        <v>4.0</v>
      </c>
      <c r="B11517" s="129" t="s">
        <v>7336</v>
      </c>
      <c r="C11517" s="129" t="s">
        <v>7337</v>
      </c>
      <c r="D11517" s="129">
        <v>52.0</v>
      </c>
      <c r="E11517" s="129" t="s">
        <v>119</v>
      </c>
    </row>
    <row r="11518">
      <c r="A11518" s="129">
        <v>4.0</v>
      </c>
      <c r="B11518" s="129" t="s">
        <v>4442</v>
      </c>
      <c r="C11518" s="129" t="s">
        <v>4443</v>
      </c>
      <c r="D11518" s="129">
        <v>51.0</v>
      </c>
      <c r="E11518" s="129" t="s">
        <v>119</v>
      </c>
    </row>
    <row r="11519">
      <c r="A11519" s="129">
        <v>4.0</v>
      </c>
      <c r="B11519" s="129" t="s">
        <v>4444</v>
      </c>
      <c r="C11519" s="129" t="s">
        <v>4445</v>
      </c>
      <c r="D11519" s="129">
        <v>35.0</v>
      </c>
      <c r="E11519" s="129" t="s">
        <v>119</v>
      </c>
    </row>
    <row r="11520">
      <c r="A11520" s="129">
        <v>4.0</v>
      </c>
      <c r="B11520" s="129" t="s">
        <v>4446</v>
      </c>
      <c r="C11520" s="129" t="s">
        <v>4447</v>
      </c>
      <c r="D11520" s="129">
        <v>47.0</v>
      </c>
      <c r="E11520" s="129" t="s">
        <v>132</v>
      </c>
    </row>
    <row r="11521">
      <c r="A11521" s="129">
        <v>4.0</v>
      </c>
      <c r="B11521" s="129" t="s">
        <v>8008</v>
      </c>
      <c r="C11521" s="129" t="s">
        <v>8009</v>
      </c>
      <c r="D11521" s="129">
        <v>36.0</v>
      </c>
      <c r="E11521" s="129" t="s">
        <v>119</v>
      </c>
    </row>
    <row r="11522">
      <c r="A11522" s="129">
        <v>4.0</v>
      </c>
      <c r="B11522" s="129" t="s">
        <v>4448</v>
      </c>
      <c r="C11522" s="129" t="s">
        <v>4449</v>
      </c>
      <c r="D11522" s="129">
        <v>68.0</v>
      </c>
      <c r="E11522" s="129" t="s">
        <v>132</v>
      </c>
    </row>
    <row r="11523">
      <c r="A11523" s="129">
        <v>4.0</v>
      </c>
      <c r="B11523" s="129" t="s">
        <v>4450</v>
      </c>
      <c r="C11523" s="129" t="s">
        <v>4451</v>
      </c>
      <c r="D11523" s="129">
        <v>68.0</v>
      </c>
      <c r="E11523" s="129" t="s">
        <v>132</v>
      </c>
    </row>
    <row r="11524">
      <c r="A11524" s="129">
        <v>4.0</v>
      </c>
      <c r="B11524" s="129" t="s">
        <v>8326</v>
      </c>
      <c r="C11524" s="129" t="s">
        <v>8327</v>
      </c>
      <c r="D11524" s="129">
        <v>26.0</v>
      </c>
      <c r="E11524" s="129" t="s">
        <v>119</v>
      </c>
    </row>
    <row r="11525">
      <c r="A11525" s="129">
        <v>4.0</v>
      </c>
      <c r="B11525" s="129" t="s">
        <v>4452</v>
      </c>
      <c r="C11525" s="129" t="s">
        <v>4453</v>
      </c>
      <c r="D11525" s="129">
        <v>26.0</v>
      </c>
      <c r="E11525" s="129" t="s">
        <v>132</v>
      </c>
    </row>
    <row r="11526">
      <c r="A11526" s="129">
        <v>4.0</v>
      </c>
      <c r="B11526" s="129" t="s">
        <v>7340</v>
      </c>
      <c r="C11526" s="129" t="s">
        <v>7341</v>
      </c>
      <c r="D11526" s="129">
        <v>26.0</v>
      </c>
      <c r="E11526" s="129" t="s">
        <v>119</v>
      </c>
    </row>
    <row r="11527">
      <c r="A11527" s="129">
        <v>4.0</v>
      </c>
      <c r="B11527" s="129" t="s">
        <v>4456</v>
      </c>
      <c r="C11527" s="129" t="s">
        <v>4457</v>
      </c>
      <c r="D11527" s="129">
        <v>35.0</v>
      </c>
      <c r="E11527" s="129" t="s">
        <v>119</v>
      </c>
    </row>
    <row r="11528">
      <c r="A11528" s="129">
        <v>4.0</v>
      </c>
      <c r="B11528" s="129" t="s">
        <v>4458</v>
      </c>
      <c r="C11528" s="129" t="s">
        <v>4459</v>
      </c>
      <c r="D11528" s="129">
        <v>23.0</v>
      </c>
      <c r="E11528" s="129" t="s">
        <v>132</v>
      </c>
    </row>
    <row r="11529">
      <c r="A11529" s="129">
        <v>4.0</v>
      </c>
      <c r="B11529" s="129" t="s">
        <v>4460</v>
      </c>
      <c r="C11529" s="129" t="s">
        <v>4461</v>
      </c>
      <c r="D11529" s="129">
        <v>31.0</v>
      </c>
      <c r="E11529" s="129" t="s">
        <v>119</v>
      </c>
    </row>
    <row r="11530">
      <c r="A11530" s="129">
        <v>4.0</v>
      </c>
      <c r="B11530" s="129" t="s">
        <v>4462</v>
      </c>
      <c r="C11530" s="129" t="s">
        <v>4463</v>
      </c>
      <c r="D11530" s="129">
        <v>26.0</v>
      </c>
      <c r="E11530" s="129" t="s">
        <v>132</v>
      </c>
    </row>
    <row r="11531">
      <c r="A11531" s="129">
        <v>4.0</v>
      </c>
      <c r="B11531" s="129" t="s">
        <v>4464</v>
      </c>
      <c r="C11531" s="129" t="s">
        <v>4465</v>
      </c>
      <c r="D11531" s="129">
        <v>27.0</v>
      </c>
      <c r="E11531" s="129" t="s">
        <v>119</v>
      </c>
    </row>
    <row r="11532">
      <c r="A11532" s="129">
        <v>4.0</v>
      </c>
      <c r="B11532" s="129" t="s">
        <v>4466</v>
      </c>
      <c r="C11532" s="129" t="s">
        <v>4467</v>
      </c>
      <c r="D11532" s="129">
        <v>51.0</v>
      </c>
      <c r="E11532" s="129" t="s">
        <v>132</v>
      </c>
    </row>
    <row r="11533">
      <c r="A11533" s="129">
        <v>4.0</v>
      </c>
      <c r="B11533" s="129" t="s">
        <v>4468</v>
      </c>
      <c r="C11533" s="129" t="s">
        <v>4469</v>
      </c>
      <c r="D11533" s="129">
        <v>40.0</v>
      </c>
      <c r="E11533" s="129" t="s">
        <v>132</v>
      </c>
    </row>
    <row r="11534">
      <c r="A11534" s="129">
        <v>4.0</v>
      </c>
      <c r="B11534" s="129" t="s">
        <v>4470</v>
      </c>
      <c r="C11534" s="129" t="s">
        <v>4471</v>
      </c>
      <c r="D11534" s="129">
        <v>37.0</v>
      </c>
      <c r="E11534" s="129" t="s">
        <v>119</v>
      </c>
    </row>
    <row r="11535">
      <c r="A11535" s="129">
        <v>4.0</v>
      </c>
      <c r="B11535" s="129" t="s">
        <v>4474</v>
      </c>
      <c r="C11535" s="129" t="s">
        <v>4475</v>
      </c>
      <c r="D11535" s="129">
        <v>36.0</v>
      </c>
      <c r="E11535" s="129" t="s">
        <v>119</v>
      </c>
    </row>
    <row r="11536">
      <c r="A11536" s="129">
        <v>4.0</v>
      </c>
      <c r="B11536" s="129" t="s">
        <v>4476</v>
      </c>
      <c r="C11536" s="129" t="s">
        <v>4477</v>
      </c>
      <c r="D11536" s="129">
        <v>33.0</v>
      </c>
      <c r="E11536" s="129" t="s">
        <v>119</v>
      </c>
    </row>
    <row r="11537">
      <c r="A11537" s="129">
        <v>4.0</v>
      </c>
      <c r="B11537" s="129" t="s">
        <v>4478</v>
      </c>
      <c r="C11537" s="129" t="s">
        <v>4479</v>
      </c>
      <c r="D11537" s="129">
        <v>65.0</v>
      </c>
      <c r="E11537" s="129" t="s">
        <v>119</v>
      </c>
    </row>
    <row r="11538">
      <c r="A11538" s="129">
        <v>4.0</v>
      </c>
      <c r="B11538" s="129" t="s">
        <v>4480</v>
      </c>
      <c r="C11538" s="129" t="s">
        <v>4481</v>
      </c>
      <c r="D11538" s="129">
        <v>51.0</v>
      </c>
      <c r="E11538" s="129" t="s">
        <v>119</v>
      </c>
    </row>
    <row r="11539">
      <c r="A11539" s="129">
        <v>4.0</v>
      </c>
      <c r="B11539" s="129" t="s">
        <v>4482</v>
      </c>
      <c r="C11539" s="129" t="s">
        <v>4483</v>
      </c>
      <c r="D11539" s="129">
        <v>26.0</v>
      </c>
      <c r="E11539" s="129" t="s">
        <v>119</v>
      </c>
    </row>
    <row r="11540">
      <c r="A11540" s="129">
        <v>4.0</v>
      </c>
      <c r="B11540" s="129" t="s">
        <v>4484</v>
      </c>
      <c r="C11540" s="129" t="s">
        <v>4485</v>
      </c>
      <c r="D11540" s="129">
        <v>38.0</v>
      </c>
      <c r="E11540" s="129" t="s">
        <v>119</v>
      </c>
    </row>
    <row r="11541">
      <c r="A11541" s="129">
        <v>4.0</v>
      </c>
      <c r="B11541" s="129" t="s">
        <v>4486</v>
      </c>
      <c r="C11541" s="129" t="s">
        <v>4487</v>
      </c>
      <c r="D11541" s="129">
        <v>65.0</v>
      </c>
      <c r="E11541" s="129" t="s">
        <v>132</v>
      </c>
    </row>
    <row r="11542">
      <c r="A11542" s="129">
        <v>4.0</v>
      </c>
      <c r="B11542" s="129" t="s">
        <v>4488</v>
      </c>
      <c r="C11542" s="129" t="s">
        <v>4489</v>
      </c>
      <c r="D11542" s="129">
        <v>50.0</v>
      </c>
      <c r="E11542" s="129" t="s">
        <v>119</v>
      </c>
    </row>
    <row r="11543">
      <c r="A11543" s="129">
        <v>4.0</v>
      </c>
      <c r="B11543" s="129" t="s">
        <v>4490</v>
      </c>
      <c r="C11543" s="129" t="s">
        <v>4491</v>
      </c>
      <c r="D11543" s="129">
        <v>22.0</v>
      </c>
      <c r="E11543" s="129" t="s">
        <v>119</v>
      </c>
    </row>
    <row r="11544">
      <c r="A11544" s="129">
        <v>4.0</v>
      </c>
      <c r="B11544" s="129" t="s">
        <v>4494</v>
      </c>
      <c r="C11544" s="129" t="s">
        <v>4495</v>
      </c>
      <c r="D11544" s="129">
        <v>36.0</v>
      </c>
      <c r="E11544" s="129" t="s">
        <v>119</v>
      </c>
    </row>
    <row r="11545">
      <c r="A11545" s="129">
        <v>4.0</v>
      </c>
      <c r="B11545" s="129" t="s">
        <v>4496</v>
      </c>
      <c r="C11545" s="129" t="s">
        <v>4497</v>
      </c>
      <c r="D11545" s="129">
        <v>70.0</v>
      </c>
      <c r="E11545" s="129" t="s">
        <v>119</v>
      </c>
    </row>
    <row r="11546">
      <c r="A11546" s="129">
        <v>4.0</v>
      </c>
      <c r="B11546" s="129" t="s">
        <v>4498</v>
      </c>
      <c r="C11546" s="129" t="s">
        <v>4499</v>
      </c>
      <c r="D11546" s="129">
        <v>64.0</v>
      </c>
      <c r="E11546" s="129" t="s">
        <v>132</v>
      </c>
    </row>
    <row r="11547">
      <c r="A11547" s="129">
        <v>4.0</v>
      </c>
      <c r="B11547" s="129" t="s">
        <v>4500</v>
      </c>
      <c r="C11547" s="129" t="s">
        <v>4501</v>
      </c>
      <c r="D11547" s="129">
        <v>61.0</v>
      </c>
      <c r="E11547" s="129" t="s">
        <v>119</v>
      </c>
    </row>
    <row r="11548">
      <c r="A11548" s="129">
        <v>4.0</v>
      </c>
      <c r="B11548" s="129" t="s">
        <v>7344</v>
      </c>
      <c r="C11548" s="129" t="s">
        <v>7345</v>
      </c>
      <c r="D11548" s="129">
        <v>27.0</v>
      </c>
      <c r="E11548" s="129" t="s">
        <v>119</v>
      </c>
    </row>
    <row r="11549">
      <c r="A11549" s="129">
        <v>4.0</v>
      </c>
      <c r="B11549" s="129" t="s">
        <v>4502</v>
      </c>
      <c r="C11549" s="129" t="s">
        <v>4503</v>
      </c>
      <c r="D11549" s="129">
        <v>65.0</v>
      </c>
      <c r="E11549" s="129" t="s">
        <v>132</v>
      </c>
    </row>
    <row r="11550">
      <c r="A11550" s="129">
        <v>4.0</v>
      </c>
      <c r="B11550" s="129" t="s">
        <v>4504</v>
      </c>
      <c r="C11550" s="129" t="s">
        <v>4505</v>
      </c>
      <c r="D11550" s="129">
        <v>26.0</v>
      </c>
      <c r="E11550" s="129" t="s">
        <v>132</v>
      </c>
    </row>
    <row r="11551">
      <c r="A11551" s="129">
        <v>4.0</v>
      </c>
      <c r="B11551" s="129" t="s">
        <v>4514</v>
      </c>
      <c r="C11551" s="129" t="s">
        <v>4515</v>
      </c>
      <c r="D11551" s="129">
        <v>28.0</v>
      </c>
      <c r="E11551" s="129" t="s">
        <v>132</v>
      </c>
    </row>
    <row r="11552">
      <c r="A11552" s="129">
        <v>4.0</v>
      </c>
      <c r="B11552" s="129" t="s">
        <v>7346</v>
      </c>
      <c r="C11552" s="129" t="s">
        <v>7347</v>
      </c>
      <c r="D11552" s="129">
        <v>48.0</v>
      </c>
      <c r="E11552" s="129" t="s">
        <v>132</v>
      </c>
    </row>
    <row r="11553">
      <c r="A11553" s="129">
        <v>4.0</v>
      </c>
      <c r="B11553" s="129" t="s">
        <v>4516</v>
      </c>
      <c r="C11553" s="129" t="s">
        <v>4517</v>
      </c>
      <c r="D11553" s="129">
        <v>40.0</v>
      </c>
      <c r="E11553" s="129" t="s">
        <v>132</v>
      </c>
    </row>
    <row r="11554">
      <c r="A11554" s="129">
        <v>4.0</v>
      </c>
      <c r="B11554" s="129" t="s">
        <v>4518</v>
      </c>
      <c r="C11554" s="129" t="s">
        <v>4519</v>
      </c>
      <c r="D11554" s="129">
        <v>68.0</v>
      </c>
      <c r="E11554" s="129" t="s">
        <v>119</v>
      </c>
    </row>
    <row r="11555">
      <c r="A11555" s="129">
        <v>4.0</v>
      </c>
      <c r="B11555" s="129" t="s">
        <v>8014</v>
      </c>
      <c r="C11555" s="129" t="s">
        <v>8015</v>
      </c>
      <c r="D11555" s="129">
        <v>58.0</v>
      </c>
      <c r="E11555" s="129" t="s">
        <v>119</v>
      </c>
    </row>
    <row r="11556">
      <c r="A11556" s="129">
        <v>4.0</v>
      </c>
      <c r="B11556" s="129" t="s">
        <v>4520</v>
      </c>
      <c r="C11556" s="129" t="s">
        <v>4521</v>
      </c>
      <c r="D11556" s="129">
        <v>69.0</v>
      </c>
      <c r="E11556" s="129" t="s">
        <v>119</v>
      </c>
    </row>
    <row r="11557">
      <c r="A11557" s="129">
        <v>4.0</v>
      </c>
      <c r="B11557" s="129" t="s">
        <v>7348</v>
      </c>
      <c r="C11557" s="129" t="s">
        <v>7349</v>
      </c>
      <c r="D11557" s="129">
        <v>26.0</v>
      </c>
      <c r="E11557" s="129" t="s">
        <v>119</v>
      </c>
    </row>
    <row r="11558">
      <c r="A11558" s="129">
        <v>4.0</v>
      </c>
      <c r="B11558" s="129" t="s">
        <v>4522</v>
      </c>
      <c r="C11558" s="129" t="s">
        <v>4523</v>
      </c>
      <c r="D11558" s="129">
        <v>47.0</v>
      </c>
      <c r="E11558" s="129" t="s">
        <v>119</v>
      </c>
    </row>
    <row r="11559">
      <c r="A11559" s="129">
        <v>4.0</v>
      </c>
      <c r="B11559" s="129" t="s">
        <v>4524</v>
      </c>
      <c r="C11559" s="129" t="s">
        <v>4525</v>
      </c>
      <c r="D11559" s="129">
        <v>69.0</v>
      </c>
      <c r="E11559" s="129" t="s">
        <v>119</v>
      </c>
    </row>
    <row r="11560">
      <c r="A11560" s="129">
        <v>4.0</v>
      </c>
      <c r="B11560" s="129" t="s">
        <v>4528</v>
      </c>
      <c r="C11560" s="129" t="s">
        <v>4529</v>
      </c>
      <c r="D11560" s="129">
        <v>52.0</v>
      </c>
      <c r="E11560" s="129" t="s">
        <v>119</v>
      </c>
    </row>
    <row r="11561">
      <c r="A11561" s="129">
        <v>4.0</v>
      </c>
      <c r="B11561" s="129" t="s">
        <v>4530</v>
      </c>
      <c r="C11561" s="129" t="s">
        <v>4531</v>
      </c>
      <c r="D11561" s="129">
        <v>68.0</v>
      </c>
      <c r="E11561" s="129" t="s">
        <v>119</v>
      </c>
    </row>
    <row r="11562">
      <c r="A11562" s="129">
        <v>4.0</v>
      </c>
      <c r="B11562" s="129" t="s">
        <v>4534</v>
      </c>
      <c r="C11562" s="129" t="s">
        <v>4535</v>
      </c>
      <c r="D11562" s="129">
        <v>50.0</v>
      </c>
      <c r="E11562" s="129" t="s">
        <v>119</v>
      </c>
    </row>
    <row r="11563">
      <c r="A11563" s="129">
        <v>4.0</v>
      </c>
      <c r="B11563" s="129" t="s">
        <v>4536</v>
      </c>
      <c r="C11563" s="129" t="s">
        <v>4537</v>
      </c>
      <c r="D11563" s="129">
        <v>43.0</v>
      </c>
      <c r="E11563" s="129" t="s">
        <v>119</v>
      </c>
    </row>
    <row r="11564">
      <c r="A11564" s="129">
        <v>4.0</v>
      </c>
      <c r="B11564" s="129" t="s">
        <v>8328</v>
      </c>
      <c r="C11564" s="129" t="s">
        <v>8329</v>
      </c>
      <c r="D11564" s="129">
        <v>39.0</v>
      </c>
      <c r="E11564" s="129" t="s">
        <v>119</v>
      </c>
    </row>
    <row r="11565">
      <c r="A11565" s="129">
        <v>4.0</v>
      </c>
      <c r="B11565" s="129" t="s">
        <v>4538</v>
      </c>
      <c r="C11565" s="129" t="s">
        <v>4539</v>
      </c>
      <c r="D11565" s="129">
        <v>58.0</v>
      </c>
      <c r="E11565" s="129" t="s">
        <v>119</v>
      </c>
    </row>
    <row r="11566">
      <c r="A11566" s="129">
        <v>4.0</v>
      </c>
      <c r="B11566" s="129" t="s">
        <v>4540</v>
      </c>
      <c r="C11566" s="129" t="s">
        <v>4541</v>
      </c>
      <c r="D11566" s="129">
        <v>30.0</v>
      </c>
      <c r="E11566" s="129" t="s">
        <v>132</v>
      </c>
    </row>
    <row r="11567">
      <c r="A11567" s="129">
        <v>4.0</v>
      </c>
      <c r="B11567" s="129" t="s">
        <v>8018</v>
      </c>
      <c r="C11567" s="129" t="s">
        <v>8019</v>
      </c>
      <c r="D11567" s="129">
        <v>44.0</v>
      </c>
      <c r="E11567" s="129" t="s">
        <v>132</v>
      </c>
    </row>
    <row r="11568">
      <c r="A11568" s="129">
        <v>4.0</v>
      </c>
      <c r="B11568" s="129" t="s">
        <v>7354</v>
      </c>
      <c r="C11568" s="129" t="s">
        <v>7355</v>
      </c>
      <c r="D11568" s="129">
        <v>37.0</v>
      </c>
      <c r="E11568" s="129" t="s">
        <v>119</v>
      </c>
    </row>
    <row r="11569">
      <c r="A11569" s="129">
        <v>4.0</v>
      </c>
      <c r="B11569" s="129" t="s">
        <v>8330</v>
      </c>
      <c r="C11569" s="129" t="s">
        <v>8331</v>
      </c>
      <c r="D11569" s="129">
        <v>30.0</v>
      </c>
      <c r="E11569" s="129" t="s">
        <v>119</v>
      </c>
    </row>
    <row r="11570">
      <c r="A11570" s="129">
        <v>4.0</v>
      </c>
      <c r="B11570" s="129" t="s">
        <v>4546</v>
      </c>
      <c r="C11570" s="129" t="s">
        <v>4547</v>
      </c>
      <c r="D11570" s="129">
        <v>50.0</v>
      </c>
      <c r="E11570" s="129" t="s">
        <v>132</v>
      </c>
    </row>
    <row r="11571">
      <c r="A11571" s="129">
        <v>4.0</v>
      </c>
      <c r="B11571" s="129" t="s">
        <v>4548</v>
      </c>
      <c r="C11571" s="129" t="s">
        <v>4549</v>
      </c>
      <c r="D11571" s="129">
        <v>31.0</v>
      </c>
      <c r="E11571" s="129" t="s">
        <v>119</v>
      </c>
    </row>
    <row r="11572">
      <c r="A11572" s="129">
        <v>4.0</v>
      </c>
      <c r="B11572" s="129" t="s">
        <v>4552</v>
      </c>
      <c r="C11572" s="129" t="s">
        <v>4553</v>
      </c>
      <c r="D11572" s="129">
        <v>43.0</v>
      </c>
      <c r="E11572" s="129" t="s">
        <v>132</v>
      </c>
    </row>
    <row r="11573">
      <c r="A11573" s="129">
        <v>4.0</v>
      </c>
      <c r="B11573" s="129" t="s">
        <v>7356</v>
      </c>
      <c r="C11573" s="129" t="s">
        <v>7357</v>
      </c>
      <c r="D11573" s="129">
        <v>53.0</v>
      </c>
      <c r="E11573" s="129" t="s">
        <v>132</v>
      </c>
    </row>
    <row r="11574">
      <c r="A11574" s="129">
        <v>4.0</v>
      </c>
      <c r="B11574" s="129" t="s">
        <v>4556</v>
      </c>
      <c r="C11574" s="129" t="s">
        <v>4557</v>
      </c>
      <c r="D11574" s="129">
        <v>58.0</v>
      </c>
      <c r="E11574" s="129" t="s">
        <v>132</v>
      </c>
    </row>
    <row r="11575">
      <c r="A11575" s="129">
        <v>4.0</v>
      </c>
      <c r="B11575" s="129" t="s">
        <v>4558</v>
      </c>
      <c r="C11575" s="129" t="s">
        <v>4559</v>
      </c>
      <c r="D11575" s="129">
        <v>53.0</v>
      </c>
      <c r="E11575" s="129" t="s">
        <v>132</v>
      </c>
    </row>
    <row r="11576">
      <c r="A11576" s="129">
        <v>4.0</v>
      </c>
      <c r="B11576" s="129" t="s">
        <v>4560</v>
      </c>
      <c r="C11576" s="129" t="s">
        <v>4561</v>
      </c>
      <c r="D11576" s="129">
        <v>64.0</v>
      </c>
      <c r="E11576" s="129" t="s">
        <v>119</v>
      </c>
    </row>
    <row r="11577">
      <c r="A11577" s="129">
        <v>4.0</v>
      </c>
      <c r="B11577" s="129" t="s">
        <v>4562</v>
      </c>
      <c r="C11577" s="129" t="s">
        <v>4563</v>
      </c>
      <c r="D11577" s="129">
        <v>61.0</v>
      </c>
      <c r="E11577" s="129" t="s">
        <v>132</v>
      </c>
    </row>
    <row r="11578">
      <c r="A11578" s="129">
        <v>4.0</v>
      </c>
      <c r="B11578" s="129" t="s">
        <v>4564</v>
      </c>
      <c r="C11578" s="129" t="s">
        <v>4565</v>
      </c>
      <c r="D11578" s="129">
        <v>35.0</v>
      </c>
      <c r="E11578" s="129" t="s">
        <v>119</v>
      </c>
    </row>
    <row r="11579">
      <c r="A11579" s="129">
        <v>4.0</v>
      </c>
      <c r="B11579" s="129" t="s">
        <v>4566</v>
      </c>
      <c r="C11579" s="129" t="s">
        <v>4567</v>
      </c>
      <c r="D11579" s="129">
        <v>63.0</v>
      </c>
      <c r="E11579" s="129" t="s">
        <v>119</v>
      </c>
    </row>
    <row r="11580">
      <c r="A11580" s="129">
        <v>4.0</v>
      </c>
      <c r="B11580" s="129" t="s">
        <v>4568</v>
      </c>
      <c r="C11580" s="129" t="s">
        <v>4569</v>
      </c>
      <c r="D11580" s="129">
        <v>34.0</v>
      </c>
      <c r="E11580" s="129" t="s">
        <v>119</v>
      </c>
    </row>
    <row r="11581">
      <c r="A11581" s="129">
        <v>4.0</v>
      </c>
      <c r="B11581" s="129" t="s">
        <v>4572</v>
      </c>
      <c r="C11581" s="129" t="s">
        <v>4573</v>
      </c>
      <c r="D11581" s="129">
        <v>43.0</v>
      </c>
      <c r="E11581" s="129" t="s">
        <v>132</v>
      </c>
    </row>
    <row r="11582">
      <c r="A11582" s="129">
        <v>4.0</v>
      </c>
      <c r="B11582" s="129" t="s">
        <v>4574</v>
      </c>
      <c r="C11582" s="129" t="s">
        <v>4575</v>
      </c>
      <c r="D11582" s="129">
        <v>45.0</v>
      </c>
      <c r="E11582" s="129" t="s">
        <v>119</v>
      </c>
    </row>
    <row r="11583">
      <c r="A11583" s="129">
        <v>4.0</v>
      </c>
      <c r="B11583" s="129" t="s">
        <v>4576</v>
      </c>
      <c r="C11583" s="129" t="s">
        <v>4577</v>
      </c>
      <c r="D11583" s="129">
        <v>69.0</v>
      </c>
      <c r="E11583" s="129" t="s">
        <v>119</v>
      </c>
    </row>
    <row r="11584">
      <c r="A11584" s="129">
        <v>4.0</v>
      </c>
      <c r="B11584" s="129" t="s">
        <v>4578</v>
      </c>
      <c r="C11584" s="129" t="s">
        <v>4579</v>
      </c>
      <c r="D11584" s="129">
        <v>49.0</v>
      </c>
      <c r="E11584" s="129" t="s">
        <v>132</v>
      </c>
    </row>
    <row r="11585">
      <c r="A11585" s="129">
        <v>4.0</v>
      </c>
      <c r="B11585" s="129" t="s">
        <v>4580</v>
      </c>
      <c r="C11585" s="129" t="s">
        <v>4581</v>
      </c>
      <c r="D11585" s="129">
        <v>49.0</v>
      </c>
      <c r="E11585" s="129" t="s">
        <v>132</v>
      </c>
    </row>
    <row r="11586">
      <c r="A11586" s="129">
        <v>4.0</v>
      </c>
      <c r="B11586" s="129" t="s">
        <v>4582</v>
      </c>
      <c r="C11586" s="129" t="s">
        <v>4583</v>
      </c>
      <c r="D11586" s="129">
        <v>64.0</v>
      </c>
      <c r="E11586" s="129" t="s">
        <v>132</v>
      </c>
    </row>
    <row r="11587">
      <c r="A11587" s="129">
        <v>4.0</v>
      </c>
      <c r="B11587" s="129" t="s">
        <v>4584</v>
      </c>
      <c r="C11587" s="129" t="s">
        <v>4585</v>
      </c>
      <c r="D11587" s="129">
        <v>29.0</v>
      </c>
      <c r="E11587" s="129" t="s">
        <v>119</v>
      </c>
    </row>
    <row r="11588">
      <c r="A11588" s="129">
        <v>4.0</v>
      </c>
      <c r="B11588" s="129" t="s">
        <v>7360</v>
      </c>
      <c r="C11588" s="129" t="s">
        <v>7361</v>
      </c>
      <c r="D11588" s="129">
        <v>53.0</v>
      </c>
      <c r="E11588" s="129" t="s">
        <v>119</v>
      </c>
    </row>
    <row r="11589">
      <c r="A11589" s="129">
        <v>4.0</v>
      </c>
      <c r="B11589" s="129" t="s">
        <v>4586</v>
      </c>
      <c r="C11589" s="129" t="s">
        <v>4587</v>
      </c>
      <c r="D11589" s="129">
        <v>46.0</v>
      </c>
      <c r="E11589" s="129" t="s">
        <v>119</v>
      </c>
    </row>
    <row r="11590">
      <c r="A11590" s="129">
        <v>4.0</v>
      </c>
      <c r="B11590" s="129" t="s">
        <v>4588</v>
      </c>
      <c r="C11590" s="129" t="s">
        <v>4589</v>
      </c>
      <c r="D11590" s="129">
        <v>67.0</v>
      </c>
      <c r="E11590" s="129" t="s">
        <v>119</v>
      </c>
    </row>
    <row r="11591">
      <c r="A11591" s="129">
        <v>4.0</v>
      </c>
      <c r="B11591" s="129" t="s">
        <v>4590</v>
      </c>
      <c r="C11591" s="129" t="s">
        <v>4591</v>
      </c>
      <c r="D11591" s="129">
        <v>39.0</v>
      </c>
      <c r="E11591" s="129" t="s">
        <v>119</v>
      </c>
    </row>
    <row r="11592">
      <c r="A11592" s="129">
        <v>4.0</v>
      </c>
      <c r="B11592" s="129" t="s">
        <v>7362</v>
      </c>
      <c r="C11592" s="129" t="s">
        <v>7363</v>
      </c>
      <c r="D11592" s="129">
        <v>34.0</v>
      </c>
      <c r="E11592" s="129" t="s">
        <v>119</v>
      </c>
    </row>
    <row r="11593">
      <c r="A11593" s="129">
        <v>4.0</v>
      </c>
      <c r="B11593" s="129" t="s">
        <v>4592</v>
      </c>
      <c r="C11593" s="129" t="s">
        <v>4593</v>
      </c>
      <c r="D11593" s="129">
        <v>46.0</v>
      </c>
      <c r="E11593" s="129" t="s">
        <v>132</v>
      </c>
    </row>
    <row r="11594">
      <c r="A11594" s="129">
        <v>4.0</v>
      </c>
      <c r="B11594" s="129" t="s">
        <v>7364</v>
      </c>
      <c r="C11594" s="129" t="s">
        <v>7365</v>
      </c>
      <c r="D11594" s="129">
        <v>53.0</v>
      </c>
      <c r="E11594" s="129" t="s">
        <v>132</v>
      </c>
    </row>
    <row r="11595">
      <c r="A11595" s="129">
        <v>4.0</v>
      </c>
      <c r="B11595" s="129" t="s">
        <v>4594</v>
      </c>
      <c r="C11595" s="129" t="s">
        <v>4595</v>
      </c>
      <c r="D11595" s="129">
        <v>62.0</v>
      </c>
      <c r="E11595" s="129" t="s">
        <v>119</v>
      </c>
    </row>
    <row r="11596">
      <c r="A11596" s="129">
        <v>4.0</v>
      </c>
      <c r="B11596" s="129" t="s">
        <v>4596</v>
      </c>
      <c r="C11596" s="129" t="s">
        <v>4597</v>
      </c>
      <c r="D11596" s="129">
        <v>28.0</v>
      </c>
      <c r="E11596" s="129" t="s">
        <v>119</v>
      </c>
    </row>
    <row r="11597">
      <c r="A11597" s="129">
        <v>4.0</v>
      </c>
      <c r="B11597" s="129" t="s">
        <v>4598</v>
      </c>
      <c r="C11597" s="129" t="s">
        <v>4599</v>
      </c>
      <c r="D11597" s="129">
        <v>53.0</v>
      </c>
      <c r="E11597" s="129" t="s">
        <v>119</v>
      </c>
    </row>
    <row r="11598">
      <c r="A11598" s="129">
        <v>4.0</v>
      </c>
      <c r="B11598" s="129" t="s">
        <v>4600</v>
      </c>
      <c r="C11598" s="129" t="s">
        <v>4601</v>
      </c>
      <c r="D11598" s="129">
        <v>20.0</v>
      </c>
      <c r="E11598" s="129" t="s">
        <v>132</v>
      </c>
    </row>
    <row r="11599">
      <c r="A11599" s="129">
        <v>4.0</v>
      </c>
      <c r="B11599" s="129" t="s">
        <v>8332</v>
      </c>
      <c r="C11599" s="129" t="s">
        <v>8333</v>
      </c>
      <c r="D11599" s="129">
        <v>42.0</v>
      </c>
      <c r="E11599" s="129" t="s">
        <v>119</v>
      </c>
    </row>
    <row r="11600">
      <c r="A11600" s="129">
        <v>4.0</v>
      </c>
      <c r="B11600" s="129" t="s">
        <v>4602</v>
      </c>
      <c r="C11600" s="129" t="s">
        <v>4603</v>
      </c>
      <c r="D11600" s="129">
        <v>68.0</v>
      </c>
      <c r="E11600" s="129" t="s">
        <v>119</v>
      </c>
    </row>
    <row r="11601">
      <c r="A11601" s="129">
        <v>4.0</v>
      </c>
      <c r="B11601" s="129" t="s">
        <v>4604</v>
      </c>
      <c r="C11601" s="129" t="s">
        <v>4605</v>
      </c>
      <c r="D11601" s="129">
        <v>64.0</v>
      </c>
      <c r="E11601" s="129" t="s">
        <v>119</v>
      </c>
    </row>
    <row r="11602">
      <c r="A11602" s="129">
        <v>4.0</v>
      </c>
      <c r="B11602" s="129" t="s">
        <v>4606</v>
      </c>
      <c r="C11602" s="129" t="s">
        <v>4607</v>
      </c>
      <c r="D11602" s="129">
        <v>62.0</v>
      </c>
      <c r="E11602" s="129" t="s">
        <v>119</v>
      </c>
    </row>
    <row r="11603">
      <c r="A11603" s="129">
        <v>4.0</v>
      </c>
      <c r="B11603" s="129" t="s">
        <v>4608</v>
      </c>
      <c r="C11603" s="129" t="s">
        <v>4609</v>
      </c>
      <c r="D11603" s="129">
        <v>57.0</v>
      </c>
      <c r="E11603" s="129" t="s">
        <v>119</v>
      </c>
    </row>
    <row r="11604">
      <c r="A11604" s="129">
        <v>4.0</v>
      </c>
      <c r="B11604" s="129" t="s">
        <v>7368</v>
      </c>
      <c r="C11604" s="129" t="s">
        <v>7369</v>
      </c>
      <c r="D11604" s="129">
        <v>29.0</v>
      </c>
      <c r="E11604" s="129" t="s">
        <v>119</v>
      </c>
    </row>
    <row r="11605">
      <c r="A11605" s="129">
        <v>4.0</v>
      </c>
      <c r="B11605" s="129" t="s">
        <v>4610</v>
      </c>
      <c r="C11605" s="129" t="s">
        <v>4611</v>
      </c>
      <c r="D11605" s="129">
        <v>21.0</v>
      </c>
      <c r="E11605" s="129" t="s">
        <v>119</v>
      </c>
    </row>
    <row r="11606">
      <c r="A11606" s="129">
        <v>4.0</v>
      </c>
      <c r="B11606" s="129" t="s">
        <v>4612</v>
      </c>
      <c r="C11606" s="129" t="s">
        <v>4613</v>
      </c>
      <c r="D11606" s="129">
        <v>63.0</v>
      </c>
      <c r="E11606" s="129" t="s">
        <v>119</v>
      </c>
    </row>
    <row r="11607">
      <c r="A11607" s="129">
        <v>4.0</v>
      </c>
      <c r="B11607" s="129" t="s">
        <v>4616</v>
      </c>
      <c r="C11607" s="129" t="s">
        <v>4617</v>
      </c>
      <c r="D11607" s="129">
        <v>49.0</v>
      </c>
      <c r="E11607" s="129" t="s">
        <v>119</v>
      </c>
    </row>
    <row r="11608">
      <c r="A11608" s="129">
        <v>4.0</v>
      </c>
      <c r="B11608" s="129" t="s">
        <v>7370</v>
      </c>
      <c r="C11608" s="129" t="s">
        <v>7371</v>
      </c>
      <c r="D11608" s="129">
        <v>50.0</v>
      </c>
      <c r="E11608" s="129" t="s">
        <v>119</v>
      </c>
    </row>
    <row r="11609">
      <c r="A11609" s="129">
        <v>4.0</v>
      </c>
      <c r="B11609" s="129" t="s">
        <v>4620</v>
      </c>
      <c r="C11609" s="129" t="s">
        <v>4621</v>
      </c>
      <c r="D11609" s="129">
        <v>30.0</v>
      </c>
      <c r="E11609" s="129" t="s">
        <v>119</v>
      </c>
    </row>
    <row r="11610">
      <c r="A11610" s="129">
        <v>4.0</v>
      </c>
      <c r="B11610" s="129" t="s">
        <v>4622</v>
      </c>
      <c r="C11610" s="129" t="s">
        <v>4623</v>
      </c>
      <c r="D11610" s="129">
        <v>24.0</v>
      </c>
      <c r="E11610" s="129" t="s">
        <v>119</v>
      </c>
    </row>
    <row r="11611">
      <c r="A11611" s="129">
        <v>4.0</v>
      </c>
      <c r="B11611" s="129" t="s">
        <v>4624</v>
      </c>
      <c r="C11611" s="129" t="s">
        <v>4625</v>
      </c>
      <c r="D11611" s="129">
        <v>35.0</v>
      </c>
      <c r="E11611" s="129" t="s">
        <v>119</v>
      </c>
    </row>
    <row r="11612">
      <c r="A11612" s="129">
        <v>4.0</v>
      </c>
      <c r="B11612" s="129" t="s">
        <v>4632</v>
      </c>
      <c r="C11612" s="129" t="s">
        <v>4633</v>
      </c>
      <c r="D11612" s="129">
        <v>62.0</v>
      </c>
      <c r="E11612" s="129" t="s">
        <v>119</v>
      </c>
    </row>
    <row r="11613">
      <c r="A11613" s="129">
        <v>4.0</v>
      </c>
      <c r="B11613" s="129" t="s">
        <v>4634</v>
      </c>
      <c r="C11613" s="129" t="s">
        <v>4635</v>
      </c>
      <c r="D11613" s="129">
        <v>49.0</v>
      </c>
      <c r="E11613" s="129" t="s">
        <v>132</v>
      </c>
    </row>
    <row r="11614">
      <c r="A11614" s="129">
        <v>4.0</v>
      </c>
      <c r="B11614" s="129" t="s">
        <v>8024</v>
      </c>
      <c r="C11614" s="129" t="s">
        <v>8025</v>
      </c>
      <c r="D11614" s="129">
        <v>51.0</v>
      </c>
      <c r="E11614" s="129" t="s">
        <v>119</v>
      </c>
    </row>
    <row r="11615">
      <c r="A11615" s="129">
        <v>4.0</v>
      </c>
      <c r="B11615" s="129" t="s">
        <v>4638</v>
      </c>
      <c r="C11615" s="129" t="s">
        <v>4639</v>
      </c>
      <c r="D11615" s="129">
        <v>30.0</v>
      </c>
      <c r="E11615" s="129" t="s">
        <v>119</v>
      </c>
    </row>
    <row r="11616">
      <c r="A11616" s="129">
        <v>4.0</v>
      </c>
      <c r="B11616" s="129" t="s">
        <v>7376</v>
      </c>
      <c r="C11616" s="129" t="s">
        <v>7377</v>
      </c>
      <c r="D11616" s="129">
        <v>22.0</v>
      </c>
      <c r="E11616" s="129" t="s">
        <v>132</v>
      </c>
    </row>
    <row r="11617">
      <c r="A11617" s="129">
        <v>4.0</v>
      </c>
      <c r="B11617" s="129" t="s">
        <v>4640</v>
      </c>
      <c r="C11617" s="129" t="s">
        <v>4641</v>
      </c>
      <c r="D11617" s="129">
        <v>64.0</v>
      </c>
      <c r="E11617" s="129" t="s">
        <v>119</v>
      </c>
    </row>
    <row r="11618">
      <c r="A11618" s="129">
        <v>4.0</v>
      </c>
      <c r="B11618" s="129" t="s">
        <v>4642</v>
      </c>
      <c r="C11618" s="129" t="s">
        <v>4643</v>
      </c>
      <c r="D11618" s="129">
        <v>44.0</v>
      </c>
      <c r="E11618" s="129" t="s">
        <v>119</v>
      </c>
    </row>
    <row r="11619">
      <c r="A11619" s="129">
        <v>4.0</v>
      </c>
      <c r="B11619" s="129" t="s">
        <v>4644</v>
      </c>
      <c r="C11619" s="129" t="s">
        <v>4645</v>
      </c>
      <c r="D11619" s="129">
        <v>67.0</v>
      </c>
      <c r="E11619" s="129" t="s">
        <v>132</v>
      </c>
    </row>
    <row r="11620">
      <c r="A11620" s="129">
        <v>4.0</v>
      </c>
      <c r="B11620" s="129" t="s">
        <v>4646</v>
      </c>
      <c r="C11620" s="129" t="s">
        <v>4647</v>
      </c>
      <c r="D11620" s="129">
        <v>45.0</v>
      </c>
      <c r="E11620" s="129" t="s">
        <v>132</v>
      </c>
    </row>
    <row r="11621">
      <c r="A11621" s="129">
        <v>4.0</v>
      </c>
      <c r="B11621" s="129" t="s">
        <v>4650</v>
      </c>
      <c r="C11621" s="129" t="s">
        <v>4651</v>
      </c>
      <c r="D11621" s="129">
        <v>64.0</v>
      </c>
      <c r="E11621" s="129" t="s">
        <v>119</v>
      </c>
    </row>
    <row r="11622">
      <c r="A11622" s="129">
        <v>4.0</v>
      </c>
      <c r="B11622" s="129" t="s">
        <v>7378</v>
      </c>
      <c r="C11622" s="129" t="s">
        <v>7379</v>
      </c>
      <c r="D11622" s="129">
        <v>27.0</v>
      </c>
      <c r="E11622" s="129" t="s">
        <v>119</v>
      </c>
    </row>
    <row r="11623">
      <c r="A11623" s="129">
        <v>4.0</v>
      </c>
      <c r="B11623" s="129" t="s">
        <v>4654</v>
      </c>
      <c r="C11623" s="129" t="s">
        <v>4655</v>
      </c>
      <c r="D11623" s="129">
        <v>50.0</v>
      </c>
      <c r="E11623" s="129" t="s">
        <v>119</v>
      </c>
    </row>
    <row r="11624">
      <c r="A11624" s="129">
        <v>4.0</v>
      </c>
      <c r="B11624" s="129" t="s">
        <v>4656</v>
      </c>
      <c r="C11624" s="129" t="s">
        <v>4657</v>
      </c>
      <c r="D11624" s="129">
        <v>47.0</v>
      </c>
      <c r="E11624" s="129" t="s">
        <v>119</v>
      </c>
    </row>
    <row r="11625">
      <c r="A11625" s="129">
        <v>4.0</v>
      </c>
      <c r="B11625" s="129" t="s">
        <v>4658</v>
      </c>
      <c r="C11625" s="129" t="s">
        <v>4659</v>
      </c>
      <c r="D11625" s="129">
        <v>25.0</v>
      </c>
      <c r="E11625" s="129" t="s">
        <v>119</v>
      </c>
    </row>
    <row r="11626">
      <c r="A11626" s="129">
        <v>4.0</v>
      </c>
      <c r="B11626" s="129" t="s">
        <v>4660</v>
      </c>
      <c r="C11626" s="129" t="s">
        <v>4661</v>
      </c>
      <c r="D11626" s="129">
        <v>55.0</v>
      </c>
      <c r="E11626" s="129" t="s">
        <v>132</v>
      </c>
    </row>
    <row r="11627">
      <c r="A11627" s="129">
        <v>4.0</v>
      </c>
      <c r="B11627" s="129" t="s">
        <v>8028</v>
      </c>
      <c r="C11627" s="129" t="s">
        <v>8029</v>
      </c>
      <c r="D11627" s="129">
        <v>25.0</v>
      </c>
      <c r="E11627" s="129" t="s">
        <v>119</v>
      </c>
    </row>
    <row r="11628">
      <c r="A11628" s="129">
        <v>4.0</v>
      </c>
      <c r="B11628" s="129" t="s">
        <v>4666</v>
      </c>
      <c r="C11628" s="129" t="s">
        <v>4667</v>
      </c>
      <c r="D11628" s="129">
        <v>47.0</v>
      </c>
      <c r="E11628" s="129" t="s">
        <v>132</v>
      </c>
    </row>
    <row r="11629">
      <c r="A11629" s="129">
        <v>4.0</v>
      </c>
      <c r="B11629" s="129" t="s">
        <v>4668</v>
      </c>
      <c r="C11629" s="129" t="s">
        <v>4669</v>
      </c>
      <c r="D11629" s="129">
        <v>68.0</v>
      </c>
      <c r="E11629" s="129" t="s">
        <v>132</v>
      </c>
    </row>
    <row r="11630">
      <c r="A11630" s="129">
        <v>4.0</v>
      </c>
      <c r="B11630" s="129" t="s">
        <v>4672</v>
      </c>
      <c r="C11630" s="129" t="s">
        <v>4673</v>
      </c>
      <c r="D11630" s="129">
        <v>68.0</v>
      </c>
      <c r="E11630" s="129" t="s">
        <v>132</v>
      </c>
    </row>
    <row r="11631">
      <c r="A11631" s="129">
        <v>4.0</v>
      </c>
      <c r="B11631" s="129" t="s">
        <v>4676</v>
      </c>
      <c r="C11631" s="129" t="s">
        <v>4677</v>
      </c>
      <c r="D11631" s="129">
        <v>34.0</v>
      </c>
      <c r="E11631" s="129" t="s">
        <v>132</v>
      </c>
    </row>
    <row r="11632">
      <c r="A11632" s="129">
        <v>4.0</v>
      </c>
      <c r="B11632" s="129" t="s">
        <v>4680</v>
      </c>
      <c r="C11632" s="129" t="s">
        <v>4681</v>
      </c>
      <c r="D11632" s="129">
        <v>57.0</v>
      </c>
      <c r="E11632" s="129" t="s">
        <v>132</v>
      </c>
    </row>
    <row r="11633">
      <c r="A11633" s="129">
        <v>4.0</v>
      </c>
      <c r="B11633" s="129" t="s">
        <v>4682</v>
      </c>
      <c r="C11633" s="129" t="s">
        <v>4683</v>
      </c>
      <c r="D11633" s="129">
        <v>64.0</v>
      </c>
      <c r="E11633" s="129" t="s">
        <v>119</v>
      </c>
    </row>
    <row r="11634">
      <c r="A11634" s="129">
        <v>4.0</v>
      </c>
      <c r="B11634" s="129" t="s">
        <v>4684</v>
      </c>
      <c r="C11634" s="129" t="s">
        <v>4685</v>
      </c>
      <c r="D11634" s="129">
        <v>31.0</v>
      </c>
      <c r="E11634" s="129" t="s">
        <v>132</v>
      </c>
    </row>
    <row r="11635">
      <c r="A11635" s="129">
        <v>4.0</v>
      </c>
      <c r="B11635" s="129" t="s">
        <v>4686</v>
      </c>
      <c r="C11635" s="129" t="s">
        <v>4687</v>
      </c>
      <c r="D11635" s="129">
        <v>41.0</v>
      </c>
      <c r="E11635" s="129" t="s">
        <v>119</v>
      </c>
    </row>
    <row r="11636">
      <c r="A11636" s="129">
        <v>4.0</v>
      </c>
      <c r="B11636" s="129" t="s">
        <v>4688</v>
      </c>
      <c r="C11636" s="129" t="s">
        <v>4689</v>
      </c>
      <c r="D11636" s="129">
        <v>69.0</v>
      </c>
      <c r="E11636" s="129" t="s">
        <v>132</v>
      </c>
    </row>
    <row r="11637">
      <c r="A11637" s="129">
        <v>4.0</v>
      </c>
      <c r="B11637" s="129" t="s">
        <v>4690</v>
      </c>
      <c r="C11637" s="129" t="s">
        <v>4691</v>
      </c>
      <c r="D11637" s="129">
        <v>45.0</v>
      </c>
      <c r="E11637" s="129" t="s">
        <v>132</v>
      </c>
    </row>
    <row r="11638">
      <c r="A11638" s="129">
        <v>4.0</v>
      </c>
      <c r="B11638" s="129" t="s">
        <v>4692</v>
      </c>
      <c r="C11638" s="129" t="s">
        <v>4693</v>
      </c>
      <c r="D11638" s="129">
        <v>26.0</v>
      </c>
      <c r="E11638" s="129" t="s">
        <v>132</v>
      </c>
    </row>
    <row r="11639">
      <c r="A11639" s="129">
        <v>4.0</v>
      </c>
      <c r="B11639" s="129" t="s">
        <v>4696</v>
      </c>
      <c r="C11639" s="129" t="s">
        <v>4697</v>
      </c>
      <c r="D11639" s="129">
        <v>50.0</v>
      </c>
      <c r="E11639" s="129" t="s">
        <v>119</v>
      </c>
    </row>
    <row r="11640">
      <c r="A11640" s="129">
        <v>4.0</v>
      </c>
      <c r="B11640" s="129" t="s">
        <v>4700</v>
      </c>
      <c r="C11640" s="129" t="s">
        <v>4701</v>
      </c>
      <c r="D11640" s="129">
        <v>63.0</v>
      </c>
      <c r="E11640" s="129" t="s">
        <v>132</v>
      </c>
    </row>
    <row r="11641">
      <c r="A11641" s="129">
        <v>4.0</v>
      </c>
      <c r="B11641" s="129" t="s">
        <v>4702</v>
      </c>
      <c r="C11641" s="129" t="s">
        <v>4703</v>
      </c>
      <c r="D11641" s="129">
        <v>63.0</v>
      </c>
      <c r="E11641" s="129" t="s">
        <v>119</v>
      </c>
    </row>
    <row r="11642">
      <c r="A11642" s="129">
        <v>4.0</v>
      </c>
      <c r="B11642" s="129" t="s">
        <v>4706</v>
      </c>
      <c r="C11642" s="129" t="s">
        <v>4707</v>
      </c>
      <c r="D11642" s="129">
        <v>55.0</v>
      </c>
      <c r="E11642" s="129" t="s">
        <v>119</v>
      </c>
    </row>
    <row r="11643">
      <c r="A11643" s="129">
        <v>4.0</v>
      </c>
      <c r="B11643" s="129" t="s">
        <v>4708</v>
      </c>
      <c r="C11643" s="129" t="s">
        <v>4709</v>
      </c>
      <c r="D11643" s="129">
        <v>26.0</v>
      </c>
      <c r="E11643" s="129" t="s">
        <v>119</v>
      </c>
    </row>
    <row r="11644">
      <c r="A11644" s="129">
        <v>4.0</v>
      </c>
      <c r="B11644" s="129" t="s">
        <v>4710</v>
      </c>
      <c r="C11644" s="129" t="s">
        <v>4711</v>
      </c>
      <c r="D11644" s="129">
        <v>47.0</v>
      </c>
      <c r="E11644" s="129" t="s">
        <v>132</v>
      </c>
    </row>
    <row r="11645">
      <c r="A11645" s="129">
        <v>4.0</v>
      </c>
      <c r="B11645" s="129" t="s">
        <v>7388</v>
      </c>
      <c r="C11645" s="129" t="s">
        <v>7389</v>
      </c>
      <c r="D11645" s="129">
        <v>49.0</v>
      </c>
      <c r="E11645" s="129" t="s">
        <v>119</v>
      </c>
    </row>
    <row r="11646">
      <c r="A11646" s="129">
        <v>4.0</v>
      </c>
      <c r="B11646" s="129" t="s">
        <v>4712</v>
      </c>
      <c r="C11646" s="129" t="s">
        <v>4713</v>
      </c>
      <c r="D11646" s="129">
        <v>56.0</v>
      </c>
      <c r="E11646" s="129" t="s">
        <v>119</v>
      </c>
    </row>
    <row r="11647">
      <c r="A11647" s="129">
        <v>4.0</v>
      </c>
      <c r="B11647" s="129" t="s">
        <v>7390</v>
      </c>
      <c r="C11647" s="129" t="s">
        <v>7391</v>
      </c>
      <c r="D11647" s="129">
        <v>36.0</v>
      </c>
      <c r="E11647" s="129" t="s">
        <v>119</v>
      </c>
    </row>
    <row r="11648">
      <c r="A11648" s="129">
        <v>4.0</v>
      </c>
      <c r="B11648" s="129" t="s">
        <v>4716</v>
      </c>
      <c r="C11648" s="129" t="s">
        <v>4717</v>
      </c>
      <c r="D11648" s="129">
        <v>54.0</v>
      </c>
      <c r="E11648" s="129" t="s">
        <v>132</v>
      </c>
    </row>
    <row r="11649">
      <c r="A11649" s="129">
        <v>4.0</v>
      </c>
      <c r="B11649" s="129" t="s">
        <v>4718</v>
      </c>
      <c r="C11649" s="129" t="s">
        <v>4719</v>
      </c>
      <c r="D11649" s="129">
        <v>40.0</v>
      </c>
      <c r="E11649" s="129" t="s">
        <v>119</v>
      </c>
    </row>
    <row r="11650">
      <c r="A11650" s="129">
        <v>4.0</v>
      </c>
      <c r="B11650" s="129" t="s">
        <v>4722</v>
      </c>
      <c r="C11650" s="129" t="s">
        <v>4723</v>
      </c>
      <c r="D11650" s="129">
        <v>46.0</v>
      </c>
      <c r="E11650" s="129" t="s">
        <v>119</v>
      </c>
    </row>
    <row r="11651">
      <c r="A11651" s="129">
        <v>4.0</v>
      </c>
      <c r="B11651" s="129" t="s">
        <v>4724</v>
      </c>
      <c r="C11651" s="129" t="s">
        <v>4725</v>
      </c>
      <c r="D11651" s="129">
        <v>45.0</v>
      </c>
      <c r="E11651" s="129" t="s">
        <v>119</v>
      </c>
    </row>
    <row r="11652">
      <c r="A11652" s="129">
        <v>4.0</v>
      </c>
      <c r="B11652" s="129" t="s">
        <v>4726</v>
      </c>
      <c r="C11652" s="129" t="s">
        <v>4727</v>
      </c>
      <c r="D11652" s="129">
        <v>60.0</v>
      </c>
      <c r="E11652" s="129" t="s">
        <v>132</v>
      </c>
    </row>
    <row r="11653">
      <c r="A11653" s="129">
        <v>4.0</v>
      </c>
      <c r="B11653" s="129" t="s">
        <v>7392</v>
      </c>
      <c r="C11653" s="129" t="s">
        <v>7393</v>
      </c>
      <c r="D11653" s="129">
        <v>55.0</v>
      </c>
      <c r="E11653" s="129" t="s">
        <v>132</v>
      </c>
    </row>
    <row r="11654">
      <c r="A11654" s="129">
        <v>4.0</v>
      </c>
      <c r="B11654" s="129" t="s">
        <v>4730</v>
      </c>
      <c r="C11654" s="129" t="s">
        <v>4731</v>
      </c>
      <c r="D11654" s="129">
        <v>26.0</v>
      </c>
      <c r="E11654" s="129" t="s">
        <v>119</v>
      </c>
    </row>
    <row r="11655">
      <c r="A11655" s="129">
        <v>4.0</v>
      </c>
      <c r="B11655" s="129" t="s">
        <v>4732</v>
      </c>
      <c r="C11655" s="129" t="s">
        <v>4733</v>
      </c>
      <c r="D11655" s="129">
        <v>28.0</v>
      </c>
      <c r="E11655" s="129" t="s">
        <v>132</v>
      </c>
    </row>
    <row r="11656">
      <c r="A11656" s="129">
        <v>4.0</v>
      </c>
      <c r="B11656" s="129" t="s">
        <v>4734</v>
      </c>
      <c r="C11656" s="129" t="s">
        <v>4735</v>
      </c>
      <c r="D11656" s="129">
        <v>50.0</v>
      </c>
      <c r="E11656" s="129" t="s">
        <v>132</v>
      </c>
    </row>
    <row r="11657">
      <c r="A11657" s="129">
        <v>4.0</v>
      </c>
      <c r="B11657" s="129" t="s">
        <v>4736</v>
      </c>
      <c r="C11657" s="129" t="s">
        <v>4737</v>
      </c>
      <c r="D11657" s="129">
        <v>62.0</v>
      </c>
      <c r="E11657" s="129" t="s">
        <v>119</v>
      </c>
    </row>
    <row r="11658">
      <c r="A11658" s="129">
        <v>4.0</v>
      </c>
      <c r="B11658" s="129" t="s">
        <v>4738</v>
      </c>
      <c r="C11658" s="129" t="s">
        <v>4739</v>
      </c>
      <c r="D11658" s="129">
        <v>67.0</v>
      </c>
      <c r="E11658" s="129" t="s">
        <v>119</v>
      </c>
    </row>
    <row r="11659">
      <c r="A11659" s="129">
        <v>4.0</v>
      </c>
      <c r="B11659" s="129" t="s">
        <v>4740</v>
      </c>
      <c r="C11659" s="129" t="s">
        <v>4741</v>
      </c>
      <c r="D11659" s="129">
        <v>65.0</v>
      </c>
      <c r="E11659" s="129" t="s">
        <v>119</v>
      </c>
    </row>
    <row r="11660">
      <c r="A11660" s="129">
        <v>4.0</v>
      </c>
      <c r="B11660" s="129" t="s">
        <v>4742</v>
      </c>
      <c r="C11660" s="129" t="s">
        <v>4743</v>
      </c>
      <c r="D11660" s="129">
        <v>53.0</v>
      </c>
      <c r="E11660" s="129" t="s">
        <v>132</v>
      </c>
    </row>
    <row r="11661">
      <c r="A11661" s="129">
        <v>4.0</v>
      </c>
      <c r="B11661" s="129" t="s">
        <v>4748</v>
      </c>
      <c r="C11661" s="129" t="s">
        <v>4749</v>
      </c>
      <c r="D11661" s="129">
        <v>64.0</v>
      </c>
      <c r="E11661" s="129" t="s">
        <v>119</v>
      </c>
    </row>
    <row r="11662">
      <c r="A11662" s="129">
        <v>4.0</v>
      </c>
      <c r="B11662" s="129" t="s">
        <v>4750</v>
      </c>
      <c r="C11662" s="129" t="s">
        <v>4751</v>
      </c>
      <c r="D11662" s="129">
        <v>60.0</v>
      </c>
      <c r="E11662" s="129" t="s">
        <v>119</v>
      </c>
    </row>
    <row r="11663">
      <c r="A11663" s="129">
        <v>4.0</v>
      </c>
      <c r="B11663" s="129" t="s">
        <v>4752</v>
      </c>
      <c r="C11663" s="129" t="s">
        <v>4753</v>
      </c>
      <c r="D11663" s="129">
        <v>61.0</v>
      </c>
      <c r="E11663" s="129" t="s">
        <v>119</v>
      </c>
    </row>
    <row r="11664">
      <c r="A11664" s="129">
        <v>4.0</v>
      </c>
      <c r="B11664" s="129" t="s">
        <v>4754</v>
      </c>
      <c r="C11664" s="129" t="s">
        <v>4755</v>
      </c>
      <c r="D11664" s="129">
        <v>69.0</v>
      </c>
      <c r="E11664" s="129" t="s">
        <v>119</v>
      </c>
    </row>
    <row r="11665">
      <c r="A11665" s="129">
        <v>4.0</v>
      </c>
      <c r="B11665" s="129" t="s">
        <v>4758</v>
      </c>
      <c r="C11665" s="129" t="s">
        <v>4759</v>
      </c>
      <c r="D11665" s="129">
        <v>39.0</v>
      </c>
      <c r="E11665" s="129" t="s">
        <v>132</v>
      </c>
    </row>
    <row r="11666">
      <c r="A11666" s="129">
        <v>4.0</v>
      </c>
      <c r="B11666" s="129" t="s">
        <v>4760</v>
      </c>
      <c r="C11666" s="129" t="s">
        <v>4761</v>
      </c>
      <c r="D11666" s="129">
        <v>27.0</v>
      </c>
      <c r="E11666" s="129" t="s">
        <v>132</v>
      </c>
    </row>
    <row r="11667">
      <c r="A11667" s="129">
        <v>4.0</v>
      </c>
      <c r="B11667" s="129" t="s">
        <v>4762</v>
      </c>
      <c r="C11667" s="129" t="s">
        <v>4763</v>
      </c>
      <c r="D11667" s="129">
        <v>50.0</v>
      </c>
      <c r="E11667" s="129" t="s">
        <v>119</v>
      </c>
    </row>
    <row r="11668">
      <c r="A11668" s="129">
        <v>4.0</v>
      </c>
      <c r="B11668" s="129" t="s">
        <v>7396</v>
      </c>
      <c r="C11668" s="129" t="s">
        <v>7397</v>
      </c>
      <c r="D11668" s="129">
        <v>25.0</v>
      </c>
      <c r="E11668" s="129" t="s">
        <v>119</v>
      </c>
    </row>
    <row r="11669">
      <c r="A11669" s="129">
        <v>4.0</v>
      </c>
      <c r="B11669" s="129" t="s">
        <v>8034</v>
      </c>
      <c r="C11669" s="129" t="s">
        <v>8035</v>
      </c>
      <c r="D11669" s="129">
        <v>68.0</v>
      </c>
      <c r="E11669" s="129" t="s">
        <v>119</v>
      </c>
    </row>
    <row r="11670">
      <c r="A11670" s="129">
        <v>4.0</v>
      </c>
      <c r="B11670" s="129" t="s">
        <v>8036</v>
      </c>
      <c r="C11670" s="129" t="s">
        <v>8037</v>
      </c>
      <c r="D11670" s="129">
        <v>21.0</v>
      </c>
      <c r="E11670" s="129" t="s">
        <v>119</v>
      </c>
    </row>
    <row r="11671">
      <c r="A11671" s="129">
        <v>4.0</v>
      </c>
      <c r="B11671" s="129" t="s">
        <v>4766</v>
      </c>
      <c r="C11671" s="129" t="s">
        <v>4767</v>
      </c>
      <c r="D11671" s="129">
        <v>32.0</v>
      </c>
      <c r="E11671" s="129" t="s">
        <v>119</v>
      </c>
    </row>
    <row r="11672">
      <c r="A11672" s="129">
        <v>4.0</v>
      </c>
      <c r="B11672" s="129" t="s">
        <v>4768</v>
      </c>
      <c r="C11672" s="129" t="s">
        <v>4769</v>
      </c>
      <c r="D11672" s="129">
        <v>42.0</v>
      </c>
      <c r="E11672" s="129" t="s">
        <v>119</v>
      </c>
    </row>
    <row r="11673">
      <c r="A11673" s="129">
        <v>4.0</v>
      </c>
      <c r="B11673" s="129" t="s">
        <v>8334</v>
      </c>
      <c r="C11673" s="129" t="s">
        <v>8335</v>
      </c>
      <c r="D11673" s="129">
        <v>21.0</v>
      </c>
      <c r="E11673" s="129" t="s">
        <v>132</v>
      </c>
    </row>
    <row r="11674">
      <c r="A11674" s="129">
        <v>4.0</v>
      </c>
      <c r="B11674" s="129" t="s">
        <v>4772</v>
      </c>
      <c r="C11674" s="129" t="s">
        <v>4773</v>
      </c>
      <c r="D11674" s="129">
        <v>25.0</v>
      </c>
      <c r="E11674" s="129" t="s">
        <v>119</v>
      </c>
    </row>
    <row r="11675">
      <c r="A11675" s="129">
        <v>4.0</v>
      </c>
      <c r="B11675" s="129" t="s">
        <v>4774</v>
      </c>
      <c r="C11675" s="129" t="s">
        <v>4775</v>
      </c>
      <c r="D11675" s="129">
        <v>54.0</v>
      </c>
      <c r="E11675" s="129" t="s">
        <v>132</v>
      </c>
    </row>
    <row r="11676">
      <c r="A11676" s="129">
        <v>4.0</v>
      </c>
      <c r="B11676" s="129" t="s">
        <v>4778</v>
      </c>
      <c r="C11676" s="129" t="s">
        <v>4779</v>
      </c>
      <c r="D11676" s="129">
        <v>65.0</v>
      </c>
      <c r="E11676" s="129" t="s">
        <v>119</v>
      </c>
    </row>
    <row r="11677">
      <c r="A11677" s="129">
        <v>4.0</v>
      </c>
      <c r="B11677" s="129" t="s">
        <v>4780</v>
      </c>
      <c r="C11677" s="129" t="s">
        <v>4781</v>
      </c>
      <c r="D11677" s="129">
        <v>43.0</v>
      </c>
      <c r="E11677" s="129" t="s">
        <v>132</v>
      </c>
    </row>
    <row r="11678">
      <c r="A11678" s="129">
        <v>4.0</v>
      </c>
      <c r="B11678" s="129" t="s">
        <v>4782</v>
      </c>
      <c r="C11678" s="129" t="s">
        <v>4783</v>
      </c>
      <c r="D11678" s="129">
        <v>62.0</v>
      </c>
      <c r="E11678" s="129" t="s">
        <v>119</v>
      </c>
    </row>
    <row r="11679">
      <c r="A11679" s="129">
        <v>4.0</v>
      </c>
      <c r="B11679" s="129" t="s">
        <v>4784</v>
      </c>
      <c r="C11679" s="129" t="s">
        <v>4785</v>
      </c>
      <c r="D11679" s="129">
        <v>55.0</v>
      </c>
      <c r="E11679" s="129" t="s">
        <v>132</v>
      </c>
    </row>
    <row r="11680">
      <c r="A11680" s="129">
        <v>4.0</v>
      </c>
      <c r="B11680" s="129" t="s">
        <v>4786</v>
      </c>
      <c r="C11680" s="129" t="s">
        <v>4787</v>
      </c>
      <c r="D11680" s="129">
        <v>20.0</v>
      </c>
      <c r="E11680" s="129" t="s">
        <v>132</v>
      </c>
    </row>
    <row r="11681">
      <c r="A11681" s="129">
        <v>4.0</v>
      </c>
      <c r="B11681" s="129" t="s">
        <v>4788</v>
      </c>
      <c r="C11681" s="129" t="s">
        <v>4789</v>
      </c>
      <c r="D11681" s="129">
        <v>47.0</v>
      </c>
      <c r="E11681" s="129" t="s">
        <v>132</v>
      </c>
    </row>
    <row r="11682">
      <c r="A11682" s="129">
        <v>4.0</v>
      </c>
      <c r="B11682" s="129" t="s">
        <v>4790</v>
      </c>
      <c r="C11682" s="129" t="s">
        <v>4791</v>
      </c>
      <c r="D11682" s="129">
        <v>56.0</v>
      </c>
      <c r="E11682" s="129" t="s">
        <v>119</v>
      </c>
    </row>
    <row r="11683">
      <c r="A11683" s="129">
        <v>4.0</v>
      </c>
      <c r="B11683" s="129" t="s">
        <v>4792</v>
      </c>
      <c r="C11683" s="129" t="s">
        <v>4793</v>
      </c>
      <c r="D11683" s="129">
        <v>35.0</v>
      </c>
      <c r="E11683" s="129" t="s">
        <v>119</v>
      </c>
    </row>
    <row r="11684">
      <c r="A11684" s="129">
        <v>4.0</v>
      </c>
      <c r="B11684" s="129" t="s">
        <v>4794</v>
      </c>
      <c r="C11684" s="129" t="s">
        <v>4795</v>
      </c>
      <c r="D11684" s="129">
        <v>59.0</v>
      </c>
      <c r="E11684" s="129" t="s">
        <v>119</v>
      </c>
    </row>
    <row r="11685">
      <c r="A11685" s="129">
        <v>4.0</v>
      </c>
      <c r="B11685" s="129" t="s">
        <v>7398</v>
      </c>
      <c r="C11685" s="129" t="s">
        <v>7399</v>
      </c>
      <c r="D11685" s="129">
        <v>35.0</v>
      </c>
      <c r="E11685" s="129" t="s">
        <v>132</v>
      </c>
    </row>
    <row r="11686">
      <c r="A11686" s="129">
        <v>4.0</v>
      </c>
      <c r="B11686" s="129" t="s">
        <v>4796</v>
      </c>
      <c r="C11686" s="129" t="s">
        <v>4797</v>
      </c>
      <c r="D11686" s="129">
        <v>48.0</v>
      </c>
      <c r="E11686" s="129" t="s">
        <v>132</v>
      </c>
    </row>
    <row r="11687">
      <c r="A11687" s="129">
        <v>4.0</v>
      </c>
      <c r="B11687" s="129" t="s">
        <v>8038</v>
      </c>
      <c r="C11687" s="129" t="s">
        <v>8039</v>
      </c>
      <c r="D11687" s="129">
        <v>46.0</v>
      </c>
      <c r="E11687" s="129" t="s">
        <v>119</v>
      </c>
    </row>
    <row r="11688">
      <c r="A11688" s="129">
        <v>4.0</v>
      </c>
      <c r="B11688" s="129" t="s">
        <v>8040</v>
      </c>
      <c r="C11688" s="129" t="s">
        <v>8041</v>
      </c>
      <c r="D11688" s="129">
        <v>25.0</v>
      </c>
      <c r="E11688" s="129" t="s">
        <v>119</v>
      </c>
    </row>
    <row r="11689">
      <c r="A11689" s="129">
        <v>4.0</v>
      </c>
      <c r="B11689" s="129" t="s">
        <v>4798</v>
      </c>
      <c r="C11689" s="129" t="s">
        <v>4799</v>
      </c>
      <c r="D11689" s="129">
        <v>65.0</v>
      </c>
      <c r="E11689" s="129" t="s">
        <v>132</v>
      </c>
    </row>
    <row r="11690">
      <c r="A11690" s="129">
        <v>4.0</v>
      </c>
      <c r="B11690" s="129" t="s">
        <v>4800</v>
      </c>
      <c r="C11690" s="129" t="s">
        <v>4801</v>
      </c>
      <c r="D11690" s="129">
        <v>55.0</v>
      </c>
      <c r="E11690" s="129" t="s">
        <v>119</v>
      </c>
    </row>
    <row r="11691">
      <c r="A11691" s="129">
        <v>4.0</v>
      </c>
      <c r="B11691" s="129" t="s">
        <v>4802</v>
      </c>
      <c r="C11691" s="129" t="s">
        <v>4803</v>
      </c>
      <c r="D11691" s="129">
        <v>69.0</v>
      </c>
      <c r="E11691" s="129" t="s">
        <v>132</v>
      </c>
    </row>
    <row r="11692">
      <c r="A11692" s="129">
        <v>4.0</v>
      </c>
      <c r="B11692" s="129" t="s">
        <v>4806</v>
      </c>
      <c r="C11692" s="129" t="s">
        <v>4807</v>
      </c>
      <c r="D11692" s="129">
        <v>33.0</v>
      </c>
      <c r="E11692" s="129" t="s">
        <v>119</v>
      </c>
    </row>
    <row r="11693">
      <c r="A11693" s="129">
        <v>4.0</v>
      </c>
      <c r="B11693" s="129" t="s">
        <v>4810</v>
      </c>
      <c r="C11693" s="129" t="s">
        <v>4811</v>
      </c>
      <c r="D11693" s="129">
        <v>27.0</v>
      </c>
      <c r="E11693" s="129" t="s">
        <v>132</v>
      </c>
    </row>
    <row r="11694">
      <c r="A11694" s="129">
        <v>4.0</v>
      </c>
      <c r="B11694" s="129" t="s">
        <v>4812</v>
      </c>
      <c r="C11694" s="129" t="s">
        <v>4813</v>
      </c>
      <c r="D11694" s="129">
        <v>38.0</v>
      </c>
      <c r="E11694" s="129" t="s">
        <v>132</v>
      </c>
    </row>
    <row r="11695">
      <c r="A11695" s="129">
        <v>4.0</v>
      </c>
      <c r="B11695" s="129" t="s">
        <v>4814</v>
      </c>
      <c r="C11695" s="129" t="s">
        <v>4815</v>
      </c>
      <c r="D11695" s="129">
        <v>51.0</v>
      </c>
      <c r="E11695" s="129" t="s">
        <v>132</v>
      </c>
    </row>
    <row r="11696">
      <c r="A11696" s="129">
        <v>4.0</v>
      </c>
      <c r="B11696" s="129" t="s">
        <v>4816</v>
      </c>
      <c r="C11696" s="129" t="s">
        <v>4817</v>
      </c>
      <c r="D11696" s="129">
        <v>21.0</v>
      </c>
      <c r="E11696" s="129" t="s">
        <v>119</v>
      </c>
    </row>
    <row r="11697">
      <c r="A11697" s="129">
        <v>4.0</v>
      </c>
      <c r="B11697" s="129" t="s">
        <v>4818</v>
      </c>
      <c r="C11697" s="129" t="s">
        <v>4819</v>
      </c>
      <c r="D11697" s="129">
        <v>68.0</v>
      </c>
      <c r="E11697" s="129" t="s">
        <v>119</v>
      </c>
    </row>
    <row r="11698">
      <c r="A11698" s="129">
        <v>4.0</v>
      </c>
      <c r="B11698" s="129" t="s">
        <v>4820</v>
      </c>
      <c r="C11698" s="129" t="s">
        <v>4821</v>
      </c>
      <c r="D11698" s="129">
        <v>30.0</v>
      </c>
      <c r="E11698" s="129" t="s">
        <v>119</v>
      </c>
    </row>
    <row r="11699">
      <c r="A11699" s="129">
        <v>4.0</v>
      </c>
      <c r="B11699" s="129" t="s">
        <v>4822</v>
      </c>
      <c r="C11699" s="129" t="s">
        <v>4823</v>
      </c>
      <c r="D11699" s="129">
        <v>25.0</v>
      </c>
      <c r="E11699" s="129" t="s">
        <v>132</v>
      </c>
    </row>
    <row r="11700">
      <c r="A11700" s="129">
        <v>4.0</v>
      </c>
      <c r="B11700" s="129" t="s">
        <v>4824</v>
      </c>
      <c r="C11700" s="129" t="s">
        <v>4825</v>
      </c>
      <c r="D11700" s="129">
        <v>44.0</v>
      </c>
      <c r="E11700" s="129" t="s">
        <v>132</v>
      </c>
    </row>
    <row r="11701">
      <c r="A11701" s="129">
        <v>4.0</v>
      </c>
      <c r="B11701" s="129" t="s">
        <v>4826</v>
      </c>
      <c r="C11701" s="129" t="s">
        <v>4827</v>
      </c>
      <c r="D11701" s="129">
        <v>34.0</v>
      </c>
      <c r="E11701" s="129" t="s">
        <v>119</v>
      </c>
    </row>
    <row r="11702">
      <c r="A11702" s="129">
        <v>4.0</v>
      </c>
      <c r="B11702" s="129" t="s">
        <v>4828</v>
      </c>
      <c r="C11702" s="129" t="s">
        <v>4829</v>
      </c>
      <c r="D11702" s="129">
        <v>35.0</v>
      </c>
      <c r="E11702" s="129" t="s">
        <v>119</v>
      </c>
    </row>
    <row r="11703">
      <c r="A11703" s="129">
        <v>4.0</v>
      </c>
      <c r="B11703" s="129" t="s">
        <v>4830</v>
      </c>
      <c r="C11703" s="129" t="s">
        <v>4831</v>
      </c>
      <c r="D11703" s="129">
        <v>62.0</v>
      </c>
      <c r="E11703" s="129" t="s">
        <v>132</v>
      </c>
    </row>
    <row r="11704">
      <c r="A11704" s="129">
        <v>4.0</v>
      </c>
      <c r="B11704" s="129" t="s">
        <v>4832</v>
      </c>
      <c r="C11704" s="129" t="s">
        <v>4833</v>
      </c>
      <c r="D11704" s="129">
        <v>47.0</v>
      </c>
      <c r="E11704" s="129" t="s">
        <v>132</v>
      </c>
    </row>
    <row r="11705">
      <c r="A11705" s="129">
        <v>4.0</v>
      </c>
      <c r="B11705" s="129" t="s">
        <v>4834</v>
      </c>
      <c r="C11705" s="129" t="s">
        <v>4835</v>
      </c>
      <c r="D11705" s="129">
        <v>32.0</v>
      </c>
      <c r="E11705" s="129" t="s">
        <v>119</v>
      </c>
    </row>
    <row r="11706">
      <c r="A11706" s="129">
        <v>4.0</v>
      </c>
      <c r="B11706" s="129" t="s">
        <v>4836</v>
      </c>
      <c r="C11706" s="129" t="s">
        <v>4837</v>
      </c>
      <c r="D11706" s="129">
        <v>68.0</v>
      </c>
      <c r="E11706" s="129" t="s">
        <v>132</v>
      </c>
    </row>
    <row r="11707">
      <c r="A11707" s="129">
        <v>4.0</v>
      </c>
      <c r="B11707" s="129" t="s">
        <v>8042</v>
      </c>
      <c r="C11707" s="129" t="s">
        <v>8043</v>
      </c>
      <c r="D11707" s="129">
        <v>42.0</v>
      </c>
      <c r="E11707" s="129" t="s">
        <v>119</v>
      </c>
    </row>
    <row r="11708">
      <c r="A11708" s="129">
        <v>4.0</v>
      </c>
      <c r="B11708" s="129" t="s">
        <v>4838</v>
      </c>
      <c r="C11708" s="129" t="s">
        <v>4839</v>
      </c>
      <c r="D11708" s="129">
        <v>21.0</v>
      </c>
      <c r="E11708" s="129" t="s">
        <v>132</v>
      </c>
    </row>
    <row r="11709">
      <c r="A11709" s="129">
        <v>4.0</v>
      </c>
      <c r="B11709" s="129" t="s">
        <v>4842</v>
      </c>
      <c r="C11709" s="129" t="s">
        <v>4843</v>
      </c>
      <c r="D11709" s="129">
        <v>21.0</v>
      </c>
      <c r="E11709" s="129" t="s">
        <v>119</v>
      </c>
    </row>
    <row r="11710">
      <c r="A11710" s="129">
        <v>4.0</v>
      </c>
      <c r="B11710" s="129" t="s">
        <v>7404</v>
      </c>
      <c r="C11710" s="129" t="s">
        <v>7405</v>
      </c>
      <c r="D11710" s="129">
        <v>63.0</v>
      </c>
      <c r="E11710" s="129" t="s">
        <v>119</v>
      </c>
    </row>
    <row r="11711">
      <c r="A11711" s="129">
        <v>4.0</v>
      </c>
      <c r="B11711" s="129" t="s">
        <v>4844</v>
      </c>
      <c r="C11711" s="129" t="s">
        <v>4845</v>
      </c>
      <c r="D11711" s="129">
        <v>58.0</v>
      </c>
      <c r="E11711" s="129" t="s">
        <v>132</v>
      </c>
    </row>
    <row r="11712">
      <c r="A11712" s="129">
        <v>4.0</v>
      </c>
      <c r="B11712" s="129" t="s">
        <v>4848</v>
      </c>
      <c r="C11712" s="129" t="s">
        <v>4849</v>
      </c>
      <c r="D11712" s="129">
        <v>48.0</v>
      </c>
      <c r="E11712" s="129" t="s">
        <v>132</v>
      </c>
    </row>
    <row r="11713">
      <c r="A11713" s="129">
        <v>4.0</v>
      </c>
      <c r="B11713" s="129" t="s">
        <v>4850</v>
      </c>
      <c r="C11713" s="129" t="s">
        <v>4851</v>
      </c>
      <c r="D11713" s="129">
        <v>49.0</v>
      </c>
      <c r="E11713" s="129" t="s">
        <v>132</v>
      </c>
    </row>
    <row r="11714">
      <c r="A11714" s="129">
        <v>4.0</v>
      </c>
      <c r="B11714" s="129" t="s">
        <v>7408</v>
      </c>
      <c r="C11714" s="129" t="s">
        <v>7409</v>
      </c>
      <c r="D11714" s="129">
        <v>28.0</v>
      </c>
      <c r="E11714" s="129" t="s">
        <v>132</v>
      </c>
    </row>
    <row r="11715">
      <c r="A11715" s="129">
        <v>4.0</v>
      </c>
      <c r="B11715" s="129" t="s">
        <v>4854</v>
      </c>
      <c r="C11715" s="129" t="s">
        <v>4855</v>
      </c>
      <c r="D11715" s="129">
        <v>64.0</v>
      </c>
      <c r="E11715" s="129" t="s">
        <v>132</v>
      </c>
    </row>
    <row r="11716">
      <c r="A11716" s="129">
        <v>4.0</v>
      </c>
      <c r="B11716" s="129" t="s">
        <v>7410</v>
      </c>
      <c r="C11716" s="129" t="s">
        <v>7411</v>
      </c>
      <c r="D11716" s="129">
        <v>51.0</v>
      </c>
      <c r="E11716" s="129" t="s">
        <v>132</v>
      </c>
    </row>
    <row r="11717">
      <c r="A11717" s="129">
        <v>4.0</v>
      </c>
      <c r="B11717" s="129" t="s">
        <v>4860</v>
      </c>
      <c r="C11717" s="129" t="s">
        <v>4861</v>
      </c>
      <c r="D11717" s="129">
        <v>68.0</v>
      </c>
      <c r="E11717" s="129" t="s">
        <v>119</v>
      </c>
    </row>
    <row r="11718">
      <c r="A11718" s="129">
        <v>4.0</v>
      </c>
      <c r="B11718" s="129" t="s">
        <v>4866</v>
      </c>
      <c r="C11718" s="129" t="s">
        <v>4867</v>
      </c>
      <c r="D11718" s="129">
        <v>64.0</v>
      </c>
      <c r="E11718" s="129" t="s">
        <v>119</v>
      </c>
    </row>
    <row r="11719">
      <c r="A11719" s="129">
        <v>4.0</v>
      </c>
      <c r="B11719" s="129" t="s">
        <v>4868</v>
      </c>
      <c r="C11719" s="129" t="s">
        <v>4869</v>
      </c>
      <c r="D11719" s="129">
        <v>47.0</v>
      </c>
      <c r="E11719" s="129" t="s">
        <v>119</v>
      </c>
    </row>
    <row r="11720">
      <c r="A11720" s="129">
        <v>4.0</v>
      </c>
      <c r="B11720" s="129" t="s">
        <v>4870</v>
      </c>
      <c r="C11720" s="129" t="s">
        <v>4871</v>
      </c>
      <c r="D11720" s="129">
        <v>50.0</v>
      </c>
      <c r="E11720" s="129" t="s">
        <v>119</v>
      </c>
    </row>
    <row r="11721">
      <c r="A11721" s="129">
        <v>4.0</v>
      </c>
      <c r="B11721" s="129" t="s">
        <v>4872</v>
      </c>
      <c r="C11721" s="129" t="s">
        <v>4873</v>
      </c>
      <c r="D11721" s="129">
        <v>66.0</v>
      </c>
      <c r="E11721" s="129" t="s">
        <v>119</v>
      </c>
    </row>
    <row r="11722">
      <c r="A11722" s="129">
        <v>4.0</v>
      </c>
      <c r="B11722" s="129" t="s">
        <v>8336</v>
      </c>
      <c r="C11722" s="129" t="s">
        <v>8337</v>
      </c>
      <c r="D11722" s="129">
        <v>38.0</v>
      </c>
      <c r="E11722" s="129" t="s">
        <v>132</v>
      </c>
    </row>
    <row r="11723">
      <c r="A11723" s="129">
        <v>4.0</v>
      </c>
      <c r="B11723" s="129" t="s">
        <v>4874</v>
      </c>
      <c r="C11723" s="129" t="s">
        <v>4875</v>
      </c>
      <c r="D11723" s="129">
        <v>70.0</v>
      </c>
      <c r="E11723" s="129" t="s">
        <v>119</v>
      </c>
    </row>
    <row r="11724">
      <c r="A11724" s="129">
        <v>4.0</v>
      </c>
      <c r="B11724" s="129" t="s">
        <v>4876</v>
      </c>
      <c r="C11724" s="129" t="s">
        <v>4877</v>
      </c>
      <c r="D11724" s="129">
        <v>47.0</v>
      </c>
      <c r="E11724" s="129" t="s">
        <v>119</v>
      </c>
    </row>
    <row r="11725">
      <c r="A11725" s="129">
        <v>4.0</v>
      </c>
      <c r="B11725" s="129" t="s">
        <v>4878</v>
      </c>
      <c r="C11725" s="129" t="s">
        <v>4879</v>
      </c>
      <c r="D11725" s="129">
        <v>44.0</v>
      </c>
      <c r="E11725" s="129" t="s">
        <v>119</v>
      </c>
    </row>
    <row r="11726">
      <c r="A11726" s="129">
        <v>4.0</v>
      </c>
      <c r="B11726" s="129" t="s">
        <v>8046</v>
      </c>
      <c r="C11726" s="129" t="s">
        <v>8047</v>
      </c>
      <c r="D11726" s="129">
        <v>23.0</v>
      </c>
      <c r="E11726" s="129" t="s">
        <v>119</v>
      </c>
    </row>
    <row r="11727">
      <c r="A11727" s="129">
        <v>4.0</v>
      </c>
      <c r="B11727" s="129" t="s">
        <v>4880</v>
      </c>
      <c r="C11727" s="129" t="s">
        <v>4881</v>
      </c>
      <c r="D11727" s="129">
        <v>52.0</v>
      </c>
      <c r="E11727" s="129" t="s">
        <v>119</v>
      </c>
    </row>
    <row r="11728">
      <c r="A11728" s="129">
        <v>4.0</v>
      </c>
      <c r="B11728" s="129" t="s">
        <v>7414</v>
      </c>
      <c r="C11728" s="129" t="s">
        <v>7415</v>
      </c>
      <c r="D11728" s="129">
        <v>48.0</v>
      </c>
      <c r="E11728" s="129" t="s">
        <v>132</v>
      </c>
    </row>
    <row r="11729">
      <c r="A11729" s="129">
        <v>4.0</v>
      </c>
      <c r="B11729" s="129" t="s">
        <v>4882</v>
      </c>
      <c r="C11729" s="129" t="s">
        <v>4883</v>
      </c>
      <c r="D11729" s="129">
        <v>44.0</v>
      </c>
      <c r="E11729" s="129" t="s">
        <v>119</v>
      </c>
    </row>
    <row r="11730">
      <c r="A11730" s="129">
        <v>4.0</v>
      </c>
      <c r="B11730" s="129" t="s">
        <v>8338</v>
      </c>
      <c r="C11730" s="129" t="s">
        <v>8339</v>
      </c>
      <c r="D11730" s="129">
        <v>39.0</v>
      </c>
      <c r="E11730" s="129" t="s">
        <v>132</v>
      </c>
    </row>
    <row r="11731">
      <c r="A11731" s="129">
        <v>4.0</v>
      </c>
      <c r="B11731" s="129" t="s">
        <v>4884</v>
      </c>
      <c r="C11731" s="129" t="s">
        <v>4885</v>
      </c>
      <c r="D11731" s="129">
        <v>33.0</v>
      </c>
      <c r="E11731" s="129" t="s">
        <v>119</v>
      </c>
    </row>
    <row r="11732">
      <c r="A11732" s="129">
        <v>4.0</v>
      </c>
      <c r="B11732" s="129" t="s">
        <v>4886</v>
      </c>
      <c r="C11732" s="129" t="s">
        <v>4887</v>
      </c>
      <c r="D11732" s="129">
        <v>31.0</v>
      </c>
      <c r="E11732" s="129" t="s">
        <v>119</v>
      </c>
    </row>
    <row r="11733">
      <c r="A11733" s="129">
        <v>4.0</v>
      </c>
      <c r="B11733" s="129" t="s">
        <v>4888</v>
      </c>
      <c r="C11733" s="129" t="s">
        <v>4889</v>
      </c>
      <c r="D11733" s="129">
        <v>65.0</v>
      </c>
      <c r="E11733" s="129" t="s">
        <v>132</v>
      </c>
    </row>
    <row r="11734">
      <c r="A11734" s="129">
        <v>4.0</v>
      </c>
      <c r="B11734" s="129" t="s">
        <v>4892</v>
      </c>
      <c r="C11734" s="129" t="s">
        <v>4893</v>
      </c>
      <c r="D11734" s="129">
        <v>26.0</v>
      </c>
      <c r="E11734" s="129" t="s">
        <v>132</v>
      </c>
    </row>
    <row r="11735">
      <c r="A11735" s="129">
        <v>4.0</v>
      </c>
      <c r="B11735" s="129" t="s">
        <v>4894</v>
      </c>
      <c r="C11735" s="129" t="s">
        <v>4895</v>
      </c>
      <c r="D11735" s="129">
        <v>52.0</v>
      </c>
      <c r="E11735" s="129" t="s">
        <v>132</v>
      </c>
    </row>
    <row r="11736">
      <c r="A11736" s="129">
        <v>4.0</v>
      </c>
      <c r="B11736" s="129" t="s">
        <v>7420</v>
      </c>
      <c r="C11736" s="129" t="s">
        <v>7421</v>
      </c>
      <c r="D11736" s="129">
        <v>43.0</v>
      </c>
      <c r="E11736" s="129" t="s">
        <v>132</v>
      </c>
    </row>
    <row r="11737">
      <c r="A11737" s="129">
        <v>4.0</v>
      </c>
      <c r="B11737" s="129" t="s">
        <v>4896</v>
      </c>
      <c r="C11737" s="129" t="s">
        <v>4897</v>
      </c>
      <c r="D11737" s="129">
        <v>44.0</v>
      </c>
      <c r="E11737" s="129" t="s">
        <v>119</v>
      </c>
    </row>
    <row r="11738">
      <c r="A11738" s="129">
        <v>4.0</v>
      </c>
      <c r="B11738" s="129" t="s">
        <v>4900</v>
      </c>
      <c r="C11738" s="129" t="s">
        <v>4901</v>
      </c>
      <c r="D11738" s="129">
        <v>58.0</v>
      </c>
      <c r="E11738" s="129" t="s">
        <v>119</v>
      </c>
    </row>
    <row r="11739">
      <c r="A11739" s="129">
        <v>4.0</v>
      </c>
      <c r="B11739" s="129" t="s">
        <v>8340</v>
      </c>
      <c r="C11739" s="129" t="s">
        <v>8341</v>
      </c>
      <c r="D11739" s="129">
        <v>21.0</v>
      </c>
      <c r="E11739" s="129" t="s">
        <v>119</v>
      </c>
    </row>
    <row r="11740">
      <c r="A11740" s="129">
        <v>4.0</v>
      </c>
      <c r="B11740" s="129" t="s">
        <v>7424</v>
      </c>
      <c r="C11740" s="129" t="s">
        <v>7425</v>
      </c>
      <c r="D11740" s="129">
        <v>28.0</v>
      </c>
      <c r="E11740" s="129" t="s">
        <v>132</v>
      </c>
    </row>
    <row r="11741">
      <c r="A11741" s="129">
        <v>4.0</v>
      </c>
      <c r="B11741" s="129" t="s">
        <v>4904</v>
      </c>
      <c r="C11741" s="129" t="s">
        <v>4905</v>
      </c>
      <c r="D11741" s="129">
        <v>24.0</v>
      </c>
      <c r="E11741" s="129" t="s">
        <v>119</v>
      </c>
    </row>
    <row r="11742">
      <c r="A11742" s="129">
        <v>4.0</v>
      </c>
      <c r="B11742" s="129" t="s">
        <v>4906</v>
      </c>
      <c r="C11742" s="129" t="s">
        <v>4907</v>
      </c>
      <c r="D11742" s="129">
        <v>57.0</v>
      </c>
      <c r="E11742" s="129" t="s">
        <v>132</v>
      </c>
    </row>
    <row r="11743">
      <c r="A11743" s="129">
        <v>4.0</v>
      </c>
      <c r="B11743" s="129" t="s">
        <v>4908</v>
      </c>
      <c r="C11743" s="129" t="s">
        <v>4909</v>
      </c>
      <c r="D11743" s="129">
        <v>27.0</v>
      </c>
      <c r="E11743" s="129" t="s">
        <v>119</v>
      </c>
    </row>
    <row r="11744">
      <c r="A11744" s="129">
        <v>4.0</v>
      </c>
      <c r="B11744" s="129" t="s">
        <v>4910</v>
      </c>
      <c r="C11744" s="129" t="s">
        <v>4911</v>
      </c>
      <c r="D11744" s="129">
        <v>51.0</v>
      </c>
      <c r="E11744" s="129" t="s">
        <v>119</v>
      </c>
    </row>
    <row r="11745">
      <c r="A11745" s="129">
        <v>4.0</v>
      </c>
      <c r="B11745" s="129" t="s">
        <v>4912</v>
      </c>
      <c r="C11745" s="129" t="s">
        <v>4913</v>
      </c>
      <c r="D11745" s="129">
        <v>70.0</v>
      </c>
      <c r="E11745" s="129" t="s">
        <v>119</v>
      </c>
    </row>
    <row r="11746">
      <c r="A11746" s="129">
        <v>4.0</v>
      </c>
      <c r="B11746" s="129" t="s">
        <v>4916</v>
      </c>
      <c r="C11746" s="129" t="s">
        <v>4917</v>
      </c>
      <c r="D11746" s="129">
        <v>53.0</v>
      </c>
      <c r="E11746" s="129" t="s">
        <v>119</v>
      </c>
    </row>
    <row r="11747">
      <c r="A11747" s="129">
        <v>4.0</v>
      </c>
      <c r="B11747" s="129" t="s">
        <v>4918</v>
      </c>
      <c r="C11747" s="129" t="s">
        <v>4919</v>
      </c>
      <c r="D11747" s="129">
        <v>69.0</v>
      </c>
      <c r="E11747" s="129" t="s">
        <v>119</v>
      </c>
    </row>
    <row r="11748">
      <c r="A11748" s="129">
        <v>4.0</v>
      </c>
      <c r="B11748" s="129" t="s">
        <v>4920</v>
      </c>
      <c r="C11748" s="129" t="s">
        <v>4921</v>
      </c>
      <c r="D11748" s="129">
        <v>70.0</v>
      </c>
      <c r="E11748" s="129" t="s">
        <v>119</v>
      </c>
    </row>
    <row r="11749">
      <c r="A11749" s="129">
        <v>4.0</v>
      </c>
      <c r="B11749" s="129" t="s">
        <v>4922</v>
      </c>
      <c r="C11749" s="129" t="s">
        <v>4923</v>
      </c>
      <c r="D11749" s="129">
        <v>63.0</v>
      </c>
      <c r="E11749" s="129" t="s">
        <v>119</v>
      </c>
    </row>
    <row r="11750">
      <c r="A11750" s="129">
        <v>4.0</v>
      </c>
      <c r="B11750" s="129" t="s">
        <v>4924</v>
      </c>
      <c r="C11750" s="129" t="s">
        <v>4925</v>
      </c>
      <c r="D11750" s="129">
        <v>70.0</v>
      </c>
      <c r="E11750" s="129" t="s">
        <v>119</v>
      </c>
    </row>
    <row r="11751">
      <c r="A11751" s="129">
        <v>4.0</v>
      </c>
      <c r="B11751" s="129" t="s">
        <v>4926</v>
      </c>
      <c r="C11751" s="129" t="s">
        <v>4927</v>
      </c>
      <c r="D11751" s="129">
        <v>54.0</v>
      </c>
      <c r="E11751" s="129" t="s">
        <v>132</v>
      </c>
    </row>
    <row r="11752">
      <c r="A11752" s="129">
        <v>4.0</v>
      </c>
      <c r="B11752" s="129" t="s">
        <v>4928</v>
      </c>
      <c r="C11752" s="129" t="s">
        <v>4929</v>
      </c>
      <c r="D11752" s="129">
        <v>67.0</v>
      </c>
      <c r="E11752" s="129" t="s">
        <v>132</v>
      </c>
    </row>
    <row r="11753">
      <c r="A11753" s="129">
        <v>4.0</v>
      </c>
      <c r="B11753" s="129" t="s">
        <v>7426</v>
      </c>
      <c r="C11753" s="129" t="s">
        <v>7427</v>
      </c>
      <c r="D11753" s="129">
        <v>45.0</v>
      </c>
      <c r="E11753" s="129" t="s">
        <v>132</v>
      </c>
    </row>
    <row r="11754">
      <c r="A11754" s="129">
        <v>4.0</v>
      </c>
      <c r="B11754" s="129" t="s">
        <v>4930</v>
      </c>
      <c r="C11754" s="129" t="s">
        <v>4931</v>
      </c>
      <c r="D11754" s="129">
        <v>58.0</v>
      </c>
      <c r="E11754" s="129" t="s">
        <v>132</v>
      </c>
    </row>
    <row r="11755">
      <c r="A11755" s="129">
        <v>4.0</v>
      </c>
      <c r="B11755" s="129" t="s">
        <v>4932</v>
      </c>
      <c r="C11755" s="129" t="s">
        <v>4933</v>
      </c>
      <c r="D11755" s="129">
        <v>63.0</v>
      </c>
      <c r="E11755" s="129" t="s">
        <v>119</v>
      </c>
    </row>
    <row r="11756">
      <c r="A11756" s="129">
        <v>4.0</v>
      </c>
      <c r="B11756" s="129" t="s">
        <v>4934</v>
      </c>
      <c r="C11756" s="129" t="s">
        <v>4935</v>
      </c>
      <c r="D11756" s="129">
        <v>63.0</v>
      </c>
      <c r="E11756" s="129" t="s">
        <v>132</v>
      </c>
    </row>
    <row r="11757">
      <c r="A11757" s="129">
        <v>4.0</v>
      </c>
      <c r="B11757" s="129" t="s">
        <v>4936</v>
      </c>
      <c r="C11757" s="129" t="s">
        <v>4937</v>
      </c>
      <c r="D11757" s="129">
        <v>58.0</v>
      </c>
      <c r="E11757" s="129" t="s">
        <v>119</v>
      </c>
    </row>
    <row r="11758">
      <c r="A11758" s="129">
        <v>4.0</v>
      </c>
      <c r="B11758" s="129" t="s">
        <v>4938</v>
      </c>
      <c r="C11758" s="129" t="s">
        <v>4939</v>
      </c>
      <c r="D11758" s="129">
        <v>60.0</v>
      </c>
      <c r="E11758" s="129" t="s">
        <v>119</v>
      </c>
    </row>
    <row r="11759">
      <c r="A11759" s="129">
        <v>4.0</v>
      </c>
      <c r="B11759" s="129" t="s">
        <v>4940</v>
      </c>
      <c r="C11759" s="129" t="s">
        <v>4941</v>
      </c>
      <c r="D11759" s="129">
        <v>42.0</v>
      </c>
      <c r="E11759" s="129" t="s">
        <v>119</v>
      </c>
    </row>
    <row r="11760">
      <c r="A11760" s="129">
        <v>4.0</v>
      </c>
      <c r="B11760" s="129" t="s">
        <v>8342</v>
      </c>
      <c r="C11760" s="129" t="s">
        <v>8343</v>
      </c>
      <c r="D11760" s="129">
        <v>44.0</v>
      </c>
      <c r="E11760" s="129" t="s">
        <v>119</v>
      </c>
    </row>
    <row r="11761">
      <c r="A11761" s="129">
        <v>4.0</v>
      </c>
      <c r="B11761" s="129" t="s">
        <v>4946</v>
      </c>
      <c r="C11761" s="129" t="s">
        <v>4947</v>
      </c>
      <c r="D11761" s="129">
        <v>39.0</v>
      </c>
      <c r="E11761" s="129" t="s">
        <v>119</v>
      </c>
    </row>
    <row r="11762">
      <c r="A11762" s="129">
        <v>4.0</v>
      </c>
      <c r="B11762" s="129" t="s">
        <v>4948</v>
      </c>
      <c r="C11762" s="129" t="s">
        <v>4949</v>
      </c>
      <c r="D11762" s="129">
        <v>60.0</v>
      </c>
      <c r="E11762" s="129" t="s">
        <v>119</v>
      </c>
    </row>
    <row r="11763">
      <c r="A11763" s="129">
        <v>4.0</v>
      </c>
      <c r="B11763" s="129" t="s">
        <v>4950</v>
      </c>
      <c r="C11763" s="129" t="s">
        <v>4951</v>
      </c>
      <c r="D11763" s="129">
        <v>66.0</v>
      </c>
      <c r="E11763" s="129" t="s">
        <v>119</v>
      </c>
    </row>
    <row r="11764">
      <c r="A11764" s="129">
        <v>4.0</v>
      </c>
      <c r="B11764" s="129" t="s">
        <v>4954</v>
      </c>
      <c r="C11764" s="129" t="s">
        <v>4955</v>
      </c>
      <c r="D11764" s="129">
        <v>37.0</v>
      </c>
      <c r="E11764" s="129" t="s">
        <v>132</v>
      </c>
    </row>
    <row r="11765">
      <c r="A11765" s="129">
        <v>4.0</v>
      </c>
      <c r="B11765" s="129" t="s">
        <v>4956</v>
      </c>
      <c r="C11765" s="129" t="s">
        <v>4957</v>
      </c>
      <c r="D11765" s="129">
        <v>63.0</v>
      </c>
      <c r="E11765" s="129" t="s">
        <v>119</v>
      </c>
    </row>
    <row r="11766">
      <c r="A11766" s="129">
        <v>4.0</v>
      </c>
      <c r="B11766" s="129" t="s">
        <v>4960</v>
      </c>
      <c r="C11766" s="129" t="s">
        <v>4961</v>
      </c>
      <c r="D11766" s="129">
        <v>62.0</v>
      </c>
      <c r="E11766" s="129" t="s">
        <v>119</v>
      </c>
    </row>
    <row r="11767">
      <c r="A11767" s="129">
        <v>4.0</v>
      </c>
      <c r="B11767" s="129" t="s">
        <v>4962</v>
      </c>
      <c r="C11767" s="129" t="s">
        <v>4963</v>
      </c>
      <c r="D11767" s="129">
        <v>69.0</v>
      </c>
      <c r="E11767" s="129" t="s">
        <v>119</v>
      </c>
    </row>
    <row r="11768">
      <c r="A11768" s="129">
        <v>4.0</v>
      </c>
      <c r="B11768" s="129" t="s">
        <v>4964</v>
      </c>
      <c r="C11768" s="129" t="s">
        <v>4965</v>
      </c>
      <c r="D11768" s="129">
        <v>69.0</v>
      </c>
      <c r="E11768" s="129" t="s">
        <v>132</v>
      </c>
    </row>
    <row r="11769">
      <c r="A11769" s="129">
        <v>4.0</v>
      </c>
      <c r="B11769" s="129" t="s">
        <v>4966</v>
      </c>
      <c r="C11769" s="129" t="s">
        <v>4967</v>
      </c>
      <c r="D11769" s="129">
        <v>69.0</v>
      </c>
      <c r="E11769" s="129" t="s">
        <v>119</v>
      </c>
    </row>
    <row r="11770">
      <c r="A11770" s="129">
        <v>4.0</v>
      </c>
      <c r="B11770" s="129" t="s">
        <v>4968</v>
      </c>
      <c r="C11770" s="129" t="s">
        <v>4969</v>
      </c>
      <c r="D11770" s="129">
        <v>47.0</v>
      </c>
      <c r="E11770" s="129" t="s">
        <v>119</v>
      </c>
    </row>
    <row r="11771">
      <c r="A11771" s="129">
        <v>4.0</v>
      </c>
      <c r="B11771" s="129" t="s">
        <v>4970</v>
      </c>
      <c r="C11771" s="129" t="s">
        <v>4971</v>
      </c>
      <c r="D11771" s="129">
        <v>63.0</v>
      </c>
      <c r="E11771" s="129" t="s">
        <v>132</v>
      </c>
    </row>
    <row r="11772">
      <c r="A11772" s="129">
        <v>4.0</v>
      </c>
      <c r="B11772" s="129" t="s">
        <v>4972</v>
      </c>
      <c r="C11772" s="129" t="s">
        <v>4973</v>
      </c>
      <c r="D11772" s="129">
        <v>31.0</v>
      </c>
      <c r="E11772" s="129" t="s">
        <v>132</v>
      </c>
    </row>
    <row r="11773">
      <c r="A11773" s="129">
        <v>4.0</v>
      </c>
      <c r="B11773" s="129" t="s">
        <v>4974</v>
      </c>
      <c r="C11773" s="129" t="s">
        <v>4975</v>
      </c>
      <c r="D11773" s="129">
        <v>43.0</v>
      </c>
      <c r="E11773" s="129" t="s">
        <v>119</v>
      </c>
    </row>
    <row r="11774">
      <c r="A11774" s="129">
        <v>4.0</v>
      </c>
      <c r="B11774" s="129" t="s">
        <v>4976</v>
      </c>
      <c r="C11774" s="129" t="s">
        <v>4977</v>
      </c>
      <c r="D11774" s="129">
        <v>61.0</v>
      </c>
      <c r="E11774" s="129" t="s">
        <v>119</v>
      </c>
    </row>
    <row r="11775">
      <c r="A11775" s="129">
        <v>4.0</v>
      </c>
      <c r="B11775" s="129" t="s">
        <v>4978</v>
      </c>
      <c r="C11775" s="129" t="s">
        <v>4979</v>
      </c>
      <c r="D11775" s="129">
        <v>38.0</v>
      </c>
      <c r="E11775" s="129" t="s">
        <v>132</v>
      </c>
    </row>
    <row r="11776">
      <c r="A11776" s="129">
        <v>4.0</v>
      </c>
      <c r="B11776" s="129" t="s">
        <v>4980</v>
      </c>
      <c r="C11776" s="129" t="s">
        <v>4981</v>
      </c>
      <c r="D11776" s="129">
        <v>65.0</v>
      </c>
      <c r="E11776" s="129" t="s">
        <v>119</v>
      </c>
    </row>
    <row r="11777">
      <c r="A11777" s="129">
        <v>4.0</v>
      </c>
      <c r="B11777" s="129" t="s">
        <v>4984</v>
      </c>
      <c r="C11777" s="129" t="s">
        <v>4985</v>
      </c>
      <c r="D11777" s="129">
        <v>36.0</v>
      </c>
      <c r="E11777" s="129" t="s">
        <v>119</v>
      </c>
    </row>
    <row r="11778">
      <c r="A11778" s="129">
        <v>4.0</v>
      </c>
      <c r="B11778" s="129" t="s">
        <v>4986</v>
      </c>
      <c r="C11778" s="129" t="s">
        <v>4987</v>
      </c>
      <c r="D11778" s="129">
        <v>56.0</v>
      </c>
      <c r="E11778" s="129" t="s">
        <v>119</v>
      </c>
    </row>
    <row r="11779">
      <c r="A11779" s="129">
        <v>4.0</v>
      </c>
      <c r="B11779" s="129" t="s">
        <v>7432</v>
      </c>
      <c r="C11779" s="129" t="s">
        <v>7433</v>
      </c>
      <c r="D11779" s="129">
        <v>66.0</v>
      </c>
      <c r="E11779" s="129" t="s">
        <v>132</v>
      </c>
    </row>
    <row r="11780">
      <c r="A11780" s="129">
        <v>4.0</v>
      </c>
      <c r="B11780" s="129" t="s">
        <v>4988</v>
      </c>
      <c r="C11780" s="129" t="s">
        <v>4989</v>
      </c>
      <c r="D11780" s="129">
        <v>61.0</v>
      </c>
      <c r="E11780" s="129" t="s">
        <v>119</v>
      </c>
    </row>
    <row r="11781">
      <c r="A11781" s="129">
        <v>4.0</v>
      </c>
      <c r="B11781" s="129" t="s">
        <v>4990</v>
      </c>
      <c r="C11781" s="129" t="s">
        <v>4991</v>
      </c>
      <c r="D11781" s="129">
        <v>67.0</v>
      </c>
      <c r="E11781" s="129" t="s">
        <v>132</v>
      </c>
    </row>
    <row r="11782">
      <c r="A11782" s="129">
        <v>4.0</v>
      </c>
      <c r="B11782" s="129" t="s">
        <v>4994</v>
      </c>
      <c r="C11782" s="129" t="s">
        <v>4995</v>
      </c>
      <c r="D11782" s="129">
        <v>38.0</v>
      </c>
      <c r="E11782" s="129" t="s">
        <v>132</v>
      </c>
    </row>
    <row r="11783">
      <c r="A11783" s="129">
        <v>4.0</v>
      </c>
      <c r="B11783" s="129" t="s">
        <v>4996</v>
      </c>
      <c r="C11783" s="129" t="s">
        <v>4997</v>
      </c>
      <c r="D11783" s="129">
        <v>23.0</v>
      </c>
      <c r="E11783" s="129" t="s">
        <v>132</v>
      </c>
    </row>
    <row r="11784">
      <c r="A11784" s="129">
        <v>4.0</v>
      </c>
      <c r="B11784" s="129" t="s">
        <v>4998</v>
      </c>
      <c r="C11784" s="129" t="s">
        <v>4999</v>
      </c>
      <c r="D11784" s="129">
        <v>66.0</v>
      </c>
      <c r="E11784" s="129" t="s">
        <v>119</v>
      </c>
    </row>
    <row r="11785">
      <c r="A11785" s="129">
        <v>4.0</v>
      </c>
      <c r="B11785" s="129" t="s">
        <v>5002</v>
      </c>
      <c r="C11785" s="129" t="s">
        <v>5003</v>
      </c>
      <c r="D11785" s="129">
        <v>52.0</v>
      </c>
      <c r="E11785" s="129" t="s">
        <v>119</v>
      </c>
    </row>
    <row r="11786">
      <c r="A11786" s="129">
        <v>4.0</v>
      </c>
      <c r="B11786" s="129" t="s">
        <v>5004</v>
      </c>
      <c r="C11786" s="129" t="s">
        <v>5005</v>
      </c>
      <c r="D11786" s="129">
        <v>65.0</v>
      </c>
      <c r="E11786" s="129" t="s">
        <v>119</v>
      </c>
    </row>
    <row r="11787">
      <c r="A11787" s="129">
        <v>4.0</v>
      </c>
      <c r="B11787" s="129" t="s">
        <v>5008</v>
      </c>
      <c r="C11787" s="129" t="s">
        <v>5009</v>
      </c>
      <c r="D11787" s="129">
        <v>65.0</v>
      </c>
      <c r="E11787" s="129" t="s">
        <v>119</v>
      </c>
    </row>
    <row r="11788">
      <c r="A11788" s="129">
        <v>4.0</v>
      </c>
      <c r="B11788" s="129" t="s">
        <v>5010</v>
      </c>
      <c r="C11788" s="129" t="s">
        <v>5011</v>
      </c>
      <c r="D11788" s="129">
        <v>67.0</v>
      </c>
      <c r="E11788" s="129" t="s">
        <v>119</v>
      </c>
    </row>
    <row r="11789">
      <c r="A11789" s="129">
        <v>4.0</v>
      </c>
      <c r="B11789" s="129" t="s">
        <v>7436</v>
      </c>
      <c r="C11789" s="129" t="s">
        <v>7437</v>
      </c>
      <c r="D11789" s="129">
        <v>69.0</v>
      </c>
      <c r="E11789" s="129" t="s">
        <v>132</v>
      </c>
    </row>
    <row r="11790">
      <c r="A11790" s="129">
        <v>4.0</v>
      </c>
      <c r="B11790" s="129" t="s">
        <v>5012</v>
      </c>
      <c r="C11790" s="129" t="s">
        <v>5013</v>
      </c>
      <c r="D11790" s="129">
        <v>63.0</v>
      </c>
      <c r="E11790" s="129" t="s">
        <v>132</v>
      </c>
    </row>
    <row r="11791">
      <c r="A11791" s="129">
        <v>4.0</v>
      </c>
      <c r="B11791" s="129" t="s">
        <v>5014</v>
      </c>
      <c r="C11791" s="129" t="s">
        <v>5015</v>
      </c>
      <c r="D11791" s="129">
        <v>49.0</v>
      </c>
      <c r="E11791" s="129" t="s">
        <v>119</v>
      </c>
    </row>
    <row r="11792">
      <c r="A11792" s="129">
        <v>4.0</v>
      </c>
      <c r="B11792" s="129" t="s">
        <v>5016</v>
      </c>
      <c r="C11792" s="129" t="s">
        <v>5017</v>
      </c>
      <c r="D11792" s="129">
        <v>50.0</v>
      </c>
      <c r="E11792" s="129" t="s">
        <v>119</v>
      </c>
    </row>
    <row r="11793">
      <c r="A11793" s="129">
        <v>4.0</v>
      </c>
      <c r="B11793" s="129" t="s">
        <v>5018</v>
      </c>
      <c r="C11793" s="129" t="s">
        <v>5019</v>
      </c>
      <c r="D11793" s="129">
        <v>62.0</v>
      </c>
      <c r="E11793" s="129" t="s">
        <v>119</v>
      </c>
    </row>
    <row r="11794">
      <c r="A11794" s="129">
        <v>4.0</v>
      </c>
      <c r="B11794" s="129" t="s">
        <v>5020</v>
      </c>
      <c r="C11794" s="129" t="s">
        <v>5021</v>
      </c>
      <c r="D11794" s="129">
        <v>35.0</v>
      </c>
      <c r="E11794" s="129" t="s">
        <v>132</v>
      </c>
    </row>
    <row r="11795">
      <c r="A11795" s="129">
        <v>4.0</v>
      </c>
      <c r="B11795" s="129" t="s">
        <v>7438</v>
      </c>
      <c r="C11795" s="129" t="s">
        <v>7439</v>
      </c>
      <c r="D11795" s="129">
        <v>28.0</v>
      </c>
      <c r="E11795" s="129" t="s">
        <v>119</v>
      </c>
    </row>
    <row r="11796">
      <c r="A11796" s="129">
        <v>4.0</v>
      </c>
      <c r="B11796" s="129" t="s">
        <v>5022</v>
      </c>
      <c r="C11796" s="129" t="s">
        <v>5023</v>
      </c>
      <c r="D11796" s="129">
        <v>29.0</v>
      </c>
      <c r="E11796" s="129" t="s">
        <v>119</v>
      </c>
    </row>
    <row r="11797">
      <c r="A11797" s="129">
        <v>4.0</v>
      </c>
      <c r="B11797" s="129" t="s">
        <v>5024</v>
      </c>
      <c r="C11797" s="129" t="s">
        <v>5025</v>
      </c>
      <c r="D11797" s="129">
        <v>50.0</v>
      </c>
      <c r="E11797" s="129" t="s">
        <v>119</v>
      </c>
    </row>
    <row r="11798">
      <c r="A11798" s="129">
        <v>4.0</v>
      </c>
      <c r="B11798" s="129" t="s">
        <v>5026</v>
      </c>
      <c r="C11798" s="129" t="s">
        <v>5027</v>
      </c>
      <c r="D11798" s="129">
        <v>36.0</v>
      </c>
      <c r="E11798" s="129" t="s">
        <v>119</v>
      </c>
    </row>
    <row r="11799">
      <c r="A11799" s="129">
        <v>4.0</v>
      </c>
      <c r="B11799" s="129" t="s">
        <v>5028</v>
      </c>
      <c r="C11799" s="129" t="s">
        <v>5029</v>
      </c>
      <c r="D11799" s="129">
        <v>34.0</v>
      </c>
      <c r="E11799" s="129" t="s">
        <v>119</v>
      </c>
    </row>
    <row r="11800">
      <c r="A11800" s="129">
        <v>4.0</v>
      </c>
      <c r="B11800" s="129" t="s">
        <v>5030</v>
      </c>
      <c r="C11800" s="129" t="s">
        <v>5031</v>
      </c>
      <c r="D11800" s="129">
        <v>65.0</v>
      </c>
      <c r="E11800" s="129" t="s">
        <v>119</v>
      </c>
    </row>
    <row r="11801">
      <c r="A11801" s="129">
        <v>4.0</v>
      </c>
      <c r="B11801" s="129" t="s">
        <v>5032</v>
      </c>
      <c r="C11801" s="129" t="s">
        <v>5033</v>
      </c>
      <c r="D11801" s="129">
        <v>26.0</v>
      </c>
      <c r="E11801" s="129" t="s">
        <v>119</v>
      </c>
    </row>
    <row r="11802">
      <c r="A11802" s="129">
        <v>4.0</v>
      </c>
      <c r="B11802" s="129" t="s">
        <v>5034</v>
      </c>
      <c r="C11802" s="129" t="s">
        <v>5035</v>
      </c>
      <c r="D11802" s="129">
        <v>66.0</v>
      </c>
      <c r="E11802" s="129" t="s">
        <v>119</v>
      </c>
    </row>
    <row r="11803">
      <c r="A11803" s="129">
        <v>4.0</v>
      </c>
      <c r="B11803" s="129" t="s">
        <v>5036</v>
      </c>
      <c r="C11803" s="129" t="s">
        <v>5037</v>
      </c>
      <c r="D11803" s="129">
        <v>59.0</v>
      </c>
      <c r="E11803" s="129" t="s">
        <v>132</v>
      </c>
    </row>
    <row r="11804">
      <c r="A11804" s="129">
        <v>4.0</v>
      </c>
      <c r="B11804" s="129" t="s">
        <v>7442</v>
      </c>
      <c r="C11804" s="129" t="s">
        <v>7443</v>
      </c>
      <c r="D11804" s="129">
        <v>30.0</v>
      </c>
      <c r="E11804" s="129" t="s">
        <v>132</v>
      </c>
    </row>
    <row r="11805">
      <c r="A11805" s="129">
        <v>4.0</v>
      </c>
      <c r="B11805" s="129" t="s">
        <v>5038</v>
      </c>
      <c r="C11805" s="129" t="s">
        <v>5039</v>
      </c>
      <c r="D11805" s="129">
        <v>41.0</v>
      </c>
      <c r="E11805" s="129" t="s">
        <v>132</v>
      </c>
    </row>
    <row r="11806">
      <c r="A11806" s="129">
        <v>4.0</v>
      </c>
      <c r="B11806" s="129" t="s">
        <v>5042</v>
      </c>
      <c r="C11806" s="129" t="s">
        <v>5043</v>
      </c>
      <c r="D11806" s="129">
        <v>52.0</v>
      </c>
      <c r="E11806" s="129" t="s">
        <v>132</v>
      </c>
    </row>
    <row r="11807">
      <c r="A11807" s="129">
        <v>4.0</v>
      </c>
      <c r="B11807" s="129" t="s">
        <v>5044</v>
      </c>
      <c r="C11807" s="129" t="s">
        <v>5045</v>
      </c>
      <c r="D11807" s="129">
        <v>22.0</v>
      </c>
      <c r="E11807" s="129" t="s">
        <v>119</v>
      </c>
    </row>
    <row r="11808">
      <c r="A11808" s="129">
        <v>4.0</v>
      </c>
      <c r="B11808" s="129" t="s">
        <v>5048</v>
      </c>
      <c r="C11808" s="129" t="s">
        <v>5049</v>
      </c>
      <c r="D11808" s="129">
        <v>46.0</v>
      </c>
      <c r="E11808" s="129" t="s">
        <v>119</v>
      </c>
    </row>
    <row r="11809">
      <c r="A11809" s="129">
        <v>4.0</v>
      </c>
      <c r="B11809" s="129" t="s">
        <v>5050</v>
      </c>
      <c r="C11809" s="129" t="s">
        <v>5051</v>
      </c>
      <c r="D11809" s="129">
        <v>42.0</v>
      </c>
      <c r="E11809" s="129" t="s">
        <v>119</v>
      </c>
    </row>
    <row r="11810">
      <c r="A11810" s="129">
        <v>4.0</v>
      </c>
      <c r="B11810" s="129" t="s">
        <v>5052</v>
      </c>
      <c r="C11810" s="129" t="s">
        <v>5053</v>
      </c>
      <c r="D11810" s="129">
        <v>61.0</v>
      </c>
      <c r="E11810" s="129" t="s">
        <v>132</v>
      </c>
    </row>
    <row r="11811">
      <c r="A11811" s="129">
        <v>4.0</v>
      </c>
      <c r="B11811" s="129" t="s">
        <v>5054</v>
      </c>
      <c r="C11811" s="129" t="s">
        <v>5055</v>
      </c>
      <c r="D11811" s="129">
        <v>29.0</v>
      </c>
      <c r="E11811" s="129" t="s">
        <v>132</v>
      </c>
    </row>
    <row r="11812">
      <c r="A11812" s="129">
        <v>4.0</v>
      </c>
      <c r="B11812" s="129" t="s">
        <v>5056</v>
      </c>
      <c r="C11812" s="129" t="s">
        <v>5057</v>
      </c>
      <c r="D11812" s="129">
        <v>39.0</v>
      </c>
      <c r="E11812" s="129" t="s">
        <v>132</v>
      </c>
    </row>
    <row r="11813">
      <c r="A11813" s="129">
        <v>4.0</v>
      </c>
      <c r="B11813" s="129" t="s">
        <v>5058</v>
      </c>
      <c r="C11813" s="129" t="s">
        <v>5059</v>
      </c>
      <c r="D11813" s="129">
        <v>51.0</v>
      </c>
      <c r="E11813" s="129" t="s">
        <v>119</v>
      </c>
    </row>
    <row r="11814">
      <c r="A11814" s="129">
        <v>4.0</v>
      </c>
      <c r="B11814" s="129" t="s">
        <v>5060</v>
      </c>
      <c r="C11814" s="129" t="s">
        <v>5061</v>
      </c>
      <c r="D11814" s="129">
        <v>26.0</v>
      </c>
      <c r="E11814" s="129" t="s">
        <v>132</v>
      </c>
    </row>
    <row r="11815">
      <c r="A11815" s="129">
        <v>4.0</v>
      </c>
      <c r="B11815" s="129" t="s">
        <v>5062</v>
      </c>
      <c r="C11815" s="129" t="s">
        <v>5063</v>
      </c>
      <c r="D11815" s="129">
        <v>21.0</v>
      </c>
      <c r="E11815" s="129" t="s">
        <v>132</v>
      </c>
    </row>
    <row r="11816">
      <c r="A11816" s="129">
        <v>4.0</v>
      </c>
      <c r="B11816" s="129" t="s">
        <v>7444</v>
      </c>
      <c r="C11816" s="129" t="s">
        <v>7445</v>
      </c>
      <c r="D11816" s="129">
        <v>27.0</v>
      </c>
      <c r="E11816" s="129" t="s">
        <v>119</v>
      </c>
    </row>
    <row r="11817">
      <c r="A11817" s="129">
        <v>4.0</v>
      </c>
      <c r="B11817" s="129" t="s">
        <v>8056</v>
      </c>
      <c r="C11817" s="129" t="s">
        <v>8057</v>
      </c>
      <c r="D11817" s="129">
        <v>60.0</v>
      </c>
      <c r="E11817" s="129" t="s">
        <v>119</v>
      </c>
    </row>
    <row r="11818">
      <c r="A11818" s="129">
        <v>4.0</v>
      </c>
      <c r="B11818" s="129" t="s">
        <v>5070</v>
      </c>
      <c r="C11818" s="129" t="s">
        <v>5071</v>
      </c>
      <c r="D11818" s="129">
        <v>60.0</v>
      </c>
      <c r="E11818" s="129" t="s">
        <v>119</v>
      </c>
    </row>
    <row r="11819">
      <c r="A11819" s="129">
        <v>4.0</v>
      </c>
      <c r="B11819" s="129" t="s">
        <v>5074</v>
      </c>
      <c r="C11819" s="129" t="s">
        <v>5075</v>
      </c>
      <c r="D11819" s="129">
        <v>70.0</v>
      </c>
      <c r="E11819" s="129" t="s">
        <v>132</v>
      </c>
    </row>
    <row r="11820">
      <c r="A11820" s="129">
        <v>4.0</v>
      </c>
      <c r="B11820" s="129" t="s">
        <v>7448</v>
      </c>
      <c r="C11820" s="129" t="s">
        <v>7449</v>
      </c>
      <c r="D11820" s="129">
        <v>44.0</v>
      </c>
      <c r="E11820" s="129" t="s">
        <v>119</v>
      </c>
    </row>
    <row r="11821">
      <c r="A11821" s="129">
        <v>4.0</v>
      </c>
      <c r="B11821" s="129" t="s">
        <v>7450</v>
      </c>
      <c r="C11821" s="129" t="s">
        <v>7451</v>
      </c>
      <c r="D11821" s="129">
        <v>27.0</v>
      </c>
      <c r="E11821" s="129" t="s">
        <v>132</v>
      </c>
    </row>
    <row r="11822">
      <c r="A11822" s="129">
        <v>4.0</v>
      </c>
      <c r="B11822" s="129" t="s">
        <v>5076</v>
      </c>
      <c r="C11822" s="129" t="s">
        <v>5077</v>
      </c>
      <c r="D11822" s="129">
        <v>23.0</v>
      </c>
      <c r="E11822" s="129" t="s">
        <v>132</v>
      </c>
    </row>
    <row r="11823">
      <c r="A11823" s="129">
        <v>4.0</v>
      </c>
      <c r="B11823" s="129" t="s">
        <v>5078</v>
      </c>
      <c r="C11823" s="129" t="s">
        <v>5079</v>
      </c>
      <c r="D11823" s="129">
        <v>43.0</v>
      </c>
      <c r="E11823" s="129" t="s">
        <v>132</v>
      </c>
    </row>
    <row r="11824">
      <c r="A11824" s="129">
        <v>4.0</v>
      </c>
      <c r="B11824" s="129" t="s">
        <v>5080</v>
      </c>
      <c r="C11824" s="129" t="s">
        <v>5081</v>
      </c>
      <c r="D11824" s="129">
        <v>59.0</v>
      </c>
      <c r="E11824" s="129" t="s">
        <v>132</v>
      </c>
    </row>
    <row r="11825">
      <c r="A11825" s="129">
        <v>4.0</v>
      </c>
      <c r="B11825" s="129" t="s">
        <v>5082</v>
      </c>
      <c r="C11825" s="129" t="s">
        <v>5083</v>
      </c>
      <c r="D11825" s="129">
        <v>58.0</v>
      </c>
      <c r="E11825" s="129" t="s">
        <v>119</v>
      </c>
    </row>
    <row r="11826">
      <c r="A11826" s="129">
        <v>4.0</v>
      </c>
      <c r="B11826" s="129" t="s">
        <v>5084</v>
      </c>
      <c r="C11826" s="129" t="s">
        <v>5085</v>
      </c>
      <c r="D11826" s="129">
        <v>43.0</v>
      </c>
      <c r="E11826" s="129" t="s">
        <v>132</v>
      </c>
    </row>
    <row r="11827">
      <c r="A11827" s="129">
        <v>4.0</v>
      </c>
      <c r="B11827" s="129" t="s">
        <v>5086</v>
      </c>
      <c r="C11827" s="129" t="s">
        <v>5087</v>
      </c>
      <c r="D11827" s="129">
        <v>26.0</v>
      </c>
      <c r="E11827" s="129" t="s">
        <v>119</v>
      </c>
    </row>
    <row r="11828">
      <c r="A11828" s="129">
        <v>4.0</v>
      </c>
      <c r="B11828" s="129" t="s">
        <v>5088</v>
      </c>
      <c r="C11828" s="129" t="s">
        <v>5089</v>
      </c>
      <c r="D11828" s="129">
        <v>46.0</v>
      </c>
      <c r="E11828" s="129" t="s">
        <v>119</v>
      </c>
    </row>
    <row r="11829">
      <c r="A11829" s="129">
        <v>4.0</v>
      </c>
      <c r="B11829" s="129" t="s">
        <v>5090</v>
      </c>
      <c r="C11829" s="129" t="s">
        <v>5091</v>
      </c>
      <c r="D11829" s="129">
        <v>34.0</v>
      </c>
      <c r="E11829" s="129" t="s">
        <v>119</v>
      </c>
    </row>
    <row r="11830">
      <c r="A11830" s="129">
        <v>4.0</v>
      </c>
      <c r="B11830" s="129" t="s">
        <v>7452</v>
      </c>
      <c r="C11830" s="129" t="s">
        <v>7453</v>
      </c>
      <c r="D11830" s="129">
        <v>40.0</v>
      </c>
      <c r="E11830" s="129" t="s">
        <v>119</v>
      </c>
    </row>
    <row r="11831">
      <c r="A11831" s="129">
        <v>4.0</v>
      </c>
      <c r="B11831" s="129" t="s">
        <v>5092</v>
      </c>
      <c r="C11831" s="129" t="s">
        <v>5093</v>
      </c>
      <c r="D11831" s="129">
        <v>48.0</v>
      </c>
      <c r="E11831" s="129" t="s">
        <v>119</v>
      </c>
    </row>
    <row r="11832">
      <c r="A11832" s="129">
        <v>4.0</v>
      </c>
      <c r="B11832" s="129" t="s">
        <v>5094</v>
      </c>
      <c r="C11832" s="129" t="s">
        <v>5095</v>
      </c>
      <c r="D11832" s="129">
        <v>54.0</v>
      </c>
      <c r="E11832" s="129" t="s">
        <v>119</v>
      </c>
    </row>
    <row r="11833">
      <c r="A11833" s="129">
        <v>4.0</v>
      </c>
      <c r="B11833" s="129" t="s">
        <v>7454</v>
      </c>
      <c r="C11833" s="129" t="s">
        <v>7455</v>
      </c>
      <c r="D11833" s="129">
        <v>29.0</v>
      </c>
      <c r="E11833" s="129" t="s">
        <v>119</v>
      </c>
    </row>
    <row r="11834">
      <c r="A11834" s="129">
        <v>4.0</v>
      </c>
      <c r="B11834" s="129" t="s">
        <v>5102</v>
      </c>
      <c r="C11834" s="129" t="s">
        <v>5103</v>
      </c>
      <c r="D11834" s="129">
        <v>58.0</v>
      </c>
      <c r="E11834" s="129" t="s">
        <v>119</v>
      </c>
    </row>
    <row r="11835">
      <c r="A11835" s="129">
        <v>4.0</v>
      </c>
      <c r="B11835" s="129" t="s">
        <v>5104</v>
      </c>
      <c r="C11835" s="129" t="s">
        <v>5105</v>
      </c>
      <c r="D11835" s="129">
        <v>41.0</v>
      </c>
      <c r="E11835" s="129" t="s">
        <v>132</v>
      </c>
    </row>
    <row r="11836">
      <c r="A11836" s="129">
        <v>4.0</v>
      </c>
      <c r="B11836" s="129" t="s">
        <v>5106</v>
      </c>
      <c r="C11836" s="129" t="s">
        <v>5107</v>
      </c>
      <c r="D11836" s="129">
        <v>51.0</v>
      </c>
      <c r="E11836" s="129" t="s">
        <v>119</v>
      </c>
    </row>
    <row r="11837">
      <c r="A11837" s="129">
        <v>4.0</v>
      </c>
      <c r="B11837" s="129" t="s">
        <v>7456</v>
      </c>
      <c r="C11837" s="129" t="s">
        <v>7457</v>
      </c>
      <c r="D11837" s="129">
        <v>45.0</v>
      </c>
      <c r="E11837" s="129" t="s">
        <v>119</v>
      </c>
    </row>
    <row r="11838">
      <c r="A11838" s="129">
        <v>4.0</v>
      </c>
      <c r="B11838" s="129" t="s">
        <v>5110</v>
      </c>
      <c r="C11838" s="129" t="s">
        <v>5111</v>
      </c>
      <c r="D11838" s="129">
        <v>43.0</v>
      </c>
      <c r="E11838" s="129" t="s">
        <v>119</v>
      </c>
    </row>
    <row r="11839">
      <c r="A11839" s="129">
        <v>4.0</v>
      </c>
      <c r="B11839" s="129" t="s">
        <v>5112</v>
      </c>
      <c r="C11839" s="129" t="s">
        <v>5113</v>
      </c>
      <c r="D11839" s="129">
        <v>62.0</v>
      </c>
      <c r="E11839" s="129" t="s">
        <v>119</v>
      </c>
    </row>
    <row r="11840">
      <c r="A11840" s="129">
        <v>4.0</v>
      </c>
      <c r="B11840" s="129" t="s">
        <v>5114</v>
      </c>
      <c r="C11840" s="129" t="s">
        <v>5115</v>
      </c>
      <c r="D11840" s="129">
        <v>68.0</v>
      </c>
      <c r="E11840" s="129" t="s">
        <v>119</v>
      </c>
    </row>
    <row r="11841">
      <c r="A11841" s="129">
        <v>4.0</v>
      </c>
      <c r="B11841" s="129" t="s">
        <v>5116</v>
      </c>
      <c r="C11841" s="129" t="s">
        <v>5117</v>
      </c>
      <c r="D11841" s="129">
        <v>22.0</v>
      </c>
      <c r="E11841" s="129" t="s">
        <v>132</v>
      </c>
    </row>
    <row r="11842">
      <c r="A11842" s="129">
        <v>4.0</v>
      </c>
      <c r="B11842" s="129" t="s">
        <v>5118</v>
      </c>
      <c r="C11842" s="129" t="s">
        <v>5119</v>
      </c>
      <c r="D11842" s="129">
        <v>64.0</v>
      </c>
      <c r="E11842" s="129" t="s">
        <v>119</v>
      </c>
    </row>
    <row r="11843">
      <c r="A11843" s="129">
        <v>4.0</v>
      </c>
      <c r="B11843" s="129" t="s">
        <v>5120</v>
      </c>
      <c r="C11843" s="129" t="s">
        <v>5121</v>
      </c>
      <c r="D11843" s="129">
        <v>23.0</v>
      </c>
      <c r="E11843" s="129" t="s">
        <v>132</v>
      </c>
    </row>
    <row r="11844">
      <c r="A11844" s="129">
        <v>4.0</v>
      </c>
      <c r="B11844" s="129" t="s">
        <v>5124</v>
      </c>
      <c r="C11844" s="129" t="s">
        <v>5125</v>
      </c>
      <c r="D11844" s="129">
        <v>69.0</v>
      </c>
      <c r="E11844" s="129" t="s">
        <v>119</v>
      </c>
    </row>
    <row r="11845">
      <c r="A11845" s="129">
        <v>4.0</v>
      </c>
      <c r="B11845" s="129" t="s">
        <v>5126</v>
      </c>
      <c r="C11845" s="129" t="s">
        <v>5127</v>
      </c>
      <c r="D11845" s="129">
        <v>22.0</v>
      </c>
      <c r="E11845" s="129" t="s">
        <v>132</v>
      </c>
    </row>
    <row r="11846">
      <c r="A11846" s="129">
        <v>4.0</v>
      </c>
      <c r="B11846" s="129" t="s">
        <v>5128</v>
      </c>
      <c r="C11846" s="129" t="s">
        <v>5129</v>
      </c>
      <c r="D11846" s="129">
        <v>24.0</v>
      </c>
      <c r="E11846" s="129" t="s">
        <v>119</v>
      </c>
    </row>
    <row r="11847">
      <c r="A11847" s="129">
        <v>4.0</v>
      </c>
      <c r="B11847" s="129" t="s">
        <v>7458</v>
      </c>
      <c r="C11847" s="129" t="s">
        <v>7459</v>
      </c>
      <c r="D11847" s="129">
        <v>51.0</v>
      </c>
      <c r="E11847" s="129" t="s">
        <v>132</v>
      </c>
    </row>
    <row r="11848">
      <c r="A11848" s="129">
        <v>4.0</v>
      </c>
      <c r="B11848" s="129" t="s">
        <v>5132</v>
      </c>
      <c r="C11848" s="129" t="s">
        <v>5133</v>
      </c>
      <c r="D11848" s="129">
        <v>48.0</v>
      </c>
      <c r="E11848" s="129" t="s">
        <v>119</v>
      </c>
    </row>
    <row r="11849">
      <c r="A11849" s="129">
        <v>4.0</v>
      </c>
      <c r="B11849" s="129" t="s">
        <v>5134</v>
      </c>
      <c r="C11849" s="129" t="s">
        <v>5135</v>
      </c>
      <c r="D11849" s="129">
        <v>64.0</v>
      </c>
      <c r="E11849" s="129" t="s">
        <v>132</v>
      </c>
    </row>
    <row r="11850">
      <c r="A11850" s="129">
        <v>4.0</v>
      </c>
      <c r="B11850" s="129" t="s">
        <v>5136</v>
      </c>
      <c r="C11850" s="129" t="s">
        <v>5137</v>
      </c>
      <c r="D11850" s="129">
        <v>52.0</v>
      </c>
      <c r="E11850" s="129" t="s">
        <v>119</v>
      </c>
    </row>
    <row r="11851">
      <c r="A11851" s="129">
        <v>4.0</v>
      </c>
      <c r="B11851" s="129" t="s">
        <v>5138</v>
      </c>
      <c r="C11851" s="129" t="s">
        <v>5139</v>
      </c>
      <c r="D11851" s="129">
        <v>31.0</v>
      </c>
      <c r="E11851" s="129" t="s">
        <v>119</v>
      </c>
    </row>
    <row r="11852">
      <c r="A11852" s="129">
        <v>4.0</v>
      </c>
      <c r="B11852" s="129" t="s">
        <v>5140</v>
      </c>
      <c r="C11852" s="129" t="s">
        <v>5141</v>
      </c>
      <c r="D11852" s="129">
        <v>20.0</v>
      </c>
      <c r="E11852" s="129" t="s">
        <v>119</v>
      </c>
    </row>
    <row r="11853">
      <c r="A11853" s="129">
        <v>4.0</v>
      </c>
      <c r="B11853" s="129" t="s">
        <v>7462</v>
      </c>
      <c r="C11853" s="129" t="s">
        <v>7463</v>
      </c>
      <c r="D11853" s="129">
        <v>55.0</v>
      </c>
      <c r="E11853" s="129" t="s">
        <v>132</v>
      </c>
    </row>
    <row r="11854">
      <c r="A11854" s="129">
        <v>4.0</v>
      </c>
      <c r="B11854" s="129" t="s">
        <v>5144</v>
      </c>
      <c r="C11854" s="129" t="s">
        <v>5145</v>
      </c>
      <c r="D11854" s="129">
        <v>41.0</v>
      </c>
      <c r="E11854" s="129" t="s">
        <v>119</v>
      </c>
    </row>
    <row r="11855">
      <c r="A11855" s="129">
        <v>4.0</v>
      </c>
      <c r="B11855" s="129" t="s">
        <v>5146</v>
      </c>
      <c r="C11855" s="129" t="s">
        <v>5147</v>
      </c>
      <c r="D11855" s="129">
        <v>40.0</v>
      </c>
      <c r="E11855" s="129" t="s">
        <v>119</v>
      </c>
    </row>
    <row r="11856">
      <c r="A11856" s="129">
        <v>4.0</v>
      </c>
      <c r="B11856" s="129" t="s">
        <v>5148</v>
      </c>
      <c r="C11856" s="129" t="s">
        <v>5149</v>
      </c>
      <c r="D11856" s="129">
        <v>57.0</v>
      </c>
      <c r="E11856" s="129" t="s">
        <v>119</v>
      </c>
    </row>
    <row r="11857">
      <c r="A11857" s="129">
        <v>4.0</v>
      </c>
      <c r="B11857" s="129" t="s">
        <v>8064</v>
      </c>
      <c r="C11857" s="129" t="s">
        <v>8065</v>
      </c>
      <c r="D11857" s="129">
        <v>26.0</v>
      </c>
      <c r="E11857" s="129" t="s">
        <v>132</v>
      </c>
    </row>
    <row r="11858">
      <c r="A11858" s="129">
        <v>4.0</v>
      </c>
      <c r="B11858" s="129" t="s">
        <v>5150</v>
      </c>
      <c r="C11858" s="129" t="s">
        <v>5151</v>
      </c>
      <c r="D11858" s="129">
        <v>49.0</v>
      </c>
      <c r="E11858" s="129" t="s">
        <v>132</v>
      </c>
    </row>
    <row r="11859">
      <c r="A11859" s="129">
        <v>4.0</v>
      </c>
      <c r="B11859" s="129" t="s">
        <v>5152</v>
      </c>
      <c r="C11859" s="129" t="s">
        <v>5153</v>
      </c>
      <c r="D11859" s="129">
        <v>58.0</v>
      </c>
      <c r="E11859" s="129" t="s">
        <v>119</v>
      </c>
    </row>
    <row r="11860">
      <c r="A11860" s="129">
        <v>4.0</v>
      </c>
      <c r="B11860" s="129" t="s">
        <v>5154</v>
      </c>
      <c r="C11860" s="129" t="s">
        <v>5155</v>
      </c>
      <c r="D11860" s="129">
        <v>69.0</v>
      </c>
      <c r="E11860" s="129" t="s">
        <v>119</v>
      </c>
    </row>
    <row r="11861">
      <c r="A11861" s="129">
        <v>4.0</v>
      </c>
      <c r="B11861" s="129" t="s">
        <v>7464</v>
      </c>
      <c r="C11861" s="129" t="s">
        <v>7465</v>
      </c>
      <c r="D11861" s="129">
        <v>70.0</v>
      </c>
      <c r="E11861" s="129" t="s">
        <v>119</v>
      </c>
    </row>
    <row r="11862">
      <c r="A11862" s="129">
        <v>4.0</v>
      </c>
      <c r="B11862" s="129" t="s">
        <v>5158</v>
      </c>
      <c r="C11862" s="129" t="s">
        <v>5159</v>
      </c>
      <c r="D11862" s="129">
        <v>55.0</v>
      </c>
      <c r="E11862" s="129" t="s">
        <v>132</v>
      </c>
    </row>
    <row r="11863">
      <c r="A11863" s="129">
        <v>4.0</v>
      </c>
      <c r="B11863" s="129" t="s">
        <v>5162</v>
      </c>
      <c r="C11863" s="129" t="s">
        <v>5163</v>
      </c>
      <c r="D11863" s="129">
        <v>61.0</v>
      </c>
      <c r="E11863" s="129" t="s">
        <v>119</v>
      </c>
    </row>
    <row r="11864">
      <c r="A11864" s="129">
        <v>4.0</v>
      </c>
      <c r="B11864" s="129" t="s">
        <v>5166</v>
      </c>
      <c r="C11864" s="129" t="s">
        <v>5167</v>
      </c>
      <c r="D11864" s="129">
        <v>57.0</v>
      </c>
      <c r="E11864" s="129" t="s">
        <v>119</v>
      </c>
    </row>
    <row r="11865">
      <c r="A11865" s="129">
        <v>4.0</v>
      </c>
      <c r="B11865" s="129" t="s">
        <v>5172</v>
      </c>
      <c r="C11865" s="129" t="s">
        <v>5173</v>
      </c>
      <c r="D11865" s="129">
        <v>58.0</v>
      </c>
      <c r="E11865" s="129" t="s">
        <v>119</v>
      </c>
    </row>
    <row r="11866">
      <c r="A11866" s="129">
        <v>4.0</v>
      </c>
      <c r="B11866" s="129" t="s">
        <v>7466</v>
      </c>
      <c r="C11866" s="129" t="s">
        <v>7467</v>
      </c>
      <c r="D11866" s="129">
        <v>27.0</v>
      </c>
      <c r="E11866" s="129" t="s">
        <v>132</v>
      </c>
    </row>
    <row r="11867">
      <c r="A11867" s="129">
        <v>4.0</v>
      </c>
      <c r="B11867" s="129" t="s">
        <v>5176</v>
      </c>
      <c r="C11867" s="129" t="s">
        <v>5177</v>
      </c>
      <c r="D11867" s="129">
        <v>39.0</v>
      </c>
      <c r="E11867" s="129" t="s">
        <v>132</v>
      </c>
    </row>
    <row r="11868">
      <c r="A11868" s="129">
        <v>4.0</v>
      </c>
      <c r="B11868" s="129" t="s">
        <v>5178</v>
      </c>
      <c r="C11868" s="129" t="s">
        <v>5179</v>
      </c>
      <c r="D11868" s="129">
        <v>33.0</v>
      </c>
      <c r="E11868" s="129" t="s">
        <v>119</v>
      </c>
    </row>
    <row r="11869">
      <c r="A11869" s="129">
        <v>4.0</v>
      </c>
      <c r="B11869" s="129" t="s">
        <v>5180</v>
      </c>
      <c r="C11869" s="129" t="s">
        <v>5181</v>
      </c>
      <c r="D11869" s="129">
        <v>67.0</v>
      </c>
      <c r="E11869" s="129" t="s">
        <v>119</v>
      </c>
    </row>
    <row r="11870">
      <c r="A11870" s="129">
        <v>4.0</v>
      </c>
      <c r="B11870" s="129" t="s">
        <v>7470</v>
      </c>
      <c r="C11870" s="129" t="s">
        <v>7471</v>
      </c>
      <c r="D11870" s="129">
        <v>35.0</v>
      </c>
      <c r="E11870" s="129" t="s">
        <v>119</v>
      </c>
    </row>
    <row r="11871">
      <c r="A11871" s="129">
        <v>4.0</v>
      </c>
      <c r="B11871" s="129" t="s">
        <v>5184</v>
      </c>
      <c r="C11871" s="129" t="s">
        <v>5185</v>
      </c>
      <c r="D11871" s="129">
        <v>22.0</v>
      </c>
      <c r="E11871" s="129" t="s">
        <v>132</v>
      </c>
    </row>
    <row r="11872">
      <c r="A11872" s="129">
        <v>4.0</v>
      </c>
      <c r="B11872" s="129" t="s">
        <v>8066</v>
      </c>
      <c r="C11872" s="129" t="s">
        <v>8067</v>
      </c>
      <c r="D11872" s="129">
        <v>52.0</v>
      </c>
      <c r="E11872" s="129" t="s">
        <v>119</v>
      </c>
    </row>
    <row r="11873">
      <c r="A11873" s="129">
        <v>4.0</v>
      </c>
      <c r="B11873" s="129" t="s">
        <v>5186</v>
      </c>
      <c r="C11873" s="129" t="s">
        <v>5187</v>
      </c>
      <c r="D11873" s="129">
        <v>63.0</v>
      </c>
      <c r="E11873" s="129" t="s">
        <v>119</v>
      </c>
    </row>
    <row r="11874">
      <c r="A11874" s="129">
        <v>4.0</v>
      </c>
      <c r="B11874" s="129" t="s">
        <v>8344</v>
      </c>
      <c r="C11874" s="129" t="s">
        <v>8345</v>
      </c>
      <c r="D11874" s="129">
        <v>43.0</v>
      </c>
      <c r="E11874" s="129" t="s">
        <v>132</v>
      </c>
    </row>
    <row r="11875">
      <c r="A11875" s="129">
        <v>4.0</v>
      </c>
      <c r="B11875" s="129" t="s">
        <v>5190</v>
      </c>
      <c r="C11875" s="129" t="s">
        <v>5191</v>
      </c>
      <c r="D11875" s="129">
        <v>57.0</v>
      </c>
      <c r="E11875" s="129" t="s">
        <v>119</v>
      </c>
    </row>
    <row r="11876">
      <c r="A11876" s="129">
        <v>4.0</v>
      </c>
      <c r="B11876" s="129" t="s">
        <v>5192</v>
      </c>
      <c r="C11876" s="129" t="s">
        <v>5193</v>
      </c>
      <c r="D11876" s="129">
        <v>38.0</v>
      </c>
      <c r="E11876" s="129" t="s">
        <v>132</v>
      </c>
    </row>
    <row r="11877">
      <c r="A11877" s="129">
        <v>4.0</v>
      </c>
      <c r="B11877" s="129" t="s">
        <v>5194</v>
      </c>
      <c r="C11877" s="129" t="s">
        <v>5195</v>
      </c>
      <c r="D11877" s="129">
        <v>23.0</v>
      </c>
      <c r="E11877" s="129" t="s">
        <v>132</v>
      </c>
    </row>
    <row r="11878">
      <c r="A11878" s="129">
        <v>4.0</v>
      </c>
      <c r="B11878" s="129" t="s">
        <v>5196</v>
      </c>
      <c r="C11878" s="129" t="s">
        <v>5197</v>
      </c>
      <c r="D11878" s="129">
        <v>66.0</v>
      </c>
      <c r="E11878" s="129" t="s">
        <v>132</v>
      </c>
    </row>
    <row r="11879">
      <c r="A11879" s="129">
        <v>4.0</v>
      </c>
      <c r="B11879" s="129" t="s">
        <v>5198</v>
      </c>
      <c r="C11879" s="129" t="s">
        <v>5199</v>
      </c>
      <c r="D11879" s="129">
        <v>37.0</v>
      </c>
      <c r="E11879" s="129" t="s">
        <v>119</v>
      </c>
    </row>
    <row r="11880">
      <c r="A11880" s="129">
        <v>4.0</v>
      </c>
      <c r="B11880" s="129" t="s">
        <v>8346</v>
      </c>
      <c r="C11880" s="129" t="s">
        <v>8347</v>
      </c>
      <c r="D11880" s="129">
        <v>21.0</v>
      </c>
      <c r="E11880" s="129" t="s">
        <v>132</v>
      </c>
    </row>
    <row r="11881">
      <c r="A11881" s="129">
        <v>4.0</v>
      </c>
      <c r="B11881" s="129" t="s">
        <v>5202</v>
      </c>
      <c r="C11881" s="129" t="s">
        <v>5203</v>
      </c>
      <c r="D11881" s="129">
        <v>68.0</v>
      </c>
      <c r="E11881" s="129" t="s">
        <v>132</v>
      </c>
    </row>
    <row r="11882">
      <c r="A11882" s="129">
        <v>4.0</v>
      </c>
      <c r="B11882" s="129" t="s">
        <v>5204</v>
      </c>
      <c r="C11882" s="129" t="s">
        <v>5205</v>
      </c>
      <c r="D11882" s="129">
        <v>51.0</v>
      </c>
      <c r="E11882" s="129" t="s">
        <v>119</v>
      </c>
    </row>
    <row r="11883">
      <c r="A11883" s="129">
        <v>4.0</v>
      </c>
      <c r="B11883" s="129" t="s">
        <v>5206</v>
      </c>
      <c r="C11883" s="129" t="s">
        <v>5207</v>
      </c>
      <c r="D11883" s="129">
        <v>47.0</v>
      </c>
      <c r="E11883" s="129" t="s">
        <v>132</v>
      </c>
    </row>
    <row r="11884">
      <c r="A11884" s="129">
        <v>4.0</v>
      </c>
      <c r="B11884" s="129" t="s">
        <v>5210</v>
      </c>
      <c r="C11884" s="129" t="s">
        <v>5211</v>
      </c>
      <c r="D11884" s="129">
        <v>39.0</v>
      </c>
      <c r="E11884" s="129" t="s">
        <v>132</v>
      </c>
    </row>
    <row r="11885">
      <c r="A11885" s="129">
        <v>4.0</v>
      </c>
      <c r="B11885" s="129" t="s">
        <v>5212</v>
      </c>
      <c r="C11885" s="129" t="s">
        <v>5213</v>
      </c>
      <c r="D11885" s="129">
        <v>49.0</v>
      </c>
      <c r="E11885" s="129" t="s">
        <v>119</v>
      </c>
    </row>
    <row r="11886">
      <c r="A11886" s="129">
        <v>4.0</v>
      </c>
      <c r="B11886" s="129" t="s">
        <v>5214</v>
      </c>
      <c r="C11886" s="129" t="s">
        <v>5215</v>
      </c>
      <c r="D11886" s="129">
        <v>38.0</v>
      </c>
      <c r="E11886" s="129" t="s">
        <v>119</v>
      </c>
    </row>
    <row r="11887">
      <c r="A11887" s="129">
        <v>4.0</v>
      </c>
      <c r="B11887" s="129" t="s">
        <v>5216</v>
      </c>
      <c r="C11887" s="129" t="s">
        <v>5217</v>
      </c>
      <c r="D11887" s="129">
        <v>59.0</v>
      </c>
      <c r="E11887" s="129" t="s">
        <v>119</v>
      </c>
    </row>
    <row r="11888">
      <c r="A11888" s="129">
        <v>4.0</v>
      </c>
      <c r="B11888" s="129" t="s">
        <v>5218</v>
      </c>
      <c r="C11888" s="129" t="s">
        <v>5219</v>
      </c>
      <c r="D11888" s="129">
        <v>62.0</v>
      </c>
      <c r="E11888" s="129" t="s">
        <v>119</v>
      </c>
    </row>
    <row r="11889">
      <c r="A11889" s="129">
        <v>4.0</v>
      </c>
      <c r="B11889" s="129" t="s">
        <v>5224</v>
      </c>
      <c r="C11889" s="129" t="s">
        <v>5225</v>
      </c>
      <c r="D11889" s="129">
        <v>60.0</v>
      </c>
      <c r="E11889" s="129" t="s">
        <v>132</v>
      </c>
    </row>
    <row r="11890">
      <c r="A11890" s="129">
        <v>4.0</v>
      </c>
      <c r="B11890" s="129" t="s">
        <v>5226</v>
      </c>
      <c r="C11890" s="129" t="s">
        <v>5227</v>
      </c>
      <c r="D11890" s="129">
        <v>28.0</v>
      </c>
      <c r="E11890" s="129" t="s">
        <v>132</v>
      </c>
    </row>
    <row r="11891">
      <c r="A11891" s="129">
        <v>4.0</v>
      </c>
      <c r="B11891" s="129" t="s">
        <v>5228</v>
      </c>
      <c r="C11891" s="129" t="s">
        <v>5229</v>
      </c>
      <c r="D11891" s="129">
        <v>32.0</v>
      </c>
      <c r="E11891" s="129" t="s">
        <v>119</v>
      </c>
    </row>
    <row r="11892">
      <c r="A11892" s="129">
        <v>4.0</v>
      </c>
      <c r="B11892" s="129" t="s">
        <v>5230</v>
      </c>
      <c r="C11892" s="129" t="s">
        <v>5231</v>
      </c>
      <c r="D11892" s="129">
        <v>57.0</v>
      </c>
      <c r="E11892" s="129" t="s">
        <v>119</v>
      </c>
    </row>
    <row r="11893">
      <c r="A11893" s="129">
        <v>4.0</v>
      </c>
      <c r="B11893" s="129" t="s">
        <v>8348</v>
      </c>
      <c r="C11893" s="129" t="s">
        <v>8349</v>
      </c>
      <c r="D11893" s="129">
        <v>41.0</v>
      </c>
      <c r="E11893" s="129" t="s">
        <v>132</v>
      </c>
    </row>
    <row r="11894">
      <c r="A11894" s="129">
        <v>4.0</v>
      </c>
      <c r="B11894" s="129" t="s">
        <v>7472</v>
      </c>
      <c r="C11894" s="129" t="s">
        <v>7473</v>
      </c>
      <c r="D11894" s="129">
        <v>62.0</v>
      </c>
      <c r="E11894" s="129" t="s">
        <v>132</v>
      </c>
    </row>
    <row r="11895">
      <c r="A11895" s="129">
        <v>4.0</v>
      </c>
      <c r="B11895" s="129" t="s">
        <v>7476</v>
      </c>
      <c r="C11895" s="129" t="s">
        <v>7477</v>
      </c>
      <c r="D11895" s="129">
        <v>64.0</v>
      </c>
      <c r="E11895" s="129" t="s">
        <v>119</v>
      </c>
    </row>
    <row r="11896">
      <c r="A11896" s="129">
        <v>4.0</v>
      </c>
      <c r="B11896" s="129" t="s">
        <v>5232</v>
      </c>
      <c r="C11896" s="129" t="s">
        <v>5233</v>
      </c>
      <c r="D11896" s="129">
        <v>51.0</v>
      </c>
      <c r="E11896" s="129" t="s">
        <v>119</v>
      </c>
    </row>
    <row r="11897">
      <c r="A11897" s="129">
        <v>4.0</v>
      </c>
      <c r="B11897" s="129" t="s">
        <v>5234</v>
      </c>
      <c r="C11897" s="129" t="s">
        <v>5235</v>
      </c>
      <c r="D11897" s="129">
        <v>57.0</v>
      </c>
      <c r="E11897" s="129" t="s">
        <v>119</v>
      </c>
    </row>
    <row r="11898">
      <c r="A11898" s="129">
        <v>4.0</v>
      </c>
      <c r="B11898" s="129" t="s">
        <v>5236</v>
      </c>
      <c r="C11898" s="129" t="s">
        <v>5237</v>
      </c>
      <c r="D11898" s="129">
        <v>42.0</v>
      </c>
      <c r="E11898" s="129" t="s">
        <v>132</v>
      </c>
    </row>
    <row r="11899">
      <c r="A11899" s="129">
        <v>4.0</v>
      </c>
      <c r="B11899" s="129" t="s">
        <v>5238</v>
      </c>
      <c r="C11899" s="129" t="s">
        <v>5239</v>
      </c>
      <c r="D11899" s="129">
        <v>21.0</v>
      </c>
      <c r="E11899" s="129" t="s">
        <v>119</v>
      </c>
    </row>
    <row r="11900">
      <c r="A11900" s="129">
        <v>4.0</v>
      </c>
      <c r="B11900" s="129" t="s">
        <v>5240</v>
      </c>
      <c r="C11900" s="129" t="s">
        <v>5241</v>
      </c>
      <c r="D11900" s="129">
        <v>36.0</v>
      </c>
      <c r="E11900" s="129" t="s">
        <v>119</v>
      </c>
    </row>
    <row r="11901">
      <c r="A11901" s="129">
        <v>4.0</v>
      </c>
      <c r="B11901" s="129" t="s">
        <v>5244</v>
      </c>
      <c r="C11901" s="129" t="s">
        <v>5245</v>
      </c>
      <c r="D11901" s="129">
        <v>57.0</v>
      </c>
      <c r="E11901" s="129" t="s">
        <v>119</v>
      </c>
    </row>
    <row r="11902">
      <c r="A11902" s="129">
        <v>4.0</v>
      </c>
      <c r="B11902" s="129" t="s">
        <v>5246</v>
      </c>
      <c r="C11902" s="129" t="s">
        <v>5247</v>
      </c>
      <c r="D11902" s="129">
        <v>28.0</v>
      </c>
      <c r="E11902" s="129" t="s">
        <v>132</v>
      </c>
    </row>
    <row r="11903">
      <c r="A11903" s="129">
        <v>4.0</v>
      </c>
      <c r="B11903" s="129" t="s">
        <v>5248</v>
      </c>
      <c r="C11903" s="129" t="s">
        <v>5249</v>
      </c>
      <c r="D11903" s="129">
        <v>38.0</v>
      </c>
      <c r="E11903" s="129" t="s">
        <v>119</v>
      </c>
    </row>
    <row r="11904">
      <c r="A11904" s="129">
        <v>4.0</v>
      </c>
      <c r="B11904" s="129" t="s">
        <v>5250</v>
      </c>
      <c r="C11904" s="129" t="s">
        <v>5251</v>
      </c>
      <c r="D11904" s="129">
        <v>54.0</v>
      </c>
      <c r="E11904" s="129" t="s">
        <v>119</v>
      </c>
    </row>
    <row r="11905">
      <c r="A11905" s="129">
        <v>4.0</v>
      </c>
      <c r="B11905" s="129" t="s">
        <v>5252</v>
      </c>
      <c r="C11905" s="129" t="s">
        <v>5253</v>
      </c>
      <c r="D11905" s="129">
        <v>62.0</v>
      </c>
      <c r="E11905" s="129" t="s">
        <v>119</v>
      </c>
    </row>
    <row r="11906">
      <c r="A11906" s="129">
        <v>4.0</v>
      </c>
      <c r="B11906" s="129" t="s">
        <v>5254</v>
      </c>
      <c r="C11906" s="129" t="s">
        <v>5255</v>
      </c>
      <c r="D11906" s="129">
        <v>54.0</v>
      </c>
      <c r="E11906" s="129" t="s">
        <v>132</v>
      </c>
    </row>
    <row r="11907">
      <c r="A11907" s="129">
        <v>4.0</v>
      </c>
      <c r="B11907" s="129" t="s">
        <v>5258</v>
      </c>
      <c r="C11907" s="129" t="s">
        <v>5259</v>
      </c>
      <c r="D11907" s="129">
        <v>21.0</v>
      </c>
      <c r="E11907" s="129" t="s">
        <v>132</v>
      </c>
    </row>
    <row r="11908">
      <c r="A11908" s="129">
        <v>4.0</v>
      </c>
      <c r="B11908" s="129" t="s">
        <v>7484</v>
      </c>
      <c r="C11908" s="129" t="s">
        <v>7485</v>
      </c>
      <c r="D11908" s="129">
        <v>51.0</v>
      </c>
      <c r="E11908" s="129" t="s">
        <v>119</v>
      </c>
    </row>
    <row r="11909">
      <c r="A11909" s="129">
        <v>4.0</v>
      </c>
      <c r="B11909" s="129" t="s">
        <v>5262</v>
      </c>
      <c r="C11909" s="129" t="s">
        <v>5263</v>
      </c>
      <c r="D11909" s="129">
        <v>57.0</v>
      </c>
      <c r="E11909" s="129" t="s">
        <v>119</v>
      </c>
    </row>
    <row r="11910">
      <c r="A11910" s="129">
        <v>4.0</v>
      </c>
      <c r="B11910" s="129" t="s">
        <v>7486</v>
      </c>
      <c r="C11910" s="129" t="s">
        <v>7487</v>
      </c>
      <c r="D11910" s="129">
        <v>36.0</v>
      </c>
      <c r="E11910" s="129" t="s">
        <v>119</v>
      </c>
    </row>
    <row r="11911">
      <c r="A11911" s="129">
        <v>4.0</v>
      </c>
      <c r="B11911" s="129" t="s">
        <v>5264</v>
      </c>
      <c r="C11911" s="129" t="s">
        <v>5265</v>
      </c>
      <c r="D11911" s="129">
        <v>43.0</v>
      </c>
      <c r="E11911" s="129" t="s">
        <v>119</v>
      </c>
    </row>
    <row r="11912">
      <c r="A11912" s="129">
        <v>4.0</v>
      </c>
      <c r="B11912" s="129" t="s">
        <v>7488</v>
      </c>
      <c r="C11912" s="129" t="s">
        <v>7489</v>
      </c>
      <c r="D11912" s="129">
        <v>69.0</v>
      </c>
      <c r="E11912" s="129" t="s">
        <v>132</v>
      </c>
    </row>
    <row r="11913">
      <c r="A11913" s="129">
        <v>4.0</v>
      </c>
      <c r="B11913" s="129" t="s">
        <v>5270</v>
      </c>
      <c r="C11913" s="129" t="s">
        <v>5271</v>
      </c>
      <c r="D11913" s="129">
        <v>66.0</v>
      </c>
      <c r="E11913" s="129" t="s">
        <v>119</v>
      </c>
    </row>
    <row r="11914">
      <c r="A11914" s="129">
        <v>4.0</v>
      </c>
      <c r="B11914" s="129" t="s">
        <v>5272</v>
      </c>
      <c r="C11914" s="129" t="s">
        <v>5273</v>
      </c>
      <c r="D11914" s="129">
        <v>47.0</v>
      </c>
      <c r="E11914" s="129" t="s">
        <v>119</v>
      </c>
    </row>
    <row r="11915">
      <c r="A11915" s="129">
        <v>4.0</v>
      </c>
      <c r="B11915" s="129" t="s">
        <v>5274</v>
      </c>
      <c r="C11915" s="129" t="s">
        <v>5275</v>
      </c>
      <c r="D11915" s="129">
        <v>66.0</v>
      </c>
      <c r="E11915" s="129" t="s">
        <v>119</v>
      </c>
    </row>
    <row r="11916">
      <c r="A11916" s="129">
        <v>4.0</v>
      </c>
      <c r="B11916" s="129" t="s">
        <v>5276</v>
      </c>
      <c r="C11916" s="129" t="s">
        <v>5277</v>
      </c>
      <c r="D11916" s="129">
        <v>68.0</v>
      </c>
      <c r="E11916" s="129" t="s">
        <v>132</v>
      </c>
    </row>
    <row r="11917">
      <c r="A11917" s="129">
        <v>4.0</v>
      </c>
      <c r="B11917" s="129" t="s">
        <v>7492</v>
      </c>
      <c r="C11917" s="129" t="s">
        <v>7493</v>
      </c>
      <c r="D11917" s="129">
        <v>44.0</v>
      </c>
      <c r="E11917" s="129" t="s">
        <v>132</v>
      </c>
    </row>
    <row r="11918">
      <c r="A11918" s="129">
        <v>4.0</v>
      </c>
      <c r="B11918" s="129" t="s">
        <v>7494</v>
      </c>
      <c r="C11918" s="129" t="s">
        <v>7495</v>
      </c>
      <c r="D11918" s="129">
        <v>58.0</v>
      </c>
      <c r="E11918" s="129" t="s">
        <v>132</v>
      </c>
    </row>
    <row r="11919">
      <c r="A11919" s="129">
        <v>4.0</v>
      </c>
      <c r="B11919" s="129" t="s">
        <v>5278</v>
      </c>
      <c r="C11919" s="129" t="s">
        <v>5279</v>
      </c>
      <c r="D11919" s="129">
        <v>35.0</v>
      </c>
      <c r="E11919" s="129" t="s">
        <v>119</v>
      </c>
    </row>
    <row r="11920">
      <c r="A11920" s="129">
        <v>4.0</v>
      </c>
      <c r="B11920" s="129" t="s">
        <v>5280</v>
      </c>
      <c r="C11920" s="129" t="s">
        <v>5281</v>
      </c>
      <c r="D11920" s="129">
        <v>47.0</v>
      </c>
      <c r="E11920" s="129" t="s">
        <v>119</v>
      </c>
    </row>
    <row r="11921">
      <c r="A11921" s="129">
        <v>4.0</v>
      </c>
      <c r="B11921" s="129" t="s">
        <v>5282</v>
      </c>
      <c r="C11921" s="129" t="s">
        <v>5283</v>
      </c>
      <c r="D11921" s="129">
        <v>25.0</v>
      </c>
      <c r="E11921" s="129" t="s">
        <v>132</v>
      </c>
    </row>
    <row r="11922">
      <c r="A11922" s="129">
        <v>4.0</v>
      </c>
      <c r="B11922" s="129" t="s">
        <v>5284</v>
      </c>
      <c r="C11922" s="129" t="s">
        <v>5285</v>
      </c>
      <c r="D11922" s="129">
        <v>59.0</v>
      </c>
      <c r="E11922" s="129" t="s">
        <v>119</v>
      </c>
    </row>
    <row r="11923">
      <c r="A11923" s="129">
        <v>4.0</v>
      </c>
      <c r="B11923" s="129" t="s">
        <v>5286</v>
      </c>
      <c r="C11923" s="129" t="s">
        <v>5287</v>
      </c>
      <c r="D11923" s="129">
        <v>59.0</v>
      </c>
      <c r="E11923" s="129" t="s">
        <v>132</v>
      </c>
    </row>
    <row r="11924">
      <c r="A11924" s="129">
        <v>4.0</v>
      </c>
      <c r="B11924" s="129" t="s">
        <v>7496</v>
      </c>
      <c r="C11924" s="129" t="s">
        <v>7497</v>
      </c>
      <c r="D11924" s="129">
        <v>27.0</v>
      </c>
      <c r="E11924" s="129" t="s">
        <v>119</v>
      </c>
    </row>
    <row r="11925">
      <c r="A11925" s="129">
        <v>4.0</v>
      </c>
      <c r="B11925" s="129" t="s">
        <v>5288</v>
      </c>
      <c r="C11925" s="129" t="s">
        <v>5289</v>
      </c>
      <c r="D11925" s="129">
        <v>64.0</v>
      </c>
      <c r="E11925" s="129" t="s">
        <v>132</v>
      </c>
    </row>
    <row r="11926">
      <c r="A11926" s="129">
        <v>4.0</v>
      </c>
      <c r="B11926" s="129" t="s">
        <v>5290</v>
      </c>
      <c r="C11926" s="129" t="s">
        <v>5291</v>
      </c>
      <c r="D11926" s="129">
        <v>64.0</v>
      </c>
      <c r="E11926" s="129" t="s">
        <v>132</v>
      </c>
    </row>
    <row r="11927">
      <c r="A11927" s="129">
        <v>4.0</v>
      </c>
      <c r="B11927" s="129" t="s">
        <v>7498</v>
      </c>
      <c r="C11927" s="129" t="s">
        <v>7499</v>
      </c>
      <c r="D11927" s="129">
        <v>56.0</v>
      </c>
      <c r="E11927" s="129" t="s">
        <v>119</v>
      </c>
    </row>
    <row r="11928">
      <c r="A11928" s="129">
        <v>4.0</v>
      </c>
      <c r="B11928" s="129" t="s">
        <v>8350</v>
      </c>
      <c r="C11928" s="129" t="s">
        <v>8351</v>
      </c>
      <c r="D11928" s="129">
        <v>29.0</v>
      </c>
      <c r="E11928" s="129" t="s">
        <v>119</v>
      </c>
    </row>
    <row r="11929">
      <c r="A11929" s="129">
        <v>4.0</v>
      </c>
      <c r="B11929" s="129" t="s">
        <v>7500</v>
      </c>
      <c r="C11929" s="129" t="s">
        <v>7501</v>
      </c>
      <c r="D11929" s="129">
        <v>50.0</v>
      </c>
      <c r="E11929" s="129" t="s">
        <v>119</v>
      </c>
    </row>
    <row r="11930">
      <c r="A11930" s="129">
        <v>4.0</v>
      </c>
      <c r="B11930" s="129" t="s">
        <v>5294</v>
      </c>
      <c r="C11930" s="129" t="s">
        <v>5295</v>
      </c>
      <c r="D11930" s="129">
        <v>44.0</v>
      </c>
      <c r="E11930" s="129" t="s">
        <v>119</v>
      </c>
    </row>
    <row r="11931">
      <c r="A11931" s="129">
        <v>4.0</v>
      </c>
      <c r="B11931" s="129" t="s">
        <v>5298</v>
      </c>
      <c r="C11931" s="129" t="s">
        <v>5299</v>
      </c>
      <c r="D11931" s="129">
        <v>34.0</v>
      </c>
      <c r="E11931" s="129" t="s">
        <v>119</v>
      </c>
    </row>
    <row r="11932">
      <c r="A11932" s="129">
        <v>4.0</v>
      </c>
      <c r="B11932" s="129" t="s">
        <v>5300</v>
      </c>
      <c r="C11932" s="129" t="s">
        <v>5301</v>
      </c>
      <c r="D11932" s="129">
        <v>30.0</v>
      </c>
      <c r="E11932" s="129" t="s">
        <v>132</v>
      </c>
    </row>
    <row r="11933">
      <c r="A11933" s="129">
        <v>4.0</v>
      </c>
      <c r="B11933" s="129" t="s">
        <v>5302</v>
      </c>
      <c r="C11933" s="129" t="s">
        <v>5303</v>
      </c>
      <c r="D11933" s="129">
        <v>40.0</v>
      </c>
      <c r="E11933" s="129" t="s">
        <v>119</v>
      </c>
    </row>
    <row r="11934">
      <c r="A11934" s="129">
        <v>4.0</v>
      </c>
      <c r="B11934" s="129" t="s">
        <v>5304</v>
      </c>
      <c r="C11934" s="129" t="s">
        <v>5305</v>
      </c>
      <c r="D11934" s="129">
        <v>67.0</v>
      </c>
      <c r="E11934" s="129" t="s">
        <v>132</v>
      </c>
    </row>
    <row r="11935">
      <c r="A11935" s="129">
        <v>4.0</v>
      </c>
      <c r="B11935" s="129" t="s">
        <v>5306</v>
      </c>
      <c r="C11935" s="129" t="s">
        <v>5307</v>
      </c>
      <c r="D11935" s="129">
        <v>57.0</v>
      </c>
      <c r="E11935" s="129" t="s">
        <v>132</v>
      </c>
    </row>
    <row r="11936">
      <c r="A11936" s="129">
        <v>4.0</v>
      </c>
      <c r="B11936" s="129" t="s">
        <v>7502</v>
      </c>
      <c r="C11936" s="129" t="s">
        <v>7503</v>
      </c>
      <c r="D11936" s="129">
        <v>67.0</v>
      </c>
      <c r="E11936" s="129" t="s">
        <v>119</v>
      </c>
    </row>
    <row r="11937">
      <c r="A11937" s="129">
        <v>4.0</v>
      </c>
      <c r="B11937" s="129" t="s">
        <v>8072</v>
      </c>
      <c r="C11937" s="129" t="s">
        <v>8073</v>
      </c>
      <c r="D11937" s="129">
        <v>27.0</v>
      </c>
      <c r="E11937" s="129" t="s">
        <v>119</v>
      </c>
    </row>
    <row r="11938">
      <c r="A11938" s="129">
        <v>4.0</v>
      </c>
      <c r="B11938" s="129" t="s">
        <v>5310</v>
      </c>
      <c r="C11938" s="129" t="s">
        <v>5311</v>
      </c>
      <c r="D11938" s="129">
        <v>29.0</v>
      </c>
      <c r="E11938" s="129" t="s">
        <v>119</v>
      </c>
    </row>
    <row r="11939">
      <c r="A11939" s="129">
        <v>4.0</v>
      </c>
      <c r="B11939" s="129" t="s">
        <v>5312</v>
      </c>
      <c r="C11939" s="129" t="s">
        <v>5313</v>
      </c>
      <c r="D11939" s="129">
        <v>59.0</v>
      </c>
      <c r="E11939" s="129" t="s">
        <v>119</v>
      </c>
    </row>
    <row r="11940">
      <c r="A11940" s="129">
        <v>4.0</v>
      </c>
      <c r="B11940" s="129" t="s">
        <v>5314</v>
      </c>
      <c r="C11940" s="129" t="s">
        <v>5315</v>
      </c>
      <c r="D11940" s="129">
        <v>25.0</v>
      </c>
      <c r="E11940" s="129" t="s">
        <v>119</v>
      </c>
    </row>
    <row r="11941">
      <c r="A11941" s="129">
        <v>4.0</v>
      </c>
      <c r="B11941" s="129" t="s">
        <v>5316</v>
      </c>
      <c r="C11941" s="129" t="s">
        <v>5317</v>
      </c>
      <c r="D11941" s="129">
        <v>35.0</v>
      </c>
      <c r="E11941" s="129" t="s">
        <v>132</v>
      </c>
    </row>
    <row r="11942">
      <c r="A11942" s="129">
        <v>4.0</v>
      </c>
      <c r="B11942" s="129" t="s">
        <v>5318</v>
      </c>
      <c r="C11942" s="129" t="s">
        <v>5319</v>
      </c>
      <c r="D11942" s="129">
        <v>26.0</v>
      </c>
      <c r="E11942" s="129" t="s">
        <v>132</v>
      </c>
    </row>
    <row r="11943">
      <c r="A11943" s="129">
        <v>4.0</v>
      </c>
      <c r="B11943" s="129" t="s">
        <v>5322</v>
      </c>
      <c r="C11943" s="129" t="s">
        <v>5323</v>
      </c>
      <c r="D11943" s="129">
        <v>22.0</v>
      </c>
      <c r="E11943" s="129" t="s">
        <v>119</v>
      </c>
    </row>
    <row r="11944">
      <c r="A11944" s="129">
        <v>4.0</v>
      </c>
      <c r="B11944" s="129" t="s">
        <v>5324</v>
      </c>
      <c r="C11944" s="129" t="s">
        <v>5325</v>
      </c>
      <c r="D11944" s="129">
        <v>23.0</v>
      </c>
      <c r="E11944" s="129" t="s">
        <v>119</v>
      </c>
    </row>
    <row r="11945">
      <c r="A11945" s="129">
        <v>4.0</v>
      </c>
      <c r="B11945" s="129" t="s">
        <v>7504</v>
      </c>
      <c r="C11945" s="129" t="s">
        <v>7505</v>
      </c>
      <c r="D11945" s="129">
        <v>33.0</v>
      </c>
      <c r="E11945" s="129" t="s">
        <v>132</v>
      </c>
    </row>
    <row r="11946">
      <c r="A11946" s="129">
        <v>4.0</v>
      </c>
      <c r="B11946" s="129" t="s">
        <v>5326</v>
      </c>
      <c r="C11946" s="129" t="s">
        <v>5327</v>
      </c>
      <c r="D11946" s="129">
        <v>62.0</v>
      </c>
      <c r="E11946" s="129" t="s">
        <v>132</v>
      </c>
    </row>
    <row r="11947">
      <c r="A11947" s="129">
        <v>4.0</v>
      </c>
      <c r="B11947" s="129" t="s">
        <v>5328</v>
      </c>
      <c r="C11947" s="129" t="s">
        <v>5329</v>
      </c>
      <c r="D11947" s="129">
        <v>45.0</v>
      </c>
      <c r="E11947" s="129" t="s">
        <v>119</v>
      </c>
    </row>
    <row r="11948">
      <c r="A11948" s="129">
        <v>4.0</v>
      </c>
      <c r="B11948" s="129" t="s">
        <v>5330</v>
      </c>
      <c r="C11948" s="129" t="s">
        <v>5331</v>
      </c>
      <c r="D11948" s="129">
        <v>29.0</v>
      </c>
      <c r="E11948" s="129" t="s">
        <v>132</v>
      </c>
    </row>
    <row r="11949">
      <c r="A11949" s="129">
        <v>4.0</v>
      </c>
      <c r="B11949" s="129" t="s">
        <v>5336</v>
      </c>
      <c r="C11949" s="129" t="s">
        <v>5337</v>
      </c>
      <c r="D11949" s="129">
        <v>31.0</v>
      </c>
      <c r="E11949" s="129" t="s">
        <v>132</v>
      </c>
    </row>
    <row r="11950">
      <c r="A11950" s="129">
        <v>4.0</v>
      </c>
      <c r="B11950" s="129" t="s">
        <v>5338</v>
      </c>
      <c r="C11950" s="129" t="s">
        <v>5339</v>
      </c>
      <c r="D11950" s="129">
        <v>67.0</v>
      </c>
      <c r="E11950" s="129" t="s">
        <v>119</v>
      </c>
    </row>
    <row r="11951">
      <c r="A11951" s="129">
        <v>4.0</v>
      </c>
      <c r="B11951" s="129" t="s">
        <v>8352</v>
      </c>
      <c r="C11951" s="129" t="s">
        <v>8353</v>
      </c>
      <c r="D11951" s="129">
        <v>21.0</v>
      </c>
      <c r="E11951" s="129" t="s">
        <v>119</v>
      </c>
    </row>
    <row r="11952">
      <c r="A11952" s="129">
        <v>4.0</v>
      </c>
      <c r="B11952" s="129" t="s">
        <v>5340</v>
      </c>
      <c r="C11952" s="129" t="s">
        <v>5341</v>
      </c>
      <c r="D11952" s="129">
        <v>66.0</v>
      </c>
      <c r="E11952" s="129" t="s">
        <v>132</v>
      </c>
    </row>
    <row r="11953">
      <c r="A11953" s="129">
        <v>4.0</v>
      </c>
      <c r="B11953" s="129" t="s">
        <v>5344</v>
      </c>
      <c r="C11953" s="129" t="s">
        <v>5345</v>
      </c>
      <c r="D11953" s="129">
        <v>67.0</v>
      </c>
      <c r="E11953" s="129" t="s">
        <v>132</v>
      </c>
    </row>
    <row r="11954">
      <c r="A11954" s="129">
        <v>4.0</v>
      </c>
      <c r="B11954" s="129" t="s">
        <v>5346</v>
      </c>
      <c r="C11954" s="129" t="s">
        <v>5347</v>
      </c>
      <c r="D11954" s="129">
        <v>68.0</v>
      </c>
      <c r="E11954" s="129" t="s">
        <v>119</v>
      </c>
    </row>
    <row r="11955">
      <c r="A11955" s="129">
        <v>4.0</v>
      </c>
      <c r="B11955" s="129" t="s">
        <v>5348</v>
      </c>
      <c r="C11955" s="129" t="s">
        <v>5349</v>
      </c>
      <c r="D11955" s="129">
        <v>69.0</v>
      </c>
      <c r="E11955" s="129" t="s">
        <v>132</v>
      </c>
    </row>
    <row r="11956">
      <c r="A11956" s="129">
        <v>4.0</v>
      </c>
      <c r="B11956" s="129" t="s">
        <v>5350</v>
      </c>
      <c r="C11956" s="129" t="s">
        <v>5351</v>
      </c>
      <c r="D11956" s="129">
        <v>60.0</v>
      </c>
      <c r="E11956" s="129" t="s">
        <v>119</v>
      </c>
    </row>
    <row r="11957">
      <c r="A11957" s="129">
        <v>4.0</v>
      </c>
      <c r="B11957" s="129" t="s">
        <v>5352</v>
      </c>
      <c r="C11957" s="129" t="s">
        <v>5353</v>
      </c>
      <c r="D11957" s="129">
        <v>27.0</v>
      </c>
      <c r="E11957" s="129" t="s">
        <v>132</v>
      </c>
    </row>
    <row r="11958">
      <c r="A11958" s="129">
        <v>4.0</v>
      </c>
      <c r="B11958" s="129" t="s">
        <v>5354</v>
      </c>
      <c r="C11958" s="129" t="s">
        <v>5355</v>
      </c>
      <c r="D11958" s="129">
        <v>63.0</v>
      </c>
      <c r="E11958" s="129" t="s">
        <v>119</v>
      </c>
    </row>
    <row r="11959">
      <c r="A11959" s="129">
        <v>4.0</v>
      </c>
      <c r="B11959" s="129" t="s">
        <v>7508</v>
      </c>
      <c r="C11959" s="129" t="s">
        <v>7509</v>
      </c>
      <c r="D11959" s="129">
        <v>69.0</v>
      </c>
      <c r="E11959" s="129" t="s">
        <v>119</v>
      </c>
    </row>
    <row r="11960">
      <c r="A11960" s="129">
        <v>4.0</v>
      </c>
      <c r="B11960" s="129" t="s">
        <v>5356</v>
      </c>
      <c r="C11960" s="129" t="s">
        <v>5357</v>
      </c>
      <c r="D11960" s="129">
        <v>46.0</v>
      </c>
      <c r="E11960" s="129" t="s">
        <v>119</v>
      </c>
    </row>
    <row r="11961">
      <c r="A11961" s="129">
        <v>4.0</v>
      </c>
      <c r="B11961" s="129" t="s">
        <v>5358</v>
      </c>
      <c r="C11961" s="129" t="s">
        <v>5359</v>
      </c>
      <c r="D11961" s="129">
        <v>58.0</v>
      </c>
      <c r="E11961" s="129" t="s">
        <v>119</v>
      </c>
    </row>
    <row r="11962">
      <c r="A11962" s="129">
        <v>4.0</v>
      </c>
      <c r="B11962" s="129" t="s">
        <v>5360</v>
      </c>
      <c r="C11962" s="129" t="s">
        <v>5361</v>
      </c>
      <c r="D11962" s="129">
        <v>68.0</v>
      </c>
      <c r="E11962" s="129" t="s">
        <v>119</v>
      </c>
    </row>
    <row r="11963">
      <c r="A11963" s="129">
        <v>4.0</v>
      </c>
      <c r="B11963" s="129" t="s">
        <v>5362</v>
      </c>
      <c r="C11963" s="129" t="s">
        <v>5363</v>
      </c>
      <c r="D11963" s="129">
        <v>48.0</v>
      </c>
      <c r="E11963" s="129" t="s">
        <v>132</v>
      </c>
    </row>
    <row r="11964">
      <c r="A11964" s="129">
        <v>4.0</v>
      </c>
      <c r="B11964" s="129" t="s">
        <v>7510</v>
      </c>
      <c r="C11964" s="129" t="s">
        <v>7511</v>
      </c>
      <c r="D11964" s="129">
        <v>45.0</v>
      </c>
      <c r="E11964" s="129" t="s">
        <v>132</v>
      </c>
    </row>
    <row r="11965">
      <c r="A11965" s="129">
        <v>4.0</v>
      </c>
      <c r="B11965" s="129" t="s">
        <v>5366</v>
      </c>
      <c r="C11965" s="129" t="s">
        <v>5367</v>
      </c>
      <c r="D11965" s="129">
        <v>68.0</v>
      </c>
      <c r="E11965" s="129" t="s">
        <v>119</v>
      </c>
    </row>
    <row r="11966">
      <c r="A11966" s="129">
        <v>4.0</v>
      </c>
      <c r="B11966" s="129" t="s">
        <v>5368</v>
      </c>
      <c r="C11966" s="129" t="s">
        <v>5369</v>
      </c>
      <c r="D11966" s="129">
        <v>50.0</v>
      </c>
      <c r="E11966" s="129" t="s">
        <v>119</v>
      </c>
    </row>
    <row r="11967">
      <c r="A11967" s="129">
        <v>4.0</v>
      </c>
      <c r="B11967" s="129" t="s">
        <v>7512</v>
      </c>
      <c r="C11967" s="129" t="s">
        <v>7513</v>
      </c>
      <c r="D11967" s="129">
        <v>51.0</v>
      </c>
      <c r="E11967" s="129" t="s">
        <v>132</v>
      </c>
    </row>
    <row r="11968">
      <c r="A11968" s="129">
        <v>4.0</v>
      </c>
      <c r="B11968" s="129" t="s">
        <v>5370</v>
      </c>
      <c r="C11968" s="129" t="s">
        <v>5371</v>
      </c>
      <c r="D11968" s="129">
        <v>63.0</v>
      </c>
      <c r="E11968" s="129" t="s">
        <v>132</v>
      </c>
    </row>
    <row r="11969">
      <c r="A11969" s="129">
        <v>4.0</v>
      </c>
      <c r="B11969" s="129" t="s">
        <v>5372</v>
      </c>
      <c r="C11969" s="129" t="s">
        <v>5373</v>
      </c>
      <c r="D11969" s="129">
        <v>67.0</v>
      </c>
      <c r="E11969" s="129" t="s">
        <v>119</v>
      </c>
    </row>
    <row r="11970">
      <c r="A11970" s="129">
        <v>4.0</v>
      </c>
      <c r="B11970" s="129" t="s">
        <v>5374</v>
      </c>
      <c r="C11970" s="129" t="s">
        <v>5375</v>
      </c>
      <c r="D11970" s="129">
        <v>65.0</v>
      </c>
      <c r="E11970" s="129" t="s">
        <v>119</v>
      </c>
    </row>
    <row r="11971">
      <c r="A11971" s="129">
        <v>4.0</v>
      </c>
      <c r="B11971" s="129" t="s">
        <v>5376</v>
      </c>
      <c r="C11971" s="129" t="s">
        <v>5377</v>
      </c>
      <c r="D11971" s="129">
        <v>48.0</v>
      </c>
      <c r="E11971" s="129" t="s">
        <v>132</v>
      </c>
    </row>
    <row r="11972">
      <c r="A11972" s="129">
        <v>4.0</v>
      </c>
      <c r="B11972" s="129" t="s">
        <v>7514</v>
      </c>
      <c r="C11972" s="129" t="s">
        <v>7515</v>
      </c>
      <c r="D11972" s="129">
        <v>46.0</v>
      </c>
      <c r="E11972" s="129" t="s">
        <v>119</v>
      </c>
    </row>
    <row r="11973">
      <c r="A11973" s="129">
        <v>4.0</v>
      </c>
      <c r="B11973" s="129" t="s">
        <v>5378</v>
      </c>
      <c r="C11973" s="129" t="s">
        <v>5379</v>
      </c>
      <c r="D11973" s="129">
        <v>29.0</v>
      </c>
      <c r="E11973" s="129" t="s">
        <v>119</v>
      </c>
    </row>
    <row r="11974">
      <c r="A11974" s="129">
        <v>4.0</v>
      </c>
      <c r="B11974" s="129" t="s">
        <v>8074</v>
      </c>
      <c r="C11974" s="129" t="s">
        <v>8075</v>
      </c>
      <c r="D11974" s="129">
        <v>43.0</v>
      </c>
      <c r="E11974" s="129" t="s">
        <v>132</v>
      </c>
    </row>
    <row r="11975">
      <c r="A11975" s="129">
        <v>4.0</v>
      </c>
      <c r="B11975" s="129" t="s">
        <v>5380</v>
      </c>
      <c r="C11975" s="129" t="s">
        <v>5381</v>
      </c>
      <c r="D11975" s="129">
        <v>63.0</v>
      </c>
      <c r="E11975" s="129" t="s">
        <v>119</v>
      </c>
    </row>
    <row r="11976">
      <c r="A11976" s="129">
        <v>4.0</v>
      </c>
      <c r="B11976" s="129" t="s">
        <v>5382</v>
      </c>
      <c r="C11976" s="129" t="s">
        <v>5383</v>
      </c>
      <c r="D11976" s="129">
        <v>54.0</v>
      </c>
      <c r="E11976" s="129" t="s">
        <v>119</v>
      </c>
    </row>
    <row r="11977">
      <c r="A11977" s="129">
        <v>4.0</v>
      </c>
      <c r="B11977" s="129" t="s">
        <v>5384</v>
      </c>
      <c r="C11977" s="129" t="s">
        <v>5385</v>
      </c>
      <c r="D11977" s="129">
        <v>23.0</v>
      </c>
      <c r="E11977" s="129" t="s">
        <v>132</v>
      </c>
    </row>
    <row r="11978">
      <c r="A11978" s="129">
        <v>4.0</v>
      </c>
      <c r="B11978" s="129" t="s">
        <v>5386</v>
      </c>
      <c r="C11978" s="129" t="s">
        <v>5387</v>
      </c>
      <c r="D11978" s="129">
        <v>29.0</v>
      </c>
      <c r="E11978" s="129" t="s">
        <v>132</v>
      </c>
    </row>
    <row r="11979">
      <c r="A11979" s="129">
        <v>4.0</v>
      </c>
      <c r="B11979" s="129" t="s">
        <v>5388</v>
      </c>
      <c r="C11979" s="129" t="s">
        <v>5389</v>
      </c>
      <c r="D11979" s="129">
        <v>28.0</v>
      </c>
      <c r="E11979" s="129" t="s">
        <v>119</v>
      </c>
    </row>
    <row r="11980">
      <c r="A11980" s="129">
        <v>4.0</v>
      </c>
      <c r="B11980" s="129" t="s">
        <v>7516</v>
      </c>
      <c r="C11980" s="129" t="s">
        <v>7517</v>
      </c>
      <c r="D11980" s="129">
        <v>46.0</v>
      </c>
      <c r="E11980" s="129" t="s">
        <v>132</v>
      </c>
    </row>
    <row r="11981">
      <c r="A11981" s="129">
        <v>4.0</v>
      </c>
      <c r="B11981" s="129" t="s">
        <v>8354</v>
      </c>
      <c r="C11981" s="129" t="s">
        <v>8355</v>
      </c>
      <c r="D11981" s="129">
        <v>43.0</v>
      </c>
      <c r="E11981" s="129" t="s">
        <v>132</v>
      </c>
    </row>
    <row r="11982">
      <c r="A11982" s="129">
        <v>4.0</v>
      </c>
      <c r="B11982" s="129" t="s">
        <v>5390</v>
      </c>
      <c r="C11982" s="129" t="s">
        <v>5391</v>
      </c>
      <c r="D11982" s="129">
        <v>44.0</v>
      </c>
      <c r="E11982" s="129" t="s">
        <v>119</v>
      </c>
    </row>
    <row r="11983">
      <c r="A11983" s="129">
        <v>4.0</v>
      </c>
      <c r="B11983" s="129" t="s">
        <v>8076</v>
      </c>
      <c r="C11983" s="129" t="s">
        <v>8077</v>
      </c>
      <c r="D11983" s="129">
        <v>52.0</v>
      </c>
      <c r="E11983" s="129" t="s">
        <v>132</v>
      </c>
    </row>
    <row r="11984">
      <c r="A11984" s="129">
        <v>4.0</v>
      </c>
      <c r="B11984" s="129" t="s">
        <v>5392</v>
      </c>
      <c r="C11984" s="129" t="s">
        <v>5393</v>
      </c>
      <c r="D11984" s="129">
        <v>43.0</v>
      </c>
      <c r="E11984" s="129" t="s">
        <v>119</v>
      </c>
    </row>
    <row r="11985">
      <c r="A11985" s="129">
        <v>4.0</v>
      </c>
      <c r="B11985" s="129" t="s">
        <v>5394</v>
      </c>
      <c r="C11985" s="129" t="s">
        <v>5395</v>
      </c>
      <c r="D11985" s="129">
        <v>67.0</v>
      </c>
      <c r="E11985" s="129" t="s">
        <v>119</v>
      </c>
    </row>
    <row r="11986">
      <c r="A11986" s="129">
        <v>4.0</v>
      </c>
      <c r="B11986" s="129" t="s">
        <v>5396</v>
      </c>
      <c r="C11986" s="129" t="s">
        <v>5397</v>
      </c>
      <c r="D11986" s="129">
        <v>67.0</v>
      </c>
      <c r="E11986" s="129" t="s">
        <v>119</v>
      </c>
    </row>
    <row r="11987">
      <c r="A11987" s="129">
        <v>4.0</v>
      </c>
      <c r="B11987" s="129" t="s">
        <v>8078</v>
      </c>
      <c r="C11987" s="129" t="s">
        <v>8079</v>
      </c>
      <c r="D11987" s="129">
        <v>31.0</v>
      </c>
      <c r="E11987" s="129" t="s">
        <v>119</v>
      </c>
    </row>
    <row r="11988">
      <c r="A11988" s="129">
        <v>4.0</v>
      </c>
      <c r="B11988" s="129" t="s">
        <v>5398</v>
      </c>
      <c r="C11988" s="129" t="s">
        <v>5399</v>
      </c>
      <c r="D11988" s="129">
        <v>61.0</v>
      </c>
      <c r="E11988" s="129" t="s">
        <v>119</v>
      </c>
    </row>
    <row r="11989">
      <c r="A11989" s="129">
        <v>4.0</v>
      </c>
      <c r="B11989" s="129" t="s">
        <v>8080</v>
      </c>
      <c r="C11989" s="129" t="s">
        <v>8081</v>
      </c>
      <c r="D11989" s="129">
        <v>32.0</v>
      </c>
      <c r="E11989" s="129" t="s">
        <v>119</v>
      </c>
    </row>
    <row r="11990">
      <c r="A11990" s="129">
        <v>4.0</v>
      </c>
      <c r="B11990" s="129" t="s">
        <v>5400</v>
      </c>
      <c r="C11990" s="129" t="s">
        <v>5401</v>
      </c>
      <c r="D11990" s="129">
        <v>62.0</v>
      </c>
      <c r="E11990" s="129" t="s">
        <v>132</v>
      </c>
    </row>
    <row r="11991">
      <c r="A11991" s="129">
        <v>4.0</v>
      </c>
      <c r="B11991" s="129" t="s">
        <v>5402</v>
      </c>
      <c r="C11991" s="129" t="s">
        <v>5403</v>
      </c>
      <c r="D11991" s="129">
        <v>47.0</v>
      </c>
      <c r="E11991" s="129" t="s">
        <v>119</v>
      </c>
    </row>
    <row r="11992">
      <c r="A11992" s="129">
        <v>4.0</v>
      </c>
      <c r="B11992" s="129" t="s">
        <v>5404</v>
      </c>
      <c r="C11992" s="129" t="s">
        <v>5405</v>
      </c>
      <c r="D11992" s="129">
        <v>70.0</v>
      </c>
      <c r="E11992" s="129" t="s">
        <v>132</v>
      </c>
    </row>
    <row r="11993">
      <c r="A11993" s="129">
        <v>4.0</v>
      </c>
      <c r="B11993" s="129" t="s">
        <v>5406</v>
      </c>
      <c r="C11993" s="129" t="s">
        <v>5407</v>
      </c>
      <c r="D11993" s="129">
        <v>66.0</v>
      </c>
      <c r="E11993" s="129" t="s">
        <v>119</v>
      </c>
    </row>
    <row r="11994">
      <c r="A11994" s="129">
        <v>4.0</v>
      </c>
      <c r="B11994" s="129" t="s">
        <v>5410</v>
      </c>
      <c r="C11994" s="129" t="s">
        <v>5411</v>
      </c>
      <c r="D11994" s="129">
        <v>65.0</v>
      </c>
      <c r="E11994" s="129" t="s">
        <v>132</v>
      </c>
    </row>
    <row r="11995">
      <c r="A11995" s="129">
        <v>4.0</v>
      </c>
      <c r="B11995" s="129" t="s">
        <v>7520</v>
      </c>
      <c r="C11995" s="129" t="s">
        <v>7521</v>
      </c>
      <c r="D11995" s="129">
        <v>25.0</v>
      </c>
      <c r="E11995" s="129" t="s">
        <v>132</v>
      </c>
    </row>
    <row r="11996">
      <c r="A11996" s="129">
        <v>4.0</v>
      </c>
      <c r="B11996" s="129" t="s">
        <v>5412</v>
      </c>
      <c r="C11996" s="129" t="s">
        <v>5413</v>
      </c>
      <c r="D11996" s="129">
        <v>64.0</v>
      </c>
      <c r="E11996" s="129" t="s">
        <v>119</v>
      </c>
    </row>
    <row r="11997">
      <c r="A11997" s="129">
        <v>4.0</v>
      </c>
      <c r="B11997" s="129" t="s">
        <v>5414</v>
      </c>
      <c r="C11997" s="129" t="s">
        <v>5415</v>
      </c>
      <c r="D11997" s="129">
        <v>67.0</v>
      </c>
      <c r="E11997" s="129" t="s">
        <v>119</v>
      </c>
    </row>
    <row r="11998">
      <c r="A11998" s="129">
        <v>4.0</v>
      </c>
      <c r="B11998" s="129" t="s">
        <v>5416</v>
      </c>
      <c r="C11998" s="129" t="s">
        <v>5417</v>
      </c>
      <c r="D11998" s="129">
        <v>21.0</v>
      </c>
      <c r="E11998" s="129" t="s">
        <v>119</v>
      </c>
    </row>
    <row r="11999">
      <c r="A11999" s="129">
        <v>4.0</v>
      </c>
      <c r="B11999" s="129" t="s">
        <v>5418</v>
      </c>
      <c r="C11999" s="129" t="s">
        <v>5419</v>
      </c>
      <c r="D11999" s="129">
        <v>43.0</v>
      </c>
      <c r="E11999" s="129" t="s">
        <v>119</v>
      </c>
    </row>
    <row r="12000">
      <c r="A12000" s="129">
        <v>4.0</v>
      </c>
      <c r="B12000" s="129" t="s">
        <v>5420</v>
      </c>
      <c r="C12000" s="129" t="s">
        <v>5421</v>
      </c>
      <c r="D12000" s="129">
        <v>64.0</v>
      </c>
      <c r="E12000" s="129" t="s">
        <v>132</v>
      </c>
    </row>
    <row r="12001">
      <c r="A12001" s="129">
        <v>4.0</v>
      </c>
      <c r="B12001" s="129" t="s">
        <v>5424</v>
      </c>
      <c r="C12001" s="129" t="s">
        <v>5425</v>
      </c>
      <c r="D12001" s="129">
        <v>69.0</v>
      </c>
      <c r="E12001" s="129" t="s">
        <v>132</v>
      </c>
    </row>
    <row r="12002">
      <c r="A12002" s="129">
        <v>4.0</v>
      </c>
      <c r="B12002" s="129" t="s">
        <v>5426</v>
      </c>
      <c r="C12002" s="129" t="s">
        <v>5427</v>
      </c>
      <c r="D12002" s="129">
        <v>62.0</v>
      </c>
      <c r="E12002" s="129" t="s">
        <v>119</v>
      </c>
    </row>
    <row r="12003">
      <c r="A12003" s="129">
        <v>4.0</v>
      </c>
      <c r="B12003" s="129" t="s">
        <v>7522</v>
      </c>
      <c r="C12003" s="129" t="s">
        <v>7523</v>
      </c>
      <c r="D12003" s="129">
        <v>20.0</v>
      </c>
      <c r="E12003" s="129" t="s">
        <v>132</v>
      </c>
    </row>
    <row r="12004">
      <c r="A12004" s="129">
        <v>4.0</v>
      </c>
      <c r="B12004" s="129" t="s">
        <v>7524</v>
      </c>
      <c r="C12004" s="129" t="s">
        <v>7525</v>
      </c>
      <c r="D12004" s="129">
        <v>32.0</v>
      </c>
      <c r="E12004" s="129" t="s">
        <v>119</v>
      </c>
    </row>
    <row r="12005">
      <c r="A12005" s="129">
        <v>4.0</v>
      </c>
      <c r="B12005" s="129" t="s">
        <v>5430</v>
      </c>
      <c r="C12005" s="129" t="s">
        <v>5431</v>
      </c>
      <c r="D12005" s="129">
        <v>39.0</v>
      </c>
      <c r="E12005" s="129" t="s">
        <v>132</v>
      </c>
    </row>
    <row r="12006">
      <c r="A12006" s="129">
        <v>4.0</v>
      </c>
      <c r="B12006" s="129" t="s">
        <v>5434</v>
      </c>
      <c r="C12006" s="129" t="s">
        <v>5435</v>
      </c>
      <c r="D12006" s="129">
        <v>43.0</v>
      </c>
      <c r="E12006" s="129" t="s">
        <v>119</v>
      </c>
    </row>
    <row r="12007">
      <c r="A12007" s="129">
        <v>4.0</v>
      </c>
      <c r="B12007" s="129" t="s">
        <v>5436</v>
      </c>
      <c r="C12007" s="129" t="s">
        <v>5437</v>
      </c>
      <c r="D12007" s="129">
        <v>49.0</v>
      </c>
      <c r="E12007" s="129" t="s">
        <v>119</v>
      </c>
    </row>
    <row r="12008">
      <c r="A12008" s="129">
        <v>4.0</v>
      </c>
      <c r="B12008" s="129" t="s">
        <v>5440</v>
      </c>
      <c r="C12008" s="129" t="s">
        <v>5441</v>
      </c>
      <c r="D12008" s="129">
        <v>43.0</v>
      </c>
      <c r="E12008" s="129" t="s">
        <v>119</v>
      </c>
    </row>
    <row r="12009">
      <c r="A12009" s="129">
        <v>4.0</v>
      </c>
      <c r="B12009" s="129" t="s">
        <v>5442</v>
      </c>
      <c r="C12009" s="129" t="s">
        <v>5443</v>
      </c>
      <c r="D12009" s="129">
        <v>70.0</v>
      </c>
      <c r="E12009" s="129" t="s">
        <v>132</v>
      </c>
    </row>
    <row r="12010">
      <c r="A12010" s="129">
        <v>4.0</v>
      </c>
      <c r="B12010" s="129" t="s">
        <v>8086</v>
      </c>
      <c r="C12010" s="129" t="s">
        <v>8087</v>
      </c>
      <c r="D12010" s="129">
        <v>69.0</v>
      </c>
      <c r="E12010" s="129" t="s">
        <v>119</v>
      </c>
    </row>
    <row r="12011">
      <c r="A12011" s="129">
        <v>4.0</v>
      </c>
      <c r="B12011" s="129" t="s">
        <v>5448</v>
      </c>
      <c r="C12011" s="129" t="s">
        <v>5449</v>
      </c>
      <c r="D12011" s="129">
        <v>33.0</v>
      </c>
      <c r="E12011" s="129" t="s">
        <v>132</v>
      </c>
    </row>
    <row r="12012">
      <c r="A12012" s="129">
        <v>4.0</v>
      </c>
      <c r="B12012" s="129" t="s">
        <v>5452</v>
      </c>
      <c r="C12012" s="129" t="s">
        <v>5453</v>
      </c>
      <c r="D12012" s="129">
        <v>38.0</v>
      </c>
      <c r="E12012" s="129" t="s">
        <v>119</v>
      </c>
    </row>
    <row r="12013">
      <c r="A12013" s="129">
        <v>4.0</v>
      </c>
      <c r="B12013" s="129" t="s">
        <v>8088</v>
      </c>
      <c r="C12013" s="129" t="s">
        <v>8089</v>
      </c>
      <c r="D12013" s="129">
        <v>33.0</v>
      </c>
      <c r="E12013" s="129" t="s">
        <v>132</v>
      </c>
    </row>
    <row r="12014">
      <c r="A12014" s="129">
        <v>4.0</v>
      </c>
      <c r="B12014" s="129" t="s">
        <v>7526</v>
      </c>
      <c r="C12014" s="129" t="s">
        <v>7527</v>
      </c>
      <c r="D12014" s="129">
        <v>30.0</v>
      </c>
      <c r="E12014" s="129" t="s">
        <v>132</v>
      </c>
    </row>
    <row r="12015">
      <c r="A12015" s="129">
        <v>4.0</v>
      </c>
      <c r="B12015" s="129" t="s">
        <v>5454</v>
      </c>
      <c r="C12015" s="129" t="s">
        <v>5455</v>
      </c>
      <c r="D12015" s="129">
        <v>57.0</v>
      </c>
      <c r="E12015" s="129" t="s">
        <v>132</v>
      </c>
    </row>
    <row r="12016">
      <c r="A12016" s="129">
        <v>4.0</v>
      </c>
      <c r="B12016" s="129" t="s">
        <v>5456</v>
      </c>
      <c r="C12016" s="129" t="s">
        <v>5457</v>
      </c>
      <c r="D12016" s="129">
        <v>69.0</v>
      </c>
      <c r="E12016" s="129" t="s">
        <v>132</v>
      </c>
    </row>
    <row r="12017">
      <c r="A12017" s="129">
        <v>4.0</v>
      </c>
      <c r="B12017" s="129" t="s">
        <v>5460</v>
      </c>
      <c r="C12017" s="129" t="s">
        <v>5461</v>
      </c>
      <c r="D12017" s="129">
        <v>24.0</v>
      </c>
      <c r="E12017" s="129" t="s">
        <v>119</v>
      </c>
    </row>
    <row r="12018">
      <c r="A12018" s="129">
        <v>4.0</v>
      </c>
      <c r="B12018" s="129" t="s">
        <v>7528</v>
      </c>
      <c r="C12018" s="129" t="s">
        <v>7529</v>
      </c>
      <c r="D12018" s="129">
        <v>56.0</v>
      </c>
      <c r="E12018" s="129" t="s">
        <v>119</v>
      </c>
    </row>
    <row r="12019">
      <c r="A12019" s="129">
        <v>4.0</v>
      </c>
      <c r="B12019" s="129" t="s">
        <v>8092</v>
      </c>
      <c r="C12019" s="129" t="s">
        <v>8093</v>
      </c>
      <c r="D12019" s="129">
        <v>29.0</v>
      </c>
      <c r="E12019" s="129" t="s">
        <v>119</v>
      </c>
    </row>
    <row r="12020">
      <c r="A12020" s="129">
        <v>4.0</v>
      </c>
      <c r="B12020" s="129" t="s">
        <v>5466</v>
      </c>
      <c r="C12020" s="129" t="s">
        <v>5467</v>
      </c>
      <c r="D12020" s="129">
        <v>59.0</v>
      </c>
      <c r="E12020" s="129" t="s">
        <v>119</v>
      </c>
    </row>
    <row r="12021">
      <c r="A12021" s="129">
        <v>4.0</v>
      </c>
      <c r="B12021" s="129" t="s">
        <v>5468</v>
      </c>
      <c r="C12021" s="129" t="s">
        <v>5469</v>
      </c>
      <c r="D12021" s="129">
        <v>67.0</v>
      </c>
      <c r="E12021" s="129" t="s">
        <v>132</v>
      </c>
    </row>
    <row r="12022">
      <c r="A12022" s="129">
        <v>4.0</v>
      </c>
      <c r="B12022" s="129" t="s">
        <v>5472</v>
      </c>
      <c r="C12022" s="129" t="s">
        <v>5473</v>
      </c>
      <c r="D12022" s="129">
        <v>66.0</v>
      </c>
      <c r="E12022" s="129" t="s">
        <v>119</v>
      </c>
    </row>
    <row r="12023">
      <c r="A12023" s="129">
        <v>4.0</v>
      </c>
      <c r="B12023" s="129" t="s">
        <v>5474</v>
      </c>
      <c r="C12023" s="129" t="s">
        <v>5475</v>
      </c>
      <c r="D12023" s="129">
        <v>37.0</v>
      </c>
      <c r="E12023" s="129" t="s">
        <v>119</v>
      </c>
    </row>
    <row r="12024">
      <c r="A12024" s="129">
        <v>4.0</v>
      </c>
      <c r="B12024" s="129" t="s">
        <v>5476</v>
      </c>
      <c r="C12024" s="129" t="s">
        <v>5477</v>
      </c>
      <c r="D12024" s="129">
        <v>59.0</v>
      </c>
      <c r="E12024" s="129" t="s">
        <v>119</v>
      </c>
    </row>
    <row r="12025">
      <c r="A12025" s="129">
        <v>4.0</v>
      </c>
      <c r="B12025" s="129" t="s">
        <v>8094</v>
      </c>
      <c r="C12025" s="129" t="s">
        <v>8095</v>
      </c>
      <c r="D12025" s="129">
        <v>38.0</v>
      </c>
      <c r="E12025" s="129" t="s">
        <v>119</v>
      </c>
    </row>
    <row r="12026">
      <c r="A12026" s="129">
        <v>4.0</v>
      </c>
      <c r="B12026" s="129" t="s">
        <v>5478</v>
      </c>
      <c r="C12026" s="129" t="s">
        <v>5479</v>
      </c>
      <c r="D12026" s="129">
        <v>63.0</v>
      </c>
      <c r="E12026" s="129" t="s">
        <v>119</v>
      </c>
    </row>
    <row r="12027">
      <c r="A12027" s="129">
        <v>4.0</v>
      </c>
      <c r="B12027" s="129" t="s">
        <v>5480</v>
      </c>
      <c r="C12027" s="129" t="s">
        <v>5481</v>
      </c>
      <c r="D12027" s="129">
        <v>58.0</v>
      </c>
      <c r="E12027" s="129" t="s">
        <v>132</v>
      </c>
    </row>
    <row r="12028">
      <c r="A12028" s="129">
        <v>4.0</v>
      </c>
      <c r="B12028" s="129" t="s">
        <v>5482</v>
      </c>
      <c r="C12028" s="129" t="s">
        <v>5483</v>
      </c>
      <c r="D12028" s="129">
        <v>41.0</v>
      </c>
      <c r="E12028" s="129" t="s">
        <v>132</v>
      </c>
    </row>
    <row r="12029">
      <c r="A12029" s="129">
        <v>4.0</v>
      </c>
      <c r="B12029" s="129" t="s">
        <v>5484</v>
      </c>
      <c r="C12029" s="129" t="s">
        <v>5485</v>
      </c>
      <c r="D12029" s="129">
        <v>30.0</v>
      </c>
      <c r="E12029" s="129" t="s">
        <v>119</v>
      </c>
    </row>
    <row r="12030">
      <c r="A12030" s="129">
        <v>4.0</v>
      </c>
      <c r="B12030" s="129" t="s">
        <v>5486</v>
      </c>
      <c r="C12030" s="129" t="s">
        <v>5487</v>
      </c>
      <c r="D12030" s="129">
        <v>68.0</v>
      </c>
      <c r="E12030" s="129" t="s">
        <v>119</v>
      </c>
    </row>
    <row r="12031">
      <c r="A12031" s="129">
        <v>4.0</v>
      </c>
      <c r="B12031" s="129" t="s">
        <v>5488</v>
      </c>
      <c r="C12031" s="129" t="s">
        <v>5489</v>
      </c>
      <c r="D12031" s="129">
        <v>44.0</v>
      </c>
      <c r="E12031" s="129" t="s">
        <v>132</v>
      </c>
    </row>
    <row r="12032">
      <c r="A12032" s="129">
        <v>4.0</v>
      </c>
      <c r="B12032" s="129" t="s">
        <v>5490</v>
      </c>
      <c r="C12032" s="129" t="s">
        <v>5491</v>
      </c>
      <c r="D12032" s="129">
        <v>43.0</v>
      </c>
      <c r="E12032" s="129" t="s">
        <v>119</v>
      </c>
    </row>
    <row r="12033">
      <c r="A12033" s="129">
        <v>4.0</v>
      </c>
      <c r="B12033" s="129" t="s">
        <v>5496</v>
      </c>
      <c r="C12033" s="129" t="s">
        <v>5497</v>
      </c>
      <c r="D12033" s="129">
        <v>67.0</v>
      </c>
      <c r="E12033" s="129" t="s">
        <v>119</v>
      </c>
    </row>
    <row r="12034">
      <c r="A12034" s="129">
        <v>4.0</v>
      </c>
      <c r="B12034" s="129" t="s">
        <v>5498</v>
      </c>
      <c r="C12034" s="129" t="s">
        <v>5499</v>
      </c>
      <c r="D12034" s="129">
        <v>39.0</v>
      </c>
      <c r="E12034" s="129" t="s">
        <v>132</v>
      </c>
    </row>
    <row r="12035">
      <c r="A12035" s="129">
        <v>4.0</v>
      </c>
      <c r="B12035" s="129" t="s">
        <v>5500</v>
      </c>
      <c r="C12035" s="129" t="s">
        <v>5501</v>
      </c>
      <c r="D12035" s="129">
        <v>44.0</v>
      </c>
      <c r="E12035" s="129" t="s">
        <v>119</v>
      </c>
    </row>
    <row r="12036">
      <c r="A12036" s="129">
        <v>4.0</v>
      </c>
      <c r="B12036" s="129" t="s">
        <v>7530</v>
      </c>
      <c r="C12036" s="129" t="s">
        <v>7531</v>
      </c>
      <c r="D12036" s="129">
        <v>22.0</v>
      </c>
      <c r="E12036" s="129" t="s">
        <v>119</v>
      </c>
    </row>
    <row r="12037">
      <c r="A12037" s="129">
        <v>4.0</v>
      </c>
      <c r="B12037" s="129" t="s">
        <v>5502</v>
      </c>
      <c r="C12037" s="129" t="s">
        <v>5503</v>
      </c>
      <c r="D12037" s="129">
        <v>46.0</v>
      </c>
      <c r="E12037" s="129" t="s">
        <v>119</v>
      </c>
    </row>
    <row r="12038">
      <c r="A12038" s="129">
        <v>4.0</v>
      </c>
      <c r="B12038" s="129" t="s">
        <v>5504</v>
      </c>
      <c r="C12038" s="129" t="s">
        <v>5505</v>
      </c>
      <c r="D12038" s="129">
        <v>69.0</v>
      </c>
      <c r="E12038" s="129" t="s">
        <v>132</v>
      </c>
    </row>
    <row r="12039">
      <c r="A12039" s="129">
        <v>4.0</v>
      </c>
      <c r="B12039" s="129" t="s">
        <v>5506</v>
      </c>
      <c r="C12039" s="129" t="s">
        <v>5507</v>
      </c>
      <c r="D12039" s="129">
        <v>43.0</v>
      </c>
      <c r="E12039" s="129" t="s">
        <v>119</v>
      </c>
    </row>
    <row r="12040">
      <c r="A12040" s="129">
        <v>4.0</v>
      </c>
      <c r="B12040" s="129" t="s">
        <v>5508</v>
      </c>
      <c r="C12040" s="129" t="s">
        <v>5509</v>
      </c>
      <c r="D12040" s="129">
        <v>34.0</v>
      </c>
      <c r="E12040" s="129" t="s">
        <v>132</v>
      </c>
    </row>
    <row r="12041">
      <c r="A12041" s="129">
        <v>4.0</v>
      </c>
      <c r="B12041" s="129" t="s">
        <v>5510</v>
      </c>
      <c r="C12041" s="129" t="s">
        <v>5511</v>
      </c>
      <c r="D12041" s="129">
        <v>39.0</v>
      </c>
      <c r="E12041" s="129" t="s">
        <v>132</v>
      </c>
    </row>
    <row r="12042">
      <c r="A12042" s="129">
        <v>4.0</v>
      </c>
      <c r="B12042" s="129" t="s">
        <v>5512</v>
      </c>
      <c r="C12042" s="129" t="s">
        <v>5513</v>
      </c>
      <c r="D12042" s="129">
        <v>29.0</v>
      </c>
      <c r="E12042" s="129" t="s">
        <v>119</v>
      </c>
    </row>
    <row r="12043">
      <c r="A12043" s="129">
        <v>4.0</v>
      </c>
      <c r="B12043" s="129" t="s">
        <v>5516</v>
      </c>
      <c r="C12043" s="129" t="s">
        <v>5517</v>
      </c>
      <c r="D12043" s="129">
        <v>22.0</v>
      </c>
      <c r="E12043" s="129" t="s">
        <v>132</v>
      </c>
    </row>
    <row r="12044">
      <c r="A12044" s="129">
        <v>4.0</v>
      </c>
      <c r="B12044" s="129" t="s">
        <v>5518</v>
      </c>
      <c r="C12044" s="129" t="s">
        <v>5519</v>
      </c>
      <c r="D12044" s="129">
        <v>23.0</v>
      </c>
      <c r="E12044" s="129" t="s">
        <v>132</v>
      </c>
    </row>
    <row r="12045">
      <c r="A12045" s="129">
        <v>4.0</v>
      </c>
      <c r="B12045" s="129" t="s">
        <v>5520</v>
      </c>
      <c r="C12045" s="129" t="s">
        <v>5521</v>
      </c>
      <c r="D12045" s="129">
        <v>64.0</v>
      </c>
      <c r="E12045" s="129" t="s">
        <v>119</v>
      </c>
    </row>
    <row r="12046">
      <c r="A12046" s="129">
        <v>4.0</v>
      </c>
      <c r="B12046" s="129" t="s">
        <v>5522</v>
      </c>
      <c r="C12046" s="129" t="s">
        <v>5523</v>
      </c>
      <c r="D12046" s="129">
        <v>54.0</v>
      </c>
      <c r="E12046" s="129" t="s">
        <v>132</v>
      </c>
    </row>
    <row r="12047">
      <c r="A12047" s="129">
        <v>4.0</v>
      </c>
      <c r="B12047" s="129" t="s">
        <v>5526</v>
      </c>
      <c r="C12047" s="129" t="s">
        <v>5527</v>
      </c>
      <c r="D12047" s="129">
        <v>54.0</v>
      </c>
      <c r="E12047" s="129" t="s">
        <v>119</v>
      </c>
    </row>
    <row r="12048">
      <c r="A12048" s="129">
        <v>4.0</v>
      </c>
      <c r="B12048" s="129" t="s">
        <v>5528</v>
      </c>
      <c r="C12048" s="129" t="s">
        <v>5529</v>
      </c>
      <c r="D12048" s="129">
        <v>46.0</v>
      </c>
      <c r="E12048" s="129" t="s">
        <v>132</v>
      </c>
    </row>
    <row r="12049">
      <c r="A12049" s="129">
        <v>4.0</v>
      </c>
      <c r="B12049" s="129" t="s">
        <v>5530</v>
      </c>
      <c r="C12049" s="129" t="s">
        <v>5531</v>
      </c>
      <c r="D12049" s="129">
        <v>40.0</v>
      </c>
      <c r="E12049" s="129" t="s">
        <v>132</v>
      </c>
    </row>
    <row r="12050">
      <c r="A12050" s="129">
        <v>4.0</v>
      </c>
      <c r="B12050" s="129" t="s">
        <v>5532</v>
      </c>
      <c r="C12050" s="129" t="s">
        <v>5533</v>
      </c>
      <c r="D12050" s="129">
        <v>68.0</v>
      </c>
      <c r="E12050" s="129" t="s">
        <v>119</v>
      </c>
    </row>
    <row r="12051">
      <c r="A12051" s="129">
        <v>4.0</v>
      </c>
      <c r="B12051" s="129" t="s">
        <v>5534</v>
      </c>
      <c r="C12051" s="129" t="s">
        <v>5535</v>
      </c>
      <c r="D12051" s="129">
        <v>24.0</v>
      </c>
      <c r="E12051" s="129" t="s">
        <v>119</v>
      </c>
    </row>
    <row r="12052">
      <c r="A12052" s="129">
        <v>4.0</v>
      </c>
      <c r="B12052" s="129" t="s">
        <v>5536</v>
      </c>
      <c r="C12052" s="129" t="s">
        <v>5537</v>
      </c>
      <c r="D12052" s="129">
        <v>61.0</v>
      </c>
      <c r="E12052" s="129" t="s">
        <v>119</v>
      </c>
    </row>
    <row r="12053">
      <c r="A12053" s="129">
        <v>4.0</v>
      </c>
      <c r="B12053" s="129" t="s">
        <v>5538</v>
      </c>
      <c r="C12053" s="129" t="s">
        <v>5539</v>
      </c>
      <c r="D12053" s="129">
        <v>21.0</v>
      </c>
      <c r="E12053" s="129" t="s">
        <v>132</v>
      </c>
    </row>
    <row r="12054">
      <c r="A12054" s="129">
        <v>4.0</v>
      </c>
      <c r="B12054" s="129" t="s">
        <v>8098</v>
      </c>
      <c r="C12054" s="129" t="s">
        <v>8099</v>
      </c>
      <c r="D12054" s="129">
        <v>21.0</v>
      </c>
      <c r="E12054" s="129" t="s">
        <v>132</v>
      </c>
    </row>
    <row r="12055">
      <c r="A12055" s="129">
        <v>4.0</v>
      </c>
      <c r="B12055" s="129" t="s">
        <v>5542</v>
      </c>
      <c r="C12055" s="129" t="s">
        <v>5543</v>
      </c>
      <c r="D12055" s="129">
        <v>69.0</v>
      </c>
      <c r="E12055" s="129" t="s">
        <v>132</v>
      </c>
    </row>
    <row r="12056">
      <c r="A12056" s="129">
        <v>4.0</v>
      </c>
      <c r="B12056" s="129" t="s">
        <v>5544</v>
      </c>
      <c r="C12056" s="129" t="s">
        <v>5545</v>
      </c>
      <c r="D12056" s="129">
        <v>57.0</v>
      </c>
      <c r="E12056" s="129" t="s">
        <v>119</v>
      </c>
    </row>
    <row r="12057">
      <c r="A12057" s="129">
        <v>4.0</v>
      </c>
      <c r="B12057" s="129" t="s">
        <v>5546</v>
      </c>
      <c r="C12057" s="129" t="s">
        <v>5547</v>
      </c>
      <c r="D12057" s="129">
        <v>69.0</v>
      </c>
      <c r="E12057" s="129" t="s">
        <v>119</v>
      </c>
    </row>
    <row r="12058">
      <c r="A12058" s="129">
        <v>4.0</v>
      </c>
      <c r="B12058" s="129" t="s">
        <v>8100</v>
      </c>
      <c r="C12058" s="129" t="s">
        <v>8101</v>
      </c>
      <c r="D12058" s="129">
        <v>52.0</v>
      </c>
      <c r="E12058" s="129" t="s">
        <v>132</v>
      </c>
    </row>
    <row r="12059">
      <c r="A12059" s="129">
        <v>4.0</v>
      </c>
      <c r="B12059" s="129" t="s">
        <v>5548</v>
      </c>
      <c r="C12059" s="129" t="s">
        <v>5549</v>
      </c>
      <c r="D12059" s="129">
        <v>26.0</v>
      </c>
      <c r="E12059" s="129" t="s">
        <v>119</v>
      </c>
    </row>
    <row r="12060">
      <c r="A12060" s="129">
        <v>4.0</v>
      </c>
      <c r="B12060" s="129" t="s">
        <v>8356</v>
      </c>
      <c r="C12060" s="129" t="s">
        <v>8357</v>
      </c>
      <c r="D12060" s="129">
        <v>32.0</v>
      </c>
      <c r="E12060" s="129" t="s">
        <v>119</v>
      </c>
    </row>
    <row r="12061">
      <c r="A12061" s="129">
        <v>4.0</v>
      </c>
      <c r="B12061" s="129" t="s">
        <v>5550</v>
      </c>
      <c r="C12061" s="129" t="s">
        <v>5551</v>
      </c>
      <c r="D12061" s="129">
        <v>70.0</v>
      </c>
      <c r="E12061" s="129" t="s">
        <v>119</v>
      </c>
    </row>
    <row r="12062">
      <c r="A12062" s="129">
        <v>4.0</v>
      </c>
      <c r="B12062" s="129" t="s">
        <v>5552</v>
      </c>
      <c r="C12062" s="129" t="s">
        <v>5553</v>
      </c>
      <c r="D12062" s="129">
        <v>35.0</v>
      </c>
      <c r="E12062" s="129" t="s">
        <v>119</v>
      </c>
    </row>
    <row r="12063">
      <c r="A12063" s="129">
        <v>4.0</v>
      </c>
      <c r="B12063" s="129" t="s">
        <v>8358</v>
      </c>
      <c r="C12063" s="129" t="s">
        <v>8359</v>
      </c>
      <c r="D12063" s="129">
        <v>25.0</v>
      </c>
      <c r="E12063" s="129" t="s">
        <v>132</v>
      </c>
    </row>
    <row r="12064">
      <c r="A12064" s="129">
        <v>4.0</v>
      </c>
      <c r="B12064" s="129" t="s">
        <v>5554</v>
      </c>
      <c r="C12064" s="129" t="s">
        <v>5555</v>
      </c>
      <c r="D12064" s="129">
        <v>44.0</v>
      </c>
      <c r="E12064" s="129" t="s">
        <v>132</v>
      </c>
    </row>
    <row r="12065">
      <c r="A12065" s="129">
        <v>4.0</v>
      </c>
      <c r="B12065" s="129" t="s">
        <v>7538</v>
      </c>
      <c r="C12065" s="129" t="s">
        <v>7539</v>
      </c>
      <c r="D12065" s="129">
        <v>51.0</v>
      </c>
      <c r="E12065" s="129" t="s">
        <v>119</v>
      </c>
    </row>
    <row r="12066">
      <c r="A12066" s="129">
        <v>4.0</v>
      </c>
      <c r="B12066" s="129" t="s">
        <v>5556</v>
      </c>
      <c r="C12066" s="129" t="s">
        <v>5557</v>
      </c>
      <c r="D12066" s="129">
        <v>55.0</v>
      </c>
      <c r="E12066" s="129" t="s">
        <v>119</v>
      </c>
    </row>
    <row r="12067">
      <c r="A12067" s="129">
        <v>4.0</v>
      </c>
      <c r="B12067" s="129" t="s">
        <v>5558</v>
      </c>
      <c r="C12067" s="129" t="s">
        <v>5559</v>
      </c>
      <c r="D12067" s="129">
        <v>39.0</v>
      </c>
      <c r="E12067" s="129" t="s">
        <v>119</v>
      </c>
    </row>
    <row r="12068">
      <c r="A12068" s="129">
        <v>4.0</v>
      </c>
      <c r="B12068" s="129" t="s">
        <v>5564</v>
      </c>
      <c r="C12068" s="129" t="s">
        <v>5565</v>
      </c>
      <c r="D12068" s="129">
        <v>62.0</v>
      </c>
      <c r="E12068" s="129" t="s">
        <v>119</v>
      </c>
    </row>
    <row r="12069">
      <c r="A12069" s="129">
        <v>4.0</v>
      </c>
      <c r="B12069" s="129" t="s">
        <v>5568</v>
      </c>
      <c r="C12069" s="129" t="s">
        <v>5569</v>
      </c>
      <c r="D12069" s="129">
        <v>65.0</v>
      </c>
      <c r="E12069" s="129" t="s">
        <v>132</v>
      </c>
    </row>
    <row r="12070">
      <c r="A12070" s="129">
        <v>4.0</v>
      </c>
      <c r="B12070" s="129" t="s">
        <v>5570</v>
      </c>
      <c r="C12070" s="129" t="s">
        <v>5571</v>
      </c>
      <c r="D12070" s="129">
        <v>39.0</v>
      </c>
      <c r="E12070" s="129" t="s">
        <v>119</v>
      </c>
    </row>
    <row r="12071">
      <c r="A12071" s="129">
        <v>4.0</v>
      </c>
      <c r="B12071" s="129" t="s">
        <v>5572</v>
      </c>
      <c r="C12071" s="129" t="s">
        <v>5573</v>
      </c>
      <c r="D12071" s="129">
        <v>51.0</v>
      </c>
      <c r="E12071" s="129" t="s">
        <v>132</v>
      </c>
    </row>
    <row r="12072">
      <c r="A12072" s="129">
        <v>4.0</v>
      </c>
      <c r="B12072" s="129" t="s">
        <v>5574</v>
      </c>
      <c r="C12072" s="129" t="s">
        <v>5575</v>
      </c>
      <c r="D12072" s="129">
        <v>35.0</v>
      </c>
      <c r="E12072" s="129" t="s">
        <v>119</v>
      </c>
    </row>
    <row r="12073">
      <c r="A12073" s="129">
        <v>4.0</v>
      </c>
      <c r="B12073" s="129" t="s">
        <v>5576</v>
      </c>
      <c r="C12073" s="129" t="s">
        <v>5577</v>
      </c>
      <c r="D12073" s="129">
        <v>21.0</v>
      </c>
      <c r="E12073" s="129" t="s">
        <v>119</v>
      </c>
    </row>
    <row r="12074">
      <c r="A12074" s="129">
        <v>4.0</v>
      </c>
      <c r="B12074" s="129" t="s">
        <v>5578</v>
      </c>
      <c r="C12074" s="129" t="s">
        <v>5579</v>
      </c>
      <c r="D12074" s="129">
        <v>32.0</v>
      </c>
      <c r="E12074" s="129" t="s">
        <v>119</v>
      </c>
    </row>
    <row r="12075">
      <c r="A12075" s="129">
        <v>4.0</v>
      </c>
      <c r="B12075" s="129" t="s">
        <v>8102</v>
      </c>
      <c r="C12075" s="129" t="s">
        <v>8103</v>
      </c>
      <c r="D12075" s="129">
        <v>45.0</v>
      </c>
      <c r="E12075" s="129" t="s">
        <v>132</v>
      </c>
    </row>
    <row r="12076">
      <c r="A12076" s="129">
        <v>4.0</v>
      </c>
      <c r="B12076" s="129" t="s">
        <v>5580</v>
      </c>
      <c r="C12076" s="129" t="s">
        <v>5581</v>
      </c>
      <c r="D12076" s="129">
        <v>63.0</v>
      </c>
      <c r="E12076" s="129" t="s">
        <v>119</v>
      </c>
    </row>
    <row r="12077">
      <c r="A12077" s="129">
        <v>4.0</v>
      </c>
      <c r="B12077" s="129" t="s">
        <v>7540</v>
      </c>
      <c r="C12077" s="129" t="s">
        <v>7541</v>
      </c>
      <c r="D12077" s="129">
        <v>31.0</v>
      </c>
      <c r="E12077" s="129" t="s">
        <v>119</v>
      </c>
    </row>
    <row r="12078">
      <c r="A12078" s="129">
        <v>4.0</v>
      </c>
      <c r="B12078" s="129" t="s">
        <v>8360</v>
      </c>
      <c r="C12078" s="129" t="s">
        <v>8361</v>
      </c>
      <c r="D12078" s="129">
        <v>23.0</v>
      </c>
      <c r="E12078" s="129" t="s">
        <v>119</v>
      </c>
    </row>
    <row r="12079">
      <c r="A12079" s="129">
        <v>4.0</v>
      </c>
      <c r="B12079" s="129" t="s">
        <v>5584</v>
      </c>
      <c r="C12079" s="129" t="s">
        <v>5585</v>
      </c>
      <c r="D12079" s="129">
        <v>54.0</v>
      </c>
      <c r="E12079" s="129" t="s">
        <v>119</v>
      </c>
    </row>
    <row r="12080">
      <c r="A12080" s="129">
        <v>4.0</v>
      </c>
      <c r="B12080" s="129" t="s">
        <v>5586</v>
      </c>
      <c r="C12080" s="129" t="s">
        <v>5587</v>
      </c>
      <c r="D12080" s="129">
        <v>69.0</v>
      </c>
      <c r="E12080" s="129" t="s">
        <v>132</v>
      </c>
    </row>
    <row r="12081">
      <c r="A12081" s="129">
        <v>4.0</v>
      </c>
      <c r="B12081" s="129" t="s">
        <v>5588</v>
      </c>
      <c r="C12081" s="129" t="s">
        <v>5589</v>
      </c>
      <c r="D12081" s="129">
        <v>40.0</v>
      </c>
      <c r="E12081" s="129" t="s">
        <v>132</v>
      </c>
    </row>
    <row r="12082">
      <c r="A12082" s="129">
        <v>4.0</v>
      </c>
      <c r="B12082" s="129" t="s">
        <v>5590</v>
      </c>
      <c r="C12082" s="129" t="s">
        <v>5591</v>
      </c>
      <c r="D12082" s="129">
        <v>54.0</v>
      </c>
      <c r="E12082" s="129" t="s">
        <v>119</v>
      </c>
    </row>
    <row r="12083">
      <c r="A12083" s="129">
        <v>4.0</v>
      </c>
      <c r="B12083" s="129" t="s">
        <v>7542</v>
      </c>
      <c r="C12083" s="129" t="s">
        <v>7543</v>
      </c>
      <c r="D12083" s="129">
        <v>21.0</v>
      </c>
      <c r="E12083" s="129" t="s">
        <v>119</v>
      </c>
    </row>
    <row r="12084">
      <c r="A12084" s="129">
        <v>4.0</v>
      </c>
      <c r="B12084" s="129" t="s">
        <v>7544</v>
      </c>
      <c r="C12084" s="129" t="s">
        <v>7545</v>
      </c>
      <c r="D12084" s="129">
        <v>44.0</v>
      </c>
      <c r="E12084" s="129" t="s">
        <v>119</v>
      </c>
    </row>
    <row r="12085">
      <c r="A12085" s="129">
        <v>4.0</v>
      </c>
      <c r="B12085" s="129" t="s">
        <v>7546</v>
      </c>
      <c r="C12085" s="129" t="s">
        <v>7547</v>
      </c>
      <c r="D12085" s="129">
        <v>53.0</v>
      </c>
      <c r="E12085" s="129" t="s">
        <v>119</v>
      </c>
    </row>
    <row r="12086">
      <c r="A12086" s="129">
        <v>4.0</v>
      </c>
      <c r="B12086" s="129" t="s">
        <v>5592</v>
      </c>
      <c r="C12086" s="129" t="s">
        <v>5593</v>
      </c>
      <c r="D12086" s="129">
        <v>52.0</v>
      </c>
      <c r="E12086" s="129" t="s">
        <v>119</v>
      </c>
    </row>
    <row r="12087">
      <c r="A12087" s="129">
        <v>4.0</v>
      </c>
      <c r="B12087" s="129" t="s">
        <v>5594</v>
      </c>
      <c r="C12087" s="129" t="s">
        <v>5595</v>
      </c>
      <c r="D12087" s="129">
        <v>69.0</v>
      </c>
      <c r="E12087" s="129" t="s">
        <v>119</v>
      </c>
    </row>
    <row r="12088">
      <c r="A12088" s="129">
        <v>4.0</v>
      </c>
      <c r="B12088" s="129" t="s">
        <v>8362</v>
      </c>
      <c r="C12088" s="129" t="s">
        <v>8363</v>
      </c>
      <c r="D12088" s="129">
        <v>62.0</v>
      </c>
      <c r="E12088" s="129" t="s">
        <v>132</v>
      </c>
    </row>
    <row r="12089">
      <c r="A12089" s="129">
        <v>4.0</v>
      </c>
      <c r="B12089" s="129" t="s">
        <v>5598</v>
      </c>
      <c r="C12089" s="129" t="s">
        <v>5599</v>
      </c>
      <c r="D12089" s="129">
        <v>22.0</v>
      </c>
      <c r="E12089" s="129" t="s">
        <v>132</v>
      </c>
    </row>
    <row r="12090">
      <c r="A12090" s="129">
        <v>4.0</v>
      </c>
      <c r="B12090" s="129" t="s">
        <v>5600</v>
      </c>
      <c r="C12090" s="129" t="s">
        <v>5601</v>
      </c>
      <c r="D12090" s="129">
        <v>67.0</v>
      </c>
      <c r="E12090" s="129" t="s">
        <v>119</v>
      </c>
    </row>
    <row r="12091">
      <c r="A12091" s="129">
        <v>4.0</v>
      </c>
      <c r="B12091" s="129" t="s">
        <v>5602</v>
      </c>
      <c r="C12091" s="129" t="s">
        <v>5603</v>
      </c>
      <c r="D12091" s="129">
        <v>62.0</v>
      </c>
      <c r="E12091" s="129" t="s">
        <v>119</v>
      </c>
    </row>
    <row r="12092">
      <c r="A12092" s="129">
        <v>4.0</v>
      </c>
      <c r="B12092" s="129" t="s">
        <v>5606</v>
      </c>
      <c r="C12092" s="129" t="s">
        <v>5607</v>
      </c>
      <c r="D12092" s="129">
        <v>27.0</v>
      </c>
      <c r="E12092" s="129" t="s">
        <v>119</v>
      </c>
    </row>
    <row r="12093">
      <c r="A12093" s="129">
        <v>4.0</v>
      </c>
      <c r="B12093" s="129" t="s">
        <v>5608</v>
      </c>
      <c r="C12093" s="129" t="s">
        <v>5609</v>
      </c>
      <c r="D12093" s="129">
        <v>37.0</v>
      </c>
      <c r="E12093" s="129" t="s">
        <v>119</v>
      </c>
    </row>
    <row r="12094">
      <c r="A12094" s="129">
        <v>4.0</v>
      </c>
      <c r="B12094" s="129" t="s">
        <v>5612</v>
      </c>
      <c r="C12094" s="129" t="s">
        <v>5613</v>
      </c>
      <c r="D12094" s="129">
        <v>44.0</v>
      </c>
      <c r="E12094" s="129" t="s">
        <v>132</v>
      </c>
    </row>
    <row r="12095">
      <c r="A12095" s="129">
        <v>4.0</v>
      </c>
      <c r="B12095" s="129" t="s">
        <v>5614</v>
      </c>
      <c r="C12095" s="129" t="s">
        <v>5615</v>
      </c>
      <c r="D12095" s="129">
        <v>61.0</v>
      </c>
      <c r="E12095" s="129" t="s">
        <v>119</v>
      </c>
    </row>
    <row r="12096">
      <c r="A12096" s="129">
        <v>4.0</v>
      </c>
      <c r="B12096" s="129" t="s">
        <v>7550</v>
      </c>
      <c r="C12096" s="129" t="s">
        <v>7551</v>
      </c>
      <c r="D12096" s="129">
        <v>47.0</v>
      </c>
      <c r="E12096" s="129" t="s">
        <v>132</v>
      </c>
    </row>
    <row r="12097">
      <c r="A12097" s="129">
        <v>4.0</v>
      </c>
      <c r="B12097" s="129" t="s">
        <v>5618</v>
      </c>
      <c r="C12097" s="129" t="s">
        <v>5619</v>
      </c>
      <c r="D12097" s="129">
        <v>38.0</v>
      </c>
      <c r="E12097" s="129" t="s">
        <v>132</v>
      </c>
    </row>
    <row r="12098">
      <c r="A12098" s="129">
        <v>4.0</v>
      </c>
      <c r="B12098" s="129" t="s">
        <v>5620</v>
      </c>
      <c r="C12098" s="129" t="s">
        <v>5621</v>
      </c>
      <c r="D12098" s="129">
        <v>45.0</v>
      </c>
      <c r="E12098" s="129" t="s">
        <v>119</v>
      </c>
    </row>
    <row r="12099">
      <c r="A12099" s="129">
        <v>4.0</v>
      </c>
      <c r="B12099" s="129" t="s">
        <v>5622</v>
      </c>
      <c r="C12099" s="129" t="s">
        <v>5623</v>
      </c>
      <c r="D12099" s="129">
        <v>42.0</v>
      </c>
      <c r="E12099" s="129" t="s">
        <v>119</v>
      </c>
    </row>
    <row r="12100">
      <c r="A12100" s="129">
        <v>4.0</v>
      </c>
      <c r="B12100" s="129" t="s">
        <v>5624</v>
      </c>
      <c r="C12100" s="129" t="s">
        <v>5625</v>
      </c>
      <c r="D12100" s="129">
        <v>29.0</v>
      </c>
      <c r="E12100" s="129" t="s">
        <v>119</v>
      </c>
    </row>
    <row r="12101">
      <c r="A12101" s="129">
        <v>4.0</v>
      </c>
      <c r="B12101" s="129" t="s">
        <v>5626</v>
      </c>
      <c r="C12101" s="129" t="s">
        <v>5627</v>
      </c>
      <c r="D12101" s="129">
        <v>20.0</v>
      </c>
      <c r="E12101" s="129" t="s">
        <v>119</v>
      </c>
    </row>
    <row r="12102">
      <c r="A12102" s="129">
        <v>4.0</v>
      </c>
      <c r="B12102" s="129" t="s">
        <v>5628</v>
      </c>
      <c r="C12102" s="129" t="s">
        <v>5629</v>
      </c>
      <c r="D12102" s="129">
        <v>62.0</v>
      </c>
      <c r="E12102" s="129" t="s">
        <v>132</v>
      </c>
    </row>
    <row r="12103">
      <c r="A12103" s="129">
        <v>4.0</v>
      </c>
      <c r="B12103" s="129" t="s">
        <v>5630</v>
      </c>
      <c r="C12103" s="129" t="s">
        <v>5631</v>
      </c>
      <c r="D12103" s="129">
        <v>66.0</v>
      </c>
      <c r="E12103" s="129" t="s">
        <v>132</v>
      </c>
    </row>
    <row r="12104">
      <c r="A12104" s="129">
        <v>4.0</v>
      </c>
      <c r="B12104" s="129" t="s">
        <v>5632</v>
      </c>
      <c r="C12104" s="129" t="s">
        <v>5633</v>
      </c>
      <c r="D12104" s="129">
        <v>24.0</v>
      </c>
      <c r="E12104" s="129" t="s">
        <v>132</v>
      </c>
    </row>
    <row r="12105">
      <c r="A12105" s="129">
        <v>4.0</v>
      </c>
      <c r="B12105" s="129" t="s">
        <v>5634</v>
      </c>
      <c r="C12105" s="129" t="s">
        <v>5635</v>
      </c>
      <c r="D12105" s="129">
        <v>21.0</v>
      </c>
      <c r="E12105" s="129" t="s">
        <v>132</v>
      </c>
    </row>
    <row r="12106">
      <c r="A12106" s="129">
        <v>4.0</v>
      </c>
      <c r="B12106" s="129" t="s">
        <v>7558</v>
      </c>
      <c r="C12106" s="129" t="s">
        <v>7559</v>
      </c>
      <c r="D12106" s="129">
        <v>68.0</v>
      </c>
      <c r="E12106" s="129" t="s">
        <v>132</v>
      </c>
    </row>
    <row r="12107">
      <c r="A12107" s="129">
        <v>4.0</v>
      </c>
      <c r="B12107" s="129" t="s">
        <v>8104</v>
      </c>
      <c r="C12107" s="129" t="s">
        <v>8105</v>
      </c>
      <c r="D12107" s="129">
        <v>57.0</v>
      </c>
      <c r="E12107" s="129" t="s">
        <v>119</v>
      </c>
    </row>
    <row r="12108">
      <c r="A12108" s="129">
        <v>4.0</v>
      </c>
      <c r="B12108" s="129" t="s">
        <v>7560</v>
      </c>
      <c r="C12108" s="129" t="s">
        <v>7561</v>
      </c>
      <c r="D12108" s="129">
        <v>60.0</v>
      </c>
      <c r="E12108" s="129" t="s">
        <v>119</v>
      </c>
    </row>
    <row r="12109">
      <c r="A12109" s="129">
        <v>4.0</v>
      </c>
      <c r="B12109" s="129" t="s">
        <v>8364</v>
      </c>
      <c r="C12109" s="129" t="s">
        <v>8365</v>
      </c>
      <c r="D12109" s="129">
        <v>60.0</v>
      </c>
      <c r="E12109" s="129" t="s">
        <v>119</v>
      </c>
    </row>
    <row r="12110">
      <c r="A12110" s="129">
        <v>4.0</v>
      </c>
      <c r="B12110" s="129" t="s">
        <v>5638</v>
      </c>
      <c r="C12110" s="129" t="s">
        <v>5639</v>
      </c>
      <c r="D12110" s="129">
        <v>69.0</v>
      </c>
      <c r="E12110" s="129" t="s">
        <v>132</v>
      </c>
    </row>
    <row r="12111">
      <c r="A12111" s="129">
        <v>4.0</v>
      </c>
      <c r="B12111" s="129" t="s">
        <v>5640</v>
      </c>
      <c r="C12111" s="129" t="s">
        <v>5641</v>
      </c>
      <c r="D12111" s="129">
        <v>63.0</v>
      </c>
      <c r="E12111" s="129" t="s">
        <v>119</v>
      </c>
    </row>
    <row r="12112">
      <c r="A12112" s="129">
        <v>4.0</v>
      </c>
      <c r="B12112" s="129" t="s">
        <v>5642</v>
      </c>
      <c r="C12112" s="129" t="s">
        <v>5643</v>
      </c>
      <c r="D12112" s="129">
        <v>28.0</v>
      </c>
      <c r="E12112" s="129" t="s">
        <v>132</v>
      </c>
    </row>
    <row r="12113">
      <c r="A12113" s="129">
        <v>4.0</v>
      </c>
      <c r="B12113" s="129" t="s">
        <v>7562</v>
      </c>
      <c r="C12113" s="129" t="s">
        <v>7563</v>
      </c>
      <c r="D12113" s="129">
        <v>41.0</v>
      </c>
      <c r="E12113" s="129" t="s">
        <v>119</v>
      </c>
    </row>
    <row r="12114">
      <c r="A12114" s="129">
        <v>4.0</v>
      </c>
      <c r="B12114" s="129" t="s">
        <v>5646</v>
      </c>
      <c r="C12114" s="129" t="s">
        <v>5647</v>
      </c>
      <c r="D12114" s="129">
        <v>67.0</v>
      </c>
      <c r="E12114" s="129" t="s">
        <v>119</v>
      </c>
    </row>
    <row r="12115">
      <c r="A12115" s="129">
        <v>4.0</v>
      </c>
      <c r="B12115" s="129" t="s">
        <v>5648</v>
      </c>
      <c r="C12115" s="129" t="s">
        <v>5649</v>
      </c>
      <c r="D12115" s="129">
        <v>67.0</v>
      </c>
      <c r="E12115" s="129" t="s">
        <v>119</v>
      </c>
    </row>
    <row r="12116">
      <c r="A12116" s="129">
        <v>4.0</v>
      </c>
      <c r="B12116" s="129" t="s">
        <v>5650</v>
      </c>
      <c r="C12116" s="129" t="s">
        <v>5651</v>
      </c>
      <c r="D12116" s="129">
        <v>35.0</v>
      </c>
      <c r="E12116" s="129" t="s">
        <v>119</v>
      </c>
    </row>
    <row r="12117">
      <c r="A12117" s="129">
        <v>4.0</v>
      </c>
      <c r="B12117" s="129" t="s">
        <v>5652</v>
      </c>
      <c r="C12117" s="129" t="s">
        <v>5653</v>
      </c>
      <c r="D12117" s="129">
        <v>23.0</v>
      </c>
      <c r="E12117" s="129" t="s">
        <v>132</v>
      </c>
    </row>
    <row r="12118">
      <c r="A12118" s="129">
        <v>4.0</v>
      </c>
      <c r="B12118" s="129" t="s">
        <v>5654</v>
      </c>
      <c r="C12118" s="129" t="s">
        <v>5655</v>
      </c>
      <c r="D12118" s="129">
        <v>43.0</v>
      </c>
      <c r="E12118" s="129" t="s">
        <v>119</v>
      </c>
    </row>
    <row r="12119">
      <c r="A12119" s="129">
        <v>4.0</v>
      </c>
      <c r="B12119" s="129" t="s">
        <v>5656</v>
      </c>
      <c r="C12119" s="129" t="s">
        <v>5657</v>
      </c>
      <c r="D12119" s="129">
        <v>33.0</v>
      </c>
      <c r="E12119" s="129" t="s">
        <v>132</v>
      </c>
    </row>
    <row r="12120">
      <c r="A12120" s="129">
        <v>4.0</v>
      </c>
      <c r="B12120" s="129" t="s">
        <v>8108</v>
      </c>
      <c r="C12120" s="129" t="s">
        <v>8109</v>
      </c>
      <c r="D12120" s="129">
        <v>23.0</v>
      </c>
      <c r="E12120" s="129" t="s">
        <v>119</v>
      </c>
    </row>
    <row r="12121">
      <c r="A12121" s="129">
        <v>4.0</v>
      </c>
      <c r="B12121" s="129" t="s">
        <v>5658</v>
      </c>
      <c r="C12121" s="129" t="s">
        <v>5659</v>
      </c>
      <c r="D12121" s="129">
        <v>48.0</v>
      </c>
      <c r="E12121" s="129" t="s">
        <v>132</v>
      </c>
    </row>
    <row r="12122">
      <c r="A12122" s="129">
        <v>4.0</v>
      </c>
      <c r="B12122" s="129" t="s">
        <v>5660</v>
      </c>
      <c r="C12122" s="129" t="s">
        <v>5661</v>
      </c>
      <c r="D12122" s="129">
        <v>32.0</v>
      </c>
      <c r="E12122" s="129" t="s">
        <v>119</v>
      </c>
    </row>
    <row r="12123">
      <c r="A12123" s="129">
        <v>4.0</v>
      </c>
      <c r="B12123" s="129" t="s">
        <v>5662</v>
      </c>
      <c r="C12123" s="129" t="s">
        <v>5663</v>
      </c>
      <c r="D12123" s="129">
        <v>26.0</v>
      </c>
      <c r="E12123" s="129" t="s">
        <v>132</v>
      </c>
    </row>
    <row r="12124">
      <c r="A12124" s="129">
        <v>4.0</v>
      </c>
      <c r="B12124" s="129" t="s">
        <v>7564</v>
      </c>
      <c r="C12124" s="129" t="s">
        <v>7565</v>
      </c>
      <c r="D12124" s="129">
        <v>68.0</v>
      </c>
      <c r="E12124" s="129" t="s">
        <v>132</v>
      </c>
    </row>
    <row r="12125">
      <c r="A12125" s="129">
        <v>4.0</v>
      </c>
      <c r="B12125" s="129" t="s">
        <v>5668</v>
      </c>
      <c r="C12125" s="129" t="s">
        <v>5669</v>
      </c>
      <c r="D12125" s="129">
        <v>60.0</v>
      </c>
      <c r="E12125" s="129" t="s">
        <v>119</v>
      </c>
    </row>
    <row r="12126">
      <c r="A12126" s="129">
        <v>4.0</v>
      </c>
      <c r="B12126" s="129" t="s">
        <v>5674</v>
      </c>
      <c r="C12126" s="129" t="s">
        <v>5675</v>
      </c>
      <c r="D12126" s="129">
        <v>21.0</v>
      </c>
      <c r="E12126" s="129" t="s">
        <v>119</v>
      </c>
    </row>
    <row r="12127">
      <c r="A12127" s="129">
        <v>4.0</v>
      </c>
      <c r="B12127" s="129" t="s">
        <v>8110</v>
      </c>
      <c r="C12127" s="129" t="s">
        <v>8111</v>
      </c>
      <c r="D12127" s="129">
        <v>22.0</v>
      </c>
      <c r="E12127" s="129" t="s">
        <v>132</v>
      </c>
    </row>
    <row r="12128">
      <c r="A12128" s="129">
        <v>4.0</v>
      </c>
      <c r="B12128" s="129" t="s">
        <v>7566</v>
      </c>
      <c r="C12128" s="129" t="s">
        <v>7567</v>
      </c>
      <c r="D12128" s="129">
        <v>49.0</v>
      </c>
      <c r="E12128" s="129" t="s">
        <v>119</v>
      </c>
    </row>
    <row r="12129">
      <c r="A12129" s="129">
        <v>4.0</v>
      </c>
      <c r="B12129" s="129" t="s">
        <v>5680</v>
      </c>
      <c r="C12129" s="129" t="s">
        <v>5681</v>
      </c>
      <c r="D12129" s="129">
        <v>29.0</v>
      </c>
      <c r="E12129" s="129" t="s">
        <v>132</v>
      </c>
    </row>
    <row r="12130">
      <c r="A12130" s="129">
        <v>4.0</v>
      </c>
      <c r="B12130" s="129" t="s">
        <v>5682</v>
      </c>
      <c r="C12130" s="129" t="s">
        <v>5683</v>
      </c>
      <c r="D12130" s="129">
        <v>47.0</v>
      </c>
      <c r="E12130" s="129" t="s">
        <v>119</v>
      </c>
    </row>
    <row r="12131">
      <c r="A12131" s="129">
        <v>4.0</v>
      </c>
      <c r="B12131" s="129" t="s">
        <v>7568</v>
      </c>
      <c r="C12131" s="129" t="s">
        <v>7569</v>
      </c>
      <c r="D12131" s="129">
        <v>66.0</v>
      </c>
      <c r="E12131" s="129" t="s">
        <v>119</v>
      </c>
    </row>
    <row r="12132">
      <c r="A12132" s="129">
        <v>4.0</v>
      </c>
      <c r="B12132" s="129" t="s">
        <v>5684</v>
      </c>
      <c r="C12132" s="129" t="s">
        <v>5685</v>
      </c>
      <c r="D12132" s="129">
        <v>59.0</v>
      </c>
      <c r="E12132" s="129" t="s">
        <v>132</v>
      </c>
    </row>
    <row r="12133">
      <c r="A12133" s="129">
        <v>4.0</v>
      </c>
      <c r="B12133" s="129" t="s">
        <v>8112</v>
      </c>
      <c r="C12133" s="129" t="s">
        <v>8113</v>
      </c>
      <c r="D12133" s="129">
        <v>27.0</v>
      </c>
      <c r="E12133" s="129" t="s">
        <v>132</v>
      </c>
    </row>
    <row r="12134">
      <c r="A12134" s="129">
        <v>4.0</v>
      </c>
      <c r="B12134" s="129" t="s">
        <v>5686</v>
      </c>
      <c r="C12134" s="129" t="s">
        <v>5687</v>
      </c>
      <c r="D12134" s="129">
        <v>20.0</v>
      </c>
      <c r="E12134" s="129" t="s">
        <v>119</v>
      </c>
    </row>
    <row r="12135">
      <c r="A12135" s="129">
        <v>4.0</v>
      </c>
      <c r="B12135" s="129" t="s">
        <v>5688</v>
      </c>
      <c r="C12135" s="129" t="s">
        <v>5689</v>
      </c>
      <c r="D12135" s="129">
        <v>67.0</v>
      </c>
      <c r="E12135" s="129" t="s">
        <v>119</v>
      </c>
    </row>
    <row r="12136">
      <c r="A12136" s="129">
        <v>4.0</v>
      </c>
      <c r="B12136" s="129" t="s">
        <v>5690</v>
      </c>
      <c r="C12136" s="129" t="s">
        <v>5691</v>
      </c>
      <c r="D12136" s="129">
        <v>42.0</v>
      </c>
      <c r="E12136" s="129" t="s">
        <v>119</v>
      </c>
    </row>
    <row r="12137">
      <c r="A12137" s="129">
        <v>4.0</v>
      </c>
      <c r="B12137" s="129" t="s">
        <v>5692</v>
      </c>
      <c r="C12137" s="129" t="s">
        <v>5693</v>
      </c>
      <c r="D12137" s="129">
        <v>68.0</v>
      </c>
      <c r="E12137" s="129" t="s">
        <v>119</v>
      </c>
    </row>
    <row r="12138">
      <c r="A12138" s="129">
        <v>4.0</v>
      </c>
      <c r="B12138" s="129" t="s">
        <v>5696</v>
      </c>
      <c r="C12138" s="129" t="s">
        <v>5697</v>
      </c>
      <c r="D12138" s="129">
        <v>63.0</v>
      </c>
      <c r="E12138" s="129" t="s">
        <v>119</v>
      </c>
    </row>
    <row r="12139">
      <c r="A12139" s="129">
        <v>4.0</v>
      </c>
      <c r="B12139" s="129" t="s">
        <v>5698</v>
      </c>
      <c r="C12139" s="129" t="s">
        <v>5699</v>
      </c>
      <c r="D12139" s="129">
        <v>64.0</v>
      </c>
      <c r="E12139" s="129" t="s">
        <v>119</v>
      </c>
    </row>
    <row r="12140">
      <c r="A12140" s="129">
        <v>4.0</v>
      </c>
      <c r="B12140" s="129" t="s">
        <v>5700</v>
      </c>
      <c r="C12140" s="129" t="s">
        <v>5701</v>
      </c>
      <c r="D12140" s="129">
        <v>31.0</v>
      </c>
      <c r="E12140" s="129" t="s">
        <v>119</v>
      </c>
    </row>
    <row r="12141">
      <c r="A12141" s="129">
        <v>4.0</v>
      </c>
      <c r="B12141" s="129" t="s">
        <v>7570</v>
      </c>
      <c r="C12141" s="129" t="s">
        <v>7571</v>
      </c>
      <c r="D12141" s="129">
        <v>62.0</v>
      </c>
      <c r="E12141" s="129" t="s">
        <v>119</v>
      </c>
    </row>
    <row r="12142">
      <c r="A12142" s="129">
        <v>4.0</v>
      </c>
      <c r="B12142" s="129" t="s">
        <v>7572</v>
      </c>
      <c r="C12142" s="129" t="s">
        <v>7573</v>
      </c>
      <c r="D12142" s="129">
        <v>46.0</v>
      </c>
      <c r="E12142" s="129" t="s">
        <v>119</v>
      </c>
    </row>
    <row r="12143">
      <c r="A12143" s="129">
        <v>4.0</v>
      </c>
      <c r="B12143" s="129" t="s">
        <v>5708</v>
      </c>
      <c r="C12143" s="129" t="s">
        <v>5709</v>
      </c>
      <c r="D12143" s="129">
        <v>39.0</v>
      </c>
      <c r="E12143" s="129" t="s">
        <v>119</v>
      </c>
    </row>
    <row r="12144">
      <c r="A12144" s="129">
        <v>4.0</v>
      </c>
      <c r="B12144" s="129" t="s">
        <v>5710</v>
      </c>
      <c r="C12144" s="129" t="s">
        <v>5711</v>
      </c>
      <c r="D12144" s="129">
        <v>27.0</v>
      </c>
      <c r="E12144" s="129" t="s">
        <v>132</v>
      </c>
    </row>
    <row r="12145">
      <c r="A12145" s="129">
        <v>4.0</v>
      </c>
      <c r="B12145" s="129" t="s">
        <v>5712</v>
      </c>
      <c r="C12145" s="129" t="s">
        <v>5713</v>
      </c>
      <c r="D12145" s="129">
        <v>67.0</v>
      </c>
      <c r="E12145" s="129" t="s">
        <v>132</v>
      </c>
    </row>
    <row r="12146">
      <c r="A12146" s="129">
        <v>4.0</v>
      </c>
      <c r="B12146" s="129" t="s">
        <v>5714</v>
      </c>
      <c r="C12146" s="129" t="s">
        <v>5715</v>
      </c>
      <c r="D12146" s="129">
        <v>57.0</v>
      </c>
      <c r="E12146" s="129" t="s">
        <v>132</v>
      </c>
    </row>
    <row r="12147">
      <c r="A12147" s="129">
        <v>4.0</v>
      </c>
      <c r="B12147" s="129" t="s">
        <v>5716</v>
      </c>
      <c r="C12147" s="129" t="s">
        <v>5717</v>
      </c>
      <c r="D12147" s="129">
        <v>26.0</v>
      </c>
      <c r="E12147" s="129" t="s">
        <v>119</v>
      </c>
    </row>
    <row r="12148">
      <c r="A12148" s="129">
        <v>4.0</v>
      </c>
      <c r="B12148" s="129" t="s">
        <v>5718</v>
      </c>
      <c r="C12148" s="129" t="s">
        <v>5719</v>
      </c>
      <c r="D12148" s="129">
        <v>33.0</v>
      </c>
      <c r="E12148" s="129" t="s">
        <v>132</v>
      </c>
    </row>
    <row r="12149">
      <c r="A12149" s="129">
        <v>4.0</v>
      </c>
      <c r="B12149" s="129" t="s">
        <v>5720</v>
      </c>
      <c r="C12149" s="129" t="s">
        <v>5721</v>
      </c>
      <c r="D12149" s="129">
        <v>51.0</v>
      </c>
      <c r="E12149" s="129" t="s">
        <v>132</v>
      </c>
    </row>
    <row r="12150">
      <c r="A12150" s="129">
        <v>4.0</v>
      </c>
      <c r="B12150" s="129" t="s">
        <v>8366</v>
      </c>
      <c r="C12150" s="129" t="s">
        <v>8367</v>
      </c>
      <c r="D12150" s="129">
        <v>24.0</v>
      </c>
      <c r="E12150" s="129" t="s">
        <v>119</v>
      </c>
    </row>
    <row r="12151">
      <c r="A12151" s="129">
        <v>4.0</v>
      </c>
      <c r="B12151" s="129" t="s">
        <v>5724</v>
      </c>
      <c r="C12151" s="129" t="s">
        <v>5725</v>
      </c>
      <c r="D12151" s="129">
        <v>28.0</v>
      </c>
      <c r="E12151" s="129" t="s">
        <v>119</v>
      </c>
    </row>
    <row r="12152">
      <c r="A12152" s="129">
        <v>4.0</v>
      </c>
      <c r="B12152" s="129" t="s">
        <v>5728</v>
      </c>
      <c r="C12152" s="129" t="s">
        <v>5729</v>
      </c>
      <c r="D12152" s="129">
        <v>44.0</v>
      </c>
      <c r="E12152" s="129" t="s">
        <v>119</v>
      </c>
    </row>
    <row r="12153">
      <c r="A12153" s="129">
        <v>4.0</v>
      </c>
      <c r="B12153" s="129" t="s">
        <v>7576</v>
      </c>
      <c r="C12153" s="129" t="s">
        <v>7577</v>
      </c>
      <c r="D12153" s="129">
        <v>59.0</v>
      </c>
      <c r="E12153" s="129" t="s">
        <v>119</v>
      </c>
    </row>
    <row r="12154">
      <c r="A12154" s="129">
        <v>4.0</v>
      </c>
      <c r="B12154" s="129" t="s">
        <v>5730</v>
      </c>
      <c r="C12154" s="129" t="s">
        <v>5731</v>
      </c>
      <c r="D12154" s="129">
        <v>54.0</v>
      </c>
      <c r="E12154" s="129" t="s">
        <v>132</v>
      </c>
    </row>
    <row r="12155">
      <c r="A12155" s="129">
        <v>4.0</v>
      </c>
      <c r="B12155" s="129" t="s">
        <v>5732</v>
      </c>
      <c r="C12155" s="129" t="s">
        <v>5733</v>
      </c>
      <c r="D12155" s="129">
        <v>30.0</v>
      </c>
      <c r="E12155" s="129" t="s">
        <v>132</v>
      </c>
    </row>
    <row r="12156">
      <c r="A12156" s="129">
        <v>4.0</v>
      </c>
      <c r="B12156" s="129" t="s">
        <v>5736</v>
      </c>
      <c r="C12156" s="129" t="s">
        <v>5737</v>
      </c>
      <c r="D12156" s="129">
        <v>62.0</v>
      </c>
      <c r="E12156" s="129" t="s">
        <v>119</v>
      </c>
    </row>
    <row r="12157">
      <c r="A12157" s="129">
        <v>4.0</v>
      </c>
      <c r="B12157" s="129" t="s">
        <v>5738</v>
      </c>
      <c r="C12157" s="129" t="s">
        <v>5739</v>
      </c>
      <c r="D12157" s="129">
        <v>59.0</v>
      </c>
      <c r="E12157" s="129" t="s">
        <v>132</v>
      </c>
    </row>
    <row r="12158">
      <c r="A12158" s="129">
        <v>4.0</v>
      </c>
      <c r="B12158" s="129" t="s">
        <v>5740</v>
      </c>
      <c r="C12158" s="129" t="s">
        <v>5741</v>
      </c>
      <c r="D12158" s="129">
        <v>26.0</v>
      </c>
      <c r="E12158" s="129" t="s">
        <v>132</v>
      </c>
    </row>
    <row r="12159">
      <c r="A12159" s="129">
        <v>4.0</v>
      </c>
      <c r="B12159" s="129" t="s">
        <v>5742</v>
      </c>
      <c r="C12159" s="129" t="s">
        <v>5743</v>
      </c>
      <c r="D12159" s="129">
        <v>57.0</v>
      </c>
      <c r="E12159" s="129" t="s">
        <v>132</v>
      </c>
    </row>
    <row r="12160">
      <c r="A12160" s="129">
        <v>4.0</v>
      </c>
      <c r="B12160" s="129" t="s">
        <v>5744</v>
      </c>
      <c r="C12160" s="129" t="s">
        <v>5745</v>
      </c>
      <c r="D12160" s="129">
        <v>33.0</v>
      </c>
      <c r="E12160" s="129" t="s">
        <v>119</v>
      </c>
    </row>
    <row r="12161">
      <c r="A12161" s="129">
        <v>4.0</v>
      </c>
      <c r="B12161" s="129" t="s">
        <v>5750</v>
      </c>
      <c r="C12161" s="129" t="s">
        <v>5751</v>
      </c>
      <c r="D12161" s="129">
        <v>46.0</v>
      </c>
      <c r="E12161" s="129" t="s">
        <v>119</v>
      </c>
    </row>
    <row r="12162">
      <c r="A12162" s="129">
        <v>4.0</v>
      </c>
      <c r="B12162" s="129" t="s">
        <v>5752</v>
      </c>
      <c r="C12162" s="129" t="s">
        <v>5753</v>
      </c>
      <c r="D12162" s="129">
        <v>70.0</v>
      </c>
      <c r="E12162" s="129" t="s">
        <v>119</v>
      </c>
    </row>
    <row r="12163">
      <c r="A12163" s="129">
        <v>4.0</v>
      </c>
      <c r="B12163" s="129" t="s">
        <v>5754</v>
      </c>
      <c r="C12163" s="129" t="s">
        <v>5755</v>
      </c>
      <c r="D12163" s="129">
        <v>35.0</v>
      </c>
      <c r="E12163" s="129" t="s">
        <v>119</v>
      </c>
    </row>
    <row r="12164">
      <c r="A12164" s="129">
        <v>4.0</v>
      </c>
      <c r="B12164" s="129" t="s">
        <v>7578</v>
      </c>
      <c r="C12164" s="129" t="s">
        <v>7579</v>
      </c>
      <c r="D12164" s="129">
        <v>20.0</v>
      </c>
      <c r="E12164" s="129" t="s">
        <v>132</v>
      </c>
    </row>
    <row r="12165">
      <c r="A12165" s="129">
        <v>4.0</v>
      </c>
      <c r="B12165" s="129" t="s">
        <v>5756</v>
      </c>
      <c r="C12165" s="129" t="s">
        <v>5757</v>
      </c>
      <c r="D12165" s="129">
        <v>51.0</v>
      </c>
      <c r="E12165" s="129" t="s">
        <v>132</v>
      </c>
    </row>
    <row r="12166">
      <c r="A12166" s="129">
        <v>4.0</v>
      </c>
      <c r="B12166" s="129" t="s">
        <v>5758</v>
      </c>
      <c r="C12166" s="129" t="s">
        <v>5759</v>
      </c>
      <c r="D12166" s="129">
        <v>61.0</v>
      </c>
      <c r="E12166" s="129" t="s">
        <v>132</v>
      </c>
    </row>
    <row r="12167">
      <c r="A12167" s="129">
        <v>4.0</v>
      </c>
      <c r="B12167" s="129" t="s">
        <v>5760</v>
      </c>
      <c r="C12167" s="129" t="s">
        <v>5761</v>
      </c>
      <c r="D12167" s="129">
        <v>65.0</v>
      </c>
      <c r="E12167" s="129" t="s">
        <v>119</v>
      </c>
    </row>
    <row r="12168">
      <c r="A12168" s="129">
        <v>4.0</v>
      </c>
      <c r="B12168" s="129" t="s">
        <v>5764</v>
      </c>
      <c r="C12168" s="129" t="s">
        <v>5765</v>
      </c>
      <c r="D12168" s="129">
        <v>36.0</v>
      </c>
      <c r="E12168" s="129" t="s">
        <v>119</v>
      </c>
    </row>
    <row r="12169">
      <c r="A12169" s="129">
        <v>4.0</v>
      </c>
      <c r="B12169" s="129" t="s">
        <v>7580</v>
      </c>
      <c r="C12169" s="129" t="s">
        <v>7581</v>
      </c>
      <c r="D12169" s="129">
        <v>35.0</v>
      </c>
      <c r="E12169" s="129" t="s">
        <v>119</v>
      </c>
    </row>
    <row r="12170">
      <c r="A12170" s="129">
        <v>4.0</v>
      </c>
      <c r="B12170" s="129" t="s">
        <v>5768</v>
      </c>
      <c r="C12170" s="129" t="s">
        <v>5769</v>
      </c>
      <c r="D12170" s="129">
        <v>48.0</v>
      </c>
      <c r="E12170" s="129" t="s">
        <v>132</v>
      </c>
    </row>
    <row r="12171">
      <c r="A12171" s="129">
        <v>4.0</v>
      </c>
      <c r="B12171" s="129" t="s">
        <v>5770</v>
      </c>
      <c r="C12171" s="129" t="s">
        <v>5771</v>
      </c>
      <c r="D12171" s="129">
        <v>21.0</v>
      </c>
      <c r="E12171" s="129" t="s">
        <v>119</v>
      </c>
    </row>
    <row r="12172">
      <c r="A12172" s="129">
        <v>4.0</v>
      </c>
      <c r="B12172" s="129" t="s">
        <v>5774</v>
      </c>
      <c r="C12172" s="129" t="s">
        <v>5775</v>
      </c>
      <c r="D12172" s="129">
        <v>22.0</v>
      </c>
      <c r="E12172" s="129" t="s">
        <v>119</v>
      </c>
    </row>
    <row r="12173">
      <c r="A12173" s="129">
        <v>4.0</v>
      </c>
      <c r="B12173" s="129" t="s">
        <v>5780</v>
      </c>
      <c r="C12173" s="129" t="s">
        <v>5781</v>
      </c>
      <c r="D12173" s="129">
        <v>47.0</v>
      </c>
      <c r="E12173" s="129" t="s">
        <v>119</v>
      </c>
    </row>
    <row r="12174">
      <c r="A12174" s="129">
        <v>4.0</v>
      </c>
      <c r="B12174" s="129" t="s">
        <v>5782</v>
      </c>
      <c r="C12174" s="129" t="s">
        <v>5783</v>
      </c>
      <c r="D12174" s="129">
        <v>67.0</v>
      </c>
      <c r="E12174" s="129" t="s">
        <v>119</v>
      </c>
    </row>
    <row r="12175">
      <c r="A12175" s="129">
        <v>4.0</v>
      </c>
      <c r="B12175" s="129" t="s">
        <v>7582</v>
      </c>
      <c r="C12175" s="129" t="s">
        <v>7583</v>
      </c>
      <c r="D12175" s="129">
        <v>65.0</v>
      </c>
      <c r="E12175" s="129" t="s">
        <v>119</v>
      </c>
    </row>
    <row r="12176">
      <c r="A12176" s="129">
        <v>4.0</v>
      </c>
      <c r="B12176" s="129" t="s">
        <v>7584</v>
      </c>
      <c r="C12176" s="129" t="s">
        <v>7585</v>
      </c>
      <c r="D12176" s="129">
        <v>53.0</v>
      </c>
      <c r="E12176" s="129" t="s">
        <v>119</v>
      </c>
    </row>
    <row r="12177">
      <c r="A12177" s="129">
        <v>4.0</v>
      </c>
      <c r="B12177" s="129" t="s">
        <v>5792</v>
      </c>
      <c r="C12177" s="129" t="s">
        <v>5793</v>
      </c>
      <c r="D12177" s="129">
        <v>50.0</v>
      </c>
      <c r="E12177" s="129" t="s">
        <v>132</v>
      </c>
    </row>
    <row r="12178">
      <c r="A12178" s="129">
        <v>4.0</v>
      </c>
      <c r="B12178" s="129" t="s">
        <v>5794</v>
      </c>
      <c r="C12178" s="129" t="s">
        <v>5795</v>
      </c>
      <c r="D12178" s="129">
        <v>33.0</v>
      </c>
      <c r="E12178" s="129" t="s">
        <v>119</v>
      </c>
    </row>
    <row r="12179">
      <c r="A12179" s="129">
        <v>4.0</v>
      </c>
      <c r="B12179" s="129" t="s">
        <v>5796</v>
      </c>
      <c r="C12179" s="129" t="s">
        <v>5797</v>
      </c>
      <c r="D12179" s="129">
        <v>55.0</v>
      </c>
      <c r="E12179" s="129" t="s">
        <v>132</v>
      </c>
    </row>
    <row r="12180">
      <c r="A12180" s="129">
        <v>4.0</v>
      </c>
      <c r="B12180" s="129" t="s">
        <v>5798</v>
      </c>
      <c r="C12180" s="129" t="s">
        <v>5799</v>
      </c>
      <c r="D12180" s="129">
        <v>59.0</v>
      </c>
      <c r="E12180" s="129" t="s">
        <v>132</v>
      </c>
    </row>
    <row r="12181">
      <c r="A12181" s="129">
        <v>4.0</v>
      </c>
      <c r="B12181" s="129" t="s">
        <v>5802</v>
      </c>
      <c r="C12181" s="129" t="s">
        <v>5803</v>
      </c>
      <c r="D12181" s="129">
        <v>58.0</v>
      </c>
      <c r="E12181" s="129" t="s">
        <v>119</v>
      </c>
    </row>
    <row r="12182">
      <c r="A12182" s="129">
        <v>4.0</v>
      </c>
      <c r="B12182" s="129" t="s">
        <v>5804</v>
      </c>
      <c r="C12182" s="129" t="s">
        <v>5805</v>
      </c>
      <c r="D12182" s="129">
        <v>45.0</v>
      </c>
      <c r="E12182" s="129" t="s">
        <v>132</v>
      </c>
    </row>
    <row r="12183">
      <c r="A12183" s="129">
        <v>4.0</v>
      </c>
      <c r="B12183" s="129" t="s">
        <v>5806</v>
      </c>
      <c r="C12183" s="129" t="s">
        <v>5807</v>
      </c>
      <c r="D12183" s="129">
        <v>61.0</v>
      </c>
      <c r="E12183" s="129" t="s">
        <v>119</v>
      </c>
    </row>
    <row r="12184">
      <c r="A12184" s="129">
        <v>4.0</v>
      </c>
      <c r="B12184" s="129" t="s">
        <v>5808</v>
      </c>
      <c r="C12184" s="129" t="s">
        <v>5809</v>
      </c>
      <c r="D12184" s="129">
        <v>55.0</v>
      </c>
      <c r="E12184" s="129" t="s">
        <v>119</v>
      </c>
    </row>
    <row r="12185">
      <c r="A12185" s="129">
        <v>4.0</v>
      </c>
      <c r="B12185" s="129" t="s">
        <v>5810</v>
      </c>
      <c r="C12185" s="129" t="s">
        <v>5811</v>
      </c>
      <c r="D12185" s="129">
        <v>68.0</v>
      </c>
      <c r="E12185" s="129" t="s">
        <v>132</v>
      </c>
    </row>
    <row r="12186">
      <c r="A12186" s="129">
        <v>4.0</v>
      </c>
      <c r="B12186" s="129" t="s">
        <v>5812</v>
      </c>
      <c r="C12186" s="129" t="s">
        <v>5813</v>
      </c>
      <c r="D12186" s="129">
        <v>58.0</v>
      </c>
      <c r="E12186" s="129" t="s">
        <v>119</v>
      </c>
    </row>
    <row r="12187">
      <c r="A12187" s="129">
        <v>4.0</v>
      </c>
      <c r="B12187" s="129" t="s">
        <v>8114</v>
      </c>
      <c r="C12187" s="129" t="s">
        <v>8115</v>
      </c>
      <c r="D12187" s="129">
        <v>23.0</v>
      </c>
      <c r="E12187" s="129" t="s">
        <v>119</v>
      </c>
    </row>
    <row r="12188">
      <c r="A12188" s="129">
        <v>4.0</v>
      </c>
      <c r="B12188" s="129" t="s">
        <v>7590</v>
      </c>
      <c r="C12188" s="129" t="s">
        <v>7591</v>
      </c>
      <c r="D12188" s="129">
        <v>70.0</v>
      </c>
      <c r="E12188" s="129" t="s">
        <v>119</v>
      </c>
    </row>
    <row r="12189">
      <c r="A12189" s="129">
        <v>4.0</v>
      </c>
      <c r="B12189" s="129" t="s">
        <v>5814</v>
      </c>
      <c r="C12189" s="129" t="s">
        <v>5815</v>
      </c>
      <c r="D12189" s="129">
        <v>43.0</v>
      </c>
      <c r="E12189" s="129" t="s">
        <v>132</v>
      </c>
    </row>
    <row r="12190">
      <c r="A12190" s="129">
        <v>4.0</v>
      </c>
      <c r="B12190" s="129" t="s">
        <v>5816</v>
      </c>
      <c r="C12190" s="129" t="s">
        <v>5817</v>
      </c>
      <c r="D12190" s="129">
        <v>68.0</v>
      </c>
      <c r="E12190" s="129" t="s">
        <v>132</v>
      </c>
    </row>
    <row r="12191">
      <c r="A12191" s="129">
        <v>4.0</v>
      </c>
      <c r="B12191" s="129" t="s">
        <v>5818</v>
      </c>
      <c r="C12191" s="129" t="s">
        <v>5819</v>
      </c>
      <c r="D12191" s="129">
        <v>22.0</v>
      </c>
      <c r="E12191" s="129" t="s">
        <v>132</v>
      </c>
    </row>
    <row r="12192">
      <c r="A12192" s="129">
        <v>4.0</v>
      </c>
      <c r="B12192" s="129" t="s">
        <v>5820</v>
      </c>
      <c r="C12192" s="129" t="s">
        <v>5821</v>
      </c>
      <c r="D12192" s="129">
        <v>20.0</v>
      </c>
      <c r="E12192" s="129" t="s">
        <v>119</v>
      </c>
    </row>
    <row r="12193">
      <c r="A12193" s="129">
        <v>4.0</v>
      </c>
      <c r="B12193" s="129" t="s">
        <v>5822</v>
      </c>
      <c r="C12193" s="129" t="s">
        <v>5823</v>
      </c>
      <c r="D12193" s="129">
        <v>53.0</v>
      </c>
      <c r="E12193" s="129" t="s">
        <v>132</v>
      </c>
    </row>
    <row r="12194">
      <c r="A12194" s="129">
        <v>4.0</v>
      </c>
      <c r="B12194" s="129" t="s">
        <v>7592</v>
      </c>
      <c r="C12194" s="129" t="s">
        <v>7593</v>
      </c>
      <c r="D12194" s="129">
        <v>62.0</v>
      </c>
      <c r="E12194" s="129" t="s">
        <v>132</v>
      </c>
    </row>
    <row r="12195">
      <c r="A12195" s="129">
        <v>4.0</v>
      </c>
      <c r="B12195" s="129" t="s">
        <v>5824</v>
      </c>
      <c r="C12195" s="129" t="s">
        <v>5825</v>
      </c>
      <c r="D12195" s="129">
        <v>55.0</v>
      </c>
      <c r="E12195" s="129" t="s">
        <v>119</v>
      </c>
    </row>
    <row r="12196">
      <c r="A12196" s="129">
        <v>4.0</v>
      </c>
      <c r="B12196" s="129" t="s">
        <v>5826</v>
      </c>
      <c r="C12196" s="129" t="s">
        <v>5827</v>
      </c>
      <c r="D12196" s="129">
        <v>36.0</v>
      </c>
      <c r="E12196" s="129" t="s">
        <v>119</v>
      </c>
    </row>
    <row r="12197">
      <c r="A12197" s="129">
        <v>4.0</v>
      </c>
      <c r="B12197" s="129" t="s">
        <v>5828</v>
      </c>
      <c r="C12197" s="129" t="s">
        <v>5829</v>
      </c>
      <c r="D12197" s="129">
        <v>65.0</v>
      </c>
      <c r="E12197" s="129" t="s">
        <v>119</v>
      </c>
    </row>
    <row r="12198">
      <c r="A12198" s="129">
        <v>4.0</v>
      </c>
      <c r="B12198" s="129" t="s">
        <v>8368</v>
      </c>
      <c r="C12198" s="129" t="s">
        <v>8369</v>
      </c>
      <c r="D12198" s="129">
        <v>46.0</v>
      </c>
      <c r="E12198" s="129" t="s">
        <v>119</v>
      </c>
    </row>
    <row r="12199">
      <c r="A12199" s="129">
        <v>4.0</v>
      </c>
      <c r="B12199" s="129" t="s">
        <v>5832</v>
      </c>
      <c r="C12199" s="129" t="s">
        <v>5833</v>
      </c>
      <c r="D12199" s="129">
        <v>42.0</v>
      </c>
      <c r="E12199" s="129" t="s">
        <v>132</v>
      </c>
    </row>
    <row r="12200">
      <c r="A12200" s="129">
        <v>4.0</v>
      </c>
      <c r="B12200" s="129" t="s">
        <v>5834</v>
      </c>
      <c r="C12200" s="129" t="s">
        <v>5835</v>
      </c>
      <c r="D12200" s="129">
        <v>47.0</v>
      </c>
      <c r="E12200" s="129" t="s">
        <v>119</v>
      </c>
    </row>
    <row r="12201">
      <c r="A12201" s="129">
        <v>4.0</v>
      </c>
      <c r="B12201" s="129" t="s">
        <v>7594</v>
      </c>
      <c r="C12201" s="129" t="s">
        <v>7595</v>
      </c>
      <c r="D12201" s="129">
        <v>59.0</v>
      </c>
      <c r="E12201" s="129" t="s">
        <v>132</v>
      </c>
    </row>
    <row r="12202">
      <c r="A12202" s="129">
        <v>4.0</v>
      </c>
      <c r="B12202" s="129" t="s">
        <v>5838</v>
      </c>
      <c r="C12202" s="129" t="s">
        <v>5839</v>
      </c>
      <c r="D12202" s="129">
        <v>62.0</v>
      </c>
      <c r="E12202" s="129" t="s">
        <v>132</v>
      </c>
    </row>
    <row r="12203">
      <c r="A12203" s="129">
        <v>4.0</v>
      </c>
      <c r="B12203" s="129" t="s">
        <v>5840</v>
      </c>
      <c r="C12203" s="129" t="s">
        <v>5841</v>
      </c>
      <c r="D12203" s="129">
        <v>45.0</v>
      </c>
      <c r="E12203" s="129" t="s">
        <v>119</v>
      </c>
    </row>
    <row r="12204">
      <c r="A12204" s="129">
        <v>4.0</v>
      </c>
      <c r="B12204" s="129" t="s">
        <v>5842</v>
      </c>
      <c r="C12204" s="129" t="s">
        <v>5843</v>
      </c>
      <c r="D12204" s="129">
        <v>67.0</v>
      </c>
      <c r="E12204" s="129" t="s">
        <v>119</v>
      </c>
    </row>
    <row r="12205">
      <c r="A12205" s="129">
        <v>4.0</v>
      </c>
      <c r="B12205" s="129" t="s">
        <v>5844</v>
      </c>
      <c r="C12205" s="129" t="s">
        <v>5845</v>
      </c>
      <c r="D12205" s="129">
        <v>43.0</v>
      </c>
      <c r="E12205" s="129" t="s">
        <v>132</v>
      </c>
    </row>
    <row r="12206">
      <c r="A12206" s="129">
        <v>4.0</v>
      </c>
      <c r="B12206" s="129" t="s">
        <v>5846</v>
      </c>
      <c r="C12206" s="129" t="s">
        <v>5847</v>
      </c>
      <c r="D12206" s="129">
        <v>65.0</v>
      </c>
      <c r="E12206" s="129" t="s">
        <v>119</v>
      </c>
    </row>
    <row r="12207">
      <c r="A12207" s="129">
        <v>4.0</v>
      </c>
      <c r="B12207" s="129" t="s">
        <v>5848</v>
      </c>
      <c r="C12207" s="129" t="s">
        <v>5849</v>
      </c>
      <c r="D12207" s="129">
        <v>60.0</v>
      </c>
      <c r="E12207" s="129" t="s">
        <v>119</v>
      </c>
    </row>
    <row r="12208">
      <c r="A12208" s="129">
        <v>4.0</v>
      </c>
      <c r="B12208" s="129" t="s">
        <v>7598</v>
      </c>
      <c r="C12208" s="129" t="s">
        <v>7599</v>
      </c>
      <c r="D12208" s="129">
        <v>21.0</v>
      </c>
      <c r="E12208" s="129" t="s">
        <v>132</v>
      </c>
    </row>
    <row r="12209">
      <c r="A12209" s="129">
        <v>4.0</v>
      </c>
      <c r="B12209" s="129" t="s">
        <v>5850</v>
      </c>
      <c r="C12209" s="129" t="s">
        <v>5851</v>
      </c>
      <c r="D12209" s="129">
        <v>33.0</v>
      </c>
      <c r="E12209" s="129" t="s">
        <v>132</v>
      </c>
    </row>
    <row r="12210">
      <c r="A12210" s="129">
        <v>4.0</v>
      </c>
      <c r="B12210" s="129" t="s">
        <v>5854</v>
      </c>
      <c r="C12210" s="129" t="s">
        <v>5855</v>
      </c>
      <c r="D12210" s="129">
        <v>44.0</v>
      </c>
      <c r="E12210" s="129" t="s">
        <v>119</v>
      </c>
    </row>
    <row r="12211">
      <c r="A12211" s="129">
        <v>4.0</v>
      </c>
      <c r="B12211" s="129" t="s">
        <v>5856</v>
      </c>
      <c r="C12211" s="129" t="s">
        <v>5857</v>
      </c>
      <c r="D12211" s="129">
        <v>56.0</v>
      </c>
      <c r="E12211" s="129" t="s">
        <v>119</v>
      </c>
    </row>
    <row r="12212">
      <c r="A12212" s="129">
        <v>4.0</v>
      </c>
      <c r="B12212" s="129" t="s">
        <v>5858</v>
      </c>
      <c r="C12212" s="129" t="s">
        <v>5859</v>
      </c>
      <c r="D12212" s="129">
        <v>30.0</v>
      </c>
      <c r="E12212" s="129" t="s">
        <v>119</v>
      </c>
    </row>
    <row r="12213">
      <c r="A12213" s="129">
        <v>4.0</v>
      </c>
      <c r="B12213" s="129" t="s">
        <v>5860</v>
      </c>
      <c r="C12213" s="129" t="s">
        <v>5861</v>
      </c>
      <c r="D12213" s="129">
        <v>70.0</v>
      </c>
      <c r="E12213" s="129" t="s">
        <v>132</v>
      </c>
    </row>
    <row r="12214">
      <c r="A12214" s="129">
        <v>4.0</v>
      </c>
      <c r="B12214" s="129" t="s">
        <v>8118</v>
      </c>
      <c r="C12214" s="129" t="s">
        <v>8119</v>
      </c>
      <c r="D12214" s="129">
        <v>21.0</v>
      </c>
      <c r="E12214" s="129" t="s">
        <v>132</v>
      </c>
    </row>
    <row r="12215">
      <c r="A12215" s="129">
        <v>4.0</v>
      </c>
      <c r="B12215" s="129" t="s">
        <v>8120</v>
      </c>
      <c r="C12215" s="129" t="s">
        <v>8121</v>
      </c>
      <c r="D12215" s="129">
        <v>37.0</v>
      </c>
      <c r="E12215" s="129" t="s">
        <v>119</v>
      </c>
    </row>
    <row r="12216">
      <c r="A12216" s="129">
        <v>4.0</v>
      </c>
      <c r="B12216" s="129" t="s">
        <v>5864</v>
      </c>
      <c r="C12216" s="129" t="s">
        <v>5865</v>
      </c>
      <c r="D12216" s="129">
        <v>31.0</v>
      </c>
      <c r="E12216" s="129" t="s">
        <v>119</v>
      </c>
    </row>
    <row r="12217">
      <c r="A12217" s="129">
        <v>4.0</v>
      </c>
      <c r="B12217" s="129" t="s">
        <v>7600</v>
      </c>
      <c r="C12217" s="129" t="s">
        <v>7601</v>
      </c>
      <c r="D12217" s="129">
        <v>51.0</v>
      </c>
      <c r="E12217" s="129" t="s">
        <v>132</v>
      </c>
    </row>
    <row r="12218">
      <c r="A12218" s="129">
        <v>4.0</v>
      </c>
      <c r="B12218" s="129" t="s">
        <v>5868</v>
      </c>
      <c r="C12218" s="129" t="s">
        <v>5869</v>
      </c>
      <c r="D12218" s="129">
        <v>29.0</v>
      </c>
      <c r="E12218" s="129" t="s">
        <v>132</v>
      </c>
    </row>
    <row r="12219">
      <c r="A12219" s="129">
        <v>4.0</v>
      </c>
      <c r="B12219" s="129" t="s">
        <v>5872</v>
      </c>
      <c r="C12219" s="129" t="s">
        <v>5873</v>
      </c>
      <c r="D12219" s="129">
        <v>33.0</v>
      </c>
      <c r="E12219" s="129" t="s">
        <v>119</v>
      </c>
    </row>
    <row r="12220">
      <c r="A12220" s="129">
        <v>4.0</v>
      </c>
      <c r="B12220" s="129" t="s">
        <v>5874</v>
      </c>
      <c r="C12220" s="129" t="s">
        <v>5875</v>
      </c>
      <c r="D12220" s="129">
        <v>61.0</v>
      </c>
      <c r="E12220" s="129" t="s">
        <v>119</v>
      </c>
    </row>
    <row r="12221">
      <c r="A12221" s="129">
        <v>4.0</v>
      </c>
      <c r="B12221" s="129" t="s">
        <v>5876</v>
      </c>
      <c r="C12221" s="129" t="s">
        <v>5877</v>
      </c>
      <c r="D12221" s="129">
        <v>54.0</v>
      </c>
      <c r="E12221" s="129" t="s">
        <v>119</v>
      </c>
    </row>
    <row r="12222">
      <c r="A12222" s="129">
        <v>4.0</v>
      </c>
      <c r="B12222" s="129" t="s">
        <v>5878</v>
      </c>
      <c r="C12222" s="129" t="s">
        <v>5879</v>
      </c>
      <c r="D12222" s="129">
        <v>36.0</v>
      </c>
      <c r="E12222" s="129" t="s">
        <v>119</v>
      </c>
    </row>
    <row r="12223">
      <c r="A12223" s="129">
        <v>4.0</v>
      </c>
      <c r="B12223" s="129" t="s">
        <v>5880</v>
      </c>
      <c r="C12223" s="129" t="s">
        <v>5881</v>
      </c>
      <c r="D12223" s="129">
        <v>32.0</v>
      </c>
      <c r="E12223" s="129" t="s">
        <v>119</v>
      </c>
    </row>
    <row r="12224">
      <c r="A12224" s="129">
        <v>4.0</v>
      </c>
      <c r="B12224" s="129" t="s">
        <v>7602</v>
      </c>
      <c r="C12224" s="129" t="s">
        <v>7603</v>
      </c>
      <c r="D12224" s="129">
        <v>44.0</v>
      </c>
      <c r="E12224" s="129" t="s">
        <v>132</v>
      </c>
    </row>
    <row r="12225">
      <c r="A12225" s="129">
        <v>4.0</v>
      </c>
      <c r="B12225" s="129" t="s">
        <v>5882</v>
      </c>
      <c r="C12225" s="129" t="s">
        <v>5883</v>
      </c>
      <c r="D12225" s="129">
        <v>42.0</v>
      </c>
      <c r="E12225" s="129" t="s">
        <v>132</v>
      </c>
    </row>
    <row r="12226">
      <c r="A12226" s="129">
        <v>4.0</v>
      </c>
      <c r="B12226" s="129" t="s">
        <v>5884</v>
      </c>
      <c r="C12226" s="129" t="s">
        <v>5885</v>
      </c>
      <c r="D12226" s="129">
        <v>25.0</v>
      </c>
      <c r="E12226" s="129" t="s">
        <v>132</v>
      </c>
    </row>
    <row r="12227">
      <c r="A12227" s="129">
        <v>4.0</v>
      </c>
      <c r="B12227" s="129" t="s">
        <v>5886</v>
      </c>
      <c r="C12227" s="129" t="s">
        <v>5887</v>
      </c>
      <c r="D12227" s="129">
        <v>32.0</v>
      </c>
      <c r="E12227" s="129" t="s">
        <v>132</v>
      </c>
    </row>
    <row r="12228">
      <c r="A12228" s="129">
        <v>4.0</v>
      </c>
      <c r="B12228" s="129" t="s">
        <v>5888</v>
      </c>
      <c r="C12228" s="129" t="s">
        <v>5889</v>
      </c>
      <c r="D12228" s="129">
        <v>43.0</v>
      </c>
      <c r="E12228" s="129" t="s">
        <v>119</v>
      </c>
    </row>
    <row r="12229">
      <c r="A12229" s="129">
        <v>4.0</v>
      </c>
      <c r="B12229" s="129" t="s">
        <v>5892</v>
      </c>
      <c r="C12229" s="129" t="s">
        <v>5893</v>
      </c>
      <c r="D12229" s="129">
        <v>51.0</v>
      </c>
      <c r="E12229" s="129" t="s">
        <v>119</v>
      </c>
    </row>
    <row r="12230">
      <c r="A12230" s="129">
        <v>4.0</v>
      </c>
      <c r="B12230" s="129" t="s">
        <v>5894</v>
      </c>
      <c r="C12230" s="129" t="s">
        <v>5895</v>
      </c>
      <c r="D12230" s="129">
        <v>56.0</v>
      </c>
      <c r="E12230" s="129" t="s">
        <v>132</v>
      </c>
    </row>
    <row r="12231">
      <c r="A12231" s="129">
        <v>4.0</v>
      </c>
      <c r="B12231" s="129" t="s">
        <v>5896</v>
      </c>
      <c r="C12231" s="129" t="s">
        <v>5897</v>
      </c>
      <c r="D12231" s="129">
        <v>66.0</v>
      </c>
      <c r="E12231" s="129" t="s">
        <v>119</v>
      </c>
    </row>
    <row r="12232">
      <c r="A12232" s="129">
        <v>4.0</v>
      </c>
      <c r="B12232" s="129" t="s">
        <v>5898</v>
      </c>
      <c r="C12232" s="129" t="s">
        <v>5899</v>
      </c>
      <c r="D12232" s="129">
        <v>64.0</v>
      </c>
      <c r="E12232" s="129" t="s">
        <v>132</v>
      </c>
    </row>
    <row r="12233">
      <c r="A12233" s="129">
        <v>4.0</v>
      </c>
      <c r="B12233" s="129" t="s">
        <v>5900</v>
      </c>
      <c r="C12233" s="129" t="s">
        <v>5901</v>
      </c>
      <c r="D12233" s="129">
        <v>65.0</v>
      </c>
      <c r="E12233" s="129" t="s">
        <v>119</v>
      </c>
    </row>
    <row r="12234">
      <c r="A12234" s="129">
        <v>4.0</v>
      </c>
      <c r="B12234" s="129" t="s">
        <v>5904</v>
      </c>
      <c r="C12234" s="129" t="s">
        <v>5905</v>
      </c>
      <c r="D12234" s="129">
        <v>57.0</v>
      </c>
      <c r="E12234" s="129" t="s">
        <v>119</v>
      </c>
    </row>
    <row r="12235">
      <c r="A12235" s="129">
        <v>4.0</v>
      </c>
      <c r="B12235" s="129" t="s">
        <v>5908</v>
      </c>
      <c r="C12235" s="129" t="s">
        <v>5909</v>
      </c>
      <c r="D12235" s="129">
        <v>70.0</v>
      </c>
      <c r="E12235" s="129" t="s">
        <v>132</v>
      </c>
    </row>
    <row r="12236">
      <c r="A12236" s="129">
        <v>4.0</v>
      </c>
      <c r="B12236" s="129" t="s">
        <v>5910</v>
      </c>
      <c r="C12236" s="129" t="s">
        <v>5911</v>
      </c>
      <c r="D12236" s="129">
        <v>64.0</v>
      </c>
      <c r="E12236" s="129" t="s">
        <v>119</v>
      </c>
    </row>
    <row r="12237">
      <c r="A12237" s="129">
        <v>4.0</v>
      </c>
      <c r="B12237" s="129" t="s">
        <v>5914</v>
      </c>
      <c r="C12237" s="129" t="s">
        <v>5915</v>
      </c>
      <c r="D12237" s="129">
        <v>35.0</v>
      </c>
      <c r="E12237" s="129" t="s">
        <v>119</v>
      </c>
    </row>
    <row r="12238">
      <c r="A12238" s="129">
        <v>4.0</v>
      </c>
      <c r="B12238" s="129" t="s">
        <v>5916</v>
      </c>
      <c r="C12238" s="129" t="s">
        <v>5917</v>
      </c>
      <c r="D12238" s="129">
        <v>65.0</v>
      </c>
      <c r="E12238" s="129" t="s">
        <v>132</v>
      </c>
    </row>
    <row r="12239">
      <c r="A12239" s="129">
        <v>4.0</v>
      </c>
      <c r="B12239" s="129" t="s">
        <v>5918</v>
      </c>
      <c r="C12239" s="129" t="s">
        <v>5919</v>
      </c>
      <c r="D12239" s="129">
        <v>24.0</v>
      </c>
      <c r="E12239" s="129" t="s">
        <v>119</v>
      </c>
    </row>
    <row r="12240">
      <c r="A12240" s="129">
        <v>4.0</v>
      </c>
      <c r="B12240" s="129" t="s">
        <v>7604</v>
      </c>
      <c r="C12240" s="129" t="s">
        <v>7605</v>
      </c>
      <c r="D12240" s="129">
        <v>44.0</v>
      </c>
      <c r="E12240" s="129" t="s">
        <v>119</v>
      </c>
    </row>
    <row r="12241">
      <c r="A12241" s="129">
        <v>4.0</v>
      </c>
      <c r="B12241" s="129" t="s">
        <v>8126</v>
      </c>
      <c r="C12241" s="129" t="s">
        <v>8127</v>
      </c>
      <c r="D12241" s="129">
        <v>52.0</v>
      </c>
      <c r="E12241" s="129" t="s">
        <v>132</v>
      </c>
    </row>
    <row r="12242">
      <c r="A12242" s="129">
        <v>4.0</v>
      </c>
      <c r="B12242" s="129" t="s">
        <v>7606</v>
      </c>
      <c r="C12242" s="129" t="s">
        <v>7607</v>
      </c>
      <c r="D12242" s="129">
        <v>30.0</v>
      </c>
      <c r="E12242" s="129" t="s">
        <v>119</v>
      </c>
    </row>
    <row r="12243">
      <c r="A12243" s="129">
        <v>4.0</v>
      </c>
      <c r="B12243" s="129" t="s">
        <v>5920</v>
      </c>
      <c r="C12243" s="129" t="s">
        <v>5921</v>
      </c>
      <c r="D12243" s="129">
        <v>68.0</v>
      </c>
      <c r="E12243" s="129" t="s">
        <v>132</v>
      </c>
    </row>
    <row r="12244">
      <c r="A12244" s="129">
        <v>4.0</v>
      </c>
      <c r="B12244" s="129" t="s">
        <v>8370</v>
      </c>
      <c r="C12244" s="129" t="s">
        <v>8371</v>
      </c>
      <c r="D12244" s="129">
        <v>33.0</v>
      </c>
      <c r="E12244" s="129" t="s">
        <v>132</v>
      </c>
    </row>
    <row r="12245">
      <c r="A12245" s="129">
        <v>4.0</v>
      </c>
      <c r="B12245" s="129" t="s">
        <v>5922</v>
      </c>
      <c r="C12245" s="129" t="s">
        <v>5923</v>
      </c>
      <c r="D12245" s="129">
        <v>36.0</v>
      </c>
      <c r="E12245" s="129" t="s">
        <v>119</v>
      </c>
    </row>
    <row r="12246">
      <c r="A12246" s="129">
        <v>4.0</v>
      </c>
      <c r="B12246" s="129" t="s">
        <v>5926</v>
      </c>
      <c r="C12246" s="129" t="s">
        <v>5927</v>
      </c>
      <c r="D12246" s="129">
        <v>59.0</v>
      </c>
      <c r="E12246" s="129" t="s">
        <v>119</v>
      </c>
    </row>
    <row r="12247">
      <c r="A12247" s="129">
        <v>4.0</v>
      </c>
      <c r="B12247" s="129" t="s">
        <v>7610</v>
      </c>
      <c r="C12247" s="129" t="s">
        <v>7611</v>
      </c>
      <c r="D12247" s="129">
        <v>34.0</v>
      </c>
      <c r="E12247" s="129" t="s">
        <v>119</v>
      </c>
    </row>
    <row r="12248">
      <c r="A12248" s="129">
        <v>4.0</v>
      </c>
      <c r="B12248" s="129" t="s">
        <v>5928</v>
      </c>
      <c r="C12248" s="129" t="s">
        <v>5929</v>
      </c>
      <c r="D12248" s="129">
        <v>35.0</v>
      </c>
      <c r="E12248" s="129" t="s">
        <v>119</v>
      </c>
    </row>
    <row r="12249">
      <c r="A12249" s="129">
        <v>4.0</v>
      </c>
      <c r="B12249" s="129" t="s">
        <v>5930</v>
      </c>
      <c r="C12249" s="129" t="s">
        <v>5931</v>
      </c>
      <c r="D12249" s="129">
        <v>45.0</v>
      </c>
      <c r="E12249" s="129" t="s">
        <v>119</v>
      </c>
    </row>
    <row r="12250">
      <c r="A12250" s="129">
        <v>4.0</v>
      </c>
      <c r="B12250" s="129" t="s">
        <v>5934</v>
      </c>
      <c r="C12250" s="129" t="s">
        <v>5935</v>
      </c>
      <c r="D12250" s="129">
        <v>66.0</v>
      </c>
      <c r="E12250" s="129" t="s">
        <v>119</v>
      </c>
    </row>
    <row r="12251">
      <c r="A12251" s="129">
        <v>4.0</v>
      </c>
      <c r="B12251" s="129" t="s">
        <v>7612</v>
      </c>
      <c r="C12251" s="129" t="s">
        <v>7613</v>
      </c>
      <c r="D12251" s="129">
        <v>22.0</v>
      </c>
      <c r="E12251" s="129" t="s">
        <v>119</v>
      </c>
    </row>
    <row r="12252">
      <c r="A12252" s="129">
        <v>4.0</v>
      </c>
      <c r="B12252" s="129" t="s">
        <v>5936</v>
      </c>
      <c r="C12252" s="129" t="s">
        <v>5937</v>
      </c>
      <c r="D12252" s="129">
        <v>21.0</v>
      </c>
      <c r="E12252" s="129" t="s">
        <v>119</v>
      </c>
    </row>
    <row r="12253">
      <c r="A12253" s="129">
        <v>4.0</v>
      </c>
      <c r="B12253" s="129" t="s">
        <v>7614</v>
      </c>
      <c r="C12253" s="129" t="s">
        <v>7615</v>
      </c>
      <c r="D12253" s="129">
        <v>44.0</v>
      </c>
      <c r="E12253" s="129" t="s">
        <v>119</v>
      </c>
    </row>
    <row r="12254">
      <c r="A12254" s="129">
        <v>4.0</v>
      </c>
      <c r="B12254" s="129" t="s">
        <v>5938</v>
      </c>
      <c r="C12254" s="129" t="s">
        <v>5939</v>
      </c>
      <c r="D12254" s="129">
        <v>57.0</v>
      </c>
      <c r="E12254" s="129" t="s">
        <v>132</v>
      </c>
    </row>
    <row r="12255">
      <c r="A12255" s="129">
        <v>4.0</v>
      </c>
      <c r="B12255" s="129" t="s">
        <v>7616</v>
      </c>
      <c r="C12255" s="129" t="s">
        <v>7617</v>
      </c>
      <c r="D12255" s="129">
        <v>35.0</v>
      </c>
      <c r="E12255" s="129" t="s">
        <v>132</v>
      </c>
    </row>
    <row r="12256">
      <c r="A12256" s="129">
        <v>4.0</v>
      </c>
      <c r="B12256" s="129" t="s">
        <v>5940</v>
      </c>
      <c r="C12256" s="129" t="s">
        <v>5941</v>
      </c>
      <c r="D12256" s="129">
        <v>59.0</v>
      </c>
      <c r="E12256" s="129" t="s">
        <v>119</v>
      </c>
    </row>
    <row r="12257">
      <c r="A12257" s="129">
        <v>4.0</v>
      </c>
      <c r="B12257" s="129" t="s">
        <v>5942</v>
      </c>
      <c r="C12257" s="129" t="s">
        <v>5943</v>
      </c>
      <c r="D12257" s="129">
        <v>61.0</v>
      </c>
      <c r="E12257" s="129" t="s">
        <v>119</v>
      </c>
    </row>
    <row r="12258">
      <c r="A12258" s="129">
        <v>4.0</v>
      </c>
      <c r="B12258" s="129" t="s">
        <v>7618</v>
      </c>
      <c r="C12258" s="129" t="s">
        <v>7619</v>
      </c>
      <c r="D12258" s="129">
        <v>68.0</v>
      </c>
      <c r="E12258" s="129" t="s">
        <v>119</v>
      </c>
    </row>
    <row r="12259">
      <c r="A12259" s="129">
        <v>4.0</v>
      </c>
      <c r="B12259" s="129" t="s">
        <v>5944</v>
      </c>
      <c r="C12259" s="129" t="s">
        <v>5945</v>
      </c>
      <c r="D12259" s="129">
        <v>49.0</v>
      </c>
      <c r="E12259" s="129" t="s">
        <v>132</v>
      </c>
    </row>
    <row r="12260">
      <c r="A12260" s="129">
        <v>4.0</v>
      </c>
      <c r="B12260" s="129" t="s">
        <v>5946</v>
      </c>
      <c r="C12260" s="129" t="s">
        <v>5947</v>
      </c>
      <c r="D12260" s="129">
        <v>51.0</v>
      </c>
      <c r="E12260" s="129" t="s">
        <v>132</v>
      </c>
    </row>
    <row r="12261">
      <c r="A12261" s="129">
        <v>4.0</v>
      </c>
      <c r="B12261" s="129" t="s">
        <v>5948</v>
      </c>
      <c r="C12261" s="129" t="s">
        <v>5949</v>
      </c>
      <c r="D12261" s="129">
        <v>50.0</v>
      </c>
      <c r="E12261" s="129" t="s">
        <v>132</v>
      </c>
    </row>
    <row r="12262">
      <c r="A12262" s="129">
        <v>4.0</v>
      </c>
      <c r="B12262" s="129" t="s">
        <v>5950</v>
      </c>
      <c r="C12262" s="129" t="s">
        <v>5951</v>
      </c>
      <c r="D12262" s="129">
        <v>33.0</v>
      </c>
      <c r="E12262" s="129" t="s">
        <v>119</v>
      </c>
    </row>
    <row r="12263">
      <c r="A12263" s="129">
        <v>4.0</v>
      </c>
      <c r="B12263" s="129" t="s">
        <v>5954</v>
      </c>
      <c r="C12263" s="129" t="s">
        <v>5955</v>
      </c>
      <c r="D12263" s="129">
        <v>61.0</v>
      </c>
      <c r="E12263" s="129" t="s">
        <v>119</v>
      </c>
    </row>
    <row r="12264">
      <c r="A12264" s="129">
        <v>4.0</v>
      </c>
      <c r="B12264" s="129" t="s">
        <v>5956</v>
      </c>
      <c r="C12264" s="129" t="s">
        <v>5957</v>
      </c>
      <c r="D12264" s="129">
        <v>62.0</v>
      </c>
      <c r="E12264" s="129" t="s">
        <v>119</v>
      </c>
    </row>
    <row r="12265">
      <c r="A12265" s="129">
        <v>4.0</v>
      </c>
      <c r="B12265" s="129" t="s">
        <v>5960</v>
      </c>
      <c r="C12265" s="129" t="s">
        <v>5961</v>
      </c>
      <c r="D12265" s="129">
        <v>62.0</v>
      </c>
      <c r="E12265" s="129" t="s">
        <v>119</v>
      </c>
    </row>
    <row r="12266">
      <c r="A12266" s="129">
        <v>4.0</v>
      </c>
      <c r="B12266" s="129" t="s">
        <v>5962</v>
      </c>
      <c r="C12266" s="129" t="s">
        <v>5963</v>
      </c>
      <c r="D12266" s="129">
        <v>52.0</v>
      </c>
      <c r="E12266" s="129" t="s">
        <v>119</v>
      </c>
    </row>
    <row r="12267">
      <c r="A12267" s="129">
        <v>4.0</v>
      </c>
      <c r="B12267" s="129" t="s">
        <v>5964</v>
      </c>
      <c r="C12267" s="129" t="s">
        <v>5965</v>
      </c>
      <c r="D12267" s="129">
        <v>34.0</v>
      </c>
      <c r="E12267" s="129" t="s">
        <v>119</v>
      </c>
    </row>
    <row r="12268">
      <c r="A12268" s="129">
        <v>4.0</v>
      </c>
      <c r="B12268" s="129" t="s">
        <v>7620</v>
      </c>
      <c r="C12268" s="129" t="s">
        <v>7621</v>
      </c>
      <c r="D12268" s="129">
        <v>56.0</v>
      </c>
      <c r="E12268" s="129" t="s">
        <v>132</v>
      </c>
    </row>
    <row r="12269">
      <c r="A12269" s="129">
        <v>4.0</v>
      </c>
      <c r="B12269" s="129" t="s">
        <v>7622</v>
      </c>
      <c r="C12269" s="129" t="s">
        <v>7623</v>
      </c>
      <c r="D12269" s="129">
        <v>66.0</v>
      </c>
      <c r="E12269" s="129" t="s">
        <v>132</v>
      </c>
    </row>
    <row r="12270">
      <c r="A12270" s="129">
        <v>4.0</v>
      </c>
      <c r="B12270" s="129" t="s">
        <v>5966</v>
      </c>
      <c r="C12270" s="129" t="s">
        <v>5967</v>
      </c>
      <c r="D12270" s="129">
        <v>30.0</v>
      </c>
      <c r="E12270" s="129" t="s">
        <v>119</v>
      </c>
    </row>
    <row r="12271">
      <c r="A12271" s="129">
        <v>4.0</v>
      </c>
      <c r="B12271" s="129" t="s">
        <v>8372</v>
      </c>
      <c r="C12271" s="129" t="s">
        <v>8373</v>
      </c>
      <c r="D12271" s="129">
        <v>20.0</v>
      </c>
      <c r="E12271" s="129" t="s">
        <v>132</v>
      </c>
    </row>
    <row r="12272">
      <c r="A12272" s="129">
        <v>4.0</v>
      </c>
      <c r="B12272" s="129" t="s">
        <v>5968</v>
      </c>
      <c r="C12272" s="129" t="s">
        <v>5969</v>
      </c>
      <c r="D12272" s="129">
        <v>43.0</v>
      </c>
      <c r="E12272" s="129" t="s">
        <v>119</v>
      </c>
    </row>
    <row r="12273">
      <c r="A12273" s="129">
        <v>4.0</v>
      </c>
      <c r="B12273" s="129" t="s">
        <v>5970</v>
      </c>
      <c r="C12273" s="129" t="s">
        <v>5971</v>
      </c>
      <c r="D12273" s="129">
        <v>62.0</v>
      </c>
      <c r="E12273" s="129" t="s">
        <v>119</v>
      </c>
    </row>
    <row r="12274">
      <c r="A12274" s="129">
        <v>4.0</v>
      </c>
      <c r="B12274" s="129" t="s">
        <v>5972</v>
      </c>
      <c r="C12274" s="129" t="s">
        <v>5973</v>
      </c>
      <c r="D12274" s="129">
        <v>21.0</v>
      </c>
      <c r="E12274" s="129" t="s">
        <v>119</v>
      </c>
    </row>
    <row r="12275">
      <c r="A12275" s="129">
        <v>4.0</v>
      </c>
      <c r="B12275" s="129" t="s">
        <v>5976</v>
      </c>
      <c r="C12275" s="129" t="s">
        <v>5977</v>
      </c>
      <c r="D12275" s="129">
        <v>50.0</v>
      </c>
      <c r="E12275" s="129" t="s">
        <v>119</v>
      </c>
    </row>
    <row r="12276">
      <c r="A12276" s="129">
        <v>4.0</v>
      </c>
      <c r="B12276" s="129" t="s">
        <v>5978</v>
      </c>
      <c r="C12276" s="129" t="s">
        <v>5979</v>
      </c>
      <c r="D12276" s="129">
        <v>69.0</v>
      </c>
      <c r="E12276" s="129" t="s">
        <v>132</v>
      </c>
    </row>
    <row r="12277">
      <c r="A12277" s="129">
        <v>4.0</v>
      </c>
      <c r="B12277" s="129" t="s">
        <v>7624</v>
      </c>
      <c r="C12277" s="129" t="s">
        <v>7625</v>
      </c>
      <c r="D12277" s="129">
        <v>51.0</v>
      </c>
      <c r="E12277" s="129" t="s">
        <v>119</v>
      </c>
    </row>
    <row r="12278">
      <c r="A12278" s="129">
        <v>4.0</v>
      </c>
      <c r="B12278" s="129" t="s">
        <v>5980</v>
      </c>
      <c r="C12278" s="129" t="s">
        <v>5981</v>
      </c>
      <c r="D12278" s="129">
        <v>58.0</v>
      </c>
      <c r="E12278" s="129" t="s">
        <v>119</v>
      </c>
    </row>
    <row r="12279">
      <c r="A12279" s="129">
        <v>4.0</v>
      </c>
      <c r="B12279" s="129" t="s">
        <v>5982</v>
      </c>
      <c r="C12279" s="129" t="s">
        <v>5983</v>
      </c>
      <c r="D12279" s="129">
        <v>69.0</v>
      </c>
      <c r="E12279" s="129" t="s">
        <v>132</v>
      </c>
    </row>
    <row r="12280">
      <c r="A12280" s="129">
        <v>4.0</v>
      </c>
      <c r="B12280" s="129" t="s">
        <v>5984</v>
      </c>
      <c r="C12280" s="129" t="s">
        <v>5985</v>
      </c>
      <c r="D12280" s="129">
        <v>36.0</v>
      </c>
      <c r="E12280" s="129" t="s">
        <v>119</v>
      </c>
    </row>
    <row r="12281">
      <c r="A12281" s="129">
        <v>4.0</v>
      </c>
      <c r="B12281" s="129" t="s">
        <v>5986</v>
      </c>
      <c r="C12281" s="129" t="s">
        <v>5987</v>
      </c>
      <c r="D12281" s="129">
        <v>20.0</v>
      </c>
      <c r="E12281" s="129" t="s">
        <v>119</v>
      </c>
    </row>
    <row r="12282">
      <c r="A12282" s="129">
        <v>4.0</v>
      </c>
      <c r="B12282" s="129" t="s">
        <v>5988</v>
      </c>
      <c r="C12282" s="129" t="s">
        <v>5989</v>
      </c>
      <c r="D12282" s="129">
        <v>70.0</v>
      </c>
      <c r="E12282" s="129" t="s">
        <v>132</v>
      </c>
    </row>
    <row r="12283">
      <c r="A12283" s="129">
        <v>4.0</v>
      </c>
      <c r="B12283" s="129" t="s">
        <v>5990</v>
      </c>
      <c r="C12283" s="129" t="s">
        <v>5991</v>
      </c>
      <c r="D12283" s="129">
        <v>53.0</v>
      </c>
      <c r="E12283" s="129" t="s">
        <v>119</v>
      </c>
    </row>
    <row r="12284">
      <c r="A12284" s="129">
        <v>4.0</v>
      </c>
      <c r="B12284" s="129" t="s">
        <v>5992</v>
      </c>
      <c r="C12284" s="129" t="s">
        <v>5993</v>
      </c>
      <c r="D12284" s="129">
        <v>53.0</v>
      </c>
      <c r="E12284" s="129" t="s">
        <v>119</v>
      </c>
    </row>
    <row r="12285">
      <c r="A12285" s="129">
        <v>4.0</v>
      </c>
      <c r="B12285" s="129" t="s">
        <v>5996</v>
      </c>
      <c r="C12285" s="129" t="s">
        <v>5997</v>
      </c>
      <c r="D12285" s="129">
        <v>29.0</v>
      </c>
      <c r="E12285" s="129" t="s">
        <v>119</v>
      </c>
    </row>
    <row r="12286">
      <c r="A12286" s="129">
        <v>4.0</v>
      </c>
      <c r="B12286" s="129" t="s">
        <v>7628</v>
      </c>
      <c r="C12286" s="129" t="s">
        <v>7629</v>
      </c>
      <c r="D12286" s="129">
        <v>49.0</v>
      </c>
      <c r="E12286" s="129" t="s">
        <v>132</v>
      </c>
    </row>
    <row r="12287">
      <c r="A12287" s="129">
        <v>4.0</v>
      </c>
      <c r="B12287" s="129" t="s">
        <v>6002</v>
      </c>
      <c r="C12287" s="129" t="s">
        <v>6003</v>
      </c>
      <c r="D12287" s="129">
        <v>68.0</v>
      </c>
      <c r="E12287" s="129" t="s">
        <v>119</v>
      </c>
    </row>
    <row r="12288">
      <c r="A12288" s="129">
        <v>4.0</v>
      </c>
      <c r="B12288" s="129" t="s">
        <v>6004</v>
      </c>
      <c r="C12288" s="129" t="s">
        <v>6005</v>
      </c>
      <c r="D12288" s="129">
        <v>25.0</v>
      </c>
      <c r="E12288" s="129" t="s">
        <v>119</v>
      </c>
    </row>
    <row r="12289">
      <c r="A12289" s="129">
        <v>4.0</v>
      </c>
      <c r="B12289" s="129" t="s">
        <v>6006</v>
      </c>
      <c r="C12289" s="129" t="s">
        <v>6007</v>
      </c>
      <c r="D12289" s="129">
        <v>50.0</v>
      </c>
      <c r="E12289" s="129" t="s">
        <v>119</v>
      </c>
    </row>
    <row r="12290">
      <c r="A12290" s="129">
        <v>4.0</v>
      </c>
      <c r="B12290" s="129" t="s">
        <v>7630</v>
      </c>
      <c r="C12290" s="129" t="s">
        <v>7631</v>
      </c>
      <c r="D12290" s="129">
        <v>70.0</v>
      </c>
      <c r="E12290" s="129" t="s">
        <v>132</v>
      </c>
    </row>
    <row r="12291">
      <c r="A12291" s="129">
        <v>4.0</v>
      </c>
      <c r="B12291" s="129" t="s">
        <v>6008</v>
      </c>
      <c r="C12291" s="129" t="s">
        <v>6009</v>
      </c>
      <c r="D12291" s="129">
        <v>36.0</v>
      </c>
      <c r="E12291" s="129" t="s">
        <v>132</v>
      </c>
    </row>
    <row r="12292">
      <c r="A12292" s="129">
        <v>4.0</v>
      </c>
      <c r="B12292" s="129" t="s">
        <v>8374</v>
      </c>
      <c r="C12292" s="129" t="s">
        <v>8375</v>
      </c>
      <c r="D12292" s="129">
        <v>32.0</v>
      </c>
      <c r="E12292" s="129" t="s">
        <v>132</v>
      </c>
    </row>
    <row r="12293">
      <c r="A12293" s="129">
        <v>4.0</v>
      </c>
      <c r="B12293" s="129" t="s">
        <v>6010</v>
      </c>
      <c r="C12293" s="129" t="s">
        <v>6011</v>
      </c>
      <c r="D12293" s="129">
        <v>34.0</v>
      </c>
      <c r="E12293" s="129" t="s">
        <v>119</v>
      </c>
    </row>
    <row r="12294">
      <c r="A12294" s="129">
        <v>4.0</v>
      </c>
      <c r="B12294" s="129" t="s">
        <v>6012</v>
      </c>
      <c r="C12294" s="129" t="s">
        <v>6013</v>
      </c>
      <c r="D12294" s="129">
        <v>63.0</v>
      </c>
      <c r="E12294" s="129" t="s">
        <v>132</v>
      </c>
    </row>
    <row r="12295">
      <c r="A12295" s="129">
        <v>4.0</v>
      </c>
      <c r="B12295" s="129" t="s">
        <v>6014</v>
      </c>
      <c r="C12295" s="129" t="s">
        <v>6015</v>
      </c>
      <c r="D12295" s="129">
        <v>65.0</v>
      </c>
      <c r="E12295" s="129" t="s">
        <v>132</v>
      </c>
    </row>
    <row r="12296">
      <c r="A12296" s="129">
        <v>4.0</v>
      </c>
      <c r="B12296" s="129" t="s">
        <v>6016</v>
      </c>
      <c r="C12296" s="129" t="s">
        <v>6017</v>
      </c>
      <c r="D12296" s="129">
        <v>61.0</v>
      </c>
      <c r="E12296" s="129" t="s">
        <v>119</v>
      </c>
    </row>
    <row r="12297">
      <c r="A12297" s="129">
        <v>4.0</v>
      </c>
      <c r="B12297" s="129" t="s">
        <v>6018</v>
      </c>
      <c r="C12297" s="129" t="s">
        <v>6019</v>
      </c>
      <c r="D12297" s="129">
        <v>30.0</v>
      </c>
      <c r="E12297" s="129" t="s">
        <v>119</v>
      </c>
    </row>
    <row r="12298">
      <c r="A12298" s="129">
        <v>4.0</v>
      </c>
      <c r="B12298" s="129" t="s">
        <v>7632</v>
      </c>
      <c r="C12298" s="129" t="s">
        <v>7633</v>
      </c>
      <c r="D12298" s="129">
        <v>49.0</v>
      </c>
      <c r="E12298" s="129" t="s">
        <v>119</v>
      </c>
    </row>
    <row r="12299">
      <c r="A12299" s="129">
        <v>4.0</v>
      </c>
      <c r="B12299" s="129" t="s">
        <v>6020</v>
      </c>
      <c r="C12299" s="129" t="s">
        <v>6021</v>
      </c>
      <c r="D12299" s="129">
        <v>33.0</v>
      </c>
      <c r="E12299" s="129" t="s">
        <v>132</v>
      </c>
    </row>
    <row r="12300">
      <c r="A12300" s="129">
        <v>4.0</v>
      </c>
      <c r="B12300" s="129" t="s">
        <v>6022</v>
      </c>
      <c r="C12300" s="129" t="s">
        <v>6023</v>
      </c>
      <c r="D12300" s="129">
        <v>39.0</v>
      </c>
      <c r="E12300" s="129" t="s">
        <v>119</v>
      </c>
    </row>
    <row r="12301">
      <c r="A12301" s="129">
        <v>4.0</v>
      </c>
      <c r="B12301" s="129" t="s">
        <v>6026</v>
      </c>
      <c r="C12301" s="129" t="s">
        <v>6027</v>
      </c>
      <c r="D12301" s="129">
        <v>43.0</v>
      </c>
      <c r="E12301" s="129" t="s">
        <v>119</v>
      </c>
    </row>
    <row r="12302">
      <c r="A12302" s="129">
        <v>4.0</v>
      </c>
      <c r="B12302" s="129" t="s">
        <v>6028</v>
      </c>
      <c r="C12302" s="129" t="s">
        <v>6029</v>
      </c>
      <c r="D12302" s="129">
        <v>26.0</v>
      </c>
      <c r="E12302" s="129" t="s">
        <v>132</v>
      </c>
    </row>
    <row r="12303">
      <c r="A12303" s="129">
        <v>4.0</v>
      </c>
      <c r="B12303" s="129" t="s">
        <v>6032</v>
      </c>
      <c r="C12303" s="129" t="s">
        <v>6033</v>
      </c>
      <c r="D12303" s="129">
        <v>42.0</v>
      </c>
      <c r="E12303" s="129" t="s">
        <v>119</v>
      </c>
    </row>
    <row r="12304">
      <c r="A12304" s="129">
        <v>4.0</v>
      </c>
      <c r="B12304" s="129" t="s">
        <v>6034</v>
      </c>
      <c r="C12304" s="129" t="s">
        <v>6035</v>
      </c>
      <c r="D12304" s="129">
        <v>70.0</v>
      </c>
      <c r="E12304" s="129" t="s">
        <v>119</v>
      </c>
    </row>
    <row r="12305">
      <c r="A12305" s="129">
        <v>4.0</v>
      </c>
      <c r="B12305" s="129" t="s">
        <v>6036</v>
      </c>
      <c r="C12305" s="129" t="s">
        <v>6037</v>
      </c>
      <c r="D12305" s="129">
        <v>32.0</v>
      </c>
      <c r="E12305" s="129" t="s">
        <v>119</v>
      </c>
    </row>
    <row r="12306">
      <c r="A12306" s="129">
        <v>4.0</v>
      </c>
      <c r="B12306" s="129" t="s">
        <v>6038</v>
      </c>
      <c r="C12306" s="129" t="s">
        <v>6039</v>
      </c>
      <c r="D12306" s="129">
        <v>48.0</v>
      </c>
      <c r="E12306" s="129" t="s">
        <v>119</v>
      </c>
    </row>
    <row r="12307">
      <c r="A12307" s="129">
        <v>4.0</v>
      </c>
      <c r="B12307" s="129" t="s">
        <v>6040</v>
      </c>
      <c r="C12307" s="129" t="s">
        <v>6041</v>
      </c>
      <c r="D12307" s="129">
        <v>70.0</v>
      </c>
      <c r="E12307" s="129" t="s">
        <v>119</v>
      </c>
    </row>
    <row r="12308">
      <c r="A12308" s="129">
        <v>4.0</v>
      </c>
      <c r="B12308" s="129" t="s">
        <v>6042</v>
      </c>
      <c r="C12308" s="129" t="s">
        <v>6043</v>
      </c>
      <c r="D12308" s="129">
        <v>46.0</v>
      </c>
      <c r="E12308" s="129" t="s">
        <v>132</v>
      </c>
    </row>
    <row r="12309">
      <c r="A12309" s="129">
        <v>4.0</v>
      </c>
      <c r="B12309" s="129" t="s">
        <v>6044</v>
      </c>
      <c r="C12309" s="129" t="s">
        <v>6045</v>
      </c>
      <c r="D12309" s="129">
        <v>58.0</v>
      </c>
      <c r="E12309" s="129" t="s">
        <v>119</v>
      </c>
    </row>
    <row r="12310">
      <c r="A12310" s="129">
        <v>4.0</v>
      </c>
      <c r="B12310" s="129" t="s">
        <v>6046</v>
      </c>
      <c r="C12310" s="129" t="s">
        <v>6047</v>
      </c>
      <c r="D12310" s="129">
        <v>27.0</v>
      </c>
      <c r="E12310" s="129" t="s">
        <v>119</v>
      </c>
    </row>
    <row r="12311">
      <c r="A12311" s="129">
        <v>4.0</v>
      </c>
      <c r="B12311" s="129" t="s">
        <v>8132</v>
      </c>
      <c r="C12311" s="129" t="s">
        <v>8133</v>
      </c>
      <c r="D12311" s="129">
        <v>23.0</v>
      </c>
      <c r="E12311" s="129" t="s">
        <v>119</v>
      </c>
    </row>
    <row r="12312">
      <c r="A12312" s="129">
        <v>4.0</v>
      </c>
      <c r="B12312" s="129" t="s">
        <v>6050</v>
      </c>
      <c r="C12312" s="129" t="s">
        <v>6051</v>
      </c>
      <c r="D12312" s="129">
        <v>64.0</v>
      </c>
      <c r="E12312" s="129" t="s">
        <v>119</v>
      </c>
    </row>
    <row r="12313">
      <c r="A12313" s="129">
        <v>4.0</v>
      </c>
      <c r="B12313" s="129" t="s">
        <v>7640</v>
      </c>
      <c r="C12313" s="129" t="s">
        <v>7641</v>
      </c>
      <c r="D12313" s="129">
        <v>67.0</v>
      </c>
      <c r="E12313" s="129" t="s">
        <v>119</v>
      </c>
    </row>
    <row r="12314">
      <c r="A12314" s="129">
        <v>4.0</v>
      </c>
      <c r="B12314" s="129" t="s">
        <v>6052</v>
      </c>
      <c r="C12314" s="129" t="s">
        <v>6053</v>
      </c>
      <c r="D12314" s="129">
        <v>48.0</v>
      </c>
      <c r="E12314" s="129" t="s">
        <v>119</v>
      </c>
    </row>
    <row r="12315">
      <c r="A12315" s="129">
        <v>4.0</v>
      </c>
      <c r="B12315" s="129" t="s">
        <v>6054</v>
      </c>
      <c r="C12315" s="129" t="s">
        <v>6055</v>
      </c>
      <c r="D12315" s="129">
        <v>63.0</v>
      </c>
      <c r="E12315" s="129" t="s">
        <v>132</v>
      </c>
    </row>
    <row r="12316">
      <c r="A12316" s="129">
        <v>4.0</v>
      </c>
      <c r="B12316" s="129" t="s">
        <v>6056</v>
      </c>
      <c r="C12316" s="129" t="s">
        <v>6057</v>
      </c>
      <c r="D12316" s="129">
        <v>63.0</v>
      </c>
      <c r="E12316" s="129" t="s">
        <v>119</v>
      </c>
    </row>
    <row r="12317">
      <c r="A12317" s="129">
        <v>4.0</v>
      </c>
      <c r="B12317" s="129" t="s">
        <v>6058</v>
      </c>
      <c r="C12317" s="129" t="s">
        <v>6059</v>
      </c>
      <c r="D12317" s="129">
        <v>35.0</v>
      </c>
      <c r="E12317" s="129" t="s">
        <v>119</v>
      </c>
    </row>
    <row r="12318">
      <c r="A12318" s="129">
        <v>4.0</v>
      </c>
      <c r="B12318" s="129" t="s">
        <v>6062</v>
      </c>
      <c r="C12318" s="129" t="s">
        <v>6063</v>
      </c>
      <c r="D12318" s="129">
        <v>50.0</v>
      </c>
      <c r="E12318" s="129" t="s">
        <v>132</v>
      </c>
    </row>
    <row r="12319">
      <c r="A12319" s="129">
        <v>4.0</v>
      </c>
      <c r="B12319" s="129" t="s">
        <v>6064</v>
      </c>
      <c r="C12319" s="129" t="s">
        <v>6065</v>
      </c>
      <c r="D12319" s="129">
        <v>70.0</v>
      </c>
      <c r="E12319" s="129" t="s">
        <v>132</v>
      </c>
    </row>
    <row r="12320">
      <c r="A12320" s="129">
        <v>4.0</v>
      </c>
      <c r="B12320" s="129" t="s">
        <v>6066</v>
      </c>
      <c r="C12320" s="129" t="s">
        <v>6067</v>
      </c>
      <c r="D12320" s="129">
        <v>68.0</v>
      </c>
      <c r="E12320" s="129" t="s">
        <v>119</v>
      </c>
    </row>
    <row r="12321">
      <c r="A12321" s="129">
        <v>4.0</v>
      </c>
      <c r="B12321" s="129" t="s">
        <v>6070</v>
      </c>
      <c r="C12321" s="129" t="s">
        <v>6071</v>
      </c>
      <c r="D12321" s="129">
        <v>39.0</v>
      </c>
      <c r="E12321" s="129" t="s">
        <v>119</v>
      </c>
    </row>
    <row r="12322">
      <c r="A12322" s="129">
        <v>4.0</v>
      </c>
      <c r="B12322" s="129" t="s">
        <v>6072</v>
      </c>
      <c r="C12322" s="129" t="s">
        <v>6073</v>
      </c>
      <c r="D12322" s="129">
        <v>60.0</v>
      </c>
      <c r="E12322" s="129" t="s">
        <v>119</v>
      </c>
    </row>
    <row r="12323">
      <c r="A12323" s="129">
        <v>4.0</v>
      </c>
      <c r="B12323" s="129" t="s">
        <v>6078</v>
      </c>
      <c r="C12323" s="129" t="s">
        <v>6079</v>
      </c>
      <c r="D12323" s="129">
        <v>58.0</v>
      </c>
      <c r="E12323" s="129" t="s">
        <v>119</v>
      </c>
    </row>
    <row r="12324">
      <c r="A12324" s="129">
        <v>4.0</v>
      </c>
      <c r="B12324" s="129" t="s">
        <v>6080</v>
      </c>
      <c r="C12324" s="129" t="s">
        <v>6081</v>
      </c>
      <c r="D12324" s="129">
        <v>68.0</v>
      </c>
      <c r="E12324" s="129" t="s">
        <v>119</v>
      </c>
    </row>
    <row r="12325">
      <c r="A12325" s="129">
        <v>4.0</v>
      </c>
      <c r="B12325" s="129" t="s">
        <v>6082</v>
      </c>
      <c r="C12325" s="129" t="s">
        <v>6083</v>
      </c>
      <c r="D12325" s="129">
        <v>50.0</v>
      </c>
      <c r="E12325" s="129" t="s">
        <v>132</v>
      </c>
    </row>
    <row r="12326">
      <c r="A12326" s="129">
        <v>4.0</v>
      </c>
      <c r="B12326" s="129" t="s">
        <v>6084</v>
      </c>
      <c r="C12326" s="129" t="s">
        <v>6085</v>
      </c>
      <c r="D12326" s="129">
        <v>35.0</v>
      </c>
      <c r="E12326" s="129" t="s">
        <v>132</v>
      </c>
    </row>
    <row r="12327">
      <c r="A12327" s="129">
        <v>4.0</v>
      </c>
      <c r="B12327" s="129" t="s">
        <v>7642</v>
      </c>
      <c r="C12327" s="129" t="s">
        <v>7643</v>
      </c>
      <c r="D12327" s="129">
        <v>52.0</v>
      </c>
      <c r="E12327" s="129" t="s">
        <v>119</v>
      </c>
    </row>
    <row r="12328">
      <c r="A12328" s="129">
        <v>4.0</v>
      </c>
      <c r="B12328" s="129" t="s">
        <v>6086</v>
      </c>
      <c r="C12328" s="129" t="s">
        <v>6087</v>
      </c>
      <c r="D12328" s="129">
        <v>56.0</v>
      </c>
      <c r="E12328" s="129" t="s">
        <v>119</v>
      </c>
    </row>
    <row r="12329">
      <c r="A12329" s="129">
        <v>4.0</v>
      </c>
      <c r="B12329" s="129" t="s">
        <v>6088</v>
      </c>
      <c r="C12329" s="129" t="s">
        <v>6089</v>
      </c>
      <c r="D12329" s="129">
        <v>45.0</v>
      </c>
      <c r="E12329" s="129" t="s">
        <v>132</v>
      </c>
    </row>
    <row r="12330">
      <c r="A12330" s="129">
        <v>4.0</v>
      </c>
      <c r="B12330" s="129" t="s">
        <v>6090</v>
      </c>
      <c r="C12330" s="129" t="s">
        <v>6091</v>
      </c>
      <c r="D12330" s="129">
        <v>61.0</v>
      </c>
      <c r="E12330" s="129" t="s">
        <v>119</v>
      </c>
    </row>
    <row r="12331">
      <c r="A12331" s="129">
        <v>4.0</v>
      </c>
      <c r="B12331" s="129" t="s">
        <v>6092</v>
      </c>
      <c r="C12331" s="129" t="s">
        <v>6093</v>
      </c>
      <c r="D12331" s="129">
        <v>41.0</v>
      </c>
      <c r="E12331" s="129" t="s">
        <v>119</v>
      </c>
    </row>
    <row r="12332">
      <c r="A12332" s="129">
        <v>4.0</v>
      </c>
      <c r="B12332" s="129" t="s">
        <v>7644</v>
      </c>
      <c r="C12332" s="129" t="s">
        <v>7645</v>
      </c>
      <c r="D12332" s="129">
        <v>59.0</v>
      </c>
      <c r="E12332" s="129" t="s">
        <v>119</v>
      </c>
    </row>
    <row r="12333">
      <c r="A12333" s="129">
        <v>4.0</v>
      </c>
      <c r="B12333" s="129" t="s">
        <v>6094</v>
      </c>
      <c r="C12333" s="129" t="s">
        <v>6095</v>
      </c>
      <c r="D12333" s="129">
        <v>48.0</v>
      </c>
      <c r="E12333" s="129" t="s">
        <v>132</v>
      </c>
    </row>
    <row r="12334">
      <c r="A12334" s="129">
        <v>4.0</v>
      </c>
      <c r="B12334" s="129" t="s">
        <v>6098</v>
      </c>
      <c r="C12334" s="129" t="s">
        <v>6099</v>
      </c>
      <c r="D12334" s="129">
        <v>34.0</v>
      </c>
      <c r="E12334" s="129" t="s">
        <v>132</v>
      </c>
    </row>
    <row r="12335">
      <c r="A12335" s="129">
        <v>4.0</v>
      </c>
      <c r="B12335" s="129" t="s">
        <v>6100</v>
      </c>
      <c r="C12335" s="129" t="s">
        <v>6101</v>
      </c>
      <c r="D12335" s="129">
        <v>70.0</v>
      </c>
      <c r="E12335" s="129" t="s">
        <v>119</v>
      </c>
    </row>
    <row r="12336">
      <c r="A12336" s="129">
        <v>4.0</v>
      </c>
      <c r="B12336" s="129" t="s">
        <v>7646</v>
      </c>
      <c r="C12336" s="129" t="s">
        <v>7647</v>
      </c>
      <c r="D12336" s="129">
        <v>45.0</v>
      </c>
      <c r="E12336" s="129" t="s">
        <v>119</v>
      </c>
    </row>
    <row r="12337">
      <c r="A12337" s="129">
        <v>4.0</v>
      </c>
      <c r="B12337" s="129" t="s">
        <v>6104</v>
      </c>
      <c r="C12337" s="129" t="s">
        <v>6105</v>
      </c>
      <c r="D12337" s="129">
        <v>27.0</v>
      </c>
      <c r="E12337" s="129" t="s">
        <v>119</v>
      </c>
    </row>
    <row r="12338">
      <c r="A12338" s="129">
        <v>4.0</v>
      </c>
      <c r="B12338" s="129" t="s">
        <v>6108</v>
      </c>
      <c r="C12338" s="129" t="s">
        <v>6109</v>
      </c>
      <c r="D12338" s="129">
        <v>23.0</v>
      </c>
      <c r="E12338" s="129" t="s">
        <v>119</v>
      </c>
    </row>
    <row r="12339">
      <c r="A12339" s="129">
        <v>4.0</v>
      </c>
      <c r="B12339" s="129" t="s">
        <v>7648</v>
      </c>
      <c r="C12339" s="129" t="s">
        <v>7649</v>
      </c>
      <c r="D12339" s="129">
        <v>37.0</v>
      </c>
      <c r="E12339" s="129" t="s">
        <v>119</v>
      </c>
    </row>
    <row r="12340">
      <c r="A12340" s="129">
        <v>4.0</v>
      </c>
      <c r="B12340" s="129" t="s">
        <v>6110</v>
      </c>
      <c r="C12340" s="129" t="s">
        <v>6111</v>
      </c>
      <c r="D12340" s="129">
        <v>32.0</v>
      </c>
      <c r="E12340" s="129" t="s">
        <v>119</v>
      </c>
    </row>
    <row r="12341">
      <c r="A12341" s="129">
        <v>4.0</v>
      </c>
      <c r="B12341" s="129" t="s">
        <v>6112</v>
      </c>
      <c r="C12341" s="129" t="s">
        <v>6113</v>
      </c>
      <c r="D12341" s="129">
        <v>35.0</v>
      </c>
      <c r="E12341" s="129" t="s">
        <v>119</v>
      </c>
    </row>
    <row r="12342">
      <c r="A12342" s="129">
        <v>4.0</v>
      </c>
      <c r="B12342" s="129" t="s">
        <v>6114</v>
      </c>
      <c r="C12342" s="129" t="s">
        <v>6115</v>
      </c>
      <c r="D12342" s="129">
        <v>62.0</v>
      </c>
      <c r="E12342" s="129" t="s">
        <v>119</v>
      </c>
    </row>
    <row r="12343">
      <c r="A12343" s="129">
        <v>4.0</v>
      </c>
      <c r="B12343" s="129" t="s">
        <v>6116</v>
      </c>
      <c r="C12343" s="129" t="s">
        <v>6117</v>
      </c>
      <c r="D12343" s="129">
        <v>48.0</v>
      </c>
      <c r="E12343" s="129" t="s">
        <v>119</v>
      </c>
    </row>
    <row r="12344">
      <c r="A12344" s="129">
        <v>4.0</v>
      </c>
      <c r="B12344" s="129" t="s">
        <v>6118</v>
      </c>
      <c r="C12344" s="129" t="s">
        <v>6119</v>
      </c>
      <c r="D12344" s="129">
        <v>66.0</v>
      </c>
      <c r="E12344" s="129" t="s">
        <v>119</v>
      </c>
    </row>
    <row r="12345">
      <c r="A12345" s="129">
        <v>4.0</v>
      </c>
      <c r="B12345" s="129" t="s">
        <v>8376</v>
      </c>
      <c r="C12345" s="129" t="s">
        <v>8377</v>
      </c>
      <c r="D12345" s="129">
        <v>28.0</v>
      </c>
      <c r="E12345" s="129" t="s">
        <v>132</v>
      </c>
    </row>
    <row r="12346">
      <c r="A12346" s="129">
        <v>4.0</v>
      </c>
      <c r="B12346" s="129" t="s">
        <v>6120</v>
      </c>
      <c r="C12346" s="129" t="s">
        <v>6121</v>
      </c>
      <c r="D12346" s="129">
        <v>66.0</v>
      </c>
      <c r="E12346" s="129" t="s">
        <v>119</v>
      </c>
    </row>
    <row r="12347">
      <c r="A12347" s="129">
        <v>4.0</v>
      </c>
      <c r="B12347" s="129" t="s">
        <v>7650</v>
      </c>
      <c r="C12347" s="129" t="s">
        <v>7651</v>
      </c>
      <c r="D12347" s="129">
        <v>57.0</v>
      </c>
      <c r="E12347" s="129" t="s">
        <v>119</v>
      </c>
    </row>
    <row r="12348">
      <c r="A12348" s="129">
        <v>4.0</v>
      </c>
      <c r="B12348" s="129" t="s">
        <v>6126</v>
      </c>
      <c r="C12348" s="129" t="s">
        <v>6127</v>
      </c>
      <c r="D12348" s="129">
        <v>48.0</v>
      </c>
      <c r="E12348" s="129" t="s">
        <v>132</v>
      </c>
    </row>
    <row r="12349">
      <c r="A12349" s="129">
        <v>4.0</v>
      </c>
      <c r="B12349" s="129" t="s">
        <v>6128</v>
      </c>
      <c r="C12349" s="129" t="s">
        <v>6129</v>
      </c>
      <c r="D12349" s="129">
        <v>59.0</v>
      </c>
      <c r="E12349" s="129" t="s">
        <v>119</v>
      </c>
    </row>
    <row r="12350">
      <c r="A12350" s="129">
        <v>4.0</v>
      </c>
      <c r="B12350" s="129" t="s">
        <v>6130</v>
      </c>
      <c r="C12350" s="129" t="s">
        <v>6131</v>
      </c>
      <c r="D12350" s="129">
        <v>58.0</v>
      </c>
      <c r="E12350" s="129" t="s">
        <v>132</v>
      </c>
    </row>
    <row r="12351">
      <c r="A12351" s="129">
        <v>4.0</v>
      </c>
      <c r="B12351" s="129" t="s">
        <v>6132</v>
      </c>
      <c r="C12351" s="129" t="s">
        <v>6133</v>
      </c>
      <c r="D12351" s="129">
        <v>26.0</v>
      </c>
      <c r="E12351" s="129" t="s">
        <v>132</v>
      </c>
    </row>
    <row r="12352">
      <c r="A12352" s="129">
        <v>4.0</v>
      </c>
      <c r="B12352" s="129" t="s">
        <v>6134</v>
      </c>
      <c r="C12352" s="129" t="s">
        <v>6135</v>
      </c>
      <c r="D12352" s="129">
        <v>53.0</v>
      </c>
      <c r="E12352" s="129" t="s">
        <v>119</v>
      </c>
    </row>
    <row r="12353">
      <c r="A12353" s="129">
        <v>4.0</v>
      </c>
      <c r="B12353" s="129" t="s">
        <v>6136</v>
      </c>
      <c r="C12353" s="129" t="s">
        <v>6137</v>
      </c>
      <c r="D12353" s="129">
        <v>39.0</v>
      </c>
      <c r="E12353" s="129" t="s">
        <v>132</v>
      </c>
    </row>
    <row r="12354">
      <c r="A12354" s="129">
        <v>4.0</v>
      </c>
      <c r="B12354" s="129" t="s">
        <v>6138</v>
      </c>
      <c r="C12354" s="129" t="s">
        <v>6139</v>
      </c>
      <c r="D12354" s="129">
        <v>32.0</v>
      </c>
      <c r="E12354" s="129" t="s">
        <v>119</v>
      </c>
    </row>
    <row r="12355">
      <c r="A12355" s="129">
        <v>4.0</v>
      </c>
      <c r="B12355" s="129" t="s">
        <v>6140</v>
      </c>
      <c r="C12355" s="129" t="s">
        <v>6141</v>
      </c>
      <c r="D12355" s="129">
        <v>50.0</v>
      </c>
      <c r="E12355" s="129" t="s">
        <v>132</v>
      </c>
    </row>
    <row r="12356">
      <c r="A12356" s="129">
        <v>4.0</v>
      </c>
      <c r="B12356" s="129" t="s">
        <v>6142</v>
      </c>
      <c r="C12356" s="129" t="s">
        <v>6143</v>
      </c>
      <c r="D12356" s="129">
        <v>53.0</v>
      </c>
      <c r="E12356" s="129" t="s">
        <v>119</v>
      </c>
    </row>
    <row r="12357">
      <c r="A12357" s="129">
        <v>4.0</v>
      </c>
      <c r="B12357" s="129" t="s">
        <v>6144</v>
      </c>
      <c r="C12357" s="129" t="s">
        <v>6145</v>
      </c>
      <c r="D12357" s="129">
        <v>23.0</v>
      </c>
      <c r="E12357" s="129" t="s">
        <v>119</v>
      </c>
    </row>
    <row r="12358">
      <c r="A12358" s="129">
        <v>4.0</v>
      </c>
      <c r="B12358" s="129" t="s">
        <v>7654</v>
      </c>
      <c r="C12358" s="129" t="s">
        <v>7655</v>
      </c>
      <c r="D12358" s="129">
        <v>54.0</v>
      </c>
      <c r="E12358" s="129" t="s">
        <v>132</v>
      </c>
    </row>
    <row r="12359">
      <c r="A12359" s="129">
        <v>4.0</v>
      </c>
      <c r="B12359" s="129" t="s">
        <v>6146</v>
      </c>
      <c r="C12359" s="129" t="s">
        <v>6147</v>
      </c>
      <c r="D12359" s="129">
        <v>51.0</v>
      </c>
      <c r="E12359" s="129" t="s">
        <v>119</v>
      </c>
    </row>
    <row r="12360">
      <c r="A12360" s="129">
        <v>4.0</v>
      </c>
      <c r="B12360" s="129" t="s">
        <v>7656</v>
      </c>
      <c r="C12360" s="129" t="s">
        <v>7657</v>
      </c>
      <c r="D12360" s="129">
        <v>41.0</v>
      </c>
      <c r="E12360" s="129" t="s">
        <v>119</v>
      </c>
    </row>
    <row r="12361">
      <c r="A12361" s="129">
        <v>4.0</v>
      </c>
      <c r="B12361" s="129" t="s">
        <v>6148</v>
      </c>
      <c r="C12361" s="129" t="s">
        <v>6149</v>
      </c>
      <c r="D12361" s="129">
        <v>43.0</v>
      </c>
      <c r="E12361" s="129" t="s">
        <v>119</v>
      </c>
    </row>
    <row r="12362">
      <c r="A12362" s="129">
        <v>4.0</v>
      </c>
      <c r="B12362" s="129" t="s">
        <v>6150</v>
      </c>
      <c r="C12362" s="129" t="s">
        <v>6151</v>
      </c>
      <c r="D12362" s="129">
        <v>50.0</v>
      </c>
      <c r="E12362" s="129" t="s">
        <v>132</v>
      </c>
    </row>
    <row r="12363">
      <c r="A12363" s="129">
        <v>4.0</v>
      </c>
      <c r="B12363" s="129" t="s">
        <v>8378</v>
      </c>
      <c r="C12363" s="129" t="s">
        <v>8379</v>
      </c>
      <c r="D12363" s="129">
        <v>46.0</v>
      </c>
      <c r="E12363" s="129" t="s">
        <v>119</v>
      </c>
    </row>
    <row r="12364">
      <c r="A12364" s="129">
        <v>4.0</v>
      </c>
      <c r="B12364" s="129" t="s">
        <v>8380</v>
      </c>
      <c r="C12364" s="129" t="s">
        <v>8381</v>
      </c>
      <c r="D12364" s="129">
        <v>33.0</v>
      </c>
      <c r="E12364" s="129" t="s">
        <v>119</v>
      </c>
    </row>
    <row r="12365">
      <c r="A12365" s="129">
        <v>4.0</v>
      </c>
      <c r="B12365" s="129" t="s">
        <v>6154</v>
      </c>
      <c r="C12365" s="129" t="s">
        <v>6155</v>
      </c>
      <c r="D12365" s="129">
        <v>49.0</v>
      </c>
      <c r="E12365" s="129" t="s">
        <v>119</v>
      </c>
    </row>
    <row r="12366">
      <c r="A12366" s="129">
        <v>4.0</v>
      </c>
      <c r="B12366" s="129" t="s">
        <v>6156</v>
      </c>
      <c r="C12366" s="129" t="s">
        <v>6157</v>
      </c>
      <c r="D12366" s="129">
        <v>67.0</v>
      </c>
      <c r="E12366" s="129" t="s">
        <v>119</v>
      </c>
    </row>
    <row r="12367">
      <c r="A12367" s="129">
        <v>4.0</v>
      </c>
      <c r="B12367" s="129" t="s">
        <v>6158</v>
      </c>
      <c r="C12367" s="129" t="s">
        <v>6159</v>
      </c>
      <c r="D12367" s="129">
        <v>56.0</v>
      </c>
      <c r="E12367" s="129" t="s">
        <v>119</v>
      </c>
    </row>
    <row r="12368">
      <c r="A12368" s="129">
        <v>4.0</v>
      </c>
      <c r="B12368" s="129" t="s">
        <v>6160</v>
      </c>
      <c r="C12368" s="129" t="s">
        <v>6161</v>
      </c>
      <c r="D12368" s="129">
        <v>45.0</v>
      </c>
      <c r="E12368" s="129" t="s">
        <v>119</v>
      </c>
    </row>
    <row r="12369">
      <c r="A12369" s="129">
        <v>4.0</v>
      </c>
      <c r="B12369" s="129" t="s">
        <v>6162</v>
      </c>
      <c r="C12369" s="129" t="s">
        <v>6163</v>
      </c>
      <c r="D12369" s="129">
        <v>56.0</v>
      </c>
      <c r="E12369" s="129" t="s">
        <v>132</v>
      </c>
    </row>
    <row r="12370">
      <c r="A12370" s="129">
        <v>4.0</v>
      </c>
      <c r="B12370" s="129" t="s">
        <v>6164</v>
      </c>
      <c r="C12370" s="129" t="s">
        <v>6165</v>
      </c>
      <c r="D12370" s="129">
        <v>54.0</v>
      </c>
      <c r="E12370" s="129" t="s">
        <v>119</v>
      </c>
    </row>
    <row r="12371">
      <c r="A12371" s="129">
        <v>4.0</v>
      </c>
      <c r="B12371" s="129" t="s">
        <v>7662</v>
      </c>
      <c r="C12371" s="129" t="s">
        <v>7663</v>
      </c>
      <c r="D12371" s="129">
        <v>41.0</v>
      </c>
      <c r="E12371" s="129" t="s">
        <v>119</v>
      </c>
    </row>
    <row r="12372">
      <c r="A12372" s="129">
        <v>4.0</v>
      </c>
      <c r="B12372" s="129" t="s">
        <v>6168</v>
      </c>
      <c r="C12372" s="129" t="s">
        <v>6169</v>
      </c>
      <c r="D12372" s="129">
        <v>32.0</v>
      </c>
      <c r="E12372" s="129" t="s">
        <v>119</v>
      </c>
    </row>
    <row r="12373">
      <c r="A12373" s="129">
        <v>4.0</v>
      </c>
      <c r="B12373" s="129" t="s">
        <v>6170</v>
      </c>
      <c r="C12373" s="129" t="s">
        <v>6171</v>
      </c>
      <c r="D12373" s="129">
        <v>58.0</v>
      </c>
      <c r="E12373" s="129" t="s">
        <v>119</v>
      </c>
    </row>
    <row r="12374">
      <c r="A12374" s="129">
        <v>4.0</v>
      </c>
      <c r="B12374" s="129" t="s">
        <v>7664</v>
      </c>
      <c r="C12374" s="129" t="s">
        <v>7665</v>
      </c>
      <c r="D12374" s="129">
        <v>42.0</v>
      </c>
      <c r="E12374" s="129" t="s">
        <v>132</v>
      </c>
    </row>
    <row r="12375">
      <c r="A12375" s="129">
        <v>4.0</v>
      </c>
      <c r="B12375" s="129" t="s">
        <v>6174</v>
      </c>
      <c r="C12375" s="129" t="s">
        <v>6175</v>
      </c>
      <c r="D12375" s="129">
        <v>65.0</v>
      </c>
      <c r="E12375" s="129" t="s">
        <v>132</v>
      </c>
    </row>
    <row r="12376">
      <c r="A12376" s="129">
        <v>4.0</v>
      </c>
      <c r="B12376" s="129" t="s">
        <v>6176</v>
      </c>
      <c r="C12376" s="129" t="s">
        <v>6177</v>
      </c>
      <c r="D12376" s="129">
        <v>53.0</v>
      </c>
      <c r="E12376" s="129" t="s">
        <v>119</v>
      </c>
    </row>
    <row r="12377">
      <c r="A12377" s="129">
        <v>4.0</v>
      </c>
      <c r="B12377" s="129" t="s">
        <v>6178</v>
      </c>
      <c r="C12377" s="129" t="s">
        <v>6179</v>
      </c>
      <c r="D12377" s="129">
        <v>52.0</v>
      </c>
      <c r="E12377" s="129" t="s">
        <v>132</v>
      </c>
    </row>
    <row r="12378">
      <c r="A12378" s="129">
        <v>4.0</v>
      </c>
      <c r="B12378" s="129" t="s">
        <v>6180</v>
      </c>
      <c r="C12378" s="129" t="s">
        <v>6181</v>
      </c>
      <c r="D12378" s="129">
        <v>41.0</v>
      </c>
      <c r="E12378" s="129" t="s">
        <v>132</v>
      </c>
    </row>
    <row r="12379">
      <c r="A12379" s="129">
        <v>4.0</v>
      </c>
      <c r="B12379" s="129" t="s">
        <v>6184</v>
      </c>
      <c r="C12379" s="129" t="s">
        <v>6185</v>
      </c>
      <c r="D12379" s="129">
        <v>61.0</v>
      </c>
      <c r="E12379" s="129" t="s">
        <v>119</v>
      </c>
    </row>
    <row r="12380">
      <c r="A12380" s="129">
        <v>4.0</v>
      </c>
      <c r="B12380" s="129" t="s">
        <v>6186</v>
      </c>
      <c r="C12380" s="129" t="s">
        <v>6187</v>
      </c>
      <c r="D12380" s="129">
        <v>52.0</v>
      </c>
      <c r="E12380" s="129" t="s">
        <v>119</v>
      </c>
    </row>
    <row r="12381">
      <c r="A12381" s="129">
        <v>4.0</v>
      </c>
      <c r="B12381" s="129" t="s">
        <v>6188</v>
      </c>
      <c r="C12381" s="129" t="s">
        <v>6189</v>
      </c>
      <c r="D12381" s="129">
        <v>60.0</v>
      </c>
      <c r="E12381" s="129" t="s">
        <v>119</v>
      </c>
    </row>
    <row r="12382">
      <c r="A12382" s="129">
        <v>4.0</v>
      </c>
      <c r="B12382" s="129" t="s">
        <v>7666</v>
      </c>
      <c r="C12382" s="129" t="s">
        <v>7667</v>
      </c>
      <c r="D12382" s="129">
        <v>23.0</v>
      </c>
      <c r="E12382" s="129" t="s">
        <v>132</v>
      </c>
    </row>
    <row r="12383">
      <c r="A12383" s="129">
        <v>4.0</v>
      </c>
      <c r="B12383" s="129" t="s">
        <v>6192</v>
      </c>
      <c r="C12383" s="129" t="s">
        <v>6193</v>
      </c>
      <c r="D12383" s="129">
        <v>48.0</v>
      </c>
      <c r="E12383" s="129" t="s">
        <v>119</v>
      </c>
    </row>
    <row r="12384">
      <c r="A12384" s="129">
        <v>4.0</v>
      </c>
      <c r="B12384" s="129" t="s">
        <v>6194</v>
      </c>
      <c r="C12384" s="129" t="s">
        <v>6195</v>
      </c>
      <c r="D12384" s="129">
        <v>40.0</v>
      </c>
      <c r="E12384" s="129" t="s">
        <v>119</v>
      </c>
    </row>
    <row r="12385">
      <c r="A12385" s="129">
        <v>4.0</v>
      </c>
      <c r="B12385" s="129" t="s">
        <v>6196</v>
      </c>
      <c r="C12385" s="129" t="s">
        <v>6197</v>
      </c>
      <c r="D12385" s="129">
        <v>34.0</v>
      </c>
      <c r="E12385" s="129" t="s">
        <v>132</v>
      </c>
    </row>
    <row r="12386">
      <c r="A12386" s="129">
        <v>4.0</v>
      </c>
      <c r="B12386" s="129" t="s">
        <v>6198</v>
      </c>
      <c r="C12386" s="129" t="s">
        <v>6199</v>
      </c>
      <c r="D12386" s="129">
        <v>24.0</v>
      </c>
      <c r="E12386" s="129" t="s">
        <v>132</v>
      </c>
    </row>
    <row r="12387">
      <c r="A12387" s="129">
        <v>4.0</v>
      </c>
      <c r="B12387" s="129" t="s">
        <v>6200</v>
      </c>
      <c r="C12387" s="129" t="s">
        <v>6201</v>
      </c>
      <c r="D12387" s="129">
        <v>29.0</v>
      </c>
      <c r="E12387" s="129" t="s">
        <v>119</v>
      </c>
    </row>
    <row r="12388">
      <c r="A12388" s="129">
        <v>4.0</v>
      </c>
      <c r="B12388" s="129" t="s">
        <v>6202</v>
      </c>
      <c r="C12388" s="129" t="s">
        <v>6203</v>
      </c>
      <c r="D12388" s="129">
        <v>36.0</v>
      </c>
      <c r="E12388" s="129" t="s">
        <v>119</v>
      </c>
    </row>
    <row r="12389">
      <c r="A12389" s="129">
        <v>4.0</v>
      </c>
      <c r="B12389" s="129" t="s">
        <v>6206</v>
      </c>
      <c r="C12389" s="129" t="s">
        <v>6207</v>
      </c>
      <c r="D12389" s="129">
        <v>39.0</v>
      </c>
      <c r="E12389" s="129" t="s">
        <v>132</v>
      </c>
    </row>
    <row r="12390">
      <c r="A12390" s="129">
        <v>4.0</v>
      </c>
      <c r="B12390" s="129" t="s">
        <v>6208</v>
      </c>
      <c r="C12390" s="129" t="s">
        <v>6209</v>
      </c>
      <c r="D12390" s="129">
        <v>52.0</v>
      </c>
      <c r="E12390" s="129" t="s">
        <v>119</v>
      </c>
    </row>
    <row r="12391">
      <c r="A12391" s="129">
        <v>4.0</v>
      </c>
      <c r="B12391" s="129" t="s">
        <v>6210</v>
      </c>
      <c r="C12391" s="129" t="s">
        <v>6211</v>
      </c>
      <c r="D12391" s="129">
        <v>66.0</v>
      </c>
      <c r="E12391" s="129" t="s">
        <v>132</v>
      </c>
    </row>
    <row r="12392">
      <c r="A12392" s="129">
        <v>4.0</v>
      </c>
      <c r="B12392" s="129" t="s">
        <v>6212</v>
      </c>
      <c r="C12392" s="129" t="s">
        <v>6213</v>
      </c>
      <c r="D12392" s="129">
        <v>27.0</v>
      </c>
      <c r="E12392" s="129" t="s">
        <v>119</v>
      </c>
    </row>
    <row r="12393">
      <c r="A12393" s="129">
        <v>4.0</v>
      </c>
      <c r="B12393" s="129" t="s">
        <v>6214</v>
      </c>
      <c r="C12393" s="129" t="s">
        <v>6215</v>
      </c>
      <c r="D12393" s="129">
        <v>57.0</v>
      </c>
      <c r="E12393" s="129" t="s">
        <v>132</v>
      </c>
    </row>
    <row r="12394">
      <c r="A12394" s="129">
        <v>4.0</v>
      </c>
      <c r="B12394" s="129" t="s">
        <v>7672</v>
      </c>
      <c r="C12394" s="129" t="s">
        <v>7673</v>
      </c>
      <c r="D12394" s="129">
        <v>48.0</v>
      </c>
      <c r="E12394" s="129" t="s">
        <v>132</v>
      </c>
    </row>
    <row r="12395">
      <c r="A12395" s="129">
        <v>4.0</v>
      </c>
      <c r="B12395" s="129" t="s">
        <v>7674</v>
      </c>
      <c r="C12395" s="129" t="s">
        <v>7675</v>
      </c>
      <c r="D12395" s="129">
        <v>32.0</v>
      </c>
      <c r="E12395" s="129" t="s">
        <v>132</v>
      </c>
    </row>
    <row r="12396">
      <c r="A12396" s="129">
        <v>4.0</v>
      </c>
      <c r="B12396" s="129" t="s">
        <v>7676</v>
      </c>
      <c r="C12396" s="129" t="s">
        <v>7677</v>
      </c>
      <c r="D12396" s="129">
        <v>37.0</v>
      </c>
      <c r="E12396" s="129" t="s">
        <v>119</v>
      </c>
    </row>
    <row r="12397">
      <c r="A12397" s="129">
        <v>4.0</v>
      </c>
      <c r="B12397" s="129" t="s">
        <v>6220</v>
      </c>
      <c r="C12397" s="129" t="s">
        <v>6221</v>
      </c>
      <c r="D12397" s="129">
        <v>68.0</v>
      </c>
      <c r="E12397" s="129" t="s">
        <v>119</v>
      </c>
    </row>
    <row r="12398">
      <c r="A12398" s="129">
        <v>4.0</v>
      </c>
      <c r="B12398" s="129" t="s">
        <v>6222</v>
      </c>
      <c r="C12398" s="129" t="s">
        <v>6223</v>
      </c>
      <c r="D12398" s="129">
        <v>57.0</v>
      </c>
      <c r="E12398" s="129" t="s">
        <v>119</v>
      </c>
    </row>
    <row r="12399">
      <c r="A12399" s="129">
        <v>4.0</v>
      </c>
      <c r="B12399" s="129" t="s">
        <v>6224</v>
      </c>
      <c r="C12399" s="129" t="s">
        <v>6225</v>
      </c>
      <c r="D12399" s="129">
        <v>59.0</v>
      </c>
      <c r="E12399" s="129" t="s">
        <v>119</v>
      </c>
    </row>
    <row r="12400">
      <c r="A12400" s="129">
        <v>4.0</v>
      </c>
      <c r="B12400" s="129" t="s">
        <v>6226</v>
      </c>
      <c r="C12400" s="129" t="s">
        <v>6227</v>
      </c>
      <c r="D12400" s="129">
        <v>66.0</v>
      </c>
      <c r="E12400" s="129" t="s">
        <v>132</v>
      </c>
    </row>
    <row r="12401">
      <c r="A12401" s="129">
        <v>4.0</v>
      </c>
      <c r="B12401" s="129" t="s">
        <v>6228</v>
      </c>
      <c r="C12401" s="129" t="s">
        <v>6229</v>
      </c>
      <c r="D12401" s="129">
        <v>21.0</v>
      </c>
      <c r="E12401" s="129" t="s">
        <v>119</v>
      </c>
    </row>
    <row r="12402">
      <c r="A12402" s="129">
        <v>4.0</v>
      </c>
      <c r="B12402" s="129" t="s">
        <v>6230</v>
      </c>
      <c r="C12402" s="129" t="s">
        <v>6231</v>
      </c>
      <c r="D12402" s="129">
        <v>31.0</v>
      </c>
      <c r="E12402" s="129" t="s">
        <v>132</v>
      </c>
    </row>
    <row r="12403">
      <c r="A12403" s="129">
        <v>4.0</v>
      </c>
      <c r="B12403" s="129" t="s">
        <v>6232</v>
      </c>
      <c r="C12403" s="129" t="s">
        <v>6233</v>
      </c>
      <c r="D12403" s="129">
        <v>21.0</v>
      </c>
      <c r="E12403" s="129" t="s">
        <v>119</v>
      </c>
    </row>
    <row r="12404">
      <c r="A12404" s="129">
        <v>4.0</v>
      </c>
      <c r="B12404" s="129" t="s">
        <v>6234</v>
      </c>
      <c r="C12404" s="129" t="s">
        <v>6235</v>
      </c>
      <c r="D12404" s="129">
        <v>36.0</v>
      </c>
      <c r="E12404" s="129" t="s">
        <v>132</v>
      </c>
    </row>
    <row r="12405">
      <c r="A12405" s="129">
        <v>4.0</v>
      </c>
      <c r="B12405" s="129" t="s">
        <v>7682</v>
      </c>
      <c r="C12405" s="129" t="s">
        <v>7683</v>
      </c>
      <c r="D12405" s="129">
        <v>67.0</v>
      </c>
      <c r="E12405" s="129" t="s">
        <v>119</v>
      </c>
    </row>
    <row r="12406">
      <c r="A12406" s="129">
        <v>4.0</v>
      </c>
      <c r="B12406" s="129" t="s">
        <v>6238</v>
      </c>
      <c r="C12406" s="129" t="s">
        <v>6239</v>
      </c>
      <c r="D12406" s="129">
        <v>67.0</v>
      </c>
      <c r="E12406" s="129" t="s">
        <v>132</v>
      </c>
    </row>
    <row r="12407">
      <c r="A12407" s="129">
        <v>4.0</v>
      </c>
      <c r="B12407" s="129" t="s">
        <v>6240</v>
      </c>
      <c r="C12407" s="129" t="s">
        <v>6241</v>
      </c>
      <c r="D12407" s="129">
        <v>34.0</v>
      </c>
      <c r="E12407" s="129" t="s">
        <v>132</v>
      </c>
    </row>
    <row r="12408">
      <c r="A12408" s="129">
        <v>4.0</v>
      </c>
      <c r="B12408" s="129" t="s">
        <v>6244</v>
      </c>
      <c r="C12408" s="129" t="s">
        <v>6245</v>
      </c>
      <c r="D12408" s="129">
        <v>45.0</v>
      </c>
      <c r="E12408" s="129" t="s">
        <v>119</v>
      </c>
    </row>
    <row r="12409">
      <c r="A12409" s="129">
        <v>4.0</v>
      </c>
      <c r="B12409" s="129" t="s">
        <v>6246</v>
      </c>
      <c r="C12409" s="129" t="s">
        <v>6247</v>
      </c>
      <c r="D12409" s="129">
        <v>20.0</v>
      </c>
      <c r="E12409" s="129" t="s">
        <v>132</v>
      </c>
    </row>
    <row r="12410">
      <c r="A12410" s="129">
        <v>4.0</v>
      </c>
      <c r="B12410" s="129" t="s">
        <v>6248</v>
      </c>
      <c r="C12410" s="129" t="s">
        <v>6249</v>
      </c>
      <c r="D12410" s="129">
        <v>23.0</v>
      </c>
      <c r="E12410" s="129" t="s">
        <v>119</v>
      </c>
    </row>
    <row r="12411">
      <c r="A12411" s="129">
        <v>4.0</v>
      </c>
      <c r="B12411" s="129" t="s">
        <v>6252</v>
      </c>
      <c r="C12411" s="129" t="s">
        <v>6253</v>
      </c>
      <c r="D12411" s="129">
        <v>42.0</v>
      </c>
      <c r="E12411" s="129" t="s">
        <v>119</v>
      </c>
    </row>
    <row r="12412">
      <c r="A12412" s="129">
        <v>4.0</v>
      </c>
      <c r="B12412" s="129" t="s">
        <v>6254</v>
      </c>
      <c r="C12412" s="129" t="s">
        <v>6255</v>
      </c>
      <c r="D12412" s="129">
        <v>34.0</v>
      </c>
      <c r="E12412" s="129" t="s">
        <v>132</v>
      </c>
    </row>
    <row r="12413">
      <c r="A12413" s="129">
        <v>4.0</v>
      </c>
      <c r="B12413" s="129" t="s">
        <v>8146</v>
      </c>
      <c r="C12413" s="129" t="s">
        <v>8147</v>
      </c>
      <c r="D12413" s="129">
        <v>39.0</v>
      </c>
      <c r="E12413" s="129" t="s">
        <v>119</v>
      </c>
    </row>
    <row r="12414">
      <c r="A12414" s="129">
        <v>4.0</v>
      </c>
      <c r="B12414" s="129" t="s">
        <v>8150</v>
      </c>
      <c r="C12414" s="129" t="s">
        <v>8151</v>
      </c>
      <c r="D12414" s="129">
        <v>44.0</v>
      </c>
      <c r="E12414" s="129" t="s">
        <v>119</v>
      </c>
    </row>
    <row r="12415">
      <c r="A12415" s="129">
        <v>4.0</v>
      </c>
      <c r="B12415" s="129" t="s">
        <v>6256</v>
      </c>
      <c r="C12415" s="129" t="s">
        <v>6257</v>
      </c>
      <c r="D12415" s="129">
        <v>42.0</v>
      </c>
      <c r="E12415" s="129" t="s">
        <v>119</v>
      </c>
    </row>
    <row r="12416">
      <c r="A12416" s="129">
        <v>4.0</v>
      </c>
      <c r="B12416" s="129" t="s">
        <v>6260</v>
      </c>
      <c r="C12416" s="129" t="s">
        <v>6261</v>
      </c>
      <c r="D12416" s="129">
        <v>33.0</v>
      </c>
      <c r="E12416" s="129" t="s">
        <v>119</v>
      </c>
    </row>
    <row r="12417">
      <c r="A12417" s="129">
        <v>4.0</v>
      </c>
      <c r="B12417" s="129" t="s">
        <v>8382</v>
      </c>
      <c r="C12417" s="129" t="s">
        <v>8383</v>
      </c>
      <c r="D12417" s="129">
        <v>43.0</v>
      </c>
      <c r="E12417" s="129" t="s">
        <v>132</v>
      </c>
    </row>
    <row r="12418">
      <c r="A12418" s="129">
        <v>4.0</v>
      </c>
      <c r="B12418" s="129" t="s">
        <v>7684</v>
      </c>
      <c r="C12418" s="129" t="s">
        <v>7685</v>
      </c>
      <c r="D12418" s="129">
        <v>61.0</v>
      </c>
      <c r="E12418" s="129" t="s">
        <v>132</v>
      </c>
    </row>
    <row r="12419">
      <c r="A12419" s="129">
        <v>4.0</v>
      </c>
      <c r="B12419" s="129" t="s">
        <v>6266</v>
      </c>
      <c r="C12419" s="129" t="s">
        <v>6267</v>
      </c>
      <c r="D12419" s="129">
        <v>51.0</v>
      </c>
      <c r="E12419" s="129" t="s">
        <v>119</v>
      </c>
    </row>
    <row r="12420">
      <c r="A12420" s="129">
        <v>4.0</v>
      </c>
      <c r="B12420" s="129" t="s">
        <v>6268</v>
      </c>
      <c r="C12420" s="129" t="s">
        <v>6269</v>
      </c>
      <c r="D12420" s="129">
        <v>58.0</v>
      </c>
      <c r="E12420" s="129" t="s">
        <v>119</v>
      </c>
    </row>
    <row r="12421">
      <c r="A12421" s="129">
        <v>4.0</v>
      </c>
      <c r="B12421" s="129" t="s">
        <v>6270</v>
      </c>
      <c r="C12421" s="129" t="s">
        <v>6271</v>
      </c>
      <c r="D12421" s="129">
        <v>42.0</v>
      </c>
      <c r="E12421" s="129" t="s">
        <v>132</v>
      </c>
    </row>
    <row r="12422">
      <c r="A12422" s="129">
        <v>4.0</v>
      </c>
      <c r="B12422" s="129" t="s">
        <v>6272</v>
      </c>
      <c r="C12422" s="129" t="s">
        <v>6273</v>
      </c>
      <c r="D12422" s="129">
        <v>49.0</v>
      </c>
      <c r="E12422" s="129" t="s">
        <v>132</v>
      </c>
    </row>
    <row r="12423">
      <c r="A12423" s="129">
        <v>4.0</v>
      </c>
      <c r="B12423" s="129" t="s">
        <v>6274</v>
      </c>
      <c r="C12423" s="129" t="s">
        <v>6275</v>
      </c>
      <c r="D12423" s="129">
        <v>47.0</v>
      </c>
      <c r="E12423" s="129" t="s">
        <v>132</v>
      </c>
    </row>
    <row r="12424">
      <c r="A12424" s="129">
        <v>4.0</v>
      </c>
      <c r="B12424" s="129" t="s">
        <v>6276</v>
      </c>
      <c r="C12424" s="129" t="s">
        <v>6277</v>
      </c>
      <c r="D12424" s="129">
        <v>42.0</v>
      </c>
      <c r="E12424" s="129" t="s">
        <v>119</v>
      </c>
    </row>
    <row r="12425">
      <c r="A12425" s="129">
        <v>4.0</v>
      </c>
      <c r="B12425" s="129" t="s">
        <v>6278</v>
      </c>
      <c r="C12425" s="129" t="s">
        <v>6279</v>
      </c>
      <c r="D12425" s="129">
        <v>70.0</v>
      </c>
      <c r="E12425" s="129" t="s">
        <v>132</v>
      </c>
    </row>
    <row r="12426">
      <c r="A12426" s="129">
        <v>4.0</v>
      </c>
      <c r="B12426" s="129" t="s">
        <v>6280</v>
      </c>
      <c r="C12426" s="129" t="s">
        <v>6281</v>
      </c>
      <c r="D12426" s="129">
        <v>62.0</v>
      </c>
      <c r="E12426" s="129" t="s">
        <v>132</v>
      </c>
    </row>
    <row r="12427">
      <c r="A12427" s="129">
        <v>4.0</v>
      </c>
      <c r="B12427" s="129" t="s">
        <v>8158</v>
      </c>
      <c r="C12427" s="129" t="s">
        <v>8159</v>
      </c>
      <c r="D12427" s="129">
        <v>31.0</v>
      </c>
      <c r="E12427" s="129" t="s">
        <v>132</v>
      </c>
    </row>
    <row r="12428">
      <c r="A12428" s="129">
        <v>4.0</v>
      </c>
      <c r="B12428" s="129" t="s">
        <v>6284</v>
      </c>
      <c r="C12428" s="129" t="s">
        <v>6285</v>
      </c>
      <c r="D12428" s="129">
        <v>42.0</v>
      </c>
      <c r="E12428" s="129" t="s">
        <v>132</v>
      </c>
    </row>
    <row r="12429">
      <c r="A12429" s="129">
        <v>4.0</v>
      </c>
      <c r="B12429" s="129" t="s">
        <v>6286</v>
      </c>
      <c r="C12429" s="129" t="s">
        <v>6287</v>
      </c>
      <c r="D12429" s="129">
        <v>28.0</v>
      </c>
      <c r="E12429" s="129" t="s">
        <v>119</v>
      </c>
    </row>
    <row r="12430">
      <c r="A12430" s="129">
        <v>4.0</v>
      </c>
      <c r="B12430" s="129" t="s">
        <v>6288</v>
      </c>
      <c r="C12430" s="129" t="s">
        <v>6289</v>
      </c>
      <c r="D12430" s="129">
        <v>23.0</v>
      </c>
      <c r="E12430" s="129" t="s">
        <v>132</v>
      </c>
    </row>
    <row r="12431">
      <c r="A12431" s="129">
        <v>4.0</v>
      </c>
      <c r="B12431" s="129" t="s">
        <v>7688</v>
      </c>
      <c r="C12431" s="129" t="s">
        <v>7689</v>
      </c>
      <c r="D12431" s="129">
        <v>43.0</v>
      </c>
      <c r="E12431" s="129" t="s">
        <v>119</v>
      </c>
    </row>
    <row r="12432">
      <c r="A12432" s="129">
        <v>4.0</v>
      </c>
      <c r="B12432" s="129" t="s">
        <v>6290</v>
      </c>
      <c r="C12432" s="129" t="s">
        <v>6291</v>
      </c>
      <c r="D12432" s="129">
        <v>42.0</v>
      </c>
      <c r="E12432" s="129" t="s">
        <v>119</v>
      </c>
    </row>
    <row r="12433">
      <c r="A12433" s="129">
        <v>4.0</v>
      </c>
      <c r="B12433" s="129" t="s">
        <v>6292</v>
      </c>
      <c r="C12433" s="129" t="s">
        <v>6293</v>
      </c>
      <c r="D12433" s="129">
        <v>22.0</v>
      </c>
      <c r="E12433" s="129" t="s">
        <v>132</v>
      </c>
    </row>
    <row r="12434">
      <c r="A12434" s="129">
        <v>4.0</v>
      </c>
      <c r="B12434" s="129" t="s">
        <v>7690</v>
      </c>
      <c r="C12434" s="129" t="s">
        <v>7691</v>
      </c>
      <c r="D12434" s="129">
        <v>63.0</v>
      </c>
      <c r="E12434" s="129" t="s">
        <v>132</v>
      </c>
    </row>
    <row r="12435">
      <c r="A12435" s="129">
        <v>4.0</v>
      </c>
      <c r="B12435" s="129" t="s">
        <v>6294</v>
      </c>
      <c r="C12435" s="129" t="s">
        <v>6295</v>
      </c>
      <c r="D12435" s="129">
        <v>34.0</v>
      </c>
      <c r="E12435" s="129" t="s">
        <v>119</v>
      </c>
    </row>
    <row r="12436">
      <c r="A12436" s="129">
        <v>4.0</v>
      </c>
      <c r="B12436" s="129" t="s">
        <v>6296</v>
      </c>
      <c r="C12436" s="129" t="s">
        <v>6297</v>
      </c>
      <c r="D12436" s="129">
        <v>32.0</v>
      </c>
      <c r="E12436" s="129" t="s">
        <v>132</v>
      </c>
    </row>
    <row r="12437">
      <c r="A12437" s="129">
        <v>4.0</v>
      </c>
      <c r="B12437" s="129" t="s">
        <v>6300</v>
      </c>
      <c r="C12437" s="129" t="s">
        <v>6301</v>
      </c>
      <c r="D12437" s="129">
        <v>31.0</v>
      </c>
      <c r="E12437" s="129" t="s">
        <v>119</v>
      </c>
    </row>
    <row r="12438">
      <c r="A12438" s="129">
        <v>4.0</v>
      </c>
      <c r="B12438" s="129" t="s">
        <v>6302</v>
      </c>
      <c r="C12438" s="129" t="s">
        <v>6303</v>
      </c>
      <c r="D12438" s="129">
        <v>59.0</v>
      </c>
      <c r="E12438" s="129" t="s">
        <v>132</v>
      </c>
    </row>
    <row r="12439">
      <c r="A12439" s="129">
        <v>4.0</v>
      </c>
      <c r="B12439" s="129" t="s">
        <v>6304</v>
      </c>
      <c r="C12439" s="129" t="s">
        <v>6305</v>
      </c>
      <c r="D12439" s="129">
        <v>55.0</v>
      </c>
      <c r="E12439" s="129" t="s">
        <v>119</v>
      </c>
    </row>
    <row r="12440">
      <c r="A12440" s="129">
        <v>4.0</v>
      </c>
      <c r="B12440" s="129" t="s">
        <v>6306</v>
      </c>
      <c r="C12440" s="129" t="s">
        <v>6307</v>
      </c>
      <c r="D12440" s="129">
        <v>53.0</v>
      </c>
      <c r="E12440" s="129" t="s">
        <v>132</v>
      </c>
    </row>
    <row r="12441">
      <c r="A12441" s="129">
        <v>4.0</v>
      </c>
      <c r="B12441" s="129" t="s">
        <v>6308</v>
      </c>
      <c r="C12441" s="129" t="s">
        <v>6309</v>
      </c>
      <c r="D12441" s="129">
        <v>40.0</v>
      </c>
      <c r="E12441" s="129" t="s">
        <v>119</v>
      </c>
    </row>
    <row r="12442">
      <c r="A12442" s="129">
        <v>4.0</v>
      </c>
      <c r="B12442" s="129" t="s">
        <v>7692</v>
      </c>
      <c r="C12442" s="129" t="s">
        <v>7693</v>
      </c>
      <c r="D12442" s="129">
        <v>31.0</v>
      </c>
      <c r="E12442" s="129" t="s">
        <v>119</v>
      </c>
    </row>
    <row r="12443">
      <c r="A12443" s="129">
        <v>4.0</v>
      </c>
      <c r="B12443" s="129" t="s">
        <v>6314</v>
      </c>
      <c r="C12443" s="129" t="s">
        <v>6315</v>
      </c>
      <c r="D12443" s="129">
        <v>50.0</v>
      </c>
      <c r="E12443" s="129" t="s">
        <v>119</v>
      </c>
    </row>
    <row r="12444">
      <c r="A12444" s="129">
        <v>5.0</v>
      </c>
      <c r="B12444" s="129" t="s">
        <v>117</v>
      </c>
      <c r="C12444" s="129" t="s">
        <v>118</v>
      </c>
      <c r="D12444" s="129">
        <v>24.0</v>
      </c>
      <c r="E12444" s="129" t="s">
        <v>119</v>
      </c>
    </row>
    <row r="12445">
      <c r="A12445" s="129">
        <v>5.0</v>
      </c>
      <c r="B12445" s="129" t="s">
        <v>120</v>
      </c>
      <c r="C12445" s="129" t="s">
        <v>121</v>
      </c>
      <c r="D12445" s="129">
        <v>58.0</v>
      </c>
      <c r="E12445" s="129" t="s">
        <v>119</v>
      </c>
    </row>
    <row r="12446">
      <c r="A12446" s="129">
        <v>5.0</v>
      </c>
      <c r="B12446" s="129" t="s">
        <v>122</v>
      </c>
      <c r="C12446" s="129" t="s">
        <v>123</v>
      </c>
      <c r="D12446" s="129">
        <v>21.0</v>
      </c>
      <c r="E12446" s="129" t="s">
        <v>119</v>
      </c>
    </row>
    <row r="12447">
      <c r="A12447" s="129">
        <v>5.0</v>
      </c>
      <c r="B12447" s="129" t="s">
        <v>124</v>
      </c>
      <c r="C12447" s="129" t="s">
        <v>125</v>
      </c>
      <c r="D12447" s="129">
        <v>50.0</v>
      </c>
      <c r="E12447" s="129" t="s">
        <v>119</v>
      </c>
    </row>
    <row r="12448">
      <c r="A12448" s="129">
        <v>5.0</v>
      </c>
      <c r="B12448" s="129" t="s">
        <v>126</v>
      </c>
      <c r="C12448" s="129" t="s">
        <v>127</v>
      </c>
      <c r="D12448" s="129">
        <v>36.0</v>
      </c>
      <c r="E12448" s="129" t="s">
        <v>119</v>
      </c>
    </row>
    <row r="12449">
      <c r="A12449" s="129">
        <v>5.0</v>
      </c>
      <c r="B12449" s="129" t="s">
        <v>128</v>
      </c>
      <c r="C12449" s="129" t="s">
        <v>129</v>
      </c>
      <c r="D12449" s="129">
        <v>41.0</v>
      </c>
      <c r="E12449" s="129" t="s">
        <v>119</v>
      </c>
    </row>
    <row r="12450">
      <c r="A12450" s="129">
        <v>5.0</v>
      </c>
      <c r="B12450" s="129" t="s">
        <v>133</v>
      </c>
      <c r="C12450" s="129" t="s">
        <v>134</v>
      </c>
      <c r="D12450" s="129">
        <v>41.0</v>
      </c>
      <c r="E12450" s="129" t="s">
        <v>119</v>
      </c>
    </row>
    <row r="12451">
      <c r="A12451" s="129">
        <v>5.0</v>
      </c>
      <c r="B12451" s="129" t="s">
        <v>135</v>
      </c>
      <c r="C12451" s="129" t="s">
        <v>136</v>
      </c>
      <c r="D12451" s="129">
        <v>56.0</v>
      </c>
      <c r="E12451" s="129" t="s">
        <v>119</v>
      </c>
    </row>
    <row r="12452">
      <c r="A12452" s="129">
        <v>5.0</v>
      </c>
      <c r="B12452" s="129" t="s">
        <v>6320</v>
      </c>
      <c r="C12452" s="129" t="s">
        <v>6321</v>
      </c>
      <c r="D12452" s="129">
        <v>69.0</v>
      </c>
      <c r="E12452" s="129" t="s">
        <v>119</v>
      </c>
    </row>
    <row r="12453">
      <c r="A12453" s="129">
        <v>5.0</v>
      </c>
      <c r="B12453" s="129" t="s">
        <v>137</v>
      </c>
      <c r="C12453" s="129" t="s">
        <v>138</v>
      </c>
      <c r="D12453" s="129">
        <v>64.0</v>
      </c>
      <c r="E12453" s="129" t="s">
        <v>132</v>
      </c>
    </row>
    <row r="12454">
      <c r="A12454" s="129">
        <v>5.0</v>
      </c>
      <c r="B12454" s="129" t="s">
        <v>6322</v>
      </c>
      <c r="C12454" s="129" t="s">
        <v>6323</v>
      </c>
      <c r="D12454" s="129">
        <v>56.0</v>
      </c>
      <c r="E12454" s="129" t="s">
        <v>119</v>
      </c>
    </row>
    <row r="12455">
      <c r="A12455" s="129">
        <v>5.0</v>
      </c>
      <c r="B12455" s="129" t="s">
        <v>139</v>
      </c>
      <c r="C12455" s="129" t="s">
        <v>140</v>
      </c>
      <c r="D12455" s="129">
        <v>23.0</v>
      </c>
      <c r="E12455" s="129" t="s">
        <v>119</v>
      </c>
    </row>
    <row r="12456">
      <c r="A12456" s="129">
        <v>5.0</v>
      </c>
      <c r="B12456" s="129" t="s">
        <v>145</v>
      </c>
      <c r="C12456" s="129" t="s">
        <v>146</v>
      </c>
      <c r="D12456" s="129">
        <v>68.0</v>
      </c>
      <c r="E12456" s="129" t="s">
        <v>132</v>
      </c>
    </row>
    <row r="12457">
      <c r="A12457" s="129">
        <v>5.0</v>
      </c>
      <c r="B12457" s="129" t="s">
        <v>6324</v>
      </c>
      <c r="C12457" s="129" t="s">
        <v>6325</v>
      </c>
      <c r="D12457" s="129">
        <v>63.0</v>
      </c>
      <c r="E12457" s="129" t="s">
        <v>119</v>
      </c>
    </row>
    <row r="12458">
      <c r="A12458" s="129">
        <v>5.0</v>
      </c>
      <c r="B12458" s="129" t="s">
        <v>147</v>
      </c>
      <c r="C12458" s="129" t="s">
        <v>148</v>
      </c>
      <c r="D12458" s="129">
        <v>60.0</v>
      </c>
      <c r="E12458" s="129" t="s">
        <v>119</v>
      </c>
    </row>
    <row r="12459">
      <c r="A12459" s="129">
        <v>5.0</v>
      </c>
      <c r="B12459" s="129" t="s">
        <v>6326</v>
      </c>
      <c r="C12459" s="129" t="s">
        <v>6327</v>
      </c>
      <c r="D12459" s="129">
        <v>23.0</v>
      </c>
      <c r="E12459" s="129" t="s">
        <v>119</v>
      </c>
    </row>
    <row r="12460">
      <c r="A12460" s="129">
        <v>5.0</v>
      </c>
      <c r="B12460" s="129" t="s">
        <v>149</v>
      </c>
      <c r="C12460" s="129" t="s">
        <v>150</v>
      </c>
      <c r="D12460" s="129">
        <v>68.0</v>
      </c>
      <c r="E12460" s="129" t="s">
        <v>119</v>
      </c>
    </row>
    <row r="12461">
      <c r="A12461" s="129">
        <v>5.0</v>
      </c>
      <c r="B12461" s="129" t="s">
        <v>151</v>
      </c>
      <c r="C12461" s="129" t="s">
        <v>152</v>
      </c>
      <c r="D12461" s="129">
        <v>23.0</v>
      </c>
      <c r="E12461" s="129" t="s">
        <v>119</v>
      </c>
    </row>
    <row r="12462">
      <c r="A12462" s="129">
        <v>5.0</v>
      </c>
      <c r="B12462" s="129" t="s">
        <v>153</v>
      </c>
      <c r="C12462" s="129" t="s">
        <v>154</v>
      </c>
      <c r="D12462" s="129">
        <v>53.0</v>
      </c>
      <c r="E12462" s="129" t="s">
        <v>119</v>
      </c>
    </row>
    <row r="12463">
      <c r="A12463" s="129">
        <v>5.0</v>
      </c>
      <c r="B12463" s="129" t="s">
        <v>155</v>
      </c>
      <c r="C12463" s="129" t="s">
        <v>156</v>
      </c>
      <c r="D12463" s="129">
        <v>58.0</v>
      </c>
      <c r="E12463" s="129" t="s">
        <v>119</v>
      </c>
    </row>
    <row r="12464">
      <c r="A12464" s="129">
        <v>5.0</v>
      </c>
      <c r="B12464" s="129" t="s">
        <v>6328</v>
      </c>
      <c r="C12464" s="129" t="s">
        <v>6329</v>
      </c>
      <c r="D12464" s="129">
        <v>40.0</v>
      </c>
      <c r="E12464" s="129" t="s">
        <v>119</v>
      </c>
    </row>
    <row r="12465">
      <c r="A12465" s="129">
        <v>5.0</v>
      </c>
      <c r="B12465" s="129" t="s">
        <v>157</v>
      </c>
      <c r="C12465" s="129" t="s">
        <v>158</v>
      </c>
      <c r="D12465" s="129">
        <v>47.0</v>
      </c>
      <c r="E12465" s="129" t="s">
        <v>132</v>
      </c>
    </row>
    <row r="12466">
      <c r="A12466" s="129">
        <v>5.0</v>
      </c>
      <c r="B12466" s="129" t="s">
        <v>159</v>
      </c>
      <c r="C12466" s="129" t="s">
        <v>160</v>
      </c>
      <c r="D12466" s="129">
        <v>59.0</v>
      </c>
      <c r="E12466" s="129" t="s">
        <v>119</v>
      </c>
    </row>
    <row r="12467">
      <c r="A12467" s="129">
        <v>5.0</v>
      </c>
      <c r="B12467" s="129" t="s">
        <v>161</v>
      </c>
      <c r="C12467" s="129" t="s">
        <v>162</v>
      </c>
      <c r="D12467" s="129">
        <v>21.0</v>
      </c>
      <c r="E12467" s="129" t="s">
        <v>119</v>
      </c>
    </row>
    <row r="12468">
      <c r="A12468" s="129">
        <v>5.0</v>
      </c>
      <c r="B12468" s="129" t="s">
        <v>163</v>
      </c>
      <c r="C12468" s="129" t="s">
        <v>164</v>
      </c>
      <c r="D12468" s="129">
        <v>27.0</v>
      </c>
      <c r="E12468" s="129" t="s">
        <v>119</v>
      </c>
    </row>
    <row r="12469">
      <c r="A12469" s="129">
        <v>5.0</v>
      </c>
      <c r="B12469" s="129" t="s">
        <v>165</v>
      </c>
      <c r="C12469" s="129" t="s">
        <v>166</v>
      </c>
      <c r="D12469" s="129">
        <v>37.0</v>
      </c>
      <c r="E12469" s="129" t="s">
        <v>119</v>
      </c>
    </row>
    <row r="12470">
      <c r="A12470" s="129">
        <v>5.0</v>
      </c>
      <c r="B12470" s="129" t="s">
        <v>167</v>
      </c>
      <c r="C12470" s="129" t="s">
        <v>168</v>
      </c>
      <c r="D12470" s="129">
        <v>40.0</v>
      </c>
      <c r="E12470" s="129" t="s">
        <v>119</v>
      </c>
    </row>
    <row r="12471">
      <c r="A12471" s="129">
        <v>5.0</v>
      </c>
      <c r="B12471" s="129" t="s">
        <v>169</v>
      </c>
      <c r="C12471" s="129" t="s">
        <v>170</v>
      </c>
      <c r="D12471" s="129">
        <v>63.0</v>
      </c>
      <c r="E12471" s="129" t="s">
        <v>119</v>
      </c>
    </row>
    <row r="12472">
      <c r="A12472" s="129">
        <v>5.0</v>
      </c>
      <c r="B12472" s="129" t="s">
        <v>171</v>
      </c>
      <c r="C12472" s="129" t="s">
        <v>172</v>
      </c>
      <c r="D12472" s="129">
        <v>58.0</v>
      </c>
      <c r="E12472" s="129" t="s">
        <v>132</v>
      </c>
    </row>
    <row r="12473">
      <c r="A12473" s="129">
        <v>5.0</v>
      </c>
      <c r="B12473" s="129" t="s">
        <v>173</v>
      </c>
      <c r="C12473" s="129" t="s">
        <v>174</v>
      </c>
      <c r="D12473" s="129">
        <v>51.0</v>
      </c>
      <c r="E12473" s="129" t="s">
        <v>132</v>
      </c>
    </row>
    <row r="12474">
      <c r="A12474" s="129">
        <v>5.0</v>
      </c>
      <c r="B12474" s="129" t="s">
        <v>175</v>
      </c>
      <c r="C12474" s="129" t="s">
        <v>176</v>
      </c>
      <c r="D12474" s="129">
        <v>66.0</v>
      </c>
      <c r="E12474" s="129" t="s">
        <v>132</v>
      </c>
    </row>
    <row r="12475">
      <c r="A12475" s="129">
        <v>5.0</v>
      </c>
      <c r="B12475" s="129" t="s">
        <v>6330</v>
      </c>
      <c r="C12475" s="129" t="s">
        <v>6331</v>
      </c>
      <c r="D12475" s="129">
        <v>60.0</v>
      </c>
      <c r="E12475" s="129" t="s">
        <v>119</v>
      </c>
    </row>
    <row r="12476">
      <c r="A12476" s="129">
        <v>5.0</v>
      </c>
      <c r="B12476" s="129" t="s">
        <v>6332</v>
      </c>
      <c r="C12476" s="129" t="s">
        <v>6333</v>
      </c>
      <c r="D12476" s="129">
        <v>22.0</v>
      </c>
      <c r="E12476" s="129" t="s">
        <v>119</v>
      </c>
    </row>
    <row r="12477">
      <c r="A12477" s="129">
        <v>5.0</v>
      </c>
      <c r="B12477" s="129" t="s">
        <v>179</v>
      </c>
      <c r="C12477" s="129" t="s">
        <v>180</v>
      </c>
      <c r="D12477" s="129">
        <v>48.0</v>
      </c>
      <c r="E12477" s="129" t="s">
        <v>119</v>
      </c>
    </row>
    <row r="12478">
      <c r="A12478" s="129">
        <v>5.0</v>
      </c>
      <c r="B12478" s="129" t="s">
        <v>181</v>
      </c>
      <c r="C12478" s="129" t="s">
        <v>182</v>
      </c>
      <c r="D12478" s="129">
        <v>63.0</v>
      </c>
      <c r="E12478" s="129" t="s">
        <v>119</v>
      </c>
    </row>
    <row r="12479">
      <c r="A12479" s="129">
        <v>5.0</v>
      </c>
      <c r="B12479" s="129" t="s">
        <v>183</v>
      </c>
      <c r="C12479" s="129" t="s">
        <v>184</v>
      </c>
      <c r="D12479" s="129">
        <v>43.0</v>
      </c>
      <c r="E12479" s="129" t="s">
        <v>119</v>
      </c>
    </row>
    <row r="12480">
      <c r="A12480" s="129">
        <v>5.0</v>
      </c>
      <c r="B12480" s="129" t="s">
        <v>6334</v>
      </c>
      <c r="C12480" s="129" t="s">
        <v>6335</v>
      </c>
      <c r="D12480" s="129">
        <v>57.0</v>
      </c>
      <c r="E12480" s="129" t="s">
        <v>132</v>
      </c>
    </row>
    <row r="12481">
      <c r="A12481" s="129">
        <v>5.0</v>
      </c>
      <c r="B12481" s="129" t="s">
        <v>187</v>
      </c>
      <c r="C12481" s="129" t="s">
        <v>188</v>
      </c>
      <c r="D12481" s="129">
        <v>60.0</v>
      </c>
      <c r="E12481" s="129" t="s">
        <v>132</v>
      </c>
    </row>
    <row r="12482">
      <c r="A12482" s="129">
        <v>5.0</v>
      </c>
      <c r="B12482" s="129" t="s">
        <v>189</v>
      </c>
      <c r="C12482" s="129" t="s">
        <v>190</v>
      </c>
      <c r="D12482" s="129">
        <v>68.0</v>
      </c>
      <c r="E12482" s="129" t="s">
        <v>132</v>
      </c>
    </row>
    <row r="12483">
      <c r="A12483" s="129">
        <v>5.0</v>
      </c>
      <c r="B12483" s="129" t="s">
        <v>191</v>
      </c>
      <c r="C12483" s="129" t="s">
        <v>192</v>
      </c>
      <c r="D12483" s="129">
        <v>41.0</v>
      </c>
      <c r="E12483" s="129" t="s">
        <v>132</v>
      </c>
    </row>
    <row r="12484">
      <c r="A12484" s="129">
        <v>5.0</v>
      </c>
      <c r="B12484" s="129" t="s">
        <v>6336</v>
      </c>
      <c r="C12484" s="129" t="s">
        <v>6337</v>
      </c>
      <c r="D12484" s="129">
        <v>65.0</v>
      </c>
      <c r="E12484" s="129" t="s">
        <v>132</v>
      </c>
    </row>
    <row r="12485">
      <c r="A12485" s="129">
        <v>5.0</v>
      </c>
      <c r="B12485" s="129" t="s">
        <v>6338</v>
      </c>
      <c r="C12485" s="129" t="s">
        <v>6339</v>
      </c>
      <c r="D12485" s="129">
        <v>33.0</v>
      </c>
      <c r="E12485" s="129" t="s">
        <v>132</v>
      </c>
    </row>
    <row r="12486">
      <c r="A12486" s="129">
        <v>5.0</v>
      </c>
      <c r="B12486" s="129" t="s">
        <v>6340</v>
      </c>
      <c r="C12486" s="129" t="s">
        <v>6341</v>
      </c>
      <c r="D12486" s="129">
        <v>42.0</v>
      </c>
      <c r="E12486" s="129" t="s">
        <v>132</v>
      </c>
    </row>
    <row r="12487">
      <c r="A12487" s="129">
        <v>5.0</v>
      </c>
      <c r="B12487" s="129" t="s">
        <v>193</v>
      </c>
      <c r="C12487" s="129" t="s">
        <v>194</v>
      </c>
      <c r="D12487" s="129">
        <v>53.0</v>
      </c>
      <c r="E12487" s="129" t="s">
        <v>132</v>
      </c>
    </row>
    <row r="12488">
      <c r="A12488" s="129">
        <v>5.0</v>
      </c>
      <c r="B12488" s="129" t="s">
        <v>195</v>
      </c>
      <c r="C12488" s="129" t="s">
        <v>196</v>
      </c>
      <c r="D12488" s="129">
        <v>35.0</v>
      </c>
      <c r="E12488" s="129" t="s">
        <v>132</v>
      </c>
    </row>
    <row r="12489">
      <c r="A12489" s="129">
        <v>5.0</v>
      </c>
      <c r="B12489" s="129" t="s">
        <v>197</v>
      </c>
      <c r="C12489" s="129" t="s">
        <v>198</v>
      </c>
      <c r="D12489" s="129">
        <v>62.0</v>
      </c>
      <c r="E12489" s="129" t="s">
        <v>119</v>
      </c>
    </row>
    <row r="12490">
      <c r="A12490" s="129">
        <v>5.0</v>
      </c>
      <c r="B12490" s="129" t="s">
        <v>199</v>
      </c>
      <c r="C12490" s="129" t="s">
        <v>200</v>
      </c>
      <c r="D12490" s="129">
        <v>40.0</v>
      </c>
      <c r="E12490" s="129" t="s">
        <v>119</v>
      </c>
    </row>
    <row r="12491">
      <c r="A12491" s="129">
        <v>5.0</v>
      </c>
      <c r="B12491" s="129" t="s">
        <v>201</v>
      </c>
      <c r="C12491" s="129" t="s">
        <v>202</v>
      </c>
      <c r="D12491" s="129">
        <v>68.0</v>
      </c>
      <c r="E12491" s="129" t="s">
        <v>119</v>
      </c>
    </row>
    <row r="12492">
      <c r="A12492" s="129">
        <v>5.0</v>
      </c>
      <c r="B12492" s="129" t="s">
        <v>6342</v>
      </c>
      <c r="C12492" s="129" t="s">
        <v>6343</v>
      </c>
      <c r="D12492" s="129">
        <v>34.0</v>
      </c>
      <c r="E12492" s="129" t="s">
        <v>132</v>
      </c>
    </row>
    <row r="12493">
      <c r="A12493" s="129">
        <v>5.0</v>
      </c>
      <c r="B12493" s="129" t="s">
        <v>203</v>
      </c>
      <c r="C12493" s="129" t="s">
        <v>204</v>
      </c>
      <c r="D12493" s="129">
        <v>28.0</v>
      </c>
      <c r="E12493" s="129" t="s">
        <v>119</v>
      </c>
    </row>
    <row r="12494">
      <c r="A12494" s="129">
        <v>5.0</v>
      </c>
      <c r="B12494" s="129" t="s">
        <v>207</v>
      </c>
      <c r="C12494" s="129" t="s">
        <v>208</v>
      </c>
      <c r="D12494" s="129">
        <v>44.0</v>
      </c>
      <c r="E12494" s="129" t="s">
        <v>119</v>
      </c>
    </row>
    <row r="12495">
      <c r="A12495" s="129">
        <v>5.0</v>
      </c>
      <c r="B12495" s="129" t="s">
        <v>211</v>
      </c>
      <c r="C12495" s="129" t="s">
        <v>212</v>
      </c>
      <c r="D12495" s="129">
        <v>63.0</v>
      </c>
      <c r="E12495" s="129" t="s">
        <v>132</v>
      </c>
    </row>
    <row r="12496">
      <c r="A12496" s="129">
        <v>5.0</v>
      </c>
      <c r="B12496" s="129" t="s">
        <v>7696</v>
      </c>
      <c r="C12496" s="129" t="s">
        <v>7697</v>
      </c>
      <c r="D12496" s="129">
        <v>38.0</v>
      </c>
      <c r="E12496" s="129" t="s">
        <v>119</v>
      </c>
    </row>
    <row r="12497">
      <c r="A12497" s="129">
        <v>5.0</v>
      </c>
      <c r="B12497" s="129" t="s">
        <v>217</v>
      </c>
      <c r="C12497" s="129" t="s">
        <v>218</v>
      </c>
      <c r="D12497" s="129">
        <v>68.0</v>
      </c>
      <c r="E12497" s="129" t="s">
        <v>119</v>
      </c>
    </row>
    <row r="12498">
      <c r="A12498" s="129">
        <v>5.0</v>
      </c>
      <c r="B12498" s="129" t="s">
        <v>221</v>
      </c>
      <c r="C12498" s="129" t="s">
        <v>222</v>
      </c>
      <c r="D12498" s="129">
        <v>36.0</v>
      </c>
      <c r="E12498" s="129" t="s">
        <v>132</v>
      </c>
    </row>
    <row r="12499">
      <c r="A12499" s="129">
        <v>5.0</v>
      </c>
      <c r="B12499" s="129" t="s">
        <v>223</v>
      </c>
      <c r="C12499" s="129" t="s">
        <v>224</v>
      </c>
      <c r="D12499" s="129">
        <v>52.0</v>
      </c>
      <c r="E12499" s="129" t="s">
        <v>132</v>
      </c>
    </row>
    <row r="12500">
      <c r="A12500" s="129">
        <v>5.0</v>
      </c>
      <c r="B12500" s="129" t="s">
        <v>225</v>
      </c>
      <c r="C12500" s="129" t="s">
        <v>226</v>
      </c>
      <c r="D12500" s="129">
        <v>37.0</v>
      </c>
      <c r="E12500" s="129" t="s">
        <v>119</v>
      </c>
    </row>
    <row r="12501">
      <c r="A12501" s="129">
        <v>5.0</v>
      </c>
      <c r="B12501" s="129" t="s">
        <v>227</v>
      </c>
      <c r="C12501" s="129" t="s">
        <v>228</v>
      </c>
      <c r="D12501" s="129">
        <v>20.0</v>
      </c>
      <c r="E12501" s="129" t="s">
        <v>132</v>
      </c>
    </row>
    <row r="12502">
      <c r="A12502" s="129">
        <v>5.0</v>
      </c>
      <c r="B12502" s="129" t="s">
        <v>229</v>
      </c>
      <c r="C12502" s="129" t="s">
        <v>230</v>
      </c>
      <c r="D12502" s="129">
        <v>52.0</v>
      </c>
      <c r="E12502" s="129" t="s">
        <v>119</v>
      </c>
    </row>
    <row r="12503">
      <c r="A12503" s="129">
        <v>5.0</v>
      </c>
      <c r="B12503" s="129" t="s">
        <v>231</v>
      </c>
      <c r="C12503" s="129" t="s">
        <v>232</v>
      </c>
      <c r="D12503" s="129">
        <v>39.0</v>
      </c>
      <c r="E12503" s="129" t="s">
        <v>132</v>
      </c>
    </row>
    <row r="12504">
      <c r="A12504" s="129">
        <v>5.0</v>
      </c>
      <c r="B12504" s="129" t="s">
        <v>233</v>
      </c>
      <c r="C12504" s="129" t="s">
        <v>234</v>
      </c>
      <c r="D12504" s="129">
        <v>68.0</v>
      </c>
      <c r="E12504" s="129" t="s">
        <v>132</v>
      </c>
    </row>
    <row r="12505">
      <c r="A12505" s="129">
        <v>5.0</v>
      </c>
      <c r="B12505" s="129" t="s">
        <v>235</v>
      </c>
      <c r="C12505" s="129" t="s">
        <v>236</v>
      </c>
      <c r="D12505" s="129">
        <v>55.0</v>
      </c>
      <c r="E12505" s="129" t="s">
        <v>119</v>
      </c>
    </row>
    <row r="12506">
      <c r="A12506" s="129">
        <v>5.0</v>
      </c>
      <c r="B12506" s="129" t="s">
        <v>239</v>
      </c>
      <c r="C12506" s="129" t="s">
        <v>240</v>
      </c>
      <c r="D12506" s="129">
        <v>49.0</v>
      </c>
      <c r="E12506" s="129" t="s">
        <v>119</v>
      </c>
    </row>
    <row r="12507">
      <c r="A12507" s="129">
        <v>5.0</v>
      </c>
      <c r="B12507" s="129" t="s">
        <v>7698</v>
      </c>
      <c r="C12507" s="129" t="s">
        <v>7699</v>
      </c>
      <c r="D12507" s="129">
        <v>58.0</v>
      </c>
      <c r="E12507" s="129" t="s">
        <v>119</v>
      </c>
    </row>
    <row r="12508">
      <c r="A12508" s="129">
        <v>5.0</v>
      </c>
      <c r="B12508" s="129" t="s">
        <v>241</v>
      </c>
      <c r="C12508" s="129" t="s">
        <v>242</v>
      </c>
      <c r="D12508" s="129">
        <v>29.0</v>
      </c>
      <c r="E12508" s="129" t="s">
        <v>132</v>
      </c>
    </row>
    <row r="12509">
      <c r="A12509" s="129">
        <v>5.0</v>
      </c>
      <c r="B12509" s="129" t="s">
        <v>243</v>
      </c>
      <c r="C12509" s="129" t="s">
        <v>244</v>
      </c>
      <c r="D12509" s="129">
        <v>50.0</v>
      </c>
      <c r="E12509" s="129" t="s">
        <v>119</v>
      </c>
    </row>
    <row r="12510">
      <c r="A12510" s="129">
        <v>5.0</v>
      </c>
      <c r="B12510" s="129" t="s">
        <v>245</v>
      </c>
      <c r="C12510" s="129" t="s">
        <v>246</v>
      </c>
      <c r="D12510" s="129">
        <v>37.0</v>
      </c>
      <c r="E12510" s="129" t="s">
        <v>132</v>
      </c>
    </row>
    <row r="12511">
      <c r="A12511" s="129">
        <v>5.0</v>
      </c>
      <c r="B12511" s="129" t="s">
        <v>249</v>
      </c>
      <c r="C12511" s="129" t="s">
        <v>250</v>
      </c>
      <c r="D12511" s="129">
        <v>67.0</v>
      </c>
      <c r="E12511" s="129" t="s">
        <v>119</v>
      </c>
    </row>
    <row r="12512">
      <c r="A12512" s="129">
        <v>5.0</v>
      </c>
      <c r="B12512" s="129" t="s">
        <v>251</v>
      </c>
      <c r="C12512" s="129" t="s">
        <v>252</v>
      </c>
      <c r="D12512" s="129">
        <v>62.0</v>
      </c>
      <c r="E12512" s="129" t="s">
        <v>132</v>
      </c>
    </row>
    <row r="12513">
      <c r="A12513" s="129">
        <v>5.0</v>
      </c>
      <c r="B12513" s="129" t="s">
        <v>253</v>
      </c>
      <c r="C12513" s="129" t="s">
        <v>254</v>
      </c>
      <c r="D12513" s="129">
        <v>58.0</v>
      </c>
      <c r="E12513" s="129" t="s">
        <v>119</v>
      </c>
    </row>
    <row r="12514">
      <c r="A12514" s="129">
        <v>5.0</v>
      </c>
      <c r="B12514" s="129" t="s">
        <v>255</v>
      </c>
      <c r="C12514" s="129" t="s">
        <v>256</v>
      </c>
      <c r="D12514" s="129">
        <v>39.0</v>
      </c>
      <c r="E12514" s="129" t="s">
        <v>119</v>
      </c>
    </row>
    <row r="12515">
      <c r="A12515" s="129">
        <v>5.0</v>
      </c>
      <c r="B12515" s="129" t="s">
        <v>257</v>
      </c>
      <c r="C12515" s="129" t="s">
        <v>258</v>
      </c>
      <c r="D12515" s="129">
        <v>45.0</v>
      </c>
      <c r="E12515" s="129" t="s">
        <v>119</v>
      </c>
    </row>
    <row r="12516">
      <c r="A12516" s="129">
        <v>5.0</v>
      </c>
      <c r="B12516" s="129" t="s">
        <v>261</v>
      </c>
      <c r="C12516" s="129" t="s">
        <v>262</v>
      </c>
      <c r="D12516" s="129">
        <v>38.0</v>
      </c>
      <c r="E12516" s="129" t="s">
        <v>119</v>
      </c>
    </row>
    <row r="12517">
      <c r="A12517" s="129">
        <v>5.0</v>
      </c>
      <c r="B12517" s="129" t="s">
        <v>263</v>
      </c>
      <c r="C12517" s="129" t="s">
        <v>264</v>
      </c>
      <c r="D12517" s="129">
        <v>58.0</v>
      </c>
      <c r="E12517" s="129" t="s">
        <v>132</v>
      </c>
    </row>
    <row r="12518">
      <c r="A12518" s="129">
        <v>5.0</v>
      </c>
      <c r="B12518" s="129" t="s">
        <v>8384</v>
      </c>
      <c r="C12518" s="129" t="s">
        <v>8385</v>
      </c>
      <c r="D12518" s="129">
        <v>25.0</v>
      </c>
      <c r="E12518" s="129" t="s">
        <v>132</v>
      </c>
    </row>
    <row r="12519">
      <c r="A12519" s="129">
        <v>5.0</v>
      </c>
      <c r="B12519" s="129" t="s">
        <v>269</v>
      </c>
      <c r="C12519" s="129" t="s">
        <v>270</v>
      </c>
      <c r="D12519" s="129">
        <v>69.0</v>
      </c>
      <c r="E12519" s="129" t="s">
        <v>119</v>
      </c>
    </row>
    <row r="12520">
      <c r="A12520" s="129">
        <v>5.0</v>
      </c>
      <c r="B12520" s="129" t="s">
        <v>271</v>
      </c>
      <c r="C12520" s="129" t="s">
        <v>272</v>
      </c>
      <c r="D12520" s="129">
        <v>39.0</v>
      </c>
      <c r="E12520" s="129" t="s">
        <v>119</v>
      </c>
    </row>
    <row r="12521">
      <c r="A12521" s="129">
        <v>5.0</v>
      </c>
      <c r="B12521" s="129" t="s">
        <v>275</v>
      </c>
      <c r="C12521" s="129" t="s">
        <v>276</v>
      </c>
      <c r="D12521" s="129">
        <v>70.0</v>
      </c>
      <c r="E12521" s="129" t="s">
        <v>132</v>
      </c>
    </row>
    <row r="12522">
      <c r="A12522" s="129">
        <v>5.0</v>
      </c>
      <c r="B12522" s="129" t="s">
        <v>277</v>
      </c>
      <c r="C12522" s="129" t="s">
        <v>278</v>
      </c>
      <c r="D12522" s="129">
        <v>63.0</v>
      </c>
      <c r="E12522" s="129" t="s">
        <v>119</v>
      </c>
    </row>
    <row r="12523">
      <c r="A12523" s="129">
        <v>5.0</v>
      </c>
      <c r="B12523" s="129" t="s">
        <v>279</v>
      </c>
      <c r="C12523" s="129" t="s">
        <v>280</v>
      </c>
      <c r="D12523" s="129">
        <v>45.0</v>
      </c>
      <c r="E12523" s="129" t="s">
        <v>119</v>
      </c>
    </row>
    <row r="12524">
      <c r="A12524" s="129">
        <v>5.0</v>
      </c>
      <c r="B12524" s="129" t="s">
        <v>281</v>
      </c>
      <c r="C12524" s="129" t="s">
        <v>282</v>
      </c>
      <c r="D12524" s="129">
        <v>67.0</v>
      </c>
      <c r="E12524" s="129" t="s">
        <v>132</v>
      </c>
    </row>
    <row r="12525">
      <c r="A12525" s="129">
        <v>5.0</v>
      </c>
      <c r="B12525" s="129" t="s">
        <v>283</v>
      </c>
      <c r="C12525" s="129" t="s">
        <v>284</v>
      </c>
      <c r="D12525" s="129">
        <v>40.0</v>
      </c>
      <c r="E12525" s="129" t="s">
        <v>132</v>
      </c>
    </row>
    <row r="12526">
      <c r="A12526" s="129">
        <v>5.0</v>
      </c>
      <c r="B12526" s="129" t="s">
        <v>285</v>
      </c>
      <c r="C12526" s="129" t="s">
        <v>286</v>
      </c>
      <c r="D12526" s="129">
        <v>40.0</v>
      </c>
      <c r="E12526" s="129" t="s">
        <v>119</v>
      </c>
    </row>
    <row r="12527">
      <c r="A12527" s="129">
        <v>5.0</v>
      </c>
      <c r="B12527" s="129" t="s">
        <v>6348</v>
      </c>
      <c r="C12527" s="129" t="s">
        <v>6349</v>
      </c>
      <c r="D12527" s="129">
        <v>51.0</v>
      </c>
      <c r="E12527" s="129" t="s">
        <v>132</v>
      </c>
    </row>
    <row r="12528">
      <c r="A12528" s="129">
        <v>5.0</v>
      </c>
      <c r="B12528" s="129" t="s">
        <v>287</v>
      </c>
      <c r="C12528" s="129" t="s">
        <v>288</v>
      </c>
      <c r="D12528" s="129">
        <v>60.0</v>
      </c>
      <c r="E12528" s="129" t="s">
        <v>119</v>
      </c>
    </row>
    <row r="12529">
      <c r="A12529" s="129">
        <v>5.0</v>
      </c>
      <c r="B12529" s="129" t="s">
        <v>289</v>
      </c>
      <c r="C12529" s="129" t="s">
        <v>290</v>
      </c>
      <c r="D12529" s="129">
        <v>27.0</v>
      </c>
      <c r="E12529" s="129" t="s">
        <v>132</v>
      </c>
    </row>
    <row r="12530">
      <c r="A12530" s="129">
        <v>5.0</v>
      </c>
      <c r="B12530" s="129" t="s">
        <v>6352</v>
      </c>
      <c r="C12530" s="129" t="s">
        <v>6353</v>
      </c>
      <c r="D12530" s="129">
        <v>65.0</v>
      </c>
      <c r="E12530" s="129" t="s">
        <v>132</v>
      </c>
    </row>
    <row r="12531">
      <c r="A12531" s="129">
        <v>5.0</v>
      </c>
      <c r="B12531" s="129" t="s">
        <v>291</v>
      </c>
      <c r="C12531" s="129" t="s">
        <v>292</v>
      </c>
      <c r="D12531" s="129">
        <v>26.0</v>
      </c>
      <c r="E12531" s="129" t="s">
        <v>119</v>
      </c>
    </row>
    <row r="12532">
      <c r="A12532" s="129">
        <v>5.0</v>
      </c>
      <c r="B12532" s="129" t="s">
        <v>293</v>
      </c>
      <c r="C12532" s="129" t="s">
        <v>294</v>
      </c>
      <c r="D12532" s="129">
        <v>54.0</v>
      </c>
      <c r="E12532" s="129" t="s">
        <v>119</v>
      </c>
    </row>
    <row r="12533">
      <c r="A12533" s="129">
        <v>5.0</v>
      </c>
      <c r="B12533" s="129" t="s">
        <v>295</v>
      </c>
      <c r="C12533" s="129" t="s">
        <v>296</v>
      </c>
      <c r="D12533" s="129">
        <v>37.0</v>
      </c>
      <c r="E12533" s="129" t="s">
        <v>132</v>
      </c>
    </row>
    <row r="12534">
      <c r="A12534" s="129">
        <v>5.0</v>
      </c>
      <c r="B12534" s="129" t="s">
        <v>6356</v>
      </c>
      <c r="C12534" s="129" t="s">
        <v>6357</v>
      </c>
      <c r="D12534" s="129">
        <v>69.0</v>
      </c>
      <c r="E12534" s="129" t="s">
        <v>132</v>
      </c>
    </row>
    <row r="12535">
      <c r="A12535" s="129">
        <v>5.0</v>
      </c>
      <c r="B12535" s="129" t="s">
        <v>6358</v>
      </c>
      <c r="C12535" s="129" t="s">
        <v>6359</v>
      </c>
      <c r="D12535" s="129">
        <v>29.0</v>
      </c>
      <c r="E12535" s="129" t="s">
        <v>119</v>
      </c>
    </row>
    <row r="12536">
      <c r="A12536" s="129">
        <v>5.0</v>
      </c>
      <c r="B12536" s="129" t="s">
        <v>301</v>
      </c>
      <c r="C12536" s="129" t="s">
        <v>302</v>
      </c>
      <c r="D12536" s="129">
        <v>26.0</v>
      </c>
      <c r="E12536" s="129" t="s">
        <v>119</v>
      </c>
    </row>
    <row r="12537">
      <c r="A12537" s="129">
        <v>5.0</v>
      </c>
      <c r="B12537" s="129" t="s">
        <v>305</v>
      </c>
      <c r="C12537" s="129" t="s">
        <v>306</v>
      </c>
      <c r="D12537" s="129">
        <v>64.0</v>
      </c>
      <c r="E12537" s="129" t="s">
        <v>132</v>
      </c>
    </row>
    <row r="12538">
      <c r="A12538" s="129">
        <v>5.0</v>
      </c>
      <c r="B12538" s="129" t="s">
        <v>307</v>
      </c>
      <c r="C12538" s="129" t="s">
        <v>308</v>
      </c>
      <c r="D12538" s="129">
        <v>25.0</v>
      </c>
      <c r="E12538" s="129" t="s">
        <v>119</v>
      </c>
    </row>
    <row r="12539">
      <c r="A12539" s="129">
        <v>5.0</v>
      </c>
      <c r="B12539" s="129" t="s">
        <v>311</v>
      </c>
      <c r="C12539" s="129" t="s">
        <v>312</v>
      </c>
      <c r="D12539" s="129">
        <v>62.0</v>
      </c>
      <c r="E12539" s="129" t="s">
        <v>132</v>
      </c>
    </row>
    <row r="12540">
      <c r="A12540" s="129">
        <v>5.0</v>
      </c>
      <c r="B12540" s="129" t="s">
        <v>6360</v>
      </c>
      <c r="C12540" s="129" t="s">
        <v>6361</v>
      </c>
      <c r="D12540" s="129">
        <v>37.0</v>
      </c>
      <c r="E12540" s="129" t="s">
        <v>119</v>
      </c>
    </row>
    <row r="12541">
      <c r="A12541" s="129">
        <v>5.0</v>
      </c>
      <c r="B12541" s="129" t="s">
        <v>315</v>
      </c>
      <c r="C12541" s="129" t="s">
        <v>316</v>
      </c>
      <c r="D12541" s="129">
        <v>56.0</v>
      </c>
      <c r="E12541" s="129" t="s">
        <v>132</v>
      </c>
    </row>
    <row r="12542">
      <c r="A12542" s="129">
        <v>5.0</v>
      </c>
      <c r="B12542" s="129" t="s">
        <v>6364</v>
      </c>
      <c r="C12542" s="129" t="s">
        <v>6365</v>
      </c>
      <c r="D12542" s="129">
        <v>34.0</v>
      </c>
      <c r="E12542" s="129" t="s">
        <v>132</v>
      </c>
    </row>
    <row r="12543">
      <c r="A12543" s="129">
        <v>5.0</v>
      </c>
      <c r="B12543" s="129" t="s">
        <v>6366</v>
      </c>
      <c r="C12543" s="129" t="s">
        <v>6367</v>
      </c>
      <c r="D12543" s="129">
        <v>38.0</v>
      </c>
      <c r="E12543" s="129" t="s">
        <v>119</v>
      </c>
    </row>
    <row r="12544">
      <c r="A12544" s="129">
        <v>5.0</v>
      </c>
      <c r="B12544" s="129" t="s">
        <v>317</v>
      </c>
      <c r="C12544" s="129" t="s">
        <v>318</v>
      </c>
      <c r="D12544" s="129">
        <v>65.0</v>
      </c>
      <c r="E12544" s="129" t="s">
        <v>132</v>
      </c>
    </row>
    <row r="12545">
      <c r="A12545" s="129">
        <v>5.0</v>
      </c>
      <c r="B12545" s="129" t="s">
        <v>8386</v>
      </c>
      <c r="C12545" s="129" t="s">
        <v>8387</v>
      </c>
      <c r="D12545" s="129">
        <v>20.0</v>
      </c>
      <c r="E12545" s="129" t="s">
        <v>132</v>
      </c>
    </row>
    <row r="12546">
      <c r="A12546" s="129">
        <v>5.0</v>
      </c>
      <c r="B12546" s="129" t="s">
        <v>319</v>
      </c>
      <c r="C12546" s="129" t="s">
        <v>320</v>
      </c>
      <c r="D12546" s="129">
        <v>57.0</v>
      </c>
      <c r="E12546" s="129" t="s">
        <v>119</v>
      </c>
    </row>
    <row r="12547">
      <c r="A12547" s="129">
        <v>5.0</v>
      </c>
      <c r="B12547" s="129" t="s">
        <v>321</v>
      </c>
      <c r="C12547" s="129" t="s">
        <v>322</v>
      </c>
      <c r="D12547" s="129">
        <v>69.0</v>
      </c>
      <c r="E12547" s="129" t="s">
        <v>119</v>
      </c>
    </row>
    <row r="12548">
      <c r="A12548" s="129">
        <v>5.0</v>
      </c>
      <c r="B12548" s="129" t="s">
        <v>7702</v>
      </c>
      <c r="C12548" s="129" t="s">
        <v>7703</v>
      </c>
      <c r="D12548" s="129">
        <v>38.0</v>
      </c>
      <c r="E12548" s="129" t="s">
        <v>119</v>
      </c>
    </row>
    <row r="12549">
      <c r="A12549" s="129">
        <v>5.0</v>
      </c>
      <c r="B12549" s="129" t="s">
        <v>323</v>
      </c>
      <c r="C12549" s="129" t="s">
        <v>324</v>
      </c>
      <c r="D12549" s="129">
        <v>45.0</v>
      </c>
      <c r="E12549" s="129" t="s">
        <v>119</v>
      </c>
    </row>
    <row r="12550">
      <c r="A12550" s="129">
        <v>5.0</v>
      </c>
      <c r="B12550" s="129" t="s">
        <v>325</v>
      </c>
      <c r="C12550" s="129" t="s">
        <v>326</v>
      </c>
      <c r="D12550" s="129">
        <v>38.0</v>
      </c>
      <c r="E12550" s="129" t="s">
        <v>132</v>
      </c>
    </row>
    <row r="12551">
      <c r="A12551" s="129">
        <v>5.0</v>
      </c>
      <c r="B12551" s="129" t="s">
        <v>327</v>
      </c>
      <c r="C12551" s="129" t="s">
        <v>328</v>
      </c>
      <c r="D12551" s="129">
        <v>59.0</v>
      </c>
      <c r="E12551" s="129" t="s">
        <v>119</v>
      </c>
    </row>
    <row r="12552">
      <c r="A12552" s="129">
        <v>5.0</v>
      </c>
      <c r="B12552" s="129" t="s">
        <v>329</v>
      </c>
      <c r="C12552" s="129" t="s">
        <v>330</v>
      </c>
      <c r="D12552" s="129">
        <v>49.0</v>
      </c>
      <c r="E12552" s="129" t="s">
        <v>132</v>
      </c>
    </row>
    <row r="12553">
      <c r="A12553" s="129">
        <v>5.0</v>
      </c>
      <c r="B12553" s="129" t="s">
        <v>331</v>
      </c>
      <c r="C12553" s="129" t="s">
        <v>332</v>
      </c>
      <c r="D12553" s="129">
        <v>57.0</v>
      </c>
      <c r="E12553" s="129" t="s">
        <v>132</v>
      </c>
    </row>
    <row r="12554">
      <c r="A12554" s="129">
        <v>5.0</v>
      </c>
      <c r="B12554" s="129" t="s">
        <v>7704</v>
      </c>
      <c r="C12554" s="129" t="s">
        <v>7705</v>
      </c>
      <c r="D12554" s="129">
        <v>31.0</v>
      </c>
      <c r="E12554" s="129" t="s">
        <v>132</v>
      </c>
    </row>
    <row r="12555">
      <c r="A12555" s="129">
        <v>5.0</v>
      </c>
      <c r="B12555" s="129" t="s">
        <v>333</v>
      </c>
      <c r="C12555" s="129" t="s">
        <v>334</v>
      </c>
      <c r="D12555" s="129">
        <v>43.0</v>
      </c>
      <c r="E12555" s="129" t="s">
        <v>119</v>
      </c>
    </row>
    <row r="12556">
      <c r="A12556" s="129">
        <v>5.0</v>
      </c>
      <c r="B12556" s="129" t="s">
        <v>337</v>
      </c>
      <c r="C12556" s="129" t="s">
        <v>338</v>
      </c>
      <c r="D12556" s="129">
        <v>59.0</v>
      </c>
      <c r="E12556" s="129" t="s">
        <v>119</v>
      </c>
    </row>
    <row r="12557">
      <c r="A12557" s="129">
        <v>5.0</v>
      </c>
      <c r="B12557" s="129" t="s">
        <v>8168</v>
      </c>
      <c r="C12557" s="129" t="s">
        <v>8169</v>
      </c>
      <c r="D12557" s="129">
        <v>59.0</v>
      </c>
      <c r="E12557" s="129" t="s">
        <v>119</v>
      </c>
    </row>
    <row r="12558">
      <c r="A12558" s="129">
        <v>5.0</v>
      </c>
      <c r="B12558" s="129" t="s">
        <v>339</v>
      </c>
      <c r="C12558" s="129" t="s">
        <v>340</v>
      </c>
      <c r="D12558" s="129">
        <v>59.0</v>
      </c>
      <c r="E12558" s="129" t="s">
        <v>119</v>
      </c>
    </row>
    <row r="12559">
      <c r="A12559" s="129">
        <v>5.0</v>
      </c>
      <c r="B12559" s="129" t="s">
        <v>341</v>
      </c>
      <c r="C12559" s="129" t="s">
        <v>342</v>
      </c>
      <c r="D12559" s="129">
        <v>28.0</v>
      </c>
      <c r="E12559" s="129" t="s">
        <v>119</v>
      </c>
    </row>
    <row r="12560">
      <c r="A12560" s="129">
        <v>5.0</v>
      </c>
      <c r="B12560" s="129" t="s">
        <v>343</v>
      </c>
      <c r="C12560" s="129" t="s">
        <v>344</v>
      </c>
      <c r="D12560" s="129">
        <v>29.0</v>
      </c>
      <c r="E12560" s="129" t="s">
        <v>132</v>
      </c>
    </row>
    <row r="12561">
      <c r="A12561" s="129">
        <v>5.0</v>
      </c>
      <c r="B12561" s="129" t="s">
        <v>345</v>
      </c>
      <c r="C12561" s="129" t="s">
        <v>346</v>
      </c>
      <c r="D12561" s="129">
        <v>69.0</v>
      </c>
      <c r="E12561" s="129" t="s">
        <v>119</v>
      </c>
    </row>
    <row r="12562">
      <c r="A12562" s="129">
        <v>5.0</v>
      </c>
      <c r="B12562" s="129" t="s">
        <v>6368</v>
      </c>
      <c r="C12562" s="129" t="s">
        <v>6369</v>
      </c>
      <c r="D12562" s="129">
        <v>39.0</v>
      </c>
      <c r="E12562" s="129" t="s">
        <v>132</v>
      </c>
    </row>
    <row r="12563">
      <c r="A12563" s="129">
        <v>5.0</v>
      </c>
      <c r="B12563" s="129" t="s">
        <v>347</v>
      </c>
      <c r="C12563" s="129" t="s">
        <v>348</v>
      </c>
      <c r="D12563" s="129">
        <v>48.0</v>
      </c>
      <c r="E12563" s="129" t="s">
        <v>119</v>
      </c>
    </row>
    <row r="12564">
      <c r="A12564" s="129">
        <v>5.0</v>
      </c>
      <c r="B12564" s="129" t="s">
        <v>351</v>
      </c>
      <c r="C12564" s="129" t="s">
        <v>352</v>
      </c>
      <c r="D12564" s="129">
        <v>50.0</v>
      </c>
      <c r="E12564" s="129" t="s">
        <v>119</v>
      </c>
    </row>
    <row r="12565">
      <c r="A12565" s="129">
        <v>5.0</v>
      </c>
      <c r="B12565" s="129" t="s">
        <v>353</v>
      </c>
      <c r="C12565" s="129" t="s">
        <v>354</v>
      </c>
      <c r="D12565" s="129">
        <v>56.0</v>
      </c>
      <c r="E12565" s="129" t="s">
        <v>119</v>
      </c>
    </row>
    <row r="12566">
      <c r="A12566" s="129">
        <v>5.0</v>
      </c>
      <c r="B12566" s="129" t="s">
        <v>355</v>
      </c>
      <c r="C12566" s="129" t="s">
        <v>356</v>
      </c>
      <c r="D12566" s="129">
        <v>20.0</v>
      </c>
      <c r="E12566" s="129" t="s">
        <v>119</v>
      </c>
    </row>
    <row r="12567">
      <c r="A12567" s="129">
        <v>5.0</v>
      </c>
      <c r="B12567" s="129" t="s">
        <v>6372</v>
      </c>
      <c r="C12567" s="129" t="s">
        <v>6373</v>
      </c>
      <c r="D12567" s="129">
        <v>62.0</v>
      </c>
      <c r="E12567" s="129" t="s">
        <v>132</v>
      </c>
    </row>
    <row r="12568">
      <c r="A12568" s="129">
        <v>5.0</v>
      </c>
      <c r="B12568" s="129" t="s">
        <v>357</v>
      </c>
      <c r="C12568" s="129" t="s">
        <v>358</v>
      </c>
      <c r="D12568" s="129">
        <v>55.0</v>
      </c>
      <c r="E12568" s="129" t="s">
        <v>132</v>
      </c>
    </row>
    <row r="12569">
      <c r="A12569" s="129">
        <v>5.0</v>
      </c>
      <c r="B12569" s="129" t="s">
        <v>359</v>
      </c>
      <c r="C12569" s="129" t="s">
        <v>360</v>
      </c>
      <c r="D12569" s="129">
        <v>57.0</v>
      </c>
      <c r="E12569" s="129" t="s">
        <v>119</v>
      </c>
    </row>
    <row r="12570">
      <c r="A12570" s="129">
        <v>5.0</v>
      </c>
      <c r="B12570" s="129" t="s">
        <v>363</v>
      </c>
      <c r="C12570" s="129" t="s">
        <v>364</v>
      </c>
      <c r="D12570" s="129">
        <v>40.0</v>
      </c>
      <c r="E12570" s="129" t="s">
        <v>132</v>
      </c>
    </row>
    <row r="12571">
      <c r="A12571" s="129">
        <v>5.0</v>
      </c>
      <c r="B12571" s="129" t="s">
        <v>365</v>
      </c>
      <c r="C12571" s="129" t="s">
        <v>366</v>
      </c>
      <c r="D12571" s="129">
        <v>33.0</v>
      </c>
      <c r="E12571" s="129" t="s">
        <v>119</v>
      </c>
    </row>
    <row r="12572">
      <c r="A12572" s="129">
        <v>5.0</v>
      </c>
      <c r="B12572" s="129" t="s">
        <v>367</v>
      </c>
      <c r="C12572" s="129" t="s">
        <v>368</v>
      </c>
      <c r="D12572" s="129">
        <v>32.0</v>
      </c>
      <c r="E12572" s="129" t="s">
        <v>132</v>
      </c>
    </row>
    <row r="12573">
      <c r="A12573" s="129">
        <v>5.0</v>
      </c>
      <c r="B12573" s="129" t="s">
        <v>369</v>
      </c>
      <c r="C12573" s="129" t="s">
        <v>370</v>
      </c>
      <c r="D12573" s="129">
        <v>48.0</v>
      </c>
      <c r="E12573" s="129" t="s">
        <v>119</v>
      </c>
    </row>
    <row r="12574">
      <c r="A12574" s="129">
        <v>5.0</v>
      </c>
      <c r="B12574" s="129" t="s">
        <v>6378</v>
      </c>
      <c r="C12574" s="129" t="s">
        <v>6379</v>
      </c>
      <c r="D12574" s="129">
        <v>31.0</v>
      </c>
      <c r="E12574" s="129" t="s">
        <v>119</v>
      </c>
    </row>
    <row r="12575">
      <c r="A12575" s="129">
        <v>5.0</v>
      </c>
      <c r="B12575" s="129" t="s">
        <v>373</v>
      </c>
      <c r="C12575" s="129" t="s">
        <v>374</v>
      </c>
      <c r="D12575" s="129">
        <v>70.0</v>
      </c>
      <c r="E12575" s="129" t="s">
        <v>119</v>
      </c>
    </row>
    <row r="12576">
      <c r="A12576" s="129">
        <v>5.0</v>
      </c>
      <c r="B12576" s="129" t="s">
        <v>375</v>
      </c>
      <c r="C12576" s="129" t="s">
        <v>376</v>
      </c>
      <c r="D12576" s="129">
        <v>56.0</v>
      </c>
      <c r="E12576" s="129" t="s">
        <v>119</v>
      </c>
    </row>
    <row r="12577">
      <c r="A12577" s="129">
        <v>5.0</v>
      </c>
      <c r="B12577" s="129" t="s">
        <v>379</v>
      </c>
      <c r="C12577" s="129" t="s">
        <v>380</v>
      </c>
      <c r="D12577" s="129">
        <v>49.0</v>
      </c>
      <c r="E12577" s="129" t="s">
        <v>119</v>
      </c>
    </row>
    <row r="12578">
      <c r="A12578" s="129">
        <v>5.0</v>
      </c>
      <c r="B12578" s="129" t="s">
        <v>381</v>
      </c>
      <c r="C12578" s="129" t="s">
        <v>382</v>
      </c>
      <c r="D12578" s="129">
        <v>22.0</v>
      </c>
      <c r="E12578" s="129" t="s">
        <v>119</v>
      </c>
    </row>
    <row r="12579">
      <c r="A12579" s="129">
        <v>5.0</v>
      </c>
      <c r="B12579" s="129" t="s">
        <v>383</v>
      </c>
      <c r="C12579" s="129" t="s">
        <v>384</v>
      </c>
      <c r="D12579" s="129">
        <v>43.0</v>
      </c>
      <c r="E12579" s="129" t="s">
        <v>119</v>
      </c>
    </row>
    <row r="12580">
      <c r="A12580" s="129">
        <v>5.0</v>
      </c>
      <c r="B12580" s="129" t="s">
        <v>385</v>
      </c>
      <c r="C12580" s="129" t="s">
        <v>386</v>
      </c>
      <c r="D12580" s="129">
        <v>50.0</v>
      </c>
      <c r="E12580" s="129" t="s">
        <v>119</v>
      </c>
    </row>
    <row r="12581">
      <c r="A12581" s="129">
        <v>5.0</v>
      </c>
      <c r="B12581" s="129" t="s">
        <v>389</v>
      </c>
      <c r="C12581" s="129" t="s">
        <v>390</v>
      </c>
      <c r="D12581" s="129">
        <v>64.0</v>
      </c>
      <c r="E12581" s="129" t="s">
        <v>119</v>
      </c>
    </row>
    <row r="12582">
      <c r="A12582" s="129">
        <v>5.0</v>
      </c>
      <c r="B12582" s="129" t="s">
        <v>6380</v>
      </c>
      <c r="C12582" s="129" t="s">
        <v>6381</v>
      </c>
      <c r="D12582" s="129">
        <v>26.0</v>
      </c>
      <c r="E12582" s="129" t="s">
        <v>132</v>
      </c>
    </row>
    <row r="12583">
      <c r="A12583" s="129">
        <v>5.0</v>
      </c>
      <c r="B12583" s="129" t="s">
        <v>391</v>
      </c>
      <c r="C12583" s="129" t="s">
        <v>392</v>
      </c>
      <c r="D12583" s="129">
        <v>61.0</v>
      </c>
      <c r="E12583" s="129" t="s">
        <v>132</v>
      </c>
    </row>
    <row r="12584">
      <c r="A12584" s="129">
        <v>5.0</v>
      </c>
      <c r="B12584" s="129" t="s">
        <v>6382</v>
      </c>
      <c r="C12584" s="129" t="s">
        <v>6383</v>
      </c>
      <c r="D12584" s="129">
        <v>30.0</v>
      </c>
      <c r="E12584" s="129" t="s">
        <v>132</v>
      </c>
    </row>
    <row r="12585">
      <c r="A12585" s="129">
        <v>5.0</v>
      </c>
      <c r="B12585" s="129" t="s">
        <v>7706</v>
      </c>
      <c r="C12585" s="129" t="s">
        <v>7707</v>
      </c>
      <c r="D12585" s="129">
        <v>49.0</v>
      </c>
      <c r="E12585" s="129" t="s">
        <v>119</v>
      </c>
    </row>
    <row r="12586">
      <c r="A12586" s="129">
        <v>5.0</v>
      </c>
      <c r="B12586" s="129" t="s">
        <v>395</v>
      </c>
      <c r="C12586" s="129" t="s">
        <v>396</v>
      </c>
      <c r="D12586" s="129">
        <v>30.0</v>
      </c>
      <c r="E12586" s="129" t="s">
        <v>119</v>
      </c>
    </row>
    <row r="12587">
      <c r="A12587" s="129">
        <v>5.0</v>
      </c>
      <c r="B12587" s="129" t="s">
        <v>7708</v>
      </c>
      <c r="C12587" s="129" t="s">
        <v>7709</v>
      </c>
      <c r="D12587" s="129">
        <v>26.0</v>
      </c>
      <c r="E12587" s="129" t="s">
        <v>132</v>
      </c>
    </row>
    <row r="12588">
      <c r="A12588" s="129">
        <v>5.0</v>
      </c>
      <c r="B12588" s="129" t="s">
        <v>397</v>
      </c>
      <c r="C12588" s="129" t="s">
        <v>398</v>
      </c>
      <c r="D12588" s="129">
        <v>42.0</v>
      </c>
      <c r="E12588" s="129" t="s">
        <v>119</v>
      </c>
    </row>
    <row r="12589">
      <c r="A12589" s="129">
        <v>5.0</v>
      </c>
      <c r="B12589" s="129" t="s">
        <v>399</v>
      </c>
      <c r="C12589" s="129" t="s">
        <v>400</v>
      </c>
      <c r="D12589" s="129">
        <v>52.0</v>
      </c>
      <c r="E12589" s="129" t="s">
        <v>119</v>
      </c>
    </row>
    <row r="12590">
      <c r="A12590" s="129">
        <v>5.0</v>
      </c>
      <c r="B12590" s="129" t="s">
        <v>7710</v>
      </c>
      <c r="C12590" s="129" t="s">
        <v>7711</v>
      </c>
      <c r="D12590" s="129">
        <v>26.0</v>
      </c>
      <c r="E12590" s="129" t="s">
        <v>132</v>
      </c>
    </row>
    <row r="12591">
      <c r="A12591" s="129">
        <v>5.0</v>
      </c>
      <c r="B12591" s="129" t="s">
        <v>6384</v>
      </c>
      <c r="C12591" s="129" t="s">
        <v>6385</v>
      </c>
      <c r="D12591" s="129">
        <v>52.0</v>
      </c>
      <c r="E12591" s="129" t="s">
        <v>119</v>
      </c>
    </row>
    <row r="12592">
      <c r="A12592" s="129">
        <v>5.0</v>
      </c>
      <c r="B12592" s="129" t="s">
        <v>6386</v>
      </c>
      <c r="C12592" s="129" t="s">
        <v>6387</v>
      </c>
      <c r="D12592" s="129">
        <v>59.0</v>
      </c>
      <c r="E12592" s="129" t="s">
        <v>119</v>
      </c>
    </row>
    <row r="12593">
      <c r="A12593" s="129">
        <v>5.0</v>
      </c>
      <c r="B12593" s="129" t="s">
        <v>401</v>
      </c>
      <c r="C12593" s="129" t="s">
        <v>402</v>
      </c>
      <c r="D12593" s="129">
        <v>42.0</v>
      </c>
      <c r="E12593" s="129" t="s">
        <v>119</v>
      </c>
    </row>
    <row r="12594">
      <c r="A12594" s="129">
        <v>5.0</v>
      </c>
      <c r="B12594" s="129" t="s">
        <v>403</v>
      </c>
      <c r="C12594" s="129" t="s">
        <v>404</v>
      </c>
      <c r="D12594" s="129">
        <v>59.0</v>
      </c>
      <c r="E12594" s="129" t="s">
        <v>132</v>
      </c>
    </row>
    <row r="12595">
      <c r="A12595" s="129">
        <v>5.0</v>
      </c>
      <c r="B12595" s="129" t="s">
        <v>6388</v>
      </c>
      <c r="C12595" s="129" t="s">
        <v>6389</v>
      </c>
      <c r="D12595" s="129">
        <v>64.0</v>
      </c>
      <c r="E12595" s="129" t="s">
        <v>132</v>
      </c>
    </row>
    <row r="12596">
      <c r="A12596" s="129">
        <v>5.0</v>
      </c>
      <c r="B12596" s="129" t="s">
        <v>409</v>
      </c>
      <c r="C12596" s="129" t="s">
        <v>410</v>
      </c>
      <c r="D12596" s="129">
        <v>37.0</v>
      </c>
      <c r="E12596" s="129" t="s">
        <v>132</v>
      </c>
    </row>
    <row r="12597">
      <c r="A12597" s="129">
        <v>5.0</v>
      </c>
      <c r="B12597" s="129" t="s">
        <v>413</v>
      </c>
      <c r="C12597" s="129" t="s">
        <v>414</v>
      </c>
      <c r="D12597" s="129">
        <v>36.0</v>
      </c>
      <c r="E12597" s="129" t="s">
        <v>132</v>
      </c>
    </row>
    <row r="12598">
      <c r="A12598" s="129">
        <v>5.0</v>
      </c>
      <c r="B12598" s="129" t="s">
        <v>6390</v>
      </c>
      <c r="C12598" s="129" t="s">
        <v>6391</v>
      </c>
      <c r="D12598" s="129">
        <v>28.0</v>
      </c>
      <c r="E12598" s="129" t="s">
        <v>119</v>
      </c>
    </row>
    <row r="12599">
      <c r="A12599" s="129">
        <v>5.0</v>
      </c>
      <c r="B12599" s="129" t="s">
        <v>7714</v>
      </c>
      <c r="C12599" s="129" t="s">
        <v>7715</v>
      </c>
      <c r="D12599" s="129">
        <v>46.0</v>
      </c>
      <c r="E12599" s="129" t="s">
        <v>132</v>
      </c>
    </row>
    <row r="12600">
      <c r="A12600" s="129">
        <v>5.0</v>
      </c>
      <c r="B12600" s="129" t="s">
        <v>417</v>
      </c>
      <c r="C12600" s="129" t="s">
        <v>418</v>
      </c>
      <c r="D12600" s="129">
        <v>32.0</v>
      </c>
      <c r="E12600" s="129" t="s">
        <v>119</v>
      </c>
    </row>
    <row r="12601">
      <c r="A12601" s="129">
        <v>5.0</v>
      </c>
      <c r="B12601" s="129" t="s">
        <v>419</v>
      </c>
      <c r="C12601" s="129" t="s">
        <v>420</v>
      </c>
      <c r="D12601" s="129">
        <v>35.0</v>
      </c>
      <c r="E12601" s="129" t="s">
        <v>119</v>
      </c>
    </row>
    <row r="12602">
      <c r="A12602" s="129">
        <v>5.0</v>
      </c>
      <c r="B12602" s="129" t="s">
        <v>6392</v>
      </c>
      <c r="C12602" s="129" t="s">
        <v>6393</v>
      </c>
      <c r="D12602" s="129">
        <v>54.0</v>
      </c>
      <c r="E12602" s="129" t="s">
        <v>132</v>
      </c>
    </row>
    <row r="12603">
      <c r="A12603" s="129">
        <v>5.0</v>
      </c>
      <c r="B12603" s="129" t="s">
        <v>423</v>
      </c>
      <c r="C12603" s="129" t="s">
        <v>424</v>
      </c>
      <c r="D12603" s="129">
        <v>64.0</v>
      </c>
      <c r="E12603" s="129" t="s">
        <v>119</v>
      </c>
    </row>
    <row r="12604">
      <c r="A12604" s="129">
        <v>5.0</v>
      </c>
      <c r="B12604" s="129" t="s">
        <v>425</v>
      </c>
      <c r="C12604" s="129" t="s">
        <v>426</v>
      </c>
      <c r="D12604" s="129">
        <v>52.0</v>
      </c>
      <c r="E12604" s="129" t="s">
        <v>132</v>
      </c>
    </row>
    <row r="12605">
      <c r="A12605" s="129">
        <v>5.0</v>
      </c>
      <c r="B12605" s="129" t="s">
        <v>7716</v>
      </c>
      <c r="C12605" s="129" t="s">
        <v>7717</v>
      </c>
      <c r="D12605" s="129">
        <v>44.0</v>
      </c>
      <c r="E12605" s="129" t="s">
        <v>119</v>
      </c>
    </row>
    <row r="12606">
      <c r="A12606" s="129">
        <v>5.0</v>
      </c>
      <c r="B12606" s="129" t="s">
        <v>427</v>
      </c>
      <c r="C12606" s="129" t="s">
        <v>428</v>
      </c>
      <c r="D12606" s="129">
        <v>56.0</v>
      </c>
      <c r="E12606" s="129" t="s">
        <v>119</v>
      </c>
    </row>
    <row r="12607">
      <c r="A12607" s="129">
        <v>5.0</v>
      </c>
      <c r="B12607" s="129" t="s">
        <v>6394</v>
      </c>
      <c r="C12607" s="129" t="s">
        <v>6395</v>
      </c>
      <c r="D12607" s="129">
        <v>44.0</v>
      </c>
      <c r="E12607" s="129" t="s">
        <v>119</v>
      </c>
    </row>
    <row r="12608">
      <c r="A12608" s="129">
        <v>5.0</v>
      </c>
      <c r="B12608" s="129" t="s">
        <v>6396</v>
      </c>
      <c r="C12608" s="129" t="s">
        <v>6397</v>
      </c>
      <c r="D12608" s="129">
        <v>57.0</v>
      </c>
      <c r="E12608" s="129" t="s">
        <v>132</v>
      </c>
    </row>
    <row r="12609">
      <c r="A12609" s="129">
        <v>5.0</v>
      </c>
      <c r="B12609" s="129" t="s">
        <v>6398</v>
      </c>
      <c r="C12609" s="129" t="s">
        <v>6399</v>
      </c>
      <c r="D12609" s="129">
        <v>67.0</v>
      </c>
      <c r="E12609" s="129" t="s">
        <v>132</v>
      </c>
    </row>
    <row r="12610">
      <c r="A12610" s="129">
        <v>5.0</v>
      </c>
      <c r="B12610" s="129" t="s">
        <v>437</v>
      </c>
      <c r="C12610" s="129" t="s">
        <v>438</v>
      </c>
      <c r="D12610" s="129">
        <v>25.0</v>
      </c>
      <c r="E12610" s="129" t="s">
        <v>119</v>
      </c>
    </row>
    <row r="12611">
      <c r="A12611" s="129">
        <v>5.0</v>
      </c>
      <c r="B12611" s="129" t="s">
        <v>439</v>
      </c>
      <c r="C12611" s="129" t="s">
        <v>440</v>
      </c>
      <c r="D12611" s="129">
        <v>25.0</v>
      </c>
      <c r="E12611" s="129" t="s">
        <v>132</v>
      </c>
    </row>
    <row r="12612">
      <c r="A12612" s="129">
        <v>5.0</v>
      </c>
      <c r="B12612" s="129" t="s">
        <v>441</v>
      </c>
      <c r="C12612" s="129" t="s">
        <v>442</v>
      </c>
      <c r="D12612" s="129">
        <v>44.0</v>
      </c>
      <c r="E12612" s="129" t="s">
        <v>119</v>
      </c>
    </row>
    <row r="12613">
      <c r="A12613" s="129">
        <v>5.0</v>
      </c>
      <c r="B12613" s="129" t="s">
        <v>445</v>
      </c>
      <c r="C12613" s="129" t="s">
        <v>446</v>
      </c>
      <c r="D12613" s="129">
        <v>67.0</v>
      </c>
      <c r="E12613" s="129" t="s">
        <v>132</v>
      </c>
    </row>
    <row r="12614">
      <c r="A12614" s="129">
        <v>5.0</v>
      </c>
      <c r="B12614" s="129" t="s">
        <v>6400</v>
      </c>
      <c r="C12614" s="129" t="s">
        <v>6401</v>
      </c>
      <c r="D12614" s="129">
        <v>51.0</v>
      </c>
      <c r="E12614" s="129" t="s">
        <v>132</v>
      </c>
    </row>
    <row r="12615">
      <c r="A12615" s="129">
        <v>5.0</v>
      </c>
      <c r="B12615" s="129" t="s">
        <v>447</v>
      </c>
      <c r="C12615" s="129" t="s">
        <v>448</v>
      </c>
      <c r="D12615" s="129">
        <v>30.0</v>
      </c>
      <c r="E12615" s="129" t="s">
        <v>132</v>
      </c>
    </row>
    <row r="12616">
      <c r="A12616" s="129">
        <v>5.0</v>
      </c>
      <c r="B12616" s="129" t="s">
        <v>449</v>
      </c>
      <c r="C12616" s="129" t="s">
        <v>450</v>
      </c>
      <c r="D12616" s="129">
        <v>65.0</v>
      </c>
      <c r="E12616" s="129" t="s">
        <v>132</v>
      </c>
    </row>
    <row r="12617">
      <c r="A12617" s="129">
        <v>5.0</v>
      </c>
      <c r="B12617" s="129" t="s">
        <v>451</v>
      </c>
      <c r="C12617" s="129" t="s">
        <v>452</v>
      </c>
      <c r="D12617" s="129">
        <v>55.0</v>
      </c>
      <c r="E12617" s="129" t="s">
        <v>119</v>
      </c>
    </row>
    <row r="12618">
      <c r="A12618" s="129">
        <v>5.0</v>
      </c>
      <c r="B12618" s="129" t="s">
        <v>453</v>
      </c>
      <c r="C12618" s="129" t="s">
        <v>454</v>
      </c>
      <c r="D12618" s="129">
        <v>61.0</v>
      </c>
      <c r="E12618" s="129" t="s">
        <v>119</v>
      </c>
    </row>
    <row r="12619">
      <c r="A12619" s="129">
        <v>5.0</v>
      </c>
      <c r="B12619" s="129" t="s">
        <v>455</v>
      </c>
      <c r="C12619" s="129" t="s">
        <v>456</v>
      </c>
      <c r="D12619" s="129">
        <v>62.0</v>
      </c>
      <c r="E12619" s="129" t="s">
        <v>132</v>
      </c>
    </row>
    <row r="12620">
      <c r="A12620" s="129">
        <v>5.0</v>
      </c>
      <c r="B12620" s="129" t="s">
        <v>7718</v>
      </c>
      <c r="C12620" s="129" t="s">
        <v>7719</v>
      </c>
      <c r="D12620" s="129">
        <v>59.0</v>
      </c>
      <c r="E12620" s="129" t="s">
        <v>119</v>
      </c>
    </row>
    <row r="12621">
      <c r="A12621" s="129">
        <v>5.0</v>
      </c>
      <c r="B12621" s="129" t="s">
        <v>457</v>
      </c>
      <c r="C12621" s="129" t="s">
        <v>458</v>
      </c>
      <c r="D12621" s="129">
        <v>34.0</v>
      </c>
      <c r="E12621" s="129" t="s">
        <v>132</v>
      </c>
    </row>
    <row r="12622">
      <c r="A12622" s="129">
        <v>5.0</v>
      </c>
      <c r="B12622" s="129" t="s">
        <v>6404</v>
      </c>
      <c r="C12622" s="129" t="s">
        <v>6405</v>
      </c>
      <c r="D12622" s="129">
        <v>65.0</v>
      </c>
      <c r="E12622" s="129" t="s">
        <v>119</v>
      </c>
    </row>
    <row r="12623">
      <c r="A12623" s="129">
        <v>5.0</v>
      </c>
      <c r="B12623" s="129" t="s">
        <v>459</v>
      </c>
      <c r="C12623" s="129" t="s">
        <v>460</v>
      </c>
      <c r="D12623" s="129">
        <v>55.0</v>
      </c>
      <c r="E12623" s="129" t="s">
        <v>119</v>
      </c>
    </row>
    <row r="12624">
      <c r="A12624" s="129">
        <v>5.0</v>
      </c>
      <c r="B12624" s="129" t="s">
        <v>463</v>
      </c>
      <c r="C12624" s="129" t="s">
        <v>464</v>
      </c>
      <c r="D12624" s="129">
        <v>70.0</v>
      </c>
      <c r="E12624" s="129" t="s">
        <v>132</v>
      </c>
    </row>
    <row r="12625">
      <c r="A12625" s="129">
        <v>5.0</v>
      </c>
      <c r="B12625" s="129" t="s">
        <v>465</v>
      </c>
      <c r="C12625" s="129" t="s">
        <v>466</v>
      </c>
      <c r="D12625" s="129">
        <v>64.0</v>
      </c>
      <c r="E12625" s="129" t="s">
        <v>119</v>
      </c>
    </row>
    <row r="12626">
      <c r="A12626" s="129">
        <v>5.0</v>
      </c>
      <c r="B12626" s="129" t="s">
        <v>467</v>
      </c>
      <c r="C12626" s="129" t="s">
        <v>468</v>
      </c>
      <c r="D12626" s="129">
        <v>70.0</v>
      </c>
      <c r="E12626" s="129" t="s">
        <v>119</v>
      </c>
    </row>
    <row r="12627">
      <c r="A12627" s="129">
        <v>5.0</v>
      </c>
      <c r="B12627" s="129" t="s">
        <v>7720</v>
      </c>
      <c r="C12627" s="129" t="s">
        <v>7721</v>
      </c>
      <c r="D12627" s="129">
        <v>35.0</v>
      </c>
      <c r="E12627" s="129" t="s">
        <v>119</v>
      </c>
    </row>
    <row r="12628">
      <c r="A12628" s="129">
        <v>5.0</v>
      </c>
      <c r="B12628" s="129" t="s">
        <v>469</v>
      </c>
      <c r="C12628" s="129" t="s">
        <v>470</v>
      </c>
      <c r="D12628" s="129">
        <v>66.0</v>
      </c>
      <c r="E12628" s="129" t="s">
        <v>119</v>
      </c>
    </row>
    <row r="12629">
      <c r="A12629" s="129">
        <v>5.0</v>
      </c>
      <c r="B12629" s="129" t="s">
        <v>471</v>
      </c>
      <c r="C12629" s="129" t="s">
        <v>472</v>
      </c>
      <c r="D12629" s="129">
        <v>58.0</v>
      </c>
      <c r="E12629" s="129" t="s">
        <v>119</v>
      </c>
    </row>
    <row r="12630">
      <c r="A12630" s="129">
        <v>5.0</v>
      </c>
      <c r="B12630" s="129" t="s">
        <v>8388</v>
      </c>
      <c r="C12630" s="129" t="s">
        <v>8389</v>
      </c>
      <c r="D12630" s="129">
        <v>35.0</v>
      </c>
      <c r="E12630" s="129" t="s">
        <v>119</v>
      </c>
    </row>
    <row r="12631">
      <c r="A12631" s="129">
        <v>5.0</v>
      </c>
      <c r="B12631" s="129" t="s">
        <v>473</v>
      </c>
      <c r="C12631" s="129" t="s">
        <v>474</v>
      </c>
      <c r="D12631" s="129">
        <v>56.0</v>
      </c>
      <c r="E12631" s="129" t="s">
        <v>119</v>
      </c>
    </row>
    <row r="12632">
      <c r="A12632" s="129">
        <v>5.0</v>
      </c>
      <c r="B12632" s="129" t="s">
        <v>475</v>
      </c>
      <c r="C12632" s="129" t="s">
        <v>476</v>
      </c>
      <c r="D12632" s="129">
        <v>68.0</v>
      </c>
      <c r="E12632" s="129" t="s">
        <v>119</v>
      </c>
    </row>
    <row r="12633">
      <c r="A12633" s="129">
        <v>5.0</v>
      </c>
      <c r="B12633" s="129" t="s">
        <v>477</v>
      </c>
      <c r="C12633" s="129" t="s">
        <v>478</v>
      </c>
      <c r="D12633" s="129">
        <v>53.0</v>
      </c>
      <c r="E12633" s="129" t="s">
        <v>119</v>
      </c>
    </row>
    <row r="12634">
      <c r="A12634" s="129">
        <v>5.0</v>
      </c>
      <c r="B12634" s="129" t="s">
        <v>479</v>
      </c>
      <c r="C12634" s="129" t="s">
        <v>480</v>
      </c>
      <c r="D12634" s="129">
        <v>54.0</v>
      </c>
      <c r="E12634" s="129" t="s">
        <v>119</v>
      </c>
    </row>
    <row r="12635">
      <c r="A12635" s="129">
        <v>5.0</v>
      </c>
      <c r="B12635" s="129" t="s">
        <v>481</v>
      </c>
      <c r="C12635" s="129" t="s">
        <v>482</v>
      </c>
      <c r="D12635" s="129">
        <v>23.0</v>
      </c>
      <c r="E12635" s="129" t="s">
        <v>132</v>
      </c>
    </row>
    <row r="12636">
      <c r="A12636" s="129">
        <v>5.0</v>
      </c>
      <c r="B12636" s="129" t="s">
        <v>6408</v>
      </c>
      <c r="C12636" s="129" t="s">
        <v>6409</v>
      </c>
      <c r="D12636" s="129">
        <v>46.0</v>
      </c>
      <c r="E12636" s="129" t="s">
        <v>132</v>
      </c>
    </row>
    <row r="12637">
      <c r="A12637" s="129">
        <v>5.0</v>
      </c>
      <c r="B12637" s="129" t="s">
        <v>7724</v>
      </c>
      <c r="C12637" s="129" t="s">
        <v>7725</v>
      </c>
      <c r="D12637" s="129">
        <v>55.0</v>
      </c>
      <c r="E12637" s="129" t="s">
        <v>119</v>
      </c>
    </row>
    <row r="12638">
      <c r="A12638" s="129">
        <v>5.0</v>
      </c>
      <c r="B12638" s="129" t="s">
        <v>485</v>
      </c>
      <c r="C12638" s="129" t="s">
        <v>486</v>
      </c>
      <c r="D12638" s="129">
        <v>28.0</v>
      </c>
      <c r="E12638" s="129" t="s">
        <v>119</v>
      </c>
    </row>
    <row r="12639">
      <c r="A12639" s="129">
        <v>5.0</v>
      </c>
      <c r="B12639" s="129" t="s">
        <v>8390</v>
      </c>
      <c r="C12639" s="129" t="s">
        <v>8391</v>
      </c>
      <c r="D12639" s="129">
        <v>36.0</v>
      </c>
      <c r="E12639" s="129" t="s">
        <v>119</v>
      </c>
    </row>
    <row r="12640">
      <c r="A12640" s="129">
        <v>5.0</v>
      </c>
      <c r="B12640" s="129" t="s">
        <v>6410</v>
      </c>
      <c r="C12640" s="129" t="s">
        <v>6411</v>
      </c>
      <c r="D12640" s="129">
        <v>60.0</v>
      </c>
      <c r="E12640" s="129" t="s">
        <v>119</v>
      </c>
    </row>
    <row r="12641">
      <c r="A12641" s="129">
        <v>5.0</v>
      </c>
      <c r="B12641" s="129" t="s">
        <v>6412</v>
      </c>
      <c r="C12641" s="129" t="s">
        <v>6413</v>
      </c>
      <c r="D12641" s="129">
        <v>57.0</v>
      </c>
      <c r="E12641" s="129" t="s">
        <v>132</v>
      </c>
    </row>
    <row r="12642">
      <c r="A12642" s="129">
        <v>5.0</v>
      </c>
      <c r="B12642" s="129" t="s">
        <v>489</v>
      </c>
      <c r="C12642" s="129" t="s">
        <v>490</v>
      </c>
      <c r="D12642" s="129">
        <v>67.0</v>
      </c>
      <c r="E12642" s="129" t="s">
        <v>119</v>
      </c>
    </row>
    <row r="12643">
      <c r="A12643" s="129">
        <v>5.0</v>
      </c>
      <c r="B12643" s="129" t="s">
        <v>491</v>
      </c>
      <c r="C12643" s="129" t="s">
        <v>492</v>
      </c>
      <c r="D12643" s="129">
        <v>44.0</v>
      </c>
      <c r="E12643" s="129" t="s">
        <v>119</v>
      </c>
    </row>
    <row r="12644">
      <c r="A12644" s="129">
        <v>5.0</v>
      </c>
      <c r="B12644" s="129" t="s">
        <v>493</v>
      </c>
      <c r="C12644" s="129" t="s">
        <v>494</v>
      </c>
      <c r="D12644" s="129">
        <v>49.0</v>
      </c>
      <c r="E12644" s="129" t="s">
        <v>132</v>
      </c>
    </row>
    <row r="12645">
      <c r="A12645" s="129">
        <v>5.0</v>
      </c>
      <c r="B12645" s="129" t="s">
        <v>495</v>
      </c>
      <c r="C12645" s="129" t="s">
        <v>496</v>
      </c>
      <c r="D12645" s="129">
        <v>55.0</v>
      </c>
      <c r="E12645" s="129" t="s">
        <v>119</v>
      </c>
    </row>
    <row r="12646">
      <c r="A12646" s="129">
        <v>5.0</v>
      </c>
      <c r="B12646" s="129" t="s">
        <v>497</v>
      </c>
      <c r="C12646" s="129" t="s">
        <v>498</v>
      </c>
      <c r="D12646" s="129">
        <v>43.0</v>
      </c>
      <c r="E12646" s="129" t="s">
        <v>119</v>
      </c>
    </row>
    <row r="12647">
      <c r="A12647" s="129">
        <v>5.0</v>
      </c>
      <c r="B12647" s="129" t="s">
        <v>499</v>
      </c>
      <c r="C12647" s="129" t="s">
        <v>500</v>
      </c>
      <c r="D12647" s="129">
        <v>63.0</v>
      </c>
      <c r="E12647" s="129" t="s">
        <v>119</v>
      </c>
    </row>
    <row r="12648">
      <c r="A12648" s="129">
        <v>5.0</v>
      </c>
      <c r="B12648" s="129" t="s">
        <v>501</v>
      </c>
      <c r="C12648" s="129" t="s">
        <v>502</v>
      </c>
      <c r="D12648" s="129">
        <v>48.0</v>
      </c>
      <c r="E12648" s="129" t="s">
        <v>132</v>
      </c>
    </row>
    <row r="12649">
      <c r="A12649" s="129">
        <v>5.0</v>
      </c>
      <c r="B12649" s="129" t="s">
        <v>503</v>
      </c>
      <c r="C12649" s="129" t="s">
        <v>504</v>
      </c>
      <c r="D12649" s="129">
        <v>27.0</v>
      </c>
      <c r="E12649" s="129" t="s">
        <v>119</v>
      </c>
    </row>
    <row r="12650">
      <c r="A12650" s="129">
        <v>5.0</v>
      </c>
      <c r="B12650" s="129" t="s">
        <v>7726</v>
      </c>
      <c r="C12650" s="129" t="s">
        <v>7727</v>
      </c>
      <c r="D12650" s="129">
        <v>53.0</v>
      </c>
      <c r="E12650" s="129" t="s">
        <v>119</v>
      </c>
    </row>
    <row r="12651">
      <c r="A12651" s="129">
        <v>5.0</v>
      </c>
      <c r="B12651" s="129" t="s">
        <v>505</v>
      </c>
      <c r="C12651" s="129" t="s">
        <v>506</v>
      </c>
      <c r="D12651" s="129">
        <v>56.0</v>
      </c>
      <c r="E12651" s="129" t="s">
        <v>119</v>
      </c>
    </row>
    <row r="12652">
      <c r="A12652" s="129">
        <v>5.0</v>
      </c>
      <c r="B12652" s="129" t="s">
        <v>507</v>
      </c>
      <c r="C12652" s="129" t="s">
        <v>508</v>
      </c>
      <c r="D12652" s="129">
        <v>46.0</v>
      </c>
      <c r="E12652" s="129" t="s">
        <v>132</v>
      </c>
    </row>
    <row r="12653">
      <c r="A12653" s="129">
        <v>5.0</v>
      </c>
      <c r="B12653" s="129" t="s">
        <v>8392</v>
      </c>
      <c r="C12653" s="129" t="s">
        <v>8393</v>
      </c>
      <c r="D12653" s="129">
        <v>37.0</v>
      </c>
      <c r="E12653" s="129" t="s">
        <v>132</v>
      </c>
    </row>
    <row r="12654">
      <c r="A12654" s="129">
        <v>5.0</v>
      </c>
      <c r="B12654" s="129" t="s">
        <v>509</v>
      </c>
      <c r="C12654" s="129" t="s">
        <v>510</v>
      </c>
      <c r="D12654" s="129">
        <v>35.0</v>
      </c>
      <c r="E12654" s="129" t="s">
        <v>119</v>
      </c>
    </row>
    <row r="12655">
      <c r="A12655" s="129">
        <v>5.0</v>
      </c>
      <c r="B12655" s="129" t="s">
        <v>6414</v>
      </c>
      <c r="C12655" s="129" t="s">
        <v>6415</v>
      </c>
      <c r="D12655" s="129">
        <v>36.0</v>
      </c>
      <c r="E12655" s="129" t="s">
        <v>119</v>
      </c>
    </row>
    <row r="12656">
      <c r="A12656" s="129">
        <v>5.0</v>
      </c>
      <c r="B12656" s="129" t="s">
        <v>511</v>
      </c>
      <c r="C12656" s="129" t="s">
        <v>512</v>
      </c>
      <c r="D12656" s="129">
        <v>59.0</v>
      </c>
      <c r="E12656" s="129" t="s">
        <v>119</v>
      </c>
    </row>
    <row r="12657">
      <c r="A12657" s="129">
        <v>5.0</v>
      </c>
      <c r="B12657" s="129" t="s">
        <v>8172</v>
      </c>
      <c r="C12657" s="129" t="s">
        <v>8173</v>
      </c>
      <c r="D12657" s="129">
        <v>50.0</v>
      </c>
      <c r="E12657" s="129" t="s">
        <v>132</v>
      </c>
    </row>
    <row r="12658">
      <c r="A12658" s="129">
        <v>5.0</v>
      </c>
      <c r="B12658" s="129" t="s">
        <v>513</v>
      </c>
      <c r="C12658" s="129" t="s">
        <v>514</v>
      </c>
      <c r="D12658" s="129">
        <v>45.0</v>
      </c>
      <c r="E12658" s="129" t="s">
        <v>119</v>
      </c>
    </row>
    <row r="12659">
      <c r="A12659" s="129">
        <v>5.0</v>
      </c>
      <c r="B12659" s="129" t="s">
        <v>6418</v>
      </c>
      <c r="C12659" s="129" t="s">
        <v>6419</v>
      </c>
      <c r="D12659" s="129">
        <v>42.0</v>
      </c>
      <c r="E12659" s="129" t="s">
        <v>132</v>
      </c>
    </row>
    <row r="12660">
      <c r="A12660" s="129">
        <v>5.0</v>
      </c>
      <c r="B12660" s="129" t="s">
        <v>515</v>
      </c>
      <c r="C12660" s="129" t="s">
        <v>516</v>
      </c>
      <c r="D12660" s="129">
        <v>42.0</v>
      </c>
      <c r="E12660" s="129" t="s">
        <v>119</v>
      </c>
    </row>
    <row r="12661">
      <c r="A12661" s="129">
        <v>5.0</v>
      </c>
      <c r="B12661" s="129" t="s">
        <v>517</v>
      </c>
      <c r="C12661" s="129" t="s">
        <v>518</v>
      </c>
      <c r="D12661" s="129">
        <v>48.0</v>
      </c>
      <c r="E12661" s="129" t="s">
        <v>119</v>
      </c>
    </row>
    <row r="12662">
      <c r="A12662" s="129">
        <v>5.0</v>
      </c>
      <c r="B12662" s="129" t="s">
        <v>519</v>
      </c>
      <c r="C12662" s="129" t="s">
        <v>520</v>
      </c>
      <c r="D12662" s="129">
        <v>54.0</v>
      </c>
      <c r="E12662" s="129" t="s">
        <v>119</v>
      </c>
    </row>
    <row r="12663">
      <c r="A12663" s="129">
        <v>5.0</v>
      </c>
      <c r="B12663" s="129" t="s">
        <v>521</v>
      </c>
      <c r="C12663" s="129" t="s">
        <v>522</v>
      </c>
      <c r="D12663" s="129">
        <v>59.0</v>
      </c>
      <c r="E12663" s="129" t="s">
        <v>132</v>
      </c>
    </row>
    <row r="12664">
      <c r="A12664" s="129">
        <v>5.0</v>
      </c>
      <c r="B12664" s="129" t="s">
        <v>523</v>
      </c>
      <c r="C12664" s="129" t="s">
        <v>524</v>
      </c>
      <c r="D12664" s="129">
        <v>47.0</v>
      </c>
      <c r="E12664" s="129" t="s">
        <v>119</v>
      </c>
    </row>
    <row r="12665">
      <c r="A12665" s="129">
        <v>5.0</v>
      </c>
      <c r="B12665" s="129" t="s">
        <v>6422</v>
      </c>
      <c r="C12665" s="129" t="s">
        <v>6423</v>
      </c>
      <c r="D12665" s="129">
        <v>32.0</v>
      </c>
      <c r="E12665" s="129" t="s">
        <v>119</v>
      </c>
    </row>
    <row r="12666">
      <c r="A12666" s="129">
        <v>5.0</v>
      </c>
      <c r="B12666" s="129" t="s">
        <v>525</v>
      </c>
      <c r="C12666" s="129" t="s">
        <v>526</v>
      </c>
      <c r="D12666" s="129">
        <v>24.0</v>
      </c>
      <c r="E12666" s="129" t="s">
        <v>132</v>
      </c>
    </row>
    <row r="12667">
      <c r="A12667" s="129">
        <v>5.0</v>
      </c>
      <c r="B12667" s="129" t="s">
        <v>527</v>
      </c>
      <c r="C12667" s="129" t="s">
        <v>528</v>
      </c>
      <c r="D12667" s="129">
        <v>60.0</v>
      </c>
      <c r="E12667" s="129" t="s">
        <v>119</v>
      </c>
    </row>
    <row r="12668">
      <c r="A12668" s="129">
        <v>5.0</v>
      </c>
      <c r="B12668" s="129" t="s">
        <v>533</v>
      </c>
      <c r="C12668" s="129" t="s">
        <v>534</v>
      </c>
      <c r="D12668" s="129">
        <v>48.0</v>
      </c>
      <c r="E12668" s="129" t="s">
        <v>132</v>
      </c>
    </row>
    <row r="12669">
      <c r="A12669" s="129">
        <v>5.0</v>
      </c>
      <c r="B12669" s="129" t="s">
        <v>6424</v>
      </c>
      <c r="C12669" s="129" t="s">
        <v>6425</v>
      </c>
      <c r="D12669" s="129">
        <v>40.0</v>
      </c>
      <c r="E12669" s="129" t="s">
        <v>132</v>
      </c>
    </row>
    <row r="12670">
      <c r="A12670" s="129">
        <v>5.0</v>
      </c>
      <c r="B12670" s="129" t="s">
        <v>535</v>
      </c>
      <c r="C12670" s="129" t="s">
        <v>536</v>
      </c>
      <c r="D12670" s="129">
        <v>33.0</v>
      </c>
      <c r="E12670" s="129" t="s">
        <v>132</v>
      </c>
    </row>
    <row r="12671">
      <c r="A12671" s="129">
        <v>5.0</v>
      </c>
      <c r="B12671" s="129" t="s">
        <v>537</v>
      </c>
      <c r="C12671" s="129" t="s">
        <v>538</v>
      </c>
      <c r="D12671" s="129">
        <v>33.0</v>
      </c>
      <c r="E12671" s="129" t="s">
        <v>119</v>
      </c>
    </row>
    <row r="12672">
      <c r="A12672" s="129">
        <v>5.0</v>
      </c>
      <c r="B12672" s="129" t="s">
        <v>541</v>
      </c>
      <c r="C12672" s="129" t="s">
        <v>542</v>
      </c>
      <c r="D12672" s="129">
        <v>37.0</v>
      </c>
      <c r="E12672" s="129" t="s">
        <v>119</v>
      </c>
    </row>
    <row r="12673">
      <c r="A12673" s="129">
        <v>5.0</v>
      </c>
      <c r="B12673" s="129" t="s">
        <v>543</v>
      </c>
      <c r="C12673" s="129" t="s">
        <v>544</v>
      </c>
      <c r="D12673" s="129">
        <v>50.0</v>
      </c>
      <c r="E12673" s="129" t="s">
        <v>119</v>
      </c>
    </row>
    <row r="12674">
      <c r="A12674" s="129">
        <v>5.0</v>
      </c>
      <c r="B12674" s="129" t="s">
        <v>6426</v>
      </c>
      <c r="C12674" s="129" t="s">
        <v>6427</v>
      </c>
      <c r="D12674" s="129">
        <v>36.0</v>
      </c>
      <c r="E12674" s="129" t="s">
        <v>119</v>
      </c>
    </row>
    <row r="12675">
      <c r="A12675" s="129">
        <v>5.0</v>
      </c>
      <c r="B12675" s="129" t="s">
        <v>545</v>
      </c>
      <c r="C12675" s="129" t="s">
        <v>546</v>
      </c>
      <c r="D12675" s="129">
        <v>28.0</v>
      </c>
      <c r="E12675" s="129" t="s">
        <v>119</v>
      </c>
    </row>
    <row r="12676">
      <c r="A12676" s="129">
        <v>5.0</v>
      </c>
      <c r="B12676" s="129" t="s">
        <v>6428</v>
      </c>
      <c r="C12676" s="129" t="s">
        <v>6429</v>
      </c>
      <c r="D12676" s="129">
        <v>24.0</v>
      </c>
      <c r="E12676" s="129" t="s">
        <v>119</v>
      </c>
    </row>
    <row r="12677">
      <c r="A12677" s="129">
        <v>5.0</v>
      </c>
      <c r="B12677" s="129" t="s">
        <v>6430</v>
      </c>
      <c r="C12677" s="129" t="s">
        <v>6431</v>
      </c>
      <c r="D12677" s="129">
        <v>59.0</v>
      </c>
      <c r="E12677" s="129" t="s">
        <v>132</v>
      </c>
    </row>
    <row r="12678">
      <c r="A12678" s="129">
        <v>5.0</v>
      </c>
      <c r="B12678" s="129" t="s">
        <v>549</v>
      </c>
      <c r="C12678" s="129" t="s">
        <v>550</v>
      </c>
      <c r="D12678" s="129">
        <v>43.0</v>
      </c>
      <c r="E12678" s="129" t="s">
        <v>119</v>
      </c>
    </row>
    <row r="12679">
      <c r="A12679" s="129">
        <v>5.0</v>
      </c>
      <c r="B12679" s="129" t="s">
        <v>551</v>
      </c>
      <c r="C12679" s="129" t="s">
        <v>552</v>
      </c>
      <c r="D12679" s="129">
        <v>22.0</v>
      </c>
      <c r="E12679" s="129" t="s">
        <v>132</v>
      </c>
    </row>
    <row r="12680">
      <c r="A12680" s="129">
        <v>5.0</v>
      </c>
      <c r="B12680" s="129" t="s">
        <v>553</v>
      </c>
      <c r="C12680" s="129" t="s">
        <v>554</v>
      </c>
      <c r="D12680" s="129">
        <v>49.0</v>
      </c>
      <c r="E12680" s="129" t="s">
        <v>132</v>
      </c>
    </row>
    <row r="12681">
      <c r="A12681" s="129">
        <v>5.0</v>
      </c>
      <c r="B12681" s="129" t="s">
        <v>555</v>
      </c>
      <c r="C12681" s="129" t="s">
        <v>556</v>
      </c>
      <c r="D12681" s="129">
        <v>28.0</v>
      </c>
      <c r="E12681" s="129" t="s">
        <v>132</v>
      </c>
    </row>
    <row r="12682">
      <c r="A12682" s="129">
        <v>5.0</v>
      </c>
      <c r="B12682" s="129" t="s">
        <v>557</v>
      </c>
      <c r="C12682" s="129" t="s">
        <v>558</v>
      </c>
      <c r="D12682" s="129">
        <v>22.0</v>
      </c>
      <c r="E12682" s="129" t="s">
        <v>119</v>
      </c>
    </row>
    <row r="12683">
      <c r="A12683" s="129">
        <v>5.0</v>
      </c>
      <c r="B12683" s="129" t="s">
        <v>559</v>
      </c>
      <c r="C12683" s="129" t="s">
        <v>560</v>
      </c>
      <c r="D12683" s="129">
        <v>70.0</v>
      </c>
      <c r="E12683" s="129" t="s">
        <v>132</v>
      </c>
    </row>
    <row r="12684">
      <c r="A12684" s="129">
        <v>5.0</v>
      </c>
      <c r="B12684" s="129" t="s">
        <v>6432</v>
      </c>
      <c r="C12684" s="129" t="s">
        <v>6433</v>
      </c>
      <c r="D12684" s="129">
        <v>34.0</v>
      </c>
      <c r="E12684" s="129" t="s">
        <v>119</v>
      </c>
    </row>
    <row r="12685">
      <c r="A12685" s="129">
        <v>5.0</v>
      </c>
      <c r="B12685" s="129" t="s">
        <v>561</v>
      </c>
      <c r="C12685" s="129" t="s">
        <v>562</v>
      </c>
      <c r="D12685" s="129">
        <v>57.0</v>
      </c>
      <c r="E12685" s="129" t="s">
        <v>132</v>
      </c>
    </row>
    <row r="12686">
      <c r="A12686" s="129">
        <v>5.0</v>
      </c>
      <c r="B12686" s="129" t="s">
        <v>563</v>
      </c>
      <c r="C12686" s="129" t="s">
        <v>564</v>
      </c>
      <c r="D12686" s="129">
        <v>30.0</v>
      </c>
      <c r="E12686" s="129" t="s">
        <v>119</v>
      </c>
    </row>
    <row r="12687">
      <c r="A12687" s="129">
        <v>5.0</v>
      </c>
      <c r="B12687" s="129" t="s">
        <v>565</v>
      </c>
      <c r="C12687" s="129" t="s">
        <v>566</v>
      </c>
      <c r="D12687" s="129">
        <v>70.0</v>
      </c>
      <c r="E12687" s="129" t="s">
        <v>132</v>
      </c>
    </row>
    <row r="12688">
      <c r="A12688" s="129">
        <v>5.0</v>
      </c>
      <c r="B12688" s="129" t="s">
        <v>569</v>
      </c>
      <c r="C12688" s="129" t="s">
        <v>570</v>
      </c>
      <c r="D12688" s="129">
        <v>56.0</v>
      </c>
      <c r="E12688" s="129" t="s">
        <v>132</v>
      </c>
    </row>
    <row r="12689">
      <c r="A12689" s="129">
        <v>5.0</v>
      </c>
      <c r="B12689" s="129" t="s">
        <v>6434</v>
      </c>
      <c r="C12689" s="129" t="s">
        <v>6435</v>
      </c>
      <c r="D12689" s="129">
        <v>45.0</v>
      </c>
      <c r="E12689" s="129" t="s">
        <v>119</v>
      </c>
    </row>
    <row r="12690">
      <c r="A12690" s="129">
        <v>5.0</v>
      </c>
      <c r="B12690" s="129" t="s">
        <v>571</v>
      </c>
      <c r="C12690" s="129" t="s">
        <v>572</v>
      </c>
      <c r="D12690" s="129">
        <v>58.0</v>
      </c>
      <c r="E12690" s="129" t="s">
        <v>119</v>
      </c>
    </row>
    <row r="12691">
      <c r="A12691" s="129">
        <v>5.0</v>
      </c>
      <c r="B12691" s="129" t="s">
        <v>575</v>
      </c>
      <c r="C12691" s="129" t="s">
        <v>576</v>
      </c>
      <c r="D12691" s="129">
        <v>50.0</v>
      </c>
      <c r="E12691" s="129" t="s">
        <v>119</v>
      </c>
    </row>
    <row r="12692">
      <c r="A12692" s="129">
        <v>5.0</v>
      </c>
      <c r="B12692" s="129" t="s">
        <v>6436</v>
      </c>
      <c r="C12692" s="129" t="s">
        <v>6437</v>
      </c>
      <c r="D12692" s="129">
        <v>56.0</v>
      </c>
      <c r="E12692" s="129" t="s">
        <v>132</v>
      </c>
    </row>
    <row r="12693">
      <c r="A12693" s="129">
        <v>5.0</v>
      </c>
      <c r="B12693" s="129" t="s">
        <v>577</v>
      </c>
      <c r="C12693" s="129" t="s">
        <v>578</v>
      </c>
      <c r="D12693" s="129">
        <v>27.0</v>
      </c>
      <c r="E12693" s="129" t="s">
        <v>119</v>
      </c>
    </row>
    <row r="12694">
      <c r="A12694" s="129">
        <v>5.0</v>
      </c>
      <c r="B12694" s="129" t="s">
        <v>579</v>
      </c>
      <c r="C12694" s="129" t="s">
        <v>580</v>
      </c>
      <c r="D12694" s="129">
        <v>28.0</v>
      </c>
      <c r="E12694" s="129" t="s">
        <v>132</v>
      </c>
    </row>
    <row r="12695">
      <c r="A12695" s="129">
        <v>5.0</v>
      </c>
      <c r="B12695" s="129" t="s">
        <v>581</v>
      </c>
      <c r="C12695" s="129" t="s">
        <v>582</v>
      </c>
      <c r="D12695" s="129">
        <v>28.0</v>
      </c>
      <c r="E12695" s="129" t="s">
        <v>132</v>
      </c>
    </row>
    <row r="12696">
      <c r="A12696" s="129">
        <v>5.0</v>
      </c>
      <c r="B12696" s="129" t="s">
        <v>7730</v>
      </c>
      <c r="C12696" s="129" t="s">
        <v>7731</v>
      </c>
      <c r="D12696" s="129">
        <v>25.0</v>
      </c>
      <c r="E12696" s="129" t="s">
        <v>132</v>
      </c>
    </row>
    <row r="12697">
      <c r="A12697" s="129">
        <v>5.0</v>
      </c>
      <c r="B12697" s="129" t="s">
        <v>585</v>
      </c>
      <c r="C12697" s="129" t="s">
        <v>586</v>
      </c>
      <c r="D12697" s="129">
        <v>55.0</v>
      </c>
      <c r="E12697" s="129" t="s">
        <v>119</v>
      </c>
    </row>
    <row r="12698">
      <c r="A12698" s="129">
        <v>5.0</v>
      </c>
      <c r="B12698" s="129" t="s">
        <v>587</v>
      </c>
      <c r="C12698" s="129" t="s">
        <v>588</v>
      </c>
      <c r="D12698" s="129">
        <v>68.0</v>
      </c>
      <c r="E12698" s="129" t="s">
        <v>132</v>
      </c>
    </row>
    <row r="12699">
      <c r="A12699" s="129">
        <v>5.0</v>
      </c>
      <c r="B12699" s="129" t="s">
        <v>589</v>
      </c>
      <c r="C12699" s="129" t="s">
        <v>590</v>
      </c>
      <c r="D12699" s="129">
        <v>48.0</v>
      </c>
      <c r="E12699" s="129" t="s">
        <v>119</v>
      </c>
    </row>
    <row r="12700">
      <c r="A12700" s="129">
        <v>5.0</v>
      </c>
      <c r="B12700" s="129" t="s">
        <v>591</v>
      </c>
      <c r="C12700" s="129" t="s">
        <v>592</v>
      </c>
      <c r="D12700" s="129">
        <v>35.0</v>
      </c>
      <c r="E12700" s="129" t="s">
        <v>132</v>
      </c>
    </row>
    <row r="12701">
      <c r="A12701" s="129">
        <v>5.0</v>
      </c>
      <c r="B12701" s="129" t="s">
        <v>593</v>
      </c>
      <c r="C12701" s="129" t="s">
        <v>594</v>
      </c>
      <c r="D12701" s="129">
        <v>69.0</v>
      </c>
      <c r="E12701" s="129" t="s">
        <v>119</v>
      </c>
    </row>
    <row r="12702">
      <c r="A12702" s="129">
        <v>5.0</v>
      </c>
      <c r="B12702" s="129" t="s">
        <v>595</v>
      </c>
      <c r="C12702" s="129" t="s">
        <v>596</v>
      </c>
      <c r="D12702" s="129">
        <v>46.0</v>
      </c>
      <c r="E12702" s="129" t="s">
        <v>132</v>
      </c>
    </row>
    <row r="12703">
      <c r="A12703" s="129">
        <v>5.0</v>
      </c>
      <c r="B12703" s="129" t="s">
        <v>597</v>
      </c>
      <c r="C12703" s="129" t="s">
        <v>598</v>
      </c>
      <c r="D12703" s="129">
        <v>30.0</v>
      </c>
      <c r="E12703" s="129" t="s">
        <v>132</v>
      </c>
    </row>
    <row r="12704">
      <c r="A12704" s="129">
        <v>5.0</v>
      </c>
      <c r="B12704" s="129" t="s">
        <v>599</v>
      </c>
      <c r="C12704" s="129" t="s">
        <v>600</v>
      </c>
      <c r="D12704" s="129">
        <v>39.0</v>
      </c>
      <c r="E12704" s="129" t="s">
        <v>132</v>
      </c>
    </row>
    <row r="12705">
      <c r="A12705" s="129">
        <v>5.0</v>
      </c>
      <c r="B12705" s="129" t="s">
        <v>601</v>
      </c>
      <c r="C12705" s="129" t="s">
        <v>602</v>
      </c>
      <c r="D12705" s="129">
        <v>33.0</v>
      </c>
      <c r="E12705" s="129" t="s">
        <v>132</v>
      </c>
    </row>
    <row r="12706">
      <c r="A12706" s="129">
        <v>5.0</v>
      </c>
      <c r="B12706" s="129" t="s">
        <v>6444</v>
      </c>
      <c r="C12706" s="129" t="s">
        <v>6445</v>
      </c>
      <c r="D12706" s="129">
        <v>59.0</v>
      </c>
      <c r="E12706" s="129" t="s">
        <v>119</v>
      </c>
    </row>
    <row r="12707">
      <c r="A12707" s="129">
        <v>5.0</v>
      </c>
      <c r="B12707" s="129" t="s">
        <v>603</v>
      </c>
      <c r="C12707" s="129" t="s">
        <v>604</v>
      </c>
      <c r="D12707" s="129">
        <v>53.0</v>
      </c>
      <c r="E12707" s="129" t="s">
        <v>119</v>
      </c>
    </row>
    <row r="12708">
      <c r="A12708" s="129">
        <v>5.0</v>
      </c>
      <c r="B12708" s="129" t="s">
        <v>607</v>
      </c>
      <c r="C12708" s="129" t="s">
        <v>608</v>
      </c>
      <c r="D12708" s="129">
        <v>58.0</v>
      </c>
      <c r="E12708" s="129" t="s">
        <v>132</v>
      </c>
    </row>
    <row r="12709">
      <c r="A12709" s="129">
        <v>5.0</v>
      </c>
      <c r="B12709" s="129" t="s">
        <v>609</v>
      </c>
      <c r="C12709" s="129" t="s">
        <v>610</v>
      </c>
      <c r="D12709" s="129">
        <v>63.0</v>
      </c>
      <c r="E12709" s="129" t="s">
        <v>132</v>
      </c>
    </row>
    <row r="12710">
      <c r="A12710" s="129">
        <v>5.0</v>
      </c>
      <c r="B12710" s="129" t="s">
        <v>6448</v>
      </c>
      <c r="C12710" s="129" t="s">
        <v>6449</v>
      </c>
      <c r="D12710" s="129">
        <v>45.0</v>
      </c>
      <c r="E12710" s="129" t="s">
        <v>119</v>
      </c>
    </row>
    <row r="12711">
      <c r="A12711" s="129">
        <v>5.0</v>
      </c>
      <c r="B12711" s="129" t="s">
        <v>611</v>
      </c>
      <c r="C12711" s="129" t="s">
        <v>612</v>
      </c>
      <c r="D12711" s="129">
        <v>28.0</v>
      </c>
      <c r="E12711" s="129" t="s">
        <v>119</v>
      </c>
    </row>
    <row r="12712">
      <c r="A12712" s="129">
        <v>5.0</v>
      </c>
      <c r="B12712" s="129" t="s">
        <v>613</v>
      </c>
      <c r="C12712" s="129" t="s">
        <v>614</v>
      </c>
      <c r="D12712" s="129">
        <v>53.0</v>
      </c>
      <c r="E12712" s="129" t="s">
        <v>132</v>
      </c>
    </row>
    <row r="12713">
      <c r="A12713" s="129">
        <v>5.0</v>
      </c>
      <c r="B12713" s="129" t="s">
        <v>617</v>
      </c>
      <c r="C12713" s="129" t="s">
        <v>618</v>
      </c>
      <c r="D12713" s="129">
        <v>56.0</v>
      </c>
      <c r="E12713" s="129" t="s">
        <v>132</v>
      </c>
    </row>
    <row r="12714">
      <c r="A12714" s="129">
        <v>5.0</v>
      </c>
      <c r="B12714" s="129" t="s">
        <v>619</v>
      </c>
      <c r="C12714" s="129" t="s">
        <v>620</v>
      </c>
      <c r="D12714" s="129">
        <v>67.0</v>
      </c>
      <c r="E12714" s="129" t="s">
        <v>132</v>
      </c>
    </row>
    <row r="12715">
      <c r="A12715" s="129">
        <v>5.0</v>
      </c>
      <c r="B12715" s="129" t="s">
        <v>625</v>
      </c>
      <c r="C12715" s="129" t="s">
        <v>626</v>
      </c>
      <c r="D12715" s="129">
        <v>59.0</v>
      </c>
      <c r="E12715" s="129" t="s">
        <v>132</v>
      </c>
    </row>
    <row r="12716">
      <c r="A12716" s="129">
        <v>5.0</v>
      </c>
      <c r="B12716" s="129" t="s">
        <v>627</v>
      </c>
      <c r="C12716" s="129" t="s">
        <v>628</v>
      </c>
      <c r="D12716" s="129">
        <v>43.0</v>
      </c>
      <c r="E12716" s="129" t="s">
        <v>119</v>
      </c>
    </row>
    <row r="12717">
      <c r="A12717" s="129">
        <v>5.0</v>
      </c>
      <c r="B12717" s="129" t="s">
        <v>629</v>
      </c>
      <c r="C12717" s="129" t="s">
        <v>630</v>
      </c>
      <c r="D12717" s="129">
        <v>50.0</v>
      </c>
      <c r="E12717" s="129" t="s">
        <v>119</v>
      </c>
    </row>
    <row r="12718">
      <c r="A12718" s="129">
        <v>5.0</v>
      </c>
      <c r="B12718" s="129" t="s">
        <v>631</v>
      </c>
      <c r="C12718" s="129" t="s">
        <v>632</v>
      </c>
      <c r="D12718" s="129">
        <v>48.0</v>
      </c>
      <c r="E12718" s="129" t="s">
        <v>119</v>
      </c>
    </row>
    <row r="12719">
      <c r="A12719" s="129">
        <v>5.0</v>
      </c>
      <c r="B12719" s="129" t="s">
        <v>633</v>
      </c>
      <c r="C12719" s="129" t="s">
        <v>634</v>
      </c>
      <c r="D12719" s="129">
        <v>58.0</v>
      </c>
      <c r="E12719" s="129" t="s">
        <v>119</v>
      </c>
    </row>
    <row r="12720">
      <c r="A12720" s="129">
        <v>5.0</v>
      </c>
      <c r="B12720" s="129" t="s">
        <v>635</v>
      </c>
      <c r="C12720" s="129" t="s">
        <v>636</v>
      </c>
      <c r="D12720" s="129">
        <v>70.0</v>
      </c>
      <c r="E12720" s="129" t="s">
        <v>132</v>
      </c>
    </row>
    <row r="12721">
      <c r="A12721" s="129">
        <v>5.0</v>
      </c>
      <c r="B12721" s="129" t="s">
        <v>637</v>
      </c>
      <c r="C12721" s="129" t="s">
        <v>638</v>
      </c>
      <c r="D12721" s="129">
        <v>50.0</v>
      </c>
      <c r="E12721" s="129" t="s">
        <v>119</v>
      </c>
    </row>
    <row r="12722">
      <c r="A12722" s="129">
        <v>5.0</v>
      </c>
      <c r="B12722" s="129" t="s">
        <v>639</v>
      </c>
      <c r="C12722" s="129" t="s">
        <v>640</v>
      </c>
      <c r="D12722" s="129">
        <v>29.0</v>
      </c>
      <c r="E12722" s="129" t="s">
        <v>132</v>
      </c>
    </row>
    <row r="12723">
      <c r="A12723" s="129">
        <v>5.0</v>
      </c>
      <c r="B12723" s="129" t="s">
        <v>641</v>
      </c>
      <c r="C12723" s="129" t="s">
        <v>642</v>
      </c>
      <c r="D12723" s="129">
        <v>29.0</v>
      </c>
      <c r="E12723" s="129" t="s">
        <v>132</v>
      </c>
    </row>
    <row r="12724">
      <c r="A12724" s="129">
        <v>5.0</v>
      </c>
      <c r="B12724" s="129" t="s">
        <v>643</v>
      </c>
      <c r="C12724" s="129" t="s">
        <v>644</v>
      </c>
      <c r="D12724" s="129">
        <v>41.0</v>
      </c>
      <c r="E12724" s="129" t="s">
        <v>132</v>
      </c>
    </row>
    <row r="12725">
      <c r="A12725" s="129">
        <v>5.0</v>
      </c>
      <c r="B12725" s="129" t="s">
        <v>645</v>
      </c>
      <c r="C12725" s="129" t="s">
        <v>646</v>
      </c>
      <c r="D12725" s="129">
        <v>48.0</v>
      </c>
      <c r="E12725" s="129" t="s">
        <v>119</v>
      </c>
    </row>
    <row r="12726">
      <c r="A12726" s="129">
        <v>5.0</v>
      </c>
      <c r="B12726" s="129" t="s">
        <v>647</v>
      </c>
      <c r="C12726" s="129" t="s">
        <v>648</v>
      </c>
      <c r="D12726" s="129">
        <v>21.0</v>
      </c>
      <c r="E12726" s="129" t="s">
        <v>119</v>
      </c>
    </row>
    <row r="12727">
      <c r="A12727" s="129">
        <v>5.0</v>
      </c>
      <c r="B12727" s="129" t="s">
        <v>7734</v>
      </c>
      <c r="C12727" s="129" t="s">
        <v>7735</v>
      </c>
      <c r="D12727" s="129">
        <v>48.0</v>
      </c>
      <c r="E12727" s="129" t="s">
        <v>132</v>
      </c>
    </row>
    <row r="12728">
      <c r="A12728" s="129">
        <v>5.0</v>
      </c>
      <c r="B12728" s="129" t="s">
        <v>649</v>
      </c>
      <c r="C12728" s="129" t="s">
        <v>650</v>
      </c>
      <c r="D12728" s="129">
        <v>25.0</v>
      </c>
      <c r="E12728" s="129" t="s">
        <v>132</v>
      </c>
    </row>
    <row r="12729">
      <c r="A12729" s="129">
        <v>5.0</v>
      </c>
      <c r="B12729" s="129" t="s">
        <v>653</v>
      </c>
      <c r="C12729" s="129" t="s">
        <v>654</v>
      </c>
      <c r="D12729" s="129">
        <v>65.0</v>
      </c>
      <c r="E12729" s="129" t="s">
        <v>119</v>
      </c>
    </row>
    <row r="12730">
      <c r="A12730" s="129">
        <v>5.0</v>
      </c>
      <c r="B12730" s="129" t="s">
        <v>655</v>
      </c>
      <c r="C12730" s="129" t="s">
        <v>656</v>
      </c>
      <c r="D12730" s="129">
        <v>28.0</v>
      </c>
      <c r="E12730" s="129" t="s">
        <v>132</v>
      </c>
    </row>
    <row r="12731">
      <c r="A12731" s="129">
        <v>5.0</v>
      </c>
      <c r="B12731" s="129" t="s">
        <v>657</v>
      </c>
      <c r="C12731" s="129" t="s">
        <v>658</v>
      </c>
      <c r="D12731" s="129">
        <v>30.0</v>
      </c>
      <c r="E12731" s="129" t="s">
        <v>119</v>
      </c>
    </row>
    <row r="12732">
      <c r="A12732" s="129">
        <v>5.0</v>
      </c>
      <c r="B12732" s="129" t="s">
        <v>659</v>
      </c>
      <c r="C12732" s="129" t="s">
        <v>660</v>
      </c>
      <c r="D12732" s="129">
        <v>37.0</v>
      </c>
      <c r="E12732" s="129" t="s">
        <v>132</v>
      </c>
    </row>
    <row r="12733">
      <c r="A12733" s="129">
        <v>5.0</v>
      </c>
      <c r="B12733" s="129" t="s">
        <v>6450</v>
      </c>
      <c r="C12733" s="129" t="s">
        <v>6451</v>
      </c>
      <c r="D12733" s="129">
        <v>34.0</v>
      </c>
      <c r="E12733" s="129" t="s">
        <v>132</v>
      </c>
    </row>
    <row r="12734">
      <c r="A12734" s="129">
        <v>5.0</v>
      </c>
      <c r="B12734" s="129" t="s">
        <v>663</v>
      </c>
      <c r="C12734" s="129" t="s">
        <v>664</v>
      </c>
      <c r="D12734" s="129">
        <v>37.0</v>
      </c>
      <c r="E12734" s="129" t="s">
        <v>132</v>
      </c>
    </row>
    <row r="12735">
      <c r="A12735" s="129">
        <v>5.0</v>
      </c>
      <c r="B12735" s="129" t="s">
        <v>6452</v>
      </c>
      <c r="C12735" s="129" t="s">
        <v>6453</v>
      </c>
      <c r="D12735" s="129">
        <v>20.0</v>
      </c>
      <c r="E12735" s="129" t="s">
        <v>119</v>
      </c>
    </row>
    <row r="12736">
      <c r="A12736" s="129">
        <v>5.0</v>
      </c>
      <c r="B12736" s="129" t="s">
        <v>667</v>
      </c>
      <c r="C12736" s="129" t="s">
        <v>668</v>
      </c>
      <c r="D12736" s="129">
        <v>20.0</v>
      </c>
      <c r="E12736" s="129" t="s">
        <v>119</v>
      </c>
    </row>
    <row r="12737">
      <c r="A12737" s="129">
        <v>5.0</v>
      </c>
      <c r="B12737" s="129" t="s">
        <v>669</v>
      </c>
      <c r="C12737" s="129" t="s">
        <v>670</v>
      </c>
      <c r="D12737" s="129">
        <v>58.0</v>
      </c>
      <c r="E12737" s="129" t="s">
        <v>119</v>
      </c>
    </row>
    <row r="12738">
      <c r="A12738" s="129">
        <v>5.0</v>
      </c>
      <c r="B12738" s="129" t="s">
        <v>6454</v>
      </c>
      <c r="C12738" s="129" t="s">
        <v>6455</v>
      </c>
      <c r="D12738" s="129">
        <v>57.0</v>
      </c>
      <c r="E12738" s="129" t="s">
        <v>132</v>
      </c>
    </row>
    <row r="12739">
      <c r="A12739" s="129">
        <v>5.0</v>
      </c>
      <c r="B12739" s="129" t="s">
        <v>671</v>
      </c>
      <c r="C12739" s="129" t="s">
        <v>672</v>
      </c>
      <c r="D12739" s="129">
        <v>26.0</v>
      </c>
      <c r="E12739" s="129" t="s">
        <v>119</v>
      </c>
    </row>
    <row r="12740">
      <c r="A12740" s="129">
        <v>5.0</v>
      </c>
      <c r="B12740" s="129" t="s">
        <v>673</v>
      </c>
      <c r="C12740" s="129" t="s">
        <v>674</v>
      </c>
      <c r="D12740" s="129">
        <v>20.0</v>
      </c>
      <c r="E12740" s="129" t="s">
        <v>132</v>
      </c>
    </row>
    <row r="12741">
      <c r="A12741" s="129">
        <v>5.0</v>
      </c>
      <c r="B12741" s="129" t="s">
        <v>6456</v>
      </c>
      <c r="C12741" s="129" t="s">
        <v>6457</v>
      </c>
      <c r="D12741" s="129">
        <v>54.0</v>
      </c>
      <c r="E12741" s="129" t="s">
        <v>132</v>
      </c>
    </row>
    <row r="12742">
      <c r="A12742" s="129">
        <v>5.0</v>
      </c>
      <c r="B12742" s="129" t="s">
        <v>675</v>
      </c>
      <c r="C12742" s="129" t="s">
        <v>676</v>
      </c>
      <c r="D12742" s="129">
        <v>26.0</v>
      </c>
      <c r="E12742" s="129" t="s">
        <v>119</v>
      </c>
    </row>
    <row r="12743">
      <c r="A12743" s="129">
        <v>5.0</v>
      </c>
      <c r="B12743" s="129" t="s">
        <v>677</v>
      </c>
      <c r="C12743" s="129" t="s">
        <v>678</v>
      </c>
      <c r="D12743" s="129">
        <v>41.0</v>
      </c>
      <c r="E12743" s="129" t="s">
        <v>132</v>
      </c>
    </row>
    <row r="12744">
      <c r="A12744" s="129">
        <v>5.0</v>
      </c>
      <c r="B12744" s="129" t="s">
        <v>679</v>
      </c>
      <c r="C12744" s="129" t="s">
        <v>680</v>
      </c>
      <c r="D12744" s="129">
        <v>52.0</v>
      </c>
      <c r="E12744" s="129" t="s">
        <v>119</v>
      </c>
    </row>
    <row r="12745">
      <c r="A12745" s="129">
        <v>5.0</v>
      </c>
      <c r="B12745" s="129" t="s">
        <v>685</v>
      </c>
      <c r="C12745" s="129" t="s">
        <v>686</v>
      </c>
      <c r="D12745" s="129">
        <v>27.0</v>
      </c>
      <c r="E12745" s="129" t="s">
        <v>132</v>
      </c>
    </row>
    <row r="12746">
      <c r="A12746" s="129">
        <v>5.0</v>
      </c>
      <c r="B12746" s="129" t="s">
        <v>687</v>
      </c>
      <c r="C12746" s="129" t="s">
        <v>688</v>
      </c>
      <c r="D12746" s="129">
        <v>38.0</v>
      </c>
      <c r="E12746" s="129" t="s">
        <v>119</v>
      </c>
    </row>
    <row r="12747">
      <c r="A12747" s="129">
        <v>5.0</v>
      </c>
      <c r="B12747" s="129" t="s">
        <v>689</v>
      </c>
      <c r="C12747" s="129" t="s">
        <v>690</v>
      </c>
      <c r="D12747" s="129">
        <v>44.0</v>
      </c>
      <c r="E12747" s="129" t="s">
        <v>132</v>
      </c>
    </row>
    <row r="12748">
      <c r="A12748" s="129">
        <v>5.0</v>
      </c>
      <c r="B12748" s="129" t="s">
        <v>691</v>
      </c>
      <c r="C12748" s="129" t="s">
        <v>692</v>
      </c>
      <c r="D12748" s="129">
        <v>43.0</v>
      </c>
      <c r="E12748" s="129" t="s">
        <v>119</v>
      </c>
    </row>
    <row r="12749">
      <c r="A12749" s="129">
        <v>5.0</v>
      </c>
      <c r="B12749" s="129" t="s">
        <v>693</v>
      </c>
      <c r="C12749" s="129" t="s">
        <v>694</v>
      </c>
      <c r="D12749" s="129">
        <v>32.0</v>
      </c>
      <c r="E12749" s="129" t="s">
        <v>119</v>
      </c>
    </row>
    <row r="12750">
      <c r="A12750" s="129">
        <v>5.0</v>
      </c>
      <c r="B12750" s="129" t="s">
        <v>6460</v>
      </c>
      <c r="C12750" s="129" t="s">
        <v>6461</v>
      </c>
      <c r="D12750" s="129">
        <v>39.0</v>
      </c>
      <c r="E12750" s="129" t="s">
        <v>119</v>
      </c>
    </row>
    <row r="12751">
      <c r="A12751" s="129">
        <v>5.0</v>
      </c>
      <c r="B12751" s="129" t="s">
        <v>6462</v>
      </c>
      <c r="C12751" s="129" t="s">
        <v>6463</v>
      </c>
      <c r="D12751" s="129">
        <v>65.0</v>
      </c>
      <c r="E12751" s="129" t="s">
        <v>132</v>
      </c>
    </row>
    <row r="12752">
      <c r="A12752" s="129">
        <v>5.0</v>
      </c>
      <c r="B12752" s="129" t="s">
        <v>701</v>
      </c>
      <c r="C12752" s="129" t="s">
        <v>702</v>
      </c>
      <c r="D12752" s="129">
        <v>37.0</v>
      </c>
      <c r="E12752" s="129" t="s">
        <v>132</v>
      </c>
    </row>
    <row r="12753">
      <c r="A12753" s="129">
        <v>5.0</v>
      </c>
      <c r="B12753" s="129" t="s">
        <v>703</v>
      </c>
      <c r="C12753" s="129" t="s">
        <v>704</v>
      </c>
      <c r="D12753" s="129">
        <v>43.0</v>
      </c>
      <c r="E12753" s="129" t="s">
        <v>132</v>
      </c>
    </row>
    <row r="12754">
      <c r="A12754" s="129">
        <v>5.0</v>
      </c>
      <c r="B12754" s="129" t="s">
        <v>705</v>
      </c>
      <c r="C12754" s="129" t="s">
        <v>706</v>
      </c>
      <c r="D12754" s="129">
        <v>56.0</v>
      </c>
      <c r="E12754" s="129" t="s">
        <v>119</v>
      </c>
    </row>
    <row r="12755">
      <c r="A12755" s="129">
        <v>5.0</v>
      </c>
      <c r="B12755" s="129" t="s">
        <v>707</v>
      </c>
      <c r="C12755" s="129" t="s">
        <v>708</v>
      </c>
      <c r="D12755" s="129">
        <v>38.0</v>
      </c>
      <c r="E12755" s="129" t="s">
        <v>132</v>
      </c>
    </row>
    <row r="12756">
      <c r="A12756" s="129">
        <v>5.0</v>
      </c>
      <c r="B12756" s="129" t="s">
        <v>7736</v>
      </c>
      <c r="C12756" s="129" t="s">
        <v>7737</v>
      </c>
      <c r="D12756" s="129">
        <v>30.0</v>
      </c>
      <c r="E12756" s="129" t="s">
        <v>119</v>
      </c>
    </row>
    <row r="12757">
      <c r="A12757" s="129">
        <v>5.0</v>
      </c>
      <c r="B12757" s="129" t="s">
        <v>709</v>
      </c>
      <c r="C12757" s="129" t="s">
        <v>710</v>
      </c>
      <c r="D12757" s="129">
        <v>31.0</v>
      </c>
      <c r="E12757" s="129" t="s">
        <v>132</v>
      </c>
    </row>
    <row r="12758">
      <c r="A12758" s="129">
        <v>5.0</v>
      </c>
      <c r="B12758" s="129" t="s">
        <v>711</v>
      </c>
      <c r="C12758" s="129" t="s">
        <v>712</v>
      </c>
      <c r="D12758" s="129">
        <v>51.0</v>
      </c>
      <c r="E12758" s="129" t="s">
        <v>119</v>
      </c>
    </row>
    <row r="12759">
      <c r="A12759" s="129">
        <v>5.0</v>
      </c>
      <c r="B12759" s="129" t="s">
        <v>8180</v>
      </c>
      <c r="C12759" s="129" t="s">
        <v>8181</v>
      </c>
      <c r="D12759" s="129">
        <v>29.0</v>
      </c>
      <c r="E12759" s="129" t="s">
        <v>119</v>
      </c>
    </row>
    <row r="12760">
      <c r="A12760" s="129">
        <v>5.0</v>
      </c>
      <c r="B12760" s="129" t="s">
        <v>719</v>
      </c>
      <c r="C12760" s="129" t="s">
        <v>720</v>
      </c>
      <c r="D12760" s="129">
        <v>57.0</v>
      </c>
      <c r="E12760" s="129" t="s">
        <v>119</v>
      </c>
    </row>
    <row r="12761">
      <c r="A12761" s="129">
        <v>5.0</v>
      </c>
      <c r="B12761" s="129" t="s">
        <v>6472</v>
      </c>
      <c r="C12761" s="129" t="s">
        <v>6473</v>
      </c>
      <c r="D12761" s="129">
        <v>32.0</v>
      </c>
      <c r="E12761" s="129" t="s">
        <v>119</v>
      </c>
    </row>
    <row r="12762">
      <c r="A12762" s="129">
        <v>5.0</v>
      </c>
      <c r="B12762" s="129" t="s">
        <v>723</v>
      </c>
      <c r="C12762" s="129" t="s">
        <v>724</v>
      </c>
      <c r="D12762" s="129">
        <v>33.0</v>
      </c>
      <c r="E12762" s="129" t="s">
        <v>119</v>
      </c>
    </row>
    <row r="12763">
      <c r="A12763" s="129">
        <v>5.0</v>
      </c>
      <c r="B12763" s="129" t="s">
        <v>725</v>
      </c>
      <c r="C12763" s="129" t="s">
        <v>726</v>
      </c>
      <c r="D12763" s="129">
        <v>28.0</v>
      </c>
      <c r="E12763" s="129" t="s">
        <v>132</v>
      </c>
    </row>
    <row r="12764">
      <c r="A12764" s="129">
        <v>5.0</v>
      </c>
      <c r="B12764" s="129" t="s">
        <v>727</v>
      </c>
      <c r="C12764" s="129" t="s">
        <v>728</v>
      </c>
      <c r="D12764" s="129">
        <v>56.0</v>
      </c>
      <c r="E12764" s="129" t="s">
        <v>132</v>
      </c>
    </row>
    <row r="12765">
      <c r="A12765" s="129">
        <v>5.0</v>
      </c>
      <c r="B12765" s="129" t="s">
        <v>729</v>
      </c>
      <c r="C12765" s="129" t="s">
        <v>730</v>
      </c>
      <c r="D12765" s="129">
        <v>52.0</v>
      </c>
      <c r="E12765" s="129" t="s">
        <v>132</v>
      </c>
    </row>
    <row r="12766">
      <c r="A12766" s="129">
        <v>5.0</v>
      </c>
      <c r="B12766" s="129" t="s">
        <v>731</v>
      </c>
      <c r="C12766" s="129" t="s">
        <v>732</v>
      </c>
      <c r="D12766" s="129">
        <v>34.0</v>
      </c>
      <c r="E12766" s="129" t="s">
        <v>132</v>
      </c>
    </row>
    <row r="12767">
      <c r="A12767" s="129">
        <v>5.0</v>
      </c>
      <c r="B12767" s="129" t="s">
        <v>733</v>
      </c>
      <c r="C12767" s="129" t="s">
        <v>734</v>
      </c>
      <c r="D12767" s="129">
        <v>32.0</v>
      </c>
      <c r="E12767" s="129" t="s">
        <v>119</v>
      </c>
    </row>
    <row r="12768">
      <c r="A12768" s="129">
        <v>5.0</v>
      </c>
      <c r="B12768" s="129" t="s">
        <v>735</v>
      </c>
      <c r="C12768" s="129" t="s">
        <v>736</v>
      </c>
      <c r="D12768" s="129">
        <v>41.0</v>
      </c>
      <c r="E12768" s="129" t="s">
        <v>119</v>
      </c>
    </row>
    <row r="12769">
      <c r="A12769" s="129">
        <v>5.0</v>
      </c>
      <c r="B12769" s="129" t="s">
        <v>7738</v>
      </c>
      <c r="C12769" s="129" t="s">
        <v>7739</v>
      </c>
      <c r="D12769" s="129">
        <v>46.0</v>
      </c>
      <c r="E12769" s="129" t="s">
        <v>132</v>
      </c>
    </row>
    <row r="12770">
      <c r="A12770" s="129">
        <v>5.0</v>
      </c>
      <c r="B12770" s="129" t="s">
        <v>737</v>
      </c>
      <c r="C12770" s="129" t="s">
        <v>738</v>
      </c>
      <c r="D12770" s="129">
        <v>24.0</v>
      </c>
      <c r="E12770" s="129" t="s">
        <v>132</v>
      </c>
    </row>
    <row r="12771">
      <c r="A12771" s="129">
        <v>5.0</v>
      </c>
      <c r="B12771" s="129" t="s">
        <v>7740</v>
      </c>
      <c r="C12771" s="129" t="s">
        <v>7741</v>
      </c>
      <c r="D12771" s="129">
        <v>58.0</v>
      </c>
      <c r="E12771" s="129" t="s">
        <v>132</v>
      </c>
    </row>
    <row r="12772">
      <c r="A12772" s="129">
        <v>5.0</v>
      </c>
      <c r="B12772" s="129" t="s">
        <v>6474</v>
      </c>
      <c r="C12772" s="129" t="s">
        <v>6475</v>
      </c>
      <c r="D12772" s="129">
        <v>28.0</v>
      </c>
      <c r="E12772" s="129" t="s">
        <v>119</v>
      </c>
    </row>
    <row r="12773">
      <c r="A12773" s="129">
        <v>5.0</v>
      </c>
      <c r="B12773" s="129" t="s">
        <v>739</v>
      </c>
      <c r="C12773" s="129" t="s">
        <v>740</v>
      </c>
      <c r="D12773" s="129">
        <v>32.0</v>
      </c>
      <c r="E12773" s="129" t="s">
        <v>119</v>
      </c>
    </row>
    <row r="12774">
      <c r="A12774" s="129">
        <v>5.0</v>
      </c>
      <c r="B12774" s="129" t="s">
        <v>741</v>
      </c>
      <c r="C12774" s="129" t="s">
        <v>742</v>
      </c>
      <c r="D12774" s="129">
        <v>27.0</v>
      </c>
      <c r="E12774" s="129" t="s">
        <v>132</v>
      </c>
    </row>
    <row r="12775">
      <c r="A12775" s="129">
        <v>5.0</v>
      </c>
      <c r="B12775" s="129" t="s">
        <v>743</v>
      </c>
      <c r="C12775" s="129" t="s">
        <v>744</v>
      </c>
      <c r="D12775" s="129">
        <v>48.0</v>
      </c>
      <c r="E12775" s="129" t="s">
        <v>119</v>
      </c>
    </row>
    <row r="12776">
      <c r="A12776" s="129">
        <v>5.0</v>
      </c>
      <c r="B12776" s="129" t="s">
        <v>745</v>
      </c>
      <c r="C12776" s="129" t="s">
        <v>746</v>
      </c>
      <c r="D12776" s="129">
        <v>53.0</v>
      </c>
      <c r="E12776" s="129" t="s">
        <v>132</v>
      </c>
    </row>
    <row r="12777">
      <c r="A12777" s="129">
        <v>5.0</v>
      </c>
      <c r="B12777" s="129" t="s">
        <v>6478</v>
      </c>
      <c r="C12777" s="129" t="s">
        <v>6479</v>
      </c>
      <c r="D12777" s="129">
        <v>55.0</v>
      </c>
      <c r="E12777" s="129" t="s">
        <v>119</v>
      </c>
    </row>
    <row r="12778">
      <c r="A12778" s="129">
        <v>5.0</v>
      </c>
      <c r="B12778" s="129" t="s">
        <v>747</v>
      </c>
      <c r="C12778" s="129" t="s">
        <v>748</v>
      </c>
      <c r="D12778" s="129">
        <v>27.0</v>
      </c>
      <c r="E12778" s="129" t="s">
        <v>132</v>
      </c>
    </row>
    <row r="12779">
      <c r="A12779" s="129">
        <v>5.0</v>
      </c>
      <c r="B12779" s="129" t="s">
        <v>749</v>
      </c>
      <c r="C12779" s="129" t="s">
        <v>750</v>
      </c>
      <c r="D12779" s="129">
        <v>64.0</v>
      </c>
      <c r="E12779" s="129" t="s">
        <v>132</v>
      </c>
    </row>
    <row r="12780">
      <c r="A12780" s="129">
        <v>5.0</v>
      </c>
      <c r="B12780" s="129" t="s">
        <v>6480</v>
      </c>
      <c r="C12780" s="129" t="s">
        <v>6481</v>
      </c>
      <c r="D12780" s="129">
        <v>48.0</v>
      </c>
      <c r="E12780" s="129" t="s">
        <v>119</v>
      </c>
    </row>
    <row r="12781">
      <c r="A12781" s="129">
        <v>5.0</v>
      </c>
      <c r="B12781" s="129" t="s">
        <v>755</v>
      </c>
      <c r="C12781" s="129" t="s">
        <v>756</v>
      </c>
      <c r="D12781" s="129">
        <v>61.0</v>
      </c>
      <c r="E12781" s="129" t="s">
        <v>119</v>
      </c>
    </row>
    <row r="12782">
      <c r="A12782" s="129">
        <v>5.0</v>
      </c>
      <c r="B12782" s="129" t="s">
        <v>757</v>
      </c>
      <c r="C12782" s="129" t="s">
        <v>758</v>
      </c>
      <c r="D12782" s="129">
        <v>48.0</v>
      </c>
      <c r="E12782" s="129" t="s">
        <v>119</v>
      </c>
    </row>
    <row r="12783">
      <c r="A12783" s="129">
        <v>5.0</v>
      </c>
      <c r="B12783" s="129" t="s">
        <v>759</v>
      </c>
      <c r="C12783" s="129" t="s">
        <v>760</v>
      </c>
      <c r="D12783" s="129">
        <v>39.0</v>
      </c>
      <c r="E12783" s="129" t="s">
        <v>119</v>
      </c>
    </row>
    <row r="12784">
      <c r="A12784" s="129">
        <v>5.0</v>
      </c>
      <c r="B12784" s="129" t="s">
        <v>761</v>
      </c>
      <c r="C12784" s="129" t="s">
        <v>762</v>
      </c>
      <c r="D12784" s="129">
        <v>64.0</v>
      </c>
      <c r="E12784" s="129" t="s">
        <v>119</v>
      </c>
    </row>
    <row r="12785">
      <c r="A12785" s="129">
        <v>5.0</v>
      </c>
      <c r="B12785" s="129" t="s">
        <v>6484</v>
      </c>
      <c r="C12785" s="129" t="s">
        <v>6485</v>
      </c>
      <c r="D12785" s="129">
        <v>48.0</v>
      </c>
      <c r="E12785" s="129" t="s">
        <v>132</v>
      </c>
    </row>
    <row r="12786">
      <c r="A12786" s="129">
        <v>5.0</v>
      </c>
      <c r="B12786" s="129" t="s">
        <v>6488</v>
      </c>
      <c r="C12786" s="129" t="s">
        <v>6489</v>
      </c>
      <c r="D12786" s="129">
        <v>63.0</v>
      </c>
      <c r="E12786" s="129" t="s">
        <v>132</v>
      </c>
    </row>
    <row r="12787">
      <c r="A12787" s="129">
        <v>5.0</v>
      </c>
      <c r="B12787" s="129" t="s">
        <v>767</v>
      </c>
      <c r="C12787" s="129" t="s">
        <v>768</v>
      </c>
      <c r="D12787" s="129">
        <v>33.0</v>
      </c>
      <c r="E12787" s="129" t="s">
        <v>119</v>
      </c>
    </row>
    <row r="12788">
      <c r="A12788" s="129">
        <v>5.0</v>
      </c>
      <c r="B12788" s="129" t="s">
        <v>771</v>
      </c>
      <c r="C12788" s="129" t="s">
        <v>772</v>
      </c>
      <c r="D12788" s="129">
        <v>61.0</v>
      </c>
      <c r="E12788" s="129" t="s">
        <v>119</v>
      </c>
    </row>
    <row r="12789">
      <c r="A12789" s="129">
        <v>5.0</v>
      </c>
      <c r="B12789" s="129" t="s">
        <v>773</v>
      </c>
      <c r="C12789" s="129" t="s">
        <v>774</v>
      </c>
      <c r="D12789" s="129">
        <v>35.0</v>
      </c>
      <c r="E12789" s="129" t="s">
        <v>119</v>
      </c>
    </row>
    <row r="12790">
      <c r="A12790" s="129">
        <v>5.0</v>
      </c>
      <c r="B12790" s="129" t="s">
        <v>775</v>
      </c>
      <c r="C12790" s="129" t="s">
        <v>776</v>
      </c>
      <c r="D12790" s="129">
        <v>70.0</v>
      </c>
      <c r="E12790" s="129" t="s">
        <v>119</v>
      </c>
    </row>
    <row r="12791">
      <c r="A12791" s="129">
        <v>5.0</v>
      </c>
      <c r="B12791" s="129" t="s">
        <v>777</v>
      </c>
      <c r="C12791" s="129" t="s">
        <v>778</v>
      </c>
      <c r="D12791" s="129">
        <v>49.0</v>
      </c>
      <c r="E12791" s="129" t="s">
        <v>119</v>
      </c>
    </row>
    <row r="12792">
      <c r="A12792" s="129">
        <v>5.0</v>
      </c>
      <c r="B12792" s="129" t="s">
        <v>779</v>
      </c>
      <c r="C12792" s="129" t="s">
        <v>780</v>
      </c>
      <c r="D12792" s="129">
        <v>62.0</v>
      </c>
      <c r="E12792" s="129" t="s">
        <v>119</v>
      </c>
    </row>
    <row r="12793">
      <c r="A12793" s="129">
        <v>5.0</v>
      </c>
      <c r="B12793" s="129" t="s">
        <v>6490</v>
      </c>
      <c r="C12793" s="129" t="s">
        <v>6491</v>
      </c>
      <c r="D12793" s="129">
        <v>49.0</v>
      </c>
      <c r="E12793" s="129" t="s">
        <v>132</v>
      </c>
    </row>
    <row r="12794">
      <c r="A12794" s="129">
        <v>5.0</v>
      </c>
      <c r="B12794" s="129" t="s">
        <v>783</v>
      </c>
      <c r="C12794" s="129" t="s">
        <v>784</v>
      </c>
      <c r="D12794" s="129">
        <v>60.0</v>
      </c>
      <c r="E12794" s="129" t="s">
        <v>119</v>
      </c>
    </row>
    <row r="12795">
      <c r="A12795" s="129">
        <v>5.0</v>
      </c>
      <c r="B12795" s="129" t="s">
        <v>785</v>
      </c>
      <c r="C12795" s="129" t="s">
        <v>786</v>
      </c>
      <c r="D12795" s="129">
        <v>67.0</v>
      </c>
      <c r="E12795" s="129" t="s">
        <v>132</v>
      </c>
    </row>
    <row r="12796">
      <c r="A12796" s="129">
        <v>5.0</v>
      </c>
      <c r="B12796" s="129" t="s">
        <v>787</v>
      </c>
      <c r="C12796" s="129" t="s">
        <v>788</v>
      </c>
      <c r="D12796" s="129">
        <v>34.0</v>
      </c>
      <c r="E12796" s="129" t="s">
        <v>119</v>
      </c>
    </row>
    <row r="12797">
      <c r="A12797" s="129">
        <v>5.0</v>
      </c>
      <c r="B12797" s="129" t="s">
        <v>789</v>
      </c>
      <c r="C12797" s="129" t="s">
        <v>790</v>
      </c>
      <c r="D12797" s="129">
        <v>41.0</v>
      </c>
      <c r="E12797" s="129" t="s">
        <v>119</v>
      </c>
    </row>
    <row r="12798">
      <c r="A12798" s="129">
        <v>5.0</v>
      </c>
      <c r="B12798" s="129" t="s">
        <v>791</v>
      </c>
      <c r="C12798" s="129" t="s">
        <v>792</v>
      </c>
      <c r="D12798" s="129">
        <v>70.0</v>
      </c>
      <c r="E12798" s="129" t="s">
        <v>119</v>
      </c>
    </row>
    <row r="12799">
      <c r="A12799" s="129">
        <v>5.0</v>
      </c>
      <c r="B12799" s="129" t="s">
        <v>793</v>
      </c>
      <c r="C12799" s="129" t="s">
        <v>794</v>
      </c>
      <c r="D12799" s="129">
        <v>65.0</v>
      </c>
      <c r="E12799" s="129" t="s">
        <v>119</v>
      </c>
    </row>
    <row r="12800">
      <c r="A12800" s="129">
        <v>5.0</v>
      </c>
      <c r="B12800" s="129" t="s">
        <v>795</v>
      </c>
      <c r="C12800" s="129" t="s">
        <v>796</v>
      </c>
      <c r="D12800" s="129">
        <v>42.0</v>
      </c>
      <c r="E12800" s="129" t="s">
        <v>119</v>
      </c>
    </row>
    <row r="12801">
      <c r="A12801" s="129">
        <v>5.0</v>
      </c>
      <c r="B12801" s="129" t="s">
        <v>797</v>
      </c>
      <c r="C12801" s="129" t="s">
        <v>798</v>
      </c>
      <c r="D12801" s="129">
        <v>57.0</v>
      </c>
      <c r="E12801" s="129" t="s">
        <v>119</v>
      </c>
    </row>
    <row r="12802">
      <c r="A12802" s="129">
        <v>5.0</v>
      </c>
      <c r="B12802" s="129" t="s">
        <v>799</v>
      </c>
      <c r="C12802" s="129" t="s">
        <v>800</v>
      </c>
      <c r="D12802" s="129">
        <v>49.0</v>
      </c>
      <c r="E12802" s="129" t="s">
        <v>132</v>
      </c>
    </row>
    <row r="12803">
      <c r="A12803" s="129">
        <v>5.0</v>
      </c>
      <c r="B12803" s="129" t="s">
        <v>801</v>
      </c>
      <c r="C12803" s="129" t="s">
        <v>802</v>
      </c>
      <c r="D12803" s="129">
        <v>39.0</v>
      </c>
      <c r="E12803" s="129" t="s">
        <v>119</v>
      </c>
    </row>
    <row r="12804">
      <c r="A12804" s="129">
        <v>5.0</v>
      </c>
      <c r="B12804" s="129" t="s">
        <v>805</v>
      </c>
      <c r="C12804" s="129" t="s">
        <v>806</v>
      </c>
      <c r="D12804" s="129">
        <v>51.0</v>
      </c>
      <c r="E12804" s="129" t="s">
        <v>119</v>
      </c>
    </row>
    <row r="12805">
      <c r="A12805" s="129">
        <v>5.0</v>
      </c>
      <c r="B12805" s="129" t="s">
        <v>807</v>
      </c>
      <c r="C12805" s="129" t="s">
        <v>808</v>
      </c>
      <c r="D12805" s="129">
        <v>48.0</v>
      </c>
      <c r="E12805" s="129" t="s">
        <v>132</v>
      </c>
    </row>
    <row r="12806">
      <c r="A12806" s="129">
        <v>5.0</v>
      </c>
      <c r="B12806" s="129" t="s">
        <v>811</v>
      </c>
      <c r="C12806" s="129" t="s">
        <v>812</v>
      </c>
      <c r="D12806" s="129">
        <v>22.0</v>
      </c>
      <c r="E12806" s="129" t="s">
        <v>119</v>
      </c>
    </row>
    <row r="12807">
      <c r="A12807" s="129">
        <v>5.0</v>
      </c>
      <c r="B12807" s="129" t="s">
        <v>6496</v>
      </c>
      <c r="C12807" s="129" t="s">
        <v>6497</v>
      </c>
      <c r="D12807" s="129">
        <v>57.0</v>
      </c>
      <c r="E12807" s="129" t="s">
        <v>119</v>
      </c>
    </row>
    <row r="12808">
      <c r="A12808" s="129">
        <v>5.0</v>
      </c>
      <c r="B12808" s="129" t="s">
        <v>817</v>
      </c>
      <c r="C12808" s="129" t="s">
        <v>818</v>
      </c>
      <c r="D12808" s="129">
        <v>51.0</v>
      </c>
      <c r="E12808" s="129" t="s">
        <v>132</v>
      </c>
    </row>
    <row r="12809">
      <c r="A12809" s="129">
        <v>5.0</v>
      </c>
      <c r="B12809" s="129" t="s">
        <v>7746</v>
      </c>
      <c r="C12809" s="129" t="s">
        <v>7747</v>
      </c>
      <c r="D12809" s="129">
        <v>33.0</v>
      </c>
      <c r="E12809" s="129" t="s">
        <v>132</v>
      </c>
    </row>
    <row r="12810">
      <c r="A12810" s="129">
        <v>5.0</v>
      </c>
      <c r="B12810" s="129" t="s">
        <v>821</v>
      </c>
      <c r="C12810" s="129" t="s">
        <v>822</v>
      </c>
      <c r="D12810" s="129">
        <v>39.0</v>
      </c>
      <c r="E12810" s="129" t="s">
        <v>119</v>
      </c>
    </row>
    <row r="12811">
      <c r="A12811" s="129">
        <v>5.0</v>
      </c>
      <c r="B12811" s="129" t="s">
        <v>825</v>
      </c>
      <c r="C12811" s="129" t="s">
        <v>826</v>
      </c>
      <c r="D12811" s="129">
        <v>49.0</v>
      </c>
      <c r="E12811" s="129" t="s">
        <v>119</v>
      </c>
    </row>
    <row r="12812">
      <c r="A12812" s="129">
        <v>5.0</v>
      </c>
      <c r="B12812" s="129" t="s">
        <v>827</v>
      </c>
      <c r="C12812" s="129" t="s">
        <v>828</v>
      </c>
      <c r="D12812" s="129">
        <v>69.0</v>
      </c>
      <c r="E12812" s="129" t="s">
        <v>132</v>
      </c>
    </row>
    <row r="12813">
      <c r="A12813" s="129">
        <v>5.0</v>
      </c>
      <c r="B12813" s="129" t="s">
        <v>6498</v>
      </c>
      <c r="C12813" s="129" t="s">
        <v>6499</v>
      </c>
      <c r="D12813" s="129">
        <v>55.0</v>
      </c>
      <c r="E12813" s="129" t="s">
        <v>119</v>
      </c>
    </row>
    <row r="12814">
      <c r="A12814" s="129">
        <v>5.0</v>
      </c>
      <c r="B12814" s="129" t="s">
        <v>829</v>
      </c>
      <c r="C12814" s="129" t="s">
        <v>830</v>
      </c>
      <c r="D12814" s="129">
        <v>23.0</v>
      </c>
      <c r="E12814" s="129" t="s">
        <v>119</v>
      </c>
    </row>
    <row r="12815">
      <c r="A12815" s="129">
        <v>5.0</v>
      </c>
      <c r="B12815" s="129" t="s">
        <v>831</v>
      </c>
      <c r="C12815" s="129" t="s">
        <v>832</v>
      </c>
      <c r="D12815" s="129">
        <v>56.0</v>
      </c>
      <c r="E12815" s="129" t="s">
        <v>132</v>
      </c>
    </row>
    <row r="12816">
      <c r="A12816" s="129">
        <v>5.0</v>
      </c>
      <c r="B12816" s="129" t="s">
        <v>833</v>
      </c>
      <c r="C12816" s="129" t="s">
        <v>834</v>
      </c>
      <c r="D12816" s="129">
        <v>44.0</v>
      </c>
      <c r="E12816" s="129" t="s">
        <v>132</v>
      </c>
    </row>
    <row r="12817">
      <c r="A12817" s="129">
        <v>5.0</v>
      </c>
      <c r="B12817" s="129" t="s">
        <v>835</v>
      </c>
      <c r="C12817" s="129" t="s">
        <v>836</v>
      </c>
      <c r="D12817" s="129">
        <v>20.0</v>
      </c>
      <c r="E12817" s="129" t="s">
        <v>132</v>
      </c>
    </row>
    <row r="12818">
      <c r="A12818" s="129">
        <v>5.0</v>
      </c>
      <c r="B12818" s="129" t="s">
        <v>837</v>
      </c>
      <c r="C12818" s="129" t="s">
        <v>838</v>
      </c>
      <c r="D12818" s="129">
        <v>45.0</v>
      </c>
      <c r="E12818" s="129" t="s">
        <v>119</v>
      </c>
    </row>
    <row r="12819">
      <c r="A12819" s="129">
        <v>5.0</v>
      </c>
      <c r="B12819" s="129" t="s">
        <v>839</v>
      </c>
      <c r="C12819" s="129" t="s">
        <v>840</v>
      </c>
      <c r="D12819" s="129">
        <v>37.0</v>
      </c>
      <c r="E12819" s="129" t="s">
        <v>119</v>
      </c>
    </row>
    <row r="12820">
      <c r="A12820" s="129">
        <v>5.0</v>
      </c>
      <c r="B12820" s="129" t="s">
        <v>843</v>
      </c>
      <c r="C12820" s="129" t="s">
        <v>844</v>
      </c>
      <c r="D12820" s="129">
        <v>37.0</v>
      </c>
      <c r="E12820" s="129" t="s">
        <v>119</v>
      </c>
    </row>
    <row r="12821">
      <c r="A12821" s="129">
        <v>5.0</v>
      </c>
      <c r="B12821" s="129" t="s">
        <v>6500</v>
      </c>
      <c r="C12821" s="129" t="s">
        <v>6501</v>
      </c>
      <c r="D12821" s="129">
        <v>62.0</v>
      </c>
      <c r="E12821" s="129" t="s">
        <v>119</v>
      </c>
    </row>
    <row r="12822">
      <c r="A12822" s="129">
        <v>5.0</v>
      </c>
      <c r="B12822" s="129" t="s">
        <v>845</v>
      </c>
      <c r="C12822" s="129" t="s">
        <v>846</v>
      </c>
      <c r="D12822" s="129">
        <v>55.0</v>
      </c>
      <c r="E12822" s="129" t="s">
        <v>119</v>
      </c>
    </row>
    <row r="12823">
      <c r="A12823" s="129">
        <v>5.0</v>
      </c>
      <c r="B12823" s="129" t="s">
        <v>847</v>
      </c>
      <c r="C12823" s="129" t="s">
        <v>848</v>
      </c>
      <c r="D12823" s="129">
        <v>33.0</v>
      </c>
      <c r="E12823" s="129" t="s">
        <v>132</v>
      </c>
    </row>
    <row r="12824">
      <c r="A12824" s="129">
        <v>5.0</v>
      </c>
      <c r="B12824" s="129" t="s">
        <v>849</v>
      </c>
      <c r="C12824" s="129" t="s">
        <v>850</v>
      </c>
      <c r="D12824" s="129">
        <v>67.0</v>
      </c>
      <c r="E12824" s="129" t="s">
        <v>119</v>
      </c>
    </row>
    <row r="12825">
      <c r="A12825" s="129">
        <v>5.0</v>
      </c>
      <c r="B12825" s="129" t="s">
        <v>853</v>
      </c>
      <c r="C12825" s="129" t="s">
        <v>854</v>
      </c>
      <c r="D12825" s="129">
        <v>37.0</v>
      </c>
      <c r="E12825" s="129" t="s">
        <v>119</v>
      </c>
    </row>
    <row r="12826">
      <c r="A12826" s="129">
        <v>5.0</v>
      </c>
      <c r="B12826" s="129" t="s">
        <v>6506</v>
      </c>
      <c r="C12826" s="129" t="s">
        <v>6507</v>
      </c>
      <c r="D12826" s="129">
        <v>51.0</v>
      </c>
      <c r="E12826" s="129" t="s">
        <v>132</v>
      </c>
    </row>
    <row r="12827">
      <c r="A12827" s="129">
        <v>5.0</v>
      </c>
      <c r="B12827" s="129" t="s">
        <v>6508</v>
      </c>
      <c r="C12827" s="129" t="s">
        <v>6509</v>
      </c>
      <c r="D12827" s="129">
        <v>69.0</v>
      </c>
      <c r="E12827" s="129" t="s">
        <v>132</v>
      </c>
    </row>
    <row r="12828">
      <c r="A12828" s="129">
        <v>5.0</v>
      </c>
      <c r="B12828" s="129" t="s">
        <v>855</v>
      </c>
      <c r="C12828" s="129" t="s">
        <v>856</v>
      </c>
      <c r="D12828" s="129">
        <v>26.0</v>
      </c>
      <c r="E12828" s="129" t="s">
        <v>119</v>
      </c>
    </row>
    <row r="12829">
      <c r="A12829" s="129">
        <v>5.0</v>
      </c>
      <c r="B12829" s="129" t="s">
        <v>6510</v>
      </c>
      <c r="C12829" s="129" t="s">
        <v>6511</v>
      </c>
      <c r="D12829" s="129">
        <v>26.0</v>
      </c>
      <c r="E12829" s="129" t="s">
        <v>132</v>
      </c>
    </row>
    <row r="12830">
      <c r="A12830" s="129">
        <v>5.0</v>
      </c>
      <c r="B12830" s="129" t="s">
        <v>857</v>
      </c>
      <c r="C12830" s="129" t="s">
        <v>858</v>
      </c>
      <c r="D12830" s="129">
        <v>62.0</v>
      </c>
      <c r="E12830" s="129" t="s">
        <v>119</v>
      </c>
    </row>
    <row r="12831">
      <c r="A12831" s="129">
        <v>5.0</v>
      </c>
      <c r="B12831" s="129" t="s">
        <v>859</v>
      </c>
      <c r="C12831" s="129" t="s">
        <v>860</v>
      </c>
      <c r="D12831" s="129">
        <v>61.0</v>
      </c>
      <c r="E12831" s="129" t="s">
        <v>132</v>
      </c>
    </row>
    <row r="12832">
      <c r="A12832" s="129">
        <v>5.0</v>
      </c>
      <c r="B12832" s="129" t="s">
        <v>863</v>
      </c>
      <c r="C12832" s="129" t="s">
        <v>864</v>
      </c>
      <c r="D12832" s="129">
        <v>63.0</v>
      </c>
      <c r="E12832" s="129" t="s">
        <v>119</v>
      </c>
    </row>
    <row r="12833">
      <c r="A12833" s="129">
        <v>5.0</v>
      </c>
      <c r="B12833" s="129" t="s">
        <v>865</v>
      </c>
      <c r="C12833" s="129" t="s">
        <v>866</v>
      </c>
      <c r="D12833" s="129">
        <v>57.0</v>
      </c>
      <c r="E12833" s="129" t="s">
        <v>119</v>
      </c>
    </row>
    <row r="12834">
      <c r="A12834" s="129">
        <v>5.0</v>
      </c>
      <c r="B12834" s="129" t="s">
        <v>867</v>
      </c>
      <c r="C12834" s="129" t="s">
        <v>868</v>
      </c>
      <c r="D12834" s="129">
        <v>63.0</v>
      </c>
      <c r="E12834" s="129" t="s">
        <v>132</v>
      </c>
    </row>
    <row r="12835">
      <c r="A12835" s="129">
        <v>5.0</v>
      </c>
      <c r="B12835" s="129" t="s">
        <v>869</v>
      </c>
      <c r="C12835" s="129" t="s">
        <v>870</v>
      </c>
      <c r="D12835" s="129">
        <v>49.0</v>
      </c>
      <c r="E12835" s="129" t="s">
        <v>119</v>
      </c>
    </row>
    <row r="12836">
      <c r="A12836" s="129">
        <v>5.0</v>
      </c>
      <c r="B12836" s="129" t="s">
        <v>877</v>
      </c>
      <c r="C12836" s="129" t="s">
        <v>878</v>
      </c>
      <c r="D12836" s="129">
        <v>39.0</v>
      </c>
      <c r="E12836" s="129" t="s">
        <v>119</v>
      </c>
    </row>
    <row r="12837">
      <c r="A12837" s="129">
        <v>5.0</v>
      </c>
      <c r="B12837" s="129" t="s">
        <v>879</v>
      </c>
      <c r="C12837" s="129" t="s">
        <v>880</v>
      </c>
      <c r="D12837" s="129">
        <v>49.0</v>
      </c>
      <c r="E12837" s="129" t="s">
        <v>132</v>
      </c>
    </row>
    <row r="12838">
      <c r="A12838" s="129">
        <v>5.0</v>
      </c>
      <c r="B12838" s="129" t="s">
        <v>881</v>
      </c>
      <c r="C12838" s="129" t="s">
        <v>882</v>
      </c>
      <c r="D12838" s="129">
        <v>20.0</v>
      </c>
      <c r="E12838" s="129" t="s">
        <v>119</v>
      </c>
    </row>
    <row r="12839">
      <c r="A12839" s="129">
        <v>5.0</v>
      </c>
      <c r="B12839" s="129" t="s">
        <v>883</v>
      </c>
      <c r="C12839" s="129" t="s">
        <v>884</v>
      </c>
      <c r="D12839" s="129">
        <v>29.0</v>
      </c>
      <c r="E12839" s="129" t="s">
        <v>119</v>
      </c>
    </row>
    <row r="12840">
      <c r="A12840" s="129">
        <v>5.0</v>
      </c>
      <c r="B12840" s="129" t="s">
        <v>6514</v>
      </c>
      <c r="C12840" s="129" t="s">
        <v>6515</v>
      </c>
      <c r="D12840" s="129">
        <v>68.0</v>
      </c>
      <c r="E12840" s="129" t="s">
        <v>119</v>
      </c>
    </row>
    <row r="12841">
      <c r="A12841" s="129">
        <v>5.0</v>
      </c>
      <c r="B12841" s="129" t="s">
        <v>887</v>
      </c>
      <c r="C12841" s="129" t="s">
        <v>888</v>
      </c>
      <c r="D12841" s="129">
        <v>68.0</v>
      </c>
      <c r="E12841" s="129" t="s">
        <v>119</v>
      </c>
    </row>
    <row r="12842">
      <c r="A12842" s="129">
        <v>5.0</v>
      </c>
      <c r="B12842" s="129" t="s">
        <v>889</v>
      </c>
      <c r="C12842" s="129" t="s">
        <v>890</v>
      </c>
      <c r="D12842" s="129">
        <v>62.0</v>
      </c>
      <c r="E12842" s="129" t="s">
        <v>119</v>
      </c>
    </row>
    <row r="12843">
      <c r="A12843" s="129">
        <v>5.0</v>
      </c>
      <c r="B12843" s="129" t="s">
        <v>891</v>
      </c>
      <c r="C12843" s="129" t="s">
        <v>892</v>
      </c>
      <c r="D12843" s="129">
        <v>48.0</v>
      </c>
      <c r="E12843" s="129" t="s">
        <v>132</v>
      </c>
    </row>
    <row r="12844">
      <c r="A12844" s="129">
        <v>5.0</v>
      </c>
      <c r="B12844" s="129" t="s">
        <v>893</v>
      </c>
      <c r="C12844" s="129" t="s">
        <v>894</v>
      </c>
      <c r="D12844" s="129">
        <v>55.0</v>
      </c>
      <c r="E12844" s="129" t="s">
        <v>132</v>
      </c>
    </row>
    <row r="12845">
      <c r="A12845" s="129">
        <v>5.0</v>
      </c>
      <c r="B12845" s="129" t="s">
        <v>895</v>
      </c>
      <c r="C12845" s="129" t="s">
        <v>896</v>
      </c>
      <c r="D12845" s="129">
        <v>26.0</v>
      </c>
      <c r="E12845" s="129" t="s">
        <v>119</v>
      </c>
    </row>
    <row r="12846">
      <c r="A12846" s="129">
        <v>5.0</v>
      </c>
      <c r="B12846" s="129" t="s">
        <v>897</v>
      </c>
      <c r="C12846" s="129" t="s">
        <v>898</v>
      </c>
      <c r="D12846" s="129">
        <v>59.0</v>
      </c>
      <c r="E12846" s="129" t="s">
        <v>132</v>
      </c>
    </row>
    <row r="12847">
      <c r="A12847" s="129">
        <v>5.0</v>
      </c>
      <c r="B12847" s="129" t="s">
        <v>6518</v>
      </c>
      <c r="C12847" s="129" t="s">
        <v>6519</v>
      </c>
      <c r="D12847" s="129">
        <v>24.0</v>
      </c>
      <c r="E12847" s="129" t="s">
        <v>119</v>
      </c>
    </row>
    <row r="12848">
      <c r="A12848" s="129">
        <v>5.0</v>
      </c>
      <c r="B12848" s="129" t="s">
        <v>901</v>
      </c>
      <c r="C12848" s="129" t="s">
        <v>902</v>
      </c>
      <c r="D12848" s="129">
        <v>33.0</v>
      </c>
      <c r="E12848" s="129" t="s">
        <v>119</v>
      </c>
    </row>
    <row r="12849">
      <c r="A12849" s="129">
        <v>5.0</v>
      </c>
      <c r="B12849" s="129" t="s">
        <v>903</v>
      </c>
      <c r="C12849" s="129" t="s">
        <v>904</v>
      </c>
      <c r="D12849" s="129">
        <v>46.0</v>
      </c>
      <c r="E12849" s="129" t="s">
        <v>132</v>
      </c>
    </row>
    <row r="12850">
      <c r="A12850" s="129">
        <v>5.0</v>
      </c>
      <c r="B12850" s="129" t="s">
        <v>905</v>
      </c>
      <c r="C12850" s="129" t="s">
        <v>906</v>
      </c>
      <c r="D12850" s="129">
        <v>66.0</v>
      </c>
      <c r="E12850" s="129" t="s">
        <v>119</v>
      </c>
    </row>
    <row r="12851">
      <c r="A12851" s="129">
        <v>5.0</v>
      </c>
      <c r="B12851" s="129" t="s">
        <v>907</v>
      </c>
      <c r="C12851" s="129" t="s">
        <v>908</v>
      </c>
      <c r="D12851" s="129">
        <v>66.0</v>
      </c>
      <c r="E12851" s="129" t="s">
        <v>119</v>
      </c>
    </row>
    <row r="12852">
      <c r="A12852" s="129">
        <v>5.0</v>
      </c>
      <c r="B12852" s="129" t="s">
        <v>913</v>
      </c>
      <c r="C12852" s="129" t="s">
        <v>914</v>
      </c>
      <c r="D12852" s="129">
        <v>67.0</v>
      </c>
      <c r="E12852" s="129" t="s">
        <v>132</v>
      </c>
    </row>
    <row r="12853">
      <c r="A12853" s="129">
        <v>5.0</v>
      </c>
      <c r="B12853" s="129" t="s">
        <v>6520</v>
      </c>
      <c r="C12853" s="129" t="s">
        <v>6521</v>
      </c>
      <c r="D12853" s="129">
        <v>60.0</v>
      </c>
      <c r="E12853" s="129" t="s">
        <v>119</v>
      </c>
    </row>
    <row r="12854">
      <c r="A12854" s="129">
        <v>5.0</v>
      </c>
      <c r="B12854" s="129" t="s">
        <v>6522</v>
      </c>
      <c r="C12854" s="129" t="s">
        <v>6523</v>
      </c>
      <c r="D12854" s="129">
        <v>34.0</v>
      </c>
      <c r="E12854" s="129" t="s">
        <v>119</v>
      </c>
    </row>
    <row r="12855">
      <c r="A12855" s="129">
        <v>5.0</v>
      </c>
      <c r="B12855" s="129" t="s">
        <v>915</v>
      </c>
      <c r="C12855" s="129" t="s">
        <v>916</v>
      </c>
      <c r="D12855" s="129">
        <v>20.0</v>
      </c>
      <c r="E12855" s="129" t="s">
        <v>119</v>
      </c>
    </row>
    <row r="12856">
      <c r="A12856" s="129">
        <v>5.0</v>
      </c>
      <c r="B12856" s="129" t="s">
        <v>917</v>
      </c>
      <c r="C12856" s="129" t="s">
        <v>918</v>
      </c>
      <c r="D12856" s="129">
        <v>40.0</v>
      </c>
      <c r="E12856" s="129" t="s">
        <v>119</v>
      </c>
    </row>
    <row r="12857">
      <c r="A12857" s="129">
        <v>5.0</v>
      </c>
      <c r="B12857" s="129" t="s">
        <v>921</v>
      </c>
      <c r="C12857" s="129" t="s">
        <v>922</v>
      </c>
      <c r="D12857" s="129">
        <v>51.0</v>
      </c>
      <c r="E12857" s="129" t="s">
        <v>119</v>
      </c>
    </row>
    <row r="12858">
      <c r="A12858" s="129">
        <v>5.0</v>
      </c>
      <c r="B12858" s="129" t="s">
        <v>923</v>
      </c>
      <c r="C12858" s="129" t="s">
        <v>924</v>
      </c>
      <c r="D12858" s="129">
        <v>34.0</v>
      </c>
      <c r="E12858" s="129" t="s">
        <v>119</v>
      </c>
    </row>
    <row r="12859">
      <c r="A12859" s="129">
        <v>5.0</v>
      </c>
      <c r="B12859" s="129" t="s">
        <v>925</v>
      </c>
      <c r="C12859" s="129" t="s">
        <v>926</v>
      </c>
      <c r="D12859" s="129">
        <v>65.0</v>
      </c>
      <c r="E12859" s="129" t="s">
        <v>119</v>
      </c>
    </row>
    <row r="12860">
      <c r="A12860" s="129">
        <v>5.0</v>
      </c>
      <c r="B12860" s="129" t="s">
        <v>7752</v>
      </c>
      <c r="C12860" s="129" t="s">
        <v>7753</v>
      </c>
      <c r="D12860" s="129">
        <v>35.0</v>
      </c>
      <c r="E12860" s="129" t="s">
        <v>119</v>
      </c>
    </row>
    <row r="12861">
      <c r="A12861" s="129">
        <v>5.0</v>
      </c>
      <c r="B12861" s="129" t="s">
        <v>6524</v>
      </c>
      <c r="C12861" s="129" t="s">
        <v>6525</v>
      </c>
      <c r="D12861" s="129">
        <v>39.0</v>
      </c>
      <c r="E12861" s="129" t="s">
        <v>119</v>
      </c>
    </row>
    <row r="12862">
      <c r="A12862" s="129">
        <v>5.0</v>
      </c>
      <c r="B12862" s="129" t="s">
        <v>929</v>
      </c>
      <c r="C12862" s="129" t="s">
        <v>930</v>
      </c>
      <c r="D12862" s="129">
        <v>21.0</v>
      </c>
      <c r="E12862" s="129" t="s">
        <v>132</v>
      </c>
    </row>
    <row r="12863">
      <c r="A12863" s="129">
        <v>5.0</v>
      </c>
      <c r="B12863" s="129" t="s">
        <v>931</v>
      </c>
      <c r="C12863" s="129" t="s">
        <v>932</v>
      </c>
      <c r="D12863" s="129">
        <v>38.0</v>
      </c>
      <c r="E12863" s="129" t="s">
        <v>119</v>
      </c>
    </row>
    <row r="12864">
      <c r="A12864" s="129">
        <v>5.0</v>
      </c>
      <c r="B12864" s="129" t="s">
        <v>933</v>
      </c>
      <c r="C12864" s="129" t="s">
        <v>934</v>
      </c>
      <c r="D12864" s="129">
        <v>52.0</v>
      </c>
      <c r="E12864" s="129" t="s">
        <v>132</v>
      </c>
    </row>
    <row r="12865">
      <c r="A12865" s="129">
        <v>5.0</v>
      </c>
      <c r="B12865" s="129" t="s">
        <v>935</v>
      </c>
      <c r="C12865" s="129" t="s">
        <v>936</v>
      </c>
      <c r="D12865" s="129">
        <v>21.0</v>
      </c>
      <c r="E12865" s="129" t="s">
        <v>119</v>
      </c>
    </row>
    <row r="12866">
      <c r="A12866" s="129">
        <v>5.0</v>
      </c>
      <c r="B12866" s="129" t="s">
        <v>937</v>
      </c>
      <c r="C12866" s="129" t="s">
        <v>938</v>
      </c>
      <c r="D12866" s="129">
        <v>54.0</v>
      </c>
      <c r="E12866" s="129" t="s">
        <v>119</v>
      </c>
    </row>
    <row r="12867">
      <c r="A12867" s="129">
        <v>5.0</v>
      </c>
      <c r="B12867" s="129" t="s">
        <v>6530</v>
      </c>
      <c r="C12867" s="129" t="s">
        <v>6531</v>
      </c>
      <c r="D12867" s="129">
        <v>45.0</v>
      </c>
      <c r="E12867" s="129" t="s">
        <v>132</v>
      </c>
    </row>
    <row r="12868">
      <c r="A12868" s="129">
        <v>5.0</v>
      </c>
      <c r="B12868" s="129" t="s">
        <v>939</v>
      </c>
      <c r="C12868" s="129" t="s">
        <v>940</v>
      </c>
      <c r="D12868" s="129">
        <v>22.0</v>
      </c>
      <c r="E12868" s="129" t="s">
        <v>132</v>
      </c>
    </row>
    <row r="12869">
      <c r="A12869" s="129">
        <v>5.0</v>
      </c>
      <c r="B12869" s="129" t="s">
        <v>941</v>
      </c>
      <c r="C12869" s="129" t="s">
        <v>942</v>
      </c>
      <c r="D12869" s="129">
        <v>51.0</v>
      </c>
      <c r="E12869" s="129" t="s">
        <v>119</v>
      </c>
    </row>
    <row r="12870">
      <c r="A12870" s="129">
        <v>5.0</v>
      </c>
      <c r="B12870" s="129" t="s">
        <v>943</v>
      </c>
      <c r="C12870" s="129" t="s">
        <v>944</v>
      </c>
      <c r="D12870" s="129">
        <v>22.0</v>
      </c>
      <c r="E12870" s="129" t="s">
        <v>132</v>
      </c>
    </row>
    <row r="12871">
      <c r="A12871" s="129">
        <v>5.0</v>
      </c>
      <c r="B12871" s="129" t="s">
        <v>945</v>
      </c>
      <c r="C12871" s="129" t="s">
        <v>946</v>
      </c>
      <c r="D12871" s="129">
        <v>48.0</v>
      </c>
      <c r="E12871" s="129" t="s">
        <v>132</v>
      </c>
    </row>
    <row r="12872">
      <c r="A12872" s="129">
        <v>5.0</v>
      </c>
      <c r="B12872" s="129" t="s">
        <v>947</v>
      </c>
      <c r="C12872" s="129" t="s">
        <v>948</v>
      </c>
      <c r="D12872" s="129">
        <v>23.0</v>
      </c>
      <c r="E12872" s="129" t="s">
        <v>132</v>
      </c>
    </row>
    <row r="12873">
      <c r="A12873" s="129">
        <v>5.0</v>
      </c>
      <c r="B12873" s="129" t="s">
        <v>949</v>
      </c>
      <c r="C12873" s="129" t="s">
        <v>950</v>
      </c>
      <c r="D12873" s="129">
        <v>39.0</v>
      </c>
      <c r="E12873" s="129" t="s">
        <v>119</v>
      </c>
    </row>
    <row r="12874">
      <c r="A12874" s="129">
        <v>5.0</v>
      </c>
      <c r="B12874" s="129" t="s">
        <v>953</v>
      </c>
      <c r="C12874" s="129" t="s">
        <v>954</v>
      </c>
      <c r="D12874" s="129">
        <v>60.0</v>
      </c>
      <c r="E12874" s="129" t="s">
        <v>119</v>
      </c>
    </row>
    <row r="12875">
      <c r="A12875" s="129">
        <v>5.0</v>
      </c>
      <c r="B12875" s="129" t="s">
        <v>6532</v>
      </c>
      <c r="C12875" s="129" t="s">
        <v>6533</v>
      </c>
      <c r="D12875" s="129">
        <v>34.0</v>
      </c>
      <c r="E12875" s="129" t="s">
        <v>132</v>
      </c>
    </row>
    <row r="12876">
      <c r="A12876" s="129">
        <v>5.0</v>
      </c>
      <c r="B12876" s="129" t="s">
        <v>959</v>
      </c>
      <c r="C12876" s="129" t="s">
        <v>960</v>
      </c>
      <c r="D12876" s="129">
        <v>42.0</v>
      </c>
      <c r="E12876" s="129" t="s">
        <v>119</v>
      </c>
    </row>
    <row r="12877">
      <c r="A12877" s="129">
        <v>5.0</v>
      </c>
      <c r="B12877" s="129" t="s">
        <v>6536</v>
      </c>
      <c r="C12877" s="129" t="s">
        <v>6537</v>
      </c>
      <c r="D12877" s="129">
        <v>35.0</v>
      </c>
      <c r="E12877" s="129" t="s">
        <v>119</v>
      </c>
    </row>
    <row r="12878">
      <c r="A12878" s="129">
        <v>5.0</v>
      </c>
      <c r="B12878" s="129" t="s">
        <v>969</v>
      </c>
      <c r="C12878" s="129" t="s">
        <v>970</v>
      </c>
      <c r="D12878" s="129">
        <v>26.0</v>
      </c>
      <c r="E12878" s="129" t="s">
        <v>132</v>
      </c>
    </row>
    <row r="12879">
      <c r="A12879" s="129">
        <v>5.0</v>
      </c>
      <c r="B12879" s="129" t="s">
        <v>971</v>
      </c>
      <c r="C12879" s="129" t="s">
        <v>972</v>
      </c>
      <c r="D12879" s="129">
        <v>21.0</v>
      </c>
      <c r="E12879" s="129" t="s">
        <v>132</v>
      </c>
    </row>
    <row r="12880">
      <c r="A12880" s="129">
        <v>5.0</v>
      </c>
      <c r="B12880" s="129" t="s">
        <v>973</v>
      </c>
      <c r="C12880" s="129" t="s">
        <v>974</v>
      </c>
      <c r="D12880" s="129">
        <v>45.0</v>
      </c>
      <c r="E12880" s="129" t="s">
        <v>119</v>
      </c>
    </row>
    <row r="12881">
      <c r="A12881" s="129">
        <v>5.0</v>
      </c>
      <c r="B12881" s="129" t="s">
        <v>977</v>
      </c>
      <c r="C12881" s="129" t="s">
        <v>978</v>
      </c>
      <c r="D12881" s="129">
        <v>67.0</v>
      </c>
      <c r="E12881" s="129" t="s">
        <v>132</v>
      </c>
    </row>
    <row r="12882">
      <c r="A12882" s="129">
        <v>5.0</v>
      </c>
      <c r="B12882" s="129" t="s">
        <v>979</v>
      </c>
      <c r="C12882" s="129" t="s">
        <v>980</v>
      </c>
      <c r="D12882" s="129">
        <v>20.0</v>
      </c>
      <c r="E12882" s="129" t="s">
        <v>119</v>
      </c>
    </row>
    <row r="12883">
      <c r="A12883" s="129">
        <v>5.0</v>
      </c>
      <c r="B12883" s="129" t="s">
        <v>981</v>
      </c>
      <c r="C12883" s="129" t="s">
        <v>982</v>
      </c>
      <c r="D12883" s="129">
        <v>59.0</v>
      </c>
      <c r="E12883" s="129" t="s">
        <v>119</v>
      </c>
    </row>
    <row r="12884">
      <c r="A12884" s="129">
        <v>5.0</v>
      </c>
      <c r="B12884" s="129" t="s">
        <v>983</v>
      </c>
      <c r="C12884" s="129" t="s">
        <v>984</v>
      </c>
      <c r="D12884" s="129">
        <v>63.0</v>
      </c>
      <c r="E12884" s="129" t="s">
        <v>132</v>
      </c>
    </row>
    <row r="12885">
      <c r="A12885" s="129">
        <v>5.0</v>
      </c>
      <c r="B12885" s="129" t="s">
        <v>985</v>
      </c>
      <c r="C12885" s="129" t="s">
        <v>986</v>
      </c>
      <c r="D12885" s="129">
        <v>38.0</v>
      </c>
      <c r="E12885" s="129" t="s">
        <v>119</v>
      </c>
    </row>
    <row r="12886">
      <c r="A12886" s="129">
        <v>5.0</v>
      </c>
      <c r="B12886" s="129" t="s">
        <v>987</v>
      </c>
      <c r="C12886" s="129" t="s">
        <v>988</v>
      </c>
      <c r="D12886" s="129">
        <v>22.0</v>
      </c>
      <c r="E12886" s="129" t="s">
        <v>119</v>
      </c>
    </row>
    <row r="12887">
      <c r="A12887" s="129">
        <v>5.0</v>
      </c>
      <c r="B12887" s="129" t="s">
        <v>989</v>
      </c>
      <c r="C12887" s="129" t="s">
        <v>990</v>
      </c>
      <c r="D12887" s="129">
        <v>61.0</v>
      </c>
      <c r="E12887" s="129" t="s">
        <v>119</v>
      </c>
    </row>
    <row r="12888">
      <c r="A12888" s="129">
        <v>5.0</v>
      </c>
      <c r="B12888" s="129" t="s">
        <v>991</v>
      </c>
      <c r="C12888" s="129" t="s">
        <v>992</v>
      </c>
      <c r="D12888" s="129">
        <v>26.0</v>
      </c>
      <c r="E12888" s="129" t="s">
        <v>119</v>
      </c>
    </row>
    <row r="12889">
      <c r="A12889" s="129">
        <v>5.0</v>
      </c>
      <c r="B12889" s="129" t="s">
        <v>993</v>
      </c>
      <c r="C12889" s="129" t="s">
        <v>994</v>
      </c>
      <c r="D12889" s="129">
        <v>36.0</v>
      </c>
      <c r="E12889" s="129" t="s">
        <v>119</v>
      </c>
    </row>
    <row r="12890">
      <c r="A12890" s="129">
        <v>5.0</v>
      </c>
      <c r="B12890" s="129" t="s">
        <v>995</v>
      </c>
      <c r="C12890" s="129" t="s">
        <v>996</v>
      </c>
      <c r="D12890" s="129">
        <v>38.0</v>
      </c>
      <c r="E12890" s="129" t="s">
        <v>132</v>
      </c>
    </row>
    <row r="12891">
      <c r="A12891" s="129">
        <v>5.0</v>
      </c>
      <c r="B12891" s="129" t="s">
        <v>997</v>
      </c>
      <c r="C12891" s="129" t="s">
        <v>998</v>
      </c>
      <c r="D12891" s="129">
        <v>26.0</v>
      </c>
      <c r="E12891" s="129" t="s">
        <v>119</v>
      </c>
    </row>
    <row r="12892">
      <c r="A12892" s="129">
        <v>5.0</v>
      </c>
      <c r="B12892" s="129" t="s">
        <v>999</v>
      </c>
      <c r="C12892" s="129" t="s">
        <v>1000</v>
      </c>
      <c r="D12892" s="129">
        <v>64.0</v>
      </c>
      <c r="E12892" s="129" t="s">
        <v>132</v>
      </c>
    </row>
    <row r="12893">
      <c r="A12893" s="129">
        <v>5.0</v>
      </c>
      <c r="B12893" s="129" t="s">
        <v>1001</v>
      </c>
      <c r="C12893" s="129" t="s">
        <v>1002</v>
      </c>
      <c r="D12893" s="129">
        <v>55.0</v>
      </c>
      <c r="E12893" s="129" t="s">
        <v>119</v>
      </c>
    </row>
    <row r="12894">
      <c r="A12894" s="129">
        <v>5.0</v>
      </c>
      <c r="B12894" s="129" t="s">
        <v>1003</v>
      </c>
      <c r="C12894" s="129" t="s">
        <v>1004</v>
      </c>
      <c r="D12894" s="129">
        <v>38.0</v>
      </c>
      <c r="E12894" s="129" t="s">
        <v>132</v>
      </c>
    </row>
    <row r="12895">
      <c r="A12895" s="129">
        <v>5.0</v>
      </c>
      <c r="B12895" s="129" t="s">
        <v>1007</v>
      </c>
      <c r="C12895" s="129" t="s">
        <v>1008</v>
      </c>
      <c r="D12895" s="129">
        <v>24.0</v>
      </c>
      <c r="E12895" s="129" t="s">
        <v>132</v>
      </c>
    </row>
    <row r="12896">
      <c r="A12896" s="129">
        <v>5.0</v>
      </c>
      <c r="B12896" s="129" t="s">
        <v>1009</v>
      </c>
      <c r="C12896" s="129" t="s">
        <v>1010</v>
      </c>
      <c r="D12896" s="129">
        <v>22.0</v>
      </c>
      <c r="E12896" s="129" t="s">
        <v>132</v>
      </c>
    </row>
    <row r="12897">
      <c r="A12897" s="129">
        <v>5.0</v>
      </c>
      <c r="B12897" s="129" t="s">
        <v>1011</v>
      </c>
      <c r="C12897" s="129" t="s">
        <v>1012</v>
      </c>
      <c r="D12897" s="129">
        <v>46.0</v>
      </c>
      <c r="E12897" s="129" t="s">
        <v>119</v>
      </c>
    </row>
    <row r="12898">
      <c r="A12898" s="129">
        <v>5.0</v>
      </c>
      <c r="B12898" s="129" t="s">
        <v>1013</v>
      </c>
      <c r="C12898" s="129" t="s">
        <v>1014</v>
      </c>
      <c r="D12898" s="129">
        <v>59.0</v>
      </c>
      <c r="E12898" s="129" t="s">
        <v>119</v>
      </c>
    </row>
    <row r="12899">
      <c r="A12899" s="129">
        <v>5.0</v>
      </c>
      <c r="B12899" s="129" t="s">
        <v>1015</v>
      </c>
      <c r="C12899" s="129" t="s">
        <v>1016</v>
      </c>
      <c r="D12899" s="129">
        <v>39.0</v>
      </c>
      <c r="E12899" s="129" t="s">
        <v>119</v>
      </c>
    </row>
    <row r="12900">
      <c r="A12900" s="129">
        <v>5.0</v>
      </c>
      <c r="B12900" s="129" t="s">
        <v>1017</v>
      </c>
      <c r="C12900" s="129" t="s">
        <v>1018</v>
      </c>
      <c r="D12900" s="129">
        <v>46.0</v>
      </c>
      <c r="E12900" s="129" t="s">
        <v>132</v>
      </c>
    </row>
    <row r="12901">
      <c r="A12901" s="129">
        <v>5.0</v>
      </c>
      <c r="B12901" s="129" t="s">
        <v>1019</v>
      </c>
      <c r="C12901" s="129" t="s">
        <v>1020</v>
      </c>
      <c r="D12901" s="129">
        <v>41.0</v>
      </c>
      <c r="E12901" s="129" t="s">
        <v>119</v>
      </c>
    </row>
    <row r="12902">
      <c r="A12902" s="129">
        <v>5.0</v>
      </c>
      <c r="B12902" s="129" t="s">
        <v>6546</v>
      </c>
      <c r="C12902" s="129" t="s">
        <v>6547</v>
      </c>
      <c r="D12902" s="129">
        <v>64.0</v>
      </c>
      <c r="E12902" s="129" t="s">
        <v>119</v>
      </c>
    </row>
    <row r="12903">
      <c r="A12903" s="129">
        <v>5.0</v>
      </c>
      <c r="B12903" s="129" t="s">
        <v>7758</v>
      </c>
      <c r="C12903" s="129" t="s">
        <v>7759</v>
      </c>
      <c r="D12903" s="129">
        <v>41.0</v>
      </c>
      <c r="E12903" s="129" t="s">
        <v>119</v>
      </c>
    </row>
    <row r="12904">
      <c r="A12904" s="129">
        <v>5.0</v>
      </c>
      <c r="B12904" s="129" t="s">
        <v>1023</v>
      </c>
      <c r="C12904" s="129" t="s">
        <v>1024</v>
      </c>
      <c r="D12904" s="129">
        <v>21.0</v>
      </c>
      <c r="E12904" s="129" t="s">
        <v>119</v>
      </c>
    </row>
    <row r="12905">
      <c r="A12905" s="129">
        <v>5.0</v>
      </c>
      <c r="B12905" s="129" t="s">
        <v>1025</v>
      </c>
      <c r="C12905" s="129" t="s">
        <v>1026</v>
      </c>
      <c r="D12905" s="129">
        <v>41.0</v>
      </c>
      <c r="E12905" s="129" t="s">
        <v>132</v>
      </c>
    </row>
    <row r="12906">
      <c r="A12906" s="129">
        <v>5.0</v>
      </c>
      <c r="B12906" s="129" t="s">
        <v>1027</v>
      </c>
      <c r="C12906" s="129" t="s">
        <v>1028</v>
      </c>
      <c r="D12906" s="129">
        <v>33.0</v>
      </c>
      <c r="E12906" s="129" t="s">
        <v>119</v>
      </c>
    </row>
    <row r="12907">
      <c r="A12907" s="129">
        <v>5.0</v>
      </c>
      <c r="B12907" s="129" t="s">
        <v>1029</v>
      </c>
      <c r="C12907" s="129" t="s">
        <v>1030</v>
      </c>
      <c r="D12907" s="129">
        <v>28.0</v>
      </c>
      <c r="E12907" s="129" t="s">
        <v>119</v>
      </c>
    </row>
    <row r="12908">
      <c r="A12908" s="129">
        <v>5.0</v>
      </c>
      <c r="B12908" s="129" t="s">
        <v>1031</v>
      </c>
      <c r="C12908" s="129" t="s">
        <v>1032</v>
      </c>
      <c r="D12908" s="129">
        <v>44.0</v>
      </c>
      <c r="E12908" s="129" t="s">
        <v>132</v>
      </c>
    </row>
    <row r="12909">
      <c r="A12909" s="129">
        <v>5.0</v>
      </c>
      <c r="B12909" s="129" t="s">
        <v>1033</v>
      </c>
      <c r="C12909" s="129" t="s">
        <v>1034</v>
      </c>
      <c r="D12909" s="129">
        <v>36.0</v>
      </c>
      <c r="E12909" s="129" t="s">
        <v>132</v>
      </c>
    </row>
    <row r="12910">
      <c r="A12910" s="129">
        <v>5.0</v>
      </c>
      <c r="B12910" s="129" t="s">
        <v>1039</v>
      </c>
      <c r="C12910" s="129" t="s">
        <v>1040</v>
      </c>
      <c r="D12910" s="129">
        <v>23.0</v>
      </c>
      <c r="E12910" s="129" t="s">
        <v>132</v>
      </c>
    </row>
    <row r="12911">
      <c r="A12911" s="129">
        <v>5.0</v>
      </c>
      <c r="B12911" s="129" t="s">
        <v>1043</v>
      </c>
      <c r="C12911" s="129" t="s">
        <v>1044</v>
      </c>
      <c r="D12911" s="129">
        <v>24.0</v>
      </c>
      <c r="E12911" s="129" t="s">
        <v>132</v>
      </c>
    </row>
    <row r="12912">
      <c r="A12912" s="129">
        <v>5.0</v>
      </c>
      <c r="B12912" s="129" t="s">
        <v>1045</v>
      </c>
      <c r="C12912" s="129" t="s">
        <v>1046</v>
      </c>
      <c r="D12912" s="129">
        <v>70.0</v>
      </c>
      <c r="E12912" s="129" t="s">
        <v>132</v>
      </c>
    </row>
    <row r="12913">
      <c r="A12913" s="129">
        <v>5.0</v>
      </c>
      <c r="B12913" s="129" t="s">
        <v>1047</v>
      </c>
      <c r="C12913" s="129" t="s">
        <v>1048</v>
      </c>
      <c r="D12913" s="129">
        <v>66.0</v>
      </c>
      <c r="E12913" s="129" t="s">
        <v>132</v>
      </c>
    </row>
    <row r="12914">
      <c r="A12914" s="129">
        <v>5.0</v>
      </c>
      <c r="B12914" s="129" t="s">
        <v>1049</v>
      </c>
      <c r="C12914" s="129" t="s">
        <v>1050</v>
      </c>
      <c r="D12914" s="129">
        <v>26.0</v>
      </c>
      <c r="E12914" s="129" t="s">
        <v>119</v>
      </c>
    </row>
    <row r="12915">
      <c r="A12915" s="129">
        <v>5.0</v>
      </c>
      <c r="B12915" s="129" t="s">
        <v>6550</v>
      </c>
      <c r="C12915" s="129" t="s">
        <v>6551</v>
      </c>
      <c r="D12915" s="129">
        <v>59.0</v>
      </c>
      <c r="E12915" s="129" t="s">
        <v>132</v>
      </c>
    </row>
    <row r="12916">
      <c r="A12916" s="129">
        <v>5.0</v>
      </c>
      <c r="B12916" s="129" t="s">
        <v>1053</v>
      </c>
      <c r="C12916" s="129" t="s">
        <v>1054</v>
      </c>
      <c r="D12916" s="129">
        <v>52.0</v>
      </c>
      <c r="E12916" s="129" t="s">
        <v>132</v>
      </c>
    </row>
    <row r="12917">
      <c r="A12917" s="129">
        <v>5.0</v>
      </c>
      <c r="B12917" s="129" t="s">
        <v>1055</v>
      </c>
      <c r="C12917" s="129" t="s">
        <v>1056</v>
      </c>
      <c r="D12917" s="129">
        <v>43.0</v>
      </c>
      <c r="E12917" s="129" t="s">
        <v>132</v>
      </c>
    </row>
    <row r="12918">
      <c r="A12918" s="129">
        <v>5.0</v>
      </c>
      <c r="B12918" s="129" t="s">
        <v>8186</v>
      </c>
      <c r="C12918" s="129" t="s">
        <v>8187</v>
      </c>
      <c r="D12918" s="129">
        <v>52.0</v>
      </c>
      <c r="E12918" s="129" t="s">
        <v>119</v>
      </c>
    </row>
    <row r="12919">
      <c r="A12919" s="129">
        <v>5.0</v>
      </c>
      <c r="B12919" s="129" t="s">
        <v>1059</v>
      </c>
      <c r="C12919" s="129" t="s">
        <v>1060</v>
      </c>
      <c r="D12919" s="129">
        <v>67.0</v>
      </c>
      <c r="E12919" s="129" t="s">
        <v>119</v>
      </c>
    </row>
    <row r="12920">
      <c r="A12920" s="129">
        <v>5.0</v>
      </c>
      <c r="B12920" s="129" t="s">
        <v>1061</v>
      </c>
      <c r="C12920" s="129" t="s">
        <v>1062</v>
      </c>
      <c r="D12920" s="129">
        <v>52.0</v>
      </c>
      <c r="E12920" s="129" t="s">
        <v>132</v>
      </c>
    </row>
    <row r="12921">
      <c r="A12921" s="129">
        <v>5.0</v>
      </c>
      <c r="B12921" s="129" t="s">
        <v>1065</v>
      </c>
      <c r="C12921" s="129" t="s">
        <v>1066</v>
      </c>
      <c r="D12921" s="129">
        <v>54.0</v>
      </c>
      <c r="E12921" s="129" t="s">
        <v>119</v>
      </c>
    </row>
    <row r="12922">
      <c r="A12922" s="129">
        <v>5.0</v>
      </c>
      <c r="B12922" s="129" t="s">
        <v>1067</v>
      </c>
      <c r="C12922" s="129" t="s">
        <v>1068</v>
      </c>
      <c r="D12922" s="129">
        <v>62.0</v>
      </c>
      <c r="E12922" s="129" t="s">
        <v>119</v>
      </c>
    </row>
    <row r="12923">
      <c r="A12923" s="129">
        <v>5.0</v>
      </c>
      <c r="B12923" s="129" t="s">
        <v>6552</v>
      </c>
      <c r="C12923" s="129" t="s">
        <v>6553</v>
      </c>
      <c r="D12923" s="129">
        <v>32.0</v>
      </c>
      <c r="E12923" s="129" t="s">
        <v>132</v>
      </c>
    </row>
    <row r="12924">
      <c r="A12924" s="129">
        <v>5.0</v>
      </c>
      <c r="B12924" s="129" t="s">
        <v>6554</v>
      </c>
      <c r="C12924" s="129" t="s">
        <v>6555</v>
      </c>
      <c r="D12924" s="129">
        <v>46.0</v>
      </c>
      <c r="E12924" s="129" t="s">
        <v>119</v>
      </c>
    </row>
    <row r="12925">
      <c r="A12925" s="129">
        <v>5.0</v>
      </c>
      <c r="B12925" s="129" t="s">
        <v>7760</v>
      </c>
      <c r="C12925" s="129" t="s">
        <v>7761</v>
      </c>
      <c r="D12925" s="129">
        <v>30.0</v>
      </c>
      <c r="E12925" s="129" t="s">
        <v>132</v>
      </c>
    </row>
    <row r="12926">
      <c r="A12926" s="129">
        <v>5.0</v>
      </c>
      <c r="B12926" s="129" t="s">
        <v>6558</v>
      </c>
      <c r="C12926" s="129" t="s">
        <v>6559</v>
      </c>
      <c r="D12926" s="129">
        <v>22.0</v>
      </c>
      <c r="E12926" s="129" t="s">
        <v>132</v>
      </c>
    </row>
    <row r="12927">
      <c r="A12927" s="129">
        <v>5.0</v>
      </c>
      <c r="B12927" s="129" t="s">
        <v>1071</v>
      </c>
      <c r="C12927" s="129" t="s">
        <v>1072</v>
      </c>
      <c r="D12927" s="129">
        <v>66.0</v>
      </c>
      <c r="E12927" s="129" t="s">
        <v>132</v>
      </c>
    </row>
    <row r="12928">
      <c r="A12928" s="129">
        <v>5.0</v>
      </c>
      <c r="B12928" s="129" t="s">
        <v>1073</v>
      </c>
      <c r="C12928" s="129" t="s">
        <v>1074</v>
      </c>
      <c r="D12928" s="129">
        <v>58.0</v>
      </c>
      <c r="E12928" s="129" t="s">
        <v>132</v>
      </c>
    </row>
    <row r="12929">
      <c r="A12929" s="129">
        <v>5.0</v>
      </c>
      <c r="B12929" s="129" t="s">
        <v>1075</v>
      </c>
      <c r="C12929" s="129" t="s">
        <v>1076</v>
      </c>
      <c r="D12929" s="129">
        <v>70.0</v>
      </c>
      <c r="E12929" s="129" t="s">
        <v>119</v>
      </c>
    </row>
    <row r="12930">
      <c r="A12930" s="129">
        <v>5.0</v>
      </c>
      <c r="B12930" s="129" t="s">
        <v>1077</v>
      </c>
      <c r="C12930" s="129" t="s">
        <v>1078</v>
      </c>
      <c r="D12930" s="129">
        <v>45.0</v>
      </c>
      <c r="E12930" s="129" t="s">
        <v>132</v>
      </c>
    </row>
    <row r="12931">
      <c r="A12931" s="129">
        <v>5.0</v>
      </c>
      <c r="B12931" s="129" t="s">
        <v>1079</v>
      </c>
      <c r="C12931" s="129" t="s">
        <v>1080</v>
      </c>
      <c r="D12931" s="129">
        <v>58.0</v>
      </c>
      <c r="E12931" s="129" t="s">
        <v>132</v>
      </c>
    </row>
    <row r="12932">
      <c r="A12932" s="129">
        <v>5.0</v>
      </c>
      <c r="B12932" s="129" t="s">
        <v>1081</v>
      </c>
      <c r="C12932" s="129" t="s">
        <v>1082</v>
      </c>
      <c r="D12932" s="129">
        <v>65.0</v>
      </c>
      <c r="E12932" s="129" t="s">
        <v>119</v>
      </c>
    </row>
    <row r="12933">
      <c r="A12933" s="129">
        <v>5.0</v>
      </c>
      <c r="B12933" s="129" t="s">
        <v>7762</v>
      </c>
      <c r="C12933" s="129" t="s">
        <v>7763</v>
      </c>
      <c r="D12933" s="129">
        <v>44.0</v>
      </c>
      <c r="E12933" s="129" t="s">
        <v>132</v>
      </c>
    </row>
    <row r="12934">
      <c r="A12934" s="129">
        <v>5.0</v>
      </c>
      <c r="B12934" s="129" t="s">
        <v>1085</v>
      </c>
      <c r="C12934" s="129" t="s">
        <v>1086</v>
      </c>
      <c r="D12934" s="129">
        <v>42.0</v>
      </c>
      <c r="E12934" s="129" t="s">
        <v>119</v>
      </c>
    </row>
    <row r="12935">
      <c r="A12935" s="129">
        <v>5.0</v>
      </c>
      <c r="B12935" s="129" t="s">
        <v>1087</v>
      </c>
      <c r="C12935" s="129" t="s">
        <v>1088</v>
      </c>
      <c r="D12935" s="129">
        <v>62.0</v>
      </c>
      <c r="E12935" s="129" t="s">
        <v>119</v>
      </c>
    </row>
    <row r="12936">
      <c r="A12936" s="129">
        <v>5.0</v>
      </c>
      <c r="B12936" s="129" t="s">
        <v>1089</v>
      </c>
      <c r="C12936" s="129" t="s">
        <v>1090</v>
      </c>
      <c r="D12936" s="129">
        <v>69.0</v>
      </c>
      <c r="E12936" s="129" t="s">
        <v>119</v>
      </c>
    </row>
    <row r="12937">
      <c r="A12937" s="129">
        <v>5.0</v>
      </c>
      <c r="B12937" s="129" t="s">
        <v>1093</v>
      </c>
      <c r="C12937" s="129" t="s">
        <v>1094</v>
      </c>
      <c r="D12937" s="129">
        <v>52.0</v>
      </c>
      <c r="E12937" s="129" t="s">
        <v>119</v>
      </c>
    </row>
    <row r="12938">
      <c r="A12938" s="129">
        <v>5.0</v>
      </c>
      <c r="B12938" s="129" t="s">
        <v>1095</v>
      </c>
      <c r="C12938" s="129" t="s">
        <v>1096</v>
      </c>
      <c r="D12938" s="129">
        <v>66.0</v>
      </c>
      <c r="E12938" s="129" t="s">
        <v>119</v>
      </c>
    </row>
    <row r="12939">
      <c r="A12939" s="129">
        <v>5.0</v>
      </c>
      <c r="B12939" s="129" t="s">
        <v>6564</v>
      </c>
      <c r="C12939" s="129" t="s">
        <v>6565</v>
      </c>
      <c r="D12939" s="129">
        <v>29.0</v>
      </c>
      <c r="E12939" s="129" t="s">
        <v>132</v>
      </c>
    </row>
    <row r="12940">
      <c r="A12940" s="129">
        <v>5.0</v>
      </c>
      <c r="B12940" s="129" t="s">
        <v>1097</v>
      </c>
      <c r="C12940" s="129" t="s">
        <v>1098</v>
      </c>
      <c r="D12940" s="129">
        <v>53.0</v>
      </c>
      <c r="E12940" s="129" t="s">
        <v>132</v>
      </c>
    </row>
    <row r="12941">
      <c r="A12941" s="129">
        <v>5.0</v>
      </c>
      <c r="B12941" s="129" t="s">
        <v>1099</v>
      </c>
      <c r="C12941" s="129" t="s">
        <v>1100</v>
      </c>
      <c r="D12941" s="129">
        <v>28.0</v>
      </c>
      <c r="E12941" s="129" t="s">
        <v>119</v>
      </c>
    </row>
    <row r="12942">
      <c r="A12942" s="129">
        <v>5.0</v>
      </c>
      <c r="B12942" s="129" t="s">
        <v>1101</v>
      </c>
      <c r="C12942" s="129" t="s">
        <v>1102</v>
      </c>
      <c r="D12942" s="129">
        <v>33.0</v>
      </c>
      <c r="E12942" s="129" t="s">
        <v>132</v>
      </c>
    </row>
    <row r="12943">
      <c r="A12943" s="129">
        <v>5.0</v>
      </c>
      <c r="B12943" s="129" t="s">
        <v>1103</v>
      </c>
      <c r="C12943" s="129" t="s">
        <v>1104</v>
      </c>
      <c r="D12943" s="129">
        <v>58.0</v>
      </c>
      <c r="E12943" s="129" t="s">
        <v>119</v>
      </c>
    </row>
    <row r="12944">
      <c r="A12944" s="129">
        <v>5.0</v>
      </c>
      <c r="B12944" s="129" t="s">
        <v>6566</v>
      </c>
      <c r="C12944" s="129" t="s">
        <v>6567</v>
      </c>
      <c r="D12944" s="129">
        <v>47.0</v>
      </c>
      <c r="E12944" s="129" t="s">
        <v>132</v>
      </c>
    </row>
    <row r="12945">
      <c r="A12945" s="129">
        <v>5.0</v>
      </c>
      <c r="B12945" s="129" t="s">
        <v>1105</v>
      </c>
      <c r="C12945" s="129" t="s">
        <v>1106</v>
      </c>
      <c r="D12945" s="129">
        <v>45.0</v>
      </c>
      <c r="E12945" s="129" t="s">
        <v>132</v>
      </c>
    </row>
    <row r="12946">
      <c r="A12946" s="129">
        <v>5.0</v>
      </c>
      <c r="B12946" s="129" t="s">
        <v>1107</v>
      </c>
      <c r="C12946" s="129" t="s">
        <v>1108</v>
      </c>
      <c r="D12946" s="129">
        <v>21.0</v>
      </c>
      <c r="E12946" s="129" t="s">
        <v>119</v>
      </c>
    </row>
    <row r="12947">
      <c r="A12947" s="129">
        <v>5.0</v>
      </c>
      <c r="B12947" s="129" t="s">
        <v>1109</v>
      </c>
      <c r="C12947" s="129" t="s">
        <v>1110</v>
      </c>
      <c r="D12947" s="129">
        <v>52.0</v>
      </c>
      <c r="E12947" s="129" t="s">
        <v>132</v>
      </c>
    </row>
    <row r="12948">
      <c r="A12948" s="129">
        <v>5.0</v>
      </c>
      <c r="B12948" s="129" t="s">
        <v>6568</v>
      </c>
      <c r="C12948" s="129" t="s">
        <v>6569</v>
      </c>
      <c r="D12948" s="129">
        <v>63.0</v>
      </c>
      <c r="E12948" s="129" t="s">
        <v>132</v>
      </c>
    </row>
    <row r="12949">
      <c r="A12949" s="129">
        <v>5.0</v>
      </c>
      <c r="B12949" s="129" t="s">
        <v>1113</v>
      </c>
      <c r="C12949" s="129" t="s">
        <v>1114</v>
      </c>
      <c r="D12949" s="129">
        <v>66.0</v>
      </c>
      <c r="E12949" s="129" t="s">
        <v>119</v>
      </c>
    </row>
    <row r="12950">
      <c r="A12950" s="129">
        <v>5.0</v>
      </c>
      <c r="B12950" s="129" t="s">
        <v>1115</v>
      </c>
      <c r="C12950" s="129" t="s">
        <v>1116</v>
      </c>
      <c r="D12950" s="129">
        <v>67.0</v>
      </c>
      <c r="E12950" s="129" t="s">
        <v>119</v>
      </c>
    </row>
    <row r="12951">
      <c r="A12951" s="129">
        <v>5.0</v>
      </c>
      <c r="B12951" s="129" t="s">
        <v>1117</v>
      </c>
      <c r="C12951" s="129" t="s">
        <v>1118</v>
      </c>
      <c r="D12951" s="129">
        <v>26.0</v>
      </c>
      <c r="E12951" s="129" t="s">
        <v>119</v>
      </c>
    </row>
    <row r="12952">
      <c r="A12952" s="129">
        <v>5.0</v>
      </c>
      <c r="B12952" s="129" t="s">
        <v>6570</v>
      </c>
      <c r="C12952" s="129" t="s">
        <v>6571</v>
      </c>
      <c r="D12952" s="129">
        <v>21.0</v>
      </c>
      <c r="E12952" s="129" t="s">
        <v>132</v>
      </c>
    </row>
    <row r="12953">
      <c r="A12953" s="129">
        <v>5.0</v>
      </c>
      <c r="B12953" s="129" t="s">
        <v>6572</v>
      </c>
      <c r="C12953" s="129" t="s">
        <v>6573</v>
      </c>
      <c r="D12953" s="129">
        <v>58.0</v>
      </c>
      <c r="E12953" s="129" t="s">
        <v>119</v>
      </c>
    </row>
    <row r="12954">
      <c r="A12954" s="129">
        <v>5.0</v>
      </c>
      <c r="B12954" s="129" t="s">
        <v>1121</v>
      </c>
      <c r="C12954" s="129" t="s">
        <v>1122</v>
      </c>
      <c r="D12954" s="129">
        <v>61.0</v>
      </c>
      <c r="E12954" s="129" t="s">
        <v>119</v>
      </c>
    </row>
    <row r="12955">
      <c r="A12955" s="129">
        <v>5.0</v>
      </c>
      <c r="B12955" s="129" t="s">
        <v>1125</v>
      </c>
      <c r="C12955" s="129" t="s">
        <v>1126</v>
      </c>
      <c r="D12955" s="129">
        <v>64.0</v>
      </c>
      <c r="E12955" s="129" t="s">
        <v>119</v>
      </c>
    </row>
    <row r="12956">
      <c r="A12956" s="129">
        <v>5.0</v>
      </c>
      <c r="B12956" s="129" t="s">
        <v>1127</v>
      </c>
      <c r="C12956" s="129" t="s">
        <v>1128</v>
      </c>
      <c r="D12956" s="129">
        <v>62.0</v>
      </c>
      <c r="E12956" s="129" t="s">
        <v>119</v>
      </c>
    </row>
    <row r="12957">
      <c r="A12957" s="129">
        <v>5.0</v>
      </c>
      <c r="B12957" s="129" t="s">
        <v>6576</v>
      </c>
      <c r="C12957" s="129" t="s">
        <v>6577</v>
      </c>
      <c r="D12957" s="129">
        <v>23.0</v>
      </c>
      <c r="E12957" s="129" t="s">
        <v>119</v>
      </c>
    </row>
    <row r="12958">
      <c r="A12958" s="129">
        <v>5.0</v>
      </c>
      <c r="B12958" s="129" t="s">
        <v>1129</v>
      </c>
      <c r="C12958" s="129" t="s">
        <v>1130</v>
      </c>
      <c r="D12958" s="129">
        <v>67.0</v>
      </c>
      <c r="E12958" s="129" t="s">
        <v>119</v>
      </c>
    </row>
    <row r="12959">
      <c r="A12959" s="129">
        <v>5.0</v>
      </c>
      <c r="B12959" s="129" t="s">
        <v>1131</v>
      </c>
      <c r="C12959" s="129" t="s">
        <v>1132</v>
      </c>
      <c r="D12959" s="129">
        <v>66.0</v>
      </c>
      <c r="E12959" s="129" t="s">
        <v>119</v>
      </c>
    </row>
    <row r="12960">
      <c r="A12960" s="129">
        <v>5.0</v>
      </c>
      <c r="B12960" s="129" t="s">
        <v>1133</v>
      </c>
      <c r="C12960" s="129" t="s">
        <v>1134</v>
      </c>
      <c r="D12960" s="129">
        <v>55.0</v>
      </c>
      <c r="E12960" s="129" t="s">
        <v>119</v>
      </c>
    </row>
    <row r="12961">
      <c r="A12961" s="129">
        <v>5.0</v>
      </c>
      <c r="B12961" s="129" t="s">
        <v>1135</v>
      </c>
      <c r="C12961" s="129" t="s">
        <v>1136</v>
      </c>
      <c r="D12961" s="129">
        <v>59.0</v>
      </c>
      <c r="E12961" s="129" t="s">
        <v>119</v>
      </c>
    </row>
    <row r="12962">
      <c r="A12962" s="129">
        <v>5.0</v>
      </c>
      <c r="B12962" s="129" t="s">
        <v>1137</v>
      </c>
      <c r="C12962" s="129" t="s">
        <v>1138</v>
      </c>
      <c r="D12962" s="129">
        <v>62.0</v>
      </c>
      <c r="E12962" s="129" t="s">
        <v>132</v>
      </c>
    </row>
    <row r="12963">
      <c r="A12963" s="129">
        <v>5.0</v>
      </c>
      <c r="B12963" s="129" t="s">
        <v>1139</v>
      </c>
      <c r="C12963" s="129" t="s">
        <v>1140</v>
      </c>
      <c r="D12963" s="129">
        <v>46.0</v>
      </c>
      <c r="E12963" s="129" t="s">
        <v>119</v>
      </c>
    </row>
    <row r="12964">
      <c r="A12964" s="129">
        <v>5.0</v>
      </c>
      <c r="B12964" s="129" t="s">
        <v>6580</v>
      </c>
      <c r="C12964" s="129" t="s">
        <v>6581</v>
      </c>
      <c r="D12964" s="129">
        <v>32.0</v>
      </c>
      <c r="E12964" s="129" t="s">
        <v>119</v>
      </c>
    </row>
    <row r="12965">
      <c r="A12965" s="129">
        <v>5.0</v>
      </c>
      <c r="B12965" s="129" t="s">
        <v>1141</v>
      </c>
      <c r="C12965" s="129" t="s">
        <v>1142</v>
      </c>
      <c r="D12965" s="129">
        <v>65.0</v>
      </c>
      <c r="E12965" s="129" t="s">
        <v>119</v>
      </c>
    </row>
    <row r="12966">
      <c r="A12966" s="129">
        <v>5.0</v>
      </c>
      <c r="B12966" s="129" t="s">
        <v>1145</v>
      </c>
      <c r="C12966" s="129" t="s">
        <v>1146</v>
      </c>
      <c r="D12966" s="129">
        <v>23.0</v>
      </c>
      <c r="E12966" s="129" t="s">
        <v>119</v>
      </c>
    </row>
    <row r="12967">
      <c r="A12967" s="129">
        <v>5.0</v>
      </c>
      <c r="B12967" s="129" t="s">
        <v>1147</v>
      </c>
      <c r="C12967" s="129" t="s">
        <v>1148</v>
      </c>
      <c r="D12967" s="129">
        <v>70.0</v>
      </c>
      <c r="E12967" s="129" t="s">
        <v>119</v>
      </c>
    </row>
    <row r="12968">
      <c r="A12968" s="129">
        <v>5.0</v>
      </c>
      <c r="B12968" s="129" t="s">
        <v>1149</v>
      </c>
      <c r="C12968" s="129" t="s">
        <v>1150</v>
      </c>
      <c r="D12968" s="129">
        <v>68.0</v>
      </c>
      <c r="E12968" s="129" t="s">
        <v>119</v>
      </c>
    </row>
    <row r="12969">
      <c r="A12969" s="129">
        <v>5.0</v>
      </c>
      <c r="B12969" s="129" t="s">
        <v>1151</v>
      </c>
      <c r="C12969" s="129" t="s">
        <v>1152</v>
      </c>
      <c r="D12969" s="129">
        <v>27.0</v>
      </c>
      <c r="E12969" s="129" t="s">
        <v>119</v>
      </c>
    </row>
    <row r="12970">
      <c r="A12970" s="129">
        <v>5.0</v>
      </c>
      <c r="B12970" s="129" t="s">
        <v>1153</v>
      </c>
      <c r="C12970" s="129" t="s">
        <v>1154</v>
      </c>
      <c r="D12970" s="129">
        <v>64.0</v>
      </c>
      <c r="E12970" s="129" t="s">
        <v>119</v>
      </c>
    </row>
    <row r="12971">
      <c r="A12971" s="129">
        <v>5.0</v>
      </c>
      <c r="B12971" s="129" t="s">
        <v>1155</v>
      </c>
      <c r="C12971" s="129" t="s">
        <v>1156</v>
      </c>
      <c r="D12971" s="129">
        <v>52.0</v>
      </c>
      <c r="E12971" s="129" t="s">
        <v>132</v>
      </c>
    </row>
    <row r="12972">
      <c r="A12972" s="129">
        <v>5.0</v>
      </c>
      <c r="B12972" s="129" t="s">
        <v>1157</v>
      </c>
      <c r="C12972" s="129" t="s">
        <v>1158</v>
      </c>
      <c r="D12972" s="129">
        <v>59.0</v>
      </c>
      <c r="E12972" s="129" t="s">
        <v>119</v>
      </c>
    </row>
    <row r="12973">
      <c r="A12973" s="129">
        <v>5.0</v>
      </c>
      <c r="B12973" s="129" t="s">
        <v>1159</v>
      </c>
      <c r="C12973" s="129" t="s">
        <v>1160</v>
      </c>
      <c r="D12973" s="129">
        <v>59.0</v>
      </c>
      <c r="E12973" s="129" t="s">
        <v>119</v>
      </c>
    </row>
    <row r="12974">
      <c r="A12974" s="129">
        <v>5.0</v>
      </c>
      <c r="B12974" s="129" t="s">
        <v>1161</v>
      </c>
      <c r="C12974" s="129" t="s">
        <v>1162</v>
      </c>
      <c r="D12974" s="129">
        <v>55.0</v>
      </c>
      <c r="E12974" s="129" t="s">
        <v>132</v>
      </c>
    </row>
    <row r="12975">
      <c r="A12975" s="129">
        <v>5.0</v>
      </c>
      <c r="B12975" s="129" t="s">
        <v>1163</v>
      </c>
      <c r="C12975" s="129" t="s">
        <v>1164</v>
      </c>
      <c r="D12975" s="129">
        <v>62.0</v>
      </c>
      <c r="E12975" s="129" t="s">
        <v>132</v>
      </c>
    </row>
    <row r="12976">
      <c r="A12976" s="129">
        <v>5.0</v>
      </c>
      <c r="B12976" s="129" t="s">
        <v>1165</v>
      </c>
      <c r="C12976" s="129" t="s">
        <v>1166</v>
      </c>
      <c r="D12976" s="129">
        <v>42.0</v>
      </c>
      <c r="E12976" s="129" t="s">
        <v>119</v>
      </c>
    </row>
    <row r="12977">
      <c r="A12977" s="129">
        <v>5.0</v>
      </c>
      <c r="B12977" s="129" t="s">
        <v>1167</v>
      </c>
      <c r="C12977" s="129" t="s">
        <v>1168</v>
      </c>
      <c r="D12977" s="129">
        <v>27.0</v>
      </c>
      <c r="E12977" s="129" t="s">
        <v>132</v>
      </c>
    </row>
    <row r="12978">
      <c r="A12978" s="129">
        <v>5.0</v>
      </c>
      <c r="B12978" s="129" t="s">
        <v>6584</v>
      </c>
      <c r="C12978" s="129" t="s">
        <v>6585</v>
      </c>
      <c r="D12978" s="129">
        <v>59.0</v>
      </c>
      <c r="E12978" s="129" t="s">
        <v>132</v>
      </c>
    </row>
    <row r="12979">
      <c r="A12979" s="129">
        <v>5.0</v>
      </c>
      <c r="B12979" s="129" t="s">
        <v>1169</v>
      </c>
      <c r="C12979" s="129" t="s">
        <v>1170</v>
      </c>
      <c r="D12979" s="129">
        <v>37.0</v>
      </c>
      <c r="E12979" s="129" t="s">
        <v>119</v>
      </c>
    </row>
    <row r="12980">
      <c r="A12980" s="129">
        <v>5.0</v>
      </c>
      <c r="B12980" s="129" t="s">
        <v>1173</v>
      </c>
      <c r="C12980" s="129" t="s">
        <v>1174</v>
      </c>
      <c r="D12980" s="129">
        <v>29.0</v>
      </c>
      <c r="E12980" s="129" t="s">
        <v>119</v>
      </c>
    </row>
    <row r="12981">
      <c r="A12981" s="129">
        <v>5.0</v>
      </c>
      <c r="B12981" s="129" t="s">
        <v>1175</v>
      </c>
      <c r="C12981" s="129" t="s">
        <v>1176</v>
      </c>
      <c r="D12981" s="129">
        <v>38.0</v>
      </c>
      <c r="E12981" s="129" t="s">
        <v>119</v>
      </c>
    </row>
    <row r="12982">
      <c r="A12982" s="129">
        <v>5.0</v>
      </c>
      <c r="B12982" s="129" t="s">
        <v>1177</v>
      </c>
      <c r="C12982" s="129" t="s">
        <v>1178</v>
      </c>
      <c r="D12982" s="129">
        <v>54.0</v>
      </c>
      <c r="E12982" s="129" t="s">
        <v>132</v>
      </c>
    </row>
    <row r="12983">
      <c r="A12983" s="129">
        <v>5.0</v>
      </c>
      <c r="B12983" s="129" t="s">
        <v>7764</v>
      </c>
      <c r="C12983" s="129" t="s">
        <v>7765</v>
      </c>
      <c r="D12983" s="129">
        <v>26.0</v>
      </c>
      <c r="E12983" s="129" t="s">
        <v>119</v>
      </c>
    </row>
    <row r="12984">
      <c r="A12984" s="129">
        <v>5.0</v>
      </c>
      <c r="B12984" s="129" t="s">
        <v>1181</v>
      </c>
      <c r="C12984" s="129" t="s">
        <v>1182</v>
      </c>
      <c r="D12984" s="129">
        <v>44.0</v>
      </c>
      <c r="E12984" s="129" t="s">
        <v>119</v>
      </c>
    </row>
    <row r="12985">
      <c r="A12985" s="129">
        <v>5.0</v>
      </c>
      <c r="B12985" s="129" t="s">
        <v>1183</v>
      </c>
      <c r="C12985" s="129" t="s">
        <v>1184</v>
      </c>
      <c r="D12985" s="129">
        <v>30.0</v>
      </c>
      <c r="E12985" s="129" t="s">
        <v>132</v>
      </c>
    </row>
    <row r="12986">
      <c r="A12986" s="129">
        <v>5.0</v>
      </c>
      <c r="B12986" s="129" t="s">
        <v>1187</v>
      </c>
      <c r="C12986" s="129" t="s">
        <v>1188</v>
      </c>
      <c r="D12986" s="129">
        <v>53.0</v>
      </c>
      <c r="E12986" s="129" t="s">
        <v>132</v>
      </c>
    </row>
    <row r="12987">
      <c r="A12987" s="129">
        <v>5.0</v>
      </c>
      <c r="B12987" s="129" t="s">
        <v>1189</v>
      </c>
      <c r="C12987" s="129" t="s">
        <v>1190</v>
      </c>
      <c r="D12987" s="129">
        <v>21.0</v>
      </c>
      <c r="E12987" s="129" t="s">
        <v>132</v>
      </c>
    </row>
    <row r="12988">
      <c r="A12988" s="129">
        <v>5.0</v>
      </c>
      <c r="B12988" s="129" t="s">
        <v>1191</v>
      </c>
      <c r="C12988" s="129" t="s">
        <v>1192</v>
      </c>
      <c r="D12988" s="129">
        <v>62.0</v>
      </c>
      <c r="E12988" s="129" t="s">
        <v>119</v>
      </c>
    </row>
    <row r="12989">
      <c r="A12989" s="129">
        <v>5.0</v>
      </c>
      <c r="B12989" s="129" t="s">
        <v>7766</v>
      </c>
      <c r="C12989" s="129" t="s">
        <v>7767</v>
      </c>
      <c r="D12989" s="129">
        <v>52.0</v>
      </c>
      <c r="E12989" s="129" t="s">
        <v>132</v>
      </c>
    </row>
    <row r="12990">
      <c r="A12990" s="129">
        <v>5.0</v>
      </c>
      <c r="B12990" s="129" t="s">
        <v>1193</v>
      </c>
      <c r="C12990" s="129" t="s">
        <v>1194</v>
      </c>
      <c r="D12990" s="129">
        <v>70.0</v>
      </c>
      <c r="E12990" s="129" t="s">
        <v>132</v>
      </c>
    </row>
    <row r="12991">
      <c r="A12991" s="129">
        <v>5.0</v>
      </c>
      <c r="B12991" s="129" t="s">
        <v>7768</v>
      </c>
      <c r="C12991" s="129" t="s">
        <v>7769</v>
      </c>
      <c r="D12991" s="129">
        <v>59.0</v>
      </c>
      <c r="E12991" s="129" t="s">
        <v>132</v>
      </c>
    </row>
    <row r="12992">
      <c r="A12992" s="129">
        <v>5.0</v>
      </c>
      <c r="B12992" s="129" t="s">
        <v>6588</v>
      </c>
      <c r="C12992" s="129" t="s">
        <v>6589</v>
      </c>
      <c r="D12992" s="129">
        <v>61.0</v>
      </c>
      <c r="E12992" s="129" t="s">
        <v>132</v>
      </c>
    </row>
    <row r="12993">
      <c r="A12993" s="129">
        <v>5.0</v>
      </c>
      <c r="B12993" s="129" t="s">
        <v>8190</v>
      </c>
      <c r="C12993" s="129" t="s">
        <v>8191</v>
      </c>
      <c r="D12993" s="129">
        <v>20.0</v>
      </c>
      <c r="E12993" s="129" t="s">
        <v>132</v>
      </c>
    </row>
    <row r="12994">
      <c r="A12994" s="129">
        <v>5.0</v>
      </c>
      <c r="B12994" s="129" t="s">
        <v>1199</v>
      </c>
      <c r="C12994" s="129" t="s">
        <v>1200</v>
      </c>
      <c r="D12994" s="129">
        <v>68.0</v>
      </c>
      <c r="E12994" s="129" t="s">
        <v>119</v>
      </c>
    </row>
    <row r="12995">
      <c r="A12995" s="129">
        <v>5.0</v>
      </c>
      <c r="B12995" s="129" t="s">
        <v>1201</v>
      </c>
      <c r="C12995" s="129" t="s">
        <v>1202</v>
      </c>
      <c r="D12995" s="129">
        <v>60.0</v>
      </c>
      <c r="E12995" s="129" t="s">
        <v>132</v>
      </c>
    </row>
    <row r="12996">
      <c r="A12996" s="129">
        <v>5.0</v>
      </c>
      <c r="B12996" s="129" t="s">
        <v>1205</v>
      </c>
      <c r="C12996" s="129" t="s">
        <v>1206</v>
      </c>
      <c r="D12996" s="129">
        <v>22.0</v>
      </c>
      <c r="E12996" s="129" t="s">
        <v>119</v>
      </c>
    </row>
    <row r="12997">
      <c r="A12997" s="129">
        <v>5.0</v>
      </c>
      <c r="B12997" s="129" t="s">
        <v>1207</v>
      </c>
      <c r="C12997" s="129" t="s">
        <v>1208</v>
      </c>
      <c r="D12997" s="129">
        <v>34.0</v>
      </c>
      <c r="E12997" s="129" t="s">
        <v>119</v>
      </c>
    </row>
    <row r="12998">
      <c r="A12998" s="129">
        <v>5.0</v>
      </c>
      <c r="B12998" s="129" t="s">
        <v>6590</v>
      </c>
      <c r="C12998" s="129" t="s">
        <v>6591</v>
      </c>
      <c r="D12998" s="129">
        <v>24.0</v>
      </c>
      <c r="E12998" s="129" t="s">
        <v>132</v>
      </c>
    </row>
    <row r="12999">
      <c r="A12999" s="129">
        <v>5.0</v>
      </c>
      <c r="B12999" s="129" t="s">
        <v>1211</v>
      </c>
      <c r="C12999" s="129" t="s">
        <v>1212</v>
      </c>
      <c r="D12999" s="129">
        <v>62.0</v>
      </c>
      <c r="E12999" s="129" t="s">
        <v>119</v>
      </c>
    </row>
    <row r="13000">
      <c r="A13000" s="129">
        <v>5.0</v>
      </c>
      <c r="B13000" s="129" t="s">
        <v>1213</v>
      </c>
      <c r="C13000" s="129" t="s">
        <v>1214</v>
      </c>
      <c r="D13000" s="129">
        <v>33.0</v>
      </c>
      <c r="E13000" s="129" t="s">
        <v>119</v>
      </c>
    </row>
    <row r="13001">
      <c r="A13001" s="129">
        <v>5.0</v>
      </c>
      <c r="B13001" s="129" t="s">
        <v>8394</v>
      </c>
      <c r="C13001" s="129" t="s">
        <v>8395</v>
      </c>
      <c r="D13001" s="129">
        <v>38.0</v>
      </c>
      <c r="E13001" s="129" t="s">
        <v>119</v>
      </c>
    </row>
    <row r="13002">
      <c r="A13002" s="129">
        <v>5.0</v>
      </c>
      <c r="B13002" s="129" t="s">
        <v>1215</v>
      </c>
      <c r="C13002" s="129" t="s">
        <v>1216</v>
      </c>
      <c r="D13002" s="129">
        <v>30.0</v>
      </c>
      <c r="E13002" s="129" t="s">
        <v>132</v>
      </c>
    </row>
    <row r="13003">
      <c r="A13003" s="129">
        <v>5.0</v>
      </c>
      <c r="B13003" s="129" t="s">
        <v>1217</v>
      </c>
      <c r="C13003" s="129" t="s">
        <v>1218</v>
      </c>
      <c r="D13003" s="129">
        <v>66.0</v>
      </c>
      <c r="E13003" s="129" t="s">
        <v>119</v>
      </c>
    </row>
    <row r="13004">
      <c r="A13004" s="129">
        <v>5.0</v>
      </c>
      <c r="B13004" s="129" t="s">
        <v>1219</v>
      </c>
      <c r="C13004" s="129" t="s">
        <v>1220</v>
      </c>
      <c r="D13004" s="129">
        <v>64.0</v>
      </c>
      <c r="E13004" s="129" t="s">
        <v>119</v>
      </c>
    </row>
    <row r="13005">
      <c r="A13005" s="129">
        <v>5.0</v>
      </c>
      <c r="B13005" s="129" t="s">
        <v>1223</v>
      </c>
      <c r="C13005" s="129" t="s">
        <v>1224</v>
      </c>
      <c r="D13005" s="129">
        <v>29.0</v>
      </c>
      <c r="E13005" s="129" t="s">
        <v>119</v>
      </c>
    </row>
    <row r="13006">
      <c r="A13006" s="129">
        <v>5.0</v>
      </c>
      <c r="B13006" s="129" t="s">
        <v>1225</v>
      </c>
      <c r="C13006" s="129" t="s">
        <v>1226</v>
      </c>
      <c r="D13006" s="129">
        <v>52.0</v>
      </c>
      <c r="E13006" s="129" t="s">
        <v>119</v>
      </c>
    </row>
    <row r="13007">
      <c r="A13007" s="129">
        <v>5.0</v>
      </c>
      <c r="B13007" s="129" t="s">
        <v>1227</v>
      </c>
      <c r="C13007" s="129" t="s">
        <v>1228</v>
      </c>
      <c r="D13007" s="129">
        <v>53.0</v>
      </c>
      <c r="E13007" s="129" t="s">
        <v>119</v>
      </c>
    </row>
    <row r="13008">
      <c r="A13008" s="129">
        <v>5.0</v>
      </c>
      <c r="B13008" s="129" t="s">
        <v>1229</v>
      </c>
      <c r="C13008" s="129" t="s">
        <v>1230</v>
      </c>
      <c r="D13008" s="129">
        <v>70.0</v>
      </c>
      <c r="E13008" s="129" t="s">
        <v>132</v>
      </c>
    </row>
    <row r="13009">
      <c r="A13009" s="129">
        <v>5.0</v>
      </c>
      <c r="B13009" s="129" t="s">
        <v>1231</v>
      </c>
      <c r="C13009" s="129" t="s">
        <v>1232</v>
      </c>
      <c r="D13009" s="129">
        <v>49.0</v>
      </c>
      <c r="E13009" s="129" t="s">
        <v>132</v>
      </c>
    </row>
    <row r="13010">
      <c r="A13010" s="129">
        <v>5.0</v>
      </c>
      <c r="B13010" s="129" t="s">
        <v>1233</v>
      </c>
      <c r="C13010" s="129" t="s">
        <v>1234</v>
      </c>
      <c r="D13010" s="129">
        <v>29.0</v>
      </c>
      <c r="E13010" s="129" t="s">
        <v>132</v>
      </c>
    </row>
    <row r="13011">
      <c r="A13011" s="129">
        <v>5.0</v>
      </c>
      <c r="B13011" s="129" t="s">
        <v>1235</v>
      </c>
      <c r="C13011" s="129" t="s">
        <v>1236</v>
      </c>
      <c r="D13011" s="129">
        <v>33.0</v>
      </c>
      <c r="E13011" s="129" t="s">
        <v>132</v>
      </c>
    </row>
    <row r="13012">
      <c r="A13012" s="129">
        <v>5.0</v>
      </c>
      <c r="B13012" s="129" t="s">
        <v>6594</v>
      </c>
      <c r="C13012" s="129" t="s">
        <v>6595</v>
      </c>
      <c r="D13012" s="129">
        <v>65.0</v>
      </c>
      <c r="E13012" s="129" t="s">
        <v>119</v>
      </c>
    </row>
    <row r="13013">
      <c r="A13013" s="129">
        <v>5.0</v>
      </c>
      <c r="B13013" s="129" t="s">
        <v>1239</v>
      </c>
      <c r="C13013" s="129" t="s">
        <v>1240</v>
      </c>
      <c r="D13013" s="129">
        <v>57.0</v>
      </c>
      <c r="E13013" s="129" t="s">
        <v>132</v>
      </c>
    </row>
    <row r="13014">
      <c r="A13014" s="129">
        <v>5.0</v>
      </c>
      <c r="B13014" s="129" t="s">
        <v>1241</v>
      </c>
      <c r="C13014" s="129" t="s">
        <v>1242</v>
      </c>
      <c r="D13014" s="129">
        <v>56.0</v>
      </c>
      <c r="E13014" s="129" t="s">
        <v>132</v>
      </c>
    </row>
    <row r="13015">
      <c r="A13015" s="129">
        <v>5.0</v>
      </c>
      <c r="B13015" s="129" t="s">
        <v>8192</v>
      </c>
      <c r="C13015" s="129" t="s">
        <v>8193</v>
      </c>
      <c r="D13015" s="129">
        <v>53.0</v>
      </c>
      <c r="E13015" s="129" t="s">
        <v>119</v>
      </c>
    </row>
    <row r="13016">
      <c r="A13016" s="129">
        <v>5.0</v>
      </c>
      <c r="B13016" s="129" t="s">
        <v>1243</v>
      </c>
      <c r="C13016" s="129" t="s">
        <v>1244</v>
      </c>
      <c r="D13016" s="129">
        <v>61.0</v>
      </c>
      <c r="E13016" s="129" t="s">
        <v>119</v>
      </c>
    </row>
    <row r="13017">
      <c r="A13017" s="129">
        <v>5.0</v>
      </c>
      <c r="B13017" s="129" t="s">
        <v>1245</v>
      </c>
      <c r="C13017" s="129" t="s">
        <v>1246</v>
      </c>
      <c r="D13017" s="129">
        <v>52.0</v>
      </c>
      <c r="E13017" s="129" t="s">
        <v>119</v>
      </c>
    </row>
    <row r="13018">
      <c r="A13018" s="129">
        <v>5.0</v>
      </c>
      <c r="B13018" s="129" t="s">
        <v>6596</v>
      </c>
      <c r="C13018" s="129" t="s">
        <v>6597</v>
      </c>
      <c r="D13018" s="129">
        <v>23.0</v>
      </c>
      <c r="E13018" s="129" t="s">
        <v>132</v>
      </c>
    </row>
    <row r="13019">
      <c r="A13019" s="129">
        <v>5.0</v>
      </c>
      <c r="B13019" s="129" t="s">
        <v>1249</v>
      </c>
      <c r="C13019" s="129" t="s">
        <v>1250</v>
      </c>
      <c r="D13019" s="129">
        <v>40.0</v>
      </c>
      <c r="E13019" s="129" t="s">
        <v>132</v>
      </c>
    </row>
    <row r="13020">
      <c r="A13020" s="129">
        <v>5.0</v>
      </c>
      <c r="B13020" s="129" t="s">
        <v>1251</v>
      </c>
      <c r="C13020" s="129" t="s">
        <v>1252</v>
      </c>
      <c r="D13020" s="129">
        <v>52.0</v>
      </c>
      <c r="E13020" s="129" t="s">
        <v>119</v>
      </c>
    </row>
    <row r="13021">
      <c r="A13021" s="129">
        <v>5.0</v>
      </c>
      <c r="B13021" s="129" t="s">
        <v>1253</v>
      </c>
      <c r="C13021" s="129" t="s">
        <v>1254</v>
      </c>
      <c r="D13021" s="129">
        <v>36.0</v>
      </c>
      <c r="E13021" s="129" t="s">
        <v>119</v>
      </c>
    </row>
    <row r="13022">
      <c r="A13022" s="129">
        <v>5.0</v>
      </c>
      <c r="B13022" s="129" t="s">
        <v>1255</v>
      </c>
      <c r="C13022" s="129" t="s">
        <v>1256</v>
      </c>
      <c r="D13022" s="129">
        <v>38.0</v>
      </c>
      <c r="E13022" s="129" t="s">
        <v>119</v>
      </c>
    </row>
    <row r="13023">
      <c r="A13023" s="129">
        <v>5.0</v>
      </c>
      <c r="B13023" s="129" t="s">
        <v>1259</v>
      </c>
      <c r="C13023" s="129" t="s">
        <v>1260</v>
      </c>
      <c r="D13023" s="129">
        <v>61.0</v>
      </c>
      <c r="E13023" s="129" t="s">
        <v>132</v>
      </c>
    </row>
    <row r="13024">
      <c r="A13024" s="129">
        <v>5.0</v>
      </c>
      <c r="B13024" s="129" t="s">
        <v>1261</v>
      </c>
      <c r="C13024" s="129" t="s">
        <v>1262</v>
      </c>
      <c r="D13024" s="129">
        <v>60.0</v>
      </c>
      <c r="E13024" s="129" t="s">
        <v>119</v>
      </c>
    </row>
    <row r="13025">
      <c r="A13025" s="129">
        <v>5.0</v>
      </c>
      <c r="B13025" s="129" t="s">
        <v>1263</v>
      </c>
      <c r="C13025" s="129" t="s">
        <v>1264</v>
      </c>
      <c r="D13025" s="129">
        <v>52.0</v>
      </c>
      <c r="E13025" s="129" t="s">
        <v>132</v>
      </c>
    </row>
    <row r="13026">
      <c r="A13026" s="129">
        <v>5.0</v>
      </c>
      <c r="B13026" s="129" t="s">
        <v>1265</v>
      </c>
      <c r="C13026" s="129" t="s">
        <v>1266</v>
      </c>
      <c r="D13026" s="129">
        <v>21.0</v>
      </c>
      <c r="E13026" s="129" t="s">
        <v>119</v>
      </c>
    </row>
    <row r="13027">
      <c r="A13027" s="129">
        <v>5.0</v>
      </c>
      <c r="B13027" s="129" t="s">
        <v>6598</v>
      </c>
      <c r="C13027" s="129" t="s">
        <v>6599</v>
      </c>
      <c r="D13027" s="129">
        <v>38.0</v>
      </c>
      <c r="E13027" s="129" t="s">
        <v>119</v>
      </c>
    </row>
    <row r="13028">
      <c r="A13028" s="129">
        <v>5.0</v>
      </c>
      <c r="B13028" s="129" t="s">
        <v>1269</v>
      </c>
      <c r="C13028" s="129" t="s">
        <v>1270</v>
      </c>
      <c r="D13028" s="129">
        <v>46.0</v>
      </c>
      <c r="E13028" s="129" t="s">
        <v>119</v>
      </c>
    </row>
    <row r="13029">
      <c r="A13029" s="129">
        <v>5.0</v>
      </c>
      <c r="B13029" s="129" t="s">
        <v>1273</v>
      </c>
      <c r="C13029" s="129" t="s">
        <v>1274</v>
      </c>
      <c r="D13029" s="129">
        <v>27.0</v>
      </c>
      <c r="E13029" s="129" t="s">
        <v>119</v>
      </c>
    </row>
    <row r="13030">
      <c r="A13030" s="129">
        <v>5.0</v>
      </c>
      <c r="B13030" s="129" t="s">
        <v>1275</v>
      </c>
      <c r="C13030" s="129" t="s">
        <v>1276</v>
      </c>
      <c r="D13030" s="129">
        <v>60.0</v>
      </c>
      <c r="E13030" s="129" t="s">
        <v>132</v>
      </c>
    </row>
    <row r="13031">
      <c r="A13031" s="129">
        <v>5.0</v>
      </c>
      <c r="B13031" s="129" t="s">
        <v>6600</v>
      </c>
      <c r="C13031" s="129" t="s">
        <v>6601</v>
      </c>
      <c r="D13031" s="129">
        <v>42.0</v>
      </c>
      <c r="E13031" s="129" t="s">
        <v>132</v>
      </c>
    </row>
    <row r="13032">
      <c r="A13032" s="129">
        <v>5.0</v>
      </c>
      <c r="B13032" s="129" t="s">
        <v>6602</v>
      </c>
      <c r="C13032" s="129" t="s">
        <v>6603</v>
      </c>
      <c r="D13032" s="129">
        <v>42.0</v>
      </c>
      <c r="E13032" s="129" t="s">
        <v>119</v>
      </c>
    </row>
    <row r="13033">
      <c r="A13033" s="129">
        <v>5.0</v>
      </c>
      <c r="B13033" s="129" t="s">
        <v>1279</v>
      </c>
      <c r="C13033" s="129" t="s">
        <v>1280</v>
      </c>
      <c r="D13033" s="129">
        <v>67.0</v>
      </c>
      <c r="E13033" s="129" t="s">
        <v>132</v>
      </c>
    </row>
    <row r="13034">
      <c r="A13034" s="129">
        <v>5.0</v>
      </c>
      <c r="B13034" s="129" t="s">
        <v>1281</v>
      </c>
      <c r="C13034" s="129" t="s">
        <v>1282</v>
      </c>
      <c r="D13034" s="129">
        <v>50.0</v>
      </c>
      <c r="E13034" s="129" t="s">
        <v>119</v>
      </c>
    </row>
    <row r="13035">
      <c r="A13035" s="129">
        <v>5.0</v>
      </c>
      <c r="B13035" s="129" t="s">
        <v>1283</v>
      </c>
      <c r="C13035" s="129" t="s">
        <v>1284</v>
      </c>
      <c r="D13035" s="129">
        <v>64.0</v>
      </c>
      <c r="E13035" s="129" t="s">
        <v>132</v>
      </c>
    </row>
    <row r="13036">
      <c r="A13036" s="129">
        <v>5.0</v>
      </c>
      <c r="B13036" s="129" t="s">
        <v>1285</v>
      </c>
      <c r="C13036" s="129" t="s">
        <v>1286</v>
      </c>
      <c r="D13036" s="129">
        <v>30.0</v>
      </c>
      <c r="E13036" s="129" t="s">
        <v>132</v>
      </c>
    </row>
    <row r="13037">
      <c r="A13037" s="129">
        <v>5.0</v>
      </c>
      <c r="B13037" s="129" t="s">
        <v>1287</v>
      </c>
      <c r="C13037" s="129" t="s">
        <v>1288</v>
      </c>
      <c r="D13037" s="129">
        <v>62.0</v>
      </c>
      <c r="E13037" s="129" t="s">
        <v>132</v>
      </c>
    </row>
    <row r="13038">
      <c r="A13038" s="129">
        <v>5.0</v>
      </c>
      <c r="B13038" s="129" t="s">
        <v>1289</v>
      </c>
      <c r="C13038" s="129" t="s">
        <v>1290</v>
      </c>
      <c r="D13038" s="129">
        <v>63.0</v>
      </c>
      <c r="E13038" s="129" t="s">
        <v>132</v>
      </c>
    </row>
    <row r="13039">
      <c r="A13039" s="129">
        <v>5.0</v>
      </c>
      <c r="B13039" s="129" t="s">
        <v>1291</v>
      </c>
      <c r="C13039" s="129" t="s">
        <v>1292</v>
      </c>
      <c r="D13039" s="129">
        <v>63.0</v>
      </c>
      <c r="E13039" s="129" t="s">
        <v>119</v>
      </c>
    </row>
    <row r="13040">
      <c r="A13040" s="129">
        <v>5.0</v>
      </c>
      <c r="B13040" s="129" t="s">
        <v>1297</v>
      </c>
      <c r="C13040" s="129" t="s">
        <v>1298</v>
      </c>
      <c r="D13040" s="129">
        <v>56.0</v>
      </c>
      <c r="E13040" s="129" t="s">
        <v>119</v>
      </c>
    </row>
    <row r="13041">
      <c r="A13041" s="129">
        <v>5.0</v>
      </c>
      <c r="B13041" s="129" t="s">
        <v>1299</v>
      </c>
      <c r="C13041" s="129" t="s">
        <v>1300</v>
      </c>
      <c r="D13041" s="129">
        <v>68.0</v>
      </c>
      <c r="E13041" s="129" t="s">
        <v>119</v>
      </c>
    </row>
    <row r="13042">
      <c r="A13042" s="129">
        <v>5.0</v>
      </c>
      <c r="B13042" s="129" t="s">
        <v>1301</v>
      </c>
      <c r="C13042" s="129" t="s">
        <v>1302</v>
      </c>
      <c r="D13042" s="129">
        <v>68.0</v>
      </c>
      <c r="E13042" s="129" t="s">
        <v>119</v>
      </c>
    </row>
    <row r="13043">
      <c r="A13043" s="129">
        <v>5.0</v>
      </c>
      <c r="B13043" s="129" t="s">
        <v>1303</v>
      </c>
      <c r="C13043" s="129" t="s">
        <v>1304</v>
      </c>
      <c r="D13043" s="129">
        <v>66.0</v>
      </c>
      <c r="E13043" s="129" t="s">
        <v>132</v>
      </c>
    </row>
    <row r="13044">
      <c r="A13044" s="129">
        <v>5.0</v>
      </c>
      <c r="B13044" s="129" t="s">
        <v>1305</v>
      </c>
      <c r="C13044" s="129" t="s">
        <v>1306</v>
      </c>
      <c r="D13044" s="129">
        <v>67.0</v>
      </c>
      <c r="E13044" s="129" t="s">
        <v>132</v>
      </c>
    </row>
    <row r="13045">
      <c r="A13045" s="129">
        <v>5.0</v>
      </c>
      <c r="B13045" s="129" t="s">
        <v>1307</v>
      </c>
      <c r="C13045" s="129" t="s">
        <v>1308</v>
      </c>
      <c r="D13045" s="129">
        <v>68.0</v>
      </c>
      <c r="E13045" s="129" t="s">
        <v>132</v>
      </c>
    </row>
    <row r="13046">
      <c r="A13046" s="129">
        <v>5.0</v>
      </c>
      <c r="B13046" s="129" t="s">
        <v>8194</v>
      </c>
      <c r="C13046" s="129" t="s">
        <v>8195</v>
      </c>
      <c r="D13046" s="129">
        <v>33.0</v>
      </c>
      <c r="E13046" s="129" t="s">
        <v>119</v>
      </c>
    </row>
    <row r="13047">
      <c r="A13047" s="129">
        <v>5.0</v>
      </c>
      <c r="B13047" s="129" t="s">
        <v>1309</v>
      </c>
      <c r="C13047" s="129" t="s">
        <v>1310</v>
      </c>
      <c r="D13047" s="129">
        <v>64.0</v>
      </c>
      <c r="E13047" s="129" t="s">
        <v>119</v>
      </c>
    </row>
    <row r="13048">
      <c r="A13048" s="129">
        <v>5.0</v>
      </c>
      <c r="B13048" s="129" t="s">
        <v>6606</v>
      </c>
      <c r="C13048" s="129" t="s">
        <v>6607</v>
      </c>
      <c r="D13048" s="129">
        <v>25.0</v>
      </c>
      <c r="E13048" s="129" t="s">
        <v>119</v>
      </c>
    </row>
    <row r="13049">
      <c r="A13049" s="129">
        <v>5.0</v>
      </c>
      <c r="B13049" s="129" t="s">
        <v>1311</v>
      </c>
      <c r="C13049" s="129" t="s">
        <v>1312</v>
      </c>
      <c r="D13049" s="129">
        <v>23.0</v>
      </c>
      <c r="E13049" s="129" t="s">
        <v>132</v>
      </c>
    </row>
    <row r="13050">
      <c r="A13050" s="129">
        <v>5.0</v>
      </c>
      <c r="B13050" s="129" t="s">
        <v>1317</v>
      </c>
      <c r="C13050" s="129" t="s">
        <v>1318</v>
      </c>
      <c r="D13050" s="129">
        <v>50.0</v>
      </c>
      <c r="E13050" s="129" t="s">
        <v>119</v>
      </c>
    </row>
    <row r="13051">
      <c r="A13051" s="129">
        <v>5.0</v>
      </c>
      <c r="B13051" s="129" t="s">
        <v>1319</v>
      </c>
      <c r="C13051" s="129" t="s">
        <v>1320</v>
      </c>
      <c r="D13051" s="129">
        <v>28.0</v>
      </c>
      <c r="E13051" s="129" t="s">
        <v>119</v>
      </c>
    </row>
    <row r="13052">
      <c r="A13052" s="129">
        <v>5.0</v>
      </c>
      <c r="B13052" s="129" t="s">
        <v>1321</v>
      </c>
      <c r="C13052" s="129" t="s">
        <v>1322</v>
      </c>
      <c r="D13052" s="129">
        <v>44.0</v>
      </c>
      <c r="E13052" s="129" t="s">
        <v>119</v>
      </c>
    </row>
    <row r="13053">
      <c r="A13053" s="129">
        <v>5.0</v>
      </c>
      <c r="B13053" s="129" t="s">
        <v>1323</v>
      </c>
      <c r="C13053" s="129" t="s">
        <v>1324</v>
      </c>
      <c r="D13053" s="129">
        <v>41.0</v>
      </c>
      <c r="E13053" s="129" t="s">
        <v>119</v>
      </c>
    </row>
    <row r="13054">
      <c r="A13054" s="129">
        <v>5.0</v>
      </c>
      <c r="B13054" s="129" t="s">
        <v>1327</v>
      </c>
      <c r="C13054" s="129" t="s">
        <v>1328</v>
      </c>
      <c r="D13054" s="129">
        <v>52.0</v>
      </c>
      <c r="E13054" s="129" t="s">
        <v>119</v>
      </c>
    </row>
    <row r="13055">
      <c r="A13055" s="129">
        <v>5.0</v>
      </c>
      <c r="B13055" s="129" t="s">
        <v>1329</v>
      </c>
      <c r="C13055" s="129" t="s">
        <v>1330</v>
      </c>
      <c r="D13055" s="129">
        <v>32.0</v>
      </c>
      <c r="E13055" s="129" t="s">
        <v>119</v>
      </c>
    </row>
    <row r="13056">
      <c r="A13056" s="129">
        <v>5.0</v>
      </c>
      <c r="B13056" s="129" t="s">
        <v>1331</v>
      </c>
      <c r="C13056" s="129" t="s">
        <v>1332</v>
      </c>
      <c r="D13056" s="129">
        <v>46.0</v>
      </c>
      <c r="E13056" s="129" t="s">
        <v>132</v>
      </c>
    </row>
    <row r="13057">
      <c r="A13057" s="129">
        <v>5.0</v>
      </c>
      <c r="B13057" s="129" t="s">
        <v>1333</v>
      </c>
      <c r="C13057" s="129" t="s">
        <v>1334</v>
      </c>
      <c r="D13057" s="129">
        <v>49.0</v>
      </c>
      <c r="E13057" s="129" t="s">
        <v>119</v>
      </c>
    </row>
    <row r="13058">
      <c r="A13058" s="129">
        <v>5.0</v>
      </c>
      <c r="B13058" s="129" t="s">
        <v>1337</v>
      </c>
      <c r="C13058" s="129" t="s">
        <v>1338</v>
      </c>
      <c r="D13058" s="129">
        <v>54.0</v>
      </c>
      <c r="E13058" s="129" t="s">
        <v>119</v>
      </c>
    </row>
    <row r="13059">
      <c r="A13059" s="129">
        <v>5.0</v>
      </c>
      <c r="B13059" s="129" t="s">
        <v>1339</v>
      </c>
      <c r="C13059" s="129" t="s">
        <v>1340</v>
      </c>
      <c r="D13059" s="129">
        <v>66.0</v>
      </c>
      <c r="E13059" s="129" t="s">
        <v>119</v>
      </c>
    </row>
    <row r="13060">
      <c r="A13060" s="129">
        <v>5.0</v>
      </c>
      <c r="B13060" s="129" t="s">
        <v>1343</v>
      </c>
      <c r="C13060" s="129" t="s">
        <v>1344</v>
      </c>
      <c r="D13060" s="129">
        <v>49.0</v>
      </c>
      <c r="E13060" s="129" t="s">
        <v>119</v>
      </c>
    </row>
    <row r="13061">
      <c r="A13061" s="129">
        <v>5.0</v>
      </c>
      <c r="B13061" s="129" t="s">
        <v>1345</v>
      </c>
      <c r="C13061" s="129" t="s">
        <v>1346</v>
      </c>
      <c r="D13061" s="129">
        <v>48.0</v>
      </c>
      <c r="E13061" s="129" t="s">
        <v>119</v>
      </c>
    </row>
    <row r="13062">
      <c r="A13062" s="129">
        <v>5.0</v>
      </c>
      <c r="B13062" s="129" t="s">
        <v>1347</v>
      </c>
      <c r="C13062" s="129" t="s">
        <v>1348</v>
      </c>
      <c r="D13062" s="129">
        <v>53.0</v>
      </c>
      <c r="E13062" s="129" t="s">
        <v>132</v>
      </c>
    </row>
    <row r="13063">
      <c r="A13063" s="129">
        <v>5.0</v>
      </c>
      <c r="B13063" s="129" t="s">
        <v>1351</v>
      </c>
      <c r="C13063" s="129" t="s">
        <v>1352</v>
      </c>
      <c r="D13063" s="129">
        <v>38.0</v>
      </c>
      <c r="E13063" s="129" t="s">
        <v>132</v>
      </c>
    </row>
    <row r="13064">
      <c r="A13064" s="129">
        <v>5.0</v>
      </c>
      <c r="B13064" s="129" t="s">
        <v>1353</v>
      </c>
      <c r="C13064" s="129" t="s">
        <v>1354</v>
      </c>
      <c r="D13064" s="129">
        <v>44.0</v>
      </c>
      <c r="E13064" s="129" t="s">
        <v>119</v>
      </c>
    </row>
    <row r="13065">
      <c r="A13065" s="129">
        <v>5.0</v>
      </c>
      <c r="B13065" s="129" t="s">
        <v>1355</v>
      </c>
      <c r="C13065" s="129" t="s">
        <v>1356</v>
      </c>
      <c r="D13065" s="129">
        <v>67.0</v>
      </c>
      <c r="E13065" s="129" t="s">
        <v>119</v>
      </c>
    </row>
    <row r="13066">
      <c r="A13066" s="129">
        <v>5.0</v>
      </c>
      <c r="B13066" s="129" t="s">
        <v>1357</v>
      </c>
      <c r="C13066" s="129" t="s">
        <v>1358</v>
      </c>
      <c r="D13066" s="129">
        <v>65.0</v>
      </c>
      <c r="E13066" s="129" t="s">
        <v>119</v>
      </c>
    </row>
    <row r="13067">
      <c r="A13067" s="129">
        <v>5.0</v>
      </c>
      <c r="B13067" s="129" t="s">
        <v>1359</v>
      </c>
      <c r="C13067" s="129" t="s">
        <v>1360</v>
      </c>
      <c r="D13067" s="129">
        <v>24.0</v>
      </c>
      <c r="E13067" s="129" t="s">
        <v>119</v>
      </c>
    </row>
    <row r="13068">
      <c r="A13068" s="129">
        <v>5.0</v>
      </c>
      <c r="B13068" s="129" t="s">
        <v>1361</v>
      </c>
      <c r="C13068" s="129" t="s">
        <v>1362</v>
      </c>
      <c r="D13068" s="129">
        <v>30.0</v>
      </c>
      <c r="E13068" s="129" t="s">
        <v>132</v>
      </c>
    </row>
    <row r="13069">
      <c r="A13069" s="129">
        <v>5.0</v>
      </c>
      <c r="B13069" s="129" t="s">
        <v>1363</v>
      </c>
      <c r="C13069" s="129" t="s">
        <v>1364</v>
      </c>
      <c r="D13069" s="129">
        <v>52.0</v>
      </c>
      <c r="E13069" s="129" t="s">
        <v>119</v>
      </c>
    </row>
    <row r="13070">
      <c r="A13070" s="129">
        <v>5.0</v>
      </c>
      <c r="B13070" s="129" t="s">
        <v>1365</v>
      </c>
      <c r="C13070" s="129" t="s">
        <v>1366</v>
      </c>
      <c r="D13070" s="129">
        <v>54.0</v>
      </c>
      <c r="E13070" s="129" t="s">
        <v>119</v>
      </c>
    </row>
    <row r="13071">
      <c r="A13071" s="129">
        <v>5.0</v>
      </c>
      <c r="B13071" s="129" t="s">
        <v>1367</v>
      </c>
      <c r="C13071" s="129" t="s">
        <v>1368</v>
      </c>
      <c r="D13071" s="129">
        <v>62.0</v>
      </c>
      <c r="E13071" s="129" t="s">
        <v>132</v>
      </c>
    </row>
    <row r="13072">
      <c r="A13072" s="129">
        <v>5.0</v>
      </c>
      <c r="B13072" s="129" t="s">
        <v>1369</v>
      </c>
      <c r="C13072" s="129" t="s">
        <v>1370</v>
      </c>
      <c r="D13072" s="129">
        <v>46.0</v>
      </c>
      <c r="E13072" s="129" t="s">
        <v>119</v>
      </c>
    </row>
    <row r="13073">
      <c r="A13073" s="129">
        <v>5.0</v>
      </c>
      <c r="B13073" s="129" t="s">
        <v>8196</v>
      </c>
      <c r="C13073" s="129" t="s">
        <v>8197</v>
      </c>
      <c r="D13073" s="129">
        <v>47.0</v>
      </c>
      <c r="E13073" s="129" t="s">
        <v>119</v>
      </c>
    </row>
    <row r="13074">
      <c r="A13074" s="129">
        <v>5.0</v>
      </c>
      <c r="B13074" s="129" t="s">
        <v>1371</v>
      </c>
      <c r="C13074" s="129" t="s">
        <v>1372</v>
      </c>
      <c r="D13074" s="129">
        <v>68.0</v>
      </c>
      <c r="E13074" s="129" t="s">
        <v>119</v>
      </c>
    </row>
    <row r="13075">
      <c r="A13075" s="129">
        <v>5.0</v>
      </c>
      <c r="B13075" s="129" t="s">
        <v>1375</v>
      </c>
      <c r="C13075" s="129" t="s">
        <v>1376</v>
      </c>
      <c r="D13075" s="129">
        <v>51.0</v>
      </c>
      <c r="E13075" s="129" t="s">
        <v>119</v>
      </c>
    </row>
    <row r="13076">
      <c r="A13076" s="129">
        <v>5.0</v>
      </c>
      <c r="B13076" s="129" t="s">
        <v>1377</v>
      </c>
      <c r="C13076" s="129" t="s">
        <v>1378</v>
      </c>
      <c r="D13076" s="129">
        <v>41.0</v>
      </c>
      <c r="E13076" s="129" t="s">
        <v>132</v>
      </c>
    </row>
    <row r="13077">
      <c r="A13077" s="129">
        <v>5.0</v>
      </c>
      <c r="B13077" s="129" t="s">
        <v>1379</v>
      </c>
      <c r="C13077" s="129" t="s">
        <v>1380</v>
      </c>
      <c r="D13077" s="129">
        <v>27.0</v>
      </c>
      <c r="E13077" s="129" t="s">
        <v>132</v>
      </c>
    </row>
    <row r="13078">
      <c r="A13078" s="129">
        <v>5.0</v>
      </c>
      <c r="B13078" s="129" t="s">
        <v>6610</v>
      </c>
      <c r="C13078" s="129" t="s">
        <v>6611</v>
      </c>
      <c r="D13078" s="129">
        <v>68.0</v>
      </c>
      <c r="E13078" s="129" t="s">
        <v>119</v>
      </c>
    </row>
    <row r="13079">
      <c r="A13079" s="129">
        <v>5.0</v>
      </c>
      <c r="B13079" s="129" t="s">
        <v>8198</v>
      </c>
      <c r="C13079" s="129" t="s">
        <v>8199</v>
      </c>
      <c r="D13079" s="129">
        <v>21.0</v>
      </c>
      <c r="E13079" s="129" t="s">
        <v>132</v>
      </c>
    </row>
    <row r="13080">
      <c r="A13080" s="129">
        <v>5.0</v>
      </c>
      <c r="B13080" s="129" t="s">
        <v>1383</v>
      </c>
      <c r="C13080" s="129" t="s">
        <v>1384</v>
      </c>
      <c r="D13080" s="129">
        <v>45.0</v>
      </c>
      <c r="E13080" s="129" t="s">
        <v>132</v>
      </c>
    </row>
    <row r="13081">
      <c r="A13081" s="129">
        <v>5.0</v>
      </c>
      <c r="B13081" s="129" t="s">
        <v>1385</v>
      </c>
      <c r="C13081" s="129" t="s">
        <v>1386</v>
      </c>
      <c r="D13081" s="129">
        <v>42.0</v>
      </c>
      <c r="E13081" s="129" t="s">
        <v>132</v>
      </c>
    </row>
    <row r="13082">
      <c r="A13082" s="129">
        <v>5.0</v>
      </c>
      <c r="B13082" s="129" t="s">
        <v>1387</v>
      </c>
      <c r="C13082" s="129" t="s">
        <v>1388</v>
      </c>
      <c r="D13082" s="129">
        <v>61.0</v>
      </c>
      <c r="E13082" s="129" t="s">
        <v>132</v>
      </c>
    </row>
    <row r="13083">
      <c r="A13083" s="129">
        <v>5.0</v>
      </c>
      <c r="B13083" s="129" t="s">
        <v>1389</v>
      </c>
      <c r="C13083" s="129" t="s">
        <v>1390</v>
      </c>
      <c r="D13083" s="129">
        <v>67.0</v>
      </c>
      <c r="E13083" s="129" t="s">
        <v>132</v>
      </c>
    </row>
    <row r="13084">
      <c r="A13084" s="129">
        <v>5.0</v>
      </c>
      <c r="B13084" s="129" t="s">
        <v>1391</v>
      </c>
      <c r="C13084" s="129" t="s">
        <v>1392</v>
      </c>
      <c r="D13084" s="129">
        <v>29.0</v>
      </c>
      <c r="E13084" s="129" t="s">
        <v>132</v>
      </c>
    </row>
    <row r="13085">
      <c r="A13085" s="129">
        <v>5.0</v>
      </c>
      <c r="B13085" s="129" t="s">
        <v>1395</v>
      </c>
      <c r="C13085" s="129" t="s">
        <v>1396</v>
      </c>
      <c r="D13085" s="129">
        <v>43.0</v>
      </c>
      <c r="E13085" s="129" t="s">
        <v>132</v>
      </c>
    </row>
    <row r="13086">
      <c r="A13086" s="129">
        <v>5.0</v>
      </c>
      <c r="B13086" s="129" t="s">
        <v>1397</v>
      </c>
      <c r="C13086" s="129" t="s">
        <v>1398</v>
      </c>
      <c r="D13086" s="129">
        <v>59.0</v>
      </c>
      <c r="E13086" s="129" t="s">
        <v>119</v>
      </c>
    </row>
    <row r="13087">
      <c r="A13087" s="129">
        <v>5.0</v>
      </c>
      <c r="B13087" s="129" t="s">
        <v>1403</v>
      </c>
      <c r="C13087" s="129" t="s">
        <v>1404</v>
      </c>
      <c r="D13087" s="129">
        <v>50.0</v>
      </c>
      <c r="E13087" s="129" t="s">
        <v>132</v>
      </c>
    </row>
    <row r="13088">
      <c r="A13088" s="129">
        <v>5.0</v>
      </c>
      <c r="B13088" s="129" t="s">
        <v>7774</v>
      </c>
      <c r="C13088" s="129" t="s">
        <v>7775</v>
      </c>
      <c r="D13088" s="129">
        <v>45.0</v>
      </c>
      <c r="E13088" s="129" t="s">
        <v>119</v>
      </c>
    </row>
    <row r="13089">
      <c r="A13089" s="129">
        <v>5.0</v>
      </c>
      <c r="B13089" s="129" t="s">
        <v>1409</v>
      </c>
      <c r="C13089" s="129" t="s">
        <v>1410</v>
      </c>
      <c r="D13089" s="129">
        <v>29.0</v>
      </c>
      <c r="E13089" s="129" t="s">
        <v>132</v>
      </c>
    </row>
    <row r="13090">
      <c r="A13090" s="129">
        <v>5.0</v>
      </c>
      <c r="B13090" s="129" t="s">
        <v>6612</v>
      </c>
      <c r="C13090" s="129" t="s">
        <v>6613</v>
      </c>
      <c r="D13090" s="129">
        <v>46.0</v>
      </c>
      <c r="E13090" s="129" t="s">
        <v>119</v>
      </c>
    </row>
    <row r="13091">
      <c r="A13091" s="129">
        <v>5.0</v>
      </c>
      <c r="B13091" s="129" t="s">
        <v>1411</v>
      </c>
      <c r="C13091" s="129" t="s">
        <v>1412</v>
      </c>
      <c r="D13091" s="129">
        <v>50.0</v>
      </c>
      <c r="E13091" s="129" t="s">
        <v>132</v>
      </c>
    </row>
    <row r="13092">
      <c r="A13092" s="129">
        <v>5.0</v>
      </c>
      <c r="B13092" s="129" t="s">
        <v>1413</v>
      </c>
      <c r="C13092" s="129" t="s">
        <v>1414</v>
      </c>
      <c r="D13092" s="129">
        <v>48.0</v>
      </c>
      <c r="E13092" s="129" t="s">
        <v>119</v>
      </c>
    </row>
    <row r="13093">
      <c r="A13093" s="129">
        <v>5.0</v>
      </c>
      <c r="B13093" s="129" t="s">
        <v>1415</v>
      </c>
      <c r="C13093" s="129" t="s">
        <v>1416</v>
      </c>
      <c r="D13093" s="129">
        <v>67.0</v>
      </c>
      <c r="E13093" s="129" t="s">
        <v>119</v>
      </c>
    </row>
    <row r="13094">
      <c r="A13094" s="129">
        <v>5.0</v>
      </c>
      <c r="B13094" s="129" t="s">
        <v>1419</v>
      </c>
      <c r="C13094" s="129" t="s">
        <v>1420</v>
      </c>
      <c r="D13094" s="129">
        <v>51.0</v>
      </c>
      <c r="E13094" s="129" t="s">
        <v>119</v>
      </c>
    </row>
    <row r="13095">
      <c r="A13095" s="129">
        <v>5.0</v>
      </c>
      <c r="B13095" s="129" t="s">
        <v>1423</v>
      </c>
      <c r="C13095" s="129" t="s">
        <v>1424</v>
      </c>
      <c r="D13095" s="129">
        <v>37.0</v>
      </c>
      <c r="E13095" s="129" t="s">
        <v>132</v>
      </c>
    </row>
    <row r="13096">
      <c r="A13096" s="129">
        <v>5.0</v>
      </c>
      <c r="B13096" s="129" t="s">
        <v>1425</v>
      </c>
      <c r="C13096" s="129" t="s">
        <v>1426</v>
      </c>
      <c r="D13096" s="129">
        <v>31.0</v>
      </c>
      <c r="E13096" s="129" t="s">
        <v>132</v>
      </c>
    </row>
    <row r="13097">
      <c r="A13097" s="129">
        <v>5.0</v>
      </c>
      <c r="B13097" s="129" t="s">
        <v>1427</v>
      </c>
      <c r="C13097" s="129" t="s">
        <v>1428</v>
      </c>
      <c r="D13097" s="129">
        <v>26.0</v>
      </c>
      <c r="E13097" s="129" t="s">
        <v>119</v>
      </c>
    </row>
    <row r="13098">
      <c r="A13098" s="129">
        <v>5.0</v>
      </c>
      <c r="B13098" s="129" t="s">
        <v>1429</v>
      </c>
      <c r="C13098" s="129" t="s">
        <v>1430</v>
      </c>
      <c r="D13098" s="129">
        <v>23.0</v>
      </c>
      <c r="E13098" s="129" t="s">
        <v>119</v>
      </c>
    </row>
    <row r="13099">
      <c r="A13099" s="129">
        <v>5.0</v>
      </c>
      <c r="B13099" s="129" t="s">
        <v>1431</v>
      </c>
      <c r="C13099" s="129" t="s">
        <v>1432</v>
      </c>
      <c r="D13099" s="129">
        <v>32.0</v>
      </c>
      <c r="E13099" s="129" t="s">
        <v>119</v>
      </c>
    </row>
    <row r="13100">
      <c r="A13100" s="129">
        <v>5.0</v>
      </c>
      <c r="B13100" s="129" t="s">
        <v>1433</v>
      </c>
      <c r="C13100" s="129" t="s">
        <v>1434</v>
      </c>
      <c r="D13100" s="129">
        <v>60.0</v>
      </c>
      <c r="E13100" s="129" t="s">
        <v>119</v>
      </c>
    </row>
    <row r="13101">
      <c r="A13101" s="129">
        <v>5.0</v>
      </c>
      <c r="B13101" s="129" t="s">
        <v>1435</v>
      </c>
      <c r="C13101" s="129" t="s">
        <v>1436</v>
      </c>
      <c r="D13101" s="129">
        <v>32.0</v>
      </c>
      <c r="E13101" s="129" t="s">
        <v>132</v>
      </c>
    </row>
    <row r="13102">
      <c r="A13102" s="129">
        <v>5.0</v>
      </c>
      <c r="B13102" s="129" t="s">
        <v>1439</v>
      </c>
      <c r="C13102" s="129" t="s">
        <v>1440</v>
      </c>
      <c r="D13102" s="129">
        <v>45.0</v>
      </c>
      <c r="E13102" s="129" t="s">
        <v>119</v>
      </c>
    </row>
    <row r="13103">
      <c r="A13103" s="129">
        <v>5.0</v>
      </c>
      <c r="B13103" s="129" t="s">
        <v>1441</v>
      </c>
      <c r="C13103" s="129" t="s">
        <v>1442</v>
      </c>
      <c r="D13103" s="129">
        <v>40.0</v>
      </c>
      <c r="E13103" s="129" t="s">
        <v>132</v>
      </c>
    </row>
    <row r="13104">
      <c r="A13104" s="129">
        <v>5.0</v>
      </c>
      <c r="B13104" s="129" t="s">
        <v>1445</v>
      </c>
      <c r="C13104" s="129" t="s">
        <v>1446</v>
      </c>
      <c r="D13104" s="129">
        <v>63.0</v>
      </c>
      <c r="E13104" s="129" t="s">
        <v>132</v>
      </c>
    </row>
    <row r="13105">
      <c r="A13105" s="129">
        <v>5.0</v>
      </c>
      <c r="B13105" s="129" t="s">
        <v>7776</v>
      </c>
      <c r="C13105" s="129" t="s">
        <v>7777</v>
      </c>
      <c r="D13105" s="129">
        <v>21.0</v>
      </c>
      <c r="E13105" s="129" t="s">
        <v>119</v>
      </c>
    </row>
    <row r="13106">
      <c r="A13106" s="129">
        <v>5.0</v>
      </c>
      <c r="B13106" s="129" t="s">
        <v>1447</v>
      </c>
      <c r="C13106" s="129" t="s">
        <v>1448</v>
      </c>
      <c r="D13106" s="129">
        <v>67.0</v>
      </c>
      <c r="E13106" s="129" t="s">
        <v>119</v>
      </c>
    </row>
    <row r="13107">
      <c r="A13107" s="129">
        <v>5.0</v>
      </c>
      <c r="B13107" s="129" t="s">
        <v>1449</v>
      </c>
      <c r="C13107" s="129" t="s">
        <v>1450</v>
      </c>
      <c r="D13107" s="129">
        <v>23.0</v>
      </c>
      <c r="E13107" s="129" t="s">
        <v>132</v>
      </c>
    </row>
    <row r="13108">
      <c r="A13108" s="129">
        <v>5.0</v>
      </c>
      <c r="B13108" s="129" t="s">
        <v>1451</v>
      </c>
      <c r="C13108" s="129" t="s">
        <v>1452</v>
      </c>
      <c r="D13108" s="129">
        <v>49.0</v>
      </c>
      <c r="E13108" s="129" t="s">
        <v>132</v>
      </c>
    </row>
    <row r="13109">
      <c r="A13109" s="129">
        <v>5.0</v>
      </c>
      <c r="B13109" s="129" t="s">
        <v>1453</v>
      </c>
      <c r="C13109" s="129" t="s">
        <v>1454</v>
      </c>
      <c r="D13109" s="129">
        <v>50.0</v>
      </c>
      <c r="E13109" s="129" t="s">
        <v>119</v>
      </c>
    </row>
    <row r="13110">
      <c r="A13110" s="129">
        <v>5.0</v>
      </c>
      <c r="B13110" s="129" t="s">
        <v>8396</v>
      </c>
      <c r="C13110" s="129" t="s">
        <v>8397</v>
      </c>
      <c r="D13110" s="129">
        <v>41.0</v>
      </c>
      <c r="E13110" s="129" t="s">
        <v>119</v>
      </c>
    </row>
    <row r="13111">
      <c r="A13111" s="129">
        <v>5.0</v>
      </c>
      <c r="B13111" s="129" t="s">
        <v>6614</v>
      </c>
      <c r="C13111" s="129" t="s">
        <v>6615</v>
      </c>
      <c r="D13111" s="129">
        <v>22.0</v>
      </c>
      <c r="E13111" s="129" t="s">
        <v>119</v>
      </c>
    </row>
    <row r="13112">
      <c r="A13112" s="129">
        <v>5.0</v>
      </c>
      <c r="B13112" s="129" t="s">
        <v>1457</v>
      </c>
      <c r="C13112" s="129" t="s">
        <v>1458</v>
      </c>
      <c r="D13112" s="129">
        <v>28.0</v>
      </c>
      <c r="E13112" s="129" t="s">
        <v>119</v>
      </c>
    </row>
    <row r="13113">
      <c r="A13113" s="129">
        <v>5.0</v>
      </c>
      <c r="B13113" s="129" t="s">
        <v>1459</v>
      </c>
      <c r="C13113" s="129" t="s">
        <v>1460</v>
      </c>
      <c r="D13113" s="129">
        <v>31.0</v>
      </c>
      <c r="E13113" s="129" t="s">
        <v>119</v>
      </c>
    </row>
    <row r="13114">
      <c r="A13114" s="129">
        <v>5.0</v>
      </c>
      <c r="B13114" s="129" t="s">
        <v>1461</v>
      </c>
      <c r="C13114" s="129" t="s">
        <v>1462</v>
      </c>
      <c r="D13114" s="129">
        <v>32.0</v>
      </c>
      <c r="E13114" s="129" t="s">
        <v>132</v>
      </c>
    </row>
    <row r="13115">
      <c r="A13115" s="129">
        <v>5.0</v>
      </c>
      <c r="B13115" s="129" t="s">
        <v>1463</v>
      </c>
      <c r="C13115" s="129" t="s">
        <v>1464</v>
      </c>
      <c r="D13115" s="129">
        <v>39.0</v>
      </c>
      <c r="E13115" s="129" t="s">
        <v>132</v>
      </c>
    </row>
    <row r="13116">
      <c r="A13116" s="129">
        <v>5.0</v>
      </c>
      <c r="B13116" s="129" t="s">
        <v>6616</v>
      </c>
      <c r="C13116" s="129" t="s">
        <v>6617</v>
      </c>
      <c r="D13116" s="129">
        <v>59.0</v>
      </c>
      <c r="E13116" s="129" t="s">
        <v>119</v>
      </c>
    </row>
    <row r="13117">
      <c r="A13117" s="129">
        <v>5.0</v>
      </c>
      <c r="B13117" s="129" t="s">
        <v>1465</v>
      </c>
      <c r="C13117" s="129" t="s">
        <v>1466</v>
      </c>
      <c r="D13117" s="129">
        <v>64.0</v>
      </c>
      <c r="E13117" s="129" t="s">
        <v>132</v>
      </c>
    </row>
    <row r="13118">
      <c r="A13118" s="129">
        <v>5.0</v>
      </c>
      <c r="B13118" s="129" t="s">
        <v>1467</v>
      </c>
      <c r="C13118" s="129" t="s">
        <v>1468</v>
      </c>
      <c r="D13118" s="129">
        <v>64.0</v>
      </c>
      <c r="E13118" s="129" t="s">
        <v>132</v>
      </c>
    </row>
    <row r="13119">
      <c r="A13119" s="129">
        <v>5.0</v>
      </c>
      <c r="B13119" s="129" t="s">
        <v>1469</v>
      </c>
      <c r="C13119" s="129" t="s">
        <v>1470</v>
      </c>
      <c r="D13119" s="129">
        <v>54.0</v>
      </c>
      <c r="E13119" s="129" t="s">
        <v>119</v>
      </c>
    </row>
    <row r="13120">
      <c r="A13120" s="129">
        <v>5.0</v>
      </c>
      <c r="B13120" s="129" t="s">
        <v>1471</v>
      </c>
      <c r="C13120" s="129" t="s">
        <v>1472</v>
      </c>
      <c r="D13120" s="129">
        <v>37.0</v>
      </c>
      <c r="E13120" s="129" t="s">
        <v>119</v>
      </c>
    </row>
    <row r="13121">
      <c r="A13121" s="129">
        <v>5.0</v>
      </c>
      <c r="B13121" s="129" t="s">
        <v>1473</v>
      </c>
      <c r="C13121" s="129" t="s">
        <v>1474</v>
      </c>
      <c r="D13121" s="129">
        <v>62.0</v>
      </c>
      <c r="E13121" s="129" t="s">
        <v>119</v>
      </c>
    </row>
    <row r="13122">
      <c r="A13122" s="129">
        <v>5.0</v>
      </c>
      <c r="B13122" s="129" t="s">
        <v>6618</v>
      </c>
      <c r="C13122" s="129" t="s">
        <v>6619</v>
      </c>
      <c r="D13122" s="129">
        <v>66.0</v>
      </c>
      <c r="E13122" s="129" t="s">
        <v>132</v>
      </c>
    </row>
    <row r="13123">
      <c r="A13123" s="129">
        <v>5.0</v>
      </c>
      <c r="B13123" s="129" t="s">
        <v>1475</v>
      </c>
      <c r="C13123" s="129" t="s">
        <v>1476</v>
      </c>
      <c r="D13123" s="129">
        <v>51.0</v>
      </c>
      <c r="E13123" s="129" t="s">
        <v>132</v>
      </c>
    </row>
    <row r="13124">
      <c r="A13124" s="129">
        <v>5.0</v>
      </c>
      <c r="B13124" s="129" t="s">
        <v>6622</v>
      </c>
      <c r="C13124" s="129" t="s">
        <v>6623</v>
      </c>
      <c r="D13124" s="129">
        <v>33.0</v>
      </c>
      <c r="E13124" s="129" t="s">
        <v>119</v>
      </c>
    </row>
    <row r="13125">
      <c r="A13125" s="129">
        <v>5.0</v>
      </c>
      <c r="B13125" s="129" t="s">
        <v>1477</v>
      </c>
      <c r="C13125" s="129" t="s">
        <v>1478</v>
      </c>
      <c r="D13125" s="129">
        <v>43.0</v>
      </c>
      <c r="E13125" s="129" t="s">
        <v>132</v>
      </c>
    </row>
    <row r="13126">
      <c r="A13126" s="129">
        <v>5.0</v>
      </c>
      <c r="B13126" s="129" t="s">
        <v>1479</v>
      </c>
      <c r="C13126" s="129" t="s">
        <v>1480</v>
      </c>
      <c r="D13126" s="129">
        <v>64.0</v>
      </c>
      <c r="E13126" s="129" t="s">
        <v>119</v>
      </c>
    </row>
    <row r="13127">
      <c r="A13127" s="129">
        <v>5.0</v>
      </c>
      <c r="B13127" s="129" t="s">
        <v>1481</v>
      </c>
      <c r="C13127" s="129" t="s">
        <v>1482</v>
      </c>
      <c r="D13127" s="129">
        <v>50.0</v>
      </c>
      <c r="E13127" s="129" t="s">
        <v>119</v>
      </c>
    </row>
    <row r="13128">
      <c r="A13128" s="129">
        <v>5.0</v>
      </c>
      <c r="B13128" s="129" t="s">
        <v>1483</v>
      </c>
      <c r="C13128" s="129" t="s">
        <v>1484</v>
      </c>
      <c r="D13128" s="129">
        <v>42.0</v>
      </c>
      <c r="E13128" s="129" t="s">
        <v>132</v>
      </c>
    </row>
    <row r="13129">
      <c r="A13129" s="129">
        <v>5.0</v>
      </c>
      <c r="B13129" s="129" t="s">
        <v>1485</v>
      </c>
      <c r="C13129" s="129" t="s">
        <v>1486</v>
      </c>
      <c r="D13129" s="129">
        <v>26.0</v>
      </c>
      <c r="E13129" s="129" t="s">
        <v>132</v>
      </c>
    </row>
    <row r="13130">
      <c r="A13130" s="129">
        <v>5.0</v>
      </c>
      <c r="B13130" s="129" t="s">
        <v>1487</v>
      </c>
      <c r="C13130" s="129" t="s">
        <v>1488</v>
      </c>
      <c r="D13130" s="129">
        <v>67.0</v>
      </c>
      <c r="E13130" s="129" t="s">
        <v>119</v>
      </c>
    </row>
    <row r="13131">
      <c r="A13131" s="129">
        <v>5.0</v>
      </c>
      <c r="B13131" s="129" t="s">
        <v>1489</v>
      </c>
      <c r="C13131" s="129" t="s">
        <v>1490</v>
      </c>
      <c r="D13131" s="129">
        <v>31.0</v>
      </c>
      <c r="E13131" s="129" t="s">
        <v>119</v>
      </c>
    </row>
    <row r="13132">
      <c r="A13132" s="129">
        <v>5.0</v>
      </c>
      <c r="B13132" s="129" t="s">
        <v>6626</v>
      </c>
      <c r="C13132" s="129" t="s">
        <v>6627</v>
      </c>
      <c r="D13132" s="129">
        <v>33.0</v>
      </c>
      <c r="E13132" s="129" t="s">
        <v>132</v>
      </c>
    </row>
    <row r="13133">
      <c r="A13133" s="129">
        <v>5.0</v>
      </c>
      <c r="B13133" s="129" t="s">
        <v>1491</v>
      </c>
      <c r="C13133" s="129" t="s">
        <v>1492</v>
      </c>
      <c r="D13133" s="129">
        <v>49.0</v>
      </c>
      <c r="E13133" s="129" t="s">
        <v>132</v>
      </c>
    </row>
    <row r="13134">
      <c r="A13134" s="129">
        <v>5.0</v>
      </c>
      <c r="B13134" s="129" t="s">
        <v>7782</v>
      </c>
      <c r="C13134" s="129" t="s">
        <v>7783</v>
      </c>
      <c r="D13134" s="129">
        <v>29.0</v>
      </c>
      <c r="E13134" s="129" t="s">
        <v>132</v>
      </c>
    </row>
    <row r="13135">
      <c r="A13135" s="129">
        <v>5.0</v>
      </c>
      <c r="B13135" s="129" t="s">
        <v>1493</v>
      </c>
      <c r="C13135" s="129" t="s">
        <v>1494</v>
      </c>
      <c r="D13135" s="129">
        <v>64.0</v>
      </c>
      <c r="E13135" s="129" t="s">
        <v>132</v>
      </c>
    </row>
    <row r="13136">
      <c r="A13136" s="129">
        <v>5.0</v>
      </c>
      <c r="B13136" s="129" t="s">
        <v>1495</v>
      </c>
      <c r="C13136" s="129" t="s">
        <v>1496</v>
      </c>
      <c r="D13136" s="129">
        <v>49.0</v>
      </c>
      <c r="E13136" s="129" t="s">
        <v>132</v>
      </c>
    </row>
    <row r="13137">
      <c r="A13137" s="129">
        <v>5.0</v>
      </c>
      <c r="B13137" s="129" t="s">
        <v>1497</v>
      </c>
      <c r="C13137" s="129" t="s">
        <v>1498</v>
      </c>
      <c r="D13137" s="129">
        <v>40.0</v>
      </c>
      <c r="E13137" s="129" t="s">
        <v>132</v>
      </c>
    </row>
    <row r="13138">
      <c r="A13138" s="129">
        <v>5.0</v>
      </c>
      <c r="B13138" s="129" t="s">
        <v>1499</v>
      </c>
      <c r="C13138" s="129" t="s">
        <v>1500</v>
      </c>
      <c r="D13138" s="129">
        <v>63.0</v>
      </c>
      <c r="E13138" s="129" t="s">
        <v>132</v>
      </c>
    </row>
    <row r="13139">
      <c r="A13139" s="129">
        <v>5.0</v>
      </c>
      <c r="B13139" s="129" t="s">
        <v>1505</v>
      </c>
      <c r="C13139" s="129" t="s">
        <v>1506</v>
      </c>
      <c r="D13139" s="129">
        <v>24.0</v>
      </c>
      <c r="E13139" s="129" t="s">
        <v>119</v>
      </c>
    </row>
    <row r="13140">
      <c r="A13140" s="129">
        <v>5.0</v>
      </c>
      <c r="B13140" s="129" t="s">
        <v>1507</v>
      </c>
      <c r="C13140" s="129" t="s">
        <v>1508</v>
      </c>
      <c r="D13140" s="129">
        <v>66.0</v>
      </c>
      <c r="E13140" s="129" t="s">
        <v>119</v>
      </c>
    </row>
    <row r="13141">
      <c r="A13141" s="129">
        <v>5.0</v>
      </c>
      <c r="B13141" s="129" t="s">
        <v>1509</v>
      </c>
      <c r="C13141" s="129" t="s">
        <v>1510</v>
      </c>
      <c r="D13141" s="129">
        <v>49.0</v>
      </c>
      <c r="E13141" s="129" t="s">
        <v>119</v>
      </c>
    </row>
    <row r="13142">
      <c r="A13142" s="129">
        <v>5.0</v>
      </c>
      <c r="B13142" s="129" t="s">
        <v>6630</v>
      </c>
      <c r="C13142" s="129" t="s">
        <v>6631</v>
      </c>
      <c r="D13142" s="129">
        <v>53.0</v>
      </c>
      <c r="E13142" s="129" t="s">
        <v>119</v>
      </c>
    </row>
    <row r="13143">
      <c r="A13143" s="129">
        <v>5.0</v>
      </c>
      <c r="B13143" s="129" t="s">
        <v>1515</v>
      </c>
      <c r="C13143" s="129" t="s">
        <v>1516</v>
      </c>
      <c r="D13143" s="129">
        <v>36.0</v>
      </c>
      <c r="E13143" s="129" t="s">
        <v>119</v>
      </c>
    </row>
    <row r="13144">
      <c r="A13144" s="129">
        <v>5.0</v>
      </c>
      <c r="B13144" s="129" t="s">
        <v>1519</v>
      </c>
      <c r="C13144" s="129" t="s">
        <v>1520</v>
      </c>
      <c r="D13144" s="129">
        <v>68.0</v>
      </c>
      <c r="E13144" s="129" t="s">
        <v>119</v>
      </c>
    </row>
    <row r="13145">
      <c r="A13145" s="129">
        <v>5.0</v>
      </c>
      <c r="B13145" s="129" t="s">
        <v>1521</v>
      </c>
      <c r="C13145" s="129" t="s">
        <v>1522</v>
      </c>
      <c r="D13145" s="129">
        <v>28.0</v>
      </c>
      <c r="E13145" s="129" t="s">
        <v>119</v>
      </c>
    </row>
    <row r="13146">
      <c r="A13146" s="129">
        <v>5.0</v>
      </c>
      <c r="B13146" s="129" t="s">
        <v>1523</v>
      </c>
      <c r="C13146" s="129" t="s">
        <v>1524</v>
      </c>
      <c r="D13146" s="129">
        <v>34.0</v>
      </c>
      <c r="E13146" s="129" t="s">
        <v>119</v>
      </c>
    </row>
    <row r="13147">
      <c r="A13147" s="129">
        <v>5.0</v>
      </c>
      <c r="B13147" s="129" t="s">
        <v>1525</v>
      </c>
      <c r="C13147" s="129" t="s">
        <v>1526</v>
      </c>
      <c r="D13147" s="129">
        <v>64.0</v>
      </c>
      <c r="E13147" s="129" t="s">
        <v>132</v>
      </c>
    </row>
    <row r="13148">
      <c r="A13148" s="129">
        <v>5.0</v>
      </c>
      <c r="B13148" s="129" t="s">
        <v>1527</v>
      </c>
      <c r="C13148" s="129" t="s">
        <v>1528</v>
      </c>
      <c r="D13148" s="129">
        <v>46.0</v>
      </c>
      <c r="E13148" s="129" t="s">
        <v>132</v>
      </c>
    </row>
    <row r="13149">
      <c r="A13149" s="129">
        <v>5.0</v>
      </c>
      <c r="B13149" s="129" t="s">
        <v>1529</v>
      </c>
      <c r="C13149" s="129" t="s">
        <v>1530</v>
      </c>
      <c r="D13149" s="129">
        <v>56.0</v>
      </c>
      <c r="E13149" s="129" t="s">
        <v>132</v>
      </c>
    </row>
    <row r="13150">
      <c r="A13150" s="129">
        <v>5.0</v>
      </c>
      <c r="B13150" s="129" t="s">
        <v>1531</v>
      </c>
      <c r="C13150" s="129" t="s">
        <v>1532</v>
      </c>
      <c r="D13150" s="129">
        <v>54.0</v>
      </c>
      <c r="E13150" s="129" t="s">
        <v>119</v>
      </c>
    </row>
    <row r="13151">
      <c r="A13151" s="129">
        <v>5.0</v>
      </c>
      <c r="B13151" s="129" t="s">
        <v>1533</v>
      </c>
      <c r="C13151" s="129" t="s">
        <v>1534</v>
      </c>
      <c r="D13151" s="129">
        <v>34.0</v>
      </c>
      <c r="E13151" s="129" t="s">
        <v>119</v>
      </c>
    </row>
    <row r="13152">
      <c r="A13152" s="129">
        <v>5.0</v>
      </c>
      <c r="B13152" s="129" t="s">
        <v>8204</v>
      </c>
      <c r="C13152" s="129" t="s">
        <v>8205</v>
      </c>
      <c r="D13152" s="129">
        <v>35.0</v>
      </c>
      <c r="E13152" s="129" t="s">
        <v>119</v>
      </c>
    </row>
    <row r="13153">
      <c r="A13153" s="129">
        <v>5.0</v>
      </c>
      <c r="B13153" s="129" t="s">
        <v>6638</v>
      </c>
      <c r="C13153" s="129" t="s">
        <v>6639</v>
      </c>
      <c r="D13153" s="129">
        <v>66.0</v>
      </c>
      <c r="E13153" s="129" t="s">
        <v>119</v>
      </c>
    </row>
    <row r="13154">
      <c r="A13154" s="129">
        <v>5.0</v>
      </c>
      <c r="B13154" s="129" t="s">
        <v>1535</v>
      </c>
      <c r="C13154" s="129" t="s">
        <v>1536</v>
      </c>
      <c r="D13154" s="129">
        <v>45.0</v>
      </c>
      <c r="E13154" s="129" t="s">
        <v>119</v>
      </c>
    </row>
    <row r="13155">
      <c r="A13155" s="129">
        <v>5.0</v>
      </c>
      <c r="B13155" s="129" t="s">
        <v>1539</v>
      </c>
      <c r="C13155" s="129" t="s">
        <v>1540</v>
      </c>
      <c r="D13155" s="129">
        <v>47.0</v>
      </c>
      <c r="E13155" s="129" t="s">
        <v>132</v>
      </c>
    </row>
    <row r="13156">
      <c r="A13156" s="129">
        <v>5.0</v>
      </c>
      <c r="B13156" s="129" t="s">
        <v>1541</v>
      </c>
      <c r="C13156" s="129" t="s">
        <v>1542</v>
      </c>
      <c r="D13156" s="129">
        <v>54.0</v>
      </c>
      <c r="E13156" s="129" t="s">
        <v>119</v>
      </c>
    </row>
    <row r="13157">
      <c r="A13157" s="129">
        <v>5.0</v>
      </c>
      <c r="B13157" s="129" t="s">
        <v>6642</v>
      </c>
      <c r="C13157" s="129" t="s">
        <v>6643</v>
      </c>
      <c r="D13157" s="129">
        <v>24.0</v>
      </c>
      <c r="E13157" s="129" t="s">
        <v>119</v>
      </c>
    </row>
    <row r="13158">
      <c r="A13158" s="129">
        <v>5.0</v>
      </c>
      <c r="B13158" s="129" t="s">
        <v>1543</v>
      </c>
      <c r="C13158" s="129" t="s">
        <v>1544</v>
      </c>
      <c r="D13158" s="129">
        <v>66.0</v>
      </c>
      <c r="E13158" s="129" t="s">
        <v>119</v>
      </c>
    </row>
    <row r="13159">
      <c r="A13159" s="129">
        <v>5.0</v>
      </c>
      <c r="B13159" s="129" t="s">
        <v>6644</v>
      </c>
      <c r="C13159" s="129" t="s">
        <v>6645</v>
      </c>
      <c r="D13159" s="129">
        <v>60.0</v>
      </c>
      <c r="E13159" s="129" t="s">
        <v>132</v>
      </c>
    </row>
    <row r="13160">
      <c r="A13160" s="129">
        <v>5.0</v>
      </c>
      <c r="B13160" s="129" t="s">
        <v>1545</v>
      </c>
      <c r="C13160" s="129" t="s">
        <v>1546</v>
      </c>
      <c r="D13160" s="129">
        <v>43.0</v>
      </c>
      <c r="E13160" s="129" t="s">
        <v>119</v>
      </c>
    </row>
    <row r="13161">
      <c r="A13161" s="129">
        <v>5.0</v>
      </c>
      <c r="B13161" s="129" t="s">
        <v>8398</v>
      </c>
      <c r="C13161" s="129" t="s">
        <v>8399</v>
      </c>
      <c r="D13161" s="129">
        <v>29.0</v>
      </c>
      <c r="E13161" s="129" t="s">
        <v>132</v>
      </c>
    </row>
    <row r="13162">
      <c r="A13162" s="129">
        <v>5.0</v>
      </c>
      <c r="B13162" s="129" t="s">
        <v>1553</v>
      </c>
      <c r="C13162" s="129" t="s">
        <v>1554</v>
      </c>
      <c r="D13162" s="129">
        <v>46.0</v>
      </c>
      <c r="E13162" s="129" t="s">
        <v>132</v>
      </c>
    </row>
    <row r="13163">
      <c r="A13163" s="129">
        <v>5.0</v>
      </c>
      <c r="B13163" s="129" t="s">
        <v>1555</v>
      </c>
      <c r="C13163" s="129" t="s">
        <v>1556</v>
      </c>
      <c r="D13163" s="129">
        <v>36.0</v>
      </c>
      <c r="E13163" s="129" t="s">
        <v>132</v>
      </c>
    </row>
    <row r="13164">
      <c r="A13164" s="129">
        <v>5.0</v>
      </c>
      <c r="B13164" s="129" t="s">
        <v>1559</v>
      </c>
      <c r="C13164" s="129" t="s">
        <v>1560</v>
      </c>
      <c r="D13164" s="129">
        <v>25.0</v>
      </c>
      <c r="E13164" s="129" t="s">
        <v>132</v>
      </c>
    </row>
    <row r="13165">
      <c r="A13165" s="129">
        <v>5.0</v>
      </c>
      <c r="B13165" s="129" t="s">
        <v>6646</v>
      </c>
      <c r="C13165" s="129" t="s">
        <v>6647</v>
      </c>
      <c r="D13165" s="129">
        <v>37.0</v>
      </c>
      <c r="E13165" s="129" t="s">
        <v>119</v>
      </c>
    </row>
    <row r="13166">
      <c r="A13166" s="129">
        <v>5.0</v>
      </c>
      <c r="B13166" s="129" t="s">
        <v>1561</v>
      </c>
      <c r="C13166" s="129" t="s">
        <v>1562</v>
      </c>
      <c r="D13166" s="129">
        <v>24.0</v>
      </c>
      <c r="E13166" s="129" t="s">
        <v>119</v>
      </c>
    </row>
    <row r="13167">
      <c r="A13167" s="129">
        <v>5.0</v>
      </c>
      <c r="B13167" s="129" t="s">
        <v>8400</v>
      </c>
      <c r="C13167" s="129" t="s">
        <v>8401</v>
      </c>
      <c r="D13167" s="129">
        <v>34.0</v>
      </c>
      <c r="E13167" s="129" t="s">
        <v>119</v>
      </c>
    </row>
    <row r="13168">
      <c r="A13168" s="129">
        <v>5.0</v>
      </c>
      <c r="B13168" s="129" t="s">
        <v>1563</v>
      </c>
      <c r="C13168" s="129" t="s">
        <v>1564</v>
      </c>
      <c r="D13168" s="129">
        <v>37.0</v>
      </c>
      <c r="E13168" s="129" t="s">
        <v>119</v>
      </c>
    </row>
    <row r="13169">
      <c r="A13169" s="129">
        <v>5.0</v>
      </c>
      <c r="B13169" s="129" t="s">
        <v>7784</v>
      </c>
      <c r="C13169" s="129" t="s">
        <v>7785</v>
      </c>
      <c r="D13169" s="129">
        <v>36.0</v>
      </c>
      <c r="E13169" s="129" t="s">
        <v>119</v>
      </c>
    </row>
    <row r="13170">
      <c r="A13170" s="129">
        <v>5.0</v>
      </c>
      <c r="B13170" s="129" t="s">
        <v>1565</v>
      </c>
      <c r="C13170" s="129" t="s">
        <v>1566</v>
      </c>
      <c r="D13170" s="129">
        <v>54.0</v>
      </c>
      <c r="E13170" s="129" t="s">
        <v>119</v>
      </c>
    </row>
    <row r="13171">
      <c r="A13171" s="129">
        <v>5.0</v>
      </c>
      <c r="B13171" s="129" t="s">
        <v>1567</v>
      </c>
      <c r="C13171" s="129" t="s">
        <v>1568</v>
      </c>
      <c r="D13171" s="129">
        <v>56.0</v>
      </c>
      <c r="E13171" s="129" t="s">
        <v>132</v>
      </c>
    </row>
    <row r="13172">
      <c r="A13172" s="129">
        <v>5.0</v>
      </c>
      <c r="B13172" s="129" t="s">
        <v>7786</v>
      </c>
      <c r="C13172" s="129" t="s">
        <v>7787</v>
      </c>
      <c r="D13172" s="129">
        <v>47.0</v>
      </c>
      <c r="E13172" s="129" t="s">
        <v>119</v>
      </c>
    </row>
    <row r="13173">
      <c r="A13173" s="129">
        <v>5.0</v>
      </c>
      <c r="B13173" s="129" t="s">
        <v>1571</v>
      </c>
      <c r="C13173" s="129" t="s">
        <v>1572</v>
      </c>
      <c r="D13173" s="129">
        <v>52.0</v>
      </c>
      <c r="E13173" s="129" t="s">
        <v>119</v>
      </c>
    </row>
    <row r="13174">
      <c r="A13174" s="129">
        <v>5.0</v>
      </c>
      <c r="B13174" s="129" t="s">
        <v>1573</v>
      </c>
      <c r="C13174" s="129" t="s">
        <v>1574</v>
      </c>
      <c r="D13174" s="129">
        <v>59.0</v>
      </c>
      <c r="E13174" s="129" t="s">
        <v>132</v>
      </c>
    </row>
    <row r="13175">
      <c r="A13175" s="129">
        <v>5.0</v>
      </c>
      <c r="B13175" s="129" t="s">
        <v>1575</v>
      </c>
      <c r="C13175" s="129" t="s">
        <v>1576</v>
      </c>
      <c r="D13175" s="129">
        <v>22.0</v>
      </c>
      <c r="E13175" s="129" t="s">
        <v>119</v>
      </c>
    </row>
    <row r="13176">
      <c r="A13176" s="129">
        <v>5.0</v>
      </c>
      <c r="B13176" s="129" t="s">
        <v>6648</v>
      </c>
      <c r="C13176" s="129" t="s">
        <v>6649</v>
      </c>
      <c r="D13176" s="129">
        <v>58.0</v>
      </c>
      <c r="E13176" s="129" t="s">
        <v>119</v>
      </c>
    </row>
    <row r="13177">
      <c r="A13177" s="129">
        <v>5.0</v>
      </c>
      <c r="B13177" s="129" t="s">
        <v>1579</v>
      </c>
      <c r="C13177" s="129" t="s">
        <v>1580</v>
      </c>
      <c r="D13177" s="129">
        <v>37.0</v>
      </c>
      <c r="E13177" s="129" t="s">
        <v>119</v>
      </c>
    </row>
    <row r="13178">
      <c r="A13178" s="129">
        <v>5.0</v>
      </c>
      <c r="B13178" s="129" t="s">
        <v>6652</v>
      </c>
      <c r="C13178" s="129" t="s">
        <v>6653</v>
      </c>
      <c r="D13178" s="129">
        <v>25.0</v>
      </c>
      <c r="E13178" s="129" t="s">
        <v>132</v>
      </c>
    </row>
    <row r="13179">
      <c r="A13179" s="129">
        <v>5.0</v>
      </c>
      <c r="B13179" s="129" t="s">
        <v>6654</v>
      </c>
      <c r="C13179" s="129" t="s">
        <v>6655</v>
      </c>
      <c r="D13179" s="129">
        <v>51.0</v>
      </c>
      <c r="E13179" s="129" t="s">
        <v>132</v>
      </c>
    </row>
    <row r="13180">
      <c r="A13180" s="129">
        <v>5.0</v>
      </c>
      <c r="B13180" s="129" t="s">
        <v>1585</v>
      </c>
      <c r="C13180" s="129" t="s">
        <v>1586</v>
      </c>
      <c r="D13180" s="129">
        <v>60.0</v>
      </c>
      <c r="E13180" s="129" t="s">
        <v>119</v>
      </c>
    </row>
    <row r="13181">
      <c r="A13181" s="129">
        <v>5.0</v>
      </c>
      <c r="B13181" s="129" t="s">
        <v>1587</v>
      </c>
      <c r="C13181" s="129" t="s">
        <v>1588</v>
      </c>
      <c r="D13181" s="129">
        <v>56.0</v>
      </c>
      <c r="E13181" s="129" t="s">
        <v>132</v>
      </c>
    </row>
    <row r="13182">
      <c r="A13182" s="129">
        <v>5.0</v>
      </c>
      <c r="B13182" s="129" t="s">
        <v>1589</v>
      </c>
      <c r="C13182" s="129" t="s">
        <v>1590</v>
      </c>
      <c r="D13182" s="129">
        <v>21.0</v>
      </c>
      <c r="E13182" s="129" t="s">
        <v>119</v>
      </c>
    </row>
    <row r="13183">
      <c r="A13183" s="129">
        <v>5.0</v>
      </c>
      <c r="B13183" s="129" t="s">
        <v>1591</v>
      </c>
      <c r="C13183" s="129" t="s">
        <v>1592</v>
      </c>
      <c r="D13183" s="129">
        <v>45.0</v>
      </c>
      <c r="E13183" s="129" t="s">
        <v>132</v>
      </c>
    </row>
    <row r="13184">
      <c r="A13184" s="129">
        <v>5.0</v>
      </c>
      <c r="B13184" s="129" t="s">
        <v>6656</v>
      </c>
      <c r="C13184" s="129" t="s">
        <v>6657</v>
      </c>
      <c r="D13184" s="129">
        <v>24.0</v>
      </c>
      <c r="E13184" s="129" t="s">
        <v>119</v>
      </c>
    </row>
    <row r="13185">
      <c r="A13185" s="129">
        <v>5.0</v>
      </c>
      <c r="B13185" s="129" t="s">
        <v>1593</v>
      </c>
      <c r="C13185" s="129" t="s">
        <v>1594</v>
      </c>
      <c r="D13185" s="129">
        <v>70.0</v>
      </c>
      <c r="E13185" s="129" t="s">
        <v>132</v>
      </c>
    </row>
    <row r="13186">
      <c r="A13186" s="129">
        <v>5.0</v>
      </c>
      <c r="B13186" s="129" t="s">
        <v>1595</v>
      </c>
      <c r="C13186" s="129" t="s">
        <v>1596</v>
      </c>
      <c r="D13186" s="129">
        <v>59.0</v>
      </c>
      <c r="E13186" s="129" t="s">
        <v>119</v>
      </c>
    </row>
    <row r="13187">
      <c r="A13187" s="129">
        <v>5.0</v>
      </c>
      <c r="B13187" s="129" t="s">
        <v>1597</v>
      </c>
      <c r="C13187" s="129" t="s">
        <v>1598</v>
      </c>
      <c r="D13187" s="129">
        <v>20.0</v>
      </c>
      <c r="E13187" s="129" t="s">
        <v>119</v>
      </c>
    </row>
    <row r="13188">
      <c r="A13188" s="129">
        <v>5.0</v>
      </c>
      <c r="B13188" s="129" t="s">
        <v>1599</v>
      </c>
      <c r="C13188" s="129" t="s">
        <v>1600</v>
      </c>
      <c r="D13188" s="129">
        <v>58.0</v>
      </c>
      <c r="E13188" s="129" t="s">
        <v>119</v>
      </c>
    </row>
    <row r="13189">
      <c r="A13189" s="129">
        <v>5.0</v>
      </c>
      <c r="B13189" s="129" t="s">
        <v>1601</v>
      </c>
      <c r="C13189" s="129" t="s">
        <v>1602</v>
      </c>
      <c r="D13189" s="129">
        <v>24.0</v>
      </c>
      <c r="E13189" s="129" t="s">
        <v>119</v>
      </c>
    </row>
    <row r="13190">
      <c r="A13190" s="129">
        <v>5.0</v>
      </c>
      <c r="B13190" s="129" t="s">
        <v>1603</v>
      </c>
      <c r="C13190" s="129" t="s">
        <v>1604</v>
      </c>
      <c r="D13190" s="129">
        <v>40.0</v>
      </c>
      <c r="E13190" s="129" t="s">
        <v>119</v>
      </c>
    </row>
    <row r="13191">
      <c r="A13191" s="129">
        <v>5.0</v>
      </c>
      <c r="B13191" s="129" t="s">
        <v>1605</v>
      </c>
      <c r="C13191" s="129" t="s">
        <v>1606</v>
      </c>
      <c r="D13191" s="129">
        <v>36.0</v>
      </c>
      <c r="E13191" s="129" t="s">
        <v>132</v>
      </c>
    </row>
    <row r="13192">
      <c r="A13192" s="129">
        <v>5.0</v>
      </c>
      <c r="B13192" s="129" t="s">
        <v>1607</v>
      </c>
      <c r="C13192" s="129" t="s">
        <v>1608</v>
      </c>
      <c r="D13192" s="129">
        <v>63.0</v>
      </c>
      <c r="E13192" s="129" t="s">
        <v>119</v>
      </c>
    </row>
    <row r="13193">
      <c r="A13193" s="129">
        <v>5.0</v>
      </c>
      <c r="B13193" s="129" t="s">
        <v>1611</v>
      </c>
      <c r="C13193" s="129" t="s">
        <v>1612</v>
      </c>
      <c r="D13193" s="129">
        <v>34.0</v>
      </c>
      <c r="E13193" s="129" t="s">
        <v>119</v>
      </c>
    </row>
    <row r="13194">
      <c r="A13194" s="129">
        <v>5.0</v>
      </c>
      <c r="B13194" s="129" t="s">
        <v>1613</v>
      </c>
      <c r="C13194" s="129" t="s">
        <v>1614</v>
      </c>
      <c r="D13194" s="129">
        <v>51.0</v>
      </c>
      <c r="E13194" s="129" t="s">
        <v>132</v>
      </c>
    </row>
    <row r="13195">
      <c r="A13195" s="129">
        <v>5.0</v>
      </c>
      <c r="B13195" s="129" t="s">
        <v>6660</v>
      </c>
      <c r="C13195" s="129" t="s">
        <v>6661</v>
      </c>
      <c r="D13195" s="129">
        <v>58.0</v>
      </c>
      <c r="E13195" s="129" t="s">
        <v>119</v>
      </c>
    </row>
    <row r="13196">
      <c r="A13196" s="129">
        <v>5.0</v>
      </c>
      <c r="B13196" s="129" t="s">
        <v>1615</v>
      </c>
      <c r="C13196" s="129" t="s">
        <v>1616</v>
      </c>
      <c r="D13196" s="129">
        <v>55.0</v>
      </c>
      <c r="E13196" s="129" t="s">
        <v>119</v>
      </c>
    </row>
    <row r="13197">
      <c r="A13197" s="129">
        <v>5.0</v>
      </c>
      <c r="B13197" s="129" t="s">
        <v>1617</v>
      </c>
      <c r="C13197" s="129" t="s">
        <v>1618</v>
      </c>
      <c r="D13197" s="129">
        <v>20.0</v>
      </c>
      <c r="E13197" s="129" t="s">
        <v>132</v>
      </c>
    </row>
    <row r="13198">
      <c r="A13198" s="129">
        <v>5.0</v>
      </c>
      <c r="B13198" s="129" t="s">
        <v>1619</v>
      </c>
      <c r="C13198" s="129" t="s">
        <v>1620</v>
      </c>
      <c r="D13198" s="129">
        <v>70.0</v>
      </c>
      <c r="E13198" s="129" t="s">
        <v>119</v>
      </c>
    </row>
    <row r="13199">
      <c r="A13199" s="129">
        <v>5.0</v>
      </c>
      <c r="B13199" s="129" t="s">
        <v>6662</v>
      </c>
      <c r="C13199" s="129" t="s">
        <v>6663</v>
      </c>
      <c r="D13199" s="129">
        <v>31.0</v>
      </c>
      <c r="E13199" s="129" t="s">
        <v>119</v>
      </c>
    </row>
    <row r="13200">
      <c r="A13200" s="129">
        <v>5.0</v>
      </c>
      <c r="B13200" s="129" t="s">
        <v>1621</v>
      </c>
      <c r="C13200" s="129" t="s">
        <v>1622</v>
      </c>
      <c r="D13200" s="129">
        <v>44.0</v>
      </c>
      <c r="E13200" s="129" t="s">
        <v>132</v>
      </c>
    </row>
    <row r="13201">
      <c r="A13201" s="129">
        <v>5.0</v>
      </c>
      <c r="B13201" s="129" t="s">
        <v>1623</v>
      </c>
      <c r="C13201" s="129" t="s">
        <v>1624</v>
      </c>
      <c r="D13201" s="129">
        <v>59.0</v>
      </c>
      <c r="E13201" s="129" t="s">
        <v>132</v>
      </c>
    </row>
    <row r="13202">
      <c r="A13202" s="129">
        <v>5.0</v>
      </c>
      <c r="B13202" s="129" t="s">
        <v>1627</v>
      </c>
      <c r="C13202" s="129" t="s">
        <v>1628</v>
      </c>
      <c r="D13202" s="129">
        <v>70.0</v>
      </c>
      <c r="E13202" s="129" t="s">
        <v>132</v>
      </c>
    </row>
    <row r="13203">
      <c r="A13203" s="129">
        <v>5.0</v>
      </c>
      <c r="B13203" s="129" t="s">
        <v>6664</v>
      </c>
      <c r="C13203" s="129" t="s">
        <v>6665</v>
      </c>
      <c r="D13203" s="129">
        <v>45.0</v>
      </c>
      <c r="E13203" s="129" t="s">
        <v>119</v>
      </c>
    </row>
    <row r="13204">
      <c r="A13204" s="129">
        <v>5.0</v>
      </c>
      <c r="B13204" s="129" t="s">
        <v>6666</v>
      </c>
      <c r="C13204" s="129" t="s">
        <v>6667</v>
      </c>
      <c r="D13204" s="129">
        <v>56.0</v>
      </c>
      <c r="E13204" s="129" t="s">
        <v>132</v>
      </c>
    </row>
    <row r="13205">
      <c r="A13205" s="129">
        <v>5.0</v>
      </c>
      <c r="B13205" s="129" t="s">
        <v>1631</v>
      </c>
      <c r="C13205" s="129" t="s">
        <v>1632</v>
      </c>
      <c r="D13205" s="129">
        <v>61.0</v>
      </c>
      <c r="E13205" s="129" t="s">
        <v>119</v>
      </c>
    </row>
    <row r="13206">
      <c r="A13206" s="129">
        <v>5.0</v>
      </c>
      <c r="B13206" s="129" t="s">
        <v>6668</v>
      </c>
      <c r="C13206" s="129" t="s">
        <v>6669</v>
      </c>
      <c r="D13206" s="129">
        <v>51.0</v>
      </c>
      <c r="E13206" s="129" t="s">
        <v>132</v>
      </c>
    </row>
    <row r="13207">
      <c r="A13207" s="129">
        <v>5.0</v>
      </c>
      <c r="B13207" s="129" t="s">
        <v>6670</v>
      </c>
      <c r="C13207" s="129" t="s">
        <v>6671</v>
      </c>
      <c r="D13207" s="129">
        <v>34.0</v>
      </c>
      <c r="E13207" s="129" t="s">
        <v>119</v>
      </c>
    </row>
    <row r="13208">
      <c r="A13208" s="129">
        <v>5.0</v>
      </c>
      <c r="B13208" s="129" t="s">
        <v>1633</v>
      </c>
      <c r="C13208" s="129" t="s">
        <v>1634</v>
      </c>
      <c r="D13208" s="129">
        <v>70.0</v>
      </c>
      <c r="E13208" s="129" t="s">
        <v>132</v>
      </c>
    </row>
    <row r="13209">
      <c r="A13209" s="129">
        <v>5.0</v>
      </c>
      <c r="B13209" s="129" t="s">
        <v>6672</v>
      </c>
      <c r="C13209" s="129" t="s">
        <v>6673</v>
      </c>
      <c r="D13209" s="129">
        <v>33.0</v>
      </c>
      <c r="E13209" s="129" t="s">
        <v>119</v>
      </c>
    </row>
    <row r="13210">
      <c r="A13210" s="129">
        <v>5.0</v>
      </c>
      <c r="B13210" s="129" t="s">
        <v>1635</v>
      </c>
      <c r="C13210" s="129" t="s">
        <v>1636</v>
      </c>
      <c r="D13210" s="129">
        <v>69.0</v>
      </c>
      <c r="E13210" s="129" t="s">
        <v>119</v>
      </c>
    </row>
    <row r="13211">
      <c r="A13211" s="129">
        <v>5.0</v>
      </c>
      <c r="B13211" s="129" t="s">
        <v>1637</v>
      </c>
      <c r="C13211" s="129" t="s">
        <v>1638</v>
      </c>
      <c r="D13211" s="129">
        <v>44.0</v>
      </c>
      <c r="E13211" s="129" t="s">
        <v>132</v>
      </c>
    </row>
    <row r="13212">
      <c r="A13212" s="129">
        <v>5.0</v>
      </c>
      <c r="B13212" s="129" t="s">
        <v>1639</v>
      </c>
      <c r="C13212" s="129" t="s">
        <v>1640</v>
      </c>
      <c r="D13212" s="129">
        <v>31.0</v>
      </c>
      <c r="E13212" s="129" t="s">
        <v>119</v>
      </c>
    </row>
    <row r="13213">
      <c r="A13213" s="129">
        <v>5.0</v>
      </c>
      <c r="B13213" s="129" t="s">
        <v>1643</v>
      </c>
      <c r="C13213" s="129" t="s">
        <v>1644</v>
      </c>
      <c r="D13213" s="129">
        <v>55.0</v>
      </c>
      <c r="E13213" s="129" t="s">
        <v>132</v>
      </c>
    </row>
    <row r="13214">
      <c r="A13214" s="129">
        <v>5.0</v>
      </c>
      <c r="B13214" s="129" t="s">
        <v>7794</v>
      </c>
      <c r="C13214" s="129" t="s">
        <v>7795</v>
      </c>
      <c r="D13214" s="129">
        <v>43.0</v>
      </c>
      <c r="E13214" s="129" t="s">
        <v>132</v>
      </c>
    </row>
    <row r="13215">
      <c r="A13215" s="129">
        <v>5.0</v>
      </c>
      <c r="B13215" s="129" t="s">
        <v>1645</v>
      </c>
      <c r="C13215" s="129" t="s">
        <v>1646</v>
      </c>
      <c r="D13215" s="129">
        <v>46.0</v>
      </c>
      <c r="E13215" s="129" t="s">
        <v>119</v>
      </c>
    </row>
    <row r="13216">
      <c r="A13216" s="129">
        <v>5.0</v>
      </c>
      <c r="B13216" s="129" t="s">
        <v>1647</v>
      </c>
      <c r="C13216" s="129" t="s">
        <v>1648</v>
      </c>
      <c r="D13216" s="129">
        <v>58.0</v>
      </c>
      <c r="E13216" s="129" t="s">
        <v>119</v>
      </c>
    </row>
    <row r="13217">
      <c r="A13217" s="129">
        <v>5.0</v>
      </c>
      <c r="B13217" s="129" t="s">
        <v>1649</v>
      </c>
      <c r="C13217" s="129" t="s">
        <v>1650</v>
      </c>
      <c r="D13217" s="129">
        <v>55.0</v>
      </c>
      <c r="E13217" s="129" t="s">
        <v>119</v>
      </c>
    </row>
    <row r="13218">
      <c r="A13218" s="129">
        <v>5.0</v>
      </c>
      <c r="B13218" s="129" t="s">
        <v>1651</v>
      </c>
      <c r="C13218" s="129" t="s">
        <v>1652</v>
      </c>
      <c r="D13218" s="129">
        <v>43.0</v>
      </c>
      <c r="E13218" s="129" t="s">
        <v>119</v>
      </c>
    </row>
    <row r="13219">
      <c r="A13219" s="129">
        <v>5.0</v>
      </c>
      <c r="B13219" s="129" t="s">
        <v>1654</v>
      </c>
      <c r="C13219" s="129" t="s">
        <v>1655</v>
      </c>
      <c r="D13219" s="129">
        <v>59.0</v>
      </c>
      <c r="E13219" s="129" t="s">
        <v>119</v>
      </c>
    </row>
    <row r="13220">
      <c r="A13220" s="129">
        <v>5.0</v>
      </c>
      <c r="B13220" s="129" t="s">
        <v>7796</v>
      </c>
      <c r="C13220" s="129" t="s">
        <v>7797</v>
      </c>
      <c r="D13220" s="129">
        <v>22.0</v>
      </c>
      <c r="E13220" s="129" t="s">
        <v>132</v>
      </c>
    </row>
    <row r="13221">
      <c r="A13221" s="129">
        <v>5.0</v>
      </c>
      <c r="B13221" s="129" t="s">
        <v>1656</v>
      </c>
      <c r="C13221" s="129" t="s">
        <v>1657</v>
      </c>
      <c r="D13221" s="129">
        <v>48.0</v>
      </c>
      <c r="E13221" s="129" t="s">
        <v>119</v>
      </c>
    </row>
    <row r="13222">
      <c r="A13222" s="129">
        <v>5.0</v>
      </c>
      <c r="B13222" s="129" t="s">
        <v>1658</v>
      </c>
      <c r="C13222" s="129" t="s">
        <v>1659</v>
      </c>
      <c r="D13222" s="129">
        <v>52.0</v>
      </c>
      <c r="E13222" s="129" t="s">
        <v>119</v>
      </c>
    </row>
    <row r="13223">
      <c r="A13223" s="129">
        <v>5.0</v>
      </c>
      <c r="B13223" s="129" t="s">
        <v>8208</v>
      </c>
      <c r="C13223" s="129" t="s">
        <v>8209</v>
      </c>
      <c r="D13223" s="129">
        <v>30.0</v>
      </c>
      <c r="E13223" s="129" t="s">
        <v>132</v>
      </c>
    </row>
    <row r="13224">
      <c r="A13224" s="129">
        <v>5.0</v>
      </c>
      <c r="B13224" s="129" t="s">
        <v>1664</v>
      </c>
      <c r="C13224" s="129" t="s">
        <v>1665</v>
      </c>
      <c r="D13224" s="129">
        <v>35.0</v>
      </c>
      <c r="E13224" s="129" t="s">
        <v>132</v>
      </c>
    </row>
    <row r="13225">
      <c r="A13225" s="129">
        <v>5.0</v>
      </c>
      <c r="B13225" s="129" t="s">
        <v>1666</v>
      </c>
      <c r="C13225" s="129" t="s">
        <v>1667</v>
      </c>
      <c r="D13225" s="129">
        <v>52.0</v>
      </c>
      <c r="E13225" s="129" t="s">
        <v>119</v>
      </c>
    </row>
    <row r="13226">
      <c r="A13226" s="129">
        <v>5.0</v>
      </c>
      <c r="B13226" s="129" t="s">
        <v>6680</v>
      </c>
      <c r="C13226" s="129" t="s">
        <v>6681</v>
      </c>
      <c r="D13226" s="129">
        <v>65.0</v>
      </c>
      <c r="E13226" s="129" t="s">
        <v>119</v>
      </c>
    </row>
    <row r="13227">
      <c r="A13227" s="129">
        <v>5.0</v>
      </c>
      <c r="B13227" s="129" t="s">
        <v>6686</v>
      </c>
      <c r="C13227" s="129" t="s">
        <v>6687</v>
      </c>
      <c r="D13227" s="129">
        <v>56.0</v>
      </c>
      <c r="E13227" s="129" t="s">
        <v>119</v>
      </c>
    </row>
    <row r="13228">
      <c r="A13228" s="129">
        <v>5.0</v>
      </c>
      <c r="B13228" s="129" t="s">
        <v>1670</v>
      </c>
      <c r="C13228" s="129" t="s">
        <v>1671</v>
      </c>
      <c r="D13228" s="129">
        <v>54.0</v>
      </c>
      <c r="E13228" s="129" t="s">
        <v>132</v>
      </c>
    </row>
    <row r="13229">
      <c r="A13229" s="129">
        <v>5.0</v>
      </c>
      <c r="B13229" s="129" t="s">
        <v>1672</v>
      </c>
      <c r="C13229" s="129" t="s">
        <v>1673</v>
      </c>
      <c r="D13229" s="129">
        <v>63.0</v>
      </c>
      <c r="E13229" s="129" t="s">
        <v>119</v>
      </c>
    </row>
    <row r="13230">
      <c r="A13230" s="129">
        <v>5.0</v>
      </c>
      <c r="B13230" s="129" t="s">
        <v>6688</v>
      </c>
      <c r="C13230" s="129" t="s">
        <v>6689</v>
      </c>
      <c r="D13230" s="129">
        <v>41.0</v>
      </c>
      <c r="E13230" s="129" t="s">
        <v>132</v>
      </c>
    </row>
    <row r="13231">
      <c r="A13231" s="129">
        <v>5.0</v>
      </c>
      <c r="B13231" s="129" t="s">
        <v>6690</v>
      </c>
      <c r="C13231" s="129" t="s">
        <v>6691</v>
      </c>
      <c r="D13231" s="129">
        <v>34.0</v>
      </c>
      <c r="E13231" s="129" t="s">
        <v>119</v>
      </c>
    </row>
    <row r="13232">
      <c r="A13232" s="129">
        <v>5.0</v>
      </c>
      <c r="B13232" s="129" t="s">
        <v>7798</v>
      </c>
      <c r="C13232" s="129" t="s">
        <v>7799</v>
      </c>
      <c r="D13232" s="129">
        <v>31.0</v>
      </c>
      <c r="E13232" s="129" t="s">
        <v>132</v>
      </c>
    </row>
    <row r="13233">
      <c r="A13233" s="129">
        <v>5.0</v>
      </c>
      <c r="B13233" s="129" t="s">
        <v>1680</v>
      </c>
      <c r="C13233" s="129" t="s">
        <v>1681</v>
      </c>
      <c r="D13233" s="129">
        <v>46.0</v>
      </c>
      <c r="E13233" s="129" t="s">
        <v>119</v>
      </c>
    </row>
    <row r="13234">
      <c r="A13234" s="129">
        <v>5.0</v>
      </c>
      <c r="B13234" s="129" t="s">
        <v>1682</v>
      </c>
      <c r="C13234" s="129" t="s">
        <v>1683</v>
      </c>
      <c r="D13234" s="129">
        <v>41.0</v>
      </c>
      <c r="E13234" s="129" t="s">
        <v>119</v>
      </c>
    </row>
    <row r="13235">
      <c r="A13235" s="129">
        <v>5.0</v>
      </c>
      <c r="B13235" s="129" t="s">
        <v>1684</v>
      </c>
      <c r="C13235" s="129" t="s">
        <v>1685</v>
      </c>
      <c r="D13235" s="129">
        <v>56.0</v>
      </c>
      <c r="E13235" s="129" t="s">
        <v>119</v>
      </c>
    </row>
    <row r="13236">
      <c r="A13236" s="129">
        <v>5.0</v>
      </c>
      <c r="B13236" s="129" t="s">
        <v>1686</v>
      </c>
      <c r="C13236" s="129" t="s">
        <v>1687</v>
      </c>
      <c r="D13236" s="129">
        <v>70.0</v>
      </c>
      <c r="E13236" s="129" t="s">
        <v>132</v>
      </c>
    </row>
    <row r="13237">
      <c r="A13237" s="129">
        <v>5.0</v>
      </c>
      <c r="B13237" s="129" t="s">
        <v>1688</v>
      </c>
      <c r="C13237" s="129" t="s">
        <v>1689</v>
      </c>
      <c r="D13237" s="129">
        <v>56.0</v>
      </c>
      <c r="E13237" s="129" t="s">
        <v>119</v>
      </c>
    </row>
    <row r="13238">
      <c r="A13238" s="129">
        <v>5.0</v>
      </c>
      <c r="B13238" s="129" t="s">
        <v>1690</v>
      </c>
      <c r="C13238" s="129" t="s">
        <v>1691</v>
      </c>
      <c r="D13238" s="129">
        <v>26.0</v>
      </c>
      <c r="E13238" s="129" t="s">
        <v>132</v>
      </c>
    </row>
    <row r="13239">
      <c r="A13239" s="129">
        <v>5.0</v>
      </c>
      <c r="B13239" s="129" t="s">
        <v>1692</v>
      </c>
      <c r="C13239" s="129" t="s">
        <v>1693</v>
      </c>
      <c r="D13239" s="129">
        <v>32.0</v>
      </c>
      <c r="E13239" s="129" t="s">
        <v>119</v>
      </c>
    </row>
    <row r="13240">
      <c r="A13240" s="129">
        <v>5.0</v>
      </c>
      <c r="B13240" s="129" t="s">
        <v>1694</v>
      </c>
      <c r="C13240" s="129" t="s">
        <v>1695</v>
      </c>
      <c r="D13240" s="129">
        <v>22.0</v>
      </c>
      <c r="E13240" s="129" t="s">
        <v>119</v>
      </c>
    </row>
    <row r="13241">
      <c r="A13241" s="129">
        <v>5.0</v>
      </c>
      <c r="B13241" s="129" t="s">
        <v>8210</v>
      </c>
      <c r="C13241" s="129" t="s">
        <v>8211</v>
      </c>
      <c r="D13241" s="129">
        <v>36.0</v>
      </c>
      <c r="E13241" s="129" t="s">
        <v>132</v>
      </c>
    </row>
    <row r="13242">
      <c r="A13242" s="129">
        <v>5.0</v>
      </c>
      <c r="B13242" s="129" t="s">
        <v>1698</v>
      </c>
      <c r="C13242" s="129" t="s">
        <v>1699</v>
      </c>
      <c r="D13242" s="129">
        <v>54.0</v>
      </c>
      <c r="E13242" s="129" t="s">
        <v>119</v>
      </c>
    </row>
    <row r="13243">
      <c r="A13243" s="129">
        <v>5.0</v>
      </c>
      <c r="B13243" s="129" t="s">
        <v>1702</v>
      </c>
      <c r="C13243" s="129" t="s">
        <v>1703</v>
      </c>
      <c r="D13243" s="129">
        <v>51.0</v>
      </c>
      <c r="E13243" s="129" t="s">
        <v>119</v>
      </c>
    </row>
    <row r="13244">
      <c r="A13244" s="129">
        <v>5.0</v>
      </c>
      <c r="B13244" s="129" t="s">
        <v>1704</v>
      </c>
      <c r="C13244" s="129" t="s">
        <v>1705</v>
      </c>
      <c r="D13244" s="129">
        <v>28.0</v>
      </c>
      <c r="E13244" s="129" t="s">
        <v>132</v>
      </c>
    </row>
    <row r="13245">
      <c r="A13245" s="129">
        <v>5.0</v>
      </c>
      <c r="B13245" s="129" t="s">
        <v>1706</v>
      </c>
      <c r="C13245" s="129" t="s">
        <v>1707</v>
      </c>
      <c r="D13245" s="129">
        <v>66.0</v>
      </c>
      <c r="E13245" s="129" t="s">
        <v>119</v>
      </c>
    </row>
    <row r="13246">
      <c r="A13246" s="129">
        <v>5.0</v>
      </c>
      <c r="B13246" s="129" t="s">
        <v>1708</v>
      </c>
      <c r="C13246" s="129" t="s">
        <v>1709</v>
      </c>
      <c r="D13246" s="129">
        <v>49.0</v>
      </c>
      <c r="E13246" s="129" t="s">
        <v>132</v>
      </c>
    </row>
    <row r="13247">
      <c r="A13247" s="129">
        <v>5.0</v>
      </c>
      <c r="B13247" s="129" t="s">
        <v>8214</v>
      </c>
      <c r="C13247" s="129" t="s">
        <v>8215</v>
      </c>
      <c r="D13247" s="129">
        <v>44.0</v>
      </c>
      <c r="E13247" s="129" t="s">
        <v>119</v>
      </c>
    </row>
    <row r="13248">
      <c r="A13248" s="129">
        <v>5.0</v>
      </c>
      <c r="B13248" s="129" t="s">
        <v>6694</v>
      </c>
      <c r="C13248" s="129" t="s">
        <v>6695</v>
      </c>
      <c r="D13248" s="129">
        <v>49.0</v>
      </c>
      <c r="E13248" s="129" t="s">
        <v>119</v>
      </c>
    </row>
    <row r="13249">
      <c r="A13249" s="129">
        <v>5.0</v>
      </c>
      <c r="B13249" s="129" t="s">
        <v>1710</v>
      </c>
      <c r="C13249" s="129" t="s">
        <v>1711</v>
      </c>
      <c r="D13249" s="129">
        <v>29.0</v>
      </c>
      <c r="E13249" s="129" t="s">
        <v>119</v>
      </c>
    </row>
    <row r="13250">
      <c r="A13250" s="129">
        <v>5.0</v>
      </c>
      <c r="B13250" s="129" t="s">
        <v>1712</v>
      </c>
      <c r="C13250" s="129" t="s">
        <v>1713</v>
      </c>
      <c r="D13250" s="129">
        <v>62.0</v>
      </c>
      <c r="E13250" s="129" t="s">
        <v>132</v>
      </c>
    </row>
    <row r="13251">
      <c r="A13251" s="129">
        <v>5.0</v>
      </c>
      <c r="B13251" s="129" t="s">
        <v>6696</v>
      </c>
      <c r="C13251" s="129" t="s">
        <v>6697</v>
      </c>
      <c r="D13251" s="129">
        <v>22.0</v>
      </c>
      <c r="E13251" s="129" t="s">
        <v>119</v>
      </c>
    </row>
    <row r="13252">
      <c r="A13252" s="129">
        <v>5.0</v>
      </c>
      <c r="B13252" s="129" t="s">
        <v>1714</v>
      </c>
      <c r="C13252" s="129" t="s">
        <v>1715</v>
      </c>
      <c r="D13252" s="129">
        <v>46.0</v>
      </c>
      <c r="E13252" s="129" t="s">
        <v>132</v>
      </c>
    </row>
    <row r="13253">
      <c r="A13253" s="129">
        <v>5.0</v>
      </c>
      <c r="B13253" s="129" t="s">
        <v>1716</v>
      </c>
      <c r="C13253" s="129" t="s">
        <v>1717</v>
      </c>
      <c r="D13253" s="129">
        <v>20.0</v>
      </c>
      <c r="E13253" s="129" t="s">
        <v>132</v>
      </c>
    </row>
    <row r="13254">
      <c r="A13254" s="129">
        <v>5.0</v>
      </c>
      <c r="B13254" s="129" t="s">
        <v>1718</v>
      </c>
      <c r="C13254" s="129" t="s">
        <v>1719</v>
      </c>
      <c r="D13254" s="129">
        <v>40.0</v>
      </c>
      <c r="E13254" s="129" t="s">
        <v>119</v>
      </c>
    </row>
    <row r="13255">
      <c r="A13255" s="129">
        <v>5.0</v>
      </c>
      <c r="B13255" s="129" t="s">
        <v>1720</v>
      </c>
      <c r="C13255" s="129" t="s">
        <v>1721</v>
      </c>
      <c r="D13255" s="129">
        <v>40.0</v>
      </c>
      <c r="E13255" s="129" t="s">
        <v>132</v>
      </c>
    </row>
    <row r="13256">
      <c r="A13256" s="129">
        <v>5.0</v>
      </c>
      <c r="B13256" s="129" t="s">
        <v>7802</v>
      </c>
      <c r="C13256" s="129" t="s">
        <v>7803</v>
      </c>
      <c r="D13256" s="129">
        <v>67.0</v>
      </c>
      <c r="E13256" s="129" t="s">
        <v>119</v>
      </c>
    </row>
    <row r="13257">
      <c r="A13257" s="129">
        <v>5.0</v>
      </c>
      <c r="B13257" s="129" t="s">
        <v>1722</v>
      </c>
      <c r="C13257" s="129" t="s">
        <v>1723</v>
      </c>
      <c r="D13257" s="129">
        <v>67.0</v>
      </c>
      <c r="E13257" s="129" t="s">
        <v>132</v>
      </c>
    </row>
    <row r="13258">
      <c r="A13258" s="129">
        <v>5.0</v>
      </c>
      <c r="B13258" s="129" t="s">
        <v>1726</v>
      </c>
      <c r="C13258" s="129" t="s">
        <v>1727</v>
      </c>
      <c r="D13258" s="129">
        <v>54.0</v>
      </c>
      <c r="E13258" s="129" t="s">
        <v>132</v>
      </c>
    </row>
    <row r="13259">
      <c r="A13259" s="129">
        <v>5.0</v>
      </c>
      <c r="B13259" s="129" t="s">
        <v>1728</v>
      </c>
      <c r="C13259" s="129" t="s">
        <v>1729</v>
      </c>
      <c r="D13259" s="129">
        <v>42.0</v>
      </c>
      <c r="E13259" s="129" t="s">
        <v>132</v>
      </c>
    </row>
    <row r="13260">
      <c r="A13260" s="129">
        <v>5.0</v>
      </c>
      <c r="B13260" s="129" t="s">
        <v>1730</v>
      </c>
      <c r="C13260" s="129" t="s">
        <v>1731</v>
      </c>
      <c r="D13260" s="129">
        <v>64.0</v>
      </c>
      <c r="E13260" s="129" t="s">
        <v>132</v>
      </c>
    </row>
    <row r="13261">
      <c r="A13261" s="129">
        <v>5.0</v>
      </c>
      <c r="B13261" s="129" t="s">
        <v>1734</v>
      </c>
      <c r="C13261" s="129" t="s">
        <v>1735</v>
      </c>
      <c r="D13261" s="129">
        <v>54.0</v>
      </c>
      <c r="E13261" s="129" t="s">
        <v>132</v>
      </c>
    </row>
    <row r="13262">
      <c r="A13262" s="129">
        <v>5.0</v>
      </c>
      <c r="B13262" s="129" t="s">
        <v>8402</v>
      </c>
      <c r="C13262" s="129" t="s">
        <v>8403</v>
      </c>
      <c r="D13262" s="129">
        <v>35.0</v>
      </c>
      <c r="E13262" s="129" t="s">
        <v>119</v>
      </c>
    </row>
    <row r="13263">
      <c r="A13263" s="129">
        <v>5.0</v>
      </c>
      <c r="B13263" s="129" t="s">
        <v>1738</v>
      </c>
      <c r="C13263" s="129" t="s">
        <v>1739</v>
      </c>
      <c r="D13263" s="129">
        <v>48.0</v>
      </c>
      <c r="E13263" s="129" t="s">
        <v>119</v>
      </c>
    </row>
    <row r="13264">
      <c r="A13264" s="129">
        <v>5.0</v>
      </c>
      <c r="B13264" s="129" t="s">
        <v>1740</v>
      </c>
      <c r="C13264" s="129" t="s">
        <v>1741</v>
      </c>
      <c r="D13264" s="129">
        <v>31.0</v>
      </c>
      <c r="E13264" s="129" t="s">
        <v>119</v>
      </c>
    </row>
    <row r="13265">
      <c r="A13265" s="129">
        <v>5.0</v>
      </c>
      <c r="B13265" s="129" t="s">
        <v>1746</v>
      </c>
      <c r="C13265" s="129" t="s">
        <v>1747</v>
      </c>
      <c r="D13265" s="129">
        <v>23.0</v>
      </c>
      <c r="E13265" s="129" t="s">
        <v>119</v>
      </c>
    </row>
    <row r="13266">
      <c r="A13266" s="129">
        <v>5.0</v>
      </c>
      <c r="B13266" s="129" t="s">
        <v>7806</v>
      </c>
      <c r="C13266" s="129" t="s">
        <v>7807</v>
      </c>
      <c r="D13266" s="129">
        <v>36.0</v>
      </c>
      <c r="E13266" s="129" t="s">
        <v>132</v>
      </c>
    </row>
    <row r="13267">
      <c r="A13267" s="129">
        <v>5.0</v>
      </c>
      <c r="B13267" s="129" t="s">
        <v>1748</v>
      </c>
      <c r="C13267" s="129" t="s">
        <v>1749</v>
      </c>
      <c r="D13267" s="129">
        <v>55.0</v>
      </c>
      <c r="E13267" s="129" t="s">
        <v>132</v>
      </c>
    </row>
    <row r="13268">
      <c r="A13268" s="129">
        <v>5.0</v>
      </c>
      <c r="B13268" s="129" t="s">
        <v>1750</v>
      </c>
      <c r="C13268" s="129" t="s">
        <v>1751</v>
      </c>
      <c r="D13268" s="129">
        <v>32.0</v>
      </c>
      <c r="E13268" s="129" t="s">
        <v>119</v>
      </c>
    </row>
    <row r="13269">
      <c r="A13269" s="129">
        <v>5.0</v>
      </c>
      <c r="B13269" s="129" t="s">
        <v>1752</v>
      </c>
      <c r="C13269" s="129" t="s">
        <v>1753</v>
      </c>
      <c r="D13269" s="129">
        <v>41.0</v>
      </c>
      <c r="E13269" s="129" t="s">
        <v>119</v>
      </c>
    </row>
    <row r="13270">
      <c r="A13270" s="129">
        <v>5.0</v>
      </c>
      <c r="B13270" s="129" t="s">
        <v>1754</v>
      </c>
      <c r="C13270" s="129" t="s">
        <v>1755</v>
      </c>
      <c r="D13270" s="129">
        <v>54.0</v>
      </c>
      <c r="E13270" s="129" t="s">
        <v>119</v>
      </c>
    </row>
    <row r="13271">
      <c r="A13271" s="129">
        <v>5.0</v>
      </c>
      <c r="B13271" s="129" t="s">
        <v>1758</v>
      </c>
      <c r="C13271" s="129" t="s">
        <v>1759</v>
      </c>
      <c r="D13271" s="129">
        <v>33.0</v>
      </c>
      <c r="E13271" s="129" t="s">
        <v>119</v>
      </c>
    </row>
    <row r="13272">
      <c r="A13272" s="129">
        <v>5.0</v>
      </c>
      <c r="B13272" s="129" t="s">
        <v>1760</v>
      </c>
      <c r="C13272" s="129" t="s">
        <v>1761</v>
      </c>
      <c r="D13272" s="129">
        <v>58.0</v>
      </c>
      <c r="E13272" s="129" t="s">
        <v>119</v>
      </c>
    </row>
    <row r="13273">
      <c r="A13273" s="129">
        <v>5.0</v>
      </c>
      <c r="B13273" s="129" t="s">
        <v>6698</v>
      </c>
      <c r="C13273" s="129" t="s">
        <v>6699</v>
      </c>
      <c r="D13273" s="129">
        <v>21.0</v>
      </c>
      <c r="E13273" s="129" t="s">
        <v>132</v>
      </c>
    </row>
    <row r="13274">
      <c r="A13274" s="129">
        <v>5.0</v>
      </c>
      <c r="B13274" s="129" t="s">
        <v>1764</v>
      </c>
      <c r="C13274" s="129" t="s">
        <v>1765</v>
      </c>
      <c r="D13274" s="129">
        <v>33.0</v>
      </c>
      <c r="E13274" s="129" t="s">
        <v>119</v>
      </c>
    </row>
    <row r="13275">
      <c r="A13275" s="129">
        <v>5.0</v>
      </c>
      <c r="B13275" s="129" t="s">
        <v>1766</v>
      </c>
      <c r="C13275" s="129" t="s">
        <v>1767</v>
      </c>
      <c r="D13275" s="129">
        <v>38.0</v>
      </c>
      <c r="E13275" s="129" t="s">
        <v>132</v>
      </c>
    </row>
    <row r="13276">
      <c r="A13276" s="129">
        <v>5.0</v>
      </c>
      <c r="B13276" s="129" t="s">
        <v>1768</v>
      </c>
      <c r="C13276" s="129" t="s">
        <v>1769</v>
      </c>
      <c r="D13276" s="129">
        <v>49.0</v>
      </c>
      <c r="E13276" s="129" t="s">
        <v>132</v>
      </c>
    </row>
    <row r="13277">
      <c r="A13277" s="129">
        <v>5.0</v>
      </c>
      <c r="B13277" s="129" t="s">
        <v>1770</v>
      </c>
      <c r="C13277" s="129" t="s">
        <v>1771</v>
      </c>
      <c r="D13277" s="129">
        <v>35.0</v>
      </c>
      <c r="E13277" s="129" t="s">
        <v>132</v>
      </c>
    </row>
    <row r="13278">
      <c r="A13278" s="129">
        <v>5.0</v>
      </c>
      <c r="B13278" s="129" t="s">
        <v>1774</v>
      </c>
      <c r="C13278" s="129" t="s">
        <v>1775</v>
      </c>
      <c r="D13278" s="129">
        <v>49.0</v>
      </c>
      <c r="E13278" s="129" t="s">
        <v>132</v>
      </c>
    </row>
    <row r="13279">
      <c r="A13279" s="129">
        <v>5.0</v>
      </c>
      <c r="B13279" s="129" t="s">
        <v>6702</v>
      </c>
      <c r="C13279" s="129" t="s">
        <v>6703</v>
      </c>
      <c r="D13279" s="129">
        <v>39.0</v>
      </c>
      <c r="E13279" s="129" t="s">
        <v>132</v>
      </c>
    </row>
    <row r="13280">
      <c r="A13280" s="129">
        <v>5.0</v>
      </c>
      <c r="B13280" s="129" t="s">
        <v>1778</v>
      </c>
      <c r="C13280" s="129" t="s">
        <v>1779</v>
      </c>
      <c r="D13280" s="129">
        <v>43.0</v>
      </c>
      <c r="E13280" s="129" t="s">
        <v>119</v>
      </c>
    </row>
    <row r="13281">
      <c r="A13281" s="129">
        <v>5.0</v>
      </c>
      <c r="B13281" s="129" t="s">
        <v>1780</v>
      </c>
      <c r="C13281" s="129" t="s">
        <v>1781</v>
      </c>
      <c r="D13281" s="129">
        <v>55.0</v>
      </c>
      <c r="E13281" s="129" t="s">
        <v>132</v>
      </c>
    </row>
    <row r="13282">
      <c r="A13282" s="129">
        <v>5.0</v>
      </c>
      <c r="B13282" s="129" t="s">
        <v>1782</v>
      </c>
      <c r="C13282" s="129" t="s">
        <v>1783</v>
      </c>
      <c r="D13282" s="129">
        <v>53.0</v>
      </c>
      <c r="E13282" s="129" t="s">
        <v>119</v>
      </c>
    </row>
    <row r="13283">
      <c r="A13283" s="129">
        <v>5.0</v>
      </c>
      <c r="B13283" s="129" t="s">
        <v>1784</v>
      </c>
      <c r="C13283" s="129" t="s">
        <v>1785</v>
      </c>
      <c r="D13283" s="129">
        <v>62.0</v>
      </c>
      <c r="E13283" s="129" t="s">
        <v>119</v>
      </c>
    </row>
    <row r="13284">
      <c r="A13284" s="129">
        <v>5.0</v>
      </c>
      <c r="B13284" s="129" t="s">
        <v>1786</v>
      </c>
      <c r="C13284" s="129" t="s">
        <v>1787</v>
      </c>
      <c r="D13284" s="129">
        <v>60.0</v>
      </c>
      <c r="E13284" s="129" t="s">
        <v>132</v>
      </c>
    </row>
    <row r="13285">
      <c r="A13285" s="129">
        <v>5.0</v>
      </c>
      <c r="B13285" s="129" t="s">
        <v>1788</v>
      </c>
      <c r="C13285" s="129" t="s">
        <v>1789</v>
      </c>
      <c r="D13285" s="129">
        <v>35.0</v>
      </c>
      <c r="E13285" s="129" t="s">
        <v>119</v>
      </c>
    </row>
    <row r="13286">
      <c r="A13286" s="129">
        <v>5.0</v>
      </c>
      <c r="B13286" s="129" t="s">
        <v>1790</v>
      </c>
      <c r="C13286" s="129" t="s">
        <v>1791</v>
      </c>
      <c r="D13286" s="129">
        <v>62.0</v>
      </c>
      <c r="E13286" s="129" t="s">
        <v>119</v>
      </c>
    </row>
    <row r="13287">
      <c r="A13287" s="129">
        <v>5.0</v>
      </c>
      <c r="B13287" s="129" t="s">
        <v>6704</v>
      </c>
      <c r="C13287" s="129" t="s">
        <v>6705</v>
      </c>
      <c r="D13287" s="129">
        <v>44.0</v>
      </c>
      <c r="E13287" s="129" t="s">
        <v>119</v>
      </c>
    </row>
    <row r="13288">
      <c r="A13288" s="129">
        <v>5.0</v>
      </c>
      <c r="B13288" s="129" t="s">
        <v>1792</v>
      </c>
      <c r="C13288" s="129" t="s">
        <v>1793</v>
      </c>
      <c r="D13288" s="129">
        <v>33.0</v>
      </c>
      <c r="E13288" s="129" t="s">
        <v>119</v>
      </c>
    </row>
    <row r="13289">
      <c r="A13289" s="129">
        <v>5.0</v>
      </c>
      <c r="B13289" s="129" t="s">
        <v>1796</v>
      </c>
      <c r="C13289" s="129" t="s">
        <v>1797</v>
      </c>
      <c r="D13289" s="129">
        <v>43.0</v>
      </c>
      <c r="E13289" s="129" t="s">
        <v>119</v>
      </c>
    </row>
    <row r="13290">
      <c r="A13290" s="129">
        <v>5.0</v>
      </c>
      <c r="B13290" s="129" t="s">
        <v>1798</v>
      </c>
      <c r="C13290" s="129" t="s">
        <v>1799</v>
      </c>
      <c r="D13290" s="129">
        <v>40.0</v>
      </c>
      <c r="E13290" s="129" t="s">
        <v>132</v>
      </c>
    </row>
    <row r="13291">
      <c r="A13291" s="129">
        <v>5.0</v>
      </c>
      <c r="B13291" s="129" t="s">
        <v>1800</v>
      </c>
      <c r="C13291" s="129" t="s">
        <v>1801</v>
      </c>
      <c r="D13291" s="129">
        <v>61.0</v>
      </c>
      <c r="E13291" s="129" t="s">
        <v>119</v>
      </c>
    </row>
    <row r="13292">
      <c r="A13292" s="129">
        <v>5.0</v>
      </c>
      <c r="B13292" s="129" t="s">
        <v>1802</v>
      </c>
      <c r="C13292" s="129" t="s">
        <v>1803</v>
      </c>
      <c r="D13292" s="129">
        <v>56.0</v>
      </c>
      <c r="E13292" s="129" t="s">
        <v>132</v>
      </c>
    </row>
    <row r="13293">
      <c r="A13293" s="129">
        <v>5.0</v>
      </c>
      <c r="B13293" s="129" t="s">
        <v>1804</v>
      </c>
      <c r="C13293" s="129" t="s">
        <v>1805</v>
      </c>
      <c r="D13293" s="129">
        <v>45.0</v>
      </c>
      <c r="E13293" s="129" t="s">
        <v>132</v>
      </c>
    </row>
    <row r="13294">
      <c r="A13294" s="129">
        <v>5.0</v>
      </c>
      <c r="B13294" s="129" t="s">
        <v>1810</v>
      </c>
      <c r="C13294" s="129" t="s">
        <v>1811</v>
      </c>
      <c r="D13294" s="129">
        <v>27.0</v>
      </c>
      <c r="E13294" s="129" t="s">
        <v>132</v>
      </c>
    </row>
    <row r="13295">
      <c r="A13295" s="129">
        <v>5.0</v>
      </c>
      <c r="B13295" s="129" t="s">
        <v>6706</v>
      </c>
      <c r="C13295" s="129" t="s">
        <v>6707</v>
      </c>
      <c r="D13295" s="129">
        <v>21.0</v>
      </c>
      <c r="E13295" s="129" t="s">
        <v>132</v>
      </c>
    </row>
    <row r="13296">
      <c r="A13296" s="129">
        <v>5.0</v>
      </c>
      <c r="B13296" s="129" t="s">
        <v>6708</v>
      </c>
      <c r="C13296" s="129" t="s">
        <v>6709</v>
      </c>
      <c r="D13296" s="129">
        <v>31.0</v>
      </c>
      <c r="E13296" s="129" t="s">
        <v>119</v>
      </c>
    </row>
    <row r="13297">
      <c r="A13297" s="129">
        <v>5.0</v>
      </c>
      <c r="B13297" s="129" t="s">
        <v>1820</v>
      </c>
      <c r="C13297" s="129" t="s">
        <v>1821</v>
      </c>
      <c r="D13297" s="129">
        <v>25.0</v>
      </c>
      <c r="E13297" s="129" t="s">
        <v>119</v>
      </c>
    </row>
    <row r="13298">
      <c r="A13298" s="129">
        <v>5.0</v>
      </c>
      <c r="B13298" s="129" t="s">
        <v>1824</v>
      </c>
      <c r="C13298" s="129" t="s">
        <v>1825</v>
      </c>
      <c r="D13298" s="129">
        <v>58.0</v>
      </c>
      <c r="E13298" s="129" t="s">
        <v>132</v>
      </c>
    </row>
    <row r="13299">
      <c r="A13299" s="129">
        <v>5.0</v>
      </c>
      <c r="B13299" s="129" t="s">
        <v>1826</v>
      </c>
      <c r="C13299" s="129" t="s">
        <v>1827</v>
      </c>
      <c r="D13299" s="129">
        <v>42.0</v>
      </c>
      <c r="E13299" s="129" t="s">
        <v>119</v>
      </c>
    </row>
    <row r="13300">
      <c r="A13300" s="129">
        <v>5.0</v>
      </c>
      <c r="B13300" s="129" t="s">
        <v>6710</v>
      </c>
      <c r="C13300" s="129" t="s">
        <v>6711</v>
      </c>
      <c r="D13300" s="129">
        <v>64.0</v>
      </c>
      <c r="E13300" s="129" t="s">
        <v>119</v>
      </c>
    </row>
    <row r="13301">
      <c r="A13301" s="129">
        <v>5.0</v>
      </c>
      <c r="B13301" s="129" t="s">
        <v>6712</v>
      </c>
      <c r="C13301" s="129" t="s">
        <v>6713</v>
      </c>
      <c r="D13301" s="129">
        <v>48.0</v>
      </c>
      <c r="E13301" s="129" t="s">
        <v>119</v>
      </c>
    </row>
    <row r="13302">
      <c r="A13302" s="129">
        <v>5.0</v>
      </c>
      <c r="B13302" s="129" t="s">
        <v>1830</v>
      </c>
      <c r="C13302" s="129" t="s">
        <v>1831</v>
      </c>
      <c r="D13302" s="129">
        <v>37.0</v>
      </c>
      <c r="E13302" s="129" t="s">
        <v>119</v>
      </c>
    </row>
    <row r="13303">
      <c r="A13303" s="129">
        <v>5.0</v>
      </c>
      <c r="B13303" s="129" t="s">
        <v>1834</v>
      </c>
      <c r="C13303" s="129" t="s">
        <v>1835</v>
      </c>
      <c r="D13303" s="129">
        <v>50.0</v>
      </c>
      <c r="E13303" s="129" t="s">
        <v>119</v>
      </c>
    </row>
    <row r="13304">
      <c r="A13304" s="129">
        <v>5.0</v>
      </c>
      <c r="B13304" s="129" t="s">
        <v>6716</v>
      </c>
      <c r="C13304" s="129" t="s">
        <v>6717</v>
      </c>
      <c r="D13304" s="129">
        <v>67.0</v>
      </c>
      <c r="E13304" s="129" t="s">
        <v>132</v>
      </c>
    </row>
    <row r="13305">
      <c r="A13305" s="129">
        <v>5.0</v>
      </c>
      <c r="B13305" s="129" t="s">
        <v>1836</v>
      </c>
      <c r="C13305" s="129" t="s">
        <v>1837</v>
      </c>
      <c r="D13305" s="129">
        <v>29.0</v>
      </c>
      <c r="E13305" s="129" t="s">
        <v>119</v>
      </c>
    </row>
    <row r="13306">
      <c r="A13306" s="129">
        <v>5.0</v>
      </c>
      <c r="B13306" s="129" t="s">
        <v>6718</v>
      </c>
      <c r="C13306" s="129" t="s">
        <v>6719</v>
      </c>
      <c r="D13306" s="129">
        <v>36.0</v>
      </c>
      <c r="E13306" s="129" t="s">
        <v>119</v>
      </c>
    </row>
    <row r="13307">
      <c r="A13307" s="129">
        <v>5.0</v>
      </c>
      <c r="B13307" s="129" t="s">
        <v>6720</v>
      </c>
      <c r="C13307" s="129" t="s">
        <v>6721</v>
      </c>
      <c r="D13307" s="129">
        <v>22.0</v>
      </c>
      <c r="E13307" s="129" t="s">
        <v>132</v>
      </c>
    </row>
    <row r="13308">
      <c r="A13308" s="129">
        <v>5.0</v>
      </c>
      <c r="B13308" s="129" t="s">
        <v>1840</v>
      </c>
      <c r="C13308" s="129" t="s">
        <v>1841</v>
      </c>
      <c r="D13308" s="129">
        <v>69.0</v>
      </c>
      <c r="E13308" s="129" t="s">
        <v>119</v>
      </c>
    </row>
    <row r="13309">
      <c r="A13309" s="129">
        <v>5.0</v>
      </c>
      <c r="B13309" s="129" t="s">
        <v>1842</v>
      </c>
      <c r="C13309" s="129" t="s">
        <v>1843</v>
      </c>
      <c r="D13309" s="129">
        <v>20.0</v>
      </c>
      <c r="E13309" s="129" t="s">
        <v>132</v>
      </c>
    </row>
    <row r="13310">
      <c r="A13310" s="129">
        <v>5.0</v>
      </c>
      <c r="B13310" s="129" t="s">
        <v>6722</v>
      </c>
      <c r="C13310" s="129" t="s">
        <v>6723</v>
      </c>
      <c r="D13310" s="129">
        <v>42.0</v>
      </c>
      <c r="E13310" s="129" t="s">
        <v>132</v>
      </c>
    </row>
    <row r="13311">
      <c r="A13311" s="129">
        <v>5.0</v>
      </c>
      <c r="B13311" s="129" t="s">
        <v>1844</v>
      </c>
      <c r="C13311" s="129" t="s">
        <v>1845</v>
      </c>
      <c r="D13311" s="129">
        <v>23.0</v>
      </c>
      <c r="E13311" s="129" t="s">
        <v>119</v>
      </c>
    </row>
    <row r="13312">
      <c r="A13312" s="129">
        <v>5.0</v>
      </c>
      <c r="B13312" s="129" t="s">
        <v>1850</v>
      </c>
      <c r="C13312" s="129" t="s">
        <v>1851</v>
      </c>
      <c r="D13312" s="129">
        <v>46.0</v>
      </c>
      <c r="E13312" s="129" t="s">
        <v>119</v>
      </c>
    </row>
    <row r="13313">
      <c r="A13313" s="129">
        <v>5.0</v>
      </c>
      <c r="B13313" s="129" t="s">
        <v>1852</v>
      </c>
      <c r="C13313" s="129" t="s">
        <v>1853</v>
      </c>
      <c r="D13313" s="129">
        <v>46.0</v>
      </c>
      <c r="E13313" s="129" t="s">
        <v>132</v>
      </c>
    </row>
    <row r="13314">
      <c r="A13314" s="129">
        <v>5.0</v>
      </c>
      <c r="B13314" s="129" t="s">
        <v>1856</v>
      </c>
      <c r="C13314" s="129" t="s">
        <v>1857</v>
      </c>
      <c r="D13314" s="129">
        <v>29.0</v>
      </c>
      <c r="E13314" s="129" t="s">
        <v>132</v>
      </c>
    </row>
    <row r="13315">
      <c r="A13315" s="129">
        <v>5.0</v>
      </c>
      <c r="B13315" s="129" t="s">
        <v>6728</v>
      </c>
      <c r="C13315" s="129" t="s">
        <v>6729</v>
      </c>
      <c r="D13315" s="129">
        <v>44.0</v>
      </c>
      <c r="E13315" s="129" t="s">
        <v>132</v>
      </c>
    </row>
    <row r="13316">
      <c r="A13316" s="129">
        <v>5.0</v>
      </c>
      <c r="B13316" s="129" t="s">
        <v>1860</v>
      </c>
      <c r="C13316" s="129" t="s">
        <v>1861</v>
      </c>
      <c r="D13316" s="129">
        <v>48.0</v>
      </c>
      <c r="E13316" s="129" t="s">
        <v>132</v>
      </c>
    </row>
    <row r="13317">
      <c r="A13317" s="129">
        <v>5.0</v>
      </c>
      <c r="B13317" s="129" t="s">
        <v>1862</v>
      </c>
      <c r="C13317" s="129" t="s">
        <v>1863</v>
      </c>
      <c r="D13317" s="129">
        <v>64.0</v>
      </c>
      <c r="E13317" s="129" t="s">
        <v>119</v>
      </c>
    </row>
    <row r="13318">
      <c r="A13318" s="129">
        <v>5.0</v>
      </c>
      <c r="B13318" s="129" t="s">
        <v>1864</v>
      </c>
      <c r="C13318" s="129" t="s">
        <v>1865</v>
      </c>
      <c r="D13318" s="129">
        <v>57.0</v>
      </c>
      <c r="E13318" s="129" t="s">
        <v>132</v>
      </c>
    </row>
    <row r="13319">
      <c r="A13319" s="129">
        <v>5.0</v>
      </c>
      <c r="B13319" s="129" t="s">
        <v>1866</v>
      </c>
      <c r="C13319" s="129" t="s">
        <v>1867</v>
      </c>
      <c r="D13319" s="129">
        <v>23.0</v>
      </c>
      <c r="E13319" s="129" t="s">
        <v>119</v>
      </c>
    </row>
    <row r="13320">
      <c r="A13320" s="129">
        <v>5.0</v>
      </c>
      <c r="B13320" s="129" t="s">
        <v>1868</v>
      </c>
      <c r="C13320" s="129" t="s">
        <v>1869</v>
      </c>
      <c r="D13320" s="129">
        <v>36.0</v>
      </c>
      <c r="E13320" s="129" t="s">
        <v>119</v>
      </c>
    </row>
    <row r="13321">
      <c r="A13321" s="129">
        <v>5.0</v>
      </c>
      <c r="B13321" s="129" t="s">
        <v>1874</v>
      </c>
      <c r="C13321" s="129" t="s">
        <v>1875</v>
      </c>
      <c r="D13321" s="129">
        <v>65.0</v>
      </c>
      <c r="E13321" s="129" t="s">
        <v>132</v>
      </c>
    </row>
    <row r="13322">
      <c r="A13322" s="129">
        <v>5.0</v>
      </c>
      <c r="B13322" s="129" t="s">
        <v>6730</v>
      </c>
      <c r="C13322" s="129" t="s">
        <v>6731</v>
      </c>
      <c r="D13322" s="129">
        <v>44.0</v>
      </c>
      <c r="E13322" s="129" t="s">
        <v>132</v>
      </c>
    </row>
    <row r="13323">
      <c r="A13323" s="129">
        <v>5.0</v>
      </c>
      <c r="B13323" s="129" t="s">
        <v>1880</v>
      </c>
      <c r="C13323" s="129" t="s">
        <v>1881</v>
      </c>
      <c r="D13323" s="129">
        <v>57.0</v>
      </c>
      <c r="E13323" s="129" t="s">
        <v>132</v>
      </c>
    </row>
    <row r="13324">
      <c r="A13324" s="129">
        <v>5.0</v>
      </c>
      <c r="B13324" s="129" t="s">
        <v>8216</v>
      </c>
      <c r="C13324" s="129" t="s">
        <v>8217</v>
      </c>
      <c r="D13324" s="129">
        <v>65.0</v>
      </c>
      <c r="E13324" s="129" t="s">
        <v>119</v>
      </c>
    </row>
    <row r="13325">
      <c r="A13325" s="129">
        <v>5.0</v>
      </c>
      <c r="B13325" s="129" t="s">
        <v>1886</v>
      </c>
      <c r="C13325" s="129" t="s">
        <v>1887</v>
      </c>
      <c r="D13325" s="129">
        <v>67.0</v>
      </c>
      <c r="E13325" s="129" t="s">
        <v>119</v>
      </c>
    </row>
    <row r="13326">
      <c r="A13326" s="129">
        <v>5.0</v>
      </c>
      <c r="B13326" s="129" t="s">
        <v>1888</v>
      </c>
      <c r="C13326" s="129" t="s">
        <v>1889</v>
      </c>
      <c r="D13326" s="129">
        <v>49.0</v>
      </c>
      <c r="E13326" s="129" t="s">
        <v>119</v>
      </c>
    </row>
    <row r="13327">
      <c r="A13327" s="129">
        <v>5.0</v>
      </c>
      <c r="B13327" s="129" t="s">
        <v>7810</v>
      </c>
      <c r="C13327" s="129" t="s">
        <v>7811</v>
      </c>
      <c r="D13327" s="129">
        <v>38.0</v>
      </c>
      <c r="E13327" s="129" t="s">
        <v>119</v>
      </c>
    </row>
    <row r="13328">
      <c r="A13328" s="129">
        <v>5.0</v>
      </c>
      <c r="B13328" s="129" t="s">
        <v>1890</v>
      </c>
      <c r="C13328" s="129" t="s">
        <v>1891</v>
      </c>
      <c r="D13328" s="129">
        <v>49.0</v>
      </c>
      <c r="E13328" s="129" t="s">
        <v>119</v>
      </c>
    </row>
    <row r="13329">
      <c r="A13329" s="129">
        <v>5.0</v>
      </c>
      <c r="B13329" s="129" t="s">
        <v>1892</v>
      </c>
      <c r="C13329" s="129" t="s">
        <v>1893</v>
      </c>
      <c r="D13329" s="129">
        <v>61.0</v>
      </c>
      <c r="E13329" s="129" t="s">
        <v>132</v>
      </c>
    </row>
    <row r="13330">
      <c r="A13330" s="129">
        <v>5.0</v>
      </c>
      <c r="B13330" s="129" t="s">
        <v>6736</v>
      </c>
      <c r="C13330" s="129" t="s">
        <v>6737</v>
      </c>
      <c r="D13330" s="129">
        <v>40.0</v>
      </c>
      <c r="E13330" s="129" t="s">
        <v>119</v>
      </c>
    </row>
    <row r="13331">
      <c r="A13331" s="129">
        <v>5.0</v>
      </c>
      <c r="B13331" s="129" t="s">
        <v>1894</v>
      </c>
      <c r="C13331" s="129" t="s">
        <v>1895</v>
      </c>
      <c r="D13331" s="129">
        <v>47.0</v>
      </c>
      <c r="E13331" s="129" t="s">
        <v>119</v>
      </c>
    </row>
    <row r="13332">
      <c r="A13332" s="129">
        <v>5.0</v>
      </c>
      <c r="B13332" s="129" t="s">
        <v>1898</v>
      </c>
      <c r="C13332" s="129" t="s">
        <v>1899</v>
      </c>
      <c r="D13332" s="129">
        <v>50.0</v>
      </c>
      <c r="E13332" s="129" t="s">
        <v>119</v>
      </c>
    </row>
    <row r="13333">
      <c r="A13333" s="129">
        <v>5.0</v>
      </c>
      <c r="B13333" s="129" t="s">
        <v>1902</v>
      </c>
      <c r="C13333" s="129" t="s">
        <v>1903</v>
      </c>
      <c r="D13333" s="129">
        <v>70.0</v>
      </c>
      <c r="E13333" s="129" t="s">
        <v>119</v>
      </c>
    </row>
    <row r="13334">
      <c r="A13334" s="129">
        <v>5.0</v>
      </c>
      <c r="B13334" s="129" t="s">
        <v>1904</v>
      </c>
      <c r="C13334" s="129" t="s">
        <v>1905</v>
      </c>
      <c r="D13334" s="129">
        <v>25.0</v>
      </c>
      <c r="E13334" s="129" t="s">
        <v>119</v>
      </c>
    </row>
    <row r="13335">
      <c r="A13335" s="129">
        <v>5.0</v>
      </c>
      <c r="B13335" s="129" t="s">
        <v>6740</v>
      </c>
      <c r="C13335" s="129" t="s">
        <v>6741</v>
      </c>
      <c r="D13335" s="129">
        <v>45.0</v>
      </c>
      <c r="E13335" s="129" t="s">
        <v>132</v>
      </c>
    </row>
    <row r="13336">
      <c r="A13336" s="129">
        <v>5.0</v>
      </c>
      <c r="B13336" s="129" t="s">
        <v>1906</v>
      </c>
      <c r="C13336" s="129" t="s">
        <v>1907</v>
      </c>
      <c r="D13336" s="129">
        <v>51.0</v>
      </c>
      <c r="E13336" s="129" t="s">
        <v>119</v>
      </c>
    </row>
    <row r="13337">
      <c r="A13337" s="129">
        <v>5.0</v>
      </c>
      <c r="B13337" s="129" t="s">
        <v>1908</v>
      </c>
      <c r="C13337" s="129" t="s">
        <v>1909</v>
      </c>
      <c r="D13337" s="129">
        <v>70.0</v>
      </c>
      <c r="E13337" s="129" t="s">
        <v>132</v>
      </c>
    </row>
    <row r="13338">
      <c r="A13338" s="129">
        <v>5.0</v>
      </c>
      <c r="B13338" s="129" t="s">
        <v>1914</v>
      </c>
      <c r="C13338" s="129" t="s">
        <v>1915</v>
      </c>
      <c r="D13338" s="129">
        <v>23.0</v>
      </c>
      <c r="E13338" s="129" t="s">
        <v>119</v>
      </c>
    </row>
    <row r="13339">
      <c r="A13339" s="129">
        <v>5.0</v>
      </c>
      <c r="B13339" s="129" t="s">
        <v>1916</v>
      </c>
      <c r="C13339" s="129" t="s">
        <v>1917</v>
      </c>
      <c r="D13339" s="129">
        <v>30.0</v>
      </c>
      <c r="E13339" s="129" t="s">
        <v>119</v>
      </c>
    </row>
    <row r="13340">
      <c r="A13340" s="129">
        <v>5.0</v>
      </c>
      <c r="B13340" s="129" t="s">
        <v>1918</v>
      </c>
      <c r="C13340" s="129" t="s">
        <v>1919</v>
      </c>
      <c r="D13340" s="129">
        <v>29.0</v>
      </c>
      <c r="E13340" s="129" t="s">
        <v>119</v>
      </c>
    </row>
    <row r="13341">
      <c r="A13341" s="129">
        <v>5.0</v>
      </c>
      <c r="B13341" s="129" t="s">
        <v>6744</v>
      </c>
      <c r="C13341" s="129" t="s">
        <v>6745</v>
      </c>
      <c r="D13341" s="129">
        <v>62.0</v>
      </c>
      <c r="E13341" s="129" t="s">
        <v>119</v>
      </c>
    </row>
    <row r="13342">
      <c r="A13342" s="129">
        <v>5.0</v>
      </c>
      <c r="B13342" s="129" t="s">
        <v>6746</v>
      </c>
      <c r="C13342" s="129" t="s">
        <v>6747</v>
      </c>
      <c r="D13342" s="129">
        <v>68.0</v>
      </c>
      <c r="E13342" s="129" t="s">
        <v>119</v>
      </c>
    </row>
    <row r="13343">
      <c r="A13343" s="129">
        <v>5.0</v>
      </c>
      <c r="B13343" s="129" t="s">
        <v>1924</v>
      </c>
      <c r="C13343" s="129" t="s">
        <v>1925</v>
      </c>
      <c r="D13343" s="129">
        <v>52.0</v>
      </c>
      <c r="E13343" s="129" t="s">
        <v>119</v>
      </c>
    </row>
    <row r="13344">
      <c r="A13344" s="129">
        <v>5.0</v>
      </c>
      <c r="B13344" s="129" t="s">
        <v>1928</v>
      </c>
      <c r="C13344" s="129" t="s">
        <v>1929</v>
      </c>
      <c r="D13344" s="129">
        <v>33.0</v>
      </c>
      <c r="E13344" s="129" t="s">
        <v>119</v>
      </c>
    </row>
    <row r="13345">
      <c r="A13345" s="129">
        <v>5.0</v>
      </c>
      <c r="B13345" s="129" t="s">
        <v>1930</v>
      </c>
      <c r="C13345" s="129" t="s">
        <v>1931</v>
      </c>
      <c r="D13345" s="129">
        <v>23.0</v>
      </c>
      <c r="E13345" s="129" t="s">
        <v>119</v>
      </c>
    </row>
    <row r="13346">
      <c r="A13346" s="129">
        <v>5.0</v>
      </c>
      <c r="B13346" s="129" t="s">
        <v>1932</v>
      </c>
      <c r="C13346" s="129" t="s">
        <v>1933</v>
      </c>
      <c r="D13346" s="129">
        <v>63.0</v>
      </c>
      <c r="E13346" s="129" t="s">
        <v>119</v>
      </c>
    </row>
    <row r="13347">
      <c r="A13347" s="129">
        <v>5.0</v>
      </c>
      <c r="B13347" s="129" t="s">
        <v>1934</v>
      </c>
      <c r="C13347" s="129" t="s">
        <v>1935</v>
      </c>
      <c r="D13347" s="129">
        <v>34.0</v>
      </c>
      <c r="E13347" s="129" t="s">
        <v>132</v>
      </c>
    </row>
    <row r="13348">
      <c r="A13348" s="129">
        <v>5.0</v>
      </c>
      <c r="B13348" s="129" t="s">
        <v>1936</v>
      </c>
      <c r="C13348" s="129" t="s">
        <v>1937</v>
      </c>
      <c r="D13348" s="129">
        <v>66.0</v>
      </c>
      <c r="E13348" s="129" t="s">
        <v>119</v>
      </c>
    </row>
    <row r="13349">
      <c r="A13349" s="129">
        <v>5.0</v>
      </c>
      <c r="B13349" s="129" t="s">
        <v>1938</v>
      </c>
      <c r="C13349" s="129" t="s">
        <v>1939</v>
      </c>
      <c r="D13349" s="129">
        <v>43.0</v>
      </c>
      <c r="E13349" s="129" t="s">
        <v>119</v>
      </c>
    </row>
    <row r="13350">
      <c r="A13350" s="129">
        <v>5.0</v>
      </c>
      <c r="B13350" s="129" t="s">
        <v>1940</v>
      </c>
      <c r="C13350" s="129" t="s">
        <v>1941</v>
      </c>
      <c r="D13350" s="129">
        <v>50.0</v>
      </c>
      <c r="E13350" s="129" t="s">
        <v>119</v>
      </c>
    </row>
    <row r="13351">
      <c r="A13351" s="129">
        <v>5.0</v>
      </c>
      <c r="B13351" s="129" t="s">
        <v>1942</v>
      </c>
      <c r="C13351" s="129" t="s">
        <v>1943</v>
      </c>
      <c r="D13351" s="129">
        <v>43.0</v>
      </c>
      <c r="E13351" s="129" t="s">
        <v>119</v>
      </c>
    </row>
    <row r="13352">
      <c r="A13352" s="129">
        <v>5.0</v>
      </c>
      <c r="B13352" s="129" t="s">
        <v>1944</v>
      </c>
      <c r="C13352" s="129" t="s">
        <v>1945</v>
      </c>
      <c r="D13352" s="129">
        <v>70.0</v>
      </c>
      <c r="E13352" s="129" t="s">
        <v>132</v>
      </c>
    </row>
    <row r="13353">
      <c r="A13353" s="129">
        <v>5.0</v>
      </c>
      <c r="B13353" s="129" t="s">
        <v>1946</v>
      </c>
      <c r="C13353" s="129" t="s">
        <v>1947</v>
      </c>
      <c r="D13353" s="129">
        <v>37.0</v>
      </c>
      <c r="E13353" s="129" t="s">
        <v>119</v>
      </c>
    </row>
    <row r="13354">
      <c r="A13354" s="129">
        <v>5.0</v>
      </c>
      <c r="B13354" s="129" t="s">
        <v>1948</v>
      </c>
      <c r="C13354" s="129" t="s">
        <v>1949</v>
      </c>
      <c r="D13354" s="129">
        <v>22.0</v>
      </c>
      <c r="E13354" s="129" t="s">
        <v>132</v>
      </c>
    </row>
    <row r="13355">
      <c r="A13355" s="129">
        <v>5.0</v>
      </c>
      <c r="B13355" s="129" t="s">
        <v>1952</v>
      </c>
      <c r="C13355" s="129" t="s">
        <v>1953</v>
      </c>
      <c r="D13355" s="129">
        <v>53.0</v>
      </c>
      <c r="E13355" s="129" t="s">
        <v>132</v>
      </c>
    </row>
    <row r="13356">
      <c r="A13356" s="129">
        <v>5.0</v>
      </c>
      <c r="B13356" s="129" t="s">
        <v>1954</v>
      </c>
      <c r="C13356" s="129" t="s">
        <v>1955</v>
      </c>
      <c r="D13356" s="129">
        <v>52.0</v>
      </c>
      <c r="E13356" s="129" t="s">
        <v>119</v>
      </c>
    </row>
    <row r="13357">
      <c r="A13357" s="129">
        <v>5.0</v>
      </c>
      <c r="B13357" s="129" t="s">
        <v>1956</v>
      </c>
      <c r="C13357" s="129" t="s">
        <v>1957</v>
      </c>
      <c r="D13357" s="129">
        <v>26.0</v>
      </c>
      <c r="E13357" s="129" t="s">
        <v>132</v>
      </c>
    </row>
    <row r="13358">
      <c r="A13358" s="129">
        <v>5.0</v>
      </c>
      <c r="B13358" s="129" t="s">
        <v>1958</v>
      </c>
      <c r="C13358" s="129" t="s">
        <v>1959</v>
      </c>
      <c r="D13358" s="129">
        <v>65.0</v>
      </c>
      <c r="E13358" s="129" t="s">
        <v>119</v>
      </c>
    </row>
    <row r="13359">
      <c r="A13359" s="129">
        <v>5.0</v>
      </c>
      <c r="B13359" s="129" t="s">
        <v>6748</v>
      </c>
      <c r="C13359" s="129" t="s">
        <v>6749</v>
      </c>
      <c r="D13359" s="129">
        <v>30.0</v>
      </c>
      <c r="E13359" s="129" t="s">
        <v>119</v>
      </c>
    </row>
    <row r="13360">
      <c r="A13360" s="129">
        <v>5.0</v>
      </c>
      <c r="B13360" s="129" t="s">
        <v>1960</v>
      </c>
      <c r="C13360" s="129" t="s">
        <v>1961</v>
      </c>
      <c r="D13360" s="129">
        <v>51.0</v>
      </c>
      <c r="E13360" s="129" t="s">
        <v>132</v>
      </c>
    </row>
    <row r="13361">
      <c r="A13361" s="129">
        <v>5.0</v>
      </c>
      <c r="B13361" s="129" t="s">
        <v>1962</v>
      </c>
      <c r="C13361" s="129" t="s">
        <v>1963</v>
      </c>
      <c r="D13361" s="129">
        <v>36.0</v>
      </c>
      <c r="E13361" s="129" t="s">
        <v>119</v>
      </c>
    </row>
    <row r="13362">
      <c r="A13362" s="129">
        <v>5.0</v>
      </c>
      <c r="B13362" s="129" t="s">
        <v>1964</v>
      </c>
      <c r="C13362" s="129" t="s">
        <v>1965</v>
      </c>
      <c r="D13362" s="129">
        <v>24.0</v>
      </c>
      <c r="E13362" s="129" t="s">
        <v>132</v>
      </c>
    </row>
    <row r="13363">
      <c r="A13363" s="129">
        <v>5.0</v>
      </c>
      <c r="B13363" s="129" t="s">
        <v>1966</v>
      </c>
      <c r="C13363" s="129" t="s">
        <v>1967</v>
      </c>
      <c r="D13363" s="129">
        <v>66.0</v>
      </c>
      <c r="E13363" s="129" t="s">
        <v>132</v>
      </c>
    </row>
    <row r="13364">
      <c r="A13364" s="129">
        <v>5.0</v>
      </c>
      <c r="B13364" s="129" t="s">
        <v>1968</v>
      </c>
      <c r="C13364" s="129" t="s">
        <v>1969</v>
      </c>
      <c r="D13364" s="129">
        <v>69.0</v>
      </c>
      <c r="E13364" s="129" t="s">
        <v>132</v>
      </c>
    </row>
    <row r="13365">
      <c r="A13365" s="129">
        <v>5.0</v>
      </c>
      <c r="B13365" s="129" t="s">
        <v>7814</v>
      </c>
      <c r="C13365" s="129" t="s">
        <v>7815</v>
      </c>
      <c r="D13365" s="129">
        <v>63.0</v>
      </c>
      <c r="E13365" s="129" t="s">
        <v>119</v>
      </c>
    </row>
    <row r="13366">
      <c r="A13366" s="129">
        <v>5.0</v>
      </c>
      <c r="B13366" s="129" t="s">
        <v>1972</v>
      </c>
      <c r="C13366" s="129" t="s">
        <v>1973</v>
      </c>
      <c r="D13366" s="129">
        <v>70.0</v>
      </c>
      <c r="E13366" s="129" t="s">
        <v>119</v>
      </c>
    </row>
    <row r="13367">
      <c r="A13367" s="129">
        <v>5.0</v>
      </c>
      <c r="B13367" s="129" t="s">
        <v>1974</v>
      </c>
      <c r="C13367" s="129" t="s">
        <v>1975</v>
      </c>
      <c r="D13367" s="129">
        <v>28.0</v>
      </c>
      <c r="E13367" s="129" t="s">
        <v>119</v>
      </c>
    </row>
    <row r="13368">
      <c r="A13368" s="129">
        <v>5.0</v>
      </c>
      <c r="B13368" s="129" t="s">
        <v>1976</v>
      </c>
      <c r="C13368" s="129" t="s">
        <v>1977</v>
      </c>
      <c r="D13368" s="129">
        <v>47.0</v>
      </c>
      <c r="E13368" s="129" t="s">
        <v>119</v>
      </c>
    </row>
    <row r="13369">
      <c r="A13369" s="129">
        <v>5.0</v>
      </c>
      <c r="B13369" s="129" t="s">
        <v>1978</v>
      </c>
      <c r="C13369" s="129" t="s">
        <v>1979</v>
      </c>
      <c r="D13369" s="129">
        <v>45.0</v>
      </c>
      <c r="E13369" s="129" t="s">
        <v>119</v>
      </c>
    </row>
    <row r="13370">
      <c r="A13370" s="129">
        <v>5.0</v>
      </c>
      <c r="B13370" s="129" t="s">
        <v>1982</v>
      </c>
      <c r="C13370" s="129" t="s">
        <v>1983</v>
      </c>
      <c r="D13370" s="129">
        <v>35.0</v>
      </c>
      <c r="E13370" s="129" t="s">
        <v>132</v>
      </c>
    </row>
    <row r="13371">
      <c r="A13371" s="129">
        <v>5.0</v>
      </c>
      <c r="B13371" s="129" t="s">
        <v>1984</v>
      </c>
      <c r="C13371" s="129" t="s">
        <v>1985</v>
      </c>
      <c r="D13371" s="129">
        <v>21.0</v>
      </c>
      <c r="E13371" s="129" t="s">
        <v>119</v>
      </c>
    </row>
    <row r="13372">
      <c r="A13372" s="129">
        <v>5.0</v>
      </c>
      <c r="B13372" s="129" t="s">
        <v>1986</v>
      </c>
      <c r="C13372" s="129" t="s">
        <v>1987</v>
      </c>
      <c r="D13372" s="129">
        <v>56.0</v>
      </c>
      <c r="E13372" s="129" t="s">
        <v>119</v>
      </c>
    </row>
    <row r="13373">
      <c r="A13373" s="129">
        <v>5.0</v>
      </c>
      <c r="B13373" s="129" t="s">
        <v>1988</v>
      </c>
      <c r="C13373" s="129" t="s">
        <v>1989</v>
      </c>
      <c r="D13373" s="129">
        <v>40.0</v>
      </c>
      <c r="E13373" s="129" t="s">
        <v>119</v>
      </c>
    </row>
    <row r="13374">
      <c r="A13374" s="129">
        <v>5.0</v>
      </c>
      <c r="B13374" s="129" t="s">
        <v>1990</v>
      </c>
      <c r="C13374" s="129" t="s">
        <v>1991</v>
      </c>
      <c r="D13374" s="129">
        <v>40.0</v>
      </c>
      <c r="E13374" s="129" t="s">
        <v>119</v>
      </c>
    </row>
    <row r="13375">
      <c r="A13375" s="129">
        <v>5.0</v>
      </c>
      <c r="B13375" s="129" t="s">
        <v>7816</v>
      </c>
      <c r="C13375" s="129" t="s">
        <v>7817</v>
      </c>
      <c r="D13375" s="129">
        <v>41.0</v>
      </c>
      <c r="E13375" s="129" t="s">
        <v>119</v>
      </c>
    </row>
    <row r="13376">
      <c r="A13376" s="129">
        <v>5.0</v>
      </c>
      <c r="B13376" s="129" t="s">
        <v>1992</v>
      </c>
      <c r="C13376" s="129" t="s">
        <v>1993</v>
      </c>
      <c r="D13376" s="129">
        <v>23.0</v>
      </c>
      <c r="E13376" s="129" t="s">
        <v>119</v>
      </c>
    </row>
    <row r="13377">
      <c r="A13377" s="129">
        <v>5.0</v>
      </c>
      <c r="B13377" s="129" t="s">
        <v>1994</v>
      </c>
      <c r="C13377" s="129" t="s">
        <v>1995</v>
      </c>
      <c r="D13377" s="129">
        <v>51.0</v>
      </c>
      <c r="E13377" s="129" t="s">
        <v>119</v>
      </c>
    </row>
    <row r="13378">
      <c r="A13378" s="129">
        <v>5.0</v>
      </c>
      <c r="B13378" s="129" t="s">
        <v>1996</v>
      </c>
      <c r="C13378" s="129" t="s">
        <v>1997</v>
      </c>
      <c r="D13378" s="129">
        <v>55.0</v>
      </c>
      <c r="E13378" s="129" t="s">
        <v>132</v>
      </c>
    </row>
    <row r="13379">
      <c r="A13379" s="129">
        <v>5.0</v>
      </c>
      <c r="B13379" s="129" t="s">
        <v>1998</v>
      </c>
      <c r="C13379" s="129" t="s">
        <v>1999</v>
      </c>
      <c r="D13379" s="129">
        <v>58.0</v>
      </c>
      <c r="E13379" s="129" t="s">
        <v>119</v>
      </c>
    </row>
    <row r="13380">
      <c r="A13380" s="129">
        <v>5.0</v>
      </c>
      <c r="B13380" s="129" t="s">
        <v>7818</v>
      </c>
      <c r="C13380" s="129" t="s">
        <v>7819</v>
      </c>
      <c r="D13380" s="129">
        <v>35.0</v>
      </c>
      <c r="E13380" s="129" t="s">
        <v>132</v>
      </c>
    </row>
    <row r="13381">
      <c r="A13381" s="129">
        <v>5.0</v>
      </c>
      <c r="B13381" s="129" t="s">
        <v>2000</v>
      </c>
      <c r="C13381" s="129" t="s">
        <v>2001</v>
      </c>
      <c r="D13381" s="129">
        <v>52.0</v>
      </c>
      <c r="E13381" s="129" t="s">
        <v>132</v>
      </c>
    </row>
    <row r="13382">
      <c r="A13382" s="129">
        <v>5.0</v>
      </c>
      <c r="B13382" s="129" t="s">
        <v>2002</v>
      </c>
      <c r="C13382" s="129" t="s">
        <v>2003</v>
      </c>
      <c r="D13382" s="129">
        <v>44.0</v>
      </c>
      <c r="E13382" s="129" t="s">
        <v>132</v>
      </c>
    </row>
    <row r="13383">
      <c r="A13383" s="129">
        <v>5.0</v>
      </c>
      <c r="B13383" s="129" t="s">
        <v>2004</v>
      </c>
      <c r="C13383" s="129" t="s">
        <v>2005</v>
      </c>
      <c r="D13383" s="129">
        <v>46.0</v>
      </c>
      <c r="E13383" s="129" t="s">
        <v>119</v>
      </c>
    </row>
    <row r="13384">
      <c r="A13384" s="129">
        <v>5.0</v>
      </c>
      <c r="B13384" s="129" t="s">
        <v>2006</v>
      </c>
      <c r="C13384" s="129" t="s">
        <v>2007</v>
      </c>
      <c r="D13384" s="129">
        <v>53.0</v>
      </c>
      <c r="E13384" s="129" t="s">
        <v>132</v>
      </c>
    </row>
    <row r="13385">
      <c r="A13385" s="129">
        <v>5.0</v>
      </c>
      <c r="B13385" s="129" t="s">
        <v>2010</v>
      </c>
      <c r="C13385" s="129" t="s">
        <v>2011</v>
      </c>
      <c r="D13385" s="129">
        <v>36.0</v>
      </c>
      <c r="E13385" s="129" t="s">
        <v>132</v>
      </c>
    </row>
    <row r="13386">
      <c r="A13386" s="129">
        <v>5.0</v>
      </c>
      <c r="B13386" s="129" t="s">
        <v>2012</v>
      </c>
      <c r="C13386" s="129" t="s">
        <v>2013</v>
      </c>
      <c r="D13386" s="129">
        <v>55.0</v>
      </c>
      <c r="E13386" s="129" t="s">
        <v>119</v>
      </c>
    </row>
    <row r="13387">
      <c r="A13387" s="129">
        <v>5.0</v>
      </c>
      <c r="B13387" s="129" t="s">
        <v>2016</v>
      </c>
      <c r="C13387" s="129" t="s">
        <v>2017</v>
      </c>
      <c r="D13387" s="129">
        <v>46.0</v>
      </c>
      <c r="E13387" s="129" t="s">
        <v>119</v>
      </c>
    </row>
    <row r="13388">
      <c r="A13388" s="129">
        <v>5.0</v>
      </c>
      <c r="B13388" s="129" t="s">
        <v>8218</v>
      </c>
      <c r="C13388" s="129" t="s">
        <v>8219</v>
      </c>
      <c r="D13388" s="129">
        <v>31.0</v>
      </c>
      <c r="E13388" s="129" t="s">
        <v>119</v>
      </c>
    </row>
    <row r="13389">
      <c r="A13389" s="129">
        <v>5.0</v>
      </c>
      <c r="B13389" s="129" t="s">
        <v>2022</v>
      </c>
      <c r="C13389" s="129" t="s">
        <v>2023</v>
      </c>
      <c r="D13389" s="129">
        <v>54.0</v>
      </c>
      <c r="E13389" s="129" t="s">
        <v>119</v>
      </c>
    </row>
    <row r="13390">
      <c r="A13390" s="129">
        <v>5.0</v>
      </c>
      <c r="B13390" s="129" t="s">
        <v>2026</v>
      </c>
      <c r="C13390" s="129" t="s">
        <v>2027</v>
      </c>
      <c r="D13390" s="129">
        <v>56.0</v>
      </c>
      <c r="E13390" s="129" t="s">
        <v>119</v>
      </c>
    </row>
    <row r="13391">
      <c r="A13391" s="129">
        <v>5.0</v>
      </c>
      <c r="B13391" s="129" t="s">
        <v>6752</v>
      </c>
      <c r="C13391" s="129" t="s">
        <v>6753</v>
      </c>
      <c r="D13391" s="129">
        <v>24.0</v>
      </c>
      <c r="E13391" s="129" t="s">
        <v>119</v>
      </c>
    </row>
    <row r="13392">
      <c r="A13392" s="129">
        <v>5.0</v>
      </c>
      <c r="B13392" s="129" t="s">
        <v>2028</v>
      </c>
      <c r="C13392" s="129" t="s">
        <v>2029</v>
      </c>
      <c r="D13392" s="129">
        <v>48.0</v>
      </c>
      <c r="E13392" s="129" t="s">
        <v>119</v>
      </c>
    </row>
    <row r="13393">
      <c r="A13393" s="129">
        <v>5.0</v>
      </c>
      <c r="B13393" s="129" t="s">
        <v>2030</v>
      </c>
      <c r="C13393" s="129" t="s">
        <v>2031</v>
      </c>
      <c r="D13393" s="129">
        <v>67.0</v>
      </c>
      <c r="E13393" s="129" t="s">
        <v>119</v>
      </c>
    </row>
    <row r="13394">
      <c r="A13394" s="129">
        <v>5.0</v>
      </c>
      <c r="B13394" s="129" t="s">
        <v>8220</v>
      </c>
      <c r="C13394" s="129" t="s">
        <v>8221</v>
      </c>
      <c r="D13394" s="129">
        <v>29.0</v>
      </c>
      <c r="E13394" s="129" t="s">
        <v>119</v>
      </c>
    </row>
    <row r="13395">
      <c r="A13395" s="129">
        <v>5.0</v>
      </c>
      <c r="B13395" s="129" t="s">
        <v>6756</v>
      </c>
      <c r="C13395" s="129" t="s">
        <v>6757</v>
      </c>
      <c r="D13395" s="129">
        <v>55.0</v>
      </c>
      <c r="E13395" s="129" t="s">
        <v>132</v>
      </c>
    </row>
    <row r="13396">
      <c r="A13396" s="129">
        <v>5.0</v>
      </c>
      <c r="B13396" s="129" t="s">
        <v>2036</v>
      </c>
      <c r="C13396" s="129" t="s">
        <v>2037</v>
      </c>
      <c r="D13396" s="129">
        <v>58.0</v>
      </c>
      <c r="E13396" s="129" t="s">
        <v>119</v>
      </c>
    </row>
    <row r="13397">
      <c r="A13397" s="129">
        <v>5.0</v>
      </c>
      <c r="B13397" s="129" t="s">
        <v>2038</v>
      </c>
      <c r="C13397" s="129" t="s">
        <v>2039</v>
      </c>
      <c r="D13397" s="129">
        <v>46.0</v>
      </c>
      <c r="E13397" s="129" t="s">
        <v>132</v>
      </c>
    </row>
    <row r="13398">
      <c r="A13398" s="129">
        <v>5.0</v>
      </c>
      <c r="B13398" s="129" t="s">
        <v>2040</v>
      </c>
      <c r="C13398" s="129" t="s">
        <v>2041</v>
      </c>
      <c r="D13398" s="129">
        <v>57.0</v>
      </c>
      <c r="E13398" s="129" t="s">
        <v>119</v>
      </c>
    </row>
    <row r="13399">
      <c r="A13399" s="129">
        <v>5.0</v>
      </c>
      <c r="B13399" s="129" t="s">
        <v>2042</v>
      </c>
      <c r="C13399" s="129" t="s">
        <v>2043</v>
      </c>
      <c r="D13399" s="129">
        <v>30.0</v>
      </c>
      <c r="E13399" s="129" t="s">
        <v>132</v>
      </c>
    </row>
    <row r="13400">
      <c r="A13400" s="129">
        <v>5.0</v>
      </c>
      <c r="B13400" s="129" t="s">
        <v>2044</v>
      </c>
      <c r="C13400" s="129" t="s">
        <v>2045</v>
      </c>
      <c r="D13400" s="129">
        <v>68.0</v>
      </c>
      <c r="E13400" s="129" t="s">
        <v>119</v>
      </c>
    </row>
    <row r="13401">
      <c r="A13401" s="129">
        <v>5.0</v>
      </c>
      <c r="B13401" s="129" t="s">
        <v>7822</v>
      </c>
      <c r="C13401" s="129" t="s">
        <v>7823</v>
      </c>
      <c r="D13401" s="129">
        <v>64.0</v>
      </c>
      <c r="E13401" s="129" t="s">
        <v>119</v>
      </c>
    </row>
    <row r="13402">
      <c r="A13402" s="129">
        <v>5.0</v>
      </c>
      <c r="B13402" s="129" t="s">
        <v>2046</v>
      </c>
      <c r="C13402" s="129" t="s">
        <v>2047</v>
      </c>
      <c r="D13402" s="129">
        <v>49.0</v>
      </c>
      <c r="E13402" s="129" t="s">
        <v>119</v>
      </c>
    </row>
    <row r="13403">
      <c r="A13403" s="129">
        <v>5.0</v>
      </c>
      <c r="B13403" s="129" t="s">
        <v>2048</v>
      </c>
      <c r="C13403" s="129" t="s">
        <v>2049</v>
      </c>
      <c r="D13403" s="129">
        <v>24.0</v>
      </c>
      <c r="E13403" s="129" t="s">
        <v>132</v>
      </c>
    </row>
    <row r="13404">
      <c r="A13404" s="129">
        <v>5.0</v>
      </c>
      <c r="B13404" s="129" t="s">
        <v>2050</v>
      </c>
      <c r="C13404" s="129" t="s">
        <v>2051</v>
      </c>
      <c r="D13404" s="129">
        <v>62.0</v>
      </c>
      <c r="E13404" s="129" t="s">
        <v>132</v>
      </c>
    </row>
    <row r="13405">
      <c r="A13405" s="129">
        <v>5.0</v>
      </c>
      <c r="B13405" s="129" t="s">
        <v>2052</v>
      </c>
      <c r="C13405" s="129" t="s">
        <v>2053</v>
      </c>
      <c r="D13405" s="129">
        <v>52.0</v>
      </c>
      <c r="E13405" s="129" t="s">
        <v>132</v>
      </c>
    </row>
    <row r="13406">
      <c r="A13406" s="129">
        <v>5.0</v>
      </c>
      <c r="B13406" s="129" t="s">
        <v>2054</v>
      </c>
      <c r="C13406" s="129" t="s">
        <v>2055</v>
      </c>
      <c r="D13406" s="129">
        <v>61.0</v>
      </c>
      <c r="E13406" s="129" t="s">
        <v>132</v>
      </c>
    </row>
    <row r="13407">
      <c r="A13407" s="129">
        <v>5.0</v>
      </c>
      <c r="B13407" s="129" t="s">
        <v>8222</v>
      </c>
      <c r="C13407" s="129" t="s">
        <v>8223</v>
      </c>
      <c r="D13407" s="129">
        <v>38.0</v>
      </c>
      <c r="E13407" s="129" t="s">
        <v>119</v>
      </c>
    </row>
    <row r="13408">
      <c r="A13408" s="129">
        <v>5.0</v>
      </c>
      <c r="B13408" s="129" t="s">
        <v>2058</v>
      </c>
      <c r="C13408" s="129" t="s">
        <v>2059</v>
      </c>
      <c r="D13408" s="129">
        <v>50.0</v>
      </c>
      <c r="E13408" s="129" t="s">
        <v>119</v>
      </c>
    </row>
    <row r="13409">
      <c r="A13409" s="129">
        <v>5.0</v>
      </c>
      <c r="B13409" s="129" t="s">
        <v>6760</v>
      </c>
      <c r="C13409" s="129" t="s">
        <v>6761</v>
      </c>
      <c r="D13409" s="129">
        <v>23.0</v>
      </c>
      <c r="E13409" s="129" t="s">
        <v>119</v>
      </c>
    </row>
    <row r="13410">
      <c r="A13410" s="129">
        <v>5.0</v>
      </c>
      <c r="B13410" s="129" t="s">
        <v>6762</v>
      </c>
      <c r="C13410" s="129" t="s">
        <v>6763</v>
      </c>
      <c r="D13410" s="129">
        <v>33.0</v>
      </c>
      <c r="E13410" s="129" t="s">
        <v>119</v>
      </c>
    </row>
    <row r="13411">
      <c r="A13411" s="129">
        <v>5.0</v>
      </c>
      <c r="B13411" s="129" t="s">
        <v>2060</v>
      </c>
      <c r="C13411" s="129" t="s">
        <v>2061</v>
      </c>
      <c r="D13411" s="129">
        <v>34.0</v>
      </c>
      <c r="E13411" s="129" t="s">
        <v>119</v>
      </c>
    </row>
    <row r="13412">
      <c r="A13412" s="129">
        <v>5.0</v>
      </c>
      <c r="B13412" s="129" t="s">
        <v>2062</v>
      </c>
      <c r="C13412" s="129" t="s">
        <v>2063</v>
      </c>
      <c r="D13412" s="129">
        <v>43.0</v>
      </c>
      <c r="E13412" s="129" t="s">
        <v>132</v>
      </c>
    </row>
    <row r="13413">
      <c r="A13413" s="129">
        <v>5.0</v>
      </c>
      <c r="B13413" s="129" t="s">
        <v>2064</v>
      </c>
      <c r="C13413" s="129" t="s">
        <v>2065</v>
      </c>
      <c r="D13413" s="129">
        <v>64.0</v>
      </c>
      <c r="E13413" s="129" t="s">
        <v>119</v>
      </c>
    </row>
    <row r="13414">
      <c r="A13414" s="129">
        <v>5.0</v>
      </c>
      <c r="B13414" s="129" t="s">
        <v>2066</v>
      </c>
      <c r="C13414" s="129" t="s">
        <v>2067</v>
      </c>
      <c r="D13414" s="129">
        <v>66.0</v>
      </c>
      <c r="E13414" s="129" t="s">
        <v>132</v>
      </c>
    </row>
    <row r="13415">
      <c r="A13415" s="129">
        <v>5.0</v>
      </c>
      <c r="B13415" s="129" t="s">
        <v>2070</v>
      </c>
      <c r="C13415" s="129" t="s">
        <v>2071</v>
      </c>
      <c r="D13415" s="129">
        <v>48.0</v>
      </c>
      <c r="E13415" s="129" t="s">
        <v>119</v>
      </c>
    </row>
    <row r="13416">
      <c r="A13416" s="129">
        <v>5.0</v>
      </c>
      <c r="B13416" s="129" t="s">
        <v>2074</v>
      </c>
      <c r="C13416" s="129" t="s">
        <v>2075</v>
      </c>
      <c r="D13416" s="129">
        <v>56.0</v>
      </c>
      <c r="E13416" s="129" t="s">
        <v>119</v>
      </c>
    </row>
    <row r="13417">
      <c r="A13417" s="129">
        <v>5.0</v>
      </c>
      <c r="B13417" s="129" t="s">
        <v>2076</v>
      </c>
      <c r="C13417" s="129" t="s">
        <v>2077</v>
      </c>
      <c r="D13417" s="129">
        <v>31.0</v>
      </c>
      <c r="E13417" s="129" t="s">
        <v>132</v>
      </c>
    </row>
    <row r="13418">
      <c r="A13418" s="129">
        <v>5.0</v>
      </c>
      <c r="B13418" s="129" t="s">
        <v>2078</v>
      </c>
      <c r="C13418" s="129" t="s">
        <v>2079</v>
      </c>
      <c r="D13418" s="129">
        <v>55.0</v>
      </c>
      <c r="E13418" s="129" t="s">
        <v>119</v>
      </c>
    </row>
    <row r="13419">
      <c r="A13419" s="129">
        <v>5.0</v>
      </c>
      <c r="B13419" s="129" t="s">
        <v>2080</v>
      </c>
      <c r="C13419" s="129" t="s">
        <v>2081</v>
      </c>
      <c r="D13419" s="129">
        <v>53.0</v>
      </c>
      <c r="E13419" s="129" t="s">
        <v>132</v>
      </c>
    </row>
    <row r="13420">
      <c r="A13420" s="129">
        <v>5.0</v>
      </c>
      <c r="B13420" s="129" t="s">
        <v>2082</v>
      </c>
      <c r="C13420" s="129" t="s">
        <v>2083</v>
      </c>
      <c r="D13420" s="129">
        <v>25.0</v>
      </c>
      <c r="E13420" s="129" t="s">
        <v>119</v>
      </c>
    </row>
    <row r="13421">
      <c r="A13421" s="129">
        <v>5.0</v>
      </c>
      <c r="B13421" s="129" t="s">
        <v>2084</v>
      </c>
      <c r="C13421" s="129" t="s">
        <v>2085</v>
      </c>
      <c r="D13421" s="129">
        <v>61.0</v>
      </c>
      <c r="E13421" s="129" t="s">
        <v>132</v>
      </c>
    </row>
    <row r="13422">
      <c r="A13422" s="129">
        <v>5.0</v>
      </c>
      <c r="B13422" s="129" t="s">
        <v>2086</v>
      </c>
      <c r="C13422" s="129" t="s">
        <v>2087</v>
      </c>
      <c r="D13422" s="129">
        <v>56.0</v>
      </c>
      <c r="E13422" s="129" t="s">
        <v>132</v>
      </c>
    </row>
    <row r="13423">
      <c r="A13423" s="129">
        <v>5.0</v>
      </c>
      <c r="B13423" s="129" t="s">
        <v>2088</v>
      </c>
      <c r="C13423" s="129" t="s">
        <v>2089</v>
      </c>
      <c r="D13423" s="129">
        <v>66.0</v>
      </c>
      <c r="E13423" s="129" t="s">
        <v>119</v>
      </c>
    </row>
    <row r="13424">
      <c r="A13424" s="129">
        <v>5.0</v>
      </c>
      <c r="B13424" s="129" t="s">
        <v>2092</v>
      </c>
      <c r="C13424" s="129" t="s">
        <v>2093</v>
      </c>
      <c r="D13424" s="129">
        <v>20.0</v>
      </c>
      <c r="E13424" s="129" t="s">
        <v>119</v>
      </c>
    </row>
    <row r="13425">
      <c r="A13425" s="129">
        <v>5.0</v>
      </c>
      <c r="B13425" s="129" t="s">
        <v>2096</v>
      </c>
      <c r="C13425" s="129" t="s">
        <v>2097</v>
      </c>
      <c r="D13425" s="129">
        <v>53.0</v>
      </c>
      <c r="E13425" s="129" t="s">
        <v>119</v>
      </c>
    </row>
    <row r="13426">
      <c r="A13426" s="129">
        <v>5.0</v>
      </c>
      <c r="B13426" s="129" t="s">
        <v>2098</v>
      </c>
      <c r="C13426" s="129" t="s">
        <v>2099</v>
      </c>
      <c r="D13426" s="129">
        <v>63.0</v>
      </c>
      <c r="E13426" s="129" t="s">
        <v>132</v>
      </c>
    </row>
    <row r="13427">
      <c r="A13427" s="129">
        <v>5.0</v>
      </c>
      <c r="B13427" s="129" t="s">
        <v>2100</v>
      </c>
      <c r="C13427" s="129" t="s">
        <v>2101</v>
      </c>
      <c r="D13427" s="129">
        <v>24.0</v>
      </c>
      <c r="E13427" s="129" t="s">
        <v>132</v>
      </c>
    </row>
    <row r="13428">
      <c r="A13428" s="129">
        <v>5.0</v>
      </c>
      <c r="B13428" s="129" t="s">
        <v>2104</v>
      </c>
      <c r="C13428" s="129" t="s">
        <v>2105</v>
      </c>
      <c r="D13428" s="129">
        <v>62.0</v>
      </c>
      <c r="E13428" s="129" t="s">
        <v>119</v>
      </c>
    </row>
    <row r="13429">
      <c r="A13429" s="129">
        <v>5.0</v>
      </c>
      <c r="B13429" s="129" t="s">
        <v>2106</v>
      </c>
      <c r="C13429" s="129" t="s">
        <v>2107</v>
      </c>
      <c r="D13429" s="129">
        <v>37.0</v>
      </c>
      <c r="E13429" s="129" t="s">
        <v>132</v>
      </c>
    </row>
    <row r="13430">
      <c r="A13430" s="129">
        <v>5.0</v>
      </c>
      <c r="B13430" s="129" t="s">
        <v>2108</v>
      </c>
      <c r="C13430" s="129" t="s">
        <v>2109</v>
      </c>
      <c r="D13430" s="129">
        <v>52.0</v>
      </c>
      <c r="E13430" s="129" t="s">
        <v>119</v>
      </c>
    </row>
    <row r="13431">
      <c r="A13431" s="129">
        <v>5.0</v>
      </c>
      <c r="B13431" s="129" t="s">
        <v>2110</v>
      </c>
      <c r="C13431" s="129" t="s">
        <v>2111</v>
      </c>
      <c r="D13431" s="129">
        <v>29.0</v>
      </c>
      <c r="E13431" s="129" t="s">
        <v>119</v>
      </c>
    </row>
    <row r="13432">
      <c r="A13432" s="129">
        <v>5.0</v>
      </c>
      <c r="B13432" s="129" t="s">
        <v>2112</v>
      </c>
      <c r="C13432" s="129" t="s">
        <v>2113</v>
      </c>
      <c r="D13432" s="129">
        <v>31.0</v>
      </c>
      <c r="E13432" s="129" t="s">
        <v>119</v>
      </c>
    </row>
    <row r="13433">
      <c r="A13433" s="129">
        <v>5.0</v>
      </c>
      <c r="B13433" s="129" t="s">
        <v>2114</v>
      </c>
      <c r="C13433" s="129" t="s">
        <v>2115</v>
      </c>
      <c r="D13433" s="129">
        <v>25.0</v>
      </c>
      <c r="E13433" s="129" t="s">
        <v>132</v>
      </c>
    </row>
    <row r="13434">
      <c r="A13434" s="129">
        <v>5.0</v>
      </c>
      <c r="B13434" s="129" t="s">
        <v>2116</v>
      </c>
      <c r="C13434" s="129" t="s">
        <v>2117</v>
      </c>
      <c r="D13434" s="129">
        <v>59.0</v>
      </c>
      <c r="E13434" s="129" t="s">
        <v>119</v>
      </c>
    </row>
    <row r="13435">
      <c r="A13435" s="129">
        <v>5.0</v>
      </c>
      <c r="B13435" s="129" t="s">
        <v>2118</v>
      </c>
      <c r="C13435" s="129" t="s">
        <v>2119</v>
      </c>
      <c r="D13435" s="129">
        <v>70.0</v>
      </c>
      <c r="E13435" s="129" t="s">
        <v>119</v>
      </c>
    </row>
    <row r="13436">
      <c r="A13436" s="129">
        <v>5.0</v>
      </c>
      <c r="B13436" s="129" t="s">
        <v>2120</v>
      </c>
      <c r="C13436" s="129" t="s">
        <v>2121</v>
      </c>
      <c r="D13436" s="129">
        <v>45.0</v>
      </c>
      <c r="E13436" s="129" t="s">
        <v>119</v>
      </c>
    </row>
    <row r="13437">
      <c r="A13437" s="129">
        <v>5.0</v>
      </c>
      <c r="B13437" s="129" t="s">
        <v>2122</v>
      </c>
      <c r="C13437" s="129" t="s">
        <v>2123</v>
      </c>
      <c r="D13437" s="129">
        <v>56.0</v>
      </c>
      <c r="E13437" s="129" t="s">
        <v>119</v>
      </c>
    </row>
    <row r="13438">
      <c r="A13438" s="129">
        <v>5.0</v>
      </c>
      <c r="B13438" s="129" t="s">
        <v>2124</v>
      </c>
      <c r="C13438" s="129" t="s">
        <v>2125</v>
      </c>
      <c r="D13438" s="129">
        <v>67.0</v>
      </c>
      <c r="E13438" s="129" t="s">
        <v>132</v>
      </c>
    </row>
    <row r="13439">
      <c r="A13439" s="129">
        <v>5.0</v>
      </c>
      <c r="B13439" s="129" t="s">
        <v>2126</v>
      </c>
      <c r="C13439" s="129" t="s">
        <v>2127</v>
      </c>
      <c r="D13439" s="129">
        <v>68.0</v>
      </c>
      <c r="E13439" s="129" t="s">
        <v>119</v>
      </c>
    </row>
    <row r="13440">
      <c r="A13440" s="129">
        <v>5.0</v>
      </c>
      <c r="B13440" s="129" t="s">
        <v>7824</v>
      </c>
      <c r="C13440" s="129" t="s">
        <v>7825</v>
      </c>
      <c r="D13440" s="129">
        <v>31.0</v>
      </c>
      <c r="E13440" s="129" t="s">
        <v>132</v>
      </c>
    </row>
    <row r="13441">
      <c r="A13441" s="129">
        <v>5.0</v>
      </c>
      <c r="B13441" s="129" t="s">
        <v>2128</v>
      </c>
      <c r="C13441" s="129" t="s">
        <v>2129</v>
      </c>
      <c r="D13441" s="129">
        <v>32.0</v>
      </c>
      <c r="E13441" s="129" t="s">
        <v>119</v>
      </c>
    </row>
    <row r="13442">
      <c r="A13442" s="129">
        <v>5.0</v>
      </c>
      <c r="B13442" s="129" t="s">
        <v>2132</v>
      </c>
      <c r="C13442" s="129" t="s">
        <v>2133</v>
      </c>
      <c r="D13442" s="129">
        <v>67.0</v>
      </c>
      <c r="E13442" s="129" t="s">
        <v>119</v>
      </c>
    </row>
    <row r="13443">
      <c r="A13443" s="129">
        <v>5.0</v>
      </c>
      <c r="B13443" s="129" t="s">
        <v>2134</v>
      </c>
      <c r="C13443" s="129" t="s">
        <v>2135</v>
      </c>
      <c r="D13443" s="129">
        <v>62.0</v>
      </c>
      <c r="E13443" s="129" t="s">
        <v>132</v>
      </c>
    </row>
    <row r="13444">
      <c r="A13444" s="129">
        <v>5.0</v>
      </c>
      <c r="B13444" s="129" t="s">
        <v>7826</v>
      </c>
      <c r="C13444" s="129" t="s">
        <v>7827</v>
      </c>
      <c r="D13444" s="129">
        <v>37.0</v>
      </c>
      <c r="E13444" s="129" t="s">
        <v>119</v>
      </c>
    </row>
    <row r="13445">
      <c r="A13445" s="129">
        <v>5.0</v>
      </c>
      <c r="B13445" s="129" t="s">
        <v>7828</v>
      </c>
      <c r="C13445" s="129" t="s">
        <v>7829</v>
      </c>
      <c r="D13445" s="129">
        <v>46.0</v>
      </c>
      <c r="E13445" s="129" t="s">
        <v>119</v>
      </c>
    </row>
    <row r="13446">
      <c r="A13446" s="129">
        <v>5.0</v>
      </c>
      <c r="B13446" s="129" t="s">
        <v>2136</v>
      </c>
      <c r="C13446" s="129" t="s">
        <v>2137</v>
      </c>
      <c r="D13446" s="129">
        <v>69.0</v>
      </c>
      <c r="E13446" s="129" t="s">
        <v>119</v>
      </c>
    </row>
    <row r="13447">
      <c r="A13447" s="129">
        <v>5.0</v>
      </c>
      <c r="B13447" s="129" t="s">
        <v>2138</v>
      </c>
      <c r="C13447" s="129" t="s">
        <v>2139</v>
      </c>
      <c r="D13447" s="129">
        <v>32.0</v>
      </c>
      <c r="E13447" s="129" t="s">
        <v>132</v>
      </c>
    </row>
    <row r="13448">
      <c r="A13448" s="129">
        <v>5.0</v>
      </c>
      <c r="B13448" s="129" t="s">
        <v>2140</v>
      </c>
      <c r="C13448" s="129" t="s">
        <v>2141</v>
      </c>
      <c r="D13448" s="129">
        <v>69.0</v>
      </c>
      <c r="E13448" s="129" t="s">
        <v>119</v>
      </c>
    </row>
    <row r="13449">
      <c r="A13449" s="129">
        <v>5.0</v>
      </c>
      <c r="B13449" s="129" t="s">
        <v>2142</v>
      </c>
      <c r="C13449" s="129" t="s">
        <v>2143</v>
      </c>
      <c r="D13449" s="129">
        <v>22.0</v>
      </c>
      <c r="E13449" s="129" t="s">
        <v>132</v>
      </c>
    </row>
    <row r="13450">
      <c r="A13450" s="129">
        <v>5.0</v>
      </c>
      <c r="B13450" s="129" t="s">
        <v>6774</v>
      </c>
      <c r="C13450" s="129" t="s">
        <v>6775</v>
      </c>
      <c r="D13450" s="129">
        <v>38.0</v>
      </c>
      <c r="E13450" s="129" t="s">
        <v>119</v>
      </c>
    </row>
    <row r="13451">
      <c r="A13451" s="129">
        <v>5.0</v>
      </c>
      <c r="B13451" s="129" t="s">
        <v>2144</v>
      </c>
      <c r="C13451" s="129" t="s">
        <v>2145</v>
      </c>
      <c r="D13451" s="129">
        <v>60.0</v>
      </c>
      <c r="E13451" s="129" t="s">
        <v>119</v>
      </c>
    </row>
    <row r="13452">
      <c r="A13452" s="129">
        <v>5.0</v>
      </c>
      <c r="B13452" s="129" t="s">
        <v>2146</v>
      </c>
      <c r="C13452" s="129" t="s">
        <v>2147</v>
      </c>
      <c r="D13452" s="129">
        <v>63.0</v>
      </c>
      <c r="E13452" s="129" t="s">
        <v>132</v>
      </c>
    </row>
    <row r="13453">
      <c r="A13453" s="129">
        <v>5.0</v>
      </c>
      <c r="B13453" s="129" t="s">
        <v>2148</v>
      </c>
      <c r="C13453" s="129" t="s">
        <v>2149</v>
      </c>
      <c r="D13453" s="129">
        <v>68.0</v>
      </c>
      <c r="E13453" s="129" t="s">
        <v>132</v>
      </c>
    </row>
    <row r="13454">
      <c r="A13454" s="129">
        <v>5.0</v>
      </c>
      <c r="B13454" s="129" t="s">
        <v>7830</v>
      </c>
      <c r="C13454" s="129" t="s">
        <v>7831</v>
      </c>
      <c r="D13454" s="129">
        <v>46.0</v>
      </c>
      <c r="E13454" s="129" t="s">
        <v>132</v>
      </c>
    </row>
    <row r="13455">
      <c r="A13455" s="129">
        <v>5.0</v>
      </c>
      <c r="B13455" s="129" t="s">
        <v>2150</v>
      </c>
      <c r="C13455" s="129" t="s">
        <v>2151</v>
      </c>
      <c r="D13455" s="129">
        <v>24.0</v>
      </c>
      <c r="E13455" s="129" t="s">
        <v>132</v>
      </c>
    </row>
    <row r="13456">
      <c r="A13456" s="129">
        <v>5.0</v>
      </c>
      <c r="B13456" s="129" t="s">
        <v>6776</v>
      </c>
      <c r="C13456" s="129" t="s">
        <v>6777</v>
      </c>
      <c r="D13456" s="129">
        <v>29.0</v>
      </c>
      <c r="E13456" s="129" t="s">
        <v>132</v>
      </c>
    </row>
    <row r="13457">
      <c r="A13457" s="129">
        <v>5.0</v>
      </c>
      <c r="B13457" s="129" t="s">
        <v>2154</v>
      </c>
      <c r="C13457" s="129" t="s">
        <v>2155</v>
      </c>
      <c r="D13457" s="129">
        <v>51.0</v>
      </c>
      <c r="E13457" s="129" t="s">
        <v>119</v>
      </c>
    </row>
    <row r="13458">
      <c r="A13458" s="129">
        <v>5.0</v>
      </c>
      <c r="B13458" s="129" t="s">
        <v>2156</v>
      </c>
      <c r="C13458" s="129" t="s">
        <v>2157</v>
      </c>
      <c r="D13458" s="129">
        <v>59.0</v>
      </c>
      <c r="E13458" s="129" t="s">
        <v>119</v>
      </c>
    </row>
    <row r="13459">
      <c r="A13459" s="129">
        <v>5.0</v>
      </c>
      <c r="B13459" s="129" t="s">
        <v>2160</v>
      </c>
      <c r="C13459" s="129" t="s">
        <v>2161</v>
      </c>
      <c r="D13459" s="129">
        <v>54.0</v>
      </c>
      <c r="E13459" s="129" t="s">
        <v>119</v>
      </c>
    </row>
    <row r="13460">
      <c r="A13460" s="129">
        <v>5.0</v>
      </c>
      <c r="B13460" s="129" t="s">
        <v>7832</v>
      </c>
      <c r="C13460" s="129" t="s">
        <v>7833</v>
      </c>
      <c r="D13460" s="129">
        <v>34.0</v>
      </c>
      <c r="E13460" s="129" t="s">
        <v>132</v>
      </c>
    </row>
    <row r="13461">
      <c r="A13461" s="129">
        <v>5.0</v>
      </c>
      <c r="B13461" s="129" t="s">
        <v>2164</v>
      </c>
      <c r="C13461" s="129" t="s">
        <v>2165</v>
      </c>
      <c r="D13461" s="129">
        <v>33.0</v>
      </c>
      <c r="E13461" s="129" t="s">
        <v>119</v>
      </c>
    </row>
    <row r="13462">
      <c r="A13462" s="129">
        <v>5.0</v>
      </c>
      <c r="B13462" s="129" t="s">
        <v>2168</v>
      </c>
      <c r="C13462" s="129" t="s">
        <v>2169</v>
      </c>
      <c r="D13462" s="129">
        <v>45.0</v>
      </c>
      <c r="E13462" s="129" t="s">
        <v>119</v>
      </c>
    </row>
    <row r="13463">
      <c r="A13463" s="129">
        <v>5.0</v>
      </c>
      <c r="B13463" s="129" t="s">
        <v>2170</v>
      </c>
      <c r="C13463" s="129" t="s">
        <v>2171</v>
      </c>
      <c r="D13463" s="129">
        <v>47.0</v>
      </c>
      <c r="E13463" s="129" t="s">
        <v>119</v>
      </c>
    </row>
    <row r="13464">
      <c r="A13464" s="129">
        <v>5.0</v>
      </c>
      <c r="B13464" s="129" t="s">
        <v>2172</v>
      </c>
      <c r="C13464" s="129" t="s">
        <v>2173</v>
      </c>
      <c r="D13464" s="129">
        <v>51.0</v>
      </c>
      <c r="E13464" s="129" t="s">
        <v>119</v>
      </c>
    </row>
    <row r="13465">
      <c r="A13465" s="129">
        <v>5.0</v>
      </c>
      <c r="B13465" s="129" t="s">
        <v>2174</v>
      </c>
      <c r="C13465" s="129" t="s">
        <v>2175</v>
      </c>
      <c r="D13465" s="129">
        <v>51.0</v>
      </c>
      <c r="E13465" s="129" t="s">
        <v>132</v>
      </c>
    </row>
    <row r="13466">
      <c r="A13466" s="129">
        <v>5.0</v>
      </c>
      <c r="B13466" s="129" t="s">
        <v>2176</v>
      </c>
      <c r="C13466" s="129" t="s">
        <v>2177</v>
      </c>
      <c r="D13466" s="129">
        <v>61.0</v>
      </c>
      <c r="E13466" s="129" t="s">
        <v>132</v>
      </c>
    </row>
    <row r="13467">
      <c r="A13467" s="129">
        <v>5.0</v>
      </c>
      <c r="B13467" s="129" t="s">
        <v>2178</v>
      </c>
      <c r="C13467" s="129" t="s">
        <v>2179</v>
      </c>
      <c r="D13467" s="129">
        <v>47.0</v>
      </c>
      <c r="E13467" s="129" t="s">
        <v>132</v>
      </c>
    </row>
    <row r="13468">
      <c r="A13468" s="129">
        <v>5.0</v>
      </c>
      <c r="B13468" s="129" t="s">
        <v>2182</v>
      </c>
      <c r="C13468" s="129" t="s">
        <v>2183</v>
      </c>
      <c r="D13468" s="129">
        <v>44.0</v>
      </c>
      <c r="E13468" s="129" t="s">
        <v>119</v>
      </c>
    </row>
    <row r="13469">
      <c r="A13469" s="129">
        <v>5.0</v>
      </c>
      <c r="B13469" s="129" t="s">
        <v>2184</v>
      </c>
      <c r="C13469" s="129" t="s">
        <v>2185</v>
      </c>
      <c r="D13469" s="129">
        <v>24.0</v>
      </c>
      <c r="E13469" s="129" t="s">
        <v>119</v>
      </c>
    </row>
    <row r="13470">
      <c r="A13470" s="129">
        <v>5.0</v>
      </c>
      <c r="B13470" s="129" t="s">
        <v>2186</v>
      </c>
      <c r="C13470" s="129" t="s">
        <v>2187</v>
      </c>
      <c r="D13470" s="129">
        <v>23.0</v>
      </c>
      <c r="E13470" s="129" t="s">
        <v>119</v>
      </c>
    </row>
    <row r="13471">
      <c r="A13471" s="129">
        <v>5.0</v>
      </c>
      <c r="B13471" s="129" t="s">
        <v>6782</v>
      </c>
      <c r="C13471" s="129" t="s">
        <v>6783</v>
      </c>
      <c r="D13471" s="129">
        <v>41.0</v>
      </c>
      <c r="E13471" s="129" t="s">
        <v>119</v>
      </c>
    </row>
    <row r="13472">
      <c r="A13472" s="129">
        <v>5.0</v>
      </c>
      <c r="B13472" s="129" t="s">
        <v>7836</v>
      </c>
      <c r="C13472" s="129" t="s">
        <v>7837</v>
      </c>
      <c r="D13472" s="129">
        <v>48.0</v>
      </c>
      <c r="E13472" s="129" t="s">
        <v>132</v>
      </c>
    </row>
    <row r="13473">
      <c r="A13473" s="129">
        <v>5.0</v>
      </c>
      <c r="B13473" s="129" t="s">
        <v>2188</v>
      </c>
      <c r="C13473" s="129" t="s">
        <v>2189</v>
      </c>
      <c r="D13473" s="129">
        <v>36.0</v>
      </c>
      <c r="E13473" s="129" t="s">
        <v>132</v>
      </c>
    </row>
    <row r="13474">
      <c r="A13474" s="129">
        <v>5.0</v>
      </c>
      <c r="B13474" s="129" t="s">
        <v>6784</v>
      </c>
      <c r="C13474" s="129" t="s">
        <v>6785</v>
      </c>
      <c r="D13474" s="129">
        <v>47.0</v>
      </c>
      <c r="E13474" s="129" t="s">
        <v>132</v>
      </c>
    </row>
    <row r="13475">
      <c r="A13475" s="129">
        <v>5.0</v>
      </c>
      <c r="B13475" s="129" t="s">
        <v>6786</v>
      </c>
      <c r="C13475" s="129" t="s">
        <v>6787</v>
      </c>
      <c r="D13475" s="129">
        <v>32.0</v>
      </c>
      <c r="E13475" s="129" t="s">
        <v>119</v>
      </c>
    </row>
    <row r="13476">
      <c r="A13476" s="129">
        <v>5.0</v>
      </c>
      <c r="B13476" s="129" t="s">
        <v>2192</v>
      </c>
      <c r="C13476" s="129" t="s">
        <v>2193</v>
      </c>
      <c r="D13476" s="129">
        <v>56.0</v>
      </c>
      <c r="E13476" s="129" t="s">
        <v>132</v>
      </c>
    </row>
    <row r="13477">
      <c r="A13477" s="129">
        <v>5.0</v>
      </c>
      <c r="B13477" s="129" t="s">
        <v>2194</v>
      </c>
      <c r="C13477" s="129" t="s">
        <v>2195</v>
      </c>
      <c r="D13477" s="129">
        <v>26.0</v>
      </c>
      <c r="E13477" s="129" t="s">
        <v>119</v>
      </c>
    </row>
    <row r="13478">
      <c r="A13478" s="129">
        <v>5.0</v>
      </c>
      <c r="B13478" s="129" t="s">
        <v>7838</v>
      </c>
      <c r="C13478" s="129" t="s">
        <v>7839</v>
      </c>
      <c r="D13478" s="129">
        <v>39.0</v>
      </c>
      <c r="E13478" s="129" t="s">
        <v>119</v>
      </c>
    </row>
    <row r="13479">
      <c r="A13479" s="129">
        <v>5.0</v>
      </c>
      <c r="B13479" s="129" t="s">
        <v>2200</v>
      </c>
      <c r="C13479" s="129" t="s">
        <v>2201</v>
      </c>
      <c r="D13479" s="129">
        <v>39.0</v>
      </c>
      <c r="E13479" s="129" t="s">
        <v>119</v>
      </c>
    </row>
    <row r="13480">
      <c r="A13480" s="129">
        <v>5.0</v>
      </c>
      <c r="B13480" s="129" t="s">
        <v>8226</v>
      </c>
      <c r="C13480" s="129" t="s">
        <v>8227</v>
      </c>
      <c r="D13480" s="129">
        <v>25.0</v>
      </c>
      <c r="E13480" s="129" t="s">
        <v>132</v>
      </c>
    </row>
    <row r="13481">
      <c r="A13481" s="129">
        <v>5.0</v>
      </c>
      <c r="B13481" s="129" t="s">
        <v>7842</v>
      </c>
      <c r="C13481" s="129" t="s">
        <v>7843</v>
      </c>
      <c r="D13481" s="129">
        <v>40.0</v>
      </c>
      <c r="E13481" s="129" t="s">
        <v>119</v>
      </c>
    </row>
    <row r="13482">
      <c r="A13482" s="129">
        <v>5.0</v>
      </c>
      <c r="B13482" s="129" t="s">
        <v>6788</v>
      </c>
      <c r="C13482" s="129" t="s">
        <v>6789</v>
      </c>
      <c r="D13482" s="129">
        <v>55.0</v>
      </c>
      <c r="E13482" s="129" t="s">
        <v>119</v>
      </c>
    </row>
    <row r="13483">
      <c r="A13483" s="129">
        <v>5.0</v>
      </c>
      <c r="B13483" s="129" t="s">
        <v>2202</v>
      </c>
      <c r="C13483" s="129" t="s">
        <v>2203</v>
      </c>
      <c r="D13483" s="129">
        <v>42.0</v>
      </c>
      <c r="E13483" s="129" t="s">
        <v>132</v>
      </c>
    </row>
    <row r="13484">
      <c r="A13484" s="129">
        <v>5.0</v>
      </c>
      <c r="B13484" s="129" t="s">
        <v>2204</v>
      </c>
      <c r="C13484" s="129" t="s">
        <v>2205</v>
      </c>
      <c r="D13484" s="129">
        <v>34.0</v>
      </c>
      <c r="E13484" s="129" t="s">
        <v>132</v>
      </c>
    </row>
    <row r="13485">
      <c r="A13485" s="129">
        <v>5.0</v>
      </c>
      <c r="B13485" s="129" t="s">
        <v>6790</v>
      </c>
      <c r="C13485" s="129" t="s">
        <v>6791</v>
      </c>
      <c r="D13485" s="129">
        <v>47.0</v>
      </c>
      <c r="E13485" s="129" t="s">
        <v>119</v>
      </c>
    </row>
    <row r="13486">
      <c r="A13486" s="129">
        <v>5.0</v>
      </c>
      <c r="B13486" s="129" t="s">
        <v>2208</v>
      </c>
      <c r="C13486" s="129" t="s">
        <v>2209</v>
      </c>
      <c r="D13486" s="129">
        <v>30.0</v>
      </c>
      <c r="E13486" s="129" t="s">
        <v>132</v>
      </c>
    </row>
    <row r="13487">
      <c r="A13487" s="129">
        <v>5.0</v>
      </c>
      <c r="B13487" s="129" t="s">
        <v>2210</v>
      </c>
      <c r="C13487" s="129" t="s">
        <v>2211</v>
      </c>
      <c r="D13487" s="129">
        <v>63.0</v>
      </c>
      <c r="E13487" s="129" t="s">
        <v>119</v>
      </c>
    </row>
    <row r="13488">
      <c r="A13488" s="129">
        <v>5.0</v>
      </c>
      <c r="B13488" s="129" t="s">
        <v>2212</v>
      </c>
      <c r="C13488" s="129" t="s">
        <v>2213</v>
      </c>
      <c r="D13488" s="129">
        <v>29.0</v>
      </c>
      <c r="E13488" s="129" t="s">
        <v>119</v>
      </c>
    </row>
    <row r="13489">
      <c r="A13489" s="129">
        <v>5.0</v>
      </c>
      <c r="B13489" s="129" t="s">
        <v>2214</v>
      </c>
      <c r="C13489" s="129" t="s">
        <v>2215</v>
      </c>
      <c r="D13489" s="129">
        <v>25.0</v>
      </c>
      <c r="E13489" s="129" t="s">
        <v>119</v>
      </c>
    </row>
    <row r="13490">
      <c r="A13490" s="129">
        <v>5.0</v>
      </c>
      <c r="B13490" s="129" t="s">
        <v>2216</v>
      </c>
      <c r="C13490" s="129" t="s">
        <v>2217</v>
      </c>
      <c r="D13490" s="129">
        <v>41.0</v>
      </c>
      <c r="E13490" s="129" t="s">
        <v>119</v>
      </c>
    </row>
    <row r="13491">
      <c r="A13491" s="129">
        <v>5.0</v>
      </c>
      <c r="B13491" s="129" t="s">
        <v>2218</v>
      </c>
      <c r="C13491" s="129" t="s">
        <v>2219</v>
      </c>
      <c r="D13491" s="129">
        <v>40.0</v>
      </c>
      <c r="E13491" s="129" t="s">
        <v>119</v>
      </c>
    </row>
    <row r="13492">
      <c r="A13492" s="129">
        <v>5.0</v>
      </c>
      <c r="B13492" s="129" t="s">
        <v>2220</v>
      </c>
      <c r="C13492" s="129" t="s">
        <v>2221</v>
      </c>
      <c r="D13492" s="129">
        <v>68.0</v>
      </c>
      <c r="E13492" s="129" t="s">
        <v>132</v>
      </c>
    </row>
    <row r="13493">
      <c r="A13493" s="129">
        <v>5.0</v>
      </c>
      <c r="B13493" s="129" t="s">
        <v>8228</v>
      </c>
      <c r="C13493" s="129" t="s">
        <v>8229</v>
      </c>
      <c r="D13493" s="129">
        <v>26.0</v>
      </c>
      <c r="E13493" s="129" t="s">
        <v>132</v>
      </c>
    </row>
    <row r="13494">
      <c r="A13494" s="129">
        <v>5.0</v>
      </c>
      <c r="B13494" s="129" t="s">
        <v>2224</v>
      </c>
      <c r="C13494" s="129" t="s">
        <v>2225</v>
      </c>
      <c r="D13494" s="129">
        <v>29.0</v>
      </c>
      <c r="E13494" s="129" t="s">
        <v>119</v>
      </c>
    </row>
    <row r="13495">
      <c r="A13495" s="129">
        <v>5.0</v>
      </c>
      <c r="B13495" s="129" t="s">
        <v>2226</v>
      </c>
      <c r="C13495" s="129" t="s">
        <v>2227</v>
      </c>
      <c r="D13495" s="129">
        <v>39.0</v>
      </c>
      <c r="E13495" s="129" t="s">
        <v>119</v>
      </c>
    </row>
    <row r="13496">
      <c r="A13496" s="129">
        <v>5.0</v>
      </c>
      <c r="B13496" s="129" t="s">
        <v>2228</v>
      </c>
      <c r="C13496" s="129" t="s">
        <v>2229</v>
      </c>
      <c r="D13496" s="129">
        <v>30.0</v>
      </c>
      <c r="E13496" s="129" t="s">
        <v>119</v>
      </c>
    </row>
    <row r="13497">
      <c r="A13497" s="129">
        <v>5.0</v>
      </c>
      <c r="B13497" s="129" t="s">
        <v>2230</v>
      </c>
      <c r="C13497" s="129" t="s">
        <v>2231</v>
      </c>
      <c r="D13497" s="129">
        <v>42.0</v>
      </c>
      <c r="E13497" s="129" t="s">
        <v>119</v>
      </c>
    </row>
    <row r="13498">
      <c r="A13498" s="129">
        <v>5.0</v>
      </c>
      <c r="B13498" s="129" t="s">
        <v>2232</v>
      </c>
      <c r="C13498" s="129" t="s">
        <v>2233</v>
      </c>
      <c r="D13498" s="129">
        <v>56.0</v>
      </c>
      <c r="E13498" s="129" t="s">
        <v>119</v>
      </c>
    </row>
    <row r="13499">
      <c r="A13499" s="129">
        <v>5.0</v>
      </c>
      <c r="B13499" s="129" t="s">
        <v>2236</v>
      </c>
      <c r="C13499" s="129" t="s">
        <v>2237</v>
      </c>
      <c r="D13499" s="129">
        <v>46.0</v>
      </c>
      <c r="E13499" s="129" t="s">
        <v>119</v>
      </c>
    </row>
    <row r="13500">
      <c r="A13500" s="129">
        <v>5.0</v>
      </c>
      <c r="B13500" s="129" t="s">
        <v>6794</v>
      </c>
      <c r="C13500" s="129" t="s">
        <v>6795</v>
      </c>
      <c r="D13500" s="129">
        <v>42.0</v>
      </c>
      <c r="E13500" s="129" t="s">
        <v>119</v>
      </c>
    </row>
    <row r="13501">
      <c r="A13501" s="129">
        <v>5.0</v>
      </c>
      <c r="B13501" s="129" t="s">
        <v>2242</v>
      </c>
      <c r="C13501" s="129" t="s">
        <v>2243</v>
      </c>
      <c r="D13501" s="129">
        <v>55.0</v>
      </c>
      <c r="E13501" s="129" t="s">
        <v>132</v>
      </c>
    </row>
    <row r="13502">
      <c r="A13502" s="129">
        <v>5.0</v>
      </c>
      <c r="B13502" s="129" t="s">
        <v>2244</v>
      </c>
      <c r="C13502" s="129" t="s">
        <v>2245</v>
      </c>
      <c r="D13502" s="129">
        <v>58.0</v>
      </c>
      <c r="E13502" s="129" t="s">
        <v>132</v>
      </c>
    </row>
    <row r="13503">
      <c r="A13503" s="129">
        <v>5.0</v>
      </c>
      <c r="B13503" s="129" t="s">
        <v>6796</v>
      </c>
      <c r="C13503" s="129" t="s">
        <v>6797</v>
      </c>
      <c r="D13503" s="129">
        <v>29.0</v>
      </c>
      <c r="E13503" s="129" t="s">
        <v>119</v>
      </c>
    </row>
    <row r="13504">
      <c r="A13504" s="129">
        <v>5.0</v>
      </c>
      <c r="B13504" s="129" t="s">
        <v>2246</v>
      </c>
      <c r="C13504" s="129" t="s">
        <v>2247</v>
      </c>
      <c r="D13504" s="129">
        <v>27.0</v>
      </c>
      <c r="E13504" s="129" t="s">
        <v>119</v>
      </c>
    </row>
    <row r="13505">
      <c r="A13505" s="129">
        <v>5.0</v>
      </c>
      <c r="B13505" s="129" t="s">
        <v>2248</v>
      </c>
      <c r="C13505" s="129" t="s">
        <v>2249</v>
      </c>
      <c r="D13505" s="129">
        <v>39.0</v>
      </c>
      <c r="E13505" s="129" t="s">
        <v>119</v>
      </c>
    </row>
    <row r="13506">
      <c r="A13506" s="129">
        <v>5.0</v>
      </c>
      <c r="B13506" s="129" t="s">
        <v>2252</v>
      </c>
      <c r="C13506" s="129" t="s">
        <v>2253</v>
      </c>
      <c r="D13506" s="129">
        <v>52.0</v>
      </c>
      <c r="E13506" s="129" t="s">
        <v>119</v>
      </c>
    </row>
    <row r="13507">
      <c r="A13507" s="129">
        <v>5.0</v>
      </c>
      <c r="B13507" s="129" t="s">
        <v>2254</v>
      </c>
      <c r="C13507" s="129" t="s">
        <v>2255</v>
      </c>
      <c r="D13507" s="129">
        <v>41.0</v>
      </c>
      <c r="E13507" s="129" t="s">
        <v>132</v>
      </c>
    </row>
    <row r="13508">
      <c r="A13508" s="129">
        <v>5.0</v>
      </c>
      <c r="B13508" s="129" t="s">
        <v>6800</v>
      </c>
      <c r="C13508" s="129" t="s">
        <v>6801</v>
      </c>
      <c r="D13508" s="129">
        <v>28.0</v>
      </c>
      <c r="E13508" s="129" t="s">
        <v>119</v>
      </c>
    </row>
    <row r="13509">
      <c r="A13509" s="129">
        <v>5.0</v>
      </c>
      <c r="B13509" s="129" t="s">
        <v>2258</v>
      </c>
      <c r="C13509" s="129" t="s">
        <v>2259</v>
      </c>
      <c r="D13509" s="129">
        <v>31.0</v>
      </c>
      <c r="E13509" s="129" t="s">
        <v>132</v>
      </c>
    </row>
    <row r="13510">
      <c r="A13510" s="129">
        <v>5.0</v>
      </c>
      <c r="B13510" s="129" t="s">
        <v>2260</v>
      </c>
      <c r="C13510" s="129" t="s">
        <v>2261</v>
      </c>
      <c r="D13510" s="129">
        <v>57.0</v>
      </c>
      <c r="E13510" s="129" t="s">
        <v>132</v>
      </c>
    </row>
    <row r="13511">
      <c r="A13511" s="129">
        <v>5.0</v>
      </c>
      <c r="B13511" s="129" t="s">
        <v>6804</v>
      </c>
      <c r="C13511" s="129" t="s">
        <v>6805</v>
      </c>
      <c r="D13511" s="129">
        <v>47.0</v>
      </c>
      <c r="E13511" s="129" t="s">
        <v>132</v>
      </c>
    </row>
    <row r="13512">
      <c r="A13512" s="129">
        <v>5.0</v>
      </c>
      <c r="B13512" s="129" t="s">
        <v>2262</v>
      </c>
      <c r="C13512" s="129" t="s">
        <v>2263</v>
      </c>
      <c r="D13512" s="129">
        <v>68.0</v>
      </c>
      <c r="E13512" s="129" t="s">
        <v>132</v>
      </c>
    </row>
    <row r="13513">
      <c r="A13513" s="129">
        <v>5.0</v>
      </c>
      <c r="B13513" s="129" t="s">
        <v>2264</v>
      </c>
      <c r="C13513" s="129" t="s">
        <v>2265</v>
      </c>
      <c r="D13513" s="129">
        <v>36.0</v>
      </c>
      <c r="E13513" s="129" t="s">
        <v>119</v>
      </c>
    </row>
    <row r="13514">
      <c r="A13514" s="129">
        <v>5.0</v>
      </c>
      <c r="B13514" s="129" t="s">
        <v>2266</v>
      </c>
      <c r="C13514" s="129" t="s">
        <v>2267</v>
      </c>
      <c r="D13514" s="129">
        <v>27.0</v>
      </c>
      <c r="E13514" s="129" t="s">
        <v>119</v>
      </c>
    </row>
    <row r="13515">
      <c r="A13515" s="129">
        <v>5.0</v>
      </c>
      <c r="B13515" s="129" t="s">
        <v>8230</v>
      </c>
      <c r="C13515" s="129" t="s">
        <v>8231</v>
      </c>
      <c r="D13515" s="129">
        <v>63.0</v>
      </c>
      <c r="E13515" s="129" t="s">
        <v>119</v>
      </c>
    </row>
    <row r="13516">
      <c r="A13516" s="129">
        <v>5.0</v>
      </c>
      <c r="B13516" s="129" t="s">
        <v>2268</v>
      </c>
      <c r="C13516" s="129" t="s">
        <v>2269</v>
      </c>
      <c r="D13516" s="129">
        <v>60.0</v>
      </c>
      <c r="E13516" s="129" t="s">
        <v>119</v>
      </c>
    </row>
    <row r="13517">
      <c r="A13517" s="129">
        <v>5.0</v>
      </c>
      <c r="B13517" s="129" t="s">
        <v>6806</v>
      </c>
      <c r="C13517" s="129" t="s">
        <v>6807</v>
      </c>
      <c r="D13517" s="129">
        <v>23.0</v>
      </c>
      <c r="E13517" s="129" t="s">
        <v>132</v>
      </c>
    </row>
    <row r="13518">
      <c r="A13518" s="129">
        <v>5.0</v>
      </c>
      <c r="B13518" s="129" t="s">
        <v>2274</v>
      </c>
      <c r="C13518" s="129" t="s">
        <v>2275</v>
      </c>
      <c r="D13518" s="129">
        <v>64.0</v>
      </c>
      <c r="E13518" s="129" t="s">
        <v>132</v>
      </c>
    </row>
    <row r="13519">
      <c r="A13519" s="129">
        <v>5.0</v>
      </c>
      <c r="B13519" s="129" t="s">
        <v>6808</v>
      </c>
      <c r="C13519" s="129" t="s">
        <v>6809</v>
      </c>
      <c r="D13519" s="129">
        <v>43.0</v>
      </c>
      <c r="E13519" s="129" t="s">
        <v>132</v>
      </c>
    </row>
    <row r="13520">
      <c r="A13520" s="129">
        <v>5.0</v>
      </c>
      <c r="B13520" s="129" t="s">
        <v>2276</v>
      </c>
      <c r="C13520" s="129" t="s">
        <v>2277</v>
      </c>
      <c r="D13520" s="129">
        <v>54.0</v>
      </c>
      <c r="E13520" s="129" t="s">
        <v>132</v>
      </c>
    </row>
    <row r="13521">
      <c r="A13521" s="129">
        <v>5.0</v>
      </c>
      <c r="B13521" s="129" t="s">
        <v>2278</v>
      </c>
      <c r="C13521" s="129" t="s">
        <v>2279</v>
      </c>
      <c r="D13521" s="129">
        <v>23.0</v>
      </c>
      <c r="E13521" s="129" t="s">
        <v>132</v>
      </c>
    </row>
    <row r="13522">
      <c r="A13522" s="129">
        <v>5.0</v>
      </c>
      <c r="B13522" s="129" t="s">
        <v>2280</v>
      </c>
      <c r="C13522" s="129" t="s">
        <v>2281</v>
      </c>
      <c r="D13522" s="129">
        <v>56.0</v>
      </c>
      <c r="E13522" s="129" t="s">
        <v>119</v>
      </c>
    </row>
    <row r="13523">
      <c r="A13523" s="129">
        <v>5.0</v>
      </c>
      <c r="B13523" s="129" t="s">
        <v>2282</v>
      </c>
      <c r="C13523" s="129" t="s">
        <v>2283</v>
      </c>
      <c r="D13523" s="129">
        <v>31.0</v>
      </c>
      <c r="E13523" s="129" t="s">
        <v>132</v>
      </c>
    </row>
    <row r="13524">
      <c r="A13524" s="129">
        <v>5.0</v>
      </c>
      <c r="B13524" s="129" t="s">
        <v>6812</v>
      </c>
      <c r="C13524" s="129" t="s">
        <v>6813</v>
      </c>
      <c r="D13524" s="129">
        <v>36.0</v>
      </c>
      <c r="E13524" s="129" t="s">
        <v>132</v>
      </c>
    </row>
    <row r="13525">
      <c r="A13525" s="129">
        <v>5.0</v>
      </c>
      <c r="B13525" s="129" t="s">
        <v>2286</v>
      </c>
      <c r="C13525" s="129" t="s">
        <v>2287</v>
      </c>
      <c r="D13525" s="129">
        <v>25.0</v>
      </c>
      <c r="E13525" s="129" t="s">
        <v>119</v>
      </c>
    </row>
    <row r="13526">
      <c r="A13526" s="129">
        <v>5.0</v>
      </c>
      <c r="B13526" s="129" t="s">
        <v>6814</v>
      </c>
      <c r="C13526" s="129" t="s">
        <v>6815</v>
      </c>
      <c r="D13526" s="129">
        <v>29.0</v>
      </c>
      <c r="E13526" s="129" t="s">
        <v>132</v>
      </c>
    </row>
    <row r="13527">
      <c r="A13527" s="129">
        <v>5.0</v>
      </c>
      <c r="B13527" s="129" t="s">
        <v>2290</v>
      </c>
      <c r="C13527" s="129" t="s">
        <v>2291</v>
      </c>
      <c r="D13527" s="129">
        <v>66.0</v>
      </c>
      <c r="E13527" s="129" t="s">
        <v>132</v>
      </c>
    </row>
    <row r="13528">
      <c r="A13528" s="129">
        <v>5.0</v>
      </c>
      <c r="B13528" s="129" t="s">
        <v>6816</v>
      </c>
      <c r="C13528" s="129" t="s">
        <v>6817</v>
      </c>
      <c r="D13528" s="129">
        <v>42.0</v>
      </c>
      <c r="E13528" s="129" t="s">
        <v>132</v>
      </c>
    </row>
    <row r="13529">
      <c r="A13529" s="129">
        <v>5.0</v>
      </c>
      <c r="B13529" s="129" t="s">
        <v>8232</v>
      </c>
      <c r="C13529" s="129" t="s">
        <v>8233</v>
      </c>
      <c r="D13529" s="129">
        <v>57.0</v>
      </c>
      <c r="E13529" s="129" t="s">
        <v>119</v>
      </c>
    </row>
    <row r="13530">
      <c r="A13530" s="129">
        <v>5.0</v>
      </c>
      <c r="B13530" s="129" t="s">
        <v>2292</v>
      </c>
      <c r="C13530" s="129" t="s">
        <v>2293</v>
      </c>
      <c r="D13530" s="129">
        <v>64.0</v>
      </c>
      <c r="E13530" s="129" t="s">
        <v>119</v>
      </c>
    </row>
    <row r="13531">
      <c r="A13531" s="129">
        <v>5.0</v>
      </c>
      <c r="B13531" s="129" t="s">
        <v>2294</v>
      </c>
      <c r="C13531" s="129" t="s">
        <v>2295</v>
      </c>
      <c r="D13531" s="129">
        <v>36.0</v>
      </c>
      <c r="E13531" s="129" t="s">
        <v>119</v>
      </c>
    </row>
    <row r="13532">
      <c r="A13532" s="129">
        <v>5.0</v>
      </c>
      <c r="B13532" s="129" t="s">
        <v>6818</v>
      </c>
      <c r="C13532" s="129" t="s">
        <v>6819</v>
      </c>
      <c r="D13532" s="129">
        <v>27.0</v>
      </c>
      <c r="E13532" s="129" t="s">
        <v>119</v>
      </c>
    </row>
    <row r="13533">
      <c r="A13533" s="129">
        <v>5.0</v>
      </c>
      <c r="B13533" s="129" t="s">
        <v>2298</v>
      </c>
      <c r="C13533" s="129" t="s">
        <v>2299</v>
      </c>
      <c r="D13533" s="129">
        <v>39.0</v>
      </c>
      <c r="E13533" s="129" t="s">
        <v>132</v>
      </c>
    </row>
    <row r="13534">
      <c r="A13534" s="129">
        <v>5.0</v>
      </c>
      <c r="B13534" s="129" t="s">
        <v>2300</v>
      </c>
      <c r="C13534" s="129" t="s">
        <v>2301</v>
      </c>
      <c r="D13534" s="129">
        <v>29.0</v>
      </c>
      <c r="E13534" s="129" t="s">
        <v>119</v>
      </c>
    </row>
    <row r="13535">
      <c r="A13535" s="129">
        <v>5.0</v>
      </c>
      <c r="B13535" s="129" t="s">
        <v>6820</v>
      </c>
      <c r="C13535" s="129" t="s">
        <v>6821</v>
      </c>
      <c r="D13535" s="129">
        <v>55.0</v>
      </c>
      <c r="E13535" s="129" t="s">
        <v>119</v>
      </c>
    </row>
    <row r="13536">
      <c r="A13536" s="129">
        <v>5.0</v>
      </c>
      <c r="B13536" s="129" t="s">
        <v>2304</v>
      </c>
      <c r="C13536" s="129" t="s">
        <v>2305</v>
      </c>
      <c r="D13536" s="129">
        <v>50.0</v>
      </c>
      <c r="E13536" s="129" t="s">
        <v>119</v>
      </c>
    </row>
    <row r="13537">
      <c r="A13537" s="129">
        <v>5.0</v>
      </c>
      <c r="B13537" s="129" t="s">
        <v>2306</v>
      </c>
      <c r="C13537" s="129" t="s">
        <v>2307</v>
      </c>
      <c r="D13537" s="129">
        <v>56.0</v>
      </c>
      <c r="E13537" s="129" t="s">
        <v>132</v>
      </c>
    </row>
    <row r="13538">
      <c r="A13538" s="129">
        <v>5.0</v>
      </c>
      <c r="B13538" s="129" t="s">
        <v>2310</v>
      </c>
      <c r="C13538" s="129" t="s">
        <v>2311</v>
      </c>
      <c r="D13538" s="129">
        <v>30.0</v>
      </c>
      <c r="E13538" s="129" t="s">
        <v>119</v>
      </c>
    </row>
    <row r="13539">
      <c r="A13539" s="129">
        <v>5.0</v>
      </c>
      <c r="B13539" s="129" t="s">
        <v>2312</v>
      </c>
      <c r="C13539" s="129" t="s">
        <v>2313</v>
      </c>
      <c r="D13539" s="129">
        <v>58.0</v>
      </c>
      <c r="E13539" s="129" t="s">
        <v>132</v>
      </c>
    </row>
    <row r="13540">
      <c r="A13540" s="129">
        <v>5.0</v>
      </c>
      <c r="B13540" s="129" t="s">
        <v>2314</v>
      </c>
      <c r="C13540" s="129" t="s">
        <v>2315</v>
      </c>
      <c r="D13540" s="129">
        <v>62.0</v>
      </c>
      <c r="E13540" s="129" t="s">
        <v>119</v>
      </c>
    </row>
    <row r="13541">
      <c r="A13541" s="129">
        <v>5.0</v>
      </c>
      <c r="B13541" s="129" t="s">
        <v>2316</v>
      </c>
      <c r="C13541" s="129" t="s">
        <v>2317</v>
      </c>
      <c r="D13541" s="129">
        <v>53.0</v>
      </c>
      <c r="E13541" s="129" t="s">
        <v>119</v>
      </c>
    </row>
    <row r="13542">
      <c r="A13542" s="129">
        <v>5.0</v>
      </c>
      <c r="B13542" s="129" t="s">
        <v>6822</v>
      </c>
      <c r="C13542" s="129" t="s">
        <v>6823</v>
      </c>
      <c r="D13542" s="129">
        <v>61.0</v>
      </c>
      <c r="E13542" s="129" t="s">
        <v>119</v>
      </c>
    </row>
    <row r="13543">
      <c r="A13543" s="129">
        <v>5.0</v>
      </c>
      <c r="B13543" s="129" t="s">
        <v>2318</v>
      </c>
      <c r="C13543" s="129" t="s">
        <v>2319</v>
      </c>
      <c r="D13543" s="129">
        <v>59.0</v>
      </c>
      <c r="E13543" s="129" t="s">
        <v>132</v>
      </c>
    </row>
    <row r="13544">
      <c r="A13544" s="129">
        <v>5.0</v>
      </c>
      <c r="B13544" s="129" t="s">
        <v>2328</v>
      </c>
      <c r="C13544" s="129" t="s">
        <v>2329</v>
      </c>
      <c r="D13544" s="129">
        <v>58.0</v>
      </c>
      <c r="E13544" s="129" t="s">
        <v>119</v>
      </c>
    </row>
    <row r="13545">
      <c r="A13545" s="129">
        <v>5.0</v>
      </c>
      <c r="B13545" s="129" t="s">
        <v>2332</v>
      </c>
      <c r="C13545" s="129" t="s">
        <v>2333</v>
      </c>
      <c r="D13545" s="129">
        <v>29.0</v>
      </c>
      <c r="E13545" s="129" t="s">
        <v>119</v>
      </c>
    </row>
    <row r="13546">
      <c r="A13546" s="129">
        <v>5.0</v>
      </c>
      <c r="B13546" s="129" t="s">
        <v>2336</v>
      </c>
      <c r="C13546" s="129" t="s">
        <v>2337</v>
      </c>
      <c r="D13546" s="129">
        <v>33.0</v>
      </c>
      <c r="E13546" s="129" t="s">
        <v>119</v>
      </c>
    </row>
    <row r="13547">
      <c r="A13547" s="129">
        <v>5.0</v>
      </c>
      <c r="B13547" s="129" t="s">
        <v>2338</v>
      </c>
      <c r="C13547" s="129" t="s">
        <v>2339</v>
      </c>
      <c r="D13547" s="129">
        <v>57.0</v>
      </c>
      <c r="E13547" s="129" t="s">
        <v>132</v>
      </c>
    </row>
    <row r="13548">
      <c r="A13548" s="129">
        <v>5.0</v>
      </c>
      <c r="B13548" s="129" t="s">
        <v>6826</v>
      </c>
      <c r="C13548" s="129" t="s">
        <v>6827</v>
      </c>
      <c r="D13548" s="129">
        <v>33.0</v>
      </c>
      <c r="E13548" s="129" t="s">
        <v>119</v>
      </c>
    </row>
    <row r="13549">
      <c r="A13549" s="129">
        <v>5.0</v>
      </c>
      <c r="B13549" s="129" t="s">
        <v>2340</v>
      </c>
      <c r="C13549" s="129" t="s">
        <v>2341</v>
      </c>
      <c r="D13549" s="129">
        <v>38.0</v>
      </c>
      <c r="E13549" s="129" t="s">
        <v>119</v>
      </c>
    </row>
    <row r="13550">
      <c r="A13550" s="129">
        <v>5.0</v>
      </c>
      <c r="B13550" s="129" t="s">
        <v>2342</v>
      </c>
      <c r="C13550" s="129" t="s">
        <v>2343</v>
      </c>
      <c r="D13550" s="129">
        <v>22.0</v>
      </c>
      <c r="E13550" s="129" t="s">
        <v>132</v>
      </c>
    </row>
    <row r="13551">
      <c r="A13551" s="129">
        <v>5.0</v>
      </c>
      <c r="B13551" s="129" t="s">
        <v>2344</v>
      </c>
      <c r="C13551" s="129" t="s">
        <v>2345</v>
      </c>
      <c r="D13551" s="129">
        <v>64.0</v>
      </c>
      <c r="E13551" s="129" t="s">
        <v>119</v>
      </c>
    </row>
    <row r="13552">
      <c r="A13552" s="129">
        <v>5.0</v>
      </c>
      <c r="B13552" s="129" t="s">
        <v>2348</v>
      </c>
      <c r="C13552" s="129" t="s">
        <v>2349</v>
      </c>
      <c r="D13552" s="129">
        <v>57.0</v>
      </c>
      <c r="E13552" s="129" t="s">
        <v>119</v>
      </c>
    </row>
    <row r="13553">
      <c r="A13553" s="129">
        <v>5.0</v>
      </c>
      <c r="B13553" s="129" t="s">
        <v>6830</v>
      </c>
      <c r="C13553" s="129" t="s">
        <v>6831</v>
      </c>
      <c r="D13553" s="129">
        <v>35.0</v>
      </c>
      <c r="E13553" s="129" t="s">
        <v>132</v>
      </c>
    </row>
    <row r="13554">
      <c r="A13554" s="129">
        <v>5.0</v>
      </c>
      <c r="B13554" s="129" t="s">
        <v>6832</v>
      </c>
      <c r="C13554" s="129" t="s">
        <v>6833</v>
      </c>
      <c r="D13554" s="129">
        <v>53.0</v>
      </c>
      <c r="E13554" s="129" t="s">
        <v>119</v>
      </c>
    </row>
    <row r="13555">
      <c r="A13555" s="129">
        <v>5.0</v>
      </c>
      <c r="B13555" s="129" t="s">
        <v>2350</v>
      </c>
      <c r="C13555" s="129" t="s">
        <v>2351</v>
      </c>
      <c r="D13555" s="129">
        <v>43.0</v>
      </c>
      <c r="E13555" s="129" t="s">
        <v>119</v>
      </c>
    </row>
    <row r="13556">
      <c r="A13556" s="129">
        <v>5.0</v>
      </c>
      <c r="B13556" s="129" t="s">
        <v>7848</v>
      </c>
      <c r="C13556" s="129" t="s">
        <v>7849</v>
      </c>
      <c r="D13556" s="129">
        <v>25.0</v>
      </c>
      <c r="E13556" s="129" t="s">
        <v>119</v>
      </c>
    </row>
    <row r="13557">
      <c r="A13557" s="129">
        <v>5.0</v>
      </c>
      <c r="B13557" s="129" t="s">
        <v>2352</v>
      </c>
      <c r="C13557" s="129" t="s">
        <v>2353</v>
      </c>
      <c r="D13557" s="129">
        <v>25.0</v>
      </c>
      <c r="E13557" s="129" t="s">
        <v>119</v>
      </c>
    </row>
    <row r="13558">
      <c r="A13558" s="129">
        <v>5.0</v>
      </c>
      <c r="B13558" s="129" t="s">
        <v>2354</v>
      </c>
      <c r="C13558" s="129" t="s">
        <v>2355</v>
      </c>
      <c r="D13558" s="129">
        <v>44.0</v>
      </c>
      <c r="E13558" s="129" t="s">
        <v>132</v>
      </c>
    </row>
    <row r="13559">
      <c r="A13559" s="129">
        <v>5.0</v>
      </c>
      <c r="B13559" s="129" t="s">
        <v>2356</v>
      </c>
      <c r="C13559" s="129" t="s">
        <v>2357</v>
      </c>
      <c r="D13559" s="129">
        <v>40.0</v>
      </c>
      <c r="E13559" s="129" t="s">
        <v>119</v>
      </c>
    </row>
    <row r="13560">
      <c r="A13560" s="129">
        <v>5.0</v>
      </c>
      <c r="B13560" s="129" t="s">
        <v>2358</v>
      </c>
      <c r="C13560" s="129" t="s">
        <v>2359</v>
      </c>
      <c r="D13560" s="129">
        <v>39.0</v>
      </c>
      <c r="E13560" s="129" t="s">
        <v>132</v>
      </c>
    </row>
    <row r="13561">
      <c r="A13561" s="129">
        <v>5.0</v>
      </c>
      <c r="B13561" s="129" t="s">
        <v>2360</v>
      </c>
      <c r="C13561" s="129" t="s">
        <v>2361</v>
      </c>
      <c r="D13561" s="129">
        <v>62.0</v>
      </c>
      <c r="E13561" s="129" t="s">
        <v>132</v>
      </c>
    </row>
    <row r="13562">
      <c r="A13562" s="129">
        <v>5.0</v>
      </c>
      <c r="B13562" s="129" t="s">
        <v>2368</v>
      </c>
      <c r="C13562" s="129" t="s">
        <v>2369</v>
      </c>
      <c r="D13562" s="129">
        <v>54.0</v>
      </c>
      <c r="E13562" s="129" t="s">
        <v>132</v>
      </c>
    </row>
    <row r="13563">
      <c r="A13563" s="129">
        <v>5.0</v>
      </c>
      <c r="B13563" s="129" t="s">
        <v>2370</v>
      </c>
      <c r="C13563" s="129" t="s">
        <v>2371</v>
      </c>
      <c r="D13563" s="129">
        <v>64.0</v>
      </c>
      <c r="E13563" s="129" t="s">
        <v>119</v>
      </c>
    </row>
    <row r="13564">
      <c r="A13564" s="129">
        <v>5.0</v>
      </c>
      <c r="B13564" s="129" t="s">
        <v>2372</v>
      </c>
      <c r="C13564" s="129" t="s">
        <v>2373</v>
      </c>
      <c r="D13564" s="129">
        <v>57.0</v>
      </c>
      <c r="E13564" s="129" t="s">
        <v>119</v>
      </c>
    </row>
    <row r="13565">
      <c r="A13565" s="129">
        <v>5.0</v>
      </c>
      <c r="B13565" s="129" t="s">
        <v>2374</v>
      </c>
      <c r="C13565" s="129" t="s">
        <v>2375</v>
      </c>
      <c r="D13565" s="129">
        <v>54.0</v>
      </c>
      <c r="E13565" s="129" t="s">
        <v>119</v>
      </c>
    </row>
    <row r="13566">
      <c r="A13566" s="129">
        <v>5.0</v>
      </c>
      <c r="B13566" s="129" t="s">
        <v>6838</v>
      </c>
      <c r="C13566" s="129" t="s">
        <v>6839</v>
      </c>
      <c r="D13566" s="129">
        <v>29.0</v>
      </c>
      <c r="E13566" s="129" t="s">
        <v>119</v>
      </c>
    </row>
    <row r="13567">
      <c r="A13567" s="129">
        <v>5.0</v>
      </c>
      <c r="B13567" s="129" t="s">
        <v>6840</v>
      </c>
      <c r="C13567" s="129" t="s">
        <v>6841</v>
      </c>
      <c r="D13567" s="129">
        <v>22.0</v>
      </c>
      <c r="E13567" s="129" t="s">
        <v>132</v>
      </c>
    </row>
    <row r="13568">
      <c r="A13568" s="129">
        <v>5.0</v>
      </c>
      <c r="B13568" s="129" t="s">
        <v>7850</v>
      </c>
      <c r="C13568" s="129" t="s">
        <v>7851</v>
      </c>
      <c r="D13568" s="129">
        <v>57.0</v>
      </c>
      <c r="E13568" s="129" t="s">
        <v>132</v>
      </c>
    </row>
    <row r="13569">
      <c r="A13569" s="129">
        <v>5.0</v>
      </c>
      <c r="B13569" s="129" t="s">
        <v>2378</v>
      </c>
      <c r="C13569" s="129" t="s">
        <v>2379</v>
      </c>
      <c r="D13569" s="129">
        <v>53.0</v>
      </c>
      <c r="E13569" s="129" t="s">
        <v>119</v>
      </c>
    </row>
    <row r="13570">
      <c r="A13570" s="129">
        <v>5.0</v>
      </c>
      <c r="B13570" s="129" t="s">
        <v>2382</v>
      </c>
      <c r="C13570" s="129" t="s">
        <v>2383</v>
      </c>
      <c r="D13570" s="129">
        <v>50.0</v>
      </c>
      <c r="E13570" s="129" t="s">
        <v>119</v>
      </c>
    </row>
    <row r="13571">
      <c r="A13571" s="129">
        <v>5.0</v>
      </c>
      <c r="B13571" s="129" t="s">
        <v>2386</v>
      </c>
      <c r="C13571" s="129" t="s">
        <v>2387</v>
      </c>
      <c r="D13571" s="129">
        <v>58.0</v>
      </c>
      <c r="E13571" s="129" t="s">
        <v>119</v>
      </c>
    </row>
    <row r="13572">
      <c r="A13572" s="129">
        <v>5.0</v>
      </c>
      <c r="B13572" s="129" t="s">
        <v>6842</v>
      </c>
      <c r="C13572" s="129" t="s">
        <v>6843</v>
      </c>
      <c r="D13572" s="129">
        <v>27.0</v>
      </c>
      <c r="E13572" s="129" t="s">
        <v>119</v>
      </c>
    </row>
    <row r="13573">
      <c r="A13573" s="129">
        <v>5.0</v>
      </c>
      <c r="B13573" s="129" t="s">
        <v>2388</v>
      </c>
      <c r="C13573" s="129" t="s">
        <v>2389</v>
      </c>
      <c r="D13573" s="129">
        <v>24.0</v>
      </c>
      <c r="E13573" s="129" t="s">
        <v>119</v>
      </c>
    </row>
    <row r="13574">
      <c r="A13574" s="129">
        <v>5.0</v>
      </c>
      <c r="B13574" s="129" t="s">
        <v>2390</v>
      </c>
      <c r="C13574" s="129" t="s">
        <v>2391</v>
      </c>
      <c r="D13574" s="129">
        <v>56.0</v>
      </c>
      <c r="E13574" s="129" t="s">
        <v>132</v>
      </c>
    </row>
    <row r="13575">
      <c r="A13575" s="129">
        <v>5.0</v>
      </c>
      <c r="B13575" s="129" t="s">
        <v>2392</v>
      </c>
      <c r="C13575" s="129" t="s">
        <v>2393</v>
      </c>
      <c r="D13575" s="129">
        <v>66.0</v>
      </c>
      <c r="E13575" s="129" t="s">
        <v>132</v>
      </c>
    </row>
    <row r="13576">
      <c r="A13576" s="129">
        <v>5.0</v>
      </c>
      <c r="B13576" s="129" t="s">
        <v>2394</v>
      </c>
      <c r="C13576" s="129" t="s">
        <v>2395</v>
      </c>
      <c r="D13576" s="129">
        <v>58.0</v>
      </c>
      <c r="E13576" s="129" t="s">
        <v>132</v>
      </c>
    </row>
    <row r="13577">
      <c r="A13577" s="129">
        <v>5.0</v>
      </c>
      <c r="B13577" s="129" t="s">
        <v>2396</v>
      </c>
      <c r="C13577" s="129" t="s">
        <v>2397</v>
      </c>
      <c r="D13577" s="129">
        <v>28.0</v>
      </c>
      <c r="E13577" s="129" t="s">
        <v>119</v>
      </c>
    </row>
    <row r="13578">
      <c r="A13578" s="129">
        <v>5.0</v>
      </c>
      <c r="B13578" s="129" t="s">
        <v>2400</v>
      </c>
      <c r="C13578" s="129" t="s">
        <v>2401</v>
      </c>
      <c r="D13578" s="129">
        <v>29.0</v>
      </c>
      <c r="E13578" s="129" t="s">
        <v>119</v>
      </c>
    </row>
    <row r="13579">
      <c r="A13579" s="129">
        <v>5.0</v>
      </c>
      <c r="B13579" s="129" t="s">
        <v>2404</v>
      </c>
      <c r="C13579" s="129" t="s">
        <v>2405</v>
      </c>
      <c r="D13579" s="129">
        <v>48.0</v>
      </c>
      <c r="E13579" s="129" t="s">
        <v>132</v>
      </c>
    </row>
    <row r="13580">
      <c r="A13580" s="129">
        <v>5.0</v>
      </c>
      <c r="B13580" s="129" t="s">
        <v>2406</v>
      </c>
      <c r="C13580" s="129" t="s">
        <v>2407</v>
      </c>
      <c r="D13580" s="129">
        <v>51.0</v>
      </c>
      <c r="E13580" s="129" t="s">
        <v>119</v>
      </c>
    </row>
    <row r="13581">
      <c r="A13581" s="129">
        <v>5.0</v>
      </c>
      <c r="B13581" s="129" t="s">
        <v>2410</v>
      </c>
      <c r="C13581" s="129" t="s">
        <v>2411</v>
      </c>
      <c r="D13581" s="129">
        <v>40.0</v>
      </c>
      <c r="E13581" s="129" t="s">
        <v>119</v>
      </c>
    </row>
    <row r="13582">
      <c r="A13582" s="129">
        <v>5.0</v>
      </c>
      <c r="B13582" s="129" t="s">
        <v>2412</v>
      </c>
      <c r="C13582" s="129" t="s">
        <v>2413</v>
      </c>
      <c r="D13582" s="129">
        <v>24.0</v>
      </c>
      <c r="E13582" s="129" t="s">
        <v>119</v>
      </c>
    </row>
    <row r="13583">
      <c r="A13583" s="129">
        <v>5.0</v>
      </c>
      <c r="B13583" s="129" t="s">
        <v>2414</v>
      </c>
      <c r="C13583" s="129" t="s">
        <v>2415</v>
      </c>
      <c r="D13583" s="129">
        <v>23.0</v>
      </c>
      <c r="E13583" s="129" t="s">
        <v>119</v>
      </c>
    </row>
    <row r="13584">
      <c r="A13584" s="129">
        <v>5.0</v>
      </c>
      <c r="B13584" s="129" t="s">
        <v>2416</v>
      </c>
      <c r="C13584" s="129" t="s">
        <v>2417</v>
      </c>
      <c r="D13584" s="129">
        <v>21.0</v>
      </c>
      <c r="E13584" s="129" t="s">
        <v>132</v>
      </c>
    </row>
    <row r="13585">
      <c r="A13585" s="129">
        <v>5.0</v>
      </c>
      <c r="B13585" s="129" t="s">
        <v>2418</v>
      </c>
      <c r="C13585" s="129" t="s">
        <v>2419</v>
      </c>
      <c r="D13585" s="129">
        <v>47.0</v>
      </c>
      <c r="E13585" s="129" t="s">
        <v>132</v>
      </c>
    </row>
    <row r="13586">
      <c r="A13586" s="129">
        <v>5.0</v>
      </c>
      <c r="B13586" s="129" t="s">
        <v>2420</v>
      </c>
      <c r="C13586" s="129" t="s">
        <v>2421</v>
      </c>
      <c r="D13586" s="129">
        <v>42.0</v>
      </c>
      <c r="E13586" s="129" t="s">
        <v>132</v>
      </c>
    </row>
    <row r="13587">
      <c r="A13587" s="129">
        <v>5.0</v>
      </c>
      <c r="B13587" s="129" t="s">
        <v>2422</v>
      </c>
      <c r="C13587" s="129" t="s">
        <v>2423</v>
      </c>
      <c r="D13587" s="129">
        <v>60.0</v>
      </c>
      <c r="E13587" s="129" t="s">
        <v>132</v>
      </c>
    </row>
    <row r="13588">
      <c r="A13588" s="129">
        <v>5.0</v>
      </c>
      <c r="B13588" s="129" t="s">
        <v>2424</v>
      </c>
      <c r="C13588" s="129" t="s">
        <v>2425</v>
      </c>
      <c r="D13588" s="129">
        <v>70.0</v>
      </c>
      <c r="E13588" s="129" t="s">
        <v>119</v>
      </c>
    </row>
    <row r="13589">
      <c r="A13589" s="129">
        <v>5.0</v>
      </c>
      <c r="B13589" s="129" t="s">
        <v>6846</v>
      </c>
      <c r="C13589" s="129" t="s">
        <v>6847</v>
      </c>
      <c r="D13589" s="129">
        <v>52.0</v>
      </c>
      <c r="E13589" s="129" t="s">
        <v>119</v>
      </c>
    </row>
    <row r="13590">
      <c r="A13590" s="129">
        <v>5.0</v>
      </c>
      <c r="B13590" s="129" t="s">
        <v>2426</v>
      </c>
      <c r="C13590" s="129" t="s">
        <v>2427</v>
      </c>
      <c r="D13590" s="129">
        <v>52.0</v>
      </c>
      <c r="E13590" s="129" t="s">
        <v>119</v>
      </c>
    </row>
    <row r="13591">
      <c r="A13591" s="129">
        <v>5.0</v>
      </c>
      <c r="B13591" s="129" t="s">
        <v>2428</v>
      </c>
      <c r="C13591" s="129" t="s">
        <v>2429</v>
      </c>
      <c r="D13591" s="129">
        <v>64.0</v>
      </c>
      <c r="E13591" s="129" t="s">
        <v>119</v>
      </c>
    </row>
    <row r="13592">
      <c r="A13592" s="129">
        <v>5.0</v>
      </c>
      <c r="B13592" s="129" t="s">
        <v>2430</v>
      </c>
      <c r="C13592" s="129" t="s">
        <v>2431</v>
      </c>
      <c r="D13592" s="129">
        <v>50.0</v>
      </c>
      <c r="E13592" s="129" t="s">
        <v>119</v>
      </c>
    </row>
    <row r="13593">
      <c r="A13593" s="129">
        <v>5.0</v>
      </c>
      <c r="B13593" s="129" t="s">
        <v>2432</v>
      </c>
      <c r="C13593" s="129" t="s">
        <v>2433</v>
      </c>
      <c r="D13593" s="129">
        <v>56.0</v>
      </c>
      <c r="E13593" s="129" t="s">
        <v>119</v>
      </c>
    </row>
    <row r="13594">
      <c r="A13594" s="129">
        <v>5.0</v>
      </c>
      <c r="B13594" s="129" t="s">
        <v>2434</v>
      </c>
      <c r="C13594" s="129" t="s">
        <v>2435</v>
      </c>
      <c r="D13594" s="129">
        <v>70.0</v>
      </c>
      <c r="E13594" s="129" t="s">
        <v>132</v>
      </c>
    </row>
    <row r="13595">
      <c r="A13595" s="129">
        <v>5.0</v>
      </c>
      <c r="B13595" s="129" t="s">
        <v>2438</v>
      </c>
      <c r="C13595" s="129" t="s">
        <v>2439</v>
      </c>
      <c r="D13595" s="129">
        <v>69.0</v>
      </c>
      <c r="E13595" s="129" t="s">
        <v>119</v>
      </c>
    </row>
    <row r="13596">
      <c r="A13596" s="129">
        <v>5.0</v>
      </c>
      <c r="B13596" s="129" t="s">
        <v>2440</v>
      </c>
      <c r="C13596" s="129" t="s">
        <v>2441</v>
      </c>
      <c r="D13596" s="129">
        <v>57.0</v>
      </c>
      <c r="E13596" s="129" t="s">
        <v>119</v>
      </c>
    </row>
    <row r="13597">
      <c r="A13597" s="129">
        <v>5.0</v>
      </c>
      <c r="B13597" s="129" t="s">
        <v>2442</v>
      </c>
      <c r="C13597" s="129" t="s">
        <v>2443</v>
      </c>
      <c r="D13597" s="129">
        <v>61.0</v>
      </c>
      <c r="E13597" s="129" t="s">
        <v>119</v>
      </c>
    </row>
    <row r="13598">
      <c r="A13598" s="129">
        <v>5.0</v>
      </c>
      <c r="B13598" s="129" t="s">
        <v>2444</v>
      </c>
      <c r="C13598" s="129" t="s">
        <v>2445</v>
      </c>
      <c r="D13598" s="129">
        <v>28.0</v>
      </c>
      <c r="E13598" s="129" t="s">
        <v>119</v>
      </c>
    </row>
    <row r="13599">
      <c r="A13599" s="129">
        <v>5.0</v>
      </c>
      <c r="B13599" s="129" t="s">
        <v>6850</v>
      </c>
      <c r="C13599" s="129" t="s">
        <v>6851</v>
      </c>
      <c r="D13599" s="129">
        <v>29.0</v>
      </c>
      <c r="E13599" s="129" t="s">
        <v>132</v>
      </c>
    </row>
    <row r="13600">
      <c r="A13600" s="129">
        <v>5.0</v>
      </c>
      <c r="B13600" s="129" t="s">
        <v>2446</v>
      </c>
      <c r="C13600" s="129" t="s">
        <v>2447</v>
      </c>
      <c r="D13600" s="129">
        <v>34.0</v>
      </c>
      <c r="E13600" s="129" t="s">
        <v>119</v>
      </c>
    </row>
    <row r="13601">
      <c r="A13601" s="129">
        <v>5.0</v>
      </c>
      <c r="B13601" s="129" t="s">
        <v>2448</v>
      </c>
      <c r="C13601" s="129" t="s">
        <v>2449</v>
      </c>
      <c r="D13601" s="129">
        <v>68.0</v>
      </c>
      <c r="E13601" s="129" t="s">
        <v>119</v>
      </c>
    </row>
    <row r="13602">
      <c r="A13602" s="129">
        <v>5.0</v>
      </c>
      <c r="B13602" s="129" t="s">
        <v>2452</v>
      </c>
      <c r="C13602" s="129" t="s">
        <v>2453</v>
      </c>
      <c r="D13602" s="129">
        <v>57.0</v>
      </c>
      <c r="E13602" s="129" t="s">
        <v>119</v>
      </c>
    </row>
    <row r="13603">
      <c r="A13603" s="129">
        <v>5.0</v>
      </c>
      <c r="B13603" s="129" t="s">
        <v>8234</v>
      </c>
      <c r="C13603" s="129" t="s">
        <v>8235</v>
      </c>
      <c r="D13603" s="129">
        <v>52.0</v>
      </c>
      <c r="E13603" s="129" t="s">
        <v>132</v>
      </c>
    </row>
    <row r="13604">
      <c r="A13604" s="129">
        <v>5.0</v>
      </c>
      <c r="B13604" s="129" t="s">
        <v>2454</v>
      </c>
      <c r="C13604" s="129" t="s">
        <v>2455</v>
      </c>
      <c r="D13604" s="129">
        <v>48.0</v>
      </c>
      <c r="E13604" s="129" t="s">
        <v>132</v>
      </c>
    </row>
    <row r="13605">
      <c r="A13605" s="129">
        <v>5.0</v>
      </c>
      <c r="B13605" s="129" t="s">
        <v>2456</v>
      </c>
      <c r="C13605" s="129" t="s">
        <v>2457</v>
      </c>
      <c r="D13605" s="129">
        <v>39.0</v>
      </c>
      <c r="E13605" s="129" t="s">
        <v>119</v>
      </c>
    </row>
    <row r="13606">
      <c r="A13606" s="129">
        <v>5.0</v>
      </c>
      <c r="B13606" s="129" t="s">
        <v>2458</v>
      </c>
      <c r="C13606" s="129" t="s">
        <v>2459</v>
      </c>
      <c r="D13606" s="129">
        <v>54.0</v>
      </c>
      <c r="E13606" s="129" t="s">
        <v>119</v>
      </c>
    </row>
    <row r="13607">
      <c r="A13607" s="129">
        <v>5.0</v>
      </c>
      <c r="B13607" s="129" t="s">
        <v>2460</v>
      </c>
      <c r="C13607" s="129" t="s">
        <v>2461</v>
      </c>
      <c r="D13607" s="129">
        <v>27.0</v>
      </c>
      <c r="E13607" s="129" t="s">
        <v>119</v>
      </c>
    </row>
    <row r="13608">
      <c r="A13608" s="129">
        <v>5.0</v>
      </c>
      <c r="B13608" s="129" t="s">
        <v>2462</v>
      </c>
      <c r="C13608" s="129" t="s">
        <v>2463</v>
      </c>
      <c r="D13608" s="129">
        <v>50.0</v>
      </c>
      <c r="E13608" s="129" t="s">
        <v>132</v>
      </c>
    </row>
    <row r="13609">
      <c r="A13609" s="129">
        <v>5.0</v>
      </c>
      <c r="B13609" s="129" t="s">
        <v>7854</v>
      </c>
      <c r="C13609" s="129" t="s">
        <v>7855</v>
      </c>
      <c r="D13609" s="129">
        <v>63.0</v>
      </c>
      <c r="E13609" s="129" t="s">
        <v>119</v>
      </c>
    </row>
    <row r="13610">
      <c r="A13610" s="129">
        <v>5.0</v>
      </c>
      <c r="B13610" s="129" t="s">
        <v>7856</v>
      </c>
      <c r="C13610" s="129" t="s">
        <v>7857</v>
      </c>
      <c r="D13610" s="129">
        <v>28.0</v>
      </c>
      <c r="E13610" s="129" t="s">
        <v>119</v>
      </c>
    </row>
    <row r="13611">
      <c r="A13611" s="129">
        <v>5.0</v>
      </c>
      <c r="B13611" s="129" t="s">
        <v>2466</v>
      </c>
      <c r="C13611" s="129" t="s">
        <v>2467</v>
      </c>
      <c r="D13611" s="129">
        <v>42.0</v>
      </c>
      <c r="E13611" s="129" t="s">
        <v>119</v>
      </c>
    </row>
    <row r="13612">
      <c r="A13612" s="129">
        <v>5.0</v>
      </c>
      <c r="B13612" s="129" t="s">
        <v>2470</v>
      </c>
      <c r="C13612" s="129" t="s">
        <v>2471</v>
      </c>
      <c r="D13612" s="129">
        <v>32.0</v>
      </c>
      <c r="E13612" s="129" t="s">
        <v>132</v>
      </c>
    </row>
    <row r="13613">
      <c r="A13613" s="129">
        <v>5.0</v>
      </c>
      <c r="B13613" s="129" t="s">
        <v>2474</v>
      </c>
      <c r="C13613" s="129" t="s">
        <v>2475</v>
      </c>
      <c r="D13613" s="129">
        <v>49.0</v>
      </c>
      <c r="E13613" s="129" t="s">
        <v>132</v>
      </c>
    </row>
    <row r="13614">
      <c r="A13614" s="129">
        <v>5.0</v>
      </c>
      <c r="B13614" s="129" t="s">
        <v>2478</v>
      </c>
      <c r="C13614" s="129" t="s">
        <v>2479</v>
      </c>
      <c r="D13614" s="129">
        <v>56.0</v>
      </c>
      <c r="E13614" s="129" t="s">
        <v>119</v>
      </c>
    </row>
    <row r="13615">
      <c r="A13615" s="129">
        <v>5.0</v>
      </c>
      <c r="B13615" s="129" t="s">
        <v>7858</v>
      </c>
      <c r="C13615" s="129" t="s">
        <v>7859</v>
      </c>
      <c r="D13615" s="129">
        <v>65.0</v>
      </c>
      <c r="E13615" s="129" t="s">
        <v>132</v>
      </c>
    </row>
    <row r="13616">
      <c r="A13616" s="129">
        <v>5.0</v>
      </c>
      <c r="B13616" s="129" t="s">
        <v>2480</v>
      </c>
      <c r="C13616" s="129" t="s">
        <v>2481</v>
      </c>
      <c r="D13616" s="129">
        <v>31.0</v>
      </c>
      <c r="E13616" s="129" t="s">
        <v>132</v>
      </c>
    </row>
    <row r="13617">
      <c r="A13617" s="129">
        <v>5.0</v>
      </c>
      <c r="B13617" s="129" t="s">
        <v>2482</v>
      </c>
      <c r="C13617" s="129" t="s">
        <v>2483</v>
      </c>
      <c r="D13617" s="129">
        <v>46.0</v>
      </c>
      <c r="E13617" s="129" t="s">
        <v>119</v>
      </c>
    </row>
    <row r="13618">
      <c r="A13618" s="129">
        <v>5.0</v>
      </c>
      <c r="B13618" s="129" t="s">
        <v>2484</v>
      </c>
      <c r="C13618" s="129" t="s">
        <v>2485</v>
      </c>
      <c r="D13618" s="129">
        <v>70.0</v>
      </c>
      <c r="E13618" s="129" t="s">
        <v>119</v>
      </c>
    </row>
    <row r="13619">
      <c r="A13619" s="129">
        <v>5.0</v>
      </c>
      <c r="B13619" s="129" t="s">
        <v>2486</v>
      </c>
      <c r="C13619" s="129" t="s">
        <v>2487</v>
      </c>
      <c r="D13619" s="129">
        <v>58.0</v>
      </c>
      <c r="E13619" s="129" t="s">
        <v>119</v>
      </c>
    </row>
    <row r="13620">
      <c r="A13620" s="129">
        <v>5.0</v>
      </c>
      <c r="B13620" s="129" t="s">
        <v>2488</v>
      </c>
      <c r="C13620" s="129" t="s">
        <v>2489</v>
      </c>
      <c r="D13620" s="129">
        <v>50.0</v>
      </c>
      <c r="E13620" s="129" t="s">
        <v>132</v>
      </c>
    </row>
    <row r="13621">
      <c r="A13621" s="129">
        <v>5.0</v>
      </c>
      <c r="B13621" s="129" t="s">
        <v>2490</v>
      </c>
      <c r="C13621" s="129" t="s">
        <v>2491</v>
      </c>
      <c r="D13621" s="129">
        <v>39.0</v>
      </c>
      <c r="E13621" s="129" t="s">
        <v>119</v>
      </c>
    </row>
    <row r="13622">
      <c r="A13622" s="129">
        <v>5.0</v>
      </c>
      <c r="B13622" s="129" t="s">
        <v>2492</v>
      </c>
      <c r="C13622" s="129" t="s">
        <v>2493</v>
      </c>
      <c r="D13622" s="129">
        <v>69.0</v>
      </c>
      <c r="E13622" s="129" t="s">
        <v>119</v>
      </c>
    </row>
    <row r="13623">
      <c r="A13623" s="129">
        <v>5.0</v>
      </c>
      <c r="B13623" s="129" t="s">
        <v>8236</v>
      </c>
      <c r="C13623" s="129" t="s">
        <v>8237</v>
      </c>
      <c r="D13623" s="129">
        <v>69.0</v>
      </c>
      <c r="E13623" s="129" t="s">
        <v>132</v>
      </c>
    </row>
    <row r="13624">
      <c r="A13624" s="129">
        <v>5.0</v>
      </c>
      <c r="B13624" s="129" t="s">
        <v>2494</v>
      </c>
      <c r="C13624" s="129" t="s">
        <v>2495</v>
      </c>
      <c r="D13624" s="129">
        <v>57.0</v>
      </c>
      <c r="E13624" s="129" t="s">
        <v>132</v>
      </c>
    </row>
    <row r="13625">
      <c r="A13625" s="129">
        <v>5.0</v>
      </c>
      <c r="B13625" s="129" t="s">
        <v>8404</v>
      </c>
      <c r="C13625" s="129" t="s">
        <v>8405</v>
      </c>
      <c r="D13625" s="129">
        <v>35.0</v>
      </c>
      <c r="E13625" s="129" t="s">
        <v>119</v>
      </c>
    </row>
    <row r="13626">
      <c r="A13626" s="129">
        <v>5.0</v>
      </c>
      <c r="B13626" s="129" t="s">
        <v>2496</v>
      </c>
      <c r="C13626" s="129" t="s">
        <v>2497</v>
      </c>
      <c r="D13626" s="129">
        <v>44.0</v>
      </c>
      <c r="E13626" s="129" t="s">
        <v>119</v>
      </c>
    </row>
    <row r="13627">
      <c r="A13627" s="129">
        <v>5.0</v>
      </c>
      <c r="B13627" s="129" t="s">
        <v>2498</v>
      </c>
      <c r="C13627" s="129" t="s">
        <v>2499</v>
      </c>
      <c r="D13627" s="129">
        <v>57.0</v>
      </c>
      <c r="E13627" s="129" t="s">
        <v>132</v>
      </c>
    </row>
    <row r="13628">
      <c r="A13628" s="129">
        <v>5.0</v>
      </c>
      <c r="B13628" s="129" t="s">
        <v>2500</v>
      </c>
      <c r="C13628" s="129" t="s">
        <v>2501</v>
      </c>
      <c r="D13628" s="129">
        <v>36.0</v>
      </c>
      <c r="E13628" s="129" t="s">
        <v>132</v>
      </c>
    </row>
    <row r="13629">
      <c r="A13629" s="129">
        <v>5.0</v>
      </c>
      <c r="B13629" s="129" t="s">
        <v>2502</v>
      </c>
      <c r="C13629" s="129" t="s">
        <v>2503</v>
      </c>
      <c r="D13629" s="129">
        <v>66.0</v>
      </c>
      <c r="E13629" s="129" t="s">
        <v>119</v>
      </c>
    </row>
    <row r="13630">
      <c r="A13630" s="129">
        <v>5.0</v>
      </c>
      <c r="B13630" s="129" t="s">
        <v>2504</v>
      </c>
      <c r="C13630" s="129" t="s">
        <v>2505</v>
      </c>
      <c r="D13630" s="129">
        <v>20.0</v>
      </c>
      <c r="E13630" s="129" t="s">
        <v>132</v>
      </c>
    </row>
    <row r="13631">
      <c r="A13631" s="129">
        <v>5.0</v>
      </c>
      <c r="B13631" s="129" t="s">
        <v>8242</v>
      </c>
      <c r="C13631" s="129" t="s">
        <v>8243</v>
      </c>
      <c r="D13631" s="129">
        <v>61.0</v>
      </c>
      <c r="E13631" s="129" t="s">
        <v>119</v>
      </c>
    </row>
    <row r="13632">
      <c r="A13632" s="129">
        <v>5.0</v>
      </c>
      <c r="B13632" s="129" t="s">
        <v>2508</v>
      </c>
      <c r="C13632" s="129" t="s">
        <v>2509</v>
      </c>
      <c r="D13632" s="129">
        <v>41.0</v>
      </c>
      <c r="E13632" s="129" t="s">
        <v>119</v>
      </c>
    </row>
    <row r="13633">
      <c r="A13633" s="129">
        <v>5.0</v>
      </c>
      <c r="B13633" s="129" t="s">
        <v>7860</v>
      </c>
      <c r="C13633" s="129" t="s">
        <v>7861</v>
      </c>
      <c r="D13633" s="129">
        <v>26.0</v>
      </c>
      <c r="E13633" s="129" t="s">
        <v>132</v>
      </c>
    </row>
    <row r="13634">
      <c r="A13634" s="129">
        <v>5.0</v>
      </c>
      <c r="B13634" s="129" t="s">
        <v>7862</v>
      </c>
      <c r="C13634" s="129" t="s">
        <v>7863</v>
      </c>
      <c r="D13634" s="129">
        <v>23.0</v>
      </c>
      <c r="E13634" s="129" t="s">
        <v>132</v>
      </c>
    </row>
    <row r="13635">
      <c r="A13635" s="129">
        <v>5.0</v>
      </c>
      <c r="B13635" s="129" t="s">
        <v>2510</v>
      </c>
      <c r="C13635" s="129" t="s">
        <v>2511</v>
      </c>
      <c r="D13635" s="129">
        <v>64.0</v>
      </c>
      <c r="E13635" s="129" t="s">
        <v>132</v>
      </c>
    </row>
    <row r="13636">
      <c r="A13636" s="129">
        <v>5.0</v>
      </c>
      <c r="B13636" s="129" t="s">
        <v>2512</v>
      </c>
      <c r="C13636" s="129" t="s">
        <v>2513</v>
      </c>
      <c r="D13636" s="129">
        <v>33.0</v>
      </c>
      <c r="E13636" s="129" t="s">
        <v>119</v>
      </c>
    </row>
    <row r="13637">
      <c r="A13637" s="129">
        <v>5.0</v>
      </c>
      <c r="B13637" s="129" t="s">
        <v>6864</v>
      </c>
      <c r="C13637" s="129" t="s">
        <v>6865</v>
      </c>
      <c r="D13637" s="129">
        <v>52.0</v>
      </c>
      <c r="E13637" s="129" t="s">
        <v>119</v>
      </c>
    </row>
    <row r="13638">
      <c r="A13638" s="129">
        <v>5.0</v>
      </c>
      <c r="B13638" s="129" t="s">
        <v>6866</v>
      </c>
      <c r="C13638" s="129" t="s">
        <v>6867</v>
      </c>
      <c r="D13638" s="129">
        <v>62.0</v>
      </c>
      <c r="E13638" s="129" t="s">
        <v>119</v>
      </c>
    </row>
    <row r="13639">
      <c r="A13639" s="129">
        <v>5.0</v>
      </c>
      <c r="B13639" s="129" t="s">
        <v>2514</v>
      </c>
      <c r="C13639" s="129" t="s">
        <v>2515</v>
      </c>
      <c r="D13639" s="129">
        <v>22.0</v>
      </c>
      <c r="E13639" s="129" t="s">
        <v>132</v>
      </c>
    </row>
    <row r="13640">
      <c r="A13640" s="129">
        <v>5.0</v>
      </c>
      <c r="B13640" s="129" t="s">
        <v>6868</v>
      </c>
      <c r="C13640" s="129" t="s">
        <v>6869</v>
      </c>
      <c r="D13640" s="129">
        <v>42.0</v>
      </c>
      <c r="E13640" s="129" t="s">
        <v>119</v>
      </c>
    </row>
    <row r="13641">
      <c r="A13641" s="129">
        <v>5.0</v>
      </c>
      <c r="B13641" s="129" t="s">
        <v>2516</v>
      </c>
      <c r="C13641" s="129" t="s">
        <v>2517</v>
      </c>
      <c r="D13641" s="129">
        <v>60.0</v>
      </c>
      <c r="E13641" s="129" t="s">
        <v>119</v>
      </c>
    </row>
    <row r="13642">
      <c r="A13642" s="129">
        <v>5.0</v>
      </c>
      <c r="B13642" s="129" t="s">
        <v>2518</v>
      </c>
      <c r="C13642" s="129" t="s">
        <v>2519</v>
      </c>
      <c r="D13642" s="129">
        <v>61.0</v>
      </c>
      <c r="E13642" s="129" t="s">
        <v>119</v>
      </c>
    </row>
    <row r="13643">
      <c r="A13643" s="129">
        <v>5.0</v>
      </c>
      <c r="B13643" s="129" t="s">
        <v>2520</v>
      </c>
      <c r="C13643" s="129" t="s">
        <v>2521</v>
      </c>
      <c r="D13643" s="129">
        <v>32.0</v>
      </c>
      <c r="E13643" s="129" t="s">
        <v>132</v>
      </c>
    </row>
    <row r="13644">
      <c r="A13644" s="129">
        <v>5.0</v>
      </c>
      <c r="B13644" s="129" t="s">
        <v>2524</v>
      </c>
      <c r="C13644" s="129" t="s">
        <v>2525</v>
      </c>
      <c r="D13644" s="129">
        <v>31.0</v>
      </c>
      <c r="E13644" s="129" t="s">
        <v>119</v>
      </c>
    </row>
    <row r="13645">
      <c r="A13645" s="129">
        <v>5.0</v>
      </c>
      <c r="B13645" s="129" t="s">
        <v>2528</v>
      </c>
      <c r="C13645" s="129" t="s">
        <v>2529</v>
      </c>
      <c r="D13645" s="129">
        <v>58.0</v>
      </c>
      <c r="E13645" s="129" t="s">
        <v>119</v>
      </c>
    </row>
    <row r="13646">
      <c r="A13646" s="129">
        <v>5.0</v>
      </c>
      <c r="B13646" s="129" t="s">
        <v>6876</v>
      </c>
      <c r="C13646" s="129" t="s">
        <v>6877</v>
      </c>
      <c r="D13646" s="129">
        <v>58.0</v>
      </c>
      <c r="E13646" s="129" t="s">
        <v>119</v>
      </c>
    </row>
    <row r="13647">
      <c r="A13647" s="129">
        <v>5.0</v>
      </c>
      <c r="B13647" s="129" t="s">
        <v>2530</v>
      </c>
      <c r="C13647" s="129" t="s">
        <v>2531</v>
      </c>
      <c r="D13647" s="129">
        <v>30.0</v>
      </c>
      <c r="E13647" s="129" t="s">
        <v>119</v>
      </c>
    </row>
    <row r="13648">
      <c r="A13648" s="129">
        <v>5.0</v>
      </c>
      <c r="B13648" s="129" t="s">
        <v>2534</v>
      </c>
      <c r="C13648" s="129" t="s">
        <v>2535</v>
      </c>
      <c r="D13648" s="129">
        <v>43.0</v>
      </c>
      <c r="E13648" s="129" t="s">
        <v>119</v>
      </c>
    </row>
    <row r="13649">
      <c r="A13649" s="129">
        <v>5.0</v>
      </c>
      <c r="B13649" s="129" t="s">
        <v>2538</v>
      </c>
      <c r="C13649" s="129" t="s">
        <v>2539</v>
      </c>
      <c r="D13649" s="129">
        <v>29.0</v>
      </c>
      <c r="E13649" s="129" t="s">
        <v>119</v>
      </c>
    </row>
    <row r="13650">
      <c r="A13650" s="129">
        <v>5.0</v>
      </c>
      <c r="B13650" s="129" t="s">
        <v>2540</v>
      </c>
      <c r="C13650" s="129" t="s">
        <v>2541</v>
      </c>
      <c r="D13650" s="129">
        <v>42.0</v>
      </c>
      <c r="E13650" s="129" t="s">
        <v>132</v>
      </c>
    </row>
    <row r="13651">
      <c r="A13651" s="129">
        <v>5.0</v>
      </c>
      <c r="B13651" s="129" t="s">
        <v>2544</v>
      </c>
      <c r="C13651" s="129" t="s">
        <v>2545</v>
      </c>
      <c r="D13651" s="129">
        <v>38.0</v>
      </c>
      <c r="E13651" s="129" t="s">
        <v>119</v>
      </c>
    </row>
    <row r="13652">
      <c r="A13652" s="129">
        <v>5.0</v>
      </c>
      <c r="B13652" s="129" t="s">
        <v>7864</v>
      </c>
      <c r="C13652" s="129" t="s">
        <v>7865</v>
      </c>
      <c r="D13652" s="129">
        <v>24.0</v>
      </c>
      <c r="E13652" s="129" t="s">
        <v>119</v>
      </c>
    </row>
    <row r="13653">
      <c r="A13653" s="129">
        <v>5.0</v>
      </c>
      <c r="B13653" s="129" t="s">
        <v>6878</v>
      </c>
      <c r="C13653" s="129" t="s">
        <v>6879</v>
      </c>
      <c r="D13653" s="129">
        <v>43.0</v>
      </c>
      <c r="E13653" s="129" t="s">
        <v>132</v>
      </c>
    </row>
    <row r="13654">
      <c r="A13654" s="129">
        <v>5.0</v>
      </c>
      <c r="B13654" s="129" t="s">
        <v>6880</v>
      </c>
      <c r="C13654" s="129" t="s">
        <v>6881</v>
      </c>
      <c r="D13654" s="129">
        <v>52.0</v>
      </c>
      <c r="E13654" s="129" t="s">
        <v>119</v>
      </c>
    </row>
    <row r="13655">
      <c r="A13655" s="129">
        <v>5.0</v>
      </c>
      <c r="B13655" s="129" t="s">
        <v>2546</v>
      </c>
      <c r="C13655" s="129" t="s">
        <v>2547</v>
      </c>
      <c r="D13655" s="129">
        <v>67.0</v>
      </c>
      <c r="E13655" s="129" t="s">
        <v>119</v>
      </c>
    </row>
    <row r="13656">
      <c r="A13656" s="129">
        <v>5.0</v>
      </c>
      <c r="B13656" s="129" t="s">
        <v>6882</v>
      </c>
      <c r="C13656" s="129" t="s">
        <v>6883</v>
      </c>
      <c r="D13656" s="129">
        <v>65.0</v>
      </c>
      <c r="E13656" s="129" t="s">
        <v>119</v>
      </c>
    </row>
    <row r="13657">
      <c r="A13657" s="129">
        <v>5.0</v>
      </c>
      <c r="B13657" s="129" t="s">
        <v>2548</v>
      </c>
      <c r="C13657" s="129" t="s">
        <v>2549</v>
      </c>
      <c r="D13657" s="129">
        <v>40.0</v>
      </c>
      <c r="E13657" s="129" t="s">
        <v>119</v>
      </c>
    </row>
    <row r="13658">
      <c r="A13658" s="129">
        <v>5.0</v>
      </c>
      <c r="B13658" s="129" t="s">
        <v>2550</v>
      </c>
      <c r="C13658" s="129" t="s">
        <v>2551</v>
      </c>
      <c r="D13658" s="129">
        <v>45.0</v>
      </c>
      <c r="E13658" s="129" t="s">
        <v>119</v>
      </c>
    </row>
    <row r="13659">
      <c r="A13659" s="129">
        <v>5.0</v>
      </c>
      <c r="B13659" s="129" t="s">
        <v>6884</v>
      </c>
      <c r="C13659" s="129" t="s">
        <v>6885</v>
      </c>
      <c r="D13659" s="129">
        <v>55.0</v>
      </c>
      <c r="E13659" s="129" t="s">
        <v>119</v>
      </c>
    </row>
    <row r="13660">
      <c r="A13660" s="129">
        <v>5.0</v>
      </c>
      <c r="B13660" s="129" t="s">
        <v>2552</v>
      </c>
      <c r="C13660" s="129" t="s">
        <v>2553</v>
      </c>
      <c r="D13660" s="129">
        <v>65.0</v>
      </c>
      <c r="E13660" s="129" t="s">
        <v>132</v>
      </c>
    </row>
    <row r="13661">
      <c r="A13661" s="129">
        <v>5.0</v>
      </c>
      <c r="B13661" s="129" t="s">
        <v>6886</v>
      </c>
      <c r="C13661" s="129" t="s">
        <v>6887</v>
      </c>
      <c r="D13661" s="129">
        <v>47.0</v>
      </c>
      <c r="E13661" s="129" t="s">
        <v>119</v>
      </c>
    </row>
    <row r="13662">
      <c r="A13662" s="129">
        <v>5.0</v>
      </c>
      <c r="B13662" s="129" t="s">
        <v>2554</v>
      </c>
      <c r="C13662" s="129" t="s">
        <v>2555</v>
      </c>
      <c r="D13662" s="129">
        <v>39.0</v>
      </c>
      <c r="E13662" s="129" t="s">
        <v>132</v>
      </c>
    </row>
    <row r="13663">
      <c r="A13663" s="129">
        <v>5.0</v>
      </c>
      <c r="B13663" s="129" t="s">
        <v>2556</v>
      </c>
      <c r="C13663" s="129" t="s">
        <v>2557</v>
      </c>
      <c r="D13663" s="129">
        <v>55.0</v>
      </c>
      <c r="E13663" s="129" t="s">
        <v>132</v>
      </c>
    </row>
    <row r="13664">
      <c r="A13664" s="129">
        <v>5.0</v>
      </c>
      <c r="B13664" s="129" t="s">
        <v>2558</v>
      </c>
      <c r="C13664" s="129" t="s">
        <v>2559</v>
      </c>
      <c r="D13664" s="129">
        <v>47.0</v>
      </c>
      <c r="E13664" s="129" t="s">
        <v>119</v>
      </c>
    </row>
    <row r="13665">
      <c r="A13665" s="129">
        <v>5.0</v>
      </c>
      <c r="B13665" s="129" t="s">
        <v>2560</v>
      </c>
      <c r="C13665" s="129" t="s">
        <v>2561</v>
      </c>
      <c r="D13665" s="129">
        <v>24.0</v>
      </c>
      <c r="E13665" s="129" t="s">
        <v>132</v>
      </c>
    </row>
    <row r="13666">
      <c r="A13666" s="129">
        <v>5.0</v>
      </c>
      <c r="B13666" s="129" t="s">
        <v>2562</v>
      </c>
      <c r="C13666" s="129" t="s">
        <v>2563</v>
      </c>
      <c r="D13666" s="129">
        <v>33.0</v>
      </c>
      <c r="E13666" s="129" t="s">
        <v>132</v>
      </c>
    </row>
    <row r="13667">
      <c r="A13667" s="129">
        <v>5.0</v>
      </c>
      <c r="B13667" s="129" t="s">
        <v>2564</v>
      </c>
      <c r="C13667" s="129" t="s">
        <v>2565</v>
      </c>
      <c r="D13667" s="129">
        <v>62.0</v>
      </c>
      <c r="E13667" s="129" t="s">
        <v>119</v>
      </c>
    </row>
    <row r="13668">
      <c r="A13668" s="129">
        <v>5.0</v>
      </c>
      <c r="B13668" s="129" t="s">
        <v>2568</v>
      </c>
      <c r="C13668" s="129" t="s">
        <v>2569</v>
      </c>
      <c r="D13668" s="129">
        <v>24.0</v>
      </c>
      <c r="E13668" s="129" t="s">
        <v>119</v>
      </c>
    </row>
    <row r="13669">
      <c r="A13669" s="129">
        <v>5.0</v>
      </c>
      <c r="B13669" s="129" t="s">
        <v>2570</v>
      </c>
      <c r="C13669" s="129" t="s">
        <v>2571</v>
      </c>
      <c r="D13669" s="129">
        <v>32.0</v>
      </c>
      <c r="E13669" s="129" t="s">
        <v>132</v>
      </c>
    </row>
    <row r="13670">
      <c r="A13670" s="129">
        <v>5.0</v>
      </c>
      <c r="B13670" s="129" t="s">
        <v>6888</v>
      </c>
      <c r="C13670" s="129" t="s">
        <v>6889</v>
      </c>
      <c r="D13670" s="129">
        <v>33.0</v>
      </c>
      <c r="E13670" s="129" t="s">
        <v>132</v>
      </c>
    </row>
    <row r="13671">
      <c r="A13671" s="129">
        <v>5.0</v>
      </c>
      <c r="B13671" s="129" t="s">
        <v>2572</v>
      </c>
      <c r="C13671" s="129" t="s">
        <v>2573</v>
      </c>
      <c r="D13671" s="129">
        <v>54.0</v>
      </c>
      <c r="E13671" s="129" t="s">
        <v>132</v>
      </c>
    </row>
    <row r="13672">
      <c r="A13672" s="129">
        <v>5.0</v>
      </c>
      <c r="B13672" s="129" t="s">
        <v>2574</v>
      </c>
      <c r="C13672" s="129" t="s">
        <v>2575</v>
      </c>
      <c r="D13672" s="129">
        <v>51.0</v>
      </c>
      <c r="E13672" s="129" t="s">
        <v>119</v>
      </c>
    </row>
    <row r="13673">
      <c r="A13673" s="129">
        <v>5.0</v>
      </c>
      <c r="B13673" s="129" t="s">
        <v>8244</v>
      </c>
      <c r="C13673" s="129" t="s">
        <v>8245</v>
      </c>
      <c r="D13673" s="129">
        <v>46.0</v>
      </c>
      <c r="E13673" s="129" t="s">
        <v>132</v>
      </c>
    </row>
    <row r="13674">
      <c r="A13674" s="129">
        <v>5.0</v>
      </c>
      <c r="B13674" s="129" t="s">
        <v>2576</v>
      </c>
      <c r="C13674" s="129" t="s">
        <v>2577</v>
      </c>
      <c r="D13674" s="129">
        <v>47.0</v>
      </c>
      <c r="E13674" s="129" t="s">
        <v>132</v>
      </c>
    </row>
    <row r="13675">
      <c r="A13675" s="129">
        <v>5.0</v>
      </c>
      <c r="B13675" s="129" t="s">
        <v>6892</v>
      </c>
      <c r="C13675" s="129" t="s">
        <v>6893</v>
      </c>
      <c r="D13675" s="129">
        <v>51.0</v>
      </c>
      <c r="E13675" s="129" t="s">
        <v>132</v>
      </c>
    </row>
    <row r="13676">
      <c r="A13676" s="129">
        <v>5.0</v>
      </c>
      <c r="B13676" s="129" t="s">
        <v>7866</v>
      </c>
      <c r="C13676" s="129" t="s">
        <v>7867</v>
      </c>
      <c r="D13676" s="129">
        <v>41.0</v>
      </c>
      <c r="E13676" s="129" t="s">
        <v>119</v>
      </c>
    </row>
    <row r="13677">
      <c r="A13677" s="129">
        <v>5.0</v>
      </c>
      <c r="B13677" s="129" t="s">
        <v>6894</v>
      </c>
      <c r="C13677" s="129" t="s">
        <v>6895</v>
      </c>
      <c r="D13677" s="129">
        <v>43.0</v>
      </c>
      <c r="E13677" s="129" t="s">
        <v>119</v>
      </c>
    </row>
    <row r="13678">
      <c r="A13678" s="129">
        <v>5.0</v>
      </c>
      <c r="B13678" s="129" t="s">
        <v>2578</v>
      </c>
      <c r="C13678" s="129" t="s">
        <v>2579</v>
      </c>
      <c r="D13678" s="129">
        <v>68.0</v>
      </c>
      <c r="E13678" s="129" t="s">
        <v>119</v>
      </c>
    </row>
    <row r="13679">
      <c r="A13679" s="129">
        <v>5.0</v>
      </c>
      <c r="B13679" s="129" t="s">
        <v>2580</v>
      </c>
      <c r="C13679" s="129" t="s">
        <v>2581</v>
      </c>
      <c r="D13679" s="129">
        <v>41.0</v>
      </c>
      <c r="E13679" s="129" t="s">
        <v>119</v>
      </c>
    </row>
    <row r="13680">
      <c r="A13680" s="129">
        <v>5.0</v>
      </c>
      <c r="B13680" s="129" t="s">
        <v>2582</v>
      </c>
      <c r="C13680" s="129" t="s">
        <v>2583</v>
      </c>
      <c r="D13680" s="129">
        <v>36.0</v>
      </c>
      <c r="E13680" s="129" t="s">
        <v>119</v>
      </c>
    </row>
    <row r="13681">
      <c r="A13681" s="129">
        <v>5.0</v>
      </c>
      <c r="B13681" s="129" t="s">
        <v>6896</v>
      </c>
      <c r="C13681" s="129" t="s">
        <v>6897</v>
      </c>
      <c r="D13681" s="129">
        <v>52.0</v>
      </c>
      <c r="E13681" s="129" t="s">
        <v>132</v>
      </c>
    </row>
    <row r="13682">
      <c r="A13682" s="129">
        <v>5.0</v>
      </c>
      <c r="B13682" s="129" t="s">
        <v>2584</v>
      </c>
      <c r="C13682" s="129" t="s">
        <v>2585</v>
      </c>
      <c r="D13682" s="129">
        <v>67.0</v>
      </c>
      <c r="E13682" s="129" t="s">
        <v>132</v>
      </c>
    </row>
    <row r="13683">
      <c r="A13683" s="129">
        <v>5.0</v>
      </c>
      <c r="B13683" s="129" t="s">
        <v>2586</v>
      </c>
      <c r="C13683" s="129" t="s">
        <v>2587</v>
      </c>
      <c r="D13683" s="129">
        <v>67.0</v>
      </c>
      <c r="E13683" s="129" t="s">
        <v>132</v>
      </c>
    </row>
    <row r="13684">
      <c r="A13684" s="129">
        <v>5.0</v>
      </c>
      <c r="B13684" s="129" t="s">
        <v>2588</v>
      </c>
      <c r="C13684" s="129" t="s">
        <v>2589</v>
      </c>
      <c r="D13684" s="129">
        <v>34.0</v>
      </c>
      <c r="E13684" s="129" t="s">
        <v>119</v>
      </c>
    </row>
    <row r="13685">
      <c r="A13685" s="129">
        <v>5.0</v>
      </c>
      <c r="B13685" s="129" t="s">
        <v>6898</v>
      </c>
      <c r="C13685" s="129" t="s">
        <v>6899</v>
      </c>
      <c r="D13685" s="129">
        <v>59.0</v>
      </c>
      <c r="E13685" s="129" t="s">
        <v>119</v>
      </c>
    </row>
    <row r="13686">
      <c r="A13686" s="129">
        <v>5.0</v>
      </c>
      <c r="B13686" s="129" t="s">
        <v>2596</v>
      </c>
      <c r="C13686" s="129" t="s">
        <v>2597</v>
      </c>
      <c r="D13686" s="129">
        <v>49.0</v>
      </c>
      <c r="E13686" s="129" t="s">
        <v>119</v>
      </c>
    </row>
    <row r="13687">
      <c r="A13687" s="129">
        <v>5.0</v>
      </c>
      <c r="B13687" s="129" t="s">
        <v>8406</v>
      </c>
      <c r="C13687" s="129" t="s">
        <v>8407</v>
      </c>
      <c r="D13687" s="129">
        <v>56.0</v>
      </c>
      <c r="E13687" s="129" t="s">
        <v>119</v>
      </c>
    </row>
    <row r="13688">
      <c r="A13688" s="129">
        <v>5.0</v>
      </c>
      <c r="B13688" s="129" t="s">
        <v>2604</v>
      </c>
      <c r="C13688" s="129" t="s">
        <v>2605</v>
      </c>
      <c r="D13688" s="129">
        <v>30.0</v>
      </c>
      <c r="E13688" s="129" t="s">
        <v>132</v>
      </c>
    </row>
    <row r="13689">
      <c r="A13689" s="129">
        <v>5.0</v>
      </c>
      <c r="B13689" s="129" t="s">
        <v>7868</v>
      </c>
      <c r="C13689" s="129" t="s">
        <v>7869</v>
      </c>
      <c r="D13689" s="129">
        <v>38.0</v>
      </c>
      <c r="E13689" s="129" t="s">
        <v>119</v>
      </c>
    </row>
    <row r="13690">
      <c r="A13690" s="129">
        <v>5.0</v>
      </c>
      <c r="B13690" s="129" t="s">
        <v>2606</v>
      </c>
      <c r="C13690" s="129" t="s">
        <v>2607</v>
      </c>
      <c r="D13690" s="129">
        <v>44.0</v>
      </c>
      <c r="E13690" s="129" t="s">
        <v>132</v>
      </c>
    </row>
    <row r="13691">
      <c r="A13691" s="129">
        <v>5.0</v>
      </c>
      <c r="B13691" s="129" t="s">
        <v>7870</v>
      </c>
      <c r="C13691" s="129" t="s">
        <v>7871</v>
      </c>
      <c r="D13691" s="129">
        <v>30.0</v>
      </c>
      <c r="E13691" s="129" t="s">
        <v>132</v>
      </c>
    </row>
    <row r="13692">
      <c r="A13692" s="129">
        <v>5.0</v>
      </c>
      <c r="B13692" s="129" t="s">
        <v>2608</v>
      </c>
      <c r="C13692" s="129" t="s">
        <v>2609</v>
      </c>
      <c r="D13692" s="129">
        <v>23.0</v>
      </c>
      <c r="E13692" s="129" t="s">
        <v>132</v>
      </c>
    </row>
    <row r="13693">
      <c r="A13693" s="129">
        <v>5.0</v>
      </c>
      <c r="B13693" s="129" t="s">
        <v>2610</v>
      </c>
      <c r="C13693" s="129" t="s">
        <v>2611</v>
      </c>
      <c r="D13693" s="129">
        <v>30.0</v>
      </c>
      <c r="E13693" s="129" t="s">
        <v>119</v>
      </c>
    </row>
    <row r="13694">
      <c r="A13694" s="129">
        <v>5.0</v>
      </c>
      <c r="B13694" s="129" t="s">
        <v>2612</v>
      </c>
      <c r="C13694" s="129" t="s">
        <v>2613</v>
      </c>
      <c r="D13694" s="129">
        <v>39.0</v>
      </c>
      <c r="E13694" s="129" t="s">
        <v>132</v>
      </c>
    </row>
    <row r="13695">
      <c r="A13695" s="129">
        <v>5.0</v>
      </c>
      <c r="B13695" s="129" t="s">
        <v>2616</v>
      </c>
      <c r="C13695" s="129" t="s">
        <v>2617</v>
      </c>
      <c r="D13695" s="129">
        <v>27.0</v>
      </c>
      <c r="E13695" s="129" t="s">
        <v>119</v>
      </c>
    </row>
    <row r="13696">
      <c r="A13696" s="129">
        <v>5.0</v>
      </c>
      <c r="B13696" s="129" t="s">
        <v>2618</v>
      </c>
      <c r="C13696" s="129" t="s">
        <v>2619</v>
      </c>
      <c r="D13696" s="129">
        <v>29.0</v>
      </c>
      <c r="E13696" s="129" t="s">
        <v>119</v>
      </c>
    </row>
    <row r="13697">
      <c r="A13697" s="129">
        <v>5.0</v>
      </c>
      <c r="B13697" s="129" t="s">
        <v>2620</v>
      </c>
      <c r="C13697" s="129" t="s">
        <v>2621</v>
      </c>
      <c r="D13697" s="129">
        <v>59.0</v>
      </c>
      <c r="E13697" s="129" t="s">
        <v>132</v>
      </c>
    </row>
    <row r="13698">
      <c r="A13698" s="129">
        <v>5.0</v>
      </c>
      <c r="B13698" s="129" t="s">
        <v>2622</v>
      </c>
      <c r="C13698" s="129" t="s">
        <v>2623</v>
      </c>
      <c r="D13698" s="129">
        <v>49.0</v>
      </c>
      <c r="E13698" s="129" t="s">
        <v>119</v>
      </c>
    </row>
    <row r="13699">
      <c r="A13699" s="129">
        <v>5.0</v>
      </c>
      <c r="B13699" s="129" t="s">
        <v>6902</v>
      </c>
      <c r="C13699" s="129" t="s">
        <v>6903</v>
      </c>
      <c r="D13699" s="129">
        <v>33.0</v>
      </c>
      <c r="E13699" s="129" t="s">
        <v>132</v>
      </c>
    </row>
    <row r="13700">
      <c r="A13700" s="129">
        <v>5.0</v>
      </c>
      <c r="B13700" s="129" t="s">
        <v>2626</v>
      </c>
      <c r="C13700" s="129" t="s">
        <v>2627</v>
      </c>
      <c r="D13700" s="129">
        <v>57.0</v>
      </c>
      <c r="E13700" s="129" t="s">
        <v>132</v>
      </c>
    </row>
    <row r="13701">
      <c r="A13701" s="129">
        <v>5.0</v>
      </c>
      <c r="B13701" s="129" t="s">
        <v>2628</v>
      </c>
      <c r="C13701" s="129" t="s">
        <v>2629</v>
      </c>
      <c r="D13701" s="129">
        <v>35.0</v>
      </c>
      <c r="E13701" s="129" t="s">
        <v>119</v>
      </c>
    </row>
    <row r="13702">
      <c r="A13702" s="129">
        <v>5.0</v>
      </c>
      <c r="B13702" s="129" t="s">
        <v>2630</v>
      </c>
      <c r="C13702" s="129" t="s">
        <v>2631</v>
      </c>
      <c r="D13702" s="129">
        <v>55.0</v>
      </c>
      <c r="E13702" s="129" t="s">
        <v>132</v>
      </c>
    </row>
    <row r="13703">
      <c r="A13703" s="129">
        <v>5.0</v>
      </c>
      <c r="B13703" s="129" t="s">
        <v>2632</v>
      </c>
      <c r="C13703" s="129" t="s">
        <v>2633</v>
      </c>
      <c r="D13703" s="129">
        <v>45.0</v>
      </c>
      <c r="E13703" s="129" t="s">
        <v>119</v>
      </c>
    </row>
    <row r="13704">
      <c r="A13704" s="129">
        <v>5.0</v>
      </c>
      <c r="B13704" s="129" t="s">
        <v>2634</v>
      </c>
      <c r="C13704" s="129" t="s">
        <v>2635</v>
      </c>
      <c r="D13704" s="129">
        <v>52.0</v>
      </c>
      <c r="E13704" s="129" t="s">
        <v>119</v>
      </c>
    </row>
    <row r="13705">
      <c r="A13705" s="129">
        <v>5.0</v>
      </c>
      <c r="B13705" s="129" t="s">
        <v>2636</v>
      </c>
      <c r="C13705" s="129" t="s">
        <v>2637</v>
      </c>
      <c r="D13705" s="129">
        <v>66.0</v>
      </c>
      <c r="E13705" s="129" t="s">
        <v>119</v>
      </c>
    </row>
    <row r="13706">
      <c r="A13706" s="129">
        <v>5.0</v>
      </c>
      <c r="B13706" s="129" t="s">
        <v>2640</v>
      </c>
      <c r="C13706" s="129" t="s">
        <v>2641</v>
      </c>
      <c r="D13706" s="129">
        <v>37.0</v>
      </c>
      <c r="E13706" s="129" t="s">
        <v>119</v>
      </c>
    </row>
    <row r="13707">
      <c r="A13707" s="129">
        <v>5.0</v>
      </c>
      <c r="B13707" s="129" t="s">
        <v>2642</v>
      </c>
      <c r="C13707" s="129" t="s">
        <v>2643</v>
      </c>
      <c r="D13707" s="129">
        <v>35.0</v>
      </c>
      <c r="E13707" s="129" t="s">
        <v>119</v>
      </c>
    </row>
    <row r="13708">
      <c r="A13708" s="129">
        <v>5.0</v>
      </c>
      <c r="B13708" s="129" t="s">
        <v>2644</v>
      </c>
      <c r="C13708" s="129" t="s">
        <v>2645</v>
      </c>
      <c r="D13708" s="129">
        <v>61.0</v>
      </c>
      <c r="E13708" s="129" t="s">
        <v>132</v>
      </c>
    </row>
    <row r="13709">
      <c r="A13709" s="129">
        <v>5.0</v>
      </c>
      <c r="B13709" s="129" t="s">
        <v>6906</v>
      </c>
      <c r="C13709" s="129" t="s">
        <v>6907</v>
      </c>
      <c r="D13709" s="129">
        <v>30.0</v>
      </c>
      <c r="E13709" s="129" t="s">
        <v>132</v>
      </c>
    </row>
    <row r="13710">
      <c r="A13710" s="129">
        <v>5.0</v>
      </c>
      <c r="B13710" s="129" t="s">
        <v>2646</v>
      </c>
      <c r="C13710" s="129" t="s">
        <v>2647</v>
      </c>
      <c r="D13710" s="129">
        <v>35.0</v>
      </c>
      <c r="E13710" s="129" t="s">
        <v>119</v>
      </c>
    </row>
    <row r="13711">
      <c r="A13711" s="129">
        <v>5.0</v>
      </c>
      <c r="B13711" s="129" t="s">
        <v>2648</v>
      </c>
      <c r="C13711" s="129" t="s">
        <v>2649</v>
      </c>
      <c r="D13711" s="129">
        <v>29.0</v>
      </c>
      <c r="E13711" s="129" t="s">
        <v>132</v>
      </c>
    </row>
    <row r="13712">
      <c r="A13712" s="129">
        <v>5.0</v>
      </c>
      <c r="B13712" s="129" t="s">
        <v>2650</v>
      </c>
      <c r="C13712" s="129" t="s">
        <v>2651</v>
      </c>
      <c r="D13712" s="129">
        <v>68.0</v>
      </c>
      <c r="E13712" s="129" t="s">
        <v>119</v>
      </c>
    </row>
    <row r="13713">
      <c r="A13713" s="129">
        <v>5.0</v>
      </c>
      <c r="B13713" s="129" t="s">
        <v>2652</v>
      </c>
      <c r="C13713" s="129" t="s">
        <v>2653</v>
      </c>
      <c r="D13713" s="129">
        <v>49.0</v>
      </c>
      <c r="E13713" s="129" t="s">
        <v>132</v>
      </c>
    </row>
    <row r="13714">
      <c r="A13714" s="129">
        <v>5.0</v>
      </c>
      <c r="B13714" s="129" t="s">
        <v>2654</v>
      </c>
      <c r="C13714" s="129" t="s">
        <v>2655</v>
      </c>
      <c r="D13714" s="129">
        <v>60.0</v>
      </c>
      <c r="E13714" s="129" t="s">
        <v>119</v>
      </c>
    </row>
    <row r="13715">
      <c r="A13715" s="129">
        <v>5.0</v>
      </c>
      <c r="B13715" s="129" t="s">
        <v>2656</v>
      </c>
      <c r="C13715" s="129" t="s">
        <v>2657</v>
      </c>
      <c r="D13715" s="129">
        <v>66.0</v>
      </c>
      <c r="E13715" s="129" t="s">
        <v>119</v>
      </c>
    </row>
    <row r="13716">
      <c r="A13716" s="129">
        <v>5.0</v>
      </c>
      <c r="B13716" s="129" t="s">
        <v>2658</v>
      </c>
      <c r="C13716" s="129" t="s">
        <v>2659</v>
      </c>
      <c r="D13716" s="129">
        <v>65.0</v>
      </c>
      <c r="E13716" s="129" t="s">
        <v>119</v>
      </c>
    </row>
    <row r="13717">
      <c r="A13717" s="129">
        <v>5.0</v>
      </c>
      <c r="B13717" s="129" t="s">
        <v>2660</v>
      </c>
      <c r="C13717" s="129" t="s">
        <v>2661</v>
      </c>
      <c r="D13717" s="129">
        <v>53.0</v>
      </c>
      <c r="E13717" s="129" t="s">
        <v>119</v>
      </c>
    </row>
    <row r="13718">
      <c r="A13718" s="129">
        <v>5.0</v>
      </c>
      <c r="B13718" s="129" t="s">
        <v>6908</v>
      </c>
      <c r="C13718" s="129" t="s">
        <v>6909</v>
      </c>
      <c r="D13718" s="129">
        <v>70.0</v>
      </c>
      <c r="E13718" s="129" t="s">
        <v>132</v>
      </c>
    </row>
    <row r="13719">
      <c r="A13719" s="129">
        <v>5.0</v>
      </c>
      <c r="B13719" s="129" t="s">
        <v>2662</v>
      </c>
      <c r="C13719" s="129" t="s">
        <v>2663</v>
      </c>
      <c r="D13719" s="129">
        <v>34.0</v>
      </c>
      <c r="E13719" s="129" t="s">
        <v>119</v>
      </c>
    </row>
    <row r="13720">
      <c r="A13720" s="129">
        <v>5.0</v>
      </c>
      <c r="B13720" s="129" t="s">
        <v>2664</v>
      </c>
      <c r="C13720" s="129" t="s">
        <v>2665</v>
      </c>
      <c r="D13720" s="129">
        <v>70.0</v>
      </c>
      <c r="E13720" s="129" t="s">
        <v>119</v>
      </c>
    </row>
    <row r="13721">
      <c r="A13721" s="129">
        <v>5.0</v>
      </c>
      <c r="B13721" s="129" t="s">
        <v>7872</v>
      </c>
      <c r="C13721" s="129" t="s">
        <v>7873</v>
      </c>
      <c r="D13721" s="129">
        <v>36.0</v>
      </c>
      <c r="E13721" s="129" t="s">
        <v>119</v>
      </c>
    </row>
    <row r="13722">
      <c r="A13722" s="129">
        <v>5.0</v>
      </c>
      <c r="B13722" s="129" t="s">
        <v>2666</v>
      </c>
      <c r="C13722" s="129" t="s">
        <v>2667</v>
      </c>
      <c r="D13722" s="129">
        <v>45.0</v>
      </c>
      <c r="E13722" s="129" t="s">
        <v>132</v>
      </c>
    </row>
    <row r="13723">
      <c r="A13723" s="129">
        <v>5.0</v>
      </c>
      <c r="B13723" s="129" t="s">
        <v>2668</v>
      </c>
      <c r="C13723" s="129" t="s">
        <v>2669</v>
      </c>
      <c r="D13723" s="129">
        <v>39.0</v>
      </c>
      <c r="E13723" s="129" t="s">
        <v>132</v>
      </c>
    </row>
    <row r="13724">
      <c r="A13724" s="129">
        <v>5.0</v>
      </c>
      <c r="B13724" s="129" t="s">
        <v>2672</v>
      </c>
      <c r="C13724" s="129" t="s">
        <v>2673</v>
      </c>
      <c r="D13724" s="129">
        <v>58.0</v>
      </c>
      <c r="E13724" s="129" t="s">
        <v>119</v>
      </c>
    </row>
    <row r="13725">
      <c r="A13725" s="129">
        <v>5.0</v>
      </c>
      <c r="B13725" s="129" t="s">
        <v>2674</v>
      </c>
      <c r="C13725" s="129" t="s">
        <v>2675</v>
      </c>
      <c r="D13725" s="129">
        <v>24.0</v>
      </c>
      <c r="E13725" s="129" t="s">
        <v>132</v>
      </c>
    </row>
    <row r="13726">
      <c r="A13726" s="129">
        <v>5.0</v>
      </c>
      <c r="B13726" s="129" t="s">
        <v>2676</v>
      </c>
      <c r="C13726" s="129" t="s">
        <v>2677</v>
      </c>
      <c r="D13726" s="129">
        <v>54.0</v>
      </c>
      <c r="E13726" s="129" t="s">
        <v>119</v>
      </c>
    </row>
    <row r="13727">
      <c r="A13727" s="129">
        <v>5.0</v>
      </c>
      <c r="B13727" s="129" t="s">
        <v>6910</v>
      </c>
      <c r="C13727" s="129" t="s">
        <v>6911</v>
      </c>
      <c r="D13727" s="129">
        <v>57.0</v>
      </c>
      <c r="E13727" s="129" t="s">
        <v>119</v>
      </c>
    </row>
    <row r="13728">
      <c r="A13728" s="129">
        <v>5.0</v>
      </c>
      <c r="B13728" s="129" t="s">
        <v>2680</v>
      </c>
      <c r="C13728" s="129" t="s">
        <v>2681</v>
      </c>
      <c r="D13728" s="129">
        <v>29.0</v>
      </c>
      <c r="E13728" s="129" t="s">
        <v>119</v>
      </c>
    </row>
    <row r="13729">
      <c r="A13729" s="129">
        <v>5.0</v>
      </c>
      <c r="B13729" s="129" t="s">
        <v>8248</v>
      </c>
      <c r="C13729" s="129" t="s">
        <v>8249</v>
      </c>
      <c r="D13729" s="129">
        <v>42.0</v>
      </c>
      <c r="E13729" s="129" t="s">
        <v>119</v>
      </c>
    </row>
    <row r="13730">
      <c r="A13730" s="129">
        <v>5.0</v>
      </c>
      <c r="B13730" s="129" t="s">
        <v>7874</v>
      </c>
      <c r="C13730" s="129" t="s">
        <v>7875</v>
      </c>
      <c r="D13730" s="129">
        <v>21.0</v>
      </c>
      <c r="E13730" s="129" t="s">
        <v>119</v>
      </c>
    </row>
    <row r="13731">
      <c r="A13731" s="129">
        <v>5.0</v>
      </c>
      <c r="B13731" s="129" t="s">
        <v>6912</v>
      </c>
      <c r="C13731" s="129" t="s">
        <v>6913</v>
      </c>
      <c r="D13731" s="129">
        <v>23.0</v>
      </c>
      <c r="E13731" s="129" t="s">
        <v>132</v>
      </c>
    </row>
    <row r="13732">
      <c r="A13732" s="129">
        <v>5.0</v>
      </c>
      <c r="B13732" s="129" t="s">
        <v>2682</v>
      </c>
      <c r="C13732" s="129" t="s">
        <v>2683</v>
      </c>
      <c r="D13732" s="129">
        <v>20.0</v>
      </c>
      <c r="E13732" s="129" t="s">
        <v>132</v>
      </c>
    </row>
    <row r="13733">
      <c r="A13733" s="129">
        <v>5.0</v>
      </c>
      <c r="B13733" s="129" t="s">
        <v>6914</v>
      </c>
      <c r="C13733" s="129" t="s">
        <v>6915</v>
      </c>
      <c r="D13733" s="129">
        <v>35.0</v>
      </c>
      <c r="E13733" s="129" t="s">
        <v>119</v>
      </c>
    </row>
    <row r="13734">
      <c r="A13734" s="129">
        <v>5.0</v>
      </c>
      <c r="B13734" s="129" t="s">
        <v>2686</v>
      </c>
      <c r="C13734" s="129" t="s">
        <v>2687</v>
      </c>
      <c r="D13734" s="129">
        <v>44.0</v>
      </c>
      <c r="E13734" s="129" t="s">
        <v>119</v>
      </c>
    </row>
    <row r="13735">
      <c r="A13735" s="129">
        <v>5.0</v>
      </c>
      <c r="B13735" s="129" t="s">
        <v>2688</v>
      </c>
      <c r="C13735" s="129" t="s">
        <v>2689</v>
      </c>
      <c r="D13735" s="129">
        <v>49.0</v>
      </c>
      <c r="E13735" s="129" t="s">
        <v>119</v>
      </c>
    </row>
    <row r="13736">
      <c r="A13736" s="129">
        <v>5.0</v>
      </c>
      <c r="B13736" s="129" t="s">
        <v>6916</v>
      </c>
      <c r="C13736" s="129" t="s">
        <v>6917</v>
      </c>
      <c r="D13736" s="129">
        <v>25.0</v>
      </c>
      <c r="E13736" s="129" t="s">
        <v>132</v>
      </c>
    </row>
    <row r="13737">
      <c r="A13737" s="129">
        <v>5.0</v>
      </c>
      <c r="B13737" s="129" t="s">
        <v>2692</v>
      </c>
      <c r="C13737" s="129" t="s">
        <v>2693</v>
      </c>
      <c r="D13737" s="129">
        <v>21.0</v>
      </c>
      <c r="E13737" s="129" t="s">
        <v>132</v>
      </c>
    </row>
    <row r="13738">
      <c r="A13738" s="129">
        <v>5.0</v>
      </c>
      <c r="B13738" s="129" t="s">
        <v>2694</v>
      </c>
      <c r="C13738" s="129" t="s">
        <v>2695</v>
      </c>
      <c r="D13738" s="129">
        <v>20.0</v>
      </c>
      <c r="E13738" s="129" t="s">
        <v>132</v>
      </c>
    </row>
    <row r="13739">
      <c r="A13739" s="129">
        <v>5.0</v>
      </c>
      <c r="B13739" s="129" t="s">
        <v>7876</v>
      </c>
      <c r="C13739" s="129" t="s">
        <v>7877</v>
      </c>
      <c r="D13739" s="129">
        <v>65.0</v>
      </c>
      <c r="E13739" s="129" t="s">
        <v>119</v>
      </c>
    </row>
    <row r="13740">
      <c r="A13740" s="129">
        <v>5.0</v>
      </c>
      <c r="B13740" s="129" t="s">
        <v>2696</v>
      </c>
      <c r="C13740" s="129" t="s">
        <v>2697</v>
      </c>
      <c r="D13740" s="129">
        <v>25.0</v>
      </c>
      <c r="E13740" s="129" t="s">
        <v>119</v>
      </c>
    </row>
    <row r="13741">
      <c r="A13741" s="129">
        <v>5.0</v>
      </c>
      <c r="B13741" s="129" t="s">
        <v>2700</v>
      </c>
      <c r="C13741" s="129" t="s">
        <v>2701</v>
      </c>
      <c r="D13741" s="129">
        <v>64.0</v>
      </c>
      <c r="E13741" s="129" t="s">
        <v>119</v>
      </c>
    </row>
    <row r="13742">
      <c r="A13742" s="129">
        <v>5.0</v>
      </c>
      <c r="B13742" s="129" t="s">
        <v>2702</v>
      </c>
      <c r="C13742" s="129" t="s">
        <v>2703</v>
      </c>
      <c r="D13742" s="129">
        <v>57.0</v>
      </c>
      <c r="E13742" s="129" t="s">
        <v>132</v>
      </c>
    </row>
    <row r="13743">
      <c r="A13743" s="129">
        <v>5.0</v>
      </c>
      <c r="B13743" s="129" t="s">
        <v>2704</v>
      </c>
      <c r="C13743" s="129" t="s">
        <v>2705</v>
      </c>
      <c r="D13743" s="129">
        <v>64.0</v>
      </c>
      <c r="E13743" s="129" t="s">
        <v>119</v>
      </c>
    </row>
    <row r="13744">
      <c r="A13744" s="129">
        <v>5.0</v>
      </c>
      <c r="B13744" s="129" t="s">
        <v>2710</v>
      </c>
      <c r="C13744" s="129" t="s">
        <v>2711</v>
      </c>
      <c r="D13744" s="129">
        <v>46.0</v>
      </c>
      <c r="E13744" s="129" t="s">
        <v>132</v>
      </c>
    </row>
    <row r="13745">
      <c r="A13745" s="129">
        <v>5.0</v>
      </c>
      <c r="B13745" s="129" t="s">
        <v>6924</v>
      </c>
      <c r="C13745" s="129" t="s">
        <v>6925</v>
      </c>
      <c r="D13745" s="129">
        <v>35.0</v>
      </c>
      <c r="E13745" s="129" t="s">
        <v>132</v>
      </c>
    </row>
    <row r="13746">
      <c r="A13746" s="129">
        <v>5.0</v>
      </c>
      <c r="B13746" s="129" t="s">
        <v>6926</v>
      </c>
      <c r="C13746" s="129" t="s">
        <v>6927</v>
      </c>
      <c r="D13746" s="129">
        <v>46.0</v>
      </c>
      <c r="E13746" s="129" t="s">
        <v>119</v>
      </c>
    </row>
    <row r="13747">
      <c r="A13747" s="129">
        <v>5.0</v>
      </c>
      <c r="B13747" s="129" t="s">
        <v>2712</v>
      </c>
      <c r="C13747" s="129" t="s">
        <v>2713</v>
      </c>
      <c r="D13747" s="129">
        <v>23.0</v>
      </c>
      <c r="E13747" s="129" t="s">
        <v>132</v>
      </c>
    </row>
    <row r="13748">
      <c r="A13748" s="129">
        <v>5.0</v>
      </c>
      <c r="B13748" s="129" t="s">
        <v>8408</v>
      </c>
      <c r="C13748" s="129" t="s">
        <v>8409</v>
      </c>
      <c r="D13748" s="129">
        <v>44.0</v>
      </c>
      <c r="E13748" s="129" t="s">
        <v>132</v>
      </c>
    </row>
    <row r="13749">
      <c r="A13749" s="129">
        <v>5.0</v>
      </c>
      <c r="B13749" s="129" t="s">
        <v>2714</v>
      </c>
      <c r="C13749" s="129" t="s">
        <v>2715</v>
      </c>
      <c r="D13749" s="129">
        <v>52.0</v>
      </c>
      <c r="E13749" s="129" t="s">
        <v>119</v>
      </c>
    </row>
    <row r="13750">
      <c r="A13750" s="129">
        <v>5.0</v>
      </c>
      <c r="B13750" s="129" t="s">
        <v>2716</v>
      </c>
      <c r="C13750" s="129" t="s">
        <v>2717</v>
      </c>
      <c r="D13750" s="129">
        <v>64.0</v>
      </c>
      <c r="E13750" s="129" t="s">
        <v>119</v>
      </c>
    </row>
    <row r="13751">
      <c r="A13751" s="129">
        <v>5.0</v>
      </c>
      <c r="B13751" s="129" t="s">
        <v>2718</v>
      </c>
      <c r="C13751" s="129" t="s">
        <v>2719</v>
      </c>
      <c r="D13751" s="129">
        <v>32.0</v>
      </c>
      <c r="E13751" s="129" t="s">
        <v>119</v>
      </c>
    </row>
    <row r="13752">
      <c r="A13752" s="129">
        <v>5.0</v>
      </c>
      <c r="B13752" s="129" t="s">
        <v>6928</v>
      </c>
      <c r="C13752" s="129" t="s">
        <v>6929</v>
      </c>
      <c r="D13752" s="129">
        <v>44.0</v>
      </c>
      <c r="E13752" s="129" t="s">
        <v>119</v>
      </c>
    </row>
    <row r="13753">
      <c r="A13753" s="129">
        <v>5.0</v>
      </c>
      <c r="B13753" s="129" t="s">
        <v>2720</v>
      </c>
      <c r="C13753" s="129" t="s">
        <v>2721</v>
      </c>
      <c r="D13753" s="129">
        <v>50.0</v>
      </c>
      <c r="E13753" s="129" t="s">
        <v>119</v>
      </c>
    </row>
    <row r="13754">
      <c r="A13754" s="129">
        <v>5.0</v>
      </c>
      <c r="B13754" s="129" t="s">
        <v>6930</v>
      </c>
      <c r="C13754" s="129" t="s">
        <v>6931</v>
      </c>
      <c r="D13754" s="129">
        <v>61.0</v>
      </c>
      <c r="E13754" s="129" t="s">
        <v>119</v>
      </c>
    </row>
    <row r="13755">
      <c r="A13755" s="129">
        <v>5.0</v>
      </c>
      <c r="B13755" s="129" t="s">
        <v>2722</v>
      </c>
      <c r="C13755" s="129" t="s">
        <v>2723</v>
      </c>
      <c r="D13755" s="129">
        <v>23.0</v>
      </c>
      <c r="E13755" s="129" t="s">
        <v>119</v>
      </c>
    </row>
    <row r="13756">
      <c r="A13756" s="129">
        <v>5.0</v>
      </c>
      <c r="B13756" s="129" t="s">
        <v>2724</v>
      </c>
      <c r="C13756" s="129" t="s">
        <v>2725</v>
      </c>
      <c r="D13756" s="129">
        <v>66.0</v>
      </c>
      <c r="E13756" s="129" t="s">
        <v>132</v>
      </c>
    </row>
    <row r="13757">
      <c r="A13757" s="129">
        <v>5.0</v>
      </c>
      <c r="B13757" s="129" t="s">
        <v>6932</v>
      </c>
      <c r="C13757" s="129" t="s">
        <v>6933</v>
      </c>
      <c r="D13757" s="129">
        <v>33.0</v>
      </c>
      <c r="E13757" s="129" t="s">
        <v>132</v>
      </c>
    </row>
    <row r="13758">
      <c r="A13758" s="129">
        <v>5.0</v>
      </c>
      <c r="B13758" s="129" t="s">
        <v>6934</v>
      </c>
      <c r="C13758" s="129" t="s">
        <v>6935</v>
      </c>
      <c r="D13758" s="129">
        <v>47.0</v>
      </c>
      <c r="E13758" s="129" t="s">
        <v>119</v>
      </c>
    </row>
    <row r="13759">
      <c r="A13759" s="129">
        <v>5.0</v>
      </c>
      <c r="B13759" s="129" t="s">
        <v>2726</v>
      </c>
      <c r="C13759" s="129" t="s">
        <v>2727</v>
      </c>
      <c r="D13759" s="129">
        <v>51.0</v>
      </c>
      <c r="E13759" s="129" t="s">
        <v>132</v>
      </c>
    </row>
    <row r="13760">
      <c r="A13760" s="129">
        <v>5.0</v>
      </c>
      <c r="B13760" s="129" t="s">
        <v>2730</v>
      </c>
      <c r="C13760" s="129" t="s">
        <v>2731</v>
      </c>
      <c r="D13760" s="129">
        <v>38.0</v>
      </c>
      <c r="E13760" s="129" t="s">
        <v>119</v>
      </c>
    </row>
    <row r="13761">
      <c r="A13761" s="129">
        <v>5.0</v>
      </c>
      <c r="B13761" s="129" t="s">
        <v>8252</v>
      </c>
      <c r="C13761" s="129" t="s">
        <v>8253</v>
      </c>
      <c r="D13761" s="129">
        <v>25.0</v>
      </c>
      <c r="E13761" s="129" t="s">
        <v>119</v>
      </c>
    </row>
    <row r="13762">
      <c r="A13762" s="129">
        <v>5.0</v>
      </c>
      <c r="B13762" s="129" t="s">
        <v>6938</v>
      </c>
      <c r="C13762" s="129" t="s">
        <v>6939</v>
      </c>
      <c r="D13762" s="129">
        <v>35.0</v>
      </c>
      <c r="E13762" s="129" t="s">
        <v>132</v>
      </c>
    </row>
    <row r="13763">
      <c r="A13763" s="129">
        <v>5.0</v>
      </c>
      <c r="B13763" s="129" t="s">
        <v>6940</v>
      </c>
      <c r="C13763" s="129" t="s">
        <v>6941</v>
      </c>
      <c r="D13763" s="129">
        <v>56.0</v>
      </c>
      <c r="E13763" s="129" t="s">
        <v>119</v>
      </c>
    </row>
    <row r="13764">
      <c r="A13764" s="129">
        <v>5.0</v>
      </c>
      <c r="B13764" s="129" t="s">
        <v>2734</v>
      </c>
      <c r="C13764" s="129" t="s">
        <v>2735</v>
      </c>
      <c r="D13764" s="129">
        <v>22.0</v>
      </c>
      <c r="E13764" s="129" t="s">
        <v>119</v>
      </c>
    </row>
    <row r="13765">
      <c r="A13765" s="129">
        <v>5.0</v>
      </c>
      <c r="B13765" s="129" t="s">
        <v>2736</v>
      </c>
      <c r="C13765" s="129" t="s">
        <v>2737</v>
      </c>
      <c r="D13765" s="129">
        <v>38.0</v>
      </c>
      <c r="E13765" s="129" t="s">
        <v>119</v>
      </c>
    </row>
    <row r="13766">
      <c r="A13766" s="129">
        <v>5.0</v>
      </c>
      <c r="B13766" s="129" t="s">
        <v>2742</v>
      </c>
      <c r="C13766" s="129" t="s">
        <v>2743</v>
      </c>
      <c r="D13766" s="129">
        <v>63.0</v>
      </c>
      <c r="E13766" s="129" t="s">
        <v>119</v>
      </c>
    </row>
    <row r="13767">
      <c r="A13767" s="129">
        <v>5.0</v>
      </c>
      <c r="B13767" s="129" t="s">
        <v>2744</v>
      </c>
      <c r="C13767" s="129" t="s">
        <v>2745</v>
      </c>
      <c r="D13767" s="129">
        <v>60.0</v>
      </c>
      <c r="E13767" s="129" t="s">
        <v>119</v>
      </c>
    </row>
    <row r="13768">
      <c r="A13768" s="129">
        <v>5.0</v>
      </c>
      <c r="B13768" s="129" t="s">
        <v>6942</v>
      </c>
      <c r="C13768" s="129" t="s">
        <v>6943</v>
      </c>
      <c r="D13768" s="129">
        <v>40.0</v>
      </c>
      <c r="E13768" s="129" t="s">
        <v>119</v>
      </c>
    </row>
    <row r="13769">
      <c r="A13769" s="129">
        <v>5.0</v>
      </c>
      <c r="B13769" s="129" t="s">
        <v>2746</v>
      </c>
      <c r="C13769" s="129" t="s">
        <v>2747</v>
      </c>
      <c r="D13769" s="129">
        <v>49.0</v>
      </c>
      <c r="E13769" s="129" t="s">
        <v>132</v>
      </c>
    </row>
    <row r="13770">
      <c r="A13770" s="129">
        <v>5.0</v>
      </c>
      <c r="B13770" s="129" t="s">
        <v>2748</v>
      </c>
      <c r="C13770" s="129" t="s">
        <v>2749</v>
      </c>
      <c r="D13770" s="129">
        <v>60.0</v>
      </c>
      <c r="E13770" s="129" t="s">
        <v>119</v>
      </c>
    </row>
    <row r="13771">
      <c r="A13771" s="129">
        <v>5.0</v>
      </c>
      <c r="B13771" s="129" t="s">
        <v>6946</v>
      </c>
      <c r="C13771" s="129" t="s">
        <v>6947</v>
      </c>
      <c r="D13771" s="129">
        <v>69.0</v>
      </c>
      <c r="E13771" s="129" t="s">
        <v>132</v>
      </c>
    </row>
    <row r="13772">
      <c r="A13772" s="129">
        <v>5.0</v>
      </c>
      <c r="B13772" s="129" t="s">
        <v>2752</v>
      </c>
      <c r="C13772" s="129" t="s">
        <v>2753</v>
      </c>
      <c r="D13772" s="129">
        <v>36.0</v>
      </c>
      <c r="E13772" s="129" t="s">
        <v>119</v>
      </c>
    </row>
    <row r="13773">
      <c r="A13773" s="129">
        <v>5.0</v>
      </c>
      <c r="B13773" s="129" t="s">
        <v>6948</v>
      </c>
      <c r="C13773" s="129" t="s">
        <v>6949</v>
      </c>
      <c r="D13773" s="129">
        <v>32.0</v>
      </c>
      <c r="E13773" s="129" t="s">
        <v>119</v>
      </c>
    </row>
    <row r="13774">
      <c r="A13774" s="129">
        <v>5.0</v>
      </c>
      <c r="B13774" s="129" t="s">
        <v>2754</v>
      </c>
      <c r="C13774" s="129" t="s">
        <v>2755</v>
      </c>
      <c r="D13774" s="129">
        <v>36.0</v>
      </c>
      <c r="E13774" s="129" t="s">
        <v>119</v>
      </c>
    </row>
    <row r="13775">
      <c r="A13775" s="129">
        <v>5.0</v>
      </c>
      <c r="B13775" s="129" t="s">
        <v>6950</v>
      </c>
      <c r="C13775" s="129" t="s">
        <v>6951</v>
      </c>
      <c r="D13775" s="129">
        <v>28.0</v>
      </c>
      <c r="E13775" s="129" t="s">
        <v>119</v>
      </c>
    </row>
    <row r="13776">
      <c r="A13776" s="129">
        <v>5.0</v>
      </c>
      <c r="B13776" s="129" t="s">
        <v>2760</v>
      </c>
      <c r="C13776" s="129" t="s">
        <v>2761</v>
      </c>
      <c r="D13776" s="129">
        <v>52.0</v>
      </c>
      <c r="E13776" s="129" t="s">
        <v>132</v>
      </c>
    </row>
    <row r="13777">
      <c r="A13777" s="129">
        <v>5.0</v>
      </c>
      <c r="B13777" s="129" t="s">
        <v>6952</v>
      </c>
      <c r="C13777" s="129" t="s">
        <v>6953</v>
      </c>
      <c r="D13777" s="129">
        <v>51.0</v>
      </c>
      <c r="E13777" s="129" t="s">
        <v>119</v>
      </c>
    </row>
    <row r="13778">
      <c r="A13778" s="129">
        <v>5.0</v>
      </c>
      <c r="B13778" s="129" t="s">
        <v>2762</v>
      </c>
      <c r="C13778" s="129" t="s">
        <v>2763</v>
      </c>
      <c r="D13778" s="129">
        <v>44.0</v>
      </c>
      <c r="E13778" s="129" t="s">
        <v>119</v>
      </c>
    </row>
    <row r="13779">
      <c r="A13779" s="129">
        <v>5.0</v>
      </c>
      <c r="B13779" s="129" t="s">
        <v>2766</v>
      </c>
      <c r="C13779" s="129" t="s">
        <v>2767</v>
      </c>
      <c r="D13779" s="129">
        <v>59.0</v>
      </c>
      <c r="E13779" s="129" t="s">
        <v>119</v>
      </c>
    </row>
    <row r="13780">
      <c r="A13780" s="129">
        <v>5.0</v>
      </c>
      <c r="B13780" s="129" t="s">
        <v>2770</v>
      </c>
      <c r="C13780" s="129" t="s">
        <v>2771</v>
      </c>
      <c r="D13780" s="129">
        <v>28.0</v>
      </c>
      <c r="E13780" s="129" t="s">
        <v>132</v>
      </c>
    </row>
    <row r="13781">
      <c r="A13781" s="129">
        <v>5.0</v>
      </c>
      <c r="B13781" s="129" t="s">
        <v>2772</v>
      </c>
      <c r="C13781" s="129" t="s">
        <v>2773</v>
      </c>
      <c r="D13781" s="129">
        <v>44.0</v>
      </c>
      <c r="E13781" s="129" t="s">
        <v>119</v>
      </c>
    </row>
    <row r="13782">
      <c r="A13782" s="129">
        <v>5.0</v>
      </c>
      <c r="B13782" s="129" t="s">
        <v>2774</v>
      </c>
      <c r="C13782" s="129" t="s">
        <v>2775</v>
      </c>
      <c r="D13782" s="129">
        <v>57.0</v>
      </c>
      <c r="E13782" s="129" t="s">
        <v>132</v>
      </c>
    </row>
    <row r="13783">
      <c r="A13783" s="129">
        <v>5.0</v>
      </c>
      <c r="B13783" s="129" t="s">
        <v>7882</v>
      </c>
      <c r="C13783" s="129" t="s">
        <v>7883</v>
      </c>
      <c r="D13783" s="129">
        <v>64.0</v>
      </c>
      <c r="E13783" s="129" t="s">
        <v>132</v>
      </c>
    </row>
    <row r="13784">
      <c r="A13784" s="129">
        <v>5.0</v>
      </c>
      <c r="B13784" s="129" t="s">
        <v>2778</v>
      </c>
      <c r="C13784" s="129" t="s">
        <v>2779</v>
      </c>
      <c r="D13784" s="129">
        <v>21.0</v>
      </c>
      <c r="E13784" s="129" t="s">
        <v>132</v>
      </c>
    </row>
    <row r="13785">
      <c r="A13785" s="129">
        <v>5.0</v>
      </c>
      <c r="B13785" s="129" t="s">
        <v>2780</v>
      </c>
      <c r="C13785" s="129" t="s">
        <v>2781</v>
      </c>
      <c r="D13785" s="129">
        <v>63.0</v>
      </c>
      <c r="E13785" s="129" t="s">
        <v>132</v>
      </c>
    </row>
    <row r="13786">
      <c r="A13786" s="129">
        <v>5.0</v>
      </c>
      <c r="B13786" s="129" t="s">
        <v>2782</v>
      </c>
      <c r="C13786" s="129" t="s">
        <v>2783</v>
      </c>
      <c r="D13786" s="129">
        <v>53.0</v>
      </c>
      <c r="E13786" s="129" t="s">
        <v>119</v>
      </c>
    </row>
    <row r="13787">
      <c r="A13787" s="129">
        <v>5.0</v>
      </c>
      <c r="B13787" s="129" t="s">
        <v>2784</v>
      </c>
      <c r="C13787" s="129" t="s">
        <v>2785</v>
      </c>
      <c r="D13787" s="129">
        <v>54.0</v>
      </c>
      <c r="E13787" s="129" t="s">
        <v>119</v>
      </c>
    </row>
    <row r="13788">
      <c r="A13788" s="129">
        <v>5.0</v>
      </c>
      <c r="B13788" s="129" t="s">
        <v>2786</v>
      </c>
      <c r="C13788" s="129" t="s">
        <v>2787</v>
      </c>
      <c r="D13788" s="129">
        <v>63.0</v>
      </c>
      <c r="E13788" s="129" t="s">
        <v>132</v>
      </c>
    </row>
    <row r="13789">
      <c r="A13789" s="129">
        <v>5.0</v>
      </c>
      <c r="B13789" s="129" t="s">
        <v>2788</v>
      </c>
      <c r="C13789" s="129" t="s">
        <v>2789</v>
      </c>
      <c r="D13789" s="129">
        <v>30.0</v>
      </c>
      <c r="E13789" s="129" t="s">
        <v>132</v>
      </c>
    </row>
    <row r="13790">
      <c r="A13790" s="129">
        <v>5.0</v>
      </c>
      <c r="B13790" s="129" t="s">
        <v>2790</v>
      </c>
      <c r="C13790" s="129" t="s">
        <v>2791</v>
      </c>
      <c r="D13790" s="129">
        <v>66.0</v>
      </c>
      <c r="E13790" s="129" t="s">
        <v>119</v>
      </c>
    </row>
    <row r="13791">
      <c r="A13791" s="129">
        <v>5.0</v>
      </c>
      <c r="B13791" s="129" t="s">
        <v>2792</v>
      </c>
      <c r="C13791" s="129" t="s">
        <v>2793</v>
      </c>
      <c r="D13791" s="129">
        <v>54.0</v>
      </c>
      <c r="E13791" s="129" t="s">
        <v>119</v>
      </c>
    </row>
    <row r="13792">
      <c r="A13792" s="129">
        <v>5.0</v>
      </c>
      <c r="B13792" s="129" t="s">
        <v>2794</v>
      </c>
      <c r="C13792" s="129" t="s">
        <v>2795</v>
      </c>
      <c r="D13792" s="129">
        <v>20.0</v>
      </c>
      <c r="E13792" s="129" t="s">
        <v>132</v>
      </c>
    </row>
    <row r="13793">
      <c r="A13793" s="129">
        <v>5.0</v>
      </c>
      <c r="B13793" s="129" t="s">
        <v>2796</v>
      </c>
      <c r="C13793" s="129" t="s">
        <v>2797</v>
      </c>
      <c r="D13793" s="129">
        <v>30.0</v>
      </c>
      <c r="E13793" s="129" t="s">
        <v>132</v>
      </c>
    </row>
    <row r="13794">
      <c r="A13794" s="129">
        <v>5.0</v>
      </c>
      <c r="B13794" s="129" t="s">
        <v>2802</v>
      </c>
      <c r="C13794" s="129" t="s">
        <v>2803</v>
      </c>
      <c r="D13794" s="129">
        <v>31.0</v>
      </c>
      <c r="E13794" s="129" t="s">
        <v>132</v>
      </c>
    </row>
    <row r="13795">
      <c r="A13795" s="129">
        <v>5.0</v>
      </c>
      <c r="B13795" s="129" t="s">
        <v>2804</v>
      </c>
      <c r="C13795" s="129" t="s">
        <v>2805</v>
      </c>
      <c r="D13795" s="129">
        <v>69.0</v>
      </c>
      <c r="E13795" s="129" t="s">
        <v>132</v>
      </c>
    </row>
    <row r="13796">
      <c r="A13796" s="129">
        <v>5.0</v>
      </c>
      <c r="B13796" s="129" t="s">
        <v>2806</v>
      </c>
      <c r="C13796" s="129" t="s">
        <v>2807</v>
      </c>
      <c r="D13796" s="129">
        <v>66.0</v>
      </c>
      <c r="E13796" s="129" t="s">
        <v>132</v>
      </c>
    </row>
    <row r="13797">
      <c r="A13797" s="129">
        <v>5.0</v>
      </c>
      <c r="B13797" s="129" t="s">
        <v>2810</v>
      </c>
      <c r="C13797" s="129" t="s">
        <v>2811</v>
      </c>
      <c r="D13797" s="129">
        <v>29.0</v>
      </c>
      <c r="E13797" s="129" t="s">
        <v>119</v>
      </c>
    </row>
    <row r="13798">
      <c r="A13798" s="129">
        <v>5.0</v>
      </c>
      <c r="B13798" s="129" t="s">
        <v>2812</v>
      </c>
      <c r="C13798" s="129" t="s">
        <v>2813</v>
      </c>
      <c r="D13798" s="129">
        <v>59.0</v>
      </c>
      <c r="E13798" s="129" t="s">
        <v>119</v>
      </c>
    </row>
    <row r="13799">
      <c r="A13799" s="129">
        <v>5.0</v>
      </c>
      <c r="B13799" s="129" t="s">
        <v>2814</v>
      </c>
      <c r="C13799" s="129" t="s">
        <v>2815</v>
      </c>
      <c r="D13799" s="129">
        <v>56.0</v>
      </c>
      <c r="E13799" s="129" t="s">
        <v>119</v>
      </c>
    </row>
    <row r="13800">
      <c r="A13800" s="129">
        <v>5.0</v>
      </c>
      <c r="B13800" s="129" t="s">
        <v>2816</v>
      </c>
      <c r="C13800" s="129" t="s">
        <v>2817</v>
      </c>
      <c r="D13800" s="129">
        <v>64.0</v>
      </c>
      <c r="E13800" s="129" t="s">
        <v>132</v>
      </c>
    </row>
    <row r="13801">
      <c r="A13801" s="129">
        <v>5.0</v>
      </c>
      <c r="B13801" s="129" t="s">
        <v>2818</v>
      </c>
      <c r="C13801" s="129" t="s">
        <v>2819</v>
      </c>
      <c r="D13801" s="129">
        <v>32.0</v>
      </c>
      <c r="E13801" s="129" t="s">
        <v>119</v>
      </c>
    </row>
    <row r="13802">
      <c r="A13802" s="129">
        <v>5.0</v>
      </c>
      <c r="B13802" s="129" t="s">
        <v>2820</v>
      </c>
      <c r="C13802" s="129" t="s">
        <v>2821</v>
      </c>
      <c r="D13802" s="129">
        <v>41.0</v>
      </c>
      <c r="E13802" s="129" t="s">
        <v>119</v>
      </c>
    </row>
    <row r="13803">
      <c r="A13803" s="129">
        <v>5.0</v>
      </c>
      <c r="B13803" s="129" t="s">
        <v>2822</v>
      </c>
      <c r="C13803" s="129" t="s">
        <v>2823</v>
      </c>
      <c r="D13803" s="129">
        <v>69.0</v>
      </c>
      <c r="E13803" s="129" t="s">
        <v>119</v>
      </c>
    </row>
    <row r="13804">
      <c r="A13804" s="129">
        <v>5.0</v>
      </c>
      <c r="B13804" s="129" t="s">
        <v>2824</v>
      </c>
      <c r="C13804" s="129" t="s">
        <v>2825</v>
      </c>
      <c r="D13804" s="129">
        <v>39.0</v>
      </c>
      <c r="E13804" s="129" t="s">
        <v>132</v>
      </c>
    </row>
    <row r="13805">
      <c r="A13805" s="129">
        <v>5.0</v>
      </c>
      <c r="B13805" s="129" t="s">
        <v>2826</v>
      </c>
      <c r="C13805" s="129" t="s">
        <v>2827</v>
      </c>
      <c r="D13805" s="129">
        <v>45.0</v>
      </c>
      <c r="E13805" s="129" t="s">
        <v>132</v>
      </c>
    </row>
    <row r="13806">
      <c r="A13806" s="129">
        <v>5.0</v>
      </c>
      <c r="B13806" s="129" t="s">
        <v>6962</v>
      </c>
      <c r="C13806" s="129" t="s">
        <v>6963</v>
      </c>
      <c r="D13806" s="129">
        <v>54.0</v>
      </c>
      <c r="E13806" s="129" t="s">
        <v>132</v>
      </c>
    </row>
    <row r="13807">
      <c r="A13807" s="129">
        <v>5.0</v>
      </c>
      <c r="B13807" s="129" t="s">
        <v>2828</v>
      </c>
      <c r="C13807" s="129" t="s">
        <v>2829</v>
      </c>
      <c r="D13807" s="129">
        <v>66.0</v>
      </c>
      <c r="E13807" s="129" t="s">
        <v>132</v>
      </c>
    </row>
    <row r="13808">
      <c r="A13808" s="129">
        <v>5.0</v>
      </c>
      <c r="B13808" s="129" t="s">
        <v>2832</v>
      </c>
      <c r="C13808" s="129" t="s">
        <v>2833</v>
      </c>
      <c r="D13808" s="129">
        <v>33.0</v>
      </c>
      <c r="E13808" s="129" t="s">
        <v>119</v>
      </c>
    </row>
    <row r="13809">
      <c r="A13809" s="129">
        <v>5.0</v>
      </c>
      <c r="B13809" s="129" t="s">
        <v>2834</v>
      </c>
      <c r="C13809" s="129" t="s">
        <v>2835</v>
      </c>
      <c r="D13809" s="129">
        <v>30.0</v>
      </c>
      <c r="E13809" s="129" t="s">
        <v>119</v>
      </c>
    </row>
    <row r="13810">
      <c r="A13810" s="129">
        <v>5.0</v>
      </c>
      <c r="B13810" s="129" t="s">
        <v>2838</v>
      </c>
      <c r="C13810" s="129" t="s">
        <v>2839</v>
      </c>
      <c r="D13810" s="129">
        <v>62.0</v>
      </c>
      <c r="E13810" s="129" t="s">
        <v>132</v>
      </c>
    </row>
    <row r="13811">
      <c r="A13811" s="129">
        <v>5.0</v>
      </c>
      <c r="B13811" s="129" t="s">
        <v>2840</v>
      </c>
      <c r="C13811" s="129" t="s">
        <v>2841</v>
      </c>
      <c r="D13811" s="129">
        <v>38.0</v>
      </c>
      <c r="E13811" s="129" t="s">
        <v>119</v>
      </c>
    </row>
    <row r="13812">
      <c r="A13812" s="129">
        <v>5.0</v>
      </c>
      <c r="B13812" s="129" t="s">
        <v>2844</v>
      </c>
      <c r="C13812" s="129" t="s">
        <v>2845</v>
      </c>
      <c r="D13812" s="129">
        <v>25.0</v>
      </c>
      <c r="E13812" s="129" t="s">
        <v>119</v>
      </c>
    </row>
    <row r="13813">
      <c r="A13813" s="129">
        <v>5.0</v>
      </c>
      <c r="B13813" s="129" t="s">
        <v>2848</v>
      </c>
      <c r="C13813" s="129" t="s">
        <v>2849</v>
      </c>
      <c r="D13813" s="129">
        <v>65.0</v>
      </c>
      <c r="E13813" s="129" t="s">
        <v>119</v>
      </c>
    </row>
    <row r="13814">
      <c r="A13814" s="129">
        <v>5.0</v>
      </c>
      <c r="B13814" s="129" t="s">
        <v>2850</v>
      </c>
      <c r="C13814" s="129" t="s">
        <v>2851</v>
      </c>
      <c r="D13814" s="129">
        <v>70.0</v>
      </c>
      <c r="E13814" s="129" t="s">
        <v>119</v>
      </c>
    </row>
    <row r="13815">
      <c r="A13815" s="129">
        <v>5.0</v>
      </c>
      <c r="B13815" s="129" t="s">
        <v>2852</v>
      </c>
      <c r="C13815" s="129" t="s">
        <v>2853</v>
      </c>
      <c r="D13815" s="129">
        <v>36.0</v>
      </c>
      <c r="E13815" s="129" t="s">
        <v>132</v>
      </c>
    </row>
    <row r="13816">
      <c r="A13816" s="129">
        <v>5.0</v>
      </c>
      <c r="B13816" s="129" t="s">
        <v>6966</v>
      </c>
      <c r="C13816" s="129" t="s">
        <v>6967</v>
      </c>
      <c r="D13816" s="129">
        <v>33.0</v>
      </c>
      <c r="E13816" s="129" t="s">
        <v>132</v>
      </c>
    </row>
    <row r="13817">
      <c r="A13817" s="129">
        <v>5.0</v>
      </c>
      <c r="B13817" s="129" t="s">
        <v>2854</v>
      </c>
      <c r="C13817" s="129" t="s">
        <v>2855</v>
      </c>
      <c r="D13817" s="129">
        <v>47.0</v>
      </c>
      <c r="E13817" s="129" t="s">
        <v>132</v>
      </c>
    </row>
    <row r="13818">
      <c r="A13818" s="129">
        <v>5.0</v>
      </c>
      <c r="B13818" s="129" t="s">
        <v>2856</v>
      </c>
      <c r="C13818" s="129" t="s">
        <v>2857</v>
      </c>
      <c r="D13818" s="129">
        <v>45.0</v>
      </c>
      <c r="E13818" s="129" t="s">
        <v>119</v>
      </c>
    </row>
    <row r="13819">
      <c r="A13819" s="129">
        <v>5.0</v>
      </c>
      <c r="B13819" s="129" t="s">
        <v>2858</v>
      </c>
      <c r="C13819" s="129" t="s">
        <v>2859</v>
      </c>
      <c r="D13819" s="129">
        <v>68.0</v>
      </c>
      <c r="E13819" s="129" t="s">
        <v>132</v>
      </c>
    </row>
    <row r="13820">
      <c r="A13820" s="129">
        <v>5.0</v>
      </c>
      <c r="B13820" s="129" t="s">
        <v>2860</v>
      </c>
      <c r="C13820" s="129" t="s">
        <v>2861</v>
      </c>
      <c r="D13820" s="129">
        <v>70.0</v>
      </c>
      <c r="E13820" s="129" t="s">
        <v>132</v>
      </c>
    </row>
    <row r="13821">
      <c r="A13821" s="129">
        <v>5.0</v>
      </c>
      <c r="B13821" s="129" t="s">
        <v>6970</v>
      </c>
      <c r="C13821" s="129" t="s">
        <v>6971</v>
      </c>
      <c r="D13821" s="129">
        <v>33.0</v>
      </c>
      <c r="E13821" s="129" t="s">
        <v>132</v>
      </c>
    </row>
    <row r="13822">
      <c r="A13822" s="129">
        <v>5.0</v>
      </c>
      <c r="B13822" s="129" t="s">
        <v>2870</v>
      </c>
      <c r="C13822" s="129" t="s">
        <v>2871</v>
      </c>
      <c r="D13822" s="129">
        <v>50.0</v>
      </c>
      <c r="E13822" s="129" t="s">
        <v>119</v>
      </c>
    </row>
    <row r="13823">
      <c r="A13823" s="129">
        <v>5.0</v>
      </c>
      <c r="B13823" s="129" t="s">
        <v>2874</v>
      </c>
      <c r="C13823" s="129" t="s">
        <v>2875</v>
      </c>
      <c r="D13823" s="129">
        <v>57.0</v>
      </c>
      <c r="E13823" s="129" t="s">
        <v>119</v>
      </c>
    </row>
    <row r="13824">
      <c r="A13824" s="129">
        <v>5.0</v>
      </c>
      <c r="B13824" s="129" t="s">
        <v>2876</v>
      </c>
      <c r="C13824" s="129" t="s">
        <v>2877</v>
      </c>
      <c r="D13824" s="129">
        <v>20.0</v>
      </c>
      <c r="E13824" s="129" t="s">
        <v>132</v>
      </c>
    </row>
    <row r="13825">
      <c r="A13825" s="129">
        <v>5.0</v>
      </c>
      <c r="B13825" s="129" t="s">
        <v>2878</v>
      </c>
      <c r="C13825" s="129" t="s">
        <v>2879</v>
      </c>
      <c r="D13825" s="129">
        <v>67.0</v>
      </c>
      <c r="E13825" s="129" t="s">
        <v>119</v>
      </c>
    </row>
    <row r="13826">
      <c r="A13826" s="129">
        <v>5.0</v>
      </c>
      <c r="B13826" s="129" t="s">
        <v>2880</v>
      </c>
      <c r="C13826" s="129" t="s">
        <v>2881</v>
      </c>
      <c r="D13826" s="129">
        <v>63.0</v>
      </c>
      <c r="E13826" s="129" t="s">
        <v>132</v>
      </c>
    </row>
    <row r="13827">
      <c r="A13827" s="129">
        <v>5.0</v>
      </c>
      <c r="B13827" s="129" t="s">
        <v>2882</v>
      </c>
      <c r="C13827" s="129" t="s">
        <v>2883</v>
      </c>
      <c r="D13827" s="129">
        <v>27.0</v>
      </c>
      <c r="E13827" s="129" t="s">
        <v>119</v>
      </c>
    </row>
    <row r="13828">
      <c r="A13828" s="129">
        <v>5.0</v>
      </c>
      <c r="B13828" s="129" t="s">
        <v>6972</v>
      </c>
      <c r="C13828" s="129" t="s">
        <v>6973</v>
      </c>
      <c r="D13828" s="129">
        <v>36.0</v>
      </c>
      <c r="E13828" s="129" t="s">
        <v>132</v>
      </c>
    </row>
    <row r="13829">
      <c r="A13829" s="129">
        <v>5.0</v>
      </c>
      <c r="B13829" s="129" t="s">
        <v>7886</v>
      </c>
      <c r="C13829" s="129" t="s">
        <v>7887</v>
      </c>
      <c r="D13829" s="129">
        <v>55.0</v>
      </c>
      <c r="E13829" s="129" t="s">
        <v>119</v>
      </c>
    </row>
    <row r="13830">
      <c r="A13830" s="129">
        <v>5.0</v>
      </c>
      <c r="B13830" s="129" t="s">
        <v>2884</v>
      </c>
      <c r="C13830" s="129" t="s">
        <v>2885</v>
      </c>
      <c r="D13830" s="129">
        <v>62.0</v>
      </c>
      <c r="E13830" s="129" t="s">
        <v>132</v>
      </c>
    </row>
    <row r="13831">
      <c r="A13831" s="129">
        <v>5.0</v>
      </c>
      <c r="B13831" s="129" t="s">
        <v>2886</v>
      </c>
      <c r="C13831" s="129" t="s">
        <v>2887</v>
      </c>
      <c r="D13831" s="129">
        <v>65.0</v>
      </c>
      <c r="E13831" s="129" t="s">
        <v>119</v>
      </c>
    </row>
    <row r="13832">
      <c r="A13832" s="129">
        <v>5.0</v>
      </c>
      <c r="B13832" s="129" t="s">
        <v>2888</v>
      </c>
      <c r="C13832" s="129" t="s">
        <v>2889</v>
      </c>
      <c r="D13832" s="129">
        <v>58.0</v>
      </c>
      <c r="E13832" s="129" t="s">
        <v>119</v>
      </c>
    </row>
    <row r="13833">
      <c r="A13833" s="129">
        <v>5.0</v>
      </c>
      <c r="B13833" s="129" t="s">
        <v>2890</v>
      </c>
      <c r="C13833" s="129" t="s">
        <v>2891</v>
      </c>
      <c r="D13833" s="129">
        <v>66.0</v>
      </c>
      <c r="E13833" s="129" t="s">
        <v>119</v>
      </c>
    </row>
    <row r="13834">
      <c r="A13834" s="129">
        <v>5.0</v>
      </c>
      <c r="B13834" s="129" t="s">
        <v>6974</v>
      </c>
      <c r="C13834" s="129" t="s">
        <v>6975</v>
      </c>
      <c r="D13834" s="129">
        <v>31.0</v>
      </c>
      <c r="E13834" s="129" t="s">
        <v>119</v>
      </c>
    </row>
    <row r="13835">
      <c r="A13835" s="129">
        <v>5.0</v>
      </c>
      <c r="B13835" s="129" t="s">
        <v>2892</v>
      </c>
      <c r="C13835" s="129" t="s">
        <v>2893</v>
      </c>
      <c r="D13835" s="129">
        <v>49.0</v>
      </c>
      <c r="E13835" s="129" t="s">
        <v>132</v>
      </c>
    </row>
    <row r="13836">
      <c r="A13836" s="129">
        <v>5.0</v>
      </c>
      <c r="B13836" s="129" t="s">
        <v>2894</v>
      </c>
      <c r="C13836" s="129" t="s">
        <v>2895</v>
      </c>
      <c r="D13836" s="129">
        <v>47.0</v>
      </c>
      <c r="E13836" s="129" t="s">
        <v>132</v>
      </c>
    </row>
    <row r="13837">
      <c r="A13837" s="129">
        <v>5.0</v>
      </c>
      <c r="B13837" s="129" t="s">
        <v>2896</v>
      </c>
      <c r="C13837" s="129" t="s">
        <v>2897</v>
      </c>
      <c r="D13837" s="129">
        <v>46.0</v>
      </c>
      <c r="E13837" s="129" t="s">
        <v>132</v>
      </c>
    </row>
    <row r="13838">
      <c r="A13838" s="129">
        <v>5.0</v>
      </c>
      <c r="B13838" s="129" t="s">
        <v>2902</v>
      </c>
      <c r="C13838" s="129" t="s">
        <v>2903</v>
      </c>
      <c r="D13838" s="129">
        <v>39.0</v>
      </c>
      <c r="E13838" s="129" t="s">
        <v>132</v>
      </c>
    </row>
    <row r="13839">
      <c r="A13839" s="129">
        <v>5.0</v>
      </c>
      <c r="B13839" s="129" t="s">
        <v>6976</v>
      </c>
      <c r="C13839" s="129" t="s">
        <v>6977</v>
      </c>
      <c r="D13839" s="129">
        <v>52.0</v>
      </c>
      <c r="E13839" s="129" t="s">
        <v>132</v>
      </c>
    </row>
    <row r="13840">
      <c r="A13840" s="129">
        <v>5.0</v>
      </c>
      <c r="B13840" s="129" t="s">
        <v>2908</v>
      </c>
      <c r="C13840" s="129" t="s">
        <v>2909</v>
      </c>
      <c r="D13840" s="129">
        <v>68.0</v>
      </c>
      <c r="E13840" s="129" t="s">
        <v>132</v>
      </c>
    </row>
    <row r="13841">
      <c r="A13841" s="129">
        <v>5.0</v>
      </c>
      <c r="B13841" s="129" t="s">
        <v>6978</v>
      </c>
      <c r="C13841" s="129" t="s">
        <v>6979</v>
      </c>
      <c r="D13841" s="129">
        <v>43.0</v>
      </c>
      <c r="E13841" s="129" t="s">
        <v>132</v>
      </c>
    </row>
    <row r="13842">
      <c r="A13842" s="129">
        <v>5.0</v>
      </c>
      <c r="B13842" s="129" t="s">
        <v>2912</v>
      </c>
      <c r="C13842" s="129" t="s">
        <v>2913</v>
      </c>
      <c r="D13842" s="129">
        <v>20.0</v>
      </c>
      <c r="E13842" s="129" t="s">
        <v>132</v>
      </c>
    </row>
    <row r="13843">
      <c r="A13843" s="129">
        <v>5.0</v>
      </c>
      <c r="B13843" s="129" t="s">
        <v>2914</v>
      </c>
      <c r="C13843" s="129" t="s">
        <v>2915</v>
      </c>
      <c r="D13843" s="129">
        <v>25.0</v>
      </c>
      <c r="E13843" s="129" t="s">
        <v>132</v>
      </c>
    </row>
    <row r="13844">
      <c r="A13844" s="129">
        <v>5.0</v>
      </c>
      <c r="B13844" s="129" t="s">
        <v>2916</v>
      </c>
      <c r="C13844" s="129" t="s">
        <v>2917</v>
      </c>
      <c r="D13844" s="129">
        <v>41.0</v>
      </c>
      <c r="E13844" s="129" t="s">
        <v>132</v>
      </c>
    </row>
    <row r="13845">
      <c r="A13845" s="129">
        <v>5.0</v>
      </c>
      <c r="B13845" s="129" t="s">
        <v>2920</v>
      </c>
      <c r="C13845" s="129" t="s">
        <v>2921</v>
      </c>
      <c r="D13845" s="129">
        <v>67.0</v>
      </c>
      <c r="E13845" s="129" t="s">
        <v>119</v>
      </c>
    </row>
    <row r="13846">
      <c r="A13846" s="129">
        <v>5.0</v>
      </c>
      <c r="B13846" s="129" t="s">
        <v>6980</v>
      </c>
      <c r="C13846" s="129" t="s">
        <v>6981</v>
      </c>
      <c r="D13846" s="129">
        <v>43.0</v>
      </c>
      <c r="E13846" s="129" t="s">
        <v>119</v>
      </c>
    </row>
    <row r="13847">
      <c r="A13847" s="129">
        <v>5.0</v>
      </c>
      <c r="B13847" s="129" t="s">
        <v>2922</v>
      </c>
      <c r="C13847" s="129" t="s">
        <v>2923</v>
      </c>
      <c r="D13847" s="129">
        <v>68.0</v>
      </c>
      <c r="E13847" s="129" t="s">
        <v>132</v>
      </c>
    </row>
    <row r="13848">
      <c r="A13848" s="129">
        <v>5.0</v>
      </c>
      <c r="B13848" s="129" t="s">
        <v>6982</v>
      </c>
      <c r="C13848" s="129" t="s">
        <v>6983</v>
      </c>
      <c r="D13848" s="129">
        <v>43.0</v>
      </c>
      <c r="E13848" s="129" t="s">
        <v>119</v>
      </c>
    </row>
    <row r="13849">
      <c r="A13849" s="129">
        <v>5.0</v>
      </c>
      <c r="B13849" s="129" t="s">
        <v>2924</v>
      </c>
      <c r="C13849" s="129" t="s">
        <v>2925</v>
      </c>
      <c r="D13849" s="129">
        <v>64.0</v>
      </c>
      <c r="E13849" s="129" t="s">
        <v>119</v>
      </c>
    </row>
    <row r="13850">
      <c r="A13850" s="129">
        <v>5.0</v>
      </c>
      <c r="B13850" s="129" t="s">
        <v>2926</v>
      </c>
      <c r="C13850" s="129" t="s">
        <v>2927</v>
      </c>
      <c r="D13850" s="129">
        <v>25.0</v>
      </c>
      <c r="E13850" s="129" t="s">
        <v>119</v>
      </c>
    </row>
    <row r="13851">
      <c r="A13851" s="129">
        <v>5.0</v>
      </c>
      <c r="B13851" s="129" t="s">
        <v>2928</v>
      </c>
      <c r="C13851" s="129" t="s">
        <v>2929</v>
      </c>
      <c r="D13851" s="129">
        <v>66.0</v>
      </c>
      <c r="E13851" s="129" t="s">
        <v>132</v>
      </c>
    </row>
    <row r="13852">
      <c r="A13852" s="129">
        <v>5.0</v>
      </c>
      <c r="B13852" s="129" t="s">
        <v>8410</v>
      </c>
      <c r="C13852" s="129" t="s">
        <v>8411</v>
      </c>
      <c r="D13852" s="129">
        <v>32.0</v>
      </c>
      <c r="E13852" s="129" t="s">
        <v>132</v>
      </c>
    </row>
    <row r="13853">
      <c r="A13853" s="129">
        <v>5.0</v>
      </c>
      <c r="B13853" s="129" t="s">
        <v>6986</v>
      </c>
      <c r="C13853" s="129" t="s">
        <v>6987</v>
      </c>
      <c r="D13853" s="129">
        <v>66.0</v>
      </c>
      <c r="E13853" s="129" t="s">
        <v>119</v>
      </c>
    </row>
    <row r="13854">
      <c r="A13854" s="129">
        <v>5.0</v>
      </c>
      <c r="B13854" s="129" t="s">
        <v>2930</v>
      </c>
      <c r="C13854" s="129" t="s">
        <v>2931</v>
      </c>
      <c r="D13854" s="129">
        <v>64.0</v>
      </c>
      <c r="E13854" s="129" t="s">
        <v>132</v>
      </c>
    </row>
    <row r="13855">
      <c r="A13855" s="129">
        <v>5.0</v>
      </c>
      <c r="B13855" s="129" t="s">
        <v>2932</v>
      </c>
      <c r="C13855" s="129" t="s">
        <v>2933</v>
      </c>
      <c r="D13855" s="129">
        <v>59.0</v>
      </c>
      <c r="E13855" s="129" t="s">
        <v>132</v>
      </c>
    </row>
    <row r="13856">
      <c r="A13856" s="129">
        <v>5.0</v>
      </c>
      <c r="B13856" s="129" t="s">
        <v>7888</v>
      </c>
      <c r="C13856" s="129" t="s">
        <v>7889</v>
      </c>
      <c r="D13856" s="129">
        <v>54.0</v>
      </c>
      <c r="E13856" s="129" t="s">
        <v>119</v>
      </c>
    </row>
    <row r="13857">
      <c r="A13857" s="129">
        <v>5.0</v>
      </c>
      <c r="B13857" s="129" t="s">
        <v>2936</v>
      </c>
      <c r="C13857" s="129" t="s">
        <v>2937</v>
      </c>
      <c r="D13857" s="129">
        <v>33.0</v>
      </c>
      <c r="E13857" s="129" t="s">
        <v>119</v>
      </c>
    </row>
    <row r="13858">
      <c r="A13858" s="129">
        <v>5.0</v>
      </c>
      <c r="B13858" s="129" t="s">
        <v>2938</v>
      </c>
      <c r="C13858" s="129" t="s">
        <v>2939</v>
      </c>
      <c r="D13858" s="129">
        <v>36.0</v>
      </c>
      <c r="E13858" s="129" t="s">
        <v>119</v>
      </c>
    </row>
    <row r="13859">
      <c r="A13859" s="129">
        <v>5.0</v>
      </c>
      <c r="B13859" s="129" t="s">
        <v>2940</v>
      </c>
      <c r="C13859" s="129" t="s">
        <v>2941</v>
      </c>
      <c r="D13859" s="129">
        <v>47.0</v>
      </c>
      <c r="E13859" s="129" t="s">
        <v>132</v>
      </c>
    </row>
    <row r="13860">
      <c r="A13860" s="129">
        <v>5.0</v>
      </c>
      <c r="B13860" s="129" t="s">
        <v>2942</v>
      </c>
      <c r="C13860" s="129" t="s">
        <v>2943</v>
      </c>
      <c r="D13860" s="129">
        <v>45.0</v>
      </c>
      <c r="E13860" s="129" t="s">
        <v>132</v>
      </c>
    </row>
    <row r="13861">
      <c r="A13861" s="129">
        <v>5.0</v>
      </c>
      <c r="B13861" s="129" t="s">
        <v>2944</v>
      </c>
      <c r="C13861" s="129" t="s">
        <v>2945</v>
      </c>
      <c r="D13861" s="129">
        <v>23.0</v>
      </c>
      <c r="E13861" s="129" t="s">
        <v>132</v>
      </c>
    </row>
    <row r="13862">
      <c r="A13862" s="129">
        <v>5.0</v>
      </c>
      <c r="B13862" s="129" t="s">
        <v>2946</v>
      </c>
      <c r="C13862" s="129" t="s">
        <v>2947</v>
      </c>
      <c r="D13862" s="129">
        <v>52.0</v>
      </c>
      <c r="E13862" s="129" t="s">
        <v>119</v>
      </c>
    </row>
    <row r="13863">
      <c r="A13863" s="129">
        <v>5.0</v>
      </c>
      <c r="B13863" s="129" t="s">
        <v>6992</v>
      </c>
      <c r="C13863" s="129" t="s">
        <v>6993</v>
      </c>
      <c r="D13863" s="129">
        <v>50.0</v>
      </c>
      <c r="E13863" s="129" t="s">
        <v>119</v>
      </c>
    </row>
    <row r="13864">
      <c r="A13864" s="129">
        <v>5.0</v>
      </c>
      <c r="B13864" s="129" t="s">
        <v>2948</v>
      </c>
      <c r="C13864" s="129" t="s">
        <v>2949</v>
      </c>
      <c r="D13864" s="129">
        <v>42.0</v>
      </c>
      <c r="E13864" s="129" t="s">
        <v>119</v>
      </c>
    </row>
    <row r="13865">
      <c r="A13865" s="129">
        <v>5.0</v>
      </c>
      <c r="B13865" s="129" t="s">
        <v>2952</v>
      </c>
      <c r="C13865" s="129" t="s">
        <v>2953</v>
      </c>
      <c r="D13865" s="129">
        <v>54.0</v>
      </c>
      <c r="E13865" s="129" t="s">
        <v>132</v>
      </c>
    </row>
    <row r="13866">
      <c r="A13866" s="129">
        <v>5.0</v>
      </c>
      <c r="B13866" s="129" t="s">
        <v>2954</v>
      </c>
      <c r="C13866" s="129" t="s">
        <v>2955</v>
      </c>
      <c r="D13866" s="129">
        <v>23.0</v>
      </c>
      <c r="E13866" s="129" t="s">
        <v>132</v>
      </c>
    </row>
    <row r="13867">
      <c r="A13867" s="129">
        <v>5.0</v>
      </c>
      <c r="B13867" s="129" t="s">
        <v>2956</v>
      </c>
      <c r="C13867" s="129" t="s">
        <v>2957</v>
      </c>
      <c r="D13867" s="129">
        <v>32.0</v>
      </c>
      <c r="E13867" s="129" t="s">
        <v>119</v>
      </c>
    </row>
    <row r="13868">
      <c r="A13868" s="129">
        <v>5.0</v>
      </c>
      <c r="B13868" s="129" t="s">
        <v>2958</v>
      </c>
      <c r="C13868" s="129" t="s">
        <v>2959</v>
      </c>
      <c r="D13868" s="129">
        <v>47.0</v>
      </c>
      <c r="E13868" s="129" t="s">
        <v>132</v>
      </c>
    </row>
    <row r="13869">
      <c r="A13869" s="129">
        <v>5.0</v>
      </c>
      <c r="B13869" s="129" t="s">
        <v>2960</v>
      </c>
      <c r="C13869" s="129" t="s">
        <v>2961</v>
      </c>
      <c r="D13869" s="129">
        <v>62.0</v>
      </c>
      <c r="E13869" s="129" t="s">
        <v>119</v>
      </c>
    </row>
    <row r="13870">
      <c r="A13870" s="129">
        <v>5.0</v>
      </c>
      <c r="B13870" s="129" t="s">
        <v>2962</v>
      </c>
      <c r="C13870" s="129" t="s">
        <v>2963</v>
      </c>
      <c r="D13870" s="129">
        <v>67.0</v>
      </c>
      <c r="E13870" s="129" t="s">
        <v>132</v>
      </c>
    </row>
    <row r="13871">
      <c r="A13871" s="129">
        <v>5.0</v>
      </c>
      <c r="B13871" s="129" t="s">
        <v>2964</v>
      </c>
      <c r="C13871" s="129" t="s">
        <v>2965</v>
      </c>
      <c r="D13871" s="129">
        <v>56.0</v>
      </c>
      <c r="E13871" s="129" t="s">
        <v>119</v>
      </c>
    </row>
    <row r="13872">
      <c r="A13872" s="129">
        <v>5.0</v>
      </c>
      <c r="B13872" s="129" t="s">
        <v>2968</v>
      </c>
      <c r="C13872" s="129" t="s">
        <v>2969</v>
      </c>
      <c r="D13872" s="129">
        <v>56.0</v>
      </c>
      <c r="E13872" s="129" t="s">
        <v>132</v>
      </c>
    </row>
    <row r="13873">
      <c r="A13873" s="129">
        <v>5.0</v>
      </c>
      <c r="B13873" s="129" t="s">
        <v>2972</v>
      </c>
      <c r="C13873" s="129" t="s">
        <v>2973</v>
      </c>
      <c r="D13873" s="129">
        <v>67.0</v>
      </c>
      <c r="E13873" s="129" t="s">
        <v>119</v>
      </c>
    </row>
    <row r="13874">
      <c r="A13874" s="129">
        <v>5.0</v>
      </c>
      <c r="B13874" s="129" t="s">
        <v>7000</v>
      </c>
      <c r="C13874" s="129" t="s">
        <v>7001</v>
      </c>
      <c r="D13874" s="129">
        <v>34.0</v>
      </c>
      <c r="E13874" s="129" t="s">
        <v>132</v>
      </c>
    </row>
    <row r="13875">
      <c r="A13875" s="129">
        <v>5.0</v>
      </c>
      <c r="B13875" s="129" t="s">
        <v>2976</v>
      </c>
      <c r="C13875" s="129" t="s">
        <v>2977</v>
      </c>
      <c r="D13875" s="129">
        <v>29.0</v>
      </c>
      <c r="E13875" s="129" t="s">
        <v>119</v>
      </c>
    </row>
    <row r="13876">
      <c r="A13876" s="129">
        <v>5.0</v>
      </c>
      <c r="B13876" s="129" t="s">
        <v>2978</v>
      </c>
      <c r="C13876" s="129" t="s">
        <v>2979</v>
      </c>
      <c r="D13876" s="129">
        <v>56.0</v>
      </c>
      <c r="E13876" s="129" t="s">
        <v>119</v>
      </c>
    </row>
    <row r="13877">
      <c r="A13877" s="129">
        <v>5.0</v>
      </c>
      <c r="B13877" s="129" t="s">
        <v>2980</v>
      </c>
      <c r="C13877" s="129" t="s">
        <v>2981</v>
      </c>
      <c r="D13877" s="129">
        <v>37.0</v>
      </c>
      <c r="E13877" s="129" t="s">
        <v>132</v>
      </c>
    </row>
    <row r="13878">
      <c r="A13878" s="129">
        <v>5.0</v>
      </c>
      <c r="B13878" s="129" t="s">
        <v>2982</v>
      </c>
      <c r="C13878" s="129" t="s">
        <v>2983</v>
      </c>
      <c r="D13878" s="129">
        <v>63.0</v>
      </c>
      <c r="E13878" s="129" t="s">
        <v>132</v>
      </c>
    </row>
    <row r="13879">
      <c r="A13879" s="129">
        <v>5.0</v>
      </c>
      <c r="B13879" s="129" t="s">
        <v>2984</v>
      </c>
      <c r="C13879" s="129" t="s">
        <v>2985</v>
      </c>
      <c r="D13879" s="129">
        <v>69.0</v>
      </c>
      <c r="E13879" s="129" t="s">
        <v>119</v>
      </c>
    </row>
    <row r="13880">
      <c r="A13880" s="129">
        <v>5.0</v>
      </c>
      <c r="B13880" s="129" t="s">
        <v>2986</v>
      </c>
      <c r="C13880" s="129" t="s">
        <v>2987</v>
      </c>
      <c r="D13880" s="129">
        <v>52.0</v>
      </c>
      <c r="E13880" s="129" t="s">
        <v>119</v>
      </c>
    </row>
    <row r="13881">
      <c r="A13881" s="129">
        <v>5.0</v>
      </c>
      <c r="B13881" s="129" t="s">
        <v>8412</v>
      </c>
      <c r="C13881" s="129" t="s">
        <v>8413</v>
      </c>
      <c r="D13881" s="129">
        <v>47.0</v>
      </c>
      <c r="E13881" s="129" t="s">
        <v>132</v>
      </c>
    </row>
    <row r="13882">
      <c r="A13882" s="129">
        <v>5.0</v>
      </c>
      <c r="B13882" s="129" t="s">
        <v>2990</v>
      </c>
      <c r="C13882" s="129" t="s">
        <v>2991</v>
      </c>
      <c r="D13882" s="129">
        <v>51.0</v>
      </c>
      <c r="E13882" s="129" t="s">
        <v>132</v>
      </c>
    </row>
    <row r="13883">
      <c r="A13883" s="129">
        <v>5.0</v>
      </c>
      <c r="B13883" s="129" t="s">
        <v>2992</v>
      </c>
      <c r="C13883" s="129" t="s">
        <v>2993</v>
      </c>
      <c r="D13883" s="129">
        <v>45.0</v>
      </c>
      <c r="E13883" s="129" t="s">
        <v>119</v>
      </c>
    </row>
    <row r="13884">
      <c r="A13884" s="129">
        <v>5.0</v>
      </c>
      <c r="B13884" s="129" t="s">
        <v>7004</v>
      </c>
      <c r="C13884" s="129" t="s">
        <v>7005</v>
      </c>
      <c r="D13884" s="129">
        <v>50.0</v>
      </c>
      <c r="E13884" s="129" t="s">
        <v>132</v>
      </c>
    </row>
    <row r="13885">
      <c r="A13885" s="129">
        <v>5.0</v>
      </c>
      <c r="B13885" s="129" t="s">
        <v>2994</v>
      </c>
      <c r="C13885" s="129" t="s">
        <v>2995</v>
      </c>
      <c r="D13885" s="129">
        <v>64.0</v>
      </c>
      <c r="E13885" s="129" t="s">
        <v>119</v>
      </c>
    </row>
    <row r="13886">
      <c r="A13886" s="129">
        <v>5.0</v>
      </c>
      <c r="B13886" s="129" t="s">
        <v>2996</v>
      </c>
      <c r="C13886" s="129" t="s">
        <v>2997</v>
      </c>
      <c r="D13886" s="129">
        <v>42.0</v>
      </c>
      <c r="E13886" s="129" t="s">
        <v>132</v>
      </c>
    </row>
    <row r="13887">
      <c r="A13887" s="129">
        <v>5.0</v>
      </c>
      <c r="B13887" s="129" t="s">
        <v>2998</v>
      </c>
      <c r="C13887" s="129" t="s">
        <v>2999</v>
      </c>
      <c r="D13887" s="129">
        <v>55.0</v>
      </c>
      <c r="E13887" s="129" t="s">
        <v>132</v>
      </c>
    </row>
    <row r="13888">
      <c r="A13888" s="129">
        <v>5.0</v>
      </c>
      <c r="B13888" s="129" t="s">
        <v>3000</v>
      </c>
      <c r="C13888" s="129" t="s">
        <v>3001</v>
      </c>
      <c r="D13888" s="129">
        <v>27.0</v>
      </c>
      <c r="E13888" s="129" t="s">
        <v>119</v>
      </c>
    </row>
    <row r="13889">
      <c r="A13889" s="129">
        <v>5.0</v>
      </c>
      <c r="B13889" s="129" t="s">
        <v>3002</v>
      </c>
      <c r="C13889" s="129" t="s">
        <v>3003</v>
      </c>
      <c r="D13889" s="129">
        <v>42.0</v>
      </c>
      <c r="E13889" s="129" t="s">
        <v>132</v>
      </c>
    </row>
    <row r="13890">
      <c r="A13890" s="129">
        <v>5.0</v>
      </c>
      <c r="B13890" s="129" t="s">
        <v>3004</v>
      </c>
      <c r="C13890" s="129" t="s">
        <v>3005</v>
      </c>
      <c r="D13890" s="129">
        <v>52.0</v>
      </c>
      <c r="E13890" s="129" t="s">
        <v>119</v>
      </c>
    </row>
    <row r="13891">
      <c r="A13891" s="129">
        <v>5.0</v>
      </c>
      <c r="B13891" s="129" t="s">
        <v>3006</v>
      </c>
      <c r="C13891" s="129" t="s">
        <v>3007</v>
      </c>
      <c r="D13891" s="129">
        <v>30.0</v>
      </c>
      <c r="E13891" s="129" t="s">
        <v>119</v>
      </c>
    </row>
    <row r="13892">
      <c r="A13892" s="129">
        <v>5.0</v>
      </c>
      <c r="B13892" s="129" t="s">
        <v>3008</v>
      </c>
      <c r="C13892" s="129" t="s">
        <v>3009</v>
      </c>
      <c r="D13892" s="129">
        <v>34.0</v>
      </c>
      <c r="E13892" s="129" t="s">
        <v>132</v>
      </c>
    </row>
    <row r="13893">
      <c r="A13893" s="129">
        <v>5.0</v>
      </c>
      <c r="B13893" s="129" t="s">
        <v>3010</v>
      </c>
      <c r="C13893" s="129" t="s">
        <v>3011</v>
      </c>
      <c r="D13893" s="129">
        <v>60.0</v>
      </c>
      <c r="E13893" s="129" t="s">
        <v>132</v>
      </c>
    </row>
    <row r="13894">
      <c r="A13894" s="129">
        <v>5.0</v>
      </c>
      <c r="B13894" s="129" t="s">
        <v>3014</v>
      </c>
      <c r="C13894" s="129" t="s">
        <v>3015</v>
      </c>
      <c r="D13894" s="129">
        <v>51.0</v>
      </c>
      <c r="E13894" s="129" t="s">
        <v>119</v>
      </c>
    </row>
    <row r="13895">
      <c r="A13895" s="129">
        <v>5.0</v>
      </c>
      <c r="B13895" s="129" t="s">
        <v>3016</v>
      </c>
      <c r="C13895" s="129" t="s">
        <v>3017</v>
      </c>
      <c r="D13895" s="129">
        <v>50.0</v>
      </c>
      <c r="E13895" s="129" t="s">
        <v>119</v>
      </c>
    </row>
    <row r="13896">
      <c r="A13896" s="129">
        <v>5.0</v>
      </c>
      <c r="B13896" s="129" t="s">
        <v>3018</v>
      </c>
      <c r="C13896" s="129" t="s">
        <v>3019</v>
      </c>
      <c r="D13896" s="129">
        <v>30.0</v>
      </c>
      <c r="E13896" s="129" t="s">
        <v>119</v>
      </c>
    </row>
    <row r="13897">
      <c r="A13897" s="129">
        <v>5.0</v>
      </c>
      <c r="B13897" s="129" t="s">
        <v>3020</v>
      </c>
      <c r="C13897" s="129" t="s">
        <v>3021</v>
      </c>
      <c r="D13897" s="129">
        <v>31.0</v>
      </c>
      <c r="E13897" s="129" t="s">
        <v>119</v>
      </c>
    </row>
    <row r="13898">
      <c r="A13898" s="129">
        <v>5.0</v>
      </c>
      <c r="B13898" s="129" t="s">
        <v>3022</v>
      </c>
      <c r="C13898" s="129" t="s">
        <v>3023</v>
      </c>
      <c r="D13898" s="129">
        <v>65.0</v>
      </c>
      <c r="E13898" s="129" t="s">
        <v>119</v>
      </c>
    </row>
    <row r="13899">
      <c r="A13899" s="129">
        <v>5.0</v>
      </c>
      <c r="B13899" s="129" t="s">
        <v>3024</v>
      </c>
      <c r="C13899" s="129" t="s">
        <v>3025</v>
      </c>
      <c r="D13899" s="129">
        <v>47.0</v>
      </c>
      <c r="E13899" s="129" t="s">
        <v>119</v>
      </c>
    </row>
    <row r="13900">
      <c r="A13900" s="129">
        <v>5.0</v>
      </c>
      <c r="B13900" s="129" t="s">
        <v>7010</v>
      </c>
      <c r="C13900" s="129" t="s">
        <v>7011</v>
      </c>
      <c r="D13900" s="129">
        <v>55.0</v>
      </c>
      <c r="E13900" s="129" t="s">
        <v>119</v>
      </c>
    </row>
    <row r="13901">
      <c r="A13901" s="129">
        <v>5.0</v>
      </c>
      <c r="B13901" s="129" t="s">
        <v>3026</v>
      </c>
      <c r="C13901" s="129" t="s">
        <v>3027</v>
      </c>
      <c r="D13901" s="129">
        <v>23.0</v>
      </c>
      <c r="E13901" s="129" t="s">
        <v>119</v>
      </c>
    </row>
    <row r="13902">
      <c r="A13902" s="129">
        <v>5.0</v>
      </c>
      <c r="B13902" s="129" t="s">
        <v>3028</v>
      </c>
      <c r="C13902" s="129" t="s">
        <v>3029</v>
      </c>
      <c r="D13902" s="129">
        <v>70.0</v>
      </c>
      <c r="E13902" s="129" t="s">
        <v>132</v>
      </c>
    </row>
    <row r="13903">
      <c r="A13903" s="129">
        <v>5.0</v>
      </c>
      <c r="B13903" s="129" t="s">
        <v>3030</v>
      </c>
      <c r="C13903" s="129" t="s">
        <v>3031</v>
      </c>
      <c r="D13903" s="129">
        <v>37.0</v>
      </c>
      <c r="E13903" s="129" t="s">
        <v>119</v>
      </c>
    </row>
    <row r="13904">
      <c r="A13904" s="129">
        <v>5.0</v>
      </c>
      <c r="B13904" s="129" t="s">
        <v>3032</v>
      </c>
      <c r="C13904" s="129" t="s">
        <v>3033</v>
      </c>
      <c r="D13904" s="129">
        <v>65.0</v>
      </c>
      <c r="E13904" s="129" t="s">
        <v>119</v>
      </c>
    </row>
    <row r="13905">
      <c r="A13905" s="129">
        <v>5.0</v>
      </c>
      <c r="B13905" s="129" t="s">
        <v>3036</v>
      </c>
      <c r="C13905" s="129" t="s">
        <v>3037</v>
      </c>
      <c r="D13905" s="129">
        <v>26.0</v>
      </c>
      <c r="E13905" s="129" t="s">
        <v>119</v>
      </c>
    </row>
    <row r="13906">
      <c r="A13906" s="129">
        <v>5.0</v>
      </c>
      <c r="B13906" s="129" t="s">
        <v>7012</v>
      </c>
      <c r="C13906" s="129" t="s">
        <v>7013</v>
      </c>
      <c r="D13906" s="129">
        <v>55.0</v>
      </c>
      <c r="E13906" s="129" t="s">
        <v>132</v>
      </c>
    </row>
    <row r="13907">
      <c r="A13907" s="129">
        <v>5.0</v>
      </c>
      <c r="B13907" s="129" t="s">
        <v>3040</v>
      </c>
      <c r="C13907" s="129" t="s">
        <v>3041</v>
      </c>
      <c r="D13907" s="129">
        <v>49.0</v>
      </c>
      <c r="E13907" s="129" t="s">
        <v>132</v>
      </c>
    </row>
    <row r="13908">
      <c r="A13908" s="129">
        <v>5.0</v>
      </c>
      <c r="B13908" s="129" t="s">
        <v>3042</v>
      </c>
      <c r="C13908" s="129" t="s">
        <v>3043</v>
      </c>
      <c r="D13908" s="129">
        <v>21.0</v>
      </c>
      <c r="E13908" s="129" t="s">
        <v>119</v>
      </c>
    </row>
    <row r="13909">
      <c r="A13909" s="129">
        <v>5.0</v>
      </c>
      <c r="B13909" s="129" t="s">
        <v>3044</v>
      </c>
      <c r="C13909" s="129" t="s">
        <v>3045</v>
      </c>
      <c r="D13909" s="129">
        <v>50.0</v>
      </c>
      <c r="E13909" s="129" t="s">
        <v>119</v>
      </c>
    </row>
    <row r="13910">
      <c r="A13910" s="129">
        <v>5.0</v>
      </c>
      <c r="B13910" s="129" t="s">
        <v>3046</v>
      </c>
      <c r="C13910" s="129" t="s">
        <v>3047</v>
      </c>
      <c r="D13910" s="129">
        <v>20.0</v>
      </c>
      <c r="E13910" s="129" t="s">
        <v>132</v>
      </c>
    </row>
    <row r="13911">
      <c r="A13911" s="129">
        <v>5.0</v>
      </c>
      <c r="B13911" s="129" t="s">
        <v>3048</v>
      </c>
      <c r="C13911" s="129" t="s">
        <v>3049</v>
      </c>
      <c r="D13911" s="129">
        <v>21.0</v>
      </c>
      <c r="E13911" s="129" t="s">
        <v>119</v>
      </c>
    </row>
    <row r="13912">
      <c r="A13912" s="129">
        <v>5.0</v>
      </c>
      <c r="B13912" s="129" t="s">
        <v>3050</v>
      </c>
      <c r="C13912" s="129" t="s">
        <v>3051</v>
      </c>
      <c r="D13912" s="129">
        <v>68.0</v>
      </c>
      <c r="E13912" s="129" t="s">
        <v>132</v>
      </c>
    </row>
    <row r="13913">
      <c r="A13913" s="129">
        <v>5.0</v>
      </c>
      <c r="B13913" s="129" t="s">
        <v>3054</v>
      </c>
      <c r="C13913" s="129" t="s">
        <v>3055</v>
      </c>
      <c r="D13913" s="129">
        <v>43.0</v>
      </c>
      <c r="E13913" s="129" t="s">
        <v>119</v>
      </c>
    </row>
    <row r="13914">
      <c r="A13914" s="129">
        <v>5.0</v>
      </c>
      <c r="B13914" s="129" t="s">
        <v>3056</v>
      </c>
      <c r="C13914" s="129" t="s">
        <v>3057</v>
      </c>
      <c r="D13914" s="129">
        <v>44.0</v>
      </c>
      <c r="E13914" s="129" t="s">
        <v>119</v>
      </c>
    </row>
    <row r="13915">
      <c r="A13915" s="129">
        <v>5.0</v>
      </c>
      <c r="B13915" s="129" t="s">
        <v>3058</v>
      </c>
      <c r="C13915" s="129" t="s">
        <v>3059</v>
      </c>
      <c r="D13915" s="129">
        <v>51.0</v>
      </c>
      <c r="E13915" s="129" t="s">
        <v>132</v>
      </c>
    </row>
    <row r="13916">
      <c r="A13916" s="129">
        <v>5.0</v>
      </c>
      <c r="B13916" s="129" t="s">
        <v>7016</v>
      </c>
      <c r="C13916" s="129" t="s">
        <v>7017</v>
      </c>
      <c r="D13916" s="129">
        <v>31.0</v>
      </c>
      <c r="E13916" s="129" t="s">
        <v>119</v>
      </c>
    </row>
    <row r="13917">
      <c r="A13917" s="129">
        <v>5.0</v>
      </c>
      <c r="B13917" s="129" t="s">
        <v>3060</v>
      </c>
      <c r="C13917" s="129" t="s">
        <v>3061</v>
      </c>
      <c r="D13917" s="129">
        <v>37.0</v>
      </c>
      <c r="E13917" s="129" t="s">
        <v>132</v>
      </c>
    </row>
    <row r="13918">
      <c r="A13918" s="129">
        <v>5.0</v>
      </c>
      <c r="B13918" s="129" t="s">
        <v>3062</v>
      </c>
      <c r="C13918" s="129" t="s">
        <v>3063</v>
      </c>
      <c r="D13918" s="129">
        <v>44.0</v>
      </c>
      <c r="E13918" s="129" t="s">
        <v>132</v>
      </c>
    </row>
    <row r="13919">
      <c r="A13919" s="129">
        <v>5.0</v>
      </c>
      <c r="B13919" s="129" t="s">
        <v>7018</v>
      </c>
      <c r="C13919" s="129" t="s">
        <v>7019</v>
      </c>
      <c r="D13919" s="129">
        <v>41.0</v>
      </c>
      <c r="E13919" s="129" t="s">
        <v>132</v>
      </c>
    </row>
    <row r="13920">
      <c r="A13920" s="129">
        <v>5.0</v>
      </c>
      <c r="B13920" s="129" t="s">
        <v>3064</v>
      </c>
      <c r="C13920" s="129" t="s">
        <v>3065</v>
      </c>
      <c r="D13920" s="129">
        <v>63.0</v>
      </c>
      <c r="E13920" s="129" t="s">
        <v>132</v>
      </c>
    </row>
    <row r="13921">
      <c r="A13921" s="129">
        <v>5.0</v>
      </c>
      <c r="B13921" s="129" t="s">
        <v>3066</v>
      </c>
      <c r="C13921" s="129" t="s">
        <v>3067</v>
      </c>
      <c r="D13921" s="129">
        <v>63.0</v>
      </c>
      <c r="E13921" s="129" t="s">
        <v>119</v>
      </c>
    </row>
    <row r="13922">
      <c r="A13922" s="129">
        <v>5.0</v>
      </c>
      <c r="B13922" s="129" t="s">
        <v>3068</v>
      </c>
      <c r="C13922" s="129" t="s">
        <v>3069</v>
      </c>
      <c r="D13922" s="129">
        <v>57.0</v>
      </c>
      <c r="E13922" s="129" t="s">
        <v>132</v>
      </c>
    </row>
    <row r="13923">
      <c r="A13923" s="129">
        <v>5.0</v>
      </c>
      <c r="B13923" s="129" t="s">
        <v>3070</v>
      </c>
      <c r="C13923" s="129" t="s">
        <v>3071</v>
      </c>
      <c r="D13923" s="129">
        <v>46.0</v>
      </c>
      <c r="E13923" s="129" t="s">
        <v>132</v>
      </c>
    </row>
    <row r="13924">
      <c r="A13924" s="129">
        <v>5.0</v>
      </c>
      <c r="B13924" s="129" t="s">
        <v>3076</v>
      </c>
      <c r="C13924" s="129" t="s">
        <v>3077</v>
      </c>
      <c r="D13924" s="129">
        <v>50.0</v>
      </c>
      <c r="E13924" s="129" t="s">
        <v>119</v>
      </c>
    </row>
    <row r="13925">
      <c r="A13925" s="129">
        <v>5.0</v>
      </c>
      <c r="B13925" s="129" t="s">
        <v>3078</v>
      </c>
      <c r="C13925" s="129" t="s">
        <v>3079</v>
      </c>
      <c r="D13925" s="129">
        <v>40.0</v>
      </c>
      <c r="E13925" s="129" t="s">
        <v>119</v>
      </c>
    </row>
    <row r="13926">
      <c r="A13926" s="129">
        <v>5.0</v>
      </c>
      <c r="B13926" s="129" t="s">
        <v>3080</v>
      </c>
      <c r="C13926" s="129" t="s">
        <v>3081</v>
      </c>
      <c r="D13926" s="129">
        <v>56.0</v>
      </c>
      <c r="E13926" s="129" t="s">
        <v>132</v>
      </c>
    </row>
    <row r="13927">
      <c r="A13927" s="129">
        <v>5.0</v>
      </c>
      <c r="B13927" s="129" t="s">
        <v>3082</v>
      </c>
      <c r="C13927" s="129" t="s">
        <v>3083</v>
      </c>
      <c r="D13927" s="129">
        <v>44.0</v>
      </c>
      <c r="E13927" s="129" t="s">
        <v>132</v>
      </c>
    </row>
    <row r="13928">
      <c r="A13928" s="129">
        <v>5.0</v>
      </c>
      <c r="B13928" s="129" t="s">
        <v>3086</v>
      </c>
      <c r="C13928" s="129" t="s">
        <v>3087</v>
      </c>
      <c r="D13928" s="129">
        <v>48.0</v>
      </c>
      <c r="E13928" s="129" t="s">
        <v>119</v>
      </c>
    </row>
    <row r="13929">
      <c r="A13929" s="129">
        <v>5.0</v>
      </c>
      <c r="B13929" s="129" t="s">
        <v>7022</v>
      </c>
      <c r="C13929" s="129" t="s">
        <v>7023</v>
      </c>
      <c r="D13929" s="129">
        <v>24.0</v>
      </c>
      <c r="E13929" s="129" t="s">
        <v>132</v>
      </c>
    </row>
    <row r="13930">
      <c r="A13930" s="129">
        <v>5.0</v>
      </c>
      <c r="B13930" s="129" t="s">
        <v>7024</v>
      </c>
      <c r="C13930" s="129" t="s">
        <v>7025</v>
      </c>
      <c r="D13930" s="129">
        <v>35.0</v>
      </c>
      <c r="E13930" s="129" t="s">
        <v>132</v>
      </c>
    </row>
    <row r="13931">
      <c r="A13931" s="129">
        <v>5.0</v>
      </c>
      <c r="B13931" s="129" t="s">
        <v>3088</v>
      </c>
      <c r="C13931" s="129" t="s">
        <v>3089</v>
      </c>
      <c r="D13931" s="129">
        <v>37.0</v>
      </c>
      <c r="E13931" s="129" t="s">
        <v>132</v>
      </c>
    </row>
    <row r="13932">
      <c r="A13932" s="129">
        <v>5.0</v>
      </c>
      <c r="B13932" s="129" t="s">
        <v>3090</v>
      </c>
      <c r="C13932" s="129" t="s">
        <v>3091</v>
      </c>
      <c r="D13932" s="129">
        <v>48.0</v>
      </c>
      <c r="E13932" s="129" t="s">
        <v>132</v>
      </c>
    </row>
    <row r="13933">
      <c r="A13933" s="129">
        <v>5.0</v>
      </c>
      <c r="B13933" s="129" t="s">
        <v>3094</v>
      </c>
      <c r="C13933" s="129" t="s">
        <v>3095</v>
      </c>
      <c r="D13933" s="129">
        <v>27.0</v>
      </c>
      <c r="E13933" s="129" t="s">
        <v>119</v>
      </c>
    </row>
    <row r="13934">
      <c r="A13934" s="129">
        <v>5.0</v>
      </c>
      <c r="B13934" s="129" t="s">
        <v>3096</v>
      </c>
      <c r="C13934" s="129" t="s">
        <v>3097</v>
      </c>
      <c r="D13934" s="129">
        <v>64.0</v>
      </c>
      <c r="E13934" s="129" t="s">
        <v>119</v>
      </c>
    </row>
    <row r="13935">
      <c r="A13935" s="129">
        <v>5.0</v>
      </c>
      <c r="B13935" s="129" t="s">
        <v>3098</v>
      </c>
      <c r="C13935" s="129" t="s">
        <v>3099</v>
      </c>
      <c r="D13935" s="129">
        <v>20.0</v>
      </c>
      <c r="E13935" s="129" t="s">
        <v>132</v>
      </c>
    </row>
    <row r="13936">
      <c r="A13936" s="129">
        <v>5.0</v>
      </c>
      <c r="B13936" s="129" t="s">
        <v>3100</v>
      </c>
      <c r="C13936" s="129" t="s">
        <v>3101</v>
      </c>
      <c r="D13936" s="129">
        <v>43.0</v>
      </c>
      <c r="E13936" s="129" t="s">
        <v>119</v>
      </c>
    </row>
    <row r="13937">
      <c r="A13937" s="129">
        <v>5.0</v>
      </c>
      <c r="B13937" s="129" t="s">
        <v>3102</v>
      </c>
      <c r="C13937" s="129" t="s">
        <v>3103</v>
      </c>
      <c r="D13937" s="129">
        <v>64.0</v>
      </c>
      <c r="E13937" s="129" t="s">
        <v>132</v>
      </c>
    </row>
    <row r="13938">
      <c r="A13938" s="129">
        <v>5.0</v>
      </c>
      <c r="B13938" s="129" t="s">
        <v>3104</v>
      </c>
      <c r="C13938" s="129" t="s">
        <v>3105</v>
      </c>
      <c r="D13938" s="129">
        <v>40.0</v>
      </c>
      <c r="E13938" s="129" t="s">
        <v>119</v>
      </c>
    </row>
    <row r="13939">
      <c r="A13939" s="129">
        <v>5.0</v>
      </c>
      <c r="B13939" s="129" t="s">
        <v>3106</v>
      </c>
      <c r="C13939" s="129" t="s">
        <v>3107</v>
      </c>
      <c r="D13939" s="129">
        <v>67.0</v>
      </c>
      <c r="E13939" s="129" t="s">
        <v>119</v>
      </c>
    </row>
    <row r="13940">
      <c r="A13940" s="129">
        <v>5.0</v>
      </c>
      <c r="B13940" s="129" t="s">
        <v>3108</v>
      </c>
      <c r="C13940" s="129" t="s">
        <v>3109</v>
      </c>
      <c r="D13940" s="129">
        <v>63.0</v>
      </c>
      <c r="E13940" s="129" t="s">
        <v>119</v>
      </c>
    </row>
    <row r="13941">
      <c r="A13941" s="129">
        <v>5.0</v>
      </c>
      <c r="B13941" s="129" t="s">
        <v>7890</v>
      </c>
      <c r="C13941" s="129" t="s">
        <v>7891</v>
      </c>
      <c r="D13941" s="129">
        <v>42.0</v>
      </c>
      <c r="E13941" s="129" t="s">
        <v>119</v>
      </c>
    </row>
    <row r="13942">
      <c r="A13942" s="129">
        <v>5.0</v>
      </c>
      <c r="B13942" s="129" t="s">
        <v>3110</v>
      </c>
      <c r="C13942" s="129" t="s">
        <v>3111</v>
      </c>
      <c r="D13942" s="129">
        <v>23.0</v>
      </c>
      <c r="E13942" s="129" t="s">
        <v>119</v>
      </c>
    </row>
    <row r="13943">
      <c r="A13943" s="129">
        <v>5.0</v>
      </c>
      <c r="B13943" s="129" t="s">
        <v>3112</v>
      </c>
      <c r="C13943" s="129" t="s">
        <v>3113</v>
      </c>
      <c r="D13943" s="129">
        <v>21.0</v>
      </c>
      <c r="E13943" s="129" t="s">
        <v>119</v>
      </c>
    </row>
    <row r="13944">
      <c r="A13944" s="129">
        <v>5.0</v>
      </c>
      <c r="B13944" s="129" t="s">
        <v>3114</v>
      </c>
      <c r="C13944" s="129" t="s">
        <v>3115</v>
      </c>
      <c r="D13944" s="129">
        <v>68.0</v>
      </c>
      <c r="E13944" s="129" t="s">
        <v>119</v>
      </c>
    </row>
    <row r="13945">
      <c r="A13945" s="129">
        <v>5.0</v>
      </c>
      <c r="B13945" s="129" t="s">
        <v>7026</v>
      </c>
      <c r="C13945" s="129" t="s">
        <v>7027</v>
      </c>
      <c r="D13945" s="129">
        <v>52.0</v>
      </c>
      <c r="E13945" s="129" t="s">
        <v>132</v>
      </c>
    </row>
    <row r="13946">
      <c r="A13946" s="129">
        <v>5.0</v>
      </c>
      <c r="B13946" s="129" t="s">
        <v>3116</v>
      </c>
      <c r="C13946" s="129" t="s">
        <v>3117</v>
      </c>
      <c r="D13946" s="129">
        <v>68.0</v>
      </c>
      <c r="E13946" s="129" t="s">
        <v>119</v>
      </c>
    </row>
    <row r="13947">
      <c r="A13947" s="129">
        <v>5.0</v>
      </c>
      <c r="B13947" s="129" t="s">
        <v>3118</v>
      </c>
      <c r="C13947" s="129" t="s">
        <v>3119</v>
      </c>
      <c r="D13947" s="129">
        <v>32.0</v>
      </c>
      <c r="E13947" s="129" t="s">
        <v>119</v>
      </c>
    </row>
    <row r="13948">
      <c r="A13948" s="129">
        <v>5.0</v>
      </c>
      <c r="B13948" s="129" t="s">
        <v>7892</v>
      </c>
      <c r="C13948" s="129" t="s">
        <v>7893</v>
      </c>
      <c r="D13948" s="129">
        <v>56.0</v>
      </c>
      <c r="E13948" s="129" t="s">
        <v>119</v>
      </c>
    </row>
    <row r="13949">
      <c r="A13949" s="129">
        <v>5.0</v>
      </c>
      <c r="B13949" s="129" t="s">
        <v>3124</v>
      </c>
      <c r="C13949" s="129" t="s">
        <v>3125</v>
      </c>
      <c r="D13949" s="129">
        <v>63.0</v>
      </c>
      <c r="E13949" s="129" t="s">
        <v>132</v>
      </c>
    </row>
    <row r="13950">
      <c r="A13950" s="129">
        <v>5.0</v>
      </c>
      <c r="B13950" s="129" t="s">
        <v>3128</v>
      </c>
      <c r="C13950" s="129" t="s">
        <v>3129</v>
      </c>
      <c r="D13950" s="129">
        <v>24.0</v>
      </c>
      <c r="E13950" s="129" t="s">
        <v>119</v>
      </c>
    </row>
    <row r="13951">
      <c r="A13951" s="129">
        <v>5.0</v>
      </c>
      <c r="B13951" s="129" t="s">
        <v>7894</v>
      </c>
      <c r="C13951" s="129" t="s">
        <v>7895</v>
      </c>
      <c r="D13951" s="129">
        <v>34.0</v>
      </c>
      <c r="E13951" s="129" t="s">
        <v>132</v>
      </c>
    </row>
    <row r="13952">
      <c r="A13952" s="129">
        <v>5.0</v>
      </c>
      <c r="B13952" s="129" t="s">
        <v>3130</v>
      </c>
      <c r="C13952" s="129" t="s">
        <v>3131</v>
      </c>
      <c r="D13952" s="129">
        <v>30.0</v>
      </c>
      <c r="E13952" s="129" t="s">
        <v>119</v>
      </c>
    </row>
    <row r="13953">
      <c r="A13953" s="129">
        <v>5.0</v>
      </c>
      <c r="B13953" s="129" t="s">
        <v>3134</v>
      </c>
      <c r="C13953" s="129" t="s">
        <v>3135</v>
      </c>
      <c r="D13953" s="129">
        <v>60.0</v>
      </c>
      <c r="E13953" s="129" t="s">
        <v>132</v>
      </c>
    </row>
    <row r="13954">
      <c r="A13954" s="129">
        <v>5.0</v>
      </c>
      <c r="B13954" s="129" t="s">
        <v>3136</v>
      </c>
      <c r="C13954" s="129" t="s">
        <v>3137</v>
      </c>
      <c r="D13954" s="129">
        <v>23.0</v>
      </c>
      <c r="E13954" s="129" t="s">
        <v>132</v>
      </c>
    </row>
    <row r="13955">
      <c r="A13955" s="129">
        <v>5.0</v>
      </c>
      <c r="B13955" s="129" t="s">
        <v>3138</v>
      </c>
      <c r="C13955" s="129" t="s">
        <v>3139</v>
      </c>
      <c r="D13955" s="129">
        <v>70.0</v>
      </c>
      <c r="E13955" s="129" t="s">
        <v>119</v>
      </c>
    </row>
    <row r="13956">
      <c r="A13956" s="129">
        <v>5.0</v>
      </c>
      <c r="B13956" s="129" t="s">
        <v>8264</v>
      </c>
      <c r="C13956" s="129" t="s">
        <v>8265</v>
      </c>
      <c r="D13956" s="129">
        <v>35.0</v>
      </c>
      <c r="E13956" s="129" t="s">
        <v>119</v>
      </c>
    </row>
    <row r="13957">
      <c r="A13957" s="129">
        <v>5.0</v>
      </c>
      <c r="B13957" s="129" t="s">
        <v>3140</v>
      </c>
      <c r="C13957" s="129" t="s">
        <v>3141</v>
      </c>
      <c r="D13957" s="129">
        <v>22.0</v>
      </c>
      <c r="E13957" s="129" t="s">
        <v>119</v>
      </c>
    </row>
    <row r="13958">
      <c r="A13958" s="129">
        <v>5.0</v>
      </c>
      <c r="B13958" s="129" t="s">
        <v>7028</v>
      </c>
      <c r="C13958" s="129" t="s">
        <v>7029</v>
      </c>
      <c r="D13958" s="129">
        <v>35.0</v>
      </c>
      <c r="E13958" s="129" t="s">
        <v>119</v>
      </c>
    </row>
    <row r="13959">
      <c r="A13959" s="129">
        <v>5.0</v>
      </c>
      <c r="B13959" s="129" t="s">
        <v>3142</v>
      </c>
      <c r="C13959" s="129" t="s">
        <v>3143</v>
      </c>
      <c r="D13959" s="129">
        <v>34.0</v>
      </c>
      <c r="E13959" s="129" t="s">
        <v>132</v>
      </c>
    </row>
    <row r="13960">
      <c r="A13960" s="129">
        <v>5.0</v>
      </c>
      <c r="B13960" s="129" t="s">
        <v>3144</v>
      </c>
      <c r="C13960" s="129" t="s">
        <v>3145</v>
      </c>
      <c r="D13960" s="129">
        <v>31.0</v>
      </c>
      <c r="E13960" s="129" t="s">
        <v>119</v>
      </c>
    </row>
    <row r="13961">
      <c r="A13961" s="129">
        <v>5.0</v>
      </c>
      <c r="B13961" s="129" t="s">
        <v>8266</v>
      </c>
      <c r="C13961" s="129" t="s">
        <v>8267</v>
      </c>
      <c r="D13961" s="129">
        <v>29.0</v>
      </c>
      <c r="E13961" s="129" t="s">
        <v>132</v>
      </c>
    </row>
    <row r="13962">
      <c r="A13962" s="129">
        <v>5.0</v>
      </c>
      <c r="B13962" s="129" t="s">
        <v>3148</v>
      </c>
      <c r="C13962" s="129" t="s">
        <v>3149</v>
      </c>
      <c r="D13962" s="129">
        <v>38.0</v>
      </c>
      <c r="E13962" s="129" t="s">
        <v>119</v>
      </c>
    </row>
    <row r="13963">
      <c r="A13963" s="129">
        <v>5.0</v>
      </c>
      <c r="B13963" s="129" t="s">
        <v>3152</v>
      </c>
      <c r="C13963" s="129" t="s">
        <v>3153</v>
      </c>
      <c r="D13963" s="129">
        <v>61.0</v>
      </c>
      <c r="E13963" s="129" t="s">
        <v>132</v>
      </c>
    </row>
    <row r="13964">
      <c r="A13964" s="129">
        <v>5.0</v>
      </c>
      <c r="B13964" s="129" t="s">
        <v>3154</v>
      </c>
      <c r="C13964" s="129" t="s">
        <v>3155</v>
      </c>
      <c r="D13964" s="129">
        <v>24.0</v>
      </c>
      <c r="E13964" s="129" t="s">
        <v>119</v>
      </c>
    </row>
    <row r="13965">
      <c r="A13965" s="129">
        <v>5.0</v>
      </c>
      <c r="B13965" s="129" t="s">
        <v>8414</v>
      </c>
      <c r="C13965" s="129" t="s">
        <v>8415</v>
      </c>
      <c r="D13965" s="129">
        <v>40.0</v>
      </c>
      <c r="E13965" s="129" t="s">
        <v>119</v>
      </c>
    </row>
    <row r="13966">
      <c r="A13966" s="129">
        <v>5.0</v>
      </c>
      <c r="B13966" s="129" t="s">
        <v>3156</v>
      </c>
      <c r="C13966" s="129" t="s">
        <v>3157</v>
      </c>
      <c r="D13966" s="129">
        <v>65.0</v>
      </c>
      <c r="E13966" s="129" t="s">
        <v>132</v>
      </c>
    </row>
    <row r="13967">
      <c r="A13967" s="129">
        <v>5.0</v>
      </c>
      <c r="B13967" s="129" t="s">
        <v>7032</v>
      </c>
      <c r="C13967" s="129" t="s">
        <v>7033</v>
      </c>
      <c r="D13967" s="129">
        <v>34.0</v>
      </c>
      <c r="E13967" s="129" t="s">
        <v>119</v>
      </c>
    </row>
    <row r="13968">
      <c r="A13968" s="129">
        <v>5.0</v>
      </c>
      <c r="B13968" s="129" t="s">
        <v>7034</v>
      </c>
      <c r="C13968" s="129" t="s">
        <v>7035</v>
      </c>
      <c r="D13968" s="129">
        <v>47.0</v>
      </c>
      <c r="E13968" s="129" t="s">
        <v>132</v>
      </c>
    </row>
    <row r="13969">
      <c r="A13969" s="129">
        <v>5.0</v>
      </c>
      <c r="B13969" s="129" t="s">
        <v>7036</v>
      </c>
      <c r="C13969" s="129" t="s">
        <v>7037</v>
      </c>
      <c r="D13969" s="129">
        <v>36.0</v>
      </c>
      <c r="E13969" s="129" t="s">
        <v>119</v>
      </c>
    </row>
    <row r="13970">
      <c r="A13970" s="129">
        <v>5.0</v>
      </c>
      <c r="B13970" s="129" t="s">
        <v>7038</v>
      </c>
      <c r="C13970" s="129" t="s">
        <v>7039</v>
      </c>
      <c r="D13970" s="129">
        <v>20.0</v>
      </c>
      <c r="E13970" s="129" t="s">
        <v>119</v>
      </c>
    </row>
    <row r="13971">
      <c r="A13971" s="129">
        <v>5.0</v>
      </c>
      <c r="B13971" s="129" t="s">
        <v>3160</v>
      </c>
      <c r="C13971" s="129" t="s">
        <v>3161</v>
      </c>
      <c r="D13971" s="129">
        <v>64.0</v>
      </c>
      <c r="E13971" s="129" t="s">
        <v>119</v>
      </c>
    </row>
    <row r="13972">
      <c r="A13972" s="129">
        <v>5.0</v>
      </c>
      <c r="B13972" s="129" t="s">
        <v>3164</v>
      </c>
      <c r="C13972" s="129" t="s">
        <v>3165</v>
      </c>
      <c r="D13972" s="129">
        <v>43.0</v>
      </c>
      <c r="E13972" s="129" t="s">
        <v>132</v>
      </c>
    </row>
    <row r="13973">
      <c r="A13973" s="129">
        <v>5.0</v>
      </c>
      <c r="B13973" s="129" t="s">
        <v>3166</v>
      </c>
      <c r="C13973" s="129" t="s">
        <v>3167</v>
      </c>
      <c r="D13973" s="129">
        <v>46.0</v>
      </c>
      <c r="E13973" s="129" t="s">
        <v>119</v>
      </c>
    </row>
    <row r="13974">
      <c r="A13974" s="129">
        <v>5.0</v>
      </c>
      <c r="B13974" s="129" t="s">
        <v>3168</v>
      </c>
      <c r="C13974" s="129" t="s">
        <v>3169</v>
      </c>
      <c r="D13974" s="129">
        <v>21.0</v>
      </c>
      <c r="E13974" s="129" t="s">
        <v>132</v>
      </c>
    </row>
    <row r="13975">
      <c r="A13975" s="129">
        <v>5.0</v>
      </c>
      <c r="B13975" s="129" t="s">
        <v>3170</v>
      </c>
      <c r="C13975" s="129" t="s">
        <v>3171</v>
      </c>
      <c r="D13975" s="129">
        <v>49.0</v>
      </c>
      <c r="E13975" s="129" t="s">
        <v>132</v>
      </c>
    </row>
    <row r="13976">
      <c r="A13976" s="129">
        <v>5.0</v>
      </c>
      <c r="B13976" s="129" t="s">
        <v>3172</v>
      </c>
      <c r="C13976" s="129" t="s">
        <v>3173</v>
      </c>
      <c r="D13976" s="129">
        <v>68.0</v>
      </c>
      <c r="E13976" s="129" t="s">
        <v>119</v>
      </c>
    </row>
    <row r="13977">
      <c r="A13977" s="129">
        <v>5.0</v>
      </c>
      <c r="B13977" s="129" t="s">
        <v>7042</v>
      </c>
      <c r="C13977" s="129" t="s">
        <v>7043</v>
      </c>
      <c r="D13977" s="129">
        <v>33.0</v>
      </c>
      <c r="E13977" s="129" t="s">
        <v>119</v>
      </c>
    </row>
    <row r="13978">
      <c r="A13978" s="129">
        <v>5.0</v>
      </c>
      <c r="B13978" s="129" t="s">
        <v>3174</v>
      </c>
      <c r="C13978" s="129" t="s">
        <v>3175</v>
      </c>
      <c r="D13978" s="129">
        <v>52.0</v>
      </c>
      <c r="E13978" s="129" t="s">
        <v>119</v>
      </c>
    </row>
    <row r="13979">
      <c r="A13979" s="129">
        <v>5.0</v>
      </c>
      <c r="B13979" s="129" t="s">
        <v>7044</v>
      </c>
      <c r="C13979" s="129" t="s">
        <v>7045</v>
      </c>
      <c r="D13979" s="129">
        <v>44.0</v>
      </c>
      <c r="E13979" s="129" t="s">
        <v>119</v>
      </c>
    </row>
    <row r="13980">
      <c r="A13980" s="129">
        <v>5.0</v>
      </c>
      <c r="B13980" s="129" t="s">
        <v>3176</v>
      </c>
      <c r="C13980" s="129" t="s">
        <v>3177</v>
      </c>
      <c r="D13980" s="129">
        <v>54.0</v>
      </c>
      <c r="E13980" s="129" t="s">
        <v>132</v>
      </c>
    </row>
    <row r="13981">
      <c r="A13981" s="129">
        <v>5.0</v>
      </c>
      <c r="B13981" s="129" t="s">
        <v>3178</v>
      </c>
      <c r="C13981" s="129" t="s">
        <v>3179</v>
      </c>
      <c r="D13981" s="129">
        <v>21.0</v>
      </c>
      <c r="E13981" s="129" t="s">
        <v>119</v>
      </c>
    </row>
    <row r="13982">
      <c r="A13982" s="129">
        <v>5.0</v>
      </c>
      <c r="B13982" s="129" t="s">
        <v>3180</v>
      </c>
      <c r="C13982" s="129" t="s">
        <v>3181</v>
      </c>
      <c r="D13982" s="129">
        <v>66.0</v>
      </c>
      <c r="E13982" s="129" t="s">
        <v>119</v>
      </c>
    </row>
    <row r="13983">
      <c r="A13983" s="129">
        <v>5.0</v>
      </c>
      <c r="B13983" s="129" t="s">
        <v>3184</v>
      </c>
      <c r="C13983" s="129" t="s">
        <v>3185</v>
      </c>
      <c r="D13983" s="129">
        <v>24.0</v>
      </c>
      <c r="E13983" s="129" t="s">
        <v>119</v>
      </c>
    </row>
    <row r="13984">
      <c r="A13984" s="129">
        <v>5.0</v>
      </c>
      <c r="B13984" s="129" t="s">
        <v>3186</v>
      </c>
      <c r="C13984" s="129" t="s">
        <v>3187</v>
      </c>
      <c r="D13984" s="129">
        <v>22.0</v>
      </c>
      <c r="E13984" s="129" t="s">
        <v>132</v>
      </c>
    </row>
    <row r="13985">
      <c r="A13985" s="129">
        <v>5.0</v>
      </c>
      <c r="B13985" s="129" t="s">
        <v>3188</v>
      </c>
      <c r="C13985" s="129" t="s">
        <v>3189</v>
      </c>
      <c r="D13985" s="129">
        <v>39.0</v>
      </c>
      <c r="E13985" s="129" t="s">
        <v>119</v>
      </c>
    </row>
    <row r="13986">
      <c r="A13986" s="129">
        <v>5.0</v>
      </c>
      <c r="B13986" s="129" t="s">
        <v>3190</v>
      </c>
      <c r="C13986" s="129" t="s">
        <v>3191</v>
      </c>
      <c r="D13986" s="129">
        <v>49.0</v>
      </c>
      <c r="E13986" s="129" t="s">
        <v>132</v>
      </c>
    </row>
    <row r="13987">
      <c r="A13987" s="129">
        <v>5.0</v>
      </c>
      <c r="B13987" s="129" t="s">
        <v>3192</v>
      </c>
      <c r="C13987" s="129" t="s">
        <v>3193</v>
      </c>
      <c r="D13987" s="129">
        <v>45.0</v>
      </c>
      <c r="E13987" s="129" t="s">
        <v>119</v>
      </c>
    </row>
    <row r="13988">
      <c r="A13988" s="129">
        <v>5.0</v>
      </c>
      <c r="B13988" s="129" t="s">
        <v>3198</v>
      </c>
      <c r="C13988" s="129" t="s">
        <v>3199</v>
      </c>
      <c r="D13988" s="129">
        <v>59.0</v>
      </c>
      <c r="E13988" s="129" t="s">
        <v>119</v>
      </c>
    </row>
    <row r="13989">
      <c r="A13989" s="129">
        <v>5.0</v>
      </c>
      <c r="B13989" s="129" t="s">
        <v>3200</v>
      </c>
      <c r="C13989" s="129" t="s">
        <v>3201</v>
      </c>
      <c r="D13989" s="129">
        <v>42.0</v>
      </c>
      <c r="E13989" s="129" t="s">
        <v>132</v>
      </c>
    </row>
    <row r="13990">
      <c r="A13990" s="129">
        <v>5.0</v>
      </c>
      <c r="B13990" s="129" t="s">
        <v>3202</v>
      </c>
      <c r="C13990" s="129" t="s">
        <v>3203</v>
      </c>
      <c r="D13990" s="129">
        <v>63.0</v>
      </c>
      <c r="E13990" s="129" t="s">
        <v>119</v>
      </c>
    </row>
    <row r="13991">
      <c r="A13991" s="129">
        <v>5.0</v>
      </c>
      <c r="B13991" s="129" t="s">
        <v>7052</v>
      </c>
      <c r="C13991" s="129" t="s">
        <v>7053</v>
      </c>
      <c r="D13991" s="129">
        <v>48.0</v>
      </c>
      <c r="E13991" s="129" t="s">
        <v>132</v>
      </c>
    </row>
    <row r="13992">
      <c r="A13992" s="129">
        <v>5.0</v>
      </c>
      <c r="B13992" s="129" t="s">
        <v>3204</v>
      </c>
      <c r="C13992" s="129" t="s">
        <v>3205</v>
      </c>
      <c r="D13992" s="129">
        <v>32.0</v>
      </c>
      <c r="E13992" s="129" t="s">
        <v>132</v>
      </c>
    </row>
    <row r="13993">
      <c r="A13993" s="129">
        <v>5.0</v>
      </c>
      <c r="B13993" s="129" t="s">
        <v>3206</v>
      </c>
      <c r="C13993" s="129" t="s">
        <v>3207</v>
      </c>
      <c r="D13993" s="129">
        <v>60.0</v>
      </c>
      <c r="E13993" s="129" t="s">
        <v>132</v>
      </c>
    </row>
    <row r="13994">
      <c r="A13994" s="129">
        <v>5.0</v>
      </c>
      <c r="B13994" s="129" t="s">
        <v>3208</v>
      </c>
      <c r="C13994" s="129" t="s">
        <v>3209</v>
      </c>
      <c r="D13994" s="129">
        <v>34.0</v>
      </c>
      <c r="E13994" s="129" t="s">
        <v>119</v>
      </c>
    </row>
    <row r="13995">
      <c r="A13995" s="129">
        <v>5.0</v>
      </c>
      <c r="B13995" s="129" t="s">
        <v>7902</v>
      </c>
      <c r="C13995" s="129" t="s">
        <v>7903</v>
      </c>
      <c r="D13995" s="129">
        <v>41.0</v>
      </c>
      <c r="E13995" s="129" t="s">
        <v>119</v>
      </c>
    </row>
    <row r="13996">
      <c r="A13996" s="129">
        <v>5.0</v>
      </c>
      <c r="B13996" s="129" t="s">
        <v>7904</v>
      </c>
      <c r="C13996" s="129" t="s">
        <v>7905</v>
      </c>
      <c r="D13996" s="129">
        <v>63.0</v>
      </c>
      <c r="E13996" s="129" t="s">
        <v>132</v>
      </c>
    </row>
    <row r="13997">
      <c r="A13997" s="129">
        <v>5.0</v>
      </c>
      <c r="B13997" s="129" t="s">
        <v>3210</v>
      </c>
      <c r="C13997" s="129" t="s">
        <v>3211</v>
      </c>
      <c r="D13997" s="129">
        <v>50.0</v>
      </c>
      <c r="E13997" s="129" t="s">
        <v>119</v>
      </c>
    </row>
    <row r="13998">
      <c r="A13998" s="129">
        <v>5.0</v>
      </c>
      <c r="B13998" s="129" t="s">
        <v>3212</v>
      </c>
      <c r="C13998" s="129" t="s">
        <v>3213</v>
      </c>
      <c r="D13998" s="129">
        <v>67.0</v>
      </c>
      <c r="E13998" s="129" t="s">
        <v>119</v>
      </c>
    </row>
    <row r="13999">
      <c r="A13999" s="129">
        <v>5.0</v>
      </c>
      <c r="B13999" s="129" t="s">
        <v>7054</v>
      </c>
      <c r="C13999" s="129" t="s">
        <v>7055</v>
      </c>
      <c r="D13999" s="129">
        <v>44.0</v>
      </c>
      <c r="E13999" s="129" t="s">
        <v>132</v>
      </c>
    </row>
    <row r="14000">
      <c r="A14000" s="129">
        <v>5.0</v>
      </c>
      <c r="B14000" s="129" t="s">
        <v>7056</v>
      </c>
      <c r="C14000" s="129" t="s">
        <v>7057</v>
      </c>
      <c r="D14000" s="129">
        <v>53.0</v>
      </c>
      <c r="E14000" s="129" t="s">
        <v>119</v>
      </c>
    </row>
    <row r="14001">
      <c r="A14001" s="129">
        <v>5.0</v>
      </c>
      <c r="B14001" s="129" t="s">
        <v>7058</v>
      </c>
      <c r="C14001" s="129" t="s">
        <v>7059</v>
      </c>
      <c r="D14001" s="129">
        <v>58.0</v>
      </c>
      <c r="E14001" s="129" t="s">
        <v>119</v>
      </c>
    </row>
    <row r="14002">
      <c r="A14002" s="129">
        <v>5.0</v>
      </c>
      <c r="B14002" s="129" t="s">
        <v>3214</v>
      </c>
      <c r="C14002" s="129" t="s">
        <v>3215</v>
      </c>
      <c r="D14002" s="129">
        <v>43.0</v>
      </c>
      <c r="E14002" s="129" t="s">
        <v>119</v>
      </c>
    </row>
    <row r="14003">
      <c r="A14003" s="129">
        <v>5.0</v>
      </c>
      <c r="B14003" s="129" t="s">
        <v>3216</v>
      </c>
      <c r="C14003" s="129" t="s">
        <v>3217</v>
      </c>
      <c r="D14003" s="129">
        <v>26.0</v>
      </c>
      <c r="E14003" s="129" t="s">
        <v>119</v>
      </c>
    </row>
    <row r="14004">
      <c r="A14004" s="129">
        <v>5.0</v>
      </c>
      <c r="B14004" s="129" t="s">
        <v>7908</v>
      </c>
      <c r="C14004" s="129" t="s">
        <v>7909</v>
      </c>
      <c r="D14004" s="129">
        <v>23.0</v>
      </c>
      <c r="E14004" s="129" t="s">
        <v>119</v>
      </c>
    </row>
    <row r="14005">
      <c r="A14005" s="129">
        <v>5.0</v>
      </c>
      <c r="B14005" s="129" t="s">
        <v>3218</v>
      </c>
      <c r="C14005" s="129" t="s">
        <v>3219</v>
      </c>
      <c r="D14005" s="129">
        <v>39.0</v>
      </c>
      <c r="E14005" s="129" t="s">
        <v>132</v>
      </c>
    </row>
    <row r="14006">
      <c r="A14006" s="129">
        <v>5.0</v>
      </c>
      <c r="B14006" s="129" t="s">
        <v>3220</v>
      </c>
      <c r="C14006" s="129" t="s">
        <v>3221</v>
      </c>
      <c r="D14006" s="129">
        <v>21.0</v>
      </c>
      <c r="E14006" s="129" t="s">
        <v>119</v>
      </c>
    </row>
    <row r="14007">
      <c r="A14007" s="129">
        <v>5.0</v>
      </c>
      <c r="B14007" s="129" t="s">
        <v>3222</v>
      </c>
      <c r="C14007" s="129" t="s">
        <v>3223</v>
      </c>
      <c r="D14007" s="129">
        <v>51.0</v>
      </c>
      <c r="E14007" s="129" t="s">
        <v>132</v>
      </c>
    </row>
    <row r="14008">
      <c r="A14008" s="129">
        <v>5.0</v>
      </c>
      <c r="B14008" s="129" t="s">
        <v>3224</v>
      </c>
      <c r="C14008" s="129" t="s">
        <v>3225</v>
      </c>
      <c r="D14008" s="129">
        <v>64.0</v>
      </c>
      <c r="E14008" s="129" t="s">
        <v>132</v>
      </c>
    </row>
    <row r="14009">
      <c r="A14009" s="129">
        <v>5.0</v>
      </c>
      <c r="B14009" s="129" t="s">
        <v>3226</v>
      </c>
      <c r="C14009" s="129" t="s">
        <v>3227</v>
      </c>
      <c r="D14009" s="129">
        <v>47.0</v>
      </c>
      <c r="E14009" s="129" t="s">
        <v>132</v>
      </c>
    </row>
    <row r="14010">
      <c r="A14010" s="129">
        <v>5.0</v>
      </c>
      <c r="B14010" s="129" t="s">
        <v>3228</v>
      </c>
      <c r="C14010" s="129" t="s">
        <v>3229</v>
      </c>
      <c r="D14010" s="129">
        <v>29.0</v>
      </c>
      <c r="E14010" s="129" t="s">
        <v>132</v>
      </c>
    </row>
    <row r="14011">
      <c r="A14011" s="129">
        <v>5.0</v>
      </c>
      <c r="B14011" s="129" t="s">
        <v>8416</v>
      </c>
      <c r="C14011" s="129" t="s">
        <v>8417</v>
      </c>
      <c r="D14011" s="129">
        <v>54.0</v>
      </c>
      <c r="E14011" s="129" t="s">
        <v>119</v>
      </c>
    </row>
    <row r="14012">
      <c r="A14012" s="129">
        <v>5.0</v>
      </c>
      <c r="B14012" s="129" t="s">
        <v>3230</v>
      </c>
      <c r="C14012" s="129" t="s">
        <v>3231</v>
      </c>
      <c r="D14012" s="129">
        <v>69.0</v>
      </c>
      <c r="E14012" s="129" t="s">
        <v>119</v>
      </c>
    </row>
    <row r="14013">
      <c r="A14013" s="129">
        <v>5.0</v>
      </c>
      <c r="B14013" s="129" t="s">
        <v>3232</v>
      </c>
      <c r="C14013" s="129" t="s">
        <v>3233</v>
      </c>
      <c r="D14013" s="129">
        <v>57.0</v>
      </c>
      <c r="E14013" s="129" t="s">
        <v>119</v>
      </c>
    </row>
    <row r="14014">
      <c r="A14014" s="129">
        <v>5.0</v>
      </c>
      <c r="B14014" s="129" t="s">
        <v>3236</v>
      </c>
      <c r="C14014" s="129" t="s">
        <v>3237</v>
      </c>
      <c r="D14014" s="129">
        <v>40.0</v>
      </c>
      <c r="E14014" s="129" t="s">
        <v>132</v>
      </c>
    </row>
    <row r="14015">
      <c r="A14015" s="129">
        <v>5.0</v>
      </c>
      <c r="B14015" s="129" t="s">
        <v>3240</v>
      </c>
      <c r="C14015" s="129" t="s">
        <v>3241</v>
      </c>
      <c r="D14015" s="129">
        <v>22.0</v>
      </c>
      <c r="E14015" s="129" t="s">
        <v>132</v>
      </c>
    </row>
    <row r="14016">
      <c r="A14016" s="129">
        <v>5.0</v>
      </c>
      <c r="B14016" s="129" t="s">
        <v>3242</v>
      </c>
      <c r="C14016" s="129" t="s">
        <v>3243</v>
      </c>
      <c r="D14016" s="129">
        <v>36.0</v>
      </c>
      <c r="E14016" s="129" t="s">
        <v>132</v>
      </c>
    </row>
    <row r="14017">
      <c r="A14017" s="129">
        <v>5.0</v>
      </c>
      <c r="B14017" s="129" t="s">
        <v>3246</v>
      </c>
      <c r="C14017" s="129" t="s">
        <v>3247</v>
      </c>
      <c r="D14017" s="129">
        <v>68.0</v>
      </c>
      <c r="E14017" s="129" t="s">
        <v>119</v>
      </c>
    </row>
    <row r="14018">
      <c r="A14018" s="129">
        <v>5.0</v>
      </c>
      <c r="B14018" s="129" t="s">
        <v>3248</v>
      </c>
      <c r="C14018" s="129" t="s">
        <v>3249</v>
      </c>
      <c r="D14018" s="129">
        <v>65.0</v>
      </c>
      <c r="E14018" s="129" t="s">
        <v>132</v>
      </c>
    </row>
    <row r="14019">
      <c r="A14019" s="129">
        <v>5.0</v>
      </c>
      <c r="B14019" s="129" t="s">
        <v>3250</v>
      </c>
      <c r="C14019" s="129" t="s">
        <v>3251</v>
      </c>
      <c r="D14019" s="129">
        <v>56.0</v>
      </c>
      <c r="E14019" s="129" t="s">
        <v>132</v>
      </c>
    </row>
    <row r="14020">
      <c r="A14020" s="129">
        <v>5.0</v>
      </c>
      <c r="B14020" s="129" t="s">
        <v>3252</v>
      </c>
      <c r="C14020" s="129" t="s">
        <v>3253</v>
      </c>
      <c r="D14020" s="129">
        <v>54.0</v>
      </c>
      <c r="E14020" s="129" t="s">
        <v>132</v>
      </c>
    </row>
    <row r="14021">
      <c r="A14021" s="129">
        <v>5.0</v>
      </c>
      <c r="B14021" s="129" t="s">
        <v>3254</v>
      </c>
      <c r="C14021" s="129" t="s">
        <v>3255</v>
      </c>
      <c r="D14021" s="129">
        <v>20.0</v>
      </c>
      <c r="E14021" s="129" t="s">
        <v>119</v>
      </c>
    </row>
    <row r="14022">
      <c r="A14022" s="129">
        <v>5.0</v>
      </c>
      <c r="B14022" s="129" t="s">
        <v>3256</v>
      </c>
      <c r="C14022" s="129" t="s">
        <v>3257</v>
      </c>
      <c r="D14022" s="129">
        <v>46.0</v>
      </c>
      <c r="E14022" s="129" t="s">
        <v>132</v>
      </c>
    </row>
    <row r="14023">
      <c r="A14023" s="129">
        <v>5.0</v>
      </c>
      <c r="B14023" s="129" t="s">
        <v>3260</v>
      </c>
      <c r="C14023" s="129" t="s">
        <v>3261</v>
      </c>
      <c r="D14023" s="129">
        <v>68.0</v>
      </c>
      <c r="E14023" s="129" t="s">
        <v>119</v>
      </c>
    </row>
    <row r="14024">
      <c r="A14024" s="129">
        <v>5.0</v>
      </c>
      <c r="B14024" s="129" t="s">
        <v>3264</v>
      </c>
      <c r="C14024" s="129" t="s">
        <v>3265</v>
      </c>
      <c r="D14024" s="129">
        <v>45.0</v>
      </c>
      <c r="E14024" s="129" t="s">
        <v>119</v>
      </c>
    </row>
    <row r="14025">
      <c r="A14025" s="129">
        <v>5.0</v>
      </c>
      <c r="B14025" s="129" t="s">
        <v>3268</v>
      </c>
      <c r="C14025" s="129" t="s">
        <v>3269</v>
      </c>
      <c r="D14025" s="129">
        <v>59.0</v>
      </c>
      <c r="E14025" s="129" t="s">
        <v>132</v>
      </c>
    </row>
    <row r="14026">
      <c r="A14026" s="129">
        <v>5.0</v>
      </c>
      <c r="B14026" s="129" t="s">
        <v>3270</v>
      </c>
      <c r="C14026" s="129" t="s">
        <v>3271</v>
      </c>
      <c r="D14026" s="129">
        <v>23.0</v>
      </c>
      <c r="E14026" s="129" t="s">
        <v>132</v>
      </c>
    </row>
    <row r="14027">
      <c r="A14027" s="129">
        <v>5.0</v>
      </c>
      <c r="B14027" s="129" t="s">
        <v>3272</v>
      </c>
      <c r="C14027" s="129" t="s">
        <v>3273</v>
      </c>
      <c r="D14027" s="129">
        <v>53.0</v>
      </c>
      <c r="E14027" s="129" t="s">
        <v>119</v>
      </c>
    </row>
    <row r="14028">
      <c r="A14028" s="129">
        <v>5.0</v>
      </c>
      <c r="B14028" s="129" t="s">
        <v>3274</v>
      </c>
      <c r="C14028" s="129" t="s">
        <v>3275</v>
      </c>
      <c r="D14028" s="129">
        <v>49.0</v>
      </c>
      <c r="E14028" s="129" t="s">
        <v>132</v>
      </c>
    </row>
    <row r="14029">
      <c r="A14029" s="129">
        <v>5.0</v>
      </c>
      <c r="B14029" s="129" t="s">
        <v>3276</v>
      </c>
      <c r="C14029" s="129" t="s">
        <v>3277</v>
      </c>
      <c r="D14029" s="129">
        <v>65.0</v>
      </c>
      <c r="E14029" s="129" t="s">
        <v>132</v>
      </c>
    </row>
    <row r="14030">
      <c r="A14030" s="129">
        <v>5.0</v>
      </c>
      <c r="B14030" s="129" t="s">
        <v>3278</v>
      </c>
      <c r="C14030" s="129" t="s">
        <v>3279</v>
      </c>
      <c r="D14030" s="129">
        <v>23.0</v>
      </c>
      <c r="E14030" s="129" t="s">
        <v>132</v>
      </c>
    </row>
    <row r="14031">
      <c r="A14031" s="129">
        <v>5.0</v>
      </c>
      <c r="B14031" s="129" t="s">
        <v>3280</v>
      </c>
      <c r="C14031" s="129" t="s">
        <v>3281</v>
      </c>
      <c r="D14031" s="129">
        <v>64.0</v>
      </c>
      <c r="E14031" s="129" t="s">
        <v>119</v>
      </c>
    </row>
    <row r="14032">
      <c r="A14032" s="129">
        <v>5.0</v>
      </c>
      <c r="B14032" s="129" t="s">
        <v>3282</v>
      </c>
      <c r="C14032" s="129" t="s">
        <v>3283</v>
      </c>
      <c r="D14032" s="129">
        <v>57.0</v>
      </c>
      <c r="E14032" s="129" t="s">
        <v>132</v>
      </c>
    </row>
    <row r="14033">
      <c r="A14033" s="129">
        <v>5.0</v>
      </c>
      <c r="B14033" s="129" t="s">
        <v>3284</v>
      </c>
      <c r="C14033" s="129" t="s">
        <v>3285</v>
      </c>
      <c r="D14033" s="129">
        <v>59.0</v>
      </c>
      <c r="E14033" s="129" t="s">
        <v>132</v>
      </c>
    </row>
    <row r="14034">
      <c r="A14034" s="129">
        <v>5.0</v>
      </c>
      <c r="B14034" s="129" t="s">
        <v>3286</v>
      </c>
      <c r="C14034" s="129" t="s">
        <v>3287</v>
      </c>
      <c r="D14034" s="129">
        <v>64.0</v>
      </c>
      <c r="E14034" s="129" t="s">
        <v>132</v>
      </c>
    </row>
    <row r="14035">
      <c r="A14035" s="129">
        <v>5.0</v>
      </c>
      <c r="B14035" s="129" t="s">
        <v>3288</v>
      </c>
      <c r="C14035" s="129" t="s">
        <v>3289</v>
      </c>
      <c r="D14035" s="129">
        <v>52.0</v>
      </c>
      <c r="E14035" s="129" t="s">
        <v>132</v>
      </c>
    </row>
    <row r="14036">
      <c r="A14036" s="129">
        <v>5.0</v>
      </c>
      <c r="B14036" s="129" t="s">
        <v>3292</v>
      </c>
      <c r="C14036" s="129" t="s">
        <v>3293</v>
      </c>
      <c r="D14036" s="129">
        <v>50.0</v>
      </c>
      <c r="E14036" s="129" t="s">
        <v>132</v>
      </c>
    </row>
    <row r="14037">
      <c r="A14037" s="129">
        <v>5.0</v>
      </c>
      <c r="B14037" s="129" t="s">
        <v>3298</v>
      </c>
      <c r="C14037" s="129" t="s">
        <v>3299</v>
      </c>
      <c r="D14037" s="129">
        <v>51.0</v>
      </c>
      <c r="E14037" s="129" t="s">
        <v>119</v>
      </c>
    </row>
    <row r="14038">
      <c r="A14038" s="129">
        <v>5.0</v>
      </c>
      <c r="B14038" s="129" t="s">
        <v>3300</v>
      </c>
      <c r="C14038" s="129" t="s">
        <v>3301</v>
      </c>
      <c r="D14038" s="129">
        <v>25.0</v>
      </c>
      <c r="E14038" s="129" t="s">
        <v>132</v>
      </c>
    </row>
    <row r="14039">
      <c r="A14039" s="129">
        <v>5.0</v>
      </c>
      <c r="B14039" s="129" t="s">
        <v>3302</v>
      </c>
      <c r="C14039" s="129" t="s">
        <v>3303</v>
      </c>
      <c r="D14039" s="129">
        <v>66.0</v>
      </c>
      <c r="E14039" s="129" t="s">
        <v>119</v>
      </c>
    </row>
    <row r="14040">
      <c r="A14040" s="129">
        <v>5.0</v>
      </c>
      <c r="B14040" s="129" t="s">
        <v>7914</v>
      </c>
      <c r="C14040" s="129" t="s">
        <v>7915</v>
      </c>
      <c r="D14040" s="129">
        <v>20.0</v>
      </c>
      <c r="E14040" s="129" t="s">
        <v>132</v>
      </c>
    </row>
    <row r="14041">
      <c r="A14041" s="129">
        <v>5.0</v>
      </c>
      <c r="B14041" s="129" t="s">
        <v>3304</v>
      </c>
      <c r="C14041" s="129" t="s">
        <v>3305</v>
      </c>
      <c r="D14041" s="129">
        <v>47.0</v>
      </c>
      <c r="E14041" s="129" t="s">
        <v>132</v>
      </c>
    </row>
    <row r="14042">
      <c r="A14042" s="129">
        <v>5.0</v>
      </c>
      <c r="B14042" s="129" t="s">
        <v>7072</v>
      </c>
      <c r="C14042" s="129" t="s">
        <v>7073</v>
      </c>
      <c r="D14042" s="129">
        <v>26.0</v>
      </c>
      <c r="E14042" s="129" t="s">
        <v>119</v>
      </c>
    </row>
    <row r="14043">
      <c r="A14043" s="129">
        <v>5.0</v>
      </c>
      <c r="B14043" s="129" t="s">
        <v>7074</v>
      </c>
      <c r="C14043" s="129" t="s">
        <v>7075</v>
      </c>
      <c r="D14043" s="129">
        <v>33.0</v>
      </c>
      <c r="E14043" s="129" t="s">
        <v>132</v>
      </c>
    </row>
    <row r="14044">
      <c r="A14044" s="129">
        <v>5.0</v>
      </c>
      <c r="B14044" s="129" t="s">
        <v>3308</v>
      </c>
      <c r="C14044" s="129" t="s">
        <v>3309</v>
      </c>
      <c r="D14044" s="129">
        <v>61.0</v>
      </c>
      <c r="E14044" s="129" t="s">
        <v>119</v>
      </c>
    </row>
    <row r="14045">
      <c r="A14045" s="129">
        <v>5.0</v>
      </c>
      <c r="B14045" s="129" t="s">
        <v>3312</v>
      </c>
      <c r="C14045" s="129" t="s">
        <v>3313</v>
      </c>
      <c r="D14045" s="129">
        <v>62.0</v>
      </c>
      <c r="E14045" s="129" t="s">
        <v>132</v>
      </c>
    </row>
    <row r="14046">
      <c r="A14046" s="129">
        <v>5.0</v>
      </c>
      <c r="B14046" s="129" t="s">
        <v>7076</v>
      </c>
      <c r="C14046" s="129" t="s">
        <v>7077</v>
      </c>
      <c r="D14046" s="129">
        <v>29.0</v>
      </c>
      <c r="E14046" s="129" t="s">
        <v>132</v>
      </c>
    </row>
    <row r="14047">
      <c r="A14047" s="129">
        <v>5.0</v>
      </c>
      <c r="B14047" s="129" t="s">
        <v>3316</v>
      </c>
      <c r="C14047" s="129" t="s">
        <v>3317</v>
      </c>
      <c r="D14047" s="129">
        <v>41.0</v>
      </c>
      <c r="E14047" s="129" t="s">
        <v>119</v>
      </c>
    </row>
    <row r="14048">
      <c r="A14048" s="129">
        <v>5.0</v>
      </c>
      <c r="B14048" s="129" t="s">
        <v>3318</v>
      </c>
      <c r="C14048" s="129" t="s">
        <v>3319</v>
      </c>
      <c r="D14048" s="129">
        <v>32.0</v>
      </c>
      <c r="E14048" s="129" t="s">
        <v>119</v>
      </c>
    </row>
    <row r="14049">
      <c r="A14049" s="129">
        <v>5.0</v>
      </c>
      <c r="B14049" s="129" t="s">
        <v>3320</v>
      </c>
      <c r="C14049" s="129" t="s">
        <v>3321</v>
      </c>
      <c r="D14049" s="129">
        <v>25.0</v>
      </c>
      <c r="E14049" s="129" t="s">
        <v>119</v>
      </c>
    </row>
    <row r="14050">
      <c r="A14050" s="129">
        <v>5.0</v>
      </c>
      <c r="B14050" s="129" t="s">
        <v>3322</v>
      </c>
      <c r="C14050" s="129" t="s">
        <v>3323</v>
      </c>
      <c r="D14050" s="129">
        <v>22.0</v>
      </c>
      <c r="E14050" s="129" t="s">
        <v>119</v>
      </c>
    </row>
    <row r="14051">
      <c r="A14051" s="129">
        <v>5.0</v>
      </c>
      <c r="B14051" s="129" t="s">
        <v>3324</v>
      </c>
      <c r="C14051" s="129" t="s">
        <v>3325</v>
      </c>
      <c r="D14051" s="129">
        <v>53.0</v>
      </c>
      <c r="E14051" s="129" t="s">
        <v>132</v>
      </c>
    </row>
    <row r="14052">
      <c r="A14052" s="129">
        <v>5.0</v>
      </c>
      <c r="B14052" s="129" t="s">
        <v>3328</v>
      </c>
      <c r="C14052" s="129" t="s">
        <v>3329</v>
      </c>
      <c r="D14052" s="129">
        <v>46.0</v>
      </c>
      <c r="E14052" s="129" t="s">
        <v>119</v>
      </c>
    </row>
    <row r="14053">
      <c r="A14053" s="129">
        <v>5.0</v>
      </c>
      <c r="B14053" s="129" t="s">
        <v>7080</v>
      </c>
      <c r="C14053" s="129" t="s">
        <v>7081</v>
      </c>
      <c r="D14053" s="129">
        <v>61.0</v>
      </c>
      <c r="E14053" s="129" t="s">
        <v>132</v>
      </c>
    </row>
    <row r="14054">
      <c r="A14054" s="129">
        <v>5.0</v>
      </c>
      <c r="B14054" s="129" t="s">
        <v>3330</v>
      </c>
      <c r="C14054" s="129" t="s">
        <v>3331</v>
      </c>
      <c r="D14054" s="129">
        <v>24.0</v>
      </c>
      <c r="E14054" s="129" t="s">
        <v>132</v>
      </c>
    </row>
    <row r="14055">
      <c r="A14055" s="129">
        <v>5.0</v>
      </c>
      <c r="B14055" s="129" t="s">
        <v>3332</v>
      </c>
      <c r="C14055" s="129" t="s">
        <v>3333</v>
      </c>
      <c r="D14055" s="129">
        <v>67.0</v>
      </c>
      <c r="E14055" s="129" t="s">
        <v>132</v>
      </c>
    </row>
    <row r="14056">
      <c r="A14056" s="129">
        <v>5.0</v>
      </c>
      <c r="B14056" s="129" t="s">
        <v>7082</v>
      </c>
      <c r="C14056" s="129" t="s">
        <v>7083</v>
      </c>
      <c r="D14056" s="129">
        <v>28.0</v>
      </c>
      <c r="E14056" s="129" t="s">
        <v>119</v>
      </c>
    </row>
    <row r="14057">
      <c r="A14057" s="129">
        <v>5.0</v>
      </c>
      <c r="B14057" s="129" t="s">
        <v>3336</v>
      </c>
      <c r="C14057" s="129" t="s">
        <v>3337</v>
      </c>
      <c r="D14057" s="129">
        <v>37.0</v>
      </c>
      <c r="E14057" s="129" t="s">
        <v>132</v>
      </c>
    </row>
    <row r="14058">
      <c r="A14058" s="129">
        <v>5.0</v>
      </c>
      <c r="B14058" s="129" t="s">
        <v>3340</v>
      </c>
      <c r="C14058" s="129" t="s">
        <v>3341</v>
      </c>
      <c r="D14058" s="129">
        <v>34.0</v>
      </c>
      <c r="E14058" s="129" t="s">
        <v>119</v>
      </c>
    </row>
    <row r="14059">
      <c r="A14059" s="129">
        <v>5.0</v>
      </c>
      <c r="B14059" s="129" t="s">
        <v>7084</v>
      </c>
      <c r="C14059" s="129" t="s">
        <v>7085</v>
      </c>
      <c r="D14059" s="129">
        <v>47.0</v>
      </c>
      <c r="E14059" s="129" t="s">
        <v>132</v>
      </c>
    </row>
    <row r="14060">
      <c r="A14060" s="129">
        <v>5.0</v>
      </c>
      <c r="B14060" s="129" t="s">
        <v>3342</v>
      </c>
      <c r="C14060" s="129" t="s">
        <v>3343</v>
      </c>
      <c r="D14060" s="129">
        <v>70.0</v>
      </c>
      <c r="E14060" s="129" t="s">
        <v>132</v>
      </c>
    </row>
    <row r="14061">
      <c r="A14061" s="129">
        <v>5.0</v>
      </c>
      <c r="B14061" s="129" t="s">
        <v>8418</v>
      </c>
      <c r="C14061" s="129" t="s">
        <v>8419</v>
      </c>
      <c r="D14061" s="129">
        <v>60.0</v>
      </c>
      <c r="E14061" s="129" t="s">
        <v>119</v>
      </c>
    </row>
    <row r="14062">
      <c r="A14062" s="129">
        <v>5.0</v>
      </c>
      <c r="B14062" s="129" t="s">
        <v>3344</v>
      </c>
      <c r="C14062" s="129" t="s">
        <v>3345</v>
      </c>
      <c r="D14062" s="129">
        <v>46.0</v>
      </c>
      <c r="E14062" s="129" t="s">
        <v>132</v>
      </c>
    </row>
    <row r="14063">
      <c r="A14063" s="129">
        <v>5.0</v>
      </c>
      <c r="B14063" s="129" t="s">
        <v>3346</v>
      </c>
      <c r="C14063" s="129" t="s">
        <v>3347</v>
      </c>
      <c r="D14063" s="129">
        <v>33.0</v>
      </c>
      <c r="E14063" s="129" t="s">
        <v>119</v>
      </c>
    </row>
    <row r="14064">
      <c r="A14064" s="129">
        <v>5.0</v>
      </c>
      <c r="B14064" s="129" t="s">
        <v>3348</v>
      </c>
      <c r="C14064" s="129" t="s">
        <v>3349</v>
      </c>
      <c r="D14064" s="129">
        <v>36.0</v>
      </c>
      <c r="E14064" s="129" t="s">
        <v>119</v>
      </c>
    </row>
    <row r="14065">
      <c r="A14065" s="129">
        <v>5.0</v>
      </c>
      <c r="B14065" s="129" t="s">
        <v>8420</v>
      </c>
      <c r="C14065" s="129" t="s">
        <v>8421</v>
      </c>
      <c r="D14065" s="129">
        <v>35.0</v>
      </c>
      <c r="E14065" s="129" t="s">
        <v>119</v>
      </c>
    </row>
    <row r="14066">
      <c r="A14066" s="129">
        <v>5.0</v>
      </c>
      <c r="B14066" s="129" t="s">
        <v>3360</v>
      </c>
      <c r="C14066" s="129" t="s">
        <v>3361</v>
      </c>
      <c r="D14066" s="129">
        <v>52.0</v>
      </c>
      <c r="E14066" s="129" t="s">
        <v>119</v>
      </c>
    </row>
    <row r="14067">
      <c r="A14067" s="129">
        <v>5.0</v>
      </c>
      <c r="B14067" s="129" t="s">
        <v>7920</v>
      </c>
      <c r="C14067" s="129" t="s">
        <v>7921</v>
      </c>
      <c r="D14067" s="129">
        <v>29.0</v>
      </c>
      <c r="E14067" s="129" t="s">
        <v>119</v>
      </c>
    </row>
    <row r="14068">
      <c r="A14068" s="129">
        <v>5.0</v>
      </c>
      <c r="B14068" s="129" t="s">
        <v>3364</v>
      </c>
      <c r="C14068" s="129" t="s">
        <v>3365</v>
      </c>
      <c r="D14068" s="129">
        <v>61.0</v>
      </c>
      <c r="E14068" s="129" t="s">
        <v>119</v>
      </c>
    </row>
    <row r="14069">
      <c r="A14069" s="129">
        <v>5.0</v>
      </c>
      <c r="B14069" s="129" t="s">
        <v>3366</v>
      </c>
      <c r="C14069" s="129" t="s">
        <v>3367</v>
      </c>
      <c r="D14069" s="129">
        <v>66.0</v>
      </c>
      <c r="E14069" s="129" t="s">
        <v>132</v>
      </c>
    </row>
    <row r="14070">
      <c r="A14070" s="129">
        <v>5.0</v>
      </c>
      <c r="B14070" s="129" t="s">
        <v>3368</v>
      </c>
      <c r="C14070" s="129" t="s">
        <v>3369</v>
      </c>
      <c r="D14070" s="129">
        <v>67.0</v>
      </c>
      <c r="E14070" s="129" t="s">
        <v>132</v>
      </c>
    </row>
    <row r="14071">
      <c r="A14071" s="129">
        <v>5.0</v>
      </c>
      <c r="B14071" s="129" t="s">
        <v>3370</v>
      </c>
      <c r="C14071" s="129" t="s">
        <v>3371</v>
      </c>
      <c r="D14071" s="129">
        <v>47.0</v>
      </c>
      <c r="E14071" s="129" t="s">
        <v>119</v>
      </c>
    </row>
    <row r="14072">
      <c r="A14072" s="129">
        <v>5.0</v>
      </c>
      <c r="B14072" s="129" t="s">
        <v>3372</v>
      </c>
      <c r="C14072" s="129" t="s">
        <v>3373</v>
      </c>
      <c r="D14072" s="129">
        <v>47.0</v>
      </c>
      <c r="E14072" s="129" t="s">
        <v>132</v>
      </c>
    </row>
    <row r="14073">
      <c r="A14073" s="129">
        <v>5.0</v>
      </c>
      <c r="B14073" s="129" t="s">
        <v>3374</v>
      </c>
      <c r="C14073" s="129" t="s">
        <v>3375</v>
      </c>
      <c r="D14073" s="129">
        <v>39.0</v>
      </c>
      <c r="E14073" s="129" t="s">
        <v>119</v>
      </c>
    </row>
    <row r="14074">
      <c r="A14074" s="129">
        <v>5.0</v>
      </c>
      <c r="B14074" s="129" t="s">
        <v>3376</v>
      </c>
      <c r="C14074" s="129" t="s">
        <v>3377</v>
      </c>
      <c r="D14074" s="129">
        <v>57.0</v>
      </c>
      <c r="E14074" s="129" t="s">
        <v>132</v>
      </c>
    </row>
    <row r="14075">
      <c r="A14075" s="129">
        <v>5.0</v>
      </c>
      <c r="B14075" s="129" t="s">
        <v>7086</v>
      </c>
      <c r="C14075" s="129" t="s">
        <v>7087</v>
      </c>
      <c r="D14075" s="129">
        <v>20.0</v>
      </c>
      <c r="E14075" s="129" t="s">
        <v>119</v>
      </c>
    </row>
    <row r="14076">
      <c r="A14076" s="129">
        <v>5.0</v>
      </c>
      <c r="B14076" s="129" t="s">
        <v>3378</v>
      </c>
      <c r="C14076" s="129" t="s">
        <v>3379</v>
      </c>
      <c r="D14076" s="129">
        <v>34.0</v>
      </c>
      <c r="E14076" s="129" t="s">
        <v>119</v>
      </c>
    </row>
    <row r="14077">
      <c r="A14077" s="129">
        <v>5.0</v>
      </c>
      <c r="B14077" s="129" t="s">
        <v>3380</v>
      </c>
      <c r="C14077" s="129" t="s">
        <v>3381</v>
      </c>
      <c r="D14077" s="129">
        <v>35.0</v>
      </c>
      <c r="E14077" s="129" t="s">
        <v>132</v>
      </c>
    </row>
    <row r="14078">
      <c r="A14078" s="129">
        <v>5.0</v>
      </c>
      <c r="B14078" s="129" t="s">
        <v>3382</v>
      </c>
      <c r="C14078" s="129" t="s">
        <v>3383</v>
      </c>
      <c r="D14078" s="129">
        <v>27.0</v>
      </c>
      <c r="E14078" s="129" t="s">
        <v>119</v>
      </c>
    </row>
    <row r="14079">
      <c r="A14079" s="129">
        <v>5.0</v>
      </c>
      <c r="B14079" s="129" t="s">
        <v>3384</v>
      </c>
      <c r="C14079" s="129" t="s">
        <v>3385</v>
      </c>
      <c r="D14079" s="129">
        <v>47.0</v>
      </c>
      <c r="E14079" s="129" t="s">
        <v>119</v>
      </c>
    </row>
    <row r="14080">
      <c r="A14080" s="129">
        <v>5.0</v>
      </c>
      <c r="B14080" s="129" t="s">
        <v>3386</v>
      </c>
      <c r="C14080" s="129" t="s">
        <v>3387</v>
      </c>
      <c r="D14080" s="129">
        <v>29.0</v>
      </c>
      <c r="E14080" s="129" t="s">
        <v>132</v>
      </c>
    </row>
    <row r="14081">
      <c r="A14081" s="129">
        <v>5.0</v>
      </c>
      <c r="B14081" s="129" t="s">
        <v>3388</v>
      </c>
      <c r="C14081" s="129" t="s">
        <v>3389</v>
      </c>
      <c r="D14081" s="129">
        <v>23.0</v>
      </c>
      <c r="E14081" s="129" t="s">
        <v>119</v>
      </c>
    </row>
    <row r="14082">
      <c r="A14082" s="129">
        <v>5.0</v>
      </c>
      <c r="B14082" s="129" t="s">
        <v>7090</v>
      </c>
      <c r="C14082" s="129" t="s">
        <v>7091</v>
      </c>
      <c r="D14082" s="129">
        <v>35.0</v>
      </c>
      <c r="E14082" s="129" t="s">
        <v>132</v>
      </c>
    </row>
    <row r="14083">
      <c r="A14083" s="129">
        <v>5.0</v>
      </c>
      <c r="B14083" s="129" t="s">
        <v>8272</v>
      </c>
      <c r="C14083" s="129" t="s">
        <v>8273</v>
      </c>
      <c r="D14083" s="129">
        <v>37.0</v>
      </c>
      <c r="E14083" s="129" t="s">
        <v>132</v>
      </c>
    </row>
    <row r="14084">
      <c r="A14084" s="129">
        <v>5.0</v>
      </c>
      <c r="B14084" s="129" t="s">
        <v>3392</v>
      </c>
      <c r="C14084" s="129" t="s">
        <v>3393</v>
      </c>
      <c r="D14084" s="129">
        <v>59.0</v>
      </c>
      <c r="E14084" s="129" t="s">
        <v>119</v>
      </c>
    </row>
    <row r="14085">
      <c r="A14085" s="129">
        <v>5.0</v>
      </c>
      <c r="B14085" s="129" t="s">
        <v>7092</v>
      </c>
      <c r="C14085" s="129" t="s">
        <v>7093</v>
      </c>
      <c r="D14085" s="129">
        <v>31.0</v>
      </c>
      <c r="E14085" s="129" t="s">
        <v>119</v>
      </c>
    </row>
    <row r="14086">
      <c r="A14086" s="129">
        <v>5.0</v>
      </c>
      <c r="B14086" s="129" t="s">
        <v>3394</v>
      </c>
      <c r="C14086" s="129" t="s">
        <v>3395</v>
      </c>
      <c r="D14086" s="129">
        <v>69.0</v>
      </c>
      <c r="E14086" s="129" t="s">
        <v>132</v>
      </c>
    </row>
    <row r="14087">
      <c r="A14087" s="129">
        <v>5.0</v>
      </c>
      <c r="B14087" s="129" t="s">
        <v>3396</v>
      </c>
      <c r="C14087" s="129" t="s">
        <v>3397</v>
      </c>
      <c r="D14087" s="129">
        <v>49.0</v>
      </c>
      <c r="E14087" s="129" t="s">
        <v>119</v>
      </c>
    </row>
    <row r="14088">
      <c r="A14088" s="129">
        <v>5.0</v>
      </c>
      <c r="B14088" s="129" t="s">
        <v>7924</v>
      </c>
      <c r="C14088" s="129" t="s">
        <v>7925</v>
      </c>
      <c r="D14088" s="129">
        <v>49.0</v>
      </c>
      <c r="E14088" s="129" t="s">
        <v>119</v>
      </c>
    </row>
    <row r="14089">
      <c r="A14089" s="129">
        <v>5.0</v>
      </c>
      <c r="B14089" s="129" t="s">
        <v>3400</v>
      </c>
      <c r="C14089" s="129" t="s">
        <v>3401</v>
      </c>
      <c r="D14089" s="129">
        <v>37.0</v>
      </c>
      <c r="E14089" s="129" t="s">
        <v>132</v>
      </c>
    </row>
    <row r="14090">
      <c r="A14090" s="129">
        <v>5.0</v>
      </c>
      <c r="B14090" s="129" t="s">
        <v>3402</v>
      </c>
      <c r="C14090" s="129" t="s">
        <v>3403</v>
      </c>
      <c r="D14090" s="129">
        <v>27.0</v>
      </c>
      <c r="E14090" s="129" t="s">
        <v>119</v>
      </c>
    </row>
    <row r="14091">
      <c r="A14091" s="129">
        <v>5.0</v>
      </c>
      <c r="B14091" s="129" t="s">
        <v>3406</v>
      </c>
      <c r="C14091" s="129" t="s">
        <v>3407</v>
      </c>
      <c r="D14091" s="129">
        <v>31.0</v>
      </c>
      <c r="E14091" s="129" t="s">
        <v>119</v>
      </c>
    </row>
    <row r="14092">
      <c r="A14092" s="129">
        <v>5.0</v>
      </c>
      <c r="B14092" s="129" t="s">
        <v>3408</v>
      </c>
      <c r="C14092" s="129" t="s">
        <v>3409</v>
      </c>
      <c r="D14092" s="129">
        <v>54.0</v>
      </c>
      <c r="E14092" s="129" t="s">
        <v>132</v>
      </c>
    </row>
    <row r="14093">
      <c r="A14093" s="129">
        <v>5.0</v>
      </c>
      <c r="B14093" s="129" t="s">
        <v>8276</v>
      </c>
      <c r="C14093" s="129" t="s">
        <v>8277</v>
      </c>
      <c r="D14093" s="129">
        <v>43.0</v>
      </c>
      <c r="E14093" s="129" t="s">
        <v>132</v>
      </c>
    </row>
    <row r="14094">
      <c r="A14094" s="129">
        <v>5.0</v>
      </c>
      <c r="B14094" s="129" t="s">
        <v>3410</v>
      </c>
      <c r="C14094" s="129" t="s">
        <v>3411</v>
      </c>
      <c r="D14094" s="129">
        <v>30.0</v>
      </c>
      <c r="E14094" s="129" t="s">
        <v>132</v>
      </c>
    </row>
    <row r="14095">
      <c r="A14095" s="129">
        <v>5.0</v>
      </c>
      <c r="B14095" s="129" t="s">
        <v>7096</v>
      </c>
      <c r="C14095" s="129" t="s">
        <v>7097</v>
      </c>
      <c r="D14095" s="129">
        <v>26.0</v>
      </c>
      <c r="E14095" s="129" t="s">
        <v>119</v>
      </c>
    </row>
    <row r="14096">
      <c r="A14096" s="129">
        <v>5.0</v>
      </c>
      <c r="B14096" s="129" t="s">
        <v>3412</v>
      </c>
      <c r="C14096" s="129" t="s">
        <v>3413</v>
      </c>
      <c r="D14096" s="129">
        <v>35.0</v>
      </c>
      <c r="E14096" s="129" t="s">
        <v>119</v>
      </c>
    </row>
    <row r="14097">
      <c r="A14097" s="129">
        <v>5.0</v>
      </c>
      <c r="B14097" s="129" t="s">
        <v>8280</v>
      </c>
      <c r="C14097" s="129" t="s">
        <v>8281</v>
      </c>
      <c r="D14097" s="129">
        <v>49.0</v>
      </c>
      <c r="E14097" s="129" t="s">
        <v>119</v>
      </c>
    </row>
    <row r="14098">
      <c r="A14098" s="129">
        <v>5.0</v>
      </c>
      <c r="B14098" s="129" t="s">
        <v>3414</v>
      </c>
      <c r="C14098" s="129" t="s">
        <v>3415</v>
      </c>
      <c r="D14098" s="129">
        <v>24.0</v>
      </c>
      <c r="E14098" s="129" t="s">
        <v>119</v>
      </c>
    </row>
    <row r="14099">
      <c r="A14099" s="129">
        <v>5.0</v>
      </c>
      <c r="B14099" s="129" t="s">
        <v>3416</v>
      </c>
      <c r="C14099" s="129" t="s">
        <v>3417</v>
      </c>
      <c r="D14099" s="129">
        <v>50.0</v>
      </c>
      <c r="E14099" s="129" t="s">
        <v>119</v>
      </c>
    </row>
    <row r="14100">
      <c r="A14100" s="129">
        <v>5.0</v>
      </c>
      <c r="B14100" s="129" t="s">
        <v>3418</v>
      </c>
      <c r="C14100" s="129" t="s">
        <v>3419</v>
      </c>
      <c r="D14100" s="129">
        <v>54.0</v>
      </c>
      <c r="E14100" s="129" t="s">
        <v>119</v>
      </c>
    </row>
    <row r="14101">
      <c r="A14101" s="129">
        <v>5.0</v>
      </c>
      <c r="B14101" s="129" t="s">
        <v>3420</v>
      </c>
      <c r="C14101" s="129" t="s">
        <v>3421</v>
      </c>
      <c r="D14101" s="129">
        <v>21.0</v>
      </c>
      <c r="E14101" s="129" t="s">
        <v>132</v>
      </c>
    </row>
    <row r="14102">
      <c r="A14102" s="129">
        <v>5.0</v>
      </c>
      <c r="B14102" s="129" t="s">
        <v>3422</v>
      </c>
      <c r="C14102" s="129" t="s">
        <v>3423</v>
      </c>
      <c r="D14102" s="129">
        <v>52.0</v>
      </c>
      <c r="E14102" s="129" t="s">
        <v>119</v>
      </c>
    </row>
    <row r="14103">
      <c r="A14103" s="129">
        <v>5.0</v>
      </c>
      <c r="B14103" s="129" t="s">
        <v>8422</v>
      </c>
      <c r="C14103" s="129" t="s">
        <v>8423</v>
      </c>
      <c r="D14103" s="129">
        <v>42.0</v>
      </c>
      <c r="E14103" s="129" t="s">
        <v>119</v>
      </c>
    </row>
    <row r="14104">
      <c r="A14104" s="129">
        <v>5.0</v>
      </c>
      <c r="B14104" s="129" t="s">
        <v>3424</v>
      </c>
      <c r="C14104" s="129" t="s">
        <v>3425</v>
      </c>
      <c r="D14104" s="129">
        <v>67.0</v>
      </c>
      <c r="E14104" s="129" t="s">
        <v>132</v>
      </c>
    </row>
    <row r="14105">
      <c r="A14105" s="129">
        <v>5.0</v>
      </c>
      <c r="B14105" s="129" t="s">
        <v>3434</v>
      </c>
      <c r="C14105" s="129" t="s">
        <v>3435</v>
      </c>
      <c r="D14105" s="129">
        <v>70.0</v>
      </c>
      <c r="E14105" s="129" t="s">
        <v>132</v>
      </c>
    </row>
    <row r="14106">
      <c r="A14106" s="129">
        <v>5.0</v>
      </c>
      <c r="B14106" s="129" t="s">
        <v>3436</v>
      </c>
      <c r="C14106" s="129" t="s">
        <v>3437</v>
      </c>
      <c r="D14106" s="129">
        <v>21.0</v>
      </c>
      <c r="E14106" s="129" t="s">
        <v>132</v>
      </c>
    </row>
    <row r="14107">
      <c r="A14107" s="129">
        <v>5.0</v>
      </c>
      <c r="B14107" s="129" t="s">
        <v>3438</v>
      </c>
      <c r="C14107" s="129" t="s">
        <v>3439</v>
      </c>
      <c r="D14107" s="129">
        <v>32.0</v>
      </c>
      <c r="E14107" s="129" t="s">
        <v>132</v>
      </c>
    </row>
    <row r="14108">
      <c r="A14108" s="129">
        <v>5.0</v>
      </c>
      <c r="B14108" s="129" t="s">
        <v>3440</v>
      </c>
      <c r="C14108" s="129" t="s">
        <v>3441</v>
      </c>
      <c r="D14108" s="129">
        <v>21.0</v>
      </c>
      <c r="E14108" s="129" t="s">
        <v>132</v>
      </c>
    </row>
    <row r="14109">
      <c r="A14109" s="129">
        <v>5.0</v>
      </c>
      <c r="B14109" s="129" t="s">
        <v>3442</v>
      </c>
      <c r="C14109" s="129" t="s">
        <v>3443</v>
      </c>
      <c r="D14109" s="129">
        <v>57.0</v>
      </c>
      <c r="E14109" s="129" t="s">
        <v>132</v>
      </c>
    </row>
    <row r="14110">
      <c r="A14110" s="129">
        <v>5.0</v>
      </c>
      <c r="B14110" s="129" t="s">
        <v>7102</v>
      </c>
      <c r="C14110" s="129" t="s">
        <v>7103</v>
      </c>
      <c r="D14110" s="129">
        <v>65.0</v>
      </c>
      <c r="E14110" s="129" t="s">
        <v>132</v>
      </c>
    </row>
    <row r="14111">
      <c r="A14111" s="129">
        <v>5.0</v>
      </c>
      <c r="B14111" s="129" t="s">
        <v>3446</v>
      </c>
      <c r="C14111" s="129" t="s">
        <v>3447</v>
      </c>
      <c r="D14111" s="129">
        <v>70.0</v>
      </c>
      <c r="E14111" s="129" t="s">
        <v>132</v>
      </c>
    </row>
    <row r="14112">
      <c r="A14112" s="129">
        <v>5.0</v>
      </c>
      <c r="B14112" s="129" t="s">
        <v>3448</v>
      </c>
      <c r="C14112" s="129" t="s">
        <v>3449</v>
      </c>
      <c r="D14112" s="129">
        <v>52.0</v>
      </c>
      <c r="E14112" s="129" t="s">
        <v>132</v>
      </c>
    </row>
    <row r="14113">
      <c r="A14113" s="129">
        <v>5.0</v>
      </c>
      <c r="B14113" s="129" t="s">
        <v>3450</v>
      </c>
      <c r="C14113" s="129" t="s">
        <v>3451</v>
      </c>
      <c r="D14113" s="129">
        <v>36.0</v>
      </c>
      <c r="E14113" s="129" t="s">
        <v>119</v>
      </c>
    </row>
    <row r="14114">
      <c r="A14114" s="129">
        <v>5.0</v>
      </c>
      <c r="B14114" s="129" t="s">
        <v>3452</v>
      </c>
      <c r="C14114" s="129" t="s">
        <v>3453</v>
      </c>
      <c r="D14114" s="129">
        <v>58.0</v>
      </c>
      <c r="E14114" s="129" t="s">
        <v>119</v>
      </c>
    </row>
    <row r="14115">
      <c r="A14115" s="129">
        <v>5.0</v>
      </c>
      <c r="B14115" s="129" t="s">
        <v>3454</v>
      </c>
      <c r="C14115" s="129" t="s">
        <v>3455</v>
      </c>
      <c r="D14115" s="129">
        <v>30.0</v>
      </c>
      <c r="E14115" s="129" t="s">
        <v>119</v>
      </c>
    </row>
    <row r="14116">
      <c r="A14116" s="129">
        <v>5.0</v>
      </c>
      <c r="B14116" s="129" t="s">
        <v>7930</v>
      </c>
      <c r="C14116" s="129" t="s">
        <v>7931</v>
      </c>
      <c r="D14116" s="129">
        <v>26.0</v>
      </c>
      <c r="E14116" s="129" t="s">
        <v>132</v>
      </c>
    </row>
    <row r="14117">
      <c r="A14117" s="129">
        <v>5.0</v>
      </c>
      <c r="B14117" s="129" t="s">
        <v>3458</v>
      </c>
      <c r="C14117" s="129" t="s">
        <v>3459</v>
      </c>
      <c r="D14117" s="129">
        <v>52.0</v>
      </c>
      <c r="E14117" s="129" t="s">
        <v>132</v>
      </c>
    </row>
    <row r="14118">
      <c r="A14118" s="129">
        <v>5.0</v>
      </c>
      <c r="B14118" s="129" t="s">
        <v>3460</v>
      </c>
      <c r="C14118" s="129" t="s">
        <v>3461</v>
      </c>
      <c r="D14118" s="129">
        <v>45.0</v>
      </c>
      <c r="E14118" s="129" t="s">
        <v>119</v>
      </c>
    </row>
    <row r="14119">
      <c r="A14119" s="129">
        <v>5.0</v>
      </c>
      <c r="B14119" s="129" t="s">
        <v>3462</v>
      </c>
      <c r="C14119" s="129" t="s">
        <v>3463</v>
      </c>
      <c r="D14119" s="129">
        <v>25.0</v>
      </c>
      <c r="E14119" s="129" t="s">
        <v>132</v>
      </c>
    </row>
    <row r="14120">
      <c r="A14120" s="129">
        <v>5.0</v>
      </c>
      <c r="B14120" s="129" t="s">
        <v>3464</v>
      </c>
      <c r="C14120" s="129" t="s">
        <v>3465</v>
      </c>
      <c r="D14120" s="129">
        <v>37.0</v>
      </c>
      <c r="E14120" s="129" t="s">
        <v>132</v>
      </c>
    </row>
    <row r="14121">
      <c r="A14121" s="129">
        <v>5.0</v>
      </c>
      <c r="B14121" s="129" t="s">
        <v>3466</v>
      </c>
      <c r="C14121" s="129" t="s">
        <v>3467</v>
      </c>
      <c r="D14121" s="129">
        <v>31.0</v>
      </c>
      <c r="E14121" s="129" t="s">
        <v>132</v>
      </c>
    </row>
    <row r="14122">
      <c r="A14122" s="129">
        <v>5.0</v>
      </c>
      <c r="B14122" s="129" t="s">
        <v>3472</v>
      </c>
      <c r="C14122" s="129" t="s">
        <v>3473</v>
      </c>
      <c r="D14122" s="129">
        <v>67.0</v>
      </c>
      <c r="E14122" s="129" t="s">
        <v>119</v>
      </c>
    </row>
    <row r="14123">
      <c r="A14123" s="129">
        <v>5.0</v>
      </c>
      <c r="B14123" s="129" t="s">
        <v>3474</v>
      </c>
      <c r="C14123" s="129" t="s">
        <v>3475</v>
      </c>
      <c r="D14123" s="129">
        <v>32.0</v>
      </c>
      <c r="E14123" s="129" t="s">
        <v>119</v>
      </c>
    </row>
    <row r="14124">
      <c r="A14124" s="129">
        <v>5.0</v>
      </c>
      <c r="B14124" s="129" t="s">
        <v>3476</v>
      </c>
      <c r="C14124" s="129" t="s">
        <v>3477</v>
      </c>
      <c r="D14124" s="129">
        <v>53.0</v>
      </c>
      <c r="E14124" s="129" t="s">
        <v>119</v>
      </c>
    </row>
    <row r="14125">
      <c r="A14125" s="129">
        <v>5.0</v>
      </c>
      <c r="B14125" s="129" t="s">
        <v>3480</v>
      </c>
      <c r="C14125" s="129" t="s">
        <v>3481</v>
      </c>
      <c r="D14125" s="129">
        <v>36.0</v>
      </c>
      <c r="E14125" s="129" t="s">
        <v>119</v>
      </c>
    </row>
    <row r="14126">
      <c r="A14126" s="129">
        <v>5.0</v>
      </c>
      <c r="B14126" s="129" t="s">
        <v>7106</v>
      </c>
      <c r="C14126" s="129" t="s">
        <v>7107</v>
      </c>
      <c r="D14126" s="129">
        <v>61.0</v>
      </c>
      <c r="E14126" s="129" t="s">
        <v>119</v>
      </c>
    </row>
    <row r="14127">
      <c r="A14127" s="129">
        <v>5.0</v>
      </c>
      <c r="B14127" s="129" t="s">
        <v>3482</v>
      </c>
      <c r="C14127" s="129" t="s">
        <v>3483</v>
      </c>
      <c r="D14127" s="129">
        <v>41.0</v>
      </c>
      <c r="E14127" s="129" t="s">
        <v>132</v>
      </c>
    </row>
    <row r="14128">
      <c r="A14128" s="129">
        <v>5.0</v>
      </c>
      <c r="B14128" s="129" t="s">
        <v>3484</v>
      </c>
      <c r="C14128" s="129" t="s">
        <v>3485</v>
      </c>
      <c r="D14128" s="129">
        <v>70.0</v>
      </c>
      <c r="E14128" s="129" t="s">
        <v>119</v>
      </c>
    </row>
    <row r="14129">
      <c r="A14129" s="129">
        <v>5.0</v>
      </c>
      <c r="B14129" s="129" t="s">
        <v>8284</v>
      </c>
      <c r="C14129" s="129" t="s">
        <v>8285</v>
      </c>
      <c r="D14129" s="129">
        <v>39.0</v>
      </c>
      <c r="E14129" s="129" t="s">
        <v>132</v>
      </c>
    </row>
    <row r="14130">
      <c r="A14130" s="129">
        <v>5.0</v>
      </c>
      <c r="B14130" s="129" t="s">
        <v>3486</v>
      </c>
      <c r="C14130" s="129" t="s">
        <v>3487</v>
      </c>
      <c r="D14130" s="129">
        <v>57.0</v>
      </c>
      <c r="E14130" s="129" t="s">
        <v>119</v>
      </c>
    </row>
    <row r="14131">
      <c r="A14131" s="129">
        <v>5.0</v>
      </c>
      <c r="B14131" s="129" t="s">
        <v>7110</v>
      </c>
      <c r="C14131" s="129" t="s">
        <v>7111</v>
      </c>
      <c r="D14131" s="129">
        <v>46.0</v>
      </c>
      <c r="E14131" s="129" t="s">
        <v>119</v>
      </c>
    </row>
    <row r="14132">
      <c r="A14132" s="129">
        <v>5.0</v>
      </c>
      <c r="B14132" s="129" t="s">
        <v>3490</v>
      </c>
      <c r="C14132" s="129" t="s">
        <v>3491</v>
      </c>
      <c r="D14132" s="129">
        <v>27.0</v>
      </c>
      <c r="E14132" s="129" t="s">
        <v>132</v>
      </c>
    </row>
    <row r="14133">
      <c r="A14133" s="129">
        <v>5.0</v>
      </c>
      <c r="B14133" s="129" t="s">
        <v>8286</v>
      </c>
      <c r="C14133" s="129" t="s">
        <v>8287</v>
      </c>
      <c r="D14133" s="129">
        <v>40.0</v>
      </c>
      <c r="E14133" s="129" t="s">
        <v>132</v>
      </c>
    </row>
    <row r="14134">
      <c r="A14134" s="129">
        <v>5.0</v>
      </c>
      <c r="B14134" s="129" t="s">
        <v>3494</v>
      </c>
      <c r="C14134" s="129" t="s">
        <v>3495</v>
      </c>
      <c r="D14134" s="129">
        <v>54.0</v>
      </c>
      <c r="E14134" s="129" t="s">
        <v>132</v>
      </c>
    </row>
    <row r="14135">
      <c r="A14135" s="129">
        <v>5.0</v>
      </c>
      <c r="B14135" s="129" t="s">
        <v>3496</v>
      </c>
      <c r="C14135" s="129" t="s">
        <v>3497</v>
      </c>
      <c r="D14135" s="129">
        <v>21.0</v>
      </c>
      <c r="E14135" s="129" t="s">
        <v>119</v>
      </c>
    </row>
    <row r="14136">
      <c r="A14136" s="129">
        <v>5.0</v>
      </c>
      <c r="B14136" s="129" t="s">
        <v>3498</v>
      </c>
      <c r="C14136" s="129" t="s">
        <v>3499</v>
      </c>
      <c r="D14136" s="129">
        <v>65.0</v>
      </c>
      <c r="E14136" s="129" t="s">
        <v>119</v>
      </c>
    </row>
    <row r="14137">
      <c r="A14137" s="129">
        <v>5.0</v>
      </c>
      <c r="B14137" s="129" t="s">
        <v>3502</v>
      </c>
      <c r="C14137" s="129" t="s">
        <v>3503</v>
      </c>
      <c r="D14137" s="129">
        <v>55.0</v>
      </c>
      <c r="E14137" s="129" t="s">
        <v>132</v>
      </c>
    </row>
    <row r="14138">
      <c r="A14138" s="129">
        <v>5.0</v>
      </c>
      <c r="B14138" s="129" t="s">
        <v>7114</v>
      </c>
      <c r="C14138" s="129" t="s">
        <v>7115</v>
      </c>
      <c r="D14138" s="129">
        <v>50.0</v>
      </c>
      <c r="E14138" s="129" t="s">
        <v>119</v>
      </c>
    </row>
    <row r="14139">
      <c r="A14139" s="129">
        <v>5.0</v>
      </c>
      <c r="B14139" s="129" t="s">
        <v>3504</v>
      </c>
      <c r="C14139" s="129" t="s">
        <v>3505</v>
      </c>
      <c r="D14139" s="129">
        <v>50.0</v>
      </c>
      <c r="E14139" s="129" t="s">
        <v>132</v>
      </c>
    </row>
    <row r="14140">
      <c r="A14140" s="129">
        <v>5.0</v>
      </c>
      <c r="B14140" s="129" t="s">
        <v>3506</v>
      </c>
      <c r="C14140" s="129" t="s">
        <v>3507</v>
      </c>
      <c r="D14140" s="129">
        <v>32.0</v>
      </c>
      <c r="E14140" s="129" t="s">
        <v>132</v>
      </c>
    </row>
    <row r="14141">
      <c r="A14141" s="129">
        <v>5.0</v>
      </c>
      <c r="B14141" s="129" t="s">
        <v>7120</v>
      </c>
      <c r="C14141" s="129" t="s">
        <v>7121</v>
      </c>
      <c r="D14141" s="129">
        <v>67.0</v>
      </c>
      <c r="E14141" s="129" t="s">
        <v>132</v>
      </c>
    </row>
    <row r="14142">
      <c r="A14142" s="129">
        <v>5.0</v>
      </c>
      <c r="B14142" s="129" t="s">
        <v>3510</v>
      </c>
      <c r="C14142" s="129" t="s">
        <v>3511</v>
      </c>
      <c r="D14142" s="129">
        <v>31.0</v>
      </c>
      <c r="E14142" s="129" t="s">
        <v>132</v>
      </c>
    </row>
    <row r="14143">
      <c r="A14143" s="129">
        <v>5.0</v>
      </c>
      <c r="B14143" s="129" t="s">
        <v>3514</v>
      </c>
      <c r="C14143" s="129" t="s">
        <v>3515</v>
      </c>
      <c r="D14143" s="129">
        <v>46.0</v>
      </c>
      <c r="E14143" s="129" t="s">
        <v>119</v>
      </c>
    </row>
    <row r="14144">
      <c r="A14144" s="129">
        <v>5.0</v>
      </c>
      <c r="B14144" s="129" t="s">
        <v>3516</v>
      </c>
      <c r="C14144" s="129" t="s">
        <v>3517</v>
      </c>
      <c r="D14144" s="129">
        <v>53.0</v>
      </c>
      <c r="E14144" s="129" t="s">
        <v>119</v>
      </c>
    </row>
    <row r="14145">
      <c r="A14145" s="129">
        <v>5.0</v>
      </c>
      <c r="B14145" s="129" t="s">
        <v>3518</v>
      </c>
      <c r="C14145" s="129" t="s">
        <v>3519</v>
      </c>
      <c r="D14145" s="129">
        <v>69.0</v>
      </c>
      <c r="E14145" s="129" t="s">
        <v>119</v>
      </c>
    </row>
    <row r="14146">
      <c r="A14146" s="129">
        <v>5.0</v>
      </c>
      <c r="B14146" s="129" t="s">
        <v>3520</v>
      </c>
      <c r="C14146" s="129" t="s">
        <v>3521</v>
      </c>
      <c r="D14146" s="129">
        <v>53.0</v>
      </c>
      <c r="E14146" s="129" t="s">
        <v>119</v>
      </c>
    </row>
    <row r="14147">
      <c r="A14147" s="129">
        <v>5.0</v>
      </c>
      <c r="B14147" s="129" t="s">
        <v>3522</v>
      </c>
      <c r="C14147" s="129" t="s">
        <v>3523</v>
      </c>
      <c r="D14147" s="129">
        <v>35.0</v>
      </c>
      <c r="E14147" s="129" t="s">
        <v>119</v>
      </c>
    </row>
    <row r="14148">
      <c r="A14148" s="129">
        <v>5.0</v>
      </c>
      <c r="B14148" s="129" t="s">
        <v>3524</v>
      </c>
      <c r="C14148" s="129" t="s">
        <v>3525</v>
      </c>
      <c r="D14148" s="129">
        <v>54.0</v>
      </c>
      <c r="E14148" s="129" t="s">
        <v>119</v>
      </c>
    </row>
    <row r="14149">
      <c r="A14149" s="129">
        <v>5.0</v>
      </c>
      <c r="B14149" s="129" t="s">
        <v>3528</v>
      </c>
      <c r="C14149" s="129" t="s">
        <v>3529</v>
      </c>
      <c r="D14149" s="129">
        <v>43.0</v>
      </c>
      <c r="E14149" s="129" t="s">
        <v>119</v>
      </c>
    </row>
    <row r="14150">
      <c r="A14150" s="129">
        <v>5.0</v>
      </c>
      <c r="B14150" s="129" t="s">
        <v>3530</v>
      </c>
      <c r="C14150" s="129" t="s">
        <v>3531</v>
      </c>
      <c r="D14150" s="129">
        <v>63.0</v>
      </c>
      <c r="E14150" s="129" t="s">
        <v>119</v>
      </c>
    </row>
    <row r="14151">
      <c r="A14151" s="129">
        <v>5.0</v>
      </c>
      <c r="B14151" s="129" t="s">
        <v>3532</v>
      </c>
      <c r="C14151" s="129" t="s">
        <v>3533</v>
      </c>
      <c r="D14151" s="129">
        <v>65.0</v>
      </c>
      <c r="E14151" s="129" t="s">
        <v>119</v>
      </c>
    </row>
    <row r="14152">
      <c r="A14152" s="129">
        <v>5.0</v>
      </c>
      <c r="B14152" s="129" t="s">
        <v>3534</v>
      </c>
      <c r="C14152" s="129" t="s">
        <v>3535</v>
      </c>
      <c r="D14152" s="129">
        <v>39.0</v>
      </c>
      <c r="E14152" s="129" t="s">
        <v>119</v>
      </c>
    </row>
    <row r="14153">
      <c r="A14153" s="129">
        <v>5.0</v>
      </c>
      <c r="B14153" s="129" t="s">
        <v>3538</v>
      </c>
      <c r="C14153" s="129" t="s">
        <v>3539</v>
      </c>
      <c r="D14153" s="129">
        <v>40.0</v>
      </c>
      <c r="E14153" s="129" t="s">
        <v>119</v>
      </c>
    </row>
    <row r="14154">
      <c r="A14154" s="129">
        <v>5.0</v>
      </c>
      <c r="B14154" s="129" t="s">
        <v>7124</v>
      </c>
      <c r="C14154" s="129" t="s">
        <v>7125</v>
      </c>
      <c r="D14154" s="129">
        <v>69.0</v>
      </c>
      <c r="E14154" s="129" t="s">
        <v>119</v>
      </c>
    </row>
    <row r="14155">
      <c r="A14155" s="129">
        <v>5.0</v>
      </c>
      <c r="B14155" s="129" t="s">
        <v>3542</v>
      </c>
      <c r="C14155" s="129" t="s">
        <v>3543</v>
      </c>
      <c r="D14155" s="129">
        <v>57.0</v>
      </c>
      <c r="E14155" s="129" t="s">
        <v>119</v>
      </c>
    </row>
    <row r="14156">
      <c r="A14156" s="129">
        <v>5.0</v>
      </c>
      <c r="B14156" s="129" t="s">
        <v>3544</v>
      </c>
      <c r="C14156" s="129" t="s">
        <v>3545</v>
      </c>
      <c r="D14156" s="129">
        <v>32.0</v>
      </c>
      <c r="E14156" s="129" t="s">
        <v>119</v>
      </c>
    </row>
    <row r="14157">
      <c r="A14157" s="129">
        <v>5.0</v>
      </c>
      <c r="B14157" s="129" t="s">
        <v>3546</v>
      </c>
      <c r="C14157" s="129" t="s">
        <v>3547</v>
      </c>
      <c r="D14157" s="129">
        <v>60.0</v>
      </c>
      <c r="E14157" s="129" t="s">
        <v>132</v>
      </c>
    </row>
    <row r="14158">
      <c r="A14158" s="129">
        <v>5.0</v>
      </c>
      <c r="B14158" s="129" t="s">
        <v>7934</v>
      </c>
      <c r="C14158" s="129" t="s">
        <v>7935</v>
      </c>
      <c r="D14158" s="129">
        <v>62.0</v>
      </c>
      <c r="E14158" s="129" t="s">
        <v>132</v>
      </c>
    </row>
    <row r="14159">
      <c r="A14159" s="129">
        <v>5.0</v>
      </c>
      <c r="B14159" s="129" t="s">
        <v>3548</v>
      </c>
      <c r="C14159" s="129" t="s">
        <v>3549</v>
      </c>
      <c r="D14159" s="129">
        <v>45.0</v>
      </c>
      <c r="E14159" s="129" t="s">
        <v>132</v>
      </c>
    </row>
    <row r="14160">
      <c r="A14160" s="129">
        <v>5.0</v>
      </c>
      <c r="B14160" s="129" t="s">
        <v>3550</v>
      </c>
      <c r="C14160" s="129" t="s">
        <v>3551</v>
      </c>
      <c r="D14160" s="129">
        <v>57.0</v>
      </c>
      <c r="E14160" s="129" t="s">
        <v>132</v>
      </c>
    </row>
    <row r="14161">
      <c r="A14161" s="129">
        <v>5.0</v>
      </c>
      <c r="B14161" s="129" t="s">
        <v>7936</v>
      </c>
      <c r="C14161" s="129" t="s">
        <v>7937</v>
      </c>
      <c r="D14161" s="129">
        <v>55.0</v>
      </c>
      <c r="E14161" s="129" t="s">
        <v>119</v>
      </c>
    </row>
    <row r="14162">
      <c r="A14162" s="129">
        <v>5.0</v>
      </c>
      <c r="B14162" s="129" t="s">
        <v>3554</v>
      </c>
      <c r="C14162" s="129" t="s">
        <v>3555</v>
      </c>
      <c r="D14162" s="129">
        <v>69.0</v>
      </c>
      <c r="E14162" s="129" t="s">
        <v>132</v>
      </c>
    </row>
    <row r="14163">
      <c r="A14163" s="129">
        <v>5.0</v>
      </c>
      <c r="B14163" s="129" t="s">
        <v>3556</v>
      </c>
      <c r="C14163" s="129" t="s">
        <v>3557</v>
      </c>
      <c r="D14163" s="129">
        <v>63.0</v>
      </c>
      <c r="E14163" s="129" t="s">
        <v>119</v>
      </c>
    </row>
    <row r="14164">
      <c r="A14164" s="129">
        <v>5.0</v>
      </c>
      <c r="B14164" s="129" t="s">
        <v>3560</v>
      </c>
      <c r="C14164" s="129" t="s">
        <v>3561</v>
      </c>
      <c r="D14164" s="129">
        <v>56.0</v>
      </c>
      <c r="E14164" s="129" t="s">
        <v>119</v>
      </c>
    </row>
    <row r="14165">
      <c r="A14165" s="129">
        <v>5.0</v>
      </c>
      <c r="B14165" s="129" t="s">
        <v>7128</v>
      </c>
      <c r="C14165" s="129" t="s">
        <v>7129</v>
      </c>
      <c r="D14165" s="129">
        <v>58.0</v>
      </c>
      <c r="E14165" s="129" t="s">
        <v>119</v>
      </c>
    </row>
    <row r="14166">
      <c r="A14166" s="129">
        <v>5.0</v>
      </c>
      <c r="B14166" s="129" t="s">
        <v>3564</v>
      </c>
      <c r="C14166" s="129" t="s">
        <v>3565</v>
      </c>
      <c r="D14166" s="129">
        <v>68.0</v>
      </c>
      <c r="E14166" s="129" t="s">
        <v>119</v>
      </c>
    </row>
    <row r="14167">
      <c r="A14167" s="129">
        <v>5.0</v>
      </c>
      <c r="B14167" s="129" t="s">
        <v>7130</v>
      </c>
      <c r="C14167" s="129" t="s">
        <v>7131</v>
      </c>
      <c r="D14167" s="129">
        <v>30.0</v>
      </c>
      <c r="E14167" s="129" t="s">
        <v>132</v>
      </c>
    </row>
    <row r="14168">
      <c r="A14168" s="129">
        <v>5.0</v>
      </c>
      <c r="B14168" s="129" t="s">
        <v>3566</v>
      </c>
      <c r="C14168" s="129" t="s">
        <v>3567</v>
      </c>
      <c r="D14168" s="129">
        <v>21.0</v>
      </c>
      <c r="E14168" s="129" t="s">
        <v>132</v>
      </c>
    </row>
    <row r="14169">
      <c r="A14169" s="129">
        <v>5.0</v>
      </c>
      <c r="B14169" s="129" t="s">
        <v>7132</v>
      </c>
      <c r="C14169" s="129" t="s">
        <v>7133</v>
      </c>
      <c r="D14169" s="129">
        <v>21.0</v>
      </c>
      <c r="E14169" s="129" t="s">
        <v>132</v>
      </c>
    </row>
    <row r="14170">
      <c r="A14170" s="129">
        <v>5.0</v>
      </c>
      <c r="B14170" s="129" t="s">
        <v>3568</v>
      </c>
      <c r="C14170" s="129" t="s">
        <v>3569</v>
      </c>
      <c r="D14170" s="129">
        <v>46.0</v>
      </c>
      <c r="E14170" s="129" t="s">
        <v>119</v>
      </c>
    </row>
    <row r="14171">
      <c r="A14171" s="129">
        <v>5.0</v>
      </c>
      <c r="B14171" s="129" t="s">
        <v>3570</v>
      </c>
      <c r="C14171" s="129" t="s">
        <v>3571</v>
      </c>
      <c r="D14171" s="129">
        <v>41.0</v>
      </c>
      <c r="E14171" s="129" t="s">
        <v>119</v>
      </c>
    </row>
    <row r="14172">
      <c r="A14172" s="129">
        <v>5.0</v>
      </c>
      <c r="B14172" s="129" t="s">
        <v>3572</v>
      </c>
      <c r="C14172" s="129" t="s">
        <v>3573</v>
      </c>
      <c r="D14172" s="129">
        <v>42.0</v>
      </c>
      <c r="E14172" s="129" t="s">
        <v>132</v>
      </c>
    </row>
    <row r="14173">
      <c r="A14173" s="129">
        <v>5.0</v>
      </c>
      <c r="B14173" s="129" t="s">
        <v>3574</v>
      </c>
      <c r="C14173" s="129" t="s">
        <v>3575</v>
      </c>
      <c r="D14173" s="129">
        <v>64.0</v>
      </c>
      <c r="E14173" s="129" t="s">
        <v>132</v>
      </c>
    </row>
    <row r="14174">
      <c r="A14174" s="129">
        <v>5.0</v>
      </c>
      <c r="B14174" s="129" t="s">
        <v>3576</v>
      </c>
      <c r="C14174" s="129" t="s">
        <v>3577</v>
      </c>
      <c r="D14174" s="129">
        <v>26.0</v>
      </c>
      <c r="E14174" s="129" t="s">
        <v>132</v>
      </c>
    </row>
    <row r="14175">
      <c r="A14175" s="129">
        <v>5.0</v>
      </c>
      <c r="B14175" s="129" t="s">
        <v>7134</v>
      </c>
      <c r="C14175" s="129" t="s">
        <v>7135</v>
      </c>
      <c r="D14175" s="129">
        <v>66.0</v>
      </c>
      <c r="E14175" s="129" t="s">
        <v>119</v>
      </c>
    </row>
    <row r="14176">
      <c r="A14176" s="129">
        <v>5.0</v>
      </c>
      <c r="B14176" s="129" t="s">
        <v>3578</v>
      </c>
      <c r="C14176" s="129" t="s">
        <v>3579</v>
      </c>
      <c r="D14176" s="129">
        <v>41.0</v>
      </c>
      <c r="E14176" s="129" t="s">
        <v>132</v>
      </c>
    </row>
    <row r="14177">
      <c r="A14177" s="129">
        <v>5.0</v>
      </c>
      <c r="B14177" s="129" t="s">
        <v>7136</v>
      </c>
      <c r="C14177" s="129" t="s">
        <v>7137</v>
      </c>
      <c r="D14177" s="129">
        <v>66.0</v>
      </c>
      <c r="E14177" s="129" t="s">
        <v>132</v>
      </c>
    </row>
    <row r="14178">
      <c r="A14178" s="129">
        <v>5.0</v>
      </c>
      <c r="B14178" s="129" t="s">
        <v>3580</v>
      </c>
      <c r="C14178" s="129" t="s">
        <v>3581</v>
      </c>
      <c r="D14178" s="129">
        <v>63.0</v>
      </c>
      <c r="E14178" s="129" t="s">
        <v>132</v>
      </c>
    </row>
    <row r="14179">
      <c r="A14179" s="129">
        <v>5.0</v>
      </c>
      <c r="B14179" s="129" t="s">
        <v>7138</v>
      </c>
      <c r="C14179" s="129" t="s">
        <v>7139</v>
      </c>
      <c r="D14179" s="129">
        <v>40.0</v>
      </c>
      <c r="E14179" s="129" t="s">
        <v>132</v>
      </c>
    </row>
    <row r="14180">
      <c r="A14180" s="129">
        <v>5.0</v>
      </c>
      <c r="B14180" s="129" t="s">
        <v>3582</v>
      </c>
      <c r="C14180" s="129" t="s">
        <v>3583</v>
      </c>
      <c r="D14180" s="129">
        <v>65.0</v>
      </c>
      <c r="E14180" s="129" t="s">
        <v>132</v>
      </c>
    </row>
    <row r="14181">
      <c r="A14181" s="129">
        <v>5.0</v>
      </c>
      <c r="B14181" s="129" t="s">
        <v>3584</v>
      </c>
      <c r="C14181" s="129" t="s">
        <v>3585</v>
      </c>
      <c r="D14181" s="129">
        <v>66.0</v>
      </c>
      <c r="E14181" s="129" t="s">
        <v>132</v>
      </c>
    </row>
    <row r="14182">
      <c r="A14182" s="129">
        <v>5.0</v>
      </c>
      <c r="B14182" s="129" t="s">
        <v>3586</v>
      </c>
      <c r="C14182" s="129" t="s">
        <v>3587</v>
      </c>
      <c r="D14182" s="129">
        <v>60.0</v>
      </c>
      <c r="E14182" s="129" t="s">
        <v>119</v>
      </c>
    </row>
    <row r="14183">
      <c r="A14183" s="129">
        <v>5.0</v>
      </c>
      <c r="B14183" s="129" t="s">
        <v>7938</v>
      </c>
      <c r="C14183" s="129" t="s">
        <v>7939</v>
      </c>
      <c r="D14183" s="129">
        <v>23.0</v>
      </c>
      <c r="E14183" s="129" t="s">
        <v>132</v>
      </c>
    </row>
    <row r="14184">
      <c r="A14184" s="129">
        <v>5.0</v>
      </c>
      <c r="B14184" s="129" t="s">
        <v>3590</v>
      </c>
      <c r="C14184" s="129" t="s">
        <v>3591</v>
      </c>
      <c r="D14184" s="129">
        <v>37.0</v>
      </c>
      <c r="E14184" s="129" t="s">
        <v>119</v>
      </c>
    </row>
    <row r="14185">
      <c r="A14185" s="129">
        <v>5.0</v>
      </c>
      <c r="B14185" s="129" t="s">
        <v>7140</v>
      </c>
      <c r="C14185" s="129" t="s">
        <v>7141</v>
      </c>
      <c r="D14185" s="129">
        <v>70.0</v>
      </c>
      <c r="E14185" s="129" t="s">
        <v>132</v>
      </c>
    </row>
    <row r="14186">
      <c r="A14186" s="129">
        <v>5.0</v>
      </c>
      <c r="B14186" s="129" t="s">
        <v>3596</v>
      </c>
      <c r="C14186" s="129" t="s">
        <v>3597</v>
      </c>
      <c r="D14186" s="129">
        <v>64.0</v>
      </c>
      <c r="E14186" s="129" t="s">
        <v>119</v>
      </c>
    </row>
    <row r="14187">
      <c r="A14187" s="129">
        <v>5.0</v>
      </c>
      <c r="B14187" s="129" t="s">
        <v>3598</v>
      </c>
      <c r="C14187" s="129" t="s">
        <v>3599</v>
      </c>
      <c r="D14187" s="129">
        <v>64.0</v>
      </c>
      <c r="E14187" s="129" t="s">
        <v>119</v>
      </c>
    </row>
    <row r="14188">
      <c r="A14188" s="129">
        <v>5.0</v>
      </c>
      <c r="B14188" s="129" t="s">
        <v>3600</v>
      </c>
      <c r="C14188" s="129" t="s">
        <v>3601</v>
      </c>
      <c r="D14188" s="129">
        <v>49.0</v>
      </c>
      <c r="E14188" s="129" t="s">
        <v>119</v>
      </c>
    </row>
    <row r="14189">
      <c r="A14189" s="129">
        <v>5.0</v>
      </c>
      <c r="B14189" s="129" t="s">
        <v>3602</v>
      </c>
      <c r="C14189" s="129" t="s">
        <v>3603</v>
      </c>
      <c r="D14189" s="129">
        <v>48.0</v>
      </c>
      <c r="E14189" s="129" t="s">
        <v>119</v>
      </c>
    </row>
    <row r="14190">
      <c r="A14190" s="129">
        <v>5.0</v>
      </c>
      <c r="B14190" s="129" t="s">
        <v>7940</v>
      </c>
      <c r="C14190" s="129" t="s">
        <v>7941</v>
      </c>
      <c r="D14190" s="129">
        <v>30.0</v>
      </c>
      <c r="E14190" s="129" t="s">
        <v>132</v>
      </c>
    </row>
    <row r="14191">
      <c r="A14191" s="129">
        <v>5.0</v>
      </c>
      <c r="B14191" s="129" t="s">
        <v>3604</v>
      </c>
      <c r="C14191" s="129" t="s">
        <v>3605</v>
      </c>
      <c r="D14191" s="129">
        <v>58.0</v>
      </c>
      <c r="E14191" s="129" t="s">
        <v>132</v>
      </c>
    </row>
    <row r="14192">
      <c r="A14192" s="129">
        <v>5.0</v>
      </c>
      <c r="B14192" s="129" t="s">
        <v>3606</v>
      </c>
      <c r="C14192" s="129" t="s">
        <v>3607</v>
      </c>
      <c r="D14192" s="129">
        <v>31.0</v>
      </c>
      <c r="E14192" s="129" t="s">
        <v>132</v>
      </c>
    </row>
    <row r="14193">
      <c r="A14193" s="129">
        <v>5.0</v>
      </c>
      <c r="B14193" s="129" t="s">
        <v>7142</v>
      </c>
      <c r="C14193" s="129" t="s">
        <v>7143</v>
      </c>
      <c r="D14193" s="129">
        <v>24.0</v>
      </c>
      <c r="E14193" s="129" t="s">
        <v>132</v>
      </c>
    </row>
    <row r="14194">
      <c r="A14194" s="129">
        <v>5.0</v>
      </c>
      <c r="B14194" s="129" t="s">
        <v>7144</v>
      </c>
      <c r="C14194" s="129" t="s">
        <v>7145</v>
      </c>
      <c r="D14194" s="129">
        <v>20.0</v>
      </c>
      <c r="E14194" s="129" t="s">
        <v>132</v>
      </c>
    </row>
    <row r="14195">
      <c r="A14195" s="129">
        <v>5.0</v>
      </c>
      <c r="B14195" s="129" t="s">
        <v>3608</v>
      </c>
      <c r="C14195" s="129" t="s">
        <v>3609</v>
      </c>
      <c r="D14195" s="129">
        <v>65.0</v>
      </c>
      <c r="E14195" s="129" t="s">
        <v>132</v>
      </c>
    </row>
    <row r="14196">
      <c r="A14196" s="129">
        <v>5.0</v>
      </c>
      <c r="B14196" s="129" t="s">
        <v>7146</v>
      </c>
      <c r="C14196" s="129" t="s">
        <v>7147</v>
      </c>
      <c r="D14196" s="129">
        <v>57.0</v>
      </c>
      <c r="E14196" s="129" t="s">
        <v>119</v>
      </c>
    </row>
    <row r="14197">
      <c r="A14197" s="129">
        <v>5.0</v>
      </c>
      <c r="B14197" s="129" t="s">
        <v>3610</v>
      </c>
      <c r="C14197" s="129" t="s">
        <v>3611</v>
      </c>
      <c r="D14197" s="129">
        <v>49.0</v>
      </c>
      <c r="E14197" s="129" t="s">
        <v>132</v>
      </c>
    </row>
    <row r="14198">
      <c r="A14198" s="129">
        <v>5.0</v>
      </c>
      <c r="B14198" s="129" t="s">
        <v>3614</v>
      </c>
      <c r="C14198" s="129" t="s">
        <v>3615</v>
      </c>
      <c r="D14198" s="129">
        <v>60.0</v>
      </c>
      <c r="E14198" s="129" t="s">
        <v>119</v>
      </c>
    </row>
    <row r="14199">
      <c r="A14199" s="129">
        <v>5.0</v>
      </c>
      <c r="B14199" s="129" t="s">
        <v>3616</v>
      </c>
      <c r="C14199" s="129" t="s">
        <v>3617</v>
      </c>
      <c r="D14199" s="129">
        <v>53.0</v>
      </c>
      <c r="E14199" s="129" t="s">
        <v>132</v>
      </c>
    </row>
    <row r="14200">
      <c r="A14200" s="129">
        <v>5.0</v>
      </c>
      <c r="B14200" s="129" t="s">
        <v>3618</v>
      </c>
      <c r="C14200" s="129" t="s">
        <v>3619</v>
      </c>
      <c r="D14200" s="129">
        <v>31.0</v>
      </c>
      <c r="E14200" s="129" t="s">
        <v>132</v>
      </c>
    </row>
    <row r="14201">
      <c r="A14201" s="129">
        <v>5.0</v>
      </c>
      <c r="B14201" s="129" t="s">
        <v>3620</v>
      </c>
      <c r="C14201" s="129" t="s">
        <v>3621</v>
      </c>
      <c r="D14201" s="129">
        <v>56.0</v>
      </c>
      <c r="E14201" s="129" t="s">
        <v>132</v>
      </c>
    </row>
    <row r="14202">
      <c r="A14202" s="129">
        <v>5.0</v>
      </c>
      <c r="B14202" s="129" t="s">
        <v>3622</v>
      </c>
      <c r="C14202" s="129" t="s">
        <v>3623</v>
      </c>
      <c r="D14202" s="129">
        <v>49.0</v>
      </c>
      <c r="E14202" s="129" t="s">
        <v>119</v>
      </c>
    </row>
    <row r="14203">
      <c r="A14203" s="129">
        <v>5.0</v>
      </c>
      <c r="B14203" s="129" t="s">
        <v>8424</v>
      </c>
      <c r="C14203" s="129" t="s">
        <v>8425</v>
      </c>
      <c r="D14203" s="129">
        <v>51.0</v>
      </c>
      <c r="E14203" s="129" t="s">
        <v>119</v>
      </c>
    </row>
    <row r="14204">
      <c r="A14204" s="129">
        <v>5.0</v>
      </c>
      <c r="B14204" s="129" t="s">
        <v>3626</v>
      </c>
      <c r="C14204" s="129" t="s">
        <v>3627</v>
      </c>
      <c r="D14204" s="129">
        <v>29.0</v>
      </c>
      <c r="E14204" s="129" t="s">
        <v>132</v>
      </c>
    </row>
    <row r="14205">
      <c r="A14205" s="129">
        <v>5.0</v>
      </c>
      <c r="B14205" s="129" t="s">
        <v>3628</v>
      </c>
      <c r="C14205" s="129" t="s">
        <v>3629</v>
      </c>
      <c r="D14205" s="129">
        <v>48.0</v>
      </c>
      <c r="E14205" s="129" t="s">
        <v>119</v>
      </c>
    </row>
    <row r="14206">
      <c r="A14206" s="129">
        <v>5.0</v>
      </c>
      <c r="B14206" s="129" t="s">
        <v>3630</v>
      </c>
      <c r="C14206" s="129" t="s">
        <v>3631</v>
      </c>
      <c r="D14206" s="129">
        <v>54.0</v>
      </c>
      <c r="E14206" s="129" t="s">
        <v>119</v>
      </c>
    </row>
    <row r="14207">
      <c r="A14207" s="129">
        <v>5.0</v>
      </c>
      <c r="B14207" s="129" t="s">
        <v>7942</v>
      </c>
      <c r="C14207" s="129" t="s">
        <v>7943</v>
      </c>
      <c r="D14207" s="129">
        <v>25.0</v>
      </c>
      <c r="E14207" s="129" t="s">
        <v>132</v>
      </c>
    </row>
    <row r="14208">
      <c r="A14208" s="129">
        <v>5.0</v>
      </c>
      <c r="B14208" s="129" t="s">
        <v>3634</v>
      </c>
      <c r="C14208" s="129" t="s">
        <v>3635</v>
      </c>
      <c r="D14208" s="129">
        <v>22.0</v>
      </c>
      <c r="E14208" s="129" t="s">
        <v>132</v>
      </c>
    </row>
    <row r="14209">
      <c r="A14209" s="129">
        <v>5.0</v>
      </c>
      <c r="B14209" s="129" t="s">
        <v>3640</v>
      </c>
      <c r="C14209" s="129" t="s">
        <v>3641</v>
      </c>
      <c r="D14209" s="129">
        <v>20.0</v>
      </c>
      <c r="E14209" s="129" t="s">
        <v>119</v>
      </c>
    </row>
    <row r="14210">
      <c r="A14210" s="129">
        <v>5.0</v>
      </c>
      <c r="B14210" s="129" t="s">
        <v>3642</v>
      </c>
      <c r="C14210" s="129" t="s">
        <v>3643</v>
      </c>
      <c r="D14210" s="129">
        <v>32.0</v>
      </c>
      <c r="E14210" s="129" t="s">
        <v>119</v>
      </c>
    </row>
    <row r="14211">
      <c r="A14211" s="129">
        <v>5.0</v>
      </c>
      <c r="B14211" s="129" t="s">
        <v>3644</v>
      </c>
      <c r="C14211" s="129" t="s">
        <v>3645</v>
      </c>
      <c r="D14211" s="129">
        <v>51.0</v>
      </c>
      <c r="E14211" s="129" t="s">
        <v>119</v>
      </c>
    </row>
    <row r="14212">
      <c r="A14212" s="129">
        <v>5.0</v>
      </c>
      <c r="B14212" s="129" t="s">
        <v>7154</v>
      </c>
      <c r="C14212" s="129" t="s">
        <v>7155</v>
      </c>
      <c r="D14212" s="129">
        <v>20.0</v>
      </c>
      <c r="E14212" s="129" t="s">
        <v>119</v>
      </c>
    </row>
    <row r="14213">
      <c r="A14213" s="129">
        <v>5.0</v>
      </c>
      <c r="B14213" s="129" t="s">
        <v>3646</v>
      </c>
      <c r="C14213" s="129" t="s">
        <v>3647</v>
      </c>
      <c r="D14213" s="129">
        <v>45.0</v>
      </c>
      <c r="E14213" s="129" t="s">
        <v>119</v>
      </c>
    </row>
    <row r="14214">
      <c r="A14214" s="129">
        <v>5.0</v>
      </c>
      <c r="B14214" s="129" t="s">
        <v>3648</v>
      </c>
      <c r="C14214" s="129" t="s">
        <v>3649</v>
      </c>
      <c r="D14214" s="129">
        <v>34.0</v>
      </c>
      <c r="E14214" s="129" t="s">
        <v>132</v>
      </c>
    </row>
    <row r="14215">
      <c r="A14215" s="129">
        <v>5.0</v>
      </c>
      <c r="B14215" s="129" t="s">
        <v>3650</v>
      </c>
      <c r="C14215" s="129" t="s">
        <v>3651</v>
      </c>
      <c r="D14215" s="129">
        <v>30.0</v>
      </c>
      <c r="E14215" s="129" t="s">
        <v>119</v>
      </c>
    </row>
    <row r="14216">
      <c r="A14216" s="129">
        <v>5.0</v>
      </c>
      <c r="B14216" s="129" t="s">
        <v>3652</v>
      </c>
      <c r="C14216" s="129" t="s">
        <v>3653</v>
      </c>
      <c r="D14216" s="129">
        <v>57.0</v>
      </c>
      <c r="E14216" s="129" t="s">
        <v>132</v>
      </c>
    </row>
    <row r="14217">
      <c r="A14217" s="129">
        <v>5.0</v>
      </c>
      <c r="B14217" s="129" t="s">
        <v>3654</v>
      </c>
      <c r="C14217" s="129" t="s">
        <v>3655</v>
      </c>
      <c r="D14217" s="129">
        <v>65.0</v>
      </c>
      <c r="E14217" s="129" t="s">
        <v>132</v>
      </c>
    </row>
    <row r="14218">
      <c r="A14218" s="129">
        <v>5.0</v>
      </c>
      <c r="B14218" s="129" t="s">
        <v>3658</v>
      </c>
      <c r="C14218" s="129" t="s">
        <v>3659</v>
      </c>
      <c r="D14218" s="129">
        <v>61.0</v>
      </c>
      <c r="E14218" s="129" t="s">
        <v>132</v>
      </c>
    </row>
    <row r="14219">
      <c r="A14219" s="129">
        <v>5.0</v>
      </c>
      <c r="B14219" s="129" t="s">
        <v>3660</v>
      </c>
      <c r="C14219" s="129" t="s">
        <v>3661</v>
      </c>
      <c r="D14219" s="129">
        <v>43.0</v>
      </c>
      <c r="E14219" s="129" t="s">
        <v>132</v>
      </c>
    </row>
    <row r="14220">
      <c r="A14220" s="129">
        <v>5.0</v>
      </c>
      <c r="B14220" s="129" t="s">
        <v>7156</v>
      </c>
      <c r="C14220" s="129" t="s">
        <v>7157</v>
      </c>
      <c r="D14220" s="129">
        <v>44.0</v>
      </c>
      <c r="E14220" s="129" t="s">
        <v>132</v>
      </c>
    </row>
    <row r="14221">
      <c r="A14221" s="129">
        <v>5.0</v>
      </c>
      <c r="B14221" s="129" t="s">
        <v>3662</v>
      </c>
      <c r="C14221" s="129" t="s">
        <v>3663</v>
      </c>
      <c r="D14221" s="129">
        <v>61.0</v>
      </c>
      <c r="E14221" s="129" t="s">
        <v>119</v>
      </c>
    </row>
    <row r="14222">
      <c r="A14222" s="129">
        <v>5.0</v>
      </c>
      <c r="B14222" s="129" t="s">
        <v>3664</v>
      </c>
      <c r="C14222" s="129" t="s">
        <v>3665</v>
      </c>
      <c r="D14222" s="129">
        <v>39.0</v>
      </c>
      <c r="E14222" s="129" t="s">
        <v>119</v>
      </c>
    </row>
    <row r="14223">
      <c r="A14223" s="129">
        <v>5.0</v>
      </c>
      <c r="B14223" s="129" t="s">
        <v>3666</v>
      </c>
      <c r="C14223" s="129" t="s">
        <v>3667</v>
      </c>
      <c r="D14223" s="129">
        <v>41.0</v>
      </c>
      <c r="E14223" s="129" t="s">
        <v>132</v>
      </c>
    </row>
    <row r="14224">
      <c r="A14224" s="129">
        <v>5.0</v>
      </c>
      <c r="B14224" s="129" t="s">
        <v>3668</v>
      </c>
      <c r="C14224" s="129" t="s">
        <v>3669</v>
      </c>
      <c r="D14224" s="129">
        <v>69.0</v>
      </c>
      <c r="E14224" s="129" t="s">
        <v>119</v>
      </c>
    </row>
    <row r="14225">
      <c r="A14225" s="129">
        <v>5.0</v>
      </c>
      <c r="B14225" s="129" t="s">
        <v>3670</v>
      </c>
      <c r="C14225" s="129" t="s">
        <v>3671</v>
      </c>
      <c r="D14225" s="129">
        <v>62.0</v>
      </c>
      <c r="E14225" s="129" t="s">
        <v>132</v>
      </c>
    </row>
    <row r="14226">
      <c r="A14226" s="129">
        <v>5.0</v>
      </c>
      <c r="B14226" s="129" t="s">
        <v>3672</v>
      </c>
      <c r="C14226" s="129" t="s">
        <v>3673</v>
      </c>
      <c r="D14226" s="129">
        <v>43.0</v>
      </c>
      <c r="E14226" s="129" t="s">
        <v>119</v>
      </c>
    </row>
    <row r="14227">
      <c r="A14227" s="129">
        <v>5.0</v>
      </c>
      <c r="B14227" s="129" t="s">
        <v>3676</v>
      </c>
      <c r="C14227" s="129" t="s">
        <v>3677</v>
      </c>
      <c r="D14227" s="129">
        <v>58.0</v>
      </c>
      <c r="E14227" s="129" t="s">
        <v>119</v>
      </c>
    </row>
    <row r="14228">
      <c r="A14228" s="129">
        <v>5.0</v>
      </c>
      <c r="B14228" s="129" t="s">
        <v>3678</v>
      </c>
      <c r="C14228" s="129" t="s">
        <v>3679</v>
      </c>
      <c r="D14228" s="129">
        <v>46.0</v>
      </c>
      <c r="E14228" s="129" t="s">
        <v>132</v>
      </c>
    </row>
    <row r="14229">
      <c r="A14229" s="129">
        <v>5.0</v>
      </c>
      <c r="B14229" s="129" t="s">
        <v>3680</v>
      </c>
      <c r="C14229" s="129" t="s">
        <v>3681</v>
      </c>
      <c r="D14229" s="129">
        <v>26.0</v>
      </c>
      <c r="E14229" s="129" t="s">
        <v>132</v>
      </c>
    </row>
    <row r="14230">
      <c r="A14230" s="129">
        <v>5.0</v>
      </c>
      <c r="B14230" s="129" t="s">
        <v>8426</v>
      </c>
      <c r="C14230" s="129" t="s">
        <v>8427</v>
      </c>
      <c r="D14230" s="129">
        <v>56.0</v>
      </c>
      <c r="E14230" s="129" t="s">
        <v>119</v>
      </c>
    </row>
    <row r="14231">
      <c r="A14231" s="129">
        <v>5.0</v>
      </c>
      <c r="B14231" s="129" t="s">
        <v>3682</v>
      </c>
      <c r="C14231" s="129" t="s">
        <v>3683</v>
      </c>
      <c r="D14231" s="129">
        <v>29.0</v>
      </c>
      <c r="E14231" s="129" t="s">
        <v>119</v>
      </c>
    </row>
    <row r="14232">
      <c r="A14232" s="129">
        <v>5.0</v>
      </c>
      <c r="B14232" s="129" t="s">
        <v>3684</v>
      </c>
      <c r="C14232" s="129" t="s">
        <v>3685</v>
      </c>
      <c r="D14232" s="129">
        <v>33.0</v>
      </c>
      <c r="E14232" s="129" t="s">
        <v>119</v>
      </c>
    </row>
    <row r="14233">
      <c r="A14233" s="129">
        <v>5.0</v>
      </c>
      <c r="B14233" s="129" t="s">
        <v>3688</v>
      </c>
      <c r="C14233" s="129" t="s">
        <v>3689</v>
      </c>
      <c r="D14233" s="129">
        <v>63.0</v>
      </c>
      <c r="E14233" s="129" t="s">
        <v>119</v>
      </c>
    </row>
    <row r="14234">
      <c r="A14234" s="129">
        <v>5.0</v>
      </c>
      <c r="B14234" s="129" t="s">
        <v>3690</v>
      </c>
      <c r="C14234" s="129" t="s">
        <v>3691</v>
      </c>
      <c r="D14234" s="129">
        <v>50.0</v>
      </c>
      <c r="E14234" s="129" t="s">
        <v>132</v>
      </c>
    </row>
    <row r="14235">
      <c r="A14235" s="129">
        <v>5.0</v>
      </c>
      <c r="B14235" s="129" t="s">
        <v>3692</v>
      </c>
      <c r="C14235" s="129" t="s">
        <v>3693</v>
      </c>
      <c r="D14235" s="129">
        <v>55.0</v>
      </c>
      <c r="E14235" s="129" t="s">
        <v>119</v>
      </c>
    </row>
    <row r="14236">
      <c r="A14236" s="129">
        <v>5.0</v>
      </c>
      <c r="B14236" s="129" t="s">
        <v>3694</v>
      </c>
      <c r="C14236" s="129" t="s">
        <v>3695</v>
      </c>
      <c r="D14236" s="129">
        <v>28.0</v>
      </c>
      <c r="E14236" s="129" t="s">
        <v>119</v>
      </c>
    </row>
    <row r="14237">
      <c r="A14237" s="129">
        <v>5.0</v>
      </c>
      <c r="B14237" s="129" t="s">
        <v>3698</v>
      </c>
      <c r="C14237" s="129" t="s">
        <v>3699</v>
      </c>
      <c r="D14237" s="129">
        <v>21.0</v>
      </c>
      <c r="E14237" s="129" t="s">
        <v>132</v>
      </c>
    </row>
    <row r="14238">
      <c r="A14238" s="129">
        <v>5.0</v>
      </c>
      <c r="B14238" s="129" t="s">
        <v>3700</v>
      </c>
      <c r="C14238" s="129" t="s">
        <v>3701</v>
      </c>
      <c r="D14238" s="129">
        <v>67.0</v>
      </c>
      <c r="E14238" s="129" t="s">
        <v>119</v>
      </c>
    </row>
    <row r="14239">
      <c r="A14239" s="129">
        <v>5.0</v>
      </c>
      <c r="B14239" s="129" t="s">
        <v>3704</v>
      </c>
      <c r="C14239" s="129" t="s">
        <v>3705</v>
      </c>
      <c r="D14239" s="129">
        <v>37.0</v>
      </c>
      <c r="E14239" s="129" t="s">
        <v>119</v>
      </c>
    </row>
    <row r="14240">
      <c r="A14240" s="129">
        <v>5.0</v>
      </c>
      <c r="B14240" s="129" t="s">
        <v>3706</v>
      </c>
      <c r="C14240" s="129" t="s">
        <v>3707</v>
      </c>
      <c r="D14240" s="129">
        <v>26.0</v>
      </c>
      <c r="E14240" s="129" t="s">
        <v>132</v>
      </c>
    </row>
    <row r="14241">
      <c r="A14241" s="129">
        <v>5.0</v>
      </c>
      <c r="B14241" s="129" t="s">
        <v>3712</v>
      </c>
      <c r="C14241" s="129" t="s">
        <v>3713</v>
      </c>
      <c r="D14241" s="129">
        <v>61.0</v>
      </c>
      <c r="E14241" s="129" t="s">
        <v>119</v>
      </c>
    </row>
    <row r="14242">
      <c r="A14242" s="129">
        <v>5.0</v>
      </c>
      <c r="B14242" s="129" t="s">
        <v>7162</v>
      </c>
      <c r="C14242" s="129" t="s">
        <v>7163</v>
      </c>
      <c r="D14242" s="129">
        <v>48.0</v>
      </c>
      <c r="E14242" s="129" t="s">
        <v>119</v>
      </c>
    </row>
    <row r="14243">
      <c r="A14243" s="129">
        <v>5.0</v>
      </c>
      <c r="B14243" s="129" t="s">
        <v>3716</v>
      </c>
      <c r="C14243" s="129" t="s">
        <v>3717</v>
      </c>
      <c r="D14243" s="129">
        <v>47.0</v>
      </c>
      <c r="E14243" s="129" t="s">
        <v>132</v>
      </c>
    </row>
    <row r="14244">
      <c r="A14244" s="129">
        <v>5.0</v>
      </c>
      <c r="B14244" s="129" t="s">
        <v>3718</v>
      </c>
      <c r="C14244" s="129" t="s">
        <v>3719</v>
      </c>
      <c r="D14244" s="129">
        <v>26.0</v>
      </c>
      <c r="E14244" s="129" t="s">
        <v>119</v>
      </c>
    </row>
    <row r="14245">
      <c r="A14245" s="129">
        <v>5.0</v>
      </c>
      <c r="B14245" s="129" t="s">
        <v>3720</v>
      </c>
      <c r="C14245" s="129" t="s">
        <v>3721</v>
      </c>
      <c r="D14245" s="129">
        <v>58.0</v>
      </c>
      <c r="E14245" s="129" t="s">
        <v>132</v>
      </c>
    </row>
    <row r="14246">
      <c r="A14246" s="129">
        <v>5.0</v>
      </c>
      <c r="B14246" s="129" t="s">
        <v>8294</v>
      </c>
      <c r="C14246" s="129" t="s">
        <v>8295</v>
      </c>
      <c r="D14246" s="129">
        <v>42.0</v>
      </c>
      <c r="E14246" s="129" t="s">
        <v>119</v>
      </c>
    </row>
    <row r="14247">
      <c r="A14247" s="129">
        <v>5.0</v>
      </c>
      <c r="B14247" s="129" t="s">
        <v>7948</v>
      </c>
      <c r="C14247" s="129" t="s">
        <v>7949</v>
      </c>
      <c r="D14247" s="129">
        <v>21.0</v>
      </c>
      <c r="E14247" s="129" t="s">
        <v>119</v>
      </c>
    </row>
    <row r="14248">
      <c r="A14248" s="129">
        <v>5.0</v>
      </c>
      <c r="B14248" s="129" t="s">
        <v>3722</v>
      </c>
      <c r="C14248" s="129" t="s">
        <v>3723</v>
      </c>
      <c r="D14248" s="129">
        <v>52.0</v>
      </c>
      <c r="E14248" s="129" t="s">
        <v>119</v>
      </c>
    </row>
    <row r="14249">
      <c r="A14249" s="129">
        <v>5.0</v>
      </c>
      <c r="B14249" s="129" t="s">
        <v>3724</v>
      </c>
      <c r="C14249" s="129" t="s">
        <v>3725</v>
      </c>
      <c r="D14249" s="129">
        <v>70.0</v>
      </c>
      <c r="E14249" s="129" t="s">
        <v>119</v>
      </c>
    </row>
    <row r="14250">
      <c r="A14250" s="129">
        <v>5.0</v>
      </c>
      <c r="B14250" s="129" t="s">
        <v>3726</v>
      </c>
      <c r="C14250" s="129" t="s">
        <v>3727</v>
      </c>
      <c r="D14250" s="129">
        <v>22.0</v>
      </c>
      <c r="E14250" s="129" t="s">
        <v>132</v>
      </c>
    </row>
    <row r="14251">
      <c r="A14251" s="129">
        <v>5.0</v>
      </c>
      <c r="B14251" s="129" t="s">
        <v>3728</v>
      </c>
      <c r="C14251" s="129" t="s">
        <v>3729</v>
      </c>
      <c r="D14251" s="129">
        <v>23.0</v>
      </c>
      <c r="E14251" s="129" t="s">
        <v>132</v>
      </c>
    </row>
    <row r="14252">
      <c r="A14252" s="129">
        <v>5.0</v>
      </c>
      <c r="B14252" s="129" t="s">
        <v>3730</v>
      </c>
      <c r="C14252" s="129" t="s">
        <v>3731</v>
      </c>
      <c r="D14252" s="129">
        <v>48.0</v>
      </c>
      <c r="E14252" s="129" t="s">
        <v>119</v>
      </c>
    </row>
    <row r="14253">
      <c r="A14253" s="129">
        <v>5.0</v>
      </c>
      <c r="B14253" s="129" t="s">
        <v>3732</v>
      </c>
      <c r="C14253" s="129" t="s">
        <v>3733</v>
      </c>
      <c r="D14253" s="129">
        <v>42.0</v>
      </c>
      <c r="E14253" s="129" t="s">
        <v>119</v>
      </c>
    </row>
    <row r="14254">
      <c r="A14254" s="129">
        <v>5.0</v>
      </c>
      <c r="B14254" s="129" t="s">
        <v>3734</v>
      </c>
      <c r="C14254" s="129" t="s">
        <v>3735</v>
      </c>
      <c r="D14254" s="129">
        <v>34.0</v>
      </c>
      <c r="E14254" s="129" t="s">
        <v>119</v>
      </c>
    </row>
    <row r="14255">
      <c r="A14255" s="129">
        <v>5.0</v>
      </c>
      <c r="B14255" s="129" t="s">
        <v>3736</v>
      </c>
      <c r="C14255" s="129" t="s">
        <v>3737</v>
      </c>
      <c r="D14255" s="129">
        <v>48.0</v>
      </c>
      <c r="E14255" s="129" t="s">
        <v>119</v>
      </c>
    </row>
    <row r="14256">
      <c r="A14256" s="129">
        <v>5.0</v>
      </c>
      <c r="B14256" s="129" t="s">
        <v>3738</v>
      </c>
      <c r="C14256" s="129" t="s">
        <v>3739</v>
      </c>
      <c r="D14256" s="129">
        <v>53.0</v>
      </c>
      <c r="E14256" s="129" t="s">
        <v>132</v>
      </c>
    </row>
    <row r="14257">
      <c r="A14257" s="129">
        <v>5.0</v>
      </c>
      <c r="B14257" s="129" t="s">
        <v>3740</v>
      </c>
      <c r="C14257" s="129" t="s">
        <v>3741</v>
      </c>
      <c r="D14257" s="129">
        <v>41.0</v>
      </c>
      <c r="E14257" s="129" t="s">
        <v>132</v>
      </c>
    </row>
    <row r="14258">
      <c r="A14258" s="129">
        <v>5.0</v>
      </c>
      <c r="B14258" s="129" t="s">
        <v>3742</v>
      </c>
      <c r="C14258" s="129" t="s">
        <v>3743</v>
      </c>
      <c r="D14258" s="129">
        <v>30.0</v>
      </c>
      <c r="E14258" s="129" t="s">
        <v>132</v>
      </c>
    </row>
    <row r="14259">
      <c r="A14259" s="129">
        <v>5.0</v>
      </c>
      <c r="B14259" s="129" t="s">
        <v>7164</v>
      </c>
      <c r="C14259" s="129" t="s">
        <v>7165</v>
      </c>
      <c r="D14259" s="129">
        <v>26.0</v>
      </c>
      <c r="E14259" s="129" t="s">
        <v>119</v>
      </c>
    </row>
    <row r="14260">
      <c r="A14260" s="129">
        <v>5.0</v>
      </c>
      <c r="B14260" s="129" t="s">
        <v>8298</v>
      </c>
      <c r="C14260" s="129" t="s">
        <v>8299</v>
      </c>
      <c r="D14260" s="129">
        <v>63.0</v>
      </c>
      <c r="E14260" s="129" t="s">
        <v>132</v>
      </c>
    </row>
    <row r="14261">
      <c r="A14261" s="129">
        <v>5.0</v>
      </c>
      <c r="B14261" s="129" t="s">
        <v>3744</v>
      </c>
      <c r="C14261" s="129" t="s">
        <v>3745</v>
      </c>
      <c r="D14261" s="129">
        <v>65.0</v>
      </c>
      <c r="E14261" s="129" t="s">
        <v>119</v>
      </c>
    </row>
    <row r="14262">
      <c r="A14262" s="129">
        <v>5.0</v>
      </c>
      <c r="B14262" s="129" t="s">
        <v>3748</v>
      </c>
      <c r="C14262" s="129" t="s">
        <v>3749</v>
      </c>
      <c r="D14262" s="129">
        <v>44.0</v>
      </c>
      <c r="E14262" s="129" t="s">
        <v>132</v>
      </c>
    </row>
    <row r="14263">
      <c r="A14263" s="129">
        <v>5.0</v>
      </c>
      <c r="B14263" s="129" t="s">
        <v>3750</v>
      </c>
      <c r="C14263" s="129" t="s">
        <v>3751</v>
      </c>
      <c r="D14263" s="129">
        <v>42.0</v>
      </c>
      <c r="E14263" s="129" t="s">
        <v>119</v>
      </c>
    </row>
    <row r="14264">
      <c r="A14264" s="129">
        <v>5.0</v>
      </c>
      <c r="B14264" s="129" t="s">
        <v>3754</v>
      </c>
      <c r="C14264" s="129" t="s">
        <v>3755</v>
      </c>
      <c r="D14264" s="129">
        <v>63.0</v>
      </c>
      <c r="E14264" s="129" t="s">
        <v>132</v>
      </c>
    </row>
    <row r="14265">
      <c r="A14265" s="129">
        <v>5.0</v>
      </c>
      <c r="B14265" s="129" t="s">
        <v>7170</v>
      </c>
      <c r="C14265" s="129" t="s">
        <v>7171</v>
      </c>
      <c r="D14265" s="129">
        <v>61.0</v>
      </c>
      <c r="E14265" s="129" t="s">
        <v>119</v>
      </c>
    </row>
    <row r="14266">
      <c r="A14266" s="129">
        <v>5.0</v>
      </c>
      <c r="B14266" s="129" t="s">
        <v>3756</v>
      </c>
      <c r="C14266" s="129" t="s">
        <v>3757</v>
      </c>
      <c r="D14266" s="129">
        <v>30.0</v>
      </c>
      <c r="E14266" s="129" t="s">
        <v>132</v>
      </c>
    </row>
    <row r="14267">
      <c r="A14267" s="129">
        <v>5.0</v>
      </c>
      <c r="B14267" s="129" t="s">
        <v>3758</v>
      </c>
      <c r="C14267" s="129" t="s">
        <v>3759</v>
      </c>
      <c r="D14267" s="129">
        <v>65.0</v>
      </c>
      <c r="E14267" s="129" t="s">
        <v>119</v>
      </c>
    </row>
    <row r="14268">
      <c r="A14268" s="129">
        <v>5.0</v>
      </c>
      <c r="B14268" s="129" t="s">
        <v>3760</v>
      </c>
      <c r="C14268" s="129" t="s">
        <v>3761</v>
      </c>
      <c r="D14268" s="129">
        <v>26.0</v>
      </c>
      <c r="E14268" s="129" t="s">
        <v>119</v>
      </c>
    </row>
    <row r="14269">
      <c r="A14269" s="129">
        <v>5.0</v>
      </c>
      <c r="B14269" s="129" t="s">
        <v>3762</v>
      </c>
      <c r="C14269" s="129" t="s">
        <v>3763</v>
      </c>
      <c r="D14269" s="129">
        <v>52.0</v>
      </c>
      <c r="E14269" s="129" t="s">
        <v>119</v>
      </c>
    </row>
    <row r="14270">
      <c r="A14270" s="129">
        <v>5.0</v>
      </c>
      <c r="B14270" s="129" t="s">
        <v>3764</v>
      </c>
      <c r="C14270" s="129" t="s">
        <v>3765</v>
      </c>
      <c r="D14270" s="129">
        <v>51.0</v>
      </c>
      <c r="E14270" s="129" t="s">
        <v>119</v>
      </c>
    </row>
    <row r="14271">
      <c r="A14271" s="129">
        <v>5.0</v>
      </c>
      <c r="B14271" s="129" t="s">
        <v>8300</v>
      </c>
      <c r="C14271" s="129" t="s">
        <v>8301</v>
      </c>
      <c r="D14271" s="129">
        <v>50.0</v>
      </c>
      <c r="E14271" s="129" t="s">
        <v>132</v>
      </c>
    </row>
    <row r="14272">
      <c r="A14272" s="129">
        <v>5.0</v>
      </c>
      <c r="B14272" s="129" t="s">
        <v>3766</v>
      </c>
      <c r="C14272" s="129" t="s">
        <v>3767</v>
      </c>
      <c r="D14272" s="129">
        <v>45.0</v>
      </c>
      <c r="E14272" s="129" t="s">
        <v>132</v>
      </c>
    </row>
    <row r="14273">
      <c r="A14273" s="129">
        <v>5.0</v>
      </c>
      <c r="B14273" s="129" t="s">
        <v>7172</v>
      </c>
      <c r="C14273" s="129" t="s">
        <v>7173</v>
      </c>
      <c r="D14273" s="129">
        <v>56.0</v>
      </c>
      <c r="E14273" s="129" t="s">
        <v>132</v>
      </c>
    </row>
    <row r="14274">
      <c r="A14274" s="129">
        <v>5.0</v>
      </c>
      <c r="B14274" s="129" t="s">
        <v>3770</v>
      </c>
      <c r="C14274" s="129" t="s">
        <v>3771</v>
      </c>
      <c r="D14274" s="129">
        <v>34.0</v>
      </c>
      <c r="E14274" s="129" t="s">
        <v>132</v>
      </c>
    </row>
    <row r="14275">
      <c r="A14275" s="129">
        <v>5.0</v>
      </c>
      <c r="B14275" s="129" t="s">
        <v>3772</v>
      </c>
      <c r="C14275" s="129" t="s">
        <v>3773</v>
      </c>
      <c r="D14275" s="129">
        <v>67.0</v>
      </c>
      <c r="E14275" s="129" t="s">
        <v>132</v>
      </c>
    </row>
    <row r="14276">
      <c r="A14276" s="129">
        <v>5.0</v>
      </c>
      <c r="B14276" s="129" t="s">
        <v>3774</v>
      </c>
      <c r="C14276" s="129" t="s">
        <v>3775</v>
      </c>
      <c r="D14276" s="129">
        <v>69.0</v>
      </c>
      <c r="E14276" s="129" t="s">
        <v>119</v>
      </c>
    </row>
    <row r="14277">
      <c r="A14277" s="129">
        <v>5.0</v>
      </c>
      <c r="B14277" s="129" t="s">
        <v>3776</v>
      </c>
      <c r="C14277" s="129" t="s">
        <v>3777</v>
      </c>
      <c r="D14277" s="129">
        <v>65.0</v>
      </c>
      <c r="E14277" s="129" t="s">
        <v>132</v>
      </c>
    </row>
    <row r="14278">
      <c r="A14278" s="129">
        <v>5.0</v>
      </c>
      <c r="B14278" s="129" t="s">
        <v>3780</v>
      </c>
      <c r="C14278" s="129" t="s">
        <v>3781</v>
      </c>
      <c r="D14278" s="129">
        <v>62.0</v>
      </c>
      <c r="E14278" s="129" t="s">
        <v>119</v>
      </c>
    </row>
    <row r="14279">
      <c r="A14279" s="129">
        <v>5.0</v>
      </c>
      <c r="B14279" s="129" t="s">
        <v>3784</v>
      </c>
      <c r="C14279" s="129" t="s">
        <v>3785</v>
      </c>
      <c r="D14279" s="129">
        <v>49.0</v>
      </c>
      <c r="E14279" s="129" t="s">
        <v>119</v>
      </c>
    </row>
    <row r="14280">
      <c r="A14280" s="129">
        <v>5.0</v>
      </c>
      <c r="B14280" s="129" t="s">
        <v>3786</v>
      </c>
      <c r="C14280" s="129" t="s">
        <v>3787</v>
      </c>
      <c r="D14280" s="129">
        <v>32.0</v>
      </c>
      <c r="E14280" s="129" t="s">
        <v>119</v>
      </c>
    </row>
    <row r="14281">
      <c r="A14281" s="129">
        <v>5.0</v>
      </c>
      <c r="B14281" s="129" t="s">
        <v>3788</v>
      </c>
      <c r="C14281" s="129" t="s">
        <v>3789</v>
      </c>
      <c r="D14281" s="129">
        <v>38.0</v>
      </c>
      <c r="E14281" s="129" t="s">
        <v>132</v>
      </c>
    </row>
    <row r="14282">
      <c r="A14282" s="129">
        <v>5.0</v>
      </c>
      <c r="B14282" s="129" t="s">
        <v>3790</v>
      </c>
      <c r="C14282" s="129" t="s">
        <v>3791</v>
      </c>
      <c r="D14282" s="129">
        <v>63.0</v>
      </c>
      <c r="E14282" s="129" t="s">
        <v>119</v>
      </c>
    </row>
    <row r="14283">
      <c r="A14283" s="129">
        <v>5.0</v>
      </c>
      <c r="B14283" s="129" t="s">
        <v>3792</v>
      </c>
      <c r="C14283" s="129" t="s">
        <v>3793</v>
      </c>
      <c r="D14283" s="129">
        <v>43.0</v>
      </c>
      <c r="E14283" s="129" t="s">
        <v>132</v>
      </c>
    </row>
    <row r="14284">
      <c r="A14284" s="129">
        <v>5.0</v>
      </c>
      <c r="B14284" s="129" t="s">
        <v>7956</v>
      </c>
      <c r="C14284" s="129" t="s">
        <v>7957</v>
      </c>
      <c r="D14284" s="129">
        <v>28.0</v>
      </c>
      <c r="E14284" s="129" t="s">
        <v>119</v>
      </c>
    </row>
    <row r="14285">
      <c r="A14285" s="129">
        <v>5.0</v>
      </c>
      <c r="B14285" s="129" t="s">
        <v>3794</v>
      </c>
      <c r="C14285" s="129" t="s">
        <v>3795</v>
      </c>
      <c r="D14285" s="129">
        <v>61.0</v>
      </c>
      <c r="E14285" s="129" t="s">
        <v>119</v>
      </c>
    </row>
    <row r="14286">
      <c r="A14286" s="129">
        <v>5.0</v>
      </c>
      <c r="B14286" s="129" t="s">
        <v>3796</v>
      </c>
      <c r="C14286" s="129" t="s">
        <v>3797</v>
      </c>
      <c r="D14286" s="129">
        <v>50.0</v>
      </c>
      <c r="E14286" s="129" t="s">
        <v>132</v>
      </c>
    </row>
    <row r="14287">
      <c r="A14287" s="129">
        <v>5.0</v>
      </c>
      <c r="B14287" s="129" t="s">
        <v>3798</v>
      </c>
      <c r="C14287" s="129" t="s">
        <v>3799</v>
      </c>
      <c r="D14287" s="129">
        <v>20.0</v>
      </c>
      <c r="E14287" s="129" t="s">
        <v>132</v>
      </c>
    </row>
    <row r="14288">
      <c r="A14288" s="129">
        <v>5.0</v>
      </c>
      <c r="B14288" s="129" t="s">
        <v>7178</v>
      </c>
      <c r="C14288" s="129" t="s">
        <v>7179</v>
      </c>
      <c r="D14288" s="129">
        <v>49.0</v>
      </c>
      <c r="E14288" s="129" t="s">
        <v>119</v>
      </c>
    </row>
    <row r="14289">
      <c r="A14289" s="129">
        <v>5.0</v>
      </c>
      <c r="B14289" s="129" t="s">
        <v>3800</v>
      </c>
      <c r="C14289" s="129" t="s">
        <v>3801</v>
      </c>
      <c r="D14289" s="129">
        <v>62.0</v>
      </c>
      <c r="E14289" s="129" t="s">
        <v>132</v>
      </c>
    </row>
    <row r="14290">
      <c r="A14290" s="129">
        <v>5.0</v>
      </c>
      <c r="B14290" s="129" t="s">
        <v>7182</v>
      </c>
      <c r="C14290" s="129" t="s">
        <v>7183</v>
      </c>
      <c r="D14290" s="129">
        <v>66.0</v>
      </c>
      <c r="E14290" s="129" t="s">
        <v>119</v>
      </c>
    </row>
    <row r="14291">
      <c r="A14291" s="129">
        <v>5.0</v>
      </c>
      <c r="B14291" s="129" t="s">
        <v>7958</v>
      </c>
      <c r="C14291" s="129" t="s">
        <v>7959</v>
      </c>
      <c r="D14291" s="129">
        <v>31.0</v>
      </c>
      <c r="E14291" s="129" t="s">
        <v>119</v>
      </c>
    </row>
    <row r="14292">
      <c r="A14292" s="129">
        <v>5.0</v>
      </c>
      <c r="B14292" s="129" t="s">
        <v>7184</v>
      </c>
      <c r="C14292" s="129" t="s">
        <v>7185</v>
      </c>
      <c r="D14292" s="129">
        <v>38.0</v>
      </c>
      <c r="E14292" s="129" t="s">
        <v>119</v>
      </c>
    </row>
    <row r="14293">
      <c r="A14293" s="129">
        <v>5.0</v>
      </c>
      <c r="B14293" s="129" t="s">
        <v>3802</v>
      </c>
      <c r="C14293" s="129" t="s">
        <v>3803</v>
      </c>
      <c r="D14293" s="129">
        <v>35.0</v>
      </c>
      <c r="E14293" s="129" t="s">
        <v>119</v>
      </c>
    </row>
    <row r="14294">
      <c r="A14294" s="129">
        <v>5.0</v>
      </c>
      <c r="B14294" s="129" t="s">
        <v>7960</v>
      </c>
      <c r="C14294" s="129" t="s">
        <v>7961</v>
      </c>
      <c r="D14294" s="129">
        <v>50.0</v>
      </c>
      <c r="E14294" s="129" t="s">
        <v>119</v>
      </c>
    </row>
    <row r="14295">
      <c r="A14295" s="129">
        <v>5.0</v>
      </c>
      <c r="B14295" s="129" t="s">
        <v>3804</v>
      </c>
      <c r="C14295" s="129" t="s">
        <v>3805</v>
      </c>
      <c r="D14295" s="129">
        <v>41.0</v>
      </c>
      <c r="E14295" s="129" t="s">
        <v>132</v>
      </c>
    </row>
    <row r="14296">
      <c r="A14296" s="129">
        <v>5.0</v>
      </c>
      <c r="B14296" s="129" t="s">
        <v>7186</v>
      </c>
      <c r="C14296" s="129" t="s">
        <v>7187</v>
      </c>
      <c r="D14296" s="129">
        <v>39.0</v>
      </c>
      <c r="E14296" s="129" t="s">
        <v>119</v>
      </c>
    </row>
    <row r="14297">
      <c r="A14297" s="129">
        <v>5.0</v>
      </c>
      <c r="B14297" s="129" t="s">
        <v>3810</v>
      </c>
      <c r="C14297" s="129" t="s">
        <v>3811</v>
      </c>
      <c r="D14297" s="129">
        <v>38.0</v>
      </c>
      <c r="E14297" s="129" t="s">
        <v>119</v>
      </c>
    </row>
    <row r="14298">
      <c r="A14298" s="129">
        <v>5.0</v>
      </c>
      <c r="B14298" s="129" t="s">
        <v>3814</v>
      </c>
      <c r="C14298" s="129" t="s">
        <v>3815</v>
      </c>
      <c r="D14298" s="129">
        <v>69.0</v>
      </c>
      <c r="E14298" s="129" t="s">
        <v>119</v>
      </c>
    </row>
    <row r="14299">
      <c r="A14299" s="129">
        <v>5.0</v>
      </c>
      <c r="B14299" s="129" t="s">
        <v>3816</v>
      </c>
      <c r="C14299" s="129" t="s">
        <v>3817</v>
      </c>
      <c r="D14299" s="129">
        <v>61.0</v>
      </c>
      <c r="E14299" s="129" t="s">
        <v>119</v>
      </c>
    </row>
    <row r="14300">
      <c r="A14300" s="129">
        <v>5.0</v>
      </c>
      <c r="B14300" s="129" t="s">
        <v>3818</v>
      </c>
      <c r="C14300" s="129" t="s">
        <v>3819</v>
      </c>
      <c r="D14300" s="129">
        <v>20.0</v>
      </c>
      <c r="E14300" s="129" t="s">
        <v>119</v>
      </c>
    </row>
    <row r="14301">
      <c r="A14301" s="129">
        <v>5.0</v>
      </c>
      <c r="B14301" s="129" t="s">
        <v>7188</v>
      </c>
      <c r="C14301" s="129" t="s">
        <v>7189</v>
      </c>
      <c r="D14301" s="129">
        <v>27.0</v>
      </c>
      <c r="E14301" s="129" t="s">
        <v>119</v>
      </c>
    </row>
    <row r="14302">
      <c r="A14302" s="129">
        <v>5.0</v>
      </c>
      <c r="B14302" s="129" t="s">
        <v>3820</v>
      </c>
      <c r="C14302" s="129" t="s">
        <v>3821</v>
      </c>
      <c r="D14302" s="129">
        <v>49.0</v>
      </c>
      <c r="E14302" s="129" t="s">
        <v>119</v>
      </c>
    </row>
    <row r="14303">
      <c r="A14303" s="129">
        <v>5.0</v>
      </c>
      <c r="B14303" s="129" t="s">
        <v>3822</v>
      </c>
      <c r="C14303" s="129" t="s">
        <v>3823</v>
      </c>
      <c r="D14303" s="129">
        <v>44.0</v>
      </c>
      <c r="E14303" s="129" t="s">
        <v>119</v>
      </c>
    </row>
    <row r="14304">
      <c r="A14304" s="129">
        <v>5.0</v>
      </c>
      <c r="B14304" s="129" t="s">
        <v>3824</v>
      </c>
      <c r="C14304" s="129" t="s">
        <v>3825</v>
      </c>
      <c r="D14304" s="129">
        <v>27.0</v>
      </c>
      <c r="E14304" s="129" t="s">
        <v>119</v>
      </c>
    </row>
    <row r="14305">
      <c r="A14305" s="129">
        <v>5.0</v>
      </c>
      <c r="B14305" s="129" t="s">
        <v>3826</v>
      </c>
      <c r="C14305" s="129" t="s">
        <v>3827</v>
      </c>
      <c r="D14305" s="129">
        <v>49.0</v>
      </c>
      <c r="E14305" s="129" t="s">
        <v>132</v>
      </c>
    </row>
    <row r="14306">
      <c r="A14306" s="129">
        <v>5.0</v>
      </c>
      <c r="B14306" s="129" t="s">
        <v>7962</v>
      </c>
      <c r="C14306" s="129" t="s">
        <v>7963</v>
      </c>
      <c r="D14306" s="129">
        <v>58.0</v>
      </c>
      <c r="E14306" s="129" t="s">
        <v>119</v>
      </c>
    </row>
    <row r="14307">
      <c r="A14307" s="129">
        <v>5.0</v>
      </c>
      <c r="B14307" s="129" t="s">
        <v>8302</v>
      </c>
      <c r="C14307" s="129" t="s">
        <v>8303</v>
      </c>
      <c r="D14307" s="129">
        <v>60.0</v>
      </c>
      <c r="E14307" s="129" t="s">
        <v>132</v>
      </c>
    </row>
    <row r="14308">
      <c r="A14308" s="129">
        <v>5.0</v>
      </c>
      <c r="B14308" s="129" t="s">
        <v>3828</v>
      </c>
      <c r="C14308" s="129" t="s">
        <v>3829</v>
      </c>
      <c r="D14308" s="129">
        <v>52.0</v>
      </c>
      <c r="E14308" s="129" t="s">
        <v>132</v>
      </c>
    </row>
    <row r="14309">
      <c r="A14309" s="129">
        <v>5.0</v>
      </c>
      <c r="B14309" s="129" t="s">
        <v>7190</v>
      </c>
      <c r="C14309" s="129" t="s">
        <v>7191</v>
      </c>
      <c r="D14309" s="129">
        <v>66.0</v>
      </c>
      <c r="E14309" s="129" t="s">
        <v>119</v>
      </c>
    </row>
    <row r="14310">
      <c r="A14310" s="129">
        <v>5.0</v>
      </c>
      <c r="B14310" s="129" t="s">
        <v>3832</v>
      </c>
      <c r="C14310" s="129" t="s">
        <v>3833</v>
      </c>
      <c r="D14310" s="129">
        <v>48.0</v>
      </c>
      <c r="E14310" s="129" t="s">
        <v>119</v>
      </c>
    </row>
    <row r="14311">
      <c r="A14311" s="129">
        <v>5.0</v>
      </c>
      <c r="B14311" s="129" t="s">
        <v>3834</v>
      </c>
      <c r="C14311" s="129" t="s">
        <v>3835</v>
      </c>
      <c r="D14311" s="129">
        <v>22.0</v>
      </c>
      <c r="E14311" s="129" t="s">
        <v>119</v>
      </c>
    </row>
    <row r="14312">
      <c r="A14312" s="129">
        <v>5.0</v>
      </c>
      <c r="B14312" s="129" t="s">
        <v>3836</v>
      </c>
      <c r="C14312" s="129" t="s">
        <v>3837</v>
      </c>
      <c r="D14312" s="129">
        <v>35.0</v>
      </c>
      <c r="E14312" s="129" t="s">
        <v>132</v>
      </c>
    </row>
    <row r="14313">
      <c r="A14313" s="129">
        <v>5.0</v>
      </c>
      <c r="B14313" s="129" t="s">
        <v>8304</v>
      </c>
      <c r="C14313" s="129" t="s">
        <v>8305</v>
      </c>
      <c r="D14313" s="129">
        <v>51.0</v>
      </c>
      <c r="E14313" s="129" t="s">
        <v>132</v>
      </c>
    </row>
    <row r="14314">
      <c r="A14314" s="129">
        <v>5.0</v>
      </c>
      <c r="B14314" s="129" t="s">
        <v>3842</v>
      </c>
      <c r="C14314" s="129" t="s">
        <v>3843</v>
      </c>
      <c r="D14314" s="129">
        <v>70.0</v>
      </c>
      <c r="E14314" s="129" t="s">
        <v>119</v>
      </c>
    </row>
    <row r="14315">
      <c r="A14315" s="129">
        <v>5.0</v>
      </c>
      <c r="B14315" s="129" t="s">
        <v>3844</v>
      </c>
      <c r="C14315" s="129" t="s">
        <v>3845</v>
      </c>
      <c r="D14315" s="129">
        <v>63.0</v>
      </c>
      <c r="E14315" s="129" t="s">
        <v>119</v>
      </c>
    </row>
    <row r="14316">
      <c r="A14316" s="129">
        <v>5.0</v>
      </c>
      <c r="B14316" s="129" t="s">
        <v>3852</v>
      </c>
      <c r="C14316" s="129" t="s">
        <v>3853</v>
      </c>
      <c r="D14316" s="129">
        <v>52.0</v>
      </c>
      <c r="E14316" s="129" t="s">
        <v>119</v>
      </c>
    </row>
    <row r="14317">
      <c r="A14317" s="129">
        <v>5.0</v>
      </c>
      <c r="B14317" s="129" t="s">
        <v>3854</v>
      </c>
      <c r="C14317" s="129" t="s">
        <v>3855</v>
      </c>
      <c r="D14317" s="129">
        <v>55.0</v>
      </c>
      <c r="E14317" s="129" t="s">
        <v>132</v>
      </c>
    </row>
    <row r="14318">
      <c r="A14318" s="129">
        <v>5.0</v>
      </c>
      <c r="B14318" s="129" t="s">
        <v>3856</v>
      </c>
      <c r="C14318" s="129" t="s">
        <v>3857</v>
      </c>
      <c r="D14318" s="129">
        <v>56.0</v>
      </c>
      <c r="E14318" s="129" t="s">
        <v>119</v>
      </c>
    </row>
    <row r="14319">
      <c r="A14319" s="129">
        <v>5.0</v>
      </c>
      <c r="B14319" s="129" t="s">
        <v>3858</v>
      </c>
      <c r="C14319" s="129" t="s">
        <v>3859</v>
      </c>
      <c r="D14319" s="129">
        <v>41.0</v>
      </c>
      <c r="E14319" s="129" t="s">
        <v>132</v>
      </c>
    </row>
    <row r="14320">
      <c r="A14320" s="129">
        <v>5.0</v>
      </c>
      <c r="B14320" s="129" t="s">
        <v>3860</v>
      </c>
      <c r="C14320" s="129" t="s">
        <v>3861</v>
      </c>
      <c r="D14320" s="129">
        <v>42.0</v>
      </c>
      <c r="E14320" s="129" t="s">
        <v>132</v>
      </c>
    </row>
    <row r="14321">
      <c r="A14321" s="129">
        <v>5.0</v>
      </c>
      <c r="B14321" s="129" t="s">
        <v>3864</v>
      </c>
      <c r="C14321" s="129" t="s">
        <v>3865</v>
      </c>
      <c r="D14321" s="129">
        <v>67.0</v>
      </c>
      <c r="E14321" s="129" t="s">
        <v>119</v>
      </c>
    </row>
    <row r="14322">
      <c r="A14322" s="129">
        <v>5.0</v>
      </c>
      <c r="B14322" s="129" t="s">
        <v>3868</v>
      </c>
      <c r="C14322" s="129" t="s">
        <v>3869</v>
      </c>
      <c r="D14322" s="129">
        <v>67.0</v>
      </c>
      <c r="E14322" s="129" t="s">
        <v>132</v>
      </c>
    </row>
    <row r="14323">
      <c r="A14323" s="129">
        <v>5.0</v>
      </c>
      <c r="B14323" s="129" t="s">
        <v>3870</v>
      </c>
      <c r="C14323" s="129" t="s">
        <v>3871</v>
      </c>
      <c r="D14323" s="129">
        <v>41.0</v>
      </c>
      <c r="E14323" s="129" t="s">
        <v>119</v>
      </c>
    </row>
    <row r="14324">
      <c r="A14324" s="129">
        <v>5.0</v>
      </c>
      <c r="B14324" s="129" t="s">
        <v>3872</v>
      </c>
      <c r="C14324" s="129" t="s">
        <v>3873</v>
      </c>
      <c r="D14324" s="129">
        <v>26.0</v>
      </c>
      <c r="E14324" s="129" t="s">
        <v>132</v>
      </c>
    </row>
    <row r="14325">
      <c r="A14325" s="129">
        <v>5.0</v>
      </c>
      <c r="B14325" s="129" t="s">
        <v>3874</v>
      </c>
      <c r="C14325" s="129" t="s">
        <v>3875</v>
      </c>
      <c r="D14325" s="129">
        <v>50.0</v>
      </c>
      <c r="E14325" s="129" t="s">
        <v>119</v>
      </c>
    </row>
    <row r="14326">
      <c r="A14326" s="129">
        <v>5.0</v>
      </c>
      <c r="B14326" s="129" t="s">
        <v>8428</v>
      </c>
      <c r="C14326" s="129" t="s">
        <v>8429</v>
      </c>
      <c r="D14326" s="129">
        <v>22.0</v>
      </c>
      <c r="E14326" s="129" t="s">
        <v>132</v>
      </c>
    </row>
    <row r="14327">
      <c r="A14327" s="129">
        <v>5.0</v>
      </c>
      <c r="B14327" s="129" t="s">
        <v>3878</v>
      </c>
      <c r="C14327" s="129" t="s">
        <v>3879</v>
      </c>
      <c r="D14327" s="129">
        <v>60.0</v>
      </c>
      <c r="E14327" s="129" t="s">
        <v>132</v>
      </c>
    </row>
    <row r="14328">
      <c r="A14328" s="129">
        <v>5.0</v>
      </c>
      <c r="B14328" s="129" t="s">
        <v>3880</v>
      </c>
      <c r="C14328" s="129" t="s">
        <v>3881</v>
      </c>
      <c r="D14328" s="129">
        <v>60.0</v>
      </c>
      <c r="E14328" s="129" t="s">
        <v>132</v>
      </c>
    </row>
    <row r="14329">
      <c r="A14329" s="129">
        <v>5.0</v>
      </c>
      <c r="B14329" s="129" t="s">
        <v>3882</v>
      </c>
      <c r="C14329" s="129" t="s">
        <v>3883</v>
      </c>
      <c r="D14329" s="129">
        <v>67.0</v>
      </c>
      <c r="E14329" s="129" t="s">
        <v>119</v>
      </c>
    </row>
    <row r="14330">
      <c r="A14330" s="129">
        <v>5.0</v>
      </c>
      <c r="B14330" s="129" t="s">
        <v>3884</v>
      </c>
      <c r="C14330" s="129" t="s">
        <v>3885</v>
      </c>
      <c r="D14330" s="129">
        <v>25.0</v>
      </c>
      <c r="E14330" s="129" t="s">
        <v>132</v>
      </c>
    </row>
    <row r="14331">
      <c r="A14331" s="129">
        <v>5.0</v>
      </c>
      <c r="B14331" s="129" t="s">
        <v>3886</v>
      </c>
      <c r="C14331" s="129" t="s">
        <v>3887</v>
      </c>
      <c r="D14331" s="129">
        <v>52.0</v>
      </c>
      <c r="E14331" s="129" t="s">
        <v>119</v>
      </c>
    </row>
    <row r="14332">
      <c r="A14332" s="129">
        <v>5.0</v>
      </c>
      <c r="B14332" s="129" t="s">
        <v>3890</v>
      </c>
      <c r="C14332" s="129" t="s">
        <v>3891</v>
      </c>
      <c r="D14332" s="129">
        <v>35.0</v>
      </c>
      <c r="E14332" s="129" t="s">
        <v>132</v>
      </c>
    </row>
    <row r="14333">
      <c r="A14333" s="129">
        <v>5.0</v>
      </c>
      <c r="B14333" s="129" t="s">
        <v>3892</v>
      </c>
      <c r="C14333" s="129" t="s">
        <v>3893</v>
      </c>
      <c r="D14333" s="129">
        <v>27.0</v>
      </c>
      <c r="E14333" s="129" t="s">
        <v>132</v>
      </c>
    </row>
    <row r="14334">
      <c r="A14334" s="129">
        <v>5.0</v>
      </c>
      <c r="B14334" s="129" t="s">
        <v>7192</v>
      </c>
      <c r="C14334" s="129" t="s">
        <v>7193</v>
      </c>
      <c r="D14334" s="129">
        <v>32.0</v>
      </c>
      <c r="E14334" s="129" t="s">
        <v>132</v>
      </c>
    </row>
    <row r="14335">
      <c r="A14335" s="129">
        <v>5.0</v>
      </c>
      <c r="B14335" s="129" t="s">
        <v>7194</v>
      </c>
      <c r="C14335" s="129" t="s">
        <v>7195</v>
      </c>
      <c r="D14335" s="129">
        <v>44.0</v>
      </c>
      <c r="E14335" s="129" t="s">
        <v>119</v>
      </c>
    </row>
    <row r="14336">
      <c r="A14336" s="129">
        <v>5.0</v>
      </c>
      <c r="B14336" s="129" t="s">
        <v>3894</v>
      </c>
      <c r="C14336" s="129" t="s">
        <v>3895</v>
      </c>
      <c r="D14336" s="129">
        <v>68.0</v>
      </c>
      <c r="E14336" s="129" t="s">
        <v>119</v>
      </c>
    </row>
    <row r="14337">
      <c r="A14337" s="129">
        <v>5.0</v>
      </c>
      <c r="B14337" s="129" t="s">
        <v>3896</v>
      </c>
      <c r="C14337" s="129" t="s">
        <v>3897</v>
      </c>
      <c r="D14337" s="129">
        <v>62.0</v>
      </c>
      <c r="E14337" s="129" t="s">
        <v>132</v>
      </c>
    </row>
    <row r="14338">
      <c r="A14338" s="129">
        <v>5.0</v>
      </c>
      <c r="B14338" s="129" t="s">
        <v>3898</v>
      </c>
      <c r="C14338" s="129" t="s">
        <v>3899</v>
      </c>
      <c r="D14338" s="129">
        <v>65.0</v>
      </c>
      <c r="E14338" s="129" t="s">
        <v>119</v>
      </c>
    </row>
    <row r="14339">
      <c r="A14339" s="129">
        <v>5.0</v>
      </c>
      <c r="B14339" s="129" t="s">
        <v>3902</v>
      </c>
      <c r="C14339" s="129" t="s">
        <v>3903</v>
      </c>
      <c r="D14339" s="129">
        <v>66.0</v>
      </c>
      <c r="E14339" s="129" t="s">
        <v>119</v>
      </c>
    </row>
    <row r="14340">
      <c r="A14340" s="129">
        <v>5.0</v>
      </c>
      <c r="B14340" s="129" t="s">
        <v>7966</v>
      </c>
      <c r="C14340" s="129" t="s">
        <v>7967</v>
      </c>
      <c r="D14340" s="129">
        <v>20.0</v>
      </c>
      <c r="E14340" s="129" t="s">
        <v>132</v>
      </c>
    </row>
    <row r="14341">
      <c r="A14341" s="129">
        <v>5.0</v>
      </c>
      <c r="B14341" s="129" t="s">
        <v>3904</v>
      </c>
      <c r="C14341" s="129" t="s">
        <v>3905</v>
      </c>
      <c r="D14341" s="129">
        <v>24.0</v>
      </c>
      <c r="E14341" s="129" t="s">
        <v>119</v>
      </c>
    </row>
    <row r="14342">
      <c r="A14342" s="129">
        <v>5.0</v>
      </c>
      <c r="B14342" s="129" t="s">
        <v>7198</v>
      </c>
      <c r="C14342" s="129" t="s">
        <v>7199</v>
      </c>
      <c r="D14342" s="129">
        <v>46.0</v>
      </c>
      <c r="E14342" s="129" t="s">
        <v>119</v>
      </c>
    </row>
    <row r="14343">
      <c r="A14343" s="129">
        <v>5.0</v>
      </c>
      <c r="B14343" s="129" t="s">
        <v>3906</v>
      </c>
      <c r="C14343" s="129" t="s">
        <v>3907</v>
      </c>
      <c r="D14343" s="129">
        <v>48.0</v>
      </c>
      <c r="E14343" s="129" t="s">
        <v>132</v>
      </c>
    </row>
    <row r="14344">
      <c r="A14344" s="129">
        <v>5.0</v>
      </c>
      <c r="B14344" s="129" t="s">
        <v>8430</v>
      </c>
      <c r="C14344" s="129" t="s">
        <v>8431</v>
      </c>
      <c r="D14344" s="129">
        <v>56.0</v>
      </c>
      <c r="E14344" s="129" t="s">
        <v>119</v>
      </c>
    </row>
    <row r="14345">
      <c r="A14345" s="129">
        <v>5.0</v>
      </c>
      <c r="B14345" s="129" t="s">
        <v>3908</v>
      </c>
      <c r="C14345" s="129" t="s">
        <v>3909</v>
      </c>
      <c r="D14345" s="129">
        <v>60.0</v>
      </c>
      <c r="E14345" s="129" t="s">
        <v>132</v>
      </c>
    </row>
    <row r="14346">
      <c r="A14346" s="129">
        <v>5.0</v>
      </c>
      <c r="B14346" s="129" t="s">
        <v>8432</v>
      </c>
      <c r="C14346" s="129" t="s">
        <v>8433</v>
      </c>
      <c r="D14346" s="129">
        <v>47.0</v>
      </c>
      <c r="E14346" s="129" t="s">
        <v>132</v>
      </c>
    </row>
    <row r="14347">
      <c r="A14347" s="129">
        <v>5.0</v>
      </c>
      <c r="B14347" s="129" t="s">
        <v>3910</v>
      </c>
      <c r="C14347" s="129" t="s">
        <v>3911</v>
      </c>
      <c r="D14347" s="129">
        <v>62.0</v>
      </c>
      <c r="E14347" s="129" t="s">
        <v>119</v>
      </c>
    </row>
    <row r="14348">
      <c r="A14348" s="129">
        <v>5.0</v>
      </c>
      <c r="B14348" s="129" t="s">
        <v>3914</v>
      </c>
      <c r="C14348" s="129" t="s">
        <v>3915</v>
      </c>
      <c r="D14348" s="129">
        <v>66.0</v>
      </c>
      <c r="E14348" s="129" t="s">
        <v>132</v>
      </c>
    </row>
    <row r="14349">
      <c r="A14349" s="129">
        <v>5.0</v>
      </c>
      <c r="B14349" s="129" t="s">
        <v>3916</v>
      </c>
      <c r="C14349" s="129" t="s">
        <v>3917</v>
      </c>
      <c r="D14349" s="129">
        <v>58.0</v>
      </c>
      <c r="E14349" s="129" t="s">
        <v>119</v>
      </c>
    </row>
    <row r="14350">
      <c r="A14350" s="129">
        <v>5.0</v>
      </c>
      <c r="B14350" s="129" t="s">
        <v>3918</v>
      </c>
      <c r="C14350" s="129" t="s">
        <v>3919</v>
      </c>
      <c r="D14350" s="129">
        <v>56.0</v>
      </c>
      <c r="E14350" s="129" t="s">
        <v>132</v>
      </c>
    </row>
    <row r="14351">
      <c r="A14351" s="129">
        <v>5.0</v>
      </c>
      <c r="B14351" s="129" t="s">
        <v>3920</v>
      </c>
      <c r="C14351" s="129" t="s">
        <v>3921</v>
      </c>
      <c r="D14351" s="129">
        <v>60.0</v>
      </c>
      <c r="E14351" s="129" t="s">
        <v>132</v>
      </c>
    </row>
    <row r="14352">
      <c r="A14352" s="129">
        <v>5.0</v>
      </c>
      <c r="B14352" s="129" t="s">
        <v>3924</v>
      </c>
      <c r="C14352" s="129" t="s">
        <v>3925</v>
      </c>
      <c r="D14352" s="129">
        <v>65.0</v>
      </c>
      <c r="E14352" s="129" t="s">
        <v>132</v>
      </c>
    </row>
    <row r="14353">
      <c r="A14353" s="129">
        <v>5.0</v>
      </c>
      <c r="B14353" s="129" t="s">
        <v>7204</v>
      </c>
      <c r="C14353" s="129" t="s">
        <v>7205</v>
      </c>
      <c r="D14353" s="129">
        <v>54.0</v>
      </c>
      <c r="E14353" s="129" t="s">
        <v>132</v>
      </c>
    </row>
    <row r="14354">
      <c r="A14354" s="129">
        <v>5.0</v>
      </c>
      <c r="B14354" s="129" t="s">
        <v>3928</v>
      </c>
      <c r="C14354" s="129" t="s">
        <v>3929</v>
      </c>
      <c r="D14354" s="129">
        <v>63.0</v>
      </c>
      <c r="E14354" s="129" t="s">
        <v>119</v>
      </c>
    </row>
    <row r="14355">
      <c r="A14355" s="129">
        <v>5.0</v>
      </c>
      <c r="B14355" s="129" t="s">
        <v>3930</v>
      </c>
      <c r="C14355" s="129" t="s">
        <v>3931</v>
      </c>
      <c r="D14355" s="129">
        <v>50.0</v>
      </c>
      <c r="E14355" s="129" t="s">
        <v>119</v>
      </c>
    </row>
    <row r="14356">
      <c r="A14356" s="129">
        <v>5.0</v>
      </c>
      <c r="B14356" s="129" t="s">
        <v>3932</v>
      </c>
      <c r="C14356" s="129" t="s">
        <v>3933</v>
      </c>
      <c r="D14356" s="129">
        <v>30.0</v>
      </c>
      <c r="E14356" s="129" t="s">
        <v>119</v>
      </c>
    </row>
    <row r="14357">
      <c r="A14357" s="129">
        <v>5.0</v>
      </c>
      <c r="B14357" s="129" t="s">
        <v>7208</v>
      </c>
      <c r="C14357" s="129" t="s">
        <v>7209</v>
      </c>
      <c r="D14357" s="129">
        <v>49.0</v>
      </c>
      <c r="E14357" s="129" t="s">
        <v>132</v>
      </c>
    </row>
    <row r="14358">
      <c r="A14358" s="129">
        <v>5.0</v>
      </c>
      <c r="B14358" s="129" t="s">
        <v>7210</v>
      </c>
      <c r="C14358" s="129" t="s">
        <v>7211</v>
      </c>
      <c r="D14358" s="129">
        <v>68.0</v>
      </c>
      <c r="E14358" s="129" t="s">
        <v>132</v>
      </c>
    </row>
    <row r="14359">
      <c r="A14359" s="129">
        <v>5.0</v>
      </c>
      <c r="B14359" s="129" t="s">
        <v>8308</v>
      </c>
      <c r="C14359" s="129" t="s">
        <v>8309</v>
      </c>
      <c r="D14359" s="129">
        <v>47.0</v>
      </c>
      <c r="E14359" s="129" t="s">
        <v>132</v>
      </c>
    </row>
    <row r="14360">
      <c r="A14360" s="129">
        <v>5.0</v>
      </c>
      <c r="B14360" s="129" t="s">
        <v>3936</v>
      </c>
      <c r="C14360" s="129" t="s">
        <v>3937</v>
      </c>
      <c r="D14360" s="129">
        <v>68.0</v>
      </c>
      <c r="E14360" s="129" t="s">
        <v>132</v>
      </c>
    </row>
    <row r="14361">
      <c r="A14361" s="129">
        <v>5.0</v>
      </c>
      <c r="B14361" s="129" t="s">
        <v>7212</v>
      </c>
      <c r="C14361" s="129" t="s">
        <v>7213</v>
      </c>
      <c r="D14361" s="129">
        <v>68.0</v>
      </c>
      <c r="E14361" s="129" t="s">
        <v>132</v>
      </c>
    </row>
    <row r="14362">
      <c r="A14362" s="129">
        <v>5.0</v>
      </c>
      <c r="B14362" s="129" t="s">
        <v>3940</v>
      </c>
      <c r="C14362" s="129" t="s">
        <v>3941</v>
      </c>
      <c r="D14362" s="129">
        <v>60.0</v>
      </c>
      <c r="E14362" s="129" t="s">
        <v>132</v>
      </c>
    </row>
    <row r="14363">
      <c r="A14363" s="129">
        <v>5.0</v>
      </c>
      <c r="B14363" s="129" t="s">
        <v>3942</v>
      </c>
      <c r="C14363" s="129" t="s">
        <v>3943</v>
      </c>
      <c r="D14363" s="129">
        <v>32.0</v>
      </c>
      <c r="E14363" s="129" t="s">
        <v>119</v>
      </c>
    </row>
    <row r="14364">
      <c r="A14364" s="129">
        <v>5.0</v>
      </c>
      <c r="B14364" s="129" t="s">
        <v>3944</v>
      </c>
      <c r="C14364" s="129" t="s">
        <v>3945</v>
      </c>
      <c r="D14364" s="129">
        <v>42.0</v>
      </c>
      <c r="E14364" s="129" t="s">
        <v>119</v>
      </c>
    </row>
    <row r="14365">
      <c r="A14365" s="129">
        <v>5.0</v>
      </c>
      <c r="B14365" s="129" t="s">
        <v>3946</v>
      </c>
      <c r="C14365" s="129" t="s">
        <v>3947</v>
      </c>
      <c r="D14365" s="129">
        <v>31.0</v>
      </c>
      <c r="E14365" s="129" t="s">
        <v>119</v>
      </c>
    </row>
    <row r="14366">
      <c r="A14366" s="129">
        <v>5.0</v>
      </c>
      <c r="B14366" s="129" t="s">
        <v>7214</v>
      </c>
      <c r="C14366" s="129" t="s">
        <v>7215</v>
      </c>
      <c r="D14366" s="129">
        <v>56.0</v>
      </c>
      <c r="E14366" s="129" t="s">
        <v>132</v>
      </c>
    </row>
    <row r="14367">
      <c r="A14367" s="129">
        <v>5.0</v>
      </c>
      <c r="B14367" s="129" t="s">
        <v>3948</v>
      </c>
      <c r="C14367" s="129" t="s">
        <v>3949</v>
      </c>
      <c r="D14367" s="129">
        <v>67.0</v>
      </c>
      <c r="E14367" s="129" t="s">
        <v>132</v>
      </c>
    </row>
    <row r="14368">
      <c r="A14368" s="129">
        <v>5.0</v>
      </c>
      <c r="B14368" s="129" t="s">
        <v>3950</v>
      </c>
      <c r="C14368" s="129" t="s">
        <v>3951</v>
      </c>
      <c r="D14368" s="129">
        <v>55.0</v>
      </c>
      <c r="E14368" s="129" t="s">
        <v>119</v>
      </c>
    </row>
    <row r="14369">
      <c r="A14369" s="129">
        <v>5.0</v>
      </c>
      <c r="B14369" s="129" t="s">
        <v>7968</v>
      </c>
      <c r="C14369" s="129" t="s">
        <v>7969</v>
      </c>
      <c r="D14369" s="129">
        <v>38.0</v>
      </c>
      <c r="E14369" s="129" t="s">
        <v>119</v>
      </c>
    </row>
    <row r="14370">
      <c r="A14370" s="129">
        <v>5.0</v>
      </c>
      <c r="B14370" s="129" t="s">
        <v>3952</v>
      </c>
      <c r="C14370" s="129" t="s">
        <v>3953</v>
      </c>
      <c r="D14370" s="129">
        <v>62.0</v>
      </c>
      <c r="E14370" s="129" t="s">
        <v>119</v>
      </c>
    </row>
    <row r="14371">
      <c r="A14371" s="129">
        <v>5.0</v>
      </c>
      <c r="B14371" s="129" t="s">
        <v>3954</v>
      </c>
      <c r="C14371" s="129" t="s">
        <v>3955</v>
      </c>
      <c r="D14371" s="129">
        <v>62.0</v>
      </c>
      <c r="E14371" s="129" t="s">
        <v>119</v>
      </c>
    </row>
    <row r="14372">
      <c r="A14372" s="129">
        <v>5.0</v>
      </c>
      <c r="B14372" s="129" t="s">
        <v>3956</v>
      </c>
      <c r="C14372" s="129" t="s">
        <v>3957</v>
      </c>
      <c r="D14372" s="129">
        <v>46.0</v>
      </c>
      <c r="E14372" s="129" t="s">
        <v>132</v>
      </c>
    </row>
    <row r="14373">
      <c r="A14373" s="129">
        <v>5.0</v>
      </c>
      <c r="B14373" s="129" t="s">
        <v>3958</v>
      </c>
      <c r="C14373" s="129" t="s">
        <v>3959</v>
      </c>
      <c r="D14373" s="129">
        <v>28.0</v>
      </c>
      <c r="E14373" s="129" t="s">
        <v>132</v>
      </c>
    </row>
    <row r="14374">
      <c r="A14374" s="129">
        <v>5.0</v>
      </c>
      <c r="B14374" s="129" t="s">
        <v>3962</v>
      </c>
      <c r="C14374" s="129" t="s">
        <v>3963</v>
      </c>
      <c r="D14374" s="129">
        <v>43.0</v>
      </c>
      <c r="E14374" s="129" t="s">
        <v>119</v>
      </c>
    </row>
    <row r="14375">
      <c r="A14375" s="129">
        <v>5.0</v>
      </c>
      <c r="B14375" s="129" t="s">
        <v>3964</v>
      </c>
      <c r="C14375" s="129" t="s">
        <v>3965</v>
      </c>
      <c r="D14375" s="129">
        <v>53.0</v>
      </c>
      <c r="E14375" s="129" t="s">
        <v>132</v>
      </c>
    </row>
    <row r="14376">
      <c r="A14376" s="129">
        <v>5.0</v>
      </c>
      <c r="B14376" s="129" t="s">
        <v>3966</v>
      </c>
      <c r="C14376" s="129" t="s">
        <v>3967</v>
      </c>
      <c r="D14376" s="129">
        <v>54.0</v>
      </c>
      <c r="E14376" s="129" t="s">
        <v>132</v>
      </c>
    </row>
    <row r="14377">
      <c r="A14377" s="129">
        <v>5.0</v>
      </c>
      <c r="B14377" s="129" t="s">
        <v>3968</v>
      </c>
      <c r="C14377" s="129" t="s">
        <v>3969</v>
      </c>
      <c r="D14377" s="129">
        <v>58.0</v>
      </c>
      <c r="E14377" s="129" t="s">
        <v>119</v>
      </c>
    </row>
    <row r="14378">
      <c r="A14378" s="129">
        <v>5.0</v>
      </c>
      <c r="B14378" s="129" t="s">
        <v>3970</v>
      </c>
      <c r="C14378" s="129" t="s">
        <v>3971</v>
      </c>
      <c r="D14378" s="129">
        <v>69.0</v>
      </c>
      <c r="E14378" s="129" t="s">
        <v>132</v>
      </c>
    </row>
    <row r="14379">
      <c r="A14379" s="129">
        <v>5.0</v>
      </c>
      <c r="B14379" s="129" t="s">
        <v>7216</v>
      </c>
      <c r="C14379" s="129" t="s">
        <v>7217</v>
      </c>
      <c r="D14379" s="129">
        <v>53.0</v>
      </c>
      <c r="E14379" s="129" t="s">
        <v>119</v>
      </c>
    </row>
    <row r="14380">
      <c r="A14380" s="129">
        <v>5.0</v>
      </c>
      <c r="B14380" s="129" t="s">
        <v>3972</v>
      </c>
      <c r="C14380" s="129" t="s">
        <v>3973</v>
      </c>
      <c r="D14380" s="129">
        <v>56.0</v>
      </c>
      <c r="E14380" s="129" t="s">
        <v>119</v>
      </c>
    </row>
    <row r="14381">
      <c r="A14381" s="129">
        <v>5.0</v>
      </c>
      <c r="B14381" s="129" t="s">
        <v>3974</v>
      </c>
      <c r="C14381" s="129" t="s">
        <v>3975</v>
      </c>
      <c r="D14381" s="129">
        <v>63.0</v>
      </c>
      <c r="E14381" s="129" t="s">
        <v>119</v>
      </c>
    </row>
    <row r="14382">
      <c r="A14382" s="129">
        <v>5.0</v>
      </c>
      <c r="B14382" s="129" t="s">
        <v>3976</v>
      </c>
      <c r="C14382" s="129" t="s">
        <v>3977</v>
      </c>
      <c r="D14382" s="129">
        <v>64.0</v>
      </c>
      <c r="E14382" s="129" t="s">
        <v>119</v>
      </c>
    </row>
    <row r="14383">
      <c r="A14383" s="129">
        <v>5.0</v>
      </c>
      <c r="B14383" s="129" t="s">
        <v>7218</v>
      </c>
      <c r="C14383" s="129" t="s">
        <v>7219</v>
      </c>
      <c r="D14383" s="129">
        <v>43.0</v>
      </c>
      <c r="E14383" s="129" t="s">
        <v>132</v>
      </c>
    </row>
    <row r="14384">
      <c r="A14384" s="129">
        <v>5.0</v>
      </c>
      <c r="B14384" s="129" t="s">
        <v>3978</v>
      </c>
      <c r="C14384" s="129" t="s">
        <v>3979</v>
      </c>
      <c r="D14384" s="129">
        <v>33.0</v>
      </c>
      <c r="E14384" s="129" t="s">
        <v>119</v>
      </c>
    </row>
    <row r="14385">
      <c r="A14385" s="129">
        <v>5.0</v>
      </c>
      <c r="B14385" s="129" t="s">
        <v>7220</v>
      </c>
      <c r="C14385" s="129" t="s">
        <v>7221</v>
      </c>
      <c r="D14385" s="129">
        <v>58.0</v>
      </c>
      <c r="E14385" s="129" t="s">
        <v>132</v>
      </c>
    </row>
    <row r="14386">
      <c r="A14386" s="129">
        <v>5.0</v>
      </c>
      <c r="B14386" s="129" t="s">
        <v>3980</v>
      </c>
      <c r="C14386" s="129" t="s">
        <v>3981</v>
      </c>
      <c r="D14386" s="129">
        <v>32.0</v>
      </c>
      <c r="E14386" s="129" t="s">
        <v>132</v>
      </c>
    </row>
    <row r="14387">
      <c r="A14387" s="129">
        <v>5.0</v>
      </c>
      <c r="B14387" s="129" t="s">
        <v>3982</v>
      </c>
      <c r="C14387" s="129" t="s">
        <v>3983</v>
      </c>
      <c r="D14387" s="129">
        <v>61.0</v>
      </c>
      <c r="E14387" s="129" t="s">
        <v>119</v>
      </c>
    </row>
    <row r="14388">
      <c r="A14388" s="129">
        <v>5.0</v>
      </c>
      <c r="B14388" s="129" t="s">
        <v>7222</v>
      </c>
      <c r="C14388" s="129" t="s">
        <v>7223</v>
      </c>
      <c r="D14388" s="129">
        <v>44.0</v>
      </c>
      <c r="E14388" s="129" t="s">
        <v>132</v>
      </c>
    </row>
    <row r="14389">
      <c r="A14389" s="129">
        <v>5.0</v>
      </c>
      <c r="B14389" s="129" t="s">
        <v>3984</v>
      </c>
      <c r="C14389" s="129" t="s">
        <v>3985</v>
      </c>
      <c r="D14389" s="129">
        <v>43.0</v>
      </c>
      <c r="E14389" s="129" t="s">
        <v>119</v>
      </c>
    </row>
    <row r="14390">
      <c r="A14390" s="129">
        <v>5.0</v>
      </c>
      <c r="B14390" s="129" t="s">
        <v>7224</v>
      </c>
      <c r="C14390" s="129" t="s">
        <v>7225</v>
      </c>
      <c r="D14390" s="129">
        <v>23.0</v>
      </c>
      <c r="E14390" s="129" t="s">
        <v>119</v>
      </c>
    </row>
    <row r="14391">
      <c r="A14391" s="129">
        <v>5.0</v>
      </c>
      <c r="B14391" s="129" t="s">
        <v>3986</v>
      </c>
      <c r="C14391" s="129" t="s">
        <v>3987</v>
      </c>
      <c r="D14391" s="129">
        <v>22.0</v>
      </c>
      <c r="E14391" s="129" t="s">
        <v>132</v>
      </c>
    </row>
    <row r="14392">
      <c r="A14392" s="129">
        <v>5.0</v>
      </c>
      <c r="B14392" s="129" t="s">
        <v>3988</v>
      </c>
      <c r="C14392" s="129" t="s">
        <v>3989</v>
      </c>
      <c r="D14392" s="129">
        <v>65.0</v>
      </c>
      <c r="E14392" s="129" t="s">
        <v>132</v>
      </c>
    </row>
    <row r="14393">
      <c r="A14393" s="129">
        <v>5.0</v>
      </c>
      <c r="B14393" s="129" t="s">
        <v>3990</v>
      </c>
      <c r="C14393" s="129" t="s">
        <v>3991</v>
      </c>
      <c r="D14393" s="129">
        <v>36.0</v>
      </c>
      <c r="E14393" s="129" t="s">
        <v>119</v>
      </c>
    </row>
    <row r="14394">
      <c r="A14394" s="129">
        <v>5.0</v>
      </c>
      <c r="B14394" s="129" t="s">
        <v>3992</v>
      </c>
      <c r="C14394" s="129" t="s">
        <v>3993</v>
      </c>
      <c r="D14394" s="129">
        <v>59.0</v>
      </c>
      <c r="E14394" s="129" t="s">
        <v>132</v>
      </c>
    </row>
    <row r="14395">
      <c r="A14395" s="129">
        <v>5.0</v>
      </c>
      <c r="B14395" s="129" t="s">
        <v>3994</v>
      </c>
      <c r="C14395" s="129" t="s">
        <v>3995</v>
      </c>
      <c r="D14395" s="129">
        <v>47.0</v>
      </c>
      <c r="E14395" s="129" t="s">
        <v>119</v>
      </c>
    </row>
    <row r="14396">
      <c r="A14396" s="129">
        <v>5.0</v>
      </c>
      <c r="B14396" s="129" t="s">
        <v>3996</v>
      </c>
      <c r="C14396" s="129" t="s">
        <v>3997</v>
      </c>
      <c r="D14396" s="129">
        <v>41.0</v>
      </c>
      <c r="E14396" s="129" t="s">
        <v>119</v>
      </c>
    </row>
    <row r="14397">
      <c r="A14397" s="129">
        <v>5.0</v>
      </c>
      <c r="B14397" s="129" t="s">
        <v>3998</v>
      </c>
      <c r="C14397" s="129" t="s">
        <v>3999</v>
      </c>
      <c r="D14397" s="129">
        <v>62.0</v>
      </c>
      <c r="E14397" s="129" t="s">
        <v>119</v>
      </c>
    </row>
    <row r="14398">
      <c r="A14398" s="129">
        <v>5.0</v>
      </c>
      <c r="B14398" s="129" t="s">
        <v>4000</v>
      </c>
      <c r="C14398" s="129" t="s">
        <v>4001</v>
      </c>
      <c r="D14398" s="129">
        <v>64.0</v>
      </c>
      <c r="E14398" s="129" t="s">
        <v>119</v>
      </c>
    </row>
    <row r="14399">
      <c r="A14399" s="129">
        <v>5.0</v>
      </c>
      <c r="B14399" s="129" t="s">
        <v>7226</v>
      </c>
      <c r="C14399" s="129" t="s">
        <v>7227</v>
      </c>
      <c r="D14399" s="129">
        <v>54.0</v>
      </c>
      <c r="E14399" s="129" t="s">
        <v>132</v>
      </c>
    </row>
    <row r="14400">
      <c r="A14400" s="129">
        <v>5.0</v>
      </c>
      <c r="B14400" s="129" t="s">
        <v>7228</v>
      </c>
      <c r="C14400" s="129" t="s">
        <v>7229</v>
      </c>
      <c r="D14400" s="129">
        <v>63.0</v>
      </c>
      <c r="E14400" s="129" t="s">
        <v>119</v>
      </c>
    </row>
    <row r="14401">
      <c r="A14401" s="129">
        <v>5.0</v>
      </c>
      <c r="B14401" s="129" t="s">
        <v>4002</v>
      </c>
      <c r="C14401" s="129" t="s">
        <v>4003</v>
      </c>
      <c r="D14401" s="129">
        <v>26.0</v>
      </c>
      <c r="E14401" s="129" t="s">
        <v>119</v>
      </c>
    </row>
    <row r="14402">
      <c r="A14402" s="129">
        <v>5.0</v>
      </c>
      <c r="B14402" s="129" t="s">
        <v>4004</v>
      </c>
      <c r="C14402" s="129" t="s">
        <v>4005</v>
      </c>
      <c r="D14402" s="129">
        <v>67.0</v>
      </c>
      <c r="E14402" s="129" t="s">
        <v>119</v>
      </c>
    </row>
    <row r="14403">
      <c r="A14403" s="129">
        <v>5.0</v>
      </c>
      <c r="B14403" s="129" t="s">
        <v>4006</v>
      </c>
      <c r="C14403" s="129" t="s">
        <v>4007</v>
      </c>
      <c r="D14403" s="129">
        <v>45.0</v>
      </c>
      <c r="E14403" s="129" t="s">
        <v>119</v>
      </c>
    </row>
    <row r="14404">
      <c r="A14404" s="129">
        <v>5.0</v>
      </c>
      <c r="B14404" s="129" t="s">
        <v>7230</v>
      </c>
      <c r="C14404" s="129" t="s">
        <v>7231</v>
      </c>
      <c r="D14404" s="129">
        <v>21.0</v>
      </c>
      <c r="E14404" s="129" t="s">
        <v>119</v>
      </c>
    </row>
    <row r="14405">
      <c r="A14405" s="129">
        <v>5.0</v>
      </c>
      <c r="B14405" s="129" t="s">
        <v>4008</v>
      </c>
      <c r="C14405" s="129" t="s">
        <v>4009</v>
      </c>
      <c r="D14405" s="129">
        <v>35.0</v>
      </c>
      <c r="E14405" s="129" t="s">
        <v>119</v>
      </c>
    </row>
    <row r="14406">
      <c r="A14406" s="129">
        <v>5.0</v>
      </c>
      <c r="B14406" s="129" t="s">
        <v>4010</v>
      </c>
      <c r="C14406" s="129" t="s">
        <v>4011</v>
      </c>
      <c r="D14406" s="129">
        <v>46.0</v>
      </c>
      <c r="E14406" s="129" t="s">
        <v>119</v>
      </c>
    </row>
    <row r="14407">
      <c r="A14407" s="129">
        <v>5.0</v>
      </c>
      <c r="B14407" s="129" t="s">
        <v>7234</v>
      </c>
      <c r="C14407" s="129" t="s">
        <v>7235</v>
      </c>
      <c r="D14407" s="129">
        <v>68.0</v>
      </c>
      <c r="E14407" s="129" t="s">
        <v>119</v>
      </c>
    </row>
    <row r="14408">
      <c r="A14408" s="129">
        <v>5.0</v>
      </c>
      <c r="B14408" s="129" t="s">
        <v>7236</v>
      </c>
      <c r="C14408" s="129" t="s">
        <v>7237</v>
      </c>
      <c r="D14408" s="129">
        <v>66.0</v>
      </c>
      <c r="E14408" s="129" t="s">
        <v>119</v>
      </c>
    </row>
    <row r="14409">
      <c r="A14409" s="129">
        <v>5.0</v>
      </c>
      <c r="B14409" s="129" t="s">
        <v>7238</v>
      </c>
      <c r="C14409" s="129" t="s">
        <v>7239</v>
      </c>
      <c r="D14409" s="129">
        <v>64.0</v>
      </c>
      <c r="E14409" s="129" t="s">
        <v>132</v>
      </c>
    </row>
    <row r="14410">
      <c r="A14410" s="129">
        <v>5.0</v>
      </c>
      <c r="B14410" s="129" t="s">
        <v>8310</v>
      </c>
      <c r="C14410" s="129" t="s">
        <v>8311</v>
      </c>
      <c r="D14410" s="129">
        <v>40.0</v>
      </c>
      <c r="E14410" s="129" t="s">
        <v>132</v>
      </c>
    </row>
    <row r="14411">
      <c r="A14411" s="129">
        <v>5.0</v>
      </c>
      <c r="B14411" s="129" t="s">
        <v>4014</v>
      </c>
      <c r="C14411" s="129" t="s">
        <v>4015</v>
      </c>
      <c r="D14411" s="129">
        <v>43.0</v>
      </c>
      <c r="E14411" s="129" t="s">
        <v>132</v>
      </c>
    </row>
    <row r="14412">
      <c r="A14412" s="129">
        <v>5.0</v>
      </c>
      <c r="B14412" s="129" t="s">
        <v>4016</v>
      </c>
      <c r="C14412" s="129" t="s">
        <v>4017</v>
      </c>
      <c r="D14412" s="129">
        <v>52.0</v>
      </c>
      <c r="E14412" s="129" t="s">
        <v>119</v>
      </c>
    </row>
    <row r="14413">
      <c r="A14413" s="129">
        <v>5.0</v>
      </c>
      <c r="B14413" s="129" t="s">
        <v>4018</v>
      </c>
      <c r="C14413" s="129" t="s">
        <v>4019</v>
      </c>
      <c r="D14413" s="129">
        <v>35.0</v>
      </c>
      <c r="E14413" s="129" t="s">
        <v>132</v>
      </c>
    </row>
    <row r="14414">
      <c r="A14414" s="129">
        <v>5.0</v>
      </c>
      <c r="B14414" s="129" t="s">
        <v>4024</v>
      </c>
      <c r="C14414" s="129" t="s">
        <v>4025</v>
      </c>
      <c r="D14414" s="129">
        <v>62.0</v>
      </c>
      <c r="E14414" s="129" t="s">
        <v>132</v>
      </c>
    </row>
    <row r="14415">
      <c r="A14415" s="129">
        <v>5.0</v>
      </c>
      <c r="B14415" s="129" t="s">
        <v>8312</v>
      </c>
      <c r="C14415" s="129" t="s">
        <v>8313</v>
      </c>
      <c r="D14415" s="129">
        <v>50.0</v>
      </c>
      <c r="E14415" s="129" t="s">
        <v>132</v>
      </c>
    </row>
    <row r="14416">
      <c r="A14416" s="129">
        <v>5.0</v>
      </c>
      <c r="B14416" s="129" t="s">
        <v>4026</v>
      </c>
      <c r="C14416" s="129" t="s">
        <v>4027</v>
      </c>
      <c r="D14416" s="129">
        <v>65.0</v>
      </c>
      <c r="E14416" s="129" t="s">
        <v>132</v>
      </c>
    </row>
    <row r="14417">
      <c r="A14417" s="129">
        <v>5.0</v>
      </c>
      <c r="B14417" s="129" t="s">
        <v>4028</v>
      </c>
      <c r="C14417" s="129" t="s">
        <v>4029</v>
      </c>
      <c r="D14417" s="129">
        <v>62.0</v>
      </c>
      <c r="E14417" s="129" t="s">
        <v>132</v>
      </c>
    </row>
    <row r="14418">
      <c r="A14418" s="129">
        <v>5.0</v>
      </c>
      <c r="B14418" s="129" t="s">
        <v>4030</v>
      </c>
      <c r="C14418" s="129" t="s">
        <v>4031</v>
      </c>
      <c r="D14418" s="129">
        <v>46.0</v>
      </c>
      <c r="E14418" s="129" t="s">
        <v>132</v>
      </c>
    </row>
    <row r="14419">
      <c r="A14419" s="129">
        <v>5.0</v>
      </c>
      <c r="B14419" s="129" t="s">
        <v>4034</v>
      </c>
      <c r="C14419" s="129" t="s">
        <v>4035</v>
      </c>
      <c r="D14419" s="129">
        <v>68.0</v>
      </c>
      <c r="E14419" s="129" t="s">
        <v>119</v>
      </c>
    </row>
    <row r="14420">
      <c r="A14420" s="129">
        <v>5.0</v>
      </c>
      <c r="B14420" s="129" t="s">
        <v>4036</v>
      </c>
      <c r="C14420" s="129" t="s">
        <v>4037</v>
      </c>
      <c r="D14420" s="129">
        <v>66.0</v>
      </c>
      <c r="E14420" s="129" t="s">
        <v>119</v>
      </c>
    </row>
    <row r="14421">
      <c r="A14421" s="129">
        <v>5.0</v>
      </c>
      <c r="B14421" s="129" t="s">
        <v>4038</v>
      </c>
      <c r="C14421" s="129" t="s">
        <v>4039</v>
      </c>
      <c r="D14421" s="129">
        <v>68.0</v>
      </c>
      <c r="E14421" s="129" t="s">
        <v>132</v>
      </c>
    </row>
    <row r="14422">
      <c r="A14422" s="129">
        <v>5.0</v>
      </c>
      <c r="B14422" s="129" t="s">
        <v>4040</v>
      </c>
      <c r="C14422" s="129" t="s">
        <v>4041</v>
      </c>
      <c r="D14422" s="129">
        <v>58.0</v>
      </c>
      <c r="E14422" s="129" t="s">
        <v>119</v>
      </c>
    </row>
    <row r="14423">
      <c r="A14423" s="129">
        <v>5.0</v>
      </c>
      <c r="B14423" s="129" t="s">
        <v>4042</v>
      </c>
      <c r="C14423" s="129" t="s">
        <v>4043</v>
      </c>
      <c r="D14423" s="129">
        <v>58.0</v>
      </c>
      <c r="E14423" s="129" t="s">
        <v>119</v>
      </c>
    </row>
    <row r="14424">
      <c r="A14424" s="129">
        <v>5.0</v>
      </c>
      <c r="B14424" s="129" t="s">
        <v>4044</v>
      </c>
      <c r="C14424" s="129" t="s">
        <v>4045</v>
      </c>
      <c r="D14424" s="129">
        <v>57.0</v>
      </c>
      <c r="E14424" s="129" t="s">
        <v>119</v>
      </c>
    </row>
    <row r="14425">
      <c r="A14425" s="129">
        <v>5.0</v>
      </c>
      <c r="B14425" s="129" t="s">
        <v>4046</v>
      </c>
      <c r="C14425" s="129" t="s">
        <v>4047</v>
      </c>
      <c r="D14425" s="129">
        <v>63.0</v>
      </c>
      <c r="E14425" s="129" t="s">
        <v>119</v>
      </c>
    </row>
    <row r="14426">
      <c r="A14426" s="129">
        <v>5.0</v>
      </c>
      <c r="B14426" s="129" t="s">
        <v>7244</v>
      </c>
      <c r="C14426" s="129" t="s">
        <v>7245</v>
      </c>
      <c r="D14426" s="129">
        <v>28.0</v>
      </c>
      <c r="E14426" s="129" t="s">
        <v>119</v>
      </c>
    </row>
    <row r="14427">
      <c r="A14427" s="129">
        <v>5.0</v>
      </c>
      <c r="B14427" s="129" t="s">
        <v>4052</v>
      </c>
      <c r="C14427" s="129" t="s">
        <v>4053</v>
      </c>
      <c r="D14427" s="129">
        <v>40.0</v>
      </c>
      <c r="E14427" s="129" t="s">
        <v>119</v>
      </c>
    </row>
    <row r="14428">
      <c r="A14428" s="129">
        <v>5.0</v>
      </c>
      <c r="B14428" s="129" t="s">
        <v>7246</v>
      </c>
      <c r="C14428" s="129" t="s">
        <v>7247</v>
      </c>
      <c r="D14428" s="129">
        <v>66.0</v>
      </c>
      <c r="E14428" s="129" t="s">
        <v>119</v>
      </c>
    </row>
    <row r="14429">
      <c r="A14429" s="129">
        <v>5.0</v>
      </c>
      <c r="B14429" s="129" t="s">
        <v>7970</v>
      </c>
      <c r="C14429" s="129" t="s">
        <v>7971</v>
      </c>
      <c r="D14429" s="129">
        <v>31.0</v>
      </c>
      <c r="E14429" s="129" t="s">
        <v>132</v>
      </c>
    </row>
    <row r="14430">
      <c r="A14430" s="129">
        <v>5.0</v>
      </c>
      <c r="B14430" s="129" t="s">
        <v>7248</v>
      </c>
      <c r="C14430" s="129" t="s">
        <v>7249</v>
      </c>
      <c r="D14430" s="129">
        <v>25.0</v>
      </c>
      <c r="E14430" s="129" t="s">
        <v>119</v>
      </c>
    </row>
    <row r="14431">
      <c r="A14431" s="129">
        <v>5.0</v>
      </c>
      <c r="B14431" s="129" t="s">
        <v>4062</v>
      </c>
      <c r="C14431" s="129" t="s">
        <v>4063</v>
      </c>
      <c r="D14431" s="129">
        <v>44.0</v>
      </c>
      <c r="E14431" s="129" t="s">
        <v>119</v>
      </c>
    </row>
    <row r="14432">
      <c r="A14432" s="129">
        <v>5.0</v>
      </c>
      <c r="B14432" s="129" t="s">
        <v>4066</v>
      </c>
      <c r="C14432" s="129" t="s">
        <v>4067</v>
      </c>
      <c r="D14432" s="129">
        <v>28.0</v>
      </c>
      <c r="E14432" s="129" t="s">
        <v>119</v>
      </c>
    </row>
    <row r="14433">
      <c r="A14433" s="129">
        <v>5.0</v>
      </c>
      <c r="B14433" s="129" t="s">
        <v>4070</v>
      </c>
      <c r="C14433" s="129" t="s">
        <v>4071</v>
      </c>
      <c r="D14433" s="129">
        <v>54.0</v>
      </c>
      <c r="E14433" s="129" t="s">
        <v>119</v>
      </c>
    </row>
    <row r="14434">
      <c r="A14434" s="129">
        <v>5.0</v>
      </c>
      <c r="B14434" s="129" t="s">
        <v>4072</v>
      </c>
      <c r="C14434" s="129" t="s">
        <v>4073</v>
      </c>
      <c r="D14434" s="129">
        <v>22.0</v>
      </c>
      <c r="E14434" s="129" t="s">
        <v>119</v>
      </c>
    </row>
    <row r="14435">
      <c r="A14435" s="129">
        <v>5.0</v>
      </c>
      <c r="B14435" s="129" t="s">
        <v>7250</v>
      </c>
      <c r="C14435" s="129" t="s">
        <v>7251</v>
      </c>
      <c r="D14435" s="129">
        <v>55.0</v>
      </c>
      <c r="E14435" s="129" t="s">
        <v>132</v>
      </c>
    </row>
    <row r="14436">
      <c r="A14436" s="129">
        <v>5.0</v>
      </c>
      <c r="B14436" s="129" t="s">
        <v>4074</v>
      </c>
      <c r="C14436" s="129" t="s">
        <v>4075</v>
      </c>
      <c r="D14436" s="129">
        <v>61.0</v>
      </c>
      <c r="E14436" s="129" t="s">
        <v>119</v>
      </c>
    </row>
    <row r="14437">
      <c r="A14437" s="129">
        <v>5.0</v>
      </c>
      <c r="B14437" s="129" t="s">
        <v>4076</v>
      </c>
      <c r="C14437" s="129" t="s">
        <v>4077</v>
      </c>
      <c r="D14437" s="129">
        <v>49.0</v>
      </c>
      <c r="E14437" s="129" t="s">
        <v>132</v>
      </c>
    </row>
    <row r="14438">
      <c r="A14438" s="129">
        <v>5.0</v>
      </c>
      <c r="B14438" s="129" t="s">
        <v>8314</v>
      </c>
      <c r="C14438" s="129" t="s">
        <v>8315</v>
      </c>
      <c r="D14438" s="129">
        <v>30.0</v>
      </c>
      <c r="E14438" s="129" t="s">
        <v>119</v>
      </c>
    </row>
    <row r="14439">
      <c r="A14439" s="129">
        <v>5.0</v>
      </c>
      <c r="B14439" s="129" t="s">
        <v>4078</v>
      </c>
      <c r="C14439" s="129" t="s">
        <v>4079</v>
      </c>
      <c r="D14439" s="129">
        <v>31.0</v>
      </c>
      <c r="E14439" s="129" t="s">
        <v>119</v>
      </c>
    </row>
    <row r="14440">
      <c r="A14440" s="129">
        <v>5.0</v>
      </c>
      <c r="B14440" s="129" t="s">
        <v>4082</v>
      </c>
      <c r="C14440" s="129" t="s">
        <v>4083</v>
      </c>
      <c r="D14440" s="129">
        <v>61.0</v>
      </c>
      <c r="E14440" s="129" t="s">
        <v>119</v>
      </c>
    </row>
    <row r="14441">
      <c r="A14441" s="129">
        <v>5.0</v>
      </c>
      <c r="B14441" s="129" t="s">
        <v>4084</v>
      </c>
      <c r="C14441" s="129" t="s">
        <v>4085</v>
      </c>
      <c r="D14441" s="129">
        <v>59.0</v>
      </c>
      <c r="E14441" s="129" t="s">
        <v>119</v>
      </c>
    </row>
    <row r="14442">
      <c r="A14442" s="129">
        <v>5.0</v>
      </c>
      <c r="B14442" s="129" t="s">
        <v>4086</v>
      </c>
      <c r="C14442" s="129" t="s">
        <v>4087</v>
      </c>
      <c r="D14442" s="129">
        <v>38.0</v>
      </c>
      <c r="E14442" s="129" t="s">
        <v>132</v>
      </c>
    </row>
    <row r="14443">
      <c r="A14443" s="129">
        <v>5.0</v>
      </c>
      <c r="B14443" s="129" t="s">
        <v>4088</v>
      </c>
      <c r="C14443" s="129" t="s">
        <v>4089</v>
      </c>
      <c r="D14443" s="129">
        <v>52.0</v>
      </c>
      <c r="E14443" s="129" t="s">
        <v>132</v>
      </c>
    </row>
    <row r="14444">
      <c r="A14444" s="129">
        <v>5.0</v>
      </c>
      <c r="B14444" s="129" t="s">
        <v>4090</v>
      </c>
      <c r="C14444" s="129" t="s">
        <v>4091</v>
      </c>
      <c r="D14444" s="129">
        <v>35.0</v>
      </c>
      <c r="E14444" s="129" t="s">
        <v>132</v>
      </c>
    </row>
    <row r="14445">
      <c r="A14445" s="129">
        <v>5.0</v>
      </c>
      <c r="B14445" s="129" t="s">
        <v>4094</v>
      </c>
      <c r="C14445" s="129" t="s">
        <v>4095</v>
      </c>
      <c r="D14445" s="129">
        <v>43.0</v>
      </c>
      <c r="E14445" s="129" t="s">
        <v>119</v>
      </c>
    </row>
    <row r="14446">
      <c r="A14446" s="129">
        <v>5.0</v>
      </c>
      <c r="B14446" s="129" t="s">
        <v>4096</v>
      </c>
      <c r="C14446" s="129" t="s">
        <v>4097</v>
      </c>
      <c r="D14446" s="129">
        <v>30.0</v>
      </c>
      <c r="E14446" s="129" t="s">
        <v>132</v>
      </c>
    </row>
    <row r="14447">
      <c r="A14447" s="129">
        <v>5.0</v>
      </c>
      <c r="B14447" s="129" t="s">
        <v>4098</v>
      </c>
      <c r="C14447" s="129" t="s">
        <v>4099</v>
      </c>
      <c r="D14447" s="129">
        <v>60.0</v>
      </c>
      <c r="E14447" s="129" t="s">
        <v>119</v>
      </c>
    </row>
    <row r="14448">
      <c r="A14448" s="129">
        <v>5.0</v>
      </c>
      <c r="B14448" s="129" t="s">
        <v>4100</v>
      </c>
      <c r="C14448" s="129" t="s">
        <v>4101</v>
      </c>
      <c r="D14448" s="129">
        <v>56.0</v>
      </c>
      <c r="E14448" s="129" t="s">
        <v>132</v>
      </c>
    </row>
    <row r="14449">
      <c r="A14449" s="129">
        <v>5.0</v>
      </c>
      <c r="B14449" s="129" t="s">
        <v>4102</v>
      </c>
      <c r="C14449" s="129" t="s">
        <v>4103</v>
      </c>
      <c r="D14449" s="129">
        <v>43.0</v>
      </c>
      <c r="E14449" s="129" t="s">
        <v>132</v>
      </c>
    </row>
    <row r="14450">
      <c r="A14450" s="129">
        <v>5.0</v>
      </c>
      <c r="B14450" s="129" t="s">
        <v>4104</v>
      </c>
      <c r="C14450" s="129" t="s">
        <v>4105</v>
      </c>
      <c r="D14450" s="129">
        <v>37.0</v>
      </c>
      <c r="E14450" s="129" t="s">
        <v>132</v>
      </c>
    </row>
    <row r="14451">
      <c r="A14451" s="129">
        <v>5.0</v>
      </c>
      <c r="B14451" s="129" t="s">
        <v>7976</v>
      </c>
      <c r="C14451" s="129" t="s">
        <v>7977</v>
      </c>
      <c r="D14451" s="129">
        <v>40.0</v>
      </c>
      <c r="E14451" s="129" t="s">
        <v>132</v>
      </c>
    </row>
    <row r="14452">
      <c r="A14452" s="129">
        <v>5.0</v>
      </c>
      <c r="B14452" s="129" t="s">
        <v>4106</v>
      </c>
      <c r="C14452" s="129" t="s">
        <v>4107</v>
      </c>
      <c r="D14452" s="129">
        <v>65.0</v>
      </c>
      <c r="E14452" s="129" t="s">
        <v>132</v>
      </c>
    </row>
    <row r="14453">
      <c r="A14453" s="129">
        <v>5.0</v>
      </c>
      <c r="B14453" s="129" t="s">
        <v>7252</v>
      </c>
      <c r="C14453" s="129" t="s">
        <v>7253</v>
      </c>
      <c r="D14453" s="129">
        <v>50.0</v>
      </c>
      <c r="E14453" s="129" t="s">
        <v>132</v>
      </c>
    </row>
    <row r="14454">
      <c r="A14454" s="129">
        <v>5.0</v>
      </c>
      <c r="B14454" s="129" t="s">
        <v>4110</v>
      </c>
      <c r="C14454" s="129" t="s">
        <v>4111</v>
      </c>
      <c r="D14454" s="129">
        <v>69.0</v>
      </c>
      <c r="E14454" s="129" t="s">
        <v>119</v>
      </c>
    </row>
    <row r="14455">
      <c r="A14455" s="129">
        <v>5.0</v>
      </c>
      <c r="B14455" s="129" t="s">
        <v>4112</v>
      </c>
      <c r="C14455" s="129" t="s">
        <v>4113</v>
      </c>
      <c r="D14455" s="129">
        <v>41.0</v>
      </c>
      <c r="E14455" s="129" t="s">
        <v>119</v>
      </c>
    </row>
    <row r="14456">
      <c r="A14456" s="129">
        <v>5.0</v>
      </c>
      <c r="B14456" s="129" t="s">
        <v>4116</v>
      </c>
      <c r="C14456" s="129" t="s">
        <v>4117</v>
      </c>
      <c r="D14456" s="129">
        <v>65.0</v>
      </c>
      <c r="E14456" s="129" t="s">
        <v>119</v>
      </c>
    </row>
    <row r="14457">
      <c r="A14457" s="129">
        <v>5.0</v>
      </c>
      <c r="B14457" s="129" t="s">
        <v>4118</v>
      </c>
      <c r="C14457" s="129" t="s">
        <v>4119</v>
      </c>
      <c r="D14457" s="129">
        <v>44.0</v>
      </c>
      <c r="E14457" s="129" t="s">
        <v>119</v>
      </c>
    </row>
    <row r="14458">
      <c r="A14458" s="129">
        <v>5.0</v>
      </c>
      <c r="B14458" s="129" t="s">
        <v>8318</v>
      </c>
      <c r="C14458" s="129" t="s">
        <v>8319</v>
      </c>
      <c r="D14458" s="129">
        <v>57.0</v>
      </c>
      <c r="E14458" s="129" t="s">
        <v>119</v>
      </c>
    </row>
    <row r="14459">
      <c r="A14459" s="129">
        <v>5.0</v>
      </c>
      <c r="B14459" s="129" t="s">
        <v>7978</v>
      </c>
      <c r="C14459" s="129" t="s">
        <v>7979</v>
      </c>
      <c r="D14459" s="129">
        <v>29.0</v>
      </c>
      <c r="E14459" s="129" t="s">
        <v>132</v>
      </c>
    </row>
    <row r="14460">
      <c r="A14460" s="129">
        <v>5.0</v>
      </c>
      <c r="B14460" s="129" t="s">
        <v>4122</v>
      </c>
      <c r="C14460" s="129" t="s">
        <v>4123</v>
      </c>
      <c r="D14460" s="129">
        <v>57.0</v>
      </c>
      <c r="E14460" s="129" t="s">
        <v>132</v>
      </c>
    </row>
    <row r="14461">
      <c r="A14461" s="129">
        <v>5.0</v>
      </c>
      <c r="B14461" s="129" t="s">
        <v>4124</v>
      </c>
      <c r="C14461" s="129" t="s">
        <v>4125</v>
      </c>
      <c r="D14461" s="129">
        <v>52.0</v>
      </c>
      <c r="E14461" s="129" t="s">
        <v>119</v>
      </c>
    </row>
    <row r="14462">
      <c r="A14462" s="129">
        <v>5.0</v>
      </c>
      <c r="B14462" s="129" t="s">
        <v>4126</v>
      </c>
      <c r="C14462" s="129" t="s">
        <v>4127</v>
      </c>
      <c r="D14462" s="129">
        <v>37.0</v>
      </c>
      <c r="E14462" s="129" t="s">
        <v>119</v>
      </c>
    </row>
    <row r="14463">
      <c r="A14463" s="129">
        <v>5.0</v>
      </c>
      <c r="B14463" s="129" t="s">
        <v>4128</v>
      </c>
      <c r="C14463" s="129" t="s">
        <v>4129</v>
      </c>
      <c r="D14463" s="129">
        <v>38.0</v>
      </c>
      <c r="E14463" s="129" t="s">
        <v>132</v>
      </c>
    </row>
    <row r="14464">
      <c r="A14464" s="129">
        <v>5.0</v>
      </c>
      <c r="B14464" s="129" t="s">
        <v>4130</v>
      </c>
      <c r="C14464" s="129" t="s">
        <v>4131</v>
      </c>
      <c r="D14464" s="129">
        <v>67.0</v>
      </c>
      <c r="E14464" s="129" t="s">
        <v>119</v>
      </c>
    </row>
    <row r="14465">
      <c r="A14465" s="129">
        <v>5.0</v>
      </c>
      <c r="B14465" s="129" t="s">
        <v>4132</v>
      </c>
      <c r="C14465" s="129" t="s">
        <v>4133</v>
      </c>
      <c r="D14465" s="129">
        <v>46.0</v>
      </c>
      <c r="E14465" s="129" t="s">
        <v>132</v>
      </c>
    </row>
    <row r="14466">
      <c r="A14466" s="129">
        <v>5.0</v>
      </c>
      <c r="B14466" s="129" t="s">
        <v>4134</v>
      </c>
      <c r="C14466" s="129" t="s">
        <v>4135</v>
      </c>
      <c r="D14466" s="129">
        <v>39.0</v>
      </c>
      <c r="E14466" s="129" t="s">
        <v>132</v>
      </c>
    </row>
    <row r="14467">
      <c r="A14467" s="129">
        <v>5.0</v>
      </c>
      <c r="B14467" s="129" t="s">
        <v>4138</v>
      </c>
      <c r="C14467" s="129" t="s">
        <v>4139</v>
      </c>
      <c r="D14467" s="129">
        <v>68.0</v>
      </c>
      <c r="E14467" s="129" t="s">
        <v>119</v>
      </c>
    </row>
    <row r="14468">
      <c r="A14468" s="129">
        <v>5.0</v>
      </c>
      <c r="B14468" s="129" t="s">
        <v>4140</v>
      </c>
      <c r="C14468" s="129" t="s">
        <v>4141</v>
      </c>
      <c r="D14468" s="129">
        <v>51.0</v>
      </c>
      <c r="E14468" s="129" t="s">
        <v>119</v>
      </c>
    </row>
    <row r="14469">
      <c r="A14469" s="129">
        <v>5.0</v>
      </c>
      <c r="B14469" s="129" t="s">
        <v>4142</v>
      </c>
      <c r="C14469" s="129" t="s">
        <v>4143</v>
      </c>
      <c r="D14469" s="129">
        <v>65.0</v>
      </c>
      <c r="E14469" s="129" t="s">
        <v>119</v>
      </c>
    </row>
    <row r="14470">
      <c r="A14470" s="129">
        <v>5.0</v>
      </c>
      <c r="B14470" s="129" t="s">
        <v>4144</v>
      </c>
      <c r="C14470" s="129" t="s">
        <v>4145</v>
      </c>
      <c r="D14470" s="129">
        <v>40.0</v>
      </c>
      <c r="E14470" s="129" t="s">
        <v>132</v>
      </c>
    </row>
    <row r="14471">
      <c r="A14471" s="129">
        <v>5.0</v>
      </c>
      <c r="B14471" s="129" t="s">
        <v>4148</v>
      </c>
      <c r="C14471" s="129" t="s">
        <v>4149</v>
      </c>
      <c r="D14471" s="129">
        <v>34.0</v>
      </c>
      <c r="E14471" s="129" t="s">
        <v>119</v>
      </c>
    </row>
    <row r="14472">
      <c r="A14472" s="129">
        <v>5.0</v>
      </c>
      <c r="B14472" s="129" t="s">
        <v>4150</v>
      </c>
      <c r="C14472" s="129" t="s">
        <v>4151</v>
      </c>
      <c r="D14472" s="129">
        <v>48.0</v>
      </c>
      <c r="E14472" s="129" t="s">
        <v>119</v>
      </c>
    </row>
    <row r="14473">
      <c r="A14473" s="129">
        <v>5.0</v>
      </c>
      <c r="B14473" s="129" t="s">
        <v>4154</v>
      </c>
      <c r="C14473" s="129" t="s">
        <v>4155</v>
      </c>
      <c r="D14473" s="129">
        <v>70.0</v>
      </c>
      <c r="E14473" s="129" t="s">
        <v>119</v>
      </c>
    </row>
    <row r="14474">
      <c r="A14474" s="129">
        <v>5.0</v>
      </c>
      <c r="B14474" s="129" t="s">
        <v>4156</v>
      </c>
      <c r="C14474" s="129" t="s">
        <v>4157</v>
      </c>
      <c r="D14474" s="129">
        <v>69.0</v>
      </c>
      <c r="E14474" s="129" t="s">
        <v>119</v>
      </c>
    </row>
    <row r="14475">
      <c r="A14475" s="129">
        <v>5.0</v>
      </c>
      <c r="B14475" s="129" t="s">
        <v>7258</v>
      </c>
      <c r="C14475" s="129" t="s">
        <v>7259</v>
      </c>
      <c r="D14475" s="129">
        <v>59.0</v>
      </c>
      <c r="E14475" s="129" t="s">
        <v>119</v>
      </c>
    </row>
    <row r="14476">
      <c r="A14476" s="129">
        <v>5.0</v>
      </c>
      <c r="B14476" s="129" t="s">
        <v>4158</v>
      </c>
      <c r="C14476" s="129" t="s">
        <v>4159</v>
      </c>
      <c r="D14476" s="129">
        <v>56.0</v>
      </c>
      <c r="E14476" s="129" t="s">
        <v>119</v>
      </c>
    </row>
    <row r="14477">
      <c r="A14477" s="129">
        <v>5.0</v>
      </c>
      <c r="B14477" s="129" t="s">
        <v>7260</v>
      </c>
      <c r="C14477" s="129" t="s">
        <v>7261</v>
      </c>
      <c r="D14477" s="129">
        <v>37.0</v>
      </c>
      <c r="E14477" s="129" t="s">
        <v>119</v>
      </c>
    </row>
    <row r="14478">
      <c r="A14478" s="129">
        <v>5.0</v>
      </c>
      <c r="B14478" s="129" t="s">
        <v>7262</v>
      </c>
      <c r="C14478" s="129" t="s">
        <v>7263</v>
      </c>
      <c r="D14478" s="129">
        <v>57.0</v>
      </c>
      <c r="E14478" s="129" t="s">
        <v>119</v>
      </c>
    </row>
    <row r="14479">
      <c r="A14479" s="129">
        <v>5.0</v>
      </c>
      <c r="B14479" s="129" t="s">
        <v>4166</v>
      </c>
      <c r="C14479" s="129" t="s">
        <v>4167</v>
      </c>
      <c r="D14479" s="129">
        <v>42.0</v>
      </c>
      <c r="E14479" s="129" t="s">
        <v>119</v>
      </c>
    </row>
    <row r="14480">
      <c r="A14480" s="129">
        <v>5.0</v>
      </c>
      <c r="B14480" s="129" t="s">
        <v>4168</v>
      </c>
      <c r="C14480" s="129" t="s">
        <v>4169</v>
      </c>
      <c r="D14480" s="129">
        <v>21.0</v>
      </c>
      <c r="E14480" s="129" t="s">
        <v>132</v>
      </c>
    </row>
    <row r="14481">
      <c r="A14481" s="129">
        <v>5.0</v>
      </c>
      <c r="B14481" s="129" t="s">
        <v>4170</v>
      </c>
      <c r="C14481" s="129" t="s">
        <v>4171</v>
      </c>
      <c r="D14481" s="129">
        <v>36.0</v>
      </c>
      <c r="E14481" s="129" t="s">
        <v>132</v>
      </c>
    </row>
    <row r="14482">
      <c r="A14482" s="129">
        <v>5.0</v>
      </c>
      <c r="B14482" s="129" t="s">
        <v>4172</v>
      </c>
      <c r="C14482" s="129" t="s">
        <v>4173</v>
      </c>
      <c r="D14482" s="129">
        <v>65.0</v>
      </c>
      <c r="E14482" s="129" t="s">
        <v>119</v>
      </c>
    </row>
    <row r="14483">
      <c r="A14483" s="129">
        <v>5.0</v>
      </c>
      <c r="B14483" s="129" t="s">
        <v>4174</v>
      </c>
      <c r="C14483" s="129" t="s">
        <v>4175</v>
      </c>
      <c r="D14483" s="129">
        <v>27.0</v>
      </c>
      <c r="E14483" s="129" t="s">
        <v>132</v>
      </c>
    </row>
    <row r="14484">
      <c r="A14484" s="129">
        <v>5.0</v>
      </c>
      <c r="B14484" s="129" t="s">
        <v>4176</v>
      </c>
      <c r="C14484" s="129" t="s">
        <v>4177</v>
      </c>
      <c r="D14484" s="129">
        <v>23.0</v>
      </c>
      <c r="E14484" s="129" t="s">
        <v>119</v>
      </c>
    </row>
    <row r="14485">
      <c r="A14485" s="129">
        <v>5.0</v>
      </c>
      <c r="B14485" s="129" t="s">
        <v>4178</v>
      </c>
      <c r="C14485" s="129" t="s">
        <v>4179</v>
      </c>
      <c r="D14485" s="129">
        <v>26.0</v>
      </c>
      <c r="E14485" s="129" t="s">
        <v>119</v>
      </c>
    </row>
    <row r="14486">
      <c r="A14486" s="129">
        <v>5.0</v>
      </c>
      <c r="B14486" s="129" t="s">
        <v>4180</v>
      </c>
      <c r="C14486" s="129" t="s">
        <v>4181</v>
      </c>
      <c r="D14486" s="129">
        <v>68.0</v>
      </c>
      <c r="E14486" s="129" t="s">
        <v>132</v>
      </c>
    </row>
    <row r="14487">
      <c r="A14487" s="129">
        <v>5.0</v>
      </c>
      <c r="B14487" s="129" t="s">
        <v>4182</v>
      </c>
      <c r="C14487" s="129" t="s">
        <v>4183</v>
      </c>
      <c r="D14487" s="129">
        <v>52.0</v>
      </c>
      <c r="E14487" s="129" t="s">
        <v>132</v>
      </c>
    </row>
    <row r="14488">
      <c r="A14488" s="129">
        <v>5.0</v>
      </c>
      <c r="B14488" s="129" t="s">
        <v>4192</v>
      </c>
      <c r="C14488" s="129" t="s">
        <v>4193</v>
      </c>
      <c r="D14488" s="129">
        <v>38.0</v>
      </c>
      <c r="E14488" s="129" t="s">
        <v>119</v>
      </c>
    </row>
    <row r="14489">
      <c r="A14489" s="129">
        <v>5.0</v>
      </c>
      <c r="B14489" s="129" t="s">
        <v>4194</v>
      </c>
      <c r="C14489" s="129" t="s">
        <v>4195</v>
      </c>
      <c r="D14489" s="129">
        <v>40.0</v>
      </c>
      <c r="E14489" s="129" t="s">
        <v>132</v>
      </c>
    </row>
    <row r="14490">
      <c r="A14490" s="129">
        <v>5.0</v>
      </c>
      <c r="B14490" s="129" t="s">
        <v>7980</v>
      </c>
      <c r="C14490" s="129" t="s">
        <v>7981</v>
      </c>
      <c r="D14490" s="129">
        <v>27.0</v>
      </c>
      <c r="E14490" s="129" t="s">
        <v>132</v>
      </c>
    </row>
    <row r="14491">
      <c r="A14491" s="129">
        <v>5.0</v>
      </c>
      <c r="B14491" s="129" t="s">
        <v>4196</v>
      </c>
      <c r="C14491" s="129" t="s">
        <v>4197</v>
      </c>
      <c r="D14491" s="129">
        <v>31.0</v>
      </c>
      <c r="E14491" s="129" t="s">
        <v>119</v>
      </c>
    </row>
    <row r="14492">
      <c r="A14492" s="129">
        <v>5.0</v>
      </c>
      <c r="B14492" s="129" t="s">
        <v>4198</v>
      </c>
      <c r="C14492" s="129" t="s">
        <v>4199</v>
      </c>
      <c r="D14492" s="129">
        <v>64.0</v>
      </c>
      <c r="E14492" s="129" t="s">
        <v>132</v>
      </c>
    </row>
    <row r="14493">
      <c r="A14493" s="129">
        <v>5.0</v>
      </c>
      <c r="B14493" s="129" t="s">
        <v>7268</v>
      </c>
      <c r="C14493" s="129" t="s">
        <v>7269</v>
      </c>
      <c r="D14493" s="129">
        <v>51.0</v>
      </c>
      <c r="E14493" s="129" t="s">
        <v>132</v>
      </c>
    </row>
    <row r="14494">
      <c r="A14494" s="129">
        <v>5.0</v>
      </c>
      <c r="B14494" s="129" t="s">
        <v>4200</v>
      </c>
      <c r="C14494" s="129" t="s">
        <v>4201</v>
      </c>
      <c r="D14494" s="129">
        <v>58.0</v>
      </c>
      <c r="E14494" s="129" t="s">
        <v>119</v>
      </c>
    </row>
    <row r="14495">
      <c r="A14495" s="129">
        <v>5.0</v>
      </c>
      <c r="B14495" s="129" t="s">
        <v>8322</v>
      </c>
      <c r="C14495" s="129" t="s">
        <v>8323</v>
      </c>
      <c r="D14495" s="129">
        <v>35.0</v>
      </c>
      <c r="E14495" s="129" t="s">
        <v>132</v>
      </c>
    </row>
    <row r="14496">
      <c r="A14496" s="129">
        <v>5.0</v>
      </c>
      <c r="B14496" s="129" t="s">
        <v>4204</v>
      </c>
      <c r="C14496" s="129" t="s">
        <v>4205</v>
      </c>
      <c r="D14496" s="129">
        <v>36.0</v>
      </c>
      <c r="E14496" s="129" t="s">
        <v>119</v>
      </c>
    </row>
    <row r="14497">
      <c r="A14497" s="129">
        <v>5.0</v>
      </c>
      <c r="B14497" s="129" t="s">
        <v>7270</v>
      </c>
      <c r="C14497" s="129" t="s">
        <v>7271</v>
      </c>
      <c r="D14497" s="129">
        <v>37.0</v>
      </c>
      <c r="E14497" s="129" t="s">
        <v>132</v>
      </c>
    </row>
    <row r="14498">
      <c r="A14498" s="129">
        <v>5.0</v>
      </c>
      <c r="B14498" s="129" t="s">
        <v>7272</v>
      </c>
      <c r="C14498" s="129" t="s">
        <v>7273</v>
      </c>
      <c r="D14498" s="129">
        <v>64.0</v>
      </c>
      <c r="E14498" s="129" t="s">
        <v>119</v>
      </c>
    </row>
    <row r="14499">
      <c r="A14499" s="129">
        <v>5.0</v>
      </c>
      <c r="B14499" s="129" t="s">
        <v>7982</v>
      </c>
      <c r="C14499" s="129" t="s">
        <v>7983</v>
      </c>
      <c r="D14499" s="129">
        <v>66.0</v>
      </c>
      <c r="E14499" s="129" t="s">
        <v>119</v>
      </c>
    </row>
    <row r="14500">
      <c r="A14500" s="129">
        <v>5.0</v>
      </c>
      <c r="B14500" s="129" t="s">
        <v>4212</v>
      </c>
      <c r="C14500" s="129" t="s">
        <v>4213</v>
      </c>
      <c r="D14500" s="129">
        <v>42.0</v>
      </c>
      <c r="E14500" s="129" t="s">
        <v>119</v>
      </c>
    </row>
    <row r="14501">
      <c r="A14501" s="129">
        <v>5.0</v>
      </c>
      <c r="B14501" s="129" t="s">
        <v>4214</v>
      </c>
      <c r="C14501" s="129" t="s">
        <v>4215</v>
      </c>
      <c r="D14501" s="129">
        <v>26.0</v>
      </c>
      <c r="E14501" s="129" t="s">
        <v>119</v>
      </c>
    </row>
    <row r="14502">
      <c r="A14502" s="129">
        <v>5.0</v>
      </c>
      <c r="B14502" s="129" t="s">
        <v>4216</v>
      </c>
      <c r="C14502" s="129" t="s">
        <v>4217</v>
      </c>
      <c r="D14502" s="129">
        <v>58.0</v>
      </c>
      <c r="E14502" s="129" t="s">
        <v>119</v>
      </c>
    </row>
    <row r="14503">
      <c r="A14503" s="129">
        <v>5.0</v>
      </c>
      <c r="B14503" s="129" t="s">
        <v>4218</v>
      </c>
      <c r="C14503" s="129" t="s">
        <v>4219</v>
      </c>
      <c r="D14503" s="129">
        <v>59.0</v>
      </c>
      <c r="E14503" s="129" t="s">
        <v>119</v>
      </c>
    </row>
    <row r="14504">
      <c r="A14504" s="129">
        <v>5.0</v>
      </c>
      <c r="B14504" s="129" t="s">
        <v>4222</v>
      </c>
      <c r="C14504" s="129" t="s">
        <v>4223</v>
      </c>
      <c r="D14504" s="129">
        <v>39.0</v>
      </c>
      <c r="E14504" s="129" t="s">
        <v>119</v>
      </c>
    </row>
    <row r="14505">
      <c r="A14505" s="129">
        <v>5.0</v>
      </c>
      <c r="B14505" s="129" t="s">
        <v>7280</v>
      </c>
      <c r="C14505" s="129" t="s">
        <v>7281</v>
      </c>
      <c r="D14505" s="129">
        <v>45.0</v>
      </c>
      <c r="E14505" s="129" t="s">
        <v>119</v>
      </c>
    </row>
    <row r="14506">
      <c r="A14506" s="129">
        <v>5.0</v>
      </c>
      <c r="B14506" s="129" t="s">
        <v>4224</v>
      </c>
      <c r="C14506" s="129" t="s">
        <v>4225</v>
      </c>
      <c r="D14506" s="129">
        <v>54.0</v>
      </c>
      <c r="E14506" s="129" t="s">
        <v>132</v>
      </c>
    </row>
    <row r="14507">
      <c r="A14507" s="129">
        <v>5.0</v>
      </c>
      <c r="B14507" s="129" t="s">
        <v>4226</v>
      </c>
      <c r="C14507" s="129" t="s">
        <v>4227</v>
      </c>
      <c r="D14507" s="129">
        <v>61.0</v>
      </c>
      <c r="E14507" s="129" t="s">
        <v>119</v>
      </c>
    </row>
    <row r="14508">
      <c r="A14508" s="129">
        <v>5.0</v>
      </c>
      <c r="B14508" s="129" t="s">
        <v>7282</v>
      </c>
      <c r="C14508" s="129" t="s">
        <v>7283</v>
      </c>
      <c r="D14508" s="129">
        <v>30.0</v>
      </c>
      <c r="E14508" s="129" t="s">
        <v>119</v>
      </c>
    </row>
    <row r="14509">
      <c r="A14509" s="129">
        <v>5.0</v>
      </c>
      <c r="B14509" s="129" t="s">
        <v>7284</v>
      </c>
      <c r="C14509" s="129" t="s">
        <v>7285</v>
      </c>
      <c r="D14509" s="129">
        <v>57.0</v>
      </c>
      <c r="E14509" s="129" t="s">
        <v>119</v>
      </c>
    </row>
    <row r="14510">
      <c r="A14510" s="129">
        <v>5.0</v>
      </c>
      <c r="B14510" s="129" t="s">
        <v>4232</v>
      </c>
      <c r="C14510" s="129" t="s">
        <v>4233</v>
      </c>
      <c r="D14510" s="129">
        <v>43.0</v>
      </c>
      <c r="E14510" s="129" t="s">
        <v>119</v>
      </c>
    </row>
    <row r="14511">
      <c r="A14511" s="129">
        <v>5.0</v>
      </c>
      <c r="B14511" s="129" t="s">
        <v>4234</v>
      </c>
      <c r="C14511" s="129" t="s">
        <v>4235</v>
      </c>
      <c r="D14511" s="129">
        <v>58.0</v>
      </c>
      <c r="E14511" s="129" t="s">
        <v>132</v>
      </c>
    </row>
    <row r="14512">
      <c r="A14512" s="129">
        <v>5.0</v>
      </c>
      <c r="B14512" s="129" t="s">
        <v>4236</v>
      </c>
      <c r="C14512" s="129" t="s">
        <v>4237</v>
      </c>
      <c r="D14512" s="129">
        <v>21.0</v>
      </c>
      <c r="E14512" s="129" t="s">
        <v>119</v>
      </c>
    </row>
    <row r="14513">
      <c r="A14513" s="129">
        <v>5.0</v>
      </c>
      <c r="B14513" s="129" t="s">
        <v>4238</v>
      </c>
      <c r="C14513" s="129" t="s">
        <v>4239</v>
      </c>
      <c r="D14513" s="129">
        <v>66.0</v>
      </c>
      <c r="E14513" s="129" t="s">
        <v>119</v>
      </c>
    </row>
    <row r="14514">
      <c r="A14514" s="129">
        <v>5.0</v>
      </c>
      <c r="B14514" s="129" t="s">
        <v>4240</v>
      </c>
      <c r="C14514" s="129" t="s">
        <v>4241</v>
      </c>
      <c r="D14514" s="129">
        <v>70.0</v>
      </c>
      <c r="E14514" s="129" t="s">
        <v>119</v>
      </c>
    </row>
    <row r="14515">
      <c r="A14515" s="129">
        <v>5.0</v>
      </c>
      <c r="B14515" s="129" t="s">
        <v>4242</v>
      </c>
      <c r="C14515" s="129" t="s">
        <v>4243</v>
      </c>
      <c r="D14515" s="129">
        <v>47.0</v>
      </c>
      <c r="E14515" s="129" t="s">
        <v>119</v>
      </c>
    </row>
    <row r="14516">
      <c r="A14516" s="129">
        <v>5.0</v>
      </c>
      <c r="B14516" s="129" t="s">
        <v>4244</v>
      </c>
      <c r="C14516" s="129" t="s">
        <v>4245</v>
      </c>
      <c r="D14516" s="129">
        <v>33.0</v>
      </c>
      <c r="E14516" s="129" t="s">
        <v>132</v>
      </c>
    </row>
    <row r="14517">
      <c r="A14517" s="129">
        <v>5.0</v>
      </c>
      <c r="B14517" s="129" t="s">
        <v>4246</v>
      </c>
      <c r="C14517" s="129" t="s">
        <v>4247</v>
      </c>
      <c r="D14517" s="129">
        <v>49.0</v>
      </c>
      <c r="E14517" s="129" t="s">
        <v>132</v>
      </c>
    </row>
    <row r="14518">
      <c r="A14518" s="129">
        <v>5.0</v>
      </c>
      <c r="B14518" s="129" t="s">
        <v>4248</v>
      </c>
      <c r="C14518" s="129" t="s">
        <v>4249</v>
      </c>
      <c r="D14518" s="129">
        <v>56.0</v>
      </c>
      <c r="E14518" s="129" t="s">
        <v>119</v>
      </c>
    </row>
    <row r="14519">
      <c r="A14519" s="129">
        <v>5.0</v>
      </c>
      <c r="B14519" s="129" t="s">
        <v>4250</v>
      </c>
      <c r="C14519" s="129" t="s">
        <v>4251</v>
      </c>
      <c r="D14519" s="129">
        <v>52.0</v>
      </c>
      <c r="E14519" s="129" t="s">
        <v>119</v>
      </c>
    </row>
    <row r="14520">
      <c r="A14520" s="129">
        <v>5.0</v>
      </c>
      <c r="B14520" s="129" t="s">
        <v>7286</v>
      </c>
      <c r="C14520" s="129" t="s">
        <v>7287</v>
      </c>
      <c r="D14520" s="129">
        <v>39.0</v>
      </c>
      <c r="E14520" s="129" t="s">
        <v>119</v>
      </c>
    </row>
    <row r="14521">
      <c r="A14521" s="129">
        <v>5.0</v>
      </c>
      <c r="B14521" s="129" t="s">
        <v>4258</v>
      </c>
      <c r="C14521" s="129" t="s">
        <v>4259</v>
      </c>
      <c r="D14521" s="129">
        <v>63.0</v>
      </c>
      <c r="E14521" s="129" t="s">
        <v>132</v>
      </c>
    </row>
    <row r="14522">
      <c r="A14522" s="129">
        <v>5.0</v>
      </c>
      <c r="B14522" s="129" t="s">
        <v>4260</v>
      </c>
      <c r="C14522" s="129" t="s">
        <v>4261</v>
      </c>
      <c r="D14522" s="129">
        <v>33.0</v>
      </c>
      <c r="E14522" s="129" t="s">
        <v>119</v>
      </c>
    </row>
    <row r="14523">
      <c r="A14523" s="129">
        <v>5.0</v>
      </c>
      <c r="B14523" s="129" t="s">
        <v>4262</v>
      </c>
      <c r="C14523" s="129" t="s">
        <v>4263</v>
      </c>
      <c r="D14523" s="129">
        <v>34.0</v>
      </c>
      <c r="E14523" s="129" t="s">
        <v>119</v>
      </c>
    </row>
    <row r="14524">
      <c r="A14524" s="129">
        <v>5.0</v>
      </c>
      <c r="B14524" s="129" t="s">
        <v>4264</v>
      </c>
      <c r="C14524" s="129" t="s">
        <v>4265</v>
      </c>
      <c r="D14524" s="129">
        <v>52.0</v>
      </c>
      <c r="E14524" s="129" t="s">
        <v>132</v>
      </c>
    </row>
    <row r="14525">
      <c r="A14525" s="129">
        <v>5.0</v>
      </c>
      <c r="B14525" s="129" t="s">
        <v>4266</v>
      </c>
      <c r="C14525" s="129" t="s">
        <v>4267</v>
      </c>
      <c r="D14525" s="129">
        <v>67.0</v>
      </c>
      <c r="E14525" s="129" t="s">
        <v>119</v>
      </c>
    </row>
    <row r="14526">
      <c r="A14526" s="129">
        <v>5.0</v>
      </c>
      <c r="B14526" s="129" t="s">
        <v>4268</v>
      </c>
      <c r="C14526" s="129" t="s">
        <v>4269</v>
      </c>
      <c r="D14526" s="129">
        <v>61.0</v>
      </c>
      <c r="E14526" s="129" t="s">
        <v>119</v>
      </c>
    </row>
    <row r="14527">
      <c r="A14527" s="129">
        <v>5.0</v>
      </c>
      <c r="B14527" s="129" t="s">
        <v>4270</v>
      </c>
      <c r="C14527" s="129" t="s">
        <v>4271</v>
      </c>
      <c r="D14527" s="129">
        <v>59.0</v>
      </c>
      <c r="E14527" s="129" t="s">
        <v>119</v>
      </c>
    </row>
    <row r="14528">
      <c r="A14528" s="129">
        <v>5.0</v>
      </c>
      <c r="B14528" s="129" t="s">
        <v>4272</v>
      </c>
      <c r="C14528" s="129" t="s">
        <v>4273</v>
      </c>
      <c r="D14528" s="129">
        <v>27.0</v>
      </c>
      <c r="E14528" s="129" t="s">
        <v>119</v>
      </c>
    </row>
    <row r="14529">
      <c r="A14529" s="129">
        <v>5.0</v>
      </c>
      <c r="B14529" s="129" t="s">
        <v>4274</v>
      </c>
      <c r="C14529" s="129" t="s">
        <v>4275</v>
      </c>
      <c r="D14529" s="129">
        <v>56.0</v>
      </c>
      <c r="E14529" s="129" t="s">
        <v>119</v>
      </c>
    </row>
    <row r="14530">
      <c r="A14530" s="129">
        <v>5.0</v>
      </c>
      <c r="B14530" s="129" t="s">
        <v>4276</v>
      </c>
      <c r="C14530" s="129" t="s">
        <v>4277</v>
      </c>
      <c r="D14530" s="129">
        <v>65.0</v>
      </c>
      <c r="E14530" s="129" t="s">
        <v>119</v>
      </c>
    </row>
    <row r="14531">
      <c r="A14531" s="129">
        <v>5.0</v>
      </c>
      <c r="B14531" s="129" t="s">
        <v>4280</v>
      </c>
      <c r="C14531" s="129" t="s">
        <v>4281</v>
      </c>
      <c r="D14531" s="129">
        <v>53.0</v>
      </c>
      <c r="E14531" s="129" t="s">
        <v>119</v>
      </c>
    </row>
    <row r="14532">
      <c r="A14532" s="129">
        <v>5.0</v>
      </c>
      <c r="B14532" s="129" t="s">
        <v>4282</v>
      </c>
      <c r="C14532" s="129" t="s">
        <v>4283</v>
      </c>
      <c r="D14532" s="129">
        <v>47.0</v>
      </c>
      <c r="E14532" s="129" t="s">
        <v>119</v>
      </c>
    </row>
    <row r="14533">
      <c r="A14533" s="129">
        <v>5.0</v>
      </c>
      <c r="B14533" s="129" t="s">
        <v>4284</v>
      </c>
      <c r="C14533" s="129" t="s">
        <v>4285</v>
      </c>
      <c r="D14533" s="129">
        <v>21.0</v>
      </c>
      <c r="E14533" s="129" t="s">
        <v>132</v>
      </c>
    </row>
    <row r="14534">
      <c r="A14534" s="129">
        <v>5.0</v>
      </c>
      <c r="B14534" s="129" t="s">
        <v>4286</v>
      </c>
      <c r="C14534" s="129" t="s">
        <v>4287</v>
      </c>
      <c r="D14534" s="129">
        <v>22.0</v>
      </c>
      <c r="E14534" s="129" t="s">
        <v>132</v>
      </c>
    </row>
    <row r="14535">
      <c r="A14535" s="129">
        <v>5.0</v>
      </c>
      <c r="B14535" s="129" t="s">
        <v>4288</v>
      </c>
      <c r="C14535" s="129" t="s">
        <v>4289</v>
      </c>
      <c r="D14535" s="129">
        <v>52.0</v>
      </c>
      <c r="E14535" s="129" t="s">
        <v>119</v>
      </c>
    </row>
    <row r="14536">
      <c r="A14536" s="129">
        <v>5.0</v>
      </c>
      <c r="B14536" s="129" t="s">
        <v>4290</v>
      </c>
      <c r="C14536" s="129" t="s">
        <v>4291</v>
      </c>
      <c r="D14536" s="129">
        <v>50.0</v>
      </c>
      <c r="E14536" s="129" t="s">
        <v>119</v>
      </c>
    </row>
    <row r="14537">
      <c r="A14537" s="129">
        <v>5.0</v>
      </c>
      <c r="B14537" s="129" t="s">
        <v>4292</v>
      </c>
      <c r="C14537" s="129" t="s">
        <v>4293</v>
      </c>
      <c r="D14537" s="129">
        <v>61.0</v>
      </c>
      <c r="E14537" s="129" t="s">
        <v>119</v>
      </c>
    </row>
    <row r="14538">
      <c r="A14538" s="129">
        <v>5.0</v>
      </c>
      <c r="B14538" s="129" t="s">
        <v>4294</v>
      </c>
      <c r="C14538" s="129" t="s">
        <v>4295</v>
      </c>
      <c r="D14538" s="129">
        <v>57.0</v>
      </c>
      <c r="E14538" s="129" t="s">
        <v>132</v>
      </c>
    </row>
    <row r="14539">
      <c r="A14539" s="129">
        <v>5.0</v>
      </c>
      <c r="B14539" s="129" t="s">
        <v>7296</v>
      </c>
      <c r="C14539" s="129" t="s">
        <v>7297</v>
      </c>
      <c r="D14539" s="129">
        <v>27.0</v>
      </c>
      <c r="E14539" s="129" t="s">
        <v>119</v>
      </c>
    </row>
    <row r="14540">
      <c r="A14540" s="129">
        <v>5.0</v>
      </c>
      <c r="B14540" s="129" t="s">
        <v>4296</v>
      </c>
      <c r="C14540" s="129" t="s">
        <v>4297</v>
      </c>
      <c r="D14540" s="129">
        <v>33.0</v>
      </c>
      <c r="E14540" s="129" t="s">
        <v>119</v>
      </c>
    </row>
    <row r="14541">
      <c r="A14541" s="129">
        <v>5.0</v>
      </c>
      <c r="B14541" s="129" t="s">
        <v>4298</v>
      </c>
      <c r="C14541" s="129" t="s">
        <v>4299</v>
      </c>
      <c r="D14541" s="129">
        <v>53.0</v>
      </c>
      <c r="E14541" s="129" t="s">
        <v>132</v>
      </c>
    </row>
    <row r="14542">
      <c r="A14542" s="129">
        <v>5.0</v>
      </c>
      <c r="B14542" s="129" t="s">
        <v>7298</v>
      </c>
      <c r="C14542" s="129" t="s">
        <v>7299</v>
      </c>
      <c r="D14542" s="129">
        <v>51.0</v>
      </c>
      <c r="E14542" s="129" t="s">
        <v>132</v>
      </c>
    </row>
    <row r="14543">
      <c r="A14543" s="129">
        <v>5.0</v>
      </c>
      <c r="B14543" s="129" t="s">
        <v>4300</v>
      </c>
      <c r="C14543" s="129" t="s">
        <v>4301</v>
      </c>
      <c r="D14543" s="129">
        <v>28.0</v>
      </c>
      <c r="E14543" s="129" t="s">
        <v>119</v>
      </c>
    </row>
    <row r="14544">
      <c r="A14544" s="129">
        <v>5.0</v>
      </c>
      <c r="B14544" s="129" t="s">
        <v>4302</v>
      </c>
      <c r="C14544" s="129" t="s">
        <v>4303</v>
      </c>
      <c r="D14544" s="129">
        <v>38.0</v>
      </c>
      <c r="E14544" s="129" t="s">
        <v>132</v>
      </c>
    </row>
    <row r="14545">
      <c r="A14545" s="129">
        <v>5.0</v>
      </c>
      <c r="B14545" s="129" t="s">
        <v>4304</v>
      </c>
      <c r="C14545" s="129" t="s">
        <v>4305</v>
      </c>
      <c r="D14545" s="129">
        <v>26.0</v>
      </c>
      <c r="E14545" s="129" t="s">
        <v>119</v>
      </c>
    </row>
    <row r="14546">
      <c r="A14546" s="129">
        <v>5.0</v>
      </c>
      <c r="B14546" s="129" t="s">
        <v>4306</v>
      </c>
      <c r="C14546" s="129" t="s">
        <v>4307</v>
      </c>
      <c r="D14546" s="129">
        <v>36.0</v>
      </c>
      <c r="E14546" s="129" t="s">
        <v>132</v>
      </c>
    </row>
    <row r="14547">
      <c r="A14547" s="129">
        <v>5.0</v>
      </c>
      <c r="B14547" s="129" t="s">
        <v>4308</v>
      </c>
      <c r="C14547" s="129" t="s">
        <v>4309</v>
      </c>
      <c r="D14547" s="129">
        <v>30.0</v>
      </c>
      <c r="E14547" s="129" t="s">
        <v>119</v>
      </c>
    </row>
    <row r="14548">
      <c r="A14548" s="129">
        <v>5.0</v>
      </c>
      <c r="B14548" s="129" t="s">
        <v>4310</v>
      </c>
      <c r="C14548" s="129" t="s">
        <v>4311</v>
      </c>
      <c r="D14548" s="129">
        <v>21.0</v>
      </c>
      <c r="E14548" s="129" t="s">
        <v>119</v>
      </c>
    </row>
    <row r="14549">
      <c r="A14549" s="129">
        <v>5.0</v>
      </c>
      <c r="B14549" s="129" t="s">
        <v>4312</v>
      </c>
      <c r="C14549" s="129" t="s">
        <v>4313</v>
      </c>
      <c r="D14549" s="129">
        <v>64.0</v>
      </c>
      <c r="E14549" s="129" t="s">
        <v>119</v>
      </c>
    </row>
    <row r="14550">
      <c r="A14550" s="129">
        <v>5.0</v>
      </c>
      <c r="B14550" s="129" t="s">
        <v>4314</v>
      </c>
      <c r="C14550" s="129" t="s">
        <v>4315</v>
      </c>
      <c r="D14550" s="129">
        <v>46.0</v>
      </c>
      <c r="E14550" s="129" t="s">
        <v>119</v>
      </c>
    </row>
    <row r="14551">
      <c r="A14551" s="129">
        <v>5.0</v>
      </c>
      <c r="B14551" s="129" t="s">
        <v>4316</v>
      </c>
      <c r="C14551" s="129" t="s">
        <v>4317</v>
      </c>
      <c r="D14551" s="129">
        <v>25.0</v>
      </c>
      <c r="E14551" s="129" t="s">
        <v>119</v>
      </c>
    </row>
    <row r="14552">
      <c r="A14552" s="129">
        <v>5.0</v>
      </c>
      <c r="B14552" s="129" t="s">
        <v>4318</v>
      </c>
      <c r="C14552" s="129" t="s">
        <v>4319</v>
      </c>
      <c r="D14552" s="129">
        <v>41.0</v>
      </c>
      <c r="E14552" s="129" t="s">
        <v>132</v>
      </c>
    </row>
    <row r="14553">
      <c r="A14553" s="129">
        <v>5.0</v>
      </c>
      <c r="B14553" s="129" t="s">
        <v>7300</v>
      </c>
      <c r="C14553" s="129" t="s">
        <v>7301</v>
      </c>
      <c r="D14553" s="129">
        <v>22.0</v>
      </c>
      <c r="E14553" s="129" t="s">
        <v>119</v>
      </c>
    </row>
    <row r="14554">
      <c r="A14554" s="129">
        <v>5.0</v>
      </c>
      <c r="B14554" s="129" t="s">
        <v>7984</v>
      </c>
      <c r="C14554" s="129" t="s">
        <v>7985</v>
      </c>
      <c r="D14554" s="129">
        <v>22.0</v>
      </c>
      <c r="E14554" s="129" t="s">
        <v>119</v>
      </c>
    </row>
    <row r="14555">
      <c r="A14555" s="129">
        <v>5.0</v>
      </c>
      <c r="B14555" s="129" t="s">
        <v>4320</v>
      </c>
      <c r="C14555" s="129" t="s">
        <v>4321</v>
      </c>
      <c r="D14555" s="129">
        <v>63.0</v>
      </c>
      <c r="E14555" s="129" t="s">
        <v>119</v>
      </c>
    </row>
    <row r="14556">
      <c r="A14556" s="129">
        <v>5.0</v>
      </c>
      <c r="B14556" s="129" t="s">
        <v>4322</v>
      </c>
      <c r="C14556" s="129" t="s">
        <v>4323</v>
      </c>
      <c r="D14556" s="129">
        <v>30.0</v>
      </c>
      <c r="E14556" s="129" t="s">
        <v>132</v>
      </c>
    </row>
    <row r="14557">
      <c r="A14557" s="129">
        <v>5.0</v>
      </c>
      <c r="B14557" s="129" t="s">
        <v>7302</v>
      </c>
      <c r="C14557" s="129" t="s">
        <v>7303</v>
      </c>
      <c r="D14557" s="129">
        <v>24.0</v>
      </c>
      <c r="E14557" s="129" t="s">
        <v>119</v>
      </c>
    </row>
    <row r="14558">
      <c r="A14558" s="129">
        <v>5.0</v>
      </c>
      <c r="B14558" s="129" t="s">
        <v>4324</v>
      </c>
      <c r="C14558" s="129" t="s">
        <v>4325</v>
      </c>
      <c r="D14558" s="129">
        <v>32.0</v>
      </c>
      <c r="E14558" s="129" t="s">
        <v>119</v>
      </c>
    </row>
    <row r="14559">
      <c r="A14559" s="129">
        <v>5.0</v>
      </c>
      <c r="B14559" s="129" t="s">
        <v>4326</v>
      </c>
      <c r="C14559" s="129" t="s">
        <v>4327</v>
      </c>
      <c r="D14559" s="129">
        <v>53.0</v>
      </c>
      <c r="E14559" s="129" t="s">
        <v>132</v>
      </c>
    </row>
    <row r="14560">
      <c r="A14560" s="129">
        <v>5.0</v>
      </c>
      <c r="B14560" s="129" t="s">
        <v>4328</v>
      </c>
      <c r="C14560" s="129" t="s">
        <v>4329</v>
      </c>
      <c r="D14560" s="129">
        <v>35.0</v>
      </c>
      <c r="E14560" s="129" t="s">
        <v>119</v>
      </c>
    </row>
    <row r="14561">
      <c r="A14561" s="129">
        <v>5.0</v>
      </c>
      <c r="B14561" s="129" t="s">
        <v>4332</v>
      </c>
      <c r="C14561" s="129" t="s">
        <v>4333</v>
      </c>
      <c r="D14561" s="129">
        <v>25.0</v>
      </c>
      <c r="E14561" s="129" t="s">
        <v>132</v>
      </c>
    </row>
    <row r="14562">
      <c r="A14562" s="129">
        <v>5.0</v>
      </c>
      <c r="B14562" s="129" t="s">
        <v>7306</v>
      </c>
      <c r="C14562" s="129" t="s">
        <v>7307</v>
      </c>
      <c r="D14562" s="129">
        <v>42.0</v>
      </c>
      <c r="E14562" s="129" t="s">
        <v>132</v>
      </c>
    </row>
    <row r="14563">
      <c r="A14563" s="129">
        <v>5.0</v>
      </c>
      <c r="B14563" s="129" t="s">
        <v>4334</v>
      </c>
      <c r="C14563" s="129" t="s">
        <v>4335</v>
      </c>
      <c r="D14563" s="129">
        <v>69.0</v>
      </c>
      <c r="E14563" s="129" t="s">
        <v>119</v>
      </c>
    </row>
    <row r="14564">
      <c r="A14564" s="129">
        <v>5.0</v>
      </c>
      <c r="B14564" s="129" t="s">
        <v>7990</v>
      </c>
      <c r="C14564" s="129" t="s">
        <v>7991</v>
      </c>
      <c r="D14564" s="129">
        <v>48.0</v>
      </c>
      <c r="E14564" s="129" t="s">
        <v>132</v>
      </c>
    </row>
    <row r="14565">
      <c r="A14565" s="129">
        <v>5.0</v>
      </c>
      <c r="B14565" s="129" t="s">
        <v>7308</v>
      </c>
      <c r="C14565" s="129" t="s">
        <v>7309</v>
      </c>
      <c r="D14565" s="129">
        <v>36.0</v>
      </c>
      <c r="E14565" s="129" t="s">
        <v>132</v>
      </c>
    </row>
    <row r="14566">
      <c r="A14566" s="129">
        <v>5.0</v>
      </c>
      <c r="B14566" s="129" t="s">
        <v>4340</v>
      </c>
      <c r="C14566" s="129" t="s">
        <v>4341</v>
      </c>
      <c r="D14566" s="129">
        <v>29.0</v>
      </c>
      <c r="E14566" s="129" t="s">
        <v>119</v>
      </c>
    </row>
    <row r="14567">
      <c r="A14567" s="129">
        <v>5.0</v>
      </c>
      <c r="B14567" s="129" t="s">
        <v>4342</v>
      </c>
      <c r="C14567" s="129" t="s">
        <v>4343</v>
      </c>
      <c r="D14567" s="129">
        <v>60.0</v>
      </c>
      <c r="E14567" s="129" t="s">
        <v>119</v>
      </c>
    </row>
    <row r="14568">
      <c r="A14568" s="129">
        <v>5.0</v>
      </c>
      <c r="B14568" s="129" t="s">
        <v>7310</v>
      </c>
      <c r="C14568" s="129" t="s">
        <v>7311</v>
      </c>
      <c r="D14568" s="129">
        <v>25.0</v>
      </c>
      <c r="E14568" s="129" t="s">
        <v>132</v>
      </c>
    </row>
    <row r="14569">
      <c r="A14569" s="129">
        <v>5.0</v>
      </c>
      <c r="B14569" s="129" t="s">
        <v>7312</v>
      </c>
      <c r="C14569" s="129" t="s">
        <v>7313</v>
      </c>
      <c r="D14569" s="129">
        <v>64.0</v>
      </c>
      <c r="E14569" s="129" t="s">
        <v>119</v>
      </c>
    </row>
    <row r="14570">
      <c r="A14570" s="129">
        <v>5.0</v>
      </c>
      <c r="B14570" s="129" t="s">
        <v>4344</v>
      </c>
      <c r="C14570" s="129" t="s">
        <v>4345</v>
      </c>
      <c r="D14570" s="129">
        <v>25.0</v>
      </c>
      <c r="E14570" s="129" t="s">
        <v>132</v>
      </c>
    </row>
    <row r="14571">
      <c r="A14571" s="129">
        <v>5.0</v>
      </c>
      <c r="B14571" s="129" t="s">
        <v>4346</v>
      </c>
      <c r="C14571" s="129" t="s">
        <v>4347</v>
      </c>
      <c r="D14571" s="129">
        <v>49.0</v>
      </c>
      <c r="E14571" s="129" t="s">
        <v>132</v>
      </c>
    </row>
    <row r="14572">
      <c r="A14572" s="129">
        <v>5.0</v>
      </c>
      <c r="B14572" s="129" t="s">
        <v>4350</v>
      </c>
      <c r="C14572" s="129" t="s">
        <v>4351</v>
      </c>
      <c r="D14572" s="129">
        <v>56.0</v>
      </c>
      <c r="E14572" s="129" t="s">
        <v>119</v>
      </c>
    </row>
    <row r="14573">
      <c r="A14573" s="129">
        <v>5.0</v>
      </c>
      <c r="B14573" s="129" t="s">
        <v>4352</v>
      </c>
      <c r="C14573" s="129" t="s">
        <v>4353</v>
      </c>
      <c r="D14573" s="129">
        <v>49.0</v>
      </c>
      <c r="E14573" s="129" t="s">
        <v>119</v>
      </c>
    </row>
    <row r="14574">
      <c r="A14574" s="129">
        <v>5.0</v>
      </c>
      <c r="B14574" s="129" t="s">
        <v>4354</v>
      </c>
      <c r="C14574" s="129" t="s">
        <v>4355</v>
      </c>
      <c r="D14574" s="129">
        <v>56.0</v>
      </c>
      <c r="E14574" s="129" t="s">
        <v>132</v>
      </c>
    </row>
    <row r="14575">
      <c r="A14575" s="129">
        <v>5.0</v>
      </c>
      <c r="B14575" s="129" t="s">
        <v>4356</v>
      </c>
      <c r="C14575" s="129" t="s">
        <v>4357</v>
      </c>
      <c r="D14575" s="129">
        <v>58.0</v>
      </c>
      <c r="E14575" s="129" t="s">
        <v>132</v>
      </c>
    </row>
    <row r="14576">
      <c r="A14576" s="129">
        <v>5.0</v>
      </c>
      <c r="B14576" s="129" t="s">
        <v>4358</v>
      </c>
      <c r="C14576" s="129" t="s">
        <v>4359</v>
      </c>
      <c r="D14576" s="129">
        <v>29.0</v>
      </c>
      <c r="E14576" s="129" t="s">
        <v>119</v>
      </c>
    </row>
    <row r="14577">
      <c r="A14577" s="129">
        <v>5.0</v>
      </c>
      <c r="B14577" s="129" t="s">
        <v>7314</v>
      </c>
      <c r="C14577" s="129" t="s">
        <v>7315</v>
      </c>
      <c r="D14577" s="129">
        <v>68.0</v>
      </c>
      <c r="E14577" s="129" t="s">
        <v>119</v>
      </c>
    </row>
    <row r="14578">
      <c r="A14578" s="129">
        <v>5.0</v>
      </c>
      <c r="B14578" s="129" t="s">
        <v>7316</v>
      </c>
      <c r="C14578" s="129" t="s">
        <v>7317</v>
      </c>
      <c r="D14578" s="129">
        <v>59.0</v>
      </c>
      <c r="E14578" s="129" t="s">
        <v>132</v>
      </c>
    </row>
    <row r="14579">
      <c r="A14579" s="129">
        <v>5.0</v>
      </c>
      <c r="B14579" s="129" t="s">
        <v>4360</v>
      </c>
      <c r="C14579" s="129" t="s">
        <v>4361</v>
      </c>
      <c r="D14579" s="129">
        <v>49.0</v>
      </c>
      <c r="E14579" s="129" t="s">
        <v>119</v>
      </c>
    </row>
    <row r="14580">
      <c r="A14580" s="129">
        <v>5.0</v>
      </c>
      <c r="B14580" s="129" t="s">
        <v>4362</v>
      </c>
      <c r="C14580" s="129" t="s">
        <v>4363</v>
      </c>
      <c r="D14580" s="129">
        <v>60.0</v>
      </c>
      <c r="E14580" s="129" t="s">
        <v>119</v>
      </c>
    </row>
    <row r="14581">
      <c r="A14581" s="129">
        <v>5.0</v>
      </c>
      <c r="B14581" s="129" t="s">
        <v>4364</v>
      </c>
      <c r="C14581" s="129" t="s">
        <v>4365</v>
      </c>
      <c r="D14581" s="129">
        <v>36.0</v>
      </c>
      <c r="E14581" s="129" t="s">
        <v>119</v>
      </c>
    </row>
    <row r="14582">
      <c r="A14582" s="129">
        <v>5.0</v>
      </c>
      <c r="B14582" s="129" t="s">
        <v>7994</v>
      </c>
      <c r="C14582" s="129" t="s">
        <v>7995</v>
      </c>
      <c r="D14582" s="129">
        <v>49.0</v>
      </c>
      <c r="E14582" s="129" t="s">
        <v>119</v>
      </c>
    </row>
    <row r="14583">
      <c r="A14583" s="129">
        <v>5.0</v>
      </c>
      <c r="B14583" s="129" t="s">
        <v>4368</v>
      </c>
      <c r="C14583" s="129" t="s">
        <v>4369</v>
      </c>
      <c r="D14583" s="129">
        <v>56.0</v>
      </c>
      <c r="E14583" s="129" t="s">
        <v>119</v>
      </c>
    </row>
    <row r="14584">
      <c r="A14584" s="129">
        <v>5.0</v>
      </c>
      <c r="B14584" s="129" t="s">
        <v>4370</v>
      </c>
      <c r="C14584" s="129" t="s">
        <v>4371</v>
      </c>
      <c r="D14584" s="129">
        <v>63.0</v>
      </c>
      <c r="E14584" s="129" t="s">
        <v>132</v>
      </c>
    </row>
    <row r="14585">
      <c r="A14585" s="129">
        <v>5.0</v>
      </c>
      <c r="B14585" s="129" t="s">
        <v>4372</v>
      </c>
      <c r="C14585" s="129" t="s">
        <v>4373</v>
      </c>
      <c r="D14585" s="129">
        <v>40.0</v>
      </c>
      <c r="E14585" s="129" t="s">
        <v>119</v>
      </c>
    </row>
    <row r="14586">
      <c r="A14586" s="129">
        <v>5.0</v>
      </c>
      <c r="B14586" s="129" t="s">
        <v>4376</v>
      </c>
      <c r="C14586" s="129" t="s">
        <v>4377</v>
      </c>
      <c r="D14586" s="129">
        <v>47.0</v>
      </c>
      <c r="E14586" s="129" t="s">
        <v>119</v>
      </c>
    </row>
    <row r="14587">
      <c r="A14587" s="129">
        <v>5.0</v>
      </c>
      <c r="B14587" s="129" t="s">
        <v>4378</v>
      </c>
      <c r="C14587" s="129" t="s">
        <v>4379</v>
      </c>
      <c r="D14587" s="129">
        <v>60.0</v>
      </c>
      <c r="E14587" s="129" t="s">
        <v>119</v>
      </c>
    </row>
    <row r="14588">
      <c r="A14588" s="129">
        <v>5.0</v>
      </c>
      <c r="B14588" s="129" t="s">
        <v>7322</v>
      </c>
      <c r="C14588" s="129" t="s">
        <v>7323</v>
      </c>
      <c r="D14588" s="129">
        <v>36.0</v>
      </c>
      <c r="E14588" s="129" t="s">
        <v>132</v>
      </c>
    </row>
    <row r="14589">
      <c r="A14589" s="129">
        <v>5.0</v>
      </c>
      <c r="B14589" s="129" t="s">
        <v>4380</v>
      </c>
      <c r="C14589" s="129" t="s">
        <v>4381</v>
      </c>
      <c r="D14589" s="129">
        <v>57.0</v>
      </c>
      <c r="E14589" s="129" t="s">
        <v>119</v>
      </c>
    </row>
    <row r="14590">
      <c r="A14590" s="129">
        <v>5.0</v>
      </c>
      <c r="B14590" s="129" t="s">
        <v>4382</v>
      </c>
      <c r="C14590" s="129" t="s">
        <v>4383</v>
      </c>
      <c r="D14590" s="129">
        <v>38.0</v>
      </c>
      <c r="E14590" s="129" t="s">
        <v>119</v>
      </c>
    </row>
    <row r="14591">
      <c r="A14591" s="129">
        <v>5.0</v>
      </c>
      <c r="B14591" s="129" t="s">
        <v>4384</v>
      </c>
      <c r="C14591" s="129" t="s">
        <v>4385</v>
      </c>
      <c r="D14591" s="129">
        <v>50.0</v>
      </c>
      <c r="E14591" s="129" t="s">
        <v>119</v>
      </c>
    </row>
    <row r="14592">
      <c r="A14592" s="129">
        <v>5.0</v>
      </c>
      <c r="B14592" s="129" t="s">
        <v>4386</v>
      </c>
      <c r="C14592" s="129" t="s">
        <v>4387</v>
      </c>
      <c r="D14592" s="129">
        <v>60.0</v>
      </c>
      <c r="E14592" s="129" t="s">
        <v>119</v>
      </c>
    </row>
    <row r="14593">
      <c r="A14593" s="129">
        <v>5.0</v>
      </c>
      <c r="B14593" s="129" t="s">
        <v>4388</v>
      </c>
      <c r="C14593" s="129" t="s">
        <v>4389</v>
      </c>
      <c r="D14593" s="129">
        <v>57.0</v>
      </c>
      <c r="E14593" s="129" t="s">
        <v>119</v>
      </c>
    </row>
    <row r="14594">
      <c r="A14594" s="129">
        <v>5.0</v>
      </c>
      <c r="B14594" s="129" t="s">
        <v>4390</v>
      </c>
      <c r="C14594" s="129" t="s">
        <v>4391</v>
      </c>
      <c r="D14594" s="129">
        <v>68.0</v>
      </c>
      <c r="E14594" s="129" t="s">
        <v>132</v>
      </c>
    </row>
    <row r="14595">
      <c r="A14595" s="129">
        <v>5.0</v>
      </c>
      <c r="B14595" s="129" t="s">
        <v>4392</v>
      </c>
      <c r="C14595" s="129" t="s">
        <v>4393</v>
      </c>
      <c r="D14595" s="129">
        <v>56.0</v>
      </c>
      <c r="E14595" s="129" t="s">
        <v>119</v>
      </c>
    </row>
    <row r="14596">
      <c r="A14596" s="129">
        <v>5.0</v>
      </c>
      <c r="B14596" s="129" t="s">
        <v>7326</v>
      </c>
      <c r="C14596" s="129" t="s">
        <v>7327</v>
      </c>
      <c r="D14596" s="129">
        <v>58.0</v>
      </c>
      <c r="E14596" s="129" t="s">
        <v>132</v>
      </c>
    </row>
    <row r="14597">
      <c r="A14597" s="129">
        <v>5.0</v>
      </c>
      <c r="B14597" s="129" t="s">
        <v>4394</v>
      </c>
      <c r="C14597" s="129" t="s">
        <v>4395</v>
      </c>
      <c r="D14597" s="129">
        <v>35.0</v>
      </c>
      <c r="E14597" s="129" t="s">
        <v>119</v>
      </c>
    </row>
    <row r="14598">
      <c r="A14598" s="129">
        <v>5.0</v>
      </c>
      <c r="B14598" s="129" t="s">
        <v>7328</v>
      </c>
      <c r="C14598" s="129" t="s">
        <v>7329</v>
      </c>
      <c r="D14598" s="129">
        <v>63.0</v>
      </c>
      <c r="E14598" s="129" t="s">
        <v>132</v>
      </c>
    </row>
    <row r="14599">
      <c r="A14599" s="129">
        <v>5.0</v>
      </c>
      <c r="B14599" s="129" t="s">
        <v>4396</v>
      </c>
      <c r="C14599" s="129" t="s">
        <v>4397</v>
      </c>
      <c r="D14599" s="129">
        <v>61.0</v>
      </c>
      <c r="E14599" s="129" t="s">
        <v>132</v>
      </c>
    </row>
    <row r="14600">
      <c r="A14600" s="129">
        <v>5.0</v>
      </c>
      <c r="B14600" s="129" t="s">
        <v>4398</v>
      </c>
      <c r="C14600" s="129" t="s">
        <v>4399</v>
      </c>
      <c r="D14600" s="129">
        <v>61.0</v>
      </c>
      <c r="E14600" s="129" t="s">
        <v>132</v>
      </c>
    </row>
    <row r="14601">
      <c r="A14601" s="129">
        <v>5.0</v>
      </c>
      <c r="B14601" s="129" t="s">
        <v>4400</v>
      </c>
      <c r="C14601" s="129" t="s">
        <v>4401</v>
      </c>
      <c r="D14601" s="129">
        <v>58.0</v>
      </c>
      <c r="E14601" s="129" t="s">
        <v>132</v>
      </c>
    </row>
    <row r="14602">
      <c r="A14602" s="129">
        <v>5.0</v>
      </c>
      <c r="B14602" s="129" t="s">
        <v>4402</v>
      </c>
      <c r="C14602" s="129" t="s">
        <v>4403</v>
      </c>
      <c r="D14602" s="129">
        <v>53.0</v>
      </c>
      <c r="E14602" s="129" t="s">
        <v>132</v>
      </c>
    </row>
    <row r="14603">
      <c r="A14603" s="129">
        <v>5.0</v>
      </c>
      <c r="B14603" s="129" t="s">
        <v>4404</v>
      </c>
      <c r="C14603" s="129" t="s">
        <v>4405</v>
      </c>
      <c r="D14603" s="129">
        <v>40.0</v>
      </c>
      <c r="E14603" s="129" t="s">
        <v>119</v>
      </c>
    </row>
    <row r="14604">
      <c r="A14604" s="129">
        <v>5.0</v>
      </c>
      <c r="B14604" s="129" t="s">
        <v>4408</v>
      </c>
      <c r="C14604" s="129" t="s">
        <v>4409</v>
      </c>
      <c r="D14604" s="129">
        <v>58.0</v>
      </c>
      <c r="E14604" s="129" t="s">
        <v>119</v>
      </c>
    </row>
    <row r="14605">
      <c r="A14605" s="129">
        <v>5.0</v>
      </c>
      <c r="B14605" s="129" t="s">
        <v>4410</v>
      </c>
      <c r="C14605" s="129" t="s">
        <v>4411</v>
      </c>
      <c r="D14605" s="129">
        <v>36.0</v>
      </c>
      <c r="E14605" s="129" t="s">
        <v>132</v>
      </c>
    </row>
    <row r="14606">
      <c r="A14606" s="129">
        <v>5.0</v>
      </c>
      <c r="B14606" s="129" t="s">
        <v>4412</v>
      </c>
      <c r="C14606" s="129" t="s">
        <v>4413</v>
      </c>
      <c r="D14606" s="129">
        <v>29.0</v>
      </c>
      <c r="E14606" s="129" t="s">
        <v>119</v>
      </c>
    </row>
    <row r="14607">
      <c r="A14607" s="129">
        <v>5.0</v>
      </c>
      <c r="B14607" s="129" t="s">
        <v>4414</v>
      </c>
      <c r="C14607" s="129" t="s">
        <v>4415</v>
      </c>
      <c r="D14607" s="129">
        <v>56.0</v>
      </c>
      <c r="E14607" s="129" t="s">
        <v>119</v>
      </c>
    </row>
    <row r="14608">
      <c r="A14608" s="129">
        <v>5.0</v>
      </c>
      <c r="B14608" s="129" t="s">
        <v>7330</v>
      </c>
      <c r="C14608" s="129" t="s">
        <v>7331</v>
      </c>
      <c r="D14608" s="129">
        <v>45.0</v>
      </c>
      <c r="E14608" s="129" t="s">
        <v>119</v>
      </c>
    </row>
    <row r="14609">
      <c r="A14609" s="129">
        <v>5.0</v>
      </c>
      <c r="B14609" s="129" t="s">
        <v>4418</v>
      </c>
      <c r="C14609" s="129" t="s">
        <v>4419</v>
      </c>
      <c r="D14609" s="129">
        <v>39.0</v>
      </c>
      <c r="E14609" s="129" t="s">
        <v>132</v>
      </c>
    </row>
    <row r="14610">
      <c r="A14610" s="129">
        <v>5.0</v>
      </c>
      <c r="B14610" s="129" t="s">
        <v>4420</v>
      </c>
      <c r="C14610" s="129" t="s">
        <v>4421</v>
      </c>
      <c r="D14610" s="129">
        <v>39.0</v>
      </c>
      <c r="E14610" s="129" t="s">
        <v>119</v>
      </c>
    </row>
    <row r="14611">
      <c r="A14611" s="129">
        <v>5.0</v>
      </c>
      <c r="B14611" s="129" t="s">
        <v>4422</v>
      </c>
      <c r="C14611" s="129" t="s">
        <v>4423</v>
      </c>
      <c r="D14611" s="129">
        <v>66.0</v>
      </c>
      <c r="E14611" s="129" t="s">
        <v>132</v>
      </c>
    </row>
    <row r="14612">
      <c r="A14612" s="129">
        <v>5.0</v>
      </c>
      <c r="B14612" s="129" t="s">
        <v>4426</v>
      </c>
      <c r="C14612" s="129" t="s">
        <v>4427</v>
      </c>
      <c r="D14612" s="129">
        <v>23.0</v>
      </c>
      <c r="E14612" s="129" t="s">
        <v>119</v>
      </c>
    </row>
    <row r="14613">
      <c r="A14613" s="129">
        <v>5.0</v>
      </c>
      <c r="B14613" s="129" t="s">
        <v>4430</v>
      </c>
      <c r="C14613" s="129" t="s">
        <v>4431</v>
      </c>
      <c r="D14613" s="129">
        <v>57.0</v>
      </c>
      <c r="E14613" s="129" t="s">
        <v>119</v>
      </c>
    </row>
    <row r="14614">
      <c r="A14614" s="129">
        <v>5.0</v>
      </c>
      <c r="B14614" s="129" t="s">
        <v>4432</v>
      </c>
      <c r="C14614" s="129" t="s">
        <v>4433</v>
      </c>
      <c r="D14614" s="129">
        <v>37.0</v>
      </c>
      <c r="E14614" s="129" t="s">
        <v>132</v>
      </c>
    </row>
    <row r="14615">
      <c r="A14615" s="129">
        <v>5.0</v>
      </c>
      <c r="B14615" s="129" t="s">
        <v>8004</v>
      </c>
      <c r="C14615" s="129" t="s">
        <v>8005</v>
      </c>
      <c r="D14615" s="129">
        <v>43.0</v>
      </c>
      <c r="E14615" s="129" t="s">
        <v>132</v>
      </c>
    </row>
    <row r="14616">
      <c r="A14616" s="129">
        <v>5.0</v>
      </c>
      <c r="B14616" s="129" t="s">
        <v>4434</v>
      </c>
      <c r="C14616" s="129" t="s">
        <v>4435</v>
      </c>
      <c r="D14616" s="129">
        <v>61.0</v>
      </c>
      <c r="E14616" s="129" t="s">
        <v>119</v>
      </c>
    </row>
    <row r="14617">
      <c r="A14617" s="129">
        <v>5.0</v>
      </c>
      <c r="B14617" s="129" t="s">
        <v>4436</v>
      </c>
      <c r="C14617" s="129" t="s">
        <v>4437</v>
      </c>
      <c r="D14617" s="129">
        <v>36.0</v>
      </c>
      <c r="E14617" s="129" t="s">
        <v>119</v>
      </c>
    </row>
    <row r="14618">
      <c r="A14618" s="129">
        <v>5.0</v>
      </c>
      <c r="B14618" s="129" t="s">
        <v>7332</v>
      </c>
      <c r="C14618" s="129" t="s">
        <v>7333</v>
      </c>
      <c r="D14618" s="129">
        <v>28.0</v>
      </c>
      <c r="E14618" s="129" t="s">
        <v>119</v>
      </c>
    </row>
    <row r="14619">
      <c r="A14619" s="129">
        <v>5.0</v>
      </c>
      <c r="B14619" s="129" t="s">
        <v>4438</v>
      </c>
      <c r="C14619" s="129" t="s">
        <v>4439</v>
      </c>
      <c r="D14619" s="129">
        <v>37.0</v>
      </c>
      <c r="E14619" s="129" t="s">
        <v>119</v>
      </c>
    </row>
    <row r="14620">
      <c r="A14620" s="129">
        <v>5.0</v>
      </c>
      <c r="B14620" s="129" t="s">
        <v>4440</v>
      </c>
      <c r="C14620" s="129" t="s">
        <v>4441</v>
      </c>
      <c r="D14620" s="129">
        <v>65.0</v>
      </c>
      <c r="E14620" s="129" t="s">
        <v>119</v>
      </c>
    </row>
    <row r="14621">
      <c r="A14621" s="129">
        <v>5.0</v>
      </c>
      <c r="B14621" s="129" t="s">
        <v>7334</v>
      </c>
      <c r="C14621" s="129" t="s">
        <v>7335</v>
      </c>
      <c r="D14621" s="129">
        <v>21.0</v>
      </c>
      <c r="E14621" s="129" t="s">
        <v>132</v>
      </c>
    </row>
    <row r="14622">
      <c r="A14622" s="129">
        <v>5.0</v>
      </c>
      <c r="B14622" s="129" t="s">
        <v>7336</v>
      </c>
      <c r="C14622" s="129" t="s">
        <v>7337</v>
      </c>
      <c r="D14622" s="129">
        <v>52.0</v>
      </c>
      <c r="E14622" s="129" t="s">
        <v>119</v>
      </c>
    </row>
    <row r="14623">
      <c r="A14623" s="129">
        <v>5.0</v>
      </c>
      <c r="B14623" s="129" t="s">
        <v>4442</v>
      </c>
      <c r="C14623" s="129" t="s">
        <v>4443</v>
      </c>
      <c r="D14623" s="129">
        <v>51.0</v>
      </c>
      <c r="E14623" s="129" t="s">
        <v>119</v>
      </c>
    </row>
    <row r="14624">
      <c r="A14624" s="129">
        <v>5.0</v>
      </c>
      <c r="B14624" s="129" t="s">
        <v>4444</v>
      </c>
      <c r="C14624" s="129" t="s">
        <v>4445</v>
      </c>
      <c r="D14624" s="129">
        <v>35.0</v>
      </c>
      <c r="E14624" s="129" t="s">
        <v>119</v>
      </c>
    </row>
    <row r="14625">
      <c r="A14625" s="129">
        <v>5.0</v>
      </c>
      <c r="B14625" s="129" t="s">
        <v>8434</v>
      </c>
      <c r="C14625" s="129" t="s">
        <v>8435</v>
      </c>
      <c r="D14625" s="129">
        <v>61.0</v>
      </c>
      <c r="E14625" s="129" t="s">
        <v>119</v>
      </c>
    </row>
    <row r="14626">
      <c r="A14626" s="129">
        <v>5.0</v>
      </c>
      <c r="B14626" s="129" t="s">
        <v>4446</v>
      </c>
      <c r="C14626" s="129" t="s">
        <v>4447</v>
      </c>
      <c r="D14626" s="129">
        <v>47.0</v>
      </c>
      <c r="E14626" s="129" t="s">
        <v>132</v>
      </c>
    </row>
    <row r="14627">
      <c r="A14627" s="129">
        <v>5.0</v>
      </c>
      <c r="B14627" s="129" t="s">
        <v>4448</v>
      </c>
      <c r="C14627" s="129" t="s">
        <v>4449</v>
      </c>
      <c r="D14627" s="129">
        <v>68.0</v>
      </c>
      <c r="E14627" s="129" t="s">
        <v>132</v>
      </c>
    </row>
    <row r="14628">
      <c r="A14628" s="129">
        <v>5.0</v>
      </c>
      <c r="B14628" s="129" t="s">
        <v>4450</v>
      </c>
      <c r="C14628" s="129" t="s">
        <v>4451</v>
      </c>
      <c r="D14628" s="129">
        <v>68.0</v>
      </c>
      <c r="E14628" s="129" t="s">
        <v>132</v>
      </c>
    </row>
    <row r="14629">
      <c r="A14629" s="129">
        <v>5.0</v>
      </c>
      <c r="B14629" s="129" t="s">
        <v>8326</v>
      </c>
      <c r="C14629" s="129" t="s">
        <v>8327</v>
      </c>
      <c r="D14629" s="129">
        <v>26.0</v>
      </c>
      <c r="E14629" s="129" t="s">
        <v>119</v>
      </c>
    </row>
    <row r="14630">
      <c r="A14630" s="129">
        <v>5.0</v>
      </c>
      <c r="B14630" s="129" t="s">
        <v>4452</v>
      </c>
      <c r="C14630" s="129" t="s">
        <v>4453</v>
      </c>
      <c r="D14630" s="129">
        <v>26.0</v>
      </c>
      <c r="E14630" s="129" t="s">
        <v>132</v>
      </c>
    </row>
    <row r="14631">
      <c r="A14631" s="129">
        <v>5.0</v>
      </c>
      <c r="B14631" s="129" t="s">
        <v>8010</v>
      </c>
      <c r="C14631" s="129" t="s">
        <v>8011</v>
      </c>
      <c r="D14631" s="129">
        <v>57.0</v>
      </c>
      <c r="E14631" s="129" t="s">
        <v>119</v>
      </c>
    </row>
    <row r="14632">
      <c r="A14632" s="129">
        <v>5.0</v>
      </c>
      <c r="B14632" s="129" t="s">
        <v>4454</v>
      </c>
      <c r="C14632" s="129" t="s">
        <v>4455</v>
      </c>
      <c r="D14632" s="129">
        <v>47.0</v>
      </c>
      <c r="E14632" s="129" t="s">
        <v>119</v>
      </c>
    </row>
    <row r="14633">
      <c r="A14633" s="129">
        <v>5.0</v>
      </c>
      <c r="B14633" s="129" t="s">
        <v>4456</v>
      </c>
      <c r="C14633" s="129" t="s">
        <v>4457</v>
      </c>
      <c r="D14633" s="129">
        <v>35.0</v>
      </c>
      <c r="E14633" s="129" t="s">
        <v>119</v>
      </c>
    </row>
    <row r="14634">
      <c r="A14634" s="129">
        <v>5.0</v>
      </c>
      <c r="B14634" s="129" t="s">
        <v>4462</v>
      </c>
      <c r="C14634" s="129" t="s">
        <v>4463</v>
      </c>
      <c r="D14634" s="129">
        <v>26.0</v>
      </c>
      <c r="E14634" s="129" t="s">
        <v>132</v>
      </c>
    </row>
    <row r="14635">
      <c r="A14635" s="129">
        <v>5.0</v>
      </c>
      <c r="B14635" s="129" t="s">
        <v>4464</v>
      </c>
      <c r="C14635" s="129" t="s">
        <v>4465</v>
      </c>
      <c r="D14635" s="129">
        <v>27.0</v>
      </c>
      <c r="E14635" s="129" t="s">
        <v>119</v>
      </c>
    </row>
    <row r="14636">
      <c r="A14636" s="129">
        <v>5.0</v>
      </c>
      <c r="B14636" s="129" t="s">
        <v>4466</v>
      </c>
      <c r="C14636" s="129" t="s">
        <v>4467</v>
      </c>
      <c r="D14636" s="129">
        <v>51.0</v>
      </c>
      <c r="E14636" s="129" t="s">
        <v>132</v>
      </c>
    </row>
    <row r="14637">
      <c r="A14637" s="129">
        <v>5.0</v>
      </c>
      <c r="B14637" s="129" t="s">
        <v>4474</v>
      </c>
      <c r="C14637" s="129" t="s">
        <v>4475</v>
      </c>
      <c r="D14637" s="129">
        <v>36.0</v>
      </c>
      <c r="E14637" s="129" t="s">
        <v>119</v>
      </c>
    </row>
    <row r="14638">
      <c r="A14638" s="129">
        <v>5.0</v>
      </c>
      <c r="B14638" s="129" t="s">
        <v>4480</v>
      </c>
      <c r="C14638" s="129" t="s">
        <v>4481</v>
      </c>
      <c r="D14638" s="129">
        <v>51.0</v>
      </c>
      <c r="E14638" s="129" t="s">
        <v>119</v>
      </c>
    </row>
    <row r="14639">
      <c r="A14639" s="129">
        <v>5.0</v>
      </c>
      <c r="B14639" s="129" t="s">
        <v>4482</v>
      </c>
      <c r="C14639" s="129" t="s">
        <v>4483</v>
      </c>
      <c r="D14639" s="129">
        <v>26.0</v>
      </c>
      <c r="E14639" s="129" t="s">
        <v>119</v>
      </c>
    </row>
    <row r="14640">
      <c r="A14640" s="129">
        <v>5.0</v>
      </c>
      <c r="B14640" s="129" t="s">
        <v>4484</v>
      </c>
      <c r="C14640" s="129" t="s">
        <v>4485</v>
      </c>
      <c r="D14640" s="129">
        <v>38.0</v>
      </c>
      <c r="E14640" s="129" t="s">
        <v>119</v>
      </c>
    </row>
    <row r="14641">
      <c r="A14641" s="129">
        <v>5.0</v>
      </c>
      <c r="B14641" s="129" t="s">
        <v>4488</v>
      </c>
      <c r="C14641" s="129" t="s">
        <v>4489</v>
      </c>
      <c r="D14641" s="129">
        <v>50.0</v>
      </c>
      <c r="E14641" s="129" t="s">
        <v>119</v>
      </c>
    </row>
    <row r="14642">
      <c r="A14642" s="129">
        <v>5.0</v>
      </c>
      <c r="B14642" s="129" t="s">
        <v>4490</v>
      </c>
      <c r="C14642" s="129" t="s">
        <v>4491</v>
      </c>
      <c r="D14642" s="129">
        <v>22.0</v>
      </c>
      <c r="E14642" s="129" t="s">
        <v>119</v>
      </c>
    </row>
    <row r="14643">
      <c r="A14643" s="129">
        <v>5.0</v>
      </c>
      <c r="B14643" s="129" t="s">
        <v>4492</v>
      </c>
      <c r="C14643" s="129" t="s">
        <v>4493</v>
      </c>
      <c r="D14643" s="129">
        <v>21.0</v>
      </c>
      <c r="E14643" s="129" t="s">
        <v>119</v>
      </c>
    </row>
    <row r="14644">
      <c r="A14644" s="129">
        <v>5.0</v>
      </c>
      <c r="B14644" s="129" t="s">
        <v>4496</v>
      </c>
      <c r="C14644" s="129" t="s">
        <v>4497</v>
      </c>
      <c r="D14644" s="129">
        <v>70.0</v>
      </c>
      <c r="E14644" s="129" t="s">
        <v>119</v>
      </c>
    </row>
    <row r="14645">
      <c r="A14645" s="129">
        <v>5.0</v>
      </c>
      <c r="B14645" s="129" t="s">
        <v>4498</v>
      </c>
      <c r="C14645" s="129" t="s">
        <v>4499</v>
      </c>
      <c r="D14645" s="129">
        <v>64.0</v>
      </c>
      <c r="E14645" s="129" t="s">
        <v>132</v>
      </c>
    </row>
    <row r="14646">
      <c r="A14646" s="129">
        <v>5.0</v>
      </c>
      <c r="B14646" s="129" t="s">
        <v>4500</v>
      </c>
      <c r="C14646" s="129" t="s">
        <v>4501</v>
      </c>
      <c r="D14646" s="129">
        <v>61.0</v>
      </c>
      <c r="E14646" s="129" t="s">
        <v>119</v>
      </c>
    </row>
    <row r="14647">
      <c r="A14647" s="129">
        <v>5.0</v>
      </c>
      <c r="B14647" s="129" t="s">
        <v>7344</v>
      </c>
      <c r="C14647" s="129" t="s">
        <v>7345</v>
      </c>
      <c r="D14647" s="129">
        <v>27.0</v>
      </c>
      <c r="E14647" s="129" t="s">
        <v>119</v>
      </c>
    </row>
    <row r="14648">
      <c r="A14648" s="129">
        <v>5.0</v>
      </c>
      <c r="B14648" s="129" t="s">
        <v>4502</v>
      </c>
      <c r="C14648" s="129" t="s">
        <v>4503</v>
      </c>
      <c r="D14648" s="129">
        <v>65.0</v>
      </c>
      <c r="E14648" s="129" t="s">
        <v>132</v>
      </c>
    </row>
    <row r="14649">
      <c r="A14649" s="129">
        <v>5.0</v>
      </c>
      <c r="B14649" s="129" t="s">
        <v>4504</v>
      </c>
      <c r="C14649" s="129" t="s">
        <v>4505</v>
      </c>
      <c r="D14649" s="129">
        <v>26.0</v>
      </c>
      <c r="E14649" s="129" t="s">
        <v>132</v>
      </c>
    </row>
    <row r="14650">
      <c r="A14650" s="129">
        <v>5.0</v>
      </c>
      <c r="B14650" s="129" t="s">
        <v>4506</v>
      </c>
      <c r="C14650" s="129" t="s">
        <v>4507</v>
      </c>
      <c r="D14650" s="129">
        <v>68.0</v>
      </c>
      <c r="E14650" s="129" t="s">
        <v>132</v>
      </c>
    </row>
    <row r="14651">
      <c r="A14651" s="129">
        <v>5.0</v>
      </c>
      <c r="B14651" s="129" t="s">
        <v>4508</v>
      </c>
      <c r="C14651" s="129" t="s">
        <v>4509</v>
      </c>
      <c r="D14651" s="129">
        <v>48.0</v>
      </c>
      <c r="E14651" s="129" t="s">
        <v>132</v>
      </c>
    </row>
    <row r="14652">
      <c r="A14652" s="129">
        <v>5.0</v>
      </c>
      <c r="B14652" s="129" t="s">
        <v>4510</v>
      </c>
      <c r="C14652" s="129" t="s">
        <v>4511</v>
      </c>
      <c r="D14652" s="129">
        <v>64.0</v>
      </c>
      <c r="E14652" s="129" t="s">
        <v>119</v>
      </c>
    </row>
    <row r="14653">
      <c r="A14653" s="129">
        <v>5.0</v>
      </c>
      <c r="B14653" s="129" t="s">
        <v>4512</v>
      </c>
      <c r="C14653" s="129" t="s">
        <v>4513</v>
      </c>
      <c r="D14653" s="129">
        <v>25.0</v>
      </c>
      <c r="E14653" s="129" t="s">
        <v>119</v>
      </c>
    </row>
    <row r="14654">
      <c r="A14654" s="129">
        <v>5.0</v>
      </c>
      <c r="B14654" s="129" t="s">
        <v>4514</v>
      </c>
      <c r="C14654" s="129" t="s">
        <v>4515</v>
      </c>
      <c r="D14654" s="129">
        <v>28.0</v>
      </c>
      <c r="E14654" s="129" t="s">
        <v>132</v>
      </c>
    </row>
    <row r="14655">
      <c r="A14655" s="129">
        <v>5.0</v>
      </c>
      <c r="B14655" s="129" t="s">
        <v>7346</v>
      </c>
      <c r="C14655" s="129" t="s">
        <v>7347</v>
      </c>
      <c r="D14655" s="129">
        <v>48.0</v>
      </c>
      <c r="E14655" s="129" t="s">
        <v>132</v>
      </c>
    </row>
    <row r="14656">
      <c r="A14656" s="129">
        <v>5.0</v>
      </c>
      <c r="B14656" s="129" t="s">
        <v>4516</v>
      </c>
      <c r="C14656" s="129" t="s">
        <v>4517</v>
      </c>
      <c r="D14656" s="129">
        <v>40.0</v>
      </c>
      <c r="E14656" s="129" t="s">
        <v>132</v>
      </c>
    </row>
    <row r="14657">
      <c r="A14657" s="129">
        <v>5.0</v>
      </c>
      <c r="B14657" s="129" t="s">
        <v>4518</v>
      </c>
      <c r="C14657" s="129" t="s">
        <v>4519</v>
      </c>
      <c r="D14657" s="129">
        <v>68.0</v>
      </c>
      <c r="E14657" s="129" t="s">
        <v>119</v>
      </c>
    </row>
    <row r="14658">
      <c r="A14658" s="129">
        <v>5.0</v>
      </c>
      <c r="B14658" s="129" t="s">
        <v>4520</v>
      </c>
      <c r="C14658" s="129" t="s">
        <v>4521</v>
      </c>
      <c r="D14658" s="129">
        <v>69.0</v>
      </c>
      <c r="E14658" s="129" t="s">
        <v>119</v>
      </c>
    </row>
    <row r="14659">
      <c r="A14659" s="129">
        <v>5.0</v>
      </c>
      <c r="B14659" s="129" t="s">
        <v>7348</v>
      </c>
      <c r="C14659" s="129" t="s">
        <v>7349</v>
      </c>
      <c r="D14659" s="129">
        <v>26.0</v>
      </c>
      <c r="E14659" s="129" t="s">
        <v>119</v>
      </c>
    </row>
    <row r="14660">
      <c r="A14660" s="129">
        <v>5.0</v>
      </c>
      <c r="B14660" s="129" t="s">
        <v>4522</v>
      </c>
      <c r="C14660" s="129" t="s">
        <v>4523</v>
      </c>
      <c r="D14660" s="129">
        <v>47.0</v>
      </c>
      <c r="E14660" s="129" t="s">
        <v>119</v>
      </c>
    </row>
    <row r="14661">
      <c r="A14661" s="129">
        <v>5.0</v>
      </c>
      <c r="B14661" s="129" t="s">
        <v>4524</v>
      </c>
      <c r="C14661" s="129" t="s">
        <v>4525</v>
      </c>
      <c r="D14661" s="129">
        <v>69.0</v>
      </c>
      <c r="E14661" s="129" t="s">
        <v>119</v>
      </c>
    </row>
    <row r="14662">
      <c r="A14662" s="129">
        <v>5.0</v>
      </c>
      <c r="B14662" s="129" t="s">
        <v>4528</v>
      </c>
      <c r="C14662" s="129" t="s">
        <v>4529</v>
      </c>
      <c r="D14662" s="129">
        <v>52.0</v>
      </c>
      <c r="E14662" s="129" t="s">
        <v>119</v>
      </c>
    </row>
    <row r="14663">
      <c r="A14663" s="129">
        <v>5.0</v>
      </c>
      <c r="B14663" s="129" t="s">
        <v>8016</v>
      </c>
      <c r="C14663" s="129" t="s">
        <v>8017</v>
      </c>
      <c r="D14663" s="129">
        <v>43.0</v>
      </c>
      <c r="E14663" s="129" t="s">
        <v>119</v>
      </c>
    </row>
    <row r="14664">
      <c r="A14664" s="129">
        <v>5.0</v>
      </c>
      <c r="B14664" s="129" t="s">
        <v>7350</v>
      </c>
      <c r="C14664" s="129" t="s">
        <v>7351</v>
      </c>
      <c r="D14664" s="129">
        <v>26.0</v>
      </c>
      <c r="E14664" s="129" t="s">
        <v>132</v>
      </c>
    </row>
    <row r="14665">
      <c r="A14665" s="129">
        <v>5.0</v>
      </c>
      <c r="B14665" s="129" t="s">
        <v>4530</v>
      </c>
      <c r="C14665" s="129" t="s">
        <v>4531</v>
      </c>
      <c r="D14665" s="129">
        <v>68.0</v>
      </c>
      <c r="E14665" s="129" t="s">
        <v>119</v>
      </c>
    </row>
    <row r="14666">
      <c r="A14666" s="129">
        <v>5.0</v>
      </c>
      <c r="B14666" s="129" t="s">
        <v>4534</v>
      </c>
      <c r="C14666" s="129" t="s">
        <v>4535</v>
      </c>
      <c r="D14666" s="129">
        <v>50.0</v>
      </c>
      <c r="E14666" s="129" t="s">
        <v>119</v>
      </c>
    </row>
    <row r="14667">
      <c r="A14667" s="129">
        <v>5.0</v>
      </c>
      <c r="B14667" s="129" t="s">
        <v>4536</v>
      </c>
      <c r="C14667" s="129" t="s">
        <v>4537</v>
      </c>
      <c r="D14667" s="129">
        <v>43.0</v>
      </c>
      <c r="E14667" s="129" t="s">
        <v>119</v>
      </c>
    </row>
    <row r="14668">
      <c r="A14668" s="129">
        <v>5.0</v>
      </c>
      <c r="B14668" s="129" t="s">
        <v>4540</v>
      </c>
      <c r="C14668" s="129" t="s">
        <v>4541</v>
      </c>
      <c r="D14668" s="129">
        <v>30.0</v>
      </c>
      <c r="E14668" s="129" t="s">
        <v>132</v>
      </c>
    </row>
    <row r="14669">
      <c r="A14669" s="129">
        <v>5.0</v>
      </c>
      <c r="B14669" s="129" t="s">
        <v>8018</v>
      </c>
      <c r="C14669" s="129" t="s">
        <v>8019</v>
      </c>
      <c r="D14669" s="129">
        <v>44.0</v>
      </c>
      <c r="E14669" s="129" t="s">
        <v>132</v>
      </c>
    </row>
    <row r="14670">
      <c r="A14670" s="129">
        <v>5.0</v>
      </c>
      <c r="B14670" s="129" t="s">
        <v>4542</v>
      </c>
      <c r="C14670" s="129" t="s">
        <v>4543</v>
      </c>
      <c r="D14670" s="129">
        <v>53.0</v>
      </c>
      <c r="E14670" s="129" t="s">
        <v>132</v>
      </c>
    </row>
    <row r="14671">
      <c r="A14671" s="129">
        <v>5.0</v>
      </c>
      <c r="B14671" s="129" t="s">
        <v>7354</v>
      </c>
      <c r="C14671" s="129" t="s">
        <v>7355</v>
      </c>
      <c r="D14671" s="129">
        <v>37.0</v>
      </c>
      <c r="E14671" s="129" t="s">
        <v>119</v>
      </c>
    </row>
    <row r="14672">
      <c r="A14672" s="129">
        <v>5.0</v>
      </c>
      <c r="B14672" s="129" t="s">
        <v>8330</v>
      </c>
      <c r="C14672" s="129" t="s">
        <v>8331</v>
      </c>
      <c r="D14672" s="129">
        <v>30.0</v>
      </c>
      <c r="E14672" s="129" t="s">
        <v>119</v>
      </c>
    </row>
    <row r="14673">
      <c r="A14673" s="129">
        <v>5.0</v>
      </c>
      <c r="B14673" s="129" t="s">
        <v>4544</v>
      </c>
      <c r="C14673" s="129" t="s">
        <v>4545</v>
      </c>
      <c r="D14673" s="129">
        <v>63.0</v>
      </c>
      <c r="E14673" s="129" t="s">
        <v>119</v>
      </c>
    </row>
    <row r="14674">
      <c r="A14674" s="129">
        <v>5.0</v>
      </c>
      <c r="B14674" s="129" t="s">
        <v>4546</v>
      </c>
      <c r="C14674" s="129" t="s">
        <v>4547</v>
      </c>
      <c r="D14674" s="129">
        <v>50.0</v>
      </c>
      <c r="E14674" s="129" t="s">
        <v>132</v>
      </c>
    </row>
    <row r="14675">
      <c r="A14675" s="129">
        <v>5.0</v>
      </c>
      <c r="B14675" s="129" t="s">
        <v>4548</v>
      </c>
      <c r="C14675" s="129" t="s">
        <v>4549</v>
      </c>
      <c r="D14675" s="129">
        <v>31.0</v>
      </c>
      <c r="E14675" s="129" t="s">
        <v>119</v>
      </c>
    </row>
    <row r="14676">
      <c r="A14676" s="129">
        <v>5.0</v>
      </c>
      <c r="B14676" s="129" t="s">
        <v>4550</v>
      </c>
      <c r="C14676" s="129" t="s">
        <v>4551</v>
      </c>
      <c r="D14676" s="129">
        <v>39.0</v>
      </c>
      <c r="E14676" s="129" t="s">
        <v>132</v>
      </c>
    </row>
    <row r="14677">
      <c r="A14677" s="129">
        <v>5.0</v>
      </c>
      <c r="B14677" s="129" t="s">
        <v>4552</v>
      </c>
      <c r="C14677" s="129" t="s">
        <v>4553</v>
      </c>
      <c r="D14677" s="129">
        <v>43.0</v>
      </c>
      <c r="E14677" s="129" t="s">
        <v>132</v>
      </c>
    </row>
    <row r="14678">
      <c r="A14678" s="129">
        <v>5.0</v>
      </c>
      <c r="B14678" s="129" t="s">
        <v>4556</v>
      </c>
      <c r="C14678" s="129" t="s">
        <v>4557</v>
      </c>
      <c r="D14678" s="129">
        <v>58.0</v>
      </c>
      <c r="E14678" s="129" t="s">
        <v>132</v>
      </c>
    </row>
    <row r="14679">
      <c r="A14679" s="129">
        <v>5.0</v>
      </c>
      <c r="B14679" s="129" t="s">
        <v>4558</v>
      </c>
      <c r="C14679" s="129" t="s">
        <v>4559</v>
      </c>
      <c r="D14679" s="129">
        <v>53.0</v>
      </c>
      <c r="E14679" s="129" t="s">
        <v>132</v>
      </c>
    </row>
    <row r="14680">
      <c r="A14680" s="129">
        <v>5.0</v>
      </c>
      <c r="B14680" s="129" t="s">
        <v>4560</v>
      </c>
      <c r="C14680" s="129" t="s">
        <v>4561</v>
      </c>
      <c r="D14680" s="129">
        <v>64.0</v>
      </c>
      <c r="E14680" s="129" t="s">
        <v>119</v>
      </c>
    </row>
    <row r="14681">
      <c r="A14681" s="129">
        <v>5.0</v>
      </c>
      <c r="B14681" s="129" t="s">
        <v>4562</v>
      </c>
      <c r="C14681" s="129" t="s">
        <v>4563</v>
      </c>
      <c r="D14681" s="129">
        <v>61.0</v>
      </c>
      <c r="E14681" s="129" t="s">
        <v>132</v>
      </c>
    </row>
    <row r="14682">
      <c r="A14682" s="129">
        <v>5.0</v>
      </c>
      <c r="B14682" s="129" t="s">
        <v>4572</v>
      </c>
      <c r="C14682" s="129" t="s">
        <v>4573</v>
      </c>
      <c r="D14682" s="129">
        <v>43.0</v>
      </c>
      <c r="E14682" s="129" t="s">
        <v>132</v>
      </c>
    </row>
    <row r="14683">
      <c r="A14683" s="129">
        <v>5.0</v>
      </c>
      <c r="B14683" s="129" t="s">
        <v>4574</v>
      </c>
      <c r="C14683" s="129" t="s">
        <v>4575</v>
      </c>
      <c r="D14683" s="129">
        <v>45.0</v>
      </c>
      <c r="E14683" s="129" t="s">
        <v>119</v>
      </c>
    </row>
    <row r="14684">
      <c r="A14684" s="129">
        <v>5.0</v>
      </c>
      <c r="B14684" s="129" t="s">
        <v>4576</v>
      </c>
      <c r="C14684" s="129" t="s">
        <v>4577</v>
      </c>
      <c r="D14684" s="129">
        <v>69.0</v>
      </c>
      <c r="E14684" s="129" t="s">
        <v>119</v>
      </c>
    </row>
    <row r="14685">
      <c r="A14685" s="129">
        <v>5.0</v>
      </c>
      <c r="B14685" s="129" t="s">
        <v>4578</v>
      </c>
      <c r="C14685" s="129" t="s">
        <v>4579</v>
      </c>
      <c r="D14685" s="129">
        <v>49.0</v>
      </c>
      <c r="E14685" s="129" t="s">
        <v>132</v>
      </c>
    </row>
    <row r="14686">
      <c r="A14686" s="129">
        <v>5.0</v>
      </c>
      <c r="B14686" s="129" t="s">
        <v>4580</v>
      </c>
      <c r="C14686" s="129" t="s">
        <v>4581</v>
      </c>
      <c r="D14686" s="129">
        <v>49.0</v>
      </c>
      <c r="E14686" s="129" t="s">
        <v>132</v>
      </c>
    </row>
    <row r="14687">
      <c r="A14687" s="129">
        <v>5.0</v>
      </c>
      <c r="B14687" s="129" t="s">
        <v>4582</v>
      </c>
      <c r="C14687" s="129" t="s">
        <v>4583</v>
      </c>
      <c r="D14687" s="129">
        <v>64.0</v>
      </c>
      <c r="E14687" s="129" t="s">
        <v>132</v>
      </c>
    </row>
    <row r="14688">
      <c r="A14688" s="129">
        <v>5.0</v>
      </c>
      <c r="B14688" s="129" t="s">
        <v>4584</v>
      </c>
      <c r="C14688" s="129" t="s">
        <v>4585</v>
      </c>
      <c r="D14688" s="129">
        <v>29.0</v>
      </c>
      <c r="E14688" s="129" t="s">
        <v>119</v>
      </c>
    </row>
    <row r="14689">
      <c r="A14689" s="129">
        <v>5.0</v>
      </c>
      <c r="B14689" s="129" t="s">
        <v>7360</v>
      </c>
      <c r="C14689" s="129" t="s">
        <v>7361</v>
      </c>
      <c r="D14689" s="129">
        <v>53.0</v>
      </c>
      <c r="E14689" s="129" t="s">
        <v>119</v>
      </c>
    </row>
    <row r="14690">
      <c r="A14690" s="129">
        <v>5.0</v>
      </c>
      <c r="B14690" s="129" t="s">
        <v>4586</v>
      </c>
      <c r="C14690" s="129" t="s">
        <v>4587</v>
      </c>
      <c r="D14690" s="129">
        <v>46.0</v>
      </c>
      <c r="E14690" s="129" t="s">
        <v>119</v>
      </c>
    </row>
    <row r="14691">
      <c r="A14691" s="129">
        <v>5.0</v>
      </c>
      <c r="B14691" s="129" t="s">
        <v>4588</v>
      </c>
      <c r="C14691" s="129" t="s">
        <v>4589</v>
      </c>
      <c r="D14691" s="129">
        <v>67.0</v>
      </c>
      <c r="E14691" s="129" t="s">
        <v>119</v>
      </c>
    </row>
    <row r="14692">
      <c r="A14692" s="129">
        <v>5.0</v>
      </c>
      <c r="B14692" s="129" t="s">
        <v>4590</v>
      </c>
      <c r="C14692" s="129" t="s">
        <v>4591</v>
      </c>
      <c r="D14692" s="129">
        <v>39.0</v>
      </c>
      <c r="E14692" s="129" t="s">
        <v>119</v>
      </c>
    </row>
    <row r="14693">
      <c r="A14693" s="129">
        <v>5.0</v>
      </c>
      <c r="B14693" s="129" t="s">
        <v>7362</v>
      </c>
      <c r="C14693" s="129" t="s">
        <v>7363</v>
      </c>
      <c r="D14693" s="129">
        <v>34.0</v>
      </c>
      <c r="E14693" s="129" t="s">
        <v>119</v>
      </c>
    </row>
    <row r="14694">
      <c r="A14694" s="129">
        <v>5.0</v>
      </c>
      <c r="B14694" s="129" t="s">
        <v>4592</v>
      </c>
      <c r="C14694" s="129" t="s">
        <v>4593</v>
      </c>
      <c r="D14694" s="129">
        <v>46.0</v>
      </c>
      <c r="E14694" s="129" t="s">
        <v>132</v>
      </c>
    </row>
    <row r="14695">
      <c r="A14695" s="129">
        <v>5.0</v>
      </c>
      <c r="B14695" s="129" t="s">
        <v>7364</v>
      </c>
      <c r="C14695" s="129" t="s">
        <v>7365</v>
      </c>
      <c r="D14695" s="129">
        <v>53.0</v>
      </c>
      <c r="E14695" s="129" t="s">
        <v>132</v>
      </c>
    </row>
    <row r="14696">
      <c r="A14696" s="129">
        <v>5.0</v>
      </c>
      <c r="B14696" s="129" t="s">
        <v>4594</v>
      </c>
      <c r="C14696" s="129" t="s">
        <v>4595</v>
      </c>
      <c r="D14696" s="129">
        <v>62.0</v>
      </c>
      <c r="E14696" s="129" t="s">
        <v>119</v>
      </c>
    </row>
    <row r="14697">
      <c r="A14697" s="129">
        <v>5.0</v>
      </c>
      <c r="B14697" s="129" t="s">
        <v>4596</v>
      </c>
      <c r="C14697" s="129" t="s">
        <v>4597</v>
      </c>
      <c r="D14697" s="129">
        <v>28.0</v>
      </c>
      <c r="E14697" s="129" t="s">
        <v>119</v>
      </c>
    </row>
    <row r="14698">
      <c r="A14698" s="129">
        <v>5.0</v>
      </c>
      <c r="B14698" s="129" t="s">
        <v>4600</v>
      </c>
      <c r="C14698" s="129" t="s">
        <v>4601</v>
      </c>
      <c r="D14698" s="129">
        <v>20.0</v>
      </c>
      <c r="E14698" s="129" t="s">
        <v>132</v>
      </c>
    </row>
    <row r="14699">
      <c r="A14699" s="129">
        <v>5.0</v>
      </c>
      <c r="B14699" s="129" t="s">
        <v>4602</v>
      </c>
      <c r="C14699" s="129" t="s">
        <v>4603</v>
      </c>
      <c r="D14699" s="129">
        <v>68.0</v>
      </c>
      <c r="E14699" s="129" t="s">
        <v>119</v>
      </c>
    </row>
    <row r="14700">
      <c r="A14700" s="129">
        <v>5.0</v>
      </c>
      <c r="B14700" s="129" t="s">
        <v>7366</v>
      </c>
      <c r="C14700" s="129" t="s">
        <v>7367</v>
      </c>
      <c r="D14700" s="129">
        <v>33.0</v>
      </c>
      <c r="E14700" s="129" t="s">
        <v>119</v>
      </c>
    </row>
    <row r="14701">
      <c r="A14701" s="129">
        <v>5.0</v>
      </c>
      <c r="B14701" s="129" t="s">
        <v>4604</v>
      </c>
      <c r="C14701" s="129" t="s">
        <v>4605</v>
      </c>
      <c r="D14701" s="129">
        <v>64.0</v>
      </c>
      <c r="E14701" s="129" t="s">
        <v>119</v>
      </c>
    </row>
    <row r="14702">
      <c r="A14702" s="129">
        <v>5.0</v>
      </c>
      <c r="B14702" s="129" t="s">
        <v>4608</v>
      </c>
      <c r="C14702" s="129" t="s">
        <v>4609</v>
      </c>
      <c r="D14702" s="129">
        <v>57.0</v>
      </c>
      <c r="E14702" s="129" t="s">
        <v>119</v>
      </c>
    </row>
    <row r="14703">
      <c r="A14703" s="129">
        <v>5.0</v>
      </c>
      <c r="B14703" s="129" t="s">
        <v>7368</v>
      </c>
      <c r="C14703" s="129" t="s">
        <v>7369</v>
      </c>
      <c r="D14703" s="129">
        <v>29.0</v>
      </c>
      <c r="E14703" s="129" t="s">
        <v>119</v>
      </c>
    </row>
    <row r="14704">
      <c r="A14704" s="129">
        <v>5.0</v>
      </c>
      <c r="B14704" s="129" t="s">
        <v>4610</v>
      </c>
      <c r="C14704" s="129" t="s">
        <v>4611</v>
      </c>
      <c r="D14704" s="129">
        <v>21.0</v>
      </c>
      <c r="E14704" s="129" t="s">
        <v>119</v>
      </c>
    </row>
    <row r="14705">
      <c r="A14705" s="129">
        <v>5.0</v>
      </c>
      <c r="B14705" s="129" t="s">
        <v>4612</v>
      </c>
      <c r="C14705" s="129" t="s">
        <v>4613</v>
      </c>
      <c r="D14705" s="129">
        <v>63.0</v>
      </c>
      <c r="E14705" s="129" t="s">
        <v>119</v>
      </c>
    </row>
    <row r="14706">
      <c r="A14706" s="129">
        <v>5.0</v>
      </c>
      <c r="B14706" s="129" t="s">
        <v>4614</v>
      </c>
      <c r="C14706" s="129" t="s">
        <v>4615</v>
      </c>
      <c r="D14706" s="129">
        <v>35.0</v>
      </c>
      <c r="E14706" s="129" t="s">
        <v>132</v>
      </c>
    </row>
    <row r="14707">
      <c r="A14707" s="129">
        <v>5.0</v>
      </c>
      <c r="B14707" s="129" t="s">
        <v>4616</v>
      </c>
      <c r="C14707" s="129" t="s">
        <v>4617</v>
      </c>
      <c r="D14707" s="129">
        <v>49.0</v>
      </c>
      <c r="E14707" s="129" t="s">
        <v>119</v>
      </c>
    </row>
    <row r="14708">
      <c r="A14708" s="129">
        <v>5.0</v>
      </c>
      <c r="B14708" s="129" t="s">
        <v>7370</v>
      </c>
      <c r="C14708" s="129" t="s">
        <v>7371</v>
      </c>
      <c r="D14708" s="129">
        <v>50.0</v>
      </c>
      <c r="E14708" s="129" t="s">
        <v>119</v>
      </c>
    </row>
    <row r="14709">
      <c r="A14709" s="129">
        <v>5.0</v>
      </c>
      <c r="B14709" s="129" t="s">
        <v>4620</v>
      </c>
      <c r="C14709" s="129" t="s">
        <v>4621</v>
      </c>
      <c r="D14709" s="129">
        <v>30.0</v>
      </c>
      <c r="E14709" s="129" t="s">
        <v>119</v>
      </c>
    </row>
    <row r="14710">
      <c r="A14710" s="129">
        <v>5.0</v>
      </c>
      <c r="B14710" s="129" t="s">
        <v>4622</v>
      </c>
      <c r="C14710" s="129" t="s">
        <v>4623</v>
      </c>
      <c r="D14710" s="129">
        <v>24.0</v>
      </c>
      <c r="E14710" s="129" t="s">
        <v>119</v>
      </c>
    </row>
    <row r="14711">
      <c r="A14711" s="129">
        <v>5.0</v>
      </c>
      <c r="B14711" s="129" t="s">
        <v>7372</v>
      </c>
      <c r="C14711" s="129" t="s">
        <v>7373</v>
      </c>
      <c r="D14711" s="129">
        <v>24.0</v>
      </c>
      <c r="E14711" s="129" t="s">
        <v>132</v>
      </c>
    </row>
    <row r="14712">
      <c r="A14712" s="129">
        <v>5.0</v>
      </c>
      <c r="B14712" s="129" t="s">
        <v>4624</v>
      </c>
      <c r="C14712" s="129" t="s">
        <v>4625</v>
      </c>
      <c r="D14712" s="129">
        <v>35.0</v>
      </c>
      <c r="E14712" s="129" t="s">
        <v>119</v>
      </c>
    </row>
    <row r="14713">
      <c r="A14713" s="129">
        <v>5.0</v>
      </c>
      <c r="B14713" s="129" t="s">
        <v>4626</v>
      </c>
      <c r="C14713" s="129" t="s">
        <v>4627</v>
      </c>
      <c r="D14713" s="129">
        <v>32.0</v>
      </c>
      <c r="E14713" s="129" t="s">
        <v>119</v>
      </c>
    </row>
    <row r="14714">
      <c r="A14714" s="129">
        <v>5.0</v>
      </c>
      <c r="B14714" s="129" t="s">
        <v>4628</v>
      </c>
      <c r="C14714" s="129" t="s">
        <v>4629</v>
      </c>
      <c r="D14714" s="129">
        <v>37.0</v>
      </c>
      <c r="E14714" s="129" t="s">
        <v>132</v>
      </c>
    </row>
    <row r="14715">
      <c r="A14715" s="129">
        <v>5.0</v>
      </c>
      <c r="B14715" s="129" t="s">
        <v>4630</v>
      </c>
      <c r="C14715" s="129" t="s">
        <v>4631</v>
      </c>
      <c r="D14715" s="129">
        <v>33.0</v>
      </c>
      <c r="E14715" s="129" t="s">
        <v>119</v>
      </c>
    </row>
    <row r="14716">
      <c r="A14716" s="129">
        <v>5.0</v>
      </c>
      <c r="B14716" s="129" t="s">
        <v>4632</v>
      </c>
      <c r="C14716" s="129" t="s">
        <v>4633</v>
      </c>
      <c r="D14716" s="129">
        <v>62.0</v>
      </c>
      <c r="E14716" s="129" t="s">
        <v>119</v>
      </c>
    </row>
    <row r="14717">
      <c r="A14717" s="129">
        <v>5.0</v>
      </c>
      <c r="B14717" s="129" t="s">
        <v>4634</v>
      </c>
      <c r="C14717" s="129" t="s">
        <v>4635</v>
      </c>
      <c r="D14717" s="129">
        <v>49.0</v>
      </c>
      <c r="E14717" s="129" t="s">
        <v>132</v>
      </c>
    </row>
    <row r="14718">
      <c r="A14718" s="129">
        <v>5.0</v>
      </c>
      <c r="B14718" s="129" t="s">
        <v>4638</v>
      </c>
      <c r="C14718" s="129" t="s">
        <v>4639</v>
      </c>
      <c r="D14718" s="129">
        <v>30.0</v>
      </c>
      <c r="E14718" s="129" t="s">
        <v>119</v>
      </c>
    </row>
    <row r="14719">
      <c r="A14719" s="129">
        <v>5.0</v>
      </c>
      <c r="B14719" s="129" t="s">
        <v>8026</v>
      </c>
      <c r="C14719" s="129" t="s">
        <v>8027</v>
      </c>
      <c r="D14719" s="129">
        <v>39.0</v>
      </c>
      <c r="E14719" s="129" t="s">
        <v>132</v>
      </c>
    </row>
    <row r="14720">
      <c r="A14720" s="129">
        <v>5.0</v>
      </c>
      <c r="B14720" s="129" t="s">
        <v>7374</v>
      </c>
      <c r="C14720" s="129" t="s">
        <v>7375</v>
      </c>
      <c r="D14720" s="129">
        <v>24.0</v>
      </c>
      <c r="E14720" s="129" t="s">
        <v>132</v>
      </c>
    </row>
    <row r="14721">
      <c r="A14721" s="129">
        <v>5.0</v>
      </c>
      <c r="B14721" s="129" t="s">
        <v>4640</v>
      </c>
      <c r="C14721" s="129" t="s">
        <v>4641</v>
      </c>
      <c r="D14721" s="129">
        <v>64.0</v>
      </c>
      <c r="E14721" s="129" t="s">
        <v>119</v>
      </c>
    </row>
    <row r="14722">
      <c r="A14722" s="129">
        <v>5.0</v>
      </c>
      <c r="B14722" s="129" t="s">
        <v>4642</v>
      </c>
      <c r="C14722" s="129" t="s">
        <v>4643</v>
      </c>
      <c r="D14722" s="129">
        <v>44.0</v>
      </c>
      <c r="E14722" s="129" t="s">
        <v>119</v>
      </c>
    </row>
    <row r="14723">
      <c r="A14723" s="129">
        <v>5.0</v>
      </c>
      <c r="B14723" s="129" t="s">
        <v>4644</v>
      </c>
      <c r="C14723" s="129" t="s">
        <v>4645</v>
      </c>
      <c r="D14723" s="129">
        <v>67.0</v>
      </c>
      <c r="E14723" s="129" t="s">
        <v>132</v>
      </c>
    </row>
    <row r="14724">
      <c r="A14724" s="129">
        <v>5.0</v>
      </c>
      <c r="B14724" s="129" t="s">
        <v>4646</v>
      </c>
      <c r="C14724" s="129" t="s">
        <v>4647</v>
      </c>
      <c r="D14724" s="129">
        <v>45.0</v>
      </c>
      <c r="E14724" s="129" t="s">
        <v>132</v>
      </c>
    </row>
    <row r="14725">
      <c r="A14725" s="129">
        <v>5.0</v>
      </c>
      <c r="B14725" s="129" t="s">
        <v>4650</v>
      </c>
      <c r="C14725" s="129" t="s">
        <v>4651</v>
      </c>
      <c r="D14725" s="129">
        <v>64.0</v>
      </c>
      <c r="E14725" s="129" t="s">
        <v>119</v>
      </c>
    </row>
    <row r="14726">
      <c r="A14726" s="129">
        <v>5.0</v>
      </c>
      <c r="B14726" s="129" t="s">
        <v>7378</v>
      </c>
      <c r="C14726" s="129" t="s">
        <v>7379</v>
      </c>
      <c r="D14726" s="129">
        <v>27.0</v>
      </c>
      <c r="E14726" s="129" t="s">
        <v>119</v>
      </c>
    </row>
    <row r="14727">
      <c r="A14727" s="129">
        <v>5.0</v>
      </c>
      <c r="B14727" s="129" t="s">
        <v>4652</v>
      </c>
      <c r="C14727" s="129" t="s">
        <v>4653</v>
      </c>
      <c r="D14727" s="129">
        <v>39.0</v>
      </c>
      <c r="E14727" s="129" t="s">
        <v>132</v>
      </c>
    </row>
    <row r="14728">
      <c r="A14728" s="129">
        <v>5.0</v>
      </c>
      <c r="B14728" s="129" t="s">
        <v>4654</v>
      </c>
      <c r="C14728" s="129" t="s">
        <v>4655</v>
      </c>
      <c r="D14728" s="129">
        <v>50.0</v>
      </c>
      <c r="E14728" s="129" t="s">
        <v>119</v>
      </c>
    </row>
    <row r="14729">
      <c r="A14729" s="129">
        <v>5.0</v>
      </c>
      <c r="B14729" s="129" t="s">
        <v>4656</v>
      </c>
      <c r="C14729" s="129" t="s">
        <v>4657</v>
      </c>
      <c r="D14729" s="129">
        <v>47.0</v>
      </c>
      <c r="E14729" s="129" t="s">
        <v>119</v>
      </c>
    </row>
    <row r="14730">
      <c r="A14730" s="129">
        <v>5.0</v>
      </c>
      <c r="B14730" s="129" t="s">
        <v>4658</v>
      </c>
      <c r="C14730" s="129" t="s">
        <v>4659</v>
      </c>
      <c r="D14730" s="129">
        <v>25.0</v>
      </c>
      <c r="E14730" s="129" t="s">
        <v>119</v>
      </c>
    </row>
    <row r="14731">
      <c r="A14731" s="129">
        <v>5.0</v>
      </c>
      <c r="B14731" s="129" t="s">
        <v>4660</v>
      </c>
      <c r="C14731" s="129" t="s">
        <v>4661</v>
      </c>
      <c r="D14731" s="129">
        <v>55.0</v>
      </c>
      <c r="E14731" s="129" t="s">
        <v>132</v>
      </c>
    </row>
    <row r="14732">
      <c r="A14732" s="129">
        <v>5.0</v>
      </c>
      <c r="B14732" s="129" t="s">
        <v>8028</v>
      </c>
      <c r="C14732" s="129" t="s">
        <v>8029</v>
      </c>
      <c r="D14732" s="129">
        <v>25.0</v>
      </c>
      <c r="E14732" s="129" t="s">
        <v>119</v>
      </c>
    </row>
    <row r="14733">
      <c r="A14733" s="129">
        <v>5.0</v>
      </c>
      <c r="B14733" s="129" t="s">
        <v>4664</v>
      </c>
      <c r="C14733" s="129" t="s">
        <v>4665</v>
      </c>
      <c r="D14733" s="129">
        <v>28.0</v>
      </c>
      <c r="E14733" s="129" t="s">
        <v>132</v>
      </c>
    </row>
    <row r="14734">
      <c r="A14734" s="129">
        <v>5.0</v>
      </c>
      <c r="B14734" s="129" t="s">
        <v>8436</v>
      </c>
      <c r="C14734" s="129" t="s">
        <v>8437</v>
      </c>
      <c r="D14734" s="129">
        <v>36.0</v>
      </c>
      <c r="E14734" s="129" t="s">
        <v>132</v>
      </c>
    </row>
    <row r="14735">
      <c r="A14735" s="129">
        <v>5.0</v>
      </c>
      <c r="B14735" s="129" t="s">
        <v>4666</v>
      </c>
      <c r="C14735" s="129" t="s">
        <v>4667</v>
      </c>
      <c r="D14735" s="129">
        <v>47.0</v>
      </c>
      <c r="E14735" s="129" t="s">
        <v>132</v>
      </c>
    </row>
    <row r="14736">
      <c r="A14736" s="129">
        <v>5.0</v>
      </c>
      <c r="B14736" s="129" t="s">
        <v>4668</v>
      </c>
      <c r="C14736" s="129" t="s">
        <v>4669</v>
      </c>
      <c r="D14736" s="129">
        <v>68.0</v>
      </c>
      <c r="E14736" s="129" t="s">
        <v>132</v>
      </c>
    </row>
    <row r="14737">
      <c r="A14737" s="129">
        <v>5.0</v>
      </c>
      <c r="B14737" s="129" t="s">
        <v>4670</v>
      </c>
      <c r="C14737" s="129" t="s">
        <v>4671</v>
      </c>
      <c r="D14737" s="129">
        <v>45.0</v>
      </c>
      <c r="E14737" s="129" t="s">
        <v>119</v>
      </c>
    </row>
    <row r="14738">
      <c r="A14738" s="129">
        <v>5.0</v>
      </c>
      <c r="B14738" s="129" t="s">
        <v>4672</v>
      </c>
      <c r="C14738" s="129" t="s">
        <v>4673</v>
      </c>
      <c r="D14738" s="129">
        <v>68.0</v>
      </c>
      <c r="E14738" s="129" t="s">
        <v>132</v>
      </c>
    </row>
    <row r="14739">
      <c r="A14739" s="129">
        <v>5.0</v>
      </c>
      <c r="B14739" s="129" t="s">
        <v>7382</v>
      </c>
      <c r="C14739" s="129" t="s">
        <v>7383</v>
      </c>
      <c r="D14739" s="129">
        <v>49.0</v>
      </c>
      <c r="E14739" s="129" t="s">
        <v>119</v>
      </c>
    </row>
    <row r="14740">
      <c r="A14740" s="129">
        <v>5.0</v>
      </c>
      <c r="B14740" s="129" t="s">
        <v>4674</v>
      </c>
      <c r="C14740" s="129" t="s">
        <v>4675</v>
      </c>
      <c r="D14740" s="129">
        <v>47.0</v>
      </c>
      <c r="E14740" s="129" t="s">
        <v>132</v>
      </c>
    </row>
    <row r="14741">
      <c r="A14741" s="129">
        <v>5.0</v>
      </c>
      <c r="B14741" s="129" t="s">
        <v>4676</v>
      </c>
      <c r="C14741" s="129" t="s">
        <v>4677</v>
      </c>
      <c r="D14741" s="129">
        <v>34.0</v>
      </c>
      <c r="E14741" s="129" t="s">
        <v>132</v>
      </c>
    </row>
    <row r="14742">
      <c r="A14742" s="129">
        <v>5.0</v>
      </c>
      <c r="B14742" s="129" t="s">
        <v>4680</v>
      </c>
      <c r="C14742" s="129" t="s">
        <v>4681</v>
      </c>
      <c r="D14742" s="129">
        <v>57.0</v>
      </c>
      <c r="E14742" s="129" t="s">
        <v>132</v>
      </c>
    </row>
    <row r="14743">
      <c r="A14743" s="129">
        <v>5.0</v>
      </c>
      <c r="B14743" s="129" t="s">
        <v>4682</v>
      </c>
      <c r="C14743" s="129" t="s">
        <v>4683</v>
      </c>
      <c r="D14743" s="129">
        <v>64.0</v>
      </c>
      <c r="E14743" s="129" t="s">
        <v>119</v>
      </c>
    </row>
    <row r="14744">
      <c r="A14744" s="129">
        <v>5.0</v>
      </c>
      <c r="B14744" s="129" t="s">
        <v>4686</v>
      </c>
      <c r="C14744" s="129" t="s">
        <v>4687</v>
      </c>
      <c r="D14744" s="129">
        <v>41.0</v>
      </c>
      <c r="E14744" s="129" t="s">
        <v>119</v>
      </c>
    </row>
    <row r="14745">
      <c r="A14745" s="129">
        <v>5.0</v>
      </c>
      <c r="B14745" s="129" t="s">
        <v>7384</v>
      </c>
      <c r="C14745" s="129" t="s">
        <v>7385</v>
      </c>
      <c r="D14745" s="129">
        <v>30.0</v>
      </c>
      <c r="E14745" s="129" t="s">
        <v>119</v>
      </c>
    </row>
    <row r="14746">
      <c r="A14746" s="129">
        <v>5.0</v>
      </c>
      <c r="B14746" s="129" t="s">
        <v>4688</v>
      </c>
      <c r="C14746" s="129" t="s">
        <v>4689</v>
      </c>
      <c r="D14746" s="129">
        <v>69.0</v>
      </c>
      <c r="E14746" s="129" t="s">
        <v>132</v>
      </c>
    </row>
    <row r="14747">
      <c r="A14747" s="129">
        <v>5.0</v>
      </c>
      <c r="B14747" s="129" t="s">
        <v>4690</v>
      </c>
      <c r="C14747" s="129" t="s">
        <v>4691</v>
      </c>
      <c r="D14747" s="129">
        <v>45.0</v>
      </c>
      <c r="E14747" s="129" t="s">
        <v>132</v>
      </c>
    </row>
    <row r="14748">
      <c r="A14748" s="129">
        <v>5.0</v>
      </c>
      <c r="B14748" s="129" t="s">
        <v>4692</v>
      </c>
      <c r="C14748" s="129" t="s">
        <v>4693</v>
      </c>
      <c r="D14748" s="129">
        <v>26.0</v>
      </c>
      <c r="E14748" s="129" t="s">
        <v>132</v>
      </c>
    </row>
    <row r="14749">
      <c r="A14749" s="129">
        <v>5.0</v>
      </c>
      <c r="B14749" s="129" t="s">
        <v>4694</v>
      </c>
      <c r="C14749" s="129" t="s">
        <v>4695</v>
      </c>
      <c r="D14749" s="129">
        <v>36.0</v>
      </c>
      <c r="E14749" s="129" t="s">
        <v>119</v>
      </c>
    </row>
    <row r="14750">
      <c r="A14750" s="129">
        <v>5.0</v>
      </c>
      <c r="B14750" s="129" t="s">
        <v>4700</v>
      </c>
      <c r="C14750" s="129" t="s">
        <v>4701</v>
      </c>
      <c r="D14750" s="129">
        <v>63.0</v>
      </c>
      <c r="E14750" s="129" t="s">
        <v>132</v>
      </c>
    </row>
    <row r="14751">
      <c r="A14751" s="129">
        <v>5.0</v>
      </c>
      <c r="B14751" s="129" t="s">
        <v>4702</v>
      </c>
      <c r="C14751" s="129" t="s">
        <v>4703</v>
      </c>
      <c r="D14751" s="129">
        <v>63.0</v>
      </c>
      <c r="E14751" s="129" t="s">
        <v>119</v>
      </c>
    </row>
    <row r="14752">
      <c r="A14752" s="129">
        <v>5.0</v>
      </c>
      <c r="B14752" s="129" t="s">
        <v>4706</v>
      </c>
      <c r="C14752" s="129" t="s">
        <v>4707</v>
      </c>
      <c r="D14752" s="129">
        <v>55.0</v>
      </c>
      <c r="E14752" s="129" t="s">
        <v>119</v>
      </c>
    </row>
    <row r="14753">
      <c r="A14753" s="129">
        <v>5.0</v>
      </c>
      <c r="B14753" s="129" t="s">
        <v>4708</v>
      </c>
      <c r="C14753" s="129" t="s">
        <v>4709</v>
      </c>
      <c r="D14753" s="129">
        <v>26.0</v>
      </c>
      <c r="E14753" s="129" t="s">
        <v>119</v>
      </c>
    </row>
    <row r="14754">
      <c r="A14754" s="129">
        <v>5.0</v>
      </c>
      <c r="B14754" s="129" t="s">
        <v>4710</v>
      </c>
      <c r="C14754" s="129" t="s">
        <v>4711</v>
      </c>
      <c r="D14754" s="129">
        <v>47.0</v>
      </c>
      <c r="E14754" s="129" t="s">
        <v>132</v>
      </c>
    </row>
    <row r="14755">
      <c r="A14755" s="129">
        <v>5.0</v>
      </c>
      <c r="B14755" s="129" t="s">
        <v>7388</v>
      </c>
      <c r="C14755" s="129" t="s">
        <v>7389</v>
      </c>
      <c r="D14755" s="129">
        <v>49.0</v>
      </c>
      <c r="E14755" s="129" t="s">
        <v>119</v>
      </c>
    </row>
    <row r="14756">
      <c r="A14756" s="129">
        <v>5.0</v>
      </c>
      <c r="B14756" s="129" t="s">
        <v>4712</v>
      </c>
      <c r="C14756" s="129" t="s">
        <v>4713</v>
      </c>
      <c r="D14756" s="129">
        <v>56.0</v>
      </c>
      <c r="E14756" s="129" t="s">
        <v>119</v>
      </c>
    </row>
    <row r="14757">
      <c r="A14757" s="129">
        <v>5.0</v>
      </c>
      <c r="B14757" s="129" t="s">
        <v>8438</v>
      </c>
      <c r="C14757" s="129" t="s">
        <v>8439</v>
      </c>
      <c r="D14757" s="129">
        <v>28.0</v>
      </c>
      <c r="E14757" s="129" t="s">
        <v>132</v>
      </c>
    </row>
    <row r="14758">
      <c r="A14758" s="129">
        <v>5.0</v>
      </c>
      <c r="B14758" s="129" t="s">
        <v>4714</v>
      </c>
      <c r="C14758" s="129" t="s">
        <v>4715</v>
      </c>
      <c r="D14758" s="129">
        <v>53.0</v>
      </c>
      <c r="E14758" s="129" t="s">
        <v>119</v>
      </c>
    </row>
    <row r="14759">
      <c r="A14759" s="129">
        <v>5.0</v>
      </c>
      <c r="B14759" s="129" t="s">
        <v>7390</v>
      </c>
      <c r="C14759" s="129" t="s">
        <v>7391</v>
      </c>
      <c r="D14759" s="129">
        <v>36.0</v>
      </c>
      <c r="E14759" s="129" t="s">
        <v>119</v>
      </c>
    </row>
    <row r="14760">
      <c r="A14760" s="129">
        <v>5.0</v>
      </c>
      <c r="B14760" s="129" t="s">
        <v>4716</v>
      </c>
      <c r="C14760" s="129" t="s">
        <v>4717</v>
      </c>
      <c r="D14760" s="129">
        <v>54.0</v>
      </c>
      <c r="E14760" s="129" t="s">
        <v>132</v>
      </c>
    </row>
    <row r="14761">
      <c r="A14761" s="129">
        <v>5.0</v>
      </c>
      <c r="B14761" s="129" t="s">
        <v>4718</v>
      </c>
      <c r="C14761" s="129" t="s">
        <v>4719</v>
      </c>
      <c r="D14761" s="129">
        <v>40.0</v>
      </c>
      <c r="E14761" s="129" t="s">
        <v>119</v>
      </c>
    </row>
    <row r="14762">
      <c r="A14762" s="129">
        <v>5.0</v>
      </c>
      <c r="B14762" s="129" t="s">
        <v>4722</v>
      </c>
      <c r="C14762" s="129" t="s">
        <v>4723</v>
      </c>
      <c r="D14762" s="129">
        <v>46.0</v>
      </c>
      <c r="E14762" s="129" t="s">
        <v>119</v>
      </c>
    </row>
    <row r="14763">
      <c r="A14763" s="129">
        <v>5.0</v>
      </c>
      <c r="B14763" s="129" t="s">
        <v>4724</v>
      </c>
      <c r="C14763" s="129" t="s">
        <v>4725</v>
      </c>
      <c r="D14763" s="129">
        <v>45.0</v>
      </c>
      <c r="E14763" s="129" t="s">
        <v>119</v>
      </c>
    </row>
    <row r="14764">
      <c r="A14764" s="129">
        <v>5.0</v>
      </c>
      <c r="B14764" s="129" t="s">
        <v>4726</v>
      </c>
      <c r="C14764" s="129" t="s">
        <v>4727</v>
      </c>
      <c r="D14764" s="129">
        <v>60.0</v>
      </c>
      <c r="E14764" s="129" t="s">
        <v>132</v>
      </c>
    </row>
    <row r="14765">
      <c r="A14765" s="129">
        <v>5.0</v>
      </c>
      <c r="B14765" s="129" t="s">
        <v>4728</v>
      </c>
      <c r="C14765" s="129" t="s">
        <v>4729</v>
      </c>
      <c r="D14765" s="129">
        <v>31.0</v>
      </c>
      <c r="E14765" s="129" t="s">
        <v>119</v>
      </c>
    </row>
    <row r="14766">
      <c r="A14766" s="129">
        <v>5.0</v>
      </c>
      <c r="B14766" s="129" t="s">
        <v>7392</v>
      </c>
      <c r="C14766" s="129" t="s">
        <v>7393</v>
      </c>
      <c r="D14766" s="129">
        <v>55.0</v>
      </c>
      <c r="E14766" s="129" t="s">
        <v>132</v>
      </c>
    </row>
    <row r="14767">
      <c r="A14767" s="129">
        <v>5.0</v>
      </c>
      <c r="B14767" s="129" t="s">
        <v>4730</v>
      </c>
      <c r="C14767" s="129" t="s">
        <v>4731</v>
      </c>
      <c r="D14767" s="129">
        <v>26.0</v>
      </c>
      <c r="E14767" s="129" t="s">
        <v>119</v>
      </c>
    </row>
    <row r="14768">
      <c r="A14768" s="129">
        <v>5.0</v>
      </c>
      <c r="B14768" s="129" t="s">
        <v>4732</v>
      </c>
      <c r="C14768" s="129" t="s">
        <v>4733</v>
      </c>
      <c r="D14768" s="129">
        <v>28.0</v>
      </c>
      <c r="E14768" s="129" t="s">
        <v>132</v>
      </c>
    </row>
    <row r="14769">
      <c r="A14769" s="129">
        <v>5.0</v>
      </c>
      <c r="B14769" s="129" t="s">
        <v>4734</v>
      </c>
      <c r="C14769" s="129" t="s">
        <v>4735</v>
      </c>
      <c r="D14769" s="129">
        <v>50.0</v>
      </c>
      <c r="E14769" s="129" t="s">
        <v>132</v>
      </c>
    </row>
    <row r="14770">
      <c r="A14770" s="129">
        <v>5.0</v>
      </c>
      <c r="B14770" s="129" t="s">
        <v>4736</v>
      </c>
      <c r="C14770" s="129" t="s">
        <v>4737</v>
      </c>
      <c r="D14770" s="129">
        <v>62.0</v>
      </c>
      <c r="E14770" s="129" t="s">
        <v>119</v>
      </c>
    </row>
    <row r="14771">
      <c r="A14771" s="129">
        <v>5.0</v>
      </c>
      <c r="B14771" s="129" t="s">
        <v>4738</v>
      </c>
      <c r="C14771" s="129" t="s">
        <v>4739</v>
      </c>
      <c r="D14771" s="129">
        <v>67.0</v>
      </c>
      <c r="E14771" s="129" t="s">
        <v>119</v>
      </c>
    </row>
    <row r="14772">
      <c r="A14772" s="129">
        <v>5.0</v>
      </c>
      <c r="B14772" s="129" t="s">
        <v>4740</v>
      </c>
      <c r="C14772" s="129" t="s">
        <v>4741</v>
      </c>
      <c r="D14772" s="129">
        <v>65.0</v>
      </c>
      <c r="E14772" s="129" t="s">
        <v>132</v>
      </c>
    </row>
    <row r="14773">
      <c r="A14773" s="129">
        <v>5.0</v>
      </c>
      <c r="B14773" s="129" t="s">
        <v>4744</v>
      </c>
      <c r="C14773" s="129" t="s">
        <v>4745</v>
      </c>
      <c r="D14773" s="129">
        <v>43.0</v>
      </c>
      <c r="E14773" s="129" t="s">
        <v>119</v>
      </c>
    </row>
    <row r="14774">
      <c r="A14774" s="129">
        <v>5.0</v>
      </c>
      <c r="B14774" s="129" t="s">
        <v>4746</v>
      </c>
      <c r="C14774" s="129" t="s">
        <v>4747</v>
      </c>
      <c r="D14774" s="129">
        <v>37.0</v>
      </c>
      <c r="E14774" s="129" t="s">
        <v>132</v>
      </c>
    </row>
    <row r="14775">
      <c r="A14775" s="129">
        <v>5.0</v>
      </c>
      <c r="B14775" s="129" t="s">
        <v>4748</v>
      </c>
      <c r="C14775" s="129" t="s">
        <v>4749</v>
      </c>
      <c r="D14775" s="129">
        <v>64.0</v>
      </c>
      <c r="E14775" s="129" t="s">
        <v>119</v>
      </c>
    </row>
    <row r="14776">
      <c r="A14776" s="129">
        <v>5.0</v>
      </c>
      <c r="B14776" s="129" t="s">
        <v>4750</v>
      </c>
      <c r="C14776" s="129" t="s">
        <v>4751</v>
      </c>
      <c r="D14776" s="129">
        <v>60.0</v>
      </c>
      <c r="E14776" s="129" t="s">
        <v>119</v>
      </c>
    </row>
    <row r="14777">
      <c r="A14777" s="129">
        <v>5.0</v>
      </c>
      <c r="B14777" s="129" t="s">
        <v>4752</v>
      </c>
      <c r="C14777" s="129" t="s">
        <v>4753</v>
      </c>
      <c r="D14777" s="129">
        <v>61.0</v>
      </c>
      <c r="E14777" s="129" t="s">
        <v>119</v>
      </c>
    </row>
    <row r="14778">
      <c r="A14778" s="129">
        <v>5.0</v>
      </c>
      <c r="B14778" s="129" t="s">
        <v>8030</v>
      </c>
      <c r="C14778" s="129" t="s">
        <v>8031</v>
      </c>
      <c r="D14778" s="129">
        <v>23.0</v>
      </c>
      <c r="E14778" s="129" t="s">
        <v>119</v>
      </c>
    </row>
    <row r="14779">
      <c r="A14779" s="129">
        <v>5.0</v>
      </c>
      <c r="B14779" s="129" t="s">
        <v>8440</v>
      </c>
      <c r="C14779" s="129" t="s">
        <v>8441</v>
      </c>
      <c r="D14779" s="129">
        <v>60.0</v>
      </c>
      <c r="E14779" s="129" t="s">
        <v>132</v>
      </c>
    </row>
    <row r="14780">
      <c r="A14780" s="129">
        <v>5.0</v>
      </c>
      <c r="B14780" s="129" t="s">
        <v>4754</v>
      </c>
      <c r="C14780" s="129" t="s">
        <v>4755</v>
      </c>
      <c r="D14780" s="129">
        <v>69.0</v>
      </c>
      <c r="E14780" s="129" t="s">
        <v>119</v>
      </c>
    </row>
    <row r="14781">
      <c r="A14781" s="129">
        <v>5.0</v>
      </c>
      <c r="B14781" s="129" t="s">
        <v>8032</v>
      </c>
      <c r="C14781" s="129" t="s">
        <v>8033</v>
      </c>
      <c r="D14781" s="129">
        <v>36.0</v>
      </c>
      <c r="E14781" s="129" t="s">
        <v>132</v>
      </c>
    </row>
    <row r="14782">
      <c r="A14782" s="129">
        <v>5.0</v>
      </c>
      <c r="B14782" s="129" t="s">
        <v>4758</v>
      </c>
      <c r="C14782" s="129" t="s">
        <v>4759</v>
      </c>
      <c r="D14782" s="129">
        <v>39.0</v>
      </c>
      <c r="E14782" s="129" t="s">
        <v>132</v>
      </c>
    </row>
    <row r="14783">
      <c r="A14783" s="129">
        <v>5.0</v>
      </c>
      <c r="B14783" s="129" t="s">
        <v>4760</v>
      </c>
      <c r="C14783" s="129" t="s">
        <v>4761</v>
      </c>
      <c r="D14783" s="129">
        <v>27.0</v>
      </c>
      <c r="E14783" s="129" t="s">
        <v>132</v>
      </c>
    </row>
    <row r="14784">
      <c r="A14784" s="129">
        <v>5.0</v>
      </c>
      <c r="B14784" s="129" t="s">
        <v>4762</v>
      </c>
      <c r="C14784" s="129" t="s">
        <v>4763</v>
      </c>
      <c r="D14784" s="129">
        <v>50.0</v>
      </c>
      <c r="E14784" s="129" t="s">
        <v>119</v>
      </c>
    </row>
    <row r="14785">
      <c r="A14785" s="129">
        <v>5.0</v>
      </c>
      <c r="B14785" s="129" t="s">
        <v>7396</v>
      </c>
      <c r="C14785" s="129" t="s">
        <v>7397</v>
      </c>
      <c r="D14785" s="129">
        <v>25.0</v>
      </c>
      <c r="E14785" s="129" t="s">
        <v>119</v>
      </c>
    </row>
    <row r="14786">
      <c r="A14786" s="129">
        <v>5.0</v>
      </c>
      <c r="B14786" s="129" t="s">
        <v>4764</v>
      </c>
      <c r="C14786" s="129" t="s">
        <v>4765</v>
      </c>
      <c r="D14786" s="129">
        <v>44.0</v>
      </c>
      <c r="E14786" s="129" t="s">
        <v>119</v>
      </c>
    </row>
    <row r="14787">
      <c r="A14787" s="129">
        <v>5.0</v>
      </c>
      <c r="B14787" s="129" t="s">
        <v>8034</v>
      </c>
      <c r="C14787" s="129" t="s">
        <v>8035</v>
      </c>
      <c r="D14787" s="129">
        <v>68.0</v>
      </c>
      <c r="E14787" s="129" t="s">
        <v>119</v>
      </c>
    </row>
    <row r="14788">
      <c r="A14788" s="129">
        <v>5.0</v>
      </c>
      <c r="B14788" s="129" t="s">
        <v>8036</v>
      </c>
      <c r="C14788" s="129" t="s">
        <v>8037</v>
      </c>
      <c r="D14788" s="129">
        <v>21.0</v>
      </c>
      <c r="E14788" s="129" t="s">
        <v>119</v>
      </c>
    </row>
    <row r="14789">
      <c r="A14789" s="129">
        <v>5.0</v>
      </c>
      <c r="B14789" s="129" t="s">
        <v>4766</v>
      </c>
      <c r="C14789" s="129" t="s">
        <v>4767</v>
      </c>
      <c r="D14789" s="129">
        <v>32.0</v>
      </c>
      <c r="E14789" s="129" t="s">
        <v>119</v>
      </c>
    </row>
    <row r="14790">
      <c r="A14790" s="129">
        <v>5.0</v>
      </c>
      <c r="B14790" s="129" t="s">
        <v>4768</v>
      </c>
      <c r="C14790" s="129" t="s">
        <v>4769</v>
      </c>
      <c r="D14790" s="129">
        <v>42.0</v>
      </c>
      <c r="E14790" s="129" t="s">
        <v>119</v>
      </c>
    </row>
    <row r="14791">
      <c r="A14791" s="129">
        <v>5.0</v>
      </c>
      <c r="B14791" s="129" t="s">
        <v>8334</v>
      </c>
      <c r="C14791" s="129" t="s">
        <v>8335</v>
      </c>
      <c r="D14791" s="129">
        <v>21.0</v>
      </c>
      <c r="E14791" s="129" t="s">
        <v>132</v>
      </c>
    </row>
    <row r="14792">
      <c r="A14792" s="129">
        <v>5.0</v>
      </c>
      <c r="B14792" s="129" t="s">
        <v>4770</v>
      </c>
      <c r="C14792" s="129" t="s">
        <v>4771</v>
      </c>
      <c r="D14792" s="129">
        <v>52.0</v>
      </c>
      <c r="E14792" s="129" t="s">
        <v>132</v>
      </c>
    </row>
    <row r="14793">
      <c r="A14793" s="129">
        <v>5.0</v>
      </c>
      <c r="B14793" s="129" t="s">
        <v>4774</v>
      </c>
      <c r="C14793" s="129" t="s">
        <v>4775</v>
      </c>
      <c r="D14793" s="129">
        <v>54.0</v>
      </c>
      <c r="E14793" s="129" t="s">
        <v>132</v>
      </c>
    </row>
    <row r="14794">
      <c r="A14794" s="129">
        <v>5.0</v>
      </c>
      <c r="B14794" s="129" t="s">
        <v>4776</v>
      </c>
      <c r="C14794" s="129" t="s">
        <v>4777</v>
      </c>
      <c r="D14794" s="129">
        <v>39.0</v>
      </c>
      <c r="E14794" s="129" t="s">
        <v>119</v>
      </c>
    </row>
    <row r="14795">
      <c r="A14795" s="129">
        <v>5.0</v>
      </c>
      <c r="B14795" s="129" t="s">
        <v>4778</v>
      </c>
      <c r="C14795" s="129" t="s">
        <v>4779</v>
      </c>
      <c r="D14795" s="129">
        <v>65.0</v>
      </c>
      <c r="E14795" s="129" t="s">
        <v>119</v>
      </c>
    </row>
    <row r="14796">
      <c r="A14796" s="129">
        <v>5.0</v>
      </c>
      <c r="B14796" s="129" t="s">
        <v>4780</v>
      </c>
      <c r="C14796" s="129" t="s">
        <v>4781</v>
      </c>
      <c r="D14796" s="129">
        <v>43.0</v>
      </c>
      <c r="E14796" s="129" t="s">
        <v>132</v>
      </c>
    </row>
    <row r="14797">
      <c r="A14797" s="129">
        <v>5.0</v>
      </c>
      <c r="B14797" s="129" t="s">
        <v>4782</v>
      </c>
      <c r="C14797" s="129" t="s">
        <v>4783</v>
      </c>
      <c r="D14797" s="129">
        <v>62.0</v>
      </c>
      <c r="E14797" s="129" t="s">
        <v>119</v>
      </c>
    </row>
    <row r="14798">
      <c r="A14798" s="129">
        <v>5.0</v>
      </c>
      <c r="B14798" s="129" t="s">
        <v>4784</v>
      </c>
      <c r="C14798" s="129" t="s">
        <v>4785</v>
      </c>
      <c r="D14798" s="129">
        <v>55.0</v>
      </c>
      <c r="E14798" s="129" t="s">
        <v>132</v>
      </c>
    </row>
    <row r="14799">
      <c r="A14799" s="129">
        <v>5.0</v>
      </c>
      <c r="B14799" s="129" t="s">
        <v>4788</v>
      </c>
      <c r="C14799" s="129" t="s">
        <v>4789</v>
      </c>
      <c r="D14799" s="129">
        <v>47.0</v>
      </c>
      <c r="E14799" s="129" t="s">
        <v>132</v>
      </c>
    </row>
    <row r="14800">
      <c r="A14800" s="129">
        <v>5.0</v>
      </c>
      <c r="B14800" s="129" t="s">
        <v>4790</v>
      </c>
      <c r="C14800" s="129" t="s">
        <v>4791</v>
      </c>
      <c r="D14800" s="129">
        <v>56.0</v>
      </c>
      <c r="E14800" s="129" t="s">
        <v>119</v>
      </c>
    </row>
    <row r="14801">
      <c r="A14801" s="129">
        <v>5.0</v>
      </c>
      <c r="B14801" s="129" t="s">
        <v>4794</v>
      </c>
      <c r="C14801" s="129" t="s">
        <v>4795</v>
      </c>
      <c r="D14801" s="129">
        <v>59.0</v>
      </c>
      <c r="E14801" s="129" t="s">
        <v>119</v>
      </c>
    </row>
    <row r="14802">
      <c r="A14802" s="129">
        <v>5.0</v>
      </c>
      <c r="B14802" s="129" t="s">
        <v>8038</v>
      </c>
      <c r="C14802" s="129" t="s">
        <v>8039</v>
      </c>
      <c r="D14802" s="129">
        <v>46.0</v>
      </c>
      <c r="E14802" s="129" t="s">
        <v>119</v>
      </c>
    </row>
    <row r="14803">
      <c r="A14803" s="129">
        <v>5.0</v>
      </c>
      <c r="B14803" s="129" t="s">
        <v>4798</v>
      </c>
      <c r="C14803" s="129" t="s">
        <v>4799</v>
      </c>
      <c r="D14803" s="129">
        <v>65.0</v>
      </c>
      <c r="E14803" s="129" t="s">
        <v>132</v>
      </c>
    </row>
    <row r="14804">
      <c r="A14804" s="129">
        <v>5.0</v>
      </c>
      <c r="B14804" s="129" t="s">
        <v>4802</v>
      </c>
      <c r="C14804" s="129" t="s">
        <v>4803</v>
      </c>
      <c r="D14804" s="129">
        <v>69.0</v>
      </c>
      <c r="E14804" s="129" t="s">
        <v>132</v>
      </c>
    </row>
    <row r="14805">
      <c r="A14805" s="129">
        <v>5.0</v>
      </c>
      <c r="B14805" s="129" t="s">
        <v>4806</v>
      </c>
      <c r="C14805" s="129" t="s">
        <v>4807</v>
      </c>
      <c r="D14805" s="129">
        <v>33.0</v>
      </c>
      <c r="E14805" s="129" t="s">
        <v>119</v>
      </c>
    </row>
    <row r="14806">
      <c r="A14806" s="129">
        <v>5.0</v>
      </c>
      <c r="B14806" s="129" t="s">
        <v>4808</v>
      </c>
      <c r="C14806" s="129" t="s">
        <v>4809</v>
      </c>
      <c r="D14806" s="129">
        <v>57.0</v>
      </c>
      <c r="E14806" s="129" t="s">
        <v>119</v>
      </c>
    </row>
    <row r="14807">
      <c r="A14807" s="129">
        <v>5.0</v>
      </c>
      <c r="B14807" s="129" t="s">
        <v>4812</v>
      </c>
      <c r="C14807" s="129" t="s">
        <v>4813</v>
      </c>
      <c r="D14807" s="129">
        <v>38.0</v>
      </c>
      <c r="E14807" s="129" t="s">
        <v>132</v>
      </c>
    </row>
    <row r="14808">
      <c r="A14808" s="129">
        <v>5.0</v>
      </c>
      <c r="B14808" s="129" t="s">
        <v>4814</v>
      </c>
      <c r="C14808" s="129" t="s">
        <v>4815</v>
      </c>
      <c r="D14808" s="129">
        <v>51.0</v>
      </c>
      <c r="E14808" s="129" t="s">
        <v>132</v>
      </c>
    </row>
    <row r="14809">
      <c r="A14809" s="129">
        <v>5.0</v>
      </c>
      <c r="B14809" s="129" t="s">
        <v>7400</v>
      </c>
      <c r="C14809" s="129" t="s">
        <v>7401</v>
      </c>
      <c r="D14809" s="129">
        <v>55.0</v>
      </c>
      <c r="E14809" s="129" t="s">
        <v>132</v>
      </c>
    </row>
    <row r="14810">
      <c r="A14810" s="129">
        <v>5.0</v>
      </c>
      <c r="B14810" s="129" t="s">
        <v>4820</v>
      </c>
      <c r="C14810" s="129" t="s">
        <v>4821</v>
      </c>
      <c r="D14810" s="129">
        <v>30.0</v>
      </c>
      <c r="E14810" s="129" t="s">
        <v>119</v>
      </c>
    </row>
    <row r="14811">
      <c r="A14811" s="129">
        <v>5.0</v>
      </c>
      <c r="B14811" s="129" t="s">
        <v>4824</v>
      </c>
      <c r="C14811" s="129" t="s">
        <v>4825</v>
      </c>
      <c r="D14811" s="129">
        <v>44.0</v>
      </c>
      <c r="E14811" s="129" t="s">
        <v>132</v>
      </c>
    </row>
    <row r="14812">
      <c r="A14812" s="129">
        <v>5.0</v>
      </c>
      <c r="B14812" s="129" t="s">
        <v>4826</v>
      </c>
      <c r="C14812" s="129" t="s">
        <v>4827</v>
      </c>
      <c r="D14812" s="129">
        <v>34.0</v>
      </c>
      <c r="E14812" s="129" t="s">
        <v>119</v>
      </c>
    </row>
    <row r="14813">
      <c r="A14813" s="129">
        <v>5.0</v>
      </c>
      <c r="B14813" s="129" t="s">
        <v>7402</v>
      </c>
      <c r="C14813" s="129" t="s">
        <v>7403</v>
      </c>
      <c r="D14813" s="129">
        <v>55.0</v>
      </c>
      <c r="E14813" s="129" t="s">
        <v>132</v>
      </c>
    </row>
    <row r="14814">
      <c r="A14814" s="129">
        <v>5.0</v>
      </c>
      <c r="B14814" s="129" t="s">
        <v>4828</v>
      </c>
      <c r="C14814" s="129" t="s">
        <v>4829</v>
      </c>
      <c r="D14814" s="129">
        <v>35.0</v>
      </c>
      <c r="E14814" s="129" t="s">
        <v>119</v>
      </c>
    </row>
    <row r="14815">
      <c r="A14815" s="129">
        <v>5.0</v>
      </c>
      <c r="B14815" s="129" t="s">
        <v>4830</v>
      </c>
      <c r="C14815" s="129" t="s">
        <v>4831</v>
      </c>
      <c r="D14815" s="129">
        <v>62.0</v>
      </c>
      <c r="E14815" s="129" t="s">
        <v>132</v>
      </c>
    </row>
    <row r="14816">
      <c r="A14816" s="129">
        <v>5.0</v>
      </c>
      <c r="B14816" s="129" t="s">
        <v>4832</v>
      </c>
      <c r="C14816" s="129" t="s">
        <v>4833</v>
      </c>
      <c r="D14816" s="129">
        <v>47.0</v>
      </c>
      <c r="E14816" s="129" t="s">
        <v>132</v>
      </c>
    </row>
    <row r="14817">
      <c r="A14817" s="129">
        <v>5.0</v>
      </c>
      <c r="B14817" s="129" t="s">
        <v>4836</v>
      </c>
      <c r="C14817" s="129" t="s">
        <v>4837</v>
      </c>
      <c r="D14817" s="129">
        <v>68.0</v>
      </c>
      <c r="E14817" s="129" t="s">
        <v>132</v>
      </c>
    </row>
    <row r="14818">
      <c r="A14818" s="129">
        <v>5.0</v>
      </c>
      <c r="B14818" s="129" t="s">
        <v>8042</v>
      </c>
      <c r="C14818" s="129" t="s">
        <v>8043</v>
      </c>
      <c r="D14818" s="129">
        <v>42.0</v>
      </c>
      <c r="E14818" s="129" t="s">
        <v>119</v>
      </c>
    </row>
    <row r="14819">
      <c r="A14819" s="129">
        <v>5.0</v>
      </c>
      <c r="B14819" s="129" t="s">
        <v>4838</v>
      </c>
      <c r="C14819" s="129" t="s">
        <v>4839</v>
      </c>
      <c r="D14819" s="129">
        <v>21.0</v>
      </c>
      <c r="E14819" s="129" t="s">
        <v>132</v>
      </c>
    </row>
    <row r="14820">
      <c r="A14820" s="129">
        <v>5.0</v>
      </c>
      <c r="B14820" s="129" t="s">
        <v>4842</v>
      </c>
      <c r="C14820" s="129" t="s">
        <v>4843</v>
      </c>
      <c r="D14820" s="129">
        <v>21.0</v>
      </c>
      <c r="E14820" s="129" t="s">
        <v>119</v>
      </c>
    </row>
    <row r="14821">
      <c r="A14821" s="129">
        <v>5.0</v>
      </c>
      <c r="B14821" s="129" t="s">
        <v>7404</v>
      </c>
      <c r="C14821" s="129" t="s">
        <v>7405</v>
      </c>
      <c r="D14821" s="129">
        <v>63.0</v>
      </c>
      <c r="E14821" s="129" t="s">
        <v>119</v>
      </c>
    </row>
    <row r="14822">
      <c r="A14822" s="129">
        <v>5.0</v>
      </c>
      <c r="B14822" s="129" t="s">
        <v>4844</v>
      </c>
      <c r="C14822" s="129" t="s">
        <v>4845</v>
      </c>
      <c r="D14822" s="129">
        <v>58.0</v>
      </c>
      <c r="E14822" s="129" t="s">
        <v>132</v>
      </c>
    </row>
    <row r="14823">
      <c r="A14823" s="129">
        <v>5.0</v>
      </c>
      <c r="B14823" s="129" t="s">
        <v>4848</v>
      </c>
      <c r="C14823" s="129" t="s">
        <v>4849</v>
      </c>
      <c r="D14823" s="129">
        <v>48.0</v>
      </c>
      <c r="E14823" s="129" t="s">
        <v>132</v>
      </c>
    </row>
    <row r="14824">
      <c r="A14824" s="129">
        <v>5.0</v>
      </c>
      <c r="B14824" s="129" t="s">
        <v>4850</v>
      </c>
      <c r="C14824" s="129" t="s">
        <v>4851</v>
      </c>
      <c r="D14824" s="129">
        <v>49.0</v>
      </c>
      <c r="E14824" s="129" t="s">
        <v>132</v>
      </c>
    </row>
    <row r="14825">
      <c r="A14825" s="129">
        <v>5.0</v>
      </c>
      <c r="B14825" s="129" t="s">
        <v>7406</v>
      </c>
      <c r="C14825" s="129" t="s">
        <v>7407</v>
      </c>
      <c r="D14825" s="129">
        <v>40.0</v>
      </c>
      <c r="E14825" s="129" t="s">
        <v>132</v>
      </c>
    </row>
    <row r="14826">
      <c r="A14826" s="129">
        <v>5.0</v>
      </c>
      <c r="B14826" s="129" t="s">
        <v>4852</v>
      </c>
      <c r="C14826" s="129" t="s">
        <v>4853</v>
      </c>
      <c r="D14826" s="129">
        <v>25.0</v>
      </c>
      <c r="E14826" s="129" t="s">
        <v>119</v>
      </c>
    </row>
    <row r="14827">
      <c r="A14827" s="129">
        <v>5.0</v>
      </c>
      <c r="B14827" s="129" t="s">
        <v>7408</v>
      </c>
      <c r="C14827" s="129" t="s">
        <v>7409</v>
      </c>
      <c r="D14827" s="129">
        <v>28.0</v>
      </c>
      <c r="E14827" s="129" t="s">
        <v>132</v>
      </c>
    </row>
    <row r="14828">
      <c r="A14828" s="129">
        <v>5.0</v>
      </c>
      <c r="B14828" s="129" t="s">
        <v>4854</v>
      </c>
      <c r="C14828" s="129" t="s">
        <v>4855</v>
      </c>
      <c r="D14828" s="129">
        <v>64.0</v>
      </c>
      <c r="E14828" s="129" t="s">
        <v>132</v>
      </c>
    </row>
    <row r="14829">
      <c r="A14829" s="129">
        <v>5.0</v>
      </c>
      <c r="B14829" s="129" t="s">
        <v>4856</v>
      </c>
      <c r="C14829" s="129" t="s">
        <v>4857</v>
      </c>
      <c r="D14829" s="129">
        <v>26.0</v>
      </c>
      <c r="E14829" s="129" t="s">
        <v>119</v>
      </c>
    </row>
    <row r="14830">
      <c r="A14830" s="129">
        <v>5.0</v>
      </c>
      <c r="B14830" s="129" t="s">
        <v>7410</v>
      </c>
      <c r="C14830" s="129" t="s">
        <v>7411</v>
      </c>
      <c r="D14830" s="129">
        <v>51.0</v>
      </c>
      <c r="E14830" s="129" t="s">
        <v>132</v>
      </c>
    </row>
    <row r="14831">
      <c r="A14831" s="129">
        <v>5.0</v>
      </c>
      <c r="B14831" s="129" t="s">
        <v>4858</v>
      </c>
      <c r="C14831" s="129" t="s">
        <v>4859</v>
      </c>
      <c r="D14831" s="129">
        <v>32.0</v>
      </c>
      <c r="E14831" s="129" t="s">
        <v>132</v>
      </c>
    </row>
    <row r="14832">
      <c r="A14832" s="129">
        <v>5.0</v>
      </c>
      <c r="B14832" s="129" t="s">
        <v>4860</v>
      </c>
      <c r="C14832" s="129" t="s">
        <v>4861</v>
      </c>
      <c r="D14832" s="129">
        <v>68.0</v>
      </c>
      <c r="E14832" s="129" t="s">
        <v>132</v>
      </c>
    </row>
    <row r="14833">
      <c r="A14833" s="129">
        <v>5.0</v>
      </c>
      <c r="B14833" s="129" t="s">
        <v>4864</v>
      </c>
      <c r="C14833" s="129" t="s">
        <v>4865</v>
      </c>
      <c r="D14833" s="129">
        <v>35.0</v>
      </c>
      <c r="E14833" s="129" t="s">
        <v>132</v>
      </c>
    </row>
    <row r="14834">
      <c r="A14834" s="129">
        <v>5.0</v>
      </c>
      <c r="B14834" s="129" t="s">
        <v>4866</v>
      </c>
      <c r="C14834" s="129" t="s">
        <v>4867</v>
      </c>
      <c r="D14834" s="129">
        <v>64.0</v>
      </c>
      <c r="E14834" s="129" t="s">
        <v>119</v>
      </c>
    </row>
    <row r="14835">
      <c r="A14835" s="129">
        <v>5.0</v>
      </c>
      <c r="B14835" s="129" t="s">
        <v>4870</v>
      </c>
      <c r="C14835" s="129" t="s">
        <v>4871</v>
      </c>
      <c r="D14835" s="129">
        <v>50.0</v>
      </c>
      <c r="E14835" s="129" t="s">
        <v>119</v>
      </c>
    </row>
    <row r="14836">
      <c r="A14836" s="129">
        <v>5.0</v>
      </c>
      <c r="B14836" s="129" t="s">
        <v>4872</v>
      </c>
      <c r="C14836" s="129" t="s">
        <v>4873</v>
      </c>
      <c r="D14836" s="129">
        <v>66.0</v>
      </c>
      <c r="E14836" s="129" t="s">
        <v>119</v>
      </c>
    </row>
    <row r="14837">
      <c r="A14837" s="129">
        <v>5.0</v>
      </c>
      <c r="B14837" s="129" t="s">
        <v>4874</v>
      </c>
      <c r="C14837" s="129" t="s">
        <v>4875</v>
      </c>
      <c r="D14837" s="129">
        <v>70.0</v>
      </c>
      <c r="E14837" s="129" t="s">
        <v>119</v>
      </c>
    </row>
    <row r="14838">
      <c r="A14838" s="129">
        <v>5.0</v>
      </c>
      <c r="B14838" s="129" t="s">
        <v>4876</v>
      </c>
      <c r="C14838" s="129" t="s">
        <v>4877</v>
      </c>
      <c r="D14838" s="129">
        <v>47.0</v>
      </c>
      <c r="E14838" s="129" t="s">
        <v>119</v>
      </c>
    </row>
    <row r="14839">
      <c r="A14839" s="129">
        <v>5.0</v>
      </c>
      <c r="B14839" s="129" t="s">
        <v>4878</v>
      </c>
      <c r="C14839" s="129" t="s">
        <v>4879</v>
      </c>
      <c r="D14839" s="129">
        <v>44.0</v>
      </c>
      <c r="E14839" s="129" t="s">
        <v>119</v>
      </c>
    </row>
    <row r="14840">
      <c r="A14840" s="129">
        <v>5.0</v>
      </c>
      <c r="B14840" s="129" t="s">
        <v>4880</v>
      </c>
      <c r="C14840" s="129" t="s">
        <v>4881</v>
      </c>
      <c r="D14840" s="129">
        <v>52.0</v>
      </c>
      <c r="E14840" s="129" t="s">
        <v>119</v>
      </c>
    </row>
    <row r="14841">
      <c r="A14841" s="129">
        <v>5.0</v>
      </c>
      <c r="B14841" s="129" t="s">
        <v>7414</v>
      </c>
      <c r="C14841" s="129" t="s">
        <v>7415</v>
      </c>
      <c r="D14841" s="129">
        <v>48.0</v>
      </c>
      <c r="E14841" s="129" t="s">
        <v>132</v>
      </c>
    </row>
    <row r="14842">
      <c r="A14842" s="129">
        <v>5.0</v>
      </c>
      <c r="B14842" s="129" t="s">
        <v>4882</v>
      </c>
      <c r="C14842" s="129" t="s">
        <v>4883</v>
      </c>
      <c r="D14842" s="129">
        <v>44.0</v>
      </c>
      <c r="E14842" s="129" t="s">
        <v>119</v>
      </c>
    </row>
    <row r="14843">
      <c r="A14843" s="129">
        <v>5.0</v>
      </c>
      <c r="B14843" s="129" t="s">
        <v>8442</v>
      </c>
      <c r="C14843" s="129" t="s">
        <v>8443</v>
      </c>
      <c r="D14843" s="129">
        <v>55.0</v>
      </c>
      <c r="E14843" s="129" t="s">
        <v>132</v>
      </c>
    </row>
    <row r="14844">
      <c r="A14844" s="129">
        <v>5.0</v>
      </c>
      <c r="B14844" s="129" t="s">
        <v>4884</v>
      </c>
      <c r="C14844" s="129" t="s">
        <v>4885</v>
      </c>
      <c r="D14844" s="129">
        <v>33.0</v>
      </c>
      <c r="E14844" s="129" t="s">
        <v>119</v>
      </c>
    </row>
    <row r="14845">
      <c r="A14845" s="129">
        <v>5.0</v>
      </c>
      <c r="B14845" s="129" t="s">
        <v>7418</v>
      </c>
      <c r="C14845" s="129" t="s">
        <v>7419</v>
      </c>
      <c r="D14845" s="129">
        <v>51.0</v>
      </c>
      <c r="E14845" s="129" t="s">
        <v>132</v>
      </c>
    </row>
    <row r="14846">
      <c r="A14846" s="129">
        <v>5.0</v>
      </c>
      <c r="B14846" s="129" t="s">
        <v>4886</v>
      </c>
      <c r="C14846" s="129" t="s">
        <v>4887</v>
      </c>
      <c r="D14846" s="129">
        <v>31.0</v>
      </c>
      <c r="E14846" s="129" t="s">
        <v>119</v>
      </c>
    </row>
    <row r="14847">
      <c r="A14847" s="129">
        <v>5.0</v>
      </c>
      <c r="B14847" s="129" t="s">
        <v>4888</v>
      </c>
      <c r="C14847" s="129" t="s">
        <v>4889</v>
      </c>
      <c r="D14847" s="129">
        <v>65.0</v>
      </c>
      <c r="E14847" s="129" t="s">
        <v>132</v>
      </c>
    </row>
    <row r="14848">
      <c r="A14848" s="129">
        <v>5.0</v>
      </c>
      <c r="B14848" s="129" t="s">
        <v>4890</v>
      </c>
      <c r="C14848" s="129" t="s">
        <v>4891</v>
      </c>
      <c r="D14848" s="129">
        <v>68.0</v>
      </c>
      <c r="E14848" s="129" t="s">
        <v>132</v>
      </c>
    </row>
    <row r="14849">
      <c r="A14849" s="129">
        <v>5.0</v>
      </c>
      <c r="B14849" s="129" t="s">
        <v>4894</v>
      </c>
      <c r="C14849" s="129" t="s">
        <v>4895</v>
      </c>
      <c r="D14849" s="129">
        <v>52.0</v>
      </c>
      <c r="E14849" s="129" t="s">
        <v>132</v>
      </c>
    </row>
    <row r="14850">
      <c r="A14850" s="129">
        <v>5.0</v>
      </c>
      <c r="B14850" s="129" t="s">
        <v>7420</v>
      </c>
      <c r="C14850" s="129" t="s">
        <v>7421</v>
      </c>
      <c r="D14850" s="129">
        <v>43.0</v>
      </c>
      <c r="E14850" s="129" t="s">
        <v>132</v>
      </c>
    </row>
    <row r="14851">
      <c r="A14851" s="129">
        <v>5.0</v>
      </c>
      <c r="B14851" s="129" t="s">
        <v>4896</v>
      </c>
      <c r="C14851" s="129" t="s">
        <v>4897</v>
      </c>
      <c r="D14851" s="129">
        <v>44.0</v>
      </c>
      <c r="E14851" s="129" t="s">
        <v>119</v>
      </c>
    </row>
    <row r="14852">
      <c r="A14852" s="129">
        <v>5.0</v>
      </c>
      <c r="B14852" s="129" t="s">
        <v>4902</v>
      </c>
      <c r="C14852" s="129" t="s">
        <v>4903</v>
      </c>
      <c r="D14852" s="129">
        <v>41.0</v>
      </c>
      <c r="E14852" s="129" t="s">
        <v>119</v>
      </c>
    </row>
    <row r="14853">
      <c r="A14853" s="129">
        <v>5.0</v>
      </c>
      <c r="B14853" s="129" t="s">
        <v>7422</v>
      </c>
      <c r="C14853" s="129" t="s">
        <v>7423</v>
      </c>
      <c r="D14853" s="129">
        <v>45.0</v>
      </c>
      <c r="E14853" s="129" t="s">
        <v>119</v>
      </c>
    </row>
    <row r="14854">
      <c r="A14854" s="129">
        <v>5.0</v>
      </c>
      <c r="B14854" s="129" t="s">
        <v>7424</v>
      </c>
      <c r="C14854" s="129" t="s">
        <v>7425</v>
      </c>
      <c r="D14854" s="129">
        <v>28.0</v>
      </c>
      <c r="E14854" s="129" t="s">
        <v>132</v>
      </c>
    </row>
    <row r="14855">
      <c r="A14855" s="129">
        <v>5.0</v>
      </c>
      <c r="B14855" s="129" t="s">
        <v>4904</v>
      </c>
      <c r="C14855" s="129" t="s">
        <v>4905</v>
      </c>
      <c r="D14855" s="129">
        <v>24.0</v>
      </c>
      <c r="E14855" s="129" t="s">
        <v>119</v>
      </c>
    </row>
    <row r="14856">
      <c r="A14856" s="129">
        <v>5.0</v>
      </c>
      <c r="B14856" s="129" t="s">
        <v>4906</v>
      </c>
      <c r="C14856" s="129" t="s">
        <v>4907</v>
      </c>
      <c r="D14856" s="129">
        <v>57.0</v>
      </c>
      <c r="E14856" s="129" t="s">
        <v>132</v>
      </c>
    </row>
    <row r="14857">
      <c r="A14857" s="129">
        <v>5.0</v>
      </c>
      <c r="B14857" s="129" t="s">
        <v>4908</v>
      </c>
      <c r="C14857" s="129" t="s">
        <v>4909</v>
      </c>
      <c r="D14857" s="129">
        <v>27.0</v>
      </c>
      <c r="E14857" s="129" t="s">
        <v>119</v>
      </c>
    </row>
    <row r="14858">
      <c r="A14858" s="129">
        <v>5.0</v>
      </c>
      <c r="B14858" s="129" t="s">
        <v>4910</v>
      </c>
      <c r="C14858" s="129" t="s">
        <v>4911</v>
      </c>
      <c r="D14858" s="129">
        <v>51.0</v>
      </c>
      <c r="E14858" s="129" t="s">
        <v>119</v>
      </c>
    </row>
    <row r="14859">
      <c r="A14859" s="129">
        <v>5.0</v>
      </c>
      <c r="B14859" s="129" t="s">
        <v>4912</v>
      </c>
      <c r="C14859" s="129" t="s">
        <v>4913</v>
      </c>
      <c r="D14859" s="129">
        <v>70.0</v>
      </c>
      <c r="E14859" s="129" t="s">
        <v>119</v>
      </c>
    </row>
    <row r="14860">
      <c r="A14860" s="129">
        <v>5.0</v>
      </c>
      <c r="B14860" s="129" t="s">
        <v>4914</v>
      </c>
      <c r="C14860" s="129" t="s">
        <v>4915</v>
      </c>
      <c r="D14860" s="129">
        <v>24.0</v>
      </c>
      <c r="E14860" s="129" t="s">
        <v>119</v>
      </c>
    </row>
    <row r="14861">
      <c r="A14861" s="129">
        <v>5.0</v>
      </c>
      <c r="B14861" s="129" t="s">
        <v>8444</v>
      </c>
      <c r="C14861" s="129" t="s">
        <v>8445</v>
      </c>
      <c r="D14861" s="129">
        <v>33.0</v>
      </c>
      <c r="E14861" s="129" t="s">
        <v>119</v>
      </c>
    </row>
    <row r="14862">
      <c r="A14862" s="129">
        <v>5.0</v>
      </c>
      <c r="B14862" s="129" t="s">
        <v>4916</v>
      </c>
      <c r="C14862" s="129" t="s">
        <v>4917</v>
      </c>
      <c r="D14862" s="129">
        <v>53.0</v>
      </c>
      <c r="E14862" s="129" t="s">
        <v>119</v>
      </c>
    </row>
    <row r="14863">
      <c r="A14863" s="129">
        <v>5.0</v>
      </c>
      <c r="B14863" s="129" t="s">
        <v>4918</v>
      </c>
      <c r="C14863" s="129" t="s">
        <v>4919</v>
      </c>
      <c r="D14863" s="129">
        <v>69.0</v>
      </c>
      <c r="E14863" s="129" t="s">
        <v>119</v>
      </c>
    </row>
    <row r="14864">
      <c r="A14864" s="129">
        <v>5.0</v>
      </c>
      <c r="B14864" s="129" t="s">
        <v>4920</v>
      </c>
      <c r="C14864" s="129" t="s">
        <v>4921</v>
      </c>
      <c r="D14864" s="129">
        <v>70.0</v>
      </c>
      <c r="E14864" s="129" t="s">
        <v>119</v>
      </c>
    </row>
    <row r="14865">
      <c r="A14865" s="129">
        <v>5.0</v>
      </c>
      <c r="B14865" s="129" t="s">
        <v>4922</v>
      </c>
      <c r="C14865" s="129" t="s">
        <v>4923</v>
      </c>
      <c r="D14865" s="129">
        <v>63.0</v>
      </c>
      <c r="E14865" s="129" t="s">
        <v>119</v>
      </c>
    </row>
    <row r="14866">
      <c r="A14866" s="129">
        <v>5.0</v>
      </c>
      <c r="B14866" s="129" t="s">
        <v>4924</v>
      </c>
      <c r="C14866" s="129" t="s">
        <v>4925</v>
      </c>
      <c r="D14866" s="129">
        <v>70.0</v>
      </c>
      <c r="E14866" s="129" t="s">
        <v>119</v>
      </c>
    </row>
    <row r="14867">
      <c r="A14867" s="129">
        <v>5.0</v>
      </c>
      <c r="B14867" s="129" t="s">
        <v>4926</v>
      </c>
      <c r="C14867" s="129" t="s">
        <v>4927</v>
      </c>
      <c r="D14867" s="129">
        <v>54.0</v>
      </c>
      <c r="E14867" s="129" t="s">
        <v>132</v>
      </c>
    </row>
    <row r="14868">
      <c r="A14868" s="129">
        <v>5.0</v>
      </c>
      <c r="B14868" s="129" t="s">
        <v>4928</v>
      </c>
      <c r="C14868" s="129" t="s">
        <v>4929</v>
      </c>
      <c r="D14868" s="129">
        <v>67.0</v>
      </c>
      <c r="E14868" s="129" t="s">
        <v>132</v>
      </c>
    </row>
    <row r="14869">
      <c r="A14869" s="129">
        <v>5.0</v>
      </c>
      <c r="B14869" s="129" t="s">
        <v>7426</v>
      </c>
      <c r="C14869" s="129" t="s">
        <v>7427</v>
      </c>
      <c r="D14869" s="129">
        <v>45.0</v>
      </c>
      <c r="E14869" s="129" t="s">
        <v>132</v>
      </c>
    </row>
    <row r="14870">
      <c r="A14870" s="129">
        <v>5.0</v>
      </c>
      <c r="B14870" s="129" t="s">
        <v>4930</v>
      </c>
      <c r="C14870" s="129" t="s">
        <v>4931</v>
      </c>
      <c r="D14870" s="129">
        <v>58.0</v>
      </c>
      <c r="E14870" s="129" t="s">
        <v>132</v>
      </c>
    </row>
    <row r="14871">
      <c r="A14871" s="129">
        <v>5.0</v>
      </c>
      <c r="B14871" s="129" t="s">
        <v>4932</v>
      </c>
      <c r="C14871" s="129" t="s">
        <v>4933</v>
      </c>
      <c r="D14871" s="129">
        <v>63.0</v>
      </c>
      <c r="E14871" s="129" t="s">
        <v>119</v>
      </c>
    </row>
    <row r="14872">
      <c r="A14872" s="129">
        <v>5.0</v>
      </c>
      <c r="B14872" s="129" t="s">
        <v>4934</v>
      </c>
      <c r="C14872" s="129" t="s">
        <v>4935</v>
      </c>
      <c r="D14872" s="129">
        <v>63.0</v>
      </c>
      <c r="E14872" s="129" t="s">
        <v>132</v>
      </c>
    </row>
    <row r="14873">
      <c r="A14873" s="129">
        <v>5.0</v>
      </c>
      <c r="B14873" s="129" t="s">
        <v>4936</v>
      </c>
      <c r="C14873" s="129" t="s">
        <v>4937</v>
      </c>
      <c r="D14873" s="129">
        <v>58.0</v>
      </c>
      <c r="E14873" s="129" t="s">
        <v>119</v>
      </c>
    </row>
    <row r="14874">
      <c r="A14874" s="129">
        <v>5.0</v>
      </c>
      <c r="B14874" s="129" t="s">
        <v>4938</v>
      </c>
      <c r="C14874" s="129" t="s">
        <v>4939</v>
      </c>
      <c r="D14874" s="129">
        <v>60.0</v>
      </c>
      <c r="E14874" s="129" t="s">
        <v>119</v>
      </c>
    </row>
    <row r="14875">
      <c r="A14875" s="129">
        <v>5.0</v>
      </c>
      <c r="B14875" s="129" t="s">
        <v>4940</v>
      </c>
      <c r="C14875" s="129" t="s">
        <v>4941</v>
      </c>
      <c r="D14875" s="129">
        <v>42.0</v>
      </c>
      <c r="E14875" s="129" t="s">
        <v>119</v>
      </c>
    </row>
    <row r="14876">
      <c r="A14876" s="129">
        <v>5.0</v>
      </c>
      <c r="B14876" s="129" t="s">
        <v>7428</v>
      </c>
      <c r="C14876" s="129" t="s">
        <v>7429</v>
      </c>
      <c r="D14876" s="129">
        <v>49.0</v>
      </c>
      <c r="E14876" s="129" t="s">
        <v>119</v>
      </c>
    </row>
    <row r="14877">
      <c r="A14877" s="129">
        <v>5.0</v>
      </c>
      <c r="B14877" s="129" t="s">
        <v>4944</v>
      </c>
      <c r="C14877" s="129" t="s">
        <v>4945</v>
      </c>
      <c r="D14877" s="129">
        <v>30.0</v>
      </c>
      <c r="E14877" s="129" t="s">
        <v>119</v>
      </c>
    </row>
    <row r="14878">
      <c r="A14878" s="129">
        <v>5.0</v>
      </c>
      <c r="B14878" s="129" t="s">
        <v>8342</v>
      </c>
      <c r="C14878" s="129" t="s">
        <v>8343</v>
      </c>
      <c r="D14878" s="129">
        <v>44.0</v>
      </c>
      <c r="E14878" s="129" t="s">
        <v>119</v>
      </c>
    </row>
    <row r="14879">
      <c r="A14879" s="129">
        <v>5.0</v>
      </c>
      <c r="B14879" s="129" t="s">
        <v>4946</v>
      </c>
      <c r="C14879" s="129" t="s">
        <v>4947</v>
      </c>
      <c r="D14879" s="129">
        <v>39.0</v>
      </c>
      <c r="E14879" s="129" t="s">
        <v>119</v>
      </c>
    </row>
    <row r="14880">
      <c r="A14880" s="129">
        <v>5.0</v>
      </c>
      <c r="B14880" s="129" t="s">
        <v>4948</v>
      </c>
      <c r="C14880" s="129" t="s">
        <v>4949</v>
      </c>
      <c r="D14880" s="129">
        <v>60.0</v>
      </c>
      <c r="E14880" s="129" t="s">
        <v>119</v>
      </c>
    </row>
    <row r="14881">
      <c r="A14881" s="129">
        <v>5.0</v>
      </c>
      <c r="B14881" s="129" t="s">
        <v>4950</v>
      </c>
      <c r="C14881" s="129" t="s">
        <v>4951</v>
      </c>
      <c r="D14881" s="129">
        <v>66.0</v>
      </c>
      <c r="E14881" s="129" t="s">
        <v>119</v>
      </c>
    </row>
    <row r="14882">
      <c r="A14882" s="129">
        <v>5.0</v>
      </c>
      <c r="B14882" s="129" t="s">
        <v>4954</v>
      </c>
      <c r="C14882" s="129" t="s">
        <v>4955</v>
      </c>
      <c r="D14882" s="129">
        <v>37.0</v>
      </c>
      <c r="E14882" s="129" t="s">
        <v>132</v>
      </c>
    </row>
    <row r="14883">
      <c r="A14883" s="129">
        <v>5.0</v>
      </c>
      <c r="B14883" s="129" t="s">
        <v>4956</v>
      </c>
      <c r="C14883" s="129" t="s">
        <v>4957</v>
      </c>
      <c r="D14883" s="129">
        <v>63.0</v>
      </c>
      <c r="E14883" s="129" t="s">
        <v>119</v>
      </c>
    </row>
    <row r="14884">
      <c r="A14884" s="129">
        <v>5.0</v>
      </c>
      <c r="B14884" s="129" t="s">
        <v>4960</v>
      </c>
      <c r="C14884" s="129" t="s">
        <v>4961</v>
      </c>
      <c r="D14884" s="129">
        <v>62.0</v>
      </c>
      <c r="E14884" s="129" t="s">
        <v>119</v>
      </c>
    </row>
    <row r="14885">
      <c r="A14885" s="129">
        <v>5.0</v>
      </c>
      <c r="B14885" s="129" t="s">
        <v>4962</v>
      </c>
      <c r="C14885" s="129" t="s">
        <v>4963</v>
      </c>
      <c r="D14885" s="129">
        <v>69.0</v>
      </c>
      <c r="E14885" s="129" t="s">
        <v>119</v>
      </c>
    </row>
    <row r="14886">
      <c r="A14886" s="129">
        <v>5.0</v>
      </c>
      <c r="B14886" s="129" t="s">
        <v>4964</v>
      </c>
      <c r="C14886" s="129" t="s">
        <v>4965</v>
      </c>
      <c r="D14886" s="129">
        <v>69.0</v>
      </c>
      <c r="E14886" s="129" t="s">
        <v>132</v>
      </c>
    </row>
    <row r="14887">
      <c r="A14887" s="129">
        <v>5.0</v>
      </c>
      <c r="B14887" s="129" t="s">
        <v>4966</v>
      </c>
      <c r="C14887" s="129" t="s">
        <v>4967</v>
      </c>
      <c r="D14887" s="129">
        <v>69.0</v>
      </c>
      <c r="E14887" s="129" t="s">
        <v>119</v>
      </c>
    </row>
    <row r="14888">
      <c r="A14888" s="129">
        <v>5.0</v>
      </c>
      <c r="B14888" s="129" t="s">
        <v>4970</v>
      </c>
      <c r="C14888" s="129" t="s">
        <v>4971</v>
      </c>
      <c r="D14888" s="129">
        <v>63.0</v>
      </c>
      <c r="E14888" s="129" t="s">
        <v>132</v>
      </c>
    </row>
    <row r="14889">
      <c r="A14889" s="129">
        <v>5.0</v>
      </c>
      <c r="B14889" s="129" t="s">
        <v>4972</v>
      </c>
      <c r="C14889" s="129" t="s">
        <v>4973</v>
      </c>
      <c r="D14889" s="129">
        <v>31.0</v>
      </c>
      <c r="E14889" s="129" t="s">
        <v>132</v>
      </c>
    </row>
    <row r="14890">
      <c r="A14890" s="129">
        <v>5.0</v>
      </c>
      <c r="B14890" s="129" t="s">
        <v>4974</v>
      </c>
      <c r="C14890" s="129" t="s">
        <v>4975</v>
      </c>
      <c r="D14890" s="129">
        <v>43.0</v>
      </c>
      <c r="E14890" s="129" t="s">
        <v>119</v>
      </c>
    </row>
    <row r="14891">
      <c r="A14891" s="129">
        <v>5.0</v>
      </c>
      <c r="B14891" s="129" t="s">
        <v>8052</v>
      </c>
      <c r="C14891" s="129" t="s">
        <v>8053</v>
      </c>
      <c r="D14891" s="129">
        <v>51.0</v>
      </c>
      <c r="E14891" s="129" t="s">
        <v>119</v>
      </c>
    </row>
    <row r="14892">
      <c r="A14892" s="129">
        <v>5.0</v>
      </c>
      <c r="B14892" s="129" t="s">
        <v>4976</v>
      </c>
      <c r="C14892" s="129" t="s">
        <v>4977</v>
      </c>
      <c r="D14892" s="129">
        <v>61.0</v>
      </c>
      <c r="E14892" s="129" t="s">
        <v>119</v>
      </c>
    </row>
    <row r="14893">
      <c r="A14893" s="129">
        <v>5.0</v>
      </c>
      <c r="B14893" s="129" t="s">
        <v>4978</v>
      </c>
      <c r="C14893" s="129" t="s">
        <v>4979</v>
      </c>
      <c r="D14893" s="129">
        <v>38.0</v>
      </c>
      <c r="E14893" s="129" t="s">
        <v>132</v>
      </c>
    </row>
    <row r="14894">
      <c r="A14894" s="129">
        <v>5.0</v>
      </c>
      <c r="B14894" s="129" t="s">
        <v>4980</v>
      </c>
      <c r="C14894" s="129" t="s">
        <v>4981</v>
      </c>
      <c r="D14894" s="129">
        <v>65.0</v>
      </c>
      <c r="E14894" s="129" t="s">
        <v>119</v>
      </c>
    </row>
    <row r="14895">
      <c r="A14895" s="129">
        <v>5.0</v>
      </c>
      <c r="B14895" s="129" t="s">
        <v>4984</v>
      </c>
      <c r="C14895" s="129" t="s">
        <v>4985</v>
      </c>
      <c r="D14895" s="129">
        <v>36.0</v>
      </c>
      <c r="E14895" s="129" t="s">
        <v>119</v>
      </c>
    </row>
    <row r="14896">
      <c r="A14896" s="129">
        <v>5.0</v>
      </c>
      <c r="B14896" s="129" t="s">
        <v>7432</v>
      </c>
      <c r="C14896" s="129" t="s">
        <v>7433</v>
      </c>
      <c r="D14896" s="129">
        <v>66.0</v>
      </c>
      <c r="E14896" s="129" t="s">
        <v>132</v>
      </c>
    </row>
    <row r="14897">
      <c r="A14897" s="129">
        <v>5.0</v>
      </c>
      <c r="B14897" s="129" t="s">
        <v>4988</v>
      </c>
      <c r="C14897" s="129" t="s">
        <v>4989</v>
      </c>
      <c r="D14897" s="129">
        <v>61.0</v>
      </c>
      <c r="E14897" s="129" t="s">
        <v>119</v>
      </c>
    </row>
    <row r="14898">
      <c r="A14898" s="129">
        <v>5.0</v>
      </c>
      <c r="B14898" s="129" t="s">
        <v>4994</v>
      </c>
      <c r="C14898" s="129" t="s">
        <v>4995</v>
      </c>
      <c r="D14898" s="129">
        <v>38.0</v>
      </c>
      <c r="E14898" s="129" t="s">
        <v>132</v>
      </c>
    </row>
    <row r="14899">
      <c r="A14899" s="129">
        <v>5.0</v>
      </c>
      <c r="B14899" s="129" t="s">
        <v>4998</v>
      </c>
      <c r="C14899" s="129" t="s">
        <v>4999</v>
      </c>
      <c r="D14899" s="129">
        <v>66.0</v>
      </c>
      <c r="E14899" s="129" t="s">
        <v>119</v>
      </c>
    </row>
    <row r="14900">
      <c r="A14900" s="129">
        <v>5.0</v>
      </c>
      <c r="B14900" s="129" t="s">
        <v>5002</v>
      </c>
      <c r="C14900" s="129" t="s">
        <v>5003</v>
      </c>
      <c r="D14900" s="129">
        <v>52.0</v>
      </c>
      <c r="E14900" s="129" t="s">
        <v>119</v>
      </c>
    </row>
    <row r="14901">
      <c r="A14901" s="129">
        <v>5.0</v>
      </c>
      <c r="B14901" s="129" t="s">
        <v>5004</v>
      </c>
      <c r="C14901" s="129" t="s">
        <v>5005</v>
      </c>
      <c r="D14901" s="129">
        <v>65.0</v>
      </c>
      <c r="E14901" s="129" t="s">
        <v>119</v>
      </c>
    </row>
    <row r="14902">
      <c r="A14902" s="129">
        <v>5.0</v>
      </c>
      <c r="B14902" s="129" t="s">
        <v>5006</v>
      </c>
      <c r="C14902" s="129" t="s">
        <v>5007</v>
      </c>
      <c r="D14902" s="129">
        <v>69.0</v>
      </c>
      <c r="E14902" s="129" t="s">
        <v>132</v>
      </c>
    </row>
    <row r="14903">
      <c r="A14903" s="129">
        <v>5.0</v>
      </c>
      <c r="B14903" s="129" t="s">
        <v>5010</v>
      </c>
      <c r="C14903" s="129" t="s">
        <v>5011</v>
      </c>
      <c r="D14903" s="129">
        <v>67.0</v>
      </c>
      <c r="E14903" s="129" t="s">
        <v>119</v>
      </c>
    </row>
    <row r="14904">
      <c r="A14904" s="129">
        <v>5.0</v>
      </c>
      <c r="B14904" s="129" t="s">
        <v>7436</v>
      </c>
      <c r="C14904" s="129" t="s">
        <v>7437</v>
      </c>
      <c r="D14904" s="129">
        <v>69.0</v>
      </c>
      <c r="E14904" s="129" t="s">
        <v>132</v>
      </c>
    </row>
    <row r="14905">
      <c r="A14905" s="129">
        <v>5.0</v>
      </c>
      <c r="B14905" s="129" t="s">
        <v>5012</v>
      </c>
      <c r="C14905" s="129" t="s">
        <v>5013</v>
      </c>
      <c r="D14905" s="129">
        <v>63.0</v>
      </c>
      <c r="E14905" s="129" t="s">
        <v>132</v>
      </c>
    </row>
    <row r="14906">
      <c r="A14906" s="129">
        <v>5.0</v>
      </c>
      <c r="B14906" s="129" t="s">
        <v>5014</v>
      </c>
      <c r="C14906" s="129" t="s">
        <v>5015</v>
      </c>
      <c r="D14906" s="129">
        <v>49.0</v>
      </c>
      <c r="E14906" s="129" t="s">
        <v>119</v>
      </c>
    </row>
    <row r="14907">
      <c r="A14907" s="129">
        <v>5.0</v>
      </c>
      <c r="B14907" s="129" t="s">
        <v>5016</v>
      </c>
      <c r="C14907" s="129" t="s">
        <v>5017</v>
      </c>
      <c r="D14907" s="129">
        <v>50.0</v>
      </c>
      <c r="E14907" s="129" t="s">
        <v>119</v>
      </c>
    </row>
    <row r="14908">
      <c r="A14908" s="129">
        <v>5.0</v>
      </c>
      <c r="B14908" s="129" t="s">
        <v>5018</v>
      </c>
      <c r="C14908" s="129" t="s">
        <v>5019</v>
      </c>
      <c r="D14908" s="129">
        <v>62.0</v>
      </c>
      <c r="E14908" s="129" t="s">
        <v>119</v>
      </c>
    </row>
    <row r="14909">
      <c r="A14909" s="129">
        <v>5.0</v>
      </c>
      <c r="B14909" s="129" t="s">
        <v>5020</v>
      </c>
      <c r="C14909" s="129" t="s">
        <v>5021</v>
      </c>
      <c r="D14909" s="129">
        <v>35.0</v>
      </c>
      <c r="E14909" s="129" t="s">
        <v>132</v>
      </c>
    </row>
    <row r="14910">
      <c r="A14910" s="129">
        <v>5.0</v>
      </c>
      <c r="B14910" s="129" t="s">
        <v>7438</v>
      </c>
      <c r="C14910" s="129" t="s">
        <v>7439</v>
      </c>
      <c r="D14910" s="129">
        <v>28.0</v>
      </c>
      <c r="E14910" s="129" t="s">
        <v>119</v>
      </c>
    </row>
    <row r="14911">
      <c r="A14911" s="129">
        <v>5.0</v>
      </c>
      <c r="B14911" s="129" t="s">
        <v>5022</v>
      </c>
      <c r="C14911" s="129" t="s">
        <v>5023</v>
      </c>
      <c r="D14911" s="129">
        <v>29.0</v>
      </c>
      <c r="E14911" s="129" t="s">
        <v>119</v>
      </c>
    </row>
    <row r="14912">
      <c r="A14912" s="129">
        <v>5.0</v>
      </c>
      <c r="B14912" s="129" t="s">
        <v>5024</v>
      </c>
      <c r="C14912" s="129" t="s">
        <v>5025</v>
      </c>
      <c r="D14912" s="129">
        <v>50.0</v>
      </c>
      <c r="E14912" s="129" t="s">
        <v>119</v>
      </c>
    </row>
    <row r="14913">
      <c r="A14913" s="129">
        <v>5.0</v>
      </c>
      <c r="B14913" s="129" t="s">
        <v>5026</v>
      </c>
      <c r="C14913" s="129" t="s">
        <v>5027</v>
      </c>
      <c r="D14913" s="129">
        <v>36.0</v>
      </c>
      <c r="E14913" s="129" t="s">
        <v>119</v>
      </c>
    </row>
    <row r="14914">
      <c r="A14914" s="129">
        <v>5.0</v>
      </c>
      <c r="B14914" s="129" t="s">
        <v>5028</v>
      </c>
      <c r="C14914" s="129" t="s">
        <v>5029</v>
      </c>
      <c r="D14914" s="129">
        <v>34.0</v>
      </c>
      <c r="E14914" s="129" t="s">
        <v>119</v>
      </c>
    </row>
    <row r="14915">
      <c r="A14915" s="129">
        <v>5.0</v>
      </c>
      <c r="B14915" s="129" t="s">
        <v>5030</v>
      </c>
      <c r="C14915" s="129" t="s">
        <v>5031</v>
      </c>
      <c r="D14915" s="129">
        <v>65.0</v>
      </c>
      <c r="E14915" s="129" t="s">
        <v>119</v>
      </c>
    </row>
    <row r="14916">
      <c r="A14916" s="129">
        <v>5.0</v>
      </c>
      <c r="B14916" s="129" t="s">
        <v>5032</v>
      </c>
      <c r="C14916" s="129" t="s">
        <v>5033</v>
      </c>
      <c r="D14916" s="129">
        <v>26.0</v>
      </c>
      <c r="E14916" s="129" t="s">
        <v>119</v>
      </c>
    </row>
    <row r="14917">
      <c r="A14917" s="129">
        <v>5.0</v>
      </c>
      <c r="B14917" s="129" t="s">
        <v>5034</v>
      </c>
      <c r="C14917" s="129" t="s">
        <v>5035</v>
      </c>
      <c r="D14917" s="129">
        <v>66.0</v>
      </c>
      <c r="E14917" s="129" t="s">
        <v>119</v>
      </c>
    </row>
    <row r="14918">
      <c r="A14918" s="129">
        <v>5.0</v>
      </c>
      <c r="B14918" s="129" t="s">
        <v>5036</v>
      </c>
      <c r="C14918" s="129" t="s">
        <v>5037</v>
      </c>
      <c r="D14918" s="129">
        <v>59.0</v>
      </c>
      <c r="E14918" s="129" t="s">
        <v>132</v>
      </c>
    </row>
    <row r="14919">
      <c r="A14919" s="129">
        <v>5.0</v>
      </c>
      <c r="B14919" s="129" t="s">
        <v>7442</v>
      </c>
      <c r="C14919" s="129" t="s">
        <v>7443</v>
      </c>
      <c r="D14919" s="129">
        <v>30.0</v>
      </c>
      <c r="E14919" s="129" t="s">
        <v>132</v>
      </c>
    </row>
    <row r="14920">
      <c r="A14920" s="129">
        <v>5.0</v>
      </c>
      <c r="B14920" s="129" t="s">
        <v>5038</v>
      </c>
      <c r="C14920" s="129" t="s">
        <v>5039</v>
      </c>
      <c r="D14920" s="129">
        <v>41.0</v>
      </c>
      <c r="E14920" s="129" t="s">
        <v>132</v>
      </c>
    </row>
    <row r="14921">
      <c r="A14921" s="129">
        <v>5.0</v>
      </c>
      <c r="B14921" s="129" t="s">
        <v>5040</v>
      </c>
      <c r="C14921" s="129" t="s">
        <v>5041</v>
      </c>
      <c r="D14921" s="129">
        <v>46.0</v>
      </c>
      <c r="E14921" s="129" t="s">
        <v>119</v>
      </c>
    </row>
    <row r="14922">
      <c r="A14922" s="129">
        <v>5.0</v>
      </c>
      <c r="B14922" s="129" t="s">
        <v>5042</v>
      </c>
      <c r="C14922" s="129" t="s">
        <v>5043</v>
      </c>
      <c r="D14922" s="129">
        <v>52.0</v>
      </c>
      <c r="E14922" s="129" t="s">
        <v>132</v>
      </c>
    </row>
    <row r="14923">
      <c r="A14923" s="129">
        <v>5.0</v>
      </c>
      <c r="B14923" s="129" t="s">
        <v>5044</v>
      </c>
      <c r="C14923" s="129" t="s">
        <v>5045</v>
      </c>
      <c r="D14923" s="129">
        <v>22.0</v>
      </c>
      <c r="E14923" s="129" t="s">
        <v>119</v>
      </c>
    </row>
    <row r="14924">
      <c r="A14924" s="129">
        <v>5.0</v>
      </c>
      <c r="B14924" s="129" t="s">
        <v>5046</v>
      </c>
      <c r="C14924" s="129" t="s">
        <v>5047</v>
      </c>
      <c r="D14924" s="129">
        <v>65.0</v>
      </c>
      <c r="E14924" s="129" t="s">
        <v>119</v>
      </c>
    </row>
    <row r="14925">
      <c r="A14925" s="129">
        <v>5.0</v>
      </c>
      <c r="B14925" s="129" t="s">
        <v>5048</v>
      </c>
      <c r="C14925" s="129" t="s">
        <v>5049</v>
      </c>
      <c r="D14925" s="129">
        <v>46.0</v>
      </c>
      <c r="E14925" s="129" t="s">
        <v>119</v>
      </c>
    </row>
    <row r="14926">
      <c r="A14926" s="129">
        <v>5.0</v>
      </c>
      <c r="B14926" s="129" t="s">
        <v>5050</v>
      </c>
      <c r="C14926" s="129" t="s">
        <v>5051</v>
      </c>
      <c r="D14926" s="129">
        <v>42.0</v>
      </c>
      <c r="E14926" s="129" t="s">
        <v>119</v>
      </c>
    </row>
    <row r="14927">
      <c r="A14927" s="129">
        <v>5.0</v>
      </c>
      <c r="B14927" s="129" t="s">
        <v>5052</v>
      </c>
      <c r="C14927" s="129" t="s">
        <v>5053</v>
      </c>
      <c r="D14927" s="129">
        <v>61.0</v>
      </c>
      <c r="E14927" s="129" t="s">
        <v>132</v>
      </c>
    </row>
    <row r="14928">
      <c r="A14928" s="129">
        <v>5.0</v>
      </c>
      <c r="B14928" s="129" t="s">
        <v>5054</v>
      </c>
      <c r="C14928" s="129" t="s">
        <v>5055</v>
      </c>
      <c r="D14928" s="129">
        <v>29.0</v>
      </c>
      <c r="E14928" s="129" t="s">
        <v>132</v>
      </c>
    </row>
    <row r="14929">
      <c r="A14929" s="129">
        <v>5.0</v>
      </c>
      <c r="B14929" s="129" t="s">
        <v>5056</v>
      </c>
      <c r="C14929" s="129" t="s">
        <v>5057</v>
      </c>
      <c r="D14929" s="129">
        <v>39.0</v>
      </c>
      <c r="E14929" s="129" t="s">
        <v>132</v>
      </c>
    </row>
    <row r="14930">
      <c r="A14930" s="129">
        <v>5.0</v>
      </c>
      <c r="B14930" s="129" t="s">
        <v>5060</v>
      </c>
      <c r="C14930" s="129" t="s">
        <v>5061</v>
      </c>
      <c r="D14930" s="129">
        <v>26.0</v>
      </c>
      <c r="E14930" s="129" t="s">
        <v>132</v>
      </c>
    </row>
    <row r="14931">
      <c r="A14931" s="129">
        <v>5.0</v>
      </c>
      <c r="B14931" s="129" t="s">
        <v>5062</v>
      </c>
      <c r="C14931" s="129" t="s">
        <v>5063</v>
      </c>
      <c r="D14931" s="129">
        <v>21.0</v>
      </c>
      <c r="E14931" s="129" t="s">
        <v>132</v>
      </c>
    </row>
    <row r="14932">
      <c r="A14932" s="129">
        <v>5.0</v>
      </c>
      <c r="B14932" s="129" t="s">
        <v>5066</v>
      </c>
      <c r="C14932" s="129" t="s">
        <v>5067</v>
      </c>
      <c r="D14932" s="129">
        <v>39.0</v>
      </c>
      <c r="E14932" s="129" t="s">
        <v>119</v>
      </c>
    </row>
    <row r="14933">
      <c r="A14933" s="129">
        <v>5.0</v>
      </c>
      <c r="B14933" s="129" t="s">
        <v>5068</v>
      </c>
      <c r="C14933" s="129" t="s">
        <v>5069</v>
      </c>
      <c r="D14933" s="129">
        <v>27.0</v>
      </c>
      <c r="E14933" s="129" t="s">
        <v>132</v>
      </c>
    </row>
    <row r="14934">
      <c r="A14934" s="129">
        <v>5.0</v>
      </c>
      <c r="B14934" s="129" t="s">
        <v>5070</v>
      </c>
      <c r="C14934" s="129" t="s">
        <v>5071</v>
      </c>
      <c r="D14934" s="129">
        <v>60.0</v>
      </c>
      <c r="E14934" s="129" t="s">
        <v>119</v>
      </c>
    </row>
    <row r="14935">
      <c r="A14935" s="129">
        <v>5.0</v>
      </c>
      <c r="B14935" s="129" t="s">
        <v>5072</v>
      </c>
      <c r="C14935" s="129" t="s">
        <v>5073</v>
      </c>
      <c r="D14935" s="129">
        <v>52.0</v>
      </c>
      <c r="E14935" s="129" t="s">
        <v>119</v>
      </c>
    </row>
    <row r="14936">
      <c r="A14936" s="129">
        <v>5.0</v>
      </c>
      <c r="B14936" s="129" t="s">
        <v>5074</v>
      </c>
      <c r="C14936" s="129" t="s">
        <v>5075</v>
      </c>
      <c r="D14936" s="129">
        <v>70.0</v>
      </c>
      <c r="E14936" s="129" t="s">
        <v>132</v>
      </c>
    </row>
    <row r="14937">
      <c r="A14937" s="129">
        <v>5.0</v>
      </c>
      <c r="B14937" s="129" t="s">
        <v>7448</v>
      </c>
      <c r="C14937" s="129" t="s">
        <v>7449</v>
      </c>
      <c r="D14937" s="129">
        <v>44.0</v>
      </c>
      <c r="E14937" s="129" t="s">
        <v>119</v>
      </c>
    </row>
    <row r="14938">
      <c r="A14938" s="129">
        <v>5.0</v>
      </c>
      <c r="B14938" s="129" t="s">
        <v>7450</v>
      </c>
      <c r="C14938" s="129" t="s">
        <v>7451</v>
      </c>
      <c r="D14938" s="129">
        <v>27.0</v>
      </c>
      <c r="E14938" s="129" t="s">
        <v>132</v>
      </c>
    </row>
    <row r="14939">
      <c r="A14939" s="129">
        <v>5.0</v>
      </c>
      <c r="B14939" s="129" t="s">
        <v>5076</v>
      </c>
      <c r="C14939" s="129" t="s">
        <v>5077</v>
      </c>
      <c r="D14939" s="129">
        <v>23.0</v>
      </c>
      <c r="E14939" s="129" t="s">
        <v>132</v>
      </c>
    </row>
    <row r="14940">
      <c r="A14940" s="129">
        <v>5.0</v>
      </c>
      <c r="B14940" s="129" t="s">
        <v>5080</v>
      </c>
      <c r="C14940" s="129" t="s">
        <v>5081</v>
      </c>
      <c r="D14940" s="129">
        <v>59.0</v>
      </c>
      <c r="E14940" s="129" t="s">
        <v>132</v>
      </c>
    </row>
    <row r="14941">
      <c r="A14941" s="129">
        <v>5.0</v>
      </c>
      <c r="B14941" s="129" t="s">
        <v>5082</v>
      </c>
      <c r="C14941" s="129" t="s">
        <v>5083</v>
      </c>
      <c r="D14941" s="129">
        <v>58.0</v>
      </c>
      <c r="E14941" s="129" t="s">
        <v>119</v>
      </c>
    </row>
    <row r="14942">
      <c r="A14942" s="129">
        <v>5.0</v>
      </c>
      <c r="B14942" s="129" t="s">
        <v>5084</v>
      </c>
      <c r="C14942" s="129" t="s">
        <v>5085</v>
      </c>
      <c r="D14942" s="129">
        <v>43.0</v>
      </c>
      <c r="E14942" s="129" t="s">
        <v>132</v>
      </c>
    </row>
    <row r="14943">
      <c r="A14943" s="129">
        <v>5.0</v>
      </c>
      <c r="B14943" s="129" t="s">
        <v>5086</v>
      </c>
      <c r="C14943" s="129" t="s">
        <v>5087</v>
      </c>
      <c r="D14943" s="129">
        <v>26.0</v>
      </c>
      <c r="E14943" s="129" t="s">
        <v>119</v>
      </c>
    </row>
    <row r="14944">
      <c r="A14944" s="129">
        <v>5.0</v>
      </c>
      <c r="B14944" s="129" t="s">
        <v>5088</v>
      </c>
      <c r="C14944" s="129" t="s">
        <v>5089</v>
      </c>
      <c r="D14944" s="129">
        <v>46.0</v>
      </c>
      <c r="E14944" s="129" t="s">
        <v>119</v>
      </c>
    </row>
    <row r="14945">
      <c r="A14945" s="129">
        <v>5.0</v>
      </c>
      <c r="B14945" s="129" t="s">
        <v>5090</v>
      </c>
      <c r="C14945" s="129" t="s">
        <v>5091</v>
      </c>
      <c r="D14945" s="129">
        <v>34.0</v>
      </c>
      <c r="E14945" s="129" t="s">
        <v>132</v>
      </c>
    </row>
    <row r="14946">
      <c r="A14946" s="129">
        <v>5.0</v>
      </c>
      <c r="B14946" s="129" t="s">
        <v>8058</v>
      </c>
      <c r="C14946" s="129" t="s">
        <v>8059</v>
      </c>
      <c r="D14946" s="129">
        <v>35.0</v>
      </c>
      <c r="E14946" s="129" t="s">
        <v>119</v>
      </c>
    </row>
    <row r="14947">
      <c r="A14947" s="129">
        <v>5.0</v>
      </c>
      <c r="B14947" s="129" t="s">
        <v>7452</v>
      </c>
      <c r="C14947" s="129" t="s">
        <v>7453</v>
      </c>
      <c r="D14947" s="129">
        <v>40.0</v>
      </c>
      <c r="E14947" s="129" t="s">
        <v>119</v>
      </c>
    </row>
    <row r="14948">
      <c r="A14948" s="129">
        <v>5.0</v>
      </c>
      <c r="B14948" s="129" t="s">
        <v>5092</v>
      </c>
      <c r="C14948" s="129" t="s">
        <v>5093</v>
      </c>
      <c r="D14948" s="129">
        <v>48.0</v>
      </c>
      <c r="E14948" s="129" t="s">
        <v>119</v>
      </c>
    </row>
    <row r="14949">
      <c r="A14949" s="129">
        <v>5.0</v>
      </c>
      <c r="B14949" s="129" t="s">
        <v>5094</v>
      </c>
      <c r="C14949" s="129" t="s">
        <v>5095</v>
      </c>
      <c r="D14949" s="129">
        <v>54.0</v>
      </c>
      <c r="E14949" s="129" t="s">
        <v>119</v>
      </c>
    </row>
    <row r="14950">
      <c r="A14950" s="129">
        <v>5.0</v>
      </c>
      <c r="B14950" s="129" t="s">
        <v>8060</v>
      </c>
      <c r="C14950" s="129" t="s">
        <v>8061</v>
      </c>
      <c r="D14950" s="129">
        <v>26.0</v>
      </c>
      <c r="E14950" s="129" t="s">
        <v>119</v>
      </c>
    </row>
    <row r="14951">
      <c r="A14951" s="129">
        <v>5.0</v>
      </c>
      <c r="B14951" s="129" t="s">
        <v>5096</v>
      </c>
      <c r="C14951" s="129" t="s">
        <v>5097</v>
      </c>
      <c r="D14951" s="129">
        <v>34.0</v>
      </c>
      <c r="E14951" s="129" t="s">
        <v>119</v>
      </c>
    </row>
    <row r="14952">
      <c r="A14952" s="129">
        <v>5.0</v>
      </c>
      <c r="B14952" s="129" t="s">
        <v>5098</v>
      </c>
      <c r="C14952" s="129" t="s">
        <v>5099</v>
      </c>
      <c r="D14952" s="129">
        <v>44.0</v>
      </c>
      <c r="E14952" s="129" t="s">
        <v>132</v>
      </c>
    </row>
    <row r="14953">
      <c r="A14953" s="129">
        <v>5.0</v>
      </c>
      <c r="B14953" s="129" t="s">
        <v>5100</v>
      </c>
      <c r="C14953" s="129" t="s">
        <v>5101</v>
      </c>
      <c r="D14953" s="129">
        <v>59.0</v>
      </c>
      <c r="E14953" s="129" t="s">
        <v>132</v>
      </c>
    </row>
    <row r="14954">
      <c r="A14954" s="129">
        <v>5.0</v>
      </c>
      <c r="B14954" s="129" t="s">
        <v>5102</v>
      </c>
      <c r="C14954" s="129" t="s">
        <v>5103</v>
      </c>
      <c r="D14954" s="129">
        <v>58.0</v>
      </c>
      <c r="E14954" s="129" t="s">
        <v>119</v>
      </c>
    </row>
    <row r="14955">
      <c r="A14955" s="129">
        <v>5.0</v>
      </c>
      <c r="B14955" s="129" t="s">
        <v>5104</v>
      </c>
      <c r="C14955" s="129" t="s">
        <v>5105</v>
      </c>
      <c r="D14955" s="129">
        <v>41.0</v>
      </c>
      <c r="E14955" s="129" t="s">
        <v>132</v>
      </c>
    </row>
    <row r="14956">
      <c r="A14956" s="129">
        <v>5.0</v>
      </c>
      <c r="B14956" s="129" t="s">
        <v>5106</v>
      </c>
      <c r="C14956" s="129" t="s">
        <v>5107</v>
      </c>
      <c r="D14956" s="129">
        <v>51.0</v>
      </c>
      <c r="E14956" s="129" t="s">
        <v>119</v>
      </c>
    </row>
    <row r="14957">
      <c r="A14957" s="129">
        <v>5.0</v>
      </c>
      <c r="B14957" s="129" t="s">
        <v>7456</v>
      </c>
      <c r="C14957" s="129" t="s">
        <v>7457</v>
      </c>
      <c r="D14957" s="129">
        <v>45.0</v>
      </c>
      <c r="E14957" s="129" t="s">
        <v>132</v>
      </c>
    </row>
    <row r="14958">
      <c r="A14958" s="129">
        <v>5.0</v>
      </c>
      <c r="B14958" s="129" t="s">
        <v>5108</v>
      </c>
      <c r="C14958" s="129" t="s">
        <v>5109</v>
      </c>
      <c r="D14958" s="129">
        <v>37.0</v>
      </c>
      <c r="E14958" s="129" t="s">
        <v>132</v>
      </c>
    </row>
    <row r="14959">
      <c r="A14959" s="129">
        <v>5.0</v>
      </c>
      <c r="B14959" s="129" t="s">
        <v>5112</v>
      </c>
      <c r="C14959" s="129" t="s">
        <v>5113</v>
      </c>
      <c r="D14959" s="129">
        <v>62.0</v>
      </c>
      <c r="E14959" s="129" t="s">
        <v>119</v>
      </c>
    </row>
    <row r="14960">
      <c r="A14960" s="129">
        <v>5.0</v>
      </c>
      <c r="B14960" s="129" t="s">
        <v>5114</v>
      </c>
      <c r="C14960" s="129" t="s">
        <v>5115</v>
      </c>
      <c r="D14960" s="129">
        <v>68.0</v>
      </c>
      <c r="E14960" s="129" t="s">
        <v>119</v>
      </c>
    </row>
    <row r="14961">
      <c r="A14961" s="129">
        <v>5.0</v>
      </c>
      <c r="B14961" s="129" t="s">
        <v>5116</v>
      </c>
      <c r="C14961" s="129" t="s">
        <v>5117</v>
      </c>
      <c r="D14961" s="129">
        <v>22.0</v>
      </c>
      <c r="E14961" s="129" t="s">
        <v>132</v>
      </c>
    </row>
    <row r="14962">
      <c r="A14962" s="129">
        <v>5.0</v>
      </c>
      <c r="B14962" s="129" t="s">
        <v>5118</v>
      </c>
      <c r="C14962" s="129" t="s">
        <v>5119</v>
      </c>
      <c r="D14962" s="129">
        <v>64.0</v>
      </c>
      <c r="E14962" s="129" t="s">
        <v>119</v>
      </c>
    </row>
    <row r="14963">
      <c r="A14963" s="129">
        <v>5.0</v>
      </c>
      <c r="B14963" s="129" t="s">
        <v>5120</v>
      </c>
      <c r="C14963" s="129" t="s">
        <v>5121</v>
      </c>
      <c r="D14963" s="129">
        <v>23.0</v>
      </c>
      <c r="E14963" s="129" t="s">
        <v>132</v>
      </c>
    </row>
    <row r="14964">
      <c r="A14964" s="129">
        <v>5.0</v>
      </c>
      <c r="B14964" s="129" t="s">
        <v>5122</v>
      </c>
      <c r="C14964" s="129" t="s">
        <v>5123</v>
      </c>
      <c r="D14964" s="129">
        <v>25.0</v>
      </c>
      <c r="E14964" s="129" t="s">
        <v>132</v>
      </c>
    </row>
    <row r="14965">
      <c r="A14965" s="129">
        <v>5.0</v>
      </c>
      <c r="B14965" s="129" t="s">
        <v>5124</v>
      </c>
      <c r="C14965" s="129" t="s">
        <v>5125</v>
      </c>
      <c r="D14965" s="129">
        <v>69.0</v>
      </c>
      <c r="E14965" s="129" t="s">
        <v>119</v>
      </c>
    </row>
    <row r="14966">
      <c r="A14966" s="129">
        <v>5.0</v>
      </c>
      <c r="B14966" s="129" t="s">
        <v>5126</v>
      </c>
      <c r="C14966" s="129" t="s">
        <v>5127</v>
      </c>
      <c r="D14966" s="129">
        <v>22.0</v>
      </c>
      <c r="E14966" s="129" t="s">
        <v>132</v>
      </c>
    </row>
    <row r="14967">
      <c r="A14967" s="129">
        <v>5.0</v>
      </c>
      <c r="B14967" s="129" t="s">
        <v>5128</v>
      </c>
      <c r="C14967" s="129" t="s">
        <v>5129</v>
      </c>
      <c r="D14967" s="129">
        <v>24.0</v>
      </c>
      <c r="E14967" s="129" t="s">
        <v>119</v>
      </c>
    </row>
    <row r="14968">
      <c r="A14968" s="129">
        <v>5.0</v>
      </c>
      <c r="B14968" s="129" t="s">
        <v>7458</v>
      </c>
      <c r="C14968" s="129" t="s">
        <v>7459</v>
      </c>
      <c r="D14968" s="129">
        <v>51.0</v>
      </c>
      <c r="E14968" s="129" t="s">
        <v>132</v>
      </c>
    </row>
    <row r="14969">
      <c r="A14969" s="129">
        <v>5.0</v>
      </c>
      <c r="B14969" s="129" t="s">
        <v>5130</v>
      </c>
      <c r="C14969" s="129" t="s">
        <v>5131</v>
      </c>
      <c r="D14969" s="129">
        <v>34.0</v>
      </c>
      <c r="E14969" s="129" t="s">
        <v>119</v>
      </c>
    </row>
    <row r="14970">
      <c r="A14970" s="129">
        <v>5.0</v>
      </c>
      <c r="B14970" s="129" t="s">
        <v>5132</v>
      </c>
      <c r="C14970" s="129" t="s">
        <v>5133</v>
      </c>
      <c r="D14970" s="129">
        <v>48.0</v>
      </c>
      <c r="E14970" s="129" t="s">
        <v>119</v>
      </c>
    </row>
    <row r="14971">
      <c r="A14971" s="129">
        <v>5.0</v>
      </c>
      <c r="B14971" s="129" t="s">
        <v>5134</v>
      </c>
      <c r="C14971" s="129" t="s">
        <v>5135</v>
      </c>
      <c r="D14971" s="129">
        <v>64.0</v>
      </c>
      <c r="E14971" s="129" t="s">
        <v>132</v>
      </c>
    </row>
    <row r="14972">
      <c r="A14972" s="129">
        <v>5.0</v>
      </c>
      <c r="B14972" s="129" t="s">
        <v>5136</v>
      </c>
      <c r="C14972" s="129" t="s">
        <v>5137</v>
      </c>
      <c r="D14972" s="129">
        <v>52.0</v>
      </c>
      <c r="E14972" s="129" t="s">
        <v>119</v>
      </c>
    </row>
    <row r="14973">
      <c r="A14973" s="129">
        <v>5.0</v>
      </c>
      <c r="B14973" s="129" t="s">
        <v>5138</v>
      </c>
      <c r="C14973" s="129" t="s">
        <v>5139</v>
      </c>
      <c r="D14973" s="129">
        <v>31.0</v>
      </c>
      <c r="E14973" s="129" t="s">
        <v>119</v>
      </c>
    </row>
    <row r="14974">
      <c r="A14974" s="129">
        <v>5.0</v>
      </c>
      <c r="B14974" s="129" t="s">
        <v>5146</v>
      </c>
      <c r="C14974" s="129" t="s">
        <v>5147</v>
      </c>
      <c r="D14974" s="129">
        <v>40.0</v>
      </c>
      <c r="E14974" s="129" t="s">
        <v>119</v>
      </c>
    </row>
    <row r="14975">
      <c r="A14975" s="129">
        <v>5.0</v>
      </c>
      <c r="B14975" s="129" t="s">
        <v>5148</v>
      </c>
      <c r="C14975" s="129" t="s">
        <v>5149</v>
      </c>
      <c r="D14975" s="129">
        <v>57.0</v>
      </c>
      <c r="E14975" s="129" t="s">
        <v>119</v>
      </c>
    </row>
    <row r="14976">
      <c r="A14976" s="129">
        <v>5.0</v>
      </c>
      <c r="B14976" s="129" t="s">
        <v>5150</v>
      </c>
      <c r="C14976" s="129" t="s">
        <v>5151</v>
      </c>
      <c r="D14976" s="129">
        <v>49.0</v>
      </c>
      <c r="E14976" s="129" t="s">
        <v>132</v>
      </c>
    </row>
    <row r="14977">
      <c r="A14977" s="129">
        <v>5.0</v>
      </c>
      <c r="B14977" s="129" t="s">
        <v>5152</v>
      </c>
      <c r="C14977" s="129" t="s">
        <v>5153</v>
      </c>
      <c r="D14977" s="129">
        <v>58.0</v>
      </c>
      <c r="E14977" s="129" t="s">
        <v>119</v>
      </c>
    </row>
    <row r="14978">
      <c r="A14978" s="129">
        <v>5.0</v>
      </c>
      <c r="B14978" s="129" t="s">
        <v>5154</v>
      </c>
      <c r="C14978" s="129" t="s">
        <v>5155</v>
      </c>
      <c r="D14978" s="129">
        <v>69.0</v>
      </c>
      <c r="E14978" s="129" t="s">
        <v>119</v>
      </c>
    </row>
    <row r="14979">
      <c r="A14979" s="129">
        <v>5.0</v>
      </c>
      <c r="B14979" s="129" t="s">
        <v>7464</v>
      </c>
      <c r="C14979" s="129" t="s">
        <v>7465</v>
      </c>
      <c r="D14979" s="129">
        <v>70.0</v>
      </c>
      <c r="E14979" s="129" t="s">
        <v>119</v>
      </c>
    </row>
    <row r="14980">
      <c r="A14980" s="129">
        <v>5.0</v>
      </c>
      <c r="B14980" s="129" t="s">
        <v>5162</v>
      </c>
      <c r="C14980" s="129" t="s">
        <v>5163</v>
      </c>
      <c r="D14980" s="129">
        <v>61.0</v>
      </c>
      <c r="E14980" s="129" t="s">
        <v>119</v>
      </c>
    </row>
    <row r="14981">
      <c r="A14981" s="129">
        <v>5.0</v>
      </c>
      <c r="B14981" s="129" t="s">
        <v>5164</v>
      </c>
      <c r="C14981" s="129" t="s">
        <v>5165</v>
      </c>
      <c r="D14981" s="129">
        <v>69.0</v>
      </c>
      <c r="E14981" s="129" t="s">
        <v>119</v>
      </c>
    </row>
    <row r="14982">
      <c r="A14982" s="129">
        <v>5.0</v>
      </c>
      <c r="B14982" s="129" t="s">
        <v>5166</v>
      </c>
      <c r="C14982" s="129" t="s">
        <v>5167</v>
      </c>
      <c r="D14982" s="129">
        <v>57.0</v>
      </c>
      <c r="E14982" s="129" t="s">
        <v>119</v>
      </c>
    </row>
    <row r="14983">
      <c r="A14983" s="129">
        <v>5.0</v>
      </c>
      <c r="B14983" s="129" t="s">
        <v>5170</v>
      </c>
      <c r="C14983" s="129" t="s">
        <v>5171</v>
      </c>
      <c r="D14983" s="129">
        <v>21.0</v>
      </c>
      <c r="E14983" s="129" t="s">
        <v>119</v>
      </c>
    </row>
    <row r="14984">
      <c r="A14984" s="129">
        <v>5.0</v>
      </c>
      <c r="B14984" s="129" t="s">
        <v>5172</v>
      </c>
      <c r="C14984" s="129" t="s">
        <v>5173</v>
      </c>
      <c r="D14984" s="129">
        <v>58.0</v>
      </c>
      <c r="E14984" s="129" t="s">
        <v>119</v>
      </c>
    </row>
    <row r="14985">
      <c r="A14985" s="129">
        <v>5.0</v>
      </c>
      <c r="B14985" s="129" t="s">
        <v>5174</v>
      </c>
      <c r="C14985" s="129" t="s">
        <v>5175</v>
      </c>
      <c r="D14985" s="129">
        <v>43.0</v>
      </c>
      <c r="E14985" s="129" t="s">
        <v>119</v>
      </c>
    </row>
    <row r="14986">
      <c r="A14986" s="129">
        <v>5.0</v>
      </c>
      <c r="B14986" s="129" t="s">
        <v>5176</v>
      </c>
      <c r="C14986" s="129" t="s">
        <v>5177</v>
      </c>
      <c r="D14986" s="129">
        <v>39.0</v>
      </c>
      <c r="E14986" s="129" t="s">
        <v>132</v>
      </c>
    </row>
    <row r="14987">
      <c r="A14987" s="129">
        <v>5.0</v>
      </c>
      <c r="B14987" s="129" t="s">
        <v>7468</v>
      </c>
      <c r="C14987" s="129" t="s">
        <v>7469</v>
      </c>
      <c r="D14987" s="129">
        <v>37.0</v>
      </c>
      <c r="E14987" s="129" t="s">
        <v>132</v>
      </c>
    </row>
    <row r="14988">
      <c r="A14988" s="129">
        <v>5.0</v>
      </c>
      <c r="B14988" s="129" t="s">
        <v>5182</v>
      </c>
      <c r="C14988" s="129" t="s">
        <v>5183</v>
      </c>
      <c r="D14988" s="129">
        <v>65.0</v>
      </c>
      <c r="E14988" s="129" t="s">
        <v>119</v>
      </c>
    </row>
    <row r="14989">
      <c r="A14989" s="129">
        <v>5.0</v>
      </c>
      <c r="B14989" s="129" t="s">
        <v>5184</v>
      </c>
      <c r="C14989" s="129" t="s">
        <v>5185</v>
      </c>
      <c r="D14989" s="129">
        <v>22.0</v>
      </c>
      <c r="E14989" s="129" t="s">
        <v>132</v>
      </c>
    </row>
    <row r="14990">
      <c r="A14990" s="129">
        <v>5.0</v>
      </c>
      <c r="B14990" s="129" t="s">
        <v>8344</v>
      </c>
      <c r="C14990" s="129" t="s">
        <v>8345</v>
      </c>
      <c r="D14990" s="129">
        <v>43.0</v>
      </c>
      <c r="E14990" s="129" t="s">
        <v>132</v>
      </c>
    </row>
    <row r="14991">
      <c r="A14991" s="129">
        <v>5.0</v>
      </c>
      <c r="B14991" s="129" t="s">
        <v>5190</v>
      </c>
      <c r="C14991" s="129" t="s">
        <v>5191</v>
      </c>
      <c r="D14991" s="129">
        <v>57.0</v>
      </c>
      <c r="E14991" s="129" t="s">
        <v>119</v>
      </c>
    </row>
    <row r="14992">
      <c r="A14992" s="129">
        <v>5.0</v>
      </c>
      <c r="B14992" s="129" t="s">
        <v>5192</v>
      </c>
      <c r="C14992" s="129" t="s">
        <v>5193</v>
      </c>
      <c r="D14992" s="129">
        <v>38.0</v>
      </c>
      <c r="E14992" s="129" t="s">
        <v>132</v>
      </c>
    </row>
    <row r="14993">
      <c r="A14993" s="129">
        <v>5.0</v>
      </c>
      <c r="B14993" s="129" t="s">
        <v>5194</v>
      </c>
      <c r="C14993" s="129" t="s">
        <v>5195</v>
      </c>
      <c r="D14993" s="129">
        <v>23.0</v>
      </c>
      <c r="E14993" s="129" t="s">
        <v>132</v>
      </c>
    </row>
    <row r="14994">
      <c r="A14994" s="129">
        <v>5.0</v>
      </c>
      <c r="B14994" s="129" t="s">
        <v>5196</v>
      </c>
      <c r="C14994" s="129" t="s">
        <v>5197</v>
      </c>
      <c r="D14994" s="129">
        <v>66.0</v>
      </c>
      <c r="E14994" s="129" t="s">
        <v>132</v>
      </c>
    </row>
    <row r="14995">
      <c r="A14995" s="129">
        <v>5.0</v>
      </c>
      <c r="B14995" s="129" t="s">
        <v>5198</v>
      </c>
      <c r="C14995" s="129" t="s">
        <v>5199</v>
      </c>
      <c r="D14995" s="129">
        <v>37.0</v>
      </c>
      <c r="E14995" s="129" t="s">
        <v>119</v>
      </c>
    </row>
    <row r="14996">
      <c r="A14996" s="129">
        <v>5.0</v>
      </c>
      <c r="B14996" s="129" t="s">
        <v>5200</v>
      </c>
      <c r="C14996" s="129" t="s">
        <v>5201</v>
      </c>
      <c r="D14996" s="129">
        <v>62.0</v>
      </c>
      <c r="E14996" s="129" t="s">
        <v>132</v>
      </c>
    </row>
    <row r="14997">
      <c r="A14997" s="129">
        <v>5.0</v>
      </c>
      <c r="B14997" s="129" t="s">
        <v>5204</v>
      </c>
      <c r="C14997" s="129" t="s">
        <v>5205</v>
      </c>
      <c r="D14997" s="129">
        <v>51.0</v>
      </c>
      <c r="E14997" s="129" t="s">
        <v>119</v>
      </c>
    </row>
    <row r="14998">
      <c r="A14998" s="129">
        <v>5.0</v>
      </c>
      <c r="B14998" s="129" t="s">
        <v>5206</v>
      </c>
      <c r="C14998" s="129" t="s">
        <v>5207</v>
      </c>
      <c r="D14998" s="129">
        <v>47.0</v>
      </c>
      <c r="E14998" s="129" t="s">
        <v>132</v>
      </c>
    </row>
    <row r="14999">
      <c r="A14999" s="129">
        <v>5.0</v>
      </c>
      <c r="B14999" s="129" t="s">
        <v>5210</v>
      </c>
      <c r="C14999" s="129" t="s">
        <v>5211</v>
      </c>
      <c r="D14999" s="129">
        <v>39.0</v>
      </c>
      <c r="E14999" s="129" t="s">
        <v>132</v>
      </c>
    </row>
    <row r="15000">
      <c r="A15000" s="129">
        <v>5.0</v>
      </c>
      <c r="B15000" s="129" t="s">
        <v>5214</v>
      </c>
      <c r="C15000" s="129" t="s">
        <v>5215</v>
      </c>
      <c r="D15000" s="129">
        <v>38.0</v>
      </c>
      <c r="E15000" s="129" t="s">
        <v>119</v>
      </c>
    </row>
    <row r="15001">
      <c r="A15001" s="129">
        <v>5.0</v>
      </c>
      <c r="B15001" s="129" t="s">
        <v>5216</v>
      </c>
      <c r="C15001" s="129" t="s">
        <v>5217</v>
      </c>
      <c r="D15001" s="129">
        <v>59.0</v>
      </c>
      <c r="E15001" s="129" t="s">
        <v>119</v>
      </c>
    </row>
    <row r="15002">
      <c r="A15002" s="129">
        <v>5.0</v>
      </c>
      <c r="B15002" s="129" t="s">
        <v>5224</v>
      </c>
      <c r="C15002" s="129" t="s">
        <v>5225</v>
      </c>
      <c r="D15002" s="129">
        <v>60.0</v>
      </c>
      <c r="E15002" s="129" t="s">
        <v>132</v>
      </c>
    </row>
    <row r="15003">
      <c r="A15003" s="129">
        <v>5.0</v>
      </c>
      <c r="B15003" s="129" t="s">
        <v>5226</v>
      </c>
      <c r="C15003" s="129" t="s">
        <v>5227</v>
      </c>
      <c r="D15003" s="129">
        <v>28.0</v>
      </c>
      <c r="E15003" s="129" t="s">
        <v>132</v>
      </c>
    </row>
    <row r="15004">
      <c r="A15004" s="129">
        <v>5.0</v>
      </c>
      <c r="B15004" s="129" t="s">
        <v>5230</v>
      </c>
      <c r="C15004" s="129" t="s">
        <v>5231</v>
      </c>
      <c r="D15004" s="129">
        <v>57.0</v>
      </c>
      <c r="E15004" s="129" t="s">
        <v>119</v>
      </c>
    </row>
    <row r="15005">
      <c r="A15005" s="129">
        <v>5.0</v>
      </c>
      <c r="B15005" s="129" t="s">
        <v>8348</v>
      </c>
      <c r="C15005" s="129" t="s">
        <v>8349</v>
      </c>
      <c r="D15005" s="129">
        <v>41.0</v>
      </c>
      <c r="E15005" s="129" t="s">
        <v>132</v>
      </c>
    </row>
    <row r="15006">
      <c r="A15006" s="129">
        <v>5.0</v>
      </c>
      <c r="B15006" s="129" t="s">
        <v>7474</v>
      </c>
      <c r="C15006" s="129" t="s">
        <v>7475</v>
      </c>
      <c r="D15006" s="129">
        <v>70.0</v>
      </c>
      <c r="E15006" s="129" t="s">
        <v>132</v>
      </c>
    </row>
    <row r="15007">
      <c r="A15007" s="129">
        <v>5.0</v>
      </c>
      <c r="B15007" s="129" t="s">
        <v>7476</v>
      </c>
      <c r="C15007" s="129" t="s">
        <v>7477</v>
      </c>
      <c r="D15007" s="129">
        <v>64.0</v>
      </c>
      <c r="E15007" s="129" t="s">
        <v>119</v>
      </c>
    </row>
    <row r="15008">
      <c r="A15008" s="129">
        <v>5.0</v>
      </c>
      <c r="B15008" s="129" t="s">
        <v>5234</v>
      </c>
      <c r="C15008" s="129" t="s">
        <v>5235</v>
      </c>
      <c r="D15008" s="129">
        <v>57.0</v>
      </c>
      <c r="E15008" s="129" t="s">
        <v>132</v>
      </c>
    </row>
    <row r="15009">
      <c r="A15009" s="129">
        <v>5.0</v>
      </c>
      <c r="B15009" s="129" t="s">
        <v>7478</v>
      </c>
      <c r="C15009" s="129" t="s">
        <v>7479</v>
      </c>
      <c r="D15009" s="129">
        <v>63.0</v>
      </c>
      <c r="E15009" s="129" t="s">
        <v>132</v>
      </c>
    </row>
    <row r="15010">
      <c r="A15010" s="129">
        <v>5.0</v>
      </c>
      <c r="B15010" s="129" t="s">
        <v>5238</v>
      </c>
      <c r="C15010" s="129" t="s">
        <v>5239</v>
      </c>
      <c r="D15010" s="129">
        <v>21.0</v>
      </c>
      <c r="E15010" s="129" t="s">
        <v>119</v>
      </c>
    </row>
    <row r="15011">
      <c r="A15011" s="129">
        <v>5.0</v>
      </c>
      <c r="B15011" s="129" t="s">
        <v>5240</v>
      </c>
      <c r="C15011" s="129" t="s">
        <v>5241</v>
      </c>
      <c r="D15011" s="129">
        <v>36.0</v>
      </c>
      <c r="E15011" s="129" t="s">
        <v>119</v>
      </c>
    </row>
    <row r="15012">
      <c r="A15012" s="129">
        <v>5.0</v>
      </c>
      <c r="B15012" s="129" t="s">
        <v>5242</v>
      </c>
      <c r="C15012" s="129" t="s">
        <v>5243</v>
      </c>
      <c r="D15012" s="129">
        <v>49.0</v>
      </c>
      <c r="E15012" s="129" t="s">
        <v>119</v>
      </c>
    </row>
    <row r="15013">
      <c r="A15013" s="129">
        <v>5.0</v>
      </c>
      <c r="B15013" s="129" t="s">
        <v>5244</v>
      </c>
      <c r="C15013" s="129" t="s">
        <v>5245</v>
      </c>
      <c r="D15013" s="129">
        <v>57.0</v>
      </c>
      <c r="E15013" s="129" t="s">
        <v>132</v>
      </c>
    </row>
    <row r="15014">
      <c r="A15014" s="129">
        <v>5.0</v>
      </c>
      <c r="B15014" s="129" t="s">
        <v>5246</v>
      </c>
      <c r="C15014" s="129" t="s">
        <v>5247</v>
      </c>
      <c r="D15014" s="129">
        <v>28.0</v>
      </c>
      <c r="E15014" s="129" t="s">
        <v>132</v>
      </c>
    </row>
    <row r="15015">
      <c r="A15015" s="129">
        <v>5.0</v>
      </c>
      <c r="B15015" s="129" t="s">
        <v>5248</v>
      </c>
      <c r="C15015" s="129" t="s">
        <v>5249</v>
      </c>
      <c r="D15015" s="129">
        <v>38.0</v>
      </c>
      <c r="E15015" s="129" t="s">
        <v>119</v>
      </c>
    </row>
    <row r="15016">
      <c r="A15016" s="129">
        <v>5.0</v>
      </c>
      <c r="B15016" s="129" t="s">
        <v>5250</v>
      </c>
      <c r="C15016" s="129" t="s">
        <v>5251</v>
      </c>
      <c r="D15016" s="129">
        <v>54.0</v>
      </c>
      <c r="E15016" s="129" t="s">
        <v>119</v>
      </c>
    </row>
    <row r="15017">
      <c r="A15017" s="129">
        <v>5.0</v>
      </c>
      <c r="B15017" s="129" t="s">
        <v>8446</v>
      </c>
      <c r="C15017" s="129" t="s">
        <v>8447</v>
      </c>
      <c r="D15017" s="129">
        <v>50.0</v>
      </c>
      <c r="E15017" s="129" t="s">
        <v>119</v>
      </c>
    </row>
    <row r="15018">
      <c r="A15018" s="129">
        <v>5.0</v>
      </c>
      <c r="B15018" s="129" t="s">
        <v>5254</v>
      </c>
      <c r="C15018" s="129" t="s">
        <v>5255</v>
      </c>
      <c r="D15018" s="129">
        <v>54.0</v>
      </c>
      <c r="E15018" s="129" t="s">
        <v>132</v>
      </c>
    </row>
    <row r="15019">
      <c r="A15019" s="129">
        <v>5.0</v>
      </c>
      <c r="B15019" s="129" t="s">
        <v>7482</v>
      </c>
      <c r="C15019" s="129" t="s">
        <v>7483</v>
      </c>
      <c r="D15019" s="129">
        <v>34.0</v>
      </c>
      <c r="E15019" s="129" t="s">
        <v>132</v>
      </c>
    </row>
    <row r="15020">
      <c r="A15020" s="129">
        <v>5.0</v>
      </c>
      <c r="B15020" s="129" t="s">
        <v>5258</v>
      </c>
      <c r="C15020" s="129" t="s">
        <v>5259</v>
      </c>
      <c r="D15020" s="129">
        <v>21.0</v>
      </c>
      <c r="E15020" s="129" t="s">
        <v>132</v>
      </c>
    </row>
    <row r="15021">
      <c r="A15021" s="129">
        <v>5.0</v>
      </c>
      <c r="B15021" s="129" t="s">
        <v>5260</v>
      </c>
      <c r="C15021" s="129" t="s">
        <v>5261</v>
      </c>
      <c r="D15021" s="129">
        <v>55.0</v>
      </c>
      <c r="E15021" s="129" t="s">
        <v>132</v>
      </c>
    </row>
    <row r="15022">
      <c r="A15022" s="129">
        <v>5.0</v>
      </c>
      <c r="B15022" s="129" t="s">
        <v>7484</v>
      </c>
      <c r="C15022" s="129" t="s">
        <v>7485</v>
      </c>
      <c r="D15022" s="129">
        <v>51.0</v>
      </c>
      <c r="E15022" s="129" t="s">
        <v>119</v>
      </c>
    </row>
    <row r="15023">
      <c r="A15023" s="129">
        <v>5.0</v>
      </c>
      <c r="B15023" s="129" t="s">
        <v>8070</v>
      </c>
      <c r="C15023" s="129" t="s">
        <v>8071</v>
      </c>
      <c r="D15023" s="129">
        <v>23.0</v>
      </c>
      <c r="E15023" s="129" t="s">
        <v>132</v>
      </c>
    </row>
    <row r="15024">
      <c r="A15024" s="129">
        <v>5.0</v>
      </c>
      <c r="B15024" s="129" t="s">
        <v>5262</v>
      </c>
      <c r="C15024" s="129" t="s">
        <v>5263</v>
      </c>
      <c r="D15024" s="129">
        <v>57.0</v>
      </c>
      <c r="E15024" s="129" t="s">
        <v>119</v>
      </c>
    </row>
    <row r="15025">
      <c r="A15025" s="129">
        <v>5.0</v>
      </c>
      <c r="B15025" s="129" t="s">
        <v>5264</v>
      </c>
      <c r="C15025" s="129" t="s">
        <v>5265</v>
      </c>
      <c r="D15025" s="129">
        <v>43.0</v>
      </c>
      <c r="E15025" s="129" t="s">
        <v>119</v>
      </c>
    </row>
    <row r="15026">
      <c r="A15026" s="129">
        <v>5.0</v>
      </c>
      <c r="B15026" s="129" t="s">
        <v>7488</v>
      </c>
      <c r="C15026" s="129" t="s">
        <v>7489</v>
      </c>
      <c r="D15026" s="129">
        <v>69.0</v>
      </c>
      <c r="E15026" s="129" t="s">
        <v>132</v>
      </c>
    </row>
    <row r="15027">
      <c r="A15027" s="129">
        <v>5.0</v>
      </c>
      <c r="B15027" s="129" t="s">
        <v>5266</v>
      </c>
      <c r="C15027" s="129" t="s">
        <v>5267</v>
      </c>
      <c r="D15027" s="129">
        <v>26.0</v>
      </c>
      <c r="E15027" s="129" t="s">
        <v>119</v>
      </c>
    </row>
    <row r="15028">
      <c r="A15028" s="129">
        <v>5.0</v>
      </c>
      <c r="B15028" s="129" t="s">
        <v>7490</v>
      </c>
      <c r="C15028" s="129" t="s">
        <v>7491</v>
      </c>
      <c r="D15028" s="129">
        <v>20.0</v>
      </c>
      <c r="E15028" s="129" t="s">
        <v>132</v>
      </c>
    </row>
    <row r="15029">
      <c r="A15029" s="129">
        <v>5.0</v>
      </c>
      <c r="B15029" s="129" t="s">
        <v>5272</v>
      </c>
      <c r="C15029" s="129" t="s">
        <v>5273</v>
      </c>
      <c r="D15029" s="129">
        <v>47.0</v>
      </c>
      <c r="E15029" s="129" t="s">
        <v>119</v>
      </c>
    </row>
    <row r="15030">
      <c r="A15030" s="129">
        <v>5.0</v>
      </c>
      <c r="B15030" s="129" t="s">
        <v>5274</v>
      </c>
      <c r="C15030" s="129" t="s">
        <v>5275</v>
      </c>
      <c r="D15030" s="129">
        <v>66.0</v>
      </c>
      <c r="E15030" s="129" t="s">
        <v>119</v>
      </c>
    </row>
    <row r="15031">
      <c r="A15031" s="129">
        <v>5.0</v>
      </c>
      <c r="B15031" s="129" t="s">
        <v>5276</v>
      </c>
      <c r="C15031" s="129" t="s">
        <v>5277</v>
      </c>
      <c r="D15031" s="129">
        <v>68.0</v>
      </c>
      <c r="E15031" s="129" t="s">
        <v>132</v>
      </c>
    </row>
    <row r="15032">
      <c r="A15032" s="129">
        <v>5.0</v>
      </c>
      <c r="B15032" s="129" t="s">
        <v>5278</v>
      </c>
      <c r="C15032" s="129" t="s">
        <v>5279</v>
      </c>
      <c r="D15032" s="129">
        <v>35.0</v>
      </c>
      <c r="E15032" s="129" t="s">
        <v>119</v>
      </c>
    </row>
    <row r="15033">
      <c r="A15033" s="129">
        <v>5.0</v>
      </c>
      <c r="B15033" s="129" t="s">
        <v>5280</v>
      </c>
      <c r="C15033" s="129" t="s">
        <v>5281</v>
      </c>
      <c r="D15033" s="129">
        <v>47.0</v>
      </c>
      <c r="E15033" s="129" t="s">
        <v>119</v>
      </c>
    </row>
    <row r="15034">
      <c r="A15034" s="129">
        <v>5.0</v>
      </c>
      <c r="B15034" s="129" t="s">
        <v>5282</v>
      </c>
      <c r="C15034" s="129" t="s">
        <v>5283</v>
      </c>
      <c r="D15034" s="129">
        <v>25.0</v>
      </c>
      <c r="E15034" s="129" t="s">
        <v>132</v>
      </c>
    </row>
    <row r="15035">
      <c r="A15035" s="129">
        <v>5.0</v>
      </c>
      <c r="B15035" s="129" t="s">
        <v>5284</v>
      </c>
      <c r="C15035" s="129" t="s">
        <v>5285</v>
      </c>
      <c r="D15035" s="129">
        <v>59.0</v>
      </c>
      <c r="E15035" s="129" t="s">
        <v>119</v>
      </c>
    </row>
    <row r="15036">
      <c r="A15036" s="129">
        <v>5.0</v>
      </c>
      <c r="B15036" s="129" t="s">
        <v>5286</v>
      </c>
      <c r="C15036" s="129" t="s">
        <v>5287</v>
      </c>
      <c r="D15036" s="129">
        <v>59.0</v>
      </c>
      <c r="E15036" s="129" t="s">
        <v>132</v>
      </c>
    </row>
    <row r="15037">
      <c r="A15037" s="129">
        <v>5.0</v>
      </c>
      <c r="B15037" s="129" t="s">
        <v>7496</v>
      </c>
      <c r="C15037" s="129" t="s">
        <v>7497</v>
      </c>
      <c r="D15037" s="129">
        <v>27.0</v>
      </c>
      <c r="E15037" s="129" t="s">
        <v>119</v>
      </c>
    </row>
    <row r="15038">
      <c r="A15038" s="129">
        <v>5.0</v>
      </c>
      <c r="B15038" s="129" t="s">
        <v>5288</v>
      </c>
      <c r="C15038" s="129" t="s">
        <v>5289</v>
      </c>
      <c r="D15038" s="129">
        <v>64.0</v>
      </c>
      <c r="E15038" s="129" t="s">
        <v>132</v>
      </c>
    </row>
    <row r="15039">
      <c r="A15039" s="129">
        <v>5.0</v>
      </c>
      <c r="B15039" s="129" t="s">
        <v>5290</v>
      </c>
      <c r="C15039" s="129" t="s">
        <v>5291</v>
      </c>
      <c r="D15039" s="129">
        <v>64.0</v>
      </c>
      <c r="E15039" s="129" t="s">
        <v>132</v>
      </c>
    </row>
    <row r="15040">
      <c r="A15040" s="129">
        <v>5.0</v>
      </c>
      <c r="B15040" s="129" t="s">
        <v>7498</v>
      </c>
      <c r="C15040" s="129" t="s">
        <v>7499</v>
      </c>
      <c r="D15040" s="129">
        <v>56.0</v>
      </c>
      <c r="E15040" s="129" t="s">
        <v>119</v>
      </c>
    </row>
    <row r="15041">
      <c r="A15041" s="129">
        <v>5.0</v>
      </c>
      <c r="B15041" s="129" t="s">
        <v>8350</v>
      </c>
      <c r="C15041" s="129" t="s">
        <v>8351</v>
      </c>
      <c r="D15041" s="129">
        <v>29.0</v>
      </c>
      <c r="E15041" s="129" t="s">
        <v>119</v>
      </c>
    </row>
    <row r="15042">
      <c r="A15042" s="129">
        <v>5.0</v>
      </c>
      <c r="B15042" s="129" t="s">
        <v>5292</v>
      </c>
      <c r="C15042" s="129" t="s">
        <v>5293</v>
      </c>
      <c r="D15042" s="129">
        <v>30.0</v>
      </c>
      <c r="E15042" s="129" t="s">
        <v>119</v>
      </c>
    </row>
    <row r="15043">
      <c r="A15043" s="129">
        <v>5.0</v>
      </c>
      <c r="B15043" s="129" t="s">
        <v>5294</v>
      </c>
      <c r="C15043" s="129" t="s">
        <v>5295</v>
      </c>
      <c r="D15043" s="129">
        <v>44.0</v>
      </c>
      <c r="E15043" s="129" t="s">
        <v>119</v>
      </c>
    </row>
    <row r="15044">
      <c r="A15044" s="129">
        <v>5.0</v>
      </c>
      <c r="B15044" s="129" t="s">
        <v>5296</v>
      </c>
      <c r="C15044" s="129" t="s">
        <v>5297</v>
      </c>
      <c r="D15044" s="129">
        <v>37.0</v>
      </c>
      <c r="E15044" s="129" t="s">
        <v>132</v>
      </c>
    </row>
    <row r="15045">
      <c r="A15045" s="129">
        <v>5.0</v>
      </c>
      <c r="B15045" s="129" t="s">
        <v>5298</v>
      </c>
      <c r="C15045" s="129" t="s">
        <v>5299</v>
      </c>
      <c r="D15045" s="129">
        <v>34.0</v>
      </c>
      <c r="E15045" s="129" t="s">
        <v>119</v>
      </c>
    </row>
    <row r="15046">
      <c r="A15046" s="129">
        <v>5.0</v>
      </c>
      <c r="B15046" s="129" t="s">
        <v>5304</v>
      </c>
      <c r="C15046" s="129" t="s">
        <v>5305</v>
      </c>
      <c r="D15046" s="129">
        <v>67.0</v>
      </c>
      <c r="E15046" s="129" t="s">
        <v>132</v>
      </c>
    </row>
    <row r="15047">
      <c r="A15047" s="129">
        <v>5.0</v>
      </c>
      <c r="B15047" s="129" t="s">
        <v>5306</v>
      </c>
      <c r="C15047" s="129" t="s">
        <v>5307</v>
      </c>
      <c r="D15047" s="129">
        <v>57.0</v>
      </c>
      <c r="E15047" s="129" t="s">
        <v>132</v>
      </c>
    </row>
    <row r="15048">
      <c r="A15048" s="129">
        <v>5.0</v>
      </c>
      <c r="B15048" s="129" t="s">
        <v>7502</v>
      </c>
      <c r="C15048" s="129" t="s">
        <v>7503</v>
      </c>
      <c r="D15048" s="129">
        <v>67.0</v>
      </c>
      <c r="E15048" s="129" t="s">
        <v>119</v>
      </c>
    </row>
    <row r="15049">
      <c r="A15049" s="129">
        <v>5.0</v>
      </c>
      <c r="B15049" s="129" t="s">
        <v>5312</v>
      </c>
      <c r="C15049" s="129" t="s">
        <v>5313</v>
      </c>
      <c r="D15049" s="129">
        <v>59.0</v>
      </c>
      <c r="E15049" s="129" t="s">
        <v>119</v>
      </c>
    </row>
    <row r="15050">
      <c r="A15050" s="129">
        <v>5.0</v>
      </c>
      <c r="B15050" s="129" t="s">
        <v>5314</v>
      </c>
      <c r="C15050" s="129" t="s">
        <v>5315</v>
      </c>
      <c r="D15050" s="129">
        <v>25.0</v>
      </c>
      <c r="E15050" s="129" t="s">
        <v>119</v>
      </c>
    </row>
    <row r="15051">
      <c r="A15051" s="129">
        <v>5.0</v>
      </c>
      <c r="B15051" s="129" t="s">
        <v>5316</v>
      </c>
      <c r="C15051" s="129" t="s">
        <v>5317</v>
      </c>
      <c r="D15051" s="129">
        <v>35.0</v>
      </c>
      <c r="E15051" s="129" t="s">
        <v>132</v>
      </c>
    </row>
    <row r="15052">
      <c r="A15052" s="129">
        <v>5.0</v>
      </c>
      <c r="B15052" s="129" t="s">
        <v>5318</v>
      </c>
      <c r="C15052" s="129" t="s">
        <v>5319</v>
      </c>
      <c r="D15052" s="129">
        <v>26.0</v>
      </c>
      <c r="E15052" s="129" t="s">
        <v>132</v>
      </c>
    </row>
    <row r="15053">
      <c r="A15053" s="129">
        <v>5.0</v>
      </c>
      <c r="B15053" s="129" t="s">
        <v>5320</v>
      </c>
      <c r="C15053" s="129" t="s">
        <v>5321</v>
      </c>
      <c r="D15053" s="129">
        <v>25.0</v>
      </c>
      <c r="E15053" s="129" t="s">
        <v>119</v>
      </c>
    </row>
    <row r="15054">
      <c r="A15054" s="129">
        <v>5.0</v>
      </c>
      <c r="B15054" s="129" t="s">
        <v>5322</v>
      </c>
      <c r="C15054" s="129" t="s">
        <v>5323</v>
      </c>
      <c r="D15054" s="129">
        <v>22.0</v>
      </c>
      <c r="E15054" s="129" t="s">
        <v>119</v>
      </c>
    </row>
    <row r="15055">
      <c r="A15055" s="129">
        <v>5.0</v>
      </c>
      <c r="B15055" s="129" t="s">
        <v>5324</v>
      </c>
      <c r="C15055" s="129" t="s">
        <v>5325</v>
      </c>
      <c r="D15055" s="129">
        <v>23.0</v>
      </c>
      <c r="E15055" s="129" t="s">
        <v>119</v>
      </c>
    </row>
    <row r="15056">
      <c r="A15056" s="129">
        <v>5.0</v>
      </c>
      <c r="B15056" s="129" t="s">
        <v>5326</v>
      </c>
      <c r="C15056" s="129" t="s">
        <v>5327</v>
      </c>
      <c r="D15056" s="129">
        <v>62.0</v>
      </c>
      <c r="E15056" s="129" t="s">
        <v>132</v>
      </c>
    </row>
    <row r="15057">
      <c r="A15057" s="129">
        <v>5.0</v>
      </c>
      <c r="B15057" s="129" t="s">
        <v>5328</v>
      </c>
      <c r="C15057" s="129" t="s">
        <v>5329</v>
      </c>
      <c r="D15057" s="129">
        <v>45.0</v>
      </c>
      <c r="E15057" s="129" t="s">
        <v>119</v>
      </c>
    </row>
    <row r="15058">
      <c r="A15058" s="129">
        <v>5.0</v>
      </c>
      <c r="B15058" s="129" t="s">
        <v>5330</v>
      </c>
      <c r="C15058" s="129" t="s">
        <v>5331</v>
      </c>
      <c r="D15058" s="129">
        <v>29.0</v>
      </c>
      <c r="E15058" s="129" t="s">
        <v>132</v>
      </c>
    </row>
    <row r="15059">
      <c r="A15059" s="129">
        <v>5.0</v>
      </c>
      <c r="B15059" s="129" t="s">
        <v>5334</v>
      </c>
      <c r="C15059" s="129" t="s">
        <v>5335</v>
      </c>
      <c r="D15059" s="129">
        <v>51.0</v>
      </c>
      <c r="E15059" s="129" t="s">
        <v>132</v>
      </c>
    </row>
    <row r="15060">
      <c r="A15060" s="129">
        <v>5.0</v>
      </c>
      <c r="B15060" s="129" t="s">
        <v>5338</v>
      </c>
      <c r="C15060" s="129" t="s">
        <v>5339</v>
      </c>
      <c r="D15060" s="129">
        <v>67.0</v>
      </c>
      <c r="E15060" s="129" t="s">
        <v>132</v>
      </c>
    </row>
    <row r="15061">
      <c r="A15061" s="129">
        <v>5.0</v>
      </c>
      <c r="B15061" s="129" t="s">
        <v>5340</v>
      </c>
      <c r="C15061" s="129" t="s">
        <v>5341</v>
      </c>
      <c r="D15061" s="129">
        <v>66.0</v>
      </c>
      <c r="E15061" s="129" t="s">
        <v>132</v>
      </c>
    </row>
    <row r="15062">
      <c r="A15062" s="129">
        <v>5.0</v>
      </c>
      <c r="B15062" s="129" t="s">
        <v>5344</v>
      </c>
      <c r="C15062" s="129" t="s">
        <v>5345</v>
      </c>
      <c r="D15062" s="129">
        <v>67.0</v>
      </c>
      <c r="E15062" s="129" t="s">
        <v>132</v>
      </c>
    </row>
    <row r="15063">
      <c r="A15063" s="129">
        <v>5.0</v>
      </c>
      <c r="B15063" s="129" t="s">
        <v>5346</v>
      </c>
      <c r="C15063" s="129" t="s">
        <v>5347</v>
      </c>
      <c r="D15063" s="129">
        <v>68.0</v>
      </c>
      <c r="E15063" s="129" t="s">
        <v>119</v>
      </c>
    </row>
    <row r="15064">
      <c r="A15064" s="129">
        <v>5.0</v>
      </c>
      <c r="B15064" s="129" t="s">
        <v>5348</v>
      </c>
      <c r="C15064" s="129" t="s">
        <v>5349</v>
      </c>
      <c r="D15064" s="129">
        <v>69.0</v>
      </c>
      <c r="E15064" s="129" t="s">
        <v>132</v>
      </c>
    </row>
    <row r="15065">
      <c r="A15065" s="129">
        <v>5.0</v>
      </c>
      <c r="B15065" s="129" t="s">
        <v>5350</v>
      </c>
      <c r="C15065" s="129" t="s">
        <v>5351</v>
      </c>
      <c r="D15065" s="129">
        <v>60.0</v>
      </c>
      <c r="E15065" s="129" t="s">
        <v>132</v>
      </c>
    </row>
    <row r="15066">
      <c r="A15066" s="129">
        <v>5.0</v>
      </c>
      <c r="B15066" s="129" t="s">
        <v>5352</v>
      </c>
      <c r="C15066" s="129" t="s">
        <v>5353</v>
      </c>
      <c r="D15066" s="129">
        <v>27.0</v>
      </c>
      <c r="E15066" s="129" t="s">
        <v>132</v>
      </c>
    </row>
    <row r="15067">
      <c r="A15067" s="129">
        <v>5.0</v>
      </c>
      <c r="B15067" s="129" t="s">
        <v>5354</v>
      </c>
      <c r="C15067" s="129" t="s">
        <v>5355</v>
      </c>
      <c r="D15067" s="129">
        <v>63.0</v>
      </c>
      <c r="E15067" s="129" t="s">
        <v>119</v>
      </c>
    </row>
    <row r="15068">
      <c r="A15068" s="129">
        <v>5.0</v>
      </c>
      <c r="B15068" s="129" t="s">
        <v>7508</v>
      </c>
      <c r="C15068" s="129" t="s">
        <v>7509</v>
      </c>
      <c r="D15068" s="129">
        <v>69.0</v>
      </c>
      <c r="E15068" s="129" t="s">
        <v>119</v>
      </c>
    </row>
    <row r="15069">
      <c r="A15069" s="129">
        <v>5.0</v>
      </c>
      <c r="B15069" s="129" t="s">
        <v>5358</v>
      </c>
      <c r="C15069" s="129" t="s">
        <v>5359</v>
      </c>
      <c r="D15069" s="129">
        <v>58.0</v>
      </c>
      <c r="E15069" s="129" t="s">
        <v>119</v>
      </c>
    </row>
    <row r="15070">
      <c r="A15070" s="129">
        <v>5.0</v>
      </c>
      <c r="B15070" s="129" t="s">
        <v>5360</v>
      </c>
      <c r="C15070" s="129" t="s">
        <v>5361</v>
      </c>
      <c r="D15070" s="129">
        <v>68.0</v>
      </c>
      <c r="E15070" s="129" t="s">
        <v>119</v>
      </c>
    </row>
    <row r="15071">
      <c r="A15071" s="129">
        <v>5.0</v>
      </c>
      <c r="B15071" s="129" t="s">
        <v>5362</v>
      </c>
      <c r="C15071" s="129" t="s">
        <v>5363</v>
      </c>
      <c r="D15071" s="129">
        <v>48.0</v>
      </c>
      <c r="E15071" s="129" t="s">
        <v>132</v>
      </c>
    </row>
    <row r="15072">
      <c r="A15072" s="129">
        <v>5.0</v>
      </c>
      <c r="B15072" s="129" t="s">
        <v>7510</v>
      </c>
      <c r="C15072" s="129" t="s">
        <v>7511</v>
      </c>
      <c r="D15072" s="129">
        <v>45.0</v>
      </c>
      <c r="E15072" s="129" t="s">
        <v>132</v>
      </c>
    </row>
    <row r="15073">
      <c r="A15073" s="129">
        <v>5.0</v>
      </c>
      <c r="B15073" s="129" t="s">
        <v>5366</v>
      </c>
      <c r="C15073" s="129" t="s">
        <v>5367</v>
      </c>
      <c r="D15073" s="129">
        <v>68.0</v>
      </c>
      <c r="E15073" s="129" t="s">
        <v>119</v>
      </c>
    </row>
    <row r="15074">
      <c r="A15074" s="129">
        <v>5.0</v>
      </c>
      <c r="B15074" s="129" t="s">
        <v>5368</v>
      </c>
      <c r="C15074" s="129" t="s">
        <v>5369</v>
      </c>
      <c r="D15074" s="129">
        <v>50.0</v>
      </c>
      <c r="E15074" s="129" t="s">
        <v>119</v>
      </c>
    </row>
    <row r="15075">
      <c r="A15075" s="129">
        <v>5.0</v>
      </c>
      <c r="B15075" s="129" t="s">
        <v>7512</v>
      </c>
      <c r="C15075" s="129" t="s">
        <v>7513</v>
      </c>
      <c r="D15075" s="129">
        <v>51.0</v>
      </c>
      <c r="E15075" s="129" t="s">
        <v>132</v>
      </c>
    </row>
    <row r="15076">
      <c r="A15076" s="129">
        <v>5.0</v>
      </c>
      <c r="B15076" s="129" t="s">
        <v>5370</v>
      </c>
      <c r="C15076" s="129" t="s">
        <v>5371</v>
      </c>
      <c r="D15076" s="129">
        <v>63.0</v>
      </c>
      <c r="E15076" s="129" t="s">
        <v>132</v>
      </c>
    </row>
    <row r="15077">
      <c r="A15077" s="129">
        <v>5.0</v>
      </c>
      <c r="B15077" s="129" t="s">
        <v>5372</v>
      </c>
      <c r="C15077" s="129" t="s">
        <v>5373</v>
      </c>
      <c r="D15077" s="129">
        <v>67.0</v>
      </c>
      <c r="E15077" s="129" t="s">
        <v>119</v>
      </c>
    </row>
    <row r="15078">
      <c r="A15078" s="129">
        <v>5.0</v>
      </c>
      <c r="B15078" s="129" t="s">
        <v>5374</v>
      </c>
      <c r="C15078" s="129" t="s">
        <v>5375</v>
      </c>
      <c r="D15078" s="129">
        <v>65.0</v>
      </c>
      <c r="E15078" s="129" t="s">
        <v>119</v>
      </c>
    </row>
    <row r="15079">
      <c r="A15079" s="129">
        <v>5.0</v>
      </c>
      <c r="B15079" s="129" t="s">
        <v>5376</v>
      </c>
      <c r="C15079" s="129" t="s">
        <v>5377</v>
      </c>
      <c r="D15079" s="129">
        <v>48.0</v>
      </c>
      <c r="E15079" s="129" t="s">
        <v>132</v>
      </c>
    </row>
    <row r="15080">
      <c r="A15080" s="129">
        <v>5.0</v>
      </c>
      <c r="B15080" s="129" t="s">
        <v>5378</v>
      </c>
      <c r="C15080" s="129" t="s">
        <v>5379</v>
      </c>
      <c r="D15080" s="129">
        <v>29.0</v>
      </c>
      <c r="E15080" s="129" t="s">
        <v>132</v>
      </c>
    </row>
    <row r="15081">
      <c r="A15081" s="129">
        <v>5.0</v>
      </c>
      <c r="B15081" s="129" t="s">
        <v>5380</v>
      </c>
      <c r="C15081" s="129" t="s">
        <v>5381</v>
      </c>
      <c r="D15081" s="129">
        <v>63.0</v>
      </c>
      <c r="E15081" s="129" t="s">
        <v>119</v>
      </c>
    </row>
    <row r="15082">
      <c r="A15082" s="129">
        <v>5.0</v>
      </c>
      <c r="B15082" s="129" t="s">
        <v>5382</v>
      </c>
      <c r="C15082" s="129" t="s">
        <v>5383</v>
      </c>
      <c r="D15082" s="129">
        <v>54.0</v>
      </c>
      <c r="E15082" s="129" t="s">
        <v>132</v>
      </c>
    </row>
    <row r="15083">
      <c r="A15083" s="129">
        <v>5.0</v>
      </c>
      <c r="B15083" s="129" t="s">
        <v>5386</v>
      </c>
      <c r="C15083" s="129" t="s">
        <v>5387</v>
      </c>
      <c r="D15083" s="129">
        <v>29.0</v>
      </c>
      <c r="E15083" s="129" t="s">
        <v>132</v>
      </c>
    </row>
    <row r="15084">
      <c r="A15084" s="129">
        <v>5.0</v>
      </c>
      <c r="B15084" s="129" t="s">
        <v>5388</v>
      </c>
      <c r="C15084" s="129" t="s">
        <v>5389</v>
      </c>
      <c r="D15084" s="129">
        <v>28.0</v>
      </c>
      <c r="E15084" s="129" t="s">
        <v>119</v>
      </c>
    </row>
    <row r="15085">
      <c r="A15085" s="129">
        <v>5.0</v>
      </c>
      <c r="B15085" s="129" t="s">
        <v>7516</v>
      </c>
      <c r="C15085" s="129" t="s">
        <v>7517</v>
      </c>
      <c r="D15085" s="129">
        <v>46.0</v>
      </c>
      <c r="E15085" s="129" t="s">
        <v>132</v>
      </c>
    </row>
    <row r="15086">
      <c r="A15086" s="129">
        <v>5.0</v>
      </c>
      <c r="B15086" s="129" t="s">
        <v>5390</v>
      </c>
      <c r="C15086" s="129" t="s">
        <v>5391</v>
      </c>
      <c r="D15086" s="129">
        <v>44.0</v>
      </c>
      <c r="E15086" s="129" t="s">
        <v>119</v>
      </c>
    </row>
    <row r="15087">
      <c r="A15087" s="129">
        <v>5.0</v>
      </c>
      <c r="B15087" s="129" t="s">
        <v>8076</v>
      </c>
      <c r="C15087" s="129" t="s">
        <v>8077</v>
      </c>
      <c r="D15087" s="129">
        <v>52.0</v>
      </c>
      <c r="E15087" s="129" t="s">
        <v>132</v>
      </c>
    </row>
    <row r="15088">
      <c r="A15088" s="129">
        <v>5.0</v>
      </c>
      <c r="B15088" s="129" t="s">
        <v>5392</v>
      </c>
      <c r="C15088" s="129" t="s">
        <v>5393</v>
      </c>
      <c r="D15088" s="129">
        <v>43.0</v>
      </c>
      <c r="E15088" s="129" t="s">
        <v>132</v>
      </c>
    </row>
    <row r="15089">
      <c r="A15089" s="129">
        <v>5.0</v>
      </c>
      <c r="B15089" s="129" t="s">
        <v>5394</v>
      </c>
      <c r="C15089" s="129" t="s">
        <v>5395</v>
      </c>
      <c r="D15089" s="129">
        <v>67.0</v>
      </c>
      <c r="E15089" s="129" t="s">
        <v>119</v>
      </c>
    </row>
    <row r="15090">
      <c r="A15090" s="129">
        <v>5.0</v>
      </c>
      <c r="B15090" s="129" t="s">
        <v>5396</v>
      </c>
      <c r="C15090" s="129" t="s">
        <v>5397</v>
      </c>
      <c r="D15090" s="129">
        <v>67.0</v>
      </c>
      <c r="E15090" s="129" t="s">
        <v>119</v>
      </c>
    </row>
    <row r="15091">
      <c r="A15091" s="129">
        <v>5.0</v>
      </c>
      <c r="B15091" s="129" t="s">
        <v>8078</v>
      </c>
      <c r="C15091" s="129" t="s">
        <v>8079</v>
      </c>
      <c r="D15091" s="129">
        <v>31.0</v>
      </c>
      <c r="E15091" s="129" t="s">
        <v>119</v>
      </c>
    </row>
    <row r="15092">
      <c r="A15092" s="129">
        <v>5.0</v>
      </c>
      <c r="B15092" s="129" t="s">
        <v>5398</v>
      </c>
      <c r="C15092" s="129" t="s">
        <v>5399</v>
      </c>
      <c r="D15092" s="129">
        <v>61.0</v>
      </c>
      <c r="E15092" s="129" t="s">
        <v>132</v>
      </c>
    </row>
    <row r="15093">
      <c r="A15093" s="129">
        <v>5.0</v>
      </c>
      <c r="B15093" s="129" t="s">
        <v>8080</v>
      </c>
      <c r="C15093" s="129" t="s">
        <v>8081</v>
      </c>
      <c r="D15093" s="129">
        <v>32.0</v>
      </c>
      <c r="E15093" s="129" t="s">
        <v>119</v>
      </c>
    </row>
    <row r="15094">
      <c r="A15094" s="129">
        <v>5.0</v>
      </c>
      <c r="B15094" s="129" t="s">
        <v>5400</v>
      </c>
      <c r="C15094" s="129" t="s">
        <v>5401</v>
      </c>
      <c r="D15094" s="129">
        <v>62.0</v>
      </c>
      <c r="E15094" s="129" t="s">
        <v>132</v>
      </c>
    </row>
    <row r="15095">
      <c r="A15095" s="129">
        <v>5.0</v>
      </c>
      <c r="B15095" s="129" t="s">
        <v>5402</v>
      </c>
      <c r="C15095" s="129" t="s">
        <v>5403</v>
      </c>
      <c r="D15095" s="129">
        <v>47.0</v>
      </c>
      <c r="E15095" s="129" t="s">
        <v>132</v>
      </c>
    </row>
    <row r="15096">
      <c r="A15096" s="129">
        <v>5.0</v>
      </c>
      <c r="B15096" s="129" t="s">
        <v>5404</v>
      </c>
      <c r="C15096" s="129" t="s">
        <v>5405</v>
      </c>
      <c r="D15096" s="129">
        <v>70.0</v>
      </c>
      <c r="E15096" s="129" t="s">
        <v>132</v>
      </c>
    </row>
    <row r="15097">
      <c r="A15097" s="129">
        <v>5.0</v>
      </c>
      <c r="B15097" s="129" t="s">
        <v>5406</v>
      </c>
      <c r="C15097" s="129" t="s">
        <v>5407</v>
      </c>
      <c r="D15097" s="129">
        <v>66.0</v>
      </c>
      <c r="E15097" s="129" t="s">
        <v>119</v>
      </c>
    </row>
    <row r="15098">
      <c r="A15098" s="129">
        <v>5.0</v>
      </c>
      <c r="B15098" s="129" t="s">
        <v>5408</v>
      </c>
      <c r="C15098" s="129" t="s">
        <v>5409</v>
      </c>
      <c r="D15098" s="129">
        <v>34.0</v>
      </c>
      <c r="E15098" s="129" t="s">
        <v>119</v>
      </c>
    </row>
    <row r="15099">
      <c r="A15099" s="129">
        <v>5.0</v>
      </c>
      <c r="B15099" s="129" t="s">
        <v>8082</v>
      </c>
      <c r="C15099" s="129" t="s">
        <v>8083</v>
      </c>
      <c r="D15099" s="129">
        <v>21.0</v>
      </c>
      <c r="E15099" s="129" t="s">
        <v>119</v>
      </c>
    </row>
    <row r="15100">
      <c r="A15100" s="129">
        <v>5.0</v>
      </c>
      <c r="B15100" s="129" t="s">
        <v>5410</v>
      </c>
      <c r="C15100" s="129" t="s">
        <v>5411</v>
      </c>
      <c r="D15100" s="129">
        <v>65.0</v>
      </c>
      <c r="E15100" s="129" t="s">
        <v>132</v>
      </c>
    </row>
    <row r="15101">
      <c r="A15101" s="129">
        <v>5.0</v>
      </c>
      <c r="B15101" s="129" t="s">
        <v>7520</v>
      </c>
      <c r="C15101" s="129" t="s">
        <v>7521</v>
      </c>
      <c r="D15101" s="129">
        <v>25.0</v>
      </c>
      <c r="E15101" s="129" t="s">
        <v>132</v>
      </c>
    </row>
    <row r="15102">
      <c r="A15102" s="129">
        <v>5.0</v>
      </c>
      <c r="B15102" s="129" t="s">
        <v>5412</v>
      </c>
      <c r="C15102" s="129" t="s">
        <v>5413</v>
      </c>
      <c r="D15102" s="129">
        <v>64.0</v>
      </c>
      <c r="E15102" s="129" t="s">
        <v>119</v>
      </c>
    </row>
    <row r="15103">
      <c r="A15103" s="129">
        <v>5.0</v>
      </c>
      <c r="B15103" s="129" t="s">
        <v>5414</v>
      </c>
      <c r="C15103" s="129" t="s">
        <v>5415</v>
      </c>
      <c r="D15103" s="129">
        <v>67.0</v>
      </c>
      <c r="E15103" s="129" t="s">
        <v>119</v>
      </c>
    </row>
    <row r="15104">
      <c r="A15104" s="129">
        <v>5.0</v>
      </c>
      <c r="B15104" s="129" t="s">
        <v>5416</v>
      </c>
      <c r="C15104" s="129" t="s">
        <v>5417</v>
      </c>
      <c r="D15104" s="129">
        <v>21.0</v>
      </c>
      <c r="E15104" s="129" t="s">
        <v>119</v>
      </c>
    </row>
    <row r="15105">
      <c r="A15105" s="129">
        <v>5.0</v>
      </c>
      <c r="B15105" s="129" t="s">
        <v>5418</v>
      </c>
      <c r="C15105" s="129" t="s">
        <v>5419</v>
      </c>
      <c r="D15105" s="129">
        <v>43.0</v>
      </c>
      <c r="E15105" s="129" t="s">
        <v>119</v>
      </c>
    </row>
    <row r="15106">
      <c r="A15106" s="129">
        <v>5.0</v>
      </c>
      <c r="B15106" s="129" t="s">
        <v>5420</v>
      </c>
      <c r="C15106" s="129" t="s">
        <v>5421</v>
      </c>
      <c r="D15106" s="129">
        <v>64.0</v>
      </c>
      <c r="E15106" s="129" t="s">
        <v>132</v>
      </c>
    </row>
    <row r="15107">
      <c r="A15107" s="129">
        <v>5.0</v>
      </c>
      <c r="B15107" s="129" t="s">
        <v>8084</v>
      </c>
      <c r="C15107" s="129" t="s">
        <v>8085</v>
      </c>
      <c r="D15107" s="129">
        <v>32.0</v>
      </c>
      <c r="E15107" s="129" t="s">
        <v>132</v>
      </c>
    </row>
    <row r="15108">
      <c r="A15108" s="129">
        <v>5.0</v>
      </c>
      <c r="B15108" s="129" t="s">
        <v>5422</v>
      </c>
      <c r="C15108" s="129" t="s">
        <v>5423</v>
      </c>
      <c r="D15108" s="129">
        <v>52.0</v>
      </c>
      <c r="E15108" s="129" t="s">
        <v>132</v>
      </c>
    </row>
    <row r="15109">
      <c r="A15109" s="129">
        <v>5.0</v>
      </c>
      <c r="B15109" s="129" t="s">
        <v>5424</v>
      </c>
      <c r="C15109" s="129" t="s">
        <v>5425</v>
      </c>
      <c r="D15109" s="129">
        <v>69.0</v>
      </c>
      <c r="E15109" s="129" t="s">
        <v>132</v>
      </c>
    </row>
    <row r="15110">
      <c r="A15110" s="129">
        <v>5.0</v>
      </c>
      <c r="B15110" s="129" t="s">
        <v>5426</v>
      </c>
      <c r="C15110" s="129" t="s">
        <v>5427</v>
      </c>
      <c r="D15110" s="129">
        <v>62.0</v>
      </c>
      <c r="E15110" s="129" t="s">
        <v>119</v>
      </c>
    </row>
    <row r="15111">
      <c r="A15111" s="129">
        <v>5.0</v>
      </c>
      <c r="B15111" s="129" t="s">
        <v>5428</v>
      </c>
      <c r="C15111" s="129" t="s">
        <v>5429</v>
      </c>
      <c r="D15111" s="129">
        <v>61.0</v>
      </c>
      <c r="E15111" s="129" t="s">
        <v>119</v>
      </c>
    </row>
    <row r="15112">
      <c r="A15112" s="129">
        <v>5.0</v>
      </c>
      <c r="B15112" s="129" t="s">
        <v>7522</v>
      </c>
      <c r="C15112" s="129" t="s">
        <v>7523</v>
      </c>
      <c r="D15112" s="129">
        <v>20.0</v>
      </c>
      <c r="E15112" s="129" t="s">
        <v>132</v>
      </c>
    </row>
    <row r="15113">
      <c r="A15113" s="129">
        <v>5.0</v>
      </c>
      <c r="B15113" s="129" t="s">
        <v>5430</v>
      </c>
      <c r="C15113" s="129" t="s">
        <v>5431</v>
      </c>
      <c r="D15113" s="129">
        <v>39.0</v>
      </c>
      <c r="E15113" s="129" t="s">
        <v>132</v>
      </c>
    </row>
    <row r="15114">
      <c r="A15114" s="129">
        <v>5.0</v>
      </c>
      <c r="B15114" s="129" t="s">
        <v>5432</v>
      </c>
      <c r="C15114" s="129" t="s">
        <v>5433</v>
      </c>
      <c r="D15114" s="129">
        <v>60.0</v>
      </c>
      <c r="E15114" s="129" t="s">
        <v>132</v>
      </c>
    </row>
    <row r="15115">
      <c r="A15115" s="129">
        <v>5.0</v>
      </c>
      <c r="B15115" s="129" t="s">
        <v>5436</v>
      </c>
      <c r="C15115" s="129" t="s">
        <v>5437</v>
      </c>
      <c r="D15115" s="129">
        <v>49.0</v>
      </c>
      <c r="E15115" s="129" t="s">
        <v>119</v>
      </c>
    </row>
    <row r="15116">
      <c r="A15116" s="129">
        <v>5.0</v>
      </c>
      <c r="B15116" s="129" t="s">
        <v>5438</v>
      </c>
      <c r="C15116" s="129" t="s">
        <v>5439</v>
      </c>
      <c r="D15116" s="129">
        <v>34.0</v>
      </c>
      <c r="E15116" s="129" t="s">
        <v>119</v>
      </c>
    </row>
    <row r="15117">
      <c r="A15117" s="129">
        <v>5.0</v>
      </c>
      <c r="B15117" s="129" t="s">
        <v>5440</v>
      </c>
      <c r="C15117" s="129" t="s">
        <v>5441</v>
      </c>
      <c r="D15117" s="129">
        <v>43.0</v>
      </c>
      <c r="E15117" s="129" t="s">
        <v>119</v>
      </c>
    </row>
    <row r="15118">
      <c r="A15118" s="129">
        <v>5.0</v>
      </c>
      <c r="B15118" s="129" t="s">
        <v>5442</v>
      </c>
      <c r="C15118" s="129" t="s">
        <v>5443</v>
      </c>
      <c r="D15118" s="129">
        <v>70.0</v>
      </c>
      <c r="E15118" s="129" t="s">
        <v>132</v>
      </c>
    </row>
    <row r="15119">
      <c r="A15119" s="129">
        <v>5.0</v>
      </c>
      <c r="B15119" s="129" t="s">
        <v>8086</v>
      </c>
      <c r="C15119" s="129" t="s">
        <v>8087</v>
      </c>
      <c r="D15119" s="129">
        <v>69.0</v>
      </c>
      <c r="E15119" s="129" t="s">
        <v>119</v>
      </c>
    </row>
    <row r="15120">
      <c r="A15120" s="129">
        <v>5.0</v>
      </c>
      <c r="B15120" s="129" t="s">
        <v>5446</v>
      </c>
      <c r="C15120" s="129" t="s">
        <v>5447</v>
      </c>
      <c r="D15120" s="129">
        <v>21.0</v>
      </c>
      <c r="E15120" s="129" t="s">
        <v>132</v>
      </c>
    </row>
    <row r="15121">
      <c r="A15121" s="129">
        <v>5.0</v>
      </c>
      <c r="B15121" s="129" t="s">
        <v>5448</v>
      </c>
      <c r="C15121" s="129" t="s">
        <v>5449</v>
      </c>
      <c r="D15121" s="129">
        <v>33.0</v>
      </c>
      <c r="E15121" s="129" t="s">
        <v>132</v>
      </c>
    </row>
    <row r="15122">
      <c r="A15122" s="129">
        <v>5.0</v>
      </c>
      <c r="B15122" s="129" t="s">
        <v>5450</v>
      </c>
      <c r="C15122" s="129" t="s">
        <v>5451</v>
      </c>
      <c r="D15122" s="129">
        <v>24.0</v>
      </c>
      <c r="E15122" s="129" t="s">
        <v>119</v>
      </c>
    </row>
    <row r="15123">
      <c r="A15123" s="129">
        <v>5.0</v>
      </c>
      <c r="B15123" s="129" t="s">
        <v>8088</v>
      </c>
      <c r="C15123" s="129" t="s">
        <v>8089</v>
      </c>
      <c r="D15123" s="129">
        <v>33.0</v>
      </c>
      <c r="E15123" s="129" t="s">
        <v>132</v>
      </c>
    </row>
    <row r="15124">
      <c r="A15124" s="129">
        <v>5.0</v>
      </c>
      <c r="B15124" s="129" t="s">
        <v>7526</v>
      </c>
      <c r="C15124" s="129" t="s">
        <v>7527</v>
      </c>
      <c r="D15124" s="129">
        <v>30.0</v>
      </c>
      <c r="E15124" s="129" t="s">
        <v>132</v>
      </c>
    </row>
    <row r="15125">
      <c r="A15125" s="129">
        <v>5.0</v>
      </c>
      <c r="B15125" s="129" t="s">
        <v>5454</v>
      </c>
      <c r="C15125" s="129" t="s">
        <v>5455</v>
      </c>
      <c r="D15125" s="129">
        <v>57.0</v>
      </c>
      <c r="E15125" s="129" t="s">
        <v>132</v>
      </c>
    </row>
    <row r="15126">
      <c r="A15126" s="129">
        <v>5.0</v>
      </c>
      <c r="B15126" s="129" t="s">
        <v>5458</v>
      </c>
      <c r="C15126" s="129" t="s">
        <v>5459</v>
      </c>
      <c r="D15126" s="129">
        <v>62.0</v>
      </c>
      <c r="E15126" s="129" t="s">
        <v>119</v>
      </c>
    </row>
    <row r="15127">
      <c r="A15127" s="129">
        <v>5.0</v>
      </c>
      <c r="B15127" s="129" t="s">
        <v>5460</v>
      </c>
      <c r="C15127" s="129" t="s">
        <v>5461</v>
      </c>
      <c r="D15127" s="129">
        <v>24.0</v>
      </c>
      <c r="E15127" s="129" t="s">
        <v>119</v>
      </c>
    </row>
    <row r="15128">
      <c r="A15128" s="129">
        <v>5.0</v>
      </c>
      <c r="B15128" s="129" t="s">
        <v>7528</v>
      </c>
      <c r="C15128" s="129" t="s">
        <v>7529</v>
      </c>
      <c r="D15128" s="129">
        <v>56.0</v>
      </c>
      <c r="E15128" s="129" t="s">
        <v>119</v>
      </c>
    </row>
    <row r="15129">
      <c r="A15129" s="129">
        <v>5.0</v>
      </c>
      <c r="B15129" s="129" t="s">
        <v>8092</v>
      </c>
      <c r="C15129" s="129" t="s">
        <v>8093</v>
      </c>
      <c r="D15129" s="129">
        <v>29.0</v>
      </c>
      <c r="E15129" s="129" t="s">
        <v>119</v>
      </c>
    </row>
    <row r="15130">
      <c r="A15130" s="129">
        <v>5.0</v>
      </c>
      <c r="B15130" s="129" t="s">
        <v>5470</v>
      </c>
      <c r="C15130" s="129" t="s">
        <v>5471</v>
      </c>
      <c r="D15130" s="129">
        <v>27.0</v>
      </c>
      <c r="E15130" s="129" t="s">
        <v>119</v>
      </c>
    </row>
    <row r="15131">
      <c r="A15131" s="129">
        <v>5.0</v>
      </c>
      <c r="B15131" s="129" t="s">
        <v>5472</v>
      </c>
      <c r="C15131" s="129" t="s">
        <v>5473</v>
      </c>
      <c r="D15131" s="129">
        <v>66.0</v>
      </c>
      <c r="E15131" s="129" t="s">
        <v>119</v>
      </c>
    </row>
    <row r="15132">
      <c r="A15132" s="129">
        <v>5.0</v>
      </c>
      <c r="B15132" s="129" t="s">
        <v>5474</v>
      </c>
      <c r="C15132" s="129" t="s">
        <v>5475</v>
      </c>
      <c r="D15132" s="129">
        <v>37.0</v>
      </c>
      <c r="E15132" s="129" t="s">
        <v>119</v>
      </c>
    </row>
    <row r="15133">
      <c r="A15133" s="129">
        <v>5.0</v>
      </c>
      <c r="B15133" s="129" t="s">
        <v>5476</v>
      </c>
      <c r="C15133" s="129" t="s">
        <v>5477</v>
      </c>
      <c r="D15133" s="129">
        <v>59.0</v>
      </c>
      <c r="E15133" s="129" t="s">
        <v>119</v>
      </c>
    </row>
    <row r="15134">
      <c r="A15134" s="129">
        <v>5.0</v>
      </c>
      <c r="B15134" s="129" t="s">
        <v>8094</v>
      </c>
      <c r="C15134" s="129" t="s">
        <v>8095</v>
      </c>
      <c r="D15134" s="129">
        <v>38.0</v>
      </c>
      <c r="E15134" s="129" t="s">
        <v>119</v>
      </c>
    </row>
    <row r="15135">
      <c r="A15135" s="129">
        <v>5.0</v>
      </c>
      <c r="B15135" s="129" t="s">
        <v>5478</v>
      </c>
      <c r="C15135" s="129" t="s">
        <v>5479</v>
      </c>
      <c r="D15135" s="129">
        <v>63.0</v>
      </c>
      <c r="E15135" s="129" t="s">
        <v>119</v>
      </c>
    </row>
    <row r="15136">
      <c r="A15136" s="129">
        <v>5.0</v>
      </c>
      <c r="B15136" s="129" t="s">
        <v>5480</v>
      </c>
      <c r="C15136" s="129" t="s">
        <v>5481</v>
      </c>
      <c r="D15136" s="129">
        <v>58.0</v>
      </c>
      <c r="E15136" s="129" t="s">
        <v>132</v>
      </c>
    </row>
    <row r="15137">
      <c r="A15137" s="129">
        <v>5.0</v>
      </c>
      <c r="B15137" s="129" t="s">
        <v>5482</v>
      </c>
      <c r="C15137" s="129" t="s">
        <v>5483</v>
      </c>
      <c r="D15137" s="129">
        <v>41.0</v>
      </c>
      <c r="E15137" s="129" t="s">
        <v>132</v>
      </c>
    </row>
    <row r="15138">
      <c r="A15138" s="129">
        <v>5.0</v>
      </c>
      <c r="B15138" s="129" t="s">
        <v>5484</v>
      </c>
      <c r="C15138" s="129" t="s">
        <v>5485</v>
      </c>
      <c r="D15138" s="129">
        <v>30.0</v>
      </c>
      <c r="E15138" s="129" t="s">
        <v>119</v>
      </c>
    </row>
    <row r="15139">
      <c r="A15139" s="129">
        <v>5.0</v>
      </c>
      <c r="B15139" s="129" t="s">
        <v>5486</v>
      </c>
      <c r="C15139" s="129" t="s">
        <v>5487</v>
      </c>
      <c r="D15139" s="129">
        <v>68.0</v>
      </c>
      <c r="E15139" s="129" t="s">
        <v>119</v>
      </c>
    </row>
    <row r="15140">
      <c r="A15140" s="129">
        <v>5.0</v>
      </c>
      <c r="B15140" s="129" t="s">
        <v>5488</v>
      </c>
      <c r="C15140" s="129" t="s">
        <v>5489</v>
      </c>
      <c r="D15140" s="129">
        <v>44.0</v>
      </c>
      <c r="E15140" s="129" t="s">
        <v>132</v>
      </c>
    </row>
    <row r="15141">
      <c r="A15141" s="129">
        <v>5.0</v>
      </c>
      <c r="B15141" s="129" t="s">
        <v>5494</v>
      </c>
      <c r="C15141" s="129" t="s">
        <v>5495</v>
      </c>
      <c r="D15141" s="129">
        <v>26.0</v>
      </c>
      <c r="E15141" s="129" t="s">
        <v>119</v>
      </c>
    </row>
    <row r="15142">
      <c r="A15142" s="129">
        <v>5.0</v>
      </c>
      <c r="B15142" s="129" t="s">
        <v>5496</v>
      </c>
      <c r="C15142" s="129" t="s">
        <v>5497</v>
      </c>
      <c r="D15142" s="129">
        <v>67.0</v>
      </c>
      <c r="E15142" s="129" t="s">
        <v>119</v>
      </c>
    </row>
    <row r="15143">
      <c r="A15143" s="129">
        <v>5.0</v>
      </c>
      <c r="B15143" s="129" t="s">
        <v>5498</v>
      </c>
      <c r="C15143" s="129" t="s">
        <v>5499</v>
      </c>
      <c r="D15143" s="129">
        <v>39.0</v>
      </c>
      <c r="E15143" s="129" t="s">
        <v>132</v>
      </c>
    </row>
    <row r="15144">
      <c r="A15144" s="129">
        <v>5.0</v>
      </c>
      <c r="B15144" s="129" t="s">
        <v>7530</v>
      </c>
      <c r="C15144" s="129" t="s">
        <v>7531</v>
      </c>
      <c r="D15144" s="129">
        <v>22.0</v>
      </c>
      <c r="E15144" s="129" t="s">
        <v>119</v>
      </c>
    </row>
    <row r="15145">
      <c r="A15145" s="129">
        <v>5.0</v>
      </c>
      <c r="B15145" s="129" t="s">
        <v>5502</v>
      </c>
      <c r="C15145" s="129" t="s">
        <v>5503</v>
      </c>
      <c r="D15145" s="129">
        <v>46.0</v>
      </c>
      <c r="E15145" s="129" t="s">
        <v>119</v>
      </c>
    </row>
    <row r="15146">
      <c r="A15146" s="129">
        <v>5.0</v>
      </c>
      <c r="B15146" s="129" t="s">
        <v>5504</v>
      </c>
      <c r="C15146" s="129" t="s">
        <v>5505</v>
      </c>
      <c r="D15146" s="129">
        <v>69.0</v>
      </c>
      <c r="E15146" s="129" t="s">
        <v>132</v>
      </c>
    </row>
    <row r="15147">
      <c r="A15147" s="129">
        <v>5.0</v>
      </c>
      <c r="B15147" s="129" t="s">
        <v>5506</v>
      </c>
      <c r="C15147" s="129" t="s">
        <v>5507</v>
      </c>
      <c r="D15147" s="129">
        <v>43.0</v>
      </c>
      <c r="E15147" s="129" t="s">
        <v>119</v>
      </c>
    </row>
    <row r="15148">
      <c r="A15148" s="129">
        <v>5.0</v>
      </c>
      <c r="B15148" s="129" t="s">
        <v>5508</v>
      </c>
      <c r="C15148" s="129" t="s">
        <v>5509</v>
      </c>
      <c r="D15148" s="129">
        <v>34.0</v>
      </c>
      <c r="E15148" s="129" t="s">
        <v>132</v>
      </c>
    </row>
    <row r="15149">
      <c r="A15149" s="129">
        <v>5.0</v>
      </c>
      <c r="B15149" s="129" t="s">
        <v>5510</v>
      </c>
      <c r="C15149" s="129" t="s">
        <v>5511</v>
      </c>
      <c r="D15149" s="129">
        <v>39.0</v>
      </c>
      <c r="E15149" s="129" t="s">
        <v>132</v>
      </c>
    </row>
    <row r="15150">
      <c r="A15150" s="129">
        <v>5.0</v>
      </c>
      <c r="B15150" s="129" t="s">
        <v>5512</v>
      </c>
      <c r="C15150" s="129" t="s">
        <v>5513</v>
      </c>
      <c r="D15150" s="129">
        <v>29.0</v>
      </c>
      <c r="E15150" s="129" t="s">
        <v>119</v>
      </c>
    </row>
    <row r="15151">
      <c r="A15151" s="129">
        <v>5.0</v>
      </c>
      <c r="B15151" s="129" t="s">
        <v>8096</v>
      </c>
      <c r="C15151" s="129" t="s">
        <v>8097</v>
      </c>
      <c r="D15151" s="129">
        <v>20.0</v>
      </c>
      <c r="E15151" s="129" t="s">
        <v>119</v>
      </c>
    </row>
    <row r="15152">
      <c r="A15152" s="129">
        <v>5.0</v>
      </c>
      <c r="B15152" s="129" t="s">
        <v>5514</v>
      </c>
      <c r="C15152" s="129" t="s">
        <v>5515</v>
      </c>
      <c r="D15152" s="129">
        <v>28.0</v>
      </c>
      <c r="E15152" s="129" t="s">
        <v>132</v>
      </c>
    </row>
    <row r="15153">
      <c r="A15153" s="129">
        <v>5.0</v>
      </c>
      <c r="B15153" s="129" t="s">
        <v>5516</v>
      </c>
      <c r="C15153" s="129" t="s">
        <v>5517</v>
      </c>
      <c r="D15153" s="129">
        <v>22.0</v>
      </c>
      <c r="E15153" s="129" t="s">
        <v>132</v>
      </c>
    </row>
    <row r="15154">
      <c r="A15154" s="129">
        <v>5.0</v>
      </c>
      <c r="B15154" s="129" t="s">
        <v>5518</v>
      </c>
      <c r="C15154" s="129" t="s">
        <v>5519</v>
      </c>
      <c r="D15154" s="129">
        <v>23.0</v>
      </c>
      <c r="E15154" s="129" t="s">
        <v>132</v>
      </c>
    </row>
    <row r="15155">
      <c r="A15155" s="129">
        <v>5.0</v>
      </c>
      <c r="B15155" s="129" t="s">
        <v>5520</v>
      </c>
      <c r="C15155" s="129" t="s">
        <v>5521</v>
      </c>
      <c r="D15155" s="129">
        <v>64.0</v>
      </c>
      <c r="E15155" s="129" t="s">
        <v>119</v>
      </c>
    </row>
    <row r="15156">
      <c r="A15156" s="129">
        <v>5.0</v>
      </c>
      <c r="B15156" s="129" t="s">
        <v>5524</v>
      </c>
      <c r="C15156" s="129" t="s">
        <v>5525</v>
      </c>
      <c r="D15156" s="129">
        <v>46.0</v>
      </c>
      <c r="E15156" s="129" t="s">
        <v>132</v>
      </c>
    </row>
    <row r="15157">
      <c r="A15157" s="129">
        <v>5.0</v>
      </c>
      <c r="B15157" s="129" t="s">
        <v>5528</v>
      </c>
      <c r="C15157" s="129" t="s">
        <v>5529</v>
      </c>
      <c r="D15157" s="129">
        <v>46.0</v>
      </c>
      <c r="E15157" s="129" t="s">
        <v>132</v>
      </c>
    </row>
    <row r="15158">
      <c r="A15158" s="129">
        <v>5.0</v>
      </c>
      <c r="B15158" s="129" t="s">
        <v>5530</v>
      </c>
      <c r="C15158" s="129" t="s">
        <v>5531</v>
      </c>
      <c r="D15158" s="129">
        <v>40.0</v>
      </c>
      <c r="E15158" s="129" t="s">
        <v>132</v>
      </c>
    </row>
    <row r="15159">
      <c r="A15159" s="129">
        <v>5.0</v>
      </c>
      <c r="B15159" s="129" t="s">
        <v>5532</v>
      </c>
      <c r="C15159" s="129" t="s">
        <v>5533</v>
      </c>
      <c r="D15159" s="129">
        <v>68.0</v>
      </c>
      <c r="E15159" s="129" t="s">
        <v>119</v>
      </c>
    </row>
    <row r="15160">
      <c r="A15160" s="129">
        <v>5.0</v>
      </c>
      <c r="B15160" s="129" t="s">
        <v>5534</v>
      </c>
      <c r="C15160" s="129" t="s">
        <v>5535</v>
      </c>
      <c r="D15160" s="129">
        <v>24.0</v>
      </c>
      <c r="E15160" s="129" t="s">
        <v>119</v>
      </c>
    </row>
    <row r="15161">
      <c r="A15161" s="129">
        <v>5.0</v>
      </c>
      <c r="B15161" s="129" t="s">
        <v>5536</v>
      </c>
      <c r="C15161" s="129" t="s">
        <v>5537</v>
      </c>
      <c r="D15161" s="129">
        <v>61.0</v>
      </c>
      <c r="E15161" s="129" t="s">
        <v>119</v>
      </c>
    </row>
    <row r="15162">
      <c r="A15162" s="129">
        <v>5.0</v>
      </c>
      <c r="B15162" s="129" t="s">
        <v>5538</v>
      </c>
      <c r="C15162" s="129" t="s">
        <v>5539</v>
      </c>
      <c r="D15162" s="129">
        <v>21.0</v>
      </c>
      <c r="E15162" s="129" t="s">
        <v>132</v>
      </c>
    </row>
    <row r="15163">
      <c r="A15163" s="129">
        <v>5.0</v>
      </c>
      <c r="B15163" s="129" t="s">
        <v>5542</v>
      </c>
      <c r="C15163" s="129" t="s">
        <v>5543</v>
      </c>
      <c r="D15163" s="129">
        <v>69.0</v>
      </c>
      <c r="E15163" s="129" t="s">
        <v>132</v>
      </c>
    </row>
    <row r="15164">
      <c r="A15164" s="129">
        <v>5.0</v>
      </c>
      <c r="B15164" s="129" t="s">
        <v>5544</v>
      </c>
      <c r="C15164" s="129" t="s">
        <v>5545</v>
      </c>
      <c r="D15164" s="129">
        <v>57.0</v>
      </c>
      <c r="E15164" s="129" t="s">
        <v>119</v>
      </c>
    </row>
    <row r="15165">
      <c r="A15165" s="129">
        <v>5.0</v>
      </c>
      <c r="B15165" s="129" t="s">
        <v>5546</v>
      </c>
      <c r="C15165" s="129" t="s">
        <v>5547</v>
      </c>
      <c r="D15165" s="129">
        <v>69.0</v>
      </c>
      <c r="E15165" s="129" t="s">
        <v>119</v>
      </c>
    </row>
    <row r="15166">
      <c r="A15166" s="129">
        <v>5.0</v>
      </c>
      <c r="B15166" s="129" t="s">
        <v>8100</v>
      </c>
      <c r="C15166" s="129" t="s">
        <v>8101</v>
      </c>
      <c r="D15166" s="129">
        <v>52.0</v>
      </c>
      <c r="E15166" s="129" t="s">
        <v>132</v>
      </c>
    </row>
    <row r="15167">
      <c r="A15167" s="129">
        <v>5.0</v>
      </c>
      <c r="B15167" s="129" t="s">
        <v>5548</v>
      </c>
      <c r="C15167" s="129" t="s">
        <v>5549</v>
      </c>
      <c r="D15167" s="129">
        <v>26.0</v>
      </c>
      <c r="E15167" s="129" t="s">
        <v>119</v>
      </c>
    </row>
    <row r="15168">
      <c r="A15168" s="129">
        <v>5.0</v>
      </c>
      <c r="B15168" s="129" t="s">
        <v>5550</v>
      </c>
      <c r="C15168" s="129" t="s">
        <v>5551</v>
      </c>
      <c r="D15168" s="129">
        <v>70.0</v>
      </c>
      <c r="E15168" s="129" t="s">
        <v>119</v>
      </c>
    </row>
    <row r="15169">
      <c r="A15169" s="129">
        <v>5.0</v>
      </c>
      <c r="B15169" s="129" t="s">
        <v>5552</v>
      </c>
      <c r="C15169" s="129" t="s">
        <v>5553</v>
      </c>
      <c r="D15169" s="129">
        <v>35.0</v>
      </c>
      <c r="E15169" s="129" t="s">
        <v>119</v>
      </c>
    </row>
    <row r="15170">
      <c r="A15170" s="129">
        <v>5.0</v>
      </c>
      <c r="B15170" s="129" t="s">
        <v>5554</v>
      </c>
      <c r="C15170" s="129" t="s">
        <v>5555</v>
      </c>
      <c r="D15170" s="129">
        <v>44.0</v>
      </c>
      <c r="E15170" s="129" t="s">
        <v>132</v>
      </c>
    </row>
    <row r="15171">
      <c r="A15171" s="129">
        <v>5.0</v>
      </c>
      <c r="B15171" s="129" t="s">
        <v>5556</v>
      </c>
      <c r="C15171" s="129" t="s">
        <v>5557</v>
      </c>
      <c r="D15171" s="129">
        <v>55.0</v>
      </c>
      <c r="E15171" s="129" t="s">
        <v>119</v>
      </c>
    </row>
    <row r="15172">
      <c r="A15172" s="129">
        <v>5.0</v>
      </c>
      <c r="B15172" s="129" t="s">
        <v>5558</v>
      </c>
      <c r="C15172" s="129" t="s">
        <v>5559</v>
      </c>
      <c r="D15172" s="129">
        <v>39.0</v>
      </c>
      <c r="E15172" s="129" t="s">
        <v>119</v>
      </c>
    </row>
    <row r="15173">
      <c r="A15173" s="129">
        <v>5.0</v>
      </c>
      <c r="B15173" s="129" t="s">
        <v>5562</v>
      </c>
      <c r="C15173" s="129" t="s">
        <v>5563</v>
      </c>
      <c r="D15173" s="129">
        <v>42.0</v>
      </c>
      <c r="E15173" s="129" t="s">
        <v>132</v>
      </c>
    </row>
    <row r="15174">
      <c r="A15174" s="129">
        <v>5.0</v>
      </c>
      <c r="B15174" s="129" t="s">
        <v>5564</v>
      </c>
      <c r="C15174" s="129" t="s">
        <v>5565</v>
      </c>
      <c r="D15174" s="129">
        <v>62.0</v>
      </c>
      <c r="E15174" s="129" t="s">
        <v>119</v>
      </c>
    </row>
    <row r="15175">
      <c r="A15175" s="129">
        <v>5.0</v>
      </c>
      <c r="B15175" s="129" t="s">
        <v>5566</v>
      </c>
      <c r="C15175" s="129" t="s">
        <v>5567</v>
      </c>
      <c r="D15175" s="129">
        <v>47.0</v>
      </c>
      <c r="E15175" s="129" t="s">
        <v>132</v>
      </c>
    </row>
    <row r="15176">
      <c r="A15176" s="129">
        <v>5.0</v>
      </c>
      <c r="B15176" s="129" t="s">
        <v>5568</v>
      </c>
      <c r="C15176" s="129" t="s">
        <v>5569</v>
      </c>
      <c r="D15176" s="129">
        <v>65.0</v>
      </c>
      <c r="E15176" s="129" t="s">
        <v>132</v>
      </c>
    </row>
    <row r="15177">
      <c r="A15177" s="129">
        <v>5.0</v>
      </c>
      <c r="B15177" s="129" t="s">
        <v>5570</v>
      </c>
      <c r="C15177" s="129" t="s">
        <v>5571</v>
      </c>
      <c r="D15177" s="129">
        <v>39.0</v>
      </c>
      <c r="E15177" s="129" t="s">
        <v>119</v>
      </c>
    </row>
    <row r="15178">
      <c r="A15178" s="129">
        <v>5.0</v>
      </c>
      <c r="B15178" s="129" t="s">
        <v>5572</v>
      </c>
      <c r="C15178" s="129" t="s">
        <v>5573</v>
      </c>
      <c r="D15178" s="129">
        <v>51.0</v>
      </c>
      <c r="E15178" s="129" t="s">
        <v>132</v>
      </c>
    </row>
    <row r="15179">
      <c r="A15179" s="129">
        <v>5.0</v>
      </c>
      <c r="B15179" s="129" t="s">
        <v>5574</v>
      </c>
      <c r="C15179" s="129" t="s">
        <v>5575</v>
      </c>
      <c r="D15179" s="129">
        <v>35.0</v>
      </c>
      <c r="E15179" s="129" t="s">
        <v>119</v>
      </c>
    </row>
    <row r="15180">
      <c r="A15180" s="129">
        <v>5.0</v>
      </c>
      <c r="B15180" s="129" t="s">
        <v>5576</v>
      </c>
      <c r="C15180" s="129" t="s">
        <v>5577</v>
      </c>
      <c r="D15180" s="129">
        <v>21.0</v>
      </c>
      <c r="E15180" s="129" t="s">
        <v>119</v>
      </c>
    </row>
    <row r="15181">
      <c r="A15181" s="129">
        <v>5.0</v>
      </c>
      <c r="B15181" s="129" t="s">
        <v>5578</v>
      </c>
      <c r="C15181" s="129" t="s">
        <v>5579</v>
      </c>
      <c r="D15181" s="129">
        <v>32.0</v>
      </c>
      <c r="E15181" s="129" t="s">
        <v>119</v>
      </c>
    </row>
    <row r="15182">
      <c r="A15182" s="129">
        <v>5.0</v>
      </c>
      <c r="B15182" s="129" t="s">
        <v>5580</v>
      </c>
      <c r="C15182" s="129" t="s">
        <v>5581</v>
      </c>
      <c r="D15182" s="129">
        <v>63.0</v>
      </c>
      <c r="E15182" s="129" t="s">
        <v>119</v>
      </c>
    </row>
    <row r="15183">
      <c r="A15183" s="129">
        <v>5.0</v>
      </c>
      <c r="B15183" s="129" t="s">
        <v>7540</v>
      </c>
      <c r="C15183" s="129" t="s">
        <v>7541</v>
      </c>
      <c r="D15183" s="129">
        <v>31.0</v>
      </c>
      <c r="E15183" s="129" t="s">
        <v>119</v>
      </c>
    </row>
    <row r="15184">
      <c r="A15184" s="129">
        <v>5.0</v>
      </c>
      <c r="B15184" s="129" t="s">
        <v>8360</v>
      </c>
      <c r="C15184" s="129" t="s">
        <v>8361</v>
      </c>
      <c r="D15184" s="129">
        <v>23.0</v>
      </c>
      <c r="E15184" s="129" t="s">
        <v>119</v>
      </c>
    </row>
    <row r="15185">
      <c r="A15185" s="129">
        <v>5.0</v>
      </c>
      <c r="B15185" s="129" t="s">
        <v>5584</v>
      </c>
      <c r="C15185" s="129" t="s">
        <v>5585</v>
      </c>
      <c r="D15185" s="129">
        <v>54.0</v>
      </c>
      <c r="E15185" s="129" t="s">
        <v>119</v>
      </c>
    </row>
    <row r="15186">
      <c r="A15186" s="129">
        <v>5.0</v>
      </c>
      <c r="B15186" s="129" t="s">
        <v>5586</v>
      </c>
      <c r="C15186" s="129" t="s">
        <v>5587</v>
      </c>
      <c r="D15186" s="129">
        <v>69.0</v>
      </c>
      <c r="E15186" s="129" t="s">
        <v>132</v>
      </c>
    </row>
    <row r="15187">
      <c r="A15187" s="129">
        <v>5.0</v>
      </c>
      <c r="B15187" s="129" t="s">
        <v>7542</v>
      </c>
      <c r="C15187" s="129" t="s">
        <v>7543</v>
      </c>
      <c r="D15187" s="129">
        <v>21.0</v>
      </c>
      <c r="E15187" s="129" t="s">
        <v>119</v>
      </c>
    </row>
    <row r="15188">
      <c r="A15188" s="129">
        <v>5.0</v>
      </c>
      <c r="B15188" s="129" t="s">
        <v>7546</v>
      </c>
      <c r="C15188" s="129" t="s">
        <v>7547</v>
      </c>
      <c r="D15188" s="129">
        <v>53.0</v>
      </c>
      <c r="E15188" s="129" t="s">
        <v>119</v>
      </c>
    </row>
    <row r="15189">
      <c r="A15189" s="129">
        <v>5.0</v>
      </c>
      <c r="B15189" s="129" t="s">
        <v>7548</v>
      </c>
      <c r="C15189" s="129" t="s">
        <v>7549</v>
      </c>
      <c r="D15189" s="129">
        <v>27.0</v>
      </c>
      <c r="E15189" s="129" t="s">
        <v>132</v>
      </c>
    </row>
    <row r="15190">
      <c r="A15190" s="129">
        <v>5.0</v>
      </c>
      <c r="B15190" s="129" t="s">
        <v>5592</v>
      </c>
      <c r="C15190" s="129" t="s">
        <v>5593</v>
      </c>
      <c r="D15190" s="129">
        <v>52.0</v>
      </c>
      <c r="E15190" s="129" t="s">
        <v>119</v>
      </c>
    </row>
    <row r="15191">
      <c r="A15191" s="129">
        <v>5.0</v>
      </c>
      <c r="B15191" s="129" t="s">
        <v>5594</v>
      </c>
      <c r="C15191" s="129" t="s">
        <v>5595</v>
      </c>
      <c r="D15191" s="129">
        <v>69.0</v>
      </c>
      <c r="E15191" s="129" t="s">
        <v>119</v>
      </c>
    </row>
    <row r="15192">
      <c r="A15192" s="129">
        <v>5.0</v>
      </c>
      <c r="B15192" s="129" t="s">
        <v>8448</v>
      </c>
      <c r="C15192" s="129" t="s">
        <v>8449</v>
      </c>
      <c r="D15192" s="129">
        <v>25.0</v>
      </c>
      <c r="E15192" s="129" t="s">
        <v>119</v>
      </c>
    </row>
    <row r="15193">
      <c r="A15193" s="129">
        <v>5.0</v>
      </c>
      <c r="B15193" s="129" t="s">
        <v>5598</v>
      </c>
      <c r="C15193" s="129" t="s">
        <v>5599</v>
      </c>
      <c r="D15193" s="129">
        <v>22.0</v>
      </c>
      <c r="E15193" s="129" t="s">
        <v>132</v>
      </c>
    </row>
    <row r="15194">
      <c r="A15194" s="129">
        <v>5.0</v>
      </c>
      <c r="B15194" s="129" t="s">
        <v>5600</v>
      </c>
      <c r="C15194" s="129" t="s">
        <v>5601</v>
      </c>
      <c r="D15194" s="129">
        <v>67.0</v>
      </c>
      <c r="E15194" s="129" t="s">
        <v>119</v>
      </c>
    </row>
    <row r="15195">
      <c r="A15195" s="129">
        <v>5.0</v>
      </c>
      <c r="B15195" s="129" t="s">
        <v>5602</v>
      </c>
      <c r="C15195" s="129" t="s">
        <v>5603</v>
      </c>
      <c r="D15195" s="129">
        <v>62.0</v>
      </c>
      <c r="E15195" s="129" t="s">
        <v>119</v>
      </c>
    </row>
    <row r="15196">
      <c r="A15196" s="129">
        <v>5.0</v>
      </c>
      <c r="B15196" s="129" t="s">
        <v>5606</v>
      </c>
      <c r="C15196" s="129" t="s">
        <v>5607</v>
      </c>
      <c r="D15196" s="129">
        <v>27.0</v>
      </c>
      <c r="E15196" s="129" t="s">
        <v>119</v>
      </c>
    </row>
    <row r="15197">
      <c r="A15197" s="129">
        <v>5.0</v>
      </c>
      <c r="B15197" s="129" t="s">
        <v>5608</v>
      </c>
      <c r="C15197" s="129" t="s">
        <v>5609</v>
      </c>
      <c r="D15197" s="129">
        <v>37.0</v>
      </c>
      <c r="E15197" s="129" t="s">
        <v>119</v>
      </c>
    </row>
    <row r="15198">
      <c r="A15198" s="129">
        <v>5.0</v>
      </c>
      <c r="B15198" s="129" t="s">
        <v>5612</v>
      </c>
      <c r="C15198" s="129" t="s">
        <v>5613</v>
      </c>
      <c r="D15198" s="129">
        <v>44.0</v>
      </c>
      <c r="E15198" s="129" t="s">
        <v>132</v>
      </c>
    </row>
    <row r="15199">
      <c r="A15199" s="129">
        <v>5.0</v>
      </c>
      <c r="B15199" s="129" t="s">
        <v>7550</v>
      </c>
      <c r="C15199" s="129" t="s">
        <v>7551</v>
      </c>
      <c r="D15199" s="129">
        <v>47.0</v>
      </c>
      <c r="E15199" s="129" t="s">
        <v>132</v>
      </c>
    </row>
    <row r="15200">
      <c r="A15200" s="129">
        <v>5.0</v>
      </c>
      <c r="B15200" s="129" t="s">
        <v>5618</v>
      </c>
      <c r="C15200" s="129" t="s">
        <v>5619</v>
      </c>
      <c r="D15200" s="129">
        <v>38.0</v>
      </c>
      <c r="E15200" s="129" t="s">
        <v>132</v>
      </c>
    </row>
    <row r="15201">
      <c r="A15201" s="129">
        <v>5.0</v>
      </c>
      <c r="B15201" s="129" t="s">
        <v>5620</v>
      </c>
      <c r="C15201" s="129" t="s">
        <v>5621</v>
      </c>
      <c r="D15201" s="129">
        <v>45.0</v>
      </c>
      <c r="E15201" s="129" t="s">
        <v>119</v>
      </c>
    </row>
    <row r="15202">
      <c r="A15202" s="129">
        <v>5.0</v>
      </c>
      <c r="B15202" s="129" t="s">
        <v>5622</v>
      </c>
      <c r="C15202" s="129" t="s">
        <v>5623</v>
      </c>
      <c r="D15202" s="129">
        <v>42.0</v>
      </c>
      <c r="E15202" s="129" t="s">
        <v>119</v>
      </c>
    </row>
    <row r="15203">
      <c r="A15203" s="129">
        <v>5.0</v>
      </c>
      <c r="B15203" s="129" t="s">
        <v>5624</v>
      </c>
      <c r="C15203" s="129" t="s">
        <v>5625</v>
      </c>
      <c r="D15203" s="129">
        <v>29.0</v>
      </c>
      <c r="E15203" s="129" t="s">
        <v>119</v>
      </c>
    </row>
    <row r="15204">
      <c r="A15204" s="129">
        <v>5.0</v>
      </c>
      <c r="B15204" s="129" t="s">
        <v>5626</v>
      </c>
      <c r="C15204" s="129" t="s">
        <v>5627</v>
      </c>
      <c r="D15204" s="129">
        <v>20.0</v>
      </c>
      <c r="E15204" s="129" t="s">
        <v>119</v>
      </c>
    </row>
    <row r="15205">
      <c r="A15205" s="129">
        <v>5.0</v>
      </c>
      <c r="B15205" s="129" t="s">
        <v>5628</v>
      </c>
      <c r="C15205" s="129" t="s">
        <v>5629</v>
      </c>
      <c r="D15205" s="129">
        <v>62.0</v>
      </c>
      <c r="E15205" s="129" t="s">
        <v>132</v>
      </c>
    </row>
    <row r="15206">
      <c r="A15206" s="129">
        <v>5.0</v>
      </c>
      <c r="B15206" s="129" t="s">
        <v>7554</v>
      </c>
      <c r="C15206" s="129" t="s">
        <v>7555</v>
      </c>
      <c r="D15206" s="129">
        <v>37.0</v>
      </c>
      <c r="E15206" s="129" t="s">
        <v>119</v>
      </c>
    </row>
    <row r="15207">
      <c r="A15207" s="129">
        <v>5.0</v>
      </c>
      <c r="B15207" s="129" t="s">
        <v>5630</v>
      </c>
      <c r="C15207" s="129" t="s">
        <v>5631</v>
      </c>
      <c r="D15207" s="129">
        <v>66.0</v>
      </c>
      <c r="E15207" s="129" t="s">
        <v>132</v>
      </c>
    </row>
    <row r="15208">
      <c r="A15208" s="129">
        <v>5.0</v>
      </c>
      <c r="B15208" s="129" t="s">
        <v>5634</v>
      </c>
      <c r="C15208" s="129" t="s">
        <v>5635</v>
      </c>
      <c r="D15208" s="129">
        <v>21.0</v>
      </c>
      <c r="E15208" s="129" t="s">
        <v>132</v>
      </c>
    </row>
    <row r="15209">
      <c r="A15209" s="129">
        <v>5.0</v>
      </c>
      <c r="B15209" s="129" t="s">
        <v>7558</v>
      </c>
      <c r="C15209" s="129" t="s">
        <v>7559</v>
      </c>
      <c r="D15209" s="129">
        <v>68.0</v>
      </c>
      <c r="E15209" s="129" t="s">
        <v>132</v>
      </c>
    </row>
    <row r="15210">
      <c r="A15210" s="129">
        <v>5.0</v>
      </c>
      <c r="B15210" s="129" t="s">
        <v>8104</v>
      </c>
      <c r="C15210" s="129" t="s">
        <v>8105</v>
      </c>
      <c r="D15210" s="129">
        <v>57.0</v>
      </c>
      <c r="E15210" s="129" t="s">
        <v>119</v>
      </c>
    </row>
    <row r="15211">
      <c r="A15211" s="129">
        <v>5.0</v>
      </c>
      <c r="B15211" s="129" t="s">
        <v>7560</v>
      </c>
      <c r="C15211" s="129" t="s">
        <v>7561</v>
      </c>
      <c r="D15211" s="129">
        <v>60.0</v>
      </c>
      <c r="E15211" s="129" t="s">
        <v>119</v>
      </c>
    </row>
    <row r="15212">
      <c r="A15212" s="129">
        <v>5.0</v>
      </c>
      <c r="B15212" s="129" t="s">
        <v>8364</v>
      </c>
      <c r="C15212" s="129" t="s">
        <v>8365</v>
      </c>
      <c r="D15212" s="129">
        <v>60.0</v>
      </c>
      <c r="E15212" s="129" t="s">
        <v>119</v>
      </c>
    </row>
    <row r="15213">
      <c r="A15213" s="129">
        <v>5.0</v>
      </c>
      <c r="B15213" s="129" t="s">
        <v>5638</v>
      </c>
      <c r="C15213" s="129" t="s">
        <v>5639</v>
      </c>
      <c r="D15213" s="129">
        <v>69.0</v>
      </c>
      <c r="E15213" s="129" t="s">
        <v>132</v>
      </c>
    </row>
    <row r="15214">
      <c r="A15214" s="129">
        <v>5.0</v>
      </c>
      <c r="B15214" s="129" t="s">
        <v>5640</v>
      </c>
      <c r="C15214" s="129" t="s">
        <v>5641</v>
      </c>
      <c r="D15214" s="129">
        <v>63.0</v>
      </c>
      <c r="E15214" s="129" t="s">
        <v>119</v>
      </c>
    </row>
    <row r="15215">
      <c r="A15215" s="129">
        <v>5.0</v>
      </c>
      <c r="B15215" s="129" t="s">
        <v>5642</v>
      </c>
      <c r="C15215" s="129" t="s">
        <v>5643</v>
      </c>
      <c r="D15215" s="129">
        <v>28.0</v>
      </c>
      <c r="E15215" s="129" t="s">
        <v>132</v>
      </c>
    </row>
    <row r="15216">
      <c r="A15216" s="129">
        <v>5.0</v>
      </c>
      <c r="B15216" s="129" t="s">
        <v>5644</v>
      </c>
      <c r="C15216" s="129" t="s">
        <v>5645</v>
      </c>
      <c r="D15216" s="129">
        <v>32.0</v>
      </c>
      <c r="E15216" s="129" t="s">
        <v>119</v>
      </c>
    </row>
    <row r="15217">
      <c r="A15217" s="129">
        <v>5.0</v>
      </c>
      <c r="B15217" s="129" t="s">
        <v>8106</v>
      </c>
      <c r="C15217" s="129" t="s">
        <v>8107</v>
      </c>
      <c r="D15217" s="129">
        <v>26.0</v>
      </c>
      <c r="E15217" s="129" t="s">
        <v>119</v>
      </c>
    </row>
    <row r="15218">
      <c r="A15218" s="129">
        <v>5.0</v>
      </c>
      <c r="B15218" s="129" t="s">
        <v>5646</v>
      </c>
      <c r="C15218" s="129" t="s">
        <v>5647</v>
      </c>
      <c r="D15218" s="129">
        <v>67.0</v>
      </c>
      <c r="E15218" s="129" t="s">
        <v>119</v>
      </c>
    </row>
    <row r="15219">
      <c r="A15219" s="129">
        <v>5.0</v>
      </c>
      <c r="B15219" s="129" t="s">
        <v>5650</v>
      </c>
      <c r="C15219" s="129" t="s">
        <v>5651</v>
      </c>
      <c r="D15219" s="129">
        <v>35.0</v>
      </c>
      <c r="E15219" s="129" t="s">
        <v>119</v>
      </c>
    </row>
    <row r="15220">
      <c r="A15220" s="129">
        <v>5.0</v>
      </c>
      <c r="B15220" s="129" t="s">
        <v>5654</v>
      </c>
      <c r="C15220" s="129" t="s">
        <v>5655</v>
      </c>
      <c r="D15220" s="129">
        <v>43.0</v>
      </c>
      <c r="E15220" s="129" t="s">
        <v>119</v>
      </c>
    </row>
    <row r="15221">
      <c r="A15221" s="129">
        <v>5.0</v>
      </c>
      <c r="B15221" s="129" t="s">
        <v>5656</v>
      </c>
      <c r="C15221" s="129" t="s">
        <v>5657</v>
      </c>
      <c r="D15221" s="129">
        <v>33.0</v>
      </c>
      <c r="E15221" s="129" t="s">
        <v>132</v>
      </c>
    </row>
    <row r="15222">
      <c r="A15222" s="129">
        <v>5.0</v>
      </c>
      <c r="B15222" s="129" t="s">
        <v>8108</v>
      </c>
      <c r="C15222" s="129" t="s">
        <v>8109</v>
      </c>
      <c r="D15222" s="129">
        <v>23.0</v>
      </c>
      <c r="E15222" s="129" t="s">
        <v>119</v>
      </c>
    </row>
    <row r="15223">
      <c r="A15223" s="129">
        <v>5.0</v>
      </c>
      <c r="B15223" s="129" t="s">
        <v>5658</v>
      </c>
      <c r="C15223" s="129" t="s">
        <v>5659</v>
      </c>
      <c r="D15223" s="129">
        <v>48.0</v>
      </c>
      <c r="E15223" s="129" t="s">
        <v>132</v>
      </c>
    </row>
    <row r="15224">
      <c r="A15224" s="129">
        <v>5.0</v>
      </c>
      <c r="B15224" s="129" t="s">
        <v>5660</v>
      </c>
      <c r="C15224" s="129" t="s">
        <v>5661</v>
      </c>
      <c r="D15224" s="129">
        <v>32.0</v>
      </c>
      <c r="E15224" s="129" t="s">
        <v>119</v>
      </c>
    </row>
    <row r="15225">
      <c r="A15225" s="129">
        <v>5.0</v>
      </c>
      <c r="B15225" s="129" t="s">
        <v>5662</v>
      </c>
      <c r="C15225" s="129" t="s">
        <v>5663</v>
      </c>
      <c r="D15225" s="129">
        <v>26.0</v>
      </c>
      <c r="E15225" s="129" t="s">
        <v>132</v>
      </c>
    </row>
    <row r="15226">
      <c r="A15226" s="129">
        <v>5.0</v>
      </c>
      <c r="B15226" s="129" t="s">
        <v>5664</v>
      </c>
      <c r="C15226" s="129" t="s">
        <v>5665</v>
      </c>
      <c r="D15226" s="129">
        <v>22.0</v>
      </c>
      <c r="E15226" s="129" t="s">
        <v>119</v>
      </c>
    </row>
    <row r="15227">
      <c r="A15227" s="129">
        <v>5.0</v>
      </c>
      <c r="B15227" s="129" t="s">
        <v>7564</v>
      </c>
      <c r="C15227" s="129" t="s">
        <v>7565</v>
      </c>
      <c r="D15227" s="129">
        <v>68.0</v>
      </c>
      <c r="E15227" s="129" t="s">
        <v>132</v>
      </c>
    </row>
    <row r="15228">
      <c r="A15228" s="129">
        <v>5.0</v>
      </c>
      <c r="B15228" s="129" t="s">
        <v>5668</v>
      </c>
      <c r="C15228" s="129" t="s">
        <v>5669</v>
      </c>
      <c r="D15228" s="129">
        <v>60.0</v>
      </c>
      <c r="E15228" s="129" t="s">
        <v>119</v>
      </c>
    </row>
    <row r="15229">
      <c r="A15229" s="129">
        <v>5.0</v>
      </c>
      <c r="B15229" s="129" t="s">
        <v>5670</v>
      </c>
      <c r="C15229" s="129" t="s">
        <v>5671</v>
      </c>
      <c r="D15229" s="129">
        <v>60.0</v>
      </c>
      <c r="E15229" s="129" t="s">
        <v>132</v>
      </c>
    </row>
    <row r="15230">
      <c r="A15230" s="129">
        <v>5.0</v>
      </c>
      <c r="B15230" s="129" t="s">
        <v>5672</v>
      </c>
      <c r="C15230" s="129" t="s">
        <v>5673</v>
      </c>
      <c r="D15230" s="129">
        <v>43.0</v>
      </c>
      <c r="E15230" s="129" t="s">
        <v>132</v>
      </c>
    </row>
    <row r="15231">
      <c r="A15231" s="129">
        <v>5.0</v>
      </c>
      <c r="B15231" s="129" t="s">
        <v>5674</v>
      </c>
      <c r="C15231" s="129" t="s">
        <v>5675</v>
      </c>
      <c r="D15231" s="129">
        <v>21.0</v>
      </c>
      <c r="E15231" s="129" t="s">
        <v>119</v>
      </c>
    </row>
    <row r="15232">
      <c r="A15232" s="129">
        <v>5.0</v>
      </c>
      <c r="B15232" s="129" t="s">
        <v>8110</v>
      </c>
      <c r="C15232" s="129" t="s">
        <v>8111</v>
      </c>
      <c r="D15232" s="129">
        <v>22.0</v>
      </c>
      <c r="E15232" s="129" t="s">
        <v>132</v>
      </c>
    </row>
    <row r="15233">
      <c r="A15233" s="129">
        <v>5.0</v>
      </c>
      <c r="B15233" s="129" t="s">
        <v>5682</v>
      </c>
      <c r="C15233" s="129" t="s">
        <v>5683</v>
      </c>
      <c r="D15233" s="129">
        <v>47.0</v>
      </c>
      <c r="E15233" s="129" t="s">
        <v>119</v>
      </c>
    </row>
    <row r="15234">
      <c r="A15234" s="129">
        <v>5.0</v>
      </c>
      <c r="B15234" s="129" t="s">
        <v>7568</v>
      </c>
      <c r="C15234" s="129" t="s">
        <v>7569</v>
      </c>
      <c r="D15234" s="129">
        <v>66.0</v>
      </c>
      <c r="E15234" s="129" t="s">
        <v>119</v>
      </c>
    </row>
    <row r="15235">
      <c r="A15235" s="129">
        <v>5.0</v>
      </c>
      <c r="B15235" s="129" t="s">
        <v>5684</v>
      </c>
      <c r="C15235" s="129" t="s">
        <v>5685</v>
      </c>
      <c r="D15235" s="129">
        <v>59.0</v>
      </c>
      <c r="E15235" s="129" t="s">
        <v>132</v>
      </c>
    </row>
    <row r="15236">
      <c r="A15236" s="129">
        <v>5.0</v>
      </c>
      <c r="B15236" s="129" t="s">
        <v>8112</v>
      </c>
      <c r="C15236" s="129" t="s">
        <v>8113</v>
      </c>
      <c r="D15236" s="129">
        <v>27.0</v>
      </c>
      <c r="E15236" s="129" t="s">
        <v>132</v>
      </c>
    </row>
    <row r="15237">
      <c r="A15237" s="129">
        <v>5.0</v>
      </c>
      <c r="B15237" s="129" t="s">
        <v>5686</v>
      </c>
      <c r="C15237" s="129" t="s">
        <v>5687</v>
      </c>
      <c r="D15237" s="129">
        <v>20.0</v>
      </c>
      <c r="E15237" s="129" t="s">
        <v>119</v>
      </c>
    </row>
    <row r="15238">
      <c r="A15238" s="129">
        <v>5.0</v>
      </c>
      <c r="B15238" s="129" t="s">
        <v>5688</v>
      </c>
      <c r="C15238" s="129" t="s">
        <v>5689</v>
      </c>
      <c r="D15238" s="129">
        <v>67.0</v>
      </c>
      <c r="E15238" s="129" t="s">
        <v>119</v>
      </c>
    </row>
    <row r="15239">
      <c r="A15239" s="129">
        <v>5.0</v>
      </c>
      <c r="B15239" s="129" t="s">
        <v>5690</v>
      </c>
      <c r="C15239" s="129" t="s">
        <v>5691</v>
      </c>
      <c r="D15239" s="129">
        <v>42.0</v>
      </c>
      <c r="E15239" s="129" t="s">
        <v>119</v>
      </c>
    </row>
    <row r="15240">
      <c r="A15240" s="129">
        <v>5.0</v>
      </c>
      <c r="B15240" s="129" t="s">
        <v>5692</v>
      </c>
      <c r="C15240" s="129" t="s">
        <v>5693</v>
      </c>
      <c r="D15240" s="129">
        <v>68.0</v>
      </c>
      <c r="E15240" s="129" t="s">
        <v>119</v>
      </c>
    </row>
    <row r="15241">
      <c r="A15241" s="129">
        <v>5.0</v>
      </c>
      <c r="B15241" s="129" t="s">
        <v>5694</v>
      </c>
      <c r="C15241" s="129" t="s">
        <v>5695</v>
      </c>
      <c r="D15241" s="129">
        <v>43.0</v>
      </c>
      <c r="E15241" s="129" t="s">
        <v>132</v>
      </c>
    </row>
    <row r="15242">
      <c r="A15242" s="129">
        <v>5.0</v>
      </c>
      <c r="B15242" s="129" t="s">
        <v>5696</v>
      </c>
      <c r="C15242" s="129" t="s">
        <v>5697</v>
      </c>
      <c r="D15242" s="129">
        <v>63.0</v>
      </c>
      <c r="E15242" s="129" t="s">
        <v>119</v>
      </c>
    </row>
    <row r="15243">
      <c r="A15243" s="129">
        <v>5.0</v>
      </c>
      <c r="B15243" s="129" t="s">
        <v>5700</v>
      </c>
      <c r="C15243" s="129" t="s">
        <v>5701</v>
      </c>
      <c r="D15243" s="129">
        <v>31.0</v>
      </c>
      <c r="E15243" s="129" t="s">
        <v>119</v>
      </c>
    </row>
    <row r="15244">
      <c r="A15244" s="129">
        <v>5.0</v>
      </c>
      <c r="B15244" s="129" t="s">
        <v>5702</v>
      </c>
      <c r="C15244" s="129" t="s">
        <v>5703</v>
      </c>
      <c r="D15244" s="129">
        <v>51.0</v>
      </c>
      <c r="E15244" s="129" t="s">
        <v>119</v>
      </c>
    </row>
    <row r="15245">
      <c r="A15245" s="129">
        <v>5.0</v>
      </c>
      <c r="B15245" s="129" t="s">
        <v>5706</v>
      </c>
      <c r="C15245" s="129" t="s">
        <v>5707</v>
      </c>
      <c r="D15245" s="129">
        <v>38.0</v>
      </c>
      <c r="E15245" s="129" t="s">
        <v>119</v>
      </c>
    </row>
    <row r="15246">
      <c r="A15246" s="129">
        <v>5.0</v>
      </c>
      <c r="B15246" s="129" t="s">
        <v>5708</v>
      </c>
      <c r="C15246" s="129" t="s">
        <v>5709</v>
      </c>
      <c r="D15246" s="129">
        <v>39.0</v>
      </c>
      <c r="E15246" s="129" t="s">
        <v>119</v>
      </c>
    </row>
    <row r="15247">
      <c r="A15247" s="129">
        <v>5.0</v>
      </c>
      <c r="B15247" s="129" t="s">
        <v>5712</v>
      </c>
      <c r="C15247" s="129" t="s">
        <v>5713</v>
      </c>
      <c r="D15247" s="129">
        <v>67.0</v>
      </c>
      <c r="E15247" s="129" t="s">
        <v>132</v>
      </c>
    </row>
    <row r="15248">
      <c r="A15248" s="129">
        <v>5.0</v>
      </c>
      <c r="B15248" s="129" t="s">
        <v>5714</v>
      </c>
      <c r="C15248" s="129" t="s">
        <v>5715</v>
      </c>
      <c r="D15248" s="129">
        <v>57.0</v>
      </c>
      <c r="E15248" s="129" t="s">
        <v>132</v>
      </c>
    </row>
    <row r="15249">
      <c r="A15249" s="129">
        <v>5.0</v>
      </c>
      <c r="B15249" s="129" t="s">
        <v>5716</v>
      </c>
      <c r="C15249" s="129" t="s">
        <v>5717</v>
      </c>
      <c r="D15249" s="129">
        <v>26.0</v>
      </c>
      <c r="E15249" s="129" t="s">
        <v>119</v>
      </c>
    </row>
    <row r="15250">
      <c r="A15250" s="129">
        <v>5.0</v>
      </c>
      <c r="B15250" s="129" t="s">
        <v>7574</v>
      </c>
      <c r="C15250" s="129" t="s">
        <v>7575</v>
      </c>
      <c r="D15250" s="129">
        <v>27.0</v>
      </c>
      <c r="E15250" s="129" t="s">
        <v>132</v>
      </c>
    </row>
    <row r="15251">
      <c r="A15251" s="129">
        <v>5.0</v>
      </c>
      <c r="B15251" s="129" t="s">
        <v>5718</v>
      </c>
      <c r="C15251" s="129" t="s">
        <v>5719</v>
      </c>
      <c r="D15251" s="129">
        <v>33.0</v>
      </c>
      <c r="E15251" s="129" t="s">
        <v>132</v>
      </c>
    </row>
    <row r="15252">
      <c r="A15252" s="129">
        <v>5.0</v>
      </c>
      <c r="B15252" s="129" t="s">
        <v>5720</v>
      </c>
      <c r="C15252" s="129" t="s">
        <v>5721</v>
      </c>
      <c r="D15252" s="129">
        <v>51.0</v>
      </c>
      <c r="E15252" s="129" t="s">
        <v>132</v>
      </c>
    </row>
    <row r="15253">
      <c r="A15253" s="129">
        <v>5.0</v>
      </c>
      <c r="B15253" s="129" t="s">
        <v>5722</v>
      </c>
      <c r="C15253" s="129" t="s">
        <v>5723</v>
      </c>
      <c r="D15253" s="129">
        <v>44.0</v>
      </c>
      <c r="E15253" s="129" t="s">
        <v>132</v>
      </c>
    </row>
    <row r="15254">
      <c r="A15254" s="129">
        <v>5.0</v>
      </c>
      <c r="B15254" s="129" t="s">
        <v>5724</v>
      </c>
      <c r="C15254" s="129" t="s">
        <v>5725</v>
      </c>
      <c r="D15254" s="129">
        <v>28.0</v>
      </c>
      <c r="E15254" s="129" t="s">
        <v>119</v>
      </c>
    </row>
    <row r="15255">
      <c r="A15255" s="129">
        <v>5.0</v>
      </c>
      <c r="B15255" s="129" t="s">
        <v>5726</v>
      </c>
      <c r="C15255" s="129" t="s">
        <v>5727</v>
      </c>
      <c r="D15255" s="129">
        <v>45.0</v>
      </c>
      <c r="E15255" s="129" t="s">
        <v>119</v>
      </c>
    </row>
    <row r="15256">
      <c r="A15256" s="129">
        <v>5.0</v>
      </c>
      <c r="B15256" s="129" t="s">
        <v>5728</v>
      </c>
      <c r="C15256" s="129" t="s">
        <v>5729</v>
      </c>
      <c r="D15256" s="129">
        <v>44.0</v>
      </c>
      <c r="E15256" s="129" t="s">
        <v>119</v>
      </c>
    </row>
    <row r="15257">
      <c r="A15257" s="129">
        <v>5.0</v>
      </c>
      <c r="B15257" s="129" t="s">
        <v>7576</v>
      </c>
      <c r="C15257" s="129" t="s">
        <v>7577</v>
      </c>
      <c r="D15257" s="129">
        <v>59.0</v>
      </c>
      <c r="E15257" s="129" t="s">
        <v>119</v>
      </c>
    </row>
    <row r="15258">
      <c r="A15258" s="129">
        <v>5.0</v>
      </c>
      <c r="B15258" s="129" t="s">
        <v>5730</v>
      </c>
      <c r="C15258" s="129" t="s">
        <v>5731</v>
      </c>
      <c r="D15258" s="129">
        <v>54.0</v>
      </c>
      <c r="E15258" s="129" t="s">
        <v>132</v>
      </c>
    </row>
    <row r="15259">
      <c r="A15259" s="129">
        <v>5.0</v>
      </c>
      <c r="B15259" s="129" t="s">
        <v>5736</v>
      </c>
      <c r="C15259" s="129" t="s">
        <v>5737</v>
      </c>
      <c r="D15259" s="129">
        <v>62.0</v>
      </c>
      <c r="E15259" s="129" t="s">
        <v>119</v>
      </c>
    </row>
    <row r="15260">
      <c r="A15260" s="129">
        <v>5.0</v>
      </c>
      <c r="B15260" s="129" t="s">
        <v>5738</v>
      </c>
      <c r="C15260" s="129" t="s">
        <v>5739</v>
      </c>
      <c r="D15260" s="129">
        <v>59.0</v>
      </c>
      <c r="E15260" s="129" t="s">
        <v>132</v>
      </c>
    </row>
    <row r="15261">
      <c r="A15261" s="129">
        <v>5.0</v>
      </c>
      <c r="B15261" s="129" t="s">
        <v>5742</v>
      </c>
      <c r="C15261" s="129" t="s">
        <v>5743</v>
      </c>
      <c r="D15261" s="129">
        <v>57.0</v>
      </c>
      <c r="E15261" s="129" t="s">
        <v>132</v>
      </c>
    </row>
    <row r="15262">
      <c r="A15262" s="129">
        <v>5.0</v>
      </c>
      <c r="B15262" s="129" t="s">
        <v>5744</v>
      </c>
      <c r="C15262" s="129" t="s">
        <v>5745</v>
      </c>
      <c r="D15262" s="129">
        <v>33.0</v>
      </c>
      <c r="E15262" s="129" t="s">
        <v>119</v>
      </c>
    </row>
    <row r="15263">
      <c r="A15263" s="129">
        <v>5.0</v>
      </c>
      <c r="B15263" s="129" t="s">
        <v>5746</v>
      </c>
      <c r="C15263" s="129" t="s">
        <v>5747</v>
      </c>
      <c r="D15263" s="129">
        <v>24.0</v>
      </c>
      <c r="E15263" s="129" t="s">
        <v>119</v>
      </c>
    </row>
    <row r="15264">
      <c r="A15264" s="129">
        <v>5.0</v>
      </c>
      <c r="B15264" s="129" t="s">
        <v>5748</v>
      </c>
      <c r="C15264" s="129" t="s">
        <v>5749</v>
      </c>
      <c r="D15264" s="129">
        <v>59.0</v>
      </c>
      <c r="E15264" s="129" t="s">
        <v>119</v>
      </c>
    </row>
    <row r="15265">
      <c r="A15265" s="129">
        <v>5.0</v>
      </c>
      <c r="B15265" s="129" t="s">
        <v>5752</v>
      </c>
      <c r="C15265" s="129" t="s">
        <v>5753</v>
      </c>
      <c r="D15265" s="129">
        <v>70.0</v>
      </c>
      <c r="E15265" s="129" t="s">
        <v>119</v>
      </c>
    </row>
    <row r="15266">
      <c r="A15266" s="129">
        <v>5.0</v>
      </c>
      <c r="B15266" s="129" t="s">
        <v>5754</v>
      </c>
      <c r="C15266" s="129" t="s">
        <v>5755</v>
      </c>
      <c r="D15266" s="129">
        <v>35.0</v>
      </c>
      <c r="E15266" s="129" t="s">
        <v>119</v>
      </c>
    </row>
    <row r="15267">
      <c r="A15267" s="129">
        <v>5.0</v>
      </c>
      <c r="B15267" s="129" t="s">
        <v>7578</v>
      </c>
      <c r="C15267" s="129" t="s">
        <v>7579</v>
      </c>
      <c r="D15267" s="129">
        <v>20.0</v>
      </c>
      <c r="E15267" s="129" t="s">
        <v>132</v>
      </c>
    </row>
    <row r="15268">
      <c r="A15268" s="129">
        <v>5.0</v>
      </c>
      <c r="B15268" s="129" t="s">
        <v>5756</v>
      </c>
      <c r="C15268" s="129" t="s">
        <v>5757</v>
      </c>
      <c r="D15268" s="129">
        <v>51.0</v>
      </c>
      <c r="E15268" s="129" t="s">
        <v>132</v>
      </c>
    </row>
    <row r="15269">
      <c r="A15269" s="129">
        <v>5.0</v>
      </c>
      <c r="B15269" s="129" t="s">
        <v>5758</v>
      </c>
      <c r="C15269" s="129" t="s">
        <v>5759</v>
      </c>
      <c r="D15269" s="129">
        <v>61.0</v>
      </c>
      <c r="E15269" s="129" t="s">
        <v>132</v>
      </c>
    </row>
    <row r="15270">
      <c r="A15270" s="129">
        <v>5.0</v>
      </c>
      <c r="B15270" s="129" t="s">
        <v>5760</v>
      </c>
      <c r="C15270" s="129" t="s">
        <v>5761</v>
      </c>
      <c r="D15270" s="129">
        <v>65.0</v>
      </c>
      <c r="E15270" s="129" t="s">
        <v>119</v>
      </c>
    </row>
    <row r="15271">
      <c r="A15271" s="129">
        <v>5.0</v>
      </c>
      <c r="B15271" s="129" t="s">
        <v>5764</v>
      </c>
      <c r="C15271" s="129" t="s">
        <v>5765</v>
      </c>
      <c r="D15271" s="129">
        <v>36.0</v>
      </c>
      <c r="E15271" s="129" t="s">
        <v>132</v>
      </c>
    </row>
    <row r="15272">
      <c r="A15272" s="129">
        <v>5.0</v>
      </c>
      <c r="B15272" s="129" t="s">
        <v>5766</v>
      </c>
      <c r="C15272" s="129" t="s">
        <v>5767</v>
      </c>
      <c r="D15272" s="129">
        <v>38.0</v>
      </c>
      <c r="E15272" s="129" t="s">
        <v>132</v>
      </c>
    </row>
    <row r="15273">
      <c r="A15273" s="129">
        <v>5.0</v>
      </c>
      <c r="B15273" s="129" t="s">
        <v>7580</v>
      </c>
      <c r="C15273" s="129" t="s">
        <v>7581</v>
      </c>
      <c r="D15273" s="129">
        <v>35.0</v>
      </c>
      <c r="E15273" s="129" t="s">
        <v>119</v>
      </c>
    </row>
    <row r="15274">
      <c r="A15274" s="129">
        <v>5.0</v>
      </c>
      <c r="B15274" s="129" t="s">
        <v>5768</v>
      </c>
      <c r="C15274" s="129" t="s">
        <v>5769</v>
      </c>
      <c r="D15274" s="129">
        <v>48.0</v>
      </c>
      <c r="E15274" s="129" t="s">
        <v>132</v>
      </c>
    </row>
    <row r="15275">
      <c r="A15275" s="129">
        <v>5.0</v>
      </c>
      <c r="B15275" s="129" t="s">
        <v>5770</v>
      </c>
      <c r="C15275" s="129" t="s">
        <v>5771</v>
      </c>
      <c r="D15275" s="129">
        <v>21.0</v>
      </c>
      <c r="E15275" s="129" t="s">
        <v>119</v>
      </c>
    </row>
    <row r="15276">
      <c r="A15276" s="129">
        <v>5.0</v>
      </c>
      <c r="B15276" s="129" t="s">
        <v>5772</v>
      </c>
      <c r="C15276" s="129" t="s">
        <v>5773</v>
      </c>
      <c r="D15276" s="129">
        <v>28.0</v>
      </c>
      <c r="E15276" s="129" t="s">
        <v>119</v>
      </c>
    </row>
    <row r="15277">
      <c r="A15277" s="129">
        <v>5.0</v>
      </c>
      <c r="B15277" s="129" t="s">
        <v>5774</v>
      </c>
      <c r="C15277" s="129" t="s">
        <v>5775</v>
      </c>
      <c r="D15277" s="129">
        <v>22.0</v>
      </c>
      <c r="E15277" s="129" t="s">
        <v>119</v>
      </c>
    </row>
    <row r="15278">
      <c r="A15278" s="129">
        <v>5.0</v>
      </c>
      <c r="B15278" s="129" t="s">
        <v>5776</v>
      </c>
      <c r="C15278" s="129" t="s">
        <v>5777</v>
      </c>
      <c r="D15278" s="129">
        <v>33.0</v>
      </c>
      <c r="E15278" s="129" t="s">
        <v>132</v>
      </c>
    </row>
    <row r="15279">
      <c r="A15279" s="129">
        <v>5.0</v>
      </c>
      <c r="B15279" s="129" t="s">
        <v>5778</v>
      </c>
      <c r="C15279" s="129" t="s">
        <v>5779</v>
      </c>
      <c r="D15279" s="129">
        <v>32.0</v>
      </c>
      <c r="E15279" s="129" t="s">
        <v>119</v>
      </c>
    </row>
    <row r="15280">
      <c r="A15280" s="129">
        <v>5.0</v>
      </c>
      <c r="B15280" s="129" t="s">
        <v>5780</v>
      </c>
      <c r="C15280" s="129" t="s">
        <v>5781</v>
      </c>
      <c r="D15280" s="129">
        <v>47.0</v>
      </c>
      <c r="E15280" s="129" t="s">
        <v>119</v>
      </c>
    </row>
    <row r="15281">
      <c r="A15281" s="129">
        <v>5.0</v>
      </c>
      <c r="B15281" s="129" t="s">
        <v>5782</v>
      </c>
      <c r="C15281" s="129" t="s">
        <v>5783</v>
      </c>
      <c r="D15281" s="129">
        <v>67.0</v>
      </c>
      <c r="E15281" s="129" t="s">
        <v>119</v>
      </c>
    </row>
    <row r="15282">
      <c r="A15282" s="129">
        <v>5.0</v>
      </c>
      <c r="B15282" s="129" t="s">
        <v>7582</v>
      </c>
      <c r="C15282" s="129" t="s">
        <v>7583</v>
      </c>
      <c r="D15282" s="129">
        <v>65.0</v>
      </c>
      <c r="E15282" s="129" t="s">
        <v>119</v>
      </c>
    </row>
    <row r="15283">
      <c r="A15283" s="129">
        <v>5.0</v>
      </c>
      <c r="B15283" s="129" t="s">
        <v>7584</v>
      </c>
      <c r="C15283" s="129" t="s">
        <v>7585</v>
      </c>
      <c r="D15283" s="129">
        <v>53.0</v>
      </c>
      <c r="E15283" s="129" t="s">
        <v>119</v>
      </c>
    </row>
    <row r="15284">
      <c r="A15284" s="129">
        <v>5.0</v>
      </c>
      <c r="B15284" s="129" t="s">
        <v>5786</v>
      </c>
      <c r="C15284" s="129" t="s">
        <v>5787</v>
      </c>
      <c r="D15284" s="129">
        <v>37.0</v>
      </c>
      <c r="E15284" s="129" t="s">
        <v>119</v>
      </c>
    </row>
    <row r="15285">
      <c r="A15285" s="129">
        <v>5.0</v>
      </c>
      <c r="B15285" s="129" t="s">
        <v>5788</v>
      </c>
      <c r="C15285" s="129" t="s">
        <v>5789</v>
      </c>
      <c r="D15285" s="129">
        <v>27.0</v>
      </c>
      <c r="E15285" s="129" t="s">
        <v>119</v>
      </c>
    </row>
    <row r="15286">
      <c r="A15286" s="129">
        <v>5.0</v>
      </c>
      <c r="B15286" s="129" t="s">
        <v>5790</v>
      </c>
      <c r="C15286" s="129" t="s">
        <v>5791</v>
      </c>
      <c r="D15286" s="129">
        <v>65.0</v>
      </c>
      <c r="E15286" s="129" t="s">
        <v>119</v>
      </c>
    </row>
    <row r="15287">
      <c r="A15287" s="129">
        <v>5.0</v>
      </c>
      <c r="B15287" s="129" t="s">
        <v>5792</v>
      </c>
      <c r="C15287" s="129" t="s">
        <v>5793</v>
      </c>
      <c r="D15287" s="129">
        <v>50.0</v>
      </c>
      <c r="E15287" s="129" t="s">
        <v>132</v>
      </c>
    </row>
    <row r="15288">
      <c r="A15288" s="129">
        <v>5.0</v>
      </c>
      <c r="B15288" s="129" t="s">
        <v>5794</v>
      </c>
      <c r="C15288" s="129" t="s">
        <v>5795</v>
      </c>
      <c r="D15288" s="129">
        <v>33.0</v>
      </c>
      <c r="E15288" s="129" t="s">
        <v>119</v>
      </c>
    </row>
    <row r="15289">
      <c r="A15289" s="129">
        <v>5.0</v>
      </c>
      <c r="B15289" s="129" t="s">
        <v>5796</v>
      </c>
      <c r="C15289" s="129" t="s">
        <v>5797</v>
      </c>
      <c r="D15289" s="129">
        <v>55.0</v>
      </c>
      <c r="E15289" s="129" t="s">
        <v>132</v>
      </c>
    </row>
    <row r="15290">
      <c r="A15290" s="129">
        <v>5.0</v>
      </c>
      <c r="B15290" s="129" t="s">
        <v>5798</v>
      </c>
      <c r="C15290" s="129" t="s">
        <v>5799</v>
      </c>
      <c r="D15290" s="129">
        <v>59.0</v>
      </c>
      <c r="E15290" s="129" t="s">
        <v>132</v>
      </c>
    </row>
    <row r="15291">
      <c r="A15291" s="129">
        <v>5.0</v>
      </c>
      <c r="B15291" s="129" t="s">
        <v>5802</v>
      </c>
      <c r="C15291" s="129" t="s">
        <v>5803</v>
      </c>
      <c r="D15291" s="129">
        <v>58.0</v>
      </c>
      <c r="E15291" s="129" t="s">
        <v>119</v>
      </c>
    </row>
    <row r="15292">
      <c r="A15292" s="129">
        <v>5.0</v>
      </c>
      <c r="B15292" s="129" t="s">
        <v>5804</v>
      </c>
      <c r="C15292" s="129" t="s">
        <v>5805</v>
      </c>
      <c r="D15292" s="129">
        <v>45.0</v>
      </c>
      <c r="E15292" s="129" t="s">
        <v>132</v>
      </c>
    </row>
    <row r="15293">
      <c r="A15293" s="129">
        <v>5.0</v>
      </c>
      <c r="B15293" s="129" t="s">
        <v>7586</v>
      </c>
      <c r="C15293" s="129" t="s">
        <v>7587</v>
      </c>
      <c r="D15293" s="129">
        <v>40.0</v>
      </c>
      <c r="E15293" s="129" t="s">
        <v>119</v>
      </c>
    </row>
    <row r="15294">
      <c r="A15294" s="129">
        <v>5.0</v>
      </c>
      <c r="B15294" s="129" t="s">
        <v>5806</v>
      </c>
      <c r="C15294" s="129" t="s">
        <v>5807</v>
      </c>
      <c r="D15294" s="129">
        <v>61.0</v>
      </c>
      <c r="E15294" s="129" t="s">
        <v>119</v>
      </c>
    </row>
    <row r="15295">
      <c r="A15295" s="129">
        <v>5.0</v>
      </c>
      <c r="B15295" s="129" t="s">
        <v>5812</v>
      </c>
      <c r="C15295" s="129" t="s">
        <v>5813</v>
      </c>
      <c r="D15295" s="129">
        <v>58.0</v>
      </c>
      <c r="E15295" s="129" t="s">
        <v>119</v>
      </c>
    </row>
    <row r="15296">
      <c r="A15296" s="129">
        <v>5.0</v>
      </c>
      <c r="B15296" s="129" t="s">
        <v>8114</v>
      </c>
      <c r="C15296" s="129" t="s">
        <v>8115</v>
      </c>
      <c r="D15296" s="129">
        <v>23.0</v>
      </c>
      <c r="E15296" s="129" t="s">
        <v>119</v>
      </c>
    </row>
    <row r="15297">
      <c r="A15297" s="129">
        <v>5.0</v>
      </c>
      <c r="B15297" s="129" t="s">
        <v>7590</v>
      </c>
      <c r="C15297" s="129" t="s">
        <v>7591</v>
      </c>
      <c r="D15297" s="129">
        <v>70.0</v>
      </c>
      <c r="E15297" s="129" t="s">
        <v>119</v>
      </c>
    </row>
    <row r="15298">
      <c r="A15298" s="129">
        <v>5.0</v>
      </c>
      <c r="B15298" s="129" t="s">
        <v>5814</v>
      </c>
      <c r="C15298" s="129" t="s">
        <v>5815</v>
      </c>
      <c r="D15298" s="129">
        <v>43.0</v>
      </c>
      <c r="E15298" s="129" t="s">
        <v>132</v>
      </c>
    </row>
    <row r="15299">
      <c r="A15299" s="129">
        <v>5.0</v>
      </c>
      <c r="B15299" s="129" t="s">
        <v>8450</v>
      </c>
      <c r="C15299" s="129" t="s">
        <v>8451</v>
      </c>
      <c r="D15299" s="129">
        <v>22.0</v>
      </c>
      <c r="E15299" s="129" t="s">
        <v>132</v>
      </c>
    </row>
    <row r="15300">
      <c r="A15300" s="129">
        <v>5.0</v>
      </c>
      <c r="B15300" s="129" t="s">
        <v>5816</v>
      </c>
      <c r="C15300" s="129" t="s">
        <v>5817</v>
      </c>
      <c r="D15300" s="129">
        <v>68.0</v>
      </c>
      <c r="E15300" s="129" t="s">
        <v>132</v>
      </c>
    </row>
    <row r="15301">
      <c r="A15301" s="129">
        <v>5.0</v>
      </c>
      <c r="B15301" s="129" t="s">
        <v>5818</v>
      </c>
      <c r="C15301" s="129" t="s">
        <v>5819</v>
      </c>
      <c r="D15301" s="129">
        <v>22.0</v>
      </c>
      <c r="E15301" s="129" t="s">
        <v>132</v>
      </c>
    </row>
    <row r="15302">
      <c r="A15302" s="129">
        <v>5.0</v>
      </c>
      <c r="B15302" s="129" t="s">
        <v>5820</v>
      </c>
      <c r="C15302" s="129" t="s">
        <v>5821</v>
      </c>
      <c r="D15302" s="129">
        <v>20.0</v>
      </c>
      <c r="E15302" s="129" t="s">
        <v>119</v>
      </c>
    </row>
    <row r="15303">
      <c r="A15303" s="129">
        <v>5.0</v>
      </c>
      <c r="B15303" s="129" t="s">
        <v>5822</v>
      </c>
      <c r="C15303" s="129" t="s">
        <v>5823</v>
      </c>
      <c r="D15303" s="129">
        <v>53.0</v>
      </c>
      <c r="E15303" s="129" t="s">
        <v>132</v>
      </c>
    </row>
    <row r="15304">
      <c r="A15304" s="129">
        <v>5.0</v>
      </c>
      <c r="B15304" s="129" t="s">
        <v>5824</v>
      </c>
      <c r="C15304" s="129" t="s">
        <v>5825</v>
      </c>
      <c r="D15304" s="129">
        <v>55.0</v>
      </c>
      <c r="E15304" s="129" t="s">
        <v>119</v>
      </c>
    </row>
    <row r="15305">
      <c r="A15305" s="129">
        <v>5.0</v>
      </c>
      <c r="B15305" s="129" t="s">
        <v>5826</v>
      </c>
      <c r="C15305" s="129" t="s">
        <v>5827</v>
      </c>
      <c r="D15305" s="129">
        <v>36.0</v>
      </c>
      <c r="E15305" s="129" t="s">
        <v>119</v>
      </c>
    </row>
    <row r="15306">
      <c r="A15306" s="129">
        <v>5.0</v>
      </c>
      <c r="B15306" s="129" t="s">
        <v>8368</v>
      </c>
      <c r="C15306" s="129" t="s">
        <v>8369</v>
      </c>
      <c r="D15306" s="129">
        <v>46.0</v>
      </c>
      <c r="E15306" s="129" t="s">
        <v>119</v>
      </c>
    </row>
    <row r="15307">
      <c r="A15307" s="129">
        <v>5.0</v>
      </c>
      <c r="B15307" s="129" t="s">
        <v>5832</v>
      </c>
      <c r="C15307" s="129" t="s">
        <v>5833</v>
      </c>
      <c r="D15307" s="129">
        <v>42.0</v>
      </c>
      <c r="E15307" s="129" t="s">
        <v>132</v>
      </c>
    </row>
    <row r="15308">
      <c r="A15308" s="129">
        <v>5.0</v>
      </c>
      <c r="B15308" s="129" t="s">
        <v>8452</v>
      </c>
      <c r="C15308" s="129" t="s">
        <v>8453</v>
      </c>
      <c r="D15308" s="129">
        <v>27.0</v>
      </c>
      <c r="E15308" s="129" t="s">
        <v>132</v>
      </c>
    </row>
    <row r="15309">
      <c r="A15309" s="129">
        <v>5.0</v>
      </c>
      <c r="B15309" s="129" t="s">
        <v>5834</v>
      </c>
      <c r="C15309" s="129" t="s">
        <v>5835</v>
      </c>
      <c r="D15309" s="129">
        <v>47.0</v>
      </c>
      <c r="E15309" s="129" t="s">
        <v>119</v>
      </c>
    </row>
    <row r="15310">
      <c r="A15310" s="129">
        <v>5.0</v>
      </c>
      <c r="B15310" s="129" t="s">
        <v>7594</v>
      </c>
      <c r="C15310" s="129" t="s">
        <v>7595</v>
      </c>
      <c r="D15310" s="129">
        <v>59.0</v>
      </c>
      <c r="E15310" s="129" t="s">
        <v>132</v>
      </c>
    </row>
    <row r="15311">
      <c r="A15311" s="129">
        <v>5.0</v>
      </c>
      <c r="B15311" s="129" t="s">
        <v>5836</v>
      </c>
      <c r="C15311" s="129" t="s">
        <v>5837</v>
      </c>
      <c r="D15311" s="129">
        <v>28.0</v>
      </c>
      <c r="E15311" s="129" t="s">
        <v>132</v>
      </c>
    </row>
    <row r="15312">
      <c r="A15312" s="129">
        <v>5.0</v>
      </c>
      <c r="B15312" s="129" t="s">
        <v>5838</v>
      </c>
      <c r="C15312" s="129" t="s">
        <v>5839</v>
      </c>
      <c r="D15312" s="129">
        <v>62.0</v>
      </c>
      <c r="E15312" s="129" t="s">
        <v>132</v>
      </c>
    </row>
    <row r="15313">
      <c r="A15313" s="129">
        <v>5.0</v>
      </c>
      <c r="B15313" s="129" t="s">
        <v>5842</v>
      </c>
      <c r="C15313" s="129" t="s">
        <v>5843</v>
      </c>
      <c r="D15313" s="129">
        <v>67.0</v>
      </c>
      <c r="E15313" s="129" t="s">
        <v>119</v>
      </c>
    </row>
    <row r="15314">
      <c r="A15314" s="129">
        <v>5.0</v>
      </c>
      <c r="B15314" s="129" t="s">
        <v>8454</v>
      </c>
      <c r="C15314" s="129" t="s">
        <v>8455</v>
      </c>
      <c r="D15314" s="129">
        <v>20.0</v>
      </c>
      <c r="E15314" s="129" t="s">
        <v>119</v>
      </c>
    </row>
    <row r="15315">
      <c r="A15315" s="129">
        <v>5.0</v>
      </c>
      <c r="B15315" s="129" t="s">
        <v>5844</v>
      </c>
      <c r="C15315" s="129" t="s">
        <v>5845</v>
      </c>
      <c r="D15315" s="129">
        <v>43.0</v>
      </c>
      <c r="E15315" s="129" t="s">
        <v>132</v>
      </c>
    </row>
    <row r="15316">
      <c r="A15316" s="129">
        <v>5.0</v>
      </c>
      <c r="B15316" s="129" t="s">
        <v>5846</v>
      </c>
      <c r="C15316" s="129" t="s">
        <v>5847</v>
      </c>
      <c r="D15316" s="129">
        <v>65.0</v>
      </c>
      <c r="E15316" s="129" t="s">
        <v>119</v>
      </c>
    </row>
    <row r="15317">
      <c r="A15317" s="129">
        <v>5.0</v>
      </c>
      <c r="B15317" s="129" t="s">
        <v>5848</v>
      </c>
      <c r="C15317" s="129" t="s">
        <v>5849</v>
      </c>
      <c r="D15317" s="129">
        <v>60.0</v>
      </c>
      <c r="E15317" s="129" t="s">
        <v>132</v>
      </c>
    </row>
    <row r="15318">
      <c r="A15318" s="129">
        <v>5.0</v>
      </c>
      <c r="B15318" s="129" t="s">
        <v>7596</v>
      </c>
      <c r="C15318" s="129" t="s">
        <v>7597</v>
      </c>
      <c r="D15318" s="129">
        <v>61.0</v>
      </c>
      <c r="E15318" s="129" t="s">
        <v>132</v>
      </c>
    </row>
    <row r="15319">
      <c r="A15319" s="129">
        <v>5.0</v>
      </c>
      <c r="B15319" s="129" t="s">
        <v>5850</v>
      </c>
      <c r="C15319" s="129" t="s">
        <v>5851</v>
      </c>
      <c r="D15319" s="129">
        <v>33.0</v>
      </c>
      <c r="E15319" s="129" t="s">
        <v>132</v>
      </c>
    </row>
    <row r="15320">
      <c r="A15320" s="129">
        <v>5.0</v>
      </c>
      <c r="B15320" s="129" t="s">
        <v>5854</v>
      </c>
      <c r="C15320" s="129" t="s">
        <v>5855</v>
      </c>
      <c r="D15320" s="129">
        <v>44.0</v>
      </c>
      <c r="E15320" s="129" t="s">
        <v>119</v>
      </c>
    </row>
    <row r="15321">
      <c r="A15321" s="129">
        <v>5.0</v>
      </c>
      <c r="B15321" s="129" t="s">
        <v>5856</v>
      </c>
      <c r="C15321" s="129" t="s">
        <v>5857</v>
      </c>
      <c r="D15321" s="129">
        <v>56.0</v>
      </c>
      <c r="E15321" s="129" t="s">
        <v>119</v>
      </c>
    </row>
    <row r="15322">
      <c r="A15322" s="129">
        <v>5.0</v>
      </c>
      <c r="B15322" s="129" t="s">
        <v>5858</v>
      </c>
      <c r="C15322" s="129" t="s">
        <v>5859</v>
      </c>
      <c r="D15322" s="129">
        <v>30.0</v>
      </c>
      <c r="E15322" s="129" t="s">
        <v>119</v>
      </c>
    </row>
    <row r="15323">
      <c r="A15323" s="129">
        <v>5.0</v>
      </c>
      <c r="B15323" s="129" t="s">
        <v>5860</v>
      </c>
      <c r="C15323" s="129" t="s">
        <v>5861</v>
      </c>
      <c r="D15323" s="129">
        <v>70.0</v>
      </c>
      <c r="E15323" s="129" t="s">
        <v>132</v>
      </c>
    </row>
    <row r="15324">
      <c r="A15324" s="129">
        <v>5.0</v>
      </c>
      <c r="B15324" s="129" t="s">
        <v>5862</v>
      </c>
      <c r="C15324" s="129" t="s">
        <v>5863</v>
      </c>
      <c r="D15324" s="129">
        <v>28.0</v>
      </c>
      <c r="E15324" s="129" t="s">
        <v>119</v>
      </c>
    </row>
    <row r="15325">
      <c r="A15325" s="129">
        <v>5.0</v>
      </c>
      <c r="B15325" s="129" t="s">
        <v>8120</v>
      </c>
      <c r="C15325" s="129" t="s">
        <v>8121</v>
      </c>
      <c r="D15325" s="129">
        <v>37.0</v>
      </c>
      <c r="E15325" s="129" t="s">
        <v>119</v>
      </c>
    </row>
    <row r="15326">
      <c r="A15326" s="129">
        <v>5.0</v>
      </c>
      <c r="B15326" s="129" t="s">
        <v>5864</v>
      </c>
      <c r="C15326" s="129" t="s">
        <v>5865</v>
      </c>
      <c r="D15326" s="129">
        <v>31.0</v>
      </c>
      <c r="E15326" s="129" t="s">
        <v>119</v>
      </c>
    </row>
    <row r="15327">
      <c r="A15327" s="129">
        <v>5.0</v>
      </c>
      <c r="B15327" s="129" t="s">
        <v>7600</v>
      </c>
      <c r="C15327" s="129" t="s">
        <v>7601</v>
      </c>
      <c r="D15327" s="129">
        <v>51.0</v>
      </c>
      <c r="E15327" s="129" t="s">
        <v>132</v>
      </c>
    </row>
    <row r="15328">
      <c r="A15328" s="129">
        <v>5.0</v>
      </c>
      <c r="B15328" s="129" t="s">
        <v>5868</v>
      </c>
      <c r="C15328" s="129" t="s">
        <v>5869</v>
      </c>
      <c r="D15328" s="129">
        <v>29.0</v>
      </c>
      <c r="E15328" s="129" t="s">
        <v>132</v>
      </c>
    </row>
    <row r="15329">
      <c r="A15329" s="129">
        <v>5.0</v>
      </c>
      <c r="B15329" s="129" t="s">
        <v>8456</v>
      </c>
      <c r="C15329" s="129" t="s">
        <v>8457</v>
      </c>
      <c r="D15329" s="129">
        <v>22.0</v>
      </c>
      <c r="E15329" s="129" t="s">
        <v>132</v>
      </c>
    </row>
    <row r="15330">
      <c r="A15330" s="129">
        <v>5.0</v>
      </c>
      <c r="B15330" s="129" t="s">
        <v>5870</v>
      </c>
      <c r="C15330" s="129" t="s">
        <v>5871</v>
      </c>
      <c r="D15330" s="129">
        <v>42.0</v>
      </c>
      <c r="E15330" s="129" t="s">
        <v>132</v>
      </c>
    </row>
    <row r="15331">
      <c r="A15331" s="129">
        <v>5.0</v>
      </c>
      <c r="B15331" s="129" t="s">
        <v>5872</v>
      </c>
      <c r="C15331" s="129" t="s">
        <v>5873</v>
      </c>
      <c r="D15331" s="129">
        <v>33.0</v>
      </c>
      <c r="E15331" s="129" t="s">
        <v>119</v>
      </c>
    </row>
    <row r="15332">
      <c r="A15332" s="129">
        <v>5.0</v>
      </c>
      <c r="B15332" s="129" t="s">
        <v>5874</v>
      </c>
      <c r="C15332" s="129" t="s">
        <v>5875</v>
      </c>
      <c r="D15332" s="129">
        <v>61.0</v>
      </c>
      <c r="E15332" s="129" t="s">
        <v>119</v>
      </c>
    </row>
    <row r="15333">
      <c r="A15333" s="129">
        <v>5.0</v>
      </c>
      <c r="B15333" s="129" t="s">
        <v>5876</v>
      </c>
      <c r="C15333" s="129" t="s">
        <v>5877</v>
      </c>
      <c r="D15333" s="129">
        <v>54.0</v>
      </c>
      <c r="E15333" s="129" t="s">
        <v>119</v>
      </c>
    </row>
    <row r="15334">
      <c r="A15334" s="129">
        <v>5.0</v>
      </c>
      <c r="B15334" s="129" t="s">
        <v>5878</v>
      </c>
      <c r="C15334" s="129" t="s">
        <v>5879</v>
      </c>
      <c r="D15334" s="129">
        <v>36.0</v>
      </c>
      <c r="E15334" s="129" t="s">
        <v>119</v>
      </c>
    </row>
    <row r="15335">
      <c r="A15335" s="129">
        <v>5.0</v>
      </c>
      <c r="B15335" s="129" t="s">
        <v>5880</v>
      </c>
      <c r="C15335" s="129" t="s">
        <v>5881</v>
      </c>
      <c r="D15335" s="129">
        <v>32.0</v>
      </c>
      <c r="E15335" s="129" t="s">
        <v>119</v>
      </c>
    </row>
    <row r="15336">
      <c r="A15336" s="129">
        <v>5.0</v>
      </c>
      <c r="B15336" s="129" t="s">
        <v>7602</v>
      </c>
      <c r="C15336" s="129" t="s">
        <v>7603</v>
      </c>
      <c r="D15336" s="129">
        <v>44.0</v>
      </c>
      <c r="E15336" s="129" t="s">
        <v>132</v>
      </c>
    </row>
    <row r="15337">
      <c r="A15337" s="129">
        <v>5.0</v>
      </c>
      <c r="B15337" s="129" t="s">
        <v>5882</v>
      </c>
      <c r="C15337" s="129" t="s">
        <v>5883</v>
      </c>
      <c r="D15337" s="129">
        <v>42.0</v>
      </c>
      <c r="E15337" s="129" t="s">
        <v>132</v>
      </c>
    </row>
    <row r="15338">
      <c r="A15338" s="129">
        <v>5.0</v>
      </c>
      <c r="B15338" s="129" t="s">
        <v>5884</v>
      </c>
      <c r="C15338" s="129" t="s">
        <v>5885</v>
      </c>
      <c r="D15338" s="129">
        <v>25.0</v>
      </c>
      <c r="E15338" s="129" t="s">
        <v>132</v>
      </c>
    </row>
    <row r="15339">
      <c r="A15339" s="129">
        <v>5.0</v>
      </c>
      <c r="B15339" s="129" t="s">
        <v>5886</v>
      </c>
      <c r="C15339" s="129" t="s">
        <v>5887</v>
      </c>
      <c r="D15339" s="129">
        <v>32.0</v>
      </c>
      <c r="E15339" s="129" t="s">
        <v>132</v>
      </c>
    </row>
    <row r="15340">
      <c r="A15340" s="129">
        <v>5.0</v>
      </c>
      <c r="B15340" s="129" t="s">
        <v>5888</v>
      </c>
      <c r="C15340" s="129" t="s">
        <v>5889</v>
      </c>
      <c r="D15340" s="129">
        <v>43.0</v>
      </c>
      <c r="E15340" s="129" t="s">
        <v>119</v>
      </c>
    </row>
    <row r="15341">
      <c r="A15341" s="129">
        <v>5.0</v>
      </c>
      <c r="B15341" s="129" t="s">
        <v>5890</v>
      </c>
      <c r="C15341" s="129" t="s">
        <v>5891</v>
      </c>
      <c r="D15341" s="129">
        <v>51.0</v>
      </c>
      <c r="E15341" s="129" t="s">
        <v>119</v>
      </c>
    </row>
    <row r="15342">
      <c r="A15342" s="129">
        <v>5.0</v>
      </c>
      <c r="B15342" s="129" t="s">
        <v>5892</v>
      </c>
      <c r="C15342" s="129" t="s">
        <v>5893</v>
      </c>
      <c r="D15342" s="129">
        <v>51.0</v>
      </c>
      <c r="E15342" s="129" t="s">
        <v>119</v>
      </c>
    </row>
    <row r="15343">
      <c r="A15343" s="129">
        <v>5.0</v>
      </c>
      <c r="B15343" s="129" t="s">
        <v>5894</v>
      </c>
      <c r="C15343" s="129" t="s">
        <v>5895</v>
      </c>
      <c r="D15343" s="129">
        <v>56.0</v>
      </c>
      <c r="E15343" s="129" t="s">
        <v>132</v>
      </c>
    </row>
    <row r="15344">
      <c r="A15344" s="129">
        <v>5.0</v>
      </c>
      <c r="B15344" s="129" t="s">
        <v>5896</v>
      </c>
      <c r="C15344" s="129" t="s">
        <v>5897</v>
      </c>
      <c r="D15344" s="129">
        <v>66.0</v>
      </c>
      <c r="E15344" s="129" t="s">
        <v>119</v>
      </c>
    </row>
    <row r="15345">
      <c r="A15345" s="129">
        <v>5.0</v>
      </c>
      <c r="B15345" s="129" t="s">
        <v>5898</v>
      </c>
      <c r="C15345" s="129" t="s">
        <v>5899</v>
      </c>
      <c r="D15345" s="129">
        <v>64.0</v>
      </c>
      <c r="E15345" s="129" t="s">
        <v>132</v>
      </c>
    </row>
    <row r="15346">
      <c r="A15346" s="129">
        <v>5.0</v>
      </c>
      <c r="B15346" s="129" t="s">
        <v>5900</v>
      </c>
      <c r="C15346" s="129" t="s">
        <v>5901</v>
      </c>
      <c r="D15346" s="129">
        <v>65.0</v>
      </c>
      <c r="E15346" s="129" t="s">
        <v>119</v>
      </c>
    </row>
    <row r="15347">
      <c r="A15347" s="129">
        <v>5.0</v>
      </c>
      <c r="B15347" s="129" t="s">
        <v>5902</v>
      </c>
      <c r="C15347" s="129" t="s">
        <v>5903</v>
      </c>
      <c r="D15347" s="129">
        <v>29.0</v>
      </c>
      <c r="E15347" s="129" t="s">
        <v>132</v>
      </c>
    </row>
    <row r="15348">
      <c r="A15348" s="129">
        <v>5.0</v>
      </c>
      <c r="B15348" s="129" t="s">
        <v>5904</v>
      </c>
      <c r="C15348" s="129" t="s">
        <v>5905</v>
      </c>
      <c r="D15348" s="129">
        <v>57.0</v>
      </c>
      <c r="E15348" s="129" t="s">
        <v>119</v>
      </c>
    </row>
    <row r="15349">
      <c r="A15349" s="129">
        <v>5.0</v>
      </c>
      <c r="B15349" s="129" t="s">
        <v>5906</v>
      </c>
      <c r="C15349" s="129" t="s">
        <v>5907</v>
      </c>
      <c r="D15349" s="129">
        <v>66.0</v>
      </c>
      <c r="E15349" s="129" t="s">
        <v>132</v>
      </c>
    </row>
    <row r="15350">
      <c r="A15350" s="129">
        <v>5.0</v>
      </c>
      <c r="B15350" s="129" t="s">
        <v>5908</v>
      </c>
      <c r="C15350" s="129" t="s">
        <v>5909</v>
      </c>
      <c r="D15350" s="129">
        <v>70.0</v>
      </c>
      <c r="E15350" s="129" t="s">
        <v>132</v>
      </c>
    </row>
    <row r="15351">
      <c r="A15351" s="129">
        <v>5.0</v>
      </c>
      <c r="B15351" s="129" t="s">
        <v>5910</v>
      </c>
      <c r="C15351" s="129" t="s">
        <v>5911</v>
      </c>
      <c r="D15351" s="129">
        <v>64.0</v>
      </c>
      <c r="E15351" s="129" t="s">
        <v>119</v>
      </c>
    </row>
    <row r="15352">
      <c r="A15352" s="129">
        <v>5.0</v>
      </c>
      <c r="B15352" s="129" t="s">
        <v>5914</v>
      </c>
      <c r="C15352" s="129" t="s">
        <v>5915</v>
      </c>
      <c r="D15352" s="129">
        <v>35.0</v>
      </c>
      <c r="E15352" s="129" t="s">
        <v>132</v>
      </c>
    </row>
    <row r="15353">
      <c r="A15353" s="129">
        <v>5.0</v>
      </c>
      <c r="B15353" s="129" t="s">
        <v>5916</v>
      </c>
      <c r="C15353" s="129" t="s">
        <v>5917</v>
      </c>
      <c r="D15353" s="129">
        <v>65.0</v>
      </c>
      <c r="E15353" s="129" t="s">
        <v>132</v>
      </c>
    </row>
    <row r="15354">
      <c r="A15354" s="129">
        <v>5.0</v>
      </c>
      <c r="B15354" s="129" t="s">
        <v>5918</v>
      </c>
      <c r="C15354" s="129" t="s">
        <v>5919</v>
      </c>
      <c r="D15354" s="129">
        <v>24.0</v>
      </c>
      <c r="E15354" s="129" t="s">
        <v>119</v>
      </c>
    </row>
    <row r="15355">
      <c r="A15355" s="129">
        <v>5.0</v>
      </c>
      <c r="B15355" s="129" t="s">
        <v>8126</v>
      </c>
      <c r="C15355" s="129" t="s">
        <v>8127</v>
      </c>
      <c r="D15355" s="129">
        <v>52.0</v>
      </c>
      <c r="E15355" s="129" t="s">
        <v>132</v>
      </c>
    </row>
    <row r="15356">
      <c r="A15356" s="129">
        <v>5.0</v>
      </c>
      <c r="B15356" s="129" t="s">
        <v>5920</v>
      </c>
      <c r="C15356" s="129" t="s">
        <v>5921</v>
      </c>
      <c r="D15356" s="129">
        <v>68.0</v>
      </c>
      <c r="E15356" s="129" t="s">
        <v>132</v>
      </c>
    </row>
    <row r="15357">
      <c r="A15357" s="129">
        <v>5.0</v>
      </c>
      <c r="B15357" s="129" t="s">
        <v>7608</v>
      </c>
      <c r="C15357" s="129" t="s">
        <v>7609</v>
      </c>
      <c r="D15357" s="129">
        <v>41.0</v>
      </c>
      <c r="E15357" s="129" t="s">
        <v>119</v>
      </c>
    </row>
    <row r="15358">
      <c r="A15358" s="129">
        <v>5.0</v>
      </c>
      <c r="B15358" s="129" t="s">
        <v>5924</v>
      </c>
      <c r="C15358" s="129" t="s">
        <v>5925</v>
      </c>
      <c r="D15358" s="129">
        <v>39.0</v>
      </c>
      <c r="E15358" s="129" t="s">
        <v>119</v>
      </c>
    </row>
    <row r="15359">
      <c r="A15359" s="129">
        <v>5.0</v>
      </c>
      <c r="B15359" s="129" t="s">
        <v>5926</v>
      </c>
      <c r="C15359" s="129" t="s">
        <v>5927</v>
      </c>
      <c r="D15359" s="129">
        <v>59.0</v>
      </c>
      <c r="E15359" s="129" t="s">
        <v>119</v>
      </c>
    </row>
    <row r="15360">
      <c r="A15360" s="129">
        <v>5.0</v>
      </c>
      <c r="B15360" s="129" t="s">
        <v>5928</v>
      </c>
      <c r="C15360" s="129" t="s">
        <v>5929</v>
      </c>
      <c r="D15360" s="129">
        <v>35.0</v>
      </c>
      <c r="E15360" s="129" t="s">
        <v>119</v>
      </c>
    </row>
    <row r="15361">
      <c r="A15361" s="129">
        <v>5.0</v>
      </c>
      <c r="B15361" s="129" t="s">
        <v>5930</v>
      </c>
      <c r="C15361" s="129" t="s">
        <v>5931</v>
      </c>
      <c r="D15361" s="129">
        <v>45.0</v>
      </c>
      <c r="E15361" s="129" t="s">
        <v>119</v>
      </c>
    </row>
    <row r="15362">
      <c r="A15362" s="129">
        <v>5.0</v>
      </c>
      <c r="B15362" s="129" t="s">
        <v>5932</v>
      </c>
      <c r="C15362" s="129" t="s">
        <v>5933</v>
      </c>
      <c r="D15362" s="129">
        <v>57.0</v>
      </c>
      <c r="E15362" s="129" t="s">
        <v>119</v>
      </c>
    </row>
    <row r="15363">
      <c r="A15363" s="129">
        <v>5.0</v>
      </c>
      <c r="B15363" s="129" t="s">
        <v>5934</v>
      </c>
      <c r="C15363" s="129" t="s">
        <v>5935</v>
      </c>
      <c r="D15363" s="129">
        <v>66.0</v>
      </c>
      <c r="E15363" s="129" t="s">
        <v>119</v>
      </c>
    </row>
    <row r="15364">
      <c r="A15364" s="129">
        <v>5.0</v>
      </c>
      <c r="B15364" s="129" t="s">
        <v>7614</v>
      </c>
      <c r="C15364" s="129" t="s">
        <v>7615</v>
      </c>
      <c r="D15364" s="129">
        <v>44.0</v>
      </c>
      <c r="E15364" s="129" t="s">
        <v>119</v>
      </c>
    </row>
    <row r="15365">
      <c r="A15365" s="129">
        <v>5.0</v>
      </c>
      <c r="B15365" s="129" t="s">
        <v>5938</v>
      </c>
      <c r="C15365" s="129" t="s">
        <v>5939</v>
      </c>
      <c r="D15365" s="129">
        <v>57.0</v>
      </c>
      <c r="E15365" s="129" t="s">
        <v>132</v>
      </c>
    </row>
    <row r="15366">
      <c r="A15366" s="129">
        <v>5.0</v>
      </c>
      <c r="B15366" s="129" t="s">
        <v>5940</v>
      </c>
      <c r="C15366" s="129" t="s">
        <v>5941</v>
      </c>
      <c r="D15366" s="129">
        <v>59.0</v>
      </c>
      <c r="E15366" s="129" t="s">
        <v>119</v>
      </c>
    </row>
    <row r="15367">
      <c r="A15367" s="129">
        <v>5.0</v>
      </c>
      <c r="B15367" s="129" t="s">
        <v>5942</v>
      </c>
      <c r="C15367" s="129" t="s">
        <v>5943</v>
      </c>
      <c r="D15367" s="129">
        <v>61.0</v>
      </c>
      <c r="E15367" s="129" t="s">
        <v>119</v>
      </c>
    </row>
    <row r="15368">
      <c r="A15368" s="129">
        <v>5.0</v>
      </c>
      <c r="B15368" s="129" t="s">
        <v>7618</v>
      </c>
      <c r="C15368" s="129" t="s">
        <v>7619</v>
      </c>
      <c r="D15368" s="129">
        <v>68.0</v>
      </c>
      <c r="E15368" s="129" t="s">
        <v>119</v>
      </c>
    </row>
    <row r="15369">
      <c r="A15369" s="129">
        <v>5.0</v>
      </c>
      <c r="B15369" s="129" t="s">
        <v>5944</v>
      </c>
      <c r="C15369" s="129" t="s">
        <v>5945</v>
      </c>
      <c r="D15369" s="129">
        <v>49.0</v>
      </c>
      <c r="E15369" s="129" t="s">
        <v>132</v>
      </c>
    </row>
    <row r="15370">
      <c r="A15370" s="129">
        <v>5.0</v>
      </c>
      <c r="B15370" s="129" t="s">
        <v>5946</v>
      </c>
      <c r="C15370" s="129" t="s">
        <v>5947</v>
      </c>
      <c r="D15370" s="129">
        <v>51.0</v>
      </c>
      <c r="E15370" s="129" t="s">
        <v>132</v>
      </c>
    </row>
    <row r="15371">
      <c r="A15371" s="129">
        <v>5.0</v>
      </c>
      <c r="B15371" s="129" t="s">
        <v>5956</v>
      </c>
      <c r="C15371" s="129" t="s">
        <v>5957</v>
      </c>
      <c r="D15371" s="129">
        <v>62.0</v>
      </c>
      <c r="E15371" s="129" t="s">
        <v>119</v>
      </c>
    </row>
    <row r="15372">
      <c r="A15372" s="129">
        <v>5.0</v>
      </c>
      <c r="B15372" s="129" t="s">
        <v>5960</v>
      </c>
      <c r="C15372" s="129" t="s">
        <v>5961</v>
      </c>
      <c r="D15372" s="129">
        <v>62.0</v>
      </c>
      <c r="E15372" s="129" t="s">
        <v>119</v>
      </c>
    </row>
    <row r="15373">
      <c r="A15373" s="129">
        <v>5.0</v>
      </c>
      <c r="B15373" s="129" t="s">
        <v>5962</v>
      </c>
      <c r="C15373" s="129" t="s">
        <v>5963</v>
      </c>
      <c r="D15373" s="129">
        <v>52.0</v>
      </c>
      <c r="E15373" s="129" t="s">
        <v>119</v>
      </c>
    </row>
    <row r="15374">
      <c r="A15374" s="129">
        <v>5.0</v>
      </c>
      <c r="B15374" s="129" t="s">
        <v>5964</v>
      </c>
      <c r="C15374" s="129" t="s">
        <v>5965</v>
      </c>
      <c r="D15374" s="129">
        <v>34.0</v>
      </c>
      <c r="E15374" s="129" t="s">
        <v>119</v>
      </c>
    </row>
    <row r="15375">
      <c r="A15375" s="129">
        <v>5.0</v>
      </c>
      <c r="B15375" s="129" t="s">
        <v>7620</v>
      </c>
      <c r="C15375" s="129" t="s">
        <v>7621</v>
      </c>
      <c r="D15375" s="129">
        <v>56.0</v>
      </c>
      <c r="E15375" s="129" t="s">
        <v>132</v>
      </c>
    </row>
    <row r="15376">
      <c r="A15376" s="129">
        <v>5.0</v>
      </c>
      <c r="B15376" s="129" t="s">
        <v>7622</v>
      </c>
      <c r="C15376" s="129" t="s">
        <v>7623</v>
      </c>
      <c r="D15376" s="129">
        <v>66.0</v>
      </c>
      <c r="E15376" s="129" t="s">
        <v>132</v>
      </c>
    </row>
    <row r="15377">
      <c r="A15377" s="129">
        <v>5.0</v>
      </c>
      <c r="B15377" s="129" t="s">
        <v>8372</v>
      </c>
      <c r="C15377" s="129" t="s">
        <v>8373</v>
      </c>
      <c r="D15377" s="129">
        <v>20.0</v>
      </c>
      <c r="E15377" s="129" t="s">
        <v>132</v>
      </c>
    </row>
    <row r="15378">
      <c r="A15378" s="129">
        <v>5.0</v>
      </c>
      <c r="B15378" s="129" t="s">
        <v>5968</v>
      </c>
      <c r="C15378" s="129" t="s">
        <v>5969</v>
      </c>
      <c r="D15378" s="129">
        <v>43.0</v>
      </c>
      <c r="E15378" s="129" t="s">
        <v>119</v>
      </c>
    </row>
    <row r="15379">
      <c r="A15379" s="129">
        <v>5.0</v>
      </c>
      <c r="B15379" s="129" t="s">
        <v>5970</v>
      </c>
      <c r="C15379" s="129" t="s">
        <v>5971</v>
      </c>
      <c r="D15379" s="129">
        <v>62.0</v>
      </c>
      <c r="E15379" s="129" t="s">
        <v>119</v>
      </c>
    </row>
    <row r="15380">
      <c r="A15380" s="129">
        <v>5.0</v>
      </c>
      <c r="B15380" s="129" t="s">
        <v>5972</v>
      </c>
      <c r="C15380" s="129" t="s">
        <v>5973</v>
      </c>
      <c r="D15380" s="129">
        <v>21.0</v>
      </c>
      <c r="E15380" s="129" t="s">
        <v>119</v>
      </c>
    </row>
    <row r="15381">
      <c r="A15381" s="129">
        <v>5.0</v>
      </c>
      <c r="B15381" s="129" t="s">
        <v>5974</v>
      </c>
      <c r="C15381" s="129" t="s">
        <v>5975</v>
      </c>
      <c r="D15381" s="129">
        <v>30.0</v>
      </c>
      <c r="E15381" s="129" t="s">
        <v>119</v>
      </c>
    </row>
    <row r="15382">
      <c r="A15382" s="129">
        <v>5.0</v>
      </c>
      <c r="B15382" s="129" t="s">
        <v>5978</v>
      </c>
      <c r="C15382" s="129" t="s">
        <v>5979</v>
      </c>
      <c r="D15382" s="129">
        <v>69.0</v>
      </c>
      <c r="E15382" s="129" t="s">
        <v>132</v>
      </c>
    </row>
    <row r="15383">
      <c r="A15383" s="129">
        <v>5.0</v>
      </c>
      <c r="B15383" s="129" t="s">
        <v>7624</v>
      </c>
      <c r="C15383" s="129" t="s">
        <v>7625</v>
      </c>
      <c r="D15383" s="129">
        <v>51.0</v>
      </c>
      <c r="E15383" s="129" t="s">
        <v>119</v>
      </c>
    </row>
    <row r="15384">
      <c r="A15384" s="129">
        <v>5.0</v>
      </c>
      <c r="B15384" s="129" t="s">
        <v>5980</v>
      </c>
      <c r="C15384" s="129" t="s">
        <v>5981</v>
      </c>
      <c r="D15384" s="129">
        <v>58.0</v>
      </c>
      <c r="E15384" s="129" t="s">
        <v>119</v>
      </c>
    </row>
    <row r="15385">
      <c r="A15385" s="129">
        <v>5.0</v>
      </c>
      <c r="B15385" s="129" t="s">
        <v>8458</v>
      </c>
      <c r="C15385" s="129" t="s">
        <v>8459</v>
      </c>
      <c r="D15385" s="129">
        <v>20.0</v>
      </c>
      <c r="E15385" s="129" t="s">
        <v>119</v>
      </c>
    </row>
    <row r="15386">
      <c r="A15386" s="129">
        <v>5.0</v>
      </c>
      <c r="B15386" s="129" t="s">
        <v>5982</v>
      </c>
      <c r="C15386" s="129" t="s">
        <v>5983</v>
      </c>
      <c r="D15386" s="129">
        <v>69.0</v>
      </c>
      <c r="E15386" s="129" t="s">
        <v>132</v>
      </c>
    </row>
    <row r="15387">
      <c r="A15387" s="129">
        <v>5.0</v>
      </c>
      <c r="B15387" s="129" t="s">
        <v>5984</v>
      </c>
      <c r="C15387" s="129" t="s">
        <v>5985</v>
      </c>
      <c r="D15387" s="129">
        <v>36.0</v>
      </c>
      <c r="E15387" s="129" t="s">
        <v>119</v>
      </c>
    </row>
    <row r="15388">
      <c r="A15388" s="129">
        <v>5.0</v>
      </c>
      <c r="B15388" s="129" t="s">
        <v>5988</v>
      </c>
      <c r="C15388" s="129" t="s">
        <v>5989</v>
      </c>
      <c r="D15388" s="129">
        <v>70.0</v>
      </c>
      <c r="E15388" s="129" t="s">
        <v>132</v>
      </c>
    </row>
    <row r="15389">
      <c r="A15389" s="129">
        <v>5.0</v>
      </c>
      <c r="B15389" s="129" t="s">
        <v>5990</v>
      </c>
      <c r="C15389" s="129" t="s">
        <v>5991</v>
      </c>
      <c r="D15389" s="129">
        <v>53.0</v>
      </c>
      <c r="E15389" s="129" t="s">
        <v>119</v>
      </c>
    </row>
    <row r="15390">
      <c r="A15390" s="129">
        <v>5.0</v>
      </c>
      <c r="B15390" s="129" t="s">
        <v>5992</v>
      </c>
      <c r="C15390" s="129" t="s">
        <v>5993</v>
      </c>
      <c r="D15390" s="129">
        <v>53.0</v>
      </c>
      <c r="E15390" s="129" t="s">
        <v>119</v>
      </c>
    </row>
    <row r="15391">
      <c r="A15391" s="129">
        <v>5.0</v>
      </c>
      <c r="B15391" s="129" t="s">
        <v>5994</v>
      </c>
      <c r="C15391" s="129" t="s">
        <v>5995</v>
      </c>
      <c r="D15391" s="129">
        <v>25.0</v>
      </c>
      <c r="E15391" s="129" t="s">
        <v>132</v>
      </c>
    </row>
    <row r="15392">
      <c r="A15392" s="129">
        <v>5.0</v>
      </c>
      <c r="B15392" s="129" t="s">
        <v>6002</v>
      </c>
      <c r="C15392" s="129" t="s">
        <v>6003</v>
      </c>
      <c r="D15392" s="129">
        <v>68.0</v>
      </c>
      <c r="E15392" s="129" t="s">
        <v>119</v>
      </c>
    </row>
    <row r="15393">
      <c r="A15393" s="129">
        <v>5.0</v>
      </c>
      <c r="B15393" s="129" t="s">
        <v>6004</v>
      </c>
      <c r="C15393" s="129" t="s">
        <v>6005</v>
      </c>
      <c r="D15393" s="129">
        <v>25.0</v>
      </c>
      <c r="E15393" s="129" t="s">
        <v>119</v>
      </c>
    </row>
    <row r="15394">
      <c r="A15394" s="129">
        <v>5.0</v>
      </c>
      <c r="B15394" s="129" t="s">
        <v>7630</v>
      </c>
      <c r="C15394" s="129" t="s">
        <v>7631</v>
      </c>
      <c r="D15394" s="129">
        <v>70.0</v>
      </c>
      <c r="E15394" s="129" t="s">
        <v>132</v>
      </c>
    </row>
    <row r="15395">
      <c r="A15395" s="129">
        <v>5.0</v>
      </c>
      <c r="B15395" s="129" t="s">
        <v>6008</v>
      </c>
      <c r="C15395" s="129" t="s">
        <v>6009</v>
      </c>
      <c r="D15395" s="129">
        <v>36.0</v>
      </c>
      <c r="E15395" s="129" t="s">
        <v>132</v>
      </c>
    </row>
    <row r="15396">
      <c r="A15396" s="129">
        <v>5.0</v>
      </c>
      <c r="B15396" s="129" t="s">
        <v>8374</v>
      </c>
      <c r="C15396" s="129" t="s">
        <v>8375</v>
      </c>
      <c r="D15396" s="129">
        <v>32.0</v>
      </c>
      <c r="E15396" s="129" t="s">
        <v>132</v>
      </c>
    </row>
    <row r="15397">
      <c r="A15397" s="129">
        <v>5.0</v>
      </c>
      <c r="B15397" s="129" t="s">
        <v>6010</v>
      </c>
      <c r="C15397" s="129" t="s">
        <v>6011</v>
      </c>
      <c r="D15397" s="129">
        <v>34.0</v>
      </c>
      <c r="E15397" s="129" t="s">
        <v>119</v>
      </c>
    </row>
    <row r="15398">
      <c r="A15398" s="129">
        <v>5.0</v>
      </c>
      <c r="B15398" s="129" t="s">
        <v>6012</v>
      </c>
      <c r="C15398" s="129" t="s">
        <v>6013</v>
      </c>
      <c r="D15398" s="129">
        <v>63.0</v>
      </c>
      <c r="E15398" s="129" t="s">
        <v>132</v>
      </c>
    </row>
    <row r="15399">
      <c r="A15399" s="129">
        <v>5.0</v>
      </c>
      <c r="B15399" s="129" t="s">
        <v>6014</v>
      </c>
      <c r="C15399" s="129" t="s">
        <v>6015</v>
      </c>
      <c r="D15399" s="129">
        <v>65.0</v>
      </c>
      <c r="E15399" s="129" t="s">
        <v>132</v>
      </c>
    </row>
    <row r="15400">
      <c r="A15400" s="129">
        <v>5.0</v>
      </c>
      <c r="B15400" s="129" t="s">
        <v>6016</v>
      </c>
      <c r="C15400" s="129" t="s">
        <v>6017</v>
      </c>
      <c r="D15400" s="129">
        <v>61.0</v>
      </c>
      <c r="E15400" s="129" t="s">
        <v>119</v>
      </c>
    </row>
    <row r="15401">
      <c r="A15401" s="129">
        <v>5.0</v>
      </c>
      <c r="B15401" s="129" t="s">
        <v>6018</v>
      </c>
      <c r="C15401" s="129" t="s">
        <v>6019</v>
      </c>
      <c r="D15401" s="129">
        <v>30.0</v>
      </c>
      <c r="E15401" s="129" t="s">
        <v>119</v>
      </c>
    </row>
    <row r="15402">
      <c r="A15402" s="129">
        <v>5.0</v>
      </c>
      <c r="B15402" s="129" t="s">
        <v>7632</v>
      </c>
      <c r="C15402" s="129" t="s">
        <v>7633</v>
      </c>
      <c r="D15402" s="129">
        <v>49.0</v>
      </c>
      <c r="E15402" s="129" t="s">
        <v>119</v>
      </c>
    </row>
    <row r="15403">
      <c r="A15403" s="129">
        <v>5.0</v>
      </c>
      <c r="B15403" s="129" t="s">
        <v>6022</v>
      </c>
      <c r="C15403" s="129" t="s">
        <v>6023</v>
      </c>
      <c r="D15403" s="129">
        <v>39.0</v>
      </c>
      <c r="E15403" s="129" t="s">
        <v>119</v>
      </c>
    </row>
    <row r="15404">
      <c r="A15404" s="129">
        <v>5.0</v>
      </c>
      <c r="B15404" s="129" t="s">
        <v>6024</v>
      </c>
      <c r="C15404" s="129" t="s">
        <v>6025</v>
      </c>
      <c r="D15404" s="129">
        <v>66.0</v>
      </c>
      <c r="E15404" s="129" t="s">
        <v>132</v>
      </c>
    </row>
    <row r="15405">
      <c r="A15405" s="129">
        <v>5.0</v>
      </c>
      <c r="B15405" s="129" t="s">
        <v>6026</v>
      </c>
      <c r="C15405" s="129" t="s">
        <v>6027</v>
      </c>
      <c r="D15405" s="129">
        <v>43.0</v>
      </c>
      <c r="E15405" s="129" t="s">
        <v>119</v>
      </c>
    </row>
    <row r="15406">
      <c r="A15406" s="129">
        <v>5.0</v>
      </c>
      <c r="B15406" s="129" t="s">
        <v>6028</v>
      </c>
      <c r="C15406" s="129" t="s">
        <v>6029</v>
      </c>
      <c r="D15406" s="129">
        <v>26.0</v>
      </c>
      <c r="E15406" s="129" t="s">
        <v>132</v>
      </c>
    </row>
    <row r="15407">
      <c r="A15407" s="129">
        <v>5.0</v>
      </c>
      <c r="B15407" s="129" t="s">
        <v>6034</v>
      </c>
      <c r="C15407" s="129" t="s">
        <v>6035</v>
      </c>
      <c r="D15407" s="129">
        <v>70.0</v>
      </c>
      <c r="E15407" s="129" t="s">
        <v>119</v>
      </c>
    </row>
    <row r="15408">
      <c r="A15408" s="129">
        <v>5.0</v>
      </c>
      <c r="B15408" s="129" t="s">
        <v>6036</v>
      </c>
      <c r="C15408" s="129" t="s">
        <v>6037</v>
      </c>
      <c r="D15408" s="129">
        <v>32.0</v>
      </c>
      <c r="E15408" s="129" t="s">
        <v>119</v>
      </c>
    </row>
    <row r="15409">
      <c r="A15409" s="129">
        <v>5.0</v>
      </c>
      <c r="B15409" s="129" t="s">
        <v>6038</v>
      </c>
      <c r="C15409" s="129" t="s">
        <v>6039</v>
      </c>
      <c r="D15409" s="129">
        <v>48.0</v>
      </c>
      <c r="E15409" s="129" t="s">
        <v>119</v>
      </c>
    </row>
    <row r="15410">
      <c r="A15410" s="129">
        <v>5.0</v>
      </c>
      <c r="B15410" s="129" t="s">
        <v>6040</v>
      </c>
      <c r="C15410" s="129" t="s">
        <v>6041</v>
      </c>
      <c r="D15410" s="129">
        <v>70.0</v>
      </c>
      <c r="E15410" s="129" t="s">
        <v>119</v>
      </c>
    </row>
    <row r="15411">
      <c r="A15411" s="129">
        <v>5.0</v>
      </c>
      <c r="B15411" s="129" t="s">
        <v>6042</v>
      </c>
      <c r="C15411" s="129" t="s">
        <v>6043</v>
      </c>
      <c r="D15411" s="129">
        <v>46.0</v>
      </c>
      <c r="E15411" s="129" t="s">
        <v>132</v>
      </c>
    </row>
    <row r="15412">
      <c r="A15412" s="129">
        <v>5.0</v>
      </c>
      <c r="B15412" s="129" t="s">
        <v>6044</v>
      </c>
      <c r="C15412" s="129" t="s">
        <v>6045</v>
      </c>
      <c r="D15412" s="129">
        <v>58.0</v>
      </c>
      <c r="E15412" s="129" t="s">
        <v>119</v>
      </c>
    </row>
    <row r="15413">
      <c r="A15413" s="129">
        <v>5.0</v>
      </c>
      <c r="B15413" s="129" t="s">
        <v>7634</v>
      </c>
      <c r="C15413" s="129" t="s">
        <v>7635</v>
      </c>
      <c r="D15413" s="129">
        <v>38.0</v>
      </c>
      <c r="E15413" s="129" t="s">
        <v>119</v>
      </c>
    </row>
    <row r="15414">
      <c r="A15414" s="129">
        <v>5.0</v>
      </c>
      <c r="B15414" s="129" t="s">
        <v>7636</v>
      </c>
      <c r="C15414" s="129" t="s">
        <v>7637</v>
      </c>
      <c r="D15414" s="129">
        <v>56.0</v>
      </c>
      <c r="E15414" s="129" t="s">
        <v>132</v>
      </c>
    </row>
    <row r="15415">
      <c r="A15415" s="129">
        <v>5.0</v>
      </c>
      <c r="B15415" s="129" t="s">
        <v>6048</v>
      </c>
      <c r="C15415" s="129" t="s">
        <v>6049</v>
      </c>
      <c r="D15415" s="129">
        <v>21.0</v>
      </c>
      <c r="E15415" s="129" t="s">
        <v>132</v>
      </c>
    </row>
    <row r="15416">
      <c r="A15416" s="129">
        <v>5.0</v>
      </c>
      <c r="B15416" s="129" t="s">
        <v>8132</v>
      </c>
      <c r="C15416" s="129" t="s">
        <v>8133</v>
      </c>
      <c r="D15416" s="129">
        <v>23.0</v>
      </c>
      <c r="E15416" s="129" t="s">
        <v>119</v>
      </c>
    </row>
    <row r="15417">
      <c r="A15417" s="129">
        <v>5.0</v>
      </c>
      <c r="B15417" s="129" t="s">
        <v>6050</v>
      </c>
      <c r="C15417" s="129" t="s">
        <v>6051</v>
      </c>
      <c r="D15417" s="129">
        <v>64.0</v>
      </c>
      <c r="E15417" s="129" t="s">
        <v>119</v>
      </c>
    </row>
    <row r="15418">
      <c r="A15418" s="129">
        <v>5.0</v>
      </c>
      <c r="B15418" s="129" t="s">
        <v>7638</v>
      </c>
      <c r="C15418" s="129" t="s">
        <v>7639</v>
      </c>
      <c r="D15418" s="129">
        <v>29.0</v>
      </c>
      <c r="E15418" s="129" t="s">
        <v>119</v>
      </c>
    </row>
    <row r="15419">
      <c r="A15419" s="129">
        <v>5.0</v>
      </c>
      <c r="B15419" s="129" t="s">
        <v>8134</v>
      </c>
      <c r="C15419" s="129" t="s">
        <v>8135</v>
      </c>
      <c r="D15419" s="129">
        <v>54.0</v>
      </c>
      <c r="E15419" s="129" t="s">
        <v>132</v>
      </c>
    </row>
    <row r="15420">
      <c r="A15420" s="129">
        <v>5.0</v>
      </c>
      <c r="B15420" s="129" t="s">
        <v>6054</v>
      </c>
      <c r="C15420" s="129" t="s">
        <v>6055</v>
      </c>
      <c r="D15420" s="129">
        <v>63.0</v>
      </c>
      <c r="E15420" s="129" t="s">
        <v>132</v>
      </c>
    </row>
    <row r="15421">
      <c r="A15421" s="129">
        <v>5.0</v>
      </c>
      <c r="B15421" s="129" t="s">
        <v>6058</v>
      </c>
      <c r="C15421" s="129" t="s">
        <v>6059</v>
      </c>
      <c r="D15421" s="129">
        <v>35.0</v>
      </c>
      <c r="E15421" s="129" t="s">
        <v>119</v>
      </c>
    </row>
    <row r="15422">
      <c r="A15422" s="129">
        <v>5.0</v>
      </c>
      <c r="B15422" s="129" t="s">
        <v>6060</v>
      </c>
      <c r="C15422" s="129" t="s">
        <v>6061</v>
      </c>
      <c r="D15422" s="129">
        <v>28.0</v>
      </c>
      <c r="E15422" s="129" t="s">
        <v>119</v>
      </c>
    </row>
    <row r="15423">
      <c r="A15423" s="129">
        <v>5.0</v>
      </c>
      <c r="B15423" s="129" t="s">
        <v>6062</v>
      </c>
      <c r="C15423" s="129" t="s">
        <v>6063</v>
      </c>
      <c r="D15423" s="129">
        <v>50.0</v>
      </c>
      <c r="E15423" s="129" t="s">
        <v>132</v>
      </c>
    </row>
    <row r="15424">
      <c r="A15424" s="129">
        <v>5.0</v>
      </c>
      <c r="B15424" s="129" t="s">
        <v>6066</v>
      </c>
      <c r="C15424" s="129" t="s">
        <v>6067</v>
      </c>
      <c r="D15424" s="129">
        <v>68.0</v>
      </c>
      <c r="E15424" s="129" t="s">
        <v>119</v>
      </c>
    </row>
    <row r="15425">
      <c r="A15425" s="129">
        <v>5.0</v>
      </c>
      <c r="B15425" s="129" t="s">
        <v>6070</v>
      </c>
      <c r="C15425" s="129" t="s">
        <v>6071</v>
      </c>
      <c r="D15425" s="129">
        <v>39.0</v>
      </c>
      <c r="E15425" s="129" t="s">
        <v>119</v>
      </c>
    </row>
    <row r="15426">
      <c r="A15426" s="129">
        <v>5.0</v>
      </c>
      <c r="B15426" s="129" t="s">
        <v>6072</v>
      </c>
      <c r="C15426" s="129" t="s">
        <v>6073</v>
      </c>
      <c r="D15426" s="129">
        <v>60.0</v>
      </c>
      <c r="E15426" s="129" t="s">
        <v>119</v>
      </c>
    </row>
    <row r="15427">
      <c r="A15427" s="129">
        <v>5.0</v>
      </c>
      <c r="B15427" s="129" t="s">
        <v>6074</v>
      </c>
      <c r="C15427" s="129" t="s">
        <v>6075</v>
      </c>
      <c r="D15427" s="129">
        <v>35.0</v>
      </c>
      <c r="E15427" s="129" t="s">
        <v>119</v>
      </c>
    </row>
    <row r="15428">
      <c r="A15428" s="129">
        <v>5.0</v>
      </c>
      <c r="B15428" s="129" t="s">
        <v>6076</v>
      </c>
      <c r="C15428" s="129" t="s">
        <v>6077</v>
      </c>
      <c r="D15428" s="129">
        <v>56.0</v>
      </c>
      <c r="E15428" s="129" t="s">
        <v>132</v>
      </c>
    </row>
    <row r="15429">
      <c r="A15429" s="129">
        <v>5.0</v>
      </c>
      <c r="B15429" s="129" t="s">
        <v>8460</v>
      </c>
      <c r="C15429" s="129" t="s">
        <v>8461</v>
      </c>
      <c r="D15429" s="129">
        <v>21.0</v>
      </c>
      <c r="E15429" s="129" t="s">
        <v>132</v>
      </c>
    </row>
    <row r="15430">
      <c r="A15430" s="129">
        <v>5.0</v>
      </c>
      <c r="B15430" s="129" t="s">
        <v>6078</v>
      </c>
      <c r="C15430" s="129" t="s">
        <v>6079</v>
      </c>
      <c r="D15430" s="129">
        <v>58.0</v>
      </c>
      <c r="E15430" s="129" t="s">
        <v>119</v>
      </c>
    </row>
    <row r="15431">
      <c r="A15431" s="129">
        <v>5.0</v>
      </c>
      <c r="B15431" s="129" t="s">
        <v>6080</v>
      </c>
      <c r="C15431" s="129" t="s">
        <v>6081</v>
      </c>
      <c r="D15431" s="129">
        <v>68.0</v>
      </c>
      <c r="E15431" s="129" t="s">
        <v>119</v>
      </c>
    </row>
    <row r="15432">
      <c r="A15432" s="129">
        <v>5.0</v>
      </c>
      <c r="B15432" s="129" t="s">
        <v>6082</v>
      </c>
      <c r="C15432" s="129" t="s">
        <v>6083</v>
      </c>
      <c r="D15432" s="129">
        <v>50.0</v>
      </c>
      <c r="E15432" s="129" t="s">
        <v>132</v>
      </c>
    </row>
    <row r="15433">
      <c r="A15433" s="129">
        <v>5.0</v>
      </c>
      <c r="B15433" s="129" t="s">
        <v>6084</v>
      </c>
      <c r="C15433" s="129" t="s">
        <v>6085</v>
      </c>
      <c r="D15433" s="129">
        <v>35.0</v>
      </c>
      <c r="E15433" s="129" t="s">
        <v>132</v>
      </c>
    </row>
    <row r="15434">
      <c r="A15434" s="129">
        <v>5.0</v>
      </c>
      <c r="B15434" s="129" t="s">
        <v>6086</v>
      </c>
      <c r="C15434" s="129" t="s">
        <v>6087</v>
      </c>
      <c r="D15434" s="129">
        <v>56.0</v>
      </c>
      <c r="E15434" s="129" t="s">
        <v>119</v>
      </c>
    </row>
    <row r="15435">
      <c r="A15435" s="129">
        <v>5.0</v>
      </c>
      <c r="B15435" s="129" t="s">
        <v>6088</v>
      </c>
      <c r="C15435" s="129" t="s">
        <v>6089</v>
      </c>
      <c r="D15435" s="129">
        <v>45.0</v>
      </c>
      <c r="E15435" s="129" t="s">
        <v>132</v>
      </c>
    </row>
    <row r="15436">
      <c r="A15436" s="129">
        <v>5.0</v>
      </c>
      <c r="B15436" s="129" t="s">
        <v>6092</v>
      </c>
      <c r="C15436" s="129" t="s">
        <v>6093</v>
      </c>
      <c r="D15436" s="129">
        <v>41.0</v>
      </c>
      <c r="E15436" s="129" t="s">
        <v>119</v>
      </c>
    </row>
    <row r="15437">
      <c r="A15437" s="129">
        <v>5.0</v>
      </c>
      <c r="B15437" s="129" t="s">
        <v>7644</v>
      </c>
      <c r="C15437" s="129" t="s">
        <v>7645</v>
      </c>
      <c r="D15437" s="129">
        <v>59.0</v>
      </c>
      <c r="E15437" s="129" t="s">
        <v>119</v>
      </c>
    </row>
    <row r="15438">
      <c r="A15438" s="129">
        <v>5.0</v>
      </c>
      <c r="B15438" s="129" t="s">
        <v>6094</v>
      </c>
      <c r="C15438" s="129" t="s">
        <v>6095</v>
      </c>
      <c r="D15438" s="129">
        <v>48.0</v>
      </c>
      <c r="E15438" s="129" t="s">
        <v>132</v>
      </c>
    </row>
    <row r="15439">
      <c r="A15439" s="129">
        <v>5.0</v>
      </c>
      <c r="B15439" s="129" t="s">
        <v>6098</v>
      </c>
      <c r="C15439" s="129" t="s">
        <v>6099</v>
      </c>
      <c r="D15439" s="129">
        <v>34.0</v>
      </c>
      <c r="E15439" s="129" t="s">
        <v>132</v>
      </c>
    </row>
    <row r="15440">
      <c r="A15440" s="129">
        <v>5.0</v>
      </c>
      <c r="B15440" s="129" t="s">
        <v>6100</v>
      </c>
      <c r="C15440" s="129" t="s">
        <v>6101</v>
      </c>
      <c r="D15440" s="129">
        <v>70.0</v>
      </c>
      <c r="E15440" s="129" t="s">
        <v>119</v>
      </c>
    </row>
    <row r="15441">
      <c r="A15441" s="129">
        <v>5.0</v>
      </c>
      <c r="B15441" s="129" t="s">
        <v>7646</v>
      </c>
      <c r="C15441" s="129" t="s">
        <v>7647</v>
      </c>
      <c r="D15441" s="129">
        <v>45.0</v>
      </c>
      <c r="E15441" s="129" t="s">
        <v>119</v>
      </c>
    </row>
    <row r="15442">
      <c r="A15442" s="129">
        <v>5.0</v>
      </c>
      <c r="B15442" s="129" t="s">
        <v>6102</v>
      </c>
      <c r="C15442" s="129" t="s">
        <v>6103</v>
      </c>
      <c r="D15442" s="129">
        <v>51.0</v>
      </c>
      <c r="E15442" s="129" t="s">
        <v>119</v>
      </c>
    </row>
    <row r="15443">
      <c r="A15443" s="129">
        <v>5.0</v>
      </c>
      <c r="B15443" s="129" t="s">
        <v>6104</v>
      </c>
      <c r="C15443" s="129" t="s">
        <v>6105</v>
      </c>
      <c r="D15443" s="129">
        <v>27.0</v>
      </c>
      <c r="E15443" s="129" t="s">
        <v>119</v>
      </c>
    </row>
    <row r="15444">
      <c r="A15444" s="129">
        <v>5.0</v>
      </c>
      <c r="B15444" s="129" t="s">
        <v>6106</v>
      </c>
      <c r="C15444" s="129" t="s">
        <v>6107</v>
      </c>
      <c r="D15444" s="129">
        <v>58.0</v>
      </c>
      <c r="E15444" s="129" t="s">
        <v>119</v>
      </c>
    </row>
    <row r="15445">
      <c r="A15445" s="129">
        <v>5.0</v>
      </c>
      <c r="B15445" s="129" t="s">
        <v>7648</v>
      </c>
      <c r="C15445" s="129" t="s">
        <v>7649</v>
      </c>
      <c r="D15445" s="129">
        <v>37.0</v>
      </c>
      <c r="E15445" s="129" t="s">
        <v>119</v>
      </c>
    </row>
    <row r="15446">
      <c r="A15446" s="129">
        <v>5.0</v>
      </c>
      <c r="B15446" s="129" t="s">
        <v>6110</v>
      </c>
      <c r="C15446" s="129" t="s">
        <v>6111</v>
      </c>
      <c r="D15446" s="129">
        <v>32.0</v>
      </c>
      <c r="E15446" s="129" t="s">
        <v>119</v>
      </c>
    </row>
    <row r="15447">
      <c r="A15447" s="129">
        <v>5.0</v>
      </c>
      <c r="B15447" s="129" t="s">
        <v>6112</v>
      </c>
      <c r="C15447" s="129" t="s">
        <v>6113</v>
      </c>
      <c r="D15447" s="129">
        <v>35.0</v>
      </c>
      <c r="E15447" s="129" t="s">
        <v>119</v>
      </c>
    </row>
    <row r="15448">
      <c r="A15448" s="129">
        <v>5.0</v>
      </c>
      <c r="B15448" s="129" t="s">
        <v>6114</v>
      </c>
      <c r="C15448" s="129" t="s">
        <v>6115</v>
      </c>
      <c r="D15448" s="129">
        <v>62.0</v>
      </c>
      <c r="E15448" s="129" t="s">
        <v>119</v>
      </c>
    </row>
    <row r="15449">
      <c r="A15449" s="129">
        <v>5.0</v>
      </c>
      <c r="B15449" s="129" t="s">
        <v>6116</v>
      </c>
      <c r="C15449" s="129" t="s">
        <v>6117</v>
      </c>
      <c r="D15449" s="129">
        <v>48.0</v>
      </c>
      <c r="E15449" s="129" t="s">
        <v>119</v>
      </c>
    </row>
    <row r="15450">
      <c r="A15450" s="129">
        <v>5.0</v>
      </c>
      <c r="B15450" s="129" t="s">
        <v>6118</v>
      </c>
      <c r="C15450" s="129" t="s">
        <v>6119</v>
      </c>
      <c r="D15450" s="129">
        <v>66.0</v>
      </c>
      <c r="E15450" s="129" t="s">
        <v>119</v>
      </c>
    </row>
    <row r="15451">
      <c r="A15451" s="129">
        <v>5.0</v>
      </c>
      <c r="B15451" s="129" t="s">
        <v>8376</v>
      </c>
      <c r="C15451" s="129" t="s">
        <v>8377</v>
      </c>
      <c r="D15451" s="129">
        <v>28.0</v>
      </c>
      <c r="E15451" s="129" t="s">
        <v>132</v>
      </c>
    </row>
    <row r="15452">
      <c r="A15452" s="129">
        <v>5.0</v>
      </c>
      <c r="B15452" s="129" t="s">
        <v>6120</v>
      </c>
      <c r="C15452" s="129" t="s">
        <v>6121</v>
      </c>
      <c r="D15452" s="129">
        <v>66.0</v>
      </c>
      <c r="E15452" s="129" t="s">
        <v>119</v>
      </c>
    </row>
    <row r="15453">
      <c r="A15453" s="129">
        <v>5.0</v>
      </c>
      <c r="B15453" s="129" t="s">
        <v>8140</v>
      </c>
      <c r="C15453" s="129" t="s">
        <v>8141</v>
      </c>
      <c r="D15453" s="129">
        <v>39.0</v>
      </c>
      <c r="E15453" s="129" t="s">
        <v>119</v>
      </c>
    </row>
    <row r="15454">
      <c r="A15454" s="129">
        <v>5.0</v>
      </c>
      <c r="B15454" s="129" t="s">
        <v>6122</v>
      </c>
      <c r="C15454" s="129" t="s">
        <v>6123</v>
      </c>
      <c r="D15454" s="129">
        <v>36.0</v>
      </c>
      <c r="E15454" s="129" t="s">
        <v>132</v>
      </c>
    </row>
    <row r="15455">
      <c r="A15455" s="129">
        <v>5.0</v>
      </c>
      <c r="B15455" s="129" t="s">
        <v>6124</v>
      </c>
      <c r="C15455" s="129" t="s">
        <v>6125</v>
      </c>
      <c r="D15455" s="129">
        <v>25.0</v>
      </c>
      <c r="E15455" s="129" t="s">
        <v>132</v>
      </c>
    </row>
    <row r="15456">
      <c r="A15456" s="129">
        <v>5.0</v>
      </c>
      <c r="B15456" s="129" t="s">
        <v>6126</v>
      </c>
      <c r="C15456" s="129" t="s">
        <v>6127</v>
      </c>
      <c r="D15456" s="129">
        <v>48.0</v>
      </c>
      <c r="E15456" s="129" t="s">
        <v>132</v>
      </c>
    </row>
    <row r="15457">
      <c r="A15457" s="129">
        <v>5.0</v>
      </c>
      <c r="B15457" s="129" t="s">
        <v>6128</v>
      </c>
      <c r="C15457" s="129" t="s">
        <v>6129</v>
      </c>
      <c r="D15457" s="129">
        <v>59.0</v>
      </c>
      <c r="E15457" s="129" t="s">
        <v>119</v>
      </c>
    </row>
    <row r="15458">
      <c r="A15458" s="129">
        <v>5.0</v>
      </c>
      <c r="B15458" s="129" t="s">
        <v>6130</v>
      </c>
      <c r="C15458" s="129" t="s">
        <v>6131</v>
      </c>
      <c r="D15458" s="129">
        <v>58.0</v>
      </c>
      <c r="E15458" s="129" t="s">
        <v>132</v>
      </c>
    </row>
    <row r="15459">
      <c r="A15459" s="129">
        <v>5.0</v>
      </c>
      <c r="B15459" s="129" t="s">
        <v>7652</v>
      </c>
      <c r="C15459" s="129" t="s">
        <v>7653</v>
      </c>
      <c r="D15459" s="129">
        <v>29.0</v>
      </c>
      <c r="E15459" s="129" t="s">
        <v>119</v>
      </c>
    </row>
    <row r="15460">
      <c r="A15460" s="129">
        <v>5.0</v>
      </c>
      <c r="B15460" s="129" t="s">
        <v>6134</v>
      </c>
      <c r="C15460" s="129" t="s">
        <v>6135</v>
      </c>
      <c r="D15460" s="129">
        <v>53.0</v>
      </c>
      <c r="E15460" s="129" t="s">
        <v>119</v>
      </c>
    </row>
    <row r="15461">
      <c r="A15461" s="129">
        <v>5.0</v>
      </c>
      <c r="B15461" s="129" t="s">
        <v>8142</v>
      </c>
      <c r="C15461" s="129" t="s">
        <v>8143</v>
      </c>
      <c r="D15461" s="129">
        <v>25.0</v>
      </c>
      <c r="E15461" s="129" t="s">
        <v>132</v>
      </c>
    </row>
    <row r="15462">
      <c r="A15462" s="129">
        <v>5.0</v>
      </c>
      <c r="B15462" s="129" t="s">
        <v>6136</v>
      </c>
      <c r="C15462" s="129" t="s">
        <v>6137</v>
      </c>
      <c r="D15462" s="129">
        <v>39.0</v>
      </c>
      <c r="E15462" s="129" t="s">
        <v>132</v>
      </c>
    </row>
    <row r="15463">
      <c r="A15463" s="129">
        <v>5.0</v>
      </c>
      <c r="B15463" s="129" t="s">
        <v>6142</v>
      </c>
      <c r="C15463" s="129" t="s">
        <v>6143</v>
      </c>
      <c r="D15463" s="129">
        <v>53.0</v>
      </c>
      <c r="E15463" s="129" t="s">
        <v>119</v>
      </c>
    </row>
    <row r="15464">
      <c r="A15464" s="129">
        <v>5.0</v>
      </c>
      <c r="B15464" s="129" t="s">
        <v>7654</v>
      </c>
      <c r="C15464" s="129" t="s">
        <v>7655</v>
      </c>
      <c r="D15464" s="129">
        <v>54.0</v>
      </c>
      <c r="E15464" s="129" t="s">
        <v>132</v>
      </c>
    </row>
    <row r="15465">
      <c r="A15465" s="129">
        <v>5.0</v>
      </c>
      <c r="B15465" s="129" t="s">
        <v>6146</v>
      </c>
      <c r="C15465" s="129" t="s">
        <v>6147</v>
      </c>
      <c r="D15465" s="129">
        <v>51.0</v>
      </c>
      <c r="E15465" s="129" t="s">
        <v>119</v>
      </c>
    </row>
    <row r="15466">
      <c r="A15466" s="129">
        <v>5.0</v>
      </c>
      <c r="B15466" s="129" t="s">
        <v>7656</v>
      </c>
      <c r="C15466" s="129" t="s">
        <v>7657</v>
      </c>
      <c r="D15466" s="129">
        <v>41.0</v>
      </c>
      <c r="E15466" s="129" t="s">
        <v>119</v>
      </c>
    </row>
    <row r="15467">
      <c r="A15467" s="129">
        <v>5.0</v>
      </c>
      <c r="B15467" s="129" t="s">
        <v>6148</v>
      </c>
      <c r="C15467" s="129" t="s">
        <v>6149</v>
      </c>
      <c r="D15467" s="129">
        <v>43.0</v>
      </c>
      <c r="E15467" s="129" t="s">
        <v>119</v>
      </c>
    </row>
    <row r="15468">
      <c r="A15468" s="129">
        <v>5.0</v>
      </c>
      <c r="B15468" s="129" t="s">
        <v>6150</v>
      </c>
      <c r="C15468" s="129" t="s">
        <v>6151</v>
      </c>
      <c r="D15468" s="129">
        <v>50.0</v>
      </c>
      <c r="E15468" s="129" t="s">
        <v>132</v>
      </c>
    </row>
    <row r="15469">
      <c r="A15469" s="129">
        <v>5.0</v>
      </c>
      <c r="B15469" s="129" t="s">
        <v>6152</v>
      </c>
      <c r="C15469" s="129" t="s">
        <v>6153</v>
      </c>
      <c r="D15469" s="129">
        <v>52.0</v>
      </c>
      <c r="E15469" s="129" t="s">
        <v>132</v>
      </c>
    </row>
    <row r="15470">
      <c r="A15470" s="129">
        <v>5.0</v>
      </c>
      <c r="B15470" s="129" t="s">
        <v>8380</v>
      </c>
      <c r="C15470" s="129" t="s">
        <v>8381</v>
      </c>
      <c r="D15470" s="129">
        <v>33.0</v>
      </c>
      <c r="E15470" s="129" t="s">
        <v>119</v>
      </c>
    </row>
    <row r="15471">
      <c r="A15471" s="129">
        <v>5.0</v>
      </c>
      <c r="B15471" s="129" t="s">
        <v>6154</v>
      </c>
      <c r="C15471" s="129" t="s">
        <v>6155</v>
      </c>
      <c r="D15471" s="129">
        <v>49.0</v>
      </c>
      <c r="E15471" s="129" t="s">
        <v>119</v>
      </c>
    </row>
    <row r="15472">
      <c r="A15472" s="129">
        <v>5.0</v>
      </c>
      <c r="B15472" s="129" t="s">
        <v>6156</v>
      </c>
      <c r="C15472" s="129" t="s">
        <v>6157</v>
      </c>
      <c r="D15472" s="129">
        <v>67.0</v>
      </c>
      <c r="E15472" s="129" t="s">
        <v>119</v>
      </c>
    </row>
    <row r="15473">
      <c r="A15473" s="129">
        <v>5.0</v>
      </c>
      <c r="B15473" s="129" t="s">
        <v>6158</v>
      </c>
      <c r="C15473" s="129" t="s">
        <v>6159</v>
      </c>
      <c r="D15473" s="129">
        <v>56.0</v>
      </c>
      <c r="E15473" s="129" t="s">
        <v>119</v>
      </c>
    </row>
    <row r="15474">
      <c r="A15474" s="129">
        <v>5.0</v>
      </c>
      <c r="B15474" s="129" t="s">
        <v>6160</v>
      </c>
      <c r="C15474" s="129" t="s">
        <v>6161</v>
      </c>
      <c r="D15474" s="129">
        <v>45.0</v>
      </c>
      <c r="E15474" s="129" t="s">
        <v>119</v>
      </c>
    </row>
    <row r="15475">
      <c r="A15475" s="129">
        <v>5.0</v>
      </c>
      <c r="B15475" s="129" t="s">
        <v>7660</v>
      </c>
      <c r="C15475" s="129" t="s">
        <v>7661</v>
      </c>
      <c r="D15475" s="129">
        <v>51.0</v>
      </c>
      <c r="E15475" s="129" t="s">
        <v>119</v>
      </c>
    </row>
    <row r="15476">
      <c r="A15476" s="129">
        <v>5.0</v>
      </c>
      <c r="B15476" s="129" t="s">
        <v>6164</v>
      </c>
      <c r="C15476" s="129" t="s">
        <v>6165</v>
      </c>
      <c r="D15476" s="129">
        <v>54.0</v>
      </c>
      <c r="E15476" s="129" t="s">
        <v>119</v>
      </c>
    </row>
    <row r="15477">
      <c r="A15477" s="129">
        <v>5.0</v>
      </c>
      <c r="B15477" s="129" t="s">
        <v>7662</v>
      </c>
      <c r="C15477" s="129" t="s">
        <v>7663</v>
      </c>
      <c r="D15477" s="129">
        <v>41.0</v>
      </c>
      <c r="E15477" s="129" t="s">
        <v>132</v>
      </c>
    </row>
    <row r="15478">
      <c r="A15478" s="129">
        <v>5.0</v>
      </c>
      <c r="B15478" s="129" t="s">
        <v>6166</v>
      </c>
      <c r="C15478" s="129" t="s">
        <v>6167</v>
      </c>
      <c r="D15478" s="129">
        <v>70.0</v>
      </c>
      <c r="E15478" s="129" t="s">
        <v>132</v>
      </c>
    </row>
    <row r="15479">
      <c r="A15479" s="129">
        <v>5.0</v>
      </c>
      <c r="B15479" s="129" t="s">
        <v>6168</v>
      </c>
      <c r="C15479" s="129" t="s">
        <v>6169</v>
      </c>
      <c r="D15479" s="129">
        <v>32.0</v>
      </c>
      <c r="E15479" s="129" t="s">
        <v>119</v>
      </c>
    </row>
    <row r="15480">
      <c r="A15480" s="129">
        <v>5.0</v>
      </c>
      <c r="B15480" s="129" t="s">
        <v>6174</v>
      </c>
      <c r="C15480" s="129" t="s">
        <v>6175</v>
      </c>
      <c r="D15480" s="129">
        <v>65.0</v>
      </c>
      <c r="E15480" s="129" t="s">
        <v>132</v>
      </c>
    </row>
    <row r="15481">
      <c r="A15481" s="129">
        <v>5.0</v>
      </c>
      <c r="B15481" s="129" t="s">
        <v>6176</v>
      </c>
      <c r="C15481" s="129" t="s">
        <v>6177</v>
      </c>
      <c r="D15481" s="129">
        <v>53.0</v>
      </c>
      <c r="E15481" s="129" t="s">
        <v>119</v>
      </c>
    </row>
    <row r="15482">
      <c r="A15482" s="129">
        <v>5.0</v>
      </c>
      <c r="B15482" s="129" t="s">
        <v>6178</v>
      </c>
      <c r="C15482" s="129" t="s">
        <v>6179</v>
      </c>
      <c r="D15482" s="129">
        <v>52.0</v>
      </c>
      <c r="E15482" s="129" t="s">
        <v>132</v>
      </c>
    </row>
    <row r="15483">
      <c r="A15483" s="129">
        <v>5.0</v>
      </c>
      <c r="B15483" s="129" t="s">
        <v>6180</v>
      </c>
      <c r="C15483" s="129" t="s">
        <v>6181</v>
      </c>
      <c r="D15483" s="129">
        <v>41.0</v>
      </c>
      <c r="E15483" s="129" t="s">
        <v>132</v>
      </c>
    </row>
    <row r="15484">
      <c r="A15484" s="129">
        <v>5.0</v>
      </c>
      <c r="B15484" s="129" t="s">
        <v>6182</v>
      </c>
      <c r="C15484" s="129" t="s">
        <v>6183</v>
      </c>
      <c r="D15484" s="129">
        <v>26.0</v>
      </c>
      <c r="E15484" s="129" t="s">
        <v>119</v>
      </c>
    </row>
    <row r="15485">
      <c r="A15485" s="129">
        <v>5.0</v>
      </c>
      <c r="B15485" s="129" t="s">
        <v>6184</v>
      </c>
      <c r="C15485" s="129" t="s">
        <v>6185</v>
      </c>
      <c r="D15485" s="129">
        <v>61.0</v>
      </c>
      <c r="E15485" s="129" t="s">
        <v>119</v>
      </c>
    </row>
    <row r="15486">
      <c r="A15486" s="129">
        <v>5.0</v>
      </c>
      <c r="B15486" s="129" t="s">
        <v>6186</v>
      </c>
      <c r="C15486" s="129" t="s">
        <v>6187</v>
      </c>
      <c r="D15486" s="129">
        <v>52.0</v>
      </c>
      <c r="E15486" s="129" t="s">
        <v>119</v>
      </c>
    </row>
    <row r="15487">
      <c r="A15487" s="129">
        <v>5.0</v>
      </c>
      <c r="B15487" s="129" t="s">
        <v>6188</v>
      </c>
      <c r="C15487" s="129" t="s">
        <v>6189</v>
      </c>
      <c r="D15487" s="129">
        <v>60.0</v>
      </c>
      <c r="E15487" s="129" t="s">
        <v>119</v>
      </c>
    </row>
    <row r="15488">
      <c r="A15488" s="129">
        <v>5.0</v>
      </c>
      <c r="B15488" s="129" t="s">
        <v>6190</v>
      </c>
      <c r="C15488" s="129" t="s">
        <v>6191</v>
      </c>
      <c r="D15488" s="129">
        <v>42.0</v>
      </c>
      <c r="E15488" s="129" t="s">
        <v>119</v>
      </c>
    </row>
    <row r="15489">
      <c r="A15489" s="129">
        <v>5.0</v>
      </c>
      <c r="B15489" s="129" t="s">
        <v>6192</v>
      </c>
      <c r="C15489" s="129" t="s">
        <v>6193</v>
      </c>
      <c r="D15489" s="129">
        <v>48.0</v>
      </c>
      <c r="E15489" s="129" t="s">
        <v>119</v>
      </c>
    </row>
    <row r="15490">
      <c r="A15490" s="129">
        <v>5.0</v>
      </c>
      <c r="B15490" s="129" t="s">
        <v>6196</v>
      </c>
      <c r="C15490" s="129" t="s">
        <v>6197</v>
      </c>
      <c r="D15490" s="129">
        <v>34.0</v>
      </c>
      <c r="E15490" s="129" t="s">
        <v>132</v>
      </c>
    </row>
    <row r="15491">
      <c r="A15491" s="129">
        <v>5.0</v>
      </c>
      <c r="B15491" s="129" t="s">
        <v>6198</v>
      </c>
      <c r="C15491" s="129" t="s">
        <v>6199</v>
      </c>
      <c r="D15491" s="129">
        <v>24.0</v>
      </c>
      <c r="E15491" s="129" t="s">
        <v>132</v>
      </c>
    </row>
    <row r="15492">
      <c r="A15492" s="129">
        <v>5.0</v>
      </c>
      <c r="B15492" s="129" t="s">
        <v>8462</v>
      </c>
      <c r="C15492" s="129" t="s">
        <v>8463</v>
      </c>
      <c r="D15492" s="129">
        <v>28.0</v>
      </c>
      <c r="E15492" s="129" t="s">
        <v>119</v>
      </c>
    </row>
    <row r="15493">
      <c r="A15493" s="129">
        <v>5.0</v>
      </c>
      <c r="B15493" s="129" t="s">
        <v>6200</v>
      </c>
      <c r="C15493" s="129" t="s">
        <v>6201</v>
      </c>
      <c r="D15493" s="129">
        <v>29.0</v>
      </c>
      <c r="E15493" s="129" t="s">
        <v>119</v>
      </c>
    </row>
    <row r="15494">
      <c r="A15494" s="129">
        <v>5.0</v>
      </c>
      <c r="B15494" s="129" t="s">
        <v>6202</v>
      </c>
      <c r="C15494" s="129" t="s">
        <v>6203</v>
      </c>
      <c r="D15494" s="129">
        <v>36.0</v>
      </c>
      <c r="E15494" s="129" t="s">
        <v>119</v>
      </c>
    </row>
    <row r="15495">
      <c r="A15495" s="129">
        <v>5.0</v>
      </c>
      <c r="B15495" s="129" t="s">
        <v>6206</v>
      </c>
      <c r="C15495" s="129" t="s">
        <v>6207</v>
      </c>
      <c r="D15495" s="129">
        <v>39.0</v>
      </c>
      <c r="E15495" s="129" t="s">
        <v>132</v>
      </c>
    </row>
    <row r="15496">
      <c r="A15496" s="129">
        <v>5.0</v>
      </c>
      <c r="B15496" s="129" t="s">
        <v>6208</v>
      </c>
      <c r="C15496" s="129" t="s">
        <v>6209</v>
      </c>
      <c r="D15496" s="129">
        <v>52.0</v>
      </c>
      <c r="E15496" s="129" t="s">
        <v>132</v>
      </c>
    </row>
    <row r="15497">
      <c r="A15497" s="129">
        <v>5.0</v>
      </c>
      <c r="B15497" s="129" t="s">
        <v>6210</v>
      </c>
      <c r="C15497" s="129" t="s">
        <v>6211</v>
      </c>
      <c r="D15497" s="129">
        <v>66.0</v>
      </c>
      <c r="E15497" s="129" t="s">
        <v>132</v>
      </c>
    </row>
    <row r="15498">
      <c r="A15498" s="129">
        <v>5.0</v>
      </c>
      <c r="B15498" s="129" t="s">
        <v>6212</v>
      </c>
      <c r="C15498" s="129" t="s">
        <v>6213</v>
      </c>
      <c r="D15498" s="129">
        <v>27.0</v>
      </c>
      <c r="E15498" s="129" t="s">
        <v>119</v>
      </c>
    </row>
    <row r="15499">
      <c r="A15499" s="129">
        <v>5.0</v>
      </c>
      <c r="B15499" s="129" t="s">
        <v>6214</v>
      </c>
      <c r="C15499" s="129" t="s">
        <v>6215</v>
      </c>
      <c r="D15499" s="129">
        <v>57.0</v>
      </c>
      <c r="E15499" s="129" t="s">
        <v>132</v>
      </c>
    </row>
    <row r="15500">
      <c r="A15500" s="129">
        <v>5.0</v>
      </c>
      <c r="B15500" s="129" t="s">
        <v>7672</v>
      </c>
      <c r="C15500" s="129" t="s">
        <v>7673</v>
      </c>
      <c r="D15500" s="129">
        <v>48.0</v>
      </c>
      <c r="E15500" s="129" t="s">
        <v>132</v>
      </c>
    </row>
    <row r="15501">
      <c r="A15501" s="129">
        <v>5.0</v>
      </c>
      <c r="B15501" s="129" t="s">
        <v>7674</v>
      </c>
      <c r="C15501" s="129" t="s">
        <v>7675</v>
      </c>
      <c r="D15501" s="129">
        <v>32.0</v>
      </c>
      <c r="E15501" s="129" t="s">
        <v>132</v>
      </c>
    </row>
    <row r="15502">
      <c r="A15502" s="129">
        <v>5.0</v>
      </c>
      <c r="B15502" s="129" t="s">
        <v>7676</v>
      </c>
      <c r="C15502" s="129" t="s">
        <v>7677</v>
      </c>
      <c r="D15502" s="129">
        <v>37.0</v>
      </c>
      <c r="E15502" s="129" t="s">
        <v>119</v>
      </c>
    </row>
    <row r="15503">
      <c r="A15503" s="129">
        <v>5.0</v>
      </c>
      <c r="B15503" s="129" t="s">
        <v>7678</v>
      </c>
      <c r="C15503" s="129" t="s">
        <v>7679</v>
      </c>
      <c r="D15503" s="129">
        <v>58.0</v>
      </c>
      <c r="E15503" s="129" t="s">
        <v>132</v>
      </c>
    </row>
    <row r="15504">
      <c r="A15504" s="129">
        <v>5.0</v>
      </c>
      <c r="B15504" s="129" t="s">
        <v>6220</v>
      </c>
      <c r="C15504" s="129" t="s">
        <v>6221</v>
      </c>
      <c r="D15504" s="129">
        <v>68.0</v>
      </c>
      <c r="E15504" s="129" t="s">
        <v>119</v>
      </c>
    </row>
    <row r="15505">
      <c r="A15505" s="129">
        <v>5.0</v>
      </c>
      <c r="B15505" s="129" t="s">
        <v>6222</v>
      </c>
      <c r="C15505" s="129" t="s">
        <v>6223</v>
      </c>
      <c r="D15505" s="129">
        <v>57.0</v>
      </c>
      <c r="E15505" s="129" t="s">
        <v>119</v>
      </c>
    </row>
    <row r="15506">
      <c r="A15506" s="129">
        <v>5.0</v>
      </c>
      <c r="B15506" s="129" t="s">
        <v>6224</v>
      </c>
      <c r="C15506" s="129" t="s">
        <v>6225</v>
      </c>
      <c r="D15506" s="129">
        <v>59.0</v>
      </c>
      <c r="E15506" s="129" t="s">
        <v>119</v>
      </c>
    </row>
    <row r="15507">
      <c r="A15507" s="129">
        <v>5.0</v>
      </c>
      <c r="B15507" s="129" t="s">
        <v>6226</v>
      </c>
      <c r="C15507" s="129" t="s">
        <v>6227</v>
      </c>
      <c r="D15507" s="129">
        <v>66.0</v>
      </c>
      <c r="E15507" s="129" t="s">
        <v>132</v>
      </c>
    </row>
    <row r="15508">
      <c r="A15508" s="129">
        <v>5.0</v>
      </c>
      <c r="B15508" s="129" t="s">
        <v>6228</v>
      </c>
      <c r="C15508" s="129" t="s">
        <v>6229</v>
      </c>
      <c r="D15508" s="129">
        <v>21.0</v>
      </c>
      <c r="E15508" s="129" t="s">
        <v>119</v>
      </c>
    </row>
    <row r="15509">
      <c r="A15509" s="129">
        <v>5.0</v>
      </c>
      <c r="B15509" s="129" t="s">
        <v>6230</v>
      </c>
      <c r="C15509" s="129" t="s">
        <v>6231</v>
      </c>
      <c r="D15509" s="129">
        <v>31.0</v>
      </c>
      <c r="E15509" s="129" t="s">
        <v>132</v>
      </c>
    </row>
    <row r="15510">
      <c r="A15510" s="129">
        <v>5.0</v>
      </c>
      <c r="B15510" s="129" t="s">
        <v>6232</v>
      </c>
      <c r="C15510" s="129" t="s">
        <v>6233</v>
      </c>
      <c r="D15510" s="129">
        <v>21.0</v>
      </c>
      <c r="E15510" s="129" t="s">
        <v>132</v>
      </c>
    </row>
    <row r="15511">
      <c r="A15511" s="129">
        <v>5.0</v>
      </c>
      <c r="B15511" s="129" t="s">
        <v>7680</v>
      </c>
      <c r="C15511" s="129" t="s">
        <v>7681</v>
      </c>
      <c r="D15511" s="129">
        <v>57.0</v>
      </c>
      <c r="E15511" s="129" t="s">
        <v>119</v>
      </c>
    </row>
    <row r="15512">
      <c r="A15512" s="129">
        <v>5.0</v>
      </c>
      <c r="B15512" s="129" t="s">
        <v>6234</v>
      </c>
      <c r="C15512" s="129" t="s">
        <v>6235</v>
      </c>
      <c r="D15512" s="129">
        <v>36.0</v>
      </c>
      <c r="E15512" s="129" t="s">
        <v>132</v>
      </c>
    </row>
    <row r="15513">
      <c r="A15513" s="129">
        <v>5.0</v>
      </c>
      <c r="B15513" s="129" t="s">
        <v>7682</v>
      </c>
      <c r="C15513" s="129" t="s">
        <v>7683</v>
      </c>
      <c r="D15513" s="129">
        <v>67.0</v>
      </c>
      <c r="E15513" s="129" t="s">
        <v>119</v>
      </c>
    </row>
    <row r="15514">
      <c r="A15514" s="129">
        <v>5.0</v>
      </c>
      <c r="B15514" s="129" t="s">
        <v>6238</v>
      </c>
      <c r="C15514" s="129" t="s">
        <v>6239</v>
      </c>
      <c r="D15514" s="129">
        <v>67.0</v>
      </c>
      <c r="E15514" s="129" t="s">
        <v>132</v>
      </c>
    </row>
    <row r="15515">
      <c r="A15515" s="129">
        <v>5.0</v>
      </c>
      <c r="B15515" s="129" t="s">
        <v>8464</v>
      </c>
      <c r="C15515" s="129" t="s">
        <v>8465</v>
      </c>
      <c r="D15515" s="129">
        <v>26.0</v>
      </c>
      <c r="E15515" s="129" t="s">
        <v>119</v>
      </c>
    </row>
    <row r="15516">
      <c r="A15516" s="129">
        <v>5.0</v>
      </c>
      <c r="B15516" s="129" t="s">
        <v>6240</v>
      </c>
      <c r="C15516" s="129" t="s">
        <v>6241</v>
      </c>
      <c r="D15516" s="129">
        <v>34.0</v>
      </c>
      <c r="E15516" s="129" t="s">
        <v>132</v>
      </c>
    </row>
    <row r="15517">
      <c r="A15517" s="129">
        <v>5.0</v>
      </c>
      <c r="B15517" s="129" t="s">
        <v>6244</v>
      </c>
      <c r="C15517" s="129" t="s">
        <v>6245</v>
      </c>
      <c r="D15517" s="129">
        <v>45.0</v>
      </c>
      <c r="E15517" s="129" t="s">
        <v>119</v>
      </c>
    </row>
    <row r="15518">
      <c r="A15518" s="129">
        <v>5.0</v>
      </c>
      <c r="B15518" s="129" t="s">
        <v>6246</v>
      </c>
      <c r="C15518" s="129" t="s">
        <v>6247</v>
      </c>
      <c r="D15518" s="129">
        <v>20.0</v>
      </c>
      <c r="E15518" s="129" t="s">
        <v>132</v>
      </c>
    </row>
    <row r="15519">
      <c r="A15519" s="129">
        <v>5.0</v>
      </c>
      <c r="B15519" s="129" t="s">
        <v>6250</v>
      </c>
      <c r="C15519" s="129" t="s">
        <v>6251</v>
      </c>
      <c r="D15519" s="129">
        <v>47.0</v>
      </c>
      <c r="E15519" s="129" t="s">
        <v>132</v>
      </c>
    </row>
    <row r="15520">
      <c r="A15520" s="129">
        <v>5.0</v>
      </c>
      <c r="B15520" s="129" t="s">
        <v>6252</v>
      </c>
      <c r="C15520" s="129" t="s">
        <v>6253</v>
      </c>
      <c r="D15520" s="129">
        <v>42.0</v>
      </c>
      <c r="E15520" s="129" t="s">
        <v>119</v>
      </c>
    </row>
    <row r="15521">
      <c r="A15521" s="129">
        <v>5.0</v>
      </c>
      <c r="B15521" s="129" t="s">
        <v>6254</v>
      </c>
      <c r="C15521" s="129" t="s">
        <v>6255</v>
      </c>
      <c r="D15521" s="129">
        <v>34.0</v>
      </c>
      <c r="E15521" s="129" t="s">
        <v>132</v>
      </c>
    </row>
    <row r="15522">
      <c r="A15522" s="129">
        <v>5.0</v>
      </c>
      <c r="B15522" s="129" t="s">
        <v>6256</v>
      </c>
      <c r="C15522" s="129" t="s">
        <v>6257</v>
      </c>
      <c r="D15522" s="129">
        <v>42.0</v>
      </c>
      <c r="E15522" s="129" t="s">
        <v>132</v>
      </c>
    </row>
    <row r="15523">
      <c r="A15523" s="129">
        <v>5.0</v>
      </c>
      <c r="B15523" s="129" t="s">
        <v>6258</v>
      </c>
      <c r="C15523" s="129" t="s">
        <v>6259</v>
      </c>
      <c r="D15523" s="129">
        <v>63.0</v>
      </c>
      <c r="E15523" s="129" t="s">
        <v>119</v>
      </c>
    </row>
    <row r="15524">
      <c r="A15524" s="129">
        <v>5.0</v>
      </c>
      <c r="B15524" s="129" t="s">
        <v>6260</v>
      </c>
      <c r="C15524" s="129" t="s">
        <v>6261</v>
      </c>
      <c r="D15524" s="129">
        <v>33.0</v>
      </c>
      <c r="E15524" s="129" t="s">
        <v>119</v>
      </c>
    </row>
    <row r="15525">
      <c r="A15525" s="129">
        <v>5.0</v>
      </c>
      <c r="B15525" s="129" t="s">
        <v>6262</v>
      </c>
      <c r="C15525" s="129" t="s">
        <v>6263</v>
      </c>
      <c r="D15525" s="129">
        <v>53.0</v>
      </c>
      <c r="E15525" s="129" t="s">
        <v>119</v>
      </c>
    </row>
    <row r="15526">
      <c r="A15526" s="129">
        <v>5.0</v>
      </c>
      <c r="B15526" s="129" t="s">
        <v>8382</v>
      </c>
      <c r="C15526" s="129" t="s">
        <v>8383</v>
      </c>
      <c r="D15526" s="129">
        <v>43.0</v>
      </c>
      <c r="E15526" s="129" t="s">
        <v>132</v>
      </c>
    </row>
    <row r="15527">
      <c r="A15527" s="129">
        <v>5.0</v>
      </c>
      <c r="B15527" s="129" t="s">
        <v>7684</v>
      </c>
      <c r="C15527" s="129" t="s">
        <v>7685</v>
      </c>
      <c r="D15527" s="129">
        <v>61.0</v>
      </c>
      <c r="E15527" s="129" t="s">
        <v>132</v>
      </c>
    </row>
    <row r="15528">
      <c r="A15528" s="129">
        <v>5.0</v>
      </c>
      <c r="B15528" s="129" t="s">
        <v>6264</v>
      </c>
      <c r="C15528" s="129" t="s">
        <v>6265</v>
      </c>
      <c r="D15528" s="129">
        <v>56.0</v>
      </c>
      <c r="E15528" s="129" t="s">
        <v>132</v>
      </c>
    </row>
    <row r="15529">
      <c r="A15529" s="129">
        <v>5.0</v>
      </c>
      <c r="B15529" s="129" t="s">
        <v>6266</v>
      </c>
      <c r="C15529" s="129" t="s">
        <v>6267</v>
      </c>
      <c r="D15529" s="129">
        <v>51.0</v>
      </c>
      <c r="E15529" s="129" t="s">
        <v>132</v>
      </c>
    </row>
    <row r="15530">
      <c r="A15530" s="129">
        <v>5.0</v>
      </c>
      <c r="B15530" s="129" t="s">
        <v>6268</v>
      </c>
      <c r="C15530" s="129" t="s">
        <v>6269</v>
      </c>
      <c r="D15530" s="129">
        <v>58.0</v>
      </c>
      <c r="E15530" s="129" t="s">
        <v>119</v>
      </c>
    </row>
    <row r="15531">
      <c r="A15531" s="129">
        <v>5.0</v>
      </c>
      <c r="B15531" s="129" t="s">
        <v>6270</v>
      </c>
      <c r="C15531" s="129" t="s">
        <v>6271</v>
      </c>
      <c r="D15531" s="129">
        <v>42.0</v>
      </c>
      <c r="E15531" s="129" t="s">
        <v>132</v>
      </c>
    </row>
    <row r="15532">
      <c r="A15532" s="129">
        <v>5.0</v>
      </c>
      <c r="B15532" s="129" t="s">
        <v>7686</v>
      </c>
      <c r="C15532" s="129" t="s">
        <v>7687</v>
      </c>
      <c r="D15532" s="129">
        <v>41.0</v>
      </c>
      <c r="E15532" s="129" t="s">
        <v>119</v>
      </c>
    </row>
    <row r="15533">
      <c r="A15533" s="129">
        <v>5.0</v>
      </c>
      <c r="B15533" s="129" t="s">
        <v>6272</v>
      </c>
      <c r="C15533" s="129" t="s">
        <v>6273</v>
      </c>
      <c r="D15533" s="129">
        <v>49.0</v>
      </c>
      <c r="E15533" s="129" t="s">
        <v>132</v>
      </c>
    </row>
    <row r="15534">
      <c r="A15534" s="129">
        <v>5.0</v>
      </c>
      <c r="B15534" s="129" t="s">
        <v>6278</v>
      </c>
      <c r="C15534" s="129" t="s">
        <v>6279</v>
      </c>
      <c r="D15534" s="129">
        <v>70.0</v>
      </c>
      <c r="E15534" s="129" t="s">
        <v>132</v>
      </c>
    </row>
    <row r="15535">
      <c r="A15535" s="129">
        <v>5.0</v>
      </c>
      <c r="B15535" s="129" t="s">
        <v>6280</v>
      </c>
      <c r="C15535" s="129" t="s">
        <v>6281</v>
      </c>
      <c r="D15535" s="129">
        <v>62.0</v>
      </c>
      <c r="E15535" s="129" t="s">
        <v>132</v>
      </c>
    </row>
    <row r="15536">
      <c r="A15536" s="129">
        <v>5.0</v>
      </c>
      <c r="B15536" s="129" t="s">
        <v>6282</v>
      </c>
      <c r="C15536" s="129" t="s">
        <v>6283</v>
      </c>
      <c r="D15536" s="129">
        <v>36.0</v>
      </c>
      <c r="E15536" s="129" t="s">
        <v>119</v>
      </c>
    </row>
    <row r="15537">
      <c r="A15537" s="129">
        <v>5.0</v>
      </c>
      <c r="B15537" s="129" t="s">
        <v>6286</v>
      </c>
      <c r="C15537" s="129" t="s">
        <v>6287</v>
      </c>
      <c r="D15537" s="129">
        <v>28.0</v>
      </c>
      <c r="E15537" s="129" t="s">
        <v>119</v>
      </c>
    </row>
    <row r="15538">
      <c r="A15538" s="129">
        <v>5.0</v>
      </c>
      <c r="B15538" s="129" t="s">
        <v>6288</v>
      </c>
      <c r="C15538" s="129" t="s">
        <v>6289</v>
      </c>
      <c r="D15538" s="129">
        <v>23.0</v>
      </c>
      <c r="E15538" s="129" t="s">
        <v>132</v>
      </c>
    </row>
    <row r="15539">
      <c r="A15539" s="129">
        <v>5.0</v>
      </c>
      <c r="B15539" s="129" t="s">
        <v>8466</v>
      </c>
      <c r="C15539" s="129" t="s">
        <v>8467</v>
      </c>
      <c r="D15539" s="129">
        <v>24.0</v>
      </c>
      <c r="E15539" s="129" t="s">
        <v>132</v>
      </c>
    </row>
    <row r="15540">
      <c r="A15540" s="129">
        <v>5.0</v>
      </c>
      <c r="B15540" s="129" t="s">
        <v>6290</v>
      </c>
      <c r="C15540" s="129" t="s">
        <v>6291</v>
      </c>
      <c r="D15540" s="129">
        <v>42.0</v>
      </c>
      <c r="E15540" s="129" t="s">
        <v>119</v>
      </c>
    </row>
    <row r="15541">
      <c r="A15541" s="129">
        <v>5.0</v>
      </c>
      <c r="B15541" s="129" t="s">
        <v>7690</v>
      </c>
      <c r="C15541" s="129" t="s">
        <v>7691</v>
      </c>
      <c r="D15541" s="129">
        <v>63.0</v>
      </c>
      <c r="E15541" s="129" t="s">
        <v>132</v>
      </c>
    </row>
    <row r="15542">
      <c r="A15542" s="129">
        <v>5.0</v>
      </c>
      <c r="B15542" s="129" t="s">
        <v>6300</v>
      </c>
      <c r="C15542" s="129" t="s">
        <v>6301</v>
      </c>
      <c r="D15542" s="129">
        <v>31.0</v>
      </c>
      <c r="E15542" s="129" t="s">
        <v>119</v>
      </c>
    </row>
    <row r="15543">
      <c r="A15543" s="129">
        <v>5.0</v>
      </c>
      <c r="B15543" s="129" t="s">
        <v>6302</v>
      </c>
      <c r="C15543" s="129" t="s">
        <v>6303</v>
      </c>
      <c r="D15543" s="129">
        <v>59.0</v>
      </c>
      <c r="E15543" s="129" t="s">
        <v>132</v>
      </c>
    </row>
    <row r="15544">
      <c r="A15544" s="129">
        <v>5.0</v>
      </c>
      <c r="B15544" s="129" t="s">
        <v>6304</v>
      </c>
      <c r="C15544" s="129" t="s">
        <v>6305</v>
      </c>
      <c r="D15544" s="129">
        <v>55.0</v>
      </c>
      <c r="E15544" s="129" t="s">
        <v>119</v>
      </c>
    </row>
    <row r="15545">
      <c r="A15545" s="129">
        <v>5.0</v>
      </c>
      <c r="B15545" s="129" t="s">
        <v>6306</v>
      </c>
      <c r="C15545" s="129" t="s">
        <v>6307</v>
      </c>
      <c r="D15545" s="129">
        <v>53.0</v>
      </c>
      <c r="E15545" s="129" t="s">
        <v>132</v>
      </c>
    </row>
    <row r="15546">
      <c r="A15546" s="129">
        <v>5.0</v>
      </c>
      <c r="B15546" s="129" t="s">
        <v>6308</v>
      </c>
      <c r="C15546" s="129" t="s">
        <v>6309</v>
      </c>
      <c r="D15546" s="129">
        <v>40.0</v>
      </c>
      <c r="E15546" s="129" t="s">
        <v>119</v>
      </c>
    </row>
    <row r="15547">
      <c r="A15547" s="129">
        <v>5.0</v>
      </c>
      <c r="B15547" s="129" t="s">
        <v>7692</v>
      </c>
      <c r="C15547" s="129" t="s">
        <v>7693</v>
      </c>
      <c r="D15547" s="129">
        <v>31.0</v>
      </c>
      <c r="E15547" s="129" t="s">
        <v>119</v>
      </c>
    </row>
    <row r="15548">
      <c r="A15548" s="129">
        <v>5.0</v>
      </c>
      <c r="B15548" s="129" t="s">
        <v>6310</v>
      </c>
      <c r="C15548" s="129" t="s">
        <v>6311</v>
      </c>
      <c r="D15548" s="129">
        <v>36.0</v>
      </c>
      <c r="E15548" s="129" t="s">
        <v>119</v>
      </c>
    </row>
    <row r="15549">
      <c r="A15549" s="129">
        <v>5.0</v>
      </c>
      <c r="B15549" s="129" t="s">
        <v>6312</v>
      </c>
      <c r="C15549" s="129" t="s">
        <v>6313</v>
      </c>
      <c r="D15549" s="129">
        <v>52.0</v>
      </c>
      <c r="E15549" s="129" t="s">
        <v>119</v>
      </c>
    </row>
    <row r="15550">
      <c r="A15550" s="129">
        <v>5.0</v>
      </c>
      <c r="B15550" s="129" t="s">
        <v>6314</v>
      </c>
      <c r="C15550" s="129" t="s">
        <v>6315</v>
      </c>
      <c r="D15550" s="129">
        <v>50.0</v>
      </c>
      <c r="E15550" s="129" t="s">
        <v>119</v>
      </c>
    </row>
    <row r="15551">
      <c r="A15551" s="129">
        <v>5.0</v>
      </c>
      <c r="B15551" s="129" t="s">
        <v>6316</v>
      </c>
      <c r="C15551" s="129" t="s">
        <v>6317</v>
      </c>
      <c r="D15551" s="129">
        <v>34.0</v>
      </c>
      <c r="E15551" s="129" t="s">
        <v>119</v>
      </c>
    </row>
    <row r="15552">
      <c r="A15552" s="129">
        <v>6.0</v>
      </c>
      <c r="B15552" s="129" t="s">
        <v>117</v>
      </c>
      <c r="C15552" s="129" t="s">
        <v>118</v>
      </c>
      <c r="D15552" s="129">
        <v>24.0</v>
      </c>
      <c r="E15552" s="129" t="s">
        <v>119</v>
      </c>
    </row>
    <row r="15553">
      <c r="A15553" s="129">
        <v>6.0</v>
      </c>
      <c r="B15553" s="129" t="s">
        <v>120</v>
      </c>
      <c r="C15553" s="129" t="s">
        <v>121</v>
      </c>
      <c r="D15553" s="129">
        <v>58.0</v>
      </c>
      <c r="E15553" s="129" t="s">
        <v>132</v>
      </c>
    </row>
    <row r="15554">
      <c r="A15554" s="129">
        <v>6.0</v>
      </c>
      <c r="B15554" s="129" t="s">
        <v>122</v>
      </c>
      <c r="C15554" s="129" t="s">
        <v>123</v>
      </c>
      <c r="D15554" s="129">
        <v>21.0</v>
      </c>
      <c r="E15554" s="129" t="s">
        <v>119</v>
      </c>
    </row>
    <row r="15555">
      <c r="A15555" s="129">
        <v>6.0</v>
      </c>
      <c r="B15555" s="129" t="s">
        <v>124</v>
      </c>
      <c r="C15555" s="129" t="s">
        <v>125</v>
      </c>
      <c r="D15555" s="129">
        <v>50.0</v>
      </c>
      <c r="E15555" s="129" t="s">
        <v>119</v>
      </c>
    </row>
    <row r="15556">
      <c r="A15556" s="129">
        <v>6.0</v>
      </c>
      <c r="B15556" s="129" t="s">
        <v>126</v>
      </c>
      <c r="C15556" s="129" t="s">
        <v>127</v>
      </c>
      <c r="D15556" s="129">
        <v>36.0</v>
      </c>
      <c r="E15556" s="129" t="s">
        <v>119</v>
      </c>
    </row>
    <row r="15557">
      <c r="A15557" s="129">
        <v>6.0</v>
      </c>
      <c r="B15557" s="129" t="s">
        <v>128</v>
      </c>
      <c r="C15557" s="129" t="s">
        <v>129</v>
      </c>
      <c r="D15557" s="129">
        <v>41.0</v>
      </c>
      <c r="E15557" s="129" t="s">
        <v>119</v>
      </c>
    </row>
    <row r="15558">
      <c r="A15558" s="129">
        <v>6.0</v>
      </c>
      <c r="B15558" s="129" t="s">
        <v>133</v>
      </c>
      <c r="C15558" s="129" t="s">
        <v>134</v>
      </c>
      <c r="D15558" s="129">
        <v>41.0</v>
      </c>
      <c r="E15558" s="129" t="s">
        <v>119</v>
      </c>
    </row>
    <row r="15559">
      <c r="A15559" s="129">
        <v>6.0</v>
      </c>
      <c r="B15559" s="129" t="s">
        <v>135</v>
      </c>
      <c r="C15559" s="129" t="s">
        <v>136</v>
      </c>
      <c r="D15559" s="129">
        <v>56.0</v>
      </c>
      <c r="E15559" s="129" t="s">
        <v>119</v>
      </c>
    </row>
    <row r="15560">
      <c r="A15560" s="129">
        <v>6.0</v>
      </c>
      <c r="B15560" s="129" t="s">
        <v>6320</v>
      </c>
      <c r="C15560" s="129" t="s">
        <v>6321</v>
      </c>
      <c r="D15560" s="129">
        <v>69.0</v>
      </c>
      <c r="E15560" s="129" t="s">
        <v>119</v>
      </c>
    </row>
    <row r="15561">
      <c r="A15561" s="129">
        <v>6.0</v>
      </c>
      <c r="B15561" s="129" t="s">
        <v>137</v>
      </c>
      <c r="C15561" s="129" t="s">
        <v>138</v>
      </c>
      <c r="D15561" s="129">
        <v>64.0</v>
      </c>
      <c r="E15561" s="129" t="s">
        <v>132</v>
      </c>
    </row>
    <row r="15562">
      <c r="A15562" s="129">
        <v>6.0</v>
      </c>
      <c r="B15562" s="129" t="s">
        <v>139</v>
      </c>
      <c r="C15562" s="129" t="s">
        <v>140</v>
      </c>
      <c r="D15562" s="129">
        <v>23.0</v>
      </c>
      <c r="E15562" s="129" t="s">
        <v>119</v>
      </c>
    </row>
    <row r="15563">
      <c r="A15563" s="129">
        <v>6.0</v>
      </c>
      <c r="B15563" s="129" t="s">
        <v>141</v>
      </c>
      <c r="C15563" s="129" t="s">
        <v>142</v>
      </c>
      <c r="D15563" s="129">
        <v>37.0</v>
      </c>
      <c r="E15563" s="129" t="s">
        <v>132</v>
      </c>
    </row>
    <row r="15564">
      <c r="A15564" s="129">
        <v>6.0</v>
      </c>
      <c r="B15564" s="129" t="s">
        <v>143</v>
      </c>
      <c r="C15564" s="129" t="s">
        <v>144</v>
      </c>
      <c r="D15564" s="129">
        <v>66.0</v>
      </c>
      <c r="E15564" s="129" t="s">
        <v>132</v>
      </c>
    </row>
    <row r="15565">
      <c r="A15565" s="129">
        <v>6.0</v>
      </c>
      <c r="B15565" s="129" t="s">
        <v>145</v>
      </c>
      <c r="C15565" s="129" t="s">
        <v>146</v>
      </c>
      <c r="D15565" s="129">
        <v>68.0</v>
      </c>
      <c r="E15565" s="129" t="s">
        <v>132</v>
      </c>
    </row>
    <row r="15566">
      <c r="A15566" s="129">
        <v>6.0</v>
      </c>
      <c r="B15566" s="129" t="s">
        <v>6324</v>
      </c>
      <c r="C15566" s="129" t="s">
        <v>6325</v>
      </c>
      <c r="D15566" s="129">
        <v>63.0</v>
      </c>
      <c r="E15566" s="129" t="s">
        <v>119</v>
      </c>
    </row>
    <row r="15567">
      <c r="A15567" s="129">
        <v>6.0</v>
      </c>
      <c r="B15567" s="129" t="s">
        <v>147</v>
      </c>
      <c r="C15567" s="129" t="s">
        <v>148</v>
      </c>
      <c r="D15567" s="129">
        <v>60.0</v>
      </c>
      <c r="E15567" s="129" t="s">
        <v>119</v>
      </c>
    </row>
    <row r="15568">
      <c r="A15568" s="129">
        <v>6.0</v>
      </c>
      <c r="B15568" s="129" t="s">
        <v>149</v>
      </c>
      <c r="C15568" s="129" t="s">
        <v>150</v>
      </c>
      <c r="D15568" s="129">
        <v>68.0</v>
      </c>
      <c r="E15568" s="129" t="s">
        <v>132</v>
      </c>
    </row>
    <row r="15569">
      <c r="A15569" s="129">
        <v>6.0</v>
      </c>
      <c r="B15569" s="129" t="s">
        <v>151</v>
      </c>
      <c r="C15569" s="129" t="s">
        <v>152</v>
      </c>
      <c r="D15569" s="129">
        <v>23.0</v>
      </c>
      <c r="E15569" s="129" t="s">
        <v>119</v>
      </c>
    </row>
    <row r="15570">
      <c r="A15570" s="129">
        <v>6.0</v>
      </c>
      <c r="B15570" s="129" t="s">
        <v>153</v>
      </c>
      <c r="C15570" s="129" t="s">
        <v>154</v>
      </c>
      <c r="D15570" s="129">
        <v>53.0</v>
      </c>
      <c r="E15570" s="129" t="s">
        <v>132</v>
      </c>
    </row>
    <row r="15571">
      <c r="A15571" s="129">
        <v>6.0</v>
      </c>
      <c r="B15571" s="129" t="s">
        <v>157</v>
      </c>
      <c r="C15571" s="129" t="s">
        <v>158</v>
      </c>
      <c r="D15571" s="129">
        <v>47.0</v>
      </c>
      <c r="E15571" s="129" t="s">
        <v>132</v>
      </c>
    </row>
    <row r="15572">
      <c r="A15572" s="129">
        <v>6.0</v>
      </c>
      <c r="B15572" s="129" t="s">
        <v>159</v>
      </c>
      <c r="C15572" s="129" t="s">
        <v>160</v>
      </c>
      <c r="D15572" s="129">
        <v>59.0</v>
      </c>
      <c r="E15572" s="129" t="s">
        <v>119</v>
      </c>
    </row>
    <row r="15573">
      <c r="A15573" s="129">
        <v>6.0</v>
      </c>
      <c r="B15573" s="129" t="s">
        <v>165</v>
      </c>
      <c r="C15573" s="129" t="s">
        <v>166</v>
      </c>
      <c r="D15573" s="129">
        <v>37.0</v>
      </c>
      <c r="E15573" s="129" t="s">
        <v>119</v>
      </c>
    </row>
    <row r="15574">
      <c r="A15574" s="129">
        <v>6.0</v>
      </c>
      <c r="B15574" s="129" t="s">
        <v>169</v>
      </c>
      <c r="C15574" s="129" t="s">
        <v>170</v>
      </c>
      <c r="D15574" s="129">
        <v>63.0</v>
      </c>
      <c r="E15574" s="129" t="s">
        <v>119</v>
      </c>
    </row>
    <row r="15575">
      <c r="A15575" s="129">
        <v>6.0</v>
      </c>
      <c r="B15575" s="129" t="s">
        <v>175</v>
      </c>
      <c r="C15575" s="129" t="s">
        <v>176</v>
      </c>
      <c r="D15575" s="129">
        <v>66.0</v>
      </c>
      <c r="E15575" s="129" t="s">
        <v>132</v>
      </c>
    </row>
    <row r="15576">
      <c r="A15576" s="129">
        <v>6.0</v>
      </c>
      <c r="B15576" s="129" t="s">
        <v>177</v>
      </c>
      <c r="C15576" s="129" t="s">
        <v>178</v>
      </c>
      <c r="D15576" s="129">
        <v>45.0</v>
      </c>
      <c r="E15576" s="129" t="s">
        <v>119</v>
      </c>
    </row>
    <row r="15577">
      <c r="A15577" s="129">
        <v>6.0</v>
      </c>
      <c r="B15577" s="129" t="s">
        <v>179</v>
      </c>
      <c r="C15577" s="129" t="s">
        <v>180</v>
      </c>
      <c r="D15577" s="129">
        <v>48.0</v>
      </c>
      <c r="E15577" s="129" t="s">
        <v>119</v>
      </c>
    </row>
    <row r="15578">
      <c r="A15578" s="129">
        <v>6.0</v>
      </c>
      <c r="B15578" s="129" t="s">
        <v>181</v>
      </c>
      <c r="C15578" s="129" t="s">
        <v>182</v>
      </c>
      <c r="D15578" s="129">
        <v>63.0</v>
      </c>
      <c r="E15578" s="129" t="s">
        <v>119</v>
      </c>
    </row>
    <row r="15579">
      <c r="A15579" s="129">
        <v>6.0</v>
      </c>
      <c r="B15579" s="129" t="s">
        <v>183</v>
      </c>
      <c r="C15579" s="129" t="s">
        <v>184</v>
      </c>
      <c r="D15579" s="129">
        <v>43.0</v>
      </c>
      <c r="E15579" s="129" t="s">
        <v>132</v>
      </c>
    </row>
    <row r="15580">
      <c r="A15580" s="129">
        <v>6.0</v>
      </c>
      <c r="B15580" s="129" t="s">
        <v>185</v>
      </c>
      <c r="C15580" s="129" t="s">
        <v>186</v>
      </c>
      <c r="D15580" s="129">
        <v>60.0</v>
      </c>
      <c r="E15580" s="129" t="s">
        <v>132</v>
      </c>
    </row>
    <row r="15581">
      <c r="A15581" s="129">
        <v>6.0</v>
      </c>
      <c r="B15581" s="129" t="s">
        <v>6334</v>
      </c>
      <c r="C15581" s="129" t="s">
        <v>6335</v>
      </c>
      <c r="D15581" s="129">
        <v>57.0</v>
      </c>
      <c r="E15581" s="129" t="s">
        <v>132</v>
      </c>
    </row>
    <row r="15582">
      <c r="A15582" s="129">
        <v>6.0</v>
      </c>
      <c r="B15582" s="129" t="s">
        <v>187</v>
      </c>
      <c r="C15582" s="129" t="s">
        <v>188</v>
      </c>
      <c r="D15582" s="129">
        <v>60.0</v>
      </c>
      <c r="E15582" s="129" t="s">
        <v>132</v>
      </c>
    </row>
    <row r="15583">
      <c r="A15583" s="129">
        <v>6.0</v>
      </c>
      <c r="B15583" s="129" t="s">
        <v>191</v>
      </c>
      <c r="C15583" s="129" t="s">
        <v>192</v>
      </c>
      <c r="D15583" s="129">
        <v>41.0</v>
      </c>
      <c r="E15583" s="129" t="s">
        <v>132</v>
      </c>
    </row>
    <row r="15584">
      <c r="A15584" s="129">
        <v>6.0</v>
      </c>
      <c r="B15584" s="129" t="s">
        <v>193</v>
      </c>
      <c r="C15584" s="129" t="s">
        <v>194</v>
      </c>
      <c r="D15584" s="129">
        <v>53.0</v>
      </c>
      <c r="E15584" s="129" t="s">
        <v>132</v>
      </c>
    </row>
    <row r="15585">
      <c r="A15585" s="129">
        <v>6.0</v>
      </c>
      <c r="B15585" s="129" t="s">
        <v>195</v>
      </c>
      <c r="C15585" s="129" t="s">
        <v>196</v>
      </c>
      <c r="D15585" s="129">
        <v>35.0</v>
      </c>
      <c r="E15585" s="129" t="s">
        <v>132</v>
      </c>
    </row>
    <row r="15586">
      <c r="A15586" s="129">
        <v>6.0</v>
      </c>
      <c r="B15586" s="129" t="s">
        <v>197</v>
      </c>
      <c r="C15586" s="129" t="s">
        <v>198</v>
      </c>
      <c r="D15586" s="129">
        <v>62.0</v>
      </c>
      <c r="E15586" s="129" t="s">
        <v>119</v>
      </c>
    </row>
    <row r="15587">
      <c r="A15587" s="129">
        <v>6.0</v>
      </c>
      <c r="B15587" s="129" t="s">
        <v>199</v>
      </c>
      <c r="C15587" s="129" t="s">
        <v>200</v>
      </c>
      <c r="D15587" s="129">
        <v>40.0</v>
      </c>
      <c r="E15587" s="129" t="s">
        <v>119</v>
      </c>
    </row>
    <row r="15588">
      <c r="A15588" s="129">
        <v>6.0</v>
      </c>
      <c r="B15588" s="129" t="s">
        <v>201</v>
      </c>
      <c r="C15588" s="129" t="s">
        <v>202</v>
      </c>
      <c r="D15588" s="129">
        <v>68.0</v>
      </c>
      <c r="E15588" s="129" t="s">
        <v>119</v>
      </c>
    </row>
    <row r="15589">
      <c r="A15589" s="129">
        <v>6.0</v>
      </c>
      <c r="B15589" s="129" t="s">
        <v>6342</v>
      </c>
      <c r="C15589" s="129" t="s">
        <v>6343</v>
      </c>
      <c r="D15589" s="129">
        <v>34.0</v>
      </c>
      <c r="E15589" s="129" t="s">
        <v>132</v>
      </c>
    </row>
    <row r="15590">
      <c r="A15590" s="129">
        <v>6.0</v>
      </c>
      <c r="B15590" s="129" t="s">
        <v>203</v>
      </c>
      <c r="C15590" s="129" t="s">
        <v>204</v>
      </c>
      <c r="D15590" s="129">
        <v>28.0</v>
      </c>
      <c r="E15590" s="129" t="s">
        <v>119</v>
      </c>
    </row>
    <row r="15591">
      <c r="A15591" s="129">
        <v>6.0</v>
      </c>
      <c r="B15591" s="129" t="s">
        <v>205</v>
      </c>
      <c r="C15591" s="129" t="s">
        <v>206</v>
      </c>
      <c r="D15591" s="129">
        <v>58.0</v>
      </c>
      <c r="E15591" s="129" t="s">
        <v>119</v>
      </c>
    </row>
    <row r="15592">
      <c r="A15592" s="129">
        <v>6.0</v>
      </c>
      <c r="B15592" s="129" t="s">
        <v>207</v>
      </c>
      <c r="C15592" s="129" t="s">
        <v>208</v>
      </c>
      <c r="D15592" s="129">
        <v>44.0</v>
      </c>
      <c r="E15592" s="129" t="s">
        <v>119</v>
      </c>
    </row>
    <row r="15593">
      <c r="A15593" s="129">
        <v>6.0</v>
      </c>
      <c r="B15593" s="129" t="s">
        <v>6344</v>
      </c>
      <c r="C15593" s="129" t="s">
        <v>6345</v>
      </c>
      <c r="D15593" s="129">
        <v>34.0</v>
      </c>
      <c r="E15593" s="129" t="s">
        <v>132</v>
      </c>
    </row>
    <row r="15594">
      <c r="A15594" s="129">
        <v>6.0</v>
      </c>
      <c r="B15594" s="129" t="s">
        <v>211</v>
      </c>
      <c r="C15594" s="129" t="s">
        <v>212</v>
      </c>
      <c r="D15594" s="129">
        <v>63.0</v>
      </c>
      <c r="E15594" s="129" t="s">
        <v>132</v>
      </c>
    </row>
    <row r="15595">
      <c r="A15595" s="129">
        <v>6.0</v>
      </c>
      <c r="B15595" s="129" t="s">
        <v>213</v>
      </c>
      <c r="C15595" s="129" t="s">
        <v>214</v>
      </c>
      <c r="D15595" s="129">
        <v>46.0</v>
      </c>
      <c r="E15595" s="129" t="s">
        <v>119</v>
      </c>
    </row>
    <row r="15596">
      <c r="A15596" s="129">
        <v>6.0</v>
      </c>
      <c r="B15596" s="129" t="s">
        <v>215</v>
      </c>
      <c r="C15596" s="129" t="s">
        <v>216</v>
      </c>
      <c r="D15596" s="129">
        <v>30.0</v>
      </c>
      <c r="E15596" s="129" t="s">
        <v>132</v>
      </c>
    </row>
    <row r="15597">
      <c r="A15597" s="129">
        <v>6.0</v>
      </c>
      <c r="B15597" s="129" t="s">
        <v>7696</v>
      </c>
      <c r="C15597" s="129" t="s">
        <v>7697</v>
      </c>
      <c r="D15597" s="129">
        <v>38.0</v>
      </c>
      <c r="E15597" s="129" t="s">
        <v>119</v>
      </c>
    </row>
    <row r="15598">
      <c r="A15598" s="129">
        <v>6.0</v>
      </c>
      <c r="B15598" s="129" t="s">
        <v>217</v>
      </c>
      <c r="C15598" s="129" t="s">
        <v>218</v>
      </c>
      <c r="D15598" s="129">
        <v>68.0</v>
      </c>
      <c r="E15598" s="129" t="s">
        <v>119</v>
      </c>
    </row>
    <row r="15599">
      <c r="A15599" s="129">
        <v>6.0</v>
      </c>
      <c r="B15599" s="129" t="s">
        <v>219</v>
      </c>
      <c r="C15599" s="129" t="s">
        <v>220</v>
      </c>
      <c r="D15599" s="129">
        <v>36.0</v>
      </c>
      <c r="E15599" s="129" t="s">
        <v>119</v>
      </c>
    </row>
    <row r="15600">
      <c r="A15600" s="129">
        <v>6.0</v>
      </c>
      <c r="B15600" s="129" t="s">
        <v>223</v>
      </c>
      <c r="C15600" s="129" t="s">
        <v>224</v>
      </c>
      <c r="D15600" s="129">
        <v>52.0</v>
      </c>
      <c r="E15600" s="129" t="s">
        <v>132</v>
      </c>
    </row>
    <row r="15601">
      <c r="A15601" s="129">
        <v>6.0</v>
      </c>
      <c r="B15601" s="129" t="s">
        <v>225</v>
      </c>
      <c r="C15601" s="129" t="s">
        <v>226</v>
      </c>
      <c r="D15601" s="129">
        <v>37.0</v>
      </c>
      <c r="E15601" s="129" t="s">
        <v>119</v>
      </c>
    </row>
    <row r="15602">
      <c r="A15602" s="129">
        <v>6.0</v>
      </c>
      <c r="B15602" s="129" t="s">
        <v>6346</v>
      </c>
      <c r="C15602" s="129" t="s">
        <v>6347</v>
      </c>
      <c r="D15602" s="129">
        <v>33.0</v>
      </c>
      <c r="E15602" s="129" t="s">
        <v>119</v>
      </c>
    </row>
    <row r="15603">
      <c r="A15603" s="129">
        <v>6.0</v>
      </c>
      <c r="B15603" s="129" t="s">
        <v>227</v>
      </c>
      <c r="C15603" s="129" t="s">
        <v>228</v>
      </c>
      <c r="D15603" s="129">
        <v>20.0</v>
      </c>
      <c r="E15603" s="129" t="s">
        <v>132</v>
      </c>
    </row>
    <row r="15604">
      <c r="A15604" s="129">
        <v>6.0</v>
      </c>
      <c r="B15604" s="129" t="s">
        <v>229</v>
      </c>
      <c r="C15604" s="129" t="s">
        <v>230</v>
      </c>
      <c r="D15604" s="129">
        <v>52.0</v>
      </c>
      <c r="E15604" s="129" t="s">
        <v>119</v>
      </c>
    </row>
    <row r="15605">
      <c r="A15605" s="129">
        <v>6.0</v>
      </c>
      <c r="B15605" s="129" t="s">
        <v>231</v>
      </c>
      <c r="C15605" s="129" t="s">
        <v>232</v>
      </c>
      <c r="D15605" s="129">
        <v>39.0</v>
      </c>
      <c r="E15605" s="129" t="s">
        <v>132</v>
      </c>
    </row>
    <row r="15606">
      <c r="A15606" s="129">
        <v>6.0</v>
      </c>
      <c r="B15606" s="129" t="s">
        <v>233</v>
      </c>
      <c r="C15606" s="129" t="s">
        <v>234</v>
      </c>
      <c r="D15606" s="129">
        <v>68.0</v>
      </c>
      <c r="E15606" s="129" t="s">
        <v>132</v>
      </c>
    </row>
    <row r="15607">
      <c r="A15607" s="129">
        <v>6.0</v>
      </c>
      <c r="B15607" s="129" t="s">
        <v>235</v>
      </c>
      <c r="C15607" s="129" t="s">
        <v>236</v>
      </c>
      <c r="D15607" s="129">
        <v>55.0</v>
      </c>
      <c r="E15607" s="129" t="s">
        <v>119</v>
      </c>
    </row>
    <row r="15608">
      <c r="A15608" s="129">
        <v>6.0</v>
      </c>
      <c r="B15608" s="129" t="s">
        <v>239</v>
      </c>
      <c r="C15608" s="129" t="s">
        <v>240</v>
      </c>
      <c r="D15608" s="129">
        <v>49.0</v>
      </c>
      <c r="E15608" s="129" t="s">
        <v>119</v>
      </c>
    </row>
    <row r="15609">
      <c r="A15609" s="129">
        <v>6.0</v>
      </c>
      <c r="B15609" s="129" t="s">
        <v>7698</v>
      </c>
      <c r="C15609" s="129" t="s">
        <v>7699</v>
      </c>
      <c r="D15609" s="129">
        <v>58.0</v>
      </c>
      <c r="E15609" s="129" t="s">
        <v>119</v>
      </c>
    </row>
    <row r="15610">
      <c r="A15610" s="129">
        <v>6.0</v>
      </c>
      <c r="B15610" s="129" t="s">
        <v>241</v>
      </c>
      <c r="C15610" s="129" t="s">
        <v>242</v>
      </c>
      <c r="D15610" s="129">
        <v>29.0</v>
      </c>
      <c r="E15610" s="129" t="s">
        <v>132</v>
      </c>
    </row>
    <row r="15611">
      <c r="A15611" s="129">
        <v>6.0</v>
      </c>
      <c r="B15611" s="129" t="s">
        <v>243</v>
      </c>
      <c r="C15611" s="129" t="s">
        <v>244</v>
      </c>
      <c r="D15611" s="129">
        <v>50.0</v>
      </c>
      <c r="E15611" s="129" t="s">
        <v>119</v>
      </c>
    </row>
    <row r="15612">
      <c r="A15612" s="129">
        <v>6.0</v>
      </c>
      <c r="B15612" s="129" t="s">
        <v>245</v>
      </c>
      <c r="C15612" s="129" t="s">
        <v>246</v>
      </c>
      <c r="D15612" s="129">
        <v>37.0</v>
      </c>
      <c r="E15612" s="129" t="s">
        <v>132</v>
      </c>
    </row>
    <row r="15613">
      <c r="A15613" s="129">
        <v>6.0</v>
      </c>
      <c r="B15613" s="129" t="s">
        <v>247</v>
      </c>
      <c r="C15613" s="129" t="s">
        <v>248</v>
      </c>
      <c r="D15613" s="129">
        <v>50.0</v>
      </c>
      <c r="E15613" s="129" t="s">
        <v>132</v>
      </c>
    </row>
    <row r="15614">
      <c r="A15614" s="129">
        <v>6.0</v>
      </c>
      <c r="B15614" s="129" t="s">
        <v>249</v>
      </c>
      <c r="C15614" s="129" t="s">
        <v>250</v>
      </c>
      <c r="D15614" s="129">
        <v>67.0</v>
      </c>
      <c r="E15614" s="129" t="s">
        <v>119</v>
      </c>
    </row>
    <row r="15615">
      <c r="A15615" s="129">
        <v>6.0</v>
      </c>
      <c r="B15615" s="129" t="s">
        <v>251</v>
      </c>
      <c r="C15615" s="129" t="s">
        <v>252</v>
      </c>
      <c r="D15615" s="129">
        <v>62.0</v>
      </c>
      <c r="E15615" s="129" t="s">
        <v>132</v>
      </c>
    </row>
    <row r="15616">
      <c r="A15616" s="129">
        <v>6.0</v>
      </c>
      <c r="B15616" s="129" t="s">
        <v>253</v>
      </c>
      <c r="C15616" s="129" t="s">
        <v>254</v>
      </c>
      <c r="D15616" s="129">
        <v>58.0</v>
      </c>
      <c r="E15616" s="129" t="s">
        <v>119</v>
      </c>
    </row>
    <row r="15617">
      <c r="A15617" s="129">
        <v>6.0</v>
      </c>
      <c r="B15617" s="129" t="s">
        <v>255</v>
      </c>
      <c r="C15617" s="129" t="s">
        <v>256</v>
      </c>
      <c r="D15617" s="129">
        <v>39.0</v>
      </c>
      <c r="E15617" s="129" t="s">
        <v>119</v>
      </c>
    </row>
    <row r="15618">
      <c r="A15618" s="129">
        <v>6.0</v>
      </c>
      <c r="B15618" s="129" t="s">
        <v>257</v>
      </c>
      <c r="C15618" s="129" t="s">
        <v>258</v>
      </c>
      <c r="D15618" s="129">
        <v>45.0</v>
      </c>
      <c r="E15618" s="129" t="s">
        <v>119</v>
      </c>
    </row>
    <row r="15619">
      <c r="A15619" s="129">
        <v>6.0</v>
      </c>
      <c r="B15619" s="129" t="s">
        <v>259</v>
      </c>
      <c r="C15619" s="129" t="s">
        <v>260</v>
      </c>
      <c r="D15619" s="129">
        <v>38.0</v>
      </c>
      <c r="E15619" s="129" t="s">
        <v>119</v>
      </c>
    </row>
    <row r="15620">
      <c r="A15620" s="129">
        <v>6.0</v>
      </c>
      <c r="B15620" s="129" t="s">
        <v>261</v>
      </c>
      <c r="C15620" s="129" t="s">
        <v>262</v>
      </c>
      <c r="D15620" s="129">
        <v>38.0</v>
      </c>
      <c r="E15620" s="129" t="s">
        <v>119</v>
      </c>
    </row>
    <row r="15621">
      <c r="A15621" s="129">
        <v>6.0</v>
      </c>
      <c r="B15621" s="129" t="s">
        <v>263</v>
      </c>
      <c r="C15621" s="129" t="s">
        <v>264</v>
      </c>
      <c r="D15621" s="129">
        <v>58.0</v>
      </c>
      <c r="E15621" s="129" t="s">
        <v>132</v>
      </c>
    </row>
    <row r="15622">
      <c r="A15622" s="129">
        <v>6.0</v>
      </c>
      <c r="B15622" s="129" t="s">
        <v>267</v>
      </c>
      <c r="C15622" s="129" t="s">
        <v>268</v>
      </c>
      <c r="D15622" s="129">
        <v>44.0</v>
      </c>
      <c r="E15622" s="129" t="s">
        <v>132</v>
      </c>
    </row>
    <row r="15623">
      <c r="A15623" s="129">
        <v>6.0</v>
      </c>
      <c r="B15623" s="129" t="s">
        <v>269</v>
      </c>
      <c r="C15623" s="129" t="s">
        <v>270</v>
      </c>
      <c r="D15623" s="129">
        <v>69.0</v>
      </c>
      <c r="E15623" s="129" t="s">
        <v>119</v>
      </c>
    </row>
    <row r="15624">
      <c r="A15624" s="129">
        <v>6.0</v>
      </c>
      <c r="B15624" s="129" t="s">
        <v>273</v>
      </c>
      <c r="C15624" s="129" t="s">
        <v>274</v>
      </c>
      <c r="D15624" s="129">
        <v>33.0</v>
      </c>
      <c r="E15624" s="129" t="s">
        <v>119</v>
      </c>
    </row>
    <row r="15625">
      <c r="A15625" s="129">
        <v>6.0</v>
      </c>
      <c r="B15625" s="129" t="s">
        <v>275</v>
      </c>
      <c r="C15625" s="129" t="s">
        <v>276</v>
      </c>
      <c r="D15625" s="129">
        <v>70.0</v>
      </c>
      <c r="E15625" s="129" t="s">
        <v>132</v>
      </c>
    </row>
    <row r="15626">
      <c r="A15626" s="129">
        <v>6.0</v>
      </c>
      <c r="B15626" s="129" t="s">
        <v>277</v>
      </c>
      <c r="C15626" s="129" t="s">
        <v>278</v>
      </c>
      <c r="D15626" s="129">
        <v>63.0</v>
      </c>
      <c r="E15626" s="129" t="s">
        <v>119</v>
      </c>
    </row>
    <row r="15627">
      <c r="A15627" s="129">
        <v>6.0</v>
      </c>
      <c r="B15627" s="129" t="s">
        <v>279</v>
      </c>
      <c r="C15627" s="129" t="s">
        <v>280</v>
      </c>
      <c r="D15627" s="129">
        <v>45.0</v>
      </c>
      <c r="E15627" s="129" t="s">
        <v>119</v>
      </c>
    </row>
    <row r="15628">
      <c r="A15628" s="129">
        <v>6.0</v>
      </c>
      <c r="B15628" s="129" t="s">
        <v>281</v>
      </c>
      <c r="C15628" s="129" t="s">
        <v>282</v>
      </c>
      <c r="D15628" s="129">
        <v>67.0</v>
      </c>
      <c r="E15628" s="129" t="s">
        <v>132</v>
      </c>
    </row>
    <row r="15629">
      <c r="A15629" s="129">
        <v>6.0</v>
      </c>
      <c r="B15629" s="129" t="s">
        <v>6348</v>
      </c>
      <c r="C15629" s="129" t="s">
        <v>6349</v>
      </c>
      <c r="D15629" s="129">
        <v>51.0</v>
      </c>
      <c r="E15629" s="129" t="s">
        <v>132</v>
      </c>
    </row>
    <row r="15630">
      <c r="A15630" s="129">
        <v>6.0</v>
      </c>
      <c r="B15630" s="129" t="s">
        <v>6350</v>
      </c>
      <c r="C15630" s="129" t="s">
        <v>6351</v>
      </c>
      <c r="D15630" s="129">
        <v>69.0</v>
      </c>
      <c r="E15630" s="129" t="s">
        <v>132</v>
      </c>
    </row>
    <row r="15631">
      <c r="A15631" s="129">
        <v>6.0</v>
      </c>
      <c r="B15631" s="129" t="s">
        <v>289</v>
      </c>
      <c r="C15631" s="129" t="s">
        <v>290</v>
      </c>
      <c r="D15631" s="129">
        <v>27.0</v>
      </c>
      <c r="E15631" s="129" t="s">
        <v>132</v>
      </c>
    </row>
    <row r="15632">
      <c r="A15632" s="129">
        <v>6.0</v>
      </c>
      <c r="B15632" s="129" t="s">
        <v>6352</v>
      </c>
      <c r="C15632" s="129" t="s">
        <v>6353</v>
      </c>
      <c r="D15632" s="129">
        <v>65.0</v>
      </c>
      <c r="E15632" s="129" t="s">
        <v>132</v>
      </c>
    </row>
    <row r="15633">
      <c r="A15633" s="129">
        <v>6.0</v>
      </c>
      <c r="B15633" s="129" t="s">
        <v>291</v>
      </c>
      <c r="C15633" s="129" t="s">
        <v>292</v>
      </c>
      <c r="D15633" s="129">
        <v>26.0</v>
      </c>
      <c r="E15633" s="129" t="s">
        <v>119</v>
      </c>
    </row>
    <row r="15634">
      <c r="A15634" s="129">
        <v>6.0</v>
      </c>
      <c r="B15634" s="129" t="s">
        <v>293</v>
      </c>
      <c r="C15634" s="129" t="s">
        <v>294</v>
      </c>
      <c r="D15634" s="129">
        <v>54.0</v>
      </c>
      <c r="E15634" s="129" t="s">
        <v>119</v>
      </c>
    </row>
    <row r="15635">
      <c r="A15635" s="129">
        <v>6.0</v>
      </c>
      <c r="B15635" s="129" t="s">
        <v>295</v>
      </c>
      <c r="C15635" s="129" t="s">
        <v>296</v>
      </c>
      <c r="D15635" s="129">
        <v>37.0</v>
      </c>
      <c r="E15635" s="129" t="s">
        <v>132</v>
      </c>
    </row>
    <row r="15636">
      <c r="A15636" s="129">
        <v>6.0</v>
      </c>
      <c r="B15636" s="129" t="s">
        <v>6356</v>
      </c>
      <c r="C15636" s="129" t="s">
        <v>6357</v>
      </c>
      <c r="D15636" s="129">
        <v>69.0</v>
      </c>
      <c r="E15636" s="129" t="s">
        <v>132</v>
      </c>
    </row>
    <row r="15637">
      <c r="A15637" s="129">
        <v>6.0</v>
      </c>
      <c r="B15637" s="129" t="s">
        <v>301</v>
      </c>
      <c r="C15637" s="129" t="s">
        <v>302</v>
      </c>
      <c r="D15637" s="129">
        <v>26.0</v>
      </c>
      <c r="E15637" s="129" t="s">
        <v>119</v>
      </c>
    </row>
    <row r="15638">
      <c r="A15638" s="129">
        <v>6.0</v>
      </c>
      <c r="B15638" s="129" t="s">
        <v>305</v>
      </c>
      <c r="C15638" s="129" t="s">
        <v>306</v>
      </c>
      <c r="D15638" s="129">
        <v>64.0</v>
      </c>
      <c r="E15638" s="129" t="s">
        <v>132</v>
      </c>
    </row>
    <row r="15639">
      <c r="A15639" s="129">
        <v>6.0</v>
      </c>
      <c r="B15639" s="129" t="s">
        <v>307</v>
      </c>
      <c r="C15639" s="129" t="s">
        <v>308</v>
      </c>
      <c r="D15639" s="129">
        <v>25.0</v>
      </c>
      <c r="E15639" s="129" t="s">
        <v>119</v>
      </c>
    </row>
    <row r="15640">
      <c r="A15640" s="129">
        <v>6.0</v>
      </c>
      <c r="B15640" s="129" t="s">
        <v>309</v>
      </c>
      <c r="C15640" s="129" t="s">
        <v>310</v>
      </c>
      <c r="D15640" s="129">
        <v>40.0</v>
      </c>
      <c r="E15640" s="129" t="s">
        <v>132</v>
      </c>
    </row>
    <row r="15641">
      <c r="A15641" s="129">
        <v>6.0</v>
      </c>
      <c r="B15641" s="129" t="s">
        <v>311</v>
      </c>
      <c r="C15641" s="129" t="s">
        <v>312</v>
      </c>
      <c r="D15641" s="129">
        <v>62.0</v>
      </c>
      <c r="E15641" s="129" t="s">
        <v>132</v>
      </c>
    </row>
    <row r="15642">
      <c r="A15642" s="129">
        <v>6.0</v>
      </c>
      <c r="B15642" s="129" t="s">
        <v>313</v>
      </c>
      <c r="C15642" s="129" t="s">
        <v>314</v>
      </c>
      <c r="D15642" s="129">
        <v>46.0</v>
      </c>
      <c r="E15642" s="129" t="s">
        <v>119</v>
      </c>
    </row>
    <row r="15643">
      <c r="A15643" s="129">
        <v>6.0</v>
      </c>
      <c r="B15643" s="129" t="s">
        <v>315</v>
      </c>
      <c r="C15643" s="129" t="s">
        <v>316</v>
      </c>
      <c r="D15643" s="129">
        <v>56.0</v>
      </c>
      <c r="E15643" s="129" t="s">
        <v>132</v>
      </c>
    </row>
    <row r="15644">
      <c r="A15644" s="129">
        <v>6.0</v>
      </c>
      <c r="B15644" s="129" t="s">
        <v>6364</v>
      </c>
      <c r="C15644" s="129" t="s">
        <v>6365</v>
      </c>
      <c r="D15644" s="129">
        <v>34.0</v>
      </c>
      <c r="E15644" s="129" t="s">
        <v>132</v>
      </c>
    </row>
    <row r="15645">
      <c r="A15645" s="129">
        <v>6.0</v>
      </c>
      <c r="B15645" s="129" t="s">
        <v>6366</v>
      </c>
      <c r="C15645" s="129" t="s">
        <v>6367</v>
      </c>
      <c r="D15645" s="129">
        <v>38.0</v>
      </c>
      <c r="E15645" s="129" t="s">
        <v>119</v>
      </c>
    </row>
    <row r="15646">
      <c r="A15646" s="129">
        <v>6.0</v>
      </c>
      <c r="B15646" s="129" t="s">
        <v>317</v>
      </c>
      <c r="C15646" s="129" t="s">
        <v>318</v>
      </c>
      <c r="D15646" s="129">
        <v>65.0</v>
      </c>
      <c r="E15646" s="129" t="s">
        <v>132</v>
      </c>
    </row>
    <row r="15647">
      <c r="A15647" s="129">
        <v>6.0</v>
      </c>
      <c r="B15647" s="129" t="s">
        <v>319</v>
      </c>
      <c r="C15647" s="129" t="s">
        <v>320</v>
      </c>
      <c r="D15647" s="129">
        <v>57.0</v>
      </c>
      <c r="E15647" s="129" t="s">
        <v>119</v>
      </c>
    </row>
    <row r="15648">
      <c r="A15648" s="129">
        <v>6.0</v>
      </c>
      <c r="B15648" s="129" t="s">
        <v>321</v>
      </c>
      <c r="C15648" s="129" t="s">
        <v>322</v>
      </c>
      <c r="D15648" s="129">
        <v>69.0</v>
      </c>
      <c r="E15648" s="129" t="s">
        <v>119</v>
      </c>
    </row>
    <row r="15649">
      <c r="A15649" s="129">
        <v>6.0</v>
      </c>
      <c r="B15649" s="129" t="s">
        <v>7702</v>
      </c>
      <c r="C15649" s="129" t="s">
        <v>7703</v>
      </c>
      <c r="D15649" s="129">
        <v>38.0</v>
      </c>
      <c r="E15649" s="129" t="s">
        <v>119</v>
      </c>
    </row>
    <row r="15650">
      <c r="A15650" s="129">
        <v>6.0</v>
      </c>
      <c r="B15650" s="129" t="s">
        <v>323</v>
      </c>
      <c r="C15650" s="129" t="s">
        <v>324</v>
      </c>
      <c r="D15650" s="129">
        <v>45.0</v>
      </c>
      <c r="E15650" s="129" t="s">
        <v>119</v>
      </c>
    </row>
    <row r="15651">
      <c r="A15651" s="129">
        <v>6.0</v>
      </c>
      <c r="B15651" s="129" t="s">
        <v>8164</v>
      </c>
      <c r="C15651" s="129" t="s">
        <v>8165</v>
      </c>
      <c r="D15651" s="129">
        <v>35.0</v>
      </c>
      <c r="E15651" s="129" t="s">
        <v>119</v>
      </c>
    </row>
    <row r="15652">
      <c r="A15652" s="129">
        <v>6.0</v>
      </c>
      <c r="B15652" s="129" t="s">
        <v>325</v>
      </c>
      <c r="C15652" s="129" t="s">
        <v>326</v>
      </c>
      <c r="D15652" s="129">
        <v>38.0</v>
      </c>
      <c r="E15652" s="129" t="s">
        <v>132</v>
      </c>
    </row>
    <row r="15653">
      <c r="A15653" s="129">
        <v>6.0</v>
      </c>
      <c r="B15653" s="129" t="s">
        <v>327</v>
      </c>
      <c r="C15653" s="129" t="s">
        <v>328</v>
      </c>
      <c r="D15653" s="129">
        <v>59.0</v>
      </c>
      <c r="E15653" s="129" t="s">
        <v>119</v>
      </c>
    </row>
    <row r="15654">
      <c r="A15654" s="129">
        <v>6.0</v>
      </c>
      <c r="B15654" s="129" t="s">
        <v>329</v>
      </c>
      <c r="C15654" s="129" t="s">
        <v>330</v>
      </c>
      <c r="D15654" s="129">
        <v>49.0</v>
      </c>
      <c r="E15654" s="129" t="s">
        <v>132</v>
      </c>
    </row>
    <row r="15655">
      <c r="A15655" s="129">
        <v>6.0</v>
      </c>
      <c r="B15655" s="129" t="s">
        <v>331</v>
      </c>
      <c r="C15655" s="129" t="s">
        <v>332</v>
      </c>
      <c r="D15655" s="129">
        <v>57.0</v>
      </c>
      <c r="E15655" s="129" t="s">
        <v>132</v>
      </c>
    </row>
    <row r="15656">
      <c r="A15656" s="129">
        <v>6.0</v>
      </c>
      <c r="B15656" s="129" t="s">
        <v>7704</v>
      </c>
      <c r="C15656" s="129" t="s">
        <v>7705</v>
      </c>
      <c r="D15656" s="129">
        <v>31.0</v>
      </c>
      <c r="E15656" s="129" t="s">
        <v>132</v>
      </c>
    </row>
    <row r="15657">
      <c r="A15657" s="129">
        <v>6.0</v>
      </c>
      <c r="B15657" s="129" t="s">
        <v>333</v>
      </c>
      <c r="C15657" s="129" t="s">
        <v>334</v>
      </c>
      <c r="D15657" s="129">
        <v>43.0</v>
      </c>
      <c r="E15657" s="129" t="s">
        <v>119</v>
      </c>
    </row>
    <row r="15658">
      <c r="A15658" s="129">
        <v>6.0</v>
      </c>
      <c r="B15658" s="129" t="s">
        <v>335</v>
      </c>
      <c r="C15658" s="129" t="s">
        <v>336</v>
      </c>
      <c r="D15658" s="129">
        <v>53.0</v>
      </c>
      <c r="E15658" s="129" t="s">
        <v>119</v>
      </c>
    </row>
    <row r="15659">
      <c r="A15659" s="129">
        <v>6.0</v>
      </c>
      <c r="B15659" s="129" t="s">
        <v>337</v>
      </c>
      <c r="C15659" s="129" t="s">
        <v>338</v>
      </c>
      <c r="D15659" s="129">
        <v>59.0</v>
      </c>
      <c r="E15659" s="129" t="s">
        <v>132</v>
      </c>
    </row>
    <row r="15660">
      <c r="A15660" s="129">
        <v>6.0</v>
      </c>
      <c r="B15660" s="129" t="s">
        <v>339</v>
      </c>
      <c r="C15660" s="129" t="s">
        <v>340</v>
      </c>
      <c r="D15660" s="129">
        <v>59.0</v>
      </c>
      <c r="E15660" s="129" t="s">
        <v>119</v>
      </c>
    </row>
    <row r="15661">
      <c r="A15661" s="129">
        <v>6.0</v>
      </c>
      <c r="B15661" s="129" t="s">
        <v>341</v>
      </c>
      <c r="C15661" s="129" t="s">
        <v>342</v>
      </c>
      <c r="D15661" s="129">
        <v>28.0</v>
      </c>
      <c r="E15661" s="129" t="s">
        <v>119</v>
      </c>
    </row>
    <row r="15662">
      <c r="A15662" s="129">
        <v>6.0</v>
      </c>
      <c r="B15662" s="129" t="s">
        <v>345</v>
      </c>
      <c r="C15662" s="129" t="s">
        <v>346</v>
      </c>
      <c r="D15662" s="129">
        <v>69.0</v>
      </c>
      <c r="E15662" s="129" t="s">
        <v>119</v>
      </c>
    </row>
    <row r="15663">
      <c r="A15663" s="129">
        <v>6.0</v>
      </c>
      <c r="B15663" s="129" t="s">
        <v>347</v>
      </c>
      <c r="C15663" s="129" t="s">
        <v>348</v>
      </c>
      <c r="D15663" s="129">
        <v>48.0</v>
      </c>
      <c r="E15663" s="129" t="s">
        <v>119</v>
      </c>
    </row>
    <row r="15664">
      <c r="A15664" s="129">
        <v>6.0</v>
      </c>
      <c r="B15664" s="129" t="s">
        <v>6370</v>
      </c>
      <c r="C15664" s="129" t="s">
        <v>6371</v>
      </c>
      <c r="D15664" s="129">
        <v>39.0</v>
      </c>
      <c r="E15664" s="129" t="s">
        <v>132</v>
      </c>
    </row>
    <row r="15665">
      <c r="A15665" s="129">
        <v>6.0</v>
      </c>
      <c r="B15665" s="129" t="s">
        <v>349</v>
      </c>
      <c r="C15665" s="129" t="s">
        <v>350</v>
      </c>
      <c r="D15665" s="129">
        <v>60.0</v>
      </c>
      <c r="E15665" s="129" t="s">
        <v>119</v>
      </c>
    </row>
    <row r="15666">
      <c r="A15666" s="129">
        <v>6.0</v>
      </c>
      <c r="B15666" s="129" t="s">
        <v>353</v>
      </c>
      <c r="C15666" s="129" t="s">
        <v>354</v>
      </c>
      <c r="D15666" s="129">
        <v>56.0</v>
      </c>
      <c r="E15666" s="129" t="s">
        <v>119</v>
      </c>
    </row>
    <row r="15667">
      <c r="A15667" s="129">
        <v>6.0</v>
      </c>
      <c r="B15667" s="129" t="s">
        <v>355</v>
      </c>
      <c r="C15667" s="129" t="s">
        <v>356</v>
      </c>
      <c r="D15667" s="129">
        <v>20.0</v>
      </c>
      <c r="E15667" s="129" t="s">
        <v>132</v>
      </c>
    </row>
    <row r="15668">
      <c r="A15668" s="129">
        <v>6.0</v>
      </c>
      <c r="B15668" s="129" t="s">
        <v>357</v>
      </c>
      <c r="C15668" s="129" t="s">
        <v>358</v>
      </c>
      <c r="D15668" s="129">
        <v>55.0</v>
      </c>
      <c r="E15668" s="129" t="s">
        <v>132</v>
      </c>
    </row>
    <row r="15669">
      <c r="A15669" s="129">
        <v>6.0</v>
      </c>
      <c r="B15669" s="129" t="s">
        <v>6374</v>
      </c>
      <c r="C15669" s="129" t="s">
        <v>6375</v>
      </c>
      <c r="D15669" s="129">
        <v>50.0</v>
      </c>
      <c r="E15669" s="129" t="s">
        <v>119</v>
      </c>
    </row>
    <row r="15670">
      <c r="A15670" s="129">
        <v>6.0</v>
      </c>
      <c r="B15670" s="129" t="s">
        <v>363</v>
      </c>
      <c r="C15670" s="129" t="s">
        <v>364</v>
      </c>
      <c r="D15670" s="129">
        <v>40.0</v>
      </c>
      <c r="E15670" s="129" t="s">
        <v>132</v>
      </c>
    </row>
    <row r="15671">
      <c r="A15671" s="129">
        <v>6.0</v>
      </c>
      <c r="B15671" s="129" t="s">
        <v>365</v>
      </c>
      <c r="C15671" s="129" t="s">
        <v>366</v>
      </c>
      <c r="D15671" s="129">
        <v>33.0</v>
      </c>
      <c r="E15671" s="129" t="s">
        <v>119</v>
      </c>
    </row>
    <row r="15672">
      <c r="A15672" s="129">
        <v>6.0</v>
      </c>
      <c r="B15672" s="129" t="s">
        <v>6376</v>
      </c>
      <c r="C15672" s="129" t="s">
        <v>6377</v>
      </c>
      <c r="D15672" s="129">
        <v>33.0</v>
      </c>
      <c r="E15672" s="129" t="s">
        <v>132</v>
      </c>
    </row>
    <row r="15673">
      <c r="A15673" s="129">
        <v>6.0</v>
      </c>
      <c r="B15673" s="129" t="s">
        <v>369</v>
      </c>
      <c r="C15673" s="129" t="s">
        <v>370</v>
      </c>
      <c r="D15673" s="129">
        <v>48.0</v>
      </c>
      <c r="E15673" s="129" t="s">
        <v>119</v>
      </c>
    </row>
    <row r="15674">
      <c r="A15674" s="129">
        <v>6.0</v>
      </c>
      <c r="B15674" s="129" t="s">
        <v>371</v>
      </c>
      <c r="C15674" s="129" t="s">
        <v>372</v>
      </c>
      <c r="D15674" s="129">
        <v>32.0</v>
      </c>
      <c r="E15674" s="129" t="s">
        <v>132</v>
      </c>
    </row>
    <row r="15675">
      <c r="A15675" s="129">
        <v>6.0</v>
      </c>
      <c r="B15675" s="129" t="s">
        <v>8170</v>
      </c>
      <c r="C15675" s="129" t="s">
        <v>8171</v>
      </c>
      <c r="D15675" s="129">
        <v>32.0</v>
      </c>
      <c r="E15675" s="129" t="s">
        <v>119</v>
      </c>
    </row>
    <row r="15676">
      <c r="A15676" s="129">
        <v>6.0</v>
      </c>
      <c r="B15676" s="129" t="s">
        <v>6378</v>
      </c>
      <c r="C15676" s="129" t="s">
        <v>6379</v>
      </c>
      <c r="D15676" s="129">
        <v>31.0</v>
      </c>
      <c r="E15676" s="129" t="s">
        <v>119</v>
      </c>
    </row>
    <row r="15677">
      <c r="A15677" s="129">
        <v>6.0</v>
      </c>
      <c r="B15677" s="129" t="s">
        <v>373</v>
      </c>
      <c r="C15677" s="129" t="s">
        <v>374</v>
      </c>
      <c r="D15677" s="129">
        <v>70.0</v>
      </c>
      <c r="E15677" s="129" t="s">
        <v>132</v>
      </c>
    </row>
    <row r="15678">
      <c r="A15678" s="129">
        <v>6.0</v>
      </c>
      <c r="B15678" s="129" t="s">
        <v>375</v>
      </c>
      <c r="C15678" s="129" t="s">
        <v>376</v>
      </c>
      <c r="D15678" s="129">
        <v>56.0</v>
      </c>
      <c r="E15678" s="129" t="s">
        <v>119</v>
      </c>
    </row>
    <row r="15679">
      <c r="A15679" s="129">
        <v>6.0</v>
      </c>
      <c r="B15679" s="129" t="s">
        <v>377</v>
      </c>
      <c r="C15679" s="129" t="s">
        <v>378</v>
      </c>
      <c r="D15679" s="129">
        <v>41.0</v>
      </c>
      <c r="E15679" s="129" t="s">
        <v>119</v>
      </c>
    </row>
    <row r="15680">
      <c r="A15680" s="129">
        <v>6.0</v>
      </c>
      <c r="B15680" s="129" t="s">
        <v>379</v>
      </c>
      <c r="C15680" s="129" t="s">
        <v>380</v>
      </c>
      <c r="D15680" s="129">
        <v>49.0</v>
      </c>
      <c r="E15680" s="129" t="s">
        <v>119</v>
      </c>
    </row>
    <row r="15681">
      <c r="A15681" s="129">
        <v>6.0</v>
      </c>
      <c r="B15681" s="129" t="s">
        <v>381</v>
      </c>
      <c r="C15681" s="129" t="s">
        <v>382</v>
      </c>
      <c r="D15681" s="129">
        <v>22.0</v>
      </c>
      <c r="E15681" s="129" t="s">
        <v>119</v>
      </c>
    </row>
    <row r="15682">
      <c r="A15682" s="129">
        <v>6.0</v>
      </c>
      <c r="B15682" s="129" t="s">
        <v>383</v>
      </c>
      <c r="C15682" s="129" t="s">
        <v>384</v>
      </c>
      <c r="D15682" s="129">
        <v>43.0</v>
      </c>
      <c r="E15682" s="129" t="s">
        <v>119</v>
      </c>
    </row>
    <row r="15683">
      <c r="A15683" s="129">
        <v>6.0</v>
      </c>
      <c r="B15683" s="129" t="s">
        <v>385</v>
      </c>
      <c r="C15683" s="129" t="s">
        <v>386</v>
      </c>
      <c r="D15683" s="129">
        <v>50.0</v>
      </c>
      <c r="E15683" s="129" t="s">
        <v>119</v>
      </c>
    </row>
    <row r="15684">
      <c r="A15684" s="129">
        <v>6.0</v>
      </c>
      <c r="B15684" s="129" t="s">
        <v>389</v>
      </c>
      <c r="C15684" s="129" t="s">
        <v>390</v>
      </c>
      <c r="D15684" s="129">
        <v>64.0</v>
      </c>
      <c r="E15684" s="129" t="s">
        <v>119</v>
      </c>
    </row>
    <row r="15685">
      <c r="A15685" s="129">
        <v>6.0</v>
      </c>
      <c r="B15685" s="129" t="s">
        <v>391</v>
      </c>
      <c r="C15685" s="129" t="s">
        <v>392</v>
      </c>
      <c r="D15685" s="129">
        <v>61.0</v>
      </c>
      <c r="E15685" s="129" t="s">
        <v>132</v>
      </c>
    </row>
    <row r="15686">
      <c r="A15686" s="129">
        <v>6.0</v>
      </c>
      <c r="B15686" s="129" t="s">
        <v>6382</v>
      </c>
      <c r="C15686" s="129" t="s">
        <v>6383</v>
      </c>
      <c r="D15686" s="129">
        <v>30.0</v>
      </c>
      <c r="E15686" s="129" t="s">
        <v>132</v>
      </c>
    </row>
    <row r="15687">
      <c r="A15687" s="129">
        <v>6.0</v>
      </c>
      <c r="B15687" s="129" t="s">
        <v>393</v>
      </c>
      <c r="C15687" s="129" t="s">
        <v>394</v>
      </c>
      <c r="D15687" s="129">
        <v>46.0</v>
      </c>
      <c r="E15687" s="129" t="s">
        <v>119</v>
      </c>
    </row>
    <row r="15688">
      <c r="A15688" s="129">
        <v>6.0</v>
      </c>
      <c r="B15688" s="129" t="s">
        <v>7706</v>
      </c>
      <c r="C15688" s="129" t="s">
        <v>7707</v>
      </c>
      <c r="D15688" s="129">
        <v>49.0</v>
      </c>
      <c r="E15688" s="129" t="s">
        <v>119</v>
      </c>
    </row>
    <row r="15689">
      <c r="A15689" s="129">
        <v>6.0</v>
      </c>
      <c r="B15689" s="129" t="s">
        <v>395</v>
      </c>
      <c r="C15689" s="129" t="s">
        <v>396</v>
      </c>
      <c r="D15689" s="129">
        <v>30.0</v>
      </c>
      <c r="E15689" s="129" t="s">
        <v>119</v>
      </c>
    </row>
    <row r="15690">
      <c r="A15690" s="129">
        <v>6.0</v>
      </c>
      <c r="B15690" s="129" t="s">
        <v>7708</v>
      </c>
      <c r="C15690" s="129" t="s">
        <v>7709</v>
      </c>
      <c r="D15690" s="129">
        <v>26.0</v>
      </c>
      <c r="E15690" s="129" t="s">
        <v>132</v>
      </c>
    </row>
    <row r="15691">
      <c r="A15691" s="129">
        <v>6.0</v>
      </c>
      <c r="B15691" s="129" t="s">
        <v>397</v>
      </c>
      <c r="C15691" s="129" t="s">
        <v>398</v>
      </c>
      <c r="D15691" s="129">
        <v>42.0</v>
      </c>
      <c r="E15691" s="129" t="s">
        <v>119</v>
      </c>
    </row>
    <row r="15692">
      <c r="A15692" s="129">
        <v>6.0</v>
      </c>
      <c r="B15692" s="129" t="s">
        <v>401</v>
      </c>
      <c r="C15692" s="129" t="s">
        <v>402</v>
      </c>
      <c r="D15692" s="129">
        <v>42.0</v>
      </c>
      <c r="E15692" s="129" t="s">
        <v>119</v>
      </c>
    </row>
    <row r="15693">
      <c r="A15693" s="129">
        <v>6.0</v>
      </c>
      <c r="B15693" s="129" t="s">
        <v>405</v>
      </c>
      <c r="C15693" s="129" t="s">
        <v>406</v>
      </c>
      <c r="D15693" s="129">
        <v>43.0</v>
      </c>
      <c r="E15693" s="129" t="s">
        <v>119</v>
      </c>
    </row>
    <row r="15694">
      <c r="A15694" s="129">
        <v>6.0</v>
      </c>
      <c r="B15694" s="129" t="s">
        <v>407</v>
      </c>
      <c r="C15694" s="129" t="s">
        <v>408</v>
      </c>
      <c r="D15694" s="129">
        <v>57.0</v>
      </c>
      <c r="E15694" s="129" t="s">
        <v>119</v>
      </c>
    </row>
    <row r="15695">
      <c r="A15695" s="129">
        <v>6.0</v>
      </c>
      <c r="B15695" s="129" t="s">
        <v>6388</v>
      </c>
      <c r="C15695" s="129" t="s">
        <v>6389</v>
      </c>
      <c r="D15695" s="129">
        <v>64.0</v>
      </c>
      <c r="E15695" s="129" t="s">
        <v>132</v>
      </c>
    </row>
    <row r="15696">
      <c r="A15696" s="129">
        <v>6.0</v>
      </c>
      <c r="B15696" s="129" t="s">
        <v>409</v>
      </c>
      <c r="C15696" s="129" t="s">
        <v>410</v>
      </c>
      <c r="D15696" s="129">
        <v>37.0</v>
      </c>
      <c r="E15696" s="129" t="s">
        <v>132</v>
      </c>
    </row>
    <row r="15697">
      <c r="A15697" s="129">
        <v>6.0</v>
      </c>
      <c r="B15697" s="129" t="s">
        <v>413</v>
      </c>
      <c r="C15697" s="129" t="s">
        <v>414</v>
      </c>
      <c r="D15697" s="129">
        <v>36.0</v>
      </c>
      <c r="E15697" s="129" t="s">
        <v>132</v>
      </c>
    </row>
    <row r="15698">
      <c r="A15698" s="129">
        <v>6.0</v>
      </c>
      <c r="B15698" s="129" t="s">
        <v>7712</v>
      </c>
      <c r="C15698" s="129" t="s">
        <v>7713</v>
      </c>
      <c r="D15698" s="129">
        <v>31.0</v>
      </c>
      <c r="E15698" s="129" t="s">
        <v>119</v>
      </c>
    </row>
    <row r="15699">
      <c r="A15699" s="129">
        <v>6.0</v>
      </c>
      <c r="B15699" s="129" t="s">
        <v>6390</v>
      </c>
      <c r="C15699" s="129" t="s">
        <v>6391</v>
      </c>
      <c r="D15699" s="129">
        <v>28.0</v>
      </c>
      <c r="E15699" s="129" t="s">
        <v>132</v>
      </c>
    </row>
    <row r="15700">
      <c r="A15700" s="129">
        <v>6.0</v>
      </c>
      <c r="B15700" s="129" t="s">
        <v>417</v>
      </c>
      <c r="C15700" s="129" t="s">
        <v>418</v>
      </c>
      <c r="D15700" s="129">
        <v>32.0</v>
      </c>
      <c r="E15700" s="129" t="s">
        <v>119</v>
      </c>
    </row>
    <row r="15701">
      <c r="A15701" s="129">
        <v>6.0</v>
      </c>
      <c r="B15701" s="129" t="s">
        <v>419</v>
      </c>
      <c r="C15701" s="129" t="s">
        <v>420</v>
      </c>
      <c r="D15701" s="129">
        <v>35.0</v>
      </c>
      <c r="E15701" s="129" t="s">
        <v>119</v>
      </c>
    </row>
    <row r="15702">
      <c r="A15702" s="129">
        <v>6.0</v>
      </c>
      <c r="B15702" s="129" t="s">
        <v>6392</v>
      </c>
      <c r="C15702" s="129" t="s">
        <v>6393</v>
      </c>
      <c r="D15702" s="129">
        <v>54.0</v>
      </c>
      <c r="E15702" s="129" t="s">
        <v>132</v>
      </c>
    </row>
    <row r="15703">
      <c r="A15703" s="129">
        <v>6.0</v>
      </c>
      <c r="B15703" s="129" t="s">
        <v>423</v>
      </c>
      <c r="C15703" s="129" t="s">
        <v>424</v>
      </c>
      <c r="D15703" s="129">
        <v>64.0</v>
      </c>
      <c r="E15703" s="129" t="s">
        <v>119</v>
      </c>
    </row>
    <row r="15704">
      <c r="A15704" s="129">
        <v>6.0</v>
      </c>
      <c r="B15704" s="129" t="s">
        <v>425</v>
      </c>
      <c r="C15704" s="129" t="s">
        <v>426</v>
      </c>
      <c r="D15704" s="129">
        <v>52.0</v>
      </c>
      <c r="E15704" s="129" t="s">
        <v>132</v>
      </c>
    </row>
    <row r="15705">
      <c r="A15705" s="129">
        <v>6.0</v>
      </c>
      <c r="B15705" s="129" t="s">
        <v>7716</v>
      </c>
      <c r="C15705" s="129" t="s">
        <v>7717</v>
      </c>
      <c r="D15705" s="129">
        <v>44.0</v>
      </c>
      <c r="E15705" s="129" t="s">
        <v>119</v>
      </c>
    </row>
    <row r="15706">
      <c r="A15706" s="129">
        <v>6.0</v>
      </c>
      <c r="B15706" s="129" t="s">
        <v>427</v>
      </c>
      <c r="C15706" s="129" t="s">
        <v>428</v>
      </c>
      <c r="D15706" s="129">
        <v>56.0</v>
      </c>
      <c r="E15706" s="129" t="s">
        <v>119</v>
      </c>
    </row>
    <row r="15707">
      <c r="A15707" s="129">
        <v>6.0</v>
      </c>
      <c r="B15707" s="129" t="s">
        <v>6394</v>
      </c>
      <c r="C15707" s="129" t="s">
        <v>6395</v>
      </c>
      <c r="D15707" s="129">
        <v>44.0</v>
      </c>
      <c r="E15707" s="129" t="s">
        <v>119</v>
      </c>
    </row>
    <row r="15708">
      <c r="A15708" s="129">
        <v>6.0</v>
      </c>
      <c r="B15708" s="129" t="s">
        <v>6396</v>
      </c>
      <c r="C15708" s="129" t="s">
        <v>6397</v>
      </c>
      <c r="D15708" s="129">
        <v>57.0</v>
      </c>
      <c r="E15708" s="129" t="s">
        <v>132</v>
      </c>
    </row>
    <row r="15709">
      <c r="A15709" s="129">
        <v>6.0</v>
      </c>
      <c r="B15709" s="129" t="s">
        <v>431</v>
      </c>
      <c r="C15709" s="129" t="s">
        <v>432</v>
      </c>
      <c r="D15709" s="129">
        <v>51.0</v>
      </c>
      <c r="E15709" s="129" t="s">
        <v>132</v>
      </c>
    </row>
    <row r="15710">
      <c r="A15710" s="129">
        <v>6.0</v>
      </c>
      <c r="B15710" s="129" t="s">
        <v>6398</v>
      </c>
      <c r="C15710" s="129" t="s">
        <v>6399</v>
      </c>
      <c r="D15710" s="129">
        <v>67.0</v>
      </c>
      <c r="E15710" s="129" t="s">
        <v>132</v>
      </c>
    </row>
    <row r="15711">
      <c r="A15711" s="129">
        <v>6.0</v>
      </c>
      <c r="B15711" s="129" t="s">
        <v>437</v>
      </c>
      <c r="C15711" s="129" t="s">
        <v>438</v>
      </c>
      <c r="D15711" s="129">
        <v>25.0</v>
      </c>
      <c r="E15711" s="129" t="s">
        <v>119</v>
      </c>
    </row>
    <row r="15712">
      <c r="A15712" s="129">
        <v>6.0</v>
      </c>
      <c r="B15712" s="129" t="s">
        <v>439</v>
      </c>
      <c r="C15712" s="129" t="s">
        <v>440</v>
      </c>
      <c r="D15712" s="129">
        <v>25.0</v>
      </c>
      <c r="E15712" s="129" t="s">
        <v>132</v>
      </c>
    </row>
    <row r="15713">
      <c r="A15713" s="129">
        <v>6.0</v>
      </c>
      <c r="B15713" s="129" t="s">
        <v>445</v>
      </c>
      <c r="C15713" s="129" t="s">
        <v>446</v>
      </c>
      <c r="D15713" s="129">
        <v>67.0</v>
      </c>
      <c r="E15713" s="129" t="s">
        <v>132</v>
      </c>
    </row>
    <row r="15714">
      <c r="A15714" s="129">
        <v>6.0</v>
      </c>
      <c r="B15714" s="129" t="s">
        <v>447</v>
      </c>
      <c r="C15714" s="129" t="s">
        <v>448</v>
      </c>
      <c r="D15714" s="129">
        <v>30.0</v>
      </c>
      <c r="E15714" s="129" t="s">
        <v>132</v>
      </c>
    </row>
    <row r="15715">
      <c r="A15715" s="129">
        <v>6.0</v>
      </c>
      <c r="B15715" s="129" t="s">
        <v>6402</v>
      </c>
      <c r="C15715" s="129" t="s">
        <v>6403</v>
      </c>
      <c r="D15715" s="129">
        <v>32.0</v>
      </c>
      <c r="E15715" s="129" t="s">
        <v>132</v>
      </c>
    </row>
    <row r="15716">
      <c r="A15716" s="129">
        <v>6.0</v>
      </c>
      <c r="B15716" s="129" t="s">
        <v>453</v>
      </c>
      <c r="C15716" s="129" t="s">
        <v>454</v>
      </c>
      <c r="D15716" s="129">
        <v>61.0</v>
      </c>
      <c r="E15716" s="129" t="s">
        <v>119</v>
      </c>
    </row>
    <row r="15717">
      <c r="A15717" s="129">
        <v>6.0</v>
      </c>
      <c r="B15717" s="129" t="s">
        <v>455</v>
      </c>
      <c r="C15717" s="129" t="s">
        <v>456</v>
      </c>
      <c r="D15717" s="129">
        <v>62.0</v>
      </c>
      <c r="E15717" s="129" t="s">
        <v>132</v>
      </c>
    </row>
    <row r="15718">
      <c r="A15718" s="129">
        <v>6.0</v>
      </c>
      <c r="B15718" s="129" t="s">
        <v>7718</v>
      </c>
      <c r="C15718" s="129" t="s">
        <v>7719</v>
      </c>
      <c r="D15718" s="129">
        <v>59.0</v>
      </c>
      <c r="E15718" s="129" t="s">
        <v>119</v>
      </c>
    </row>
    <row r="15719">
      <c r="A15719" s="129">
        <v>6.0</v>
      </c>
      <c r="B15719" s="129" t="s">
        <v>6404</v>
      </c>
      <c r="C15719" s="129" t="s">
        <v>6405</v>
      </c>
      <c r="D15719" s="129">
        <v>65.0</v>
      </c>
      <c r="E15719" s="129" t="s">
        <v>119</v>
      </c>
    </row>
    <row r="15720">
      <c r="A15720" s="129">
        <v>6.0</v>
      </c>
      <c r="B15720" s="129" t="s">
        <v>459</v>
      </c>
      <c r="C15720" s="129" t="s">
        <v>460</v>
      </c>
      <c r="D15720" s="129">
        <v>55.0</v>
      </c>
      <c r="E15720" s="129" t="s">
        <v>119</v>
      </c>
    </row>
    <row r="15721">
      <c r="A15721" s="129">
        <v>6.0</v>
      </c>
      <c r="B15721" s="129" t="s">
        <v>6406</v>
      </c>
      <c r="C15721" s="129" t="s">
        <v>6407</v>
      </c>
      <c r="D15721" s="129">
        <v>52.0</v>
      </c>
      <c r="E15721" s="129" t="s">
        <v>132</v>
      </c>
    </row>
    <row r="15722">
      <c r="A15722" s="129">
        <v>6.0</v>
      </c>
      <c r="B15722" s="129" t="s">
        <v>461</v>
      </c>
      <c r="C15722" s="129" t="s">
        <v>462</v>
      </c>
      <c r="D15722" s="129">
        <v>49.0</v>
      </c>
      <c r="E15722" s="129" t="s">
        <v>132</v>
      </c>
    </row>
    <row r="15723">
      <c r="A15723" s="129">
        <v>6.0</v>
      </c>
      <c r="B15723" s="129" t="s">
        <v>463</v>
      </c>
      <c r="C15723" s="129" t="s">
        <v>464</v>
      </c>
      <c r="D15723" s="129">
        <v>70.0</v>
      </c>
      <c r="E15723" s="129" t="s">
        <v>132</v>
      </c>
    </row>
    <row r="15724">
      <c r="A15724" s="129">
        <v>6.0</v>
      </c>
      <c r="B15724" s="129" t="s">
        <v>467</v>
      </c>
      <c r="C15724" s="129" t="s">
        <v>468</v>
      </c>
      <c r="D15724" s="129">
        <v>70.0</v>
      </c>
      <c r="E15724" s="129" t="s">
        <v>119</v>
      </c>
    </row>
    <row r="15725">
      <c r="A15725" s="129">
        <v>6.0</v>
      </c>
      <c r="B15725" s="129" t="s">
        <v>469</v>
      </c>
      <c r="C15725" s="129" t="s">
        <v>470</v>
      </c>
      <c r="D15725" s="129">
        <v>66.0</v>
      </c>
      <c r="E15725" s="129" t="s">
        <v>132</v>
      </c>
    </row>
    <row r="15726">
      <c r="A15726" s="129">
        <v>6.0</v>
      </c>
      <c r="B15726" s="129" t="s">
        <v>471</v>
      </c>
      <c r="C15726" s="129" t="s">
        <v>472</v>
      </c>
      <c r="D15726" s="129">
        <v>58.0</v>
      </c>
      <c r="E15726" s="129" t="s">
        <v>119</v>
      </c>
    </row>
    <row r="15727">
      <c r="A15727" s="129">
        <v>6.0</v>
      </c>
      <c r="B15727" s="129" t="s">
        <v>475</v>
      </c>
      <c r="C15727" s="129" t="s">
        <v>476</v>
      </c>
      <c r="D15727" s="129">
        <v>68.0</v>
      </c>
      <c r="E15727" s="129" t="s">
        <v>119</v>
      </c>
    </row>
    <row r="15728">
      <c r="A15728" s="129">
        <v>6.0</v>
      </c>
      <c r="B15728" s="129" t="s">
        <v>477</v>
      </c>
      <c r="C15728" s="129" t="s">
        <v>478</v>
      </c>
      <c r="D15728" s="129">
        <v>53.0</v>
      </c>
      <c r="E15728" s="129" t="s">
        <v>119</v>
      </c>
    </row>
    <row r="15729">
      <c r="A15729" s="129">
        <v>6.0</v>
      </c>
      <c r="B15729" s="129" t="s">
        <v>479</v>
      </c>
      <c r="C15729" s="129" t="s">
        <v>480</v>
      </c>
      <c r="D15729" s="129">
        <v>54.0</v>
      </c>
      <c r="E15729" s="129" t="s">
        <v>119</v>
      </c>
    </row>
    <row r="15730">
      <c r="A15730" s="129">
        <v>6.0</v>
      </c>
      <c r="B15730" s="129" t="s">
        <v>6408</v>
      </c>
      <c r="C15730" s="129" t="s">
        <v>6409</v>
      </c>
      <c r="D15730" s="129">
        <v>46.0</v>
      </c>
      <c r="E15730" s="129" t="s">
        <v>132</v>
      </c>
    </row>
    <row r="15731">
      <c r="A15731" s="129">
        <v>6.0</v>
      </c>
      <c r="B15731" s="129" t="s">
        <v>485</v>
      </c>
      <c r="C15731" s="129" t="s">
        <v>486</v>
      </c>
      <c r="D15731" s="129">
        <v>28.0</v>
      </c>
      <c r="E15731" s="129" t="s">
        <v>119</v>
      </c>
    </row>
    <row r="15732">
      <c r="A15732" s="129">
        <v>6.0</v>
      </c>
      <c r="B15732" s="129" t="s">
        <v>8390</v>
      </c>
      <c r="C15732" s="129" t="s">
        <v>8391</v>
      </c>
      <c r="D15732" s="129">
        <v>36.0</v>
      </c>
      <c r="E15732" s="129" t="s">
        <v>119</v>
      </c>
    </row>
    <row r="15733">
      <c r="A15733" s="129">
        <v>6.0</v>
      </c>
      <c r="B15733" s="129" t="s">
        <v>6410</v>
      </c>
      <c r="C15733" s="129" t="s">
        <v>6411</v>
      </c>
      <c r="D15733" s="129">
        <v>60.0</v>
      </c>
      <c r="E15733" s="129" t="s">
        <v>119</v>
      </c>
    </row>
    <row r="15734">
      <c r="A15734" s="129">
        <v>6.0</v>
      </c>
      <c r="B15734" s="129" t="s">
        <v>6412</v>
      </c>
      <c r="C15734" s="129" t="s">
        <v>6413</v>
      </c>
      <c r="D15734" s="129">
        <v>57.0</v>
      </c>
      <c r="E15734" s="129" t="s">
        <v>132</v>
      </c>
    </row>
    <row r="15735">
      <c r="A15735" s="129">
        <v>6.0</v>
      </c>
      <c r="B15735" s="129" t="s">
        <v>487</v>
      </c>
      <c r="C15735" s="129" t="s">
        <v>488</v>
      </c>
      <c r="D15735" s="129">
        <v>33.0</v>
      </c>
      <c r="E15735" s="129" t="s">
        <v>132</v>
      </c>
    </row>
    <row r="15736">
      <c r="A15736" s="129">
        <v>6.0</v>
      </c>
      <c r="B15736" s="129" t="s">
        <v>489</v>
      </c>
      <c r="C15736" s="129" t="s">
        <v>490</v>
      </c>
      <c r="D15736" s="129">
        <v>67.0</v>
      </c>
      <c r="E15736" s="129" t="s">
        <v>119</v>
      </c>
    </row>
    <row r="15737">
      <c r="A15737" s="129">
        <v>6.0</v>
      </c>
      <c r="B15737" s="129" t="s">
        <v>495</v>
      </c>
      <c r="C15737" s="129" t="s">
        <v>496</v>
      </c>
      <c r="D15737" s="129">
        <v>55.0</v>
      </c>
      <c r="E15737" s="129" t="s">
        <v>119</v>
      </c>
    </row>
    <row r="15738">
      <c r="A15738" s="129">
        <v>6.0</v>
      </c>
      <c r="B15738" s="129" t="s">
        <v>497</v>
      </c>
      <c r="C15738" s="129" t="s">
        <v>498</v>
      </c>
      <c r="D15738" s="129">
        <v>43.0</v>
      </c>
      <c r="E15738" s="129" t="s">
        <v>119</v>
      </c>
    </row>
    <row r="15739">
      <c r="A15739" s="129">
        <v>6.0</v>
      </c>
      <c r="B15739" s="129" t="s">
        <v>499</v>
      </c>
      <c r="C15739" s="129" t="s">
        <v>500</v>
      </c>
      <c r="D15739" s="129">
        <v>63.0</v>
      </c>
      <c r="E15739" s="129" t="s">
        <v>119</v>
      </c>
    </row>
    <row r="15740">
      <c r="A15740" s="129">
        <v>6.0</v>
      </c>
      <c r="B15740" s="129" t="s">
        <v>501</v>
      </c>
      <c r="C15740" s="129" t="s">
        <v>502</v>
      </c>
      <c r="D15740" s="129">
        <v>48.0</v>
      </c>
      <c r="E15740" s="129" t="s">
        <v>132</v>
      </c>
    </row>
    <row r="15741">
      <c r="A15741" s="129">
        <v>6.0</v>
      </c>
      <c r="B15741" s="129" t="s">
        <v>503</v>
      </c>
      <c r="C15741" s="129" t="s">
        <v>504</v>
      </c>
      <c r="D15741" s="129">
        <v>27.0</v>
      </c>
      <c r="E15741" s="129" t="s">
        <v>119</v>
      </c>
    </row>
    <row r="15742">
      <c r="A15742" s="129">
        <v>6.0</v>
      </c>
      <c r="B15742" s="129" t="s">
        <v>7726</v>
      </c>
      <c r="C15742" s="129" t="s">
        <v>7727</v>
      </c>
      <c r="D15742" s="129">
        <v>53.0</v>
      </c>
      <c r="E15742" s="129" t="s">
        <v>132</v>
      </c>
    </row>
    <row r="15743">
      <c r="A15743" s="129">
        <v>6.0</v>
      </c>
      <c r="B15743" s="129" t="s">
        <v>505</v>
      </c>
      <c r="C15743" s="129" t="s">
        <v>506</v>
      </c>
      <c r="D15743" s="129">
        <v>56.0</v>
      </c>
      <c r="E15743" s="129" t="s">
        <v>119</v>
      </c>
    </row>
    <row r="15744">
      <c r="A15744" s="129">
        <v>6.0</v>
      </c>
      <c r="B15744" s="129" t="s">
        <v>507</v>
      </c>
      <c r="C15744" s="129" t="s">
        <v>508</v>
      </c>
      <c r="D15744" s="129">
        <v>46.0</v>
      </c>
      <c r="E15744" s="129" t="s">
        <v>132</v>
      </c>
    </row>
    <row r="15745">
      <c r="A15745" s="129">
        <v>6.0</v>
      </c>
      <c r="B15745" s="129" t="s">
        <v>8392</v>
      </c>
      <c r="C15745" s="129" t="s">
        <v>8393</v>
      </c>
      <c r="D15745" s="129">
        <v>37.0</v>
      </c>
      <c r="E15745" s="129" t="s">
        <v>132</v>
      </c>
    </row>
    <row r="15746">
      <c r="A15746" s="129">
        <v>6.0</v>
      </c>
      <c r="B15746" s="129" t="s">
        <v>509</v>
      </c>
      <c r="C15746" s="129" t="s">
        <v>510</v>
      </c>
      <c r="D15746" s="129">
        <v>35.0</v>
      </c>
      <c r="E15746" s="129" t="s">
        <v>119</v>
      </c>
    </row>
    <row r="15747">
      <c r="A15747" s="129">
        <v>6.0</v>
      </c>
      <c r="B15747" s="129" t="s">
        <v>6414</v>
      </c>
      <c r="C15747" s="129" t="s">
        <v>6415</v>
      </c>
      <c r="D15747" s="129">
        <v>36.0</v>
      </c>
      <c r="E15747" s="129" t="s">
        <v>119</v>
      </c>
    </row>
    <row r="15748">
      <c r="A15748" s="129">
        <v>6.0</v>
      </c>
      <c r="B15748" s="129" t="s">
        <v>511</v>
      </c>
      <c r="C15748" s="129" t="s">
        <v>512</v>
      </c>
      <c r="D15748" s="129">
        <v>59.0</v>
      </c>
      <c r="E15748" s="129" t="s">
        <v>119</v>
      </c>
    </row>
    <row r="15749">
      <c r="A15749" s="129">
        <v>6.0</v>
      </c>
      <c r="B15749" s="129" t="s">
        <v>8172</v>
      </c>
      <c r="C15749" s="129" t="s">
        <v>8173</v>
      </c>
      <c r="D15749" s="129">
        <v>50.0</v>
      </c>
      <c r="E15749" s="129" t="s">
        <v>132</v>
      </c>
    </row>
    <row r="15750">
      <c r="A15750" s="129">
        <v>6.0</v>
      </c>
      <c r="B15750" s="129" t="s">
        <v>6416</v>
      </c>
      <c r="C15750" s="129" t="s">
        <v>6417</v>
      </c>
      <c r="D15750" s="129">
        <v>25.0</v>
      </c>
      <c r="E15750" s="129" t="s">
        <v>119</v>
      </c>
    </row>
    <row r="15751">
      <c r="A15751" s="129">
        <v>6.0</v>
      </c>
      <c r="B15751" s="129" t="s">
        <v>6418</v>
      </c>
      <c r="C15751" s="129" t="s">
        <v>6419</v>
      </c>
      <c r="D15751" s="129">
        <v>42.0</v>
      </c>
      <c r="E15751" s="129" t="s">
        <v>132</v>
      </c>
    </row>
    <row r="15752">
      <c r="A15752" s="129">
        <v>6.0</v>
      </c>
      <c r="B15752" s="129" t="s">
        <v>6420</v>
      </c>
      <c r="C15752" s="129" t="s">
        <v>6421</v>
      </c>
      <c r="D15752" s="129">
        <v>67.0</v>
      </c>
      <c r="E15752" s="129" t="s">
        <v>119</v>
      </c>
    </row>
    <row r="15753">
      <c r="A15753" s="129">
        <v>6.0</v>
      </c>
      <c r="B15753" s="129" t="s">
        <v>517</v>
      </c>
      <c r="C15753" s="129" t="s">
        <v>518</v>
      </c>
      <c r="D15753" s="129">
        <v>48.0</v>
      </c>
      <c r="E15753" s="129" t="s">
        <v>119</v>
      </c>
    </row>
    <row r="15754">
      <c r="A15754" s="129">
        <v>6.0</v>
      </c>
      <c r="B15754" s="129" t="s">
        <v>8176</v>
      </c>
      <c r="C15754" s="129" t="s">
        <v>8177</v>
      </c>
      <c r="D15754" s="129">
        <v>31.0</v>
      </c>
      <c r="E15754" s="129" t="s">
        <v>119</v>
      </c>
    </row>
    <row r="15755">
      <c r="A15755" s="129">
        <v>6.0</v>
      </c>
      <c r="B15755" s="129" t="s">
        <v>519</v>
      </c>
      <c r="C15755" s="129" t="s">
        <v>520</v>
      </c>
      <c r="D15755" s="129">
        <v>54.0</v>
      </c>
      <c r="E15755" s="129" t="s">
        <v>119</v>
      </c>
    </row>
    <row r="15756">
      <c r="A15756" s="129">
        <v>6.0</v>
      </c>
      <c r="B15756" s="129" t="s">
        <v>523</v>
      </c>
      <c r="C15756" s="129" t="s">
        <v>524</v>
      </c>
      <c r="D15756" s="129">
        <v>47.0</v>
      </c>
      <c r="E15756" s="129" t="s">
        <v>119</v>
      </c>
    </row>
    <row r="15757">
      <c r="A15757" s="129">
        <v>6.0</v>
      </c>
      <c r="B15757" s="129" t="s">
        <v>527</v>
      </c>
      <c r="C15757" s="129" t="s">
        <v>528</v>
      </c>
      <c r="D15757" s="129">
        <v>60.0</v>
      </c>
      <c r="E15757" s="129" t="s">
        <v>119</v>
      </c>
    </row>
    <row r="15758">
      <c r="A15758" s="129">
        <v>6.0</v>
      </c>
      <c r="B15758" s="129" t="s">
        <v>533</v>
      </c>
      <c r="C15758" s="129" t="s">
        <v>534</v>
      </c>
      <c r="D15758" s="129">
        <v>48.0</v>
      </c>
      <c r="E15758" s="129" t="s">
        <v>132</v>
      </c>
    </row>
    <row r="15759">
      <c r="A15759" s="129">
        <v>6.0</v>
      </c>
      <c r="B15759" s="129" t="s">
        <v>6424</v>
      </c>
      <c r="C15759" s="129" t="s">
        <v>6425</v>
      </c>
      <c r="D15759" s="129">
        <v>40.0</v>
      </c>
      <c r="E15759" s="129" t="s">
        <v>132</v>
      </c>
    </row>
    <row r="15760">
      <c r="A15760" s="129">
        <v>6.0</v>
      </c>
      <c r="B15760" s="129" t="s">
        <v>537</v>
      </c>
      <c r="C15760" s="129" t="s">
        <v>538</v>
      </c>
      <c r="D15760" s="129">
        <v>33.0</v>
      </c>
      <c r="E15760" s="129" t="s">
        <v>132</v>
      </c>
    </row>
    <row r="15761">
      <c r="A15761" s="129">
        <v>6.0</v>
      </c>
      <c r="B15761" s="129" t="s">
        <v>541</v>
      </c>
      <c r="C15761" s="129" t="s">
        <v>542</v>
      </c>
      <c r="D15761" s="129">
        <v>37.0</v>
      </c>
      <c r="E15761" s="129" t="s">
        <v>119</v>
      </c>
    </row>
    <row r="15762">
      <c r="A15762" s="129">
        <v>6.0</v>
      </c>
      <c r="B15762" s="129" t="s">
        <v>543</v>
      </c>
      <c r="C15762" s="129" t="s">
        <v>544</v>
      </c>
      <c r="D15762" s="129">
        <v>50.0</v>
      </c>
      <c r="E15762" s="129" t="s">
        <v>119</v>
      </c>
    </row>
    <row r="15763">
      <c r="A15763" s="129">
        <v>6.0</v>
      </c>
      <c r="B15763" s="129" t="s">
        <v>6426</v>
      </c>
      <c r="C15763" s="129" t="s">
        <v>6427</v>
      </c>
      <c r="D15763" s="129">
        <v>36.0</v>
      </c>
      <c r="E15763" s="129" t="s">
        <v>132</v>
      </c>
    </row>
    <row r="15764">
      <c r="A15764" s="129">
        <v>6.0</v>
      </c>
      <c r="B15764" s="129" t="s">
        <v>545</v>
      </c>
      <c r="C15764" s="129" t="s">
        <v>546</v>
      </c>
      <c r="D15764" s="129">
        <v>28.0</v>
      </c>
      <c r="E15764" s="129" t="s">
        <v>119</v>
      </c>
    </row>
    <row r="15765">
      <c r="A15765" s="129">
        <v>6.0</v>
      </c>
      <c r="B15765" s="129" t="s">
        <v>547</v>
      </c>
      <c r="C15765" s="129" t="s">
        <v>548</v>
      </c>
      <c r="D15765" s="129">
        <v>47.0</v>
      </c>
      <c r="E15765" s="129" t="s">
        <v>119</v>
      </c>
    </row>
    <row r="15766">
      <c r="A15766" s="129">
        <v>6.0</v>
      </c>
      <c r="B15766" s="129" t="s">
        <v>6430</v>
      </c>
      <c r="C15766" s="129" t="s">
        <v>6431</v>
      </c>
      <c r="D15766" s="129">
        <v>59.0</v>
      </c>
      <c r="E15766" s="129" t="s">
        <v>132</v>
      </c>
    </row>
    <row r="15767">
      <c r="A15767" s="129">
        <v>6.0</v>
      </c>
      <c r="B15767" s="129" t="s">
        <v>549</v>
      </c>
      <c r="C15767" s="129" t="s">
        <v>550</v>
      </c>
      <c r="D15767" s="129">
        <v>43.0</v>
      </c>
      <c r="E15767" s="129" t="s">
        <v>119</v>
      </c>
    </row>
    <row r="15768">
      <c r="A15768" s="129">
        <v>6.0</v>
      </c>
      <c r="B15768" s="129" t="s">
        <v>553</v>
      </c>
      <c r="C15768" s="129" t="s">
        <v>554</v>
      </c>
      <c r="D15768" s="129">
        <v>49.0</v>
      </c>
      <c r="E15768" s="129" t="s">
        <v>132</v>
      </c>
    </row>
    <row r="15769">
      <c r="A15769" s="129">
        <v>6.0</v>
      </c>
      <c r="B15769" s="129" t="s">
        <v>557</v>
      </c>
      <c r="C15769" s="129" t="s">
        <v>558</v>
      </c>
      <c r="D15769" s="129">
        <v>22.0</v>
      </c>
      <c r="E15769" s="129" t="s">
        <v>119</v>
      </c>
    </row>
    <row r="15770">
      <c r="A15770" s="129">
        <v>6.0</v>
      </c>
      <c r="B15770" s="129" t="s">
        <v>559</v>
      </c>
      <c r="C15770" s="129" t="s">
        <v>560</v>
      </c>
      <c r="D15770" s="129">
        <v>70.0</v>
      </c>
      <c r="E15770" s="129" t="s">
        <v>132</v>
      </c>
    </row>
    <row r="15771">
      <c r="A15771" s="129">
        <v>6.0</v>
      </c>
      <c r="B15771" s="129" t="s">
        <v>7728</v>
      </c>
      <c r="C15771" s="129" t="s">
        <v>7729</v>
      </c>
      <c r="D15771" s="129">
        <v>20.0</v>
      </c>
      <c r="E15771" s="129" t="s">
        <v>119</v>
      </c>
    </row>
    <row r="15772">
      <c r="A15772" s="129">
        <v>6.0</v>
      </c>
      <c r="B15772" s="129" t="s">
        <v>6432</v>
      </c>
      <c r="C15772" s="129" t="s">
        <v>6433</v>
      </c>
      <c r="D15772" s="129">
        <v>34.0</v>
      </c>
      <c r="E15772" s="129" t="s">
        <v>119</v>
      </c>
    </row>
    <row r="15773">
      <c r="A15773" s="129">
        <v>6.0</v>
      </c>
      <c r="B15773" s="129" t="s">
        <v>567</v>
      </c>
      <c r="C15773" s="129" t="s">
        <v>568</v>
      </c>
      <c r="D15773" s="129">
        <v>32.0</v>
      </c>
      <c r="E15773" s="129" t="s">
        <v>132</v>
      </c>
    </row>
    <row r="15774">
      <c r="A15774" s="129">
        <v>6.0</v>
      </c>
      <c r="B15774" s="129" t="s">
        <v>569</v>
      </c>
      <c r="C15774" s="129" t="s">
        <v>570</v>
      </c>
      <c r="D15774" s="129">
        <v>56.0</v>
      </c>
      <c r="E15774" s="129" t="s">
        <v>132</v>
      </c>
    </row>
    <row r="15775">
      <c r="A15775" s="129">
        <v>6.0</v>
      </c>
      <c r="B15775" s="129" t="s">
        <v>6434</v>
      </c>
      <c r="C15775" s="129" t="s">
        <v>6435</v>
      </c>
      <c r="D15775" s="129">
        <v>45.0</v>
      </c>
      <c r="E15775" s="129" t="s">
        <v>119</v>
      </c>
    </row>
    <row r="15776">
      <c r="A15776" s="129">
        <v>6.0</v>
      </c>
      <c r="B15776" s="129" t="s">
        <v>571</v>
      </c>
      <c r="C15776" s="129" t="s">
        <v>572</v>
      </c>
      <c r="D15776" s="129">
        <v>58.0</v>
      </c>
      <c r="E15776" s="129" t="s">
        <v>119</v>
      </c>
    </row>
    <row r="15777">
      <c r="A15777" s="129">
        <v>6.0</v>
      </c>
      <c r="B15777" s="129" t="s">
        <v>575</v>
      </c>
      <c r="C15777" s="129" t="s">
        <v>576</v>
      </c>
      <c r="D15777" s="129">
        <v>50.0</v>
      </c>
      <c r="E15777" s="129" t="s">
        <v>119</v>
      </c>
    </row>
    <row r="15778">
      <c r="A15778" s="129">
        <v>6.0</v>
      </c>
      <c r="B15778" s="129" t="s">
        <v>6436</v>
      </c>
      <c r="C15778" s="129" t="s">
        <v>6437</v>
      </c>
      <c r="D15778" s="129">
        <v>56.0</v>
      </c>
      <c r="E15778" s="129" t="s">
        <v>132</v>
      </c>
    </row>
    <row r="15779">
      <c r="A15779" s="129">
        <v>6.0</v>
      </c>
      <c r="B15779" s="129" t="s">
        <v>577</v>
      </c>
      <c r="C15779" s="129" t="s">
        <v>578</v>
      </c>
      <c r="D15779" s="129">
        <v>27.0</v>
      </c>
      <c r="E15779" s="129" t="s">
        <v>119</v>
      </c>
    </row>
    <row r="15780">
      <c r="A15780" s="129">
        <v>6.0</v>
      </c>
      <c r="B15780" s="129" t="s">
        <v>581</v>
      </c>
      <c r="C15780" s="129" t="s">
        <v>582</v>
      </c>
      <c r="D15780" s="129">
        <v>28.0</v>
      </c>
      <c r="E15780" s="129" t="s">
        <v>132</v>
      </c>
    </row>
    <row r="15781">
      <c r="A15781" s="129">
        <v>6.0</v>
      </c>
      <c r="B15781" s="129" t="s">
        <v>7730</v>
      </c>
      <c r="C15781" s="129" t="s">
        <v>7731</v>
      </c>
      <c r="D15781" s="129">
        <v>25.0</v>
      </c>
      <c r="E15781" s="129" t="s">
        <v>132</v>
      </c>
    </row>
    <row r="15782">
      <c r="A15782" s="129">
        <v>6.0</v>
      </c>
      <c r="B15782" s="129" t="s">
        <v>585</v>
      </c>
      <c r="C15782" s="129" t="s">
        <v>586</v>
      </c>
      <c r="D15782" s="129">
        <v>55.0</v>
      </c>
      <c r="E15782" s="129" t="s">
        <v>119</v>
      </c>
    </row>
    <row r="15783">
      <c r="A15783" s="129">
        <v>6.0</v>
      </c>
      <c r="B15783" s="129" t="s">
        <v>6438</v>
      </c>
      <c r="C15783" s="129" t="s">
        <v>6439</v>
      </c>
      <c r="D15783" s="129">
        <v>23.0</v>
      </c>
      <c r="E15783" s="129" t="s">
        <v>119</v>
      </c>
    </row>
    <row r="15784">
      <c r="A15784" s="129">
        <v>6.0</v>
      </c>
      <c r="B15784" s="129" t="s">
        <v>587</v>
      </c>
      <c r="C15784" s="129" t="s">
        <v>588</v>
      </c>
      <c r="D15784" s="129">
        <v>68.0</v>
      </c>
      <c r="E15784" s="129" t="s">
        <v>132</v>
      </c>
    </row>
    <row r="15785">
      <c r="A15785" s="129">
        <v>6.0</v>
      </c>
      <c r="B15785" s="129" t="s">
        <v>589</v>
      </c>
      <c r="C15785" s="129" t="s">
        <v>590</v>
      </c>
      <c r="D15785" s="129">
        <v>48.0</v>
      </c>
      <c r="E15785" s="129" t="s">
        <v>119</v>
      </c>
    </row>
    <row r="15786">
      <c r="A15786" s="129">
        <v>6.0</v>
      </c>
      <c r="B15786" s="129" t="s">
        <v>591</v>
      </c>
      <c r="C15786" s="129" t="s">
        <v>592</v>
      </c>
      <c r="D15786" s="129">
        <v>35.0</v>
      </c>
      <c r="E15786" s="129" t="s">
        <v>132</v>
      </c>
    </row>
    <row r="15787">
      <c r="A15787" s="129">
        <v>6.0</v>
      </c>
      <c r="B15787" s="129" t="s">
        <v>7732</v>
      </c>
      <c r="C15787" s="129" t="s">
        <v>7733</v>
      </c>
      <c r="D15787" s="129">
        <v>25.0</v>
      </c>
      <c r="E15787" s="129" t="s">
        <v>119</v>
      </c>
    </row>
    <row r="15788">
      <c r="A15788" s="129">
        <v>6.0</v>
      </c>
      <c r="B15788" s="129" t="s">
        <v>593</v>
      </c>
      <c r="C15788" s="129" t="s">
        <v>594</v>
      </c>
      <c r="D15788" s="129">
        <v>69.0</v>
      </c>
      <c r="E15788" s="129" t="s">
        <v>119</v>
      </c>
    </row>
    <row r="15789">
      <c r="A15789" s="129">
        <v>6.0</v>
      </c>
      <c r="B15789" s="129" t="s">
        <v>597</v>
      </c>
      <c r="C15789" s="129" t="s">
        <v>598</v>
      </c>
      <c r="D15789" s="129">
        <v>30.0</v>
      </c>
      <c r="E15789" s="129" t="s">
        <v>132</v>
      </c>
    </row>
    <row r="15790">
      <c r="A15790" s="129">
        <v>6.0</v>
      </c>
      <c r="B15790" s="129" t="s">
        <v>599</v>
      </c>
      <c r="C15790" s="129" t="s">
        <v>600</v>
      </c>
      <c r="D15790" s="129">
        <v>39.0</v>
      </c>
      <c r="E15790" s="129" t="s">
        <v>132</v>
      </c>
    </row>
    <row r="15791">
      <c r="A15791" s="129">
        <v>6.0</v>
      </c>
      <c r="B15791" s="129" t="s">
        <v>601</v>
      </c>
      <c r="C15791" s="129" t="s">
        <v>602</v>
      </c>
      <c r="D15791" s="129">
        <v>33.0</v>
      </c>
      <c r="E15791" s="129" t="s">
        <v>132</v>
      </c>
    </row>
    <row r="15792">
      <c r="A15792" s="129">
        <v>6.0</v>
      </c>
      <c r="B15792" s="129" t="s">
        <v>6444</v>
      </c>
      <c r="C15792" s="129" t="s">
        <v>6445</v>
      </c>
      <c r="D15792" s="129">
        <v>59.0</v>
      </c>
      <c r="E15792" s="129" t="s">
        <v>119</v>
      </c>
    </row>
    <row r="15793">
      <c r="A15793" s="129">
        <v>6.0</v>
      </c>
      <c r="B15793" s="129" t="s">
        <v>603</v>
      </c>
      <c r="C15793" s="129" t="s">
        <v>604</v>
      </c>
      <c r="D15793" s="129">
        <v>53.0</v>
      </c>
      <c r="E15793" s="129" t="s">
        <v>119</v>
      </c>
    </row>
    <row r="15794">
      <c r="A15794" s="129">
        <v>6.0</v>
      </c>
      <c r="B15794" s="129" t="s">
        <v>605</v>
      </c>
      <c r="C15794" s="129" t="s">
        <v>606</v>
      </c>
      <c r="D15794" s="129">
        <v>40.0</v>
      </c>
      <c r="E15794" s="129" t="s">
        <v>119</v>
      </c>
    </row>
    <row r="15795">
      <c r="A15795" s="129">
        <v>6.0</v>
      </c>
      <c r="B15795" s="129" t="s">
        <v>609</v>
      </c>
      <c r="C15795" s="129" t="s">
        <v>610</v>
      </c>
      <c r="D15795" s="129">
        <v>63.0</v>
      </c>
      <c r="E15795" s="129" t="s">
        <v>132</v>
      </c>
    </row>
    <row r="15796">
      <c r="A15796" s="129">
        <v>6.0</v>
      </c>
      <c r="B15796" s="129" t="s">
        <v>6446</v>
      </c>
      <c r="C15796" s="129" t="s">
        <v>6447</v>
      </c>
      <c r="D15796" s="129">
        <v>34.0</v>
      </c>
      <c r="E15796" s="129" t="s">
        <v>119</v>
      </c>
    </row>
    <row r="15797">
      <c r="A15797" s="129">
        <v>6.0</v>
      </c>
      <c r="B15797" s="129" t="s">
        <v>611</v>
      </c>
      <c r="C15797" s="129" t="s">
        <v>612</v>
      </c>
      <c r="D15797" s="129">
        <v>28.0</v>
      </c>
      <c r="E15797" s="129" t="s">
        <v>119</v>
      </c>
    </row>
    <row r="15798">
      <c r="A15798" s="129">
        <v>6.0</v>
      </c>
      <c r="B15798" s="129" t="s">
        <v>613</v>
      </c>
      <c r="C15798" s="129" t="s">
        <v>614</v>
      </c>
      <c r="D15798" s="129">
        <v>53.0</v>
      </c>
      <c r="E15798" s="129" t="s">
        <v>132</v>
      </c>
    </row>
    <row r="15799">
      <c r="A15799" s="129">
        <v>6.0</v>
      </c>
      <c r="B15799" s="129" t="s">
        <v>615</v>
      </c>
      <c r="C15799" s="129" t="s">
        <v>616</v>
      </c>
      <c r="D15799" s="129">
        <v>63.0</v>
      </c>
      <c r="E15799" s="129" t="s">
        <v>132</v>
      </c>
    </row>
    <row r="15800">
      <c r="A15800" s="129">
        <v>6.0</v>
      </c>
      <c r="B15800" s="129" t="s">
        <v>617</v>
      </c>
      <c r="C15800" s="129" t="s">
        <v>618</v>
      </c>
      <c r="D15800" s="129">
        <v>56.0</v>
      </c>
      <c r="E15800" s="129" t="s">
        <v>132</v>
      </c>
    </row>
    <row r="15801">
      <c r="A15801" s="129">
        <v>6.0</v>
      </c>
      <c r="B15801" s="129" t="s">
        <v>619</v>
      </c>
      <c r="C15801" s="129" t="s">
        <v>620</v>
      </c>
      <c r="D15801" s="129">
        <v>67.0</v>
      </c>
      <c r="E15801" s="129" t="s">
        <v>132</v>
      </c>
    </row>
    <row r="15802">
      <c r="A15802" s="129">
        <v>6.0</v>
      </c>
      <c r="B15802" s="129" t="s">
        <v>621</v>
      </c>
      <c r="C15802" s="129" t="s">
        <v>622</v>
      </c>
      <c r="D15802" s="129">
        <v>51.0</v>
      </c>
      <c r="E15802" s="129" t="s">
        <v>132</v>
      </c>
    </row>
    <row r="15803">
      <c r="A15803" s="129">
        <v>6.0</v>
      </c>
      <c r="B15803" s="129" t="s">
        <v>623</v>
      </c>
      <c r="C15803" s="129" t="s">
        <v>624</v>
      </c>
      <c r="D15803" s="129">
        <v>24.0</v>
      </c>
      <c r="E15803" s="129" t="s">
        <v>132</v>
      </c>
    </row>
    <row r="15804">
      <c r="A15804" s="129">
        <v>6.0</v>
      </c>
      <c r="B15804" s="129" t="s">
        <v>627</v>
      </c>
      <c r="C15804" s="129" t="s">
        <v>628</v>
      </c>
      <c r="D15804" s="129">
        <v>43.0</v>
      </c>
      <c r="E15804" s="129" t="s">
        <v>132</v>
      </c>
    </row>
    <row r="15805">
      <c r="A15805" s="129">
        <v>6.0</v>
      </c>
      <c r="B15805" s="129" t="s">
        <v>633</v>
      </c>
      <c r="C15805" s="129" t="s">
        <v>634</v>
      </c>
      <c r="D15805" s="129">
        <v>58.0</v>
      </c>
      <c r="E15805" s="129" t="s">
        <v>119</v>
      </c>
    </row>
    <row r="15806">
      <c r="A15806" s="129">
        <v>6.0</v>
      </c>
      <c r="B15806" s="129" t="s">
        <v>635</v>
      </c>
      <c r="C15806" s="129" t="s">
        <v>636</v>
      </c>
      <c r="D15806" s="129">
        <v>70.0</v>
      </c>
      <c r="E15806" s="129" t="s">
        <v>132</v>
      </c>
    </row>
    <row r="15807">
      <c r="A15807" s="129">
        <v>6.0</v>
      </c>
      <c r="B15807" s="129" t="s">
        <v>637</v>
      </c>
      <c r="C15807" s="129" t="s">
        <v>638</v>
      </c>
      <c r="D15807" s="129">
        <v>50.0</v>
      </c>
      <c r="E15807" s="129" t="s">
        <v>119</v>
      </c>
    </row>
    <row r="15808">
      <c r="A15808" s="129">
        <v>6.0</v>
      </c>
      <c r="B15808" s="129" t="s">
        <v>645</v>
      </c>
      <c r="C15808" s="129" t="s">
        <v>646</v>
      </c>
      <c r="D15808" s="129">
        <v>48.0</v>
      </c>
      <c r="E15808" s="129" t="s">
        <v>119</v>
      </c>
    </row>
    <row r="15809">
      <c r="A15809" s="129">
        <v>6.0</v>
      </c>
      <c r="B15809" s="129" t="s">
        <v>647</v>
      </c>
      <c r="C15809" s="129" t="s">
        <v>648</v>
      </c>
      <c r="D15809" s="129">
        <v>21.0</v>
      </c>
      <c r="E15809" s="129" t="s">
        <v>119</v>
      </c>
    </row>
    <row r="15810">
      <c r="A15810" s="129">
        <v>6.0</v>
      </c>
      <c r="B15810" s="129" t="s">
        <v>7734</v>
      </c>
      <c r="C15810" s="129" t="s">
        <v>7735</v>
      </c>
      <c r="D15810" s="129">
        <v>48.0</v>
      </c>
      <c r="E15810" s="129" t="s">
        <v>132</v>
      </c>
    </row>
    <row r="15811">
      <c r="A15811" s="129">
        <v>6.0</v>
      </c>
      <c r="B15811" s="129" t="s">
        <v>653</v>
      </c>
      <c r="C15811" s="129" t="s">
        <v>654</v>
      </c>
      <c r="D15811" s="129">
        <v>65.0</v>
      </c>
      <c r="E15811" s="129" t="s">
        <v>119</v>
      </c>
    </row>
    <row r="15812">
      <c r="A15812" s="129">
        <v>6.0</v>
      </c>
      <c r="B15812" s="129" t="s">
        <v>657</v>
      </c>
      <c r="C15812" s="129" t="s">
        <v>658</v>
      </c>
      <c r="D15812" s="129">
        <v>30.0</v>
      </c>
      <c r="E15812" s="129" t="s">
        <v>119</v>
      </c>
    </row>
    <row r="15813">
      <c r="A15813" s="129">
        <v>6.0</v>
      </c>
      <c r="B15813" s="129" t="s">
        <v>659</v>
      </c>
      <c r="C15813" s="129" t="s">
        <v>660</v>
      </c>
      <c r="D15813" s="129">
        <v>37.0</v>
      </c>
      <c r="E15813" s="129" t="s">
        <v>132</v>
      </c>
    </row>
    <row r="15814">
      <c r="A15814" s="129">
        <v>6.0</v>
      </c>
      <c r="B15814" s="129" t="s">
        <v>6450</v>
      </c>
      <c r="C15814" s="129" t="s">
        <v>6451</v>
      </c>
      <c r="D15814" s="129">
        <v>34.0</v>
      </c>
      <c r="E15814" s="129" t="s">
        <v>132</v>
      </c>
    </row>
    <row r="15815">
      <c r="A15815" s="129">
        <v>6.0</v>
      </c>
      <c r="B15815" s="129" t="s">
        <v>661</v>
      </c>
      <c r="C15815" s="129" t="s">
        <v>662</v>
      </c>
      <c r="D15815" s="129">
        <v>56.0</v>
      </c>
      <c r="E15815" s="129" t="s">
        <v>132</v>
      </c>
    </row>
    <row r="15816">
      <c r="A15816" s="129">
        <v>6.0</v>
      </c>
      <c r="B15816" s="129" t="s">
        <v>663</v>
      </c>
      <c r="C15816" s="129" t="s">
        <v>664</v>
      </c>
      <c r="D15816" s="129">
        <v>37.0</v>
      </c>
      <c r="E15816" s="129" t="s">
        <v>132</v>
      </c>
    </row>
    <row r="15817">
      <c r="A15817" s="129">
        <v>6.0</v>
      </c>
      <c r="B15817" s="129" t="s">
        <v>665</v>
      </c>
      <c r="C15817" s="129" t="s">
        <v>666</v>
      </c>
      <c r="D15817" s="129">
        <v>47.0</v>
      </c>
      <c r="E15817" s="129" t="s">
        <v>119</v>
      </c>
    </row>
    <row r="15818">
      <c r="A15818" s="129">
        <v>6.0</v>
      </c>
      <c r="B15818" s="129" t="s">
        <v>6452</v>
      </c>
      <c r="C15818" s="129" t="s">
        <v>6453</v>
      </c>
      <c r="D15818" s="129">
        <v>20.0</v>
      </c>
      <c r="E15818" s="129" t="s">
        <v>119</v>
      </c>
    </row>
    <row r="15819">
      <c r="A15819" s="129">
        <v>6.0</v>
      </c>
      <c r="B15819" s="129" t="s">
        <v>667</v>
      </c>
      <c r="C15819" s="129" t="s">
        <v>668</v>
      </c>
      <c r="D15819" s="129">
        <v>20.0</v>
      </c>
      <c r="E15819" s="129" t="s">
        <v>119</v>
      </c>
    </row>
    <row r="15820">
      <c r="A15820" s="129">
        <v>6.0</v>
      </c>
      <c r="B15820" s="129" t="s">
        <v>669</v>
      </c>
      <c r="C15820" s="129" t="s">
        <v>670</v>
      </c>
      <c r="D15820" s="129">
        <v>58.0</v>
      </c>
      <c r="E15820" s="129" t="s">
        <v>119</v>
      </c>
    </row>
    <row r="15821">
      <c r="A15821" s="129">
        <v>6.0</v>
      </c>
      <c r="B15821" s="129" t="s">
        <v>6454</v>
      </c>
      <c r="C15821" s="129" t="s">
        <v>6455</v>
      </c>
      <c r="D15821" s="129">
        <v>57.0</v>
      </c>
      <c r="E15821" s="129" t="s">
        <v>132</v>
      </c>
    </row>
    <row r="15822">
      <c r="A15822" s="129">
        <v>6.0</v>
      </c>
      <c r="B15822" s="129" t="s">
        <v>671</v>
      </c>
      <c r="C15822" s="129" t="s">
        <v>672</v>
      </c>
      <c r="D15822" s="129">
        <v>26.0</v>
      </c>
      <c r="E15822" s="129" t="s">
        <v>119</v>
      </c>
    </row>
    <row r="15823">
      <c r="A15823" s="129">
        <v>6.0</v>
      </c>
      <c r="B15823" s="129" t="s">
        <v>673</v>
      </c>
      <c r="C15823" s="129" t="s">
        <v>674</v>
      </c>
      <c r="D15823" s="129">
        <v>20.0</v>
      </c>
      <c r="E15823" s="129" t="s">
        <v>132</v>
      </c>
    </row>
    <row r="15824">
      <c r="A15824" s="129">
        <v>6.0</v>
      </c>
      <c r="B15824" s="129" t="s">
        <v>6456</v>
      </c>
      <c r="C15824" s="129" t="s">
        <v>6457</v>
      </c>
      <c r="D15824" s="129">
        <v>54.0</v>
      </c>
      <c r="E15824" s="129" t="s">
        <v>132</v>
      </c>
    </row>
    <row r="15825">
      <c r="A15825" s="129">
        <v>6.0</v>
      </c>
      <c r="B15825" s="129" t="s">
        <v>677</v>
      </c>
      <c r="C15825" s="129" t="s">
        <v>678</v>
      </c>
      <c r="D15825" s="129">
        <v>41.0</v>
      </c>
      <c r="E15825" s="129" t="s">
        <v>132</v>
      </c>
    </row>
    <row r="15826">
      <c r="A15826" s="129">
        <v>6.0</v>
      </c>
      <c r="B15826" s="129" t="s">
        <v>679</v>
      </c>
      <c r="C15826" s="129" t="s">
        <v>680</v>
      </c>
      <c r="D15826" s="129">
        <v>52.0</v>
      </c>
      <c r="E15826" s="129" t="s">
        <v>119</v>
      </c>
    </row>
    <row r="15827">
      <c r="A15827" s="129">
        <v>6.0</v>
      </c>
      <c r="B15827" s="129" t="s">
        <v>683</v>
      </c>
      <c r="C15827" s="129" t="s">
        <v>684</v>
      </c>
      <c r="D15827" s="129">
        <v>26.0</v>
      </c>
      <c r="E15827" s="129" t="s">
        <v>119</v>
      </c>
    </row>
    <row r="15828">
      <c r="A15828" s="129">
        <v>6.0</v>
      </c>
      <c r="B15828" s="129" t="s">
        <v>687</v>
      </c>
      <c r="C15828" s="129" t="s">
        <v>688</v>
      </c>
      <c r="D15828" s="129">
        <v>38.0</v>
      </c>
      <c r="E15828" s="129" t="s">
        <v>119</v>
      </c>
    </row>
    <row r="15829">
      <c r="A15829" s="129">
        <v>6.0</v>
      </c>
      <c r="B15829" s="129" t="s">
        <v>689</v>
      </c>
      <c r="C15829" s="129" t="s">
        <v>690</v>
      </c>
      <c r="D15829" s="129">
        <v>44.0</v>
      </c>
      <c r="E15829" s="129" t="s">
        <v>132</v>
      </c>
    </row>
    <row r="15830">
      <c r="A15830" s="129">
        <v>6.0</v>
      </c>
      <c r="B15830" s="129" t="s">
        <v>691</v>
      </c>
      <c r="C15830" s="129" t="s">
        <v>692</v>
      </c>
      <c r="D15830" s="129">
        <v>43.0</v>
      </c>
      <c r="E15830" s="129" t="s">
        <v>119</v>
      </c>
    </row>
    <row r="15831">
      <c r="A15831" s="129">
        <v>6.0</v>
      </c>
      <c r="B15831" s="129" t="s">
        <v>693</v>
      </c>
      <c r="C15831" s="129" t="s">
        <v>694</v>
      </c>
      <c r="D15831" s="129">
        <v>32.0</v>
      </c>
      <c r="E15831" s="129" t="s">
        <v>119</v>
      </c>
    </row>
    <row r="15832">
      <c r="A15832" s="129">
        <v>6.0</v>
      </c>
      <c r="B15832" s="129" t="s">
        <v>695</v>
      </c>
      <c r="C15832" s="129" t="s">
        <v>696</v>
      </c>
      <c r="D15832" s="129">
        <v>41.0</v>
      </c>
      <c r="E15832" s="129" t="s">
        <v>119</v>
      </c>
    </row>
    <row r="15833">
      <c r="A15833" s="129">
        <v>6.0</v>
      </c>
      <c r="B15833" s="129" t="s">
        <v>6460</v>
      </c>
      <c r="C15833" s="129" t="s">
        <v>6461</v>
      </c>
      <c r="D15833" s="129">
        <v>39.0</v>
      </c>
      <c r="E15833" s="129" t="s">
        <v>119</v>
      </c>
    </row>
    <row r="15834">
      <c r="A15834" s="129">
        <v>6.0</v>
      </c>
      <c r="B15834" s="129" t="s">
        <v>6462</v>
      </c>
      <c r="C15834" s="129" t="s">
        <v>6463</v>
      </c>
      <c r="D15834" s="129">
        <v>65.0</v>
      </c>
      <c r="E15834" s="129" t="s">
        <v>132</v>
      </c>
    </row>
    <row r="15835">
      <c r="A15835" s="129">
        <v>6.0</v>
      </c>
      <c r="B15835" s="129" t="s">
        <v>703</v>
      </c>
      <c r="C15835" s="129" t="s">
        <v>704</v>
      </c>
      <c r="D15835" s="129">
        <v>43.0</v>
      </c>
      <c r="E15835" s="129" t="s">
        <v>132</v>
      </c>
    </row>
    <row r="15836">
      <c r="A15836" s="129">
        <v>6.0</v>
      </c>
      <c r="B15836" s="129" t="s">
        <v>6466</v>
      </c>
      <c r="C15836" s="129" t="s">
        <v>6467</v>
      </c>
      <c r="D15836" s="129">
        <v>38.0</v>
      </c>
      <c r="E15836" s="129" t="s">
        <v>119</v>
      </c>
    </row>
    <row r="15837">
      <c r="A15837" s="129">
        <v>6.0</v>
      </c>
      <c r="B15837" s="129" t="s">
        <v>705</v>
      </c>
      <c r="C15837" s="129" t="s">
        <v>706</v>
      </c>
      <c r="D15837" s="129">
        <v>56.0</v>
      </c>
      <c r="E15837" s="129" t="s">
        <v>119</v>
      </c>
    </row>
    <row r="15838">
      <c r="A15838" s="129">
        <v>6.0</v>
      </c>
      <c r="B15838" s="129" t="s">
        <v>707</v>
      </c>
      <c r="C15838" s="129" t="s">
        <v>708</v>
      </c>
      <c r="D15838" s="129">
        <v>38.0</v>
      </c>
      <c r="E15838" s="129" t="s">
        <v>132</v>
      </c>
    </row>
    <row r="15839">
      <c r="A15839" s="129">
        <v>6.0</v>
      </c>
      <c r="B15839" s="129" t="s">
        <v>7736</v>
      </c>
      <c r="C15839" s="129" t="s">
        <v>7737</v>
      </c>
      <c r="D15839" s="129">
        <v>30.0</v>
      </c>
      <c r="E15839" s="129" t="s">
        <v>119</v>
      </c>
    </row>
    <row r="15840">
      <c r="A15840" s="129">
        <v>6.0</v>
      </c>
      <c r="B15840" s="129" t="s">
        <v>709</v>
      </c>
      <c r="C15840" s="129" t="s">
        <v>710</v>
      </c>
      <c r="D15840" s="129">
        <v>31.0</v>
      </c>
      <c r="E15840" s="129" t="s">
        <v>132</v>
      </c>
    </row>
    <row r="15841">
      <c r="A15841" s="129">
        <v>6.0</v>
      </c>
      <c r="B15841" s="129" t="s">
        <v>715</v>
      </c>
      <c r="C15841" s="129" t="s">
        <v>716</v>
      </c>
      <c r="D15841" s="129">
        <v>54.0</v>
      </c>
      <c r="E15841" s="129" t="s">
        <v>119</v>
      </c>
    </row>
    <row r="15842">
      <c r="A15842" s="129">
        <v>6.0</v>
      </c>
      <c r="B15842" s="129" t="s">
        <v>8180</v>
      </c>
      <c r="C15842" s="129" t="s">
        <v>8181</v>
      </c>
      <c r="D15842" s="129">
        <v>29.0</v>
      </c>
      <c r="E15842" s="129" t="s">
        <v>132</v>
      </c>
    </row>
    <row r="15843">
      <c r="A15843" s="129">
        <v>6.0</v>
      </c>
      <c r="B15843" s="129" t="s">
        <v>717</v>
      </c>
      <c r="C15843" s="129" t="s">
        <v>718</v>
      </c>
      <c r="D15843" s="129">
        <v>50.0</v>
      </c>
      <c r="E15843" s="129" t="s">
        <v>119</v>
      </c>
    </row>
    <row r="15844">
      <c r="A15844" s="129">
        <v>6.0</v>
      </c>
      <c r="B15844" s="129" t="s">
        <v>721</v>
      </c>
      <c r="C15844" s="129" t="s">
        <v>722</v>
      </c>
      <c r="D15844" s="129">
        <v>20.0</v>
      </c>
      <c r="E15844" s="129" t="s">
        <v>132</v>
      </c>
    </row>
    <row r="15845">
      <c r="A15845" s="129">
        <v>6.0</v>
      </c>
      <c r="B15845" s="129" t="s">
        <v>723</v>
      </c>
      <c r="C15845" s="129" t="s">
        <v>724</v>
      </c>
      <c r="D15845" s="129">
        <v>33.0</v>
      </c>
      <c r="E15845" s="129" t="s">
        <v>119</v>
      </c>
    </row>
    <row r="15846">
      <c r="A15846" s="129">
        <v>6.0</v>
      </c>
      <c r="B15846" s="129" t="s">
        <v>727</v>
      </c>
      <c r="C15846" s="129" t="s">
        <v>728</v>
      </c>
      <c r="D15846" s="129">
        <v>56.0</v>
      </c>
      <c r="E15846" s="129" t="s">
        <v>132</v>
      </c>
    </row>
    <row r="15847">
      <c r="A15847" s="129">
        <v>6.0</v>
      </c>
      <c r="B15847" s="129" t="s">
        <v>729</v>
      </c>
      <c r="C15847" s="129" t="s">
        <v>730</v>
      </c>
      <c r="D15847" s="129">
        <v>52.0</v>
      </c>
      <c r="E15847" s="129" t="s">
        <v>132</v>
      </c>
    </row>
    <row r="15848">
      <c r="A15848" s="129">
        <v>6.0</v>
      </c>
      <c r="B15848" s="129" t="s">
        <v>731</v>
      </c>
      <c r="C15848" s="129" t="s">
        <v>732</v>
      </c>
      <c r="D15848" s="129">
        <v>34.0</v>
      </c>
      <c r="E15848" s="129" t="s">
        <v>132</v>
      </c>
    </row>
    <row r="15849">
      <c r="A15849" s="129">
        <v>6.0</v>
      </c>
      <c r="B15849" s="129" t="s">
        <v>735</v>
      </c>
      <c r="C15849" s="129" t="s">
        <v>736</v>
      </c>
      <c r="D15849" s="129">
        <v>41.0</v>
      </c>
      <c r="E15849" s="129" t="s">
        <v>119</v>
      </c>
    </row>
    <row r="15850">
      <c r="A15850" s="129">
        <v>6.0</v>
      </c>
      <c r="B15850" s="129" t="s">
        <v>8182</v>
      </c>
      <c r="C15850" s="129" t="s">
        <v>8183</v>
      </c>
      <c r="D15850" s="129">
        <v>40.0</v>
      </c>
      <c r="E15850" s="129" t="s">
        <v>119</v>
      </c>
    </row>
    <row r="15851">
      <c r="A15851" s="129">
        <v>6.0</v>
      </c>
      <c r="B15851" s="129" t="s">
        <v>7740</v>
      </c>
      <c r="C15851" s="129" t="s">
        <v>7741</v>
      </c>
      <c r="D15851" s="129">
        <v>58.0</v>
      </c>
      <c r="E15851" s="129" t="s">
        <v>132</v>
      </c>
    </row>
    <row r="15852">
      <c r="A15852" s="129">
        <v>6.0</v>
      </c>
      <c r="B15852" s="129" t="s">
        <v>6474</v>
      </c>
      <c r="C15852" s="129" t="s">
        <v>6475</v>
      </c>
      <c r="D15852" s="129">
        <v>28.0</v>
      </c>
      <c r="E15852" s="129" t="s">
        <v>119</v>
      </c>
    </row>
    <row r="15853">
      <c r="A15853" s="129">
        <v>6.0</v>
      </c>
      <c r="B15853" s="129" t="s">
        <v>6476</v>
      </c>
      <c r="C15853" s="129" t="s">
        <v>6477</v>
      </c>
      <c r="D15853" s="129">
        <v>58.0</v>
      </c>
      <c r="E15853" s="129" t="s">
        <v>132</v>
      </c>
    </row>
    <row r="15854">
      <c r="A15854" s="129">
        <v>6.0</v>
      </c>
      <c r="B15854" s="129" t="s">
        <v>739</v>
      </c>
      <c r="C15854" s="129" t="s">
        <v>740</v>
      </c>
      <c r="D15854" s="129">
        <v>32.0</v>
      </c>
      <c r="E15854" s="129" t="s">
        <v>119</v>
      </c>
    </row>
    <row r="15855">
      <c r="A15855" s="129">
        <v>6.0</v>
      </c>
      <c r="B15855" s="129" t="s">
        <v>741</v>
      </c>
      <c r="C15855" s="129" t="s">
        <v>742</v>
      </c>
      <c r="D15855" s="129">
        <v>27.0</v>
      </c>
      <c r="E15855" s="129" t="s">
        <v>132</v>
      </c>
    </row>
    <row r="15856">
      <c r="A15856" s="129">
        <v>6.0</v>
      </c>
      <c r="B15856" s="129" t="s">
        <v>743</v>
      </c>
      <c r="C15856" s="129" t="s">
        <v>744</v>
      </c>
      <c r="D15856" s="129">
        <v>48.0</v>
      </c>
      <c r="E15856" s="129" t="s">
        <v>119</v>
      </c>
    </row>
    <row r="15857">
      <c r="A15857" s="129">
        <v>6.0</v>
      </c>
      <c r="B15857" s="129" t="s">
        <v>745</v>
      </c>
      <c r="C15857" s="129" t="s">
        <v>746</v>
      </c>
      <c r="D15857" s="129">
        <v>53.0</v>
      </c>
      <c r="E15857" s="129" t="s">
        <v>132</v>
      </c>
    </row>
    <row r="15858">
      <c r="A15858" s="129">
        <v>6.0</v>
      </c>
      <c r="B15858" s="129" t="s">
        <v>6478</v>
      </c>
      <c r="C15858" s="129" t="s">
        <v>6479</v>
      </c>
      <c r="D15858" s="129">
        <v>55.0</v>
      </c>
      <c r="E15858" s="129" t="s">
        <v>119</v>
      </c>
    </row>
    <row r="15859">
      <c r="A15859" s="129">
        <v>6.0</v>
      </c>
      <c r="B15859" s="129" t="s">
        <v>747</v>
      </c>
      <c r="C15859" s="129" t="s">
        <v>748</v>
      </c>
      <c r="D15859" s="129">
        <v>27.0</v>
      </c>
      <c r="E15859" s="129" t="s">
        <v>132</v>
      </c>
    </row>
    <row r="15860">
      <c r="A15860" s="129">
        <v>6.0</v>
      </c>
      <c r="B15860" s="129" t="s">
        <v>749</v>
      </c>
      <c r="C15860" s="129" t="s">
        <v>750</v>
      </c>
      <c r="D15860" s="129">
        <v>64.0</v>
      </c>
      <c r="E15860" s="129" t="s">
        <v>132</v>
      </c>
    </row>
    <row r="15861">
      <c r="A15861" s="129">
        <v>6.0</v>
      </c>
      <c r="B15861" s="129" t="s">
        <v>6480</v>
      </c>
      <c r="C15861" s="129" t="s">
        <v>6481</v>
      </c>
      <c r="D15861" s="129">
        <v>48.0</v>
      </c>
      <c r="E15861" s="129" t="s">
        <v>119</v>
      </c>
    </row>
    <row r="15862">
      <c r="A15862" s="129">
        <v>6.0</v>
      </c>
      <c r="B15862" s="129" t="s">
        <v>751</v>
      </c>
      <c r="C15862" s="129" t="s">
        <v>752</v>
      </c>
      <c r="D15862" s="129">
        <v>53.0</v>
      </c>
      <c r="E15862" s="129" t="s">
        <v>132</v>
      </c>
    </row>
    <row r="15863">
      <c r="A15863" s="129">
        <v>6.0</v>
      </c>
      <c r="B15863" s="129" t="s">
        <v>755</v>
      </c>
      <c r="C15863" s="129" t="s">
        <v>756</v>
      </c>
      <c r="D15863" s="129">
        <v>61.0</v>
      </c>
      <c r="E15863" s="129" t="s">
        <v>119</v>
      </c>
    </row>
    <row r="15864">
      <c r="A15864" s="129">
        <v>6.0</v>
      </c>
      <c r="B15864" s="129" t="s">
        <v>757</v>
      </c>
      <c r="C15864" s="129" t="s">
        <v>758</v>
      </c>
      <c r="D15864" s="129">
        <v>48.0</v>
      </c>
      <c r="E15864" s="129" t="s">
        <v>119</v>
      </c>
    </row>
    <row r="15865">
      <c r="A15865" s="129">
        <v>6.0</v>
      </c>
      <c r="B15865" s="129" t="s">
        <v>761</v>
      </c>
      <c r="C15865" s="129" t="s">
        <v>762</v>
      </c>
      <c r="D15865" s="129">
        <v>64.0</v>
      </c>
      <c r="E15865" s="129" t="s">
        <v>119</v>
      </c>
    </row>
    <row r="15866">
      <c r="A15866" s="129">
        <v>6.0</v>
      </c>
      <c r="B15866" s="129" t="s">
        <v>6486</v>
      </c>
      <c r="C15866" s="129" t="s">
        <v>6487</v>
      </c>
      <c r="D15866" s="129">
        <v>24.0</v>
      </c>
      <c r="E15866" s="129" t="s">
        <v>119</v>
      </c>
    </row>
    <row r="15867">
      <c r="A15867" s="129">
        <v>6.0</v>
      </c>
      <c r="B15867" s="129" t="s">
        <v>763</v>
      </c>
      <c r="C15867" s="129" t="s">
        <v>764</v>
      </c>
      <c r="D15867" s="129">
        <v>25.0</v>
      </c>
      <c r="E15867" s="129" t="s">
        <v>119</v>
      </c>
    </row>
    <row r="15868">
      <c r="A15868" s="129">
        <v>6.0</v>
      </c>
      <c r="B15868" s="129" t="s">
        <v>6488</v>
      </c>
      <c r="C15868" s="129" t="s">
        <v>6489</v>
      </c>
      <c r="D15868" s="129">
        <v>63.0</v>
      </c>
      <c r="E15868" s="129" t="s">
        <v>132</v>
      </c>
    </row>
    <row r="15869">
      <c r="A15869" s="129">
        <v>6.0</v>
      </c>
      <c r="B15869" s="129" t="s">
        <v>765</v>
      </c>
      <c r="C15869" s="129" t="s">
        <v>766</v>
      </c>
      <c r="D15869" s="129">
        <v>59.0</v>
      </c>
      <c r="E15869" s="129" t="s">
        <v>119</v>
      </c>
    </row>
    <row r="15870">
      <c r="A15870" s="129">
        <v>6.0</v>
      </c>
      <c r="B15870" s="129" t="s">
        <v>767</v>
      </c>
      <c r="C15870" s="129" t="s">
        <v>768</v>
      </c>
      <c r="D15870" s="129">
        <v>33.0</v>
      </c>
      <c r="E15870" s="129" t="s">
        <v>119</v>
      </c>
    </row>
    <row r="15871">
      <c r="A15871" s="129">
        <v>6.0</v>
      </c>
      <c r="B15871" s="129" t="s">
        <v>769</v>
      </c>
      <c r="C15871" s="129" t="s">
        <v>770</v>
      </c>
      <c r="D15871" s="129">
        <v>37.0</v>
      </c>
      <c r="E15871" s="129" t="s">
        <v>119</v>
      </c>
    </row>
    <row r="15872">
      <c r="A15872" s="129">
        <v>6.0</v>
      </c>
      <c r="B15872" s="129" t="s">
        <v>771</v>
      </c>
      <c r="C15872" s="129" t="s">
        <v>772</v>
      </c>
      <c r="D15872" s="129">
        <v>61.0</v>
      </c>
      <c r="E15872" s="129" t="s">
        <v>119</v>
      </c>
    </row>
    <row r="15873">
      <c r="A15873" s="129">
        <v>6.0</v>
      </c>
      <c r="B15873" s="129" t="s">
        <v>773</v>
      </c>
      <c r="C15873" s="129" t="s">
        <v>774</v>
      </c>
      <c r="D15873" s="129">
        <v>35.0</v>
      </c>
      <c r="E15873" s="129" t="s">
        <v>119</v>
      </c>
    </row>
    <row r="15874">
      <c r="A15874" s="129">
        <v>6.0</v>
      </c>
      <c r="B15874" s="129" t="s">
        <v>775</v>
      </c>
      <c r="C15874" s="129" t="s">
        <v>776</v>
      </c>
      <c r="D15874" s="129">
        <v>70.0</v>
      </c>
      <c r="E15874" s="129" t="s">
        <v>119</v>
      </c>
    </row>
    <row r="15875">
      <c r="A15875" s="129">
        <v>6.0</v>
      </c>
      <c r="B15875" s="129" t="s">
        <v>777</v>
      </c>
      <c r="C15875" s="129" t="s">
        <v>778</v>
      </c>
      <c r="D15875" s="129">
        <v>49.0</v>
      </c>
      <c r="E15875" s="129" t="s">
        <v>119</v>
      </c>
    </row>
    <row r="15876">
      <c r="A15876" s="129">
        <v>6.0</v>
      </c>
      <c r="B15876" s="129" t="s">
        <v>779</v>
      </c>
      <c r="C15876" s="129" t="s">
        <v>780</v>
      </c>
      <c r="D15876" s="129">
        <v>62.0</v>
      </c>
      <c r="E15876" s="129" t="s">
        <v>119</v>
      </c>
    </row>
    <row r="15877">
      <c r="A15877" s="129">
        <v>6.0</v>
      </c>
      <c r="B15877" s="129" t="s">
        <v>6490</v>
      </c>
      <c r="C15877" s="129" t="s">
        <v>6491</v>
      </c>
      <c r="D15877" s="129">
        <v>49.0</v>
      </c>
      <c r="E15877" s="129" t="s">
        <v>132</v>
      </c>
    </row>
    <row r="15878">
      <c r="A15878" s="129">
        <v>6.0</v>
      </c>
      <c r="B15878" s="129" t="s">
        <v>783</v>
      </c>
      <c r="C15878" s="129" t="s">
        <v>784</v>
      </c>
      <c r="D15878" s="129">
        <v>60.0</v>
      </c>
      <c r="E15878" s="129" t="s">
        <v>119</v>
      </c>
    </row>
    <row r="15879">
      <c r="A15879" s="129">
        <v>6.0</v>
      </c>
      <c r="B15879" s="129" t="s">
        <v>785</v>
      </c>
      <c r="C15879" s="129" t="s">
        <v>786</v>
      </c>
      <c r="D15879" s="129">
        <v>67.0</v>
      </c>
      <c r="E15879" s="129" t="s">
        <v>132</v>
      </c>
    </row>
    <row r="15880">
      <c r="A15880" s="129">
        <v>6.0</v>
      </c>
      <c r="B15880" s="129" t="s">
        <v>787</v>
      </c>
      <c r="C15880" s="129" t="s">
        <v>788</v>
      </c>
      <c r="D15880" s="129">
        <v>34.0</v>
      </c>
      <c r="E15880" s="129" t="s">
        <v>119</v>
      </c>
    </row>
    <row r="15881">
      <c r="A15881" s="129">
        <v>6.0</v>
      </c>
      <c r="B15881" s="129" t="s">
        <v>789</v>
      </c>
      <c r="C15881" s="129" t="s">
        <v>790</v>
      </c>
      <c r="D15881" s="129">
        <v>41.0</v>
      </c>
      <c r="E15881" s="129" t="s">
        <v>119</v>
      </c>
    </row>
    <row r="15882">
      <c r="A15882" s="129">
        <v>6.0</v>
      </c>
      <c r="B15882" s="129" t="s">
        <v>791</v>
      </c>
      <c r="C15882" s="129" t="s">
        <v>792</v>
      </c>
      <c r="D15882" s="129">
        <v>70.0</v>
      </c>
      <c r="E15882" s="129" t="s">
        <v>119</v>
      </c>
    </row>
    <row r="15883">
      <c r="A15883" s="129">
        <v>6.0</v>
      </c>
      <c r="B15883" s="129" t="s">
        <v>793</v>
      </c>
      <c r="C15883" s="129" t="s">
        <v>794</v>
      </c>
      <c r="D15883" s="129">
        <v>65.0</v>
      </c>
      <c r="E15883" s="129" t="s">
        <v>119</v>
      </c>
    </row>
    <row r="15884">
      <c r="A15884" s="129">
        <v>6.0</v>
      </c>
      <c r="B15884" s="129" t="s">
        <v>795</v>
      </c>
      <c r="C15884" s="129" t="s">
        <v>796</v>
      </c>
      <c r="D15884" s="129">
        <v>42.0</v>
      </c>
      <c r="E15884" s="129" t="s">
        <v>119</v>
      </c>
    </row>
    <row r="15885">
      <c r="A15885" s="129">
        <v>6.0</v>
      </c>
      <c r="B15885" s="129" t="s">
        <v>797</v>
      </c>
      <c r="C15885" s="129" t="s">
        <v>798</v>
      </c>
      <c r="D15885" s="129">
        <v>57.0</v>
      </c>
      <c r="E15885" s="129" t="s">
        <v>119</v>
      </c>
    </row>
    <row r="15886">
      <c r="A15886" s="129">
        <v>6.0</v>
      </c>
      <c r="B15886" s="129" t="s">
        <v>801</v>
      </c>
      <c r="C15886" s="129" t="s">
        <v>802</v>
      </c>
      <c r="D15886" s="129">
        <v>39.0</v>
      </c>
      <c r="E15886" s="129" t="s">
        <v>119</v>
      </c>
    </row>
    <row r="15887">
      <c r="A15887" s="129">
        <v>6.0</v>
      </c>
      <c r="B15887" s="129" t="s">
        <v>6494</v>
      </c>
      <c r="C15887" s="129" t="s">
        <v>6495</v>
      </c>
      <c r="D15887" s="129">
        <v>38.0</v>
      </c>
      <c r="E15887" s="129" t="s">
        <v>119</v>
      </c>
    </row>
    <row r="15888">
      <c r="A15888" s="129">
        <v>6.0</v>
      </c>
      <c r="B15888" s="129" t="s">
        <v>803</v>
      </c>
      <c r="C15888" s="129" t="s">
        <v>804</v>
      </c>
      <c r="D15888" s="129">
        <v>49.0</v>
      </c>
      <c r="E15888" s="129" t="s">
        <v>132</v>
      </c>
    </row>
    <row r="15889">
      <c r="A15889" s="129">
        <v>6.0</v>
      </c>
      <c r="B15889" s="129" t="s">
        <v>805</v>
      </c>
      <c r="C15889" s="129" t="s">
        <v>806</v>
      </c>
      <c r="D15889" s="129">
        <v>51.0</v>
      </c>
      <c r="E15889" s="129" t="s">
        <v>132</v>
      </c>
    </row>
    <row r="15890">
      <c r="A15890" s="129">
        <v>6.0</v>
      </c>
      <c r="B15890" s="129" t="s">
        <v>807</v>
      </c>
      <c r="C15890" s="129" t="s">
        <v>808</v>
      </c>
      <c r="D15890" s="129">
        <v>48.0</v>
      </c>
      <c r="E15890" s="129" t="s">
        <v>132</v>
      </c>
    </row>
    <row r="15891">
      <c r="A15891" s="129">
        <v>6.0</v>
      </c>
      <c r="B15891" s="129" t="s">
        <v>809</v>
      </c>
      <c r="C15891" s="129" t="s">
        <v>810</v>
      </c>
      <c r="D15891" s="129">
        <v>36.0</v>
      </c>
      <c r="E15891" s="129" t="s">
        <v>119</v>
      </c>
    </row>
    <row r="15892">
      <c r="A15892" s="129">
        <v>6.0</v>
      </c>
      <c r="B15892" s="129" t="s">
        <v>811</v>
      </c>
      <c r="C15892" s="129" t="s">
        <v>812</v>
      </c>
      <c r="D15892" s="129">
        <v>22.0</v>
      </c>
      <c r="E15892" s="129" t="s">
        <v>119</v>
      </c>
    </row>
    <row r="15893">
      <c r="A15893" s="129">
        <v>6.0</v>
      </c>
      <c r="B15893" s="129" t="s">
        <v>6496</v>
      </c>
      <c r="C15893" s="129" t="s">
        <v>6497</v>
      </c>
      <c r="D15893" s="129">
        <v>57.0</v>
      </c>
      <c r="E15893" s="129" t="s">
        <v>119</v>
      </c>
    </row>
    <row r="15894">
      <c r="A15894" s="129">
        <v>6.0</v>
      </c>
      <c r="B15894" s="129" t="s">
        <v>813</v>
      </c>
      <c r="C15894" s="129" t="s">
        <v>814</v>
      </c>
      <c r="D15894" s="129">
        <v>38.0</v>
      </c>
      <c r="E15894" s="129" t="s">
        <v>119</v>
      </c>
    </row>
    <row r="15895">
      <c r="A15895" s="129">
        <v>6.0</v>
      </c>
      <c r="B15895" s="129" t="s">
        <v>815</v>
      </c>
      <c r="C15895" s="129" t="s">
        <v>816</v>
      </c>
      <c r="D15895" s="129">
        <v>33.0</v>
      </c>
      <c r="E15895" s="129" t="s">
        <v>132</v>
      </c>
    </row>
    <row r="15896">
      <c r="A15896" s="129">
        <v>6.0</v>
      </c>
      <c r="B15896" s="129" t="s">
        <v>817</v>
      </c>
      <c r="C15896" s="129" t="s">
        <v>818</v>
      </c>
      <c r="D15896" s="129">
        <v>51.0</v>
      </c>
      <c r="E15896" s="129" t="s">
        <v>132</v>
      </c>
    </row>
    <row r="15897">
      <c r="A15897" s="129">
        <v>6.0</v>
      </c>
      <c r="B15897" s="129" t="s">
        <v>7746</v>
      </c>
      <c r="C15897" s="129" t="s">
        <v>7747</v>
      </c>
      <c r="D15897" s="129">
        <v>33.0</v>
      </c>
      <c r="E15897" s="129" t="s">
        <v>132</v>
      </c>
    </row>
    <row r="15898">
      <c r="A15898" s="129">
        <v>6.0</v>
      </c>
      <c r="B15898" s="129" t="s">
        <v>821</v>
      </c>
      <c r="C15898" s="129" t="s">
        <v>822</v>
      </c>
      <c r="D15898" s="129">
        <v>39.0</v>
      </c>
      <c r="E15898" s="129" t="s">
        <v>119</v>
      </c>
    </row>
    <row r="15899">
      <c r="A15899" s="129">
        <v>6.0</v>
      </c>
      <c r="B15899" s="129" t="s">
        <v>825</v>
      </c>
      <c r="C15899" s="129" t="s">
        <v>826</v>
      </c>
      <c r="D15899" s="129">
        <v>49.0</v>
      </c>
      <c r="E15899" s="129" t="s">
        <v>119</v>
      </c>
    </row>
    <row r="15900">
      <c r="A15900" s="129">
        <v>6.0</v>
      </c>
      <c r="B15900" s="129" t="s">
        <v>827</v>
      </c>
      <c r="C15900" s="129" t="s">
        <v>828</v>
      </c>
      <c r="D15900" s="129">
        <v>69.0</v>
      </c>
      <c r="E15900" s="129" t="s">
        <v>132</v>
      </c>
    </row>
    <row r="15901">
      <c r="A15901" s="129">
        <v>6.0</v>
      </c>
      <c r="B15901" s="129" t="s">
        <v>6498</v>
      </c>
      <c r="C15901" s="129" t="s">
        <v>6499</v>
      </c>
      <c r="D15901" s="129">
        <v>55.0</v>
      </c>
      <c r="E15901" s="129" t="s">
        <v>119</v>
      </c>
    </row>
    <row r="15902">
      <c r="A15902" s="129">
        <v>6.0</v>
      </c>
      <c r="B15902" s="129" t="s">
        <v>829</v>
      </c>
      <c r="C15902" s="129" t="s">
        <v>830</v>
      </c>
      <c r="D15902" s="129">
        <v>23.0</v>
      </c>
      <c r="E15902" s="129" t="s">
        <v>119</v>
      </c>
    </row>
    <row r="15903">
      <c r="A15903" s="129">
        <v>6.0</v>
      </c>
      <c r="B15903" s="129" t="s">
        <v>831</v>
      </c>
      <c r="C15903" s="129" t="s">
        <v>832</v>
      </c>
      <c r="D15903" s="129">
        <v>56.0</v>
      </c>
      <c r="E15903" s="129" t="s">
        <v>132</v>
      </c>
    </row>
    <row r="15904">
      <c r="A15904" s="129">
        <v>6.0</v>
      </c>
      <c r="B15904" s="129" t="s">
        <v>833</v>
      </c>
      <c r="C15904" s="129" t="s">
        <v>834</v>
      </c>
      <c r="D15904" s="129">
        <v>44.0</v>
      </c>
      <c r="E15904" s="129" t="s">
        <v>132</v>
      </c>
    </row>
    <row r="15905">
      <c r="A15905" s="129">
        <v>6.0</v>
      </c>
      <c r="B15905" s="129" t="s">
        <v>835</v>
      </c>
      <c r="C15905" s="129" t="s">
        <v>836</v>
      </c>
      <c r="D15905" s="129">
        <v>20.0</v>
      </c>
      <c r="E15905" s="129" t="s">
        <v>132</v>
      </c>
    </row>
    <row r="15906">
      <c r="A15906" s="129">
        <v>6.0</v>
      </c>
      <c r="B15906" s="129" t="s">
        <v>837</v>
      </c>
      <c r="C15906" s="129" t="s">
        <v>838</v>
      </c>
      <c r="D15906" s="129">
        <v>45.0</v>
      </c>
      <c r="E15906" s="129" t="s">
        <v>119</v>
      </c>
    </row>
    <row r="15907">
      <c r="A15907" s="129">
        <v>6.0</v>
      </c>
      <c r="B15907" s="129" t="s">
        <v>843</v>
      </c>
      <c r="C15907" s="129" t="s">
        <v>844</v>
      </c>
      <c r="D15907" s="129">
        <v>37.0</v>
      </c>
      <c r="E15907" s="129" t="s">
        <v>119</v>
      </c>
    </row>
    <row r="15908">
      <c r="A15908" s="129">
        <v>6.0</v>
      </c>
      <c r="B15908" s="129" t="s">
        <v>6500</v>
      </c>
      <c r="C15908" s="129" t="s">
        <v>6501</v>
      </c>
      <c r="D15908" s="129">
        <v>62.0</v>
      </c>
      <c r="E15908" s="129" t="s">
        <v>119</v>
      </c>
    </row>
    <row r="15909">
      <c r="A15909" s="129">
        <v>6.0</v>
      </c>
      <c r="B15909" s="129" t="s">
        <v>845</v>
      </c>
      <c r="C15909" s="129" t="s">
        <v>846</v>
      </c>
      <c r="D15909" s="129">
        <v>55.0</v>
      </c>
      <c r="E15909" s="129" t="s">
        <v>119</v>
      </c>
    </row>
    <row r="15910">
      <c r="A15910" s="129">
        <v>6.0</v>
      </c>
      <c r="B15910" s="129" t="s">
        <v>847</v>
      </c>
      <c r="C15910" s="129" t="s">
        <v>848</v>
      </c>
      <c r="D15910" s="129">
        <v>33.0</v>
      </c>
      <c r="E15910" s="129" t="s">
        <v>132</v>
      </c>
    </row>
    <row r="15911">
      <c r="A15911" s="129">
        <v>6.0</v>
      </c>
      <c r="B15911" s="129" t="s">
        <v>849</v>
      </c>
      <c r="C15911" s="129" t="s">
        <v>850</v>
      </c>
      <c r="D15911" s="129">
        <v>67.0</v>
      </c>
      <c r="E15911" s="129" t="s">
        <v>119</v>
      </c>
    </row>
    <row r="15912">
      <c r="A15912" s="129">
        <v>6.0</v>
      </c>
      <c r="B15912" s="129" t="s">
        <v>853</v>
      </c>
      <c r="C15912" s="129" t="s">
        <v>854</v>
      </c>
      <c r="D15912" s="129">
        <v>37.0</v>
      </c>
      <c r="E15912" s="129" t="s">
        <v>119</v>
      </c>
    </row>
    <row r="15913">
      <c r="A15913" s="129">
        <v>6.0</v>
      </c>
      <c r="B15913" s="129" t="s">
        <v>6506</v>
      </c>
      <c r="C15913" s="129" t="s">
        <v>6507</v>
      </c>
      <c r="D15913" s="129">
        <v>51.0</v>
      </c>
      <c r="E15913" s="129" t="s">
        <v>132</v>
      </c>
    </row>
    <row r="15914">
      <c r="A15914" s="129">
        <v>6.0</v>
      </c>
      <c r="B15914" s="129" t="s">
        <v>6508</v>
      </c>
      <c r="C15914" s="129" t="s">
        <v>6509</v>
      </c>
      <c r="D15914" s="129">
        <v>69.0</v>
      </c>
      <c r="E15914" s="129" t="s">
        <v>132</v>
      </c>
    </row>
    <row r="15915">
      <c r="A15915" s="129">
        <v>6.0</v>
      </c>
      <c r="B15915" s="129" t="s">
        <v>6510</v>
      </c>
      <c r="C15915" s="129" t="s">
        <v>6511</v>
      </c>
      <c r="D15915" s="129">
        <v>26.0</v>
      </c>
      <c r="E15915" s="129" t="s">
        <v>132</v>
      </c>
    </row>
    <row r="15916">
      <c r="A15916" s="129">
        <v>6.0</v>
      </c>
      <c r="B15916" s="129" t="s">
        <v>859</v>
      </c>
      <c r="C15916" s="129" t="s">
        <v>860</v>
      </c>
      <c r="D15916" s="129">
        <v>61.0</v>
      </c>
      <c r="E15916" s="129" t="s">
        <v>132</v>
      </c>
    </row>
    <row r="15917">
      <c r="A15917" s="129">
        <v>6.0</v>
      </c>
      <c r="B15917" s="129" t="s">
        <v>861</v>
      </c>
      <c r="C15917" s="129" t="s">
        <v>862</v>
      </c>
      <c r="D15917" s="129">
        <v>55.0</v>
      </c>
      <c r="E15917" s="129" t="s">
        <v>132</v>
      </c>
    </row>
    <row r="15918">
      <c r="A15918" s="129">
        <v>6.0</v>
      </c>
      <c r="B15918" s="129" t="s">
        <v>863</v>
      </c>
      <c r="C15918" s="129" t="s">
        <v>864</v>
      </c>
      <c r="D15918" s="129">
        <v>63.0</v>
      </c>
      <c r="E15918" s="129" t="s">
        <v>119</v>
      </c>
    </row>
    <row r="15919">
      <c r="A15919" s="129">
        <v>6.0</v>
      </c>
      <c r="B15919" s="129" t="s">
        <v>865</v>
      </c>
      <c r="C15919" s="129" t="s">
        <v>866</v>
      </c>
      <c r="D15919" s="129">
        <v>57.0</v>
      </c>
      <c r="E15919" s="129" t="s">
        <v>119</v>
      </c>
    </row>
    <row r="15920">
      <c r="A15920" s="129">
        <v>6.0</v>
      </c>
      <c r="B15920" s="129" t="s">
        <v>867</v>
      </c>
      <c r="C15920" s="129" t="s">
        <v>868</v>
      </c>
      <c r="D15920" s="129">
        <v>63.0</v>
      </c>
      <c r="E15920" s="129" t="s">
        <v>132</v>
      </c>
    </row>
    <row r="15921">
      <c r="A15921" s="129">
        <v>6.0</v>
      </c>
      <c r="B15921" s="129" t="s">
        <v>869</v>
      </c>
      <c r="C15921" s="129" t="s">
        <v>870</v>
      </c>
      <c r="D15921" s="129">
        <v>49.0</v>
      </c>
      <c r="E15921" s="129" t="s">
        <v>119</v>
      </c>
    </row>
    <row r="15922">
      <c r="A15922" s="129">
        <v>6.0</v>
      </c>
      <c r="B15922" s="129" t="s">
        <v>7750</v>
      </c>
      <c r="C15922" s="129" t="s">
        <v>7751</v>
      </c>
      <c r="D15922" s="129">
        <v>34.0</v>
      </c>
      <c r="E15922" s="129" t="s">
        <v>119</v>
      </c>
    </row>
    <row r="15923">
      <c r="A15923" s="129">
        <v>6.0</v>
      </c>
      <c r="B15923" s="129" t="s">
        <v>871</v>
      </c>
      <c r="C15923" s="129" t="s">
        <v>872</v>
      </c>
      <c r="D15923" s="129">
        <v>25.0</v>
      </c>
      <c r="E15923" s="129" t="s">
        <v>119</v>
      </c>
    </row>
    <row r="15924">
      <c r="A15924" s="129">
        <v>6.0</v>
      </c>
      <c r="B15924" s="129" t="s">
        <v>879</v>
      </c>
      <c r="C15924" s="129" t="s">
        <v>880</v>
      </c>
      <c r="D15924" s="129">
        <v>49.0</v>
      </c>
      <c r="E15924" s="129" t="s">
        <v>132</v>
      </c>
    </row>
    <row r="15925">
      <c r="A15925" s="129">
        <v>6.0</v>
      </c>
      <c r="B15925" s="129" t="s">
        <v>881</v>
      </c>
      <c r="C15925" s="129" t="s">
        <v>882</v>
      </c>
      <c r="D15925" s="129">
        <v>20.0</v>
      </c>
      <c r="E15925" s="129" t="s">
        <v>119</v>
      </c>
    </row>
    <row r="15926">
      <c r="A15926" s="129">
        <v>6.0</v>
      </c>
      <c r="B15926" s="129" t="s">
        <v>885</v>
      </c>
      <c r="C15926" s="129" t="s">
        <v>886</v>
      </c>
      <c r="D15926" s="129">
        <v>22.0</v>
      </c>
      <c r="E15926" s="129" t="s">
        <v>132</v>
      </c>
    </row>
    <row r="15927">
      <c r="A15927" s="129">
        <v>6.0</v>
      </c>
      <c r="B15927" s="129" t="s">
        <v>6514</v>
      </c>
      <c r="C15927" s="129" t="s">
        <v>6515</v>
      </c>
      <c r="D15927" s="129">
        <v>68.0</v>
      </c>
      <c r="E15927" s="129" t="s">
        <v>119</v>
      </c>
    </row>
    <row r="15928">
      <c r="A15928" s="129">
        <v>6.0</v>
      </c>
      <c r="B15928" s="129" t="s">
        <v>887</v>
      </c>
      <c r="C15928" s="129" t="s">
        <v>888</v>
      </c>
      <c r="D15928" s="129">
        <v>68.0</v>
      </c>
      <c r="E15928" s="129" t="s">
        <v>119</v>
      </c>
    </row>
    <row r="15929">
      <c r="A15929" s="129">
        <v>6.0</v>
      </c>
      <c r="B15929" s="129" t="s">
        <v>889</v>
      </c>
      <c r="C15929" s="129" t="s">
        <v>890</v>
      </c>
      <c r="D15929" s="129">
        <v>62.0</v>
      </c>
      <c r="E15929" s="129" t="s">
        <v>119</v>
      </c>
    </row>
    <row r="15930">
      <c r="A15930" s="129">
        <v>6.0</v>
      </c>
      <c r="B15930" s="129" t="s">
        <v>893</v>
      </c>
      <c r="C15930" s="129" t="s">
        <v>894</v>
      </c>
      <c r="D15930" s="129">
        <v>55.0</v>
      </c>
      <c r="E15930" s="129" t="s">
        <v>132</v>
      </c>
    </row>
    <row r="15931">
      <c r="A15931" s="129">
        <v>6.0</v>
      </c>
      <c r="B15931" s="129" t="s">
        <v>6516</v>
      </c>
      <c r="C15931" s="129" t="s">
        <v>6517</v>
      </c>
      <c r="D15931" s="129">
        <v>20.0</v>
      </c>
      <c r="E15931" s="129" t="s">
        <v>132</v>
      </c>
    </row>
    <row r="15932">
      <c r="A15932" s="129">
        <v>6.0</v>
      </c>
      <c r="B15932" s="129" t="s">
        <v>895</v>
      </c>
      <c r="C15932" s="129" t="s">
        <v>896</v>
      </c>
      <c r="D15932" s="129">
        <v>26.0</v>
      </c>
      <c r="E15932" s="129" t="s">
        <v>119</v>
      </c>
    </row>
    <row r="15933">
      <c r="A15933" s="129">
        <v>6.0</v>
      </c>
      <c r="B15933" s="129" t="s">
        <v>897</v>
      </c>
      <c r="C15933" s="129" t="s">
        <v>898</v>
      </c>
      <c r="D15933" s="129">
        <v>59.0</v>
      </c>
      <c r="E15933" s="129" t="s">
        <v>132</v>
      </c>
    </row>
    <row r="15934">
      <c r="A15934" s="129">
        <v>6.0</v>
      </c>
      <c r="B15934" s="129" t="s">
        <v>899</v>
      </c>
      <c r="C15934" s="129" t="s">
        <v>900</v>
      </c>
      <c r="D15934" s="129">
        <v>50.0</v>
      </c>
      <c r="E15934" s="129" t="s">
        <v>119</v>
      </c>
    </row>
    <row r="15935">
      <c r="A15935" s="129">
        <v>6.0</v>
      </c>
      <c r="B15935" s="129" t="s">
        <v>901</v>
      </c>
      <c r="C15935" s="129" t="s">
        <v>902</v>
      </c>
      <c r="D15935" s="129">
        <v>33.0</v>
      </c>
      <c r="E15935" s="129" t="s">
        <v>119</v>
      </c>
    </row>
    <row r="15936">
      <c r="A15936" s="129">
        <v>6.0</v>
      </c>
      <c r="B15936" s="129" t="s">
        <v>903</v>
      </c>
      <c r="C15936" s="129" t="s">
        <v>904</v>
      </c>
      <c r="D15936" s="129">
        <v>46.0</v>
      </c>
      <c r="E15936" s="129" t="s">
        <v>132</v>
      </c>
    </row>
    <row r="15937">
      <c r="A15937" s="129">
        <v>6.0</v>
      </c>
      <c r="B15937" s="129" t="s">
        <v>905</v>
      </c>
      <c r="C15937" s="129" t="s">
        <v>906</v>
      </c>
      <c r="D15937" s="129">
        <v>66.0</v>
      </c>
      <c r="E15937" s="129" t="s">
        <v>119</v>
      </c>
    </row>
    <row r="15938">
      <c r="A15938" s="129">
        <v>6.0</v>
      </c>
      <c r="B15938" s="129" t="s">
        <v>907</v>
      </c>
      <c r="C15938" s="129" t="s">
        <v>908</v>
      </c>
      <c r="D15938" s="129">
        <v>66.0</v>
      </c>
      <c r="E15938" s="129" t="s">
        <v>119</v>
      </c>
    </row>
    <row r="15939">
      <c r="A15939" s="129">
        <v>6.0</v>
      </c>
      <c r="B15939" s="129" t="s">
        <v>909</v>
      </c>
      <c r="C15939" s="129" t="s">
        <v>910</v>
      </c>
      <c r="D15939" s="129">
        <v>35.0</v>
      </c>
      <c r="E15939" s="129" t="s">
        <v>132</v>
      </c>
    </row>
    <row r="15940">
      <c r="A15940" s="129">
        <v>6.0</v>
      </c>
      <c r="B15940" s="129" t="s">
        <v>911</v>
      </c>
      <c r="C15940" s="129" t="s">
        <v>912</v>
      </c>
      <c r="D15940" s="129">
        <v>48.0</v>
      </c>
      <c r="E15940" s="129" t="s">
        <v>132</v>
      </c>
    </row>
    <row r="15941">
      <c r="A15941" s="129">
        <v>6.0</v>
      </c>
      <c r="B15941" s="129" t="s">
        <v>913</v>
      </c>
      <c r="C15941" s="129" t="s">
        <v>914</v>
      </c>
      <c r="D15941" s="129">
        <v>67.0</v>
      </c>
      <c r="E15941" s="129" t="s">
        <v>132</v>
      </c>
    </row>
    <row r="15942">
      <c r="A15942" s="129">
        <v>6.0</v>
      </c>
      <c r="B15942" s="129" t="s">
        <v>6520</v>
      </c>
      <c r="C15942" s="129" t="s">
        <v>6521</v>
      </c>
      <c r="D15942" s="129">
        <v>60.0</v>
      </c>
      <c r="E15942" s="129" t="s">
        <v>119</v>
      </c>
    </row>
    <row r="15943">
      <c r="A15943" s="129">
        <v>6.0</v>
      </c>
      <c r="B15943" s="129" t="s">
        <v>6522</v>
      </c>
      <c r="C15943" s="129" t="s">
        <v>6523</v>
      </c>
      <c r="D15943" s="129">
        <v>34.0</v>
      </c>
      <c r="E15943" s="129" t="s">
        <v>119</v>
      </c>
    </row>
    <row r="15944">
      <c r="A15944" s="129">
        <v>6.0</v>
      </c>
      <c r="B15944" s="129" t="s">
        <v>915</v>
      </c>
      <c r="C15944" s="129" t="s">
        <v>916</v>
      </c>
      <c r="D15944" s="129">
        <v>20.0</v>
      </c>
      <c r="E15944" s="129" t="s">
        <v>119</v>
      </c>
    </row>
    <row r="15945">
      <c r="A15945" s="129">
        <v>6.0</v>
      </c>
      <c r="B15945" s="129" t="s">
        <v>917</v>
      </c>
      <c r="C15945" s="129" t="s">
        <v>918</v>
      </c>
      <c r="D15945" s="129">
        <v>40.0</v>
      </c>
      <c r="E15945" s="129" t="s">
        <v>119</v>
      </c>
    </row>
    <row r="15946">
      <c r="A15946" s="129">
        <v>6.0</v>
      </c>
      <c r="B15946" s="129" t="s">
        <v>919</v>
      </c>
      <c r="C15946" s="129" t="s">
        <v>920</v>
      </c>
      <c r="D15946" s="129">
        <v>28.0</v>
      </c>
      <c r="E15946" s="129" t="s">
        <v>119</v>
      </c>
    </row>
    <row r="15947">
      <c r="A15947" s="129">
        <v>6.0</v>
      </c>
      <c r="B15947" s="129" t="s">
        <v>923</v>
      </c>
      <c r="C15947" s="129" t="s">
        <v>924</v>
      </c>
      <c r="D15947" s="129">
        <v>34.0</v>
      </c>
      <c r="E15947" s="129" t="s">
        <v>119</v>
      </c>
    </row>
    <row r="15948">
      <c r="A15948" s="129">
        <v>6.0</v>
      </c>
      <c r="B15948" s="129" t="s">
        <v>6524</v>
      </c>
      <c r="C15948" s="129" t="s">
        <v>6525</v>
      </c>
      <c r="D15948" s="129">
        <v>39.0</v>
      </c>
      <c r="E15948" s="129" t="s">
        <v>119</v>
      </c>
    </row>
    <row r="15949">
      <c r="A15949" s="129">
        <v>6.0</v>
      </c>
      <c r="B15949" s="129" t="s">
        <v>927</v>
      </c>
      <c r="C15949" s="129" t="s">
        <v>928</v>
      </c>
      <c r="D15949" s="129">
        <v>70.0</v>
      </c>
      <c r="E15949" s="129" t="s">
        <v>119</v>
      </c>
    </row>
    <row r="15950">
      <c r="A15950" s="129">
        <v>6.0</v>
      </c>
      <c r="B15950" s="129" t="s">
        <v>929</v>
      </c>
      <c r="C15950" s="129" t="s">
        <v>930</v>
      </c>
      <c r="D15950" s="129">
        <v>21.0</v>
      </c>
      <c r="E15950" s="129" t="s">
        <v>132</v>
      </c>
    </row>
    <row r="15951">
      <c r="A15951" s="129">
        <v>6.0</v>
      </c>
      <c r="B15951" s="129" t="s">
        <v>931</v>
      </c>
      <c r="C15951" s="129" t="s">
        <v>932</v>
      </c>
      <c r="D15951" s="129">
        <v>38.0</v>
      </c>
      <c r="E15951" s="129" t="s">
        <v>132</v>
      </c>
    </row>
    <row r="15952">
      <c r="A15952" s="129">
        <v>6.0</v>
      </c>
      <c r="B15952" s="129" t="s">
        <v>935</v>
      </c>
      <c r="C15952" s="129" t="s">
        <v>936</v>
      </c>
      <c r="D15952" s="129">
        <v>21.0</v>
      </c>
      <c r="E15952" s="129" t="s">
        <v>119</v>
      </c>
    </row>
    <row r="15953">
      <c r="A15953" s="129">
        <v>6.0</v>
      </c>
      <c r="B15953" s="129" t="s">
        <v>937</v>
      </c>
      <c r="C15953" s="129" t="s">
        <v>938</v>
      </c>
      <c r="D15953" s="129">
        <v>54.0</v>
      </c>
      <c r="E15953" s="129" t="s">
        <v>119</v>
      </c>
    </row>
    <row r="15954">
      <c r="A15954" s="129">
        <v>6.0</v>
      </c>
      <c r="B15954" s="129" t="s">
        <v>6530</v>
      </c>
      <c r="C15954" s="129" t="s">
        <v>6531</v>
      </c>
      <c r="D15954" s="129">
        <v>45.0</v>
      </c>
      <c r="E15954" s="129" t="s">
        <v>132</v>
      </c>
    </row>
    <row r="15955">
      <c r="A15955" s="129">
        <v>6.0</v>
      </c>
      <c r="B15955" s="129" t="s">
        <v>939</v>
      </c>
      <c r="C15955" s="129" t="s">
        <v>940</v>
      </c>
      <c r="D15955" s="129">
        <v>22.0</v>
      </c>
      <c r="E15955" s="129" t="s">
        <v>132</v>
      </c>
    </row>
    <row r="15956">
      <c r="A15956" s="129">
        <v>6.0</v>
      </c>
      <c r="B15956" s="129" t="s">
        <v>941</v>
      </c>
      <c r="C15956" s="129" t="s">
        <v>942</v>
      </c>
      <c r="D15956" s="129">
        <v>51.0</v>
      </c>
      <c r="E15956" s="129" t="s">
        <v>119</v>
      </c>
    </row>
    <row r="15957">
      <c r="A15957" s="129">
        <v>6.0</v>
      </c>
      <c r="B15957" s="129" t="s">
        <v>943</v>
      </c>
      <c r="C15957" s="129" t="s">
        <v>944</v>
      </c>
      <c r="D15957" s="129">
        <v>22.0</v>
      </c>
      <c r="E15957" s="129" t="s">
        <v>132</v>
      </c>
    </row>
    <row r="15958">
      <c r="A15958" s="129">
        <v>6.0</v>
      </c>
      <c r="B15958" s="129" t="s">
        <v>945</v>
      </c>
      <c r="C15958" s="129" t="s">
        <v>946</v>
      </c>
      <c r="D15958" s="129">
        <v>48.0</v>
      </c>
      <c r="E15958" s="129" t="s">
        <v>132</v>
      </c>
    </row>
    <row r="15959">
      <c r="A15959" s="129">
        <v>6.0</v>
      </c>
      <c r="B15959" s="129" t="s">
        <v>947</v>
      </c>
      <c r="C15959" s="129" t="s">
        <v>948</v>
      </c>
      <c r="D15959" s="129">
        <v>23.0</v>
      </c>
      <c r="E15959" s="129" t="s">
        <v>132</v>
      </c>
    </row>
    <row r="15960">
      <c r="A15960" s="129">
        <v>6.0</v>
      </c>
      <c r="B15960" s="129" t="s">
        <v>949</v>
      </c>
      <c r="C15960" s="129" t="s">
        <v>950</v>
      </c>
      <c r="D15960" s="129">
        <v>39.0</v>
      </c>
      <c r="E15960" s="129" t="s">
        <v>119</v>
      </c>
    </row>
    <row r="15961">
      <c r="A15961" s="129">
        <v>6.0</v>
      </c>
      <c r="B15961" s="129" t="s">
        <v>951</v>
      </c>
      <c r="C15961" s="129" t="s">
        <v>952</v>
      </c>
      <c r="D15961" s="129">
        <v>45.0</v>
      </c>
      <c r="E15961" s="129" t="s">
        <v>132</v>
      </c>
    </row>
    <row r="15962">
      <c r="A15962" s="129">
        <v>6.0</v>
      </c>
      <c r="B15962" s="129" t="s">
        <v>953</v>
      </c>
      <c r="C15962" s="129" t="s">
        <v>954</v>
      </c>
      <c r="D15962" s="129">
        <v>60.0</v>
      </c>
      <c r="E15962" s="129" t="s">
        <v>119</v>
      </c>
    </row>
    <row r="15963">
      <c r="A15963" s="129">
        <v>6.0</v>
      </c>
      <c r="B15963" s="129" t="s">
        <v>955</v>
      </c>
      <c r="C15963" s="129" t="s">
        <v>956</v>
      </c>
      <c r="D15963" s="129">
        <v>31.0</v>
      </c>
      <c r="E15963" s="129" t="s">
        <v>119</v>
      </c>
    </row>
    <row r="15964">
      <c r="A15964" s="129">
        <v>6.0</v>
      </c>
      <c r="B15964" s="129" t="s">
        <v>959</v>
      </c>
      <c r="C15964" s="129" t="s">
        <v>960</v>
      </c>
      <c r="D15964" s="129">
        <v>42.0</v>
      </c>
      <c r="E15964" s="129" t="s">
        <v>119</v>
      </c>
    </row>
    <row r="15965">
      <c r="A15965" s="129">
        <v>6.0</v>
      </c>
      <c r="B15965" s="129" t="s">
        <v>961</v>
      </c>
      <c r="C15965" s="129" t="s">
        <v>962</v>
      </c>
      <c r="D15965" s="129">
        <v>58.0</v>
      </c>
      <c r="E15965" s="129" t="s">
        <v>132</v>
      </c>
    </row>
    <row r="15966">
      <c r="A15966" s="129">
        <v>6.0</v>
      </c>
      <c r="B15966" s="129" t="s">
        <v>963</v>
      </c>
      <c r="C15966" s="129" t="s">
        <v>964</v>
      </c>
      <c r="D15966" s="129">
        <v>33.0</v>
      </c>
      <c r="E15966" s="129" t="s">
        <v>119</v>
      </c>
    </row>
    <row r="15967">
      <c r="A15967" s="129">
        <v>6.0</v>
      </c>
      <c r="B15967" s="129" t="s">
        <v>6534</v>
      </c>
      <c r="C15967" s="129" t="s">
        <v>6535</v>
      </c>
      <c r="D15967" s="129">
        <v>31.0</v>
      </c>
      <c r="E15967" s="129" t="s">
        <v>132</v>
      </c>
    </row>
    <row r="15968">
      <c r="A15968" s="129">
        <v>6.0</v>
      </c>
      <c r="B15968" s="129" t="s">
        <v>6536</v>
      </c>
      <c r="C15968" s="129" t="s">
        <v>6537</v>
      </c>
      <c r="D15968" s="129">
        <v>35.0</v>
      </c>
      <c r="E15968" s="129" t="s">
        <v>119</v>
      </c>
    </row>
    <row r="15969">
      <c r="A15969" s="129">
        <v>6.0</v>
      </c>
      <c r="B15969" s="129" t="s">
        <v>967</v>
      </c>
      <c r="C15969" s="129" t="s">
        <v>968</v>
      </c>
      <c r="D15969" s="129">
        <v>51.0</v>
      </c>
      <c r="E15969" s="129" t="s">
        <v>132</v>
      </c>
    </row>
    <row r="15970">
      <c r="A15970" s="129">
        <v>6.0</v>
      </c>
      <c r="B15970" s="129" t="s">
        <v>969</v>
      </c>
      <c r="C15970" s="129" t="s">
        <v>970</v>
      </c>
      <c r="D15970" s="129">
        <v>26.0</v>
      </c>
      <c r="E15970" s="129" t="s">
        <v>132</v>
      </c>
    </row>
    <row r="15971">
      <c r="A15971" s="129">
        <v>6.0</v>
      </c>
      <c r="B15971" s="129" t="s">
        <v>6538</v>
      </c>
      <c r="C15971" s="129" t="s">
        <v>6539</v>
      </c>
      <c r="D15971" s="129">
        <v>22.0</v>
      </c>
      <c r="E15971" s="129" t="s">
        <v>119</v>
      </c>
    </row>
    <row r="15972">
      <c r="A15972" s="129">
        <v>6.0</v>
      </c>
      <c r="B15972" s="129" t="s">
        <v>6540</v>
      </c>
      <c r="C15972" s="129" t="s">
        <v>6541</v>
      </c>
      <c r="D15972" s="129">
        <v>25.0</v>
      </c>
      <c r="E15972" s="129" t="s">
        <v>119</v>
      </c>
    </row>
    <row r="15973">
      <c r="A15973" s="129">
        <v>6.0</v>
      </c>
      <c r="B15973" s="129" t="s">
        <v>973</v>
      </c>
      <c r="C15973" s="129" t="s">
        <v>974</v>
      </c>
      <c r="D15973" s="129">
        <v>45.0</v>
      </c>
      <c r="E15973" s="129" t="s">
        <v>119</v>
      </c>
    </row>
    <row r="15974">
      <c r="A15974" s="129">
        <v>6.0</v>
      </c>
      <c r="B15974" s="129" t="s">
        <v>979</v>
      </c>
      <c r="C15974" s="129" t="s">
        <v>980</v>
      </c>
      <c r="D15974" s="129">
        <v>20.0</v>
      </c>
      <c r="E15974" s="129" t="s">
        <v>119</v>
      </c>
    </row>
    <row r="15975">
      <c r="A15975" s="129">
        <v>6.0</v>
      </c>
      <c r="B15975" s="129" t="s">
        <v>981</v>
      </c>
      <c r="C15975" s="129" t="s">
        <v>982</v>
      </c>
      <c r="D15975" s="129">
        <v>59.0</v>
      </c>
      <c r="E15975" s="129" t="s">
        <v>119</v>
      </c>
    </row>
    <row r="15976">
      <c r="A15976" s="129">
        <v>6.0</v>
      </c>
      <c r="B15976" s="129" t="s">
        <v>983</v>
      </c>
      <c r="C15976" s="129" t="s">
        <v>984</v>
      </c>
      <c r="D15976" s="129">
        <v>63.0</v>
      </c>
      <c r="E15976" s="129" t="s">
        <v>132</v>
      </c>
    </row>
    <row r="15977">
      <c r="A15977" s="129">
        <v>6.0</v>
      </c>
      <c r="B15977" s="129" t="s">
        <v>985</v>
      </c>
      <c r="C15977" s="129" t="s">
        <v>986</v>
      </c>
      <c r="D15977" s="129">
        <v>38.0</v>
      </c>
      <c r="E15977" s="129" t="s">
        <v>119</v>
      </c>
    </row>
    <row r="15978">
      <c r="A15978" s="129">
        <v>6.0</v>
      </c>
      <c r="B15978" s="129" t="s">
        <v>6542</v>
      </c>
      <c r="C15978" s="129" t="s">
        <v>6543</v>
      </c>
      <c r="D15978" s="129">
        <v>39.0</v>
      </c>
      <c r="E15978" s="129" t="s">
        <v>119</v>
      </c>
    </row>
    <row r="15979">
      <c r="A15979" s="129">
        <v>6.0</v>
      </c>
      <c r="B15979" s="129" t="s">
        <v>6544</v>
      </c>
      <c r="C15979" s="129" t="s">
        <v>6545</v>
      </c>
      <c r="D15979" s="129">
        <v>20.0</v>
      </c>
      <c r="E15979" s="129" t="s">
        <v>132</v>
      </c>
    </row>
    <row r="15980">
      <c r="A15980" s="129">
        <v>6.0</v>
      </c>
      <c r="B15980" s="129" t="s">
        <v>989</v>
      </c>
      <c r="C15980" s="129" t="s">
        <v>990</v>
      </c>
      <c r="D15980" s="129">
        <v>61.0</v>
      </c>
      <c r="E15980" s="129" t="s">
        <v>119</v>
      </c>
    </row>
    <row r="15981">
      <c r="A15981" s="129">
        <v>6.0</v>
      </c>
      <c r="B15981" s="129" t="s">
        <v>991</v>
      </c>
      <c r="C15981" s="129" t="s">
        <v>992</v>
      </c>
      <c r="D15981" s="129">
        <v>26.0</v>
      </c>
      <c r="E15981" s="129" t="s">
        <v>119</v>
      </c>
    </row>
    <row r="15982">
      <c r="A15982" s="129">
        <v>6.0</v>
      </c>
      <c r="B15982" s="129" t="s">
        <v>993</v>
      </c>
      <c r="C15982" s="129" t="s">
        <v>994</v>
      </c>
      <c r="D15982" s="129">
        <v>36.0</v>
      </c>
      <c r="E15982" s="129" t="s">
        <v>119</v>
      </c>
    </row>
    <row r="15983">
      <c r="A15983" s="129">
        <v>6.0</v>
      </c>
      <c r="B15983" s="129" t="s">
        <v>995</v>
      </c>
      <c r="C15983" s="129" t="s">
        <v>996</v>
      </c>
      <c r="D15983" s="129">
        <v>38.0</v>
      </c>
      <c r="E15983" s="129" t="s">
        <v>132</v>
      </c>
    </row>
    <row r="15984">
      <c r="A15984" s="129">
        <v>6.0</v>
      </c>
      <c r="B15984" s="129" t="s">
        <v>997</v>
      </c>
      <c r="C15984" s="129" t="s">
        <v>998</v>
      </c>
      <c r="D15984" s="129">
        <v>26.0</v>
      </c>
      <c r="E15984" s="129" t="s">
        <v>119</v>
      </c>
    </row>
    <row r="15985">
      <c r="A15985" s="129">
        <v>6.0</v>
      </c>
      <c r="B15985" s="129" t="s">
        <v>999</v>
      </c>
      <c r="C15985" s="129" t="s">
        <v>1000</v>
      </c>
      <c r="D15985" s="129">
        <v>64.0</v>
      </c>
      <c r="E15985" s="129" t="s">
        <v>132</v>
      </c>
    </row>
    <row r="15986">
      <c r="A15986" s="129">
        <v>6.0</v>
      </c>
      <c r="B15986" s="129" t="s">
        <v>1001</v>
      </c>
      <c r="C15986" s="129" t="s">
        <v>1002</v>
      </c>
      <c r="D15986" s="129">
        <v>55.0</v>
      </c>
      <c r="E15986" s="129" t="s">
        <v>119</v>
      </c>
    </row>
    <row r="15987">
      <c r="A15987" s="129">
        <v>6.0</v>
      </c>
      <c r="B15987" s="129" t="s">
        <v>1003</v>
      </c>
      <c r="C15987" s="129" t="s">
        <v>1004</v>
      </c>
      <c r="D15987" s="129">
        <v>38.0</v>
      </c>
      <c r="E15987" s="129" t="s">
        <v>132</v>
      </c>
    </row>
    <row r="15988">
      <c r="A15988" s="129">
        <v>6.0</v>
      </c>
      <c r="B15988" s="129" t="s">
        <v>1005</v>
      </c>
      <c r="C15988" s="129" t="s">
        <v>1006</v>
      </c>
      <c r="D15988" s="129">
        <v>57.0</v>
      </c>
      <c r="E15988" s="129" t="s">
        <v>119</v>
      </c>
    </row>
    <row r="15989">
      <c r="A15989" s="129">
        <v>6.0</v>
      </c>
      <c r="B15989" s="129" t="s">
        <v>1009</v>
      </c>
      <c r="C15989" s="129" t="s">
        <v>1010</v>
      </c>
      <c r="D15989" s="129">
        <v>22.0</v>
      </c>
      <c r="E15989" s="129" t="s">
        <v>132</v>
      </c>
    </row>
    <row r="15990">
      <c r="A15990" s="129">
        <v>6.0</v>
      </c>
      <c r="B15990" s="129" t="s">
        <v>1011</v>
      </c>
      <c r="C15990" s="129" t="s">
        <v>1012</v>
      </c>
      <c r="D15990" s="129">
        <v>46.0</v>
      </c>
      <c r="E15990" s="129" t="s">
        <v>119</v>
      </c>
    </row>
    <row r="15991">
      <c r="A15991" s="129">
        <v>6.0</v>
      </c>
      <c r="B15991" s="129" t="s">
        <v>1013</v>
      </c>
      <c r="C15991" s="129" t="s">
        <v>1014</v>
      </c>
      <c r="D15991" s="129">
        <v>59.0</v>
      </c>
      <c r="E15991" s="129" t="s">
        <v>119</v>
      </c>
    </row>
    <row r="15992">
      <c r="A15992" s="129">
        <v>6.0</v>
      </c>
      <c r="B15992" s="129" t="s">
        <v>1015</v>
      </c>
      <c r="C15992" s="129" t="s">
        <v>1016</v>
      </c>
      <c r="D15992" s="129">
        <v>39.0</v>
      </c>
      <c r="E15992" s="129" t="s">
        <v>119</v>
      </c>
    </row>
    <row r="15993">
      <c r="A15993" s="129">
        <v>6.0</v>
      </c>
      <c r="B15993" s="129" t="s">
        <v>1017</v>
      </c>
      <c r="C15993" s="129" t="s">
        <v>1018</v>
      </c>
      <c r="D15993" s="129">
        <v>46.0</v>
      </c>
      <c r="E15993" s="129" t="s">
        <v>132</v>
      </c>
    </row>
    <row r="15994">
      <c r="A15994" s="129">
        <v>6.0</v>
      </c>
      <c r="B15994" s="129" t="s">
        <v>1019</v>
      </c>
      <c r="C15994" s="129" t="s">
        <v>1020</v>
      </c>
      <c r="D15994" s="129">
        <v>41.0</v>
      </c>
      <c r="E15994" s="129" t="s">
        <v>119</v>
      </c>
    </row>
    <row r="15995">
      <c r="A15995" s="129">
        <v>6.0</v>
      </c>
      <c r="B15995" s="129" t="s">
        <v>6546</v>
      </c>
      <c r="C15995" s="129" t="s">
        <v>6547</v>
      </c>
      <c r="D15995" s="129">
        <v>64.0</v>
      </c>
      <c r="E15995" s="129" t="s">
        <v>119</v>
      </c>
    </row>
    <row r="15996">
      <c r="A15996" s="129">
        <v>6.0</v>
      </c>
      <c r="B15996" s="129" t="s">
        <v>7758</v>
      </c>
      <c r="C15996" s="129" t="s">
        <v>7759</v>
      </c>
      <c r="D15996" s="129">
        <v>41.0</v>
      </c>
      <c r="E15996" s="129" t="s">
        <v>119</v>
      </c>
    </row>
    <row r="15997">
      <c r="A15997" s="129">
        <v>6.0</v>
      </c>
      <c r="B15997" s="129" t="s">
        <v>1023</v>
      </c>
      <c r="C15997" s="129" t="s">
        <v>1024</v>
      </c>
      <c r="D15997" s="129">
        <v>21.0</v>
      </c>
      <c r="E15997" s="129" t="s">
        <v>119</v>
      </c>
    </row>
    <row r="15998">
      <c r="A15998" s="129">
        <v>6.0</v>
      </c>
      <c r="B15998" s="129" t="s">
        <v>1025</v>
      </c>
      <c r="C15998" s="129" t="s">
        <v>1026</v>
      </c>
      <c r="D15998" s="129">
        <v>41.0</v>
      </c>
      <c r="E15998" s="129" t="s">
        <v>132</v>
      </c>
    </row>
    <row r="15999">
      <c r="A15999" s="129">
        <v>6.0</v>
      </c>
      <c r="B15999" s="129" t="s">
        <v>1029</v>
      </c>
      <c r="C15999" s="129" t="s">
        <v>1030</v>
      </c>
      <c r="D15999" s="129">
        <v>28.0</v>
      </c>
      <c r="E15999" s="129" t="s">
        <v>119</v>
      </c>
    </row>
    <row r="16000">
      <c r="A16000" s="129">
        <v>6.0</v>
      </c>
      <c r="B16000" s="129" t="s">
        <v>1031</v>
      </c>
      <c r="C16000" s="129" t="s">
        <v>1032</v>
      </c>
      <c r="D16000" s="129">
        <v>44.0</v>
      </c>
      <c r="E16000" s="129" t="s">
        <v>132</v>
      </c>
    </row>
    <row r="16001">
      <c r="A16001" s="129">
        <v>6.0</v>
      </c>
      <c r="B16001" s="129" t="s">
        <v>1033</v>
      </c>
      <c r="C16001" s="129" t="s">
        <v>1034</v>
      </c>
      <c r="D16001" s="129">
        <v>36.0</v>
      </c>
      <c r="E16001" s="129" t="s">
        <v>132</v>
      </c>
    </row>
    <row r="16002">
      <c r="A16002" s="129">
        <v>6.0</v>
      </c>
      <c r="B16002" s="129" t="s">
        <v>1035</v>
      </c>
      <c r="C16002" s="129" t="s">
        <v>1036</v>
      </c>
      <c r="D16002" s="129">
        <v>64.0</v>
      </c>
      <c r="E16002" s="129" t="s">
        <v>119</v>
      </c>
    </row>
    <row r="16003">
      <c r="A16003" s="129">
        <v>6.0</v>
      </c>
      <c r="B16003" s="129" t="s">
        <v>1039</v>
      </c>
      <c r="C16003" s="129" t="s">
        <v>1040</v>
      </c>
      <c r="D16003" s="129">
        <v>23.0</v>
      </c>
      <c r="E16003" s="129" t="s">
        <v>132</v>
      </c>
    </row>
    <row r="16004">
      <c r="A16004" s="129">
        <v>6.0</v>
      </c>
      <c r="B16004" s="129" t="s">
        <v>1045</v>
      </c>
      <c r="C16004" s="129" t="s">
        <v>1046</v>
      </c>
      <c r="D16004" s="129">
        <v>70.0</v>
      </c>
      <c r="E16004" s="129" t="s">
        <v>132</v>
      </c>
    </row>
    <row r="16005">
      <c r="A16005" s="129">
        <v>6.0</v>
      </c>
      <c r="B16005" s="129" t="s">
        <v>6548</v>
      </c>
      <c r="C16005" s="129" t="s">
        <v>6549</v>
      </c>
      <c r="D16005" s="129">
        <v>31.0</v>
      </c>
      <c r="E16005" s="129" t="s">
        <v>132</v>
      </c>
    </row>
    <row r="16006">
      <c r="A16006" s="129">
        <v>6.0</v>
      </c>
      <c r="B16006" s="129" t="s">
        <v>1047</v>
      </c>
      <c r="C16006" s="129" t="s">
        <v>1048</v>
      </c>
      <c r="D16006" s="129">
        <v>66.0</v>
      </c>
      <c r="E16006" s="129" t="s">
        <v>132</v>
      </c>
    </row>
    <row r="16007">
      <c r="A16007" s="129">
        <v>6.0</v>
      </c>
      <c r="B16007" s="129" t="s">
        <v>1049</v>
      </c>
      <c r="C16007" s="129" t="s">
        <v>1050</v>
      </c>
      <c r="D16007" s="129">
        <v>26.0</v>
      </c>
      <c r="E16007" s="129" t="s">
        <v>119</v>
      </c>
    </row>
    <row r="16008">
      <c r="A16008" s="129">
        <v>6.0</v>
      </c>
      <c r="B16008" s="129" t="s">
        <v>1051</v>
      </c>
      <c r="C16008" s="129" t="s">
        <v>1052</v>
      </c>
      <c r="D16008" s="129">
        <v>61.0</v>
      </c>
      <c r="E16008" s="129" t="s">
        <v>119</v>
      </c>
    </row>
    <row r="16009">
      <c r="A16009" s="129">
        <v>6.0</v>
      </c>
      <c r="B16009" s="129" t="s">
        <v>1053</v>
      </c>
      <c r="C16009" s="129" t="s">
        <v>1054</v>
      </c>
      <c r="D16009" s="129">
        <v>52.0</v>
      </c>
      <c r="E16009" s="129" t="s">
        <v>132</v>
      </c>
    </row>
    <row r="16010">
      <c r="A16010" s="129">
        <v>6.0</v>
      </c>
      <c r="B16010" s="129" t="s">
        <v>1055</v>
      </c>
      <c r="C16010" s="129" t="s">
        <v>1056</v>
      </c>
      <c r="D16010" s="129">
        <v>43.0</v>
      </c>
      <c r="E16010" s="129" t="s">
        <v>132</v>
      </c>
    </row>
    <row r="16011">
      <c r="A16011" s="129">
        <v>6.0</v>
      </c>
      <c r="B16011" s="129" t="s">
        <v>8186</v>
      </c>
      <c r="C16011" s="129" t="s">
        <v>8187</v>
      </c>
      <c r="D16011" s="129">
        <v>52.0</v>
      </c>
      <c r="E16011" s="129" t="s">
        <v>132</v>
      </c>
    </row>
    <row r="16012">
      <c r="A16012" s="129">
        <v>6.0</v>
      </c>
      <c r="B16012" s="129" t="s">
        <v>1057</v>
      </c>
      <c r="C16012" s="129" t="s">
        <v>1058</v>
      </c>
      <c r="D16012" s="129">
        <v>30.0</v>
      </c>
      <c r="E16012" s="129" t="s">
        <v>132</v>
      </c>
    </row>
    <row r="16013">
      <c r="A16013" s="129">
        <v>6.0</v>
      </c>
      <c r="B16013" s="129" t="s">
        <v>1059</v>
      </c>
      <c r="C16013" s="129" t="s">
        <v>1060</v>
      </c>
      <c r="D16013" s="129">
        <v>67.0</v>
      </c>
      <c r="E16013" s="129" t="s">
        <v>119</v>
      </c>
    </row>
    <row r="16014">
      <c r="A16014" s="129">
        <v>6.0</v>
      </c>
      <c r="B16014" s="129" t="s">
        <v>1061</v>
      </c>
      <c r="C16014" s="129" t="s">
        <v>1062</v>
      </c>
      <c r="D16014" s="129">
        <v>52.0</v>
      </c>
      <c r="E16014" s="129" t="s">
        <v>132</v>
      </c>
    </row>
    <row r="16015">
      <c r="A16015" s="129">
        <v>6.0</v>
      </c>
      <c r="B16015" s="129" t="s">
        <v>1067</v>
      </c>
      <c r="C16015" s="129" t="s">
        <v>1068</v>
      </c>
      <c r="D16015" s="129">
        <v>62.0</v>
      </c>
      <c r="E16015" s="129" t="s">
        <v>119</v>
      </c>
    </row>
    <row r="16016">
      <c r="A16016" s="129">
        <v>6.0</v>
      </c>
      <c r="B16016" s="129" t="s">
        <v>1069</v>
      </c>
      <c r="C16016" s="129" t="s">
        <v>1070</v>
      </c>
      <c r="D16016" s="129">
        <v>23.0</v>
      </c>
      <c r="E16016" s="129" t="s">
        <v>132</v>
      </c>
    </row>
    <row r="16017">
      <c r="A16017" s="129">
        <v>6.0</v>
      </c>
      <c r="B16017" s="129" t="s">
        <v>6552</v>
      </c>
      <c r="C16017" s="129" t="s">
        <v>6553</v>
      </c>
      <c r="D16017" s="129">
        <v>32.0</v>
      </c>
      <c r="E16017" s="129" t="s">
        <v>132</v>
      </c>
    </row>
    <row r="16018">
      <c r="A16018" s="129">
        <v>6.0</v>
      </c>
      <c r="B16018" s="129" t="s">
        <v>6556</v>
      </c>
      <c r="C16018" s="129" t="s">
        <v>6557</v>
      </c>
      <c r="D16018" s="129">
        <v>22.0</v>
      </c>
      <c r="E16018" s="129" t="s">
        <v>119</v>
      </c>
    </row>
    <row r="16019">
      <c r="A16019" s="129">
        <v>6.0</v>
      </c>
      <c r="B16019" s="129" t="s">
        <v>7760</v>
      </c>
      <c r="C16019" s="129" t="s">
        <v>7761</v>
      </c>
      <c r="D16019" s="129">
        <v>30.0</v>
      </c>
      <c r="E16019" s="129" t="s">
        <v>132</v>
      </c>
    </row>
    <row r="16020">
      <c r="A16020" s="129">
        <v>6.0</v>
      </c>
      <c r="B16020" s="129" t="s">
        <v>1071</v>
      </c>
      <c r="C16020" s="129" t="s">
        <v>1072</v>
      </c>
      <c r="D16020" s="129">
        <v>66.0</v>
      </c>
      <c r="E16020" s="129" t="s">
        <v>132</v>
      </c>
    </row>
    <row r="16021">
      <c r="A16021" s="129">
        <v>6.0</v>
      </c>
      <c r="B16021" s="129" t="s">
        <v>1073</v>
      </c>
      <c r="C16021" s="129" t="s">
        <v>1074</v>
      </c>
      <c r="D16021" s="129">
        <v>58.0</v>
      </c>
      <c r="E16021" s="129" t="s">
        <v>132</v>
      </c>
    </row>
    <row r="16022">
      <c r="A16022" s="129">
        <v>6.0</v>
      </c>
      <c r="B16022" s="129" t="s">
        <v>1075</v>
      </c>
      <c r="C16022" s="129" t="s">
        <v>1076</v>
      </c>
      <c r="D16022" s="129">
        <v>70.0</v>
      </c>
      <c r="E16022" s="129" t="s">
        <v>119</v>
      </c>
    </row>
    <row r="16023">
      <c r="A16023" s="129">
        <v>6.0</v>
      </c>
      <c r="B16023" s="129" t="s">
        <v>6560</v>
      </c>
      <c r="C16023" s="129" t="s">
        <v>6561</v>
      </c>
      <c r="D16023" s="129">
        <v>28.0</v>
      </c>
      <c r="E16023" s="129" t="s">
        <v>119</v>
      </c>
    </row>
    <row r="16024">
      <c r="A16024" s="129">
        <v>6.0</v>
      </c>
      <c r="B16024" s="129" t="s">
        <v>1077</v>
      </c>
      <c r="C16024" s="129" t="s">
        <v>1078</v>
      </c>
      <c r="D16024" s="129">
        <v>45.0</v>
      </c>
      <c r="E16024" s="129" t="s">
        <v>132</v>
      </c>
    </row>
    <row r="16025">
      <c r="A16025" s="129">
        <v>6.0</v>
      </c>
      <c r="B16025" s="129" t="s">
        <v>1081</v>
      </c>
      <c r="C16025" s="129" t="s">
        <v>1082</v>
      </c>
      <c r="D16025" s="129">
        <v>65.0</v>
      </c>
      <c r="E16025" s="129" t="s">
        <v>119</v>
      </c>
    </row>
    <row r="16026">
      <c r="A16026" s="129">
        <v>6.0</v>
      </c>
      <c r="B16026" s="129" t="s">
        <v>7762</v>
      </c>
      <c r="C16026" s="129" t="s">
        <v>7763</v>
      </c>
      <c r="D16026" s="129">
        <v>44.0</v>
      </c>
      <c r="E16026" s="129" t="s">
        <v>132</v>
      </c>
    </row>
    <row r="16027">
      <c r="A16027" s="129">
        <v>6.0</v>
      </c>
      <c r="B16027" s="129" t="s">
        <v>1085</v>
      </c>
      <c r="C16027" s="129" t="s">
        <v>1086</v>
      </c>
      <c r="D16027" s="129">
        <v>42.0</v>
      </c>
      <c r="E16027" s="129" t="s">
        <v>119</v>
      </c>
    </row>
    <row r="16028">
      <c r="A16028" s="129">
        <v>6.0</v>
      </c>
      <c r="B16028" s="129" t="s">
        <v>1087</v>
      </c>
      <c r="C16028" s="129" t="s">
        <v>1088</v>
      </c>
      <c r="D16028" s="129">
        <v>62.0</v>
      </c>
      <c r="E16028" s="129" t="s">
        <v>119</v>
      </c>
    </row>
    <row r="16029">
      <c r="A16029" s="129">
        <v>6.0</v>
      </c>
      <c r="B16029" s="129" t="s">
        <v>1089</v>
      </c>
      <c r="C16029" s="129" t="s">
        <v>1090</v>
      </c>
      <c r="D16029" s="129">
        <v>69.0</v>
      </c>
      <c r="E16029" s="129" t="s">
        <v>119</v>
      </c>
    </row>
    <row r="16030">
      <c r="A16030" s="129">
        <v>6.0</v>
      </c>
      <c r="B16030" s="129" t="s">
        <v>1091</v>
      </c>
      <c r="C16030" s="129" t="s">
        <v>1092</v>
      </c>
      <c r="D16030" s="129">
        <v>54.0</v>
      </c>
      <c r="E16030" s="129" t="s">
        <v>119</v>
      </c>
    </row>
    <row r="16031">
      <c r="A16031" s="129">
        <v>6.0</v>
      </c>
      <c r="B16031" s="129" t="s">
        <v>1093</v>
      </c>
      <c r="C16031" s="129" t="s">
        <v>1094</v>
      </c>
      <c r="D16031" s="129">
        <v>52.0</v>
      </c>
      <c r="E16031" s="129" t="s">
        <v>119</v>
      </c>
    </row>
    <row r="16032">
      <c r="A16032" s="129">
        <v>6.0</v>
      </c>
      <c r="B16032" s="129" t="s">
        <v>6562</v>
      </c>
      <c r="C16032" s="129" t="s">
        <v>6563</v>
      </c>
      <c r="D16032" s="129">
        <v>24.0</v>
      </c>
      <c r="E16032" s="129" t="s">
        <v>132</v>
      </c>
    </row>
    <row r="16033">
      <c r="A16033" s="129">
        <v>6.0</v>
      </c>
      <c r="B16033" s="129" t="s">
        <v>1095</v>
      </c>
      <c r="C16033" s="129" t="s">
        <v>1096</v>
      </c>
      <c r="D16033" s="129">
        <v>66.0</v>
      </c>
      <c r="E16033" s="129" t="s">
        <v>119</v>
      </c>
    </row>
    <row r="16034">
      <c r="A16034" s="129">
        <v>6.0</v>
      </c>
      <c r="B16034" s="129" t="s">
        <v>1101</v>
      </c>
      <c r="C16034" s="129" t="s">
        <v>1102</v>
      </c>
      <c r="D16034" s="129">
        <v>33.0</v>
      </c>
      <c r="E16034" s="129" t="s">
        <v>132</v>
      </c>
    </row>
    <row r="16035">
      <c r="A16035" s="129">
        <v>6.0</v>
      </c>
      <c r="B16035" s="129" t="s">
        <v>1103</v>
      </c>
      <c r="C16035" s="129" t="s">
        <v>1104</v>
      </c>
      <c r="D16035" s="129">
        <v>58.0</v>
      </c>
      <c r="E16035" s="129" t="s">
        <v>119</v>
      </c>
    </row>
    <row r="16036">
      <c r="A16036" s="129">
        <v>6.0</v>
      </c>
      <c r="B16036" s="129" t="s">
        <v>6566</v>
      </c>
      <c r="C16036" s="129" t="s">
        <v>6567</v>
      </c>
      <c r="D16036" s="129">
        <v>47.0</v>
      </c>
      <c r="E16036" s="129" t="s">
        <v>132</v>
      </c>
    </row>
    <row r="16037">
      <c r="A16037" s="129">
        <v>6.0</v>
      </c>
      <c r="B16037" s="129" t="s">
        <v>1105</v>
      </c>
      <c r="C16037" s="129" t="s">
        <v>1106</v>
      </c>
      <c r="D16037" s="129">
        <v>45.0</v>
      </c>
      <c r="E16037" s="129" t="s">
        <v>132</v>
      </c>
    </row>
    <row r="16038">
      <c r="A16038" s="129">
        <v>6.0</v>
      </c>
      <c r="B16038" s="129" t="s">
        <v>1109</v>
      </c>
      <c r="C16038" s="129" t="s">
        <v>1110</v>
      </c>
      <c r="D16038" s="129">
        <v>52.0</v>
      </c>
      <c r="E16038" s="129" t="s">
        <v>132</v>
      </c>
    </row>
    <row r="16039">
      <c r="A16039" s="129">
        <v>6.0</v>
      </c>
      <c r="B16039" s="129" t="s">
        <v>1111</v>
      </c>
      <c r="C16039" s="129" t="s">
        <v>1112</v>
      </c>
      <c r="D16039" s="129">
        <v>27.0</v>
      </c>
      <c r="E16039" s="129" t="s">
        <v>132</v>
      </c>
    </row>
    <row r="16040">
      <c r="A16040" s="129">
        <v>6.0</v>
      </c>
      <c r="B16040" s="129" t="s">
        <v>6568</v>
      </c>
      <c r="C16040" s="129" t="s">
        <v>6569</v>
      </c>
      <c r="D16040" s="129">
        <v>63.0</v>
      </c>
      <c r="E16040" s="129" t="s">
        <v>132</v>
      </c>
    </row>
    <row r="16041">
      <c r="A16041" s="129">
        <v>6.0</v>
      </c>
      <c r="B16041" s="129" t="s">
        <v>1117</v>
      </c>
      <c r="C16041" s="129" t="s">
        <v>1118</v>
      </c>
      <c r="D16041" s="129">
        <v>26.0</v>
      </c>
      <c r="E16041" s="129" t="s">
        <v>119</v>
      </c>
    </row>
    <row r="16042">
      <c r="A16042" s="129">
        <v>6.0</v>
      </c>
      <c r="B16042" s="129" t="s">
        <v>6570</v>
      </c>
      <c r="C16042" s="129" t="s">
        <v>6571</v>
      </c>
      <c r="D16042" s="129">
        <v>21.0</v>
      </c>
      <c r="E16042" s="129" t="s">
        <v>132</v>
      </c>
    </row>
    <row r="16043">
      <c r="A16043" s="129">
        <v>6.0</v>
      </c>
      <c r="B16043" s="129" t="s">
        <v>6572</v>
      </c>
      <c r="C16043" s="129" t="s">
        <v>6573</v>
      </c>
      <c r="D16043" s="129">
        <v>58.0</v>
      </c>
      <c r="E16043" s="129" t="s">
        <v>119</v>
      </c>
    </row>
    <row r="16044">
      <c r="A16044" s="129">
        <v>6.0</v>
      </c>
      <c r="B16044" s="129" t="s">
        <v>6574</v>
      </c>
      <c r="C16044" s="129" t="s">
        <v>6575</v>
      </c>
      <c r="D16044" s="129">
        <v>27.0</v>
      </c>
      <c r="E16044" s="129" t="s">
        <v>132</v>
      </c>
    </row>
    <row r="16045">
      <c r="A16045" s="129">
        <v>6.0</v>
      </c>
      <c r="B16045" s="129" t="s">
        <v>1123</v>
      </c>
      <c r="C16045" s="129" t="s">
        <v>1124</v>
      </c>
      <c r="D16045" s="129">
        <v>54.0</v>
      </c>
      <c r="E16045" s="129" t="s">
        <v>119</v>
      </c>
    </row>
    <row r="16046">
      <c r="A16046" s="129">
        <v>6.0</v>
      </c>
      <c r="B16046" s="129" t="s">
        <v>1125</v>
      </c>
      <c r="C16046" s="129" t="s">
        <v>1126</v>
      </c>
      <c r="D16046" s="129">
        <v>64.0</v>
      </c>
      <c r="E16046" s="129" t="s">
        <v>119</v>
      </c>
    </row>
    <row r="16047">
      <c r="A16047" s="129">
        <v>6.0</v>
      </c>
      <c r="B16047" s="129" t="s">
        <v>6576</v>
      </c>
      <c r="C16047" s="129" t="s">
        <v>6577</v>
      </c>
      <c r="D16047" s="129">
        <v>23.0</v>
      </c>
      <c r="E16047" s="129" t="s">
        <v>119</v>
      </c>
    </row>
    <row r="16048">
      <c r="A16048" s="129">
        <v>6.0</v>
      </c>
      <c r="B16048" s="129" t="s">
        <v>1129</v>
      </c>
      <c r="C16048" s="129" t="s">
        <v>1130</v>
      </c>
      <c r="D16048" s="129">
        <v>67.0</v>
      </c>
      <c r="E16048" s="129" t="s">
        <v>119</v>
      </c>
    </row>
    <row r="16049">
      <c r="A16049" s="129">
        <v>6.0</v>
      </c>
      <c r="B16049" s="129" t="s">
        <v>1133</v>
      </c>
      <c r="C16049" s="129" t="s">
        <v>1134</v>
      </c>
      <c r="D16049" s="129">
        <v>55.0</v>
      </c>
      <c r="E16049" s="129" t="s">
        <v>119</v>
      </c>
    </row>
    <row r="16050">
      <c r="A16050" s="129">
        <v>6.0</v>
      </c>
      <c r="B16050" s="129" t="s">
        <v>6578</v>
      </c>
      <c r="C16050" s="129" t="s">
        <v>6579</v>
      </c>
      <c r="D16050" s="129">
        <v>24.0</v>
      </c>
      <c r="E16050" s="129" t="s">
        <v>132</v>
      </c>
    </row>
    <row r="16051">
      <c r="A16051" s="129">
        <v>6.0</v>
      </c>
      <c r="B16051" s="129" t="s">
        <v>1135</v>
      </c>
      <c r="C16051" s="129" t="s">
        <v>1136</v>
      </c>
      <c r="D16051" s="129">
        <v>59.0</v>
      </c>
      <c r="E16051" s="129" t="s">
        <v>132</v>
      </c>
    </row>
    <row r="16052">
      <c r="A16052" s="129">
        <v>6.0</v>
      </c>
      <c r="B16052" s="129" t="s">
        <v>1137</v>
      </c>
      <c r="C16052" s="129" t="s">
        <v>1138</v>
      </c>
      <c r="D16052" s="129">
        <v>62.0</v>
      </c>
      <c r="E16052" s="129" t="s">
        <v>132</v>
      </c>
    </row>
    <row r="16053">
      <c r="A16053" s="129">
        <v>6.0</v>
      </c>
      <c r="B16053" s="129" t="s">
        <v>1139</v>
      </c>
      <c r="C16053" s="129" t="s">
        <v>1140</v>
      </c>
      <c r="D16053" s="129">
        <v>46.0</v>
      </c>
      <c r="E16053" s="129" t="s">
        <v>119</v>
      </c>
    </row>
    <row r="16054">
      <c r="A16054" s="129">
        <v>6.0</v>
      </c>
      <c r="B16054" s="129" t="s">
        <v>1141</v>
      </c>
      <c r="C16054" s="129" t="s">
        <v>1142</v>
      </c>
      <c r="D16054" s="129">
        <v>65.0</v>
      </c>
      <c r="E16054" s="129" t="s">
        <v>119</v>
      </c>
    </row>
    <row r="16055">
      <c r="A16055" s="129">
        <v>6.0</v>
      </c>
      <c r="B16055" s="129" t="s">
        <v>1143</v>
      </c>
      <c r="C16055" s="129" t="s">
        <v>1144</v>
      </c>
      <c r="D16055" s="129">
        <v>66.0</v>
      </c>
      <c r="E16055" s="129" t="s">
        <v>119</v>
      </c>
    </row>
    <row r="16056">
      <c r="A16056" s="129">
        <v>6.0</v>
      </c>
      <c r="B16056" s="129" t="s">
        <v>1145</v>
      </c>
      <c r="C16056" s="129" t="s">
        <v>1146</v>
      </c>
      <c r="D16056" s="129">
        <v>23.0</v>
      </c>
      <c r="E16056" s="129" t="s">
        <v>119</v>
      </c>
    </row>
    <row r="16057">
      <c r="A16057" s="129">
        <v>6.0</v>
      </c>
      <c r="B16057" s="129" t="s">
        <v>1147</v>
      </c>
      <c r="C16057" s="129" t="s">
        <v>1148</v>
      </c>
      <c r="D16057" s="129">
        <v>70.0</v>
      </c>
      <c r="E16057" s="129" t="s">
        <v>119</v>
      </c>
    </row>
    <row r="16058">
      <c r="A16058" s="129">
        <v>6.0</v>
      </c>
      <c r="B16058" s="129" t="s">
        <v>1149</v>
      </c>
      <c r="C16058" s="129" t="s">
        <v>1150</v>
      </c>
      <c r="D16058" s="129">
        <v>68.0</v>
      </c>
      <c r="E16058" s="129" t="s">
        <v>119</v>
      </c>
    </row>
    <row r="16059">
      <c r="A16059" s="129">
        <v>6.0</v>
      </c>
      <c r="B16059" s="129" t="s">
        <v>1153</v>
      </c>
      <c r="C16059" s="129" t="s">
        <v>1154</v>
      </c>
      <c r="D16059" s="129">
        <v>64.0</v>
      </c>
      <c r="E16059" s="129" t="s">
        <v>119</v>
      </c>
    </row>
    <row r="16060">
      <c r="A16060" s="129">
        <v>6.0</v>
      </c>
      <c r="B16060" s="129" t="s">
        <v>1155</v>
      </c>
      <c r="C16060" s="129" t="s">
        <v>1156</v>
      </c>
      <c r="D16060" s="129">
        <v>52.0</v>
      </c>
      <c r="E16060" s="129" t="s">
        <v>132</v>
      </c>
    </row>
    <row r="16061">
      <c r="A16061" s="129">
        <v>6.0</v>
      </c>
      <c r="B16061" s="129" t="s">
        <v>1159</v>
      </c>
      <c r="C16061" s="129" t="s">
        <v>1160</v>
      </c>
      <c r="D16061" s="129">
        <v>59.0</v>
      </c>
      <c r="E16061" s="129" t="s">
        <v>119</v>
      </c>
    </row>
    <row r="16062">
      <c r="A16062" s="129">
        <v>6.0</v>
      </c>
      <c r="B16062" s="129" t="s">
        <v>1161</v>
      </c>
      <c r="C16062" s="129" t="s">
        <v>1162</v>
      </c>
      <c r="D16062" s="129">
        <v>55.0</v>
      </c>
      <c r="E16062" s="129" t="s">
        <v>132</v>
      </c>
    </row>
    <row r="16063">
      <c r="A16063" s="129">
        <v>6.0</v>
      </c>
      <c r="B16063" s="129" t="s">
        <v>1163</v>
      </c>
      <c r="C16063" s="129" t="s">
        <v>1164</v>
      </c>
      <c r="D16063" s="129">
        <v>62.0</v>
      </c>
      <c r="E16063" s="129" t="s">
        <v>132</v>
      </c>
    </row>
    <row r="16064">
      <c r="A16064" s="129">
        <v>6.0</v>
      </c>
      <c r="B16064" s="129" t="s">
        <v>1165</v>
      </c>
      <c r="C16064" s="129" t="s">
        <v>1166</v>
      </c>
      <c r="D16064" s="129">
        <v>42.0</v>
      </c>
      <c r="E16064" s="129" t="s">
        <v>119</v>
      </c>
    </row>
    <row r="16065">
      <c r="A16065" s="129">
        <v>6.0</v>
      </c>
      <c r="B16065" s="129" t="s">
        <v>1167</v>
      </c>
      <c r="C16065" s="129" t="s">
        <v>1168</v>
      </c>
      <c r="D16065" s="129">
        <v>27.0</v>
      </c>
      <c r="E16065" s="129" t="s">
        <v>132</v>
      </c>
    </row>
    <row r="16066">
      <c r="A16066" s="129">
        <v>6.0</v>
      </c>
      <c r="B16066" s="129" t="s">
        <v>6584</v>
      </c>
      <c r="C16066" s="129" t="s">
        <v>6585</v>
      </c>
      <c r="D16066" s="129">
        <v>59.0</v>
      </c>
      <c r="E16066" s="129" t="s">
        <v>132</v>
      </c>
    </row>
    <row r="16067">
      <c r="A16067" s="129">
        <v>6.0</v>
      </c>
      <c r="B16067" s="129" t="s">
        <v>6586</v>
      </c>
      <c r="C16067" s="129" t="s">
        <v>6587</v>
      </c>
      <c r="D16067" s="129">
        <v>31.0</v>
      </c>
      <c r="E16067" s="129" t="s">
        <v>119</v>
      </c>
    </row>
    <row r="16068">
      <c r="A16068" s="129">
        <v>6.0</v>
      </c>
      <c r="B16068" s="129" t="s">
        <v>1169</v>
      </c>
      <c r="C16068" s="129" t="s">
        <v>1170</v>
      </c>
      <c r="D16068" s="129">
        <v>37.0</v>
      </c>
      <c r="E16068" s="129" t="s">
        <v>119</v>
      </c>
    </row>
    <row r="16069">
      <c r="A16069" s="129">
        <v>6.0</v>
      </c>
      <c r="B16069" s="129" t="s">
        <v>1171</v>
      </c>
      <c r="C16069" s="129" t="s">
        <v>1172</v>
      </c>
      <c r="D16069" s="129">
        <v>47.0</v>
      </c>
      <c r="E16069" s="129" t="s">
        <v>119</v>
      </c>
    </row>
    <row r="16070">
      <c r="A16070" s="129">
        <v>6.0</v>
      </c>
      <c r="B16070" s="129" t="s">
        <v>1173</v>
      </c>
      <c r="C16070" s="129" t="s">
        <v>1174</v>
      </c>
      <c r="D16070" s="129">
        <v>29.0</v>
      </c>
      <c r="E16070" s="129" t="s">
        <v>119</v>
      </c>
    </row>
    <row r="16071">
      <c r="A16071" s="129">
        <v>6.0</v>
      </c>
      <c r="B16071" s="129" t="s">
        <v>1175</v>
      </c>
      <c r="C16071" s="129" t="s">
        <v>1176</v>
      </c>
      <c r="D16071" s="129">
        <v>38.0</v>
      </c>
      <c r="E16071" s="129" t="s">
        <v>119</v>
      </c>
    </row>
    <row r="16072">
      <c r="A16072" s="129">
        <v>6.0</v>
      </c>
      <c r="B16072" s="129" t="s">
        <v>1177</v>
      </c>
      <c r="C16072" s="129" t="s">
        <v>1178</v>
      </c>
      <c r="D16072" s="129">
        <v>54.0</v>
      </c>
      <c r="E16072" s="129" t="s">
        <v>132</v>
      </c>
    </row>
    <row r="16073">
      <c r="A16073" s="129">
        <v>6.0</v>
      </c>
      <c r="B16073" s="129" t="s">
        <v>1179</v>
      </c>
      <c r="C16073" s="129" t="s">
        <v>1180</v>
      </c>
      <c r="D16073" s="129">
        <v>34.0</v>
      </c>
      <c r="E16073" s="129" t="s">
        <v>132</v>
      </c>
    </row>
    <row r="16074">
      <c r="A16074" s="129">
        <v>6.0</v>
      </c>
      <c r="B16074" s="129" t="s">
        <v>1181</v>
      </c>
      <c r="C16074" s="129" t="s">
        <v>1182</v>
      </c>
      <c r="D16074" s="129">
        <v>44.0</v>
      </c>
      <c r="E16074" s="129" t="s">
        <v>119</v>
      </c>
    </row>
    <row r="16075">
      <c r="A16075" s="129">
        <v>6.0</v>
      </c>
      <c r="B16075" s="129" t="s">
        <v>1185</v>
      </c>
      <c r="C16075" s="129" t="s">
        <v>1186</v>
      </c>
      <c r="D16075" s="129">
        <v>55.0</v>
      </c>
      <c r="E16075" s="129" t="s">
        <v>119</v>
      </c>
    </row>
    <row r="16076">
      <c r="A16076" s="129">
        <v>6.0</v>
      </c>
      <c r="B16076" s="129" t="s">
        <v>1187</v>
      </c>
      <c r="C16076" s="129" t="s">
        <v>1188</v>
      </c>
      <c r="D16076" s="129">
        <v>53.0</v>
      </c>
      <c r="E16076" s="129" t="s">
        <v>132</v>
      </c>
    </row>
    <row r="16077">
      <c r="A16077" s="129">
        <v>6.0</v>
      </c>
      <c r="B16077" s="129" t="s">
        <v>1189</v>
      </c>
      <c r="C16077" s="129" t="s">
        <v>1190</v>
      </c>
      <c r="D16077" s="129">
        <v>21.0</v>
      </c>
      <c r="E16077" s="129" t="s">
        <v>132</v>
      </c>
    </row>
    <row r="16078">
      <c r="A16078" s="129">
        <v>6.0</v>
      </c>
      <c r="B16078" s="129" t="s">
        <v>1191</v>
      </c>
      <c r="C16078" s="129" t="s">
        <v>1192</v>
      </c>
      <c r="D16078" s="129">
        <v>62.0</v>
      </c>
      <c r="E16078" s="129" t="s">
        <v>119</v>
      </c>
    </row>
    <row r="16079">
      <c r="A16079" s="129">
        <v>6.0</v>
      </c>
      <c r="B16079" s="129" t="s">
        <v>1193</v>
      </c>
      <c r="C16079" s="129" t="s">
        <v>1194</v>
      </c>
      <c r="D16079" s="129">
        <v>70.0</v>
      </c>
      <c r="E16079" s="129" t="s">
        <v>132</v>
      </c>
    </row>
    <row r="16080">
      <c r="A16080" s="129">
        <v>6.0</v>
      </c>
      <c r="B16080" s="129" t="s">
        <v>1195</v>
      </c>
      <c r="C16080" s="129" t="s">
        <v>1196</v>
      </c>
      <c r="D16080" s="129">
        <v>30.0</v>
      </c>
      <c r="E16080" s="129" t="s">
        <v>119</v>
      </c>
    </row>
    <row r="16081">
      <c r="A16081" s="129">
        <v>6.0</v>
      </c>
      <c r="B16081" s="129" t="s">
        <v>1197</v>
      </c>
      <c r="C16081" s="129" t="s">
        <v>1198</v>
      </c>
      <c r="D16081" s="129">
        <v>37.0</v>
      </c>
      <c r="E16081" s="129" t="s">
        <v>119</v>
      </c>
    </row>
    <row r="16082">
      <c r="A16082" s="129">
        <v>6.0</v>
      </c>
      <c r="B16082" s="129" t="s">
        <v>1199</v>
      </c>
      <c r="C16082" s="129" t="s">
        <v>1200</v>
      </c>
      <c r="D16082" s="129">
        <v>68.0</v>
      </c>
      <c r="E16082" s="129" t="s">
        <v>119</v>
      </c>
    </row>
    <row r="16083">
      <c r="A16083" s="129">
        <v>6.0</v>
      </c>
      <c r="B16083" s="129" t="s">
        <v>1201</v>
      </c>
      <c r="C16083" s="129" t="s">
        <v>1202</v>
      </c>
      <c r="D16083" s="129">
        <v>60.0</v>
      </c>
      <c r="E16083" s="129" t="s">
        <v>132</v>
      </c>
    </row>
    <row r="16084">
      <c r="A16084" s="129">
        <v>6.0</v>
      </c>
      <c r="B16084" s="129" t="s">
        <v>1203</v>
      </c>
      <c r="C16084" s="129" t="s">
        <v>1204</v>
      </c>
      <c r="D16084" s="129">
        <v>60.0</v>
      </c>
      <c r="E16084" s="129" t="s">
        <v>119</v>
      </c>
    </row>
    <row r="16085">
      <c r="A16085" s="129">
        <v>6.0</v>
      </c>
      <c r="B16085" s="129" t="s">
        <v>1205</v>
      </c>
      <c r="C16085" s="129" t="s">
        <v>1206</v>
      </c>
      <c r="D16085" s="129">
        <v>22.0</v>
      </c>
      <c r="E16085" s="129" t="s">
        <v>119</v>
      </c>
    </row>
    <row r="16086">
      <c r="A16086" s="129">
        <v>6.0</v>
      </c>
      <c r="B16086" s="129" t="s">
        <v>1207</v>
      </c>
      <c r="C16086" s="129" t="s">
        <v>1208</v>
      </c>
      <c r="D16086" s="129">
        <v>34.0</v>
      </c>
      <c r="E16086" s="129" t="s">
        <v>119</v>
      </c>
    </row>
    <row r="16087">
      <c r="A16087" s="129">
        <v>6.0</v>
      </c>
      <c r="B16087" s="129" t="s">
        <v>1209</v>
      </c>
      <c r="C16087" s="129" t="s">
        <v>1210</v>
      </c>
      <c r="D16087" s="129">
        <v>25.0</v>
      </c>
      <c r="E16087" s="129" t="s">
        <v>119</v>
      </c>
    </row>
    <row r="16088">
      <c r="A16088" s="129">
        <v>6.0</v>
      </c>
      <c r="B16088" s="129" t="s">
        <v>6590</v>
      </c>
      <c r="C16088" s="129" t="s">
        <v>6591</v>
      </c>
      <c r="D16088" s="129">
        <v>24.0</v>
      </c>
      <c r="E16088" s="129" t="s">
        <v>132</v>
      </c>
    </row>
    <row r="16089">
      <c r="A16089" s="129">
        <v>6.0</v>
      </c>
      <c r="B16089" s="129" t="s">
        <v>1211</v>
      </c>
      <c r="C16089" s="129" t="s">
        <v>1212</v>
      </c>
      <c r="D16089" s="129">
        <v>62.0</v>
      </c>
      <c r="E16089" s="129" t="s">
        <v>119</v>
      </c>
    </row>
    <row r="16090">
      <c r="A16090" s="129">
        <v>6.0</v>
      </c>
      <c r="B16090" s="129" t="s">
        <v>1213</v>
      </c>
      <c r="C16090" s="129" t="s">
        <v>1214</v>
      </c>
      <c r="D16090" s="129">
        <v>33.0</v>
      </c>
      <c r="E16090" s="129" t="s">
        <v>119</v>
      </c>
    </row>
    <row r="16091">
      <c r="A16091" s="129">
        <v>6.0</v>
      </c>
      <c r="B16091" s="129" t="s">
        <v>8394</v>
      </c>
      <c r="C16091" s="129" t="s">
        <v>8395</v>
      </c>
      <c r="D16091" s="129">
        <v>38.0</v>
      </c>
      <c r="E16091" s="129" t="s">
        <v>119</v>
      </c>
    </row>
    <row r="16092">
      <c r="A16092" s="129">
        <v>6.0</v>
      </c>
      <c r="B16092" s="129" t="s">
        <v>1215</v>
      </c>
      <c r="C16092" s="129" t="s">
        <v>1216</v>
      </c>
      <c r="D16092" s="129">
        <v>30.0</v>
      </c>
      <c r="E16092" s="129" t="s">
        <v>132</v>
      </c>
    </row>
    <row r="16093">
      <c r="A16093" s="129">
        <v>6.0</v>
      </c>
      <c r="B16093" s="129" t="s">
        <v>1217</v>
      </c>
      <c r="C16093" s="129" t="s">
        <v>1218</v>
      </c>
      <c r="D16093" s="129">
        <v>66.0</v>
      </c>
      <c r="E16093" s="129" t="s">
        <v>119</v>
      </c>
    </row>
    <row r="16094">
      <c r="A16094" s="129">
        <v>6.0</v>
      </c>
      <c r="B16094" s="129" t="s">
        <v>1221</v>
      </c>
      <c r="C16094" s="129" t="s">
        <v>1222</v>
      </c>
      <c r="D16094" s="129">
        <v>53.0</v>
      </c>
      <c r="E16094" s="129" t="s">
        <v>132</v>
      </c>
    </row>
    <row r="16095">
      <c r="A16095" s="129">
        <v>6.0</v>
      </c>
      <c r="B16095" s="129" t="s">
        <v>6592</v>
      </c>
      <c r="C16095" s="129" t="s">
        <v>6593</v>
      </c>
      <c r="D16095" s="129">
        <v>32.0</v>
      </c>
      <c r="E16095" s="129" t="s">
        <v>132</v>
      </c>
    </row>
    <row r="16096">
      <c r="A16096" s="129">
        <v>6.0</v>
      </c>
      <c r="B16096" s="129" t="s">
        <v>1223</v>
      </c>
      <c r="C16096" s="129" t="s">
        <v>1224</v>
      </c>
      <c r="D16096" s="129">
        <v>29.0</v>
      </c>
      <c r="E16096" s="129" t="s">
        <v>119</v>
      </c>
    </row>
    <row r="16097">
      <c r="A16097" s="129">
        <v>6.0</v>
      </c>
      <c r="B16097" s="129" t="s">
        <v>1227</v>
      </c>
      <c r="C16097" s="129" t="s">
        <v>1228</v>
      </c>
      <c r="D16097" s="129">
        <v>53.0</v>
      </c>
      <c r="E16097" s="129" t="s">
        <v>119</v>
      </c>
    </row>
    <row r="16098">
      <c r="A16098" s="129">
        <v>6.0</v>
      </c>
      <c r="B16098" s="129" t="s">
        <v>1229</v>
      </c>
      <c r="C16098" s="129" t="s">
        <v>1230</v>
      </c>
      <c r="D16098" s="129">
        <v>70.0</v>
      </c>
      <c r="E16098" s="129" t="s">
        <v>132</v>
      </c>
    </row>
    <row r="16099">
      <c r="A16099" s="129">
        <v>6.0</v>
      </c>
      <c r="B16099" s="129" t="s">
        <v>1231</v>
      </c>
      <c r="C16099" s="129" t="s">
        <v>1232</v>
      </c>
      <c r="D16099" s="129">
        <v>49.0</v>
      </c>
      <c r="E16099" s="129" t="s">
        <v>132</v>
      </c>
    </row>
    <row r="16100">
      <c r="A16100" s="129">
        <v>6.0</v>
      </c>
      <c r="B16100" s="129" t="s">
        <v>1233</v>
      </c>
      <c r="C16100" s="129" t="s">
        <v>1234</v>
      </c>
      <c r="D16100" s="129">
        <v>29.0</v>
      </c>
      <c r="E16100" s="129" t="s">
        <v>132</v>
      </c>
    </row>
    <row r="16101">
      <c r="A16101" s="129">
        <v>6.0</v>
      </c>
      <c r="B16101" s="129" t="s">
        <v>1235</v>
      </c>
      <c r="C16101" s="129" t="s">
        <v>1236</v>
      </c>
      <c r="D16101" s="129">
        <v>33.0</v>
      </c>
      <c r="E16101" s="129" t="s">
        <v>132</v>
      </c>
    </row>
    <row r="16102">
      <c r="A16102" s="129">
        <v>6.0</v>
      </c>
      <c r="B16102" s="129" t="s">
        <v>1237</v>
      </c>
      <c r="C16102" s="129" t="s">
        <v>1238</v>
      </c>
      <c r="D16102" s="129">
        <v>37.0</v>
      </c>
      <c r="E16102" s="129" t="s">
        <v>132</v>
      </c>
    </row>
    <row r="16103">
      <c r="A16103" s="129">
        <v>6.0</v>
      </c>
      <c r="B16103" s="129" t="s">
        <v>6594</v>
      </c>
      <c r="C16103" s="129" t="s">
        <v>6595</v>
      </c>
      <c r="D16103" s="129">
        <v>65.0</v>
      </c>
      <c r="E16103" s="129" t="s">
        <v>119</v>
      </c>
    </row>
    <row r="16104">
      <c r="A16104" s="129">
        <v>6.0</v>
      </c>
      <c r="B16104" s="129" t="s">
        <v>1239</v>
      </c>
      <c r="C16104" s="129" t="s">
        <v>1240</v>
      </c>
      <c r="D16104" s="129">
        <v>57.0</v>
      </c>
      <c r="E16104" s="129" t="s">
        <v>132</v>
      </c>
    </row>
    <row r="16105">
      <c r="A16105" s="129">
        <v>6.0</v>
      </c>
      <c r="B16105" s="129" t="s">
        <v>1241</v>
      </c>
      <c r="C16105" s="129" t="s">
        <v>1242</v>
      </c>
      <c r="D16105" s="129">
        <v>56.0</v>
      </c>
      <c r="E16105" s="129" t="s">
        <v>132</v>
      </c>
    </row>
    <row r="16106">
      <c r="A16106" s="129">
        <v>6.0</v>
      </c>
      <c r="B16106" s="129" t="s">
        <v>1243</v>
      </c>
      <c r="C16106" s="129" t="s">
        <v>1244</v>
      </c>
      <c r="D16106" s="129">
        <v>61.0</v>
      </c>
      <c r="E16106" s="129" t="s">
        <v>119</v>
      </c>
    </row>
    <row r="16107">
      <c r="A16107" s="129">
        <v>6.0</v>
      </c>
      <c r="B16107" s="129" t="s">
        <v>1245</v>
      </c>
      <c r="C16107" s="129" t="s">
        <v>1246</v>
      </c>
      <c r="D16107" s="129">
        <v>52.0</v>
      </c>
      <c r="E16107" s="129" t="s">
        <v>119</v>
      </c>
    </row>
    <row r="16108">
      <c r="A16108" s="129">
        <v>6.0</v>
      </c>
      <c r="B16108" s="129" t="s">
        <v>1247</v>
      </c>
      <c r="C16108" s="129" t="s">
        <v>1248</v>
      </c>
      <c r="D16108" s="129">
        <v>67.0</v>
      </c>
      <c r="E16108" s="129" t="s">
        <v>132</v>
      </c>
    </row>
    <row r="16109">
      <c r="A16109" s="129">
        <v>6.0</v>
      </c>
      <c r="B16109" s="129" t="s">
        <v>7770</v>
      </c>
      <c r="C16109" s="129" t="s">
        <v>7771</v>
      </c>
      <c r="D16109" s="129">
        <v>51.0</v>
      </c>
      <c r="E16109" s="129" t="s">
        <v>119</v>
      </c>
    </row>
    <row r="16110">
      <c r="A16110" s="129">
        <v>6.0</v>
      </c>
      <c r="B16110" s="129" t="s">
        <v>1251</v>
      </c>
      <c r="C16110" s="129" t="s">
        <v>1252</v>
      </c>
      <c r="D16110" s="129">
        <v>52.0</v>
      </c>
      <c r="E16110" s="129" t="s">
        <v>119</v>
      </c>
    </row>
    <row r="16111">
      <c r="A16111" s="129">
        <v>6.0</v>
      </c>
      <c r="B16111" s="129" t="s">
        <v>1253</v>
      </c>
      <c r="C16111" s="129" t="s">
        <v>1254</v>
      </c>
      <c r="D16111" s="129">
        <v>36.0</v>
      </c>
      <c r="E16111" s="129" t="s">
        <v>119</v>
      </c>
    </row>
    <row r="16112">
      <c r="A16112" s="129">
        <v>6.0</v>
      </c>
      <c r="B16112" s="129" t="s">
        <v>1255</v>
      </c>
      <c r="C16112" s="129" t="s">
        <v>1256</v>
      </c>
      <c r="D16112" s="129">
        <v>38.0</v>
      </c>
      <c r="E16112" s="129" t="s">
        <v>119</v>
      </c>
    </row>
    <row r="16113">
      <c r="A16113" s="129">
        <v>6.0</v>
      </c>
      <c r="B16113" s="129" t="s">
        <v>1259</v>
      </c>
      <c r="C16113" s="129" t="s">
        <v>1260</v>
      </c>
      <c r="D16113" s="129">
        <v>61.0</v>
      </c>
      <c r="E16113" s="129" t="s">
        <v>132</v>
      </c>
    </row>
    <row r="16114">
      <c r="A16114" s="129">
        <v>6.0</v>
      </c>
      <c r="B16114" s="129" t="s">
        <v>1261</v>
      </c>
      <c r="C16114" s="129" t="s">
        <v>1262</v>
      </c>
      <c r="D16114" s="129">
        <v>60.0</v>
      </c>
      <c r="E16114" s="129" t="s">
        <v>119</v>
      </c>
    </row>
    <row r="16115">
      <c r="A16115" s="129">
        <v>6.0</v>
      </c>
      <c r="B16115" s="129" t="s">
        <v>1263</v>
      </c>
      <c r="C16115" s="129" t="s">
        <v>1264</v>
      </c>
      <c r="D16115" s="129">
        <v>52.0</v>
      </c>
      <c r="E16115" s="129" t="s">
        <v>132</v>
      </c>
    </row>
    <row r="16116">
      <c r="A16116" s="129">
        <v>6.0</v>
      </c>
      <c r="B16116" s="129" t="s">
        <v>1265</v>
      </c>
      <c r="C16116" s="129" t="s">
        <v>1266</v>
      </c>
      <c r="D16116" s="129">
        <v>21.0</v>
      </c>
      <c r="E16116" s="129" t="s">
        <v>119</v>
      </c>
    </row>
    <row r="16117">
      <c r="A16117" s="129">
        <v>6.0</v>
      </c>
      <c r="B16117" s="129" t="s">
        <v>6598</v>
      </c>
      <c r="C16117" s="129" t="s">
        <v>6599</v>
      </c>
      <c r="D16117" s="129">
        <v>38.0</v>
      </c>
      <c r="E16117" s="129" t="s">
        <v>119</v>
      </c>
    </row>
    <row r="16118">
      <c r="A16118" s="129">
        <v>6.0</v>
      </c>
      <c r="B16118" s="129" t="s">
        <v>1271</v>
      </c>
      <c r="C16118" s="129" t="s">
        <v>1272</v>
      </c>
      <c r="D16118" s="129">
        <v>32.0</v>
      </c>
      <c r="E16118" s="129" t="s">
        <v>119</v>
      </c>
    </row>
    <row r="16119">
      <c r="A16119" s="129">
        <v>6.0</v>
      </c>
      <c r="B16119" s="129" t="s">
        <v>1273</v>
      </c>
      <c r="C16119" s="129" t="s">
        <v>1274</v>
      </c>
      <c r="D16119" s="129">
        <v>27.0</v>
      </c>
      <c r="E16119" s="129" t="s">
        <v>119</v>
      </c>
    </row>
    <row r="16120">
      <c r="A16120" s="129">
        <v>6.0</v>
      </c>
      <c r="B16120" s="129" t="s">
        <v>1275</v>
      </c>
      <c r="C16120" s="129" t="s">
        <v>1276</v>
      </c>
      <c r="D16120" s="129">
        <v>60.0</v>
      </c>
      <c r="E16120" s="129" t="s">
        <v>132</v>
      </c>
    </row>
    <row r="16121">
      <c r="A16121" s="129">
        <v>6.0</v>
      </c>
      <c r="B16121" s="129" t="s">
        <v>1277</v>
      </c>
      <c r="C16121" s="129" t="s">
        <v>1278</v>
      </c>
      <c r="D16121" s="129">
        <v>27.0</v>
      </c>
      <c r="E16121" s="129" t="s">
        <v>119</v>
      </c>
    </row>
    <row r="16122">
      <c r="A16122" s="129">
        <v>6.0</v>
      </c>
      <c r="B16122" s="129" t="s">
        <v>1279</v>
      </c>
      <c r="C16122" s="129" t="s">
        <v>1280</v>
      </c>
      <c r="D16122" s="129">
        <v>67.0</v>
      </c>
      <c r="E16122" s="129" t="s">
        <v>132</v>
      </c>
    </row>
    <row r="16123">
      <c r="A16123" s="129">
        <v>6.0</v>
      </c>
      <c r="B16123" s="129" t="s">
        <v>1281</v>
      </c>
      <c r="C16123" s="129" t="s">
        <v>1282</v>
      </c>
      <c r="D16123" s="129">
        <v>50.0</v>
      </c>
      <c r="E16123" s="129" t="s">
        <v>119</v>
      </c>
    </row>
    <row r="16124">
      <c r="A16124" s="129">
        <v>6.0</v>
      </c>
      <c r="B16124" s="129" t="s">
        <v>1283</v>
      </c>
      <c r="C16124" s="129" t="s">
        <v>1284</v>
      </c>
      <c r="D16124" s="129">
        <v>64.0</v>
      </c>
      <c r="E16124" s="129" t="s">
        <v>132</v>
      </c>
    </row>
    <row r="16125">
      <c r="A16125" s="129">
        <v>6.0</v>
      </c>
      <c r="B16125" s="129" t="s">
        <v>1287</v>
      </c>
      <c r="C16125" s="129" t="s">
        <v>1288</v>
      </c>
      <c r="D16125" s="129">
        <v>62.0</v>
      </c>
      <c r="E16125" s="129" t="s">
        <v>132</v>
      </c>
    </row>
    <row r="16126">
      <c r="A16126" s="129">
        <v>6.0</v>
      </c>
      <c r="B16126" s="129" t="s">
        <v>1289</v>
      </c>
      <c r="C16126" s="129" t="s">
        <v>1290</v>
      </c>
      <c r="D16126" s="129">
        <v>63.0</v>
      </c>
      <c r="E16126" s="129" t="s">
        <v>132</v>
      </c>
    </row>
    <row r="16127">
      <c r="A16127" s="129">
        <v>6.0</v>
      </c>
      <c r="B16127" s="129" t="s">
        <v>1291</v>
      </c>
      <c r="C16127" s="129" t="s">
        <v>1292</v>
      </c>
      <c r="D16127" s="129">
        <v>63.0</v>
      </c>
      <c r="E16127" s="129" t="s">
        <v>119</v>
      </c>
    </row>
    <row r="16128">
      <c r="A16128" s="129">
        <v>6.0</v>
      </c>
      <c r="B16128" s="129" t="s">
        <v>1295</v>
      </c>
      <c r="C16128" s="129" t="s">
        <v>1296</v>
      </c>
      <c r="D16128" s="129">
        <v>42.0</v>
      </c>
      <c r="E16128" s="129" t="s">
        <v>132</v>
      </c>
    </row>
    <row r="16129">
      <c r="A16129" s="129">
        <v>6.0</v>
      </c>
      <c r="B16129" s="129" t="s">
        <v>1297</v>
      </c>
      <c r="C16129" s="129" t="s">
        <v>1298</v>
      </c>
      <c r="D16129" s="129">
        <v>56.0</v>
      </c>
      <c r="E16129" s="129" t="s">
        <v>119</v>
      </c>
    </row>
    <row r="16130">
      <c r="A16130" s="129">
        <v>6.0</v>
      </c>
      <c r="B16130" s="129" t="s">
        <v>1299</v>
      </c>
      <c r="C16130" s="129" t="s">
        <v>1300</v>
      </c>
      <c r="D16130" s="129">
        <v>68.0</v>
      </c>
      <c r="E16130" s="129" t="s">
        <v>119</v>
      </c>
    </row>
    <row r="16131">
      <c r="A16131" s="129">
        <v>6.0</v>
      </c>
      <c r="B16131" s="129" t="s">
        <v>1301</v>
      </c>
      <c r="C16131" s="129" t="s">
        <v>1302</v>
      </c>
      <c r="D16131" s="129">
        <v>68.0</v>
      </c>
      <c r="E16131" s="129" t="s">
        <v>119</v>
      </c>
    </row>
    <row r="16132">
      <c r="A16132" s="129">
        <v>6.0</v>
      </c>
      <c r="B16132" s="129" t="s">
        <v>1303</v>
      </c>
      <c r="C16132" s="129" t="s">
        <v>1304</v>
      </c>
      <c r="D16132" s="129">
        <v>66.0</v>
      </c>
      <c r="E16132" s="129" t="s">
        <v>132</v>
      </c>
    </row>
    <row r="16133">
      <c r="A16133" s="129">
        <v>6.0</v>
      </c>
      <c r="B16133" s="129" t="s">
        <v>1307</v>
      </c>
      <c r="C16133" s="129" t="s">
        <v>1308</v>
      </c>
      <c r="D16133" s="129">
        <v>68.0</v>
      </c>
      <c r="E16133" s="129" t="s">
        <v>132</v>
      </c>
    </row>
    <row r="16134">
      <c r="A16134" s="129">
        <v>6.0</v>
      </c>
      <c r="B16134" s="129" t="s">
        <v>8194</v>
      </c>
      <c r="C16134" s="129" t="s">
        <v>8195</v>
      </c>
      <c r="D16134" s="129">
        <v>33.0</v>
      </c>
      <c r="E16134" s="129" t="s">
        <v>119</v>
      </c>
    </row>
    <row r="16135">
      <c r="A16135" s="129">
        <v>6.0</v>
      </c>
      <c r="B16135" s="129" t="s">
        <v>1309</v>
      </c>
      <c r="C16135" s="129" t="s">
        <v>1310</v>
      </c>
      <c r="D16135" s="129">
        <v>64.0</v>
      </c>
      <c r="E16135" s="129" t="s">
        <v>119</v>
      </c>
    </row>
    <row r="16136">
      <c r="A16136" s="129">
        <v>6.0</v>
      </c>
      <c r="B16136" s="129" t="s">
        <v>6606</v>
      </c>
      <c r="C16136" s="129" t="s">
        <v>6607</v>
      </c>
      <c r="D16136" s="129">
        <v>25.0</v>
      </c>
      <c r="E16136" s="129" t="s">
        <v>119</v>
      </c>
    </row>
    <row r="16137">
      <c r="A16137" s="129">
        <v>6.0</v>
      </c>
      <c r="B16137" s="129" t="s">
        <v>1311</v>
      </c>
      <c r="C16137" s="129" t="s">
        <v>1312</v>
      </c>
      <c r="D16137" s="129">
        <v>23.0</v>
      </c>
      <c r="E16137" s="129" t="s">
        <v>132</v>
      </c>
    </row>
    <row r="16138">
      <c r="A16138" s="129">
        <v>6.0</v>
      </c>
      <c r="B16138" s="129" t="s">
        <v>1313</v>
      </c>
      <c r="C16138" s="129" t="s">
        <v>1314</v>
      </c>
      <c r="D16138" s="129">
        <v>49.0</v>
      </c>
      <c r="E16138" s="129" t="s">
        <v>119</v>
      </c>
    </row>
    <row r="16139">
      <c r="A16139" s="129">
        <v>6.0</v>
      </c>
      <c r="B16139" s="129" t="s">
        <v>1315</v>
      </c>
      <c r="C16139" s="129" t="s">
        <v>1316</v>
      </c>
      <c r="D16139" s="129">
        <v>43.0</v>
      </c>
      <c r="E16139" s="129" t="s">
        <v>119</v>
      </c>
    </row>
    <row r="16140">
      <c r="A16140" s="129">
        <v>6.0</v>
      </c>
      <c r="B16140" s="129" t="s">
        <v>1317</v>
      </c>
      <c r="C16140" s="129" t="s">
        <v>1318</v>
      </c>
      <c r="D16140" s="129">
        <v>50.0</v>
      </c>
      <c r="E16140" s="129" t="s">
        <v>119</v>
      </c>
    </row>
    <row r="16141">
      <c r="A16141" s="129">
        <v>6.0</v>
      </c>
      <c r="B16141" s="129" t="s">
        <v>1319</v>
      </c>
      <c r="C16141" s="129" t="s">
        <v>1320</v>
      </c>
      <c r="D16141" s="129">
        <v>28.0</v>
      </c>
      <c r="E16141" s="129" t="s">
        <v>119</v>
      </c>
    </row>
    <row r="16142">
      <c r="A16142" s="129">
        <v>6.0</v>
      </c>
      <c r="B16142" s="129" t="s">
        <v>1321</v>
      </c>
      <c r="C16142" s="129" t="s">
        <v>1322</v>
      </c>
      <c r="D16142" s="129">
        <v>44.0</v>
      </c>
      <c r="E16142" s="129" t="s">
        <v>119</v>
      </c>
    </row>
    <row r="16143">
      <c r="A16143" s="129">
        <v>6.0</v>
      </c>
      <c r="B16143" s="129" t="s">
        <v>1323</v>
      </c>
      <c r="C16143" s="129" t="s">
        <v>1324</v>
      </c>
      <c r="D16143" s="129">
        <v>41.0</v>
      </c>
      <c r="E16143" s="129" t="s">
        <v>119</v>
      </c>
    </row>
    <row r="16144">
      <c r="A16144" s="129">
        <v>6.0</v>
      </c>
      <c r="B16144" s="129" t="s">
        <v>1325</v>
      </c>
      <c r="C16144" s="129" t="s">
        <v>1326</v>
      </c>
      <c r="D16144" s="129">
        <v>66.0</v>
      </c>
      <c r="E16144" s="129" t="s">
        <v>132</v>
      </c>
    </row>
    <row r="16145">
      <c r="A16145" s="129">
        <v>6.0</v>
      </c>
      <c r="B16145" s="129" t="s">
        <v>1327</v>
      </c>
      <c r="C16145" s="129" t="s">
        <v>1328</v>
      </c>
      <c r="D16145" s="129">
        <v>52.0</v>
      </c>
      <c r="E16145" s="129" t="s">
        <v>119</v>
      </c>
    </row>
    <row r="16146">
      <c r="A16146" s="129">
        <v>6.0</v>
      </c>
      <c r="B16146" s="129" t="s">
        <v>1329</v>
      </c>
      <c r="C16146" s="129" t="s">
        <v>1330</v>
      </c>
      <c r="D16146" s="129">
        <v>32.0</v>
      </c>
      <c r="E16146" s="129" t="s">
        <v>119</v>
      </c>
    </row>
    <row r="16147">
      <c r="A16147" s="129">
        <v>6.0</v>
      </c>
      <c r="B16147" s="129" t="s">
        <v>1331</v>
      </c>
      <c r="C16147" s="129" t="s">
        <v>1332</v>
      </c>
      <c r="D16147" s="129">
        <v>46.0</v>
      </c>
      <c r="E16147" s="129" t="s">
        <v>132</v>
      </c>
    </row>
    <row r="16148">
      <c r="A16148" s="129">
        <v>6.0</v>
      </c>
      <c r="B16148" s="129" t="s">
        <v>1333</v>
      </c>
      <c r="C16148" s="129" t="s">
        <v>1334</v>
      </c>
      <c r="D16148" s="129">
        <v>49.0</v>
      </c>
      <c r="E16148" s="129" t="s">
        <v>119</v>
      </c>
    </row>
    <row r="16149">
      <c r="A16149" s="129">
        <v>6.0</v>
      </c>
      <c r="B16149" s="129" t="s">
        <v>1335</v>
      </c>
      <c r="C16149" s="129" t="s">
        <v>1336</v>
      </c>
      <c r="D16149" s="129">
        <v>21.0</v>
      </c>
      <c r="E16149" s="129" t="s">
        <v>119</v>
      </c>
    </row>
    <row r="16150">
      <c r="A16150" s="129">
        <v>6.0</v>
      </c>
      <c r="B16150" s="129" t="s">
        <v>1337</v>
      </c>
      <c r="C16150" s="129" t="s">
        <v>1338</v>
      </c>
      <c r="D16150" s="129">
        <v>54.0</v>
      </c>
      <c r="E16150" s="129" t="s">
        <v>132</v>
      </c>
    </row>
    <row r="16151">
      <c r="A16151" s="129">
        <v>6.0</v>
      </c>
      <c r="B16151" s="129" t="s">
        <v>8468</v>
      </c>
      <c r="C16151" s="129" t="s">
        <v>8469</v>
      </c>
      <c r="D16151" s="129">
        <v>44.0</v>
      </c>
      <c r="E16151" s="129" t="s">
        <v>132</v>
      </c>
    </row>
    <row r="16152">
      <c r="A16152" s="129">
        <v>6.0</v>
      </c>
      <c r="B16152" s="129" t="s">
        <v>1341</v>
      </c>
      <c r="C16152" s="129" t="s">
        <v>1342</v>
      </c>
      <c r="D16152" s="129">
        <v>58.0</v>
      </c>
      <c r="E16152" s="129" t="s">
        <v>119</v>
      </c>
    </row>
    <row r="16153">
      <c r="A16153" s="129">
        <v>6.0</v>
      </c>
      <c r="B16153" s="129" t="s">
        <v>1343</v>
      </c>
      <c r="C16153" s="129" t="s">
        <v>1344</v>
      </c>
      <c r="D16153" s="129">
        <v>49.0</v>
      </c>
      <c r="E16153" s="129" t="s">
        <v>119</v>
      </c>
    </row>
    <row r="16154">
      <c r="A16154" s="129">
        <v>6.0</v>
      </c>
      <c r="B16154" s="129" t="s">
        <v>1345</v>
      </c>
      <c r="C16154" s="129" t="s">
        <v>1346</v>
      </c>
      <c r="D16154" s="129">
        <v>48.0</v>
      </c>
      <c r="E16154" s="129" t="s">
        <v>119</v>
      </c>
    </row>
    <row r="16155">
      <c r="A16155" s="129">
        <v>6.0</v>
      </c>
      <c r="B16155" s="129" t="s">
        <v>1347</v>
      </c>
      <c r="C16155" s="129" t="s">
        <v>1348</v>
      </c>
      <c r="D16155" s="129">
        <v>53.0</v>
      </c>
      <c r="E16155" s="129" t="s">
        <v>132</v>
      </c>
    </row>
    <row r="16156">
      <c r="A16156" s="129">
        <v>6.0</v>
      </c>
      <c r="B16156" s="129" t="s">
        <v>1349</v>
      </c>
      <c r="C16156" s="129" t="s">
        <v>1350</v>
      </c>
      <c r="D16156" s="129">
        <v>29.0</v>
      </c>
      <c r="E16156" s="129" t="s">
        <v>132</v>
      </c>
    </row>
    <row r="16157">
      <c r="A16157" s="129">
        <v>6.0</v>
      </c>
      <c r="B16157" s="129" t="s">
        <v>1353</v>
      </c>
      <c r="C16157" s="129" t="s">
        <v>1354</v>
      </c>
      <c r="D16157" s="129">
        <v>44.0</v>
      </c>
      <c r="E16157" s="129" t="s">
        <v>119</v>
      </c>
    </row>
    <row r="16158">
      <c r="A16158" s="129">
        <v>6.0</v>
      </c>
      <c r="B16158" s="129" t="s">
        <v>1355</v>
      </c>
      <c r="C16158" s="129" t="s">
        <v>1356</v>
      </c>
      <c r="D16158" s="129">
        <v>67.0</v>
      </c>
      <c r="E16158" s="129" t="s">
        <v>119</v>
      </c>
    </row>
    <row r="16159">
      <c r="A16159" s="129">
        <v>6.0</v>
      </c>
      <c r="B16159" s="129" t="s">
        <v>1357</v>
      </c>
      <c r="C16159" s="129" t="s">
        <v>1358</v>
      </c>
      <c r="D16159" s="129">
        <v>65.0</v>
      </c>
      <c r="E16159" s="129" t="s">
        <v>119</v>
      </c>
    </row>
    <row r="16160">
      <c r="A16160" s="129">
        <v>6.0</v>
      </c>
      <c r="B16160" s="129" t="s">
        <v>1361</v>
      </c>
      <c r="C16160" s="129" t="s">
        <v>1362</v>
      </c>
      <c r="D16160" s="129">
        <v>30.0</v>
      </c>
      <c r="E16160" s="129" t="s">
        <v>132</v>
      </c>
    </row>
    <row r="16161">
      <c r="A16161" s="129">
        <v>6.0</v>
      </c>
      <c r="B16161" s="129" t="s">
        <v>1363</v>
      </c>
      <c r="C16161" s="129" t="s">
        <v>1364</v>
      </c>
      <c r="D16161" s="129">
        <v>52.0</v>
      </c>
      <c r="E16161" s="129" t="s">
        <v>119</v>
      </c>
    </row>
    <row r="16162">
      <c r="A16162" s="129">
        <v>6.0</v>
      </c>
      <c r="B16162" s="129" t="s">
        <v>1367</v>
      </c>
      <c r="C16162" s="129" t="s">
        <v>1368</v>
      </c>
      <c r="D16162" s="129">
        <v>62.0</v>
      </c>
      <c r="E16162" s="129" t="s">
        <v>132</v>
      </c>
    </row>
    <row r="16163">
      <c r="A16163" s="129">
        <v>6.0</v>
      </c>
      <c r="B16163" s="129" t="s">
        <v>1369</v>
      </c>
      <c r="C16163" s="129" t="s">
        <v>1370</v>
      </c>
      <c r="D16163" s="129">
        <v>46.0</v>
      </c>
      <c r="E16163" s="129" t="s">
        <v>119</v>
      </c>
    </row>
    <row r="16164">
      <c r="A16164" s="129">
        <v>6.0</v>
      </c>
      <c r="B16164" s="129" t="s">
        <v>7772</v>
      </c>
      <c r="C16164" s="129" t="s">
        <v>7773</v>
      </c>
      <c r="D16164" s="129">
        <v>55.0</v>
      </c>
      <c r="E16164" s="129" t="s">
        <v>132</v>
      </c>
    </row>
    <row r="16165">
      <c r="A16165" s="129">
        <v>6.0</v>
      </c>
      <c r="B16165" s="129" t="s">
        <v>8196</v>
      </c>
      <c r="C16165" s="129" t="s">
        <v>8197</v>
      </c>
      <c r="D16165" s="129">
        <v>47.0</v>
      </c>
      <c r="E16165" s="129" t="s">
        <v>119</v>
      </c>
    </row>
    <row r="16166">
      <c r="A16166" s="129">
        <v>6.0</v>
      </c>
      <c r="B16166" s="129" t="s">
        <v>1371</v>
      </c>
      <c r="C16166" s="129" t="s">
        <v>1372</v>
      </c>
      <c r="D16166" s="129">
        <v>68.0</v>
      </c>
      <c r="E16166" s="129" t="s">
        <v>119</v>
      </c>
    </row>
    <row r="16167">
      <c r="A16167" s="129">
        <v>6.0</v>
      </c>
      <c r="B16167" s="129" t="s">
        <v>1373</v>
      </c>
      <c r="C16167" s="129" t="s">
        <v>1374</v>
      </c>
      <c r="D16167" s="129">
        <v>46.0</v>
      </c>
      <c r="E16167" s="129" t="s">
        <v>132</v>
      </c>
    </row>
    <row r="16168">
      <c r="A16168" s="129">
        <v>6.0</v>
      </c>
      <c r="B16168" s="129" t="s">
        <v>1375</v>
      </c>
      <c r="C16168" s="129" t="s">
        <v>1376</v>
      </c>
      <c r="D16168" s="129">
        <v>51.0</v>
      </c>
      <c r="E16168" s="129" t="s">
        <v>119</v>
      </c>
    </row>
    <row r="16169">
      <c r="A16169" s="129">
        <v>6.0</v>
      </c>
      <c r="B16169" s="129" t="s">
        <v>1377</v>
      </c>
      <c r="C16169" s="129" t="s">
        <v>1378</v>
      </c>
      <c r="D16169" s="129">
        <v>41.0</v>
      </c>
      <c r="E16169" s="129" t="s">
        <v>132</v>
      </c>
    </row>
    <row r="16170">
      <c r="A16170" s="129">
        <v>6.0</v>
      </c>
      <c r="B16170" s="129" t="s">
        <v>1379</v>
      </c>
      <c r="C16170" s="129" t="s">
        <v>1380</v>
      </c>
      <c r="D16170" s="129">
        <v>27.0</v>
      </c>
      <c r="E16170" s="129" t="s">
        <v>132</v>
      </c>
    </row>
    <row r="16171">
      <c r="A16171" s="129">
        <v>6.0</v>
      </c>
      <c r="B16171" s="129" t="s">
        <v>6610</v>
      </c>
      <c r="C16171" s="129" t="s">
        <v>6611</v>
      </c>
      <c r="D16171" s="129">
        <v>68.0</v>
      </c>
      <c r="E16171" s="129" t="s">
        <v>119</v>
      </c>
    </row>
    <row r="16172">
      <c r="A16172" s="129">
        <v>6.0</v>
      </c>
      <c r="B16172" s="129" t="s">
        <v>1381</v>
      </c>
      <c r="C16172" s="129" t="s">
        <v>1382</v>
      </c>
      <c r="D16172" s="129">
        <v>69.0</v>
      </c>
      <c r="E16172" s="129" t="s">
        <v>132</v>
      </c>
    </row>
    <row r="16173">
      <c r="A16173" s="129">
        <v>6.0</v>
      </c>
      <c r="B16173" s="129" t="s">
        <v>1383</v>
      </c>
      <c r="C16173" s="129" t="s">
        <v>1384</v>
      </c>
      <c r="D16173" s="129">
        <v>45.0</v>
      </c>
      <c r="E16173" s="129" t="s">
        <v>132</v>
      </c>
    </row>
    <row r="16174">
      <c r="A16174" s="129">
        <v>6.0</v>
      </c>
      <c r="B16174" s="129" t="s">
        <v>1385</v>
      </c>
      <c r="C16174" s="129" t="s">
        <v>1386</v>
      </c>
      <c r="D16174" s="129">
        <v>42.0</v>
      </c>
      <c r="E16174" s="129" t="s">
        <v>132</v>
      </c>
    </row>
    <row r="16175">
      <c r="A16175" s="129">
        <v>6.0</v>
      </c>
      <c r="B16175" s="129" t="s">
        <v>1389</v>
      </c>
      <c r="C16175" s="129" t="s">
        <v>1390</v>
      </c>
      <c r="D16175" s="129">
        <v>67.0</v>
      </c>
      <c r="E16175" s="129" t="s">
        <v>132</v>
      </c>
    </row>
    <row r="16176">
      <c r="A16176" s="129">
        <v>6.0</v>
      </c>
      <c r="B16176" s="129" t="s">
        <v>1391</v>
      </c>
      <c r="C16176" s="129" t="s">
        <v>1392</v>
      </c>
      <c r="D16176" s="129">
        <v>29.0</v>
      </c>
      <c r="E16176" s="129" t="s">
        <v>132</v>
      </c>
    </row>
    <row r="16177">
      <c r="A16177" s="129">
        <v>6.0</v>
      </c>
      <c r="B16177" s="129" t="s">
        <v>1393</v>
      </c>
      <c r="C16177" s="129" t="s">
        <v>1394</v>
      </c>
      <c r="D16177" s="129">
        <v>51.0</v>
      </c>
      <c r="E16177" s="129" t="s">
        <v>132</v>
      </c>
    </row>
    <row r="16178">
      <c r="A16178" s="129">
        <v>6.0</v>
      </c>
      <c r="B16178" s="129" t="s">
        <v>1395</v>
      </c>
      <c r="C16178" s="129" t="s">
        <v>1396</v>
      </c>
      <c r="D16178" s="129">
        <v>43.0</v>
      </c>
      <c r="E16178" s="129" t="s">
        <v>132</v>
      </c>
    </row>
    <row r="16179">
      <c r="A16179" s="129">
        <v>6.0</v>
      </c>
      <c r="B16179" s="129" t="s">
        <v>1397</v>
      </c>
      <c r="C16179" s="129" t="s">
        <v>1398</v>
      </c>
      <c r="D16179" s="129">
        <v>59.0</v>
      </c>
      <c r="E16179" s="129" t="s">
        <v>119</v>
      </c>
    </row>
    <row r="16180">
      <c r="A16180" s="129">
        <v>6.0</v>
      </c>
      <c r="B16180" s="129" t="s">
        <v>1399</v>
      </c>
      <c r="C16180" s="129" t="s">
        <v>1400</v>
      </c>
      <c r="D16180" s="129">
        <v>20.0</v>
      </c>
      <c r="E16180" s="129" t="s">
        <v>119</v>
      </c>
    </row>
    <row r="16181">
      <c r="A16181" s="129">
        <v>6.0</v>
      </c>
      <c r="B16181" s="129" t="s">
        <v>1401</v>
      </c>
      <c r="C16181" s="129" t="s">
        <v>1402</v>
      </c>
      <c r="D16181" s="129">
        <v>34.0</v>
      </c>
      <c r="E16181" s="129" t="s">
        <v>119</v>
      </c>
    </row>
    <row r="16182">
      <c r="A16182" s="129">
        <v>6.0</v>
      </c>
      <c r="B16182" s="129" t="s">
        <v>1405</v>
      </c>
      <c r="C16182" s="129" t="s">
        <v>1406</v>
      </c>
      <c r="D16182" s="129">
        <v>32.0</v>
      </c>
      <c r="E16182" s="129" t="s">
        <v>119</v>
      </c>
    </row>
    <row r="16183">
      <c r="A16183" s="129">
        <v>6.0</v>
      </c>
      <c r="B16183" s="129" t="s">
        <v>1407</v>
      </c>
      <c r="C16183" s="129" t="s">
        <v>1408</v>
      </c>
      <c r="D16183" s="129">
        <v>24.0</v>
      </c>
      <c r="E16183" s="129" t="s">
        <v>132</v>
      </c>
    </row>
    <row r="16184">
      <c r="A16184" s="129">
        <v>6.0</v>
      </c>
      <c r="B16184" s="129" t="s">
        <v>6612</v>
      </c>
      <c r="C16184" s="129" t="s">
        <v>6613</v>
      </c>
      <c r="D16184" s="129">
        <v>46.0</v>
      </c>
      <c r="E16184" s="129" t="s">
        <v>119</v>
      </c>
    </row>
    <row r="16185">
      <c r="A16185" s="129">
        <v>6.0</v>
      </c>
      <c r="B16185" s="129" t="s">
        <v>1411</v>
      </c>
      <c r="C16185" s="129" t="s">
        <v>1412</v>
      </c>
      <c r="D16185" s="129">
        <v>50.0</v>
      </c>
      <c r="E16185" s="129" t="s">
        <v>132</v>
      </c>
    </row>
    <row r="16186">
      <c r="A16186" s="129">
        <v>6.0</v>
      </c>
      <c r="B16186" s="129" t="s">
        <v>1413</v>
      </c>
      <c r="C16186" s="129" t="s">
        <v>1414</v>
      </c>
      <c r="D16186" s="129">
        <v>48.0</v>
      </c>
      <c r="E16186" s="129" t="s">
        <v>132</v>
      </c>
    </row>
    <row r="16187">
      <c r="A16187" s="129">
        <v>6.0</v>
      </c>
      <c r="B16187" s="129" t="s">
        <v>1417</v>
      </c>
      <c r="C16187" s="129" t="s">
        <v>1418</v>
      </c>
      <c r="D16187" s="129">
        <v>31.0</v>
      </c>
      <c r="E16187" s="129" t="s">
        <v>132</v>
      </c>
    </row>
    <row r="16188">
      <c r="A16188" s="129">
        <v>6.0</v>
      </c>
      <c r="B16188" s="129" t="s">
        <v>1419</v>
      </c>
      <c r="C16188" s="129" t="s">
        <v>1420</v>
      </c>
      <c r="D16188" s="129">
        <v>51.0</v>
      </c>
      <c r="E16188" s="129" t="s">
        <v>119</v>
      </c>
    </row>
    <row r="16189">
      <c r="A16189" s="129">
        <v>6.0</v>
      </c>
      <c r="B16189" s="129" t="s">
        <v>1421</v>
      </c>
      <c r="C16189" s="129" t="s">
        <v>1422</v>
      </c>
      <c r="D16189" s="129">
        <v>47.0</v>
      </c>
      <c r="E16189" s="129" t="s">
        <v>132</v>
      </c>
    </row>
    <row r="16190">
      <c r="A16190" s="129">
        <v>6.0</v>
      </c>
      <c r="B16190" s="129" t="s">
        <v>1423</v>
      </c>
      <c r="C16190" s="129" t="s">
        <v>1424</v>
      </c>
      <c r="D16190" s="129">
        <v>37.0</v>
      </c>
      <c r="E16190" s="129" t="s">
        <v>132</v>
      </c>
    </row>
    <row r="16191">
      <c r="A16191" s="129">
        <v>6.0</v>
      </c>
      <c r="B16191" s="129" t="s">
        <v>1425</v>
      </c>
      <c r="C16191" s="129" t="s">
        <v>1426</v>
      </c>
      <c r="D16191" s="129">
        <v>31.0</v>
      </c>
      <c r="E16191" s="129" t="s">
        <v>132</v>
      </c>
    </row>
    <row r="16192">
      <c r="A16192" s="129">
        <v>6.0</v>
      </c>
      <c r="B16192" s="129" t="s">
        <v>1429</v>
      </c>
      <c r="C16192" s="129" t="s">
        <v>1430</v>
      </c>
      <c r="D16192" s="129">
        <v>23.0</v>
      </c>
      <c r="E16192" s="129" t="s">
        <v>119</v>
      </c>
    </row>
    <row r="16193">
      <c r="A16193" s="129">
        <v>6.0</v>
      </c>
      <c r="B16193" s="129" t="s">
        <v>1431</v>
      </c>
      <c r="C16193" s="129" t="s">
        <v>1432</v>
      </c>
      <c r="D16193" s="129">
        <v>32.0</v>
      </c>
      <c r="E16193" s="129" t="s">
        <v>119</v>
      </c>
    </row>
    <row r="16194">
      <c r="A16194" s="129">
        <v>6.0</v>
      </c>
      <c r="B16194" s="129" t="s">
        <v>1433</v>
      </c>
      <c r="C16194" s="129" t="s">
        <v>1434</v>
      </c>
      <c r="D16194" s="129">
        <v>60.0</v>
      </c>
      <c r="E16194" s="129" t="s">
        <v>119</v>
      </c>
    </row>
    <row r="16195">
      <c r="A16195" s="129">
        <v>6.0</v>
      </c>
      <c r="B16195" s="129" t="s">
        <v>1437</v>
      </c>
      <c r="C16195" s="129" t="s">
        <v>1438</v>
      </c>
      <c r="D16195" s="129">
        <v>31.0</v>
      </c>
      <c r="E16195" s="129" t="s">
        <v>119</v>
      </c>
    </row>
    <row r="16196">
      <c r="A16196" s="129">
        <v>6.0</v>
      </c>
      <c r="B16196" s="129" t="s">
        <v>1439</v>
      </c>
      <c r="C16196" s="129" t="s">
        <v>1440</v>
      </c>
      <c r="D16196" s="129">
        <v>45.0</v>
      </c>
      <c r="E16196" s="129" t="s">
        <v>119</v>
      </c>
    </row>
    <row r="16197">
      <c r="A16197" s="129">
        <v>6.0</v>
      </c>
      <c r="B16197" s="129" t="s">
        <v>1441</v>
      </c>
      <c r="C16197" s="129" t="s">
        <v>1442</v>
      </c>
      <c r="D16197" s="129">
        <v>40.0</v>
      </c>
      <c r="E16197" s="129" t="s">
        <v>132</v>
      </c>
    </row>
    <row r="16198">
      <c r="A16198" s="129">
        <v>6.0</v>
      </c>
      <c r="B16198" s="129" t="s">
        <v>1445</v>
      </c>
      <c r="C16198" s="129" t="s">
        <v>1446</v>
      </c>
      <c r="D16198" s="129">
        <v>63.0</v>
      </c>
      <c r="E16198" s="129" t="s">
        <v>132</v>
      </c>
    </row>
    <row r="16199">
      <c r="A16199" s="129">
        <v>6.0</v>
      </c>
      <c r="B16199" s="129" t="s">
        <v>1447</v>
      </c>
      <c r="C16199" s="129" t="s">
        <v>1448</v>
      </c>
      <c r="D16199" s="129">
        <v>67.0</v>
      </c>
      <c r="E16199" s="129" t="s">
        <v>119</v>
      </c>
    </row>
    <row r="16200">
      <c r="A16200" s="129">
        <v>6.0</v>
      </c>
      <c r="B16200" s="129" t="s">
        <v>1449</v>
      </c>
      <c r="C16200" s="129" t="s">
        <v>1450</v>
      </c>
      <c r="D16200" s="129">
        <v>23.0</v>
      </c>
      <c r="E16200" s="129" t="s">
        <v>132</v>
      </c>
    </row>
    <row r="16201">
      <c r="A16201" s="129">
        <v>6.0</v>
      </c>
      <c r="B16201" s="129" t="s">
        <v>1451</v>
      </c>
      <c r="C16201" s="129" t="s">
        <v>1452</v>
      </c>
      <c r="D16201" s="129">
        <v>49.0</v>
      </c>
      <c r="E16201" s="129" t="s">
        <v>132</v>
      </c>
    </row>
    <row r="16202">
      <c r="A16202" s="129">
        <v>6.0</v>
      </c>
      <c r="B16202" s="129" t="s">
        <v>1453</v>
      </c>
      <c r="C16202" s="129" t="s">
        <v>1454</v>
      </c>
      <c r="D16202" s="129">
        <v>50.0</v>
      </c>
      <c r="E16202" s="129" t="s">
        <v>119</v>
      </c>
    </row>
    <row r="16203">
      <c r="A16203" s="129">
        <v>6.0</v>
      </c>
      <c r="B16203" s="129" t="s">
        <v>8200</v>
      </c>
      <c r="C16203" s="129" t="s">
        <v>8201</v>
      </c>
      <c r="D16203" s="129">
        <v>40.0</v>
      </c>
      <c r="E16203" s="129" t="s">
        <v>132</v>
      </c>
    </row>
    <row r="16204">
      <c r="A16204" s="129">
        <v>6.0</v>
      </c>
      <c r="B16204" s="129" t="s">
        <v>1457</v>
      </c>
      <c r="C16204" s="129" t="s">
        <v>1458</v>
      </c>
      <c r="D16204" s="129">
        <v>28.0</v>
      </c>
      <c r="E16204" s="129" t="s">
        <v>119</v>
      </c>
    </row>
    <row r="16205">
      <c r="A16205" s="129">
        <v>6.0</v>
      </c>
      <c r="B16205" s="129" t="s">
        <v>1459</v>
      </c>
      <c r="C16205" s="129" t="s">
        <v>1460</v>
      </c>
      <c r="D16205" s="129">
        <v>31.0</v>
      </c>
      <c r="E16205" s="129" t="s">
        <v>119</v>
      </c>
    </row>
    <row r="16206">
      <c r="A16206" s="129">
        <v>6.0</v>
      </c>
      <c r="B16206" s="129" t="s">
        <v>1461</v>
      </c>
      <c r="C16206" s="129" t="s">
        <v>1462</v>
      </c>
      <c r="D16206" s="129">
        <v>32.0</v>
      </c>
      <c r="E16206" s="129" t="s">
        <v>132</v>
      </c>
    </row>
    <row r="16207">
      <c r="A16207" s="129">
        <v>6.0</v>
      </c>
      <c r="B16207" s="129" t="s">
        <v>1463</v>
      </c>
      <c r="C16207" s="129" t="s">
        <v>1464</v>
      </c>
      <c r="D16207" s="129">
        <v>39.0</v>
      </c>
      <c r="E16207" s="129" t="s">
        <v>132</v>
      </c>
    </row>
    <row r="16208">
      <c r="A16208" s="129">
        <v>6.0</v>
      </c>
      <c r="B16208" s="129" t="s">
        <v>6616</v>
      </c>
      <c r="C16208" s="129" t="s">
        <v>6617</v>
      </c>
      <c r="D16208" s="129">
        <v>59.0</v>
      </c>
      <c r="E16208" s="129" t="s">
        <v>119</v>
      </c>
    </row>
    <row r="16209">
      <c r="A16209" s="129">
        <v>6.0</v>
      </c>
      <c r="B16209" s="129" t="s">
        <v>1465</v>
      </c>
      <c r="C16209" s="129" t="s">
        <v>1466</v>
      </c>
      <c r="D16209" s="129">
        <v>64.0</v>
      </c>
      <c r="E16209" s="129" t="s">
        <v>132</v>
      </c>
    </row>
    <row r="16210">
      <c r="A16210" s="129">
        <v>6.0</v>
      </c>
      <c r="B16210" s="129" t="s">
        <v>1467</v>
      </c>
      <c r="C16210" s="129" t="s">
        <v>1468</v>
      </c>
      <c r="D16210" s="129">
        <v>64.0</v>
      </c>
      <c r="E16210" s="129" t="s">
        <v>132</v>
      </c>
    </row>
    <row r="16211">
      <c r="A16211" s="129">
        <v>6.0</v>
      </c>
      <c r="B16211" s="129" t="s">
        <v>1469</v>
      </c>
      <c r="C16211" s="129" t="s">
        <v>1470</v>
      </c>
      <c r="D16211" s="129">
        <v>54.0</v>
      </c>
      <c r="E16211" s="129" t="s">
        <v>119</v>
      </c>
    </row>
    <row r="16212">
      <c r="A16212" s="129">
        <v>6.0</v>
      </c>
      <c r="B16212" s="129" t="s">
        <v>6618</v>
      </c>
      <c r="C16212" s="129" t="s">
        <v>6619</v>
      </c>
      <c r="D16212" s="129">
        <v>66.0</v>
      </c>
      <c r="E16212" s="129" t="s">
        <v>132</v>
      </c>
    </row>
    <row r="16213">
      <c r="A16213" s="129">
        <v>6.0</v>
      </c>
      <c r="B16213" s="129" t="s">
        <v>1475</v>
      </c>
      <c r="C16213" s="129" t="s">
        <v>1476</v>
      </c>
      <c r="D16213" s="129">
        <v>51.0</v>
      </c>
      <c r="E16213" s="129" t="s">
        <v>132</v>
      </c>
    </row>
    <row r="16214">
      <c r="A16214" s="129">
        <v>6.0</v>
      </c>
      <c r="B16214" s="129" t="s">
        <v>6620</v>
      </c>
      <c r="C16214" s="129" t="s">
        <v>6621</v>
      </c>
      <c r="D16214" s="129">
        <v>25.0</v>
      </c>
      <c r="E16214" s="129" t="s">
        <v>132</v>
      </c>
    </row>
    <row r="16215">
      <c r="A16215" s="129">
        <v>6.0</v>
      </c>
      <c r="B16215" s="129" t="s">
        <v>1477</v>
      </c>
      <c r="C16215" s="129" t="s">
        <v>1478</v>
      </c>
      <c r="D16215" s="129">
        <v>43.0</v>
      </c>
      <c r="E16215" s="129" t="s">
        <v>132</v>
      </c>
    </row>
    <row r="16216">
      <c r="A16216" s="129">
        <v>6.0</v>
      </c>
      <c r="B16216" s="129" t="s">
        <v>1479</v>
      </c>
      <c r="C16216" s="129" t="s">
        <v>1480</v>
      </c>
      <c r="D16216" s="129">
        <v>64.0</v>
      </c>
      <c r="E16216" s="129" t="s">
        <v>119</v>
      </c>
    </row>
    <row r="16217">
      <c r="A16217" s="129">
        <v>6.0</v>
      </c>
      <c r="B16217" s="129" t="s">
        <v>1481</v>
      </c>
      <c r="C16217" s="129" t="s">
        <v>1482</v>
      </c>
      <c r="D16217" s="129">
        <v>50.0</v>
      </c>
      <c r="E16217" s="129" t="s">
        <v>119</v>
      </c>
    </row>
    <row r="16218">
      <c r="A16218" s="129">
        <v>6.0</v>
      </c>
      <c r="B16218" s="129" t="s">
        <v>7778</v>
      </c>
      <c r="C16218" s="129" t="s">
        <v>7779</v>
      </c>
      <c r="D16218" s="129">
        <v>27.0</v>
      </c>
      <c r="E16218" s="129" t="s">
        <v>132</v>
      </c>
    </row>
    <row r="16219">
      <c r="A16219" s="129">
        <v>6.0</v>
      </c>
      <c r="B16219" s="129" t="s">
        <v>1483</v>
      </c>
      <c r="C16219" s="129" t="s">
        <v>1484</v>
      </c>
      <c r="D16219" s="129">
        <v>42.0</v>
      </c>
      <c r="E16219" s="129" t="s">
        <v>132</v>
      </c>
    </row>
    <row r="16220">
      <c r="A16220" s="129">
        <v>6.0</v>
      </c>
      <c r="B16220" s="129" t="s">
        <v>1485</v>
      </c>
      <c r="C16220" s="129" t="s">
        <v>1486</v>
      </c>
      <c r="D16220" s="129">
        <v>26.0</v>
      </c>
      <c r="E16220" s="129" t="s">
        <v>132</v>
      </c>
    </row>
    <row r="16221">
      <c r="A16221" s="129">
        <v>6.0</v>
      </c>
      <c r="B16221" s="129" t="s">
        <v>1487</v>
      </c>
      <c r="C16221" s="129" t="s">
        <v>1488</v>
      </c>
      <c r="D16221" s="129">
        <v>67.0</v>
      </c>
      <c r="E16221" s="129" t="s">
        <v>119</v>
      </c>
    </row>
    <row r="16222">
      <c r="A16222" s="129">
        <v>6.0</v>
      </c>
      <c r="B16222" s="129" t="s">
        <v>1489</v>
      </c>
      <c r="C16222" s="129" t="s">
        <v>1490</v>
      </c>
      <c r="D16222" s="129">
        <v>31.0</v>
      </c>
      <c r="E16222" s="129" t="s">
        <v>119</v>
      </c>
    </row>
    <row r="16223">
      <c r="A16223" s="129">
        <v>6.0</v>
      </c>
      <c r="B16223" s="129" t="s">
        <v>6626</v>
      </c>
      <c r="C16223" s="129" t="s">
        <v>6627</v>
      </c>
      <c r="D16223" s="129">
        <v>33.0</v>
      </c>
      <c r="E16223" s="129" t="s">
        <v>132</v>
      </c>
    </row>
    <row r="16224">
      <c r="A16224" s="129">
        <v>6.0</v>
      </c>
      <c r="B16224" s="129" t="s">
        <v>1491</v>
      </c>
      <c r="C16224" s="129" t="s">
        <v>1492</v>
      </c>
      <c r="D16224" s="129">
        <v>49.0</v>
      </c>
      <c r="E16224" s="129" t="s">
        <v>132</v>
      </c>
    </row>
    <row r="16225">
      <c r="A16225" s="129">
        <v>6.0</v>
      </c>
      <c r="B16225" s="129" t="s">
        <v>7780</v>
      </c>
      <c r="C16225" s="129" t="s">
        <v>7781</v>
      </c>
      <c r="D16225" s="129">
        <v>41.0</v>
      </c>
      <c r="E16225" s="129" t="s">
        <v>119</v>
      </c>
    </row>
    <row r="16226">
      <c r="A16226" s="129">
        <v>6.0</v>
      </c>
      <c r="B16226" s="129" t="s">
        <v>6628</v>
      </c>
      <c r="C16226" s="129" t="s">
        <v>6629</v>
      </c>
      <c r="D16226" s="129">
        <v>22.0</v>
      </c>
      <c r="E16226" s="129" t="s">
        <v>119</v>
      </c>
    </row>
    <row r="16227">
      <c r="A16227" s="129">
        <v>6.0</v>
      </c>
      <c r="B16227" s="129" t="s">
        <v>1493</v>
      </c>
      <c r="C16227" s="129" t="s">
        <v>1494</v>
      </c>
      <c r="D16227" s="129">
        <v>64.0</v>
      </c>
      <c r="E16227" s="129" t="s">
        <v>132</v>
      </c>
    </row>
    <row r="16228">
      <c r="A16228" s="129">
        <v>6.0</v>
      </c>
      <c r="B16228" s="129" t="s">
        <v>1495</v>
      </c>
      <c r="C16228" s="129" t="s">
        <v>1496</v>
      </c>
      <c r="D16228" s="129">
        <v>49.0</v>
      </c>
      <c r="E16228" s="129" t="s">
        <v>132</v>
      </c>
    </row>
    <row r="16229">
      <c r="A16229" s="129">
        <v>6.0</v>
      </c>
      <c r="B16229" s="129" t="s">
        <v>1497</v>
      </c>
      <c r="C16229" s="129" t="s">
        <v>1498</v>
      </c>
      <c r="D16229" s="129">
        <v>40.0</v>
      </c>
      <c r="E16229" s="129" t="s">
        <v>132</v>
      </c>
    </row>
    <row r="16230">
      <c r="A16230" s="129">
        <v>6.0</v>
      </c>
      <c r="B16230" s="129" t="s">
        <v>1503</v>
      </c>
      <c r="C16230" s="129" t="s">
        <v>1504</v>
      </c>
      <c r="D16230" s="129">
        <v>34.0</v>
      </c>
      <c r="E16230" s="129" t="s">
        <v>119</v>
      </c>
    </row>
    <row r="16231">
      <c r="A16231" s="129">
        <v>6.0</v>
      </c>
      <c r="B16231" s="129" t="s">
        <v>1505</v>
      </c>
      <c r="C16231" s="129" t="s">
        <v>1506</v>
      </c>
      <c r="D16231" s="129">
        <v>24.0</v>
      </c>
      <c r="E16231" s="129" t="s">
        <v>119</v>
      </c>
    </row>
    <row r="16232">
      <c r="A16232" s="129">
        <v>6.0</v>
      </c>
      <c r="B16232" s="129" t="s">
        <v>1509</v>
      </c>
      <c r="C16232" s="129" t="s">
        <v>1510</v>
      </c>
      <c r="D16232" s="129">
        <v>49.0</v>
      </c>
      <c r="E16232" s="129" t="s">
        <v>119</v>
      </c>
    </row>
    <row r="16233">
      <c r="A16233" s="129">
        <v>6.0</v>
      </c>
      <c r="B16233" s="129" t="s">
        <v>1513</v>
      </c>
      <c r="C16233" s="129" t="s">
        <v>1514</v>
      </c>
      <c r="D16233" s="129">
        <v>44.0</v>
      </c>
      <c r="E16233" s="129" t="s">
        <v>132</v>
      </c>
    </row>
    <row r="16234">
      <c r="A16234" s="129">
        <v>6.0</v>
      </c>
      <c r="B16234" s="129" t="s">
        <v>6630</v>
      </c>
      <c r="C16234" s="129" t="s">
        <v>6631</v>
      </c>
      <c r="D16234" s="129">
        <v>53.0</v>
      </c>
      <c r="E16234" s="129" t="s">
        <v>132</v>
      </c>
    </row>
    <row r="16235">
      <c r="A16235" s="129">
        <v>6.0</v>
      </c>
      <c r="B16235" s="129" t="s">
        <v>1515</v>
      </c>
      <c r="C16235" s="129" t="s">
        <v>1516</v>
      </c>
      <c r="D16235" s="129">
        <v>36.0</v>
      </c>
      <c r="E16235" s="129" t="s">
        <v>119</v>
      </c>
    </row>
    <row r="16236">
      <c r="A16236" s="129">
        <v>6.0</v>
      </c>
      <c r="B16236" s="129" t="s">
        <v>6632</v>
      </c>
      <c r="C16236" s="129" t="s">
        <v>6633</v>
      </c>
      <c r="D16236" s="129">
        <v>27.0</v>
      </c>
      <c r="E16236" s="129" t="s">
        <v>119</v>
      </c>
    </row>
    <row r="16237">
      <c r="A16237" s="129">
        <v>6.0</v>
      </c>
      <c r="B16237" s="129" t="s">
        <v>1519</v>
      </c>
      <c r="C16237" s="129" t="s">
        <v>1520</v>
      </c>
      <c r="D16237" s="129">
        <v>68.0</v>
      </c>
      <c r="E16237" s="129" t="s">
        <v>119</v>
      </c>
    </row>
    <row r="16238">
      <c r="A16238" s="129">
        <v>6.0</v>
      </c>
      <c r="B16238" s="129" t="s">
        <v>1521</v>
      </c>
      <c r="C16238" s="129" t="s">
        <v>1522</v>
      </c>
      <c r="D16238" s="129">
        <v>28.0</v>
      </c>
      <c r="E16238" s="129" t="s">
        <v>119</v>
      </c>
    </row>
    <row r="16239">
      <c r="A16239" s="129">
        <v>6.0</v>
      </c>
      <c r="B16239" s="129" t="s">
        <v>6636</v>
      </c>
      <c r="C16239" s="129" t="s">
        <v>6637</v>
      </c>
      <c r="D16239" s="129">
        <v>28.0</v>
      </c>
      <c r="E16239" s="129" t="s">
        <v>132</v>
      </c>
    </row>
    <row r="16240">
      <c r="A16240" s="129">
        <v>6.0</v>
      </c>
      <c r="B16240" s="129" t="s">
        <v>1523</v>
      </c>
      <c r="C16240" s="129" t="s">
        <v>1524</v>
      </c>
      <c r="D16240" s="129">
        <v>34.0</v>
      </c>
      <c r="E16240" s="129" t="s">
        <v>119</v>
      </c>
    </row>
    <row r="16241">
      <c r="A16241" s="129">
        <v>6.0</v>
      </c>
      <c r="B16241" s="129" t="s">
        <v>1525</v>
      </c>
      <c r="C16241" s="129" t="s">
        <v>1526</v>
      </c>
      <c r="D16241" s="129">
        <v>64.0</v>
      </c>
      <c r="E16241" s="129" t="s">
        <v>132</v>
      </c>
    </row>
    <row r="16242">
      <c r="A16242" s="129">
        <v>6.0</v>
      </c>
      <c r="B16242" s="129" t="s">
        <v>1527</v>
      </c>
      <c r="C16242" s="129" t="s">
        <v>1528</v>
      </c>
      <c r="D16242" s="129">
        <v>46.0</v>
      </c>
      <c r="E16242" s="129" t="s">
        <v>132</v>
      </c>
    </row>
    <row r="16243">
      <c r="A16243" s="129">
        <v>6.0</v>
      </c>
      <c r="B16243" s="129" t="s">
        <v>1529</v>
      </c>
      <c r="C16243" s="129" t="s">
        <v>1530</v>
      </c>
      <c r="D16243" s="129">
        <v>56.0</v>
      </c>
      <c r="E16243" s="129" t="s">
        <v>132</v>
      </c>
    </row>
    <row r="16244">
      <c r="A16244" s="129">
        <v>6.0</v>
      </c>
      <c r="B16244" s="129" t="s">
        <v>1533</v>
      </c>
      <c r="C16244" s="129" t="s">
        <v>1534</v>
      </c>
      <c r="D16244" s="129">
        <v>34.0</v>
      </c>
      <c r="E16244" s="129" t="s">
        <v>119</v>
      </c>
    </row>
    <row r="16245">
      <c r="A16245" s="129">
        <v>6.0</v>
      </c>
      <c r="B16245" s="129" t="s">
        <v>1539</v>
      </c>
      <c r="C16245" s="129" t="s">
        <v>1540</v>
      </c>
      <c r="D16245" s="129">
        <v>47.0</v>
      </c>
      <c r="E16245" s="129" t="s">
        <v>132</v>
      </c>
    </row>
    <row r="16246">
      <c r="A16246" s="129">
        <v>6.0</v>
      </c>
      <c r="B16246" s="129" t="s">
        <v>6642</v>
      </c>
      <c r="C16246" s="129" t="s">
        <v>6643</v>
      </c>
      <c r="D16246" s="129">
        <v>24.0</v>
      </c>
      <c r="E16246" s="129" t="s">
        <v>119</v>
      </c>
    </row>
    <row r="16247">
      <c r="A16247" s="129">
        <v>6.0</v>
      </c>
      <c r="B16247" s="129" t="s">
        <v>1543</v>
      </c>
      <c r="C16247" s="129" t="s">
        <v>1544</v>
      </c>
      <c r="D16247" s="129">
        <v>66.0</v>
      </c>
      <c r="E16247" s="129" t="s">
        <v>119</v>
      </c>
    </row>
    <row r="16248">
      <c r="A16248" s="129">
        <v>6.0</v>
      </c>
      <c r="B16248" s="129" t="s">
        <v>6644</v>
      </c>
      <c r="C16248" s="129" t="s">
        <v>6645</v>
      </c>
      <c r="D16248" s="129">
        <v>60.0</v>
      </c>
      <c r="E16248" s="129" t="s">
        <v>132</v>
      </c>
    </row>
    <row r="16249">
      <c r="A16249" s="129">
        <v>6.0</v>
      </c>
      <c r="B16249" s="129" t="s">
        <v>1545</v>
      </c>
      <c r="C16249" s="129" t="s">
        <v>1546</v>
      </c>
      <c r="D16249" s="129">
        <v>43.0</v>
      </c>
      <c r="E16249" s="129" t="s">
        <v>119</v>
      </c>
    </row>
    <row r="16250">
      <c r="A16250" s="129">
        <v>6.0</v>
      </c>
      <c r="B16250" s="129" t="s">
        <v>1551</v>
      </c>
      <c r="C16250" s="129" t="s">
        <v>1552</v>
      </c>
      <c r="D16250" s="129">
        <v>35.0</v>
      </c>
      <c r="E16250" s="129" t="s">
        <v>119</v>
      </c>
    </row>
    <row r="16251">
      <c r="A16251" s="129">
        <v>6.0</v>
      </c>
      <c r="B16251" s="129" t="s">
        <v>8398</v>
      </c>
      <c r="C16251" s="129" t="s">
        <v>8399</v>
      </c>
      <c r="D16251" s="129">
        <v>29.0</v>
      </c>
      <c r="E16251" s="129" t="s">
        <v>132</v>
      </c>
    </row>
    <row r="16252">
      <c r="A16252" s="129">
        <v>6.0</v>
      </c>
      <c r="B16252" s="129" t="s">
        <v>1555</v>
      </c>
      <c r="C16252" s="129" t="s">
        <v>1556</v>
      </c>
      <c r="D16252" s="129">
        <v>36.0</v>
      </c>
      <c r="E16252" s="129" t="s">
        <v>132</v>
      </c>
    </row>
    <row r="16253">
      <c r="A16253" s="129">
        <v>6.0</v>
      </c>
      <c r="B16253" s="129" t="s">
        <v>1557</v>
      </c>
      <c r="C16253" s="129" t="s">
        <v>1558</v>
      </c>
      <c r="D16253" s="129">
        <v>31.0</v>
      </c>
      <c r="E16253" s="129" t="s">
        <v>119</v>
      </c>
    </row>
    <row r="16254">
      <c r="A16254" s="129">
        <v>6.0</v>
      </c>
      <c r="B16254" s="129" t="s">
        <v>1559</v>
      </c>
      <c r="C16254" s="129" t="s">
        <v>1560</v>
      </c>
      <c r="D16254" s="129">
        <v>25.0</v>
      </c>
      <c r="E16254" s="129" t="s">
        <v>132</v>
      </c>
    </row>
    <row r="16255">
      <c r="A16255" s="129">
        <v>6.0</v>
      </c>
      <c r="B16255" s="129" t="s">
        <v>6646</v>
      </c>
      <c r="C16255" s="129" t="s">
        <v>6647</v>
      </c>
      <c r="D16255" s="129">
        <v>37.0</v>
      </c>
      <c r="E16255" s="129" t="s">
        <v>132</v>
      </c>
    </row>
    <row r="16256">
      <c r="A16256" s="129">
        <v>6.0</v>
      </c>
      <c r="B16256" s="129" t="s">
        <v>1563</v>
      </c>
      <c r="C16256" s="129" t="s">
        <v>1564</v>
      </c>
      <c r="D16256" s="129">
        <v>37.0</v>
      </c>
      <c r="E16256" s="129" t="s">
        <v>119</v>
      </c>
    </row>
    <row r="16257">
      <c r="A16257" s="129">
        <v>6.0</v>
      </c>
      <c r="B16257" s="129" t="s">
        <v>7784</v>
      </c>
      <c r="C16257" s="129" t="s">
        <v>7785</v>
      </c>
      <c r="D16257" s="129">
        <v>36.0</v>
      </c>
      <c r="E16257" s="129" t="s">
        <v>132</v>
      </c>
    </row>
    <row r="16258">
      <c r="A16258" s="129">
        <v>6.0</v>
      </c>
      <c r="B16258" s="129" t="s">
        <v>1565</v>
      </c>
      <c r="C16258" s="129" t="s">
        <v>1566</v>
      </c>
      <c r="D16258" s="129">
        <v>54.0</v>
      </c>
      <c r="E16258" s="129" t="s">
        <v>132</v>
      </c>
    </row>
    <row r="16259">
      <c r="A16259" s="129">
        <v>6.0</v>
      </c>
      <c r="B16259" s="129" t="s">
        <v>1567</v>
      </c>
      <c r="C16259" s="129" t="s">
        <v>1568</v>
      </c>
      <c r="D16259" s="129">
        <v>56.0</v>
      </c>
      <c r="E16259" s="129" t="s">
        <v>132</v>
      </c>
    </row>
    <row r="16260">
      <c r="A16260" s="129">
        <v>6.0</v>
      </c>
      <c r="B16260" s="129" t="s">
        <v>7786</v>
      </c>
      <c r="C16260" s="129" t="s">
        <v>7787</v>
      </c>
      <c r="D16260" s="129">
        <v>47.0</v>
      </c>
      <c r="E16260" s="129" t="s">
        <v>119</v>
      </c>
    </row>
    <row r="16261">
      <c r="A16261" s="129">
        <v>6.0</v>
      </c>
      <c r="B16261" s="129" t="s">
        <v>1569</v>
      </c>
      <c r="C16261" s="129" t="s">
        <v>1570</v>
      </c>
      <c r="D16261" s="129">
        <v>35.0</v>
      </c>
      <c r="E16261" s="129" t="s">
        <v>132</v>
      </c>
    </row>
    <row r="16262">
      <c r="A16262" s="129">
        <v>6.0</v>
      </c>
      <c r="B16262" s="129" t="s">
        <v>1573</v>
      </c>
      <c r="C16262" s="129" t="s">
        <v>1574</v>
      </c>
      <c r="D16262" s="129">
        <v>59.0</v>
      </c>
      <c r="E16262" s="129" t="s">
        <v>132</v>
      </c>
    </row>
    <row r="16263">
      <c r="A16263" s="129">
        <v>6.0</v>
      </c>
      <c r="B16263" s="129" t="s">
        <v>1575</v>
      </c>
      <c r="C16263" s="129" t="s">
        <v>1576</v>
      </c>
      <c r="D16263" s="129">
        <v>22.0</v>
      </c>
      <c r="E16263" s="129" t="s">
        <v>119</v>
      </c>
    </row>
    <row r="16264">
      <c r="A16264" s="129">
        <v>6.0</v>
      </c>
      <c r="B16264" s="129" t="s">
        <v>1577</v>
      </c>
      <c r="C16264" s="129" t="s">
        <v>1578</v>
      </c>
      <c r="D16264" s="129">
        <v>43.0</v>
      </c>
      <c r="E16264" s="129" t="s">
        <v>132</v>
      </c>
    </row>
    <row r="16265">
      <c r="A16265" s="129">
        <v>6.0</v>
      </c>
      <c r="B16265" s="129" t="s">
        <v>1579</v>
      </c>
      <c r="C16265" s="129" t="s">
        <v>1580</v>
      </c>
      <c r="D16265" s="129">
        <v>37.0</v>
      </c>
      <c r="E16265" s="129" t="s">
        <v>119</v>
      </c>
    </row>
    <row r="16266">
      <c r="A16266" s="129">
        <v>6.0</v>
      </c>
      <c r="B16266" s="129" t="s">
        <v>7790</v>
      </c>
      <c r="C16266" s="129" t="s">
        <v>7791</v>
      </c>
      <c r="D16266" s="129">
        <v>29.0</v>
      </c>
      <c r="E16266" s="129" t="s">
        <v>132</v>
      </c>
    </row>
    <row r="16267">
      <c r="A16267" s="129">
        <v>6.0</v>
      </c>
      <c r="B16267" s="129" t="s">
        <v>1581</v>
      </c>
      <c r="C16267" s="129" t="s">
        <v>1582</v>
      </c>
      <c r="D16267" s="129">
        <v>32.0</v>
      </c>
      <c r="E16267" s="129" t="s">
        <v>132</v>
      </c>
    </row>
    <row r="16268">
      <c r="A16268" s="129">
        <v>6.0</v>
      </c>
      <c r="B16268" s="129" t="s">
        <v>6652</v>
      </c>
      <c r="C16268" s="129" t="s">
        <v>6653</v>
      </c>
      <c r="D16268" s="129">
        <v>25.0</v>
      </c>
      <c r="E16268" s="129" t="s">
        <v>132</v>
      </c>
    </row>
    <row r="16269">
      <c r="A16269" s="129">
        <v>6.0</v>
      </c>
      <c r="B16269" s="129" t="s">
        <v>6654</v>
      </c>
      <c r="C16269" s="129" t="s">
        <v>6655</v>
      </c>
      <c r="D16269" s="129">
        <v>51.0</v>
      </c>
      <c r="E16269" s="129" t="s">
        <v>132</v>
      </c>
    </row>
    <row r="16270">
      <c r="A16270" s="129">
        <v>6.0</v>
      </c>
      <c r="B16270" s="129" t="s">
        <v>1585</v>
      </c>
      <c r="C16270" s="129" t="s">
        <v>1586</v>
      </c>
      <c r="D16270" s="129">
        <v>60.0</v>
      </c>
      <c r="E16270" s="129" t="s">
        <v>119</v>
      </c>
    </row>
    <row r="16271">
      <c r="A16271" s="129">
        <v>6.0</v>
      </c>
      <c r="B16271" s="129" t="s">
        <v>1587</v>
      </c>
      <c r="C16271" s="129" t="s">
        <v>1588</v>
      </c>
      <c r="D16271" s="129">
        <v>56.0</v>
      </c>
      <c r="E16271" s="129" t="s">
        <v>132</v>
      </c>
    </row>
    <row r="16272">
      <c r="A16272" s="129">
        <v>6.0</v>
      </c>
      <c r="B16272" s="129" t="s">
        <v>1591</v>
      </c>
      <c r="C16272" s="129" t="s">
        <v>1592</v>
      </c>
      <c r="D16272" s="129">
        <v>45.0</v>
      </c>
      <c r="E16272" s="129" t="s">
        <v>132</v>
      </c>
    </row>
    <row r="16273">
      <c r="A16273" s="129">
        <v>6.0</v>
      </c>
      <c r="B16273" s="129" t="s">
        <v>6656</v>
      </c>
      <c r="C16273" s="129" t="s">
        <v>6657</v>
      </c>
      <c r="D16273" s="129">
        <v>24.0</v>
      </c>
      <c r="E16273" s="129" t="s">
        <v>119</v>
      </c>
    </row>
    <row r="16274">
      <c r="A16274" s="129">
        <v>6.0</v>
      </c>
      <c r="B16274" s="129" t="s">
        <v>1593</v>
      </c>
      <c r="C16274" s="129" t="s">
        <v>1594</v>
      </c>
      <c r="D16274" s="129">
        <v>70.0</v>
      </c>
      <c r="E16274" s="129" t="s">
        <v>132</v>
      </c>
    </row>
    <row r="16275">
      <c r="A16275" s="129">
        <v>6.0</v>
      </c>
      <c r="B16275" s="129" t="s">
        <v>1597</v>
      </c>
      <c r="C16275" s="129" t="s">
        <v>1598</v>
      </c>
      <c r="D16275" s="129">
        <v>20.0</v>
      </c>
      <c r="E16275" s="129" t="s">
        <v>119</v>
      </c>
    </row>
    <row r="16276">
      <c r="A16276" s="129">
        <v>6.0</v>
      </c>
      <c r="B16276" s="129" t="s">
        <v>6658</v>
      </c>
      <c r="C16276" s="129" t="s">
        <v>6659</v>
      </c>
      <c r="D16276" s="129">
        <v>56.0</v>
      </c>
      <c r="E16276" s="129" t="s">
        <v>119</v>
      </c>
    </row>
    <row r="16277">
      <c r="A16277" s="129">
        <v>6.0</v>
      </c>
      <c r="B16277" s="129" t="s">
        <v>1605</v>
      </c>
      <c r="C16277" s="129" t="s">
        <v>1606</v>
      </c>
      <c r="D16277" s="129">
        <v>36.0</v>
      </c>
      <c r="E16277" s="129" t="s">
        <v>132</v>
      </c>
    </row>
    <row r="16278">
      <c r="A16278" s="129">
        <v>6.0</v>
      </c>
      <c r="B16278" s="129" t="s">
        <v>1607</v>
      </c>
      <c r="C16278" s="129" t="s">
        <v>1608</v>
      </c>
      <c r="D16278" s="129">
        <v>63.0</v>
      </c>
      <c r="E16278" s="129" t="s">
        <v>119</v>
      </c>
    </row>
    <row r="16279">
      <c r="A16279" s="129">
        <v>6.0</v>
      </c>
      <c r="B16279" s="129" t="s">
        <v>1609</v>
      </c>
      <c r="C16279" s="129" t="s">
        <v>1610</v>
      </c>
      <c r="D16279" s="129">
        <v>52.0</v>
      </c>
      <c r="E16279" s="129" t="s">
        <v>132</v>
      </c>
    </row>
    <row r="16280">
      <c r="A16280" s="129">
        <v>6.0</v>
      </c>
      <c r="B16280" s="129" t="s">
        <v>1611</v>
      </c>
      <c r="C16280" s="129" t="s">
        <v>1612</v>
      </c>
      <c r="D16280" s="129">
        <v>34.0</v>
      </c>
      <c r="E16280" s="129" t="s">
        <v>119</v>
      </c>
    </row>
    <row r="16281">
      <c r="A16281" s="129">
        <v>6.0</v>
      </c>
      <c r="B16281" s="129" t="s">
        <v>1613</v>
      </c>
      <c r="C16281" s="129" t="s">
        <v>1614</v>
      </c>
      <c r="D16281" s="129">
        <v>51.0</v>
      </c>
      <c r="E16281" s="129" t="s">
        <v>132</v>
      </c>
    </row>
    <row r="16282">
      <c r="A16282" s="129">
        <v>6.0</v>
      </c>
      <c r="B16282" s="129" t="s">
        <v>1615</v>
      </c>
      <c r="C16282" s="129" t="s">
        <v>1616</v>
      </c>
      <c r="D16282" s="129">
        <v>55.0</v>
      </c>
      <c r="E16282" s="129" t="s">
        <v>119</v>
      </c>
    </row>
    <row r="16283">
      <c r="A16283" s="129">
        <v>6.0</v>
      </c>
      <c r="B16283" s="129" t="s">
        <v>1619</v>
      </c>
      <c r="C16283" s="129" t="s">
        <v>1620</v>
      </c>
      <c r="D16283" s="129">
        <v>70.0</v>
      </c>
      <c r="E16283" s="129" t="s">
        <v>119</v>
      </c>
    </row>
    <row r="16284">
      <c r="A16284" s="129">
        <v>6.0</v>
      </c>
      <c r="B16284" s="129" t="s">
        <v>8470</v>
      </c>
      <c r="C16284" s="129" t="s">
        <v>8471</v>
      </c>
      <c r="D16284" s="129">
        <v>24.0</v>
      </c>
      <c r="E16284" s="129" t="s">
        <v>132</v>
      </c>
    </row>
    <row r="16285">
      <c r="A16285" s="129">
        <v>6.0</v>
      </c>
      <c r="B16285" s="129" t="s">
        <v>6662</v>
      </c>
      <c r="C16285" s="129" t="s">
        <v>6663</v>
      </c>
      <c r="D16285" s="129">
        <v>31.0</v>
      </c>
      <c r="E16285" s="129" t="s">
        <v>119</v>
      </c>
    </row>
    <row r="16286">
      <c r="A16286" s="129">
        <v>6.0</v>
      </c>
      <c r="B16286" s="129" t="s">
        <v>1621</v>
      </c>
      <c r="C16286" s="129" t="s">
        <v>1622</v>
      </c>
      <c r="D16286" s="129">
        <v>44.0</v>
      </c>
      <c r="E16286" s="129" t="s">
        <v>132</v>
      </c>
    </row>
    <row r="16287">
      <c r="A16287" s="129">
        <v>6.0</v>
      </c>
      <c r="B16287" s="129" t="s">
        <v>1623</v>
      </c>
      <c r="C16287" s="129" t="s">
        <v>1624</v>
      </c>
      <c r="D16287" s="129">
        <v>59.0</v>
      </c>
      <c r="E16287" s="129" t="s">
        <v>132</v>
      </c>
    </row>
    <row r="16288">
      <c r="A16288" s="129">
        <v>6.0</v>
      </c>
      <c r="B16288" s="129" t="s">
        <v>1627</v>
      </c>
      <c r="C16288" s="129" t="s">
        <v>1628</v>
      </c>
      <c r="D16288" s="129">
        <v>70.0</v>
      </c>
      <c r="E16288" s="129" t="s">
        <v>132</v>
      </c>
    </row>
    <row r="16289">
      <c r="A16289" s="129">
        <v>6.0</v>
      </c>
      <c r="B16289" s="129" t="s">
        <v>6664</v>
      </c>
      <c r="C16289" s="129" t="s">
        <v>6665</v>
      </c>
      <c r="D16289" s="129">
        <v>45.0</v>
      </c>
      <c r="E16289" s="129" t="s">
        <v>119</v>
      </c>
    </row>
    <row r="16290">
      <c r="A16290" s="129">
        <v>6.0</v>
      </c>
      <c r="B16290" s="129" t="s">
        <v>6666</v>
      </c>
      <c r="C16290" s="129" t="s">
        <v>6667</v>
      </c>
      <c r="D16290" s="129">
        <v>56.0</v>
      </c>
      <c r="E16290" s="129" t="s">
        <v>132</v>
      </c>
    </row>
    <row r="16291">
      <c r="A16291" s="129">
        <v>6.0</v>
      </c>
      <c r="B16291" s="129" t="s">
        <v>1629</v>
      </c>
      <c r="C16291" s="129" t="s">
        <v>1630</v>
      </c>
      <c r="D16291" s="129">
        <v>27.0</v>
      </c>
      <c r="E16291" s="129" t="s">
        <v>132</v>
      </c>
    </row>
    <row r="16292">
      <c r="A16292" s="129">
        <v>6.0</v>
      </c>
      <c r="B16292" s="129" t="s">
        <v>1631</v>
      </c>
      <c r="C16292" s="129" t="s">
        <v>1632</v>
      </c>
      <c r="D16292" s="129">
        <v>61.0</v>
      </c>
      <c r="E16292" s="129" t="s">
        <v>119</v>
      </c>
    </row>
    <row r="16293">
      <c r="A16293" s="129">
        <v>6.0</v>
      </c>
      <c r="B16293" s="129" t="s">
        <v>1633</v>
      </c>
      <c r="C16293" s="129" t="s">
        <v>1634</v>
      </c>
      <c r="D16293" s="129">
        <v>70.0</v>
      </c>
      <c r="E16293" s="129" t="s">
        <v>132</v>
      </c>
    </row>
    <row r="16294">
      <c r="A16294" s="129">
        <v>6.0</v>
      </c>
      <c r="B16294" s="129" t="s">
        <v>6672</v>
      </c>
      <c r="C16294" s="129" t="s">
        <v>6673</v>
      </c>
      <c r="D16294" s="129">
        <v>33.0</v>
      </c>
      <c r="E16294" s="129" t="s">
        <v>119</v>
      </c>
    </row>
    <row r="16295">
      <c r="A16295" s="129">
        <v>6.0</v>
      </c>
      <c r="B16295" s="129" t="s">
        <v>1635</v>
      </c>
      <c r="C16295" s="129" t="s">
        <v>1636</v>
      </c>
      <c r="D16295" s="129">
        <v>69.0</v>
      </c>
      <c r="E16295" s="129" t="s">
        <v>119</v>
      </c>
    </row>
    <row r="16296">
      <c r="A16296" s="129">
        <v>6.0</v>
      </c>
      <c r="B16296" s="129" t="s">
        <v>1637</v>
      </c>
      <c r="C16296" s="129" t="s">
        <v>1638</v>
      </c>
      <c r="D16296" s="129">
        <v>44.0</v>
      </c>
      <c r="E16296" s="129" t="s">
        <v>132</v>
      </c>
    </row>
    <row r="16297">
      <c r="A16297" s="129">
        <v>6.0</v>
      </c>
      <c r="B16297" s="129" t="s">
        <v>1641</v>
      </c>
      <c r="C16297" s="129" t="s">
        <v>1642</v>
      </c>
      <c r="D16297" s="129">
        <v>57.0</v>
      </c>
      <c r="E16297" s="129" t="s">
        <v>119</v>
      </c>
    </row>
    <row r="16298">
      <c r="A16298" s="129">
        <v>6.0</v>
      </c>
      <c r="B16298" s="129" t="s">
        <v>1649</v>
      </c>
      <c r="C16298" s="129" t="s">
        <v>1650</v>
      </c>
      <c r="D16298" s="129">
        <v>55.0</v>
      </c>
      <c r="E16298" s="129" t="s">
        <v>119</v>
      </c>
    </row>
    <row r="16299">
      <c r="A16299" s="129">
        <v>6.0</v>
      </c>
      <c r="B16299" s="129" t="s">
        <v>1651</v>
      </c>
      <c r="C16299" s="129" t="s">
        <v>1652</v>
      </c>
      <c r="D16299" s="129">
        <v>43.0</v>
      </c>
      <c r="E16299" s="129" t="s">
        <v>119</v>
      </c>
    </row>
    <row r="16300">
      <c r="A16300" s="129">
        <v>6.0</v>
      </c>
      <c r="B16300" s="129" t="s">
        <v>1653</v>
      </c>
      <c r="C16300" s="129" t="s">
        <v>29</v>
      </c>
      <c r="D16300" s="129">
        <v>42.0</v>
      </c>
      <c r="E16300" s="129" t="s">
        <v>119</v>
      </c>
    </row>
    <row r="16301">
      <c r="A16301" s="129">
        <v>6.0</v>
      </c>
      <c r="B16301" s="129" t="s">
        <v>1654</v>
      </c>
      <c r="C16301" s="129" t="s">
        <v>1655</v>
      </c>
      <c r="D16301" s="129">
        <v>59.0</v>
      </c>
      <c r="E16301" s="129" t="s">
        <v>119</v>
      </c>
    </row>
    <row r="16302">
      <c r="A16302" s="129">
        <v>6.0</v>
      </c>
      <c r="B16302" s="129" t="s">
        <v>7796</v>
      </c>
      <c r="C16302" s="129" t="s">
        <v>7797</v>
      </c>
      <c r="D16302" s="129">
        <v>22.0</v>
      </c>
      <c r="E16302" s="129" t="s">
        <v>132</v>
      </c>
    </row>
    <row r="16303">
      <c r="A16303" s="129">
        <v>6.0</v>
      </c>
      <c r="B16303" s="129" t="s">
        <v>1656</v>
      </c>
      <c r="C16303" s="129" t="s">
        <v>1657</v>
      </c>
      <c r="D16303" s="129">
        <v>48.0</v>
      </c>
      <c r="E16303" s="129" t="s">
        <v>119</v>
      </c>
    </row>
    <row r="16304">
      <c r="A16304" s="129">
        <v>6.0</v>
      </c>
      <c r="B16304" s="129" t="s">
        <v>1658</v>
      </c>
      <c r="C16304" s="129" t="s">
        <v>1659</v>
      </c>
      <c r="D16304" s="129">
        <v>52.0</v>
      </c>
      <c r="E16304" s="129" t="s">
        <v>119</v>
      </c>
    </row>
    <row r="16305">
      <c r="A16305" s="129">
        <v>6.0</v>
      </c>
      <c r="B16305" s="129" t="s">
        <v>1660</v>
      </c>
      <c r="C16305" s="129" t="s">
        <v>1661</v>
      </c>
      <c r="D16305" s="129">
        <v>22.0</v>
      </c>
      <c r="E16305" s="129" t="s">
        <v>119</v>
      </c>
    </row>
    <row r="16306">
      <c r="A16306" s="129">
        <v>6.0</v>
      </c>
      <c r="B16306" s="129" t="s">
        <v>8208</v>
      </c>
      <c r="C16306" s="129" t="s">
        <v>8209</v>
      </c>
      <c r="D16306" s="129">
        <v>30.0</v>
      </c>
      <c r="E16306" s="129" t="s">
        <v>132</v>
      </c>
    </row>
    <row r="16307">
      <c r="A16307" s="129">
        <v>6.0</v>
      </c>
      <c r="B16307" s="129" t="s">
        <v>1662</v>
      </c>
      <c r="C16307" s="129" t="s">
        <v>1663</v>
      </c>
      <c r="D16307" s="129">
        <v>31.0</v>
      </c>
      <c r="E16307" s="129" t="s">
        <v>119</v>
      </c>
    </row>
    <row r="16308">
      <c r="A16308" s="129">
        <v>6.0</v>
      </c>
      <c r="B16308" s="129" t="s">
        <v>6676</v>
      </c>
      <c r="C16308" s="129" t="s">
        <v>6677</v>
      </c>
      <c r="D16308" s="129">
        <v>56.0</v>
      </c>
      <c r="E16308" s="129" t="s">
        <v>132</v>
      </c>
    </row>
    <row r="16309">
      <c r="A16309" s="129">
        <v>6.0</v>
      </c>
      <c r="B16309" s="129" t="s">
        <v>1664</v>
      </c>
      <c r="C16309" s="129" t="s">
        <v>1665</v>
      </c>
      <c r="D16309" s="129">
        <v>35.0</v>
      </c>
      <c r="E16309" s="129" t="s">
        <v>132</v>
      </c>
    </row>
    <row r="16310">
      <c r="A16310" s="129">
        <v>6.0</v>
      </c>
      <c r="B16310" s="129" t="s">
        <v>1666</v>
      </c>
      <c r="C16310" s="129" t="s">
        <v>1667</v>
      </c>
      <c r="D16310" s="129">
        <v>52.0</v>
      </c>
      <c r="E16310" s="129" t="s">
        <v>119</v>
      </c>
    </row>
    <row r="16311">
      <c r="A16311" s="129">
        <v>6.0</v>
      </c>
      <c r="B16311" s="129" t="s">
        <v>6680</v>
      </c>
      <c r="C16311" s="129" t="s">
        <v>6681</v>
      </c>
      <c r="D16311" s="129">
        <v>65.0</v>
      </c>
      <c r="E16311" s="129" t="s">
        <v>119</v>
      </c>
    </row>
    <row r="16312">
      <c r="A16312" s="129">
        <v>6.0</v>
      </c>
      <c r="B16312" s="129" t="s">
        <v>6682</v>
      </c>
      <c r="C16312" s="129" t="s">
        <v>6683</v>
      </c>
      <c r="D16312" s="129">
        <v>38.0</v>
      </c>
      <c r="E16312" s="129" t="s">
        <v>119</v>
      </c>
    </row>
    <row r="16313">
      <c r="A16313" s="129">
        <v>6.0</v>
      </c>
      <c r="B16313" s="129" t="s">
        <v>1668</v>
      </c>
      <c r="C16313" s="129" t="s">
        <v>1669</v>
      </c>
      <c r="D16313" s="129">
        <v>42.0</v>
      </c>
      <c r="E16313" s="129" t="s">
        <v>132</v>
      </c>
    </row>
    <row r="16314">
      <c r="A16314" s="129">
        <v>6.0</v>
      </c>
      <c r="B16314" s="129" t="s">
        <v>6684</v>
      </c>
      <c r="C16314" s="129" t="s">
        <v>6685</v>
      </c>
      <c r="D16314" s="129">
        <v>60.0</v>
      </c>
      <c r="E16314" s="129" t="s">
        <v>119</v>
      </c>
    </row>
    <row r="16315">
      <c r="A16315" s="129">
        <v>6.0</v>
      </c>
      <c r="B16315" s="129" t="s">
        <v>1670</v>
      </c>
      <c r="C16315" s="129" t="s">
        <v>1671</v>
      </c>
      <c r="D16315" s="129">
        <v>54.0</v>
      </c>
      <c r="E16315" s="129" t="s">
        <v>132</v>
      </c>
    </row>
    <row r="16316">
      <c r="A16316" s="129">
        <v>6.0</v>
      </c>
      <c r="B16316" s="129" t="s">
        <v>1672</v>
      </c>
      <c r="C16316" s="129" t="s">
        <v>1673</v>
      </c>
      <c r="D16316" s="129">
        <v>63.0</v>
      </c>
      <c r="E16316" s="129" t="s">
        <v>119</v>
      </c>
    </row>
    <row r="16317">
      <c r="A16317" s="129">
        <v>6.0</v>
      </c>
      <c r="B16317" s="129" t="s">
        <v>6688</v>
      </c>
      <c r="C16317" s="129" t="s">
        <v>6689</v>
      </c>
      <c r="D16317" s="129">
        <v>41.0</v>
      </c>
      <c r="E16317" s="129" t="s">
        <v>132</v>
      </c>
    </row>
    <row r="16318">
      <c r="A16318" s="129">
        <v>6.0</v>
      </c>
      <c r="B16318" s="129" t="s">
        <v>6690</v>
      </c>
      <c r="C16318" s="129" t="s">
        <v>6691</v>
      </c>
      <c r="D16318" s="129">
        <v>34.0</v>
      </c>
      <c r="E16318" s="129" t="s">
        <v>119</v>
      </c>
    </row>
    <row r="16319">
      <c r="A16319" s="129">
        <v>6.0</v>
      </c>
      <c r="B16319" s="129" t="s">
        <v>1676</v>
      </c>
      <c r="C16319" s="129" t="s">
        <v>1677</v>
      </c>
      <c r="D16319" s="129">
        <v>67.0</v>
      </c>
      <c r="E16319" s="129" t="s">
        <v>132</v>
      </c>
    </row>
    <row r="16320">
      <c r="A16320" s="129">
        <v>6.0</v>
      </c>
      <c r="B16320" s="129" t="s">
        <v>7798</v>
      </c>
      <c r="C16320" s="129" t="s">
        <v>7799</v>
      </c>
      <c r="D16320" s="129">
        <v>31.0</v>
      </c>
      <c r="E16320" s="129" t="s">
        <v>132</v>
      </c>
    </row>
    <row r="16321">
      <c r="A16321" s="129">
        <v>6.0</v>
      </c>
      <c r="B16321" s="129" t="s">
        <v>1678</v>
      </c>
      <c r="C16321" s="129" t="s">
        <v>1679</v>
      </c>
      <c r="D16321" s="129">
        <v>70.0</v>
      </c>
      <c r="E16321" s="129" t="s">
        <v>132</v>
      </c>
    </row>
    <row r="16322">
      <c r="A16322" s="129">
        <v>6.0</v>
      </c>
      <c r="B16322" s="129" t="s">
        <v>1680</v>
      </c>
      <c r="C16322" s="129" t="s">
        <v>1681</v>
      </c>
      <c r="D16322" s="129">
        <v>46.0</v>
      </c>
      <c r="E16322" s="129" t="s">
        <v>119</v>
      </c>
    </row>
    <row r="16323">
      <c r="A16323" s="129">
        <v>6.0</v>
      </c>
      <c r="B16323" s="129" t="s">
        <v>1682</v>
      </c>
      <c r="C16323" s="129" t="s">
        <v>1683</v>
      </c>
      <c r="D16323" s="129">
        <v>41.0</v>
      </c>
      <c r="E16323" s="129" t="s">
        <v>119</v>
      </c>
    </row>
    <row r="16324">
      <c r="A16324" s="129">
        <v>6.0</v>
      </c>
      <c r="B16324" s="129" t="s">
        <v>1686</v>
      </c>
      <c r="C16324" s="129" t="s">
        <v>1687</v>
      </c>
      <c r="D16324" s="129">
        <v>70.0</v>
      </c>
      <c r="E16324" s="129" t="s">
        <v>132</v>
      </c>
    </row>
    <row r="16325">
      <c r="A16325" s="129">
        <v>6.0</v>
      </c>
      <c r="B16325" s="129" t="s">
        <v>1688</v>
      </c>
      <c r="C16325" s="129" t="s">
        <v>1689</v>
      </c>
      <c r="D16325" s="129">
        <v>56.0</v>
      </c>
      <c r="E16325" s="129" t="s">
        <v>119</v>
      </c>
    </row>
    <row r="16326">
      <c r="A16326" s="129">
        <v>6.0</v>
      </c>
      <c r="B16326" s="129" t="s">
        <v>1690</v>
      </c>
      <c r="C16326" s="129" t="s">
        <v>1691</v>
      </c>
      <c r="D16326" s="129">
        <v>26.0</v>
      </c>
      <c r="E16326" s="129" t="s">
        <v>132</v>
      </c>
    </row>
    <row r="16327">
      <c r="A16327" s="129">
        <v>6.0</v>
      </c>
      <c r="B16327" s="129" t="s">
        <v>1692</v>
      </c>
      <c r="C16327" s="129" t="s">
        <v>1693</v>
      </c>
      <c r="D16327" s="129">
        <v>32.0</v>
      </c>
      <c r="E16327" s="129" t="s">
        <v>119</v>
      </c>
    </row>
    <row r="16328">
      <c r="A16328" s="129">
        <v>6.0</v>
      </c>
      <c r="B16328" s="129" t="s">
        <v>6692</v>
      </c>
      <c r="C16328" s="129" t="s">
        <v>6693</v>
      </c>
      <c r="D16328" s="129">
        <v>51.0</v>
      </c>
      <c r="E16328" s="129" t="s">
        <v>119</v>
      </c>
    </row>
    <row r="16329">
      <c r="A16329" s="129">
        <v>6.0</v>
      </c>
      <c r="B16329" s="129" t="s">
        <v>1694</v>
      </c>
      <c r="C16329" s="129" t="s">
        <v>1695</v>
      </c>
      <c r="D16329" s="129">
        <v>22.0</v>
      </c>
      <c r="E16329" s="129" t="s">
        <v>119</v>
      </c>
    </row>
    <row r="16330">
      <c r="A16330" s="129">
        <v>6.0</v>
      </c>
      <c r="B16330" s="129" t="s">
        <v>1696</v>
      </c>
      <c r="C16330" s="129" t="s">
        <v>1697</v>
      </c>
      <c r="D16330" s="129">
        <v>62.0</v>
      </c>
      <c r="E16330" s="129" t="s">
        <v>132</v>
      </c>
    </row>
    <row r="16331">
      <c r="A16331" s="129">
        <v>6.0</v>
      </c>
      <c r="B16331" s="129" t="s">
        <v>1698</v>
      </c>
      <c r="C16331" s="129" t="s">
        <v>1699</v>
      </c>
      <c r="D16331" s="129">
        <v>54.0</v>
      </c>
      <c r="E16331" s="129" t="s">
        <v>119</v>
      </c>
    </row>
    <row r="16332">
      <c r="A16332" s="129">
        <v>6.0</v>
      </c>
      <c r="B16332" s="129" t="s">
        <v>8472</v>
      </c>
      <c r="C16332" s="129" t="s">
        <v>8473</v>
      </c>
      <c r="D16332" s="129">
        <v>47.0</v>
      </c>
      <c r="E16332" s="129" t="s">
        <v>119</v>
      </c>
    </row>
    <row r="16333">
      <c r="A16333" s="129">
        <v>6.0</v>
      </c>
      <c r="B16333" s="129" t="s">
        <v>1704</v>
      </c>
      <c r="C16333" s="129" t="s">
        <v>1705</v>
      </c>
      <c r="D16333" s="129">
        <v>28.0</v>
      </c>
      <c r="E16333" s="129" t="s">
        <v>132</v>
      </c>
    </row>
    <row r="16334">
      <c r="A16334" s="129">
        <v>6.0</v>
      </c>
      <c r="B16334" s="129" t="s">
        <v>1706</v>
      </c>
      <c r="C16334" s="129" t="s">
        <v>1707</v>
      </c>
      <c r="D16334" s="129">
        <v>66.0</v>
      </c>
      <c r="E16334" s="129" t="s">
        <v>119</v>
      </c>
    </row>
    <row r="16335">
      <c r="A16335" s="129">
        <v>6.0</v>
      </c>
      <c r="B16335" s="129" t="s">
        <v>1708</v>
      </c>
      <c r="C16335" s="129" t="s">
        <v>1709</v>
      </c>
      <c r="D16335" s="129">
        <v>49.0</v>
      </c>
      <c r="E16335" s="129" t="s">
        <v>132</v>
      </c>
    </row>
    <row r="16336">
      <c r="A16336" s="129">
        <v>6.0</v>
      </c>
      <c r="B16336" s="129" t="s">
        <v>8214</v>
      </c>
      <c r="C16336" s="129" t="s">
        <v>8215</v>
      </c>
      <c r="D16336" s="129">
        <v>44.0</v>
      </c>
      <c r="E16336" s="129" t="s">
        <v>119</v>
      </c>
    </row>
    <row r="16337">
      <c r="A16337" s="129">
        <v>6.0</v>
      </c>
      <c r="B16337" s="129" t="s">
        <v>1710</v>
      </c>
      <c r="C16337" s="129" t="s">
        <v>1711</v>
      </c>
      <c r="D16337" s="129">
        <v>29.0</v>
      </c>
      <c r="E16337" s="129" t="s">
        <v>132</v>
      </c>
    </row>
    <row r="16338">
      <c r="A16338" s="129">
        <v>6.0</v>
      </c>
      <c r="B16338" s="129" t="s">
        <v>6696</v>
      </c>
      <c r="C16338" s="129" t="s">
        <v>6697</v>
      </c>
      <c r="D16338" s="129">
        <v>22.0</v>
      </c>
      <c r="E16338" s="129" t="s">
        <v>119</v>
      </c>
    </row>
    <row r="16339">
      <c r="A16339" s="129">
        <v>6.0</v>
      </c>
      <c r="B16339" s="129" t="s">
        <v>1714</v>
      </c>
      <c r="C16339" s="129" t="s">
        <v>1715</v>
      </c>
      <c r="D16339" s="129">
        <v>46.0</v>
      </c>
      <c r="E16339" s="129" t="s">
        <v>132</v>
      </c>
    </row>
    <row r="16340">
      <c r="A16340" s="129">
        <v>6.0</v>
      </c>
      <c r="B16340" s="129" t="s">
        <v>1718</v>
      </c>
      <c r="C16340" s="129" t="s">
        <v>1719</v>
      </c>
      <c r="D16340" s="129">
        <v>40.0</v>
      </c>
      <c r="E16340" s="129" t="s">
        <v>119</v>
      </c>
    </row>
    <row r="16341">
      <c r="A16341" s="129">
        <v>6.0</v>
      </c>
      <c r="B16341" s="129" t="s">
        <v>1720</v>
      </c>
      <c r="C16341" s="129" t="s">
        <v>1721</v>
      </c>
      <c r="D16341" s="129">
        <v>40.0</v>
      </c>
      <c r="E16341" s="129" t="s">
        <v>132</v>
      </c>
    </row>
    <row r="16342">
      <c r="A16342" s="129">
        <v>6.0</v>
      </c>
      <c r="B16342" s="129" t="s">
        <v>7802</v>
      </c>
      <c r="C16342" s="129" t="s">
        <v>7803</v>
      </c>
      <c r="D16342" s="129">
        <v>67.0</v>
      </c>
      <c r="E16342" s="129" t="s">
        <v>119</v>
      </c>
    </row>
    <row r="16343">
      <c r="A16343" s="129">
        <v>6.0</v>
      </c>
      <c r="B16343" s="129" t="s">
        <v>1726</v>
      </c>
      <c r="C16343" s="129" t="s">
        <v>1727</v>
      </c>
      <c r="D16343" s="129">
        <v>54.0</v>
      </c>
      <c r="E16343" s="129" t="s">
        <v>132</v>
      </c>
    </row>
    <row r="16344">
      <c r="A16344" s="129">
        <v>6.0</v>
      </c>
      <c r="B16344" s="129" t="s">
        <v>1728</v>
      </c>
      <c r="C16344" s="129" t="s">
        <v>1729</v>
      </c>
      <c r="D16344" s="129">
        <v>42.0</v>
      </c>
      <c r="E16344" s="129" t="s">
        <v>132</v>
      </c>
    </row>
    <row r="16345">
      <c r="A16345" s="129">
        <v>6.0</v>
      </c>
      <c r="B16345" s="129" t="s">
        <v>1730</v>
      </c>
      <c r="C16345" s="129" t="s">
        <v>1731</v>
      </c>
      <c r="D16345" s="129">
        <v>64.0</v>
      </c>
      <c r="E16345" s="129" t="s">
        <v>132</v>
      </c>
    </row>
    <row r="16346">
      <c r="A16346" s="129">
        <v>6.0</v>
      </c>
      <c r="B16346" s="129" t="s">
        <v>1734</v>
      </c>
      <c r="C16346" s="129" t="s">
        <v>1735</v>
      </c>
      <c r="D16346" s="129">
        <v>54.0</v>
      </c>
      <c r="E16346" s="129" t="s">
        <v>132</v>
      </c>
    </row>
    <row r="16347">
      <c r="A16347" s="129">
        <v>6.0</v>
      </c>
      <c r="B16347" s="129" t="s">
        <v>1736</v>
      </c>
      <c r="C16347" s="129" t="s">
        <v>1737</v>
      </c>
      <c r="D16347" s="129">
        <v>28.0</v>
      </c>
      <c r="E16347" s="129" t="s">
        <v>132</v>
      </c>
    </row>
    <row r="16348">
      <c r="A16348" s="129">
        <v>6.0</v>
      </c>
      <c r="B16348" s="129" t="s">
        <v>8402</v>
      </c>
      <c r="C16348" s="129" t="s">
        <v>8403</v>
      </c>
      <c r="D16348" s="129">
        <v>35.0</v>
      </c>
      <c r="E16348" s="129" t="s">
        <v>119</v>
      </c>
    </row>
    <row r="16349">
      <c r="A16349" s="129">
        <v>6.0</v>
      </c>
      <c r="B16349" s="129" t="s">
        <v>7804</v>
      </c>
      <c r="C16349" s="129" t="s">
        <v>7805</v>
      </c>
      <c r="D16349" s="129">
        <v>22.0</v>
      </c>
      <c r="E16349" s="129" t="s">
        <v>132</v>
      </c>
    </row>
    <row r="16350">
      <c r="A16350" s="129">
        <v>6.0</v>
      </c>
      <c r="B16350" s="129" t="s">
        <v>1742</v>
      </c>
      <c r="C16350" s="129" t="s">
        <v>1743</v>
      </c>
      <c r="D16350" s="129">
        <v>33.0</v>
      </c>
      <c r="E16350" s="129" t="s">
        <v>119</v>
      </c>
    </row>
    <row r="16351">
      <c r="A16351" s="129">
        <v>6.0</v>
      </c>
      <c r="B16351" s="129" t="s">
        <v>1744</v>
      </c>
      <c r="C16351" s="129" t="s">
        <v>1745</v>
      </c>
      <c r="D16351" s="129">
        <v>68.0</v>
      </c>
      <c r="E16351" s="129" t="s">
        <v>119</v>
      </c>
    </row>
    <row r="16352">
      <c r="A16352" s="129">
        <v>6.0</v>
      </c>
      <c r="B16352" s="129" t="s">
        <v>1748</v>
      </c>
      <c r="C16352" s="129" t="s">
        <v>1749</v>
      </c>
      <c r="D16352" s="129">
        <v>55.0</v>
      </c>
      <c r="E16352" s="129" t="s">
        <v>132</v>
      </c>
    </row>
    <row r="16353">
      <c r="A16353" s="129">
        <v>6.0</v>
      </c>
      <c r="B16353" s="129" t="s">
        <v>1750</v>
      </c>
      <c r="C16353" s="129" t="s">
        <v>1751</v>
      </c>
      <c r="D16353" s="129">
        <v>32.0</v>
      </c>
      <c r="E16353" s="129" t="s">
        <v>119</v>
      </c>
    </row>
    <row r="16354">
      <c r="A16354" s="129">
        <v>6.0</v>
      </c>
      <c r="B16354" s="129" t="s">
        <v>1752</v>
      </c>
      <c r="C16354" s="129" t="s">
        <v>1753</v>
      </c>
      <c r="D16354" s="129">
        <v>41.0</v>
      </c>
      <c r="E16354" s="129" t="s">
        <v>119</v>
      </c>
    </row>
    <row r="16355">
      <c r="A16355" s="129">
        <v>6.0</v>
      </c>
      <c r="B16355" s="129" t="s">
        <v>1754</v>
      </c>
      <c r="C16355" s="129" t="s">
        <v>1755</v>
      </c>
      <c r="D16355" s="129">
        <v>54.0</v>
      </c>
      <c r="E16355" s="129" t="s">
        <v>119</v>
      </c>
    </row>
    <row r="16356">
      <c r="A16356" s="129">
        <v>6.0</v>
      </c>
      <c r="B16356" s="129" t="s">
        <v>1760</v>
      </c>
      <c r="C16356" s="129" t="s">
        <v>1761</v>
      </c>
      <c r="D16356" s="129">
        <v>58.0</v>
      </c>
      <c r="E16356" s="129" t="s">
        <v>119</v>
      </c>
    </row>
    <row r="16357">
      <c r="A16357" s="129">
        <v>6.0</v>
      </c>
      <c r="B16357" s="129" t="s">
        <v>6698</v>
      </c>
      <c r="C16357" s="129" t="s">
        <v>6699</v>
      </c>
      <c r="D16357" s="129">
        <v>21.0</v>
      </c>
      <c r="E16357" s="129" t="s">
        <v>132</v>
      </c>
    </row>
    <row r="16358">
      <c r="A16358" s="129">
        <v>6.0</v>
      </c>
      <c r="B16358" s="129" t="s">
        <v>1764</v>
      </c>
      <c r="C16358" s="129" t="s">
        <v>1765</v>
      </c>
      <c r="D16358" s="129">
        <v>33.0</v>
      </c>
      <c r="E16358" s="129" t="s">
        <v>119</v>
      </c>
    </row>
    <row r="16359">
      <c r="A16359" s="129">
        <v>6.0</v>
      </c>
      <c r="B16359" s="129" t="s">
        <v>1766</v>
      </c>
      <c r="C16359" s="129" t="s">
        <v>1767</v>
      </c>
      <c r="D16359" s="129">
        <v>38.0</v>
      </c>
      <c r="E16359" s="129" t="s">
        <v>132</v>
      </c>
    </row>
    <row r="16360">
      <c r="A16360" s="129">
        <v>6.0</v>
      </c>
      <c r="B16360" s="129" t="s">
        <v>6700</v>
      </c>
      <c r="C16360" s="129" t="s">
        <v>6701</v>
      </c>
      <c r="D16360" s="129">
        <v>41.0</v>
      </c>
      <c r="E16360" s="129" t="s">
        <v>119</v>
      </c>
    </row>
    <row r="16361">
      <c r="A16361" s="129">
        <v>6.0</v>
      </c>
      <c r="B16361" s="129" t="s">
        <v>1768</v>
      </c>
      <c r="C16361" s="129" t="s">
        <v>1769</v>
      </c>
      <c r="D16361" s="129">
        <v>49.0</v>
      </c>
      <c r="E16361" s="129" t="s">
        <v>132</v>
      </c>
    </row>
    <row r="16362">
      <c r="A16362" s="129">
        <v>6.0</v>
      </c>
      <c r="B16362" s="129" t="s">
        <v>1770</v>
      </c>
      <c r="C16362" s="129" t="s">
        <v>1771</v>
      </c>
      <c r="D16362" s="129">
        <v>35.0</v>
      </c>
      <c r="E16362" s="129" t="s">
        <v>132</v>
      </c>
    </row>
    <row r="16363">
      <c r="A16363" s="129">
        <v>6.0</v>
      </c>
      <c r="B16363" s="129" t="s">
        <v>1774</v>
      </c>
      <c r="C16363" s="129" t="s">
        <v>1775</v>
      </c>
      <c r="D16363" s="129">
        <v>49.0</v>
      </c>
      <c r="E16363" s="129" t="s">
        <v>132</v>
      </c>
    </row>
    <row r="16364">
      <c r="A16364" s="129">
        <v>6.0</v>
      </c>
      <c r="B16364" s="129" t="s">
        <v>1776</v>
      </c>
      <c r="C16364" s="129" t="s">
        <v>1777</v>
      </c>
      <c r="D16364" s="129">
        <v>38.0</v>
      </c>
      <c r="E16364" s="129" t="s">
        <v>132</v>
      </c>
    </row>
    <row r="16365">
      <c r="A16365" s="129">
        <v>6.0</v>
      </c>
      <c r="B16365" s="129" t="s">
        <v>6702</v>
      </c>
      <c r="C16365" s="129" t="s">
        <v>6703</v>
      </c>
      <c r="D16365" s="129">
        <v>39.0</v>
      </c>
      <c r="E16365" s="129" t="s">
        <v>132</v>
      </c>
    </row>
    <row r="16366">
      <c r="A16366" s="129">
        <v>6.0</v>
      </c>
      <c r="B16366" s="129" t="s">
        <v>1780</v>
      </c>
      <c r="C16366" s="129" t="s">
        <v>1781</v>
      </c>
      <c r="D16366" s="129">
        <v>55.0</v>
      </c>
      <c r="E16366" s="129" t="s">
        <v>132</v>
      </c>
    </row>
    <row r="16367">
      <c r="A16367" s="129">
        <v>6.0</v>
      </c>
      <c r="B16367" s="129" t="s">
        <v>1782</v>
      </c>
      <c r="C16367" s="129" t="s">
        <v>1783</v>
      </c>
      <c r="D16367" s="129">
        <v>53.0</v>
      </c>
      <c r="E16367" s="129" t="s">
        <v>119</v>
      </c>
    </row>
    <row r="16368">
      <c r="A16368" s="129">
        <v>6.0</v>
      </c>
      <c r="B16368" s="129" t="s">
        <v>1784</v>
      </c>
      <c r="C16368" s="129" t="s">
        <v>1785</v>
      </c>
      <c r="D16368" s="129">
        <v>62.0</v>
      </c>
      <c r="E16368" s="129" t="s">
        <v>119</v>
      </c>
    </row>
    <row r="16369">
      <c r="A16369" s="129">
        <v>6.0</v>
      </c>
      <c r="B16369" s="129" t="s">
        <v>1786</v>
      </c>
      <c r="C16369" s="129" t="s">
        <v>1787</v>
      </c>
      <c r="D16369" s="129">
        <v>60.0</v>
      </c>
      <c r="E16369" s="129" t="s">
        <v>132</v>
      </c>
    </row>
    <row r="16370">
      <c r="A16370" s="129">
        <v>6.0</v>
      </c>
      <c r="B16370" s="129" t="s">
        <v>1788</v>
      </c>
      <c r="C16370" s="129" t="s">
        <v>1789</v>
      </c>
      <c r="D16370" s="129">
        <v>35.0</v>
      </c>
      <c r="E16370" s="129" t="s">
        <v>119</v>
      </c>
    </row>
    <row r="16371">
      <c r="A16371" s="129">
        <v>6.0</v>
      </c>
      <c r="B16371" s="129" t="s">
        <v>1790</v>
      </c>
      <c r="C16371" s="129" t="s">
        <v>1791</v>
      </c>
      <c r="D16371" s="129">
        <v>62.0</v>
      </c>
      <c r="E16371" s="129" t="s">
        <v>119</v>
      </c>
    </row>
    <row r="16372">
      <c r="A16372" s="129">
        <v>6.0</v>
      </c>
      <c r="B16372" s="129" t="s">
        <v>6704</v>
      </c>
      <c r="C16372" s="129" t="s">
        <v>6705</v>
      </c>
      <c r="D16372" s="129">
        <v>44.0</v>
      </c>
      <c r="E16372" s="129" t="s">
        <v>119</v>
      </c>
    </row>
    <row r="16373">
      <c r="A16373" s="129">
        <v>6.0</v>
      </c>
      <c r="B16373" s="129" t="s">
        <v>1792</v>
      </c>
      <c r="C16373" s="129" t="s">
        <v>1793</v>
      </c>
      <c r="D16373" s="129">
        <v>33.0</v>
      </c>
      <c r="E16373" s="129" t="s">
        <v>119</v>
      </c>
    </row>
    <row r="16374">
      <c r="A16374" s="129">
        <v>6.0</v>
      </c>
      <c r="B16374" s="129" t="s">
        <v>1798</v>
      </c>
      <c r="C16374" s="129" t="s">
        <v>1799</v>
      </c>
      <c r="D16374" s="129">
        <v>40.0</v>
      </c>
      <c r="E16374" s="129" t="s">
        <v>132</v>
      </c>
    </row>
    <row r="16375">
      <c r="A16375" s="129">
        <v>6.0</v>
      </c>
      <c r="B16375" s="129" t="s">
        <v>1800</v>
      </c>
      <c r="C16375" s="129" t="s">
        <v>1801</v>
      </c>
      <c r="D16375" s="129">
        <v>61.0</v>
      </c>
      <c r="E16375" s="129" t="s">
        <v>119</v>
      </c>
    </row>
    <row r="16376">
      <c r="A16376" s="129">
        <v>6.0</v>
      </c>
      <c r="B16376" s="129" t="s">
        <v>1802</v>
      </c>
      <c r="C16376" s="129" t="s">
        <v>1803</v>
      </c>
      <c r="D16376" s="129">
        <v>56.0</v>
      </c>
      <c r="E16376" s="129" t="s">
        <v>132</v>
      </c>
    </row>
    <row r="16377">
      <c r="A16377" s="129">
        <v>6.0</v>
      </c>
      <c r="B16377" s="129" t="s">
        <v>1804</v>
      </c>
      <c r="C16377" s="129" t="s">
        <v>1805</v>
      </c>
      <c r="D16377" s="129">
        <v>45.0</v>
      </c>
      <c r="E16377" s="129" t="s">
        <v>132</v>
      </c>
    </row>
    <row r="16378">
      <c r="A16378" s="129">
        <v>6.0</v>
      </c>
      <c r="B16378" s="129" t="s">
        <v>1806</v>
      </c>
      <c r="C16378" s="129" t="s">
        <v>1807</v>
      </c>
      <c r="D16378" s="129">
        <v>52.0</v>
      </c>
      <c r="E16378" s="129" t="s">
        <v>132</v>
      </c>
    </row>
    <row r="16379">
      <c r="A16379" s="129">
        <v>6.0</v>
      </c>
      <c r="B16379" s="129" t="s">
        <v>1808</v>
      </c>
      <c r="C16379" s="129" t="s">
        <v>1809</v>
      </c>
      <c r="D16379" s="129">
        <v>39.0</v>
      </c>
      <c r="E16379" s="129" t="s">
        <v>119</v>
      </c>
    </row>
    <row r="16380">
      <c r="A16380" s="129">
        <v>6.0</v>
      </c>
      <c r="B16380" s="129" t="s">
        <v>6708</v>
      </c>
      <c r="C16380" s="129" t="s">
        <v>6709</v>
      </c>
      <c r="D16380" s="129">
        <v>31.0</v>
      </c>
      <c r="E16380" s="129" t="s">
        <v>119</v>
      </c>
    </row>
    <row r="16381">
      <c r="A16381" s="129">
        <v>6.0</v>
      </c>
      <c r="B16381" s="129" t="s">
        <v>1812</v>
      </c>
      <c r="C16381" s="129" t="s">
        <v>1813</v>
      </c>
      <c r="D16381" s="129">
        <v>51.0</v>
      </c>
      <c r="E16381" s="129" t="s">
        <v>119</v>
      </c>
    </row>
    <row r="16382">
      <c r="A16382" s="129">
        <v>6.0</v>
      </c>
      <c r="B16382" s="129" t="s">
        <v>1814</v>
      </c>
      <c r="C16382" s="129" t="s">
        <v>1815</v>
      </c>
      <c r="D16382" s="129">
        <v>43.0</v>
      </c>
      <c r="E16382" s="129" t="s">
        <v>119</v>
      </c>
    </row>
    <row r="16383">
      <c r="A16383" s="129">
        <v>6.0</v>
      </c>
      <c r="B16383" s="129" t="s">
        <v>1816</v>
      </c>
      <c r="C16383" s="129" t="s">
        <v>1817</v>
      </c>
      <c r="D16383" s="129">
        <v>37.0</v>
      </c>
      <c r="E16383" s="129" t="s">
        <v>132</v>
      </c>
    </row>
    <row r="16384">
      <c r="A16384" s="129">
        <v>6.0</v>
      </c>
      <c r="B16384" s="129" t="s">
        <v>1824</v>
      </c>
      <c r="C16384" s="129" t="s">
        <v>1825</v>
      </c>
      <c r="D16384" s="129">
        <v>58.0</v>
      </c>
      <c r="E16384" s="129" t="s">
        <v>132</v>
      </c>
    </row>
    <row r="16385">
      <c r="A16385" s="129">
        <v>6.0</v>
      </c>
      <c r="B16385" s="129" t="s">
        <v>1826</v>
      </c>
      <c r="C16385" s="129" t="s">
        <v>1827</v>
      </c>
      <c r="D16385" s="129">
        <v>42.0</v>
      </c>
      <c r="E16385" s="129" t="s">
        <v>119</v>
      </c>
    </row>
    <row r="16386">
      <c r="A16386" s="129">
        <v>6.0</v>
      </c>
      <c r="B16386" s="129" t="s">
        <v>6710</v>
      </c>
      <c r="C16386" s="129" t="s">
        <v>6711</v>
      </c>
      <c r="D16386" s="129">
        <v>64.0</v>
      </c>
      <c r="E16386" s="129" t="s">
        <v>119</v>
      </c>
    </row>
    <row r="16387">
      <c r="A16387" s="129">
        <v>6.0</v>
      </c>
      <c r="B16387" s="129" t="s">
        <v>6712</v>
      </c>
      <c r="C16387" s="129" t="s">
        <v>6713</v>
      </c>
      <c r="D16387" s="129">
        <v>48.0</v>
      </c>
      <c r="E16387" s="129" t="s">
        <v>132</v>
      </c>
    </row>
    <row r="16388">
      <c r="A16388" s="129">
        <v>6.0</v>
      </c>
      <c r="B16388" s="129" t="s">
        <v>1830</v>
      </c>
      <c r="C16388" s="129" t="s">
        <v>1831</v>
      </c>
      <c r="D16388" s="129">
        <v>37.0</v>
      </c>
      <c r="E16388" s="129" t="s">
        <v>119</v>
      </c>
    </row>
    <row r="16389">
      <c r="A16389" s="129">
        <v>6.0</v>
      </c>
      <c r="B16389" s="129" t="s">
        <v>1832</v>
      </c>
      <c r="C16389" s="129" t="s">
        <v>1833</v>
      </c>
      <c r="D16389" s="129">
        <v>21.0</v>
      </c>
      <c r="E16389" s="129" t="s">
        <v>132</v>
      </c>
    </row>
    <row r="16390">
      <c r="A16390" s="129">
        <v>6.0</v>
      </c>
      <c r="B16390" s="129" t="s">
        <v>6714</v>
      </c>
      <c r="C16390" s="129" t="s">
        <v>6715</v>
      </c>
      <c r="D16390" s="129">
        <v>44.0</v>
      </c>
      <c r="E16390" s="129" t="s">
        <v>119</v>
      </c>
    </row>
    <row r="16391">
      <c r="A16391" s="129">
        <v>6.0</v>
      </c>
      <c r="B16391" s="129" t="s">
        <v>1834</v>
      </c>
      <c r="C16391" s="129" t="s">
        <v>1835</v>
      </c>
      <c r="D16391" s="129">
        <v>50.0</v>
      </c>
      <c r="E16391" s="129" t="s">
        <v>119</v>
      </c>
    </row>
    <row r="16392">
      <c r="A16392" s="129">
        <v>6.0</v>
      </c>
      <c r="B16392" s="129" t="s">
        <v>6716</v>
      </c>
      <c r="C16392" s="129" t="s">
        <v>6717</v>
      </c>
      <c r="D16392" s="129">
        <v>67.0</v>
      </c>
      <c r="E16392" s="129" t="s">
        <v>132</v>
      </c>
    </row>
    <row r="16393">
      <c r="A16393" s="129">
        <v>6.0</v>
      </c>
      <c r="B16393" s="129" t="s">
        <v>6718</v>
      </c>
      <c r="C16393" s="129" t="s">
        <v>6719</v>
      </c>
      <c r="D16393" s="129">
        <v>36.0</v>
      </c>
      <c r="E16393" s="129" t="s">
        <v>119</v>
      </c>
    </row>
    <row r="16394">
      <c r="A16394" s="129">
        <v>6.0</v>
      </c>
      <c r="B16394" s="129" t="s">
        <v>1838</v>
      </c>
      <c r="C16394" s="129" t="s">
        <v>1839</v>
      </c>
      <c r="D16394" s="129">
        <v>61.0</v>
      </c>
      <c r="E16394" s="129" t="s">
        <v>119</v>
      </c>
    </row>
    <row r="16395">
      <c r="A16395" s="129">
        <v>6.0</v>
      </c>
      <c r="B16395" s="129" t="s">
        <v>1840</v>
      </c>
      <c r="C16395" s="129" t="s">
        <v>1841</v>
      </c>
      <c r="D16395" s="129">
        <v>69.0</v>
      </c>
      <c r="E16395" s="129" t="s">
        <v>119</v>
      </c>
    </row>
    <row r="16396">
      <c r="A16396" s="129">
        <v>6.0</v>
      </c>
      <c r="B16396" s="129" t="s">
        <v>1842</v>
      </c>
      <c r="C16396" s="129" t="s">
        <v>1843</v>
      </c>
      <c r="D16396" s="129">
        <v>20.0</v>
      </c>
      <c r="E16396" s="129" t="s">
        <v>132</v>
      </c>
    </row>
    <row r="16397">
      <c r="A16397" s="129">
        <v>6.0</v>
      </c>
      <c r="B16397" s="129" t="s">
        <v>6722</v>
      </c>
      <c r="C16397" s="129" t="s">
        <v>6723</v>
      </c>
      <c r="D16397" s="129">
        <v>42.0</v>
      </c>
      <c r="E16397" s="129" t="s">
        <v>132</v>
      </c>
    </row>
    <row r="16398">
      <c r="A16398" s="129">
        <v>6.0</v>
      </c>
      <c r="B16398" s="129" t="s">
        <v>6724</v>
      </c>
      <c r="C16398" s="129" t="s">
        <v>6725</v>
      </c>
      <c r="D16398" s="129">
        <v>35.0</v>
      </c>
      <c r="E16398" s="129" t="s">
        <v>132</v>
      </c>
    </row>
    <row r="16399">
      <c r="A16399" s="129">
        <v>6.0</v>
      </c>
      <c r="B16399" s="129" t="s">
        <v>1844</v>
      </c>
      <c r="C16399" s="129" t="s">
        <v>1845</v>
      </c>
      <c r="D16399" s="129">
        <v>23.0</v>
      </c>
      <c r="E16399" s="129" t="s">
        <v>119</v>
      </c>
    </row>
    <row r="16400">
      <c r="A16400" s="129">
        <v>6.0</v>
      </c>
      <c r="B16400" s="129" t="s">
        <v>1846</v>
      </c>
      <c r="C16400" s="129" t="s">
        <v>1847</v>
      </c>
      <c r="D16400" s="129">
        <v>28.0</v>
      </c>
      <c r="E16400" s="129" t="s">
        <v>119</v>
      </c>
    </row>
    <row r="16401">
      <c r="A16401" s="129">
        <v>6.0</v>
      </c>
      <c r="B16401" s="129" t="s">
        <v>1848</v>
      </c>
      <c r="C16401" s="129" t="s">
        <v>1849</v>
      </c>
      <c r="D16401" s="129">
        <v>53.0</v>
      </c>
      <c r="E16401" s="129" t="s">
        <v>119</v>
      </c>
    </row>
    <row r="16402">
      <c r="A16402" s="129">
        <v>6.0</v>
      </c>
      <c r="B16402" s="129" t="s">
        <v>1850</v>
      </c>
      <c r="C16402" s="129" t="s">
        <v>1851</v>
      </c>
      <c r="D16402" s="129">
        <v>46.0</v>
      </c>
      <c r="E16402" s="129" t="s">
        <v>119</v>
      </c>
    </row>
    <row r="16403">
      <c r="A16403" s="129">
        <v>6.0</v>
      </c>
      <c r="B16403" s="129" t="s">
        <v>1852</v>
      </c>
      <c r="C16403" s="129" t="s">
        <v>1853</v>
      </c>
      <c r="D16403" s="129">
        <v>46.0</v>
      </c>
      <c r="E16403" s="129" t="s">
        <v>132</v>
      </c>
    </row>
    <row r="16404">
      <c r="A16404" s="129">
        <v>6.0</v>
      </c>
      <c r="B16404" s="129" t="s">
        <v>1854</v>
      </c>
      <c r="C16404" s="129" t="s">
        <v>1855</v>
      </c>
      <c r="D16404" s="129">
        <v>60.0</v>
      </c>
      <c r="E16404" s="129" t="s">
        <v>132</v>
      </c>
    </row>
    <row r="16405">
      <c r="A16405" s="129">
        <v>6.0</v>
      </c>
      <c r="B16405" s="129" t="s">
        <v>7808</v>
      </c>
      <c r="C16405" s="129" t="s">
        <v>7809</v>
      </c>
      <c r="D16405" s="129">
        <v>54.0</v>
      </c>
      <c r="E16405" s="129" t="s">
        <v>132</v>
      </c>
    </row>
    <row r="16406">
      <c r="A16406" s="129">
        <v>6.0</v>
      </c>
      <c r="B16406" s="129" t="s">
        <v>6728</v>
      </c>
      <c r="C16406" s="129" t="s">
        <v>6729</v>
      </c>
      <c r="D16406" s="129">
        <v>44.0</v>
      </c>
      <c r="E16406" s="129" t="s">
        <v>132</v>
      </c>
    </row>
    <row r="16407">
      <c r="A16407" s="129">
        <v>6.0</v>
      </c>
      <c r="B16407" s="129" t="s">
        <v>1860</v>
      </c>
      <c r="C16407" s="129" t="s">
        <v>1861</v>
      </c>
      <c r="D16407" s="129">
        <v>48.0</v>
      </c>
      <c r="E16407" s="129" t="s">
        <v>132</v>
      </c>
    </row>
    <row r="16408">
      <c r="A16408" s="129">
        <v>6.0</v>
      </c>
      <c r="B16408" s="129" t="s">
        <v>1862</v>
      </c>
      <c r="C16408" s="129" t="s">
        <v>1863</v>
      </c>
      <c r="D16408" s="129">
        <v>64.0</v>
      </c>
      <c r="E16408" s="129" t="s">
        <v>119</v>
      </c>
    </row>
    <row r="16409">
      <c r="A16409" s="129">
        <v>6.0</v>
      </c>
      <c r="B16409" s="129" t="s">
        <v>1864</v>
      </c>
      <c r="C16409" s="129" t="s">
        <v>1865</v>
      </c>
      <c r="D16409" s="129">
        <v>57.0</v>
      </c>
      <c r="E16409" s="129" t="s">
        <v>132</v>
      </c>
    </row>
    <row r="16410">
      <c r="A16410" s="129">
        <v>6.0</v>
      </c>
      <c r="B16410" s="129" t="s">
        <v>1866</v>
      </c>
      <c r="C16410" s="129" t="s">
        <v>1867</v>
      </c>
      <c r="D16410" s="129">
        <v>23.0</v>
      </c>
      <c r="E16410" s="129" t="s">
        <v>119</v>
      </c>
    </row>
    <row r="16411">
      <c r="A16411" s="129">
        <v>6.0</v>
      </c>
      <c r="B16411" s="129" t="s">
        <v>1868</v>
      </c>
      <c r="C16411" s="129" t="s">
        <v>1869</v>
      </c>
      <c r="D16411" s="129">
        <v>36.0</v>
      </c>
      <c r="E16411" s="129" t="s">
        <v>119</v>
      </c>
    </row>
    <row r="16412">
      <c r="A16412" s="129">
        <v>6.0</v>
      </c>
      <c r="B16412" s="129" t="s">
        <v>1870</v>
      </c>
      <c r="C16412" s="129" t="s">
        <v>1871</v>
      </c>
      <c r="D16412" s="129">
        <v>63.0</v>
      </c>
      <c r="E16412" s="129" t="s">
        <v>132</v>
      </c>
    </row>
    <row r="16413">
      <c r="A16413" s="129">
        <v>6.0</v>
      </c>
      <c r="B16413" s="129" t="s">
        <v>1874</v>
      </c>
      <c r="C16413" s="129" t="s">
        <v>1875</v>
      </c>
      <c r="D16413" s="129">
        <v>65.0</v>
      </c>
      <c r="E16413" s="129" t="s">
        <v>132</v>
      </c>
    </row>
    <row r="16414">
      <c r="A16414" s="129">
        <v>6.0</v>
      </c>
      <c r="B16414" s="129" t="s">
        <v>1876</v>
      </c>
      <c r="C16414" s="129" t="s">
        <v>1877</v>
      </c>
      <c r="D16414" s="129">
        <v>58.0</v>
      </c>
      <c r="E16414" s="129" t="s">
        <v>119</v>
      </c>
    </row>
    <row r="16415">
      <c r="A16415" s="129">
        <v>6.0</v>
      </c>
      <c r="B16415" s="129" t="s">
        <v>1878</v>
      </c>
      <c r="C16415" s="129" t="s">
        <v>1879</v>
      </c>
      <c r="D16415" s="129">
        <v>24.0</v>
      </c>
      <c r="E16415" s="129" t="s">
        <v>132</v>
      </c>
    </row>
    <row r="16416">
      <c r="A16416" s="129">
        <v>6.0</v>
      </c>
      <c r="B16416" s="129" t="s">
        <v>6732</v>
      </c>
      <c r="C16416" s="129" t="s">
        <v>6733</v>
      </c>
      <c r="D16416" s="129">
        <v>61.0</v>
      </c>
      <c r="E16416" s="129" t="s">
        <v>132</v>
      </c>
    </row>
    <row r="16417">
      <c r="A16417" s="129">
        <v>6.0</v>
      </c>
      <c r="B16417" s="129" t="s">
        <v>1886</v>
      </c>
      <c r="C16417" s="129" t="s">
        <v>1887</v>
      </c>
      <c r="D16417" s="129">
        <v>67.0</v>
      </c>
      <c r="E16417" s="129" t="s">
        <v>132</v>
      </c>
    </row>
    <row r="16418">
      <c r="A16418" s="129">
        <v>6.0</v>
      </c>
      <c r="B16418" s="129" t="s">
        <v>1888</v>
      </c>
      <c r="C16418" s="129" t="s">
        <v>1889</v>
      </c>
      <c r="D16418" s="129">
        <v>49.0</v>
      </c>
      <c r="E16418" s="129" t="s">
        <v>119</v>
      </c>
    </row>
    <row r="16419">
      <c r="A16419" s="129">
        <v>6.0</v>
      </c>
      <c r="B16419" s="129" t="s">
        <v>1890</v>
      </c>
      <c r="C16419" s="129" t="s">
        <v>1891</v>
      </c>
      <c r="D16419" s="129">
        <v>49.0</v>
      </c>
      <c r="E16419" s="129" t="s">
        <v>119</v>
      </c>
    </row>
    <row r="16420">
      <c r="A16420" s="129">
        <v>6.0</v>
      </c>
      <c r="B16420" s="129" t="s">
        <v>1892</v>
      </c>
      <c r="C16420" s="129" t="s">
        <v>1893</v>
      </c>
      <c r="D16420" s="129">
        <v>61.0</v>
      </c>
      <c r="E16420" s="129" t="s">
        <v>132</v>
      </c>
    </row>
    <row r="16421">
      <c r="A16421" s="129">
        <v>6.0</v>
      </c>
      <c r="B16421" s="129" t="s">
        <v>6734</v>
      </c>
      <c r="C16421" s="129" t="s">
        <v>6735</v>
      </c>
      <c r="D16421" s="129">
        <v>67.0</v>
      </c>
      <c r="E16421" s="129" t="s">
        <v>119</v>
      </c>
    </row>
    <row r="16422">
      <c r="A16422" s="129">
        <v>6.0</v>
      </c>
      <c r="B16422" s="129" t="s">
        <v>6736</v>
      </c>
      <c r="C16422" s="129" t="s">
        <v>6737</v>
      </c>
      <c r="D16422" s="129">
        <v>40.0</v>
      </c>
      <c r="E16422" s="129" t="s">
        <v>119</v>
      </c>
    </row>
    <row r="16423">
      <c r="A16423" s="129">
        <v>6.0</v>
      </c>
      <c r="B16423" s="129" t="s">
        <v>1894</v>
      </c>
      <c r="C16423" s="129" t="s">
        <v>1895</v>
      </c>
      <c r="D16423" s="129">
        <v>47.0</v>
      </c>
      <c r="E16423" s="129" t="s">
        <v>119</v>
      </c>
    </row>
    <row r="16424">
      <c r="A16424" s="129">
        <v>6.0</v>
      </c>
      <c r="B16424" s="129" t="s">
        <v>1896</v>
      </c>
      <c r="C16424" s="129" t="s">
        <v>1897</v>
      </c>
      <c r="D16424" s="129">
        <v>29.0</v>
      </c>
      <c r="E16424" s="129" t="s">
        <v>119</v>
      </c>
    </row>
    <row r="16425">
      <c r="A16425" s="129">
        <v>6.0</v>
      </c>
      <c r="B16425" s="129" t="s">
        <v>1898</v>
      </c>
      <c r="C16425" s="129" t="s">
        <v>1899</v>
      </c>
      <c r="D16425" s="129">
        <v>50.0</v>
      </c>
      <c r="E16425" s="129" t="s">
        <v>119</v>
      </c>
    </row>
    <row r="16426">
      <c r="A16426" s="129">
        <v>6.0</v>
      </c>
      <c r="B16426" s="129" t="s">
        <v>6738</v>
      </c>
      <c r="C16426" s="129" t="s">
        <v>6739</v>
      </c>
      <c r="D16426" s="129">
        <v>43.0</v>
      </c>
      <c r="E16426" s="129" t="s">
        <v>119</v>
      </c>
    </row>
    <row r="16427">
      <c r="A16427" s="129">
        <v>6.0</v>
      </c>
      <c r="B16427" s="129" t="s">
        <v>1902</v>
      </c>
      <c r="C16427" s="129" t="s">
        <v>1903</v>
      </c>
      <c r="D16427" s="129">
        <v>70.0</v>
      </c>
      <c r="E16427" s="129" t="s">
        <v>119</v>
      </c>
    </row>
    <row r="16428">
      <c r="A16428" s="129">
        <v>6.0</v>
      </c>
      <c r="B16428" s="129" t="s">
        <v>6740</v>
      </c>
      <c r="C16428" s="129" t="s">
        <v>6741</v>
      </c>
      <c r="D16428" s="129">
        <v>45.0</v>
      </c>
      <c r="E16428" s="129" t="s">
        <v>132</v>
      </c>
    </row>
    <row r="16429">
      <c r="A16429" s="129">
        <v>6.0</v>
      </c>
      <c r="B16429" s="129" t="s">
        <v>1906</v>
      </c>
      <c r="C16429" s="129" t="s">
        <v>1907</v>
      </c>
      <c r="D16429" s="129">
        <v>51.0</v>
      </c>
      <c r="E16429" s="129" t="s">
        <v>132</v>
      </c>
    </row>
    <row r="16430">
      <c r="A16430" s="129">
        <v>6.0</v>
      </c>
      <c r="B16430" s="129" t="s">
        <v>1908</v>
      </c>
      <c r="C16430" s="129" t="s">
        <v>1909</v>
      </c>
      <c r="D16430" s="129">
        <v>70.0</v>
      </c>
      <c r="E16430" s="129" t="s">
        <v>132</v>
      </c>
    </row>
    <row r="16431">
      <c r="A16431" s="129">
        <v>6.0</v>
      </c>
      <c r="B16431" s="129" t="s">
        <v>1910</v>
      </c>
      <c r="C16431" s="129" t="s">
        <v>1911</v>
      </c>
      <c r="D16431" s="129">
        <v>28.0</v>
      </c>
      <c r="E16431" s="129" t="s">
        <v>119</v>
      </c>
    </row>
    <row r="16432">
      <c r="A16432" s="129">
        <v>6.0</v>
      </c>
      <c r="B16432" s="129" t="s">
        <v>1912</v>
      </c>
      <c r="C16432" s="129" t="s">
        <v>1913</v>
      </c>
      <c r="D16432" s="129">
        <v>30.0</v>
      </c>
      <c r="E16432" s="129" t="s">
        <v>119</v>
      </c>
    </row>
    <row r="16433">
      <c r="A16433" s="129">
        <v>6.0</v>
      </c>
      <c r="B16433" s="129" t="s">
        <v>1916</v>
      </c>
      <c r="C16433" s="129" t="s">
        <v>1917</v>
      </c>
      <c r="D16433" s="129">
        <v>30.0</v>
      </c>
      <c r="E16433" s="129" t="s">
        <v>132</v>
      </c>
    </row>
    <row r="16434">
      <c r="A16434" s="129">
        <v>6.0</v>
      </c>
      <c r="B16434" s="129" t="s">
        <v>6742</v>
      </c>
      <c r="C16434" s="129" t="s">
        <v>6743</v>
      </c>
      <c r="D16434" s="129">
        <v>44.0</v>
      </c>
      <c r="E16434" s="129" t="s">
        <v>119</v>
      </c>
    </row>
    <row r="16435">
      <c r="A16435" s="129">
        <v>6.0</v>
      </c>
      <c r="B16435" s="129" t="s">
        <v>6744</v>
      </c>
      <c r="C16435" s="129" t="s">
        <v>6745</v>
      </c>
      <c r="D16435" s="129">
        <v>62.0</v>
      </c>
      <c r="E16435" s="129" t="s">
        <v>119</v>
      </c>
    </row>
    <row r="16436">
      <c r="A16436" s="129">
        <v>6.0</v>
      </c>
      <c r="B16436" s="129" t="s">
        <v>6746</v>
      </c>
      <c r="C16436" s="129" t="s">
        <v>6747</v>
      </c>
      <c r="D16436" s="129">
        <v>68.0</v>
      </c>
      <c r="E16436" s="129" t="s">
        <v>119</v>
      </c>
    </row>
    <row r="16437">
      <c r="A16437" s="129">
        <v>6.0</v>
      </c>
      <c r="B16437" s="129" t="s">
        <v>1924</v>
      </c>
      <c r="C16437" s="129" t="s">
        <v>1925</v>
      </c>
      <c r="D16437" s="129">
        <v>52.0</v>
      </c>
      <c r="E16437" s="129" t="s">
        <v>132</v>
      </c>
    </row>
    <row r="16438">
      <c r="A16438" s="129">
        <v>6.0</v>
      </c>
      <c r="B16438" s="129" t="s">
        <v>1926</v>
      </c>
      <c r="C16438" s="129" t="s">
        <v>1927</v>
      </c>
      <c r="D16438" s="129">
        <v>57.0</v>
      </c>
      <c r="E16438" s="129" t="s">
        <v>132</v>
      </c>
    </row>
    <row r="16439">
      <c r="A16439" s="129">
        <v>6.0</v>
      </c>
      <c r="B16439" s="129" t="s">
        <v>1928</v>
      </c>
      <c r="C16439" s="129" t="s">
        <v>1929</v>
      </c>
      <c r="D16439" s="129">
        <v>33.0</v>
      </c>
      <c r="E16439" s="129" t="s">
        <v>132</v>
      </c>
    </row>
    <row r="16440">
      <c r="A16440" s="129">
        <v>6.0</v>
      </c>
      <c r="B16440" s="129" t="s">
        <v>1930</v>
      </c>
      <c r="C16440" s="129" t="s">
        <v>1931</v>
      </c>
      <c r="D16440" s="129">
        <v>23.0</v>
      </c>
      <c r="E16440" s="129" t="s">
        <v>119</v>
      </c>
    </row>
    <row r="16441">
      <c r="A16441" s="129">
        <v>6.0</v>
      </c>
      <c r="B16441" s="129" t="s">
        <v>1932</v>
      </c>
      <c r="C16441" s="129" t="s">
        <v>1933</v>
      </c>
      <c r="D16441" s="129">
        <v>63.0</v>
      </c>
      <c r="E16441" s="129" t="s">
        <v>119</v>
      </c>
    </row>
    <row r="16442">
      <c r="A16442" s="129">
        <v>6.0</v>
      </c>
      <c r="B16442" s="129" t="s">
        <v>7812</v>
      </c>
      <c r="C16442" s="129" t="s">
        <v>7813</v>
      </c>
      <c r="D16442" s="129">
        <v>29.0</v>
      </c>
      <c r="E16442" s="129" t="s">
        <v>119</v>
      </c>
    </row>
    <row r="16443">
      <c r="A16443" s="129">
        <v>6.0</v>
      </c>
      <c r="B16443" s="129" t="s">
        <v>1936</v>
      </c>
      <c r="C16443" s="129" t="s">
        <v>1937</v>
      </c>
      <c r="D16443" s="129">
        <v>66.0</v>
      </c>
      <c r="E16443" s="129" t="s">
        <v>119</v>
      </c>
    </row>
    <row r="16444">
      <c r="A16444" s="129">
        <v>6.0</v>
      </c>
      <c r="B16444" s="129" t="s">
        <v>1938</v>
      </c>
      <c r="C16444" s="129" t="s">
        <v>1939</v>
      </c>
      <c r="D16444" s="129">
        <v>43.0</v>
      </c>
      <c r="E16444" s="129" t="s">
        <v>119</v>
      </c>
    </row>
    <row r="16445">
      <c r="A16445" s="129">
        <v>6.0</v>
      </c>
      <c r="B16445" s="129" t="s">
        <v>1940</v>
      </c>
      <c r="C16445" s="129" t="s">
        <v>1941</v>
      </c>
      <c r="D16445" s="129">
        <v>50.0</v>
      </c>
      <c r="E16445" s="129" t="s">
        <v>132</v>
      </c>
    </row>
    <row r="16446">
      <c r="A16446" s="129">
        <v>6.0</v>
      </c>
      <c r="B16446" s="129" t="s">
        <v>1942</v>
      </c>
      <c r="C16446" s="129" t="s">
        <v>1943</v>
      </c>
      <c r="D16446" s="129">
        <v>43.0</v>
      </c>
      <c r="E16446" s="129" t="s">
        <v>119</v>
      </c>
    </row>
    <row r="16447">
      <c r="A16447" s="129">
        <v>6.0</v>
      </c>
      <c r="B16447" s="129" t="s">
        <v>1944</v>
      </c>
      <c r="C16447" s="129" t="s">
        <v>1945</v>
      </c>
      <c r="D16447" s="129">
        <v>70.0</v>
      </c>
      <c r="E16447" s="129" t="s">
        <v>132</v>
      </c>
    </row>
    <row r="16448">
      <c r="A16448" s="129">
        <v>6.0</v>
      </c>
      <c r="B16448" s="129" t="s">
        <v>1946</v>
      </c>
      <c r="C16448" s="129" t="s">
        <v>1947</v>
      </c>
      <c r="D16448" s="129">
        <v>37.0</v>
      </c>
      <c r="E16448" s="129" t="s">
        <v>119</v>
      </c>
    </row>
    <row r="16449">
      <c r="A16449" s="129">
        <v>6.0</v>
      </c>
      <c r="B16449" s="129" t="s">
        <v>1948</v>
      </c>
      <c r="C16449" s="129" t="s">
        <v>1949</v>
      </c>
      <c r="D16449" s="129">
        <v>22.0</v>
      </c>
      <c r="E16449" s="129" t="s">
        <v>132</v>
      </c>
    </row>
    <row r="16450">
      <c r="A16450" s="129">
        <v>6.0</v>
      </c>
      <c r="B16450" s="129" t="s">
        <v>1952</v>
      </c>
      <c r="C16450" s="129" t="s">
        <v>1953</v>
      </c>
      <c r="D16450" s="129">
        <v>53.0</v>
      </c>
      <c r="E16450" s="129" t="s">
        <v>132</v>
      </c>
    </row>
    <row r="16451">
      <c r="A16451" s="129">
        <v>6.0</v>
      </c>
      <c r="B16451" s="129" t="s">
        <v>1954</v>
      </c>
      <c r="C16451" s="129" t="s">
        <v>1955</v>
      </c>
      <c r="D16451" s="129">
        <v>52.0</v>
      </c>
      <c r="E16451" s="129" t="s">
        <v>119</v>
      </c>
    </row>
    <row r="16452">
      <c r="A16452" s="129">
        <v>6.0</v>
      </c>
      <c r="B16452" s="129" t="s">
        <v>1956</v>
      </c>
      <c r="C16452" s="129" t="s">
        <v>1957</v>
      </c>
      <c r="D16452" s="129">
        <v>26.0</v>
      </c>
      <c r="E16452" s="129" t="s">
        <v>132</v>
      </c>
    </row>
    <row r="16453">
      <c r="A16453" s="129">
        <v>6.0</v>
      </c>
      <c r="B16453" s="129" t="s">
        <v>6748</v>
      </c>
      <c r="C16453" s="129" t="s">
        <v>6749</v>
      </c>
      <c r="D16453" s="129">
        <v>30.0</v>
      </c>
      <c r="E16453" s="129" t="s">
        <v>119</v>
      </c>
    </row>
    <row r="16454">
      <c r="A16454" s="129">
        <v>6.0</v>
      </c>
      <c r="B16454" s="129" t="s">
        <v>1960</v>
      </c>
      <c r="C16454" s="129" t="s">
        <v>1961</v>
      </c>
      <c r="D16454" s="129">
        <v>51.0</v>
      </c>
      <c r="E16454" s="129" t="s">
        <v>132</v>
      </c>
    </row>
    <row r="16455">
      <c r="A16455" s="129">
        <v>6.0</v>
      </c>
      <c r="B16455" s="129" t="s">
        <v>1962</v>
      </c>
      <c r="C16455" s="129" t="s">
        <v>1963</v>
      </c>
      <c r="D16455" s="129">
        <v>36.0</v>
      </c>
      <c r="E16455" s="129" t="s">
        <v>119</v>
      </c>
    </row>
    <row r="16456">
      <c r="A16456" s="129">
        <v>6.0</v>
      </c>
      <c r="B16456" s="129" t="s">
        <v>1964</v>
      </c>
      <c r="C16456" s="129" t="s">
        <v>1965</v>
      </c>
      <c r="D16456" s="129">
        <v>24.0</v>
      </c>
      <c r="E16456" s="129" t="s">
        <v>132</v>
      </c>
    </row>
    <row r="16457">
      <c r="A16457" s="129">
        <v>6.0</v>
      </c>
      <c r="B16457" s="129" t="s">
        <v>1966</v>
      </c>
      <c r="C16457" s="129" t="s">
        <v>1967</v>
      </c>
      <c r="D16457" s="129">
        <v>66.0</v>
      </c>
      <c r="E16457" s="129" t="s">
        <v>132</v>
      </c>
    </row>
    <row r="16458">
      <c r="A16458" s="129">
        <v>6.0</v>
      </c>
      <c r="B16458" s="129" t="s">
        <v>1968</v>
      </c>
      <c r="C16458" s="129" t="s">
        <v>1969</v>
      </c>
      <c r="D16458" s="129">
        <v>69.0</v>
      </c>
      <c r="E16458" s="129" t="s">
        <v>132</v>
      </c>
    </row>
    <row r="16459">
      <c r="A16459" s="129">
        <v>6.0</v>
      </c>
      <c r="B16459" s="129" t="s">
        <v>7814</v>
      </c>
      <c r="C16459" s="129" t="s">
        <v>7815</v>
      </c>
      <c r="D16459" s="129">
        <v>63.0</v>
      </c>
      <c r="E16459" s="129" t="s">
        <v>119</v>
      </c>
    </row>
    <row r="16460">
      <c r="A16460" s="129">
        <v>6.0</v>
      </c>
      <c r="B16460" s="129" t="s">
        <v>1974</v>
      </c>
      <c r="C16460" s="129" t="s">
        <v>1975</v>
      </c>
      <c r="D16460" s="129">
        <v>28.0</v>
      </c>
      <c r="E16460" s="129" t="s">
        <v>119</v>
      </c>
    </row>
    <row r="16461">
      <c r="A16461" s="129">
        <v>6.0</v>
      </c>
      <c r="B16461" s="129" t="s">
        <v>1976</v>
      </c>
      <c r="C16461" s="129" t="s">
        <v>1977</v>
      </c>
      <c r="D16461" s="129">
        <v>47.0</v>
      </c>
      <c r="E16461" s="129" t="s">
        <v>119</v>
      </c>
    </row>
    <row r="16462">
      <c r="A16462" s="129">
        <v>6.0</v>
      </c>
      <c r="B16462" s="129" t="s">
        <v>1978</v>
      </c>
      <c r="C16462" s="129" t="s">
        <v>1979</v>
      </c>
      <c r="D16462" s="129">
        <v>45.0</v>
      </c>
      <c r="E16462" s="129" t="s">
        <v>119</v>
      </c>
    </row>
    <row r="16463">
      <c r="A16463" s="129">
        <v>6.0</v>
      </c>
      <c r="B16463" s="129" t="s">
        <v>1980</v>
      </c>
      <c r="C16463" s="129" t="s">
        <v>1981</v>
      </c>
      <c r="D16463" s="129">
        <v>44.0</v>
      </c>
      <c r="E16463" s="129" t="s">
        <v>119</v>
      </c>
    </row>
    <row r="16464">
      <c r="A16464" s="129">
        <v>6.0</v>
      </c>
      <c r="B16464" s="129" t="s">
        <v>1982</v>
      </c>
      <c r="C16464" s="129" t="s">
        <v>1983</v>
      </c>
      <c r="D16464" s="129">
        <v>35.0</v>
      </c>
      <c r="E16464" s="129" t="s">
        <v>132</v>
      </c>
    </row>
    <row r="16465">
      <c r="A16465" s="129">
        <v>6.0</v>
      </c>
      <c r="B16465" s="129" t="s">
        <v>1986</v>
      </c>
      <c r="C16465" s="129" t="s">
        <v>1987</v>
      </c>
      <c r="D16465" s="129">
        <v>56.0</v>
      </c>
      <c r="E16465" s="129" t="s">
        <v>119</v>
      </c>
    </row>
    <row r="16466">
      <c r="A16466" s="129">
        <v>6.0</v>
      </c>
      <c r="B16466" s="129" t="s">
        <v>1988</v>
      </c>
      <c r="C16466" s="129" t="s">
        <v>1989</v>
      </c>
      <c r="D16466" s="129">
        <v>40.0</v>
      </c>
      <c r="E16466" s="129" t="s">
        <v>119</v>
      </c>
    </row>
    <row r="16467">
      <c r="A16467" s="129">
        <v>6.0</v>
      </c>
      <c r="B16467" s="129" t="s">
        <v>1990</v>
      </c>
      <c r="C16467" s="129" t="s">
        <v>1991</v>
      </c>
      <c r="D16467" s="129">
        <v>40.0</v>
      </c>
      <c r="E16467" s="129" t="s">
        <v>119</v>
      </c>
    </row>
    <row r="16468">
      <c r="A16468" s="129">
        <v>6.0</v>
      </c>
      <c r="B16468" s="129" t="s">
        <v>1992</v>
      </c>
      <c r="C16468" s="129" t="s">
        <v>1993</v>
      </c>
      <c r="D16468" s="129">
        <v>23.0</v>
      </c>
      <c r="E16468" s="129" t="s">
        <v>119</v>
      </c>
    </row>
    <row r="16469">
      <c r="A16469" s="129">
        <v>6.0</v>
      </c>
      <c r="B16469" s="129" t="s">
        <v>1994</v>
      </c>
      <c r="C16469" s="129" t="s">
        <v>1995</v>
      </c>
      <c r="D16469" s="129">
        <v>51.0</v>
      </c>
      <c r="E16469" s="129" t="s">
        <v>119</v>
      </c>
    </row>
    <row r="16470">
      <c r="A16470" s="129">
        <v>6.0</v>
      </c>
      <c r="B16470" s="129" t="s">
        <v>6750</v>
      </c>
      <c r="C16470" s="129" t="s">
        <v>6751</v>
      </c>
      <c r="D16470" s="129">
        <v>24.0</v>
      </c>
      <c r="E16470" s="129" t="s">
        <v>119</v>
      </c>
    </row>
    <row r="16471">
      <c r="A16471" s="129">
        <v>6.0</v>
      </c>
      <c r="B16471" s="129" t="s">
        <v>1996</v>
      </c>
      <c r="C16471" s="129" t="s">
        <v>1997</v>
      </c>
      <c r="D16471" s="129">
        <v>55.0</v>
      </c>
      <c r="E16471" s="129" t="s">
        <v>132</v>
      </c>
    </row>
    <row r="16472">
      <c r="A16472" s="129">
        <v>6.0</v>
      </c>
      <c r="B16472" s="129" t="s">
        <v>1998</v>
      </c>
      <c r="C16472" s="129" t="s">
        <v>1999</v>
      </c>
      <c r="D16472" s="129">
        <v>58.0</v>
      </c>
      <c r="E16472" s="129" t="s">
        <v>132</v>
      </c>
    </row>
    <row r="16473">
      <c r="A16473" s="129">
        <v>6.0</v>
      </c>
      <c r="B16473" s="129" t="s">
        <v>7818</v>
      </c>
      <c r="C16473" s="129" t="s">
        <v>7819</v>
      </c>
      <c r="D16473" s="129">
        <v>35.0</v>
      </c>
      <c r="E16473" s="129" t="s">
        <v>132</v>
      </c>
    </row>
    <row r="16474">
      <c r="A16474" s="129">
        <v>6.0</v>
      </c>
      <c r="B16474" s="129" t="s">
        <v>2000</v>
      </c>
      <c r="C16474" s="129" t="s">
        <v>2001</v>
      </c>
      <c r="D16474" s="129">
        <v>52.0</v>
      </c>
      <c r="E16474" s="129" t="s">
        <v>132</v>
      </c>
    </row>
    <row r="16475">
      <c r="A16475" s="129">
        <v>6.0</v>
      </c>
      <c r="B16475" s="129" t="s">
        <v>2006</v>
      </c>
      <c r="C16475" s="129" t="s">
        <v>2007</v>
      </c>
      <c r="D16475" s="129">
        <v>53.0</v>
      </c>
      <c r="E16475" s="129" t="s">
        <v>132</v>
      </c>
    </row>
    <row r="16476">
      <c r="A16476" s="129">
        <v>6.0</v>
      </c>
      <c r="B16476" s="129" t="s">
        <v>2008</v>
      </c>
      <c r="C16476" s="129" t="s">
        <v>2009</v>
      </c>
      <c r="D16476" s="129">
        <v>53.0</v>
      </c>
      <c r="E16476" s="129" t="s">
        <v>132</v>
      </c>
    </row>
    <row r="16477">
      <c r="A16477" s="129">
        <v>6.0</v>
      </c>
      <c r="B16477" s="129" t="s">
        <v>2010</v>
      </c>
      <c r="C16477" s="129" t="s">
        <v>2011</v>
      </c>
      <c r="D16477" s="129">
        <v>36.0</v>
      </c>
      <c r="E16477" s="129" t="s">
        <v>132</v>
      </c>
    </row>
    <row r="16478">
      <c r="A16478" s="129">
        <v>6.0</v>
      </c>
      <c r="B16478" s="129" t="s">
        <v>2014</v>
      </c>
      <c r="C16478" s="129" t="s">
        <v>2015</v>
      </c>
      <c r="D16478" s="129">
        <v>47.0</v>
      </c>
      <c r="E16478" s="129" t="s">
        <v>119</v>
      </c>
    </row>
    <row r="16479">
      <c r="A16479" s="129">
        <v>6.0</v>
      </c>
      <c r="B16479" s="129" t="s">
        <v>2018</v>
      </c>
      <c r="C16479" s="129" t="s">
        <v>2019</v>
      </c>
      <c r="D16479" s="129">
        <v>59.0</v>
      </c>
      <c r="E16479" s="129" t="s">
        <v>132</v>
      </c>
    </row>
    <row r="16480">
      <c r="A16480" s="129">
        <v>6.0</v>
      </c>
      <c r="B16480" s="129" t="s">
        <v>2024</v>
      </c>
      <c r="C16480" s="129" t="s">
        <v>2025</v>
      </c>
      <c r="D16480" s="129">
        <v>44.0</v>
      </c>
      <c r="E16480" s="129" t="s">
        <v>132</v>
      </c>
    </row>
    <row r="16481">
      <c r="A16481" s="129">
        <v>6.0</v>
      </c>
      <c r="B16481" s="129" t="s">
        <v>2026</v>
      </c>
      <c r="C16481" s="129" t="s">
        <v>2027</v>
      </c>
      <c r="D16481" s="129">
        <v>56.0</v>
      </c>
      <c r="E16481" s="129" t="s">
        <v>119</v>
      </c>
    </row>
    <row r="16482">
      <c r="A16482" s="129">
        <v>6.0</v>
      </c>
      <c r="B16482" s="129" t="s">
        <v>2028</v>
      </c>
      <c r="C16482" s="129" t="s">
        <v>2029</v>
      </c>
      <c r="D16482" s="129">
        <v>48.0</v>
      </c>
      <c r="E16482" s="129" t="s">
        <v>119</v>
      </c>
    </row>
    <row r="16483">
      <c r="A16483" s="129">
        <v>6.0</v>
      </c>
      <c r="B16483" s="129" t="s">
        <v>2030</v>
      </c>
      <c r="C16483" s="129" t="s">
        <v>2031</v>
      </c>
      <c r="D16483" s="129">
        <v>67.0</v>
      </c>
      <c r="E16483" s="129" t="s">
        <v>119</v>
      </c>
    </row>
    <row r="16484">
      <c r="A16484" s="129">
        <v>6.0</v>
      </c>
      <c r="B16484" s="129" t="s">
        <v>6754</v>
      </c>
      <c r="C16484" s="129" t="s">
        <v>6755</v>
      </c>
      <c r="D16484" s="129">
        <v>31.0</v>
      </c>
      <c r="E16484" s="129" t="s">
        <v>119</v>
      </c>
    </row>
    <row r="16485">
      <c r="A16485" s="129">
        <v>6.0</v>
      </c>
      <c r="B16485" s="129" t="s">
        <v>2032</v>
      </c>
      <c r="C16485" s="129" t="s">
        <v>2033</v>
      </c>
      <c r="D16485" s="129">
        <v>53.0</v>
      </c>
      <c r="E16485" s="129" t="s">
        <v>119</v>
      </c>
    </row>
    <row r="16486">
      <c r="A16486" s="129">
        <v>6.0</v>
      </c>
      <c r="B16486" s="129" t="s">
        <v>2034</v>
      </c>
      <c r="C16486" s="129" t="s">
        <v>2035</v>
      </c>
      <c r="D16486" s="129">
        <v>62.0</v>
      </c>
      <c r="E16486" s="129" t="s">
        <v>119</v>
      </c>
    </row>
    <row r="16487">
      <c r="A16487" s="129">
        <v>6.0</v>
      </c>
      <c r="B16487" s="129" t="s">
        <v>6756</v>
      </c>
      <c r="C16487" s="129" t="s">
        <v>6757</v>
      </c>
      <c r="D16487" s="129">
        <v>55.0</v>
      </c>
      <c r="E16487" s="129" t="s">
        <v>132</v>
      </c>
    </row>
    <row r="16488">
      <c r="A16488" s="129">
        <v>6.0</v>
      </c>
      <c r="B16488" s="129" t="s">
        <v>2036</v>
      </c>
      <c r="C16488" s="129" t="s">
        <v>2037</v>
      </c>
      <c r="D16488" s="129">
        <v>58.0</v>
      </c>
      <c r="E16488" s="129" t="s">
        <v>119</v>
      </c>
    </row>
    <row r="16489">
      <c r="A16489" s="129">
        <v>6.0</v>
      </c>
      <c r="B16489" s="129" t="s">
        <v>2038</v>
      </c>
      <c r="C16489" s="129" t="s">
        <v>2039</v>
      </c>
      <c r="D16489" s="129">
        <v>46.0</v>
      </c>
      <c r="E16489" s="129" t="s">
        <v>132</v>
      </c>
    </row>
    <row r="16490">
      <c r="A16490" s="129">
        <v>6.0</v>
      </c>
      <c r="B16490" s="129" t="s">
        <v>2040</v>
      </c>
      <c r="C16490" s="129" t="s">
        <v>2041</v>
      </c>
      <c r="D16490" s="129">
        <v>57.0</v>
      </c>
      <c r="E16490" s="129" t="s">
        <v>119</v>
      </c>
    </row>
    <row r="16491">
      <c r="A16491" s="129">
        <v>6.0</v>
      </c>
      <c r="B16491" s="129" t="s">
        <v>2044</v>
      </c>
      <c r="C16491" s="129" t="s">
        <v>2045</v>
      </c>
      <c r="D16491" s="129">
        <v>68.0</v>
      </c>
      <c r="E16491" s="129" t="s">
        <v>119</v>
      </c>
    </row>
    <row r="16492">
      <c r="A16492" s="129">
        <v>6.0</v>
      </c>
      <c r="B16492" s="129" t="s">
        <v>6758</v>
      </c>
      <c r="C16492" s="129" t="s">
        <v>6759</v>
      </c>
      <c r="D16492" s="129">
        <v>42.0</v>
      </c>
      <c r="E16492" s="129" t="s">
        <v>119</v>
      </c>
    </row>
    <row r="16493">
      <c r="A16493" s="129">
        <v>6.0</v>
      </c>
      <c r="B16493" s="129" t="s">
        <v>7822</v>
      </c>
      <c r="C16493" s="129" t="s">
        <v>7823</v>
      </c>
      <c r="D16493" s="129">
        <v>64.0</v>
      </c>
      <c r="E16493" s="129" t="s">
        <v>119</v>
      </c>
    </row>
    <row r="16494">
      <c r="A16494" s="129">
        <v>6.0</v>
      </c>
      <c r="B16494" s="129" t="s">
        <v>2050</v>
      </c>
      <c r="C16494" s="129" t="s">
        <v>2051</v>
      </c>
      <c r="D16494" s="129">
        <v>62.0</v>
      </c>
      <c r="E16494" s="129" t="s">
        <v>132</v>
      </c>
    </row>
    <row r="16495">
      <c r="A16495" s="129">
        <v>6.0</v>
      </c>
      <c r="B16495" s="129" t="s">
        <v>2052</v>
      </c>
      <c r="C16495" s="129" t="s">
        <v>2053</v>
      </c>
      <c r="D16495" s="129">
        <v>52.0</v>
      </c>
      <c r="E16495" s="129" t="s">
        <v>132</v>
      </c>
    </row>
    <row r="16496">
      <c r="A16496" s="129">
        <v>6.0</v>
      </c>
      <c r="B16496" s="129" t="s">
        <v>2054</v>
      </c>
      <c r="C16496" s="129" t="s">
        <v>2055</v>
      </c>
      <c r="D16496" s="129">
        <v>61.0</v>
      </c>
      <c r="E16496" s="129" t="s">
        <v>132</v>
      </c>
    </row>
    <row r="16497">
      <c r="A16497" s="129">
        <v>6.0</v>
      </c>
      <c r="B16497" s="129" t="s">
        <v>8222</v>
      </c>
      <c r="C16497" s="129" t="s">
        <v>8223</v>
      </c>
      <c r="D16497" s="129">
        <v>38.0</v>
      </c>
      <c r="E16497" s="129" t="s">
        <v>119</v>
      </c>
    </row>
    <row r="16498">
      <c r="A16498" s="129">
        <v>6.0</v>
      </c>
      <c r="B16498" s="129" t="s">
        <v>6762</v>
      </c>
      <c r="C16498" s="129" t="s">
        <v>6763</v>
      </c>
      <c r="D16498" s="129">
        <v>33.0</v>
      </c>
      <c r="E16498" s="129" t="s">
        <v>119</v>
      </c>
    </row>
    <row r="16499">
      <c r="A16499" s="129">
        <v>6.0</v>
      </c>
      <c r="B16499" s="129" t="s">
        <v>6764</v>
      </c>
      <c r="C16499" s="129" t="s">
        <v>6765</v>
      </c>
      <c r="D16499" s="129">
        <v>43.0</v>
      </c>
      <c r="E16499" s="129" t="s">
        <v>119</v>
      </c>
    </row>
    <row r="16500">
      <c r="A16500" s="129">
        <v>6.0</v>
      </c>
      <c r="B16500" s="129" t="s">
        <v>2060</v>
      </c>
      <c r="C16500" s="129" t="s">
        <v>2061</v>
      </c>
      <c r="D16500" s="129">
        <v>34.0</v>
      </c>
      <c r="E16500" s="129" t="s">
        <v>119</v>
      </c>
    </row>
    <row r="16501">
      <c r="A16501" s="129">
        <v>6.0</v>
      </c>
      <c r="B16501" s="129" t="s">
        <v>2062</v>
      </c>
      <c r="C16501" s="129" t="s">
        <v>2063</v>
      </c>
      <c r="D16501" s="129">
        <v>43.0</v>
      </c>
      <c r="E16501" s="129" t="s">
        <v>132</v>
      </c>
    </row>
    <row r="16502">
      <c r="A16502" s="129">
        <v>6.0</v>
      </c>
      <c r="B16502" s="129" t="s">
        <v>2064</v>
      </c>
      <c r="C16502" s="129" t="s">
        <v>2065</v>
      </c>
      <c r="D16502" s="129">
        <v>64.0</v>
      </c>
      <c r="E16502" s="129" t="s">
        <v>119</v>
      </c>
    </row>
    <row r="16503">
      <c r="A16503" s="129">
        <v>6.0</v>
      </c>
      <c r="B16503" s="129" t="s">
        <v>2066</v>
      </c>
      <c r="C16503" s="129" t="s">
        <v>2067</v>
      </c>
      <c r="D16503" s="129">
        <v>66.0</v>
      </c>
      <c r="E16503" s="129" t="s">
        <v>132</v>
      </c>
    </row>
    <row r="16504">
      <c r="A16504" s="129">
        <v>6.0</v>
      </c>
      <c r="B16504" s="129" t="s">
        <v>2068</v>
      </c>
      <c r="C16504" s="129" t="s">
        <v>2069</v>
      </c>
      <c r="D16504" s="129">
        <v>43.0</v>
      </c>
      <c r="E16504" s="129" t="s">
        <v>132</v>
      </c>
    </row>
    <row r="16505">
      <c r="A16505" s="129">
        <v>6.0</v>
      </c>
      <c r="B16505" s="129" t="s">
        <v>2070</v>
      </c>
      <c r="C16505" s="129" t="s">
        <v>2071</v>
      </c>
      <c r="D16505" s="129">
        <v>48.0</v>
      </c>
      <c r="E16505" s="129" t="s">
        <v>119</v>
      </c>
    </row>
    <row r="16506">
      <c r="A16506" s="129">
        <v>6.0</v>
      </c>
      <c r="B16506" s="129" t="s">
        <v>2074</v>
      </c>
      <c r="C16506" s="129" t="s">
        <v>2075</v>
      </c>
      <c r="D16506" s="129">
        <v>56.0</v>
      </c>
      <c r="E16506" s="129" t="s">
        <v>119</v>
      </c>
    </row>
    <row r="16507">
      <c r="A16507" s="129">
        <v>6.0</v>
      </c>
      <c r="B16507" s="129" t="s">
        <v>2076</v>
      </c>
      <c r="C16507" s="129" t="s">
        <v>2077</v>
      </c>
      <c r="D16507" s="129">
        <v>31.0</v>
      </c>
      <c r="E16507" s="129" t="s">
        <v>132</v>
      </c>
    </row>
    <row r="16508">
      <c r="A16508" s="129">
        <v>6.0</v>
      </c>
      <c r="B16508" s="129" t="s">
        <v>2078</v>
      </c>
      <c r="C16508" s="129" t="s">
        <v>2079</v>
      </c>
      <c r="D16508" s="129">
        <v>55.0</v>
      </c>
      <c r="E16508" s="129" t="s">
        <v>119</v>
      </c>
    </row>
    <row r="16509">
      <c r="A16509" s="129">
        <v>6.0</v>
      </c>
      <c r="B16509" s="129" t="s">
        <v>2080</v>
      </c>
      <c r="C16509" s="129" t="s">
        <v>2081</v>
      </c>
      <c r="D16509" s="129">
        <v>53.0</v>
      </c>
      <c r="E16509" s="129" t="s">
        <v>132</v>
      </c>
    </row>
    <row r="16510">
      <c r="A16510" s="129">
        <v>6.0</v>
      </c>
      <c r="B16510" s="129" t="s">
        <v>2082</v>
      </c>
      <c r="C16510" s="129" t="s">
        <v>2083</v>
      </c>
      <c r="D16510" s="129">
        <v>25.0</v>
      </c>
      <c r="E16510" s="129" t="s">
        <v>119</v>
      </c>
    </row>
    <row r="16511">
      <c r="A16511" s="129">
        <v>6.0</v>
      </c>
      <c r="B16511" s="129" t="s">
        <v>2084</v>
      </c>
      <c r="C16511" s="129" t="s">
        <v>2085</v>
      </c>
      <c r="D16511" s="129">
        <v>61.0</v>
      </c>
      <c r="E16511" s="129" t="s">
        <v>132</v>
      </c>
    </row>
    <row r="16512">
      <c r="A16512" s="129">
        <v>6.0</v>
      </c>
      <c r="B16512" s="129" t="s">
        <v>6766</v>
      </c>
      <c r="C16512" s="129" t="s">
        <v>6767</v>
      </c>
      <c r="D16512" s="129">
        <v>49.0</v>
      </c>
      <c r="E16512" s="129" t="s">
        <v>119</v>
      </c>
    </row>
    <row r="16513">
      <c r="A16513" s="129">
        <v>6.0</v>
      </c>
      <c r="B16513" s="129" t="s">
        <v>2086</v>
      </c>
      <c r="C16513" s="129" t="s">
        <v>2087</v>
      </c>
      <c r="D16513" s="129">
        <v>56.0</v>
      </c>
      <c r="E16513" s="129" t="s">
        <v>132</v>
      </c>
    </row>
    <row r="16514">
      <c r="A16514" s="129">
        <v>6.0</v>
      </c>
      <c r="B16514" s="129" t="s">
        <v>2088</v>
      </c>
      <c r="C16514" s="129" t="s">
        <v>2089</v>
      </c>
      <c r="D16514" s="129">
        <v>66.0</v>
      </c>
      <c r="E16514" s="129" t="s">
        <v>132</v>
      </c>
    </row>
    <row r="16515">
      <c r="A16515" s="129">
        <v>6.0</v>
      </c>
      <c r="B16515" s="129" t="s">
        <v>2090</v>
      </c>
      <c r="C16515" s="129" t="s">
        <v>2091</v>
      </c>
      <c r="D16515" s="129">
        <v>38.0</v>
      </c>
      <c r="E16515" s="129" t="s">
        <v>119</v>
      </c>
    </row>
    <row r="16516">
      <c r="A16516" s="129">
        <v>6.0</v>
      </c>
      <c r="B16516" s="129" t="s">
        <v>2092</v>
      </c>
      <c r="C16516" s="129" t="s">
        <v>2093</v>
      </c>
      <c r="D16516" s="129">
        <v>20.0</v>
      </c>
      <c r="E16516" s="129" t="s">
        <v>119</v>
      </c>
    </row>
    <row r="16517">
      <c r="A16517" s="129">
        <v>6.0</v>
      </c>
      <c r="B16517" s="129" t="s">
        <v>2094</v>
      </c>
      <c r="C16517" s="129" t="s">
        <v>2095</v>
      </c>
      <c r="D16517" s="129">
        <v>61.0</v>
      </c>
      <c r="E16517" s="129" t="s">
        <v>119</v>
      </c>
    </row>
    <row r="16518">
      <c r="A16518" s="129">
        <v>6.0</v>
      </c>
      <c r="B16518" s="129" t="s">
        <v>2096</v>
      </c>
      <c r="C16518" s="129" t="s">
        <v>2097</v>
      </c>
      <c r="D16518" s="129">
        <v>53.0</v>
      </c>
      <c r="E16518" s="129" t="s">
        <v>119</v>
      </c>
    </row>
    <row r="16519">
      <c r="A16519" s="129">
        <v>6.0</v>
      </c>
      <c r="B16519" s="129" t="s">
        <v>6768</v>
      </c>
      <c r="C16519" s="129" t="s">
        <v>6769</v>
      </c>
      <c r="D16519" s="129">
        <v>22.0</v>
      </c>
      <c r="E16519" s="129" t="s">
        <v>132</v>
      </c>
    </row>
    <row r="16520">
      <c r="A16520" s="129">
        <v>6.0</v>
      </c>
      <c r="B16520" s="129" t="s">
        <v>2098</v>
      </c>
      <c r="C16520" s="129" t="s">
        <v>2099</v>
      </c>
      <c r="D16520" s="129">
        <v>63.0</v>
      </c>
      <c r="E16520" s="129" t="s">
        <v>132</v>
      </c>
    </row>
    <row r="16521">
      <c r="A16521" s="129">
        <v>6.0</v>
      </c>
      <c r="B16521" s="129" t="s">
        <v>2100</v>
      </c>
      <c r="C16521" s="129" t="s">
        <v>2101</v>
      </c>
      <c r="D16521" s="129">
        <v>24.0</v>
      </c>
      <c r="E16521" s="129" t="s">
        <v>132</v>
      </c>
    </row>
    <row r="16522">
      <c r="A16522" s="129">
        <v>6.0</v>
      </c>
      <c r="B16522" s="129" t="s">
        <v>2104</v>
      </c>
      <c r="C16522" s="129" t="s">
        <v>2105</v>
      </c>
      <c r="D16522" s="129">
        <v>62.0</v>
      </c>
      <c r="E16522" s="129" t="s">
        <v>119</v>
      </c>
    </row>
    <row r="16523">
      <c r="A16523" s="129">
        <v>6.0</v>
      </c>
      <c r="B16523" s="129" t="s">
        <v>2106</v>
      </c>
      <c r="C16523" s="129" t="s">
        <v>2107</v>
      </c>
      <c r="D16523" s="129">
        <v>37.0</v>
      </c>
      <c r="E16523" s="129" t="s">
        <v>132</v>
      </c>
    </row>
    <row r="16524">
      <c r="A16524" s="129">
        <v>6.0</v>
      </c>
      <c r="B16524" s="129" t="s">
        <v>6770</v>
      </c>
      <c r="C16524" s="129" t="s">
        <v>6771</v>
      </c>
      <c r="D16524" s="129">
        <v>42.0</v>
      </c>
      <c r="E16524" s="129" t="s">
        <v>132</v>
      </c>
    </row>
    <row r="16525">
      <c r="A16525" s="129">
        <v>6.0</v>
      </c>
      <c r="B16525" s="129" t="s">
        <v>2110</v>
      </c>
      <c r="C16525" s="129" t="s">
        <v>2111</v>
      </c>
      <c r="D16525" s="129">
        <v>29.0</v>
      </c>
      <c r="E16525" s="129" t="s">
        <v>119</v>
      </c>
    </row>
    <row r="16526">
      <c r="A16526" s="129">
        <v>6.0</v>
      </c>
      <c r="B16526" s="129" t="s">
        <v>2112</v>
      </c>
      <c r="C16526" s="129" t="s">
        <v>2113</v>
      </c>
      <c r="D16526" s="129">
        <v>31.0</v>
      </c>
      <c r="E16526" s="129" t="s">
        <v>119</v>
      </c>
    </row>
    <row r="16527">
      <c r="A16527" s="129">
        <v>6.0</v>
      </c>
      <c r="B16527" s="129" t="s">
        <v>2114</v>
      </c>
      <c r="C16527" s="129" t="s">
        <v>2115</v>
      </c>
      <c r="D16527" s="129">
        <v>25.0</v>
      </c>
      <c r="E16527" s="129" t="s">
        <v>132</v>
      </c>
    </row>
    <row r="16528">
      <c r="A16528" s="129">
        <v>6.0</v>
      </c>
      <c r="B16528" s="129" t="s">
        <v>2116</v>
      </c>
      <c r="C16528" s="129" t="s">
        <v>2117</v>
      </c>
      <c r="D16528" s="129">
        <v>59.0</v>
      </c>
      <c r="E16528" s="129" t="s">
        <v>119</v>
      </c>
    </row>
    <row r="16529">
      <c r="A16529" s="129">
        <v>6.0</v>
      </c>
      <c r="B16529" s="129" t="s">
        <v>2118</v>
      </c>
      <c r="C16529" s="129" t="s">
        <v>2119</v>
      </c>
      <c r="D16529" s="129">
        <v>70.0</v>
      </c>
      <c r="E16529" s="129" t="s">
        <v>119</v>
      </c>
    </row>
    <row r="16530">
      <c r="A16530" s="129">
        <v>6.0</v>
      </c>
      <c r="B16530" s="129" t="s">
        <v>2120</v>
      </c>
      <c r="C16530" s="129" t="s">
        <v>2121</v>
      </c>
      <c r="D16530" s="129">
        <v>45.0</v>
      </c>
      <c r="E16530" s="129" t="s">
        <v>119</v>
      </c>
    </row>
    <row r="16531">
      <c r="A16531" s="129">
        <v>6.0</v>
      </c>
      <c r="B16531" s="129" t="s">
        <v>8224</v>
      </c>
      <c r="C16531" s="129" t="s">
        <v>8225</v>
      </c>
      <c r="D16531" s="129">
        <v>39.0</v>
      </c>
      <c r="E16531" s="129" t="s">
        <v>132</v>
      </c>
    </row>
    <row r="16532">
      <c r="A16532" s="129">
        <v>6.0</v>
      </c>
      <c r="B16532" s="129" t="s">
        <v>2122</v>
      </c>
      <c r="C16532" s="129" t="s">
        <v>2123</v>
      </c>
      <c r="D16532" s="129">
        <v>56.0</v>
      </c>
      <c r="E16532" s="129" t="s">
        <v>119</v>
      </c>
    </row>
    <row r="16533">
      <c r="A16533" s="129">
        <v>6.0</v>
      </c>
      <c r="B16533" s="129" t="s">
        <v>2126</v>
      </c>
      <c r="C16533" s="129" t="s">
        <v>2127</v>
      </c>
      <c r="D16533" s="129">
        <v>68.0</v>
      </c>
      <c r="E16533" s="129" t="s">
        <v>119</v>
      </c>
    </row>
    <row r="16534">
      <c r="A16534" s="129">
        <v>6.0</v>
      </c>
      <c r="B16534" s="129" t="s">
        <v>7824</v>
      </c>
      <c r="C16534" s="129" t="s">
        <v>7825</v>
      </c>
      <c r="D16534" s="129">
        <v>31.0</v>
      </c>
      <c r="E16534" s="129" t="s">
        <v>132</v>
      </c>
    </row>
    <row r="16535">
      <c r="A16535" s="129">
        <v>6.0</v>
      </c>
      <c r="B16535" s="129" t="s">
        <v>2128</v>
      </c>
      <c r="C16535" s="129" t="s">
        <v>2129</v>
      </c>
      <c r="D16535" s="129">
        <v>32.0</v>
      </c>
      <c r="E16535" s="129" t="s">
        <v>119</v>
      </c>
    </row>
    <row r="16536">
      <c r="A16536" s="129">
        <v>6.0</v>
      </c>
      <c r="B16536" s="129" t="s">
        <v>2130</v>
      </c>
      <c r="C16536" s="129" t="s">
        <v>2131</v>
      </c>
      <c r="D16536" s="129">
        <v>57.0</v>
      </c>
      <c r="E16536" s="129" t="s">
        <v>119</v>
      </c>
    </row>
    <row r="16537">
      <c r="A16537" s="129">
        <v>6.0</v>
      </c>
      <c r="B16537" s="129" t="s">
        <v>2132</v>
      </c>
      <c r="C16537" s="129" t="s">
        <v>2133</v>
      </c>
      <c r="D16537" s="129">
        <v>67.0</v>
      </c>
      <c r="E16537" s="129" t="s">
        <v>119</v>
      </c>
    </row>
    <row r="16538">
      <c r="A16538" s="129">
        <v>6.0</v>
      </c>
      <c r="B16538" s="129" t="s">
        <v>7826</v>
      </c>
      <c r="C16538" s="129" t="s">
        <v>7827</v>
      </c>
      <c r="D16538" s="129">
        <v>37.0</v>
      </c>
      <c r="E16538" s="129" t="s">
        <v>119</v>
      </c>
    </row>
    <row r="16539">
      <c r="A16539" s="129">
        <v>6.0</v>
      </c>
      <c r="B16539" s="129" t="s">
        <v>7828</v>
      </c>
      <c r="C16539" s="129" t="s">
        <v>7829</v>
      </c>
      <c r="D16539" s="129">
        <v>46.0</v>
      </c>
      <c r="E16539" s="129" t="s">
        <v>119</v>
      </c>
    </row>
    <row r="16540">
      <c r="A16540" s="129">
        <v>6.0</v>
      </c>
      <c r="B16540" s="129" t="s">
        <v>2136</v>
      </c>
      <c r="C16540" s="129" t="s">
        <v>2137</v>
      </c>
      <c r="D16540" s="129">
        <v>69.0</v>
      </c>
      <c r="E16540" s="129" t="s">
        <v>119</v>
      </c>
    </row>
    <row r="16541">
      <c r="A16541" s="129">
        <v>6.0</v>
      </c>
      <c r="B16541" s="129" t="s">
        <v>2140</v>
      </c>
      <c r="C16541" s="129" t="s">
        <v>2141</v>
      </c>
      <c r="D16541" s="129">
        <v>69.0</v>
      </c>
      <c r="E16541" s="129" t="s">
        <v>119</v>
      </c>
    </row>
    <row r="16542">
      <c r="A16542" s="129">
        <v>6.0</v>
      </c>
      <c r="B16542" s="129" t="s">
        <v>2144</v>
      </c>
      <c r="C16542" s="129" t="s">
        <v>2145</v>
      </c>
      <c r="D16542" s="129">
        <v>60.0</v>
      </c>
      <c r="E16542" s="129" t="s">
        <v>119</v>
      </c>
    </row>
    <row r="16543">
      <c r="A16543" s="129">
        <v>6.0</v>
      </c>
      <c r="B16543" s="129" t="s">
        <v>2146</v>
      </c>
      <c r="C16543" s="129" t="s">
        <v>2147</v>
      </c>
      <c r="D16543" s="129">
        <v>63.0</v>
      </c>
      <c r="E16543" s="129" t="s">
        <v>132</v>
      </c>
    </row>
    <row r="16544">
      <c r="A16544" s="129">
        <v>6.0</v>
      </c>
      <c r="B16544" s="129" t="s">
        <v>2148</v>
      </c>
      <c r="C16544" s="129" t="s">
        <v>2149</v>
      </c>
      <c r="D16544" s="129">
        <v>68.0</v>
      </c>
      <c r="E16544" s="129" t="s">
        <v>132</v>
      </c>
    </row>
    <row r="16545">
      <c r="A16545" s="129">
        <v>6.0</v>
      </c>
      <c r="B16545" s="129" t="s">
        <v>7830</v>
      </c>
      <c r="C16545" s="129" t="s">
        <v>7831</v>
      </c>
      <c r="D16545" s="129">
        <v>46.0</v>
      </c>
      <c r="E16545" s="129" t="s">
        <v>132</v>
      </c>
    </row>
    <row r="16546">
      <c r="A16546" s="129">
        <v>6.0</v>
      </c>
      <c r="B16546" s="129" t="s">
        <v>2150</v>
      </c>
      <c r="C16546" s="129" t="s">
        <v>2151</v>
      </c>
      <c r="D16546" s="129">
        <v>24.0</v>
      </c>
      <c r="E16546" s="129" t="s">
        <v>132</v>
      </c>
    </row>
    <row r="16547">
      <c r="A16547" s="129">
        <v>6.0</v>
      </c>
      <c r="B16547" s="129" t="s">
        <v>2152</v>
      </c>
      <c r="C16547" s="129" t="s">
        <v>2153</v>
      </c>
      <c r="D16547" s="129">
        <v>63.0</v>
      </c>
      <c r="E16547" s="129" t="s">
        <v>119</v>
      </c>
    </row>
    <row r="16548">
      <c r="A16548" s="129">
        <v>6.0</v>
      </c>
      <c r="B16548" s="129" t="s">
        <v>6776</v>
      </c>
      <c r="C16548" s="129" t="s">
        <v>6777</v>
      </c>
      <c r="D16548" s="129">
        <v>29.0</v>
      </c>
      <c r="E16548" s="129" t="s">
        <v>132</v>
      </c>
    </row>
    <row r="16549">
      <c r="A16549" s="129">
        <v>6.0</v>
      </c>
      <c r="B16549" s="129" t="s">
        <v>2156</v>
      </c>
      <c r="C16549" s="129" t="s">
        <v>2157</v>
      </c>
      <c r="D16549" s="129">
        <v>59.0</v>
      </c>
      <c r="E16549" s="129" t="s">
        <v>119</v>
      </c>
    </row>
    <row r="16550">
      <c r="A16550" s="129">
        <v>6.0</v>
      </c>
      <c r="B16550" s="129" t="s">
        <v>2158</v>
      </c>
      <c r="C16550" s="129" t="s">
        <v>2159</v>
      </c>
      <c r="D16550" s="129">
        <v>22.0</v>
      </c>
      <c r="E16550" s="129" t="s">
        <v>132</v>
      </c>
    </row>
    <row r="16551">
      <c r="A16551" s="129">
        <v>6.0</v>
      </c>
      <c r="B16551" s="129" t="s">
        <v>2160</v>
      </c>
      <c r="C16551" s="129" t="s">
        <v>2161</v>
      </c>
      <c r="D16551" s="129">
        <v>54.0</v>
      </c>
      <c r="E16551" s="129" t="s">
        <v>119</v>
      </c>
    </row>
    <row r="16552">
      <c r="A16552" s="129">
        <v>6.0</v>
      </c>
      <c r="B16552" s="129" t="s">
        <v>7832</v>
      </c>
      <c r="C16552" s="129" t="s">
        <v>7833</v>
      </c>
      <c r="D16552" s="129">
        <v>34.0</v>
      </c>
      <c r="E16552" s="129" t="s">
        <v>132</v>
      </c>
    </row>
    <row r="16553">
      <c r="A16553" s="129">
        <v>6.0</v>
      </c>
      <c r="B16553" s="129" t="s">
        <v>2164</v>
      </c>
      <c r="C16553" s="129" t="s">
        <v>2165</v>
      </c>
      <c r="D16553" s="129">
        <v>33.0</v>
      </c>
      <c r="E16553" s="129" t="s">
        <v>132</v>
      </c>
    </row>
    <row r="16554">
      <c r="A16554" s="129">
        <v>6.0</v>
      </c>
      <c r="B16554" s="129" t="s">
        <v>2166</v>
      </c>
      <c r="C16554" s="129" t="s">
        <v>2167</v>
      </c>
      <c r="D16554" s="129">
        <v>27.0</v>
      </c>
      <c r="E16554" s="129" t="s">
        <v>132</v>
      </c>
    </row>
    <row r="16555">
      <c r="A16555" s="129">
        <v>6.0</v>
      </c>
      <c r="B16555" s="129" t="s">
        <v>2168</v>
      </c>
      <c r="C16555" s="129" t="s">
        <v>2169</v>
      </c>
      <c r="D16555" s="129">
        <v>45.0</v>
      </c>
      <c r="E16555" s="129" t="s">
        <v>132</v>
      </c>
    </row>
    <row r="16556">
      <c r="A16556" s="129">
        <v>6.0</v>
      </c>
      <c r="B16556" s="129" t="s">
        <v>2172</v>
      </c>
      <c r="C16556" s="129" t="s">
        <v>2173</v>
      </c>
      <c r="D16556" s="129">
        <v>51.0</v>
      </c>
      <c r="E16556" s="129" t="s">
        <v>119</v>
      </c>
    </row>
    <row r="16557">
      <c r="A16557" s="129">
        <v>6.0</v>
      </c>
      <c r="B16557" s="129" t="s">
        <v>2174</v>
      </c>
      <c r="C16557" s="129" t="s">
        <v>2175</v>
      </c>
      <c r="D16557" s="129">
        <v>51.0</v>
      </c>
      <c r="E16557" s="129" t="s">
        <v>132</v>
      </c>
    </row>
    <row r="16558">
      <c r="A16558" s="129">
        <v>6.0</v>
      </c>
      <c r="B16558" s="129" t="s">
        <v>2176</v>
      </c>
      <c r="C16558" s="129" t="s">
        <v>2177</v>
      </c>
      <c r="D16558" s="129">
        <v>61.0</v>
      </c>
      <c r="E16558" s="129" t="s">
        <v>132</v>
      </c>
    </row>
    <row r="16559">
      <c r="A16559" s="129">
        <v>6.0</v>
      </c>
      <c r="B16559" s="129" t="s">
        <v>2178</v>
      </c>
      <c r="C16559" s="129" t="s">
        <v>2179</v>
      </c>
      <c r="D16559" s="129">
        <v>47.0</v>
      </c>
      <c r="E16559" s="129" t="s">
        <v>132</v>
      </c>
    </row>
    <row r="16560">
      <c r="A16560" s="129">
        <v>6.0</v>
      </c>
      <c r="B16560" s="129" t="s">
        <v>2180</v>
      </c>
      <c r="C16560" s="129" t="s">
        <v>2181</v>
      </c>
      <c r="D16560" s="129">
        <v>42.0</v>
      </c>
      <c r="E16560" s="129" t="s">
        <v>132</v>
      </c>
    </row>
    <row r="16561">
      <c r="A16561" s="129">
        <v>6.0</v>
      </c>
      <c r="B16561" s="129" t="s">
        <v>2182</v>
      </c>
      <c r="C16561" s="129" t="s">
        <v>2183</v>
      </c>
      <c r="D16561" s="129">
        <v>44.0</v>
      </c>
      <c r="E16561" s="129" t="s">
        <v>132</v>
      </c>
    </row>
    <row r="16562">
      <c r="A16562" s="129">
        <v>6.0</v>
      </c>
      <c r="B16562" s="129" t="s">
        <v>2184</v>
      </c>
      <c r="C16562" s="129" t="s">
        <v>2185</v>
      </c>
      <c r="D16562" s="129">
        <v>24.0</v>
      </c>
      <c r="E16562" s="129" t="s">
        <v>119</v>
      </c>
    </row>
    <row r="16563">
      <c r="A16563" s="129">
        <v>6.0</v>
      </c>
      <c r="B16563" s="129" t="s">
        <v>2186</v>
      </c>
      <c r="C16563" s="129" t="s">
        <v>2187</v>
      </c>
      <c r="D16563" s="129">
        <v>23.0</v>
      </c>
      <c r="E16563" s="129" t="s">
        <v>119</v>
      </c>
    </row>
    <row r="16564">
      <c r="A16564" s="129">
        <v>6.0</v>
      </c>
      <c r="B16564" s="129" t="s">
        <v>6782</v>
      </c>
      <c r="C16564" s="129" t="s">
        <v>6783</v>
      </c>
      <c r="D16564" s="129">
        <v>41.0</v>
      </c>
      <c r="E16564" s="129" t="s">
        <v>119</v>
      </c>
    </row>
    <row r="16565">
      <c r="A16565" s="129">
        <v>6.0</v>
      </c>
      <c r="B16565" s="129" t="s">
        <v>2188</v>
      </c>
      <c r="C16565" s="129" t="s">
        <v>2189</v>
      </c>
      <c r="D16565" s="129">
        <v>36.0</v>
      </c>
      <c r="E16565" s="129" t="s">
        <v>132</v>
      </c>
    </row>
    <row r="16566">
      <c r="A16566" s="129">
        <v>6.0</v>
      </c>
      <c r="B16566" s="129" t="s">
        <v>6784</v>
      </c>
      <c r="C16566" s="129" t="s">
        <v>6785</v>
      </c>
      <c r="D16566" s="129">
        <v>47.0</v>
      </c>
      <c r="E16566" s="129" t="s">
        <v>132</v>
      </c>
    </row>
    <row r="16567">
      <c r="A16567" s="129">
        <v>6.0</v>
      </c>
      <c r="B16567" s="129" t="s">
        <v>2190</v>
      </c>
      <c r="C16567" s="129" t="s">
        <v>2191</v>
      </c>
      <c r="D16567" s="129">
        <v>58.0</v>
      </c>
      <c r="E16567" s="129" t="s">
        <v>132</v>
      </c>
    </row>
    <row r="16568">
      <c r="A16568" s="129">
        <v>6.0</v>
      </c>
      <c r="B16568" s="129" t="s">
        <v>2192</v>
      </c>
      <c r="C16568" s="129" t="s">
        <v>2193</v>
      </c>
      <c r="D16568" s="129">
        <v>56.0</v>
      </c>
      <c r="E16568" s="129" t="s">
        <v>132</v>
      </c>
    </row>
    <row r="16569">
      <c r="A16569" s="129">
        <v>6.0</v>
      </c>
      <c r="B16569" s="129" t="s">
        <v>2196</v>
      </c>
      <c r="C16569" s="129" t="s">
        <v>2197</v>
      </c>
      <c r="D16569" s="129">
        <v>69.0</v>
      </c>
      <c r="E16569" s="129" t="s">
        <v>119</v>
      </c>
    </row>
    <row r="16570">
      <c r="A16570" s="129">
        <v>6.0</v>
      </c>
      <c r="B16570" s="129" t="s">
        <v>7838</v>
      </c>
      <c r="C16570" s="129" t="s">
        <v>7839</v>
      </c>
      <c r="D16570" s="129">
        <v>39.0</v>
      </c>
      <c r="E16570" s="129" t="s">
        <v>132</v>
      </c>
    </row>
    <row r="16571">
      <c r="A16571" s="129">
        <v>6.0</v>
      </c>
      <c r="B16571" s="129" t="s">
        <v>2198</v>
      </c>
      <c r="C16571" s="129" t="s">
        <v>2199</v>
      </c>
      <c r="D16571" s="129">
        <v>38.0</v>
      </c>
      <c r="E16571" s="129" t="s">
        <v>132</v>
      </c>
    </row>
    <row r="16572">
      <c r="A16572" s="129">
        <v>6.0</v>
      </c>
      <c r="B16572" s="129" t="s">
        <v>2200</v>
      </c>
      <c r="C16572" s="129" t="s">
        <v>2201</v>
      </c>
      <c r="D16572" s="129">
        <v>39.0</v>
      </c>
      <c r="E16572" s="129" t="s">
        <v>119</v>
      </c>
    </row>
    <row r="16573">
      <c r="A16573" s="129">
        <v>6.0</v>
      </c>
      <c r="B16573" s="129" t="s">
        <v>7842</v>
      </c>
      <c r="C16573" s="129" t="s">
        <v>7843</v>
      </c>
      <c r="D16573" s="129">
        <v>40.0</v>
      </c>
      <c r="E16573" s="129" t="s">
        <v>119</v>
      </c>
    </row>
    <row r="16574">
      <c r="A16574" s="129">
        <v>6.0</v>
      </c>
      <c r="B16574" s="129" t="s">
        <v>6788</v>
      </c>
      <c r="C16574" s="129" t="s">
        <v>6789</v>
      </c>
      <c r="D16574" s="129">
        <v>55.0</v>
      </c>
      <c r="E16574" s="129" t="s">
        <v>119</v>
      </c>
    </row>
    <row r="16575">
      <c r="A16575" s="129">
        <v>6.0</v>
      </c>
      <c r="B16575" s="129" t="s">
        <v>2202</v>
      </c>
      <c r="C16575" s="129" t="s">
        <v>2203</v>
      </c>
      <c r="D16575" s="129">
        <v>42.0</v>
      </c>
      <c r="E16575" s="129" t="s">
        <v>132</v>
      </c>
    </row>
    <row r="16576">
      <c r="A16576" s="129">
        <v>6.0</v>
      </c>
      <c r="B16576" s="129" t="s">
        <v>2204</v>
      </c>
      <c r="C16576" s="129" t="s">
        <v>2205</v>
      </c>
      <c r="D16576" s="129">
        <v>34.0</v>
      </c>
      <c r="E16576" s="129" t="s">
        <v>132</v>
      </c>
    </row>
    <row r="16577">
      <c r="A16577" s="129">
        <v>6.0</v>
      </c>
      <c r="B16577" s="129" t="s">
        <v>2206</v>
      </c>
      <c r="C16577" s="129" t="s">
        <v>2207</v>
      </c>
      <c r="D16577" s="129">
        <v>27.0</v>
      </c>
      <c r="E16577" s="129" t="s">
        <v>132</v>
      </c>
    </row>
    <row r="16578">
      <c r="A16578" s="129">
        <v>6.0</v>
      </c>
      <c r="B16578" s="129" t="s">
        <v>2210</v>
      </c>
      <c r="C16578" s="129" t="s">
        <v>2211</v>
      </c>
      <c r="D16578" s="129">
        <v>63.0</v>
      </c>
      <c r="E16578" s="129" t="s">
        <v>119</v>
      </c>
    </row>
    <row r="16579">
      <c r="A16579" s="129">
        <v>6.0</v>
      </c>
      <c r="B16579" s="129" t="s">
        <v>2214</v>
      </c>
      <c r="C16579" s="129" t="s">
        <v>2215</v>
      </c>
      <c r="D16579" s="129">
        <v>25.0</v>
      </c>
      <c r="E16579" s="129" t="s">
        <v>119</v>
      </c>
    </row>
    <row r="16580">
      <c r="A16580" s="129">
        <v>6.0</v>
      </c>
      <c r="B16580" s="129" t="s">
        <v>2218</v>
      </c>
      <c r="C16580" s="129" t="s">
        <v>2219</v>
      </c>
      <c r="D16580" s="129">
        <v>40.0</v>
      </c>
      <c r="E16580" s="129" t="s">
        <v>119</v>
      </c>
    </row>
    <row r="16581">
      <c r="A16581" s="129">
        <v>6.0</v>
      </c>
      <c r="B16581" s="129" t="s">
        <v>2220</v>
      </c>
      <c r="C16581" s="129" t="s">
        <v>2221</v>
      </c>
      <c r="D16581" s="129">
        <v>68.0</v>
      </c>
      <c r="E16581" s="129" t="s">
        <v>132</v>
      </c>
    </row>
    <row r="16582">
      <c r="A16582" s="129">
        <v>6.0</v>
      </c>
      <c r="B16582" s="129" t="s">
        <v>8228</v>
      </c>
      <c r="C16582" s="129" t="s">
        <v>8229</v>
      </c>
      <c r="D16582" s="129">
        <v>26.0</v>
      </c>
      <c r="E16582" s="129" t="s">
        <v>132</v>
      </c>
    </row>
    <row r="16583">
      <c r="A16583" s="129">
        <v>6.0</v>
      </c>
      <c r="B16583" s="129" t="s">
        <v>2224</v>
      </c>
      <c r="C16583" s="129" t="s">
        <v>2225</v>
      </c>
      <c r="D16583" s="129">
        <v>29.0</v>
      </c>
      <c r="E16583" s="129" t="s">
        <v>119</v>
      </c>
    </row>
    <row r="16584">
      <c r="A16584" s="129">
        <v>6.0</v>
      </c>
      <c r="B16584" s="129" t="s">
        <v>2226</v>
      </c>
      <c r="C16584" s="129" t="s">
        <v>2227</v>
      </c>
      <c r="D16584" s="129">
        <v>39.0</v>
      </c>
      <c r="E16584" s="129" t="s">
        <v>119</v>
      </c>
    </row>
    <row r="16585">
      <c r="A16585" s="129">
        <v>6.0</v>
      </c>
      <c r="B16585" s="129" t="s">
        <v>2228</v>
      </c>
      <c r="C16585" s="129" t="s">
        <v>2229</v>
      </c>
      <c r="D16585" s="129">
        <v>30.0</v>
      </c>
      <c r="E16585" s="129" t="s">
        <v>119</v>
      </c>
    </row>
    <row r="16586">
      <c r="A16586" s="129">
        <v>6.0</v>
      </c>
      <c r="B16586" s="129" t="s">
        <v>7844</v>
      </c>
      <c r="C16586" s="129" t="s">
        <v>7845</v>
      </c>
      <c r="D16586" s="129">
        <v>31.0</v>
      </c>
      <c r="E16586" s="129" t="s">
        <v>119</v>
      </c>
    </row>
    <row r="16587">
      <c r="A16587" s="129">
        <v>6.0</v>
      </c>
      <c r="B16587" s="129" t="s">
        <v>2232</v>
      </c>
      <c r="C16587" s="129" t="s">
        <v>2233</v>
      </c>
      <c r="D16587" s="129">
        <v>56.0</v>
      </c>
      <c r="E16587" s="129" t="s">
        <v>119</v>
      </c>
    </row>
    <row r="16588">
      <c r="A16588" s="129">
        <v>6.0</v>
      </c>
      <c r="B16588" s="129" t="s">
        <v>2234</v>
      </c>
      <c r="C16588" s="129" t="s">
        <v>2235</v>
      </c>
      <c r="D16588" s="129">
        <v>38.0</v>
      </c>
      <c r="E16588" s="129" t="s">
        <v>119</v>
      </c>
    </row>
    <row r="16589">
      <c r="A16589" s="129">
        <v>6.0</v>
      </c>
      <c r="B16589" s="129" t="s">
        <v>6794</v>
      </c>
      <c r="C16589" s="129" t="s">
        <v>6795</v>
      </c>
      <c r="D16589" s="129">
        <v>42.0</v>
      </c>
      <c r="E16589" s="129" t="s">
        <v>119</v>
      </c>
    </row>
    <row r="16590">
      <c r="A16590" s="129">
        <v>6.0</v>
      </c>
      <c r="B16590" s="129" t="s">
        <v>2238</v>
      </c>
      <c r="C16590" s="129" t="s">
        <v>2239</v>
      </c>
      <c r="D16590" s="129">
        <v>55.0</v>
      </c>
      <c r="E16590" s="129" t="s">
        <v>132</v>
      </c>
    </row>
    <row r="16591">
      <c r="A16591" s="129">
        <v>6.0</v>
      </c>
      <c r="B16591" s="129" t="s">
        <v>2240</v>
      </c>
      <c r="C16591" s="129" t="s">
        <v>2241</v>
      </c>
      <c r="D16591" s="129">
        <v>61.0</v>
      </c>
      <c r="E16591" s="129" t="s">
        <v>119</v>
      </c>
    </row>
    <row r="16592">
      <c r="A16592" s="129">
        <v>6.0</v>
      </c>
      <c r="B16592" s="129" t="s">
        <v>2242</v>
      </c>
      <c r="C16592" s="129" t="s">
        <v>2243</v>
      </c>
      <c r="D16592" s="129">
        <v>55.0</v>
      </c>
      <c r="E16592" s="129" t="s">
        <v>132</v>
      </c>
    </row>
    <row r="16593">
      <c r="A16593" s="129">
        <v>6.0</v>
      </c>
      <c r="B16593" s="129" t="s">
        <v>2244</v>
      </c>
      <c r="C16593" s="129" t="s">
        <v>2245</v>
      </c>
      <c r="D16593" s="129">
        <v>58.0</v>
      </c>
      <c r="E16593" s="129" t="s">
        <v>132</v>
      </c>
    </row>
    <row r="16594">
      <c r="A16594" s="129">
        <v>6.0</v>
      </c>
      <c r="B16594" s="129" t="s">
        <v>6796</v>
      </c>
      <c r="C16594" s="129" t="s">
        <v>6797</v>
      </c>
      <c r="D16594" s="129">
        <v>29.0</v>
      </c>
      <c r="E16594" s="129" t="s">
        <v>119</v>
      </c>
    </row>
    <row r="16595">
      <c r="A16595" s="129">
        <v>6.0</v>
      </c>
      <c r="B16595" s="129" t="s">
        <v>2246</v>
      </c>
      <c r="C16595" s="129" t="s">
        <v>2247</v>
      </c>
      <c r="D16595" s="129">
        <v>27.0</v>
      </c>
      <c r="E16595" s="129" t="s">
        <v>119</v>
      </c>
    </row>
    <row r="16596">
      <c r="A16596" s="129">
        <v>6.0</v>
      </c>
      <c r="B16596" s="129" t="s">
        <v>2248</v>
      </c>
      <c r="C16596" s="129" t="s">
        <v>2249</v>
      </c>
      <c r="D16596" s="129">
        <v>39.0</v>
      </c>
      <c r="E16596" s="129" t="s">
        <v>119</v>
      </c>
    </row>
    <row r="16597">
      <c r="A16597" s="129">
        <v>6.0</v>
      </c>
      <c r="B16597" s="129" t="s">
        <v>2250</v>
      </c>
      <c r="C16597" s="129" t="s">
        <v>2251</v>
      </c>
      <c r="D16597" s="129">
        <v>27.0</v>
      </c>
      <c r="E16597" s="129" t="s">
        <v>132</v>
      </c>
    </row>
    <row r="16598">
      <c r="A16598" s="129">
        <v>6.0</v>
      </c>
      <c r="B16598" s="129" t="s">
        <v>2254</v>
      </c>
      <c r="C16598" s="129" t="s">
        <v>2255</v>
      </c>
      <c r="D16598" s="129">
        <v>41.0</v>
      </c>
      <c r="E16598" s="129" t="s">
        <v>132</v>
      </c>
    </row>
    <row r="16599">
      <c r="A16599" s="129">
        <v>6.0</v>
      </c>
      <c r="B16599" s="129" t="s">
        <v>6800</v>
      </c>
      <c r="C16599" s="129" t="s">
        <v>6801</v>
      </c>
      <c r="D16599" s="129">
        <v>28.0</v>
      </c>
      <c r="E16599" s="129" t="s">
        <v>119</v>
      </c>
    </row>
    <row r="16600">
      <c r="A16600" s="129">
        <v>6.0</v>
      </c>
      <c r="B16600" s="129" t="s">
        <v>2256</v>
      </c>
      <c r="C16600" s="129" t="s">
        <v>2257</v>
      </c>
      <c r="D16600" s="129">
        <v>35.0</v>
      </c>
      <c r="E16600" s="129" t="s">
        <v>132</v>
      </c>
    </row>
    <row r="16601">
      <c r="A16601" s="129">
        <v>6.0</v>
      </c>
      <c r="B16601" s="129" t="s">
        <v>6802</v>
      </c>
      <c r="C16601" s="129" t="s">
        <v>6803</v>
      </c>
      <c r="D16601" s="129">
        <v>22.0</v>
      </c>
      <c r="E16601" s="129" t="s">
        <v>119</v>
      </c>
    </row>
    <row r="16602">
      <c r="A16602" s="129">
        <v>6.0</v>
      </c>
      <c r="B16602" s="129" t="s">
        <v>2258</v>
      </c>
      <c r="C16602" s="129" t="s">
        <v>2259</v>
      </c>
      <c r="D16602" s="129">
        <v>31.0</v>
      </c>
      <c r="E16602" s="129" t="s">
        <v>132</v>
      </c>
    </row>
    <row r="16603">
      <c r="A16603" s="129">
        <v>6.0</v>
      </c>
      <c r="B16603" s="129" t="s">
        <v>2260</v>
      </c>
      <c r="C16603" s="129" t="s">
        <v>2261</v>
      </c>
      <c r="D16603" s="129">
        <v>57.0</v>
      </c>
      <c r="E16603" s="129" t="s">
        <v>132</v>
      </c>
    </row>
    <row r="16604">
      <c r="A16604" s="129">
        <v>6.0</v>
      </c>
      <c r="B16604" s="129" t="s">
        <v>2264</v>
      </c>
      <c r="C16604" s="129" t="s">
        <v>2265</v>
      </c>
      <c r="D16604" s="129">
        <v>36.0</v>
      </c>
      <c r="E16604" s="129" t="s">
        <v>119</v>
      </c>
    </row>
    <row r="16605">
      <c r="A16605" s="129">
        <v>6.0</v>
      </c>
      <c r="B16605" s="129" t="s">
        <v>2266</v>
      </c>
      <c r="C16605" s="129" t="s">
        <v>2267</v>
      </c>
      <c r="D16605" s="129">
        <v>27.0</v>
      </c>
      <c r="E16605" s="129" t="s">
        <v>119</v>
      </c>
    </row>
    <row r="16606">
      <c r="A16606" s="129">
        <v>6.0</v>
      </c>
      <c r="B16606" s="129" t="s">
        <v>8230</v>
      </c>
      <c r="C16606" s="129" t="s">
        <v>8231</v>
      </c>
      <c r="D16606" s="129">
        <v>63.0</v>
      </c>
      <c r="E16606" s="129" t="s">
        <v>119</v>
      </c>
    </row>
    <row r="16607">
      <c r="A16607" s="129">
        <v>6.0</v>
      </c>
      <c r="B16607" s="129" t="s">
        <v>6806</v>
      </c>
      <c r="C16607" s="129" t="s">
        <v>6807</v>
      </c>
      <c r="D16607" s="129">
        <v>23.0</v>
      </c>
      <c r="E16607" s="129" t="s">
        <v>132</v>
      </c>
    </row>
    <row r="16608">
      <c r="A16608" s="129">
        <v>6.0</v>
      </c>
      <c r="B16608" s="129" t="s">
        <v>2272</v>
      </c>
      <c r="C16608" s="129" t="s">
        <v>2273</v>
      </c>
      <c r="D16608" s="129">
        <v>26.0</v>
      </c>
      <c r="E16608" s="129" t="s">
        <v>119</v>
      </c>
    </row>
    <row r="16609">
      <c r="A16609" s="129">
        <v>6.0</v>
      </c>
      <c r="B16609" s="129" t="s">
        <v>2274</v>
      </c>
      <c r="C16609" s="129" t="s">
        <v>2275</v>
      </c>
      <c r="D16609" s="129">
        <v>64.0</v>
      </c>
      <c r="E16609" s="129" t="s">
        <v>132</v>
      </c>
    </row>
    <row r="16610">
      <c r="A16610" s="129">
        <v>6.0</v>
      </c>
      <c r="B16610" s="129" t="s">
        <v>6808</v>
      </c>
      <c r="C16610" s="129" t="s">
        <v>6809</v>
      </c>
      <c r="D16610" s="129">
        <v>43.0</v>
      </c>
      <c r="E16610" s="129" t="s">
        <v>132</v>
      </c>
    </row>
    <row r="16611">
      <c r="A16611" s="129">
        <v>6.0</v>
      </c>
      <c r="B16611" s="129" t="s">
        <v>2276</v>
      </c>
      <c r="C16611" s="129" t="s">
        <v>2277</v>
      </c>
      <c r="D16611" s="129">
        <v>54.0</v>
      </c>
      <c r="E16611" s="129" t="s">
        <v>132</v>
      </c>
    </row>
    <row r="16612">
      <c r="A16612" s="129">
        <v>6.0</v>
      </c>
      <c r="B16612" s="129" t="s">
        <v>2278</v>
      </c>
      <c r="C16612" s="129" t="s">
        <v>2279</v>
      </c>
      <c r="D16612" s="129">
        <v>23.0</v>
      </c>
      <c r="E16612" s="129" t="s">
        <v>132</v>
      </c>
    </row>
    <row r="16613">
      <c r="A16613" s="129">
        <v>6.0</v>
      </c>
      <c r="B16613" s="129" t="s">
        <v>2280</v>
      </c>
      <c r="C16613" s="129" t="s">
        <v>2281</v>
      </c>
      <c r="D16613" s="129">
        <v>56.0</v>
      </c>
      <c r="E16613" s="129" t="s">
        <v>119</v>
      </c>
    </row>
    <row r="16614">
      <c r="A16614" s="129">
        <v>6.0</v>
      </c>
      <c r="B16614" s="129" t="s">
        <v>6810</v>
      </c>
      <c r="C16614" s="129" t="s">
        <v>6811</v>
      </c>
      <c r="D16614" s="129">
        <v>54.0</v>
      </c>
      <c r="E16614" s="129" t="s">
        <v>132</v>
      </c>
    </row>
    <row r="16615">
      <c r="A16615" s="129">
        <v>6.0</v>
      </c>
      <c r="B16615" s="129" t="s">
        <v>2282</v>
      </c>
      <c r="C16615" s="129" t="s">
        <v>2283</v>
      </c>
      <c r="D16615" s="129">
        <v>31.0</v>
      </c>
      <c r="E16615" s="129" t="s">
        <v>132</v>
      </c>
    </row>
    <row r="16616">
      <c r="A16616" s="129">
        <v>6.0</v>
      </c>
      <c r="B16616" s="129" t="s">
        <v>8474</v>
      </c>
      <c r="C16616" s="129" t="s">
        <v>8475</v>
      </c>
      <c r="D16616" s="129">
        <v>56.0</v>
      </c>
      <c r="E16616" s="129" t="s">
        <v>132</v>
      </c>
    </row>
    <row r="16617">
      <c r="A16617" s="129">
        <v>6.0</v>
      </c>
      <c r="B16617" s="129" t="s">
        <v>6812</v>
      </c>
      <c r="C16617" s="129" t="s">
        <v>6813</v>
      </c>
      <c r="D16617" s="129">
        <v>36.0</v>
      </c>
      <c r="E16617" s="129" t="s">
        <v>132</v>
      </c>
    </row>
    <row r="16618">
      <c r="A16618" s="129">
        <v>6.0</v>
      </c>
      <c r="B16618" s="129" t="s">
        <v>2286</v>
      </c>
      <c r="C16618" s="129" t="s">
        <v>2287</v>
      </c>
      <c r="D16618" s="129">
        <v>25.0</v>
      </c>
      <c r="E16618" s="129" t="s">
        <v>119</v>
      </c>
    </row>
    <row r="16619">
      <c r="A16619" s="129">
        <v>6.0</v>
      </c>
      <c r="B16619" s="129" t="s">
        <v>6814</v>
      </c>
      <c r="C16619" s="129" t="s">
        <v>6815</v>
      </c>
      <c r="D16619" s="129">
        <v>29.0</v>
      </c>
      <c r="E16619" s="129" t="s">
        <v>132</v>
      </c>
    </row>
    <row r="16620">
      <c r="A16620" s="129">
        <v>6.0</v>
      </c>
      <c r="B16620" s="129" t="s">
        <v>2288</v>
      </c>
      <c r="C16620" s="129" t="s">
        <v>2289</v>
      </c>
      <c r="D16620" s="129">
        <v>28.0</v>
      </c>
      <c r="E16620" s="129" t="s">
        <v>132</v>
      </c>
    </row>
    <row r="16621">
      <c r="A16621" s="129">
        <v>6.0</v>
      </c>
      <c r="B16621" s="129" t="s">
        <v>6816</v>
      </c>
      <c r="C16621" s="129" t="s">
        <v>6817</v>
      </c>
      <c r="D16621" s="129">
        <v>42.0</v>
      </c>
      <c r="E16621" s="129" t="s">
        <v>132</v>
      </c>
    </row>
    <row r="16622">
      <c r="A16622" s="129">
        <v>6.0</v>
      </c>
      <c r="B16622" s="129" t="s">
        <v>2292</v>
      </c>
      <c r="C16622" s="129" t="s">
        <v>2293</v>
      </c>
      <c r="D16622" s="129">
        <v>64.0</v>
      </c>
      <c r="E16622" s="129" t="s">
        <v>119</v>
      </c>
    </row>
    <row r="16623">
      <c r="A16623" s="129">
        <v>6.0</v>
      </c>
      <c r="B16623" s="129" t="s">
        <v>2296</v>
      </c>
      <c r="C16623" s="129" t="s">
        <v>2297</v>
      </c>
      <c r="D16623" s="129">
        <v>30.0</v>
      </c>
      <c r="E16623" s="129" t="s">
        <v>132</v>
      </c>
    </row>
    <row r="16624">
      <c r="A16624" s="129">
        <v>6.0</v>
      </c>
      <c r="B16624" s="129" t="s">
        <v>6818</v>
      </c>
      <c r="C16624" s="129" t="s">
        <v>6819</v>
      </c>
      <c r="D16624" s="129">
        <v>27.0</v>
      </c>
      <c r="E16624" s="129" t="s">
        <v>119</v>
      </c>
    </row>
    <row r="16625">
      <c r="A16625" s="129">
        <v>6.0</v>
      </c>
      <c r="B16625" s="129" t="s">
        <v>2300</v>
      </c>
      <c r="C16625" s="129" t="s">
        <v>2301</v>
      </c>
      <c r="D16625" s="129">
        <v>29.0</v>
      </c>
      <c r="E16625" s="129" t="s">
        <v>119</v>
      </c>
    </row>
    <row r="16626">
      <c r="A16626" s="129">
        <v>6.0</v>
      </c>
      <c r="B16626" s="129" t="s">
        <v>2302</v>
      </c>
      <c r="C16626" s="129" t="s">
        <v>2303</v>
      </c>
      <c r="D16626" s="129">
        <v>27.0</v>
      </c>
      <c r="E16626" s="129" t="s">
        <v>119</v>
      </c>
    </row>
    <row r="16627">
      <c r="A16627" s="129">
        <v>6.0</v>
      </c>
      <c r="B16627" s="129" t="s">
        <v>2304</v>
      </c>
      <c r="C16627" s="129" t="s">
        <v>2305</v>
      </c>
      <c r="D16627" s="129">
        <v>50.0</v>
      </c>
      <c r="E16627" s="129" t="s">
        <v>119</v>
      </c>
    </row>
    <row r="16628">
      <c r="A16628" s="129">
        <v>6.0</v>
      </c>
      <c r="B16628" s="129" t="s">
        <v>2306</v>
      </c>
      <c r="C16628" s="129" t="s">
        <v>2307</v>
      </c>
      <c r="D16628" s="129">
        <v>56.0</v>
      </c>
      <c r="E16628" s="129" t="s">
        <v>132</v>
      </c>
    </row>
    <row r="16629">
      <c r="A16629" s="129">
        <v>6.0</v>
      </c>
      <c r="B16629" s="129" t="s">
        <v>2310</v>
      </c>
      <c r="C16629" s="129" t="s">
        <v>2311</v>
      </c>
      <c r="D16629" s="129">
        <v>30.0</v>
      </c>
      <c r="E16629" s="129" t="s">
        <v>119</v>
      </c>
    </row>
    <row r="16630">
      <c r="A16630" s="129">
        <v>6.0</v>
      </c>
      <c r="B16630" s="129" t="s">
        <v>2312</v>
      </c>
      <c r="C16630" s="129" t="s">
        <v>2313</v>
      </c>
      <c r="D16630" s="129">
        <v>58.0</v>
      </c>
      <c r="E16630" s="129" t="s">
        <v>132</v>
      </c>
    </row>
    <row r="16631">
      <c r="A16631" s="129">
        <v>6.0</v>
      </c>
      <c r="B16631" s="129" t="s">
        <v>2314</v>
      </c>
      <c r="C16631" s="129" t="s">
        <v>2315</v>
      </c>
      <c r="D16631" s="129">
        <v>62.0</v>
      </c>
      <c r="E16631" s="129" t="s">
        <v>132</v>
      </c>
    </row>
    <row r="16632">
      <c r="A16632" s="129">
        <v>6.0</v>
      </c>
      <c r="B16632" s="129" t="s">
        <v>6822</v>
      </c>
      <c r="C16632" s="129" t="s">
        <v>6823</v>
      </c>
      <c r="D16632" s="129">
        <v>61.0</v>
      </c>
      <c r="E16632" s="129" t="s">
        <v>119</v>
      </c>
    </row>
    <row r="16633">
      <c r="A16633" s="129">
        <v>6.0</v>
      </c>
      <c r="B16633" s="129" t="s">
        <v>2318</v>
      </c>
      <c r="C16633" s="129" t="s">
        <v>2319</v>
      </c>
      <c r="D16633" s="129">
        <v>59.0</v>
      </c>
      <c r="E16633" s="129" t="s">
        <v>132</v>
      </c>
    </row>
    <row r="16634">
      <c r="A16634" s="129">
        <v>6.0</v>
      </c>
      <c r="B16634" s="129" t="s">
        <v>2322</v>
      </c>
      <c r="C16634" s="129" t="s">
        <v>2323</v>
      </c>
      <c r="D16634" s="129">
        <v>65.0</v>
      </c>
      <c r="E16634" s="129" t="s">
        <v>132</v>
      </c>
    </row>
    <row r="16635">
      <c r="A16635" s="129">
        <v>6.0</v>
      </c>
      <c r="B16635" s="129" t="s">
        <v>2332</v>
      </c>
      <c r="C16635" s="129" t="s">
        <v>2333</v>
      </c>
      <c r="D16635" s="129">
        <v>29.0</v>
      </c>
      <c r="E16635" s="129" t="s">
        <v>119</v>
      </c>
    </row>
    <row r="16636">
      <c r="A16636" s="129">
        <v>6.0</v>
      </c>
      <c r="B16636" s="129" t="s">
        <v>2334</v>
      </c>
      <c r="C16636" s="129" t="s">
        <v>2335</v>
      </c>
      <c r="D16636" s="129">
        <v>23.0</v>
      </c>
      <c r="E16636" s="129" t="s">
        <v>119</v>
      </c>
    </row>
    <row r="16637">
      <c r="A16637" s="129">
        <v>6.0</v>
      </c>
      <c r="B16637" s="129" t="s">
        <v>2336</v>
      </c>
      <c r="C16637" s="129" t="s">
        <v>2337</v>
      </c>
      <c r="D16637" s="129">
        <v>33.0</v>
      </c>
      <c r="E16637" s="129" t="s">
        <v>132</v>
      </c>
    </row>
    <row r="16638">
      <c r="A16638" s="129">
        <v>6.0</v>
      </c>
      <c r="B16638" s="129" t="s">
        <v>6826</v>
      </c>
      <c r="C16638" s="129" t="s">
        <v>6827</v>
      </c>
      <c r="D16638" s="129">
        <v>33.0</v>
      </c>
      <c r="E16638" s="129" t="s">
        <v>119</v>
      </c>
    </row>
    <row r="16639">
      <c r="A16639" s="129">
        <v>6.0</v>
      </c>
      <c r="B16639" s="129" t="s">
        <v>6828</v>
      </c>
      <c r="C16639" s="129" t="s">
        <v>6829</v>
      </c>
      <c r="D16639" s="129">
        <v>45.0</v>
      </c>
      <c r="E16639" s="129" t="s">
        <v>119</v>
      </c>
    </row>
    <row r="16640">
      <c r="A16640" s="129">
        <v>6.0</v>
      </c>
      <c r="B16640" s="129" t="s">
        <v>2340</v>
      </c>
      <c r="C16640" s="129" t="s">
        <v>2341</v>
      </c>
      <c r="D16640" s="129">
        <v>38.0</v>
      </c>
      <c r="E16640" s="129" t="s">
        <v>119</v>
      </c>
    </row>
    <row r="16641">
      <c r="A16641" s="129">
        <v>6.0</v>
      </c>
      <c r="B16641" s="129" t="s">
        <v>2342</v>
      </c>
      <c r="C16641" s="129" t="s">
        <v>2343</v>
      </c>
      <c r="D16641" s="129">
        <v>22.0</v>
      </c>
      <c r="E16641" s="129" t="s">
        <v>132</v>
      </c>
    </row>
    <row r="16642">
      <c r="A16642" s="129">
        <v>6.0</v>
      </c>
      <c r="B16642" s="129" t="s">
        <v>2344</v>
      </c>
      <c r="C16642" s="129" t="s">
        <v>2345</v>
      </c>
      <c r="D16642" s="129">
        <v>64.0</v>
      </c>
      <c r="E16642" s="129" t="s">
        <v>119</v>
      </c>
    </row>
    <row r="16643">
      <c r="A16643" s="129">
        <v>6.0</v>
      </c>
      <c r="B16643" s="129" t="s">
        <v>2346</v>
      </c>
      <c r="C16643" s="129" t="s">
        <v>2347</v>
      </c>
      <c r="D16643" s="129">
        <v>40.0</v>
      </c>
      <c r="E16643" s="129" t="s">
        <v>132</v>
      </c>
    </row>
    <row r="16644">
      <c r="A16644" s="129">
        <v>6.0</v>
      </c>
      <c r="B16644" s="129" t="s">
        <v>2348</v>
      </c>
      <c r="C16644" s="129" t="s">
        <v>2349</v>
      </c>
      <c r="D16644" s="129">
        <v>57.0</v>
      </c>
      <c r="E16644" s="129" t="s">
        <v>119</v>
      </c>
    </row>
    <row r="16645">
      <c r="A16645" s="129">
        <v>6.0</v>
      </c>
      <c r="B16645" s="129" t="s">
        <v>2350</v>
      </c>
      <c r="C16645" s="129" t="s">
        <v>2351</v>
      </c>
      <c r="D16645" s="129">
        <v>43.0</v>
      </c>
      <c r="E16645" s="129" t="s">
        <v>119</v>
      </c>
    </row>
    <row r="16646">
      <c r="A16646" s="129">
        <v>6.0</v>
      </c>
      <c r="B16646" s="129" t="s">
        <v>2352</v>
      </c>
      <c r="C16646" s="129" t="s">
        <v>2353</v>
      </c>
      <c r="D16646" s="129">
        <v>25.0</v>
      </c>
      <c r="E16646" s="129" t="s">
        <v>119</v>
      </c>
    </row>
    <row r="16647">
      <c r="A16647" s="129">
        <v>6.0</v>
      </c>
      <c r="B16647" s="129" t="s">
        <v>2356</v>
      </c>
      <c r="C16647" s="129" t="s">
        <v>2357</v>
      </c>
      <c r="D16647" s="129">
        <v>40.0</v>
      </c>
      <c r="E16647" s="129" t="s">
        <v>132</v>
      </c>
    </row>
    <row r="16648">
      <c r="A16648" s="129">
        <v>6.0</v>
      </c>
      <c r="B16648" s="129" t="s">
        <v>2358</v>
      </c>
      <c r="C16648" s="129" t="s">
        <v>2359</v>
      </c>
      <c r="D16648" s="129">
        <v>39.0</v>
      </c>
      <c r="E16648" s="129" t="s">
        <v>132</v>
      </c>
    </row>
    <row r="16649">
      <c r="A16649" s="129">
        <v>6.0</v>
      </c>
      <c r="B16649" s="129" t="s">
        <v>2360</v>
      </c>
      <c r="C16649" s="129" t="s">
        <v>2361</v>
      </c>
      <c r="D16649" s="129">
        <v>62.0</v>
      </c>
      <c r="E16649" s="129" t="s">
        <v>132</v>
      </c>
    </row>
    <row r="16650">
      <c r="A16650" s="129">
        <v>6.0</v>
      </c>
      <c r="B16650" s="129" t="s">
        <v>6836</v>
      </c>
      <c r="C16650" s="129" t="s">
        <v>6837</v>
      </c>
      <c r="D16650" s="129">
        <v>60.0</v>
      </c>
      <c r="E16650" s="129" t="s">
        <v>119</v>
      </c>
    </row>
    <row r="16651">
      <c r="A16651" s="129">
        <v>6.0</v>
      </c>
      <c r="B16651" s="129" t="s">
        <v>2370</v>
      </c>
      <c r="C16651" s="129" t="s">
        <v>2371</v>
      </c>
      <c r="D16651" s="129">
        <v>64.0</v>
      </c>
      <c r="E16651" s="129" t="s">
        <v>119</v>
      </c>
    </row>
    <row r="16652">
      <c r="A16652" s="129">
        <v>6.0</v>
      </c>
      <c r="B16652" s="129" t="s">
        <v>2374</v>
      </c>
      <c r="C16652" s="129" t="s">
        <v>2375</v>
      </c>
      <c r="D16652" s="129">
        <v>54.0</v>
      </c>
      <c r="E16652" s="129" t="s">
        <v>119</v>
      </c>
    </row>
    <row r="16653">
      <c r="A16653" s="129">
        <v>6.0</v>
      </c>
      <c r="B16653" s="129" t="s">
        <v>2376</v>
      </c>
      <c r="C16653" s="129" t="s">
        <v>2377</v>
      </c>
      <c r="D16653" s="129">
        <v>64.0</v>
      </c>
      <c r="E16653" s="129" t="s">
        <v>132</v>
      </c>
    </row>
    <row r="16654">
      <c r="A16654" s="129">
        <v>6.0</v>
      </c>
      <c r="B16654" s="129" t="s">
        <v>6840</v>
      </c>
      <c r="C16654" s="129" t="s">
        <v>6841</v>
      </c>
      <c r="D16654" s="129">
        <v>22.0</v>
      </c>
      <c r="E16654" s="129" t="s">
        <v>132</v>
      </c>
    </row>
    <row r="16655">
      <c r="A16655" s="129">
        <v>6.0</v>
      </c>
      <c r="B16655" s="129" t="s">
        <v>7850</v>
      </c>
      <c r="C16655" s="129" t="s">
        <v>7851</v>
      </c>
      <c r="D16655" s="129">
        <v>57.0</v>
      </c>
      <c r="E16655" s="129" t="s">
        <v>132</v>
      </c>
    </row>
    <row r="16656">
      <c r="A16656" s="129">
        <v>6.0</v>
      </c>
      <c r="B16656" s="129" t="s">
        <v>2378</v>
      </c>
      <c r="C16656" s="129" t="s">
        <v>2379</v>
      </c>
      <c r="D16656" s="129">
        <v>53.0</v>
      </c>
      <c r="E16656" s="129" t="s">
        <v>119</v>
      </c>
    </row>
    <row r="16657">
      <c r="A16657" s="129">
        <v>6.0</v>
      </c>
      <c r="B16657" s="129" t="s">
        <v>2380</v>
      </c>
      <c r="C16657" s="129" t="s">
        <v>2381</v>
      </c>
      <c r="D16657" s="129">
        <v>37.0</v>
      </c>
      <c r="E16657" s="129" t="s">
        <v>132</v>
      </c>
    </row>
    <row r="16658">
      <c r="A16658" s="129">
        <v>6.0</v>
      </c>
      <c r="B16658" s="129" t="s">
        <v>2382</v>
      </c>
      <c r="C16658" s="129" t="s">
        <v>2383</v>
      </c>
      <c r="D16658" s="129">
        <v>50.0</v>
      </c>
      <c r="E16658" s="129" t="s">
        <v>119</v>
      </c>
    </row>
    <row r="16659">
      <c r="A16659" s="129">
        <v>6.0</v>
      </c>
      <c r="B16659" s="129" t="s">
        <v>2384</v>
      </c>
      <c r="C16659" s="129" t="s">
        <v>2385</v>
      </c>
      <c r="D16659" s="129">
        <v>58.0</v>
      </c>
      <c r="E16659" s="129" t="s">
        <v>119</v>
      </c>
    </row>
    <row r="16660">
      <c r="A16660" s="129">
        <v>6.0</v>
      </c>
      <c r="B16660" s="129" t="s">
        <v>6842</v>
      </c>
      <c r="C16660" s="129" t="s">
        <v>6843</v>
      </c>
      <c r="D16660" s="129">
        <v>27.0</v>
      </c>
      <c r="E16660" s="129" t="s">
        <v>119</v>
      </c>
    </row>
    <row r="16661">
      <c r="A16661" s="129">
        <v>6.0</v>
      </c>
      <c r="B16661" s="129" t="s">
        <v>2390</v>
      </c>
      <c r="C16661" s="129" t="s">
        <v>2391</v>
      </c>
      <c r="D16661" s="129">
        <v>56.0</v>
      </c>
      <c r="E16661" s="129" t="s">
        <v>132</v>
      </c>
    </row>
    <row r="16662">
      <c r="A16662" s="129">
        <v>6.0</v>
      </c>
      <c r="B16662" s="129" t="s">
        <v>2392</v>
      </c>
      <c r="C16662" s="129" t="s">
        <v>2393</v>
      </c>
      <c r="D16662" s="129">
        <v>66.0</v>
      </c>
      <c r="E16662" s="129" t="s">
        <v>132</v>
      </c>
    </row>
    <row r="16663">
      <c r="A16663" s="129">
        <v>6.0</v>
      </c>
      <c r="B16663" s="129" t="s">
        <v>2394</v>
      </c>
      <c r="C16663" s="129" t="s">
        <v>2395</v>
      </c>
      <c r="D16663" s="129">
        <v>58.0</v>
      </c>
      <c r="E16663" s="129" t="s">
        <v>132</v>
      </c>
    </row>
    <row r="16664">
      <c r="A16664" s="129">
        <v>6.0</v>
      </c>
      <c r="B16664" s="129" t="s">
        <v>2396</v>
      </c>
      <c r="C16664" s="129" t="s">
        <v>2397</v>
      </c>
      <c r="D16664" s="129">
        <v>28.0</v>
      </c>
      <c r="E16664" s="129" t="s">
        <v>119</v>
      </c>
    </row>
    <row r="16665">
      <c r="A16665" s="129">
        <v>6.0</v>
      </c>
      <c r="B16665" s="129" t="s">
        <v>2400</v>
      </c>
      <c r="C16665" s="129" t="s">
        <v>2401</v>
      </c>
      <c r="D16665" s="129">
        <v>29.0</v>
      </c>
      <c r="E16665" s="129" t="s">
        <v>119</v>
      </c>
    </row>
    <row r="16666">
      <c r="A16666" s="129">
        <v>6.0</v>
      </c>
      <c r="B16666" s="129" t="s">
        <v>2402</v>
      </c>
      <c r="C16666" s="129" t="s">
        <v>2403</v>
      </c>
      <c r="D16666" s="129">
        <v>30.0</v>
      </c>
      <c r="E16666" s="129" t="s">
        <v>132</v>
      </c>
    </row>
    <row r="16667">
      <c r="A16667" s="129">
        <v>6.0</v>
      </c>
      <c r="B16667" s="129" t="s">
        <v>2404</v>
      </c>
      <c r="C16667" s="129" t="s">
        <v>2405</v>
      </c>
      <c r="D16667" s="129">
        <v>48.0</v>
      </c>
      <c r="E16667" s="129" t="s">
        <v>132</v>
      </c>
    </row>
    <row r="16668">
      <c r="A16668" s="129">
        <v>6.0</v>
      </c>
      <c r="B16668" s="129" t="s">
        <v>2406</v>
      </c>
      <c r="C16668" s="129" t="s">
        <v>2407</v>
      </c>
      <c r="D16668" s="129">
        <v>51.0</v>
      </c>
      <c r="E16668" s="129" t="s">
        <v>119</v>
      </c>
    </row>
    <row r="16669">
      <c r="A16669" s="129">
        <v>6.0</v>
      </c>
      <c r="B16669" s="129" t="s">
        <v>2410</v>
      </c>
      <c r="C16669" s="129" t="s">
        <v>2411</v>
      </c>
      <c r="D16669" s="129">
        <v>40.0</v>
      </c>
      <c r="E16669" s="129" t="s">
        <v>119</v>
      </c>
    </row>
    <row r="16670">
      <c r="A16670" s="129">
        <v>6.0</v>
      </c>
      <c r="B16670" s="129" t="s">
        <v>2412</v>
      </c>
      <c r="C16670" s="129" t="s">
        <v>2413</v>
      </c>
      <c r="D16670" s="129">
        <v>24.0</v>
      </c>
      <c r="E16670" s="129" t="s">
        <v>119</v>
      </c>
    </row>
    <row r="16671">
      <c r="A16671" s="129">
        <v>6.0</v>
      </c>
      <c r="B16671" s="129" t="s">
        <v>2414</v>
      </c>
      <c r="C16671" s="129" t="s">
        <v>2415</v>
      </c>
      <c r="D16671" s="129">
        <v>23.0</v>
      </c>
      <c r="E16671" s="129" t="s">
        <v>119</v>
      </c>
    </row>
    <row r="16672">
      <c r="A16672" s="129">
        <v>6.0</v>
      </c>
      <c r="B16672" s="129" t="s">
        <v>6844</v>
      </c>
      <c r="C16672" s="129" t="s">
        <v>6845</v>
      </c>
      <c r="D16672" s="129">
        <v>31.0</v>
      </c>
      <c r="E16672" s="129" t="s">
        <v>132</v>
      </c>
    </row>
    <row r="16673">
      <c r="A16673" s="129">
        <v>6.0</v>
      </c>
      <c r="B16673" s="129" t="s">
        <v>2422</v>
      </c>
      <c r="C16673" s="129" t="s">
        <v>2423</v>
      </c>
      <c r="D16673" s="129">
        <v>60.0</v>
      </c>
      <c r="E16673" s="129" t="s">
        <v>132</v>
      </c>
    </row>
    <row r="16674">
      <c r="A16674" s="129">
        <v>6.0</v>
      </c>
      <c r="B16674" s="129" t="s">
        <v>2424</v>
      </c>
      <c r="C16674" s="129" t="s">
        <v>2425</v>
      </c>
      <c r="D16674" s="129">
        <v>70.0</v>
      </c>
      <c r="E16674" s="129" t="s">
        <v>119</v>
      </c>
    </row>
    <row r="16675">
      <c r="A16675" s="129">
        <v>6.0</v>
      </c>
      <c r="B16675" s="129" t="s">
        <v>2426</v>
      </c>
      <c r="C16675" s="129" t="s">
        <v>2427</v>
      </c>
      <c r="D16675" s="129">
        <v>52.0</v>
      </c>
      <c r="E16675" s="129" t="s">
        <v>119</v>
      </c>
    </row>
    <row r="16676">
      <c r="A16676" s="129">
        <v>6.0</v>
      </c>
      <c r="B16676" s="129" t="s">
        <v>2428</v>
      </c>
      <c r="C16676" s="129" t="s">
        <v>2429</v>
      </c>
      <c r="D16676" s="129">
        <v>64.0</v>
      </c>
      <c r="E16676" s="129" t="s">
        <v>119</v>
      </c>
    </row>
    <row r="16677">
      <c r="A16677" s="129">
        <v>6.0</v>
      </c>
      <c r="B16677" s="129" t="s">
        <v>2430</v>
      </c>
      <c r="C16677" s="129" t="s">
        <v>2431</v>
      </c>
      <c r="D16677" s="129">
        <v>50.0</v>
      </c>
      <c r="E16677" s="129" t="s">
        <v>119</v>
      </c>
    </row>
    <row r="16678">
      <c r="A16678" s="129">
        <v>6.0</v>
      </c>
      <c r="B16678" s="129" t="s">
        <v>2432</v>
      </c>
      <c r="C16678" s="129" t="s">
        <v>2433</v>
      </c>
      <c r="D16678" s="129">
        <v>56.0</v>
      </c>
      <c r="E16678" s="129" t="s">
        <v>119</v>
      </c>
    </row>
    <row r="16679">
      <c r="A16679" s="129">
        <v>6.0</v>
      </c>
      <c r="B16679" s="129" t="s">
        <v>2434</v>
      </c>
      <c r="C16679" s="129" t="s">
        <v>2435</v>
      </c>
      <c r="D16679" s="129">
        <v>70.0</v>
      </c>
      <c r="E16679" s="129" t="s">
        <v>132</v>
      </c>
    </row>
    <row r="16680">
      <c r="A16680" s="129">
        <v>6.0</v>
      </c>
      <c r="B16680" s="129" t="s">
        <v>2436</v>
      </c>
      <c r="C16680" s="129" t="s">
        <v>2437</v>
      </c>
      <c r="D16680" s="129">
        <v>30.0</v>
      </c>
      <c r="E16680" s="129" t="s">
        <v>132</v>
      </c>
    </row>
    <row r="16681">
      <c r="A16681" s="129">
        <v>6.0</v>
      </c>
      <c r="B16681" s="129" t="s">
        <v>6848</v>
      </c>
      <c r="C16681" s="129" t="s">
        <v>6849</v>
      </c>
      <c r="D16681" s="129">
        <v>54.0</v>
      </c>
      <c r="E16681" s="129" t="s">
        <v>119</v>
      </c>
    </row>
    <row r="16682">
      <c r="A16682" s="129">
        <v>6.0</v>
      </c>
      <c r="B16682" s="129" t="s">
        <v>2440</v>
      </c>
      <c r="C16682" s="129" t="s">
        <v>2441</v>
      </c>
      <c r="D16682" s="129">
        <v>57.0</v>
      </c>
      <c r="E16682" s="129" t="s">
        <v>119</v>
      </c>
    </row>
    <row r="16683">
      <c r="A16683" s="129">
        <v>6.0</v>
      </c>
      <c r="B16683" s="129" t="s">
        <v>2442</v>
      </c>
      <c r="C16683" s="129" t="s">
        <v>2443</v>
      </c>
      <c r="D16683" s="129">
        <v>61.0</v>
      </c>
      <c r="E16683" s="129" t="s">
        <v>119</v>
      </c>
    </row>
    <row r="16684">
      <c r="A16684" s="129">
        <v>6.0</v>
      </c>
      <c r="B16684" s="129" t="s">
        <v>2444</v>
      </c>
      <c r="C16684" s="129" t="s">
        <v>2445</v>
      </c>
      <c r="D16684" s="129">
        <v>28.0</v>
      </c>
      <c r="E16684" s="129" t="s">
        <v>119</v>
      </c>
    </row>
    <row r="16685">
      <c r="A16685" s="129">
        <v>6.0</v>
      </c>
      <c r="B16685" s="129" t="s">
        <v>6850</v>
      </c>
      <c r="C16685" s="129" t="s">
        <v>6851</v>
      </c>
      <c r="D16685" s="129">
        <v>29.0</v>
      </c>
      <c r="E16685" s="129" t="s">
        <v>132</v>
      </c>
    </row>
    <row r="16686">
      <c r="A16686" s="129">
        <v>6.0</v>
      </c>
      <c r="B16686" s="129" t="s">
        <v>2446</v>
      </c>
      <c r="C16686" s="129" t="s">
        <v>2447</v>
      </c>
      <c r="D16686" s="129">
        <v>34.0</v>
      </c>
      <c r="E16686" s="129" t="s">
        <v>119</v>
      </c>
    </row>
    <row r="16687">
      <c r="A16687" s="129">
        <v>6.0</v>
      </c>
      <c r="B16687" s="129" t="s">
        <v>2448</v>
      </c>
      <c r="C16687" s="129" t="s">
        <v>2449</v>
      </c>
      <c r="D16687" s="129">
        <v>68.0</v>
      </c>
      <c r="E16687" s="129" t="s">
        <v>119</v>
      </c>
    </row>
    <row r="16688">
      <c r="A16688" s="129">
        <v>6.0</v>
      </c>
      <c r="B16688" s="129" t="s">
        <v>2450</v>
      </c>
      <c r="C16688" s="129" t="s">
        <v>2451</v>
      </c>
      <c r="D16688" s="129">
        <v>34.0</v>
      </c>
      <c r="E16688" s="129" t="s">
        <v>119</v>
      </c>
    </row>
    <row r="16689">
      <c r="A16689" s="129">
        <v>6.0</v>
      </c>
      <c r="B16689" s="129" t="s">
        <v>2452</v>
      </c>
      <c r="C16689" s="129" t="s">
        <v>2453</v>
      </c>
      <c r="D16689" s="129">
        <v>57.0</v>
      </c>
      <c r="E16689" s="129" t="s">
        <v>119</v>
      </c>
    </row>
    <row r="16690">
      <c r="A16690" s="129">
        <v>6.0</v>
      </c>
      <c r="B16690" s="129" t="s">
        <v>8234</v>
      </c>
      <c r="C16690" s="129" t="s">
        <v>8235</v>
      </c>
      <c r="D16690" s="129">
        <v>52.0</v>
      </c>
      <c r="E16690" s="129" t="s">
        <v>132</v>
      </c>
    </row>
    <row r="16691">
      <c r="A16691" s="129">
        <v>6.0</v>
      </c>
      <c r="B16691" s="129" t="s">
        <v>2454</v>
      </c>
      <c r="C16691" s="129" t="s">
        <v>2455</v>
      </c>
      <c r="D16691" s="129">
        <v>48.0</v>
      </c>
      <c r="E16691" s="129" t="s">
        <v>132</v>
      </c>
    </row>
    <row r="16692">
      <c r="A16692" s="129">
        <v>6.0</v>
      </c>
      <c r="B16692" s="129" t="s">
        <v>2456</v>
      </c>
      <c r="C16692" s="129" t="s">
        <v>2457</v>
      </c>
      <c r="D16692" s="129">
        <v>39.0</v>
      </c>
      <c r="E16692" s="129" t="s">
        <v>119</v>
      </c>
    </row>
    <row r="16693">
      <c r="A16693" s="129">
        <v>6.0</v>
      </c>
      <c r="B16693" s="129" t="s">
        <v>2458</v>
      </c>
      <c r="C16693" s="129" t="s">
        <v>2459</v>
      </c>
      <c r="D16693" s="129">
        <v>54.0</v>
      </c>
      <c r="E16693" s="129" t="s">
        <v>119</v>
      </c>
    </row>
    <row r="16694">
      <c r="A16694" s="129">
        <v>6.0</v>
      </c>
      <c r="B16694" s="129" t="s">
        <v>2460</v>
      </c>
      <c r="C16694" s="129" t="s">
        <v>2461</v>
      </c>
      <c r="D16694" s="129">
        <v>27.0</v>
      </c>
      <c r="E16694" s="129" t="s">
        <v>119</v>
      </c>
    </row>
    <row r="16695">
      <c r="A16695" s="129">
        <v>6.0</v>
      </c>
      <c r="B16695" s="129" t="s">
        <v>6854</v>
      </c>
      <c r="C16695" s="129" t="s">
        <v>6855</v>
      </c>
      <c r="D16695" s="129">
        <v>35.0</v>
      </c>
      <c r="E16695" s="129" t="s">
        <v>119</v>
      </c>
    </row>
    <row r="16696">
      <c r="A16696" s="129">
        <v>6.0</v>
      </c>
      <c r="B16696" s="129" t="s">
        <v>2462</v>
      </c>
      <c r="C16696" s="129" t="s">
        <v>2463</v>
      </c>
      <c r="D16696" s="129">
        <v>50.0</v>
      </c>
      <c r="E16696" s="129" t="s">
        <v>132</v>
      </c>
    </row>
    <row r="16697">
      <c r="A16697" s="129">
        <v>6.0</v>
      </c>
      <c r="B16697" s="129" t="s">
        <v>7854</v>
      </c>
      <c r="C16697" s="129" t="s">
        <v>7855</v>
      </c>
      <c r="D16697" s="129">
        <v>63.0</v>
      </c>
      <c r="E16697" s="129" t="s">
        <v>119</v>
      </c>
    </row>
    <row r="16698">
      <c r="A16698" s="129">
        <v>6.0</v>
      </c>
      <c r="B16698" s="129" t="s">
        <v>2464</v>
      </c>
      <c r="C16698" s="129" t="s">
        <v>2465</v>
      </c>
      <c r="D16698" s="129">
        <v>25.0</v>
      </c>
      <c r="E16698" s="129" t="s">
        <v>132</v>
      </c>
    </row>
    <row r="16699">
      <c r="A16699" s="129">
        <v>6.0</v>
      </c>
      <c r="B16699" s="129" t="s">
        <v>2466</v>
      </c>
      <c r="C16699" s="129" t="s">
        <v>2467</v>
      </c>
      <c r="D16699" s="129">
        <v>42.0</v>
      </c>
      <c r="E16699" s="129" t="s">
        <v>119</v>
      </c>
    </row>
    <row r="16700">
      <c r="A16700" s="129">
        <v>6.0</v>
      </c>
      <c r="B16700" s="129" t="s">
        <v>2470</v>
      </c>
      <c r="C16700" s="129" t="s">
        <v>2471</v>
      </c>
      <c r="D16700" s="129">
        <v>32.0</v>
      </c>
      <c r="E16700" s="129" t="s">
        <v>132</v>
      </c>
    </row>
    <row r="16701">
      <c r="A16701" s="129">
        <v>6.0</v>
      </c>
      <c r="B16701" s="129" t="s">
        <v>2474</v>
      </c>
      <c r="C16701" s="129" t="s">
        <v>2475</v>
      </c>
      <c r="D16701" s="129">
        <v>49.0</v>
      </c>
      <c r="E16701" s="129" t="s">
        <v>132</v>
      </c>
    </row>
    <row r="16702">
      <c r="A16702" s="129">
        <v>6.0</v>
      </c>
      <c r="B16702" s="129" t="s">
        <v>2476</v>
      </c>
      <c r="C16702" s="129" t="s">
        <v>2477</v>
      </c>
      <c r="D16702" s="129">
        <v>21.0</v>
      </c>
      <c r="E16702" s="129" t="s">
        <v>119</v>
      </c>
    </row>
    <row r="16703">
      <c r="A16703" s="129">
        <v>6.0</v>
      </c>
      <c r="B16703" s="129" t="s">
        <v>2478</v>
      </c>
      <c r="C16703" s="129" t="s">
        <v>2479</v>
      </c>
      <c r="D16703" s="129">
        <v>56.0</v>
      </c>
      <c r="E16703" s="129" t="s">
        <v>119</v>
      </c>
    </row>
    <row r="16704">
      <c r="A16704" s="129">
        <v>6.0</v>
      </c>
      <c r="B16704" s="129" t="s">
        <v>7858</v>
      </c>
      <c r="C16704" s="129" t="s">
        <v>7859</v>
      </c>
      <c r="D16704" s="129">
        <v>65.0</v>
      </c>
      <c r="E16704" s="129" t="s">
        <v>132</v>
      </c>
    </row>
    <row r="16705">
      <c r="A16705" s="129">
        <v>6.0</v>
      </c>
      <c r="B16705" s="129" t="s">
        <v>2480</v>
      </c>
      <c r="C16705" s="129" t="s">
        <v>2481</v>
      </c>
      <c r="D16705" s="129">
        <v>31.0</v>
      </c>
      <c r="E16705" s="129" t="s">
        <v>132</v>
      </c>
    </row>
    <row r="16706">
      <c r="A16706" s="129">
        <v>6.0</v>
      </c>
      <c r="B16706" s="129" t="s">
        <v>2482</v>
      </c>
      <c r="C16706" s="129" t="s">
        <v>2483</v>
      </c>
      <c r="D16706" s="129">
        <v>46.0</v>
      </c>
      <c r="E16706" s="129" t="s">
        <v>119</v>
      </c>
    </row>
    <row r="16707">
      <c r="A16707" s="129">
        <v>6.0</v>
      </c>
      <c r="B16707" s="129" t="s">
        <v>2484</v>
      </c>
      <c r="C16707" s="129" t="s">
        <v>2485</v>
      </c>
      <c r="D16707" s="129">
        <v>70.0</v>
      </c>
      <c r="E16707" s="129" t="s">
        <v>119</v>
      </c>
    </row>
    <row r="16708">
      <c r="A16708" s="129">
        <v>6.0</v>
      </c>
      <c r="B16708" s="129" t="s">
        <v>2486</v>
      </c>
      <c r="C16708" s="129" t="s">
        <v>2487</v>
      </c>
      <c r="D16708" s="129">
        <v>58.0</v>
      </c>
      <c r="E16708" s="129" t="s">
        <v>119</v>
      </c>
    </row>
    <row r="16709">
      <c r="A16709" s="129">
        <v>6.0</v>
      </c>
      <c r="B16709" s="129" t="s">
        <v>2488</v>
      </c>
      <c r="C16709" s="129" t="s">
        <v>2489</v>
      </c>
      <c r="D16709" s="129">
        <v>50.0</v>
      </c>
      <c r="E16709" s="129" t="s">
        <v>132</v>
      </c>
    </row>
    <row r="16710">
      <c r="A16710" s="129">
        <v>6.0</v>
      </c>
      <c r="B16710" s="129" t="s">
        <v>2490</v>
      </c>
      <c r="C16710" s="129" t="s">
        <v>2491</v>
      </c>
      <c r="D16710" s="129">
        <v>39.0</v>
      </c>
      <c r="E16710" s="129" t="s">
        <v>119</v>
      </c>
    </row>
    <row r="16711">
      <c r="A16711" s="129">
        <v>6.0</v>
      </c>
      <c r="B16711" s="129" t="s">
        <v>2492</v>
      </c>
      <c r="C16711" s="129" t="s">
        <v>2493</v>
      </c>
      <c r="D16711" s="129">
        <v>69.0</v>
      </c>
      <c r="E16711" s="129" t="s">
        <v>119</v>
      </c>
    </row>
    <row r="16712">
      <c r="A16712" s="129">
        <v>6.0</v>
      </c>
      <c r="B16712" s="129" t="s">
        <v>2494</v>
      </c>
      <c r="C16712" s="129" t="s">
        <v>2495</v>
      </c>
      <c r="D16712" s="129">
        <v>57.0</v>
      </c>
      <c r="E16712" s="129" t="s">
        <v>132</v>
      </c>
    </row>
    <row r="16713">
      <c r="A16713" s="129">
        <v>6.0</v>
      </c>
      <c r="B16713" s="129" t="s">
        <v>8404</v>
      </c>
      <c r="C16713" s="129" t="s">
        <v>8405</v>
      </c>
      <c r="D16713" s="129">
        <v>35.0</v>
      </c>
      <c r="E16713" s="129" t="s">
        <v>119</v>
      </c>
    </row>
    <row r="16714">
      <c r="A16714" s="129">
        <v>6.0</v>
      </c>
      <c r="B16714" s="129" t="s">
        <v>2496</v>
      </c>
      <c r="C16714" s="129" t="s">
        <v>2497</v>
      </c>
      <c r="D16714" s="129">
        <v>44.0</v>
      </c>
      <c r="E16714" s="129" t="s">
        <v>119</v>
      </c>
    </row>
    <row r="16715">
      <c r="A16715" s="129">
        <v>6.0</v>
      </c>
      <c r="B16715" s="129" t="s">
        <v>2498</v>
      </c>
      <c r="C16715" s="129" t="s">
        <v>2499</v>
      </c>
      <c r="D16715" s="129">
        <v>57.0</v>
      </c>
      <c r="E16715" s="129" t="s">
        <v>132</v>
      </c>
    </row>
    <row r="16716">
      <c r="A16716" s="129">
        <v>6.0</v>
      </c>
      <c r="B16716" s="129" t="s">
        <v>2502</v>
      </c>
      <c r="C16716" s="129" t="s">
        <v>2503</v>
      </c>
      <c r="D16716" s="129">
        <v>66.0</v>
      </c>
      <c r="E16716" s="129" t="s">
        <v>119</v>
      </c>
    </row>
    <row r="16717">
      <c r="A16717" s="129">
        <v>6.0</v>
      </c>
      <c r="B16717" s="129" t="s">
        <v>6858</v>
      </c>
      <c r="C16717" s="129" t="s">
        <v>6859</v>
      </c>
      <c r="D16717" s="129">
        <v>48.0</v>
      </c>
      <c r="E16717" s="129" t="s">
        <v>132</v>
      </c>
    </row>
    <row r="16718">
      <c r="A16718" s="129">
        <v>6.0</v>
      </c>
      <c r="B16718" s="129" t="s">
        <v>6860</v>
      </c>
      <c r="C16718" s="129" t="s">
        <v>6861</v>
      </c>
      <c r="D16718" s="129">
        <v>58.0</v>
      </c>
      <c r="E16718" s="129" t="s">
        <v>132</v>
      </c>
    </row>
    <row r="16719">
      <c r="A16719" s="129">
        <v>6.0</v>
      </c>
      <c r="B16719" s="129" t="s">
        <v>2508</v>
      </c>
      <c r="C16719" s="129" t="s">
        <v>2509</v>
      </c>
      <c r="D16719" s="129">
        <v>41.0</v>
      </c>
      <c r="E16719" s="129" t="s">
        <v>119</v>
      </c>
    </row>
    <row r="16720">
      <c r="A16720" s="129">
        <v>6.0</v>
      </c>
      <c r="B16720" s="129" t="s">
        <v>6862</v>
      </c>
      <c r="C16720" s="129" t="s">
        <v>6863</v>
      </c>
      <c r="D16720" s="129">
        <v>35.0</v>
      </c>
      <c r="E16720" s="129" t="s">
        <v>132</v>
      </c>
    </row>
    <row r="16721">
      <c r="A16721" s="129">
        <v>6.0</v>
      </c>
      <c r="B16721" s="129" t="s">
        <v>7862</v>
      </c>
      <c r="C16721" s="129" t="s">
        <v>7863</v>
      </c>
      <c r="D16721" s="129">
        <v>23.0</v>
      </c>
      <c r="E16721" s="129" t="s">
        <v>132</v>
      </c>
    </row>
    <row r="16722">
      <c r="A16722" s="129">
        <v>6.0</v>
      </c>
      <c r="B16722" s="129" t="s">
        <v>2510</v>
      </c>
      <c r="C16722" s="129" t="s">
        <v>2511</v>
      </c>
      <c r="D16722" s="129">
        <v>64.0</v>
      </c>
      <c r="E16722" s="129" t="s">
        <v>132</v>
      </c>
    </row>
    <row r="16723">
      <c r="A16723" s="129">
        <v>6.0</v>
      </c>
      <c r="B16723" s="129" t="s">
        <v>2512</v>
      </c>
      <c r="C16723" s="129" t="s">
        <v>2513</v>
      </c>
      <c r="D16723" s="129">
        <v>33.0</v>
      </c>
      <c r="E16723" s="129" t="s">
        <v>132</v>
      </c>
    </row>
    <row r="16724">
      <c r="A16724" s="129">
        <v>6.0</v>
      </c>
      <c r="B16724" s="129" t="s">
        <v>6866</v>
      </c>
      <c r="C16724" s="129" t="s">
        <v>6867</v>
      </c>
      <c r="D16724" s="129">
        <v>62.0</v>
      </c>
      <c r="E16724" s="129" t="s">
        <v>119</v>
      </c>
    </row>
    <row r="16725">
      <c r="A16725" s="129">
        <v>6.0</v>
      </c>
      <c r="B16725" s="129" t="s">
        <v>2514</v>
      </c>
      <c r="C16725" s="129" t="s">
        <v>2515</v>
      </c>
      <c r="D16725" s="129">
        <v>22.0</v>
      </c>
      <c r="E16725" s="129" t="s">
        <v>132</v>
      </c>
    </row>
    <row r="16726">
      <c r="A16726" s="129">
        <v>6.0</v>
      </c>
      <c r="B16726" s="129" t="s">
        <v>6868</v>
      </c>
      <c r="C16726" s="129" t="s">
        <v>6869</v>
      </c>
      <c r="D16726" s="129">
        <v>42.0</v>
      </c>
      <c r="E16726" s="129" t="s">
        <v>119</v>
      </c>
    </row>
    <row r="16727">
      <c r="A16727" s="129">
        <v>6.0</v>
      </c>
      <c r="B16727" s="129" t="s">
        <v>6870</v>
      </c>
      <c r="C16727" s="129" t="s">
        <v>6871</v>
      </c>
      <c r="D16727" s="129">
        <v>57.0</v>
      </c>
      <c r="E16727" s="129" t="s">
        <v>119</v>
      </c>
    </row>
    <row r="16728">
      <c r="A16728" s="129">
        <v>6.0</v>
      </c>
      <c r="B16728" s="129" t="s">
        <v>2518</v>
      </c>
      <c r="C16728" s="129" t="s">
        <v>2519</v>
      </c>
      <c r="D16728" s="129">
        <v>61.0</v>
      </c>
      <c r="E16728" s="129" t="s">
        <v>119</v>
      </c>
    </row>
    <row r="16729">
      <c r="A16729" s="129">
        <v>6.0</v>
      </c>
      <c r="B16729" s="129" t="s">
        <v>2520</v>
      </c>
      <c r="C16729" s="129" t="s">
        <v>2521</v>
      </c>
      <c r="D16729" s="129">
        <v>32.0</v>
      </c>
      <c r="E16729" s="129" t="s">
        <v>132</v>
      </c>
    </row>
    <row r="16730">
      <c r="A16730" s="129">
        <v>6.0</v>
      </c>
      <c r="B16730" s="129" t="s">
        <v>2524</v>
      </c>
      <c r="C16730" s="129" t="s">
        <v>2525</v>
      </c>
      <c r="D16730" s="129">
        <v>31.0</v>
      </c>
      <c r="E16730" s="129" t="s">
        <v>119</v>
      </c>
    </row>
    <row r="16731">
      <c r="A16731" s="129">
        <v>6.0</v>
      </c>
      <c r="B16731" s="129" t="s">
        <v>2528</v>
      </c>
      <c r="C16731" s="129" t="s">
        <v>2529</v>
      </c>
      <c r="D16731" s="129">
        <v>58.0</v>
      </c>
      <c r="E16731" s="129" t="s">
        <v>119</v>
      </c>
    </row>
    <row r="16732">
      <c r="A16732" s="129">
        <v>6.0</v>
      </c>
      <c r="B16732" s="129" t="s">
        <v>6876</v>
      </c>
      <c r="C16732" s="129" t="s">
        <v>6877</v>
      </c>
      <c r="D16732" s="129">
        <v>58.0</v>
      </c>
      <c r="E16732" s="129" t="s">
        <v>119</v>
      </c>
    </row>
    <row r="16733">
      <c r="A16733" s="129">
        <v>6.0</v>
      </c>
      <c r="B16733" s="129" t="s">
        <v>2530</v>
      </c>
      <c r="C16733" s="129" t="s">
        <v>2531</v>
      </c>
      <c r="D16733" s="129">
        <v>30.0</v>
      </c>
      <c r="E16733" s="129" t="s">
        <v>119</v>
      </c>
    </row>
    <row r="16734">
      <c r="A16734" s="129">
        <v>6.0</v>
      </c>
      <c r="B16734" s="129" t="s">
        <v>2534</v>
      </c>
      <c r="C16734" s="129" t="s">
        <v>2535</v>
      </c>
      <c r="D16734" s="129">
        <v>43.0</v>
      </c>
      <c r="E16734" s="129" t="s">
        <v>119</v>
      </c>
    </row>
    <row r="16735">
      <c r="A16735" s="129">
        <v>6.0</v>
      </c>
      <c r="B16735" s="129" t="s">
        <v>2538</v>
      </c>
      <c r="C16735" s="129" t="s">
        <v>2539</v>
      </c>
      <c r="D16735" s="129">
        <v>29.0</v>
      </c>
      <c r="E16735" s="129" t="s">
        <v>132</v>
      </c>
    </row>
    <row r="16736">
      <c r="A16736" s="129">
        <v>6.0</v>
      </c>
      <c r="B16736" s="129" t="s">
        <v>2544</v>
      </c>
      <c r="C16736" s="129" t="s">
        <v>2545</v>
      </c>
      <c r="D16736" s="129">
        <v>38.0</v>
      </c>
      <c r="E16736" s="129" t="s">
        <v>119</v>
      </c>
    </row>
    <row r="16737">
      <c r="A16737" s="129">
        <v>6.0</v>
      </c>
      <c r="B16737" s="129" t="s">
        <v>7864</v>
      </c>
      <c r="C16737" s="129" t="s">
        <v>7865</v>
      </c>
      <c r="D16737" s="129">
        <v>24.0</v>
      </c>
      <c r="E16737" s="129" t="s">
        <v>119</v>
      </c>
    </row>
    <row r="16738">
      <c r="A16738" s="129">
        <v>6.0</v>
      </c>
      <c r="B16738" s="129" t="s">
        <v>6878</v>
      </c>
      <c r="C16738" s="129" t="s">
        <v>6879</v>
      </c>
      <c r="D16738" s="129">
        <v>43.0</v>
      </c>
      <c r="E16738" s="129" t="s">
        <v>132</v>
      </c>
    </row>
    <row r="16739">
      <c r="A16739" s="129">
        <v>6.0</v>
      </c>
      <c r="B16739" s="129" t="s">
        <v>6880</v>
      </c>
      <c r="C16739" s="129" t="s">
        <v>6881</v>
      </c>
      <c r="D16739" s="129">
        <v>52.0</v>
      </c>
      <c r="E16739" s="129" t="s">
        <v>119</v>
      </c>
    </row>
    <row r="16740">
      <c r="A16740" s="129">
        <v>6.0</v>
      </c>
      <c r="B16740" s="129" t="s">
        <v>2546</v>
      </c>
      <c r="C16740" s="129" t="s">
        <v>2547</v>
      </c>
      <c r="D16740" s="129">
        <v>67.0</v>
      </c>
      <c r="E16740" s="129" t="s">
        <v>119</v>
      </c>
    </row>
    <row r="16741">
      <c r="A16741" s="129">
        <v>6.0</v>
      </c>
      <c r="B16741" s="129" t="s">
        <v>2548</v>
      </c>
      <c r="C16741" s="129" t="s">
        <v>2549</v>
      </c>
      <c r="D16741" s="129">
        <v>40.0</v>
      </c>
      <c r="E16741" s="129" t="s">
        <v>119</v>
      </c>
    </row>
    <row r="16742">
      <c r="A16742" s="129">
        <v>6.0</v>
      </c>
      <c r="B16742" s="129" t="s">
        <v>2550</v>
      </c>
      <c r="C16742" s="129" t="s">
        <v>2551</v>
      </c>
      <c r="D16742" s="129">
        <v>45.0</v>
      </c>
      <c r="E16742" s="129" t="s">
        <v>119</v>
      </c>
    </row>
    <row r="16743">
      <c r="A16743" s="129">
        <v>6.0</v>
      </c>
      <c r="B16743" s="129" t="s">
        <v>6884</v>
      </c>
      <c r="C16743" s="129" t="s">
        <v>6885</v>
      </c>
      <c r="D16743" s="129">
        <v>55.0</v>
      </c>
      <c r="E16743" s="129" t="s">
        <v>119</v>
      </c>
    </row>
    <row r="16744">
      <c r="A16744" s="129">
        <v>6.0</v>
      </c>
      <c r="B16744" s="129" t="s">
        <v>2554</v>
      </c>
      <c r="C16744" s="129" t="s">
        <v>2555</v>
      </c>
      <c r="D16744" s="129">
        <v>39.0</v>
      </c>
      <c r="E16744" s="129" t="s">
        <v>132</v>
      </c>
    </row>
    <row r="16745">
      <c r="A16745" s="129">
        <v>6.0</v>
      </c>
      <c r="B16745" s="129" t="s">
        <v>2556</v>
      </c>
      <c r="C16745" s="129" t="s">
        <v>2557</v>
      </c>
      <c r="D16745" s="129">
        <v>55.0</v>
      </c>
      <c r="E16745" s="129" t="s">
        <v>132</v>
      </c>
    </row>
    <row r="16746">
      <c r="A16746" s="129">
        <v>6.0</v>
      </c>
      <c r="B16746" s="129" t="s">
        <v>2558</v>
      </c>
      <c r="C16746" s="129" t="s">
        <v>2559</v>
      </c>
      <c r="D16746" s="129">
        <v>47.0</v>
      </c>
      <c r="E16746" s="129" t="s">
        <v>119</v>
      </c>
    </row>
    <row r="16747">
      <c r="A16747" s="129">
        <v>6.0</v>
      </c>
      <c r="B16747" s="129" t="s">
        <v>2560</v>
      </c>
      <c r="C16747" s="129" t="s">
        <v>2561</v>
      </c>
      <c r="D16747" s="129">
        <v>24.0</v>
      </c>
      <c r="E16747" s="129" t="s">
        <v>132</v>
      </c>
    </row>
    <row r="16748">
      <c r="A16748" s="129">
        <v>6.0</v>
      </c>
      <c r="B16748" s="129" t="s">
        <v>2562</v>
      </c>
      <c r="C16748" s="129" t="s">
        <v>2563</v>
      </c>
      <c r="D16748" s="129">
        <v>33.0</v>
      </c>
      <c r="E16748" s="129" t="s">
        <v>132</v>
      </c>
    </row>
    <row r="16749">
      <c r="A16749" s="129">
        <v>6.0</v>
      </c>
      <c r="B16749" s="129" t="s">
        <v>2564</v>
      </c>
      <c r="C16749" s="129" t="s">
        <v>2565</v>
      </c>
      <c r="D16749" s="129">
        <v>62.0</v>
      </c>
      <c r="E16749" s="129" t="s">
        <v>119</v>
      </c>
    </row>
    <row r="16750">
      <c r="A16750" s="129">
        <v>6.0</v>
      </c>
      <c r="B16750" s="129" t="s">
        <v>2566</v>
      </c>
      <c r="C16750" s="129" t="s">
        <v>2567</v>
      </c>
      <c r="D16750" s="129">
        <v>44.0</v>
      </c>
      <c r="E16750" s="129" t="s">
        <v>119</v>
      </c>
    </row>
    <row r="16751">
      <c r="A16751" s="129">
        <v>6.0</v>
      </c>
      <c r="B16751" s="129" t="s">
        <v>2568</v>
      </c>
      <c r="C16751" s="129" t="s">
        <v>2569</v>
      </c>
      <c r="D16751" s="129">
        <v>24.0</v>
      </c>
      <c r="E16751" s="129" t="s">
        <v>119</v>
      </c>
    </row>
    <row r="16752">
      <c r="A16752" s="129">
        <v>6.0</v>
      </c>
      <c r="B16752" s="129" t="s">
        <v>2570</v>
      </c>
      <c r="C16752" s="129" t="s">
        <v>2571</v>
      </c>
      <c r="D16752" s="129">
        <v>32.0</v>
      </c>
      <c r="E16752" s="129" t="s">
        <v>132</v>
      </c>
    </row>
    <row r="16753">
      <c r="A16753" s="129">
        <v>6.0</v>
      </c>
      <c r="B16753" s="129" t="s">
        <v>6888</v>
      </c>
      <c r="C16753" s="129" t="s">
        <v>6889</v>
      </c>
      <c r="D16753" s="129">
        <v>33.0</v>
      </c>
      <c r="E16753" s="129" t="s">
        <v>132</v>
      </c>
    </row>
    <row r="16754">
      <c r="A16754" s="129">
        <v>6.0</v>
      </c>
      <c r="B16754" s="129" t="s">
        <v>2576</v>
      </c>
      <c r="C16754" s="129" t="s">
        <v>2577</v>
      </c>
      <c r="D16754" s="129">
        <v>47.0</v>
      </c>
      <c r="E16754" s="129" t="s">
        <v>132</v>
      </c>
    </row>
    <row r="16755">
      <c r="A16755" s="129">
        <v>6.0</v>
      </c>
      <c r="B16755" s="129" t="s">
        <v>6892</v>
      </c>
      <c r="C16755" s="129" t="s">
        <v>6893</v>
      </c>
      <c r="D16755" s="129">
        <v>51.0</v>
      </c>
      <c r="E16755" s="129" t="s">
        <v>132</v>
      </c>
    </row>
    <row r="16756">
      <c r="A16756" s="129">
        <v>6.0</v>
      </c>
      <c r="B16756" s="129" t="s">
        <v>7866</v>
      </c>
      <c r="C16756" s="129" t="s">
        <v>7867</v>
      </c>
      <c r="D16756" s="129">
        <v>41.0</v>
      </c>
      <c r="E16756" s="129" t="s">
        <v>119</v>
      </c>
    </row>
    <row r="16757">
      <c r="A16757" s="129">
        <v>6.0</v>
      </c>
      <c r="B16757" s="129" t="s">
        <v>6894</v>
      </c>
      <c r="C16757" s="129" t="s">
        <v>6895</v>
      </c>
      <c r="D16757" s="129">
        <v>43.0</v>
      </c>
      <c r="E16757" s="129" t="s">
        <v>119</v>
      </c>
    </row>
    <row r="16758">
      <c r="A16758" s="129">
        <v>6.0</v>
      </c>
      <c r="B16758" s="129" t="s">
        <v>2578</v>
      </c>
      <c r="C16758" s="129" t="s">
        <v>2579</v>
      </c>
      <c r="D16758" s="129">
        <v>68.0</v>
      </c>
      <c r="E16758" s="129" t="s">
        <v>132</v>
      </c>
    </row>
    <row r="16759">
      <c r="A16759" s="129">
        <v>6.0</v>
      </c>
      <c r="B16759" s="129" t="s">
        <v>2580</v>
      </c>
      <c r="C16759" s="129" t="s">
        <v>2581</v>
      </c>
      <c r="D16759" s="129">
        <v>41.0</v>
      </c>
      <c r="E16759" s="129" t="s">
        <v>119</v>
      </c>
    </row>
    <row r="16760">
      <c r="A16760" s="129">
        <v>6.0</v>
      </c>
      <c r="B16760" s="129" t="s">
        <v>2582</v>
      </c>
      <c r="C16760" s="129" t="s">
        <v>2583</v>
      </c>
      <c r="D16760" s="129">
        <v>36.0</v>
      </c>
      <c r="E16760" s="129" t="s">
        <v>119</v>
      </c>
    </row>
    <row r="16761">
      <c r="A16761" s="129">
        <v>6.0</v>
      </c>
      <c r="B16761" s="129" t="s">
        <v>2586</v>
      </c>
      <c r="C16761" s="129" t="s">
        <v>2587</v>
      </c>
      <c r="D16761" s="129">
        <v>67.0</v>
      </c>
      <c r="E16761" s="129" t="s">
        <v>132</v>
      </c>
    </row>
    <row r="16762">
      <c r="A16762" s="129">
        <v>6.0</v>
      </c>
      <c r="B16762" s="129" t="s">
        <v>2588</v>
      </c>
      <c r="C16762" s="129" t="s">
        <v>2589</v>
      </c>
      <c r="D16762" s="129">
        <v>34.0</v>
      </c>
      <c r="E16762" s="129" t="s">
        <v>119</v>
      </c>
    </row>
    <row r="16763">
      <c r="A16763" s="129">
        <v>6.0</v>
      </c>
      <c r="B16763" s="129" t="s">
        <v>6898</v>
      </c>
      <c r="C16763" s="129" t="s">
        <v>6899</v>
      </c>
      <c r="D16763" s="129">
        <v>59.0</v>
      </c>
      <c r="E16763" s="129" t="s">
        <v>119</v>
      </c>
    </row>
    <row r="16764">
      <c r="A16764" s="129">
        <v>6.0</v>
      </c>
      <c r="B16764" s="129" t="s">
        <v>2592</v>
      </c>
      <c r="C16764" s="129" t="s">
        <v>2593</v>
      </c>
      <c r="D16764" s="129">
        <v>35.0</v>
      </c>
      <c r="E16764" s="129" t="s">
        <v>119</v>
      </c>
    </row>
    <row r="16765">
      <c r="A16765" s="129">
        <v>6.0</v>
      </c>
      <c r="B16765" s="129" t="s">
        <v>2596</v>
      </c>
      <c r="C16765" s="129" t="s">
        <v>2597</v>
      </c>
      <c r="D16765" s="129">
        <v>49.0</v>
      </c>
      <c r="E16765" s="129" t="s">
        <v>119</v>
      </c>
    </row>
    <row r="16766">
      <c r="A16766" s="129">
        <v>6.0</v>
      </c>
      <c r="B16766" s="129" t="s">
        <v>2598</v>
      </c>
      <c r="C16766" s="129" t="s">
        <v>2599</v>
      </c>
      <c r="D16766" s="129">
        <v>63.0</v>
      </c>
      <c r="E16766" s="129" t="s">
        <v>132</v>
      </c>
    </row>
    <row r="16767">
      <c r="A16767" s="129">
        <v>6.0</v>
      </c>
      <c r="B16767" s="129" t="s">
        <v>2600</v>
      </c>
      <c r="C16767" s="129" t="s">
        <v>2601</v>
      </c>
      <c r="D16767" s="129">
        <v>64.0</v>
      </c>
      <c r="E16767" s="129" t="s">
        <v>119</v>
      </c>
    </row>
    <row r="16768">
      <c r="A16768" s="129">
        <v>6.0</v>
      </c>
      <c r="B16768" s="129" t="s">
        <v>2602</v>
      </c>
      <c r="C16768" s="129" t="s">
        <v>2603</v>
      </c>
      <c r="D16768" s="129">
        <v>52.0</v>
      </c>
      <c r="E16768" s="129" t="s">
        <v>119</v>
      </c>
    </row>
    <row r="16769">
      <c r="A16769" s="129">
        <v>6.0</v>
      </c>
      <c r="B16769" s="129" t="s">
        <v>2606</v>
      </c>
      <c r="C16769" s="129" t="s">
        <v>2607</v>
      </c>
      <c r="D16769" s="129">
        <v>44.0</v>
      </c>
      <c r="E16769" s="129" t="s">
        <v>132</v>
      </c>
    </row>
    <row r="16770">
      <c r="A16770" s="129">
        <v>6.0</v>
      </c>
      <c r="B16770" s="129" t="s">
        <v>8246</v>
      </c>
      <c r="C16770" s="129" t="s">
        <v>8247</v>
      </c>
      <c r="D16770" s="129">
        <v>48.0</v>
      </c>
      <c r="E16770" s="129" t="s">
        <v>119</v>
      </c>
    </row>
    <row r="16771">
      <c r="A16771" s="129">
        <v>6.0</v>
      </c>
      <c r="B16771" s="129" t="s">
        <v>7870</v>
      </c>
      <c r="C16771" s="129" t="s">
        <v>7871</v>
      </c>
      <c r="D16771" s="129">
        <v>30.0</v>
      </c>
      <c r="E16771" s="129" t="s">
        <v>132</v>
      </c>
    </row>
    <row r="16772">
      <c r="A16772" s="129">
        <v>6.0</v>
      </c>
      <c r="B16772" s="129" t="s">
        <v>2608</v>
      </c>
      <c r="C16772" s="129" t="s">
        <v>2609</v>
      </c>
      <c r="D16772" s="129">
        <v>23.0</v>
      </c>
      <c r="E16772" s="129" t="s">
        <v>132</v>
      </c>
    </row>
    <row r="16773">
      <c r="A16773" s="129">
        <v>6.0</v>
      </c>
      <c r="B16773" s="129" t="s">
        <v>2612</v>
      </c>
      <c r="C16773" s="129" t="s">
        <v>2613</v>
      </c>
      <c r="D16773" s="129">
        <v>39.0</v>
      </c>
      <c r="E16773" s="129" t="s">
        <v>132</v>
      </c>
    </row>
    <row r="16774">
      <c r="A16774" s="129">
        <v>6.0</v>
      </c>
      <c r="B16774" s="129" t="s">
        <v>2614</v>
      </c>
      <c r="C16774" s="129" t="s">
        <v>2615</v>
      </c>
      <c r="D16774" s="129">
        <v>20.0</v>
      </c>
      <c r="E16774" s="129" t="s">
        <v>132</v>
      </c>
    </row>
    <row r="16775">
      <c r="A16775" s="129">
        <v>6.0</v>
      </c>
      <c r="B16775" s="129" t="s">
        <v>2616</v>
      </c>
      <c r="C16775" s="129" t="s">
        <v>2617</v>
      </c>
      <c r="D16775" s="129">
        <v>27.0</v>
      </c>
      <c r="E16775" s="129" t="s">
        <v>119</v>
      </c>
    </row>
    <row r="16776">
      <c r="A16776" s="129">
        <v>6.0</v>
      </c>
      <c r="B16776" s="129" t="s">
        <v>2620</v>
      </c>
      <c r="C16776" s="129" t="s">
        <v>2621</v>
      </c>
      <c r="D16776" s="129">
        <v>59.0</v>
      </c>
      <c r="E16776" s="129" t="s">
        <v>132</v>
      </c>
    </row>
    <row r="16777">
      <c r="A16777" s="129">
        <v>6.0</v>
      </c>
      <c r="B16777" s="129" t="s">
        <v>6902</v>
      </c>
      <c r="C16777" s="129" t="s">
        <v>6903</v>
      </c>
      <c r="D16777" s="129">
        <v>33.0</v>
      </c>
      <c r="E16777" s="129" t="s">
        <v>132</v>
      </c>
    </row>
    <row r="16778">
      <c r="A16778" s="129">
        <v>6.0</v>
      </c>
      <c r="B16778" s="129" t="s">
        <v>2630</v>
      </c>
      <c r="C16778" s="129" t="s">
        <v>2631</v>
      </c>
      <c r="D16778" s="129">
        <v>55.0</v>
      </c>
      <c r="E16778" s="129" t="s">
        <v>132</v>
      </c>
    </row>
    <row r="16779">
      <c r="A16779" s="129">
        <v>6.0</v>
      </c>
      <c r="B16779" s="129" t="s">
        <v>2632</v>
      </c>
      <c r="C16779" s="129" t="s">
        <v>2633</v>
      </c>
      <c r="D16779" s="129">
        <v>45.0</v>
      </c>
      <c r="E16779" s="129" t="s">
        <v>119</v>
      </c>
    </row>
    <row r="16780">
      <c r="A16780" s="129">
        <v>6.0</v>
      </c>
      <c r="B16780" s="129" t="s">
        <v>2634</v>
      </c>
      <c r="C16780" s="129" t="s">
        <v>2635</v>
      </c>
      <c r="D16780" s="129">
        <v>52.0</v>
      </c>
      <c r="E16780" s="129" t="s">
        <v>119</v>
      </c>
    </row>
    <row r="16781">
      <c r="A16781" s="129">
        <v>6.0</v>
      </c>
      <c r="B16781" s="129" t="s">
        <v>2640</v>
      </c>
      <c r="C16781" s="129" t="s">
        <v>2641</v>
      </c>
      <c r="D16781" s="129">
        <v>37.0</v>
      </c>
      <c r="E16781" s="129" t="s">
        <v>119</v>
      </c>
    </row>
    <row r="16782">
      <c r="A16782" s="129">
        <v>6.0</v>
      </c>
      <c r="B16782" s="129" t="s">
        <v>2642</v>
      </c>
      <c r="C16782" s="129" t="s">
        <v>2643</v>
      </c>
      <c r="D16782" s="129">
        <v>35.0</v>
      </c>
      <c r="E16782" s="129" t="s">
        <v>119</v>
      </c>
    </row>
    <row r="16783">
      <c r="A16783" s="129">
        <v>6.0</v>
      </c>
      <c r="B16783" s="129" t="s">
        <v>2644</v>
      </c>
      <c r="C16783" s="129" t="s">
        <v>2645</v>
      </c>
      <c r="D16783" s="129">
        <v>61.0</v>
      </c>
      <c r="E16783" s="129" t="s">
        <v>132</v>
      </c>
    </row>
    <row r="16784">
      <c r="A16784" s="129">
        <v>6.0</v>
      </c>
      <c r="B16784" s="129" t="s">
        <v>6906</v>
      </c>
      <c r="C16784" s="129" t="s">
        <v>6907</v>
      </c>
      <c r="D16784" s="129">
        <v>30.0</v>
      </c>
      <c r="E16784" s="129" t="s">
        <v>132</v>
      </c>
    </row>
    <row r="16785">
      <c r="A16785" s="129">
        <v>6.0</v>
      </c>
      <c r="B16785" s="129" t="s">
        <v>2646</v>
      </c>
      <c r="C16785" s="129" t="s">
        <v>2647</v>
      </c>
      <c r="D16785" s="129">
        <v>35.0</v>
      </c>
      <c r="E16785" s="129" t="s">
        <v>119</v>
      </c>
    </row>
    <row r="16786">
      <c r="A16786" s="129">
        <v>6.0</v>
      </c>
      <c r="B16786" s="129" t="s">
        <v>2648</v>
      </c>
      <c r="C16786" s="129" t="s">
        <v>2649</v>
      </c>
      <c r="D16786" s="129">
        <v>29.0</v>
      </c>
      <c r="E16786" s="129" t="s">
        <v>132</v>
      </c>
    </row>
    <row r="16787">
      <c r="A16787" s="129">
        <v>6.0</v>
      </c>
      <c r="B16787" s="129" t="s">
        <v>2650</v>
      </c>
      <c r="C16787" s="129" t="s">
        <v>2651</v>
      </c>
      <c r="D16787" s="129">
        <v>68.0</v>
      </c>
      <c r="E16787" s="129" t="s">
        <v>119</v>
      </c>
    </row>
    <row r="16788">
      <c r="A16788" s="129">
        <v>6.0</v>
      </c>
      <c r="B16788" s="129" t="s">
        <v>2652</v>
      </c>
      <c r="C16788" s="129" t="s">
        <v>2653</v>
      </c>
      <c r="D16788" s="129">
        <v>49.0</v>
      </c>
      <c r="E16788" s="129" t="s">
        <v>132</v>
      </c>
    </row>
    <row r="16789">
      <c r="A16789" s="129">
        <v>6.0</v>
      </c>
      <c r="B16789" s="129" t="s">
        <v>2654</v>
      </c>
      <c r="C16789" s="129" t="s">
        <v>2655</v>
      </c>
      <c r="D16789" s="129">
        <v>60.0</v>
      </c>
      <c r="E16789" s="129" t="s">
        <v>119</v>
      </c>
    </row>
    <row r="16790">
      <c r="A16790" s="129">
        <v>6.0</v>
      </c>
      <c r="B16790" s="129" t="s">
        <v>2656</v>
      </c>
      <c r="C16790" s="129" t="s">
        <v>2657</v>
      </c>
      <c r="D16790" s="129">
        <v>66.0</v>
      </c>
      <c r="E16790" s="129" t="s">
        <v>119</v>
      </c>
    </row>
    <row r="16791">
      <c r="A16791" s="129">
        <v>6.0</v>
      </c>
      <c r="B16791" s="129" t="s">
        <v>2658</v>
      </c>
      <c r="C16791" s="129" t="s">
        <v>2659</v>
      </c>
      <c r="D16791" s="129">
        <v>65.0</v>
      </c>
      <c r="E16791" s="129" t="s">
        <v>119</v>
      </c>
    </row>
    <row r="16792">
      <c r="A16792" s="129">
        <v>6.0</v>
      </c>
      <c r="B16792" s="129" t="s">
        <v>2660</v>
      </c>
      <c r="C16792" s="129" t="s">
        <v>2661</v>
      </c>
      <c r="D16792" s="129">
        <v>53.0</v>
      </c>
      <c r="E16792" s="129" t="s">
        <v>119</v>
      </c>
    </row>
    <row r="16793">
      <c r="A16793" s="129">
        <v>6.0</v>
      </c>
      <c r="B16793" s="129" t="s">
        <v>6908</v>
      </c>
      <c r="C16793" s="129" t="s">
        <v>6909</v>
      </c>
      <c r="D16793" s="129">
        <v>70.0</v>
      </c>
      <c r="E16793" s="129" t="s">
        <v>132</v>
      </c>
    </row>
    <row r="16794">
      <c r="A16794" s="129">
        <v>6.0</v>
      </c>
      <c r="B16794" s="129" t="s">
        <v>2664</v>
      </c>
      <c r="C16794" s="129" t="s">
        <v>2665</v>
      </c>
      <c r="D16794" s="129">
        <v>70.0</v>
      </c>
      <c r="E16794" s="129" t="s">
        <v>119</v>
      </c>
    </row>
    <row r="16795">
      <c r="A16795" s="129">
        <v>6.0</v>
      </c>
      <c r="B16795" s="129" t="s">
        <v>7872</v>
      </c>
      <c r="C16795" s="129" t="s">
        <v>7873</v>
      </c>
      <c r="D16795" s="129">
        <v>36.0</v>
      </c>
      <c r="E16795" s="129" t="s">
        <v>119</v>
      </c>
    </row>
    <row r="16796">
      <c r="A16796" s="129">
        <v>6.0</v>
      </c>
      <c r="B16796" s="129" t="s">
        <v>2668</v>
      </c>
      <c r="C16796" s="129" t="s">
        <v>2669</v>
      </c>
      <c r="D16796" s="129">
        <v>39.0</v>
      </c>
      <c r="E16796" s="129" t="s">
        <v>132</v>
      </c>
    </row>
    <row r="16797">
      <c r="A16797" s="129">
        <v>6.0</v>
      </c>
      <c r="B16797" s="129" t="s">
        <v>2672</v>
      </c>
      <c r="C16797" s="129" t="s">
        <v>2673</v>
      </c>
      <c r="D16797" s="129">
        <v>58.0</v>
      </c>
      <c r="E16797" s="129" t="s">
        <v>119</v>
      </c>
    </row>
    <row r="16798">
      <c r="A16798" s="129">
        <v>6.0</v>
      </c>
      <c r="B16798" s="129" t="s">
        <v>2674</v>
      </c>
      <c r="C16798" s="129" t="s">
        <v>2675</v>
      </c>
      <c r="D16798" s="129">
        <v>24.0</v>
      </c>
      <c r="E16798" s="129" t="s">
        <v>132</v>
      </c>
    </row>
    <row r="16799">
      <c r="A16799" s="129">
        <v>6.0</v>
      </c>
      <c r="B16799" s="129" t="s">
        <v>2676</v>
      </c>
      <c r="C16799" s="129" t="s">
        <v>2677</v>
      </c>
      <c r="D16799" s="129">
        <v>54.0</v>
      </c>
      <c r="E16799" s="129" t="s">
        <v>119</v>
      </c>
    </row>
    <row r="16800">
      <c r="A16800" s="129">
        <v>6.0</v>
      </c>
      <c r="B16800" s="129" t="s">
        <v>6910</v>
      </c>
      <c r="C16800" s="129" t="s">
        <v>6911</v>
      </c>
      <c r="D16800" s="129">
        <v>57.0</v>
      </c>
      <c r="E16800" s="129" t="s">
        <v>119</v>
      </c>
    </row>
    <row r="16801">
      <c r="A16801" s="129">
        <v>6.0</v>
      </c>
      <c r="B16801" s="129" t="s">
        <v>2678</v>
      </c>
      <c r="C16801" s="129" t="s">
        <v>2679</v>
      </c>
      <c r="D16801" s="129">
        <v>56.0</v>
      </c>
      <c r="E16801" s="129" t="s">
        <v>119</v>
      </c>
    </row>
    <row r="16802">
      <c r="A16802" s="129">
        <v>6.0</v>
      </c>
      <c r="B16802" s="129" t="s">
        <v>2680</v>
      </c>
      <c r="C16802" s="129" t="s">
        <v>2681</v>
      </c>
      <c r="D16802" s="129">
        <v>29.0</v>
      </c>
      <c r="E16802" s="129" t="s">
        <v>119</v>
      </c>
    </row>
    <row r="16803">
      <c r="A16803" s="129">
        <v>6.0</v>
      </c>
      <c r="B16803" s="129" t="s">
        <v>8248</v>
      </c>
      <c r="C16803" s="129" t="s">
        <v>8249</v>
      </c>
      <c r="D16803" s="129">
        <v>42.0</v>
      </c>
      <c r="E16803" s="129" t="s">
        <v>119</v>
      </c>
    </row>
    <row r="16804">
      <c r="A16804" s="129">
        <v>6.0</v>
      </c>
      <c r="B16804" s="129" t="s">
        <v>7874</v>
      </c>
      <c r="C16804" s="129" t="s">
        <v>7875</v>
      </c>
      <c r="D16804" s="129">
        <v>21.0</v>
      </c>
      <c r="E16804" s="129" t="s">
        <v>119</v>
      </c>
    </row>
    <row r="16805">
      <c r="A16805" s="129">
        <v>6.0</v>
      </c>
      <c r="B16805" s="129" t="s">
        <v>2682</v>
      </c>
      <c r="C16805" s="129" t="s">
        <v>2683</v>
      </c>
      <c r="D16805" s="129">
        <v>20.0</v>
      </c>
      <c r="E16805" s="129" t="s">
        <v>132</v>
      </c>
    </row>
    <row r="16806">
      <c r="A16806" s="129">
        <v>6.0</v>
      </c>
      <c r="B16806" s="129" t="s">
        <v>2686</v>
      </c>
      <c r="C16806" s="129" t="s">
        <v>2687</v>
      </c>
      <c r="D16806" s="129">
        <v>44.0</v>
      </c>
      <c r="E16806" s="129" t="s">
        <v>119</v>
      </c>
    </row>
    <row r="16807">
      <c r="A16807" s="129">
        <v>6.0</v>
      </c>
      <c r="B16807" s="129" t="s">
        <v>2688</v>
      </c>
      <c r="C16807" s="129" t="s">
        <v>2689</v>
      </c>
      <c r="D16807" s="129">
        <v>49.0</v>
      </c>
      <c r="E16807" s="129" t="s">
        <v>132</v>
      </c>
    </row>
    <row r="16808">
      <c r="A16808" s="129">
        <v>6.0</v>
      </c>
      <c r="B16808" s="129" t="s">
        <v>6916</v>
      </c>
      <c r="C16808" s="129" t="s">
        <v>6917</v>
      </c>
      <c r="D16808" s="129">
        <v>25.0</v>
      </c>
      <c r="E16808" s="129" t="s">
        <v>132</v>
      </c>
    </row>
    <row r="16809">
      <c r="A16809" s="129">
        <v>6.0</v>
      </c>
      <c r="B16809" s="129" t="s">
        <v>2690</v>
      </c>
      <c r="C16809" s="129" t="s">
        <v>2691</v>
      </c>
      <c r="D16809" s="129">
        <v>63.0</v>
      </c>
      <c r="E16809" s="129" t="s">
        <v>119</v>
      </c>
    </row>
    <row r="16810">
      <c r="A16810" s="129">
        <v>6.0</v>
      </c>
      <c r="B16810" s="129" t="s">
        <v>2692</v>
      </c>
      <c r="C16810" s="129" t="s">
        <v>2693</v>
      </c>
      <c r="D16810" s="129">
        <v>21.0</v>
      </c>
      <c r="E16810" s="129" t="s">
        <v>132</v>
      </c>
    </row>
    <row r="16811">
      <c r="A16811" s="129">
        <v>6.0</v>
      </c>
      <c r="B16811" s="129" t="s">
        <v>7876</v>
      </c>
      <c r="C16811" s="129" t="s">
        <v>7877</v>
      </c>
      <c r="D16811" s="129">
        <v>65.0</v>
      </c>
      <c r="E16811" s="129" t="s">
        <v>119</v>
      </c>
    </row>
    <row r="16812">
      <c r="A16812" s="129">
        <v>6.0</v>
      </c>
      <c r="B16812" s="129" t="s">
        <v>2698</v>
      </c>
      <c r="C16812" s="129" t="s">
        <v>2699</v>
      </c>
      <c r="D16812" s="129">
        <v>69.0</v>
      </c>
      <c r="E16812" s="129" t="s">
        <v>119</v>
      </c>
    </row>
    <row r="16813">
      <c r="A16813" s="129">
        <v>6.0</v>
      </c>
      <c r="B16813" s="129" t="s">
        <v>2700</v>
      </c>
      <c r="C16813" s="129" t="s">
        <v>2701</v>
      </c>
      <c r="D16813" s="129">
        <v>64.0</v>
      </c>
      <c r="E16813" s="129" t="s">
        <v>119</v>
      </c>
    </row>
    <row r="16814">
      <c r="A16814" s="129">
        <v>6.0</v>
      </c>
      <c r="B16814" s="129" t="s">
        <v>2706</v>
      </c>
      <c r="C16814" s="129" t="s">
        <v>2707</v>
      </c>
      <c r="D16814" s="129">
        <v>61.0</v>
      </c>
      <c r="E16814" s="129" t="s">
        <v>119</v>
      </c>
    </row>
    <row r="16815">
      <c r="A16815" s="129">
        <v>6.0</v>
      </c>
      <c r="B16815" s="129" t="s">
        <v>2708</v>
      </c>
      <c r="C16815" s="129" t="s">
        <v>2709</v>
      </c>
      <c r="D16815" s="129">
        <v>37.0</v>
      </c>
      <c r="E16815" s="129" t="s">
        <v>119</v>
      </c>
    </row>
    <row r="16816">
      <c r="A16816" s="129">
        <v>6.0</v>
      </c>
      <c r="B16816" s="129" t="s">
        <v>2710</v>
      </c>
      <c r="C16816" s="129" t="s">
        <v>2711</v>
      </c>
      <c r="D16816" s="129">
        <v>46.0</v>
      </c>
      <c r="E16816" s="129" t="s">
        <v>132</v>
      </c>
    </row>
    <row r="16817">
      <c r="A16817" s="129">
        <v>6.0</v>
      </c>
      <c r="B16817" s="129" t="s">
        <v>6924</v>
      </c>
      <c r="C16817" s="129" t="s">
        <v>6925</v>
      </c>
      <c r="D16817" s="129">
        <v>35.0</v>
      </c>
      <c r="E16817" s="129" t="s">
        <v>132</v>
      </c>
    </row>
    <row r="16818">
      <c r="A16818" s="129">
        <v>6.0</v>
      </c>
      <c r="B16818" s="129" t="s">
        <v>6926</v>
      </c>
      <c r="C16818" s="129" t="s">
        <v>6927</v>
      </c>
      <c r="D16818" s="129">
        <v>46.0</v>
      </c>
      <c r="E16818" s="129" t="s">
        <v>119</v>
      </c>
    </row>
    <row r="16819">
      <c r="A16819" s="129">
        <v>6.0</v>
      </c>
      <c r="B16819" s="129" t="s">
        <v>2712</v>
      </c>
      <c r="C16819" s="129" t="s">
        <v>2713</v>
      </c>
      <c r="D16819" s="129">
        <v>23.0</v>
      </c>
      <c r="E16819" s="129" t="s">
        <v>132</v>
      </c>
    </row>
    <row r="16820">
      <c r="A16820" s="129">
        <v>6.0</v>
      </c>
      <c r="B16820" s="129" t="s">
        <v>8408</v>
      </c>
      <c r="C16820" s="129" t="s">
        <v>8409</v>
      </c>
      <c r="D16820" s="129">
        <v>44.0</v>
      </c>
      <c r="E16820" s="129" t="s">
        <v>132</v>
      </c>
    </row>
    <row r="16821">
      <c r="A16821" s="129">
        <v>6.0</v>
      </c>
      <c r="B16821" s="129" t="s">
        <v>2714</v>
      </c>
      <c r="C16821" s="129" t="s">
        <v>2715</v>
      </c>
      <c r="D16821" s="129">
        <v>52.0</v>
      </c>
      <c r="E16821" s="129" t="s">
        <v>119</v>
      </c>
    </row>
    <row r="16822">
      <c r="A16822" s="129">
        <v>6.0</v>
      </c>
      <c r="B16822" s="129" t="s">
        <v>2716</v>
      </c>
      <c r="C16822" s="129" t="s">
        <v>2717</v>
      </c>
      <c r="D16822" s="129">
        <v>64.0</v>
      </c>
      <c r="E16822" s="129" t="s">
        <v>119</v>
      </c>
    </row>
    <row r="16823">
      <c r="A16823" s="129">
        <v>6.0</v>
      </c>
      <c r="B16823" s="129" t="s">
        <v>6928</v>
      </c>
      <c r="C16823" s="129" t="s">
        <v>6929</v>
      </c>
      <c r="D16823" s="129">
        <v>44.0</v>
      </c>
      <c r="E16823" s="129" t="s">
        <v>119</v>
      </c>
    </row>
    <row r="16824">
      <c r="A16824" s="129">
        <v>6.0</v>
      </c>
      <c r="B16824" s="129" t="s">
        <v>2720</v>
      </c>
      <c r="C16824" s="129" t="s">
        <v>2721</v>
      </c>
      <c r="D16824" s="129">
        <v>50.0</v>
      </c>
      <c r="E16824" s="129" t="s">
        <v>119</v>
      </c>
    </row>
    <row r="16825">
      <c r="A16825" s="129">
        <v>6.0</v>
      </c>
      <c r="B16825" s="129" t="s">
        <v>7878</v>
      </c>
      <c r="C16825" s="129" t="s">
        <v>7879</v>
      </c>
      <c r="D16825" s="129">
        <v>39.0</v>
      </c>
      <c r="E16825" s="129" t="s">
        <v>119</v>
      </c>
    </row>
    <row r="16826">
      <c r="A16826" s="129">
        <v>6.0</v>
      </c>
      <c r="B16826" s="129" t="s">
        <v>6930</v>
      </c>
      <c r="C16826" s="129" t="s">
        <v>6931</v>
      </c>
      <c r="D16826" s="129">
        <v>61.0</v>
      </c>
      <c r="E16826" s="129" t="s">
        <v>119</v>
      </c>
    </row>
    <row r="16827">
      <c r="A16827" s="129">
        <v>6.0</v>
      </c>
      <c r="B16827" s="129" t="s">
        <v>6934</v>
      </c>
      <c r="C16827" s="129" t="s">
        <v>6935</v>
      </c>
      <c r="D16827" s="129">
        <v>47.0</v>
      </c>
      <c r="E16827" s="129" t="s">
        <v>119</v>
      </c>
    </row>
    <row r="16828">
      <c r="A16828" s="129">
        <v>6.0</v>
      </c>
      <c r="B16828" s="129" t="s">
        <v>2728</v>
      </c>
      <c r="C16828" s="129" t="s">
        <v>2729</v>
      </c>
      <c r="D16828" s="129">
        <v>36.0</v>
      </c>
      <c r="E16828" s="129" t="s">
        <v>119</v>
      </c>
    </row>
    <row r="16829">
      <c r="A16829" s="129">
        <v>6.0</v>
      </c>
      <c r="B16829" s="129" t="s">
        <v>6936</v>
      </c>
      <c r="C16829" s="129" t="s">
        <v>6937</v>
      </c>
      <c r="D16829" s="129">
        <v>43.0</v>
      </c>
      <c r="E16829" s="129" t="s">
        <v>132</v>
      </c>
    </row>
    <row r="16830">
      <c r="A16830" s="129">
        <v>6.0</v>
      </c>
      <c r="B16830" s="129" t="s">
        <v>2730</v>
      </c>
      <c r="C16830" s="129" t="s">
        <v>2731</v>
      </c>
      <c r="D16830" s="129">
        <v>38.0</v>
      </c>
      <c r="E16830" s="129" t="s">
        <v>119</v>
      </c>
    </row>
    <row r="16831">
      <c r="A16831" s="129">
        <v>6.0</v>
      </c>
      <c r="B16831" s="129" t="s">
        <v>6938</v>
      </c>
      <c r="C16831" s="129" t="s">
        <v>6939</v>
      </c>
      <c r="D16831" s="129">
        <v>35.0</v>
      </c>
      <c r="E16831" s="129" t="s">
        <v>132</v>
      </c>
    </row>
    <row r="16832">
      <c r="A16832" s="129">
        <v>6.0</v>
      </c>
      <c r="B16832" s="129" t="s">
        <v>2732</v>
      </c>
      <c r="C16832" s="129" t="s">
        <v>2733</v>
      </c>
      <c r="D16832" s="129">
        <v>47.0</v>
      </c>
      <c r="E16832" s="129" t="s">
        <v>132</v>
      </c>
    </row>
    <row r="16833">
      <c r="A16833" s="129">
        <v>6.0</v>
      </c>
      <c r="B16833" s="129" t="s">
        <v>6940</v>
      </c>
      <c r="C16833" s="129" t="s">
        <v>6941</v>
      </c>
      <c r="D16833" s="129">
        <v>56.0</v>
      </c>
      <c r="E16833" s="129" t="s">
        <v>119</v>
      </c>
    </row>
    <row r="16834">
      <c r="A16834" s="129">
        <v>6.0</v>
      </c>
      <c r="B16834" s="129" t="s">
        <v>2734</v>
      </c>
      <c r="C16834" s="129" t="s">
        <v>2735</v>
      </c>
      <c r="D16834" s="129">
        <v>22.0</v>
      </c>
      <c r="E16834" s="129" t="s">
        <v>119</v>
      </c>
    </row>
    <row r="16835">
      <c r="A16835" s="129">
        <v>6.0</v>
      </c>
      <c r="B16835" s="129" t="s">
        <v>2738</v>
      </c>
      <c r="C16835" s="129" t="s">
        <v>2739</v>
      </c>
      <c r="D16835" s="129">
        <v>29.0</v>
      </c>
      <c r="E16835" s="129" t="s">
        <v>119</v>
      </c>
    </row>
    <row r="16836">
      <c r="A16836" s="129">
        <v>6.0</v>
      </c>
      <c r="B16836" s="129" t="s">
        <v>2742</v>
      </c>
      <c r="C16836" s="129" t="s">
        <v>2743</v>
      </c>
      <c r="D16836" s="129">
        <v>63.0</v>
      </c>
      <c r="E16836" s="129" t="s">
        <v>119</v>
      </c>
    </row>
    <row r="16837">
      <c r="A16837" s="129">
        <v>6.0</v>
      </c>
      <c r="B16837" s="129" t="s">
        <v>2744</v>
      </c>
      <c r="C16837" s="129" t="s">
        <v>2745</v>
      </c>
      <c r="D16837" s="129">
        <v>60.0</v>
      </c>
      <c r="E16837" s="129" t="s">
        <v>119</v>
      </c>
    </row>
    <row r="16838">
      <c r="A16838" s="129">
        <v>6.0</v>
      </c>
      <c r="B16838" s="129" t="s">
        <v>6942</v>
      </c>
      <c r="C16838" s="129" t="s">
        <v>6943</v>
      </c>
      <c r="D16838" s="129">
        <v>40.0</v>
      </c>
      <c r="E16838" s="129" t="s">
        <v>119</v>
      </c>
    </row>
    <row r="16839">
      <c r="A16839" s="129">
        <v>6.0</v>
      </c>
      <c r="B16839" s="129" t="s">
        <v>2746</v>
      </c>
      <c r="C16839" s="129" t="s">
        <v>2747</v>
      </c>
      <c r="D16839" s="129">
        <v>49.0</v>
      </c>
      <c r="E16839" s="129" t="s">
        <v>132</v>
      </c>
    </row>
    <row r="16840">
      <c r="A16840" s="129">
        <v>6.0</v>
      </c>
      <c r="B16840" s="129" t="s">
        <v>2748</v>
      </c>
      <c r="C16840" s="129" t="s">
        <v>2749</v>
      </c>
      <c r="D16840" s="129">
        <v>60.0</v>
      </c>
      <c r="E16840" s="129" t="s">
        <v>119</v>
      </c>
    </row>
    <row r="16841">
      <c r="A16841" s="129">
        <v>6.0</v>
      </c>
      <c r="B16841" s="129" t="s">
        <v>2750</v>
      </c>
      <c r="C16841" s="129" t="s">
        <v>2751</v>
      </c>
      <c r="D16841" s="129">
        <v>68.0</v>
      </c>
      <c r="E16841" s="129" t="s">
        <v>132</v>
      </c>
    </row>
    <row r="16842">
      <c r="A16842" s="129">
        <v>6.0</v>
      </c>
      <c r="B16842" s="129" t="s">
        <v>6946</v>
      </c>
      <c r="C16842" s="129" t="s">
        <v>6947</v>
      </c>
      <c r="D16842" s="129">
        <v>69.0</v>
      </c>
      <c r="E16842" s="129" t="s">
        <v>132</v>
      </c>
    </row>
    <row r="16843">
      <c r="A16843" s="129">
        <v>6.0</v>
      </c>
      <c r="B16843" s="129" t="s">
        <v>6948</v>
      </c>
      <c r="C16843" s="129" t="s">
        <v>6949</v>
      </c>
      <c r="D16843" s="129">
        <v>32.0</v>
      </c>
      <c r="E16843" s="129" t="s">
        <v>119</v>
      </c>
    </row>
    <row r="16844">
      <c r="A16844" s="129">
        <v>6.0</v>
      </c>
      <c r="B16844" s="129" t="s">
        <v>2754</v>
      </c>
      <c r="C16844" s="129" t="s">
        <v>2755</v>
      </c>
      <c r="D16844" s="129">
        <v>36.0</v>
      </c>
      <c r="E16844" s="129" t="s">
        <v>119</v>
      </c>
    </row>
    <row r="16845">
      <c r="A16845" s="129">
        <v>6.0</v>
      </c>
      <c r="B16845" s="129" t="s">
        <v>2758</v>
      </c>
      <c r="C16845" s="129" t="s">
        <v>2759</v>
      </c>
      <c r="D16845" s="129">
        <v>43.0</v>
      </c>
      <c r="E16845" s="129" t="s">
        <v>132</v>
      </c>
    </row>
    <row r="16846">
      <c r="A16846" s="129">
        <v>6.0</v>
      </c>
      <c r="B16846" s="129" t="s">
        <v>6954</v>
      </c>
      <c r="C16846" s="129" t="s">
        <v>6955</v>
      </c>
      <c r="D16846" s="129">
        <v>39.0</v>
      </c>
      <c r="E16846" s="129" t="s">
        <v>119</v>
      </c>
    </row>
    <row r="16847">
      <c r="A16847" s="129">
        <v>6.0</v>
      </c>
      <c r="B16847" s="129" t="s">
        <v>2762</v>
      </c>
      <c r="C16847" s="129" t="s">
        <v>2763</v>
      </c>
      <c r="D16847" s="129">
        <v>44.0</v>
      </c>
      <c r="E16847" s="129" t="s">
        <v>119</v>
      </c>
    </row>
    <row r="16848">
      <c r="A16848" s="129">
        <v>6.0</v>
      </c>
      <c r="B16848" s="129" t="s">
        <v>2764</v>
      </c>
      <c r="C16848" s="129" t="s">
        <v>2765</v>
      </c>
      <c r="D16848" s="129">
        <v>22.0</v>
      </c>
      <c r="E16848" s="129" t="s">
        <v>119</v>
      </c>
    </row>
    <row r="16849">
      <c r="A16849" s="129">
        <v>6.0</v>
      </c>
      <c r="B16849" s="129" t="s">
        <v>2772</v>
      </c>
      <c r="C16849" s="129" t="s">
        <v>2773</v>
      </c>
      <c r="D16849" s="129">
        <v>44.0</v>
      </c>
      <c r="E16849" s="129" t="s">
        <v>119</v>
      </c>
    </row>
    <row r="16850">
      <c r="A16850" s="129">
        <v>6.0</v>
      </c>
      <c r="B16850" s="129" t="s">
        <v>2774</v>
      </c>
      <c r="C16850" s="129" t="s">
        <v>2775</v>
      </c>
      <c r="D16850" s="129">
        <v>57.0</v>
      </c>
      <c r="E16850" s="129" t="s">
        <v>132</v>
      </c>
    </row>
    <row r="16851">
      <c r="A16851" s="129">
        <v>6.0</v>
      </c>
      <c r="B16851" s="129" t="s">
        <v>2776</v>
      </c>
      <c r="C16851" s="129" t="s">
        <v>2777</v>
      </c>
      <c r="D16851" s="129">
        <v>69.0</v>
      </c>
      <c r="E16851" s="129" t="s">
        <v>132</v>
      </c>
    </row>
    <row r="16852">
      <c r="A16852" s="129">
        <v>6.0</v>
      </c>
      <c r="B16852" s="129" t="s">
        <v>7882</v>
      </c>
      <c r="C16852" s="129" t="s">
        <v>7883</v>
      </c>
      <c r="D16852" s="129">
        <v>64.0</v>
      </c>
      <c r="E16852" s="129" t="s">
        <v>132</v>
      </c>
    </row>
    <row r="16853">
      <c r="A16853" s="129">
        <v>6.0</v>
      </c>
      <c r="B16853" s="129" t="s">
        <v>2778</v>
      </c>
      <c r="C16853" s="129" t="s">
        <v>2779</v>
      </c>
      <c r="D16853" s="129">
        <v>21.0</v>
      </c>
      <c r="E16853" s="129" t="s">
        <v>132</v>
      </c>
    </row>
    <row r="16854">
      <c r="A16854" s="129">
        <v>6.0</v>
      </c>
      <c r="B16854" s="129" t="s">
        <v>2782</v>
      </c>
      <c r="C16854" s="129" t="s">
        <v>2783</v>
      </c>
      <c r="D16854" s="129">
        <v>53.0</v>
      </c>
      <c r="E16854" s="129" t="s">
        <v>119</v>
      </c>
    </row>
    <row r="16855">
      <c r="A16855" s="129">
        <v>6.0</v>
      </c>
      <c r="B16855" s="129" t="s">
        <v>2784</v>
      </c>
      <c r="C16855" s="129" t="s">
        <v>2785</v>
      </c>
      <c r="D16855" s="129">
        <v>54.0</v>
      </c>
      <c r="E16855" s="129" t="s">
        <v>119</v>
      </c>
    </row>
    <row r="16856">
      <c r="A16856" s="129">
        <v>6.0</v>
      </c>
      <c r="B16856" s="129" t="s">
        <v>2786</v>
      </c>
      <c r="C16856" s="129" t="s">
        <v>2787</v>
      </c>
      <c r="D16856" s="129">
        <v>63.0</v>
      </c>
      <c r="E16856" s="129" t="s">
        <v>132</v>
      </c>
    </row>
    <row r="16857">
      <c r="A16857" s="129">
        <v>6.0</v>
      </c>
      <c r="B16857" s="129" t="s">
        <v>6956</v>
      </c>
      <c r="C16857" s="129" t="s">
        <v>6957</v>
      </c>
      <c r="D16857" s="129">
        <v>46.0</v>
      </c>
      <c r="E16857" s="129" t="s">
        <v>132</v>
      </c>
    </row>
    <row r="16858">
      <c r="A16858" s="129">
        <v>6.0</v>
      </c>
      <c r="B16858" s="129" t="s">
        <v>2788</v>
      </c>
      <c r="C16858" s="129" t="s">
        <v>2789</v>
      </c>
      <c r="D16858" s="129">
        <v>30.0</v>
      </c>
      <c r="E16858" s="129" t="s">
        <v>132</v>
      </c>
    </row>
    <row r="16859">
      <c r="A16859" s="129">
        <v>6.0</v>
      </c>
      <c r="B16859" s="129" t="s">
        <v>2790</v>
      </c>
      <c r="C16859" s="129" t="s">
        <v>2791</v>
      </c>
      <c r="D16859" s="129">
        <v>66.0</v>
      </c>
      <c r="E16859" s="129" t="s">
        <v>119</v>
      </c>
    </row>
    <row r="16860">
      <c r="A16860" s="129">
        <v>6.0</v>
      </c>
      <c r="B16860" s="129" t="s">
        <v>2792</v>
      </c>
      <c r="C16860" s="129" t="s">
        <v>2793</v>
      </c>
      <c r="D16860" s="129">
        <v>54.0</v>
      </c>
      <c r="E16860" s="129" t="s">
        <v>132</v>
      </c>
    </row>
    <row r="16861">
      <c r="A16861" s="129">
        <v>6.0</v>
      </c>
      <c r="B16861" s="129" t="s">
        <v>2794</v>
      </c>
      <c r="C16861" s="129" t="s">
        <v>2795</v>
      </c>
      <c r="D16861" s="129">
        <v>20.0</v>
      </c>
      <c r="E16861" s="129" t="s">
        <v>132</v>
      </c>
    </row>
    <row r="16862">
      <c r="A16862" s="129">
        <v>6.0</v>
      </c>
      <c r="B16862" s="129" t="s">
        <v>2796</v>
      </c>
      <c r="C16862" s="129" t="s">
        <v>2797</v>
      </c>
      <c r="D16862" s="129">
        <v>30.0</v>
      </c>
      <c r="E16862" s="129" t="s">
        <v>132</v>
      </c>
    </row>
    <row r="16863">
      <c r="A16863" s="129">
        <v>6.0</v>
      </c>
      <c r="B16863" s="129" t="s">
        <v>6958</v>
      </c>
      <c r="C16863" s="129" t="s">
        <v>6959</v>
      </c>
      <c r="D16863" s="129">
        <v>26.0</v>
      </c>
      <c r="E16863" s="129" t="s">
        <v>132</v>
      </c>
    </row>
    <row r="16864">
      <c r="A16864" s="129">
        <v>6.0</v>
      </c>
      <c r="B16864" s="129" t="s">
        <v>2798</v>
      </c>
      <c r="C16864" s="129" t="s">
        <v>2799</v>
      </c>
      <c r="D16864" s="129">
        <v>44.0</v>
      </c>
      <c r="E16864" s="129" t="s">
        <v>132</v>
      </c>
    </row>
    <row r="16865">
      <c r="A16865" s="129">
        <v>6.0</v>
      </c>
      <c r="B16865" s="129" t="s">
        <v>2800</v>
      </c>
      <c r="C16865" s="129" t="s">
        <v>2801</v>
      </c>
      <c r="D16865" s="129">
        <v>51.0</v>
      </c>
      <c r="E16865" s="129" t="s">
        <v>132</v>
      </c>
    </row>
    <row r="16866">
      <c r="A16866" s="129">
        <v>6.0</v>
      </c>
      <c r="B16866" s="129" t="s">
        <v>2802</v>
      </c>
      <c r="C16866" s="129" t="s">
        <v>2803</v>
      </c>
      <c r="D16866" s="129">
        <v>31.0</v>
      </c>
      <c r="E16866" s="129" t="s">
        <v>132</v>
      </c>
    </row>
    <row r="16867">
      <c r="A16867" s="129">
        <v>6.0</v>
      </c>
      <c r="B16867" s="129" t="s">
        <v>2804</v>
      </c>
      <c r="C16867" s="129" t="s">
        <v>2805</v>
      </c>
      <c r="D16867" s="129">
        <v>69.0</v>
      </c>
      <c r="E16867" s="129" t="s">
        <v>132</v>
      </c>
    </row>
    <row r="16868">
      <c r="A16868" s="129">
        <v>6.0</v>
      </c>
      <c r="B16868" s="129" t="s">
        <v>2806</v>
      </c>
      <c r="C16868" s="129" t="s">
        <v>2807</v>
      </c>
      <c r="D16868" s="129">
        <v>66.0</v>
      </c>
      <c r="E16868" s="129" t="s">
        <v>132</v>
      </c>
    </row>
    <row r="16869">
      <c r="A16869" s="129">
        <v>6.0</v>
      </c>
      <c r="B16869" s="129" t="s">
        <v>2808</v>
      </c>
      <c r="C16869" s="129" t="s">
        <v>2809</v>
      </c>
      <c r="D16869" s="129">
        <v>34.0</v>
      </c>
      <c r="E16869" s="129" t="s">
        <v>132</v>
      </c>
    </row>
    <row r="16870">
      <c r="A16870" s="129">
        <v>6.0</v>
      </c>
      <c r="B16870" s="129" t="s">
        <v>2810</v>
      </c>
      <c r="C16870" s="129" t="s">
        <v>2811</v>
      </c>
      <c r="D16870" s="129">
        <v>29.0</v>
      </c>
      <c r="E16870" s="129" t="s">
        <v>119</v>
      </c>
    </row>
    <row r="16871">
      <c r="A16871" s="129">
        <v>6.0</v>
      </c>
      <c r="B16871" s="129" t="s">
        <v>2812</v>
      </c>
      <c r="C16871" s="129" t="s">
        <v>2813</v>
      </c>
      <c r="D16871" s="129">
        <v>59.0</v>
      </c>
      <c r="E16871" s="129" t="s">
        <v>119</v>
      </c>
    </row>
    <row r="16872">
      <c r="A16872" s="129">
        <v>6.0</v>
      </c>
      <c r="B16872" s="129" t="s">
        <v>2814</v>
      </c>
      <c r="C16872" s="129" t="s">
        <v>2815</v>
      </c>
      <c r="D16872" s="129">
        <v>56.0</v>
      </c>
      <c r="E16872" s="129" t="s">
        <v>132</v>
      </c>
    </row>
    <row r="16873">
      <c r="A16873" s="129">
        <v>6.0</v>
      </c>
      <c r="B16873" s="129" t="s">
        <v>2816</v>
      </c>
      <c r="C16873" s="129" t="s">
        <v>2817</v>
      </c>
      <c r="D16873" s="129">
        <v>64.0</v>
      </c>
      <c r="E16873" s="129" t="s">
        <v>132</v>
      </c>
    </row>
    <row r="16874">
      <c r="A16874" s="129">
        <v>6.0</v>
      </c>
      <c r="B16874" s="129" t="s">
        <v>2818</v>
      </c>
      <c r="C16874" s="129" t="s">
        <v>2819</v>
      </c>
      <c r="D16874" s="129">
        <v>32.0</v>
      </c>
      <c r="E16874" s="129" t="s">
        <v>119</v>
      </c>
    </row>
    <row r="16875">
      <c r="A16875" s="129">
        <v>6.0</v>
      </c>
      <c r="B16875" s="129" t="s">
        <v>2820</v>
      </c>
      <c r="C16875" s="129" t="s">
        <v>2821</v>
      </c>
      <c r="D16875" s="129">
        <v>41.0</v>
      </c>
      <c r="E16875" s="129" t="s">
        <v>119</v>
      </c>
    </row>
    <row r="16876">
      <c r="A16876" s="129">
        <v>6.0</v>
      </c>
      <c r="B16876" s="129" t="s">
        <v>2824</v>
      </c>
      <c r="C16876" s="129" t="s">
        <v>2825</v>
      </c>
      <c r="D16876" s="129">
        <v>39.0</v>
      </c>
      <c r="E16876" s="129" t="s">
        <v>132</v>
      </c>
    </row>
    <row r="16877">
      <c r="A16877" s="129">
        <v>6.0</v>
      </c>
      <c r="B16877" s="129" t="s">
        <v>2826</v>
      </c>
      <c r="C16877" s="129" t="s">
        <v>2827</v>
      </c>
      <c r="D16877" s="129">
        <v>45.0</v>
      </c>
      <c r="E16877" s="129" t="s">
        <v>132</v>
      </c>
    </row>
    <row r="16878">
      <c r="A16878" s="129">
        <v>6.0</v>
      </c>
      <c r="B16878" s="129" t="s">
        <v>6962</v>
      </c>
      <c r="C16878" s="129" t="s">
        <v>6963</v>
      </c>
      <c r="D16878" s="129">
        <v>54.0</v>
      </c>
      <c r="E16878" s="129" t="s">
        <v>132</v>
      </c>
    </row>
    <row r="16879">
      <c r="A16879" s="129">
        <v>6.0</v>
      </c>
      <c r="B16879" s="129" t="s">
        <v>2828</v>
      </c>
      <c r="C16879" s="129" t="s">
        <v>2829</v>
      </c>
      <c r="D16879" s="129">
        <v>66.0</v>
      </c>
      <c r="E16879" s="129" t="s">
        <v>132</v>
      </c>
    </row>
    <row r="16880">
      <c r="A16880" s="129">
        <v>6.0</v>
      </c>
      <c r="B16880" s="129" t="s">
        <v>2832</v>
      </c>
      <c r="C16880" s="129" t="s">
        <v>2833</v>
      </c>
      <c r="D16880" s="129">
        <v>33.0</v>
      </c>
      <c r="E16880" s="129" t="s">
        <v>119</v>
      </c>
    </row>
    <row r="16881">
      <c r="A16881" s="129">
        <v>6.0</v>
      </c>
      <c r="B16881" s="129" t="s">
        <v>2834</v>
      </c>
      <c r="C16881" s="129" t="s">
        <v>2835</v>
      </c>
      <c r="D16881" s="129">
        <v>30.0</v>
      </c>
      <c r="E16881" s="129" t="s">
        <v>119</v>
      </c>
    </row>
    <row r="16882">
      <c r="A16882" s="129">
        <v>6.0</v>
      </c>
      <c r="B16882" s="129" t="s">
        <v>6964</v>
      </c>
      <c r="C16882" s="129" t="s">
        <v>6965</v>
      </c>
      <c r="D16882" s="129">
        <v>35.0</v>
      </c>
      <c r="E16882" s="129" t="s">
        <v>132</v>
      </c>
    </row>
    <row r="16883">
      <c r="A16883" s="129">
        <v>6.0</v>
      </c>
      <c r="B16883" s="129" t="s">
        <v>2836</v>
      </c>
      <c r="C16883" s="129" t="s">
        <v>2837</v>
      </c>
      <c r="D16883" s="129">
        <v>38.0</v>
      </c>
      <c r="E16883" s="129" t="s">
        <v>119</v>
      </c>
    </row>
    <row r="16884">
      <c r="A16884" s="129">
        <v>6.0</v>
      </c>
      <c r="B16884" s="129" t="s">
        <v>2838</v>
      </c>
      <c r="C16884" s="129" t="s">
        <v>2839</v>
      </c>
      <c r="D16884" s="129">
        <v>62.0</v>
      </c>
      <c r="E16884" s="129" t="s">
        <v>132</v>
      </c>
    </row>
    <row r="16885">
      <c r="A16885" s="129">
        <v>6.0</v>
      </c>
      <c r="B16885" s="129" t="s">
        <v>2842</v>
      </c>
      <c r="C16885" s="129" t="s">
        <v>2843</v>
      </c>
      <c r="D16885" s="129">
        <v>52.0</v>
      </c>
      <c r="E16885" s="129" t="s">
        <v>132</v>
      </c>
    </row>
    <row r="16886">
      <c r="A16886" s="129">
        <v>6.0</v>
      </c>
      <c r="B16886" s="129" t="s">
        <v>2844</v>
      </c>
      <c r="C16886" s="129" t="s">
        <v>2845</v>
      </c>
      <c r="D16886" s="129">
        <v>25.0</v>
      </c>
      <c r="E16886" s="129" t="s">
        <v>119</v>
      </c>
    </row>
    <row r="16887">
      <c r="A16887" s="129">
        <v>6.0</v>
      </c>
      <c r="B16887" s="129" t="s">
        <v>7884</v>
      </c>
      <c r="C16887" s="129" t="s">
        <v>7885</v>
      </c>
      <c r="D16887" s="129">
        <v>43.0</v>
      </c>
      <c r="E16887" s="129" t="s">
        <v>132</v>
      </c>
    </row>
    <row r="16888">
      <c r="A16888" s="129">
        <v>6.0</v>
      </c>
      <c r="B16888" s="129" t="s">
        <v>2848</v>
      </c>
      <c r="C16888" s="129" t="s">
        <v>2849</v>
      </c>
      <c r="D16888" s="129">
        <v>65.0</v>
      </c>
      <c r="E16888" s="129" t="s">
        <v>119</v>
      </c>
    </row>
    <row r="16889">
      <c r="A16889" s="129">
        <v>6.0</v>
      </c>
      <c r="B16889" s="129" t="s">
        <v>2850</v>
      </c>
      <c r="C16889" s="129" t="s">
        <v>2851</v>
      </c>
      <c r="D16889" s="129">
        <v>70.0</v>
      </c>
      <c r="E16889" s="129" t="s">
        <v>119</v>
      </c>
    </row>
    <row r="16890">
      <c r="A16890" s="129">
        <v>6.0</v>
      </c>
      <c r="B16890" s="129" t="s">
        <v>2852</v>
      </c>
      <c r="C16890" s="129" t="s">
        <v>2853</v>
      </c>
      <c r="D16890" s="129">
        <v>36.0</v>
      </c>
      <c r="E16890" s="129" t="s">
        <v>132</v>
      </c>
    </row>
    <row r="16891">
      <c r="A16891" s="129">
        <v>6.0</v>
      </c>
      <c r="B16891" s="129" t="s">
        <v>6966</v>
      </c>
      <c r="C16891" s="129" t="s">
        <v>6967</v>
      </c>
      <c r="D16891" s="129">
        <v>33.0</v>
      </c>
      <c r="E16891" s="129" t="s">
        <v>132</v>
      </c>
    </row>
    <row r="16892">
      <c r="A16892" s="129">
        <v>6.0</v>
      </c>
      <c r="B16892" s="129" t="s">
        <v>2854</v>
      </c>
      <c r="C16892" s="129" t="s">
        <v>2855</v>
      </c>
      <c r="D16892" s="129">
        <v>47.0</v>
      </c>
      <c r="E16892" s="129" t="s">
        <v>132</v>
      </c>
    </row>
    <row r="16893">
      <c r="A16893" s="129">
        <v>6.0</v>
      </c>
      <c r="B16893" s="129" t="s">
        <v>2856</v>
      </c>
      <c r="C16893" s="129" t="s">
        <v>2857</v>
      </c>
      <c r="D16893" s="129">
        <v>45.0</v>
      </c>
      <c r="E16893" s="129" t="s">
        <v>132</v>
      </c>
    </row>
    <row r="16894">
      <c r="A16894" s="129">
        <v>6.0</v>
      </c>
      <c r="B16894" s="129" t="s">
        <v>2858</v>
      </c>
      <c r="C16894" s="129" t="s">
        <v>2859</v>
      </c>
      <c r="D16894" s="129">
        <v>68.0</v>
      </c>
      <c r="E16894" s="129" t="s">
        <v>132</v>
      </c>
    </row>
    <row r="16895">
      <c r="A16895" s="129">
        <v>6.0</v>
      </c>
      <c r="B16895" s="129" t="s">
        <v>2860</v>
      </c>
      <c r="C16895" s="129" t="s">
        <v>2861</v>
      </c>
      <c r="D16895" s="129">
        <v>70.0</v>
      </c>
      <c r="E16895" s="129" t="s">
        <v>132</v>
      </c>
    </row>
    <row r="16896">
      <c r="A16896" s="129">
        <v>6.0</v>
      </c>
      <c r="B16896" s="129" t="s">
        <v>2862</v>
      </c>
      <c r="C16896" s="129" t="s">
        <v>2863</v>
      </c>
      <c r="D16896" s="129">
        <v>26.0</v>
      </c>
      <c r="E16896" s="129" t="s">
        <v>119</v>
      </c>
    </row>
    <row r="16897">
      <c r="A16897" s="129">
        <v>6.0</v>
      </c>
      <c r="B16897" s="129" t="s">
        <v>2866</v>
      </c>
      <c r="C16897" s="129" t="s">
        <v>2867</v>
      </c>
      <c r="D16897" s="129">
        <v>67.0</v>
      </c>
      <c r="E16897" s="129" t="s">
        <v>132</v>
      </c>
    </row>
    <row r="16898">
      <c r="A16898" s="129">
        <v>6.0</v>
      </c>
      <c r="B16898" s="129" t="s">
        <v>2870</v>
      </c>
      <c r="C16898" s="129" t="s">
        <v>2871</v>
      </c>
      <c r="D16898" s="129">
        <v>50.0</v>
      </c>
      <c r="E16898" s="129" t="s">
        <v>119</v>
      </c>
    </row>
    <row r="16899">
      <c r="A16899" s="129">
        <v>6.0</v>
      </c>
      <c r="B16899" s="129" t="s">
        <v>2874</v>
      </c>
      <c r="C16899" s="129" t="s">
        <v>2875</v>
      </c>
      <c r="D16899" s="129">
        <v>57.0</v>
      </c>
      <c r="E16899" s="129" t="s">
        <v>119</v>
      </c>
    </row>
    <row r="16900">
      <c r="A16900" s="129">
        <v>6.0</v>
      </c>
      <c r="B16900" s="129" t="s">
        <v>2876</v>
      </c>
      <c r="C16900" s="129" t="s">
        <v>2877</v>
      </c>
      <c r="D16900" s="129">
        <v>20.0</v>
      </c>
      <c r="E16900" s="129" t="s">
        <v>132</v>
      </c>
    </row>
    <row r="16901">
      <c r="A16901" s="129">
        <v>6.0</v>
      </c>
      <c r="B16901" s="129" t="s">
        <v>2878</v>
      </c>
      <c r="C16901" s="129" t="s">
        <v>2879</v>
      </c>
      <c r="D16901" s="129">
        <v>67.0</v>
      </c>
      <c r="E16901" s="129" t="s">
        <v>119</v>
      </c>
    </row>
    <row r="16902">
      <c r="A16902" s="129">
        <v>6.0</v>
      </c>
      <c r="B16902" s="129" t="s">
        <v>2880</v>
      </c>
      <c r="C16902" s="129" t="s">
        <v>2881</v>
      </c>
      <c r="D16902" s="129">
        <v>63.0</v>
      </c>
      <c r="E16902" s="129" t="s">
        <v>132</v>
      </c>
    </row>
    <row r="16903">
      <c r="A16903" s="129">
        <v>6.0</v>
      </c>
      <c r="B16903" s="129" t="s">
        <v>2882</v>
      </c>
      <c r="C16903" s="129" t="s">
        <v>2883</v>
      </c>
      <c r="D16903" s="129">
        <v>27.0</v>
      </c>
      <c r="E16903" s="129" t="s">
        <v>119</v>
      </c>
    </row>
    <row r="16904">
      <c r="A16904" s="129">
        <v>6.0</v>
      </c>
      <c r="B16904" s="129" t="s">
        <v>6972</v>
      </c>
      <c r="C16904" s="129" t="s">
        <v>6973</v>
      </c>
      <c r="D16904" s="129">
        <v>36.0</v>
      </c>
      <c r="E16904" s="129" t="s">
        <v>132</v>
      </c>
    </row>
    <row r="16905">
      <c r="A16905" s="129">
        <v>6.0</v>
      </c>
      <c r="B16905" s="129" t="s">
        <v>8256</v>
      </c>
      <c r="C16905" s="129" t="s">
        <v>8257</v>
      </c>
      <c r="D16905" s="129">
        <v>37.0</v>
      </c>
      <c r="E16905" s="129" t="s">
        <v>119</v>
      </c>
    </row>
    <row r="16906">
      <c r="A16906" s="129">
        <v>6.0</v>
      </c>
      <c r="B16906" s="129" t="s">
        <v>7886</v>
      </c>
      <c r="C16906" s="129" t="s">
        <v>7887</v>
      </c>
      <c r="D16906" s="129">
        <v>55.0</v>
      </c>
      <c r="E16906" s="129" t="s">
        <v>119</v>
      </c>
    </row>
    <row r="16907">
      <c r="A16907" s="129">
        <v>6.0</v>
      </c>
      <c r="B16907" s="129" t="s">
        <v>2884</v>
      </c>
      <c r="C16907" s="129" t="s">
        <v>2885</v>
      </c>
      <c r="D16907" s="129">
        <v>62.0</v>
      </c>
      <c r="E16907" s="129" t="s">
        <v>132</v>
      </c>
    </row>
    <row r="16908">
      <c r="A16908" s="129">
        <v>6.0</v>
      </c>
      <c r="B16908" s="129" t="s">
        <v>2886</v>
      </c>
      <c r="C16908" s="129" t="s">
        <v>2887</v>
      </c>
      <c r="D16908" s="129">
        <v>65.0</v>
      </c>
      <c r="E16908" s="129" t="s">
        <v>119</v>
      </c>
    </row>
    <row r="16909">
      <c r="A16909" s="129">
        <v>6.0</v>
      </c>
      <c r="B16909" s="129" t="s">
        <v>2888</v>
      </c>
      <c r="C16909" s="129" t="s">
        <v>2889</v>
      </c>
      <c r="D16909" s="129">
        <v>58.0</v>
      </c>
      <c r="E16909" s="129" t="s">
        <v>119</v>
      </c>
    </row>
    <row r="16910">
      <c r="A16910" s="129">
        <v>6.0</v>
      </c>
      <c r="B16910" s="129" t="s">
        <v>2890</v>
      </c>
      <c r="C16910" s="129" t="s">
        <v>2891</v>
      </c>
      <c r="D16910" s="129">
        <v>66.0</v>
      </c>
      <c r="E16910" s="129" t="s">
        <v>119</v>
      </c>
    </row>
    <row r="16911">
      <c r="A16911" s="129">
        <v>6.0</v>
      </c>
      <c r="B16911" s="129" t="s">
        <v>6974</v>
      </c>
      <c r="C16911" s="129" t="s">
        <v>6975</v>
      </c>
      <c r="D16911" s="129">
        <v>31.0</v>
      </c>
      <c r="E16911" s="129" t="s">
        <v>119</v>
      </c>
    </row>
    <row r="16912">
      <c r="A16912" s="129">
        <v>6.0</v>
      </c>
      <c r="B16912" s="129" t="s">
        <v>2892</v>
      </c>
      <c r="C16912" s="129" t="s">
        <v>2893</v>
      </c>
      <c r="D16912" s="129">
        <v>49.0</v>
      </c>
      <c r="E16912" s="129" t="s">
        <v>132</v>
      </c>
    </row>
    <row r="16913">
      <c r="A16913" s="129">
        <v>6.0</v>
      </c>
      <c r="B16913" s="129" t="s">
        <v>2894</v>
      </c>
      <c r="C16913" s="129" t="s">
        <v>2895</v>
      </c>
      <c r="D16913" s="129">
        <v>47.0</v>
      </c>
      <c r="E16913" s="129" t="s">
        <v>132</v>
      </c>
    </row>
    <row r="16914">
      <c r="A16914" s="129">
        <v>6.0</v>
      </c>
      <c r="B16914" s="129" t="s">
        <v>2896</v>
      </c>
      <c r="C16914" s="129" t="s">
        <v>2897</v>
      </c>
      <c r="D16914" s="129">
        <v>46.0</v>
      </c>
      <c r="E16914" s="129" t="s">
        <v>132</v>
      </c>
    </row>
    <row r="16915">
      <c r="A16915" s="129">
        <v>6.0</v>
      </c>
      <c r="B16915" s="129" t="s">
        <v>2902</v>
      </c>
      <c r="C16915" s="129" t="s">
        <v>2903</v>
      </c>
      <c r="D16915" s="129">
        <v>39.0</v>
      </c>
      <c r="E16915" s="129" t="s">
        <v>132</v>
      </c>
    </row>
    <row r="16916">
      <c r="A16916" s="129">
        <v>6.0</v>
      </c>
      <c r="B16916" s="129" t="s">
        <v>2904</v>
      </c>
      <c r="C16916" s="129" t="s">
        <v>2905</v>
      </c>
      <c r="D16916" s="129">
        <v>61.0</v>
      </c>
      <c r="E16916" s="129" t="s">
        <v>119</v>
      </c>
    </row>
    <row r="16917">
      <c r="A16917" s="129">
        <v>6.0</v>
      </c>
      <c r="B16917" s="129" t="s">
        <v>6976</v>
      </c>
      <c r="C16917" s="129" t="s">
        <v>6977</v>
      </c>
      <c r="D16917" s="129">
        <v>52.0</v>
      </c>
      <c r="E16917" s="129" t="s">
        <v>132</v>
      </c>
    </row>
    <row r="16918">
      <c r="A16918" s="129">
        <v>6.0</v>
      </c>
      <c r="B16918" s="129" t="s">
        <v>2906</v>
      </c>
      <c r="C16918" s="129" t="s">
        <v>2907</v>
      </c>
      <c r="D16918" s="129">
        <v>51.0</v>
      </c>
      <c r="E16918" s="129" t="s">
        <v>132</v>
      </c>
    </row>
    <row r="16919">
      <c r="A16919" s="129">
        <v>6.0</v>
      </c>
      <c r="B16919" s="129" t="s">
        <v>2908</v>
      </c>
      <c r="C16919" s="129" t="s">
        <v>2909</v>
      </c>
      <c r="D16919" s="129">
        <v>68.0</v>
      </c>
      <c r="E16919" s="129" t="s">
        <v>132</v>
      </c>
    </row>
    <row r="16920">
      <c r="A16920" s="129">
        <v>6.0</v>
      </c>
      <c r="B16920" s="129" t="s">
        <v>2912</v>
      </c>
      <c r="C16920" s="129" t="s">
        <v>2913</v>
      </c>
      <c r="D16920" s="129">
        <v>20.0</v>
      </c>
      <c r="E16920" s="129" t="s">
        <v>132</v>
      </c>
    </row>
    <row r="16921">
      <c r="A16921" s="129">
        <v>6.0</v>
      </c>
      <c r="B16921" s="129" t="s">
        <v>2914</v>
      </c>
      <c r="C16921" s="129" t="s">
        <v>2915</v>
      </c>
      <c r="D16921" s="129">
        <v>25.0</v>
      </c>
      <c r="E16921" s="129" t="s">
        <v>132</v>
      </c>
    </row>
    <row r="16922">
      <c r="A16922" s="129">
        <v>6.0</v>
      </c>
      <c r="B16922" s="129" t="s">
        <v>2918</v>
      </c>
      <c r="C16922" s="129" t="s">
        <v>2919</v>
      </c>
      <c r="D16922" s="129">
        <v>58.0</v>
      </c>
      <c r="E16922" s="129" t="s">
        <v>119</v>
      </c>
    </row>
    <row r="16923">
      <c r="A16923" s="129">
        <v>6.0</v>
      </c>
      <c r="B16923" s="129" t="s">
        <v>2920</v>
      </c>
      <c r="C16923" s="129" t="s">
        <v>2921</v>
      </c>
      <c r="D16923" s="129">
        <v>67.0</v>
      </c>
      <c r="E16923" s="129" t="s">
        <v>119</v>
      </c>
    </row>
    <row r="16924">
      <c r="A16924" s="129">
        <v>6.0</v>
      </c>
      <c r="B16924" s="129" t="s">
        <v>6980</v>
      </c>
      <c r="C16924" s="129" t="s">
        <v>6981</v>
      </c>
      <c r="D16924" s="129">
        <v>43.0</v>
      </c>
      <c r="E16924" s="129" t="s">
        <v>119</v>
      </c>
    </row>
    <row r="16925">
      <c r="A16925" s="129">
        <v>6.0</v>
      </c>
      <c r="B16925" s="129" t="s">
        <v>6982</v>
      </c>
      <c r="C16925" s="129" t="s">
        <v>6983</v>
      </c>
      <c r="D16925" s="129">
        <v>43.0</v>
      </c>
      <c r="E16925" s="129" t="s">
        <v>119</v>
      </c>
    </row>
    <row r="16926">
      <c r="A16926" s="129">
        <v>6.0</v>
      </c>
      <c r="B16926" s="129" t="s">
        <v>6984</v>
      </c>
      <c r="C16926" s="129" t="s">
        <v>6985</v>
      </c>
      <c r="D16926" s="129">
        <v>42.0</v>
      </c>
      <c r="E16926" s="129" t="s">
        <v>132</v>
      </c>
    </row>
    <row r="16927">
      <c r="A16927" s="129">
        <v>6.0</v>
      </c>
      <c r="B16927" s="129" t="s">
        <v>2928</v>
      </c>
      <c r="C16927" s="129" t="s">
        <v>2929</v>
      </c>
      <c r="D16927" s="129">
        <v>66.0</v>
      </c>
      <c r="E16927" s="129" t="s">
        <v>132</v>
      </c>
    </row>
    <row r="16928">
      <c r="A16928" s="129">
        <v>6.0</v>
      </c>
      <c r="B16928" s="129" t="s">
        <v>8410</v>
      </c>
      <c r="C16928" s="129" t="s">
        <v>8411</v>
      </c>
      <c r="D16928" s="129">
        <v>32.0</v>
      </c>
      <c r="E16928" s="129" t="s">
        <v>132</v>
      </c>
    </row>
    <row r="16929">
      <c r="A16929" s="129">
        <v>6.0</v>
      </c>
      <c r="B16929" s="129" t="s">
        <v>6986</v>
      </c>
      <c r="C16929" s="129" t="s">
        <v>6987</v>
      </c>
      <c r="D16929" s="129">
        <v>66.0</v>
      </c>
      <c r="E16929" s="129" t="s">
        <v>119</v>
      </c>
    </row>
    <row r="16930">
      <c r="A16930" s="129">
        <v>6.0</v>
      </c>
      <c r="B16930" s="129" t="s">
        <v>6988</v>
      </c>
      <c r="C16930" s="129" t="s">
        <v>6989</v>
      </c>
      <c r="D16930" s="129">
        <v>68.0</v>
      </c>
      <c r="E16930" s="129" t="s">
        <v>132</v>
      </c>
    </row>
    <row r="16931">
      <c r="A16931" s="129">
        <v>6.0</v>
      </c>
      <c r="B16931" s="129" t="s">
        <v>2930</v>
      </c>
      <c r="C16931" s="129" t="s">
        <v>2931</v>
      </c>
      <c r="D16931" s="129">
        <v>64.0</v>
      </c>
      <c r="E16931" s="129" t="s">
        <v>132</v>
      </c>
    </row>
    <row r="16932">
      <c r="A16932" s="129">
        <v>6.0</v>
      </c>
      <c r="B16932" s="129" t="s">
        <v>7888</v>
      </c>
      <c r="C16932" s="129" t="s">
        <v>7889</v>
      </c>
      <c r="D16932" s="129">
        <v>54.0</v>
      </c>
      <c r="E16932" s="129" t="s">
        <v>119</v>
      </c>
    </row>
    <row r="16933">
      <c r="A16933" s="129">
        <v>6.0</v>
      </c>
      <c r="B16933" s="129" t="s">
        <v>2936</v>
      </c>
      <c r="C16933" s="129" t="s">
        <v>2937</v>
      </c>
      <c r="D16933" s="129">
        <v>33.0</v>
      </c>
      <c r="E16933" s="129" t="s">
        <v>119</v>
      </c>
    </row>
    <row r="16934">
      <c r="A16934" s="129">
        <v>6.0</v>
      </c>
      <c r="B16934" s="129" t="s">
        <v>2938</v>
      </c>
      <c r="C16934" s="129" t="s">
        <v>2939</v>
      </c>
      <c r="D16934" s="129">
        <v>36.0</v>
      </c>
      <c r="E16934" s="129" t="s">
        <v>119</v>
      </c>
    </row>
    <row r="16935">
      <c r="A16935" s="129">
        <v>6.0</v>
      </c>
      <c r="B16935" s="129" t="s">
        <v>6990</v>
      </c>
      <c r="C16935" s="129" t="s">
        <v>6991</v>
      </c>
      <c r="D16935" s="129">
        <v>32.0</v>
      </c>
      <c r="E16935" s="129" t="s">
        <v>119</v>
      </c>
    </row>
    <row r="16936">
      <c r="A16936" s="129">
        <v>6.0</v>
      </c>
      <c r="B16936" s="129" t="s">
        <v>2940</v>
      </c>
      <c r="C16936" s="129" t="s">
        <v>2941</v>
      </c>
      <c r="D16936" s="129">
        <v>47.0</v>
      </c>
      <c r="E16936" s="129" t="s">
        <v>132</v>
      </c>
    </row>
    <row r="16937">
      <c r="A16937" s="129">
        <v>6.0</v>
      </c>
      <c r="B16937" s="129" t="s">
        <v>2942</v>
      </c>
      <c r="C16937" s="129" t="s">
        <v>2943</v>
      </c>
      <c r="D16937" s="129">
        <v>45.0</v>
      </c>
      <c r="E16937" s="129" t="s">
        <v>132</v>
      </c>
    </row>
    <row r="16938">
      <c r="A16938" s="129">
        <v>6.0</v>
      </c>
      <c r="B16938" s="129" t="s">
        <v>2944</v>
      </c>
      <c r="C16938" s="129" t="s">
        <v>2945</v>
      </c>
      <c r="D16938" s="129">
        <v>23.0</v>
      </c>
      <c r="E16938" s="129" t="s">
        <v>132</v>
      </c>
    </row>
    <row r="16939">
      <c r="A16939" s="129">
        <v>6.0</v>
      </c>
      <c r="B16939" s="129" t="s">
        <v>2946</v>
      </c>
      <c r="C16939" s="129" t="s">
        <v>2947</v>
      </c>
      <c r="D16939" s="129">
        <v>52.0</v>
      </c>
      <c r="E16939" s="129" t="s">
        <v>119</v>
      </c>
    </row>
    <row r="16940">
      <c r="A16940" s="129">
        <v>6.0</v>
      </c>
      <c r="B16940" s="129" t="s">
        <v>6992</v>
      </c>
      <c r="C16940" s="129" t="s">
        <v>6993</v>
      </c>
      <c r="D16940" s="129">
        <v>50.0</v>
      </c>
      <c r="E16940" s="129" t="s">
        <v>119</v>
      </c>
    </row>
    <row r="16941">
      <c r="A16941" s="129">
        <v>6.0</v>
      </c>
      <c r="B16941" s="129" t="s">
        <v>6994</v>
      </c>
      <c r="C16941" s="129" t="s">
        <v>6995</v>
      </c>
      <c r="D16941" s="129">
        <v>32.0</v>
      </c>
      <c r="E16941" s="129" t="s">
        <v>119</v>
      </c>
    </row>
    <row r="16942">
      <c r="A16942" s="129">
        <v>6.0</v>
      </c>
      <c r="B16942" s="129" t="s">
        <v>2948</v>
      </c>
      <c r="C16942" s="129" t="s">
        <v>2949</v>
      </c>
      <c r="D16942" s="129">
        <v>42.0</v>
      </c>
      <c r="E16942" s="129" t="s">
        <v>132</v>
      </c>
    </row>
    <row r="16943">
      <c r="A16943" s="129">
        <v>6.0</v>
      </c>
      <c r="B16943" s="129" t="s">
        <v>2950</v>
      </c>
      <c r="C16943" s="129" t="s">
        <v>2951</v>
      </c>
      <c r="D16943" s="129">
        <v>38.0</v>
      </c>
      <c r="E16943" s="129" t="s">
        <v>132</v>
      </c>
    </row>
    <row r="16944">
      <c r="A16944" s="129">
        <v>6.0</v>
      </c>
      <c r="B16944" s="129" t="s">
        <v>2954</v>
      </c>
      <c r="C16944" s="129" t="s">
        <v>2955</v>
      </c>
      <c r="D16944" s="129">
        <v>23.0</v>
      </c>
      <c r="E16944" s="129" t="s">
        <v>132</v>
      </c>
    </row>
    <row r="16945">
      <c r="A16945" s="129">
        <v>6.0</v>
      </c>
      <c r="B16945" s="129" t="s">
        <v>6996</v>
      </c>
      <c r="C16945" s="129" t="s">
        <v>6997</v>
      </c>
      <c r="D16945" s="129">
        <v>67.0</v>
      </c>
      <c r="E16945" s="129" t="s">
        <v>132</v>
      </c>
    </row>
    <row r="16946">
      <c r="A16946" s="129">
        <v>6.0</v>
      </c>
      <c r="B16946" s="129" t="s">
        <v>2956</v>
      </c>
      <c r="C16946" s="129" t="s">
        <v>2957</v>
      </c>
      <c r="D16946" s="129">
        <v>32.0</v>
      </c>
      <c r="E16946" s="129" t="s">
        <v>119</v>
      </c>
    </row>
    <row r="16947">
      <c r="A16947" s="129">
        <v>6.0</v>
      </c>
      <c r="B16947" s="129" t="s">
        <v>2958</v>
      </c>
      <c r="C16947" s="129" t="s">
        <v>2959</v>
      </c>
      <c r="D16947" s="129">
        <v>47.0</v>
      </c>
      <c r="E16947" s="129" t="s">
        <v>132</v>
      </c>
    </row>
    <row r="16948">
      <c r="A16948" s="129">
        <v>6.0</v>
      </c>
      <c r="B16948" s="129" t="s">
        <v>2960</v>
      </c>
      <c r="C16948" s="129" t="s">
        <v>2961</v>
      </c>
      <c r="D16948" s="129">
        <v>62.0</v>
      </c>
      <c r="E16948" s="129" t="s">
        <v>119</v>
      </c>
    </row>
    <row r="16949">
      <c r="A16949" s="129">
        <v>6.0</v>
      </c>
      <c r="B16949" s="129" t="s">
        <v>2962</v>
      </c>
      <c r="C16949" s="129" t="s">
        <v>2963</v>
      </c>
      <c r="D16949" s="129">
        <v>67.0</v>
      </c>
      <c r="E16949" s="129" t="s">
        <v>132</v>
      </c>
    </row>
    <row r="16950">
      <c r="A16950" s="129">
        <v>6.0</v>
      </c>
      <c r="B16950" s="129" t="s">
        <v>2964</v>
      </c>
      <c r="C16950" s="129" t="s">
        <v>2965</v>
      </c>
      <c r="D16950" s="129">
        <v>56.0</v>
      </c>
      <c r="E16950" s="129" t="s">
        <v>132</v>
      </c>
    </row>
    <row r="16951">
      <c r="A16951" s="129">
        <v>6.0</v>
      </c>
      <c r="B16951" s="129" t="s">
        <v>2968</v>
      </c>
      <c r="C16951" s="129" t="s">
        <v>2969</v>
      </c>
      <c r="D16951" s="129">
        <v>56.0</v>
      </c>
      <c r="E16951" s="129" t="s">
        <v>132</v>
      </c>
    </row>
    <row r="16952">
      <c r="A16952" s="129">
        <v>6.0</v>
      </c>
      <c r="B16952" s="129" t="s">
        <v>2970</v>
      </c>
      <c r="C16952" s="129" t="s">
        <v>2971</v>
      </c>
      <c r="D16952" s="129">
        <v>68.0</v>
      </c>
      <c r="E16952" s="129" t="s">
        <v>119</v>
      </c>
    </row>
    <row r="16953">
      <c r="A16953" s="129">
        <v>6.0</v>
      </c>
      <c r="B16953" s="129" t="s">
        <v>2972</v>
      </c>
      <c r="C16953" s="129" t="s">
        <v>2973</v>
      </c>
      <c r="D16953" s="129">
        <v>67.0</v>
      </c>
      <c r="E16953" s="129" t="s">
        <v>119</v>
      </c>
    </row>
    <row r="16954">
      <c r="A16954" s="129">
        <v>6.0</v>
      </c>
      <c r="B16954" s="129" t="s">
        <v>6998</v>
      </c>
      <c r="C16954" s="129" t="s">
        <v>6999</v>
      </c>
      <c r="D16954" s="129">
        <v>28.0</v>
      </c>
      <c r="E16954" s="129" t="s">
        <v>132</v>
      </c>
    </row>
    <row r="16955">
      <c r="A16955" s="129">
        <v>6.0</v>
      </c>
      <c r="B16955" s="129" t="s">
        <v>7000</v>
      </c>
      <c r="C16955" s="129" t="s">
        <v>7001</v>
      </c>
      <c r="D16955" s="129">
        <v>34.0</v>
      </c>
      <c r="E16955" s="129" t="s">
        <v>132</v>
      </c>
    </row>
    <row r="16956">
      <c r="A16956" s="129">
        <v>6.0</v>
      </c>
      <c r="B16956" s="129" t="s">
        <v>2974</v>
      </c>
      <c r="C16956" s="129" t="s">
        <v>2975</v>
      </c>
      <c r="D16956" s="129">
        <v>31.0</v>
      </c>
      <c r="E16956" s="129" t="s">
        <v>132</v>
      </c>
    </row>
    <row r="16957">
      <c r="A16957" s="129">
        <v>6.0</v>
      </c>
      <c r="B16957" s="129" t="s">
        <v>2976</v>
      </c>
      <c r="C16957" s="129" t="s">
        <v>2977</v>
      </c>
      <c r="D16957" s="129">
        <v>29.0</v>
      </c>
      <c r="E16957" s="129" t="s">
        <v>119</v>
      </c>
    </row>
    <row r="16958">
      <c r="A16958" s="129">
        <v>6.0</v>
      </c>
      <c r="B16958" s="129" t="s">
        <v>2978</v>
      </c>
      <c r="C16958" s="129" t="s">
        <v>2979</v>
      </c>
      <c r="D16958" s="129">
        <v>56.0</v>
      </c>
      <c r="E16958" s="129" t="s">
        <v>132</v>
      </c>
    </row>
    <row r="16959">
      <c r="A16959" s="129">
        <v>6.0</v>
      </c>
      <c r="B16959" s="129" t="s">
        <v>2980</v>
      </c>
      <c r="C16959" s="129" t="s">
        <v>2981</v>
      </c>
      <c r="D16959" s="129">
        <v>37.0</v>
      </c>
      <c r="E16959" s="129" t="s">
        <v>132</v>
      </c>
    </row>
    <row r="16960">
      <c r="A16960" s="129">
        <v>6.0</v>
      </c>
      <c r="B16960" s="129" t="s">
        <v>7002</v>
      </c>
      <c r="C16960" s="129" t="s">
        <v>7003</v>
      </c>
      <c r="D16960" s="129">
        <v>44.0</v>
      </c>
      <c r="E16960" s="129" t="s">
        <v>119</v>
      </c>
    </row>
    <row r="16961">
      <c r="A16961" s="129">
        <v>6.0</v>
      </c>
      <c r="B16961" s="129" t="s">
        <v>2982</v>
      </c>
      <c r="C16961" s="129" t="s">
        <v>2983</v>
      </c>
      <c r="D16961" s="129">
        <v>63.0</v>
      </c>
      <c r="E16961" s="129" t="s">
        <v>132</v>
      </c>
    </row>
    <row r="16962">
      <c r="A16962" s="129">
        <v>6.0</v>
      </c>
      <c r="B16962" s="129" t="s">
        <v>2984</v>
      </c>
      <c r="C16962" s="129" t="s">
        <v>2985</v>
      </c>
      <c r="D16962" s="129">
        <v>69.0</v>
      </c>
      <c r="E16962" s="129" t="s">
        <v>119</v>
      </c>
    </row>
    <row r="16963">
      <c r="A16963" s="129">
        <v>6.0</v>
      </c>
      <c r="B16963" s="129" t="s">
        <v>2986</v>
      </c>
      <c r="C16963" s="129" t="s">
        <v>2987</v>
      </c>
      <c r="D16963" s="129">
        <v>52.0</v>
      </c>
      <c r="E16963" s="129" t="s">
        <v>119</v>
      </c>
    </row>
    <row r="16964">
      <c r="A16964" s="129">
        <v>6.0</v>
      </c>
      <c r="B16964" s="129" t="s">
        <v>8412</v>
      </c>
      <c r="C16964" s="129" t="s">
        <v>8413</v>
      </c>
      <c r="D16964" s="129">
        <v>47.0</v>
      </c>
      <c r="E16964" s="129" t="s">
        <v>132</v>
      </c>
    </row>
    <row r="16965">
      <c r="A16965" s="129">
        <v>6.0</v>
      </c>
      <c r="B16965" s="129" t="s">
        <v>2990</v>
      </c>
      <c r="C16965" s="129" t="s">
        <v>2991</v>
      </c>
      <c r="D16965" s="129">
        <v>51.0</v>
      </c>
      <c r="E16965" s="129" t="s">
        <v>132</v>
      </c>
    </row>
    <row r="16966">
      <c r="A16966" s="129">
        <v>6.0</v>
      </c>
      <c r="B16966" s="129" t="s">
        <v>2992</v>
      </c>
      <c r="C16966" s="129" t="s">
        <v>2993</v>
      </c>
      <c r="D16966" s="129">
        <v>45.0</v>
      </c>
      <c r="E16966" s="129" t="s">
        <v>132</v>
      </c>
    </row>
    <row r="16967">
      <c r="A16967" s="129">
        <v>6.0</v>
      </c>
      <c r="B16967" s="129" t="s">
        <v>7004</v>
      </c>
      <c r="C16967" s="129" t="s">
        <v>7005</v>
      </c>
      <c r="D16967" s="129">
        <v>50.0</v>
      </c>
      <c r="E16967" s="129" t="s">
        <v>132</v>
      </c>
    </row>
    <row r="16968">
      <c r="A16968" s="129">
        <v>6.0</v>
      </c>
      <c r="B16968" s="129" t="s">
        <v>2994</v>
      </c>
      <c r="C16968" s="129" t="s">
        <v>2995</v>
      </c>
      <c r="D16968" s="129">
        <v>64.0</v>
      </c>
      <c r="E16968" s="129" t="s">
        <v>119</v>
      </c>
    </row>
    <row r="16969">
      <c r="A16969" s="129">
        <v>6.0</v>
      </c>
      <c r="B16969" s="129" t="s">
        <v>2996</v>
      </c>
      <c r="C16969" s="129" t="s">
        <v>2997</v>
      </c>
      <c r="D16969" s="129">
        <v>42.0</v>
      </c>
      <c r="E16969" s="129" t="s">
        <v>132</v>
      </c>
    </row>
    <row r="16970">
      <c r="A16970" s="129">
        <v>6.0</v>
      </c>
      <c r="B16970" s="129" t="s">
        <v>2998</v>
      </c>
      <c r="C16970" s="129" t="s">
        <v>2999</v>
      </c>
      <c r="D16970" s="129">
        <v>55.0</v>
      </c>
      <c r="E16970" s="129" t="s">
        <v>132</v>
      </c>
    </row>
    <row r="16971">
      <c r="A16971" s="129">
        <v>6.0</v>
      </c>
      <c r="B16971" s="129" t="s">
        <v>3000</v>
      </c>
      <c r="C16971" s="129" t="s">
        <v>3001</v>
      </c>
      <c r="D16971" s="129">
        <v>27.0</v>
      </c>
      <c r="E16971" s="129" t="s">
        <v>119</v>
      </c>
    </row>
    <row r="16972">
      <c r="A16972" s="129">
        <v>6.0</v>
      </c>
      <c r="B16972" s="129" t="s">
        <v>3002</v>
      </c>
      <c r="C16972" s="129" t="s">
        <v>3003</v>
      </c>
      <c r="D16972" s="129">
        <v>42.0</v>
      </c>
      <c r="E16972" s="129" t="s">
        <v>132</v>
      </c>
    </row>
    <row r="16973">
      <c r="A16973" s="129">
        <v>6.0</v>
      </c>
      <c r="B16973" s="129" t="s">
        <v>3004</v>
      </c>
      <c r="C16973" s="129" t="s">
        <v>3005</v>
      </c>
      <c r="D16973" s="129">
        <v>52.0</v>
      </c>
      <c r="E16973" s="129" t="s">
        <v>119</v>
      </c>
    </row>
    <row r="16974">
      <c r="A16974" s="129">
        <v>6.0</v>
      </c>
      <c r="B16974" s="129" t="s">
        <v>7006</v>
      </c>
      <c r="C16974" s="129" t="s">
        <v>7007</v>
      </c>
      <c r="D16974" s="129">
        <v>62.0</v>
      </c>
      <c r="E16974" s="129" t="s">
        <v>119</v>
      </c>
    </row>
    <row r="16975">
      <c r="A16975" s="129">
        <v>6.0</v>
      </c>
      <c r="B16975" s="129" t="s">
        <v>3006</v>
      </c>
      <c r="C16975" s="129" t="s">
        <v>3007</v>
      </c>
      <c r="D16975" s="129">
        <v>30.0</v>
      </c>
      <c r="E16975" s="129" t="s">
        <v>119</v>
      </c>
    </row>
    <row r="16976">
      <c r="A16976" s="129">
        <v>6.0</v>
      </c>
      <c r="B16976" s="129" t="s">
        <v>3008</v>
      </c>
      <c r="C16976" s="129" t="s">
        <v>3009</v>
      </c>
      <c r="D16976" s="129">
        <v>34.0</v>
      </c>
      <c r="E16976" s="129" t="s">
        <v>132</v>
      </c>
    </row>
    <row r="16977">
      <c r="A16977" s="129">
        <v>6.0</v>
      </c>
      <c r="B16977" s="129" t="s">
        <v>3010</v>
      </c>
      <c r="C16977" s="129" t="s">
        <v>3011</v>
      </c>
      <c r="D16977" s="129">
        <v>60.0</v>
      </c>
      <c r="E16977" s="129" t="s">
        <v>132</v>
      </c>
    </row>
    <row r="16978">
      <c r="A16978" s="129">
        <v>6.0</v>
      </c>
      <c r="B16978" s="129" t="s">
        <v>3012</v>
      </c>
      <c r="C16978" s="129" t="s">
        <v>3013</v>
      </c>
      <c r="D16978" s="129">
        <v>27.0</v>
      </c>
      <c r="E16978" s="129" t="s">
        <v>132</v>
      </c>
    </row>
    <row r="16979">
      <c r="A16979" s="129">
        <v>6.0</v>
      </c>
      <c r="B16979" s="129" t="s">
        <v>3014</v>
      </c>
      <c r="C16979" s="129" t="s">
        <v>3015</v>
      </c>
      <c r="D16979" s="129">
        <v>51.0</v>
      </c>
      <c r="E16979" s="129" t="s">
        <v>119</v>
      </c>
    </row>
    <row r="16980">
      <c r="A16980" s="129">
        <v>6.0</v>
      </c>
      <c r="B16980" s="129" t="s">
        <v>7008</v>
      </c>
      <c r="C16980" s="129" t="s">
        <v>7009</v>
      </c>
      <c r="D16980" s="129">
        <v>44.0</v>
      </c>
      <c r="E16980" s="129" t="s">
        <v>132</v>
      </c>
    </row>
    <row r="16981">
      <c r="A16981" s="129">
        <v>6.0</v>
      </c>
      <c r="B16981" s="129" t="s">
        <v>3016</v>
      </c>
      <c r="C16981" s="129" t="s">
        <v>3017</v>
      </c>
      <c r="D16981" s="129">
        <v>50.0</v>
      </c>
      <c r="E16981" s="129" t="s">
        <v>119</v>
      </c>
    </row>
    <row r="16982">
      <c r="A16982" s="129">
        <v>6.0</v>
      </c>
      <c r="B16982" s="129" t="s">
        <v>3020</v>
      </c>
      <c r="C16982" s="129" t="s">
        <v>3021</v>
      </c>
      <c r="D16982" s="129">
        <v>31.0</v>
      </c>
      <c r="E16982" s="129" t="s">
        <v>119</v>
      </c>
    </row>
    <row r="16983">
      <c r="A16983" s="129">
        <v>6.0</v>
      </c>
      <c r="B16983" s="129" t="s">
        <v>3022</v>
      </c>
      <c r="C16983" s="129" t="s">
        <v>3023</v>
      </c>
      <c r="D16983" s="129">
        <v>65.0</v>
      </c>
      <c r="E16983" s="129" t="s">
        <v>119</v>
      </c>
    </row>
    <row r="16984">
      <c r="A16984" s="129">
        <v>6.0</v>
      </c>
      <c r="B16984" s="129" t="s">
        <v>3024</v>
      </c>
      <c r="C16984" s="129" t="s">
        <v>3025</v>
      </c>
      <c r="D16984" s="129">
        <v>47.0</v>
      </c>
      <c r="E16984" s="129" t="s">
        <v>119</v>
      </c>
    </row>
    <row r="16985">
      <c r="A16985" s="129">
        <v>6.0</v>
      </c>
      <c r="B16985" s="129" t="s">
        <v>3026</v>
      </c>
      <c r="C16985" s="129" t="s">
        <v>3027</v>
      </c>
      <c r="D16985" s="129">
        <v>23.0</v>
      </c>
      <c r="E16985" s="129" t="s">
        <v>119</v>
      </c>
    </row>
    <row r="16986">
      <c r="A16986" s="129">
        <v>6.0</v>
      </c>
      <c r="B16986" s="129" t="s">
        <v>3030</v>
      </c>
      <c r="C16986" s="129" t="s">
        <v>3031</v>
      </c>
      <c r="D16986" s="129">
        <v>37.0</v>
      </c>
      <c r="E16986" s="129" t="s">
        <v>119</v>
      </c>
    </row>
    <row r="16987">
      <c r="A16987" s="129">
        <v>6.0</v>
      </c>
      <c r="B16987" s="129" t="s">
        <v>3032</v>
      </c>
      <c r="C16987" s="129" t="s">
        <v>3033</v>
      </c>
      <c r="D16987" s="129">
        <v>65.0</v>
      </c>
      <c r="E16987" s="129" t="s">
        <v>119</v>
      </c>
    </row>
    <row r="16988">
      <c r="A16988" s="129">
        <v>6.0</v>
      </c>
      <c r="B16988" s="129" t="s">
        <v>3036</v>
      </c>
      <c r="C16988" s="129" t="s">
        <v>3037</v>
      </c>
      <c r="D16988" s="129">
        <v>26.0</v>
      </c>
      <c r="E16988" s="129" t="s">
        <v>119</v>
      </c>
    </row>
    <row r="16989">
      <c r="A16989" s="129">
        <v>6.0</v>
      </c>
      <c r="B16989" s="129" t="s">
        <v>7012</v>
      </c>
      <c r="C16989" s="129" t="s">
        <v>7013</v>
      </c>
      <c r="D16989" s="129">
        <v>55.0</v>
      </c>
      <c r="E16989" s="129" t="s">
        <v>132</v>
      </c>
    </row>
    <row r="16990">
      <c r="A16990" s="129">
        <v>6.0</v>
      </c>
      <c r="B16990" s="129" t="s">
        <v>3038</v>
      </c>
      <c r="C16990" s="129" t="s">
        <v>3039</v>
      </c>
      <c r="D16990" s="129">
        <v>43.0</v>
      </c>
      <c r="E16990" s="129" t="s">
        <v>132</v>
      </c>
    </row>
    <row r="16991">
      <c r="A16991" s="129">
        <v>6.0</v>
      </c>
      <c r="B16991" s="129" t="s">
        <v>3040</v>
      </c>
      <c r="C16991" s="129" t="s">
        <v>3041</v>
      </c>
      <c r="D16991" s="129">
        <v>49.0</v>
      </c>
      <c r="E16991" s="129" t="s">
        <v>132</v>
      </c>
    </row>
    <row r="16992">
      <c r="A16992" s="129">
        <v>6.0</v>
      </c>
      <c r="B16992" s="129" t="s">
        <v>7014</v>
      </c>
      <c r="C16992" s="129" t="s">
        <v>7015</v>
      </c>
      <c r="D16992" s="129">
        <v>24.0</v>
      </c>
      <c r="E16992" s="129" t="s">
        <v>132</v>
      </c>
    </row>
    <row r="16993">
      <c r="A16993" s="129">
        <v>6.0</v>
      </c>
      <c r="B16993" s="129" t="s">
        <v>3042</v>
      </c>
      <c r="C16993" s="129" t="s">
        <v>3043</v>
      </c>
      <c r="D16993" s="129">
        <v>21.0</v>
      </c>
      <c r="E16993" s="129" t="s">
        <v>119</v>
      </c>
    </row>
    <row r="16994">
      <c r="A16994" s="129">
        <v>6.0</v>
      </c>
      <c r="B16994" s="129" t="s">
        <v>3044</v>
      </c>
      <c r="C16994" s="129" t="s">
        <v>3045</v>
      </c>
      <c r="D16994" s="129">
        <v>50.0</v>
      </c>
      <c r="E16994" s="129" t="s">
        <v>119</v>
      </c>
    </row>
    <row r="16995">
      <c r="A16995" s="129">
        <v>6.0</v>
      </c>
      <c r="B16995" s="129" t="s">
        <v>3046</v>
      </c>
      <c r="C16995" s="129" t="s">
        <v>3047</v>
      </c>
      <c r="D16995" s="129">
        <v>20.0</v>
      </c>
      <c r="E16995" s="129" t="s">
        <v>132</v>
      </c>
    </row>
    <row r="16996">
      <c r="A16996" s="129">
        <v>6.0</v>
      </c>
      <c r="B16996" s="129" t="s">
        <v>3050</v>
      </c>
      <c r="C16996" s="129" t="s">
        <v>3051</v>
      </c>
      <c r="D16996" s="129">
        <v>68.0</v>
      </c>
      <c r="E16996" s="129" t="s">
        <v>132</v>
      </c>
    </row>
    <row r="16997">
      <c r="A16997" s="129">
        <v>6.0</v>
      </c>
      <c r="B16997" s="129" t="s">
        <v>3052</v>
      </c>
      <c r="C16997" s="129" t="s">
        <v>3053</v>
      </c>
      <c r="D16997" s="129">
        <v>35.0</v>
      </c>
      <c r="E16997" s="129" t="s">
        <v>119</v>
      </c>
    </row>
    <row r="16998">
      <c r="A16998" s="129">
        <v>6.0</v>
      </c>
      <c r="B16998" s="129" t="s">
        <v>3056</v>
      </c>
      <c r="C16998" s="129" t="s">
        <v>3057</v>
      </c>
      <c r="D16998" s="129">
        <v>44.0</v>
      </c>
      <c r="E16998" s="129" t="s">
        <v>119</v>
      </c>
    </row>
    <row r="16999">
      <c r="A16999" s="129">
        <v>6.0</v>
      </c>
      <c r="B16999" s="129" t="s">
        <v>3058</v>
      </c>
      <c r="C16999" s="129" t="s">
        <v>3059</v>
      </c>
      <c r="D16999" s="129">
        <v>51.0</v>
      </c>
      <c r="E16999" s="129" t="s">
        <v>132</v>
      </c>
    </row>
    <row r="17000">
      <c r="A17000" s="129">
        <v>6.0</v>
      </c>
      <c r="B17000" s="129" t="s">
        <v>7016</v>
      </c>
      <c r="C17000" s="129" t="s">
        <v>7017</v>
      </c>
      <c r="D17000" s="129">
        <v>31.0</v>
      </c>
      <c r="E17000" s="129" t="s">
        <v>119</v>
      </c>
    </row>
    <row r="17001">
      <c r="A17001" s="129">
        <v>6.0</v>
      </c>
      <c r="B17001" s="129" t="s">
        <v>3060</v>
      </c>
      <c r="C17001" s="129" t="s">
        <v>3061</v>
      </c>
      <c r="D17001" s="129">
        <v>37.0</v>
      </c>
      <c r="E17001" s="129" t="s">
        <v>132</v>
      </c>
    </row>
    <row r="17002">
      <c r="A17002" s="129">
        <v>6.0</v>
      </c>
      <c r="B17002" s="129" t="s">
        <v>3062</v>
      </c>
      <c r="C17002" s="129" t="s">
        <v>3063</v>
      </c>
      <c r="D17002" s="129">
        <v>44.0</v>
      </c>
      <c r="E17002" s="129" t="s">
        <v>132</v>
      </c>
    </row>
    <row r="17003">
      <c r="A17003" s="129">
        <v>6.0</v>
      </c>
      <c r="B17003" s="129" t="s">
        <v>3068</v>
      </c>
      <c r="C17003" s="129" t="s">
        <v>3069</v>
      </c>
      <c r="D17003" s="129">
        <v>57.0</v>
      </c>
      <c r="E17003" s="129" t="s">
        <v>132</v>
      </c>
    </row>
    <row r="17004">
      <c r="A17004" s="129">
        <v>6.0</v>
      </c>
      <c r="B17004" s="129" t="s">
        <v>3070</v>
      </c>
      <c r="C17004" s="129" t="s">
        <v>3071</v>
      </c>
      <c r="D17004" s="129">
        <v>46.0</v>
      </c>
      <c r="E17004" s="129" t="s">
        <v>132</v>
      </c>
    </row>
    <row r="17005">
      <c r="A17005" s="129">
        <v>6.0</v>
      </c>
      <c r="B17005" s="129" t="s">
        <v>7020</v>
      </c>
      <c r="C17005" s="129" t="s">
        <v>7021</v>
      </c>
      <c r="D17005" s="129">
        <v>43.0</v>
      </c>
      <c r="E17005" s="129" t="s">
        <v>132</v>
      </c>
    </row>
    <row r="17006">
      <c r="A17006" s="129">
        <v>6.0</v>
      </c>
      <c r="B17006" s="129" t="s">
        <v>3074</v>
      </c>
      <c r="C17006" s="129" t="s">
        <v>3075</v>
      </c>
      <c r="D17006" s="129">
        <v>52.0</v>
      </c>
      <c r="E17006" s="129" t="s">
        <v>132</v>
      </c>
    </row>
    <row r="17007">
      <c r="A17007" s="129">
        <v>6.0</v>
      </c>
      <c r="B17007" s="129" t="s">
        <v>3076</v>
      </c>
      <c r="C17007" s="129" t="s">
        <v>3077</v>
      </c>
      <c r="D17007" s="129">
        <v>50.0</v>
      </c>
      <c r="E17007" s="129" t="s">
        <v>119</v>
      </c>
    </row>
    <row r="17008">
      <c r="A17008" s="129">
        <v>6.0</v>
      </c>
      <c r="B17008" s="129" t="s">
        <v>3078</v>
      </c>
      <c r="C17008" s="129" t="s">
        <v>3079</v>
      </c>
      <c r="D17008" s="129">
        <v>40.0</v>
      </c>
      <c r="E17008" s="129" t="s">
        <v>119</v>
      </c>
    </row>
    <row r="17009">
      <c r="A17009" s="129">
        <v>6.0</v>
      </c>
      <c r="B17009" s="129" t="s">
        <v>3084</v>
      </c>
      <c r="C17009" s="129" t="s">
        <v>3085</v>
      </c>
      <c r="D17009" s="129">
        <v>47.0</v>
      </c>
      <c r="E17009" s="129" t="s">
        <v>119</v>
      </c>
    </row>
    <row r="17010">
      <c r="A17010" s="129">
        <v>6.0</v>
      </c>
      <c r="B17010" s="129" t="s">
        <v>3086</v>
      </c>
      <c r="C17010" s="129" t="s">
        <v>3087</v>
      </c>
      <c r="D17010" s="129">
        <v>48.0</v>
      </c>
      <c r="E17010" s="129" t="s">
        <v>132</v>
      </c>
    </row>
    <row r="17011">
      <c r="A17011" s="129">
        <v>6.0</v>
      </c>
      <c r="B17011" s="129" t="s">
        <v>7022</v>
      </c>
      <c r="C17011" s="129" t="s">
        <v>7023</v>
      </c>
      <c r="D17011" s="129">
        <v>24.0</v>
      </c>
      <c r="E17011" s="129" t="s">
        <v>132</v>
      </c>
    </row>
    <row r="17012">
      <c r="A17012" s="129">
        <v>6.0</v>
      </c>
      <c r="B17012" s="129" t="s">
        <v>7024</v>
      </c>
      <c r="C17012" s="129" t="s">
        <v>7025</v>
      </c>
      <c r="D17012" s="129">
        <v>35.0</v>
      </c>
      <c r="E17012" s="129" t="s">
        <v>132</v>
      </c>
    </row>
    <row r="17013">
      <c r="A17013" s="129">
        <v>6.0</v>
      </c>
      <c r="B17013" s="129" t="s">
        <v>3088</v>
      </c>
      <c r="C17013" s="129" t="s">
        <v>3089</v>
      </c>
      <c r="D17013" s="129">
        <v>37.0</v>
      </c>
      <c r="E17013" s="129" t="s">
        <v>132</v>
      </c>
    </row>
    <row r="17014">
      <c r="A17014" s="129">
        <v>6.0</v>
      </c>
      <c r="B17014" s="129" t="s">
        <v>3090</v>
      </c>
      <c r="C17014" s="129" t="s">
        <v>3091</v>
      </c>
      <c r="D17014" s="129">
        <v>48.0</v>
      </c>
      <c r="E17014" s="129" t="s">
        <v>132</v>
      </c>
    </row>
    <row r="17015">
      <c r="A17015" s="129">
        <v>6.0</v>
      </c>
      <c r="B17015" s="129" t="s">
        <v>3092</v>
      </c>
      <c r="C17015" s="129" t="s">
        <v>3093</v>
      </c>
      <c r="D17015" s="129">
        <v>66.0</v>
      </c>
      <c r="E17015" s="129" t="s">
        <v>119</v>
      </c>
    </row>
    <row r="17016">
      <c r="A17016" s="129">
        <v>6.0</v>
      </c>
      <c r="B17016" s="129" t="s">
        <v>3094</v>
      </c>
      <c r="C17016" s="129" t="s">
        <v>3095</v>
      </c>
      <c r="D17016" s="129">
        <v>27.0</v>
      </c>
      <c r="E17016" s="129" t="s">
        <v>119</v>
      </c>
    </row>
    <row r="17017">
      <c r="A17017" s="129">
        <v>6.0</v>
      </c>
      <c r="B17017" s="129" t="s">
        <v>3096</v>
      </c>
      <c r="C17017" s="129" t="s">
        <v>3097</v>
      </c>
      <c r="D17017" s="129">
        <v>64.0</v>
      </c>
      <c r="E17017" s="129" t="s">
        <v>119</v>
      </c>
    </row>
    <row r="17018">
      <c r="A17018" s="129">
        <v>6.0</v>
      </c>
      <c r="B17018" s="129" t="s">
        <v>3100</v>
      </c>
      <c r="C17018" s="129" t="s">
        <v>3101</v>
      </c>
      <c r="D17018" s="129">
        <v>43.0</v>
      </c>
      <c r="E17018" s="129" t="s">
        <v>132</v>
      </c>
    </row>
    <row r="17019">
      <c r="A17019" s="129">
        <v>6.0</v>
      </c>
      <c r="B17019" s="129" t="s">
        <v>3102</v>
      </c>
      <c r="C17019" s="129" t="s">
        <v>3103</v>
      </c>
      <c r="D17019" s="129">
        <v>64.0</v>
      </c>
      <c r="E17019" s="129" t="s">
        <v>132</v>
      </c>
    </row>
    <row r="17020">
      <c r="A17020" s="129">
        <v>6.0</v>
      </c>
      <c r="B17020" s="129" t="s">
        <v>3104</v>
      </c>
      <c r="C17020" s="129" t="s">
        <v>3105</v>
      </c>
      <c r="D17020" s="129">
        <v>40.0</v>
      </c>
      <c r="E17020" s="129" t="s">
        <v>119</v>
      </c>
    </row>
    <row r="17021">
      <c r="A17021" s="129">
        <v>6.0</v>
      </c>
      <c r="B17021" s="129" t="s">
        <v>3106</v>
      </c>
      <c r="C17021" s="129" t="s">
        <v>3107</v>
      </c>
      <c r="D17021" s="129">
        <v>67.0</v>
      </c>
      <c r="E17021" s="129" t="s">
        <v>119</v>
      </c>
    </row>
    <row r="17022">
      <c r="A17022" s="129">
        <v>6.0</v>
      </c>
      <c r="B17022" s="129" t="s">
        <v>3108</v>
      </c>
      <c r="C17022" s="129" t="s">
        <v>3109</v>
      </c>
      <c r="D17022" s="129">
        <v>63.0</v>
      </c>
      <c r="E17022" s="129" t="s">
        <v>119</v>
      </c>
    </row>
    <row r="17023">
      <c r="A17023" s="129">
        <v>6.0</v>
      </c>
      <c r="B17023" s="129" t="s">
        <v>3114</v>
      </c>
      <c r="C17023" s="129" t="s">
        <v>3115</v>
      </c>
      <c r="D17023" s="129">
        <v>68.0</v>
      </c>
      <c r="E17023" s="129" t="s">
        <v>119</v>
      </c>
    </row>
    <row r="17024">
      <c r="A17024" s="129">
        <v>6.0</v>
      </c>
      <c r="B17024" s="129" t="s">
        <v>7026</v>
      </c>
      <c r="C17024" s="129" t="s">
        <v>7027</v>
      </c>
      <c r="D17024" s="129">
        <v>52.0</v>
      </c>
      <c r="E17024" s="129" t="s">
        <v>132</v>
      </c>
    </row>
    <row r="17025">
      <c r="A17025" s="129">
        <v>6.0</v>
      </c>
      <c r="B17025" s="129" t="s">
        <v>3116</v>
      </c>
      <c r="C17025" s="129" t="s">
        <v>3117</v>
      </c>
      <c r="D17025" s="129">
        <v>68.0</v>
      </c>
      <c r="E17025" s="129" t="s">
        <v>119</v>
      </c>
    </row>
    <row r="17026">
      <c r="A17026" s="129">
        <v>6.0</v>
      </c>
      <c r="B17026" s="129" t="s">
        <v>3122</v>
      </c>
      <c r="C17026" s="129" t="s">
        <v>3123</v>
      </c>
      <c r="D17026" s="129">
        <v>30.0</v>
      </c>
      <c r="E17026" s="129" t="s">
        <v>132</v>
      </c>
    </row>
    <row r="17027">
      <c r="A17027" s="129">
        <v>6.0</v>
      </c>
      <c r="B17027" s="129" t="s">
        <v>3124</v>
      </c>
      <c r="C17027" s="129" t="s">
        <v>3125</v>
      </c>
      <c r="D17027" s="129">
        <v>63.0</v>
      </c>
      <c r="E17027" s="129" t="s">
        <v>132</v>
      </c>
    </row>
    <row r="17028">
      <c r="A17028" s="129">
        <v>6.0</v>
      </c>
      <c r="B17028" s="129" t="s">
        <v>3128</v>
      </c>
      <c r="C17028" s="129" t="s">
        <v>3129</v>
      </c>
      <c r="D17028" s="129">
        <v>24.0</v>
      </c>
      <c r="E17028" s="129" t="s">
        <v>119</v>
      </c>
    </row>
    <row r="17029">
      <c r="A17029" s="129">
        <v>6.0</v>
      </c>
      <c r="B17029" s="129" t="s">
        <v>3130</v>
      </c>
      <c r="C17029" s="129" t="s">
        <v>3131</v>
      </c>
      <c r="D17029" s="129">
        <v>30.0</v>
      </c>
      <c r="E17029" s="129" t="s">
        <v>119</v>
      </c>
    </row>
    <row r="17030">
      <c r="A17030" s="129">
        <v>6.0</v>
      </c>
      <c r="B17030" s="129" t="s">
        <v>3132</v>
      </c>
      <c r="C17030" s="129" t="s">
        <v>3133</v>
      </c>
      <c r="D17030" s="129">
        <v>40.0</v>
      </c>
      <c r="E17030" s="129" t="s">
        <v>132</v>
      </c>
    </row>
    <row r="17031">
      <c r="A17031" s="129">
        <v>6.0</v>
      </c>
      <c r="B17031" s="129" t="s">
        <v>3136</v>
      </c>
      <c r="C17031" s="129" t="s">
        <v>3137</v>
      </c>
      <c r="D17031" s="129">
        <v>23.0</v>
      </c>
      <c r="E17031" s="129" t="s">
        <v>132</v>
      </c>
    </row>
    <row r="17032">
      <c r="A17032" s="129">
        <v>6.0</v>
      </c>
      <c r="B17032" s="129" t="s">
        <v>3138</v>
      </c>
      <c r="C17032" s="129" t="s">
        <v>3139</v>
      </c>
      <c r="D17032" s="129">
        <v>70.0</v>
      </c>
      <c r="E17032" s="129" t="s">
        <v>119</v>
      </c>
    </row>
    <row r="17033">
      <c r="A17033" s="129">
        <v>6.0</v>
      </c>
      <c r="B17033" s="129" t="s">
        <v>3140</v>
      </c>
      <c r="C17033" s="129" t="s">
        <v>3141</v>
      </c>
      <c r="D17033" s="129">
        <v>22.0</v>
      </c>
      <c r="E17033" s="129" t="s">
        <v>119</v>
      </c>
    </row>
    <row r="17034">
      <c r="A17034" s="129">
        <v>6.0</v>
      </c>
      <c r="B17034" s="129" t="s">
        <v>3142</v>
      </c>
      <c r="C17034" s="129" t="s">
        <v>3143</v>
      </c>
      <c r="D17034" s="129">
        <v>34.0</v>
      </c>
      <c r="E17034" s="129" t="s">
        <v>132</v>
      </c>
    </row>
    <row r="17035">
      <c r="A17035" s="129">
        <v>6.0</v>
      </c>
      <c r="B17035" s="129" t="s">
        <v>3144</v>
      </c>
      <c r="C17035" s="129" t="s">
        <v>3145</v>
      </c>
      <c r="D17035" s="129">
        <v>31.0</v>
      </c>
      <c r="E17035" s="129" t="s">
        <v>119</v>
      </c>
    </row>
    <row r="17036">
      <c r="A17036" s="129">
        <v>6.0</v>
      </c>
      <c r="B17036" s="129" t="s">
        <v>3148</v>
      </c>
      <c r="C17036" s="129" t="s">
        <v>3149</v>
      </c>
      <c r="D17036" s="129">
        <v>38.0</v>
      </c>
      <c r="E17036" s="129" t="s">
        <v>119</v>
      </c>
    </row>
    <row r="17037">
      <c r="A17037" s="129">
        <v>6.0</v>
      </c>
      <c r="B17037" s="129" t="s">
        <v>3152</v>
      </c>
      <c r="C17037" s="129" t="s">
        <v>3153</v>
      </c>
      <c r="D17037" s="129">
        <v>61.0</v>
      </c>
      <c r="E17037" s="129" t="s">
        <v>132</v>
      </c>
    </row>
    <row r="17038">
      <c r="A17038" s="129">
        <v>6.0</v>
      </c>
      <c r="B17038" s="129" t="s">
        <v>3154</v>
      </c>
      <c r="C17038" s="129" t="s">
        <v>3155</v>
      </c>
      <c r="D17038" s="129">
        <v>24.0</v>
      </c>
      <c r="E17038" s="129" t="s">
        <v>119</v>
      </c>
    </row>
    <row r="17039">
      <c r="A17039" s="129">
        <v>6.0</v>
      </c>
      <c r="B17039" s="129" t="s">
        <v>3156</v>
      </c>
      <c r="C17039" s="129" t="s">
        <v>3157</v>
      </c>
      <c r="D17039" s="129">
        <v>65.0</v>
      </c>
      <c r="E17039" s="129" t="s">
        <v>132</v>
      </c>
    </row>
    <row r="17040">
      <c r="A17040" s="129">
        <v>6.0</v>
      </c>
      <c r="B17040" s="129" t="s">
        <v>7032</v>
      </c>
      <c r="C17040" s="129" t="s">
        <v>7033</v>
      </c>
      <c r="D17040" s="129">
        <v>34.0</v>
      </c>
      <c r="E17040" s="129" t="s">
        <v>119</v>
      </c>
    </row>
    <row r="17041">
      <c r="A17041" s="129">
        <v>6.0</v>
      </c>
      <c r="B17041" s="129" t="s">
        <v>3158</v>
      </c>
      <c r="C17041" s="129" t="s">
        <v>3159</v>
      </c>
      <c r="D17041" s="129">
        <v>20.0</v>
      </c>
      <c r="E17041" s="129" t="s">
        <v>132</v>
      </c>
    </row>
    <row r="17042">
      <c r="A17042" s="129">
        <v>6.0</v>
      </c>
      <c r="B17042" s="129" t="s">
        <v>7034</v>
      </c>
      <c r="C17042" s="129" t="s">
        <v>7035</v>
      </c>
      <c r="D17042" s="129">
        <v>47.0</v>
      </c>
      <c r="E17042" s="129" t="s">
        <v>132</v>
      </c>
    </row>
    <row r="17043">
      <c r="A17043" s="129">
        <v>6.0</v>
      </c>
      <c r="B17043" s="129" t="s">
        <v>7898</v>
      </c>
      <c r="C17043" s="129" t="s">
        <v>7899</v>
      </c>
      <c r="D17043" s="129">
        <v>63.0</v>
      </c>
      <c r="E17043" s="129" t="s">
        <v>119</v>
      </c>
    </row>
    <row r="17044">
      <c r="A17044" s="129">
        <v>6.0</v>
      </c>
      <c r="B17044" s="129" t="s">
        <v>7038</v>
      </c>
      <c r="C17044" s="129" t="s">
        <v>7039</v>
      </c>
      <c r="D17044" s="129">
        <v>20.0</v>
      </c>
      <c r="E17044" s="129" t="s">
        <v>119</v>
      </c>
    </row>
    <row r="17045">
      <c r="A17045" s="129">
        <v>6.0</v>
      </c>
      <c r="B17045" s="129" t="s">
        <v>3160</v>
      </c>
      <c r="C17045" s="129" t="s">
        <v>3161</v>
      </c>
      <c r="D17045" s="129">
        <v>64.0</v>
      </c>
      <c r="E17045" s="129" t="s">
        <v>119</v>
      </c>
    </row>
    <row r="17046">
      <c r="A17046" s="129">
        <v>6.0</v>
      </c>
      <c r="B17046" s="129" t="s">
        <v>7040</v>
      </c>
      <c r="C17046" s="129" t="s">
        <v>7041</v>
      </c>
      <c r="D17046" s="129">
        <v>31.0</v>
      </c>
      <c r="E17046" s="129" t="s">
        <v>119</v>
      </c>
    </row>
    <row r="17047">
      <c r="A17047" s="129">
        <v>6.0</v>
      </c>
      <c r="B17047" s="129" t="s">
        <v>3164</v>
      </c>
      <c r="C17047" s="129" t="s">
        <v>3165</v>
      </c>
      <c r="D17047" s="129">
        <v>43.0</v>
      </c>
      <c r="E17047" s="129" t="s">
        <v>132</v>
      </c>
    </row>
    <row r="17048">
      <c r="A17048" s="129">
        <v>6.0</v>
      </c>
      <c r="B17048" s="129" t="s">
        <v>3166</v>
      </c>
      <c r="C17048" s="129" t="s">
        <v>3167</v>
      </c>
      <c r="D17048" s="129">
        <v>46.0</v>
      </c>
      <c r="E17048" s="129" t="s">
        <v>119</v>
      </c>
    </row>
    <row r="17049">
      <c r="A17049" s="129">
        <v>6.0</v>
      </c>
      <c r="B17049" s="129" t="s">
        <v>3170</v>
      </c>
      <c r="C17049" s="129" t="s">
        <v>3171</v>
      </c>
      <c r="D17049" s="129">
        <v>49.0</v>
      </c>
      <c r="E17049" s="129" t="s">
        <v>132</v>
      </c>
    </row>
    <row r="17050">
      <c r="A17050" s="129">
        <v>6.0</v>
      </c>
      <c r="B17050" s="129" t="s">
        <v>3172</v>
      </c>
      <c r="C17050" s="129" t="s">
        <v>3173</v>
      </c>
      <c r="D17050" s="129">
        <v>68.0</v>
      </c>
      <c r="E17050" s="129" t="s">
        <v>119</v>
      </c>
    </row>
    <row r="17051">
      <c r="A17051" s="129">
        <v>6.0</v>
      </c>
      <c r="B17051" s="129" t="s">
        <v>7042</v>
      </c>
      <c r="C17051" s="129" t="s">
        <v>7043</v>
      </c>
      <c r="D17051" s="129">
        <v>33.0</v>
      </c>
      <c r="E17051" s="129" t="s">
        <v>119</v>
      </c>
    </row>
    <row r="17052">
      <c r="A17052" s="129">
        <v>6.0</v>
      </c>
      <c r="B17052" s="129" t="s">
        <v>7900</v>
      </c>
      <c r="C17052" s="129" t="s">
        <v>7901</v>
      </c>
      <c r="D17052" s="129">
        <v>47.0</v>
      </c>
      <c r="E17052" s="129" t="s">
        <v>119</v>
      </c>
    </row>
    <row r="17053">
      <c r="A17053" s="129">
        <v>6.0</v>
      </c>
      <c r="B17053" s="129" t="s">
        <v>3176</v>
      </c>
      <c r="C17053" s="129" t="s">
        <v>3177</v>
      </c>
      <c r="D17053" s="129">
        <v>54.0</v>
      </c>
      <c r="E17053" s="129" t="s">
        <v>132</v>
      </c>
    </row>
    <row r="17054">
      <c r="A17054" s="129">
        <v>6.0</v>
      </c>
      <c r="B17054" s="129" t="s">
        <v>3178</v>
      </c>
      <c r="C17054" s="129" t="s">
        <v>3179</v>
      </c>
      <c r="D17054" s="129">
        <v>21.0</v>
      </c>
      <c r="E17054" s="129" t="s">
        <v>119</v>
      </c>
    </row>
    <row r="17055">
      <c r="A17055" s="129">
        <v>6.0</v>
      </c>
      <c r="B17055" s="129" t="s">
        <v>3180</v>
      </c>
      <c r="C17055" s="129" t="s">
        <v>3181</v>
      </c>
      <c r="D17055" s="129">
        <v>66.0</v>
      </c>
      <c r="E17055" s="129" t="s">
        <v>119</v>
      </c>
    </row>
    <row r="17056">
      <c r="A17056" s="129">
        <v>6.0</v>
      </c>
      <c r="B17056" s="129" t="s">
        <v>3184</v>
      </c>
      <c r="C17056" s="129" t="s">
        <v>3185</v>
      </c>
      <c r="D17056" s="129">
        <v>24.0</v>
      </c>
      <c r="E17056" s="129" t="s">
        <v>119</v>
      </c>
    </row>
    <row r="17057">
      <c r="A17057" s="129">
        <v>6.0</v>
      </c>
      <c r="B17057" s="129" t="s">
        <v>3188</v>
      </c>
      <c r="C17057" s="129" t="s">
        <v>3189</v>
      </c>
      <c r="D17057" s="129">
        <v>39.0</v>
      </c>
      <c r="E17057" s="129" t="s">
        <v>119</v>
      </c>
    </row>
    <row r="17058">
      <c r="A17058" s="129">
        <v>6.0</v>
      </c>
      <c r="B17058" s="129" t="s">
        <v>3190</v>
      </c>
      <c r="C17058" s="129" t="s">
        <v>3191</v>
      </c>
      <c r="D17058" s="129">
        <v>49.0</v>
      </c>
      <c r="E17058" s="129" t="s">
        <v>132</v>
      </c>
    </row>
    <row r="17059">
      <c r="A17059" s="129">
        <v>6.0</v>
      </c>
      <c r="B17059" s="129" t="s">
        <v>3194</v>
      </c>
      <c r="C17059" s="129" t="s">
        <v>3195</v>
      </c>
      <c r="D17059" s="129">
        <v>61.0</v>
      </c>
      <c r="E17059" s="129" t="s">
        <v>119</v>
      </c>
    </row>
    <row r="17060">
      <c r="A17060" s="129">
        <v>6.0</v>
      </c>
      <c r="B17060" s="129" t="s">
        <v>3198</v>
      </c>
      <c r="C17060" s="129" t="s">
        <v>3199</v>
      </c>
      <c r="D17060" s="129">
        <v>59.0</v>
      </c>
      <c r="E17060" s="129" t="s">
        <v>119</v>
      </c>
    </row>
    <row r="17061">
      <c r="A17061" s="129">
        <v>6.0</v>
      </c>
      <c r="B17061" s="129" t="s">
        <v>7048</v>
      </c>
      <c r="C17061" s="129" t="s">
        <v>7049</v>
      </c>
      <c r="D17061" s="129">
        <v>56.0</v>
      </c>
      <c r="E17061" s="129" t="s">
        <v>119</v>
      </c>
    </row>
    <row r="17062">
      <c r="A17062" s="129">
        <v>6.0</v>
      </c>
      <c r="B17062" s="129" t="s">
        <v>3200</v>
      </c>
      <c r="C17062" s="129" t="s">
        <v>3201</v>
      </c>
      <c r="D17062" s="129">
        <v>42.0</v>
      </c>
      <c r="E17062" s="129" t="s">
        <v>132</v>
      </c>
    </row>
    <row r="17063">
      <c r="A17063" s="129">
        <v>6.0</v>
      </c>
      <c r="B17063" s="129" t="s">
        <v>3202</v>
      </c>
      <c r="C17063" s="129" t="s">
        <v>3203</v>
      </c>
      <c r="D17063" s="129">
        <v>63.0</v>
      </c>
      <c r="E17063" s="129" t="s">
        <v>119</v>
      </c>
    </row>
    <row r="17064">
      <c r="A17064" s="129">
        <v>6.0</v>
      </c>
      <c r="B17064" s="129" t="s">
        <v>7052</v>
      </c>
      <c r="C17064" s="129" t="s">
        <v>7053</v>
      </c>
      <c r="D17064" s="129">
        <v>48.0</v>
      </c>
      <c r="E17064" s="129" t="s">
        <v>132</v>
      </c>
    </row>
    <row r="17065">
      <c r="A17065" s="129">
        <v>6.0</v>
      </c>
      <c r="B17065" s="129" t="s">
        <v>3206</v>
      </c>
      <c r="C17065" s="129" t="s">
        <v>3207</v>
      </c>
      <c r="D17065" s="129">
        <v>60.0</v>
      </c>
      <c r="E17065" s="129" t="s">
        <v>132</v>
      </c>
    </row>
    <row r="17066">
      <c r="A17066" s="129">
        <v>6.0</v>
      </c>
      <c r="B17066" s="129" t="s">
        <v>3208</v>
      </c>
      <c r="C17066" s="129" t="s">
        <v>3209</v>
      </c>
      <c r="D17066" s="129">
        <v>34.0</v>
      </c>
      <c r="E17066" s="129" t="s">
        <v>119</v>
      </c>
    </row>
    <row r="17067">
      <c r="A17067" s="129">
        <v>6.0</v>
      </c>
      <c r="B17067" s="129" t="s">
        <v>7902</v>
      </c>
      <c r="C17067" s="129" t="s">
        <v>7903</v>
      </c>
      <c r="D17067" s="129">
        <v>41.0</v>
      </c>
      <c r="E17067" s="129" t="s">
        <v>132</v>
      </c>
    </row>
    <row r="17068">
      <c r="A17068" s="129">
        <v>6.0</v>
      </c>
      <c r="B17068" s="129" t="s">
        <v>7904</v>
      </c>
      <c r="C17068" s="129" t="s">
        <v>7905</v>
      </c>
      <c r="D17068" s="129">
        <v>63.0</v>
      </c>
      <c r="E17068" s="129" t="s">
        <v>132</v>
      </c>
    </row>
    <row r="17069">
      <c r="A17069" s="129">
        <v>6.0</v>
      </c>
      <c r="B17069" s="129" t="s">
        <v>3210</v>
      </c>
      <c r="C17069" s="129" t="s">
        <v>3211</v>
      </c>
      <c r="D17069" s="129">
        <v>50.0</v>
      </c>
      <c r="E17069" s="129" t="s">
        <v>119</v>
      </c>
    </row>
    <row r="17070">
      <c r="A17070" s="129">
        <v>6.0</v>
      </c>
      <c r="B17070" s="129" t="s">
        <v>3212</v>
      </c>
      <c r="C17070" s="129" t="s">
        <v>3213</v>
      </c>
      <c r="D17070" s="129">
        <v>67.0</v>
      </c>
      <c r="E17070" s="129" t="s">
        <v>119</v>
      </c>
    </row>
    <row r="17071">
      <c r="A17071" s="129">
        <v>6.0</v>
      </c>
      <c r="B17071" s="129" t="s">
        <v>7906</v>
      </c>
      <c r="C17071" s="129" t="s">
        <v>7907</v>
      </c>
      <c r="D17071" s="129">
        <v>43.0</v>
      </c>
      <c r="E17071" s="129" t="s">
        <v>119</v>
      </c>
    </row>
    <row r="17072">
      <c r="A17072" s="129">
        <v>6.0</v>
      </c>
      <c r="B17072" s="129" t="s">
        <v>7054</v>
      </c>
      <c r="C17072" s="129" t="s">
        <v>7055</v>
      </c>
      <c r="D17072" s="129">
        <v>44.0</v>
      </c>
      <c r="E17072" s="129" t="s">
        <v>132</v>
      </c>
    </row>
    <row r="17073">
      <c r="A17073" s="129">
        <v>6.0</v>
      </c>
      <c r="B17073" s="129" t="s">
        <v>7056</v>
      </c>
      <c r="C17073" s="129" t="s">
        <v>7057</v>
      </c>
      <c r="D17073" s="129">
        <v>53.0</v>
      </c>
      <c r="E17073" s="129" t="s">
        <v>119</v>
      </c>
    </row>
    <row r="17074">
      <c r="A17074" s="129">
        <v>6.0</v>
      </c>
      <c r="B17074" s="129" t="s">
        <v>3214</v>
      </c>
      <c r="C17074" s="129" t="s">
        <v>3215</v>
      </c>
      <c r="D17074" s="129">
        <v>43.0</v>
      </c>
      <c r="E17074" s="129" t="s">
        <v>119</v>
      </c>
    </row>
    <row r="17075">
      <c r="A17075" s="129">
        <v>6.0</v>
      </c>
      <c r="B17075" s="129" t="s">
        <v>3220</v>
      </c>
      <c r="C17075" s="129" t="s">
        <v>3221</v>
      </c>
      <c r="D17075" s="129">
        <v>21.0</v>
      </c>
      <c r="E17075" s="129" t="s">
        <v>132</v>
      </c>
    </row>
    <row r="17076">
      <c r="A17076" s="129">
        <v>6.0</v>
      </c>
      <c r="B17076" s="129" t="s">
        <v>3224</v>
      </c>
      <c r="C17076" s="129" t="s">
        <v>3225</v>
      </c>
      <c r="D17076" s="129">
        <v>64.0</v>
      </c>
      <c r="E17076" s="129" t="s">
        <v>132</v>
      </c>
    </row>
    <row r="17077">
      <c r="A17077" s="129">
        <v>6.0</v>
      </c>
      <c r="B17077" s="129" t="s">
        <v>3226</v>
      </c>
      <c r="C17077" s="129" t="s">
        <v>3227</v>
      </c>
      <c r="D17077" s="129">
        <v>47.0</v>
      </c>
      <c r="E17077" s="129" t="s">
        <v>132</v>
      </c>
    </row>
    <row r="17078">
      <c r="A17078" s="129">
        <v>6.0</v>
      </c>
      <c r="B17078" s="129" t="s">
        <v>3228</v>
      </c>
      <c r="C17078" s="129" t="s">
        <v>3229</v>
      </c>
      <c r="D17078" s="129">
        <v>29.0</v>
      </c>
      <c r="E17078" s="129" t="s">
        <v>132</v>
      </c>
    </row>
    <row r="17079">
      <c r="A17079" s="129">
        <v>6.0</v>
      </c>
      <c r="B17079" s="129" t="s">
        <v>8416</v>
      </c>
      <c r="C17079" s="129" t="s">
        <v>8417</v>
      </c>
      <c r="D17079" s="129">
        <v>54.0</v>
      </c>
      <c r="E17079" s="129" t="s">
        <v>119</v>
      </c>
    </row>
    <row r="17080">
      <c r="A17080" s="129">
        <v>6.0</v>
      </c>
      <c r="B17080" s="129" t="s">
        <v>3230</v>
      </c>
      <c r="C17080" s="129" t="s">
        <v>3231</v>
      </c>
      <c r="D17080" s="129">
        <v>69.0</v>
      </c>
      <c r="E17080" s="129" t="s">
        <v>119</v>
      </c>
    </row>
    <row r="17081">
      <c r="A17081" s="129">
        <v>6.0</v>
      </c>
      <c r="B17081" s="129" t="s">
        <v>3236</v>
      </c>
      <c r="C17081" s="129" t="s">
        <v>3237</v>
      </c>
      <c r="D17081" s="129">
        <v>40.0</v>
      </c>
      <c r="E17081" s="129" t="s">
        <v>132</v>
      </c>
    </row>
    <row r="17082">
      <c r="A17082" s="129">
        <v>6.0</v>
      </c>
      <c r="B17082" s="129" t="s">
        <v>7910</v>
      </c>
      <c r="C17082" s="129" t="s">
        <v>7911</v>
      </c>
      <c r="D17082" s="129">
        <v>36.0</v>
      </c>
      <c r="E17082" s="129" t="s">
        <v>132</v>
      </c>
    </row>
    <row r="17083">
      <c r="A17083" s="129">
        <v>6.0</v>
      </c>
      <c r="B17083" s="129" t="s">
        <v>3238</v>
      </c>
      <c r="C17083" s="129" t="s">
        <v>3239</v>
      </c>
      <c r="D17083" s="129">
        <v>65.0</v>
      </c>
      <c r="E17083" s="129" t="s">
        <v>132</v>
      </c>
    </row>
    <row r="17084">
      <c r="A17084" s="129">
        <v>6.0</v>
      </c>
      <c r="B17084" s="129" t="s">
        <v>7060</v>
      </c>
      <c r="C17084" s="129" t="s">
        <v>7061</v>
      </c>
      <c r="D17084" s="129">
        <v>63.0</v>
      </c>
      <c r="E17084" s="129" t="s">
        <v>119</v>
      </c>
    </row>
    <row r="17085">
      <c r="A17085" s="129">
        <v>6.0</v>
      </c>
      <c r="B17085" s="129" t="s">
        <v>3240</v>
      </c>
      <c r="C17085" s="129" t="s">
        <v>3241</v>
      </c>
      <c r="D17085" s="129">
        <v>22.0</v>
      </c>
      <c r="E17085" s="129" t="s">
        <v>132</v>
      </c>
    </row>
    <row r="17086">
      <c r="A17086" s="129">
        <v>6.0</v>
      </c>
      <c r="B17086" s="129" t="s">
        <v>3242</v>
      </c>
      <c r="C17086" s="129" t="s">
        <v>3243</v>
      </c>
      <c r="D17086" s="129">
        <v>36.0</v>
      </c>
      <c r="E17086" s="129" t="s">
        <v>132</v>
      </c>
    </row>
    <row r="17087">
      <c r="A17087" s="129">
        <v>6.0</v>
      </c>
      <c r="B17087" s="129" t="s">
        <v>3246</v>
      </c>
      <c r="C17087" s="129" t="s">
        <v>3247</v>
      </c>
      <c r="D17087" s="129">
        <v>68.0</v>
      </c>
      <c r="E17087" s="129" t="s">
        <v>119</v>
      </c>
    </row>
    <row r="17088">
      <c r="A17088" s="129">
        <v>6.0</v>
      </c>
      <c r="B17088" s="129" t="s">
        <v>3248</v>
      </c>
      <c r="C17088" s="129" t="s">
        <v>3249</v>
      </c>
      <c r="D17088" s="129">
        <v>65.0</v>
      </c>
      <c r="E17088" s="129" t="s">
        <v>132</v>
      </c>
    </row>
    <row r="17089">
      <c r="A17089" s="129">
        <v>6.0</v>
      </c>
      <c r="B17089" s="129" t="s">
        <v>3250</v>
      </c>
      <c r="C17089" s="129" t="s">
        <v>3251</v>
      </c>
      <c r="D17089" s="129">
        <v>56.0</v>
      </c>
      <c r="E17089" s="129" t="s">
        <v>132</v>
      </c>
    </row>
    <row r="17090">
      <c r="A17090" s="129">
        <v>6.0</v>
      </c>
      <c r="B17090" s="129" t="s">
        <v>3252</v>
      </c>
      <c r="C17090" s="129" t="s">
        <v>3253</v>
      </c>
      <c r="D17090" s="129">
        <v>54.0</v>
      </c>
      <c r="E17090" s="129" t="s">
        <v>132</v>
      </c>
    </row>
    <row r="17091">
      <c r="A17091" s="129">
        <v>6.0</v>
      </c>
      <c r="B17091" s="129" t="s">
        <v>3254</v>
      </c>
      <c r="C17091" s="129" t="s">
        <v>3255</v>
      </c>
      <c r="D17091" s="129">
        <v>20.0</v>
      </c>
      <c r="E17091" s="129" t="s">
        <v>132</v>
      </c>
    </row>
    <row r="17092">
      <c r="A17092" s="129">
        <v>6.0</v>
      </c>
      <c r="B17092" s="129" t="s">
        <v>3256</v>
      </c>
      <c r="C17092" s="129" t="s">
        <v>3257</v>
      </c>
      <c r="D17092" s="129">
        <v>46.0</v>
      </c>
      <c r="E17092" s="129" t="s">
        <v>132</v>
      </c>
    </row>
    <row r="17093">
      <c r="A17093" s="129">
        <v>6.0</v>
      </c>
      <c r="B17093" s="129" t="s">
        <v>3260</v>
      </c>
      <c r="C17093" s="129" t="s">
        <v>3261</v>
      </c>
      <c r="D17093" s="129">
        <v>68.0</v>
      </c>
      <c r="E17093" s="129" t="s">
        <v>119</v>
      </c>
    </row>
    <row r="17094">
      <c r="A17094" s="129">
        <v>6.0</v>
      </c>
      <c r="B17094" s="129" t="s">
        <v>7062</v>
      </c>
      <c r="C17094" s="129" t="s">
        <v>7063</v>
      </c>
      <c r="D17094" s="129">
        <v>24.0</v>
      </c>
      <c r="E17094" s="129" t="s">
        <v>119</v>
      </c>
    </row>
    <row r="17095">
      <c r="A17095" s="129">
        <v>6.0</v>
      </c>
      <c r="B17095" s="129" t="s">
        <v>3262</v>
      </c>
      <c r="C17095" s="129" t="s">
        <v>3263</v>
      </c>
      <c r="D17095" s="129">
        <v>54.0</v>
      </c>
      <c r="E17095" s="129" t="s">
        <v>132</v>
      </c>
    </row>
    <row r="17096">
      <c r="A17096" s="129">
        <v>6.0</v>
      </c>
      <c r="B17096" s="129" t="s">
        <v>3264</v>
      </c>
      <c r="C17096" s="129" t="s">
        <v>3265</v>
      </c>
      <c r="D17096" s="129">
        <v>45.0</v>
      </c>
      <c r="E17096" s="129" t="s">
        <v>119</v>
      </c>
    </row>
    <row r="17097">
      <c r="A17097" s="129">
        <v>6.0</v>
      </c>
      <c r="B17097" s="129" t="s">
        <v>3266</v>
      </c>
      <c r="C17097" s="129" t="s">
        <v>3267</v>
      </c>
      <c r="D17097" s="129">
        <v>28.0</v>
      </c>
      <c r="E17097" s="129" t="s">
        <v>119</v>
      </c>
    </row>
    <row r="17098">
      <c r="A17098" s="129">
        <v>6.0</v>
      </c>
      <c r="B17098" s="129" t="s">
        <v>3268</v>
      </c>
      <c r="C17098" s="129" t="s">
        <v>3269</v>
      </c>
      <c r="D17098" s="129">
        <v>59.0</v>
      </c>
      <c r="E17098" s="129" t="s">
        <v>132</v>
      </c>
    </row>
    <row r="17099">
      <c r="A17099" s="129">
        <v>6.0</v>
      </c>
      <c r="B17099" s="129" t="s">
        <v>3270</v>
      </c>
      <c r="C17099" s="129" t="s">
        <v>3271</v>
      </c>
      <c r="D17099" s="129">
        <v>23.0</v>
      </c>
      <c r="E17099" s="129" t="s">
        <v>132</v>
      </c>
    </row>
    <row r="17100">
      <c r="A17100" s="129">
        <v>6.0</v>
      </c>
      <c r="B17100" s="129" t="s">
        <v>7064</v>
      </c>
      <c r="C17100" s="129" t="s">
        <v>7065</v>
      </c>
      <c r="D17100" s="129">
        <v>44.0</v>
      </c>
      <c r="E17100" s="129" t="s">
        <v>119</v>
      </c>
    </row>
    <row r="17101">
      <c r="A17101" s="129">
        <v>6.0</v>
      </c>
      <c r="B17101" s="129" t="s">
        <v>3272</v>
      </c>
      <c r="C17101" s="129" t="s">
        <v>3273</v>
      </c>
      <c r="D17101" s="129">
        <v>53.0</v>
      </c>
      <c r="E17101" s="129" t="s">
        <v>119</v>
      </c>
    </row>
    <row r="17102">
      <c r="A17102" s="129">
        <v>6.0</v>
      </c>
      <c r="B17102" s="129" t="s">
        <v>3274</v>
      </c>
      <c r="C17102" s="129" t="s">
        <v>3275</v>
      </c>
      <c r="D17102" s="129">
        <v>49.0</v>
      </c>
      <c r="E17102" s="129" t="s">
        <v>132</v>
      </c>
    </row>
    <row r="17103">
      <c r="A17103" s="129">
        <v>6.0</v>
      </c>
      <c r="B17103" s="129" t="s">
        <v>3278</v>
      </c>
      <c r="C17103" s="129" t="s">
        <v>3279</v>
      </c>
      <c r="D17103" s="129">
        <v>23.0</v>
      </c>
      <c r="E17103" s="129" t="s">
        <v>132</v>
      </c>
    </row>
    <row r="17104">
      <c r="A17104" s="129">
        <v>6.0</v>
      </c>
      <c r="B17104" s="129" t="s">
        <v>3280</v>
      </c>
      <c r="C17104" s="129" t="s">
        <v>3281</v>
      </c>
      <c r="D17104" s="129">
        <v>64.0</v>
      </c>
      <c r="E17104" s="129" t="s">
        <v>119</v>
      </c>
    </row>
    <row r="17105">
      <c r="A17105" s="129">
        <v>6.0</v>
      </c>
      <c r="B17105" s="129" t="s">
        <v>3284</v>
      </c>
      <c r="C17105" s="129" t="s">
        <v>3285</v>
      </c>
      <c r="D17105" s="129">
        <v>59.0</v>
      </c>
      <c r="E17105" s="129" t="s">
        <v>132</v>
      </c>
    </row>
    <row r="17106">
      <c r="A17106" s="129">
        <v>6.0</v>
      </c>
      <c r="B17106" s="129" t="s">
        <v>3286</v>
      </c>
      <c r="C17106" s="129" t="s">
        <v>3287</v>
      </c>
      <c r="D17106" s="129">
        <v>64.0</v>
      </c>
      <c r="E17106" s="129" t="s">
        <v>132</v>
      </c>
    </row>
    <row r="17107">
      <c r="A17107" s="129">
        <v>6.0</v>
      </c>
      <c r="B17107" s="129" t="s">
        <v>3288</v>
      </c>
      <c r="C17107" s="129" t="s">
        <v>3289</v>
      </c>
      <c r="D17107" s="129">
        <v>52.0</v>
      </c>
      <c r="E17107" s="129" t="s">
        <v>132</v>
      </c>
    </row>
    <row r="17108">
      <c r="A17108" s="129">
        <v>6.0</v>
      </c>
      <c r="B17108" s="129" t="s">
        <v>3290</v>
      </c>
      <c r="C17108" s="129" t="s">
        <v>3291</v>
      </c>
      <c r="D17108" s="129">
        <v>55.0</v>
      </c>
      <c r="E17108" s="129" t="s">
        <v>119</v>
      </c>
    </row>
    <row r="17109">
      <c r="A17109" s="129">
        <v>6.0</v>
      </c>
      <c r="B17109" s="129" t="s">
        <v>3292</v>
      </c>
      <c r="C17109" s="129" t="s">
        <v>3293</v>
      </c>
      <c r="D17109" s="129">
        <v>50.0</v>
      </c>
      <c r="E17109" s="129" t="s">
        <v>132</v>
      </c>
    </row>
    <row r="17110">
      <c r="A17110" s="129">
        <v>6.0</v>
      </c>
      <c r="B17110" s="129" t="s">
        <v>3298</v>
      </c>
      <c r="C17110" s="129" t="s">
        <v>3299</v>
      </c>
      <c r="D17110" s="129">
        <v>51.0</v>
      </c>
      <c r="E17110" s="129" t="s">
        <v>119</v>
      </c>
    </row>
    <row r="17111">
      <c r="A17111" s="129">
        <v>6.0</v>
      </c>
      <c r="B17111" s="129" t="s">
        <v>3300</v>
      </c>
      <c r="C17111" s="129" t="s">
        <v>3301</v>
      </c>
      <c r="D17111" s="129">
        <v>25.0</v>
      </c>
      <c r="E17111" s="129" t="s">
        <v>132</v>
      </c>
    </row>
    <row r="17112">
      <c r="A17112" s="129">
        <v>6.0</v>
      </c>
      <c r="B17112" s="129" t="s">
        <v>7068</v>
      </c>
      <c r="C17112" s="129" t="s">
        <v>7069</v>
      </c>
      <c r="D17112" s="129">
        <v>45.0</v>
      </c>
      <c r="E17112" s="129" t="s">
        <v>119</v>
      </c>
    </row>
    <row r="17113">
      <c r="A17113" s="129">
        <v>6.0</v>
      </c>
      <c r="B17113" s="129" t="s">
        <v>3302</v>
      </c>
      <c r="C17113" s="129" t="s">
        <v>3303</v>
      </c>
      <c r="D17113" s="129">
        <v>66.0</v>
      </c>
      <c r="E17113" s="129" t="s">
        <v>119</v>
      </c>
    </row>
    <row r="17114">
      <c r="A17114" s="129">
        <v>6.0</v>
      </c>
      <c r="B17114" s="129" t="s">
        <v>7912</v>
      </c>
      <c r="C17114" s="129" t="s">
        <v>7913</v>
      </c>
      <c r="D17114" s="129">
        <v>24.0</v>
      </c>
      <c r="E17114" s="129" t="s">
        <v>119</v>
      </c>
    </row>
    <row r="17115">
      <c r="A17115" s="129">
        <v>6.0</v>
      </c>
      <c r="B17115" s="129" t="s">
        <v>3304</v>
      </c>
      <c r="C17115" s="129" t="s">
        <v>3305</v>
      </c>
      <c r="D17115" s="129">
        <v>47.0</v>
      </c>
      <c r="E17115" s="129" t="s">
        <v>132</v>
      </c>
    </row>
    <row r="17116">
      <c r="A17116" s="129">
        <v>6.0</v>
      </c>
      <c r="B17116" s="129" t="s">
        <v>7074</v>
      </c>
      <c r="C17116" s="129" t="s">
        <v>7075</v>
      </c>
      <c r="D17116" s="129">
        <v>33.0</v>
      </c>
      <c r="E17116" s="129" t="s">
        <v>132</v>
      </c>
    </row>
    <row r="17117">
      <c r="A17117" s="129">
        <v>6.0</v>
      </c>
      <c r="B17117" s="129" t="s">
        <v>3308</v>
      </c>
      <c r="C17117" s="129" t="s">
        <v>3309</v>
      </c>
      <c r="D17117" s="129">
        <v>61.0</v>
      </c>
      <c r="E17117" s="129" t="s">
        <v>119</v>
      </c>
    </row>
    <row r="17118">
      <c r="A17118" s="129">
        <v>6.0</v>
      </c>
      <c r="B17118" s="129" t="s">
        <v>3314</v>
      </c>
      <c r="C17118" s="129" t="s">
        <v>3315</v>
      </c>
      <c r="D17118" s="129">
        <v>56.0</v>
      </c>
      <c r="E17118" s="129" t="s">
        <v>132</v>
      </c>
    </row>
    <row r="17119">
      <c r="A17119" s="129">
        <v>6.0</v>
      </c>
      <c r="B17119" s="129" t="s">
        <v>7076</v>
      </c>
      <c r="C17119" s="129" t="s">
        <v>7077</v>
      </c>
      <c r="D17119" s="129">
        <v>29.0</v>
      </c>
      <c r="E17119" s="129" t="s">
        <v>132</v>
      </c>
    </row>
    <row r="17120">
      <c r="A17120" s="129">
        <v>6.0</v>
      </c>
      <c r="B17120" s="129" t="s">
        <v>3316</v>
      </c>
      <c r="C17120" s="129" t="s">
        <v>3317</v>
      </c>
      <c r="D17120" s="129">
        <v>41.0</v>
      </c>
      <c r="E17120" s="129" t="s">
        <v>119</v>
      </c>
    </row>
    <row r="17121">
      <c r="A17121" s="129">
        <v>6.0</v>
      </c>
      <c r="B17121" s="129" t="s">
        <v>3320</v>
      </c>
      <c r="C17121" s="129" t="s">
        <v>3321</v>
      </c>
      <c r="D17121" s="129">
        <v>25.0</v>
      </c>
      <c r="E17121" s="129" t="s">
        <v>119</v>
      </c>
    </row>
    <row r="17122">
      <c r="A17122" s="129">
        <v>6.0</v>
      </c>
      <c r="B17122" s="129" t="s">
        <v>7078</v>
      </c>
      <c r="C17122" s="129" t="s">
        <v>7079</v>
      </c>
      <c r="D17122" s="129">
        <v>20.0</v>
      </c>
      <c r="E17122" s="129" t="s">
        <v>132</v>
      </c>
    </row>
    <row r="17123">
      <c r="A17123" s="129">
        <v>6.0</v>
      </c>
      <c r="B17123" s="129" t="s">
        <v>3322</v>
      </c>
      <c r="C17123" s="129" t="s">
        <v>3323</v>
      </c>
      <c r="D17123" s="129">
        <v>22.0</v>
      </c>
      <c r="E17123" s="129" t="s">
        <v>119</v>
      </c>
    </row>
    <row r="17124">
      <c r="A17124" s="129">
        <v>6.0</v>
      </c>
      <c r="B17124" s="129" t="s">
        <v>3324</v>
      </c>
      <c r="C17124" s="129" t="s">
        <v>3325</v>
      </c>
      <c r="D17124" s="129">
        <v>53.0</v>
      </c>
      <c r="E17124" s="129" t="s">
        <v>132</v>
      </c>
    </row>
    <row r="17125">
      <c r="A17125" s="129">
        <v>6.0</v>
      </c>
      <c r="B17125" s="129" t="s">
        <v>3326</v>
      </c>
      <c r="C17125" s="129" t="s">
        <v>3327</v>
      </c>
      <c r="D17125" s="129">
        <v>70.0</v>
      </c>
      <c r="E17125" s="129" t="s">
        <v>119</v>
      </c>
    </row>
    <row r="17126">
      <c r="A17126" s="129">
        <v>6.0</v>
      </c>
      <c r="B17126" s="129" t="s">
        <v>3328</v>
      </c>
      <c r="C17126" s="129" t="s">
        <v>3329</v>
      </c>
      <c r="D17126" s="129">
        <v>46.0</v>
      </c>
      <c r="E17126" s="129" t="s">
        <v>119</v>
      </c>
    </row>
    <row r="17127">
      <c r="A17127" s="129">
        <v>6.0</v>
      </c>
      <c r="B17127" s="129" t="s">
        <v>7080</v>
      </c>
      <c r="C17127" s="129" t="s">
        <v>7081</v>
      </c>
      <c r="D17127" s="129">
        <v>61.0</v>
      </c>
      <c r="E17127" s="129" t="s">
        <v>132</v>
      </c>
    </row>
    <row r="17128">
      <c r="A17128" s="129">
        <v>6.0</v>
      </c>
      <c r="B17128" s="129" t="s">
        <v>3330</v>
      </c>
      <c r="C17128" s="129" t="s">
        <v>3331</v>
      </c>
      <c r="D17128" s="129">
        <v>24.0</v>
      </c>
      <c r="E17128" s="129" t="s">
        <v>132</v>
      </c>
    </row>
    <row r="17129">
      <c r="A17129" s="129">
        <v>6.0</v>
      </c>
      <c r="B17129" s="129" t="s">
        <v>3332</v>
      </c>
      <c r="C17129" s="129" t="s">
        <v>3333</v>
      </c>
      <c r="D17129" s="129">
        <v>67.0</v>
      </c>
      <c r="E17129" s="129" t="s">
        <v>132</v>
      </c>
    </row>
    <row r="17130">
      <c r="A17130" s="129">
        <v>6.0</v>
      </c>
      <c r="B17130" s="129" t="s">
        <v>3334</v>
      </c>
      <c r="C17130" s="129" t="s">
        <v>3335</v>
      </c>
      <c r="D17130" s="129">
        <v>25.0</v>
      </c>
      <c r="E17130" s="129" t="s">
        <v>132</v>
      </c>
    </row>
    <row r="17131">
      <c r="A17131" s="129">
        <v>6.0</v>
      </c>
      <c r="B17131" s="129" t="s">
        <v>3336</v>
      </c>
      <c r="C17131" s="129" t="s">
        <v>3337</v>
      </c>
      <c r="D17131" s="129">
        <v>37.0</v>
      </c>
      <c r="E17131" s="129" t="s">
        <v>132</v>
      </c>
    </row>
    <row r="17132">
      <c r="A17132" s="129">
        <v>6.0</v>
      </c>
      <c r="B17132" s="129" t="s">
        <v>3338</v>
      </c>
      <c r="C17132" s="129" t="s">
        <v>3339</v>
      </c>
      <c r="D17132" s="129">
        <v>30.0</v>
      </c>
      <c r="E17132" s="129" t="s">
        <v>119</v>
      </c>
    </row>
    <row r="17133">
      <c r="A17133" s="129">
        <v>6.0</v>
      </c>
      <c r="B17133" s="129" t="s">
        <v>3340</v>
      </c>
      <c r="C17133" s="129" t="s">
        <v>3341</v>
      </c>
      <c r="D17133" s="129">
        <v>34.0</v>
      </c>
      <c r="E17133" s="129" t="s">
        <v>119</v>
      </c>
    </row>
    <row r="17134">
      <c r="A17134" s="129">
        <v>6.0</v>
      </c>
      <c r="B17134" s="129" t="s">
        <v>7084</v>
      </c>
      <c r="C17134" s="129" t="s">
        <v>7085</v>
      </c>
      <c r="D17134" s="129">
        <v>47.0</v>
      </c>
      <c r="E17134" s="129" t="s">
        <v>132</v>
      </c>
    </row>
    <row r="17135">
      <c r="A17135" s="129">
        <v>6.0</v>
      </c>
      <c r="B17135" s="129" t="s">
        <v>8418</v>
      </c>
      <c r="C17135" s="129" t="s">
        <v>8419</v>
      </c>
      <c r="D17135" s="129">
        <v>60.0</v>
      </c>
      <c r="E17135" s="129" t="s">
        <v>132</v>
      </c>
    </row>
    <row r="17136">
      <c r="A17136" s="129">
        <v>6.0</v>
      </c>
      <c r="B17136" s="129" t="s">
        <v>3344</v>
      </c>
      <c r="C17136" s="129" t="s">
        <v>3345</v>
      </c>
      <c r="D17136" s="129">
        <v>46.0</v>
      </c>
      <c r="E17136" s="129" t="s">
        <v>132</v>
      </c>
    </row>
    <row r="17137">
      <c r="A17137" s="129">
        <v>6.0</v>
      </c>
      <c r="B17137" s="129" t="s">
        <v>3348</v>
      </c>
      <c r="C17137" s="129" t="s">
        <v>3349</v>
      </c>
      <c r="D17137" s="129">
        <v>36.0</v>
      </c>
      <c r="E17137" s="129" t="s">
        <v>132</v>
      </c>
    </row>
    <row r="17138">
      <c r="A17138" s="129">
        <v>6.0</v>
      </c>
      <c r="B17138" s="129" t="s">
        <v>3352</v>
      </c>
      <c r="C17138" s="129" t="s">
        <v>3353</v>
      </c>
      <c r="D17138" s="129">
        <v>47.0</v>
      </c>
      <c r="E17138" s="129" t="s">
        <v>132</v>
      </c>
    </row>
    <row r="17139">
      <c r="A17139" s="129">
        <v>6.0</v>
      </c>
      <c r="B17139" s="129" t="s">
        <v>3354</v>
      </c>
      <c r="C17139" s="129" t="s">
        <v>3355</v>
      </c>
      <c r="D17139" s="129">
        <v>55.0</v>
      </c>
      <c r="E17139" s="129" t="s">
        <v>132</v>
      </c>
    </row>
    <row r="17140">
      <c r="A17140" s="129">
        <v>6.0</v>
      </c>
      <c r="B17140" s="129" t="s">
        <v>3356</v>
      </c>
      <c r="C17140" s="129" t="s">
        <v>3357</v>
      </c>
      <c r="D17140" s="129">
        <v>43.0</v>
      </c>
      <c r="E17140" s="129" t="s">
        <v>119</v>
      </c>
    </row>
    <row r="17141">
      <c r="A17141" s="129">
        <v>6.0</v>
      </c>
      <c r="B17141" s="129" t="s">
        <v>3358</v>
      </c>
      <c r="C17141" s="129" t="s">
        <v>3359</v>
      </c>
      <c r="D17141" s="129">
        <v>69.0</v>
      </c>
      <c r="E17141" s="129" t="s">
        <v>132</v>
      </c>
    </row>
    <row r="17142">
      <c r="A17142" s="129">
        <v>6.0</v>
      </c>
      <c r="B17142" s="129" t="s">
        <v>3360</v>
      </c>
      <c r="C17142" s="129" t="s">
        <v>3361</v>
      </c>
      <c r="D17142" s="129">
        <v>52.0</v>
      </c>
      <c r="E17142" s="129" t="s">
        <v>119</v>
      </c>
    </row>
    <row r="17143">
      <c r="A17143" s="129">
        <v>6.0</v>
      </c>
      <c r="B17143" s="129" t="s">
        <v>3362</v>
      </c>
      <c r="C17143" s="129" t="s">
        <v>3363</v>
      </c>
      <c r="D17143" s="129">
        <v>68.0</v>
      </c>
      <c r="E17143" s="129" t="s">
        <v>132</v>
      </c>
    </row>
    <row r="17144">
      <c r="A17144" s="129">
        <v>6.0</v>
      </c>
      <c r="B17144" s="129" t="s">
        <v>3364</v>
      </c>
      <c r="C17144" s="129" t="s">
        <v>3365</v>
      </c>
      <c r="D17144" s="129">
        <v>61.0</v>
      </c>
      <c r="E17144" s="129" t="s">
        <v>119</v>
      </c>
    </row>
    <row r="17145">
      <c r="A17145" s="129">
        <v>6.0</v>
      </c>
      <c r="B17145" s="129" t="s">
        <v>3366</v>
      </c>
      <c r="C17145" s="129" t="s">
        <v>3367</v>
      </c>
      <c r="D17145" s="129">
        <v>66.0</v>
      </c>
      <c r="E17145" s="129" t="s">
        <v>132</v>
      </c>
    </row>
    <row r="17146">
      <c r="A17146" s="129">
        <v>6.0</v>
      </c>
      <c r="B17146" s="129" t="s">
        <v>3368</v>
      </c>
      <c r="C17146" s="129" t="s">
        <v>3369</v>
      </c>
      <c r="D17146" s="129">
        <v>67.0</v>
      </c>
      <c r="E17146" s="129" t="s">
        <v>132</v>
      </c>
    </row>
    <row r="17147">
      <c r="A17147" s="129">
        <v>6.0</v>
      </c>
      <c r="B17147" s="129" t="s">
        <v>3372</v>
      </c>
      <c r="C17147" s="129" t="s">
        <v>3373</v>
      </c>
      <c r="D17147" s="129">
        <v>47.0</v>
      </c>
      <c r="E17147" s="129" t="s">
        <v>132</v>
      </c>
    </row>
    <row r="17148">
      <c r="A17148" s="129">
        <v>6.0</v>
      </c>
      <c r="B17148" s="129" t="s">
        <v>3374</v>
      </c>
      <c r="C17148" s="129" t="s">
        <v>3375</v>
      </c>
      <c r="D17148" s="129">
        <v>39.0</v>
      </c>
      <c r="E17148" s="129" t="s">
        <v>119</v>
      </c>
    </row>
    <row r="17149">
      <c r="A17149" s="129">
        <v>6.0</v>
      </c>
      <c r="B17149" s="129" t="s">
        <v>3376</v>
      </c>
      <c r="C17149" s="129" t="s">
        <v>3377</v>
      </c>
      <c r="D17149" s="129">
        <v>57.0</v>
      </c>
      <c r="E17149" s="129" t="s">
        <v>132</v>
      </c>
    </row>
    <row r="17150">
      <c r="A17150" s="129">
        <v>6.0</v>
      </c>
      <c r="B17150" s="129" t="s">
        <v>7086</v>
      </c>
      <c r="C17150" s="129" t="s">
        <v>7087</v>
      </c>
      <c r="D17150" s="129">
        <v>20.0</v>
      </c>
      <c r="E17150" s="129" t="s">
        <v>119</v>
      </c>
    </row>
    <row r="17151">
      <c r="A17151" s="129">
        <v>6.0</v>
      </c>
      <c r="B17151" s="129" t="s">
        <v>3378</v>
      </c>
      <c r="C17151" s="129" t="s">
        <v>3379</v>
      </c>
      <c r="D17151" s="129">
        <v>34.0</v>
      </c>
      <c r="E17151" s="129" t="s">
        <v>119</v>
      </c>
    </row>
    <row r="17152">
      <c r="A17152" s="129">
        <v>6.0</v>
      </c>
      <c r="B17152" s="129" t="s">
        <v>3380</v>
      </c>
      <c r="C17152" s="129" t="s">
        <v>3381</v>
      </c>
      <c r="D17152" s="129">
        <v>35.0</v>
      </c>
      <c r="E17152" s="129" t="s">
        <v>132</v>
      </c>
    </row>
    <row r="17153">
      <c r="A17153" s="129">
        <v>6.0</v>
      </c>
      <c r="B17153" s="129" t="s">
        <v>3382</v>
      </c>
      <c r="C17153" s="129" t="s">
        <v>3383</v>
      </c>
      <c r="D17153" s="129">
        <v>27.0</v>
      </c>
      <c r="E17153" s="129" t="s">
        <v>119</v>
      </c>
    </row>
    <row r="17154">
      <c r="A17154" s="129">
        <v>6.0</v>
      </c>
      <c r="B17154" s="129" t="s">
        <v>3384</v>
      </c>
      <c r="C17154" s="129" t="s">
        <v>3385</v>
      </c>
      <c r="D17154" s="129">
        <v>47.0</v>
      </c>
      <c r="E17154" s="129" t="s">
        <v>132</v>
      </c>
    </row>
    <row r="17155">
      <c r="A17155" s="129">
        <v>6.0</v>
      </c>
      <c r="B17155" s="129" t="s">
        <v>3386</v>
      </c>
      <c r="C17155" s="129" t="s">
        <v>3387</v>
      </c>
      <c r="D17155" s="129">
        <v>29.0</v>
      </c>
      <c r="E17155" s="129" t="s">
        <v>132</v>
      </c>
    </row>
    <row r="17156">
      <c r="A17156" s="129">
        <v>6.0</v>
      </c>
      <c r="B17156" s="129" t="s">
        <v>3388</v>
      </c>
      <c r="C17156" s="129" t="s">
        <v>3389</v>
      </c>
      <c r="D17156" s="129">
        <v>23.0</v>
      </c>
      <c r="E17156" s="129" t="s">
        <v>119</v>
      </c>
    </row>
    <row r="17157">
      <c r="A17157" s="129">
        <v>6.0</v>
      </c>
      <c r="B17157" s="129" t="s">
        <v>3390</v>
      </c>
      <c r="C17157" s="129" t="s">
        <v>3391</v>
      </c>
      <c r="D17157" s="129">
        <v>31.0</v>
      </c>
      <c r="E17157" s="129" t="s">
        <v>119</v>
      </c>
    </row>
    <row r="17158">
      <c r="A17158" s="129">
        <v>6.0</v>
      </c>
      <c r="B17158" s="129" t="s">
        <v>3392</v>
      </c>
      <c r="C17158" s="129" t="s">
        <v>3393</v>
      </c>
      <c r="D17158" s="129">
        <v>59.0</v>
      </c>
      <c r="E17158" s="129" t="s">
        <v>119</v>
      </c>
    </row>
    <row r="17159">
      <c r="A17159" s="129">
        <v>6.0</v>
      </c>
      <c r="B17159" s="129" t="s">
        <v>7092</v>
      </c>
      <c r="C17159" s="129" t="s">
        <v>7093</v>
      </c>
      <c r="D17159" s="129">
        <v>31.0</v>
      </c>
      <c r="E17159" s="129" t="s">
        <v>119</v>
      </c>
    </row>
    <row r="17160">
      <c r="A17160" s="129">
        <v>6.0</v>
      </c>
      <c r="B17160" s="129" t="s">
        <v>8274</v>
      </c>
      <c r="C17160" s="129" t="s">
        <v>8275</v>
      </c>
      <c r="D17160" s="129">
        <v>50.0</v>
      </c>
      <c r="E17160" s="129" t="s">
        <v>132</v>
      </c>
    </row>
    <row r="17161">
      <c r="A17161" s="129">
        <v>6.0</v>
      </c>
      <c r="B17161" s="129" t="s">
        <v>3394</v>
      </c>
      <c r="C17161" s="129" t="s">
        <v>3395</v>
      </c>
      <c r="D17161" s="129">
        <v>69.0</v>
      </c>
      <c r="E17161" s="129" t="s">
        <v>132</v>
      </c>
    </row>
    <row r="17162">
      <c r="A17162" s="129">
        <v>6.0</v>
      </c>
      <c r="B17162" s="129" t="s">
        <v>7922</v>
      </c>
      <c r="C17162" s="129" t="s">
        <v>7923</v>
      </c>
      <c r="D17162" s="129">
        <v>26.0</v>
      </c>
      <c r="E17162" s="129" t="s">
        <v>119</v>
      </c>
    </row>
    <row r="17163">
      <c r="A17163" s="129">
        <v>6.0</v>
      </c>
      <c r="B17163" s="129" t="s">
        <v>8476</v>
      </c>
      <c r="C17163" s="129" t="s">
        <v>8477</v>
      </c>
      <c r="D17163" s="129">
        <v>50.0</v>
      </c>
      <c r="E17163" s="129" t="s">
        <v>119</v>
      </c>
    </row>
    <row r="17164">
      <c r="A17164" s="129">
        <v>6.0</v>
      </c>
      <c r="B17164" s="129" t="s">
        <v>7924</v>
      </c>
      <c r="C17164" s="129" t="s">
        <v>7925</v>
      </c>
      <c r="D17164" s="129">
        <v>49.0</v>
      </c>
      <c r="E17164" s="129" t="s">
        <v>119</v>
      </c>
    </row>
    <row r="17165">
      <c r="A17165" s="129">
        <v>6.0</v>
      </c>
      <c r="B17165" s="129" t="s">
        <v>3400</v>
      </c>
      <c r="C17165" s="129" t="s">
        <v>3401</v>
      </c>
      <c r="D17165" s="129">
        <v>37.0</v>
      </c>
      <c r="E17165" s="129" t="s">
        <v>132</v>
      </c>
    </row>
    <row r="17166">
      <c r="A17166" s="129">
        <v>6.0</v>
      </c>
      <c r="B17166" s="129" t="s">
        <v>3402</v>
      </c>
      <c r="C17166" s="129" t="s">
        <v>3403</v>
      </c>
      <c r="D17166" s="129">
        <v>27.0</v>
      </c>
      <c r="E17166" s="129" t="s">
        <v>119</v>
      </c>
    </row>
    <row r="17167">
      <c r="A17167" s="129">
        <v>6.0</v>
      </c>
      <c r="B17167" s="129" t="s">
        <v>3404</v>
      </c>
      <c r="C17167" s="129" t="s">
        <v>3405</v>
      </c>
      <c r="D17167" s="129">
        <v>50.0</v>
      </c>
      <c r="E17167" s="129" t="s">
        <v>132</v>
      </c>
    </row>
    <row r="17168">
      <c r="A17168" s="129">
        <v>6.0</v>
      </c>
      <c r="B17168" s="129" t="s">
        <v>3406</v>
      </c>
      <c r="C17168" s="129" t="s">
        <v>3407</v>
      </c>
      <c r="D17168" s="129">
        <v>31.0</v>
      </c>
      <c r="E17168" s="129" t="s">
        <v>119</v>
      </c>
    </row>
    <row r="17169">
      <c r="A17169" s="129">
        <v>6.0</v>
      </c>
      <c r="B17169" s="129" t="s">
        <v>3408</v>
      </c>
      <c r="C17169" s="129" t="s">
        <v>3409</v>
      </c>
      <c r="D17169" s="129">
        <v>54.0</v>
      </c>
      <c r="E17169" s="129" t="s">
        <v>132</v>
      </c>
    </row>
    <row r="17170">
      <c r="A17170" s="129">
        <v>6.0</v>
      </c>
      <c r="B17170" s="129" t="s">
        <v>3410</v>
      </c>
      <c r="C17170" s="129" t="s">
        <v>3411</v>
      </c>
      <c r="D17170" s="129">
        <v>30.0</v>
      </c>
      <c r="E17170" s="129" t="s">
        <v>132</v>
      </c>
    </row>
    <row r="17171">
      <c r="A17171" s="129">
        <v>6.0</v>
      </c>
      <c r="B17171" s="129" t="s">
        <v>7096</v>
      </c>
      <c r="C17171" s="129" t="s">
        <v>7097</v>
      </c>
      <c r="D17171" s="129">
        <v>26.0</v>
      </c>
      <c r="E17171" s="129" t="s">
        <v>119</v>
      </c>
    </row>
    <row r="17172">
      <c r="A17172" s="129">
        <v>6.0</v>
      </c>
      <c r="B17172" s="129" t="s">
        <v>3412</v>
      </c>
      <c r="C17172" s="129" t="s">
        <v>3413</v>
      </c>
      <c r="D17172" s="129">
        <v>35.0</v>
      </c>
      <c r="E17172" s="129" t="s">
        <v>119</v>
      </c>
    </row>
    <row r="17173">
      <c r="A17173" s="129">
        <v>6.0</v>
      </c>
      <c r="B17173" s="129" t="s">
        <v>3414</v>
      </c>
      <c r="C17173" s="129" t="s">
        <v>3415</v>
      </c>
      <c r="D17173" s="129">
        <v>24.0</v>
      </c>
      <c r="E17173" s="129" t="s">
        <v>119</v>
      </c>
    </row>
    <row r="17174">
      <c r="A17174" s="129">
        <v>6.0</v>
      </c>
      <c r="B17174" s="129" t="s">
        <v>7098</v>
      </c>
      <c r="C17174" s="129" t="s">
        <v>7099</v>
      </c>
      <c r="D17174" s="129">
        <v>51.0</v>
      </c>
      <c r="E17174" s="129" t="s">
        <v>119</v>
      </c>
    </row>
    <row r="17175">
      <c r="A17175" s="129">
        <v>6.0</v>
      </c>
      <c r="B17175" s="129" t="s">
        <v>3418</v>
      </c>
      <c r="C17175" s="129" t="s">
        <v>3419</v>
      </c>
      <c r="D17175" s="129">
        <v>54.0</v>
      </c>
      <c r="E17175" s="129" t="s">
        <v>119</v>
      </c>
    </row>
    <row r="17176">
      <c r="A17176" s="129">
        <v>6.0</v>
      </c>
      <c r="B17176" s="129" t="s">
        <v>3420</v>
      </c>
      <c r="C17176" s="129" t="s">
        <v>3421</v>
      </c>
      <c r="D17176" s="129">
        <v>21.0</v>
      </c>
      <c r="E17176" s="129" t="s">
        <v>132</v>
      </c>
    </row>
    <row r="17177">
      <c r="A17177" s="129">
        <v>6.0</v>
      </c>
      <c r="B17177" s="129" t="s">
        <v>3424</v>
      </c>
      <c r="C17177" s="129" t="s">
        <v>3425</v>
      </c>
      <c r="D17177" s="129">
        <v>67.0</v>
      </c>
      <c r="E17177" s="129" t="s">
        <v>132</v>
      </c>
    </row>
    <row r="17178">
      <c r="A17178" s="129">
        <v>6.0</v>
      </c>
      <c r="B17178" s="129" t="s">
        <v>7926</v>
      </c>
      <c r="C17178" s="129" t="s">
        <v>7927</v>
      </c>
      <c r="D17178" s="129">
        <v>39.0</v>
      </c>
      <c r="E17178" s="129" t="s">
        <v>119</v>
      </c>
    </row>
    <row r="17179">
      <c r="A17179" s="129">
        <v>6.0</v>
      </c>
      <c r="B17179" s="129" t="s">
        <v>3428</v>
      </c>
      <c r="C17179" s="129" t="s">
        <v>3429</v>
      </c>
      <c r="D17179" s="129">
        <v>69.0</v>
      </c>
      <c r="E17179" s="129" t="s">
        <v>132</v>
      </c>
    </row>
    <row r="17180">
      <c r="A17180" s="129">
        <v>6.0</v>
      </c>
      <c r="B17180" s="129" t="s">
        <v>3430</v>
      </c>
      <c r="C17180" s="129" t="s">
        <v>3431</v>
      </c>
      <c r="D17180" s="129">
        <v>42.0</v>
      </c>
      <c r="E17180" s="129" t="s">
        <v>119</v>
      </c>
    </row>
    <row r="17181">
      <c r="A17181" s="129">
        <v>6.0</v>
      </c>
      <c r="B17181" s="129" t="s">
        <v>3432</v>
      </c>
      <c r="C17181" s="129" t="s">
        <v>3433</v>
      </c>
      <c r="D17181" s="129">
        <v>44.0</v>
      </c>
      <c r="E17181" s="129" t="s">
        <v>119</v>
      </c>
    </row>
    <row r="17182">
      <c r="A17182" s="129">
        <v>6.0</v>
      </c>
      <c r="B17182" s="129" t="s">
        <v>7928</v>
      </c>
      <c r="C17182" s="129" t="s">
        <v>7929</v>
      </c>
      <c r="D17182" s="129">
        <v>47.0</v>
      </c>
      <c r="E17182" s="129" t="s">
        <v>132</v>
      </c>
    </row>
    <row r="17183">
      <c r="A17183" s="129">
        <v>6.0</v>
      </c>
      <c r="B17183" s="129" t="s">
        <v>3434</v>
      </c>
      <c r="C17183" s="129" t="s">
        <v>3435</v>
      </c>
      <c r="D17183" s="129">
        <v>70.0</v>
      </c>
      <c r="E17183" s="129" t="s">
        <v>132</v>
      </c>
    </row>
    <row r="17184">
      <c r="A17184" s="129">
        <v>6.0</v>
      </c>
      <c r="B17184" s="129" t="s">
        <v>3436</v>
      </c>
      <c r="C17184" s="129" t="s">
        <v>3437</v>
      </c>
      <c r="D17184" s="129">
        <v>21.0</v>
      </c>
      <c r="E17184" s="129" t="s">
        <v>132</v>
      </c>
    </row>
    <row r="17185">
      <c r="A17185" s="129">
        <v>6.0</v>
      </c>
      <c r="B17185" s="129" t="s">
        <v>3438</v>
      </c>
      <c r="C17185" s="129" t="s">
        <v>3439</v>
      </c>
      <c r="D17185" s="129">
        <v>32.0</v>
      </c>
      <c r="E17185" s="129" t="s">
        <v>132</v>
      </c>
    </row>
    <row r="17186">
      <c r="A17186" s="129">
        <v>6.0</v>
      </c>
      <c r="B17186" s="129" t="s">
        <v>7102</v>
      </c>
      <c r="C17186" s="129" t="s">
        <v>7103</v>
      </c>
      <c r="D17186" s="129">
        <v>65.0</v>
      </c>
      <c r="E17186" s="129" t="s">
        <v>132</v>
      </c>
    </row>
    <row r="17187">
      <c r="A17187" s="129">
        <v>6.0</v>
      </c>
      <c r="B17187" s="129" t="s">
        <v>3446</v>
      </c>
      <c r="C17187" s="129" t="s">
        <v>3447</v>
      </c>
      <c r="D17187" s="129">
        <v>70.0</v>
      </c>
      <c r="E17187" s="129" t="s">
        <v>132</v>
      </c>
    </row>
    <row r="17188">
      <c r="A17188" s="129">
        <v>6.0</v>
      </c>
      <c r="B17188" s="129" t="s">
        <v>3450</v>
      </c>
      <c r="C17188" s="129" t="s">
        <v>3451</v>
      </c>
      <c r="D17188" s="129">
        <v>36.0</v>
      </c>
      <c r="E17188" s="129" t="s">
        <v>132</v>
      </c>
    </row>
    <row r="17189">
      <c r="A17189" s="129">
        <v>6.0</v>
      </c>
      <c r="B17189" s="129" t="s">
        <v>7104</v>
      </c>
      <c r="C17189" s="129" t="s">
        <v>7105</v>
      </c>
      <c r="D17189" s="129">
        <v>34.0</v>
      </c>
      <c r="E17189" s="129" t="s">
        <v>119</v>
      </c>
    </row>
    <row r="17190">
      <c r="A17190" s="129">
        <v>6.0</v>
      </c>
      <c r="B17190" s="129" t="s">
        <v>3452</v>
      </c>
      <c r="C17190" s="129" t="s">
        <v>3453</v>
      </c>
      <c r="D17190" s="129">
        <v>58.0</v>
      </c>
      <c r="E17190" s="129" t="s">
        <v>119</v>
      </c>
    </row>
    <row r="17191">
      <c r="A17191" s="129">
        <v>6.0</v>
      </c>
      <c r="B17191" s="129" t="s">
        <v>8282</v>
      </c>
      <c r="C17191" s="129" t="s">
        <v>8283</v>
      </c>
      <c r="D17191" s="129">
        <v>50.0</v>
      </c>
      <c r="E17191" s="129" t="s">
        <v>132</v>
      </c>
    </row>
    <row r="17192">
      <c r="A17192" s="129">
        <v>6.0</v>
      </c>
      <c r="B17192" s="129" t="s">
        <v>3458</v>
      </c>
      <c r="C17192" s="129" t="s">
        <v>3459</v>
      </c>
      <c r="D17192" s="129">
        <v>52.0</v>
      </c>
      <c r="E17192" s="129" t="s">
        <v>132</v>
      </c>
    </row>
    <row r="17193">
      <c r="A17193" s="129">
        <v>6.0</v>
      </c>
      <c r="B17193" s="129" t="s">
        <v>3460</v>
      </c>
      <c r="C17193" s="129" t="s">
        <v>3461</v>
      </c>
      <c r="D17193" s="129">
        <v>45.0</v>
      </c>
      <c r="E17193" s="129" t="s">
        <v>119</v>
      </c>
    </row>
    <row r="17194">
      <c r="A17194" s="129">
        <v>6.0</v>
      </c>
      <c r="B17194" s="129" t="s">
        <v>3462</v>
      </c>
      <c r="C17194" s="129" t="s">
        <v>3463</v>
      </c>
      <c r="D17194" s="129">
        <v>25.0</v>
      </c>
      <c r="E17194" s="129" t="s">
        <v>132</v>
      </c>
    </row>
    <row r="17195">
      <c r="A17195" s="129">
        <v>6.0</v>
      </c>
      <c r="B17195" s="129" t="s">
        <v>3466</v>
      </c>
      <c r="C17195" s="129" t="s">
        <v>3467</v>
      </c>
      <c r="D17195" s="129">
        <v>31.0</v>
      </c>
      <c r="E17195" s="129" t="s">
        <v>132</v>
      </c>
    </row>
    <row r="17196">
      <c r="A17196" s="129">
        <v>6.0</v>
      </c>
      <c r="B17196" s="129" t="s">
        <v>3472</v>
      </c>
      <c r="C17196" s="129" t="s">
        <v>3473</v>
      </c>
      <c r="D17196" s="129">
        <v>67.0</v>
      </c>
      <c r="E17196" s="129" t="s">
        <v>119</v>
      </c>
    </row>
    <row r="17197">
      <c r="A17197" s="129">
        <v>6.0</v>
      </c>
      <c r="B17197" s="129" t="s">
        <v>3476</v>
      </c>
      <c r="C17197" s="129" t="s">
        <v>3477</v>
      </c>
      <c r="D17197" s="129">
        <v>53.0</v>
      </c>
      <c r="E17197" s="129" t="s">
        <v>119</v>
      </c>
    </row>
    <row r="17198">
      <c r="A17198" s="129">
        <v>6.0</v>
      </c>
      <c r="B17198" s="129" t="s">
        <v>3478</v>
      </c>
      <c r="C17198" s="129" t="s">
        <v>3479</v>
      </c>
      <c r="D17198" s="129">
        <v>45.0</v>
      </c>
      <c r="E17198" s="129" t="s">
        <v>132</v>
      </c>
    </row>
    <row r="17199">
      <c r="A17199" s="129">
        <v>6.0</v>
      </c>
      <c r="B17199" s="129" t="s">
        <v>3480</v>
      </c>
      <c r="C17199" s="129" t="s">
        <v>3481</v>
      </c>
      <c r="D17199" s="129">
        <v>36.0</v>
      </c>
      <c r="E17199" s="129" t="s">
        <v>119</v>
      </c>
    </row>
    <row r="17200">
      <c r="A17200" s="129">
        <v>6.0</v>
      </c>
      <c r="B17200" s="129" t="s">
        <v>7106</v>
      </c>
      <c r="C17200" s="129" t="s">
        <v>7107</v>
      </c>
      <c r="D17200" s="129">
        <v>61.0</v>
      </c>
      <c r="E17200" s="129" t="s">
        <v>119</v>
      </c>
    </row>
    <row r="17201">
      <c r="A17201" s="129">
        <v>6.0</v>
      </c>
      <c r="B17201" s="129" t="s">
        <v>3482</v>
      </c>
      <c r="C17201" s="129" t="s">
        <v>3483</v>
      </c>
      <c r="D17201" s="129">
        <v>41.0</v>
      </c>
      <c r="E17201" s="129" t="s">
        <v>132</v>
      </c>
    </row>
    <row r="17202">
      <c r="A17202" s="129">
        <v>6.0</v>
      </c>
      <c r="B17202" s="129" t="s">
        <v>3484</v>
      </c>
      <c r="C17202" s="129" t="s">
        <v>3485</v>
      </c>
      <c r="D17202" s="129">
        <v>70.0</v>
      </c>
      <c r="E17202" s="129" t="s">
        <v>119</v>
      </c>
    </row>
    <row r="17203">
      <c r="A17203" s="129">
        <v>6.0</v>
      </c>
      <c r="B17203" s="129" t="s">
        <v>8284</v>
      </c>
      <c r="C17203" s="129" t="s">
        <v>8285</v>
      </c>
      <c r="D17203" s="129">
        <v>39.0</v>
      </c>
      <c r="E17203" s="129" t="s">
        <v>132</v>
      </c>
    </row>
    <row r="17204">
      <c r="A17204" s="129">
        <v>6.0</v>
      </c>
      <c r="B17204" s="129" t="s">
        <v>3486</v>
      </c>
      <c r="C17204" s="129" t="s">
        <v>3487</v>
      </c>
      <c r="D17204" s="129">
        <v>57.0</v>
      </c>
      <c r="E17204" s="129" t="s">
        <v>119</v>
      </c>
    </row>
    <row r="17205">
      <c r="A17205" s="129">
        <v>6.0</v>
      </c>
      <c r="B17205" s="129" t="s">
        <v>8478</v>
      </c>
      <c r="C17205" s="129" t="s">
        <v>8479</v>
      </c>
      <c r="D17205" s="129">
        <v>20.0</v>
      </c>
      <c r="E17205" s="129" t="s">
        <v>132</v>
      </c>
    </row>
    <row r="17206">
      <c r="A17206" s="129">
        <v>6.0</v>
      </c>
      <c r="B17206" s="129" t="s">
        <v>7108</v>
      </c>
      <c r="C17206" s="129" t="s">
        <v>7109</v>
      </c>
      <c r="D17206" s="129">
        <v>47.0</v>
      </c>
      <c r="E17206" s="129" t="s">
        <v>119</v>
      </c>
    </row>
    <row r="17207">
      <c r="A17207" s="129">
        <v>6.0</v>
      </c>
      <c r="B17207" s="129" t="s">
        <v>3488</v>
      </c>
      <c r="C17207" s="129" t="s">
        <v>3489</v>
      </c>
      <c r="D17207" s="129">
        <v>58.0</v>
      </c>
      <c r="E17207" s="129" t="s">
        <v>132</v>
      </c>
    </row>
    <row r="17208">
      <c r="A17208" s="129">
        <v>6.0</v>
      </c>
      <c r="B17208" s="129" t="s">
        <v>3490</v>
      </c>
      <c r="C17208" s="129" t="s">
        <v>3491</v>
      </c>
      <c r="D17208" s="129">
        <v>27.0</v>
      </c>
      <c r="E17208" s="129" t="s">
        <v>132</v>
      </c>
    </row>
    <row r="17209">
      <c r="A17209" s="129">
        <v>6.0</v>
      </c>
      <c r="B17209" s="129" t="s">
        <v>3498</v>
      </c>
      <c r="C17209" s="129" t="s">
        <v>3499</v>
      </c>
      <c r="D17209" s="129">
        <v>65.0</v>
      </c>
      <c r="E17209" s="129" t="s">
        <v>119</v>
      </c>
    </row>
    <row r="17210">
      <c r="A17210" s="129">
        <v>6.0</v>
      </c>
      <c r="B17210" s="129" t="s">
        <v>3500</v>
      </c>
      <c r="C17210" s="129" t="s">
        <v>3501</v>
      </c>
      <c r="D17210" s="129">
        <v>30.0</v>
      </c>
      <c r="E17210" s="129" t="s">
        <v>119</v>
      </c>
    </row>
    <row r="17211">
      <c r="A17211" s="129">
        <v>6.0</v>
      </c>
      <c r="B17211" s="129" t="s">
        <v>7112</v>
      </c>
      <c r="C17211" s="129" t="s">
        <v>7113</v>
      </c>
      <c r="D17211" s="129">
        <v>33.0</v>
      </c>
      <c r="E17211" s="129" t="s">
        <v>119</v>
      </c>
    </row>
    <row r="17212">
      <c r="A17212" s="129">
        <v>6.0</v>
      </c>
      <c r="B17212" s="129" t="s">
        <v>3502</v>
      </c>
      <c r="C17212" s="129" t="s">
        <v>3503</v>
      </c>
      <c r="D17212" s="129">
        <v>55.0</v>
      </c>
      <c r="E17212" s="129" t="s">
        <v>132</v>
      </c>
    </row>
    <row r="17213">
      <c r="A17213" s="129">
        <v>6.0</v>
      </c>
      <c r="B17213" s="129" t="s">
        <v>7114</v>
      </c>
      <c r="C17213" s="129" t="s">
        <v>7115</v>
      </c>
      <c r="D17213" s="129">
        <v>50.0</v>
      </c>
      <c r="E17213" s="129" t="s">
        <v>119</v>
      </c>
    </row>
    <row r="17214">
      <c r="A17214" s="129">
        <v>6.0</v>
      </c>
      <c r="B17214" s="129" t="s">
        <v>3504</v>
      </c>
      <c r="C17214" s="129" t="s">
        <v>3505</v>
      </c>
      <c r="D17214" s="129">
        <v>50.0</v>
      </c>
      <c r="E17214" s="129" t="s">
        <v>132</v>
      </c>
    </row>
    <row r="17215">
      <c r="A17215" s="129">
        <v>6.0</v>
      </c>
      <c r="B17215" s="129" t="s">
        <v>3506</v>
      </c>
      <c r="C17215" s="129" t="s">
        <v>3507</v>
      </c>
      <c r="D17215" s="129">
        <v>32.0</v>
      </c>
      <c r="E17215" s="129" t="s">
        <v>132</v>
      </c>
    </row>
    <row r="17216">
      <c r="A17216" s="129">
        <v>6.0</v>
      </c>
      <c r="B17216" s="129" t="s">
        <v>7120</v>
      </c>
      <c r="C17216" s="129" t="s">
        <v>7121</v>
      </c>
      <c r="D17216" s="129">
        <v>67.0</v>
      </c>
      <c r="E17216" s="129" t="s">
        <v>132</v>
      </c>
    </row>
    <row r="17217">
      <c r="A17217" s="129">
        <v>6.0</v>
      </c>
      <c r="B17217" s="129" t="s">
        <v>3508</v>
      </c>
      <c r="C17217" s="129" t="s">
        <v>3509</v>
      </c>
      <c r="D17217" s="129">
        <v>62.0</v>
      </c>
      <c r="E17217" s="129" t="s">
        <v>119</v>
      </c>
    </row>
    <row r="17218">
      <c r="A17218" s="129">
        <v>6.0</v>
      </c>
      <c r="B17218" s="129" t="s">
        <v>3510</v>
      </c>
      <c r="C17218" s="129" t="s">
        <v>3511</v>
      </c>
      <c r="D17218" s="129">
        <v>31.0</v>
      </c>
      <c r="E17218" s="129" t="s">
        <v>132</v>
      </c>
    </row>
    <row r="17219">
      <c r="A17219" s="129">
        <v>6.0</v>
      </c>
      <c r="B17219" s="129" t="s">
        <v>3512</v>
      </c>
      <c r="C17219" s="129" t="s">
        <v>3513</v>
      </c>
      <c r="D17219" s="129">
        <v>34.0</v>
      </c>
      <c r="E17219" s="129" t="s">
        <v>119</v>
      </c>
    </row>
    <row r="17220">
      <c r="A17220" s="129">
        <v>6.0</v>
      </c>
      <c r="B17220" s="129" t="s">
        <v>3514</v>
      </c>
      <c r="C17220" s="129" t="s">
        <v>3515</v>
      </c>
      <c r="D17220" s="129">
        <v>46.0</v>
      </c>
      <c r="E17220" s="129" t="s">
        <v>119</v>
      </c>
    </row>
    <row r="17221">
      <c r="A17221" s="129">
        <v>6.0</v>
      </c>
      <c r="B17221" s="129" t="s">
        <v>3516</v>
      </c>
      <c r="C17221" s="129" t="s">
        <v>3517</v>
      </c>
      <c r="D17221" s="129">
        <v>53.0</v>
      </c>
      <c r="E17221" s="129" t="s">
        <v>119</v>
      </c>
    </row>
    <row r="17222">
      <c r="A17222" s="129">
        <v>6.0</v>
      </c>
      <c r="B17222" s="129" t="s">
        <v>3518</v>
      </c>
      <c r="C17222" s="129" t="s">
        <v>3519</v>
      </c>
      <c r="D17222" s="129">
        <v>69.0</v>
      </c>
      <c r="E17222" s="129" t="s">
        <v>119</v>
      </c>
    </row>
    <row r="17223">
      <c r="A17223" s="129">
        <v>6.0</v>
      </c>
      <c r="B17223" s="129" t="s">
        <v>3520</v>
      </c>
      <c r="C17223" s="129" t="s">
        <v>3521</v>
      </c>
      <c r="D17223" s="129">
        <v>53.0</v>
      </c>
      <c r="E17223" s="129" t="s">
        <v>119</v>
      </c>
    </row>
    <row r="17224">
      <c r="A17224" s="129">
        <v>6.0</v>
      </c>
      <c r="B17224" s="129" t="s">
        <v>7122</v>
      </c>
      <c r="C17224" s="129" t="s">
        <v>7123</v>
      </c>
      <c r="D17224" s="129">
        <v>67.0</v>
      </c>
      <c r="E17224" s="129" t="s">
        <v>132</v>
      </c>
    </row>
    <row r="17225">
      <c r="A17225" s="129">
        <v>6.0</v>
      </c>
      <c r="B17225" s="129" t="s">
        <v>3524</v>
      </c>
      <c r="C17225" s="129" t="s">
        <v>3525</v>
      </c>
      <c r="D17225" s="129">
        <v>54.0</v>
      </c>
      <c r="E17225" s="129" t="s">
        <v>119</v>
      </c>
    </row>
    <row r="17226">
      <c r="A17226" s="129">
        <v>6.0</v>
      </c>
      <c r="B17226" s="129" t="s">
        <v>3526</v>
      </c>
      <c r="C17226" s="129" t="s">
        <v>3527</v>
      </c>
      <c r="D17226" s="129">
        <v>65.0</v>
      </c>
      <c r="E17226" s="129" t="s">
        <v>119</v>
      </c>
    </row>
    <row r="17227">
      <c r="A17227" s="129">
        <v>6.0</v>
      </c>
      <c r="B17227" s="129" t="s">
        <v>3528</v>
      </c>
      <c r="C17227" s="129" t="s">
        <v>3529</v>
      </c>
      <c r="D17227" s="129">
        <v>43.0</v>
      </c>
      <c r="E17227" s="129" t="s">
        <v>119</v>
      </c>
    </row>
    <row r="17228">
      <c r="A17228" s="129">
        <v>6.0</v>
      </c>
      <c r="B17228" s="129" t="s">
        <v>3530</v>
      </c>
      <c r="C17228" s="129" t="s">
        <v>3531</v>
      </c>
      <c r="D17228" s="129">
        <v>63.0</v>
      </c>
      <c r="E17228" s="129" t="s">
        <v>119</v>
      </c>
    </row>
    <row r="17229">
      <c r="A17229" s="129">
        <v>6.0</v>
      </c>
      <c r="B17229" s="129" t="s">
        <v>3532</v>
      </c>
      <c r="C17229" s="129" t="s">
        <v>3533</v>
      </c>
      <c r="D17229" s="129">
        <v>65.0</v>
      </c>
      <c r="E17229" s="129" t="s">
        <v>119</v>
      </c>
    </row>
    <row r="17230">
      <c r="A17230" s="129">
        <v>6.0</v>
      </c>
      <c r="B17230" s="129" t="s">
        <v>3534</v>
      </c>
      <c r="C17230" s="129" t="s">
        <v>3535</v>
      </c>
      <c r="D17230" s="129">
        <v>39.0</v>
      </c>
      <c r="E17230" s="129" t="s">
        <v>119</v>
      </c>
    </row>
    <row r="17231">
      <c r="A17231" s="129">
        <v>6.0</v>
      </c>
      <c r="B17231" s="129" t="s">
        <v>3536</v>
      </c>
      <c r="C17231" s="129" t="s">
        <v>3537</v>
      </c>
      <c r="D17231" s="129">
        <v>50.0</v>
      </c>
      <c r="E17231" s="129" t="s">
        <v>119</v>
      </c>
    </row>
    <row r="17232">
      <c r="A17232" s="129">
        <v>6.0</v>
      </c>
      <c r="B17232" s="129" t="s">
        <v>3538</v>
      </c>
      <c r="C17232" s="129" t="s">
        <v>3539</v>
      </c>
      <c r="D17232" s="129">
        <v>40.0</v>
      </c>
      <c r="E17232" s="129" t="s">
        <v>119</v>
      </c>
    </row>
    <row r="17233">
      <c r="A17233" s="129">
        <v>6.0</v>
      </c>
      <c r="B17233" s="129" t="s">
        <v>7124</v>
      </c>
      <c r="C17233" s="129" t="s">
        <v>7125</v>
      </c>
      <c r="D17233" s="129">
        <v>69.0</v>
      </c>
      <c r="E17233" s="129" t="s">
        <v>119</v>
      </c>
    </row>
    <row r="17234">
      <c r="A17234" s="129">
        <v>6.0</v>
      </c>
      <c r="B17234" s="129" t="s">
        <v>7126</v>
      </c>
      <c r="C17234" s="129" t="s">
        <v>7127</v>
      </c>
      <c r="D17234" s="129">
        <v>32.0</v>
      </c>
      <c r="E17234" s="129" t="s">
        <v>132</v>
      </c>
    </row>
    <row r="17235">
      <c r="A17235" s="129">
        <v>6.0</v>
      </c>
      <c r="B17235" s="129" t="s">
        <v>3544</v>
      </c>
      <c r="C17235" s="129" t="s">
        <v>3545</v>
      </c>
      <c r="D17235" s="129">
        <v>32.0</v>
      </c>
      <c r="E17235" s="129" t="s">
        <v>119</v>
      </c>
    </row>
    <row r="17236">
      <c r="A17236" s="129">
        <v>6.0</v>
      </c>
      <c r="B17236" s="129" t="s">
        <v>3550</v>
      </c>
      <c r="C17236" s="129" t="s">
        <v>3551</v>
      </c>
      <c r="D17236" s="129">
        <v>57.0</v>
      </c>
      <c r="E17236" s="129" t="s">
        <v>132</v>
      </c>
    </row>
    <row r="17237">
      <c r="A17237" s="129">
        <v>6.0</v>
      </c>
      <c r="B17237" s="129" t="s">
        <v>3554</v>
      </c>
      <c r="C17237" s="129" t="s">
        <v>3555</v>
      </c>
      <c r="D17237" s="129">
        <v>69.0</v>
      </c>
      <c r="E17237" s="129" t="s">
        <v>132</v>
      </c>
    </row>
    <row r="17238">
      <c r="A17238" s="129">
        <v>6.0</v>
      </c>
      <c r="B17238" s="129" t="s">
        <v>3556</v>
      </c>
      <c r="C17238" s="129" t="s">
        <v>3557</v>
      </c>
      <c r="D17238" s="129">
        <v>63.0</v>
      </c>
      <c r="E17238" s="129" t="s">
        <v>119</v>
      </c>
    </row>
    <row r="17239">
      <c r="A17239" s="129">
        <v>6.0</v>
      </c>
      <c r="B17239" s="129" t="s">
        <v>3558</v>
      </c>
      <c r="C17239" s="129" t="s">
        <v>3559</v>
      </c>
      <c r="D17239" s="129">
        <v>56.0</v>
      </c>
      <c r="E17239" s="129" t="s">
        <v>132</v>
      </c>
    </row>
    <row r="17240">
      <c r="A17240" s="129">
        <v>6.0</v>
      </c>
      <c r="B17240" s="129" t="s">
        <v>3560</v>
      </c>
      <c r="C17240" s="129" t="s">
        <v>3561</v>
      </c>
      <c r="D17240" s="129">
        <v>56.0</v>
      </c>
      <c r="E17240" s="129" t="s">
        <v>119</v>
      </c>
    </row>
    <row r="17241">
      <c r="A17241" s="129">
        <v>6.0</v>
      </c>
      <c r="B17241" s="129" t="s">
        <v>7128</v>
      </c>
      <c r="C17241" s="129" t="s">
        <v>7129</v>
      </c>
      <c r="D17241" s="129">
        <v>58.0</v>
      </c>
      <c r="E17241" s="129" t="s">
        <v>132</v>
      </c>
    </row>
    <row r="17242">
      <c r="A17242" s="129">
        <v>6.0</v>
      </c>
      <c r="B17242" s="129" t="s">
        <v>3564</v>
      </c>
      <c r="C17242" s="129" t="s">
        <v>3565</v>
      </c>
      <c r="D17242" s="129">
        <v>68.0</v>
      </c>
      <c r="E17242" s="129" t="s">
        <v>119</v>
      </c>
    </row>
    <row r="17243">
      <c r="A17243" s="129">
        <v>6.0</v>
      </c>
      <c r="B17243" s="129" t="s">
        <v>7130</v>
      </c>
      <c r="C17243" s="129" t="s">
        <v>7131</v>
      </c>
      <c r="D17243" s="129">
        <v>30.0</v>
      </c>
      <c r="E17243" s="129" t="s">
        <v>132</v>
      </c>
    </row>
    <row r="17244">
      <c r="A17244" s="129">
        <v>6.0</v>
      </c>
      <c r="B17244" s="129" t="s">
        <v>7132</v>
      </c>
      <c r="C17244" s="129" t="s">
        <v>7133</v>
      </c>
      <c r="D17244" s="129">
        <v>21.0</v>
      </c>
      <c r="E17244" s="129" t="s">
        <v>132</v>
      </c>
    </row>
    <row r="17245">
      <c r="A17245" s="129">
        <v>6.0</v>
      </c>
      <c r="B17245" s="129" t="s">
        <v>3570</v>
      </c>
      <c r="C17245" s="129" t="s">
        <v>3571</v>
      </c>
      <c r="D17245" s="129">
        <v>41.0</v>
      </c>
      <c r="E17245" s="129" t="s">
        <v>119</v>
      </c>
    </row>
    <row r="17246">
      <c r="A17246" s="129">
        <v>6.0</v>
      </c>
      <c r="B17246" s="129" t="s">
        <v>3572</v>
      </c>
      <c r="C17246" s="129" t="s">
        <v>3573</v>
      </c>
      <c r="D17246" s="129">
        <v>42.0</v>
      </c>
      <c r="E17246" s="129" t="s">
        <v>132</v>
      </c>
    </row>
    <row r="17247">
      <c r="A17247" s="129">
        <v>6.0</v>
      </c>
      <c r="B17247" s="129" t="s">
        <v>3574</v>
      </c>
      <c r="C17247" s="129" t="s">
        <v>3575</v>
      </c>
      <c r="D17247" s="129">
        <v>64.0</v>
      </c>
      <c r="E17247" s="129" t="s">
        <v>132</v>
      </c>
    </row>
    <row r="17248">
      <c r="A17248" s="129">
        <v>6.0</v>
      </c>
      <c r="B17248" s="129" t="s">
        <v>3576</v>
      </c>
      <c r="C17248" s="129" t="s">
        <v>3577</v>
      </c>
      <c r="D17248" s="129">
        <v>26.0</v>
      </c>
      <c r="E17248" s="129" t="s">
        <v>132</v>
      </c>
    </row>
    <row r="17249">
      <c r="A17249" s="129">
        <v>6.0</v>
      </c>
      <c r="B17249" s="129" t="s">
        <v>7136</v>
      </c>
      <c r="C17249" s="129" t="s">
        <v>7137</v>
      </c>
      <c r="D17249" s="129">
        <v>66.0</v>
      </c>
      <c r="E17249" s="129" t="s">
        <v>132</v>
      </c>
    </row>
    <row r="17250">
      <c r="A17250" s="129">
        <v>6.0</v>
      </c>
      <c r="B17250" s="129" t="s">
        <v>3580</v>
      </c>
      <c r="C17250" s="129" t="s">
        <v>3581</v>
      </c>
      <c r="D17250" s="129">
        <v>63.0</v>
      </c>
      <c r="E17250" s="129" t="s">
        <v>132</v>
      </c>
    </row>
    <row r="17251">
      <c r="A17251" s="129">
        <v>6.0</v>
      </c>
      <c r="B17251" s="129" t="s">
        <v>3582</v>
      </c>
      <c r="C17251" s="129" t="s">
        <v>3583</v>
      </c>
      <c r="D17251" s="129">
        <v>65.0</v>
      </c>
      <c r="E17251" s="129" t="s">
        <v>132</v>
      </c>
    </row>
    <row r="17252">
      <c r="A17252" s="129">
        <v>6.0</v>
      </c>
      <c r="B17252" s="129" t="s">
        <v>3584</v>
      </c>
      <c r="C17252" s="129" t="s">
        <v>3585</v>
      </c>
      <c r="D17252" s="129">
        <v>66.0</v>
      </c>
      <c r="E17252" s="129" t="s">
        <v>132</v>
      </c>
    </row>
    <row r="17253">
      <c r="A17253" s="129">
        <v>6.0</v>
      </c>
      <c r="B17253" s="129" t="s">
        <v>3586</v>
      </c>
      <c r="C17253" s="129" t="s">
        <v>3587</v>
      </c>
      <c r="D17253" s="129">
        <v>60.0</v>
      </c>
      <c r="E17253" s="129" t="s">
        <v>119</v>
      </c>
    </row>
    <row r="17254">
      <c r="A17254" s="129">
        <v>6.0</v>
      </c>
      <c r="B17254" s="129" t="s">
        <v>3588</v>
      </c>
      <c r="C17254" s="129" t="s">
        <v>3589</v>
      </c>
      <c r="D17254" s="129">
        <v>24.0</v>
      </c>
      <c r="E17254" s="129" t="s">
        <v>119</v>
      </c>
    </row>
    <row r="17255">
      <c r="A17255" s="129">
        <v>6.0</v>
      </c>
      <c r="B17255" s="129" t="s">
        <v>3590</v>
      </c>
      <c r="C17255" s="129" t="s">
        <v>3591</v>
      </c>
      <c r="D17255" s="129">
        <v>37.0</v>
      </c>
      <c r="E17255" s="129" t="s">
        <v>119</v>
      </c>
    </row>
    <row r="17256">
      <c r="A17256" s="129">
        <v>6.0</v>
      </c>
      <c r="B17256" s="129" t="s">
        <v>3592</v>
      </c>
      <c r="C17256" s="129" t="s">
        <v>3593</v>
      </c>
      <c r="D17256" s="129">
        <v>37.0</v>
      </c>
      <c r="E17256" s="129" t="s">
        <v>119</v>
      </c>
    </row>
    <row r="17257">
      <c r="A17257" s="129">
        <v>6.0</v>
      </c>
      <c r="B17257" s="129" t="s">
        <v>7140</v>
      </c>
      <c r="C17257" s="129" t="s">
        <v>7141</v>
      </c>
      <c r="D17257" s="129">
        <v>70.0</v>
      </c>
      <c r="E17257" s="129" t="s">
        <v>132</v>
      </c>
    </row>
    <row r="17258">
      <c r="A17258" s="129">
        <v>6.0</v>
      </c>
      <c r="B17258" s="129" t="s">
        <v>3594</v>
      </c>
      <c r="C17258" s="129" t="s">
        <v>3595</v>
      </c>
      <c r="D17258" s="129">
        <v>38.0</v>
      </c>
      <c r="E17258" s="129" t="s">
        <v>132</v>
      </c>
    </row>
    <row r="17259">
      <c r="A17259" s="129">
        <v>6.0</v>
      </c>
      <c r="B17259" s="129" t="s">
        <v>3596</v>
      </c>
      <c r="C17259" s="129" t="s">
        <v>3597</v>
      </c>
      <c r="D17259" s="129">
        <v>64.0</v>
      </c>
      <c r="E17259" s="129" t="s">
        <v>119</v>
      </c>
    </row>
    <row r="17260">
      <c r="A17260" s="129">
        <v>6.0</v>
      </c>
      <c r="B17260" s="129" t="s">
        <v>3598</v>
      </c>
      <c r="C17260" s="129" t="s">
        <v>3599</v>
      </c>
      <c r="D17260" s="129">
        <v>64.0</v>
      </c>
      <c r="E17260" s="129" t="s">
        <v>119</v>
      </c>
    </row>
    <row r="17261">
      <c r="A17261" s="129">
        <v>6.0</v>
      </c>
      <c r="B17261" s="129" t="s">
        <v>3600</v>
      </c>
      <c r="C17261" s="129" t="s">
        <v>3601</v>
      </c>
      <c r="D17261" s="129">
        <v>49.0</v>
      </c>
      <c r="E17261" s="129" t="s">
        <v>119</v>
      </c>
    </row>
    <row r="17262">
      <c r="A17262" s="129">
        <v>6.0</v>
      </c>
      <c r="B17262" s="129" t="s">
        <v>3602</v>
      </c>
      <c r="C17262" s="129" t="s">
        <v>3603</v>
      </c>
      <c r="D17262" s="129">
        <v>48.0</v>
      </c>
      <c r="E17262" s="129" t="s">
        <v>119</v>
      </c>
    </row>
    <row r="17263">
      <c r="A17263" s="129">
        <v>6.0</v>
      </c>
      <c r="B17263" s="129" t="s">
        <v>3606</v>
      </c>
      <c r="C17263" s="129" t="s">
        <v>3607</v>
      </c>
      <c r="D17263" s="129">
        <v>31.0</v>
      </c>
      <c r="E17263" s="129" t="s">
        <v>132</v>
      </c>
    </row>
    <row r="17264">
      <c r="A17264" s="129">
        <v>6.0</v>
      </c>
      <c r="B17264" s="129" t="s">
        <v>3608</v>
      </c>
      <c r="C17264" s="129" t="s">
        <v>3609</v>
      </c>
      <c r="D17264" s="129">
        <v>65.0</v>
      </c>
      <c r="E17264" s="129" t="s">
        <v>132</v>
      </c>
    </row>
    <row r="17265">
      <c r="A17265" s="129">
        <v>6.0</v>
      </c>
      <c r="B17265" s="129" t="s">
        <v>7146</v>
      </c>
      <c r="C17265" s="129" t="s">
        <v>7147</v>
      </c>
      <c r="D17265" s="129">
        <v>57.0</v>
      </c>
      <c r="E17265" s="129" t="s">
        <v>119</v>
      </c>
    </row>
    <row r="17266">
      <c r="A17266" s="129">
        <v>6.0</v>
      </c>
      <c r="B17266" s="129" t="s">
        <v>3612</v>
      </c>
      <c r="C17266" s="129" t="s">
        <v>3613</v>
      </c>
      <c r="D17266" s="129">
        <v>63.0</v>
      </c>
      <c r="E17266" s="129" t="s">
        <v>119</v>
      </c>
    </row>
    <row r="17267">
      <c r="A17267" s="129">
        <v>6.0</v>
      </c>
      <c r="B17267" s="129" t="s">
        <v>3614</v>
      </c>
      <c r="C17267" s="129" t="s">
        <v>3615</v>
      </c>
      <c r="D17267" s="129">
        <v>60.0</v>
      </c>
      <c r="E17267" s="129" t="s">
        <v>119</v>
      </c>
    </row>
    <row r="17268">
      <c r="A17268" s="129">
        <v>6.0</v>
      </c>
      <c r="B17268" s="129" t="s">
        <v>3616</v>
      </c>
      <c r="C17268" s="129" t="s">
        <v>3617</v>
      </c>
      <c r="D17268" s="129">
        <v>53.0</v>
      </c>
      <c r="E17268" s="129" t="s">
        <v>132</v>
      </c>
    </row>
    <row r="17269">
      <c r="A17269" s="129">
        <v>6.0</v>
      </c>
      <c r="B17269" s="129" t="s">
        <v>3618</v>
      </c>
      <c r="C17269" s="129" t="s">
        <v>3619</v>
      </c>
      <c r="D17269" s="129">
        <v>31.0</v>
      </c>
      <c r="E17269" s="129" t="s">
        <v>132</v>
      </c>
    </row>
    <row r="17270">
      <c r="A17270" s="129">
        <v>6.0</v>
      </c>
      <c r="B17270" s="129" t="s">
        <v>3620</v>
      </c>
      <c r="C17270" s="129" t="s">
        <v>3621</v>
      </c>
      <c r="D17270" s="129">
        <v>56.0</v>
      </c>
      <c r="E17270" s="129" t="s">
        <v>132</v>
      </c>
    </row>
    <row r="17271">
      <c r="A17271" s="129">
        <v>6.0</v>
      </c>
      <c r="B17271" s="129" t="s">
        <v>8424</v>
      </c>
      <c r="C17271" s="129" t="s">
        <v>8425</v>
      </c>
      <c r="D17271" s="129">
        <v>51.0</v>
      </c>
      <c r="E17271" s="129" t="s">
        <v>119</v>
      </c>
    </row>
    <row r="17272">
      <c r="A17272" s="129">
        <v>6.0</v>
      </c>
      <c r="B17272" s="129" t="s">
        <v>3626</v>
      </c>
      <c r="C17272" s="129" t="s">
        <v>3627</v>
      </c>
      <c r="D17272" s="129">
        <v>29.0</v>
      </c>
      <c r="E17272" s="129" t="s">
        <v>132</v>
      </c>
    </row>
    <row r="17273">
      <c r="A17273" s="129">
        <v>6.0</v>
      </c>
      <c r="B17273" s="129" t="s">
        <v>7148</v>
      </c>
      <c r="C17273" s="129" t="s">
        <v>7149</v>
      </c>
      <c r="D17273" s="129">
        <v>58.0</v>
      </c>
      <c r="E17273" s="129" t="s">
        <v>132</v>
      </c>
    </row>
    <row r="17274">
      <c r="A17274" s="129">
        <v>6.0</v>
      </c>
      <c r="B17274" s="129" t="s">
        <v>3630</v>
      </c>
      <c r="C17274" s="129" t="s">
        <v>3631</v>
      </c>
      <c r="D17274" s="129">
        <v>54.0</v>
      </c>
      <c r="E17274" s="129" t="s">
        <v>119</v>
      </c>
    </row>
    <row r="17275">
      <c r="A17275" s="129">
        <v>6.0</v>
      </c>
      <c r="B17275" s="129" t="s">
        <v>3636</v>
      </c>
      <c r="C17275" s="129" t="s">
        <v>3637</v>
      </c>
      <c r="D17275" s="129">
        <v>34.0</v>
      </c>
      <c r="E17275" s="129" t="s">
        <v>132</v>
      </c>
    </row>
    <row r="17276">
      <c r="A17276" s="129">
        <v>6.0</v>
      </c>
      <c r="B17276" s="129" t="s">
        <v>3638</v>
      </c>
      <c r="C17276" s="129" t="s">
        <v>3639</v>
      </c>
      <c r="D17276" s="129">
        <v>27.0</v>
      </c>
      <c r="E17276" s="129" t="s">
        <v>119</v>
      </c>
    </row>
    <row r="17277">
      <c r="A17277" s="129">
        <v>6.0</v>
      </c>
      <c r="B17277" s="129" t="s">
        <v>3642</v>
      </c>
      <c r="C17277" s="129" t="s">
        <v>3643</v>
      </c>
      <c r="D17277" s="129">
        <v>32.0</v>
      </c>
      <c r="E17277" s="129" t="s">
        <v>119</v>
      </c>
    </row>
    <row r="17278">
      <c r="A17278" s="129">
        <v>6.0</v>
      </c>
      <c r="B17278" s="129" t="s">
        <v>3644</v>
      </c>
      <c r="C17278" s="129" t="s">
        <v>3645</v>
      </c>
      <c r="D17278" s="129">
        <v>51.0</v>
      </c>
      <c r="E17278" s="129" t="s">
        <v>119</v>
      </c>
    </row>
    <row r="17279">
      <c r="A17279" s="129">
        <v>6.0</v>
      </c>
      <c r="B17279" s="129" t="s">
        <v>7154</v>
      </c>
      <c r="C17279" s="129" t="s">
        <v>7155</v>
      </c>
      <c r="D17279" s="129">
        <v>20.0</v>
      </c>
      <c r="E17279" s="129" t="s">
        <v>119</v>
      </c>
    </row>
    <row r="17280">
      <c r="A17280" s="129">
        <v>6.0</v>
      </c>
      <c r="B17280" s="129" t="s">
        <v>3650</v>
      </c>
      <c r="C17280" s="129" t="s">
        <v>3651</v>
      </c>
      <c r="D17280" s="129">
        <v>30.0</v>
      </c>
      <c r="E17280" s="129" t="s">
        <v>119</v>
      </c>
    </row>
    <row r="17281">
      <c r="A17281" s="129">
        <v>6.0</v>
      </c>
      <c r="B17281" s="129" t="s">
        <v>3652</v>
      </c>
      <c r="C17281" s="129" t="s">
        <v>3653</v>
      </c>
      <c r="D17281" s="129">
        <v>57.0</v>
      </c>
      <c r="E17281" s="129" t="s">
        <v>132</v>
      </c>
    </row>
    <row r="17282">
      <c r="A17282" s="129">
        <v>6.0</v>
      </c>
      <c r="B17282" s="129" t="s">
        <v>3656</v>
      </c>
      <c r="C17282" s="129" t="s">
        <v>3657</v>
      </c>
      <c r="D17282" s="129">
        <v>24.0</v>
      </c>
      <c r="E17282" s="129" t="s">
        <v>119</v>
      </c>
    </row>
    <row r="17283">
      <c r="A17283" s="129">
        <v>6.0</v>
      </c>
      <c r="B17283" s="129" t="s">
        <v>3658</v>
      </c>
      <c r="C17283" s="129" t="s">
        <v>3659</v>
      </c>
      <c r="D17283" s="129">
        <v>61.0</v>
      </c>
      <c r="E17283" s="129" t="s">
        <v>132</v>
      </c>
    </row>
    <row r="17284">
      <c r="A17284" s="129">
        <v>6.0</v>
      </c>
      <c r="B17284" s="129" t="s">
        <v>3660</v>
      </c>
      <c r="C17284" s="129" t="s">
        <v>3661</v>
      </c>
      <c r="D17284" s="129">
        <v>43.0</v>
      </c>
      <c r="E17284" s="129" t="s">
        <v>132</v>
      </c>
    </row>
    <row r="17285">
      <c r="A17285" s="129">
        <v>6.0</v>
      </c>
      <c r="B17285" s="129" t="s">
        <v>7156</v>
      </c>
      <c r="C17285" s="129" t="s">
        <v>7157</v>
      </c>
      <c r="D17285" s="129">
        <v>44.0</v>
      </c>
      <c r="E17285" s="129" t="s">
        <v>132</v>
      </c>
    </row>
    <row r="17286">
      <c r="A17286" s="129">
        <v>6.0</v>
      </c>
      <c r="B17286" s="129" t="s">
        <v>3662</v>
      </c>
      <c r="C17286" s="129" t="s">
        <v>3663</v>
      </c>
      <c r="D17286" s="129">
        <v>61.0</v>
      </c>
      <c r="E17286" s="129" t="s">
        <v>119</v>
      </c>
    </row>
    <row r="17287">
      <c r="A17287" s="129">
        <v>6.0</v>
      </c>
      <c r="B17287" s="129" t="s">
        <v>3664</v>
      </c>
      <c r="C17287" s="129" t="s">
        <v>3665</v>
      </c>
      <c r="D17287" s="129">
        <v>39.0</v>
      </c>
      <c r="E17287" s="129" t="s">
        <v>119</v>
      </c>
    </row>
    <row r="17288">
      <c r="A17288" s="129">
        <v>6.0</v>
      </c>
      <c r="B17288" s="129" t="s">
        <v>3666</v>
      </c>
      <c r="C17288" s="129" t="s">
        <v>3667</v>
      </c>
      <c r="D17288" s="129">
        <v>41.0</v>
      </c>
      <c r="E17288" s="129" t="s">
        <v>132</v>
      </c>
    </row>
    <row r="17289">
      <c r="A17289" s="129">
        <v>6.0</v>
      </c>
      <c r="B17289" s="129" t="s">
        <v>3668</v>
      </c>
      <c r="C17289" s="129" t="s">
        <v>3669</v>
      </c>
      <c r="D17289" s="129">
        <v>69.0</v>
      </c>
      <c r="E17289" s="129" t="s">
        <v>119</v>
      </c>
    </row>
    <row r="17290">
      <c r="A17290" s="129">
        <v>6.0</v>
      </c>
      <c r="B17290" s="129" t="s">
        <v>3670</v>
      </c>
      <c r="C17290" s="129" t="s">
        <v>3671</v>
      </c>
      <c r="D17290" s="129">
        <v>62.0</v>
      </c>
      <c r="E17290" s="129" t="s">
        <v>132</v>
      </c>
    </row>
    <row r="17291">
      <c r="A17291" s="129">
        <v>6.0</v>
      </c>
      <c r="B17291" s="129" t="s">
        <v>7160</v>
      </c>
      <c r="C17291" s="129" t="s">
        <v>7161</v>
      </c>
      <c r="D17291" s="129">
        <v>47.0</v>
      </c>
      <c r="E17291" s="129" t="s">
        <v>132</v>
      </c>
    </row>
    <row r="17292">
      <c r="A17292" s="129">
        <v>6.0</v>
      </c>
      <c r="B17292" s="129" t="s">
        <v>3674</v>
      </c>
      <c r="C17292" s="129" t="s">
        <v>3675</v>
      </c>
      <c r="D17292" s="129">
        <v>48.0</v>
      </c>
      <c r="E17292" s="129" t="s">
        <v>119</v>
      </c>
    </row>
    <row r="17293">
      <c r="A17293" s="129">
        <v>6.0</v>
      </c>
      <c r="B17293" s="129" t="s">
        <v>3676</v>
      </c>
      <c r="C17293" s="129" t="s">
        <v>3677</v>
      </c>
      <c r="D17293" s="129">
        <v>58.0</v>
      </c>
      <c r="E17293" s="129" t="s">
        <v>119</v>
      </c>
    </row>
    <row r="17294">
      <c r="A17294" s="129">
        <v>6.0</v>
      </c>
      <c r="B17294" s="129" t="s">
        <v>3678</v>
      </c>
      <c r="C17294" s="129" t="s">
        <v>3679</v>
      </c>
      <c r="D17294" s="129">
        <v>46.0</v>
      </c>
      <c r="E17294" s="129" t="s">
        <v>132</v>
      </c>
    </row>
    <row r="17295">
      <c r="A17295" s="129">
        <v>6.0</v>
      </c>
      <c r="B17295" s="129" t="s">
        <v>3680</v>
      </c>
      <c r="C17295" s="129" t="s">
        <v>3681</v>
      </c>
      <c r="D17295" s="129">
        <v>26.0</v>
      </c>
      <c r="E17295" s="129" t="s">
        <v>132</v>
      </c>
    </row>
    <row r="17296">
      <c r="A17296" s="129">
        <v>6.0</v>
      </c>
      <c r="B17296" s="129" t="s">
        <v>8426</v>
      </c>
      <c r="C17296" s="129" t="s">
        <v>8427</v>
      </c>
      <c r="D17296" s="129">
        <v>56.0</v>
      </c>
      <c r="E17296" s="129" t="s">
        <v>119</v>
      </c>
    </row>
    <row r="17297">
      <c r="A17297" s="129">
        <v>6.0</v>
      </c>
      <c r="B17297" s="129" t="s">
        <v>3684</v>
      </c>
      <c r="C17297" s="129" t="s">
        <v>3685</v>
      </c>
      <c r="D17297" s="129">
        <v>33.0</v>
      </c>
      <c r="E17297" s="129" t="s">
        <v>119</v>
      </c>
    </row>
    <row r="17298">
      <c r="A17298" s="129">
        <v>6.0</v>
      </c>
      <c r="B17298" s="129" t="s">
        <v>3686</v>
      </c>
      <c r="C17298" s="129" t="s">
        <v>3687</v>
      </c>
      <c r="D17298" s="129">
        <v>60.0</v>
      </c>
      <c r="E17298" s="129" t="s">
        <v>119</v>
      </c>
    </row>
    <row r="17299">
      <c r="A17299" s="129">
        <v>6.0</v>
      </c>
      <c r="B17299" s="129" t="s">
        <v>3688</v>
      </c>
      <c r="C17299" s="129" t="s">
        <v>3689</v>
      </c>
      <c r="D17299" s="129">
        <v>63.0</v>
      </c>
      <c r="E17299" s="129" t="s">
        <v>132</v>
      </c>
    </row>
    <row r="17300">
      <c r="A17300" s="129">
        <v>6.0</v>
      </c>
      <c r="B17300" s="129" t="s">
        <v>7944</v>
      </c>
      <c r="C17300" s="129" t="s">
        <v>7945</v>
      </c>
      <c r="D17300" s="129">
        <v>29.0</v>
      </c>
      <c r="E17300" s="129" t="s">
        <v>119</v>
      </c>
    </row>
    <row r="17301">
      <c r="A17301" s="129">
        <v>6.0</v>
      </c>
      <c r="B17301" s="129" t="s">
        <v>3690</v>
      </c>
      <c r="C17301" s="129" t="s">
        <v>3691</v>
      </c>
      <c r="D17301" s="129">
        <v>50.0</v>
      </c>
      <c r="E17301" s="129" t="s">
        <v>132</v>
      </c>
    </row>
    <row r="17302">
      <c r="A17302" s="129">
        <v>6.0</v>
      </c>
      <c r="B17302" s="129" t="s">
        <v>3692</v>
      </c>
      <c r="C17302" s="129" t="s">
        <v>3693</v>
      </c>
      <c r="D17302" s="129">
        <v>55.0</v>
      </c>
      <c r="E17302" s="129" t="s">
        <v>119</v>
      </c>
    </row>
    <row r="17303">
      <c r="A17303" s="129">
        <v>6.0</v>
      </c>
      <c r="B17303" s="129" t="s">
        <v>3694</v>
      </c>
      <c r="C17303" s="129" t="s">
        <v>3695</v>
      </c>
      <c r="D17303" s="129">
        <v>28.0</v>
      </c>
      <c r="E17303" s="129" t="s">
        <v>119</v>
      </c>
    </row>
    <row r="17304">
      <c r="A17304" s="129">
        <v>6.0</v>
      </c>
      <c r="B17304" s="129" t="s">
        <v>3696</v>
      </c>
      <c r="C17304" s="129" t="s">
        <v>3697</v>
      </c>
      <c r="D17304" s="129">
        <v>36.0</v>
      </c>
      <c r="E17304" s="129" t="s">
        <v>132</v>
      </c>
    </row>
    <row r="17305">
      <c r="A17305" s="129">
        <v>6.0</v>
      </c>
      <c r="B17305" s="129" t="s">
        <v>3700</v>
      </c>
      <c r="C17305" s="129" t="s">
        <v>3701</v>
      </c>
      <c r="D17305" s="129">
        <v>67.0</v>
      </c>
      <c r="E17305" s="129" t="s">
        <v>119</v>
      </c>
    </row>
    <row r="17306">
      <c r="A17306" s="129">
        <v>6.0</v>
      </c>
      <c r="B17306" s="129" t="s">
        <v>3702</v>
      </c>
      <c r="C17306" s="129" t="s">
        <v>3703</v>
      </c>
      <c r="D17306" s="129">
        <v>64.0</v>
      </c>
      <c r="E17306" s="129" t="s">
        <v>119</v>
      </c>
    </row>
    <row r="17307">
      <c r="A17307" s="129">
        <v>6.0</v>
      </c>
      <c r="B17307" s="129" t="s">
        <v>8290</v>
      </c>
      <c r="C17307" s="129" t="s">
        <v>8291</v>
      </c>
      <c r="D17307" s="129">
        <v>21.0</v>
      </c>
      <c r="E17307" s="129" t="s">
        <v>132</v>
      </c>
    </row>
    <row r="17308">
      <c r="A17308" s="129">
        <v>6.0</v>
      </c>
      <c r="B17308" s="129" t="s">
        <v>3706</v>
      </c>
      <c r="C17308" s="129" t="s">
        <v>3707</v>
      </c>
      <c r="D17308" s="129">
        <v>26.0</v>
      </c>
      <c r="E17308" s="129" t="s">
        <v>132</v>
      </c>
    </row>
    <row r="17309">
      <c r="A17309" s="129">
        <v>6.0</v>
      </c>
      <c r="B17309" s="129" t="s">
        <v>3708</v>
      </c>
      <c r="C17309" s="129" t="s">
        <v>3709</v>
      </c>
      <c r="D17309" s="129">
        <v>56.0</v>
      </c>
      <c r="E17309" s="129" t="s">
        <v>132</v>
      </c>
    </row>
    <row r="17310">
      <c r="A17310" s="129">
        <v>6.0</v>
      </c>
      <c r="B17310" s="129" t="s">
        <v>3710</v>
      </c>
      <c r="C17310" s="129" t="s">
        <v>3711</v>
      </c>
      <c r="D17310" s="129">
        <v>53.0</v>
      </c>
      <c r="E17310" s="129" t="s">
        <v>119</v>
      </c>
    </row>
    <row r="17311">
      <c r="A17311" s="129">
        <v>6.0</v>
      </c>
      <c r="B17311" s="129" t="s">
        <v>3712</v>
      </c>
      <c r="C17311" s="129" t="s">
        <v>3713</v>
      </c>
      <c r="D17311" s="129">
        <v>61.0</v>
      </c>
      <c r="E17311" s="129" t="s">
        <v>119</v>
      </c>
    </row>
    <row r="17312">
      <c r="A17312" s="129">
        <v>6.0</v>
      </c>
      <c r="B17312" s="129" t="s">
        <v>3716</v>
      </c>
      <c r="C17312" s="129" t="s">
        <v>3717</v>
      </c>
      <c r="D17312" s="129">
        <v>47.0</v>
      </c>
      <c r="E17312" s="129" t="s">
        <v>132</v>
      </c>
    </row>
    <row r="17313">
      <c r="A17313" s="129">
        <v>6.0</v>
      </c>
      <c r="B17313" s="129" t="s">
        <v>3718</v>
      </c>
      <c r="C17313" s="129" t="s">
        <v>3719</v>
      </c>
      <c r="D17313" s="129">
        <v>26.0</v>
      </c>
      <c r="E17313" s="129" t="s">
        <v>119</v>
      </c>
    </row>
    <row r="17314">
      <c r="A17314" s="129">
        <v>6.0</v>
      </c>
      <c r="B17314" s="129" t="s">
        <v>3720</v>
      </c>
      <c r="C17314" s="129" t="s">
        <v>3721</v>
      </c>
      <c r="D17314" s="129">
        <v>58.0</v>
      </c>
      <c r="E17314" s="129" t="s">
        <v>132</v>
      </c>
    </row>
    <row r="17315">
      <c r="A17315" s="129">
        <v>6.0</v>
      </c>
      <c r="B17315" s="129" t="s">
        <v>8294</v>
      </c>
      <c r="C17315" s="129" t="s">
        <v>8295</v>
      </c>
      <c r="D17315" s="129">
        <v>42.0</v>
      </c>
      <c r="E17315" s="129" t="s">
        <v>119</v>
      </c>
    </row>
    <row r="17316">
      <c r="A17316" s="129">
        <v>6.0</v>
      </c>
      <c r="B17316" s="129" t="s">
        <v>3722</v>
      </c>
      <c r="C17316" s="129" t="s">
        <v>3723</v>
      </c>
      <c r="D17316" s="129">
        <v>52.0</v>
      </c>
      <c r="E17316" s="129" t="s">
        <v>119</v>
      </c>
    </row>
    <row r="17317">
      <c r="A17317" s="129">
        <v>6.0</v>
      </c>
      <c r="B17317" s="129" t="s">
        <v>3724</v>
      </c>
      <c r="C17317" s="129" t="s">
        <v>3725</v>
      </c>
      <c r="D17317" s="129">
        <v>70.0</v>
      </c>
      <c r="E17317" s="129" t="s">
        <v>119</v>
      </c>
    </row>
    <row r="17318">
      <c r="A17318" s="129">
        <v>6.0</v>
      </c>
      <c r="B17318" s="129" t="s">
        <v>3728</v>
      </c>
      <c r="C17318" s="129" t="s">
        <v>3729</v>
      </c>
      <c r="D17318" s="129">
        <v>23.0</v>
      </c>
      <c r="E17318" s="129" t="s">
        <v>132</v>
      </c>
    </row>
    <row r="17319">
      <c r="A17319" s="129">
        <v>6.0</v>
      </c>
      <c r="B17319" s="129" t="s">
        <v>3730</v>
      </c>
      <c r="C17319" s="129" t="s">
        <v>3731</v>
      </c>
      <c r="D17319" s="129">
        <v>48.0</v>
      </c>
      <c r="E17319" s="129" t="s">
        <v>119</v>
      </c>
    </row>
    <row r="17320">
      <c r="A17320" s="129">
        <v>6.0</v>
      </c>
      <c r="B17320" s="129" t="s">
        <v>3732</v>
      </c>
      <c r="C17320" s="129" t="s">
        <v>3733</v>
      </c>
      <c r="D17320" s="129">
        <v>42.0</v>
      </c>
      <c r="E17320" s="129" t="s">
        <v>119</v>
      </c>
    </row>
    <row r="17321">
      <c r="A17321" s="129">
        <v>6.0</v>
      </c>
      <c r="B17321" s="129" t="s">
        <v>3736</v>
      </c>
      <c r="C17321" s="129" t="s">
        <v>3737</v>
      </c>
      <c r="D17321" s="129">
        <v>48.0</v>
      </c>
      <c r="E17321" s="129" t="s">
        <v>132</v>
      </c>
    </row>
    <row r="17322">
      <c r="A17322" s="129">
        <v>6.0</v>
      </c>
      <c r="B17322" s="129" t="s">
        <v>3738</v>
      </c>
      <c r="C17322" s="129" t="s">
        <v>3739</v>
      </c>
      <c r="D17322" s="129">
        <v>53.0</v>
      </c>
      <c r="E17322" s="129" t="s">
        <v>132</v>
      </c>
    </row>
    <row r="17323">
      <c r="A17323" s="129">
        <v>6.0</v>
      </c>
      <c r="B17323" s="129" t="s">
        <v>3740</v>
      </c>
      <c r="C17323" s="129" t="s">
        <v>3741</v>
      </c>
      <c r="D17323" s="129">
        <v>41.0</v>
      </c>
      <c r="E17323" s="129" t="s">
        <v>132</v>
      </c>
    </row>
    <row r="17324">
      <c r="A17324" s="129">
        <v>6.0</v>
      </c>
      <c r="B17324" s="129" t="s">
        <v>3742</v>
      </c>
      <c r="C17324" s="129" t="s">
        <v>3743</v>
      </c>
      <c r="D17324" s="129">
        <v>30.0</v>
      </c>
      <c r="E17324" s="129" t="s">
        <v>132</v>
      </c>
    </row>
    <row r="17325">
      <c r="A17325" s="129">
        <v>6.0</v>
      </c>
      <c r="B17325" s="129" t="s">
        <v>7164</v>
      </c>
      <c r="C17325" s="129" t="s">
        <v>7165</v>
      </c>
      <c r="D17325" s="129">
        <v>26.0</v>
      </c>
      <c r="E17325" s="129" t="s">
        <v>119</v>
      </c>
    </row>
    <row r="17326">
      <c r="A17326" s="129">
        <v>6.0</v>
      </c>
      <c r="B17326" s="129" t="s">
        <v>3744</v>
      </c>
      <c r="C17326" s="129" t="s">
        <v>3745</v>
      </c>
      <c r="D17326" s="129">
        <v>65.0</v>
      </c>
      <c r="E17326" s="129" t="s">
        <v>119</v>
      </c>
    </row>
    <row r="17327">
      <c r="A17327" s="129">
        <v>6.0</v>
      </c>
      <c r="B17327" s="129" t="s">
        <v>3746</v>
      </c>
      <c r="C17327" s="129" t="s">
        <v>3747</v>
      </c>
      <c r="D17327" s="129">
        <v>20.0</v>
      </c>
      <c r="E17327" s="129" t="s">
        <v>132</v>
      </c>
    </row>
    <row r="17328">
      <c r="A17328" s="129">
        <v>6.0</v>
      </c>
      <c r="B17328" s="129" t="s">
        <v>3748</v>
      </c>
      <c r="C17328" s="129" t="s">
        <v>3749</v>
      </c>
      <c r="D17328" s="129">
        <v>44.0</v>
      </c>
      <c r="E17328" s="129" t="s">
        <v>132</v>
      </c>
    </row>
    <row r="17329">
      <c r="A17329" s="129">
        <v>6.0</v>
      </c>
      <c r="B17329" s="129" t="s">
        <v>3750</v>
      </c>
      <c r="C17329" s="129" t="s">
        <v>3751</v>
      </c>
      <c r="D17329" s="129">
        <v>42.0</v>
      </c>
      <c r="E17329" s="129" t="s">
        <v>119</v>
      </c>
    </row>
    <row r="17330">
      <c r="A17330" s="129">
        <v>6.0</v>
      </c>
      <c r="B17330" s="129" t="s">
        <v>3752</v>
      </c>
      <c r="C17330" s="129" t="s">
        <v>3753</v>
      </c>
      <c r="D17330" s="129">
        <v>59.0</v>
      </c>
      <c r="E17330" s="129" t="s">
        <v>132</v>
      </c>
    </row>
    <row r="17331">
      <c r="A17331" s="129">
        <v>6.0</v>
      </c>
      <c r="B17331" s="129" t="s">
        <v>3754</v>
      </c>
      <c r="C17331" s="129" t="s">
        <v>3755</v>
      </c>
      <c r="D17331" s="129">
        <v>63.0</v>
      </c>
      <c r="E17331" s="129" t="s">
        <v>132</v>
      </c>
    </row>
    <row r="17332">
      <c r="A17332" s="129">
        <v>6.0</v>
      </c>
      <c r="B17332" s="129" t="s">
        <v>7168</v>
      </c>
      <c r="C17332" s="129" t="s">
        <v>7169</v>
      </c>
      <c r="D17332" s="129">
        <v>39.0</v>
      </c>
      <c r="E17332" s="129" t="s">
        <v>132</v>
      </c>
    </row>
    <row r="17333">
      <c r="A17333" s="129">
        <v>6.0</v>
      </c>
      <c r="B17333" s="129" t="s">
        <v>7170</v>
      </c>
      <c r="C17333" s="129" t="s">
        <v>7171</v>
      </c>
      <c r="D17333" s="129">
        <v>61.0</v>
      </c>
      <c r="E17333" s="129" t="s">
        <v>119</v>
      </c>
    </row>
    <row r="17334">
      <c r="A17334" s="129">
        <v>6.0</v>
      </c>
      <c r="B17334" s="129" t="s">
        <v>3756</v>
      </c>
      <c r="C17334" s="129" t="s">
        <v>3757</v>
      </c>
      <c r="D17334" s="129">
        <v>30.0</v>
      </c>
      <c r="E17334" s="129" t="s">
        <v>132</v>
      </c>
    </row>
    <row r="17335">
      <c r="A17335" s="129">
        <v>6.0</v>
      </c>
      <c r="B17335" s="129" t="s">
        <v>3758</v>
      </c>
      <c r="C17335" s="129" t="s">
        <v>3759</v>
      </c>
      <c r="D17335" s="129">
        <v>65.0</v>
      </c>
      <c r="E17335" s="129" t="s">
        <v>119</v>
      </c>
    </row>
    <row r="17336">
      <c r="A17336" s="129">
        <v>6.0</v>
      </c>
      <c r="B17336" s="129" t="s">
        <v>3760</v>
      </c>
      <c r="C17336" s="129" t="s">
        <v>3761</v>
      </c>
      <c r="D17336" s="129">
        <v>26.0</v>
      </c>
      <c r="E17336" s="129" t="s">
        <v>119</v>
      </c>
    </row>
    <row r="17337">
      <c r="A17337" s="129">
        <v>6.0</v>
      </c>
      <c r="B17337" s="129" t="s">
        <v>3762</v>
      </c>
      <c r="C17337" s="129" t="s">
        <v>3763</v>
      </c>
      <c r="D17337" s="129">
        <v>52.0</v>
      </c>
      <c r="E17337" s="129" t="s">
        <v>119</v>
      </c>
    </row>
    <row r="17338">
      <c r="A17338" s="129">
        <v>6.0</v>
      </c>
      <c r="B17338" s="129" t="s">
        <v>3764</v>
      </c>
      <c r="C17338" s="129" t="s">
        <v>3765</v>
      </c>
      <c r="D17338" s="129">
        <v>51.0</v>
      </c>
      <c r="E17338" s="129" t="s">
        <v>119</v>
      </c>
    </row>
    <row r="17339">
      <c r="A17339" s="129">
        <v>6.0</v>
      </c>
      <c r="B17339" s="129" t="s">
        <v>8300</v>
      </c>
      <c r="C17339" s="129" t="s">
        <v>8301</v>
      </c>
      <c r="D17339" s="129">
        <v>50.0</v>
      </c>
      <c r="E17339" s="129" t="s">
        <v>132</v>
      </c>
    </row>
    <row r="17340">
      <c r="A17340" s="129">
        <v>6.0</v>
      </c>
      <c r="B17340" s="129" t="s">
        <v>3766</v>
      </c>
      <c r="C17340" s="129" t="s">
        <v>3767</v>
      </c>
      <c r="D17340" s="129">
        <v>45.0</v>
      </c>
      <c r="E17340" s="129" t="s">
        <v>132</v>
      </c>
    </row>
    <row r="17341">
      <c r="A17341" s="129">
        <v>6.0</v>
      </c>
      <c r="B17341" s="129" t="s">
        <v>7172</v>
      </c>
      <c r="C17341" s="129" t="s">
        <v>7173</v>
      </c>
      <c r="D17341" s="129">
        <v>56.0</v>
      </c>
      <c r="E17341" s="129" t="s">
        <v>132</v>
      </c>
    </row>
    <row r="17342">
      <c r="A17342" s="129">
        <v>6.0</v>
      </c>
      <c r="B17342" s="129" t="s">
        <v>3770</v>
      </c>
      <c r="C17342" s="129" t="s">
        <v>3771</v>
      </c>
      <c r="D17342" s="129">
        <v>34.0</v>
      </c>
      <c r="E17342" s="129" t="s">
        <v>132</v>
      </c>
    </row>
    <row r="17343">
      <c r="A17343" s="129">
        <v>6.0</v>
      </c>
      <c r="B17343" s="129" t="s">
        <v>3772</v>
      </c>
      <c r="C17343" s="129" t="s">
        <v>3773</v>
      </c>
      <c r="D17343" s="129">
        <v>67.0</v>
      </c>
      <c r="E17343" s="129" t="s">
        <v>132</v>
      </c>
    </row>
    <row r="17344">
      <c r="A17344" s="129">
        <v>6.0</v>
      </c>
      <c r="B17344" s="129" t="s">
        <v>3774</v>
      </c>
      <c r="C17344" s="129" t="s">
        <v>3775</v>
      </c>
      <c r="D17344" s="129">
        <v>69.0</v>
      </c>
      <c r="E17344" s="129" t="s">
        <v>119</v>
      </c>
    </row>
    <row r="17345">
      <c r="A17345" s="129">
        <v>6.0</v>
      </c>
      <c r="B17345" s="129" t="s">
        <v>3776</v>
      </c>
      <c r="C17345" s="129" t="s">
        <v>3777</v>
      </c>
      <c r="D17345" s="129">
        <v>65.0</v>
      </c>
      <c r="E17345" s="129" t="s">
        <v>132</v>
      </c>
    </row>
    <row r="17346">
      <c r="A17346" s="129">
        <v>6.0</v>
      </c>
      <c r="B17346" s="129" t="s">
        <v>3778</v>
      </c>
      <c r="C17346" s="129" t="s">
        <v>3779</v>
      </c>
      <c r="D17346" s="129">
        <v>43.0</v>
      </c>
      <c r="E17346" s="129" t="s">
        <v>132</v>
      </c>
    </row>
    <row r="17347">
      <c r="A17347" s="129">
        <v>6.0</v>
      </c>
      <c r="B17347" s="129" t="s">
        <v>3784</v>
      </c>
      <c r="C17347" s="129" t="s">
        <v>3785</v>
      </c>
      <c r="D17347" s="129">
        <v>49.0</v>
      </c>
      <c r="E17347" s="129" t="s">
        <v>119</v>
      </c>
    </row>
    <row r="17348">
      <c r="A17348" s="129">
        <v>6.0</v>
      </c>
      <c r="B17348" s="129" t="s">
        <v>3786</v>
      </c>
      <c r="C17348" s="129" t="s">
        <v>3787</v>
      </c>
      <c r="D17348" s="129">
        <v>32.0</v>
      </c>
      <c r="E17348" s="129" t="s">
        <v>119</v>
      </c>
    </row>
    <row r="17349">
      <c r="A17349" s="129">
        <v>6.0</v>
      </c>
      <c r="B17349" s="129" t="s">
        <v>7174</v>
      </c>
      <c r="C17349" s="129" t="s">
        <v>7175</v>
      </c>
      <c r="D17349" s="129">
        <v>28.0</v>
      </c>
      <c r="E17349" s="129" t="s">
        <v>132</v>
      </c>
    </row>
    <row r="17350">
      <c r="A17350" s="129">
        <v>6.0</v>
      </c>
      <c r="B17350" s="129" t="s">
        <v>3788</v>
      </c>
      <c r="C17350" s="129" t="s">
        <v>3789</v>
      </c>
      <c r="D17350" s="129">
        <v>38.0</v>
      </c>
      <c r="E17350" s="129" t="s">
        <v>132</v>
      </c>
    </row>
    <row r="17351">
      <c r="A17351" s="129">
        <v>6.0</v>
      </c>
      <c r="B17351" s="129" t="s">
        <v>3790</v>
      </c>
      <c r="C17351" s="129" t="s">
        <v>3791</v>
      </c>
      <c r="D17351" s="129">
        <v>63.0</v>
      </c>
      <c r="E17351" s="129" t="s">
        <v>119</v>
      </c>
    </row>
    <row r="17352">
      <c r="A17352" s="129">
        <v>6.0</v>
      </c>
      <c r="B17352" s="129" t="s">
        <v>3792</v>
      </c>
      <c r="C17352" s="129" t="s">
        <v>3793</v>
      </c>
      <c r="D17352" s="129">
        <v>43.0</v>
      </c>
      <c r="E17352" s="129" t="s">
        <v>132</v>
      </c>
    </row>
    <row r="17353">
      <c r="A17353" s="129">
        <v>6.0</v>
      </c>
      <c r="B17353" s="129" t="s">
        <v>7176</v>
      </c>
      <c r="C17353" s="129" t="s">
        <v>7177</v>
      </c>
      <c r="D17353" s="129">
        <v>45.0</v>
      </c>
      <c r="E17353" s="129" t="s">
        <v>132</v>
      </c>
    </row>
    <row r="17354">
      <c r="A17354" s="129">
        <v>6.0</v>
      </c>
      <c r="B17354" s="129" t="s">
        <v>3794</v>
      </c>
      <c r="C17354" s="129" t="s">
        <v>3795</v>
      </c>
      <c r="D17354" s="129">
        <v>61.0</v>
      </c>
      <c r="E17354" s="129" t="s">
        <v>119</v>
      </c>
    </row>
    <row r="17355">
      <c r="A17355" s="129">
        <v>6.0</v>
      </c>
      <c r="B17355" s="129" t="s">
        <v>3798</v>
      </c>
      <c r="C17355" s="129" t="s">
        <v>3799</v>
      </c>
      <c r="D17355" s="129">
        <v>20.0</v>
      </c>
      <c r="E17355" s="129" t="s">
        <v>132</v>
      </c>
    </row>
    <row r="17356">
      <c r="A17356" s="129">
        <v>6.0</v>
      </c>
      <c r="B17356" s="129" t="s">
        <v>7178</v>
      </c>
      <c r="C17356" s="129" t="s">
        <v>7179</v>
      </c>
      <c r="D17356" s="129">
        <v>49.0</v>
      </c>
      <c r="E17356" s="129" t="s">
        <v>119</v>
      </c>
    </row>
    <row r="17357">
      <c r="A17357" s="129">
        <v>6.0</v>
      </c>
      <c r="B17357" s="129" t="s">
        <v>3800</v>
      </c>
      <c r="C17357" s="129" t="s">
        <v>3801</v>
      </c>
      <c r="D17357" s="129">
        <v>62.0</v>
      </c>
      <c r="E17357" s="129" t="s">
        <v>132</v>
      </c>
    </row>
    <row r="17358">
      <c r="A17358" s="129">
        <v>6.0</v>
      </c>
      <c r="B17358" s="129" t="s">
        <v>7182</v>
      </c>
      <c r="C17358" s="129" t="s">
        <v>7183</v>
      </c>
      <c r="D17358" s="129">
        <v>66.0</v>
      </c>
      <c r="E17358" s="129" t="s">
        <v>119</v>
      </c>
    </row>
    <row r="17359">
      <c r="A17359" s="129">
        <v>6.0</v>
      </c>
      <c r="B17359" s="129" t="s">
        <v>7958</v>
      </c>
      <c r="C17359" s="129" t="s">
        <v>7959</v>
      </c>
      <c r="D17359" s="129">
        <v>31.0</v>
      </c>
      <c r="E17359" s="129" t="s">
        <v>119</v>
      </c>
    </row>
    <row r="17360">
      <c r="A17360" s="129">
        <v>6.0</v>
      </c>
      <c r="B17360" s="129" t="s">
        <v>7184</v>
      </c>
      <c r="C17360" s="129" t="s">
        <v>7185</v>
      </c>
      <c r="D17360" s="129">
        <v>38.0</v>
      </c>
      <c r="E17360" s="129" t="s">
        <v>119</v>
      </c>
    </row>
    <row r="17361">
      <c r="A17361" s="129">
        <v>6.0</v>
      </c>
      <c r="B17361" s="129" t="s">
        <v>7960</v>
      </c>
      <c r="C17361" s="129" t="s">
        <v>7961</v>
      </c>
      <c r="D17361" s="129">
        <v>50.0</v>
      </c>
      <c r="E17361" s="129" t="s">
        <v>132</v>
      </c>
    </row>
    <row r="17362">
      <c r="A17362" s="129">
        <v>6.0</v>
      </c>
      <c r="B17362" s="129" t="s">
        <v>3804</v>
      </c>
      <c r="C17362" s="129" t="s">
        <v>3805</v>
      </c>
      <c r="D17362" s="129">
        <v>41.0</v>
      </c>
      <c r="E17362" s="129" t="s">
        <v>132</v>
      </c>
    </row>
    <row r="17363">
      <c r="A17363" s="129">
        <v>6.0</v>
      </c>
      <c r="B17363" s="129" t="s">
        <v>3806</v>
      </c>
      <c r="C17363" s="129" t="s">
        <v>3807</v>
      </c>
      <c r="D17363" s="129">
        <v>38.0</v>
      </c>
      <c r="E17363" s="129" t="s">
        <v>119</v>
      </c>
    </row>
    <row r="17364">
      <c r="A17364" s="129">
        <v>6.0</v>
      </c>
      <c r="B17364" s="129" t="s">
        <v>7186</v>
      </c>
      <c r="C17364" s="129" t="s">
        <v>7187</v>
      </c>
      <c r="D17364" s="129">
        <v>39.0</v>
      </c>
      <c r="E17364" s="129" t="s">
        <v>119</v>
      </c>
    </row>
    <row r="17365">
      <c r="A17365" s="129">
        <v>6.0</v>
      </c>
      <c r="B17365" s="129" t="s">
        <v>3810</v>
      </c>
      <c r="C17365" s="129" t="s">
        <v>3811</v>
      </c>
      <c r="D17365" s="129">
        <v>38.0</v>
      </c>
      <c r="E17365" s="129" t="s">
        <v>119</v>
      </c>
    </row>
    <row r="17366">
      <c r="A17366" s="129">
        <v>6.0</v>
      </c>
      <c r="B17366" s="129" t="s">
        <v>3812</v>
      </c>
      <c r="C17366" s="129" t="s">
        <v>3813</v>
      </c>
      <c r="D17366" s="129">
        <v>21.0</v>
      </c>
      <c r="E17366" s="129" t="s">
        <v>132</v>
      </c>
    </row>
    <row r="17367">
      <c r="A17367" s="129">
        <v>6.0</v>
      </c>
      <c r="B17367" s="129" t="s">
        <v>3814</v>
      </c>
      <c r="C17367" s="129" t="s">
        <v>3815</v>
      </c>
      <c r="D17367" s="129">
        <v>69.0</v>
      </c>
      <c r="E17367" s="129" t="s">
        <v>119</v>
      </c>
    </row>
    <row r="17368">
      <c r="A17368" s="129">
        <v>6.0</v>
      </c>
      <c r="B17368" s="129" t="s">
        <v>3816</v>
      </c>
      <c r="C17368" s="129" t="s">
        <v>3817</v>
      </c>
      <c r="D17368" s="129">
        <v>61.0</v>
      </c>
      <c r="E17368" s="129" t="s">
        <v>119</v>
      </c>
    </row>
    <row r="17369">
      <c r="A17369" s="129">
        <v>6.0</v>
      </c>
      <c r="B17369" s="129" t="s">
        <v>3818</v>
      </c>
      <c r="C17369" s="129" t="s">
        <v>3819</v>
      </c>
      <c r="D17369" s="129">
        <v>20.0</v>
      </c>
      <c r="E17369" s="129" t="s">
        <v>119</v>
      </c>
    </row>
    <row r="17370">
      <c r="A17370" s="129">
        <v>6.0</v>
      </c>
      <c r="B17370" s="129" t="s">
        <v>7188</v>
      </c>
      <c r="C17370" s="129" t="s">
        <v>7189</v>
      </c>
      <c r="D17370" s="129">
        <v>27.0</v>
      </c>
      <c r="E17370" s="129" t="s">
        <v>119</v>
      </c>
    </row>
    <row r="17371">
      <c r="A17371" s="129">
        <v>6.0</v>
      </c>
      <c r="B17371" s="129" t="s">
        <v>3820</v>
      </c>
      <c r="C17371" s="129" t="s">
        <v>3821</v>
      </c>
      <c r="D17371" s="129">
        <v>49.0</v>
      </c>
      <c r="E17371" s="129" t="s">
        <v>119</v>
      </c>
    </row>
    <row r="17372">
      <c r="A17372" s="129">
        <v>6.0</v>
      </c>
      <c r="B17372" s="129" t="s">
        <v>7962</v>
      </c>
      <c r="C17372" s="129" t="s">
        <v>7963</v>
      </c>
      <c r="D17372" s="129">
        <v>58.0</v>
      </c>
      <c r="E17372" s="129" t="s">
        <v>119</v>
      </c>
    </row>
    <row r="17373">
      <c r="A17373" s="129">
        <v>6.0</v>
      </c>
      <c r="B17373" s="129" t="s">
        <v>8302</v>
      </c>
      <c r="C17373" s="129" t="s">
        <v>8303</v>
      </c>
      <c r="D17373" s="129">
        <v>60.0</v>
      </c>
      <c r="E17373" s="129" t="s">
        <v>132</v>
      </c>
    </row>
    <row r="17374">
      <c r="A17374" s="129">
        <v>6.0</v>
      </c>
      <c r="B17374" s="129" t="s">
        <v>3828</v>
      </c>
      <c r="C17374" s="129" t="s">
        <v>3829</v>
      </c>
      <c r="D17374" s="129">
        <v>52.0</v>
      </c>
      <c r="E17374" s="129" t="s">
        <v>132</v>
      </c>
    </row>
    <row r="17375">
      <c r="A17375" s="129">
        <v>6.0</v>
      </c>
      <c r="B17375" s="129" t="s">
        <v>7190</v>
      </c>
      <c r="C17375" s="129" t="s">
        <v>7191</v>
      </c>
      <c r="D17375" s="129">
        <v>66.0</v>
      </c>
      <c r="E17375" s="129" t="s">
        <v>119</v>
      </c>
    </row>
    <row r="17376">
      <c r="A17376" s="129">
        <v>6.0</v>
      </c>
      <c r="B17376" s="129" t="s">
        <v>3830</v>
      </c>
      <c r="C17376" s="129" t="s">
        <v>3831</v>
      </c>
      <c r="D17376" s="129">
        <v>40.0</v>
      </c>
      <c r="E17376" s="129" t="s">
        <v>119</v>
      </c>
    </row>
    <row r="17377">
      <c r="A17377" s="129">
        <v>6.0</v>
      </c>
      <c r="B17377" s="129" t="s">
        <v>3832</v>
      </c>
      <c r="C17377" s="129" t="s">
        <v>3833</v>
      </c>
      <c r="D17377" s="129">
        <v>48.0</v>
      </c>
      <c r="E17377" s="129" t="s">
        <v>119</v>
      </c>
    </row>
    <row r="17378">
      <c r="A17378" s="129">
        <v>6.0</v>
      </c>
      <c r="B17378" s="129" t="s">
        <v>3834</v>
      </c>
      <c r="C17378" s="129" t="s">
        <v>3835</v>
      </c>
      <c r="D17378" s="129">
        <v>22.0</v>
      </c>
      <c r="E17378" s="129" t="s">
        <v>119</v>
      </c>
    </row>
    <row r="17379">
      <c r="A17379" s="129">
        <v>6.0</v>
      </c>
      <c r="B17379" s="129" t="s">
        <v>3836</v>
      </c>
      <c r="C17379" s="129" t="s">
        <v>3837</v>
      </c>
      <c r="D17379" s="129">
        <v>35.0</v>
      </c>
      <c r="E17379" s="129" t="s">
        <v>132</v>
      </c>
    </row>
    <row r="17380">
      <c r="A17380" s="129">
        <v>6.0</v>
      </c>
      <c r="B17380" s="129" t="s">
        <v>3840</v>
      </c>
      <c r="C17380" s="129" t="s">
        <v>3841</v>
      </c>
      <c r="D17380" s="129">
        <v>36.0</v>
      </c>
      <c r="E17380" s="129" t="s">
        <v>132</v>
      </c>
    </row>
    <row r="17381">
      <c r="A17381" s="129">
        <v>6.0</v>
      </c>
      <c r="B17381" s="129" t="s">
        <v>3842</v>
      </c>
      <c r="C17381" s="129" t="s">
        <v>3843</v>
      </c>
      <c r="D17381" s="129">
        <v>70.0</v>
      </c>
      <c r="E17381" s="129" t="s">
        <v>119</v>
      </c>
    </row>
    <row r="17382">
      <c r="A17382" s="129">
        <v>6.0</v>
      </c>
      <c r="B17382" s="129" t="s">
        <v>8306</v>
      </c>
      <c r="C17382" s="129" t="s">
        <v>8307</v>
      </c>
      <c r="D17382" s="129">
        <v>47.0</v>
      </c>
      <c r="E17382" s="129" t="s">
        <v>119</v>
      </c>
    </row>
    <row r="17383">
      <c r="A17383" s="129">
        <v>6.0</v>
      </c>
      <c r="B17383" s="129" t="s">
        <v>3844</v>
      </c>
      <c r="C17383" s="129" t="s">
        <v>3845</v>
      </c>
      <c r="D17383" s="129">
        <v>63.0</v>
      </c>
      <c r="E17383" s="129" t="s">
        <v>119</v>
      </c>
    </row>
    <row r="17384">
      <c r="A17384" s="129">
        <v>6.0</v>
      </c>
      <c r="B17384" s="129" t="s">
        <v>3846</v>
      </c>
      <c r="C17384" s="129" t="s">
        <v>3847</v>
      </c>
      <c r="D17384" s="129">
        <v>61.0</v>
      </c>
      <c r="E17384" s="129" t="s">
        <v>119</v>
      </c>
    </row>
    <row r="17385">
      <c r="A17385" s="129">
        <v>6.0</v>
      </c>
      <c r="B17385" s="129" t="s">
        <v>3848</v>
      </c>
      <c r="C17385" s="129" t="s">
        <v>3849</v>
      </c>
      <c r="D17385" s="129">
        <v>48.0</v>
      </c>
      <c r="E17385" s="129" t="s">
        <v>119</v>
      </c>
    </row>
    <row r="17386">
      <c r="A17386" s="129">
        <v>6.0</v>
      </c>
      <c r="B17386" s="129" t="s">
        <v>3850</v>
      </c>
      <c r="C17386" s="129" t="s">
        <v>3851</v>
      </c>
      <c r="D17386" s="129">
        <v>66.0</v>
      </c>
      <c r="E17386" s="129" t="s">
        <v>119</v>
      </c>
    </row>
    <row r="17387">
      <c r="A17387" s="129">
        <v>6.0</v>
      </c>
      <c r="B17387" s="129" t="s">
        <v>3854</v>
      </c>
      <c r="C17387" s="129" t="s">
        <v>3855</v>
      </c>
      <c r="D17387" s="129">
        <v>55.0</v>
      </c>
      <c r="E17387" s="129" t="s">
        <v>132</v>
      </c>
    </row>
    <row r="17388">
      <c r="A17388" s="129">
        <v>6.0</v>
      </c>
      <c r="B17388" s="129" t="s">
        <v>3856</v>
      </c>
      <c r="C17388" s="129" t="s">
        <v>3857</v>
      </c>
      <c r="D17388" s="129">
        <v>56.0</v>
      </c>
      <c r="E17388" s="129" t="s">
        <v>119</v>
      </c>
    </row>
    <row r="17389">
      <c r="A17389" s="129">
        <v>6.0</v>
      </c>
      <c r="B17389" s="129" t="s">
        <v>3858</v>
      </c>
      <c r="C17389" s="129" t="s">
        <v>3859</v>
      </c>
      <c r="D17389" s="129">
        <v>41.0</v>
      </c>
      <c r="E17389" s="129" t="s">
        <v>132</v>
      </c>
    </row>
    <row r="17390">
      <c r="A17390" s="129">
        <v>6.0</v>
      </c>
      <c r="B17390" s="129" t="s">
        <v>3860</v>
      </c>
      <c r="C17390" s="129" t="s">
        <v>3861</v>
      </c>
      <c r="D17390" s="129">
        <v>42.0</v>
      </c>
      <c r="E17390" s="129" t="s">
        <v>132</v>
      </c>
    </row>
    <row r="17391">
      <c r="A17391" s="129">
        <v>6.0</v>
      </c>
      <c r="B17391" s="129" t="s">
        <v>3862</v>
      </c>
      <c r="C17391" s="129" t="s">
        <v>3863</v>
      </c>
      <c r="D17391" s="129">
        <v>55.0</v>
      </c>
      <c r="E17391" s="129" t="s">
        <v>119</v>
      </c>
    </row>
    <row r="17392">
      <c r="A17392" s="129">
        <v>6.0</v>
      </c>
      <c r="B17392" s="129" t="s">
        <v>3864</v>
      </c>
      <c r="C17392" s="129" t="s">
        <v>3865</v>
      </c>
      <c r="D17392" s="129">
        <v>67.0</v>
      </c>
      <c r="E17392" s="129" t="s">
        <v>119</v>
      </c>
    </row>
    <row r="17393">
      <c r="A17393" s="129">
        <v>6.0</v>
      </c>
      <c r="B17393" s="129" t="s">
        <v>3868</v>
      </c>
      <c r="C17393" s="129" t="s">
        <v>3869</v>
      </c>
      <c r="D17393" s="129">
        <v>67.0</v>
      </c>
      <c r="E17393" s="129" t="s">
        <v>132</v>
      </c>
    </row>
    <row r="17394">
      <c r="A17394" s="129">
        <v>6.0</v>
      </c>
      <c r="B17394" s="129" t="s">
        <v>3870</v>
      </c>
      <c r="C17394" s="129" t="s">
        <v>3871</v>
      </c>
      <c r="D17394" s="129">
        <v>41.0</v>
      </c>
      <c r="E17394" s="129" t="s">
        <v>119</v>
      </c>
    </row>
    <row r="17395">
      <c r="A17395" s="129">
        <v>6.0</v>
      </c>
      <c r="B17395" s="129" t="s">
        <v>7964</v>
      </c>
      <c r="C17395" s="129" t="s">
        <v>7965</v>
      </c>
      <c r="D17395" s="129">
        <v>35.0</v>
      </c>
      <c r="E17395" s="129" t="s">
        <v>119</v>
      </c>
    </row>
    <row r="17396">
      <c r="A17396" s="129">
        <v>6.0</v>
      </c>
      <c r="B17396" s="129" t="s">
        <v>3878</v>
      </c>
      <c r="C17396" s="129" t="s">
        <v>3879</v>
      </c>
      <c r="D17396" s="129">
        <v>60.0</v>
      </c>
      <c r="E17396" s="129" t="s">
        <v>132</v>
      </c>
    </row>
    <row r="17397">
      <c r="A17397" s="129">
        <v>6.0</v>
      </c>
      <c r="B17397" s="129" t="s">
        <v>3880</v>
      </c>
      <c r="C17397" s="129" t="s">
        <v>3881</v>
      </c>
      <c r="D17397" s="129">
        <v>60.0</v>
      </c>
      <c r="E17397" s="129" t="s">
        <v>132</v>
      </c>
    </row>
    <row r="17398">
      <c r="A17398" s="129">
        <v>6.0</v>
      </c>
      <c r="B17398" s="129" t="s">
        <v>3882</v>
      </c>
      <c r="C17398" s="129" t="s">
        <v>3883</v>
      </c>
      <c r="D17398" s="129">
        <v>67.0</v>
      </c>
      <c r="E17398" s="129" t="s">
        <v>119</v>
      </c>
    </row>
    <row r="17399">
      <c r="A17399" s="129">
        <v>6.0</v>
      </c>
      <c r="B17399" s="129" t="s">
        <v>3884</v>
      </c>
      <c r="C17399" s="129" t="s">
        <v>3885</v>
      </c>
      <c r="D17399" s="129">
        <v>25.0</v>
      </c>
      <c r="E17399" s="129" t="s">
        <v>132</v>
      </c>
    </row>
    <row r="17400">
      <c r="A17400" s="129">
        <v>6.0</v>
      </c>
      <c r="B17400" s="129" t="s">
        <v>3886</v>
      </c>
      <c r="C17400" s="129" t="s">
        <v>3887</v>
      </c>
      <c r="D17400" s="129">
        <v>52.0</v>
      </c>
      <c r="E17400" s="129" t="s">
        <v>132</v>
      </c>
    </row>
    <row r="17401">
      <c r="A17401" s="129">
        <v>6.0</v>
      </c>
      <c r="B17401" s="129" t="s">
        <v>3890</v>
      </c>
      <c r="C17401" s="129" t="s">
        <v>3891</v>
      </c>
      <c r="D17401" s="129">
        <v>35.0</v>
      </c>
      <c r="E17401" s="129" t="s">
        <v>132</v>
      </c>
    </row>
    <row r="17402">
      <c r="A17402" s="129">
        <v>6.0</v>
      </c>
      <c r="B17402" s="129" t="s">
        <v>7192</v>
      </c>
      <c r="C17402" s="129" t="s">
        <v>7193</v>
      </c>
      <c r="D17402" s="129">
        <v>32.0</v>
      </c>
      <c r="E17402" s="129" t="s">
        <v>132</v>
      </c>
    </row>
    <row r="17403">
      <c r="A17403" s="129">
        <v>6.0</v>
      </c>
      <c r="B17403" s="129" t="s">
        <v>7194</v>
      </c>
      <c r="C17403" s="129" t="s">
        <v>7195</v>
      </c>
      <c r="D17403" s="129">
        <v>44.0</v>
      </c>
      <c r="E17403" s="129" t="s">
        <v>119</v>
      </c>
    </row>
    <row r="17404">
      <c r="A17404" s="129">
        <v>6.0</v>
      </c>
      <c r="B17404" s="129" t="s">
        <v>3894</v>
      </c>
      <c r="C17404" s="129" t="s">
        <v>3895</v>
      </c>
      <c r="D17404" s="129">
        <v>68.0</v>
      </c>
      <c r="E17404" s="129" t="s">
        <v>119</v>
      </c>
    </row>
    <row r="17405">
      <c r="A17405" s="129">
        <v>6.0</v>
      </c>
      <c r="B17405" s="129" t="s">
        <v>3896</v>
      </c>
      <c r="C17405" s="129" t="s">
        <v>3897</v>
      </c>
      <c r="D17405" s="129">
        <v>62.0</v>
      </c>
      <c r="E17405" s="129" t="s">
        <v>132</v>
      </c>
    </row>
    <row r="17406">
      <c r="A17406" s="129">
        <v>6.0</v>
      </c>
      <c r="B17406" s="129" t="s">
        <v>7196</v>
      </c>
      <c r="C17406" s="129" t="s">
        <v>7197</v>
      </c>
      <c r="D17406" s="129">
        <v>23.0</v>
      </c>
      <c r="E17406" s="129" t="s">
        <v>119</v>
      </c>
    </row>
    <row r="17407">
      <c r="A17407" s="129">
        <v>6.0</v>
      </c>
      <c r="B17407" s="129" t="s">
        <v>3898</v>
      </c>
      <c r="C17407" s="129" t="s">
        <v>3899</v>
      </c>
      <c r="D17407" s="129">
        <v>65.0</v>
      </c>
      <c r="E17407" s="129" t="s">
        <v>119</v>
      </c>
    </row>
    <row r="17408">
      <c r="A17408" s="129">
        <v>6.0</v>
      </c>
      <c r="B17408" s="129" t="s">
        <v>3900</v>
      </c>
      <c r="C17408" s="129" t="s">
        <v>3901</v>
      </c>
      <c r="D17408" s="129">
        <v>31.0</v>
      </c>
      <c r="E17408" s="129" t="s">
        <v>119</v>
      </c>
    </row>
    <row r="17409">
      <c r="A17409" s="129">
        <v>6.0</v>
      </c>
      <c r="B17409" s="129" t="s">
        <v>3902</v>
      </c>
      <c r="C17409" s="129" t="s">
        <v>3903</v>
      </c>
      <c r="D17409" s="129">
        <v>66.0</v>
      </c>
      <c r="E17409" s="129" t="s">
        <v>119</v>
      </c>
    </row>
    <row r="17410">
      <c r="A17410" s="129">
        <v>6.0</v>
      </c>
      <c r="B17410" s="129" t="s">
        <v>7966</v>
      </c>
      <c r="C17410" s="129" t="s">
        <v>7967</v>
      </c>
      <c r="D17410" s="129">
        <v>20.0</v>
      </c>
      <c r="E17410" s="129" t="s">
        <v>132</v>
      </c>
    </row>
    <row r="17411">
      <c r="A17411" s="129">
        <v>6.0</v>
      </c>
      <c r="B17411" s="129" t="s">
        <v>3904</v>
      </c>
      <c r="C17411" s="129" t="s">
        <v>3905</v>
      </c>
      <c r="D17411" s="129">
        <v>24.0</v>
      </c>
      <c r="E17411" s="129" t="s">
        <v>119</v>
      </c>
    </row>
    <row r="17412">
      <c r="A17412" s="129">
        <v>6.0</v>
      </c>
      <c r="B17412" s="129" t="s">
        <v>3906</v>
      </c>
      <c r="C17412" s="129" t="s">
        <v>3907</v>
      </c>
      <c r="D17412" s="129">
        <v>48.0</v>
      </c>
      <c r="E17412" s="129" t="s">
        <v>132</v>
      </c>
    </row>
    <row r="17413">
      <c r="A17413" s="129">
        <v>6.0</v>
      </c>
      <c r="B17413" s="129" t="s">
        <v>3908</v>
      </c>
      <c r="C17413" s="129" t="s">
        <v>3909</v>
      </c>
      <c r="D17413" s="129">
        <v>60.0</v>
      </c>
      <c r="E17413" s="129" t="s">
        <v>132</v>
      </c>
    </row>
    <row r="17414">
      <c r="A17414" s="129">
        <v>6.0</v>
      </c>
      <c r="B17414" s="129" t="s">
        <v>3910</v>
      </c>
      <c r="C17414" s="129" t="s">
        <v>3911</v>
      </c>
      <c r="D17414" s="129">
        <v>62.0</v>
      </c>
      <c r="E17414" s="129" t="s">
        <v>119</v>
      </c>
    </row>
    <row r="17415">
      <c r="A17415" s="129">
        <v>6.0</v>
      </c>
      <c r="B17415" s="129" t="s">
        <v>3912</v>
      </c>
      <c r="C17415" s="129" t="s">
        <v>3913</v>
      </c>
      <c r="D17415" s="129">
        <v>66.0</v>
      </c>
      <c r="E17415" s="129" t="s">
        <v>119</v>
      </c>
    </row>
    <row r="17416">
      <c r="A17416" s="129">
        <v>6.0</v>
      </c>
      <c r="B17416" s="129" t="s">
        <v>3914</v>
      </c>
      <c r="C17416" s="129" t="s">
        <v>3915</v>
      </c>
      <c r="D17416" s="129">
        <v>66.0</v>
      </c>
      <c r="E17416" s="129" t="s">
        <v>132</v>
      </c>
    </row>
    <row r="17417">
      <c r="A17417" s="129">
        <v>6.0</v>
      </c>
      <c r="B17417" s="129" t="s">
        <v>3916</v>
      </c>
      <c r="C17417" s="129" t="s">
        <v>3917</v>
      </c>
      <c r="D17417" s="129">
        <v>58.0</v>
      </c>
      <c r="E17417" s="129" t="s">
        <v>119</v>
      </c>
    </row>
    <row r="17418">
      <c r="A17418" s="129">
        <v>6.0</v>
      </c>
      <c r="B17418" s="129" t="s">
        <v>3918</v>
      </c>
      <c r="C17418" s="129" t="s">
        <v>3919</v>
      </c>
      <c r="D17418" s="129">
        <v>56.0</v>
      </c>
      <c r="E17418" s="129" t="s">
        <v>132</v>
      </c>
    </row>
    <row r="17419">
      <c r="A17419" s="129">
        <v>6.0</v>
      </c>
      <c r="B17419" s="129" t="s">
        <v>3922</v>
      </c>
      <c r="C17419" s="129" t="s">
        <v>3923</v>
      </c>
      <c r="D17419" s="129">
        <v>41.0</v>
      </c>
      <c r="E17419" s="129" t="s">
        <v>132</v>
      </c>
    </row>
    <row r="17420">
      <c r="A17420" s="129">
        <v>6.0</v>
      </c>
      <c r="B17420" s="129" t="s">
        <v>7202</v>
      </c>
      <c r="C17420" s="129" t="s">
        <v>7203</v>
      </c>
      <c r="D17420" s="129">
        <v>41.0</v>
      </c>
      <c r="E17420" s="129" t="s">
        <v>132</v>
      </c>
    </row>
    <row r="17421">
      <c r="A17421" s="129">
        <v>6.0</v>
      </c>
      <c r="B17421" s="129" t="s">
        <v>3924</v>
      </c>
      <c r="C17421" s="129" t="s">
        <v>3925</v>
      </c>
      <c r="D17421" s="129">
        <v>65.0</v>
      </c>
      <c r="E17421" s="129" t="s">
        <v>132</v>
      </c>
    </row>
    <row r="17422">
      <c r="A17422" s="129">
        <v>6.0</v>
      </c>
      <c r="B17422" s="129" t="s">
        <v>7204</v>
      </c>
      <c r="C17422" s="129" t="s">
        <v>7205</v>
      </c>
      <c r="D17422" s="129">
        <v>54.0</v>
      </c>
      <c r="E17422" s="129" t="s">
        <v>132</v>
      </c>
    </row>
    <row r="17423">
      <c r="A17423" s="129">
        <v>6.0</v>
      </c>
      <c r="B17423" s="129" t="s">
        <v>3926</v>
      </c>
      <c r="C17423" s="129" t="s">
        <v>3927</v>
      </c>
      <c r="D17423" s="129">
        <v>42.0</v>
      </c>
      <c r="E17423" s="129" t="s">
        <v>119</v>
      </c>
    </row>
    <row r="17424">
      <c r="A17424" s="129">
        <v>6.0</v>
      </c>
      <c r="B17424" s="129" t="s">
        <v>3928</v>
      </c>
      <c r="C17424" s="129" t="s">
        <v>3929</v>
      </c>
      <c r="D17424" s="129">
        <v>63.0</v>
      </c>
      <c r="E17424" s="129" t="s">
        <v>119</v>
      </c>
    </row>
    <row r="17425">
      <c r="A17425" s="129">
        <v>6.0</v>
      </c>
      <c r="B17425" s="129" t="s">
        <v>3930</v>
      </c>
      <c r="C17425" s="129" t="s">
        <v>3931</v>
      </c>
      <c r="D17425" s="129">
        <v>50.0</v>
      </c>
      <c r="E17425" s="129" t="s">
        <v>119</v>
      </c>
    </row>
    <row r="17426">
      <c r="A17426" s="129">
        <v>6.0</v>
      </c>
      <c r="B17426" s="129" t="s">
        <v>3932</v>
      </c>
      <c r="C17426" s="129" t="s">
        <v>3933</v>
      </c>
      <c r="D17426" s="129">
        <v>30.0</v>
      </c>
      <c r="E17426" s="129" t="s">
        <v>132</v>
      </c>
    </row>
    <row r="17427">
      <c r="A17427" s="129">
        <v>6.0</v>
      </c>
      <c r="B17427" s="129" t="s">
        <v>7208</v>
      </c>
      <c r="C17427" s="129" t="s">
        <v>7209</v>
      </c>
      <c r="D17427" s="129">
        <v>49.0</v>
      </c>
      <c r="E17427" s="129" t="s">
        <v>132</v>
      </c>
    </row>
    <row r="17428">
      <c r="A17428" s="129">
        <v>6.0</v>
      </c>
      <c r="B17428" s="129" t="s">
        <v>7210</v>
      </c>
      <c r="C17428" s="129" t="s">
        <v>7211</v>
      </c>
      <c r="D17428" s="129">
        <v>68.0</v>
      </c>
      <c r="E17428" s="129" t="s">
        <v>132</v>
      </c>
    </row>
    <row r="17429">
      <c r="A17429" s="129">
        <v>6.0</v>
      </c>
      <c r="B17429" s="129" t="s">
        <v>8308</v>
      </c>
      <c r="C17429" s="129" t="s">
        <v>8309</v>
      </c>
      <c r="D17429" s="129">
        <v>47.0</v>
      </c>
      <c r="E17429" s="129" t="s">
        <v>132</v>
      </c>
    </row>
    <row r="17430">
      <c r="A17430" s="129">
        <v>6.0</v>
      </c>
      <c r="B17430" s="129" t="s">
        <v>3936</v>
      </c>
      <c r="C17430" s="129" t="s">
        <v>3937</v>
      </c>
      <c r="D17430" s="129">
        <v>68.0</v>
      </c>
      <c r="E17430" s="129" t="s">
        <v>132</v>
      </c>
    </row>
    <row r="17431">
      <c r="A17431" s="129">
        <v>6.0</v>
      </c>
      <c r="B17431" s="129" t="s">
        <v>7212</v>
      </c>
      <c r="C17431" s="129" t="s">
        <v>7213</v>
      </c>
      <c r="D17431" s="129">
        <v>68.0</v>
      </c>
      <c r="E17431" s="129" t="s">
        <v>132</v>
      </c>
    </row>
    <row r="17432">
      <c r="A17432" s="129">
        <v>6.0</v>
      </c>
      <c r="B17432" s="129" t="s">
        <v>3940</v>
      </c>
      <c r="C17432" s="129" t="s">
        <v>3941</v>
      </c>
      <c r="D17432" s="129">
        <v>60.0</v>
      </c>
      <c r="E17432" s="129" t="s">
        <v>132</v>
      </c>
    </row>
    <row r="17433">
      <c r="A17433" s="129">
        <v>6.0</v>
      </c>
      <c r="B17433" s="129" t="s">
        <v>3942</v>
      </c>
      <c r="C17433" s="129" t="s">
        <v>3943</v>
      </c>
      <c r="D17433" s="129">
        <v>32.0</v>
      </c>
      <c r="E17433" s="129" t="s">
        <v>119</v>
      </c>
    </row>
    <row r="17434">
      <c r="A17434" s="129">
        <v>6.0</v>
      </c>
      <c r="B17434" s="129" t="s">
        <v>3944</v>
      </c>
      <c r="C17434" s="129" t="s">
        <v>3945</v>
      </c>
      <c r="D17434" s="129">
        <v>42.0</v>
      </c>
      <c r="E17434" s="129" t="s">
        <v>119</v>
      </c>
    </row>
    <row r="17435">
      <c r="A17435" s="129">
        <v>6.0</v>
      </c>
      <c r="B17435" s="129" t="s">
        <v>7968</v>
      </c>
      <c r="C17435" s="129" t="s">
        <v>7969</v>
      </c>
      <c r="D17435" s="129">
        <v>38.0</v>
      </c>
      <c r="E17435" s="129" t="s">
        <v>119</v>
      </c>
    </row>
    <row r="17436">
      <c r="A17436" s="129">
        <v>6.0</v>
      </c>
      <c r="B17436" s="129" t="s">
        <v>3952</v>
      </c>
      <c r="C17436" s="129" t="s">
        <v>3953</v>
      </c>
      <c r="D17436" s="129">
        <v>62.0</v>
      </c>
      <c r="E17436" s="129" t="s">
        <v>119</v>
      </c>
    </row>
    <row r="17437">
      <c r="A17437" s="129">
        <v>6.0</v>
      </c>
      <c r="B17437" s="129" t="s">
        <v>3956</v>
      </c>
      <c r="C17437" s="129" t="s">
        <v>3957</v>
      </c>
      <c r="D17437" s="129">
        <v>46.0</v>
      </c>
      <c r="E17437" s="129" t="s">
        <v>132</v>
      </c>
    </row>
    <row r="17438">
      <c r="A17438" s="129">
        <v>6.0</v>
      </c>
      <c r="B17438" s="129" t="s">
        <v>3958</v>
      </c>
      <c r="C17438" s="129" t="s">
        <v>3959</v>
      </c>
      <c r="D17438" s="129">
        <v>28.0</v>
      </c>
      <c r="E17438" s="129" t="s">
        <v>132</v>
      </c>
    </row>
    <row r="17439">
      <c r="A17439" s="129">
        <v>6.0</v>
      </c>
      <c r="B17439" s="129" t="s">
        <v>3960</v>
      </c>
      <c r="C17439" s="129" t="s">
        <v>3961</v>
      </c>
      <c r="D17439" s="129">
        <v>56.0</v>
      </c>
      <c r="E17439" s="129" t="s">
        <v>119</v>
      </c>
    </row>
    <row r="17440">
      <c r="A17440" s="129">
        <v>6.0</v>
      </c>
      <c r="B17440" s="129" t="s">
        <v>3962</v>
      </c>
      <c r="C17440" s="129" t="s">
        <v>3963</v>
      </c>
      <c r="D17440" s="129">
        <v>43.0</v>
      </c>
      <c r="E17440" s="129" t="s">
        <v>119</v>
      </c>
    </row>
    <row r="17441">
      <c r="A17441" s="129">
        <v>6.0</v>
      </c>
      <c r="B17441" s="129" t="s">
        <v>3966</v>
      </c>
      <c r="C17441" s="129" t="s">
        <v>3967</v>
      </c>
      <c r="D17441" s="129">
        <v>54.0</v>
      </c>
      <c r="E17441" s="129" t="s">
        <v>132</v>
      </c>
    </row>
    <row r="17442">
      <c r="A17442" s="129">
        <v>6.0</v>
      </c>
      <c r="B17442" s="129" t="s">
        <v>3970</v>
      </c>
      <c r="C17442" s="129" t="s">
        <v>3971</v>
      </c>
      <c r="D17442" s="129">
        <v>69.0</v>
      </c>
      <c r="E17442" s="129" t="s">
        <v>132</v>
      </c>
    </row>
    <row r="17443">
      <c r="A17443" s="129">
        <v>6.0</v>
      </c>
      <c r="B17443" s="129" t="s">
        <v>7216</v>
      </c>
      <c r="C17443" s="129" t="s">
        <v>7217</v>
      </c>
      <c r="D17443" s="129">
        <v>53.0</v>
      </c>
      <c r="E17443" s="129" t="s">
        <v>119</v>
      </c>
    </row>
    <row r="17444">
      <c r="A17444" s="129">
        <v>6.0</v>
      </c>
      <c r="B17444" s="129" t="s">
        <v>3974</v>
      </c>
      <c r="C17444" s="129" t="s">
        <v>3975</v>
      </c>
      <c r="D17444" s="129">
        <v>63.0</v>
      </c>
      <c r="E17444" s="129" t="s">
        <v>119</v>
      </c>
    </row>
    <row r="17445">
      <c r="A17445" s="129">
        <v>6.0</v>
      </c>
      <c r="B17445" s="129" t="s">
        <v>3976</v>
      </c>
      <c r="C17445" s="129" t="s">
        <v>3977</v>
      </c>
      <c r="D17445" s="129">
        <v>64.0</v>
      </c>
      <c r="E17445" s="129" t="s">
        <v>119</v>
      </c>
    </row>
    <row r="17446">
      <c r="A17446" s="129">
        <v>6.0</v>
      </c>
      <c r="B17446" s="129" t="s">
        <v>7218</v>
      </c>
      <c r="C17446" s="129" t="s">
        <v>7219</v>
      </c>
      <c r="D17446" s="129">
        <v>43.0</v>
      </c>
      <c r="E17446" s="129" t="s">
        <v>132</v>
      </c>
    </row>
    <row r="17447">
      <c r="A17447" s="129">
        <v>6.0</v>
      </c>
      <c r="B17447" s="129" t="s">
        <v>3978</v>
      </c>
      <c r="C17447" s="129" t="s">
        <v>3979</v>
      </c>
      <c r="D17447" s="129">
        <v>33.0</v>
      </c>
      <c r="E17447" s="129" t="s">
        <v>119</v>
      </c>
    </row>
    <row r="17448">
      <c r="A17448" s="129">
        <v>6.0</v>
      </c>
      <c r="B17448" s="129" t="s">
        <v>7220</v>
      </c>
      <c r="C17448" s="129" t="s">
        <v>7221</v>
      </c>
      <c r="D17448" s="129">
        <v>58.0</v>
      </c>
      <c r="E17448" s="129" t="s">
        <v>132</v>
      </c>
    </row>
    <row r="17449">
      <c r="A17449" s="129">
        <v>6.0</v>
      </c>
      <c r="B17449" s="129" t="s">
        <v>3982</v>
      </c>
      <c r="C17449" s="129" t="s">
        <v>3983</v>
      </c>
      <c r="D17449" s="129">
        <v>61.0</v>
      </c>
      <c r="E17449" s="129" t="s">
        <v>119</v>
      </c>
    </row>
    <row r="17450">
      <c r="A17450" s="129">
        <v>6.0</v>
      </c>
      <c r="B17450" s="129" t="s">
        <v>3984</v>
      </c>
      <c r="C17450" s="129" t="s">
        <v>3985</v>
      </c>
      <c r="D17450" s="129">
        <v>43.0</v>
      </c>
      <c r="E17450" s="129" t="s">
        <v>119</v>
      </c>
    </row>
    <row r="17451">
      <c r="A17451" s="129">
        <v>6.0</v>
      </c>
      <c r="B17451" s="129" t="s">
        <v>7224</v>
      </c>
      <c r="C17451" s="129" t="s">
        <v>7225</v>
      </c>
      <c r="D17451" s="129">
        <v>23.0</v>
      </c>
      <c r="E17451" s="129" t="s">
        <v>119</v>
      </c>
    </row>
    <row r="17452">
      <c r="A17452" s="129">
        <v>6.0</v>
      </c>
      <c r="B17452" s="129" t="s">
        <v>3994</v>
      </c>
      <c r="C17452" s="129" t="s">
        <v>3995</v>
      </c>
      <c r="D17452" s="129">
        <v>47.0</v>
      </c>
      <c r="E17452" s="129" t="s">
        <v>132</v>
      </c>
    </row>
    <row r="17453">
      <c r="A17453" s="129">
        <v>6.0</v>
      </c>
      <c r="B17453" s="129" t="s">
        <v>3996</v>
      </c>
      <c r="C17453" s="129" t="s">
        <v>3997</v>
      </c>
      <c r="D17453" s="129">
        <v>41.0</v>
      </c>
      <c r="E17453" s="129" t="s">
        <v>119</v>
      </c>
    </row>
    <row r="17454">
      <c r="A17454" s="129">
        <v>6.0</v>
      </c>
      <c r="B17454" s="129" t="s">
        <v>3998</v>
      </c>
      <c r="C17454" s="129" t="s">
        <v>3999</v>
      </c>
      <c r="D17454" s="129">
        <v>62.0</v>
      </c>
      <c r="E17454" s="129" t="s">
        <v>132</v>
      </c>
    </row>
    <row r="17455">
      <c r="A17455" s="129">
        <v>6.0</v>
      </c>
      <c r="B17455" s="129" t="s">
        <v>4000</v>
      </c>
      <c r="C17455" s="129" t="s">
        <v>4001</v>
      </c>
      <c r="D17455" s="129">
        <v>64.0</v>
      </c>
      <c r="E17455" s="129" t="s">
        <v>119</v>
      </c>
    </row>
    <row r="17456">
      <c r="A17456" s="129">
        <v>6.0</v>
      </c>
      <c r="B17456" s="129" t="s">
        <v>7226</v>
      </c>
      <c r="C17456" s="129" t="s">
        <v>7227</v>
      </c>
      <c r="D17456" s="129">
        <v>54.0</v>
      </c>
      <c r="E17456" s="129" t="s">
        <v>132</v>
      </c>
    </row>
    <row r="17457">
      <c r="A17457" s="129">
        <v>6.0</v>
      </c>
      <c r="B17457" s="129" t="s">
        <v>7228</v>
      </c>
      <c r="C17457" s="129" t="s">
        <v>7229</v>
      </c>
      <c r="D17457" s="129">
        <v>63.0</v>
      </c>
      <c r="E17457" s="129" t="s">
        <v>119</v>
      </c>
    </row>
    <row r="17458">
      <c r="A17458" s="129">
        <v>6.0</v>
      </c>
      <c r="B17458" s="129" t="s">
        <v>4002</v>
      </c>
      <c r="C17458" s="129" t="s">
        <v>4003</v>
      </c>
      <c r="D17458" s="129">
        <v>26.0</v>
      </c>
      <c r="E17458" s="129" t="s">
        <v>119</v>
      </c>
    </row>
    <row r="17459">
      <c r="A17459" s="129">
        <v>6.0</v>
      </c>
      <c r="B17459" s="129" t="s">
        <v>4004</v>
      </c>
      <c r="C17459" s="129" t="s">
        <v>4005</v>
      </c>
      <c r="D17459" s="129">
        <v>67.0</v>
      </c>
      <c r="E17459" s="129" t="s">
        <v>119</v>
      </c>
    </row>
    <row r="17460">
      <c r="A17460" s="129">
        <v>6.0</v>
      </c>
      <c r="B17460" s="129" t="s">
        <v>4006</v>
      </c>
      <c r="C17460" s="129" t="s">
        <v>4007</v>
      </c>
      <c r="D17460" s="129">
        <v>45.0</v>
      </c>
      <c r="E17460" s="129" t="s">
        <v>132</v>
      </c>
    </row>
    <row r="17461">
      <c r="A17461" s="129">
        <v>6.0</v>
      </c>
      <c r="B17461" s="129" t="s">
        <v>4008</v>
      </c>
      <c r="C17461" s="129" t="s">
        <v>4009</v>
      </c>
      <c r="D17461" s="129">
        <v>35.0</v>
      </c>
      <c r="E17461" s="129" t="s">
        <v>119</v>
      </c>
    </row>
    <row r="17462">
      <c r="A17462" s="129">
        <v>6.0</v>
      </c>
      <c r="B17462" s="129" t="s">
        <v>4010</v>
      </c>
      <c r="C17462" s="129" t="s">
        <v>4011</v>
      </c>
      <c r="D17462" s="129">
        <v>46.0</v>
      </c>
      <c r="E17462" s="129" t="s">
        <v>132</v>
      </c>
    </row>
    <row r="17463">
      <c r="A17463" s="129">
        <v>6.0</v>
      </c>
      <c r="B17463" s="129" t="s">
        <v>7232</v>
      </c>
      <c r="C17463" s="129" t="s">
        <v>7233</v>
      </c>
      <c r="D17463" s="129">
        <v>46.0</v>
      </c>
      <c r="E17463" s="129" t="s">
        <v>119</v>
      </c>
    </row>
    <row r="17464">
      <c r="A17464" s="129">
        <v>6.0</v>
      </c>
      <c r="B17464" s="129" t="s">
        <v>4012</v>
      </c>
      <c r="C17464" s="129" t="s">
        <v>4013</v>
      </c>
      <c r="D17464" s="129">
        <v>27.0</v>
      </c>
      <c r="E17464" s="129" t="s">
        <v>132</v>
      </c>
    </row>
    <row r="17465">
      <c r="A17465" s="129">
        <v>6.0</v>
      </c>
      <c r="B17465" s="129" t="s">
        <v>7234</v>
      </c>
      <c r="C17465" s="129" t="s">
        <v>7235</v>
      </c>
      <c r="D17465" s="129">
        <v>68.0</v>
      </c>
      <c r="E17465" s="129" t="s">
        <v>132</v>
      </c>
    </row>
    <row r="17466">
      <c r="A17466" s="129">
        <v>6.0</v>
      </c>
      <c r="B17466" s="129" t="s">
        <v>7236</v>
      </c>
      <c r="C17466" s="129" t="s">
        <v>7237</v>
      </c>
      <c r="D17466" s="129">
        <v>66.0</v>
      </c>
      <c r="E17466" s="129" t="s">
        <v>119</v>
      </c>
    </row>
    <row r="17467">
      <c r="A17467" s="129">
        <v>6.0</v>
      </c>
      <c r="B17467" s="129" t="s">
        <v>4014</v>
      </c>
      <c r="C17467" s="129" t="s">
        <v>4015</v>
      </c>
      <c r="D17467" s="129">
        <v>43.0</v>
      </c>
      <c r="E17467" s="129" t="s">
        <v>132</v>
      </c>
    </row>
    <row r="17468">
      <c r="A17468" s="129">
        <v>6.0</v>
      </c>
      <c r="B17468" s="129" t="s">
        <v>4016</v>
      </c>
      <c r="C17468" s="129" t="s">
        <v>4017</v>
      </c>
      <c r="D17468" s="129">
        <v>52.0</v>
      </c>
      <c r="E17468" s="129" t="s">
        <v>119</v>
      </c>
    </row>
    <row r="17469">
      <c r="A17469" s="129">
        <v>6.0</v>
      </c>
      <c r="B17469" s="129" t="s">
        <v>4018</v>
      </c>
      <c r="C17469" s="129" t="s">
        <v>4019</v>
      </c>
      <c r="D17469" s="129">
        <v>35.0</v>
      </c>
      <c r="E17469" s="129" t="s">
        <v>132</v>
      </c>
    </row>
    <row r="17470">
      <c r="A17470" s="129">
        <v>6.0</v>
      </c>
      <c r="B17470" s="129" t="s">
        <v>4020</v>
      </c>
      <c r="C17470" s="129" t="s">
        <v>4021</v>
      </c>
      <c r="D17470" s="129">
        <v>50.0</v>
      </c>
      <c r="E17470" s="129" t="s">
        <v>132</v>
      </c>
    </row>
    <row r="17471">
      <c r="A17471" s="129">
        <v>6.0</v>
      </c>
      <c r="B17471" s="129" t="s">
        <v>4022</v>
      </c>
      <c r="C17471" s="129" t="s">
        <v>4023</v>
      </c>
      <c r="D17471" s="129">
        <v>49.0</v>
      </c>
      <c r="E17471" s="129" t="s">
        <v>119</v>
      </c>
    </row>
    <row r="17472">
      <c r="A17472" s="129">
        <v>6.0</v>
      </c>
      <c r="B17472" s="129" t="s">
        <v>4024</v>
      </c>
      <c r="C17472" s="129" t="s">
        <v>4025</v>
      </c>
      <c r="D17472" s="129">
        <v>62.0</v>
      </c>
      <c r="E17472" s="129" t="s">
        <v>132</v>
      </c>
    </row>
    <row r="17473">
      <c r="A17473" s="129">
        <v>6.0</v>
      </c>
      <c r="B17473" s="129" t="s">
        <v>4026</v>
      </c>
      <c r="C17473" s="129" t="s">
        <v>4027</v>
      </c>
      <c r="D17473" s="129">
        <v>65.0</v>
      </c>
      <c r="E17473" s="129" t="s">
        <v>132</v>
      </c>
    </row>
    <row r="17474">
      <c r="A17474" s="129">
        <v>6.0</v>
      </c>
      <c r="B17474" s="129" t="s">
        <v>7240</v>
      </c>
      <c r="C17474" s="129" t="s">
        <v>7241</v>
      </c>
      <c r="D17474" s="129">
        <v>33.0</v>
      </c>
      <c r="E17474" s="129" t="s">
        <v>119</v>
      </c>
    </row>
    <row r="17475">
      <c r="A17475" s="129">
        <v>6.0</v>
      </c>
      <c r="B17475" s="129" t="s">
        <v>4028</v>
      </c>
      <c r="C17475" s="129" t="s">
        <v>4029</v>
      </c>
      <c r="D17475" s="129">
        <v>62.0</v>
      </c>
      <c r="E17475" s="129" t="s">
        <v>132</v>
      </c>
    </row>
    <row r="17476">
      <c r="A17476" s="129">
        <v>6.0</v>
      </c>
      <c r="B17476" s="129" t="s">
        <v>4032</v>
      </c>
      <c r="C17476" s="129" t="s">
        <v>4033</v>
      </c>
      <c r="D17476" s="129">
        <v>60.0</v>
      </c>
      <c r="E17476" s="129" t="s">
        <v>132</v>
      </c>
    </row>
    <row r="17477">
      <c r="A17477" s="129">
        <v>6.0</v>
      </c>
      <c r="B17477" s="129" t="s">
        <v>4036</v>
      </c>
      <c r="C17477" s="129" t="s">
        <v>4037</v>
      </c>
      <c r="D17477" s="129">
        <v>66.0</v>
      </c>
      <c r="E17477" s="129" t="s">
        <v>119</v>
      </c>
    </row>
    <row r="17478">
      <c r="A17478" s="129">
        <v>6.0</v>
      </c>
      <c r="B17478" s="129" t="s">
        <v>4038</v>
      </c>
      <c r="C17478" s="129" t="s">
        <v>4039</v>
      </c>
      <c r="D17478" s="129">
        <v>68.0</v>
      </c>
      <c r="E17478" s="129" t="s">
        <v>132</v>
      </c>
    </row>
    <row r="17479">
      <c r="A17479" s="129">
        <v>6.0</v>
      </c>
      <c r="B17479" s="129" t="s">
        <v>4040</v>
      </c>
      <c r="C17479" s="129" t="s">
        <v>4041</v>
      </c>
      <c r="D17479" s="129">
        <v>58.0</v>
      </c>
      <c r="E17479" s="129" t="s">
        <v>119</v>
      </c>
    </row>
    <row r="17480">
      <c r="A17480" s="129">
        <v>6.0</v>
      </c>
      <c r="B17480" s="129" t="s">
        <v>4044</v>
      </c>
      <c r="C17480" s="129" t="s">
        <v>4045</v>
      </c>
      <c r="D17480" s="129">
        <v>57.0</v>
      </c>
      <c r="E17480" s="129" t="s">
        <v>119</v>
      </c>
    </row>
    <row r="17481">
      <c r="A17481" s="129">
        <v>6.0</v>
      </c>
      <c r="B17481" s="129" t="s">
        <v>4046</v>
      </c>
      <c r="C17481" s="129" t="s">
        <v>4047</v>
      </c>
      <c r="D17481" s="129">
        <v>63.0</v>
      </c>
      <c r="E17481" s="129" t="s">
        <v>119</v>
      </c>
    </row>
    <row r="17482">
      <c r="A17482" s="129">
        <v>6.0</v>
      </c>
      <c r="B17482" s="129" t="s">
        <v>7242</v>
      </c>
      <c r="C17482" s="129" t="s">
        <v>7243</v>
      </c>
      <c r="D17482" s="129">
        <v>46.0</v>
      </c>
      <c r="E17482" s="129" t="s">
        <v>132</v>
      </c>
    </row>
    <row r="17483">
      <c r="A17483" s="129">
        <v>6.0</v>
      </c>
      <c r="B17483" s="129" t="s">
        <v>4048</v>
      </c>
      <c r="C17483" s="129" t="s">
        <v>4049</v>
      </c>
      <c r="D17483" s="129">
        <v>22.0</v>
      </c>
      <c r="E17483" s="129" t="s">
        <v>119</v>
      </c>
    </row>
    <row r="17484">
      <c r="A17484" s="129">
        <v>6.0</v>
      </c>
      <c r="B17484" s="129" t="s">
        <v>7244</v>
      </c>
      <c r="C17484" s="129" t="s">
        <v>7245</v>
      </c>
      <c r="D17484" s="129">
        <v>28.0</v>
      </c>
      <c r="E17484" s="129" t="s">
        <v>119</v>
      </c>
    </row>
    <row r="17485">
      <c r="A17485" s="129">
        <v>6.0</v>
      </c>
      <c r="B17485" s="129" t="s">
        <v>4052</v>
      </c>
      <c r="C17485" s="129" t="s">
        <v>4053</v>
      </c>
      <c r="D17485" s="129">
        <v>40.0</v>
      </c>
      <c r="E17485" s="129" t="s">
        <v>119</v>
      </c>
    </row>
    <row r="17486">
      <c r="A17486" s="129">
        <v>6.0</v>
      </c>
      <c r="B17486" s="129" t="s">
        <v>7246</v>
      </c>
      <c r="C17486" s="129" t="s">
        <v>7247</v>
      </c>
      <c r="D17486" s="129">
        <v>66.0</v>
      </c>
      <c r="E17486" s="129" t="s">
        <v>119</v>
      </c>
    </row>
    <row r="17487">
      <c r="A17487" s="129">
        <v>6.0</v>
      </c>
      <c r="B17487" s="129" t="s">
        <v>7970</v>
      </c>
      <c r="C17487" s="129" t="s">
        <v>7971</v>
      </c>
      <c r="D17487" s="129">
        <v>31.0</v>
      </c>
      <c r="E17487" s="129" t="s">
        <v>132</v>
      </c>
    </row>
    <row r="17488">
      <c r="A17488" s="129">
        <v>6.0</v>
      </c>
      <c r="B17488" s="129" t="s">
        <v>4056</v>
      </c>
      <c r="C17488" s="129" t="s">
        <v>4057</v>
      </c>
      <c r="D17488" s="129">
        <v>20.0</v>
      </c>
      <c r="E17488" s="129" t="s">
        <v>119</v>
      </c>
    </row>
    <row r="17489">
      <c r="A17489" s="129">
        <v>6.0</v>
      </c>
      <c r="B17489" s="129" t="s">
        <v>7248</v>
      </c>
      <c r="C17489" s="129" t="s">
        <v>7249</v>
      </c>
      <c r="D17489" s="129">
        <v>25.0</v>
      </c>
      <c r="E17489" s="129" t="s">
        <v>119</v>
      </c>
    </row>
    <row r="17490">
      <c r="A17490" s="129">
        <v>6.0</v>
      </c>
      <c r="B17490" s="129" t="s">
        <v>4058</v>
      </c>
      <c r="C17490" s="129" t="s">
        <v>4059</v>
      </c>
      <c r="D17490" s="129">
        <v>21.0</v>
      </c>
      <c r="E17490" s="129" t="s">
        <v>119</v>
      </c>
    </row>
    <row r="17491">
      <c r="A17491" s="129">
        <v>6.0</v>
      </c>
      <c r="B17491" s="129" t="s">
        <v>4062</v>
      </c>
      <c r="C17491" s="129" t="s">
        <v>4063</v>
      </c>
      <c r="D17491" s="129">
        <v>44.0</v>
      </c>
      <c r="E17491" s="129" t="s">
        <v>119</v>
      </c>
    </row>
    <row r="17492">
      <c r="A17492" s="129">
        <v>6.0</v>
      </c>
      <c r="B17492" s="129" t="s">
        <v>4066</v>
      </c>
      <c r="C17492" s="129" t="s">
        <v>4067</v>
      </c>
      <c r="D17492" s="129">
        <v>28.0</v>
      </c>
      <c r="E17492" s="129" t="s">
        <v>119</v>
      </c>
    </row>
    <row r="17493">
      <c r="A17493" s="129">
        <v>6.0</v>
      </c>
      <c r="B17493" s="129" t="s">
        <v>4068</v>
      </c>
      <c r="C17493" s="129" t="s">
        <v>4069</v>
      </c>
      <c r="D17493" s="129">
        <v>40.0</v>
      </c>
      <c r="E17493" s="129" t="s">
        <v>119</v>
      </c>
    </row>
    <row r="17494">
      <c r="A17494" s="129">
        <v>6.0</v>
      </c>
      <c r="B17494" s="129" t="s">
        <v>4070</v>
      </c>
      <c r="C17494" s="129" t="s">
        <v>4071</v>
      </c>
      <c r="D17494" s="129">
        <v>54.0</v>
      </c>
      <c r="E17494" s="129" t="s">
        <v>119</v>
      </c>
    </row>
    <row r="17495">
      <c r="A17495" s="129">
        <v>6.0</v>
      </c>
      <c r="B17495" s="129" t="s">
        <v>4072</v>
      </c>
      <c r="C17495" s="129" t="s">
        <v>4073</v>
      </c>
      <c r="D17495" s="129">
        <v>22.0</v>
      </c>
      <c r="E17495" s="129" t="s">
        <v>119</v>
      </c>
    </row>
    <row r="17496">
      <c r="A17496" s="129">
        <v>6.0</v>
      </c>
      <c r="B17496" s="129" t="s">
        <v>4074</v>
      </c>
      <c r="C17496" s="129" t="s">
        <v>4075</v>
      </c>
      <c r="D17496" s="129">
        <v>61.0</v>
      </c>
      <c r="E17496" s="129" t="s">
        <v>119</v>
      </c>
    </row>
    <row r="17497">
      <c r="A17497" s="129">
        <v>6.0</v>
      </c>
      <c r="B17497" s="129" t="s">
        <v>4076</v>
      </c>
      <c r="C17497" s="129" t="s">
        <v>4077</v>
      </c>
      <c r="D17497" s="129">
        <v>49.0</v>
      </c>
      <c r="E17497" s="129" t="s">
        <v>132</v>
      </c>
    </row>
    <row r="17498">
      <c r="A17498" s="129">
        <v>6.0</v>
      </c>
      <c r="B17498" s="129" t="s">
        <v>4078</v>
      </c>
      <c r="C17498" s="129" t="s">
        <v>4079</v>
      </c>
      <c r="D17498" s="129">
        <v>31.0</v>
      </c>
      <c r="E17498" s="129" t="s">
        <v>119</v>
      </c>
    </row>
    <row r="17499">
      <c r="A17499" s="129">
        <v>6.0</v>
      </c>
      <c r="B17499" s="129" t="s">
        <v>4080</v>
      </c>
      <c r="C17499" s="129" t="s">
        <v>4081</v>
      </c>
      <c r="D17499" s="129">
        <v>29.0</v>
      </c>
      <c r="E17499" s="129" t="s">
        <v>119</v>
      </c>
    </row>
    <row r="17500">
      <c r="A17500" s="129">
        <v>6.0</v>
      </c>
      <c r="B17500" s="129" t="s">
        <v>4082</v>
      </c>
      <c r="C17500" s="129" t="s">
        <v>4083</v>
      </c>
      <c r="D17500" s="129">
        <v>61.0</v>
      </c>
      <c r="E17500" s="129" t="s">
        <v>119</v>
      </c>
    </row>
    <row r="17501">
      <c r="A17501" s="129">
        <v>6.0</v>
      </c>
      <c r="B17501" s="129" t="s">
        <v>7974</v>
      </c>
      <c r="C17501" s="129" t="s">
        <v>7975</v>
      </c>
      <c r="D17501" s="129">
        <v>23.0</v>
      </c>
      <c r="E17501" s="129" t="s">
        <v>132</v>
      </c>
    </row>
    <row r="17502">
      <c r="A17502" s="129">
        <v>6.0</v>
      </c>
      <c r="B17502" s="129" t="s">
        <v>4084</v>
      </c>
      <c r="C17502" s="129" t="s">
        <v>4085</v>
      </c>
      <c r="D17502" s="129">
        <v>59.0</v>
      </c>
      <c r="E17502" s="129" t="s">
        <v>119</v>
      </c>
    </row>
    <row r="17503">
      <c r="A17503" s="129">
        <v>6.0</v>
      </c>
      <c r="B17503" s="129" t="s">
        <v>4086</v>
      </c>
      <c r="C17503" s="129" t="s">
        <v>4087</v>
      </c>
      <c r="D17503" s="129">
        <v>38.0</v>
      </c>
      <c r="E17503" s="129" t="s">
        <v>132</v>
      </c>
    </row>
    <row r="17504">
      <c r="A17504" s="129">
        <v>6.0</v>
      </c>
      <c r="B17504" s="129" t="s">
        <v>4088</v>
      </c>
      <c r="C17504" s="129" t="s">
        <v>4089</v>
      </c>
      <c r="D17504" s="129">
        <v>52.0</v>
      </c>
      <c r="E17504" s="129" t="s">
        <v>132</v>
      </c>
    </row>
    <row r="17505">
      <c r="A17505" s="129">
        <v>6.0</v>
      </c>
      <c r="B17505" s="129" t="s">
        <v>4090</v>
      </c>
      <c r="C17505" s="129" t="s">
        <v>4091</v>
      </c>
      <c r="D17505" s="129">
        <v>35.0</v>
      </c>
      <c r="E17505" s="129" t="s">
        <v>132</v>
      </c>
    </row>
    <row r="17506">
      <c r="A17506" s="129">
        <v>6.0</v>
      </c>
      <c r="B17506" s="129" t="s">
        <v>4092</v>
      </c>
      <c r="C17506" s="129" t="s">
        <v>4093</v>
      </c>
      <c r="D17506" s="129">
        <v>70.0</v>
      </c>
      <c r="E17506" s="129" t="s">
        <v>119</v>
      </c>
    </row>
    <row r="17507">
      <c r="A17507" s="129">
        <v>6.0</v>
      </c>
      <c r="B17507" s="129" t="s">
        <v>4094</v>
      </c>
      <c r="C17507" s="129" t="s">
        <v>4095</v>
      </c>
      <c r="D17507" s="129">
        <v>43.0</v>
      </c>
      <c r="E17507" s="129" t="s">
        <v>119</v>
      </c>
    </row>
    <row r="17508">
      <c r="A17508" s="129">
        <v>6.0</v>
      </c>
      <c r="B17508" s="129" t="s">
        <v>4098</v>
      </c>
      <c r="C17508" s="129" t="s">
        <v>4099</v>
      </c>
      <c r="D17508" s="129">
        <v>60.0</v>
      </c>
      <c r="E17508" s="129" t="s">
        <v>132</v>
      </c>
    </row>
    <row r="17509">
      <c r="A17509" s="129">
        <v>6.0</v>
      </c>
      <c r="B17509" s="129" t="s">
        <v>4102</v>
      </c>
      <c r="C17509" s="129" t="s">
        <v>4103</v>
      </c>
      <c r="D17509" s="129">
        <v>43.0</v>
      </c>
      <c r="E17509" s="129" t="s">
        <v>132</v>
      </c>
    </row>
    <row r="17510">
      <c r="A17510" s="129">
        <v>6.0</v>
      </c>
      <c r="B17510" s="129" t="s">
        <v>4104</v>
      </c>
      <c r="C17510" s="129" t="s">
        <v>4105</v>
      </c>
      <c r="D17510" s="129">
        <v>37.0</v>
      </c>
      <c r="E17510" s="129" t="s">
        <v>132</v>
      </c>
    </row>
    <row r="17511">
      <c r="A17511" s="129">
        <v>6.0</v>
      </c>
      <c r="B17511" s="129" t="s">
        <v>7976</v>
      </c>
      <c r="C17511" s="129" t="s">
        <v>7977</v>
      </c>
      <c r="D17511" s="129">
        <v>40.0</v>
      </c>
      <c r="E17511" s="129" t="s">
        <v>132</v>
      </c>
    </row>
    <row r="17512">
      <c r="A17512" s="129">
        <v>6.0</v>
      </c>
      <c r="B17512" s="129" t="s">
        <v>4106</v>
      </c>
      <c r="C17512" s="129" t="s">
        <v>4107</v>
      </c>
      <c r="D17512" s="129">
        <v>65.0</v>
      </c>
      <c r="E17512" s="129" t="s">
        <v>132</v>
      </c>
    </row>
    <row r="17513">
      <c r="A17513" s="129">
        <v>6.0</v>
      </c>
      <c r="B17513" s="129" t="s">
        <v>7252</v>
      </c>
      <c r="C17513" s="129" t="s">
        <v>7253</v>
      </c>
      <c r="D17513" s="129">
        <v>50.0</v>
      </c>
      <c r="E17513" s="129" t="s">
        <v>132</v>
      </c>
    </row>
    <row r="17514">
      <c r="A17514" s="129">
        <v>6.0</v>
      </c>
      <c r="B17514" s="129" t="s">
        <v>4110</v>
      </c>
      <c r="C17514" s="129" t="s">
        <v>4111</v>
      </c>
      <c r="D17514" s="129">
        <v>69.0</v>
      </c>
      <c r="E17514" s="129" t="s">
        <v>119</v>
      </c>
    </row>
    <row r="17515">
      <c r="A17515" s="129">
        <v>6.0</v>
      </c>
      <c r="B17515" s="129" t="s">
        <v>4112</v>
      </c>
      <c r="C17515" s="129" t="s">
        <v>4113</v>
      </c>
      <c r="D17515" s="129">
        <v>41.0</v>
      </c>
      <c r="E17515" s="129" t="s">
        <v>119</v>
      </c>
    </row>
    <row r="17516">
      <c r="A17516" s="129">
        <v>6.0</v>
      </c>
      <c r="B17516" s="129" t="s">
        <v>4114</v>
      </c>
      <c r="C17516" s="129" t="s">
        <v>4115</v>
      </c>
      <c r="D17516" s="129">
        <v>48.0</v>
      </c>
      <c r="E17516" s="129" t="s">
        <v>119</v>
      </c>
    </row>
    <row r="17517">
      <c r="A17517" s="129">
        <v>6.0</v>
      </c>
      <c r="B17517" s="129" t="s">
        <v>4116</v>
      </c>
      <c r="C17517" s="129" t="s">
        <v>4117</v>
      </c>
      <c r="D17517" s="129">
        <v>65.0</v>
      </c>
      <c r="E17517" s="129" t="s">
        <v>119</v>
      </c>
    </row>
    <row r="17518">
      <c r="A17518" s="129">
        <v>6.0</v>
      </c>
      <c r="B17518" s="129" t="s">
        <v>4120</v>
      </c>
      <c r="C17518" s="129" t="s">
        <v>4121</v>
      </c>
      <c r="D17518" s="129">
        <v>50.0</v>
      </c>
      <c r="E17518" s="129" t="s">
        <v>119</v>
      </c>
    </row>
    <row r="17519">
      <c r="A17519" s="129">
        <v>6.0</v>
      </c>
      <c r="B17519" s="129" t="s">
        <v>8318</v>
      </c>
      <c r="C17519" s="129" t="s">
        <v>8319</v>
      </c>
      <c r="D17519" s="129">
        <v>57.0</v>
      </c>
      <c r="E17519" s="129" t="s">
        <v>119</v>
      </c>
    </row>
    <row r="17520">
      <c r="A17520" s="129">
        <v>6.0</v>
      </c>
      <c r="B17520" s="129" t="s">
        <v>4122</v>
      </c>
      <c r="C17520" s="129" t="s">
        <v>4123</v>
      </c>
      <c r="D17520" s="129">
        <v>57.0</v>
      </c>
      <c r="E17520" s="129" t="s">
        <v>132</v>
      </c>
    </row>
    <row r="17521">
      <c r="A17521" s="129">
        <v>6.0</v>
      </c>
      <c r="B17521" s="129" t="s">
        <v>4124</v>
      </c>
      <c r="C17521" s="129" t="s">
        <v>4125</v>
      </c>
      <c r="D17521" s="129">
        <v>52.0</v>
      </c>
      <c r="E17521" s="129" t="s">
        <v>119</v>
      </c>
    </row>
    <row r="17522">
      <c r="A17522" s="129">
        <v>6.0</v>
      </c>
      <c r="B17522" s="129" t="s">
        <v>4126</v>
      </c>
      <c r="C17522" s="129" t="s">
        <v>4127</v>
      </c>
      <c r="D17522" s="129">
        <v>37.0</v>
      </c>
      <c r="E17522" s="129" t="s">
        <v>119</v>
      </c>
    </row>
    <row r="17523">
      <c r="A17523" s="129">
        <v>6.0</v>
      </c>
      <c r="B17523" s="129" t="s">
        <v>4128</v>
      </c>
      <c r="C17523" s="129" t="s">
        <v>4129</v>
      </c>
      <c r="D17523" s="129">
        <v>38.0</v>
      </c>
      <c r="E17523" s="129" t="s">
        <v>132</v>
      </c>
    </row>
    <row r="17524">
      <c r="A17524" s="129">
        <v>6.0</v>
      </c>
      <c r="B17524" s="129" t="s">
        <v>4130</v>
      </c>
      <c r="C17524" s="129" t="s">
        <v>4131</v>
      </c>
      <c r="D17524" s="129">
        <v>67.0</v>
      </c>
      <c r="E17524" s="129" t="s">
        <v>119</v>
      </c>
    </row>
    <row r="17525">
      <c r="A17525" s="129">
        <v>6.0</v>
      </c>
      <c r="B17525" s="129" t="s">
        <v>4138</v>
      </c>
      <c r="C17525" s="129" t="s">
        <v>4139</v>
      </c>
      <c r="D17525" s="129">
        <v>68.0</v>
      </c>
      <c r="E17525" s="129" t="s">
        <v>119</v>
      </c>
    </row>
    <row r="17526">
      <c r="A17526" s="129">
        <v>6.0</v>
      </c>
      <c r="B17526" s="129" t="s">
        <v>4140</v>
      </c>
      <c r="C17526" s="129" t="s">
        <v>4141</v>
      </c>
      <c r="D17526" s="129">
        <v>51.0</v>
      </c>
      <c r="E17526" s="129" t="s">
        <v>119</v>
      </c>
    </row>
    <row r="17527">
      <c r="A17527" s="129">
        <v>6.0</v>
      </c>
      <c r="B17527" s="129" t="s">
        <v>4142</v>
      </c>
      <c r="C17527" s="129" t="s">
        <v>4143</v>
      </c>
      <c r="D17527" s="129">
        <v>65.0</v>
      </c>
      <c r="E17527" s="129" t="s">
        <v>119</v>
      </c>
    </row>
    <row r="17528">
      <c r="A17528" s="129">
        <v>6.0</v>
      </c>
      <c r="B17528" s="129" t="s">
        <v>4144</v>
      </c>
      <c r="C17528" s="129" t="s">
        <v>4145</v>
      </c>
      <c r="D17528" s="129">
        <v>40.0</v>
      </c>
      <c r="E17528" s="129" t="s">
        <v>132</v>
      </c>
    </row>
    <row r="17529">
      <c r="A17529" s="129">
        <v>6.0</v>
      </c>
      <c r="B17529" s="129" t="s">
        <v>4146</v>
      </c>
      <c r="C17529" s="129" t="s">
        <v>4147</v>
      </c>
      <c r="D17529" s="129">
        <v>20.0</v>
      </c>
      <c r="E17529" s="129" t="s">
        <v>119</v>
      </c>
    </row>
    <row r="17530">
      <c r="A17530" s="129">
        <v>6.0</v>
      </c>
      <c r="B17530" s="129" t="s">
        <v>4148</v>
      </c>
      <c r="C17530" s="129" t="s">
        <v>4149</v>
      </c>
      <c r="D17530" s="129">
        <v>34.0</v>
      </c>
      <c r="E17530" s="129" t="s">
        <v>119</v>
      </c>
    </row>
    <row r="17531">
      <c r="A17531" s="129">
        <v>6.0</v>
      </c>
      <c r="B17531" s="129" t="s">
        <v>4150</v>
      </c>
      <c r="C17531" s="129" t="s">
        <v>4151</v>
      </c>
      <c r="D17531" s="129">
        <v>48.0</v>
      </c>
      <c r="E17531" s="129" t="s">
        <v>119</v>
      </c>
    </row>
    <row r="17532">
      <c r="A17532" s="129">
        <v>6.0</v>
      </c>
      <c r="B17532" s="129" t="s">
        <v>4152</v>
      </c>
      <c r="C17532" s="129" t="s">
        <v>4153</v>
      </c>
      <c r="D17532" s="129">
        <v>51.0</v>
      </c>
      <c r="E17532" s="129" t="s">
        <v>132</v>
      </c>
    </row>
    <row r="17533">
      <c r="A17533" s="129">
        <v>6.0</v>
      </c>
      <c r="B17533" s="129" t="s">
        <v>4154</v>
      </c>
      <c r="C17533" s="129" t="s">
        <v>4155</v>
      </c>
      <c r="D17533" s="129">
        <v>70.0</v>
      </c>
      <c r="E17533" s="129" t="s">
        <v>132</v>
      </c>
    </row>
    <row r="17534">
      <c r="A17534" s="129">
        <v>6.0</v>
      </c>
      <c r="B17534" s="129" t="s">
        <v>4156</v>
      </c>
      <c r="C17534" s="129" t="s">
        <v>4157</v>
      </c>
      <c r="D17534" s="129">
        <v>69.0</v>
      </c>
      <c r="E17534" s="129" t="s">
        <v>119</v>
      </c>
    </row>
    <row r="17535">
      <c r="A17535" s="129">
        <v>6.0</v>
      </c>
      <c r="B17535" s="129" t="s">
        <v>7258</v>
      </c>
      <c r="C17535" s="129" t="s">
        <v>7259</v>
      </c>
      <c r="D17535" s="129">
        <v>59.0</v>
      </c>
      <c r="E17535" s="129" t="s">
        <v>119</v>
      </c>
    </row>
    <row r="17536">
      <c r="A17536" s="129">
        <v>6.0</v>
      </c>
      <c r="B17536" s="129" t="s">
        <v>4158</v>
      </c>
      <c r="C17536" s="129" t="s">
        <v>4159</v>
      </c>
      <c r="D17536" s="129">
        <v>56.0</v>
      </c>
      <c r="E17536" s="129" t="s">
        <v>119</v>
      </c>
    </row>
    <row r="17537">
      <c r="A17537" s="129">
        <v>6.0</v>
      </c>
      <c r="B17537" s="129" t="s">
        <v>4160</v>
      </c>
      <c r="C17537" s="129" t="s">
        <v>4161</v>
      </c>
      <c r="D17537" s="129">
        <v>55.0</v>
      </c>
      <c r="E17537" s="129" t="s">
        <v>132</v>
      </c>
    </row>
    <row r="17538">
      <c r="A17538" s="129">
        <v>6.0</v>
      </c>
      <c r="B17538" s="129" t="s">
        <v>4162</v>
      </c>
      <c r="C17538" s="129" t="s">
        <v>4163</v>
      </c>
      <c r="D17538" s="129">
        <v>42.0</v>
      </c>
      <c r="E17538" s="129" t="s">
        <v>132</v>
      </c>
    </row>
    <row r="17539">
      <c r="A17539" s="129">
        <v>6.0</v>
      </c>
      <c r="B17539" s="129" t="s">
        <v>4166</v>
      </c>
      <c r="C17539" s="129" t="s">
        <v>4167</v>
      </c>
      <c r="D17539" s="129">
        <v>42.0</v>
      </c>
      <c r="E17539" s="129" t="s">
        <v>119</v>
      </c>
    </row>
    <row r="17540">
      <c r="A17540" s="129">
        <v>6.0</v>
      </c>
      <c r="B17540" s="129" t="s">
        <v>4168</v>
      </c>
      <c r="C17540" s="129" t="s">
        <v>4169</v>
      </c>
      <c r="D17540" s="129">
        <v>21.0</v>
      </c>
      <c r="E17540" s="129" t="s">
        <v>132</v>
      </c>
    </row>
    <row r="17541">
      <c r="A17541" s="129">
        <v>6.0</v>
      </c>
      <c r="B17541" s="129" t="s">
        <v>4170</v>
      </c>
      <c r="C17541" s="129" t="s">
        <v>4171</v>
      </c>
      <c r="D17541" s="129">
        <v>36.0</v>
      </c>
      <c r="E17541" s="129" t="s">
        <v>132</v>
      </c>
    </row>
    <row r="17542">
      <c r="A17542" s="129">
        <v>6.0</v>
      </c>
      <c r="B17542" s="129" t="s">
        <v>4172</v>
      </c>
      <c r="C17542" s="129" t="s">
        <v>4173</v>
      </c>
      <c r="D17542" s="129">
        <v>65.0</v>
      </c>
      <c r="E17542" s="129" t="s">
        <v>119</v>
      </c>
    </row>
    <row r="17543">
      <c r="A17543" s="129">
        <v>6.0</v>
      </c>
      <c r="B17543" s="129" t="s">
        <v>4174</v>
      </c>
      <c r="C17543" s="129" t="s">
        <v>4175</v>
      </c>
      <c r="D17543" s="129">
        <v>27.0</v>
      </c>
      <c r="E17543" s="129" t="s">
        <v>132</v>
      </c>
    </row>
    <row r="17544">
      <c r="A17544" s="129">
        <v>6.0</v>
      </c>
      <c r="B17544" s="129" t="s">
        <v>4176</v>
      </c>
      <c r="C17544" s="129" t="s">
        <v>4177</v>
      </c>
      <c r="D17544" s="129">
        <v>23.0</v>
      </c>
      <c r="E17544" s="129" t="s">
        <v>119</v>
      </c>
    </row>
    <row r="17545">
      <c r="A17545" s="129">
        <v>6.0</v>
      </c>
      <c r="B17545" s="129" t="s">
        <v>4178</v>
      </c>
      <c r="C17545" s="129" t="s">
        <v>4179</v>
      </c>
      <c r="D17545" s="129">
        <v>26.0</v>
      </c>
      <c r="E17545" s="129" t="s">
        <v>132</v>
      </c>
    </row>
    <row r="17546">
      <c r="A17546" s="129">
        <v>6.0</v>
      </c>
      <c r="B17546" s="129" t="s">
        <v>4180</v>
      </c>
      <c r="C17546" s="129" t="s">
        <v>4181</v>
      </c>
      <c r="D17546" s="129">
        <v>68.0</v>
      </c>
      <c r="E17546" s="129" t="s">
        <v>132</v>
      </c>
    </row>
    <row r="17547">
      <c r="A17547" s="129">
        <v>6.0</v>
      </c>
      <c r="B17547" s="129" t="s">
        <v>4182</v>
      </c>
      <c r="C17547" s="129" t="s">
        <v>4183</v>
      </c>
      <c r="D17547" s="129">
        <v>52.0</v>
      </c>
      <c r="E17547" s="129" t="s">
        <v>132</v>
      </c>
    </row>
    <row r="17548">
      <c r="A17548" s="129">
        <v>6.0</v>
      </c>
      <c r="B17548" s="129" t="s">
        <v>4184</v>
      </c>
      <c r="C17548" s="129" t="s">
        <v>4185</v>
      </c>
      <c r="D17548" s="129">
        <v>50.0</v>
      </c>
      <c r="E17548" s="129" t="s">
        <v>119</v>
      </c>
    </row>
    <row r="17549">
      <c r="A17549" s="129">
        <v>6.0</v>
      </c>
      <c r="B17549" s="129" t="s">
        <v>8320</v>
      </c>
      <c r="C17549" s="129" t="s">
        <v>8321</v>
      </c>
      <c r="D17549" s="129">
        <v>48.0</v>
      </c>
      <c r="E17549" s="129" t="s">
        <v>132</v>
      </c>
    </row>
    <row r="17550">
      <c r="A17550" s="129">
        <v>6.0</v>
      </c>
      <c r="B17550" s="129" t="s">
        <v>4188</v>
      </c>
      <c r="C17550" s="129" t="s">
        <v>4189</v>
      </c>
      <c r="D17550" s="129">
        <v>62.0</v>
      </c>
      <c r="E17550" s="129" t="s">
        <v>119</v>
      </c>
    </row>
    <row r="17551">
      <c r="A17551" s="129">
        <v>6.0</v>
      </c>
      <c r="B17551" s="129" t="s">
        <v>4190</v>
      </c>
      <c r="C17551" s="129" t="s">
        <v>4191</v>
      </c>
      <c r="D17551" s="129">
        <v>45.0</v>
      </c>
      <c r="E17551" s="129" t="s">
        <v>119</v>
      </c>
    </row>
    <row r="17552">
      <c r="A17552" s="129">
        <v>6.0</v>
      </c>
      <c r="B17552" s="129" t="s">
        <v>7264</v>
      </c>
      <c r="C17552" s="129" t="s">
        <v>7265</v>
      </c>
      <c r="D17552" s="129">
        <v>63.0</v>
      </c>
      <c r="E17552" s="129" t="s">
        <v>132</v>
      </c>
    </row>
    <row r="17553">
      <c r="A17553" s="129">
        <v>6.0</v>
      </c>
      <c r="B17553" s="129" t="s">
        <v>4192</v>
      </c>
      <c r="C17553" s="129" t="s">
        <v>4193</v>
      </c>
      <c r="D17553" s="129">
        <v>38.0</v>
      </c>
      <c r="E17553" s="129" t="s">
        <v>119</v>
      </c>
    </row>
    <row r="17554">
      <c r="A17554" s="129">
        <v>6.0</v>
      </c>
      <c r="B17554" s="129" t="s">
        <v>7266</v>
      </c>
      <c r="C17554" s="129" t="s">
        <v>7267</v>
      </c>
      <c r="D17554" s="129">
        <v>30.0</v>
      </c>
      <c r="E17554" s="129" t="s">
        <v>119</v>
      </c>
    </row>
    <row r="17555">
      <c r="A17555" s="129">
        <v>6.0</v>
      </c>
      <c r="B17555" s="129" t="s">
        <v>4196</v>
      </c>
      <c r="C17555" s="129" t="s">
        <v>4197</v>
      </c>
      <c r="D17555" s="129">
        <v>31.0</v>
      </c>
      <c r="E17555" s="129" t="s">
        <v>119</v>
      </c>
    </row>
    <row r="17556">
      <c r="A17556" s="129">
        <v>6.0</v>
      </c>
      <c r="B17556" s="129" t="s">
        <v>4200</v>
      </c>
      <c r="C17556" s="129" t="s">
        <v>4201</v>
      </c>
      <c r="D17556" s="129">
        <v>58.0</v>
      </c>
      <c r="E17556" s="129" t="s">
        <v>119</v>
      </c>
    </row>
    <row r="17557">
      <c r="A17557" s="129">
        <v>6.0</v>
      </c>
      <c r="B17557" s="129" t="s">
        <v>4202</v>
      </c>
      <c r="C17557" s="129" t="s">
        <v>4203</v>
      </c>
      <c r="D17557" s="129">
        <v>43.0</v>
      </c>
      <c r="E17557" s="129" t="s">
        <v>132</v>
      </c>
    </row>
    <row r="17558">
      <c r="A17558" s="129">
        <v>6.0</v>
      </c>
      <c r="B17558" s="129" t="s">
        <v>4204</v>
      </c>
      <c r="C17558" s="129" t="s">
        <v>4205</v>
      </c>
      <c r="D17558" s="129">
        <v>36.0</v>
      </c>
      <c r="E17558" s="129" t="s">
        <v>132</v>
      </c>
    </row>
    <row r="17559">
      <c r="A17559" s="129">
        <v>6.0</v>
      </c>
      <c r="B17559" s="129" t="s">
        <v>4206</v>
      </c>
      <c r="C17559" s="129" t="s">
        <v>4207</v>
      </c>
      <c r="D17559" s="129">
        <v>32.0</v>
      </c>
      <c r="E17559" s="129" t="s">
        <v>119</v>
      </c>
    </row>
    <row r="17560">
      <c r="A17560" s="129">
        <v>6.0</v>
      </c>
      <c r="B17560" s="129" t="s">
        <v>7270</v>
      </c>
      <c r="C17560" s="129" t="s">
        <v>7271</v>
      </c>
      <c r="D17560" s="129">
        <v>37.0</v>
      </c>
      <c r="E17560" s="129" t="s">
        <v>132</v>
      </c>
    </row>
    <row r="17561">
      <c r="A17561" s="129">
        <v>6.0</v>
      </c>
      <c r="B17561" s="129" t="s">
        <v>4208</v>
      </c>
      <c r="C17561" s="129" t="s">
        <v>4209</v>
      </c>
      <c r="D17561" s="129">
        <v>66.0</v>
      </c>
      <c r="E17561" s="129" t="s">
        <v>119</v>
      </c>
    </row>
    <row r="17562">
      <c r="A17562" s="129">
        <v>6.0</v>
      </c>
      <c r="B17562" s="129" t="s">
        <v>7272</v>
      </c>
      <c r="C17562" s="129" t="s">
        <v>7273</v>
      </c>
      <c r="D17562" s="129">
        <v>64.0</v>
      </c>
      <c r="E17562" s="129" t="s">
        <v>119</v>
      </c>
    </row>
    <row r="17563">
      <c r="A17563" s="129">
        <v>6.0</v>
      </c>
      <c r="B17563" s="129" t="s">
        <v>4210</v>
      </c>
      <c r="C17563" s="129" t="s">
        <v>4211</v>
      </c>
      <c r="D17563" s="129">
        <v>65.0</v>
      </c>
      <c r="E17563" s="129" t="s">
        <v>119</v>
      </c>
    </row>
    <row r="17564">
      <c r="A17564" s="129">
        <v>6.0</v>
      </c>
      <c r="B17564" s="129" t="s">
        <v>7982</v>
      </c>
      <c r="C17564" s="129" t="s">
        <v>7983</v>
      </c>
      <c r="D17564" s="129">
        <v>66.0</v>
      </c>
      <c r="E17564" s="129" t="s">
        <v>119</v>
      </c>
    </row>
    <row r="17565">
      <c r="A17565" s="129">
        <v>6.0</v>
      </c>
      <c r="B17565" s="129" t="s">
        <v>7276</v>
      </c>
      <c r="C17565" s="129" t="s">
        <v>7277</v>
      </c>
      <c r="D17565" s="129">
        <v>50.0</v>
      </c>
      <c r="E17565" s="129" t="s">
        <v>119</v>
      </c>
    </row>
    <row r="17566">
      <c r="A17566" s="129">
        <v>6.0</v>
      </c>
      <c r="B17566" s="129" t="s">
        <v>4212</v>
      </c>
      <c r="C17566" s="129" t="s">
        <v>4213</v>
      </c>
      <c r="D17566" s="129">
        <v>42.0</v>
      </c>
      <c r="E17566" s="129" t="s">
        <v>119</v>
      </c>
    </row>
    <row r="17567">
      <c r="A17567" s="129">
        <v>6.0</v>
      </c>
      <c r="B17567" s="129" t="s">
        <v>4214</v>
      </c>
      <c r="C17567" s="129" t="s">
        <v>4215</v>
      </c>
      <c r="D17567" s="129">
        <v>26.0</v>
      </c>
      <c r="E17567" s="129" t="s">
        <v>119</v>
      </c>
    </row>
    <row r="17568">
      <c r="A17568" s="129">
        <v>6.0</v>
      </c>
      <c r="B17568" s="129" t="s">
        <v>4216</v>
      </c>
      <c r="C17568" s="129" t="s">
        <v>4217</v>
      </c>
      <c r="D17568" s="129">
        <v>58.0</v>
      </c>
      <c r="E17568" s="129" t="s">
        <v>132</v>
      </c>
    </row>
    <row r="17569">
      <c r="A17569" s="129">
        <v>6.0</v>
      </c>
      <c r="B17569" s="129" t="s">
        <v>4218</v>
      </c>
      <c r="C17569" s="129" t="s">
        <v>4219</v>
      </c>
      <c r="D17569" s="129">
        <v>59.0</v>
      </c>
      <c r="E17569" s="129" t="s">
        <v>119</v>
      </c>
    </row>
    <row r="17570">
      <c r="A17570" s="129">
        <v>6.0</v>
      </c>
      <c r="B17570" s="129" t="s">
        <v>7278</v>
      </c>
      <c r="C17570" s="129" t="s">
        <v>7279</v>
      </c>
      <c r="D17570" s="129">
        <v>30.0</v>
      </c>
      <c r="E17570" s="129" t="s">
        <v>119</v>
      </c>
    </row>
    <row r="17571">
      <c r="A17571" s="129">
        <v>6.0</v>
      </c>
      <c r="B17571" s="129" t="s">
        <v>4220</v>
      </c>
      <c r="C17571" s="129" t="s">
        <v>4221</v>
      </c>
      <c r="D17571" s="129">
        <v>47.0</v>
      </c>
      <c r="E17571" s="129" t="s">
        <v>132</v>
      </c>
    </row>
    <row r="17572">
      <c r="A17572" s="129">
        <v>6.0</v>
      </c>
      <c r="B17572" s="129" t="s">
        <v>8480</v>
      </c>
      <c r="C17572" s="129" t="s">
        <v>8481</v>
      </c>
      <c r="D17572" s="129">
        <v>27.0</v>
      </c>
      <c r="E17572" s="129" t="s">
        <v>119</v>
      </c>
    </row>
    <row r="17573">
      <c r="A17573" s="129">
        <v>6.0</v>
      </c>
      <c r="B17573" s="129" t="s">
        <v>4222</v>
      </c>
      <c r="C17573" s="129" t="s">
        <v>4223</v>
      </c>
      <c r="D17573" s="129">
        <v>39.0</v>
      </c>
      <c r="E17573" s="129" t="s">
        <v>119</v>
      </c>
    </row>
    <row r="17574">
      <c r="A17574" s="129">
        <v>6.0</v>
      </c>
      <c r="B17574" s="129" t="s">
        <v>7280</v>
      </c>
      <c r="C17574" s="129" t="s">
        <v>7281</v>
      </c>
      <c r="D17574" s="129">
        <v>45.0</v>
      </c>
      <c r="E17574" s="129" t="s">
        <v>119</v>
      </c>
    </row>
    <row r="17575">
      <c r="A17575" s="129">
        <v>6.0</v>
      </c>
      <c r="B17575" s="129" t="s">
        <v>4226</v>
      </c>
      <c r="C17575" s="129" t="s">
        <v>4227</v>
      </c>
      <c r="D17575" s="129">
        <v>61.0</v>
      </c>
      <c r="E17575" s="129" t="s">
        <v>119</v>
      </c>
    </row>
    <row r="17576">
      <c r="A17576" s="129">
        <v>6.0</v>
      </c>
      <c r="B17576" s="129" t="s">
        <v>4228</v>
      </c>
      <c r="C17576" s="129" t="s">
        <v>4229</v>
      </c>
      <c r="D17576" s="129">
        <v>26.0</v>
      </c>
      <c r="E17576" s="129" t="s">
        <v>132</v>
      </c>
    </row>
    <row r="17577">
      <c r="A17577" s="129">
        <v>6.0</v>
      </c>
      <c r="B17577" s="129" t="s">
        <v>4230</v>
      </c>
      <c r="C17577" s="129" t="s">
        <v>4231</v>
      </c>
      <c r="D17577" s="129">
        <v>38.0</v>
      </c>
      <c r="E17577" s="129" t="s">
        <v>119</v>
      </c>
    </row>
    <row r="17578">
      <c r="A17578" s="129">
        <v>6.0</v>
      </c>
      <c r="B17578" s="129" t="s">
        <v>7284</v>
      </c>
      <c r="C17578" s="129" t="s">
        <v>7285</v>
      </c>
      <c r="D17578" s="129">
        <v>57.0</v>
      </c>
      <c r="E17578" s="129" t="s">
        <v>119</v>
      </c>
    </row>
    <row r="17579">
      <c r="A17579" s="129">
        <v>6.0</v>
      </c>
      <c r="B17579" s="129" t="s">
        <v>4232</v>
      </c>
      <c r="C17579" s="129" t="s">
        <v>4233</v>
      </c>
      <c r="D17579" s="129">
        <v>43.0</v>
      </c>
      <c r="E17579" s="129" t="s">
        <v>119</v>
      </c>
    </row>
    <row r="17580">
      <c r="A17580" s="129">
        <v>6.0</v>
      </c>
      <c r="B17580" s="129" t="s">
        <v>4234</v>
      </c>
      <c r="C17580" s="129" t="s">
        <v>4235</v>
      </c>
      <c r="D17580" s="129">
        <v>58.0</v>
      </c>
      <c r="E17580" s="129" t="s">
        <v>132</v>
      </c>
    </row>
    <row r="17581">
      <c r="A17581" s="129">
        <v>6.0</v>
      </c>
      <c r="B17581" s="129" t="s">
        <v>4236</v>
      </c>
      <c r="C17581" s="129" t="s">
        <v>4237</v>
      </c>
      <c r="D17581" s="129">
        <v>21.0</v>
      </c>
      <c r="E17581" s="129" t="s">
        <v>119</v>
      </c>
    </row>
    <row r="17582">
      <c r="A17582" s="129">
        <v>6.0</v>
      </c>
      <c r="B17582" s="129" t="s">
        <v>4238</v>
      </c>
      <c r="C17582" s="129" t="s">
        <v>4239</v>
      </c>
      <c r="D17582" s="129">
        <v>66.0</v>
      </c>
      <c r="E17582" s="129" t="s">
        <v>119</v>
      </c>
    </row>
    <row r="17583">
      <c r="A17583" s="129">
        <v>6.0</v>
      </c>
      <c r="B17583" s="129" t="s">
        <v>4240</v>
      </c>
      <c r="C17583" s="129" t="s">
        <v>4241</v>
      </c>
      <c r="D17583" s="129">
        <v>70.0</v>
      </c>
      <c r="E17583" s="129" t="s">
        <v>119</v>
      </c>
    </row>
    <row r="17584">
      <c r="A17584" s="129">
        <v>6.0</v>
      </c>
      <c r="B17584" s="129" t="s">
        <v>4242</v>
      </c>
      <c r="C17584" s="129" t="s">
        <v>4243</v>
      </c>
      <c r="D17584" s="129">
        <v>47.0</v>
      </c>
      <c r="E17584" s="129" t="s">
        <v>119</v>
      </c>
    </row>
    <row r="17585">
      <c r="A17585" s="129">
        <v>6.0</v>
      </c>
      <c r="B17585" s="129" t="s">
        <v>4244</v>
      </c>
      <c r="C17585" s="129" t="s">
        <v>4245</v>
      </c>
      <c r="D17585" s="129">
        <v>33.0</v>
      </c>
      <c r="E17585" s="129" t="s">
        <v>132</v>
      </c>
    </row>
    <row r="17586">
      <c r="A17586" s="129">
        <v>6.0</v>
      </c>
      <c r="B17586" s="129" t="s">
        <v>4248</v>
      </c>
      <c r="C17586" s="129" t="s">
        <v>4249</v>
      </c>
      <c r="D17586" s="129">
        <v>56.0</v>
      </c>
      <c r="E17586" s="129" t="s">
        <v>119</v>
      </c>
    </row>
    <row r="17587">
      <c r="A17587" s="129">
        <v>6.0</v>
      </c>
      <c r="B17587" s="129" t="s">
        <v>4252</v>
      </c>
      <c r="C17587" s="129" t="s">
        <v>4253</v>
      </c>
      <c r="D17587" s="129">
        <v>65.0</v>
      </c>
      <c r="E17587" s="129" t="s">
        <v>132</v>
      </c>
    </row>
    <row r="17588">
      <c r="A17588" s="129">
        <v>6.0</v>
      </c>
      <c r="B17588" s="129" t="s">
        <v>4254</v>
      </c>
      <c r="C17588" s="129" t="s">
        <v>4255</v>
      </c>
      <c r="D17588" s="129">
        <v>55.0</v>
      </c>
      <c r="E17588" s="129" t="s">
        <v>119</v>
      </c>
    </row>
    <row r="17589">
      <c r="A17589" s="129">
        <v>6.0</v>
      </c>
      <c r="B17589" s="129" t="s">
        <v>4258</v>
      </c>
      <c r="C17589" s="129" t="s">
        <v>4259</v>
      </c>
      <c r="D17589" s="129">
        <v>63.0</v>
      </c>
      <c r="E17589" s="129" t="s">
        <v>132</v>
      </c>
    </row>
    <row r="17590">
      <c r="A17590" s="129">
        <v>6.0</v>
      </c>
      <c r="B17590" s="129" t="s">
        <v>4260</v>
      </c>
      <c r="C17590" s="129" t="s">
        <v>4261</v>
      </c>
      <c r="D17590" s="129">
        <v>33.0</v>
      </c>
      <c r="E17590" s="129" t="s">
        <v>119</v>
      </c>
    </row>
    <row r="17591">
      <c r="A17591" s="129">
        <v>6.0</v>
      </c>
      <c r="B17591" s="129" t="s">
        <v>4262</v>
      </c>
      <c r="C17591" s="129" t="s">
        <v>4263</v>
      </c>
      <c r="D17591" s="129">
        <v>34.0</v>
      </c>
      <c r="E17591" s="129" t="s">
        <v>119</v>
      </c>
    </row>
    <row r="17592">
      <c r="A17592" s="129">
        <v>6.0</v>
      </c>
      <c r="B17592" s="129" t="s">
        <v>7290</v>
      </c>
      <c r="C17592" s="129" t="s">
        <v>7291</v>
      </c>
      <c r="D17592" s="129">
        <v>45.0</v>
      </c>
      <c r="E17592" s="129" t="s">
        <v>132</v>
      </c>
    </row>
    <row r="17593">
      <c r="A17593" s="129">
        <v>6.0</v>
      </c>
      <c r="B17593" s="129" t="s">
        <v>4266</v>
      </c>
      <c r="C17593" s="129" t="s">
        <v>4267</v>
      </c>
      <c r="D17593" s="129">
        <v>67.0</v>
      </c>
      <c r="E17593" s="129" t="s">
        <v>119</v>
      </c>
    </row>
    <row r="17594">
      <c r="A17594" s="129">
        <v>6.0</v>
      </c>
      <c r="B17594" s="129" t="s">
        <v>4268</v>
      </c>
      <c r="C17594" s="129" t="s">
        <v>4269</v>
      </c>
      <c r="D17594" s="129">
        <v>61.0</v>
      </c>
      <c r="E17594" s="129" t="s">
        <v>132</v>
      </c>
    </row>
    <row r="17595">
      <c r="A17595" s="129">
        <v>6.0</v>
      </c>
      <c r="B17595" s="129" t="s">
        <v>4270</v>
      </c>
      <c r="C17595" s="129" t="s">
        <v>4271</v>
      </c>
      <c r="D17595" s="129">
        <v>59.0</v>
      </c>
      <c r="E17595" s="129" t="s">
        <v>132</v>
      </c>
    </row>
    <row r="17596">
      <c r="A17596" s="129">
        <v>6.0</v>
      </c>
      <c r="B17596" s="129" t="s">
        <v>4272</v>
      </c>
      <c r="C17596" s="129" t="s">
        <v>4273</v>
      </c>
      <c r="D17596" s="129">
        <v>27.0</v>
      </c>
      <c r="E17596" s="129" t="s">
        <v>119</v>
      </c>
    </row>
    <row r="17597">
      <c r="A17597" s="129">
        <v>6.0</v>
      </c>
      <c r="B17597" s="129" t="s">
        <v>4274</v>
      </c>
      <c r="C17597" s="129" t="s">
        <v>4275</v>
      </c>
      <c r="D17597" s="129">
        <v>56.0</v>
      </c>
      <c r="E17597" s="129" t="s">
        <v>119</v>
      </c>
    </row>
    <row r="17598">
      <c r="A17598" s="129">
        <v>6.0</v>
      </c>
      <c r="B17598" s="129" t="s">
        <v>4276</v>
      </c>
      <c r="C17598" s="129" t="s">
        <v>4277</v>
      </c>
      <c r="D17598" s="129">
        <v>65.0</v>
      </c>
      <c r="E17598" s="129" t="s">
        <v>119</v>
      </c>
    </row>
    <row r="17599">
      <c r="A17599" s="129">
        <v>6.0</v>
      </c>
      <c r="B17599" s="129" t="s">
        <v>7294</v>
      </c>
      <c r="C17599" s="129" t="s">
        <v>7295</v>
      </c>
      <c r="D17599" s="129">
        <v>66.0</v>
      </c>
      <c r="E17599" s="129" t="s">
        <v>119</v>
      </c>
    </row>
    <row r="17600">
      <c r="A17600" s="129">
        <v>6.0</v>
      </c>
      <c r="B17600" s="129" t="s">
        <v>4282</v>
      </c>
      <c r="C17600" s="129" t="s">
        <v>4283</v>
      </c>
      <c r="D17600" s="129">
        <v>47.0</v>
      </c>
      <c r="E17600" s="129" t="s">
        <v>119</v>
      </c>
    </row>
    <row r="17601">
      <c r="A17601" s="129">
        <v>6.0</v>
      </c>
      <c r="B17601" s="129" t="s">
        <v>4284</v>
      </c>
      <c r="C17601" s="129" t="s">
        <v>4285</v>
      </c>
      <c r="D17601" s="129">
        <v>21.0</v>
      </c>
      <c r="E17601" s="129" t="s">
        <v>132</v>
      </c>
    </row>
    <row r="17602">
      <c r="A17602" s="129">
        <v>6.0</v>
      </c>
      <c r="B17602" s="129" t="s">
        <v>4286</v>
      </c>
      <c r="C17602" s="129" t="s">
        <v>4287</v>
      </c>
      <c r="D17602" s="129">
        <v>22.0</v>
      </c>
      <c r="E17602" s="129" t="s">
        <v>132</v>
      </c>
    </row>
    <row r="17603">
      <c r="A17603" s="129">
        <v>6.0</v>
      </c>
      <c r="B17603" s="129" t="s">
        <v>4288</v>
      </c>
      <c r="C17603" s="129" t="s">
        <v>4289</v>
      </c>
      <c r="D17603" s="129">
        <v>52.0</v>
      </c>
      <c r="E17603" s="129" t="s">
        <v>119</v>
      </c>
    </row>
    <row r="17604">
      <c r="A17604" s="129">
        <v>6.0</v>
      </c>
      <c r="B17604" s="129" t="s">
        <v>4290</v>
      </c>
      <c r="C17604" s="129" t="s">
        <v>4291</v>
      </c>
      <c r="D17604" s="129">
        <v>50.0</v>
      </c>
      <c r="E17604" s="129" t="s">
        <v>119</v>
      </c>
    </row>
    <row r="17605">
      <c r="A17605" s="129">
        <v>6.0</v>
      </c>
      <c r="B17605" s="129" t="s">
        <v>4292</v>
      </c>
      <c r="C17605" s="129" t="s">
        <v>4293</v>
      </c>
      <c r="D17605" s="129">
        <v>61.0</v>
      </c>
      <c r="E17605" s="129" t="s">
        <v>119</v>
      </c>
    </row>
    <row r="17606">
      <c r="A17606" s="129">
        <v>6.0</v>
      </c>
      <c r="B17606" s="129" t="s">
        <v>4294</v>
      </c>
      <c r="C17606" s="129" t="s">
        <v>4295</v>
      </c>
      <c r="D17606" s="129">
        <v>57.0</v>
      </c>
      <c r="E17606" s="129" t="s">
        <v>132</v>
      </c>
    </row>
    <row r="17607">
      <c r="A17607" s="129">
        <v>6.0</v>
      </c>
      <c r="B17607" s="129" t="s">
        <v>4296</v>
      </c>
      <c r="C17607" s="129" t="s">
        <v>4297</v>
      </c>
      <c r="D17607" s="129">
        <v>33.0</v>
      </c>
      <c r="E17607" s="129" t="s">
        <v>119</v>
      </c>
    </row>
    <row r="17608">
      <c r="A17608" s="129">
        <v>6.0</v>
      </c>
      <c r="B17608" s="129" t="s">
        <v>4298</v>
      </c>
      <c r="C17608" s="129" t="s">
        <v>4299</v>
      </c>
      <c r="D17608" s="129">
        <v>53.0</v>
      </c>
      <c r="E17608" s="129" t="s">
        <v>132</v>
      </c>
    </row>
    <row r="17609">
      <c r="A17609" s="129">
        <v>6.0</v>
      </c>
      <c r="B17609" s="129" t="s">
        <v>7298</v>
      </c>
      <c r="C17609" s="129" t="s">
        <v>7299</v>
      </c>
      <c r="D17609" s="129">
        <v>51.0</v>
      </c>
      <c r="E17609" s="129" t="s">
        <v>132</v>
      </c>
    </row>
    <row r="17610">
      <c r="A17610" s="129">
        <v>6.0</v>
      </c>
      <c r="B17610" s="129" t="s">
        <v>4300</v>
      </c>
      <c r="C17610" s="129" t="s">
        <v>4301</v>
      </c>
      <c r="D17610" s="129">
        <v>28.0</v>
      </c>
      <c r="E17610" s="129" t="s">
        <v>119</v>
      </c>
    </row>
    <row r="17611">
      <c r="A17611" s="129">
        <v>6.0</v>
      </c>
      <c r="B17611" s="129" t="s">
        <v>4302</v>
      </c>
      <c r="C17611" s="129" t="s">
        <v>4303</v>
      </c>
      <c r="D17611" s="129">
        <v>38.0</v>
      </c>
      <c r="E17611" s="129" t="s">
        <v>132</v>
      </c>
    </row>
    <row r="17612">
      <c r="A17612" s="129">
        <v>6.0</v>
      </c>
      <c r="B17612" s="129" t="s">
        <v>4304</v>
      </c>
      <c r="C17612" s="129" t="s">
        <v>4305</v>
      </c>
      <c r="D17612" s="129">
        <v>26.0</v>
      </c>
      <c r="E17612" s="129" t="s">
        <v>119</v>
      </c>
    </row>
    <row r="17613">
      <c r="A17613" s="129">
        <v>6.0</v>
      </c>
      <c r="B17613" s="129" t="s">
        <v>4306</v>
      </c>
      <c r="C17613" s="129" t="s">
        <v>4307</v>
      </c>
      <c r="D17613" s="129">
        <v>36.0</v>
      </c>
      <c r="E17613" s="129" t="s">
        <v>132</v>
      </c>
    </row>
    <row r="17614">
      <c r="A17614" s="129">
        <v>6.0</v>
      </c>
      <c r="B17614" s="129" t="s">
        <v>4308</v>
      </c>
      <c r="C17614" s="129" t="s">
        <v>4309</v>
      </c>
      <c r="D17614" s="129">
        <v>30.0</v>
      </c>
      <c r="E17614" s="129" t="s">
        <v>119</v>
      </c>
    </row>
    <row r="17615">
      <c r="A17615" s="129">
        <v>6.0</v>
      </c>
      <c r="B17615" s="129" t="s">
        <v>4310</v>
      </c>
      <c r="C17615" s="129" t="s">
        <v>4311</v>
      </c>
      <c r="D17615" s="129">
        <v>21.0</v>
      </c>
      <c r="E17615" s="129" t="s">
        <v>119</v>
      </c>
    </row>
    <row r="17616">
      <c r="A17616" s="129">
        <v>6.0</v>
      </c>
      <c r="B17616" s="129" t="s">
        <v>4314</v>
      </c>
      <c r="C17616" s="129" t="s">
        <v>4315</v>
      </c>
      <c r="D17616" s="129">
        <v>46.0</v>
      </c>
      <c r="E17616" s="129" t="s">
        <v>119</v>
      </c>
    </row>
    <row r="17617">
      <c r="A17617" s="129">
        <v>6.0</v>
      </c>
      <c r="B17617" s="129" t="s">
        <v>4316</v>
      </c>
      <c r="C17617" s="129" t="s">
        <v>4317</v>
      </c>
      <c r="D17617" s="129">
        <v>25.0</v>
      </c>
      <c r="E17617" s="129" t="s">
        <v>119</v>
      </c>
    </row>
    <row r="17618">
      <c r="A17618" s="129">
        <v>6.0</v>
      </c>
      <c r="B17618" s="129" t="s">
        <v>7300</v>
      </c>
      <c r="C17618" s="129" t="s">
        <v>7301</v>
      </c>
      <c r="D17618" s="129">
        <v>22.0</v>
      </c>
      <c r="E17618" s="129" t="s">
        <v>119</v>
      </c>
    </row>
    <row r="17619">
      <c r="A17619" s="129">
        <v>6.0</v>
      </c>
      <c r="B17619" s="129" t="s">
        <v>7984</v>
      </c>
      <c r="C17619" s="129" t="s">
        <v>7985</v>
      </c>
      <c r="D17619" s="129">
        <v>22.0</v>
      </c>
      <c r="E17619" s="129" t="s">
        <v>119</v>
      </c>
    </row>
    <row r="17620">
      <c r="A17620" s="129">
        <v>6.0</v>
      </c>
      <c r="B17620" s="129" t="s">
        <v>7302</v>
      </c>
      <c r="C17620" s="129" t="s">
        <v>7303</v>
      </c>
      <c r="D17620" s="129">
        <v>24.0</v>
      </c>
      <c r="E17620" s="129" t="s">
        <v>119</v>
      </c>
    </row>
    <row r="17621">
      <c r="A17621" s="129">
        <v>6.0</v>
      </c>
      <c r="B17621" s="129" t="s">
        <v>4328</v>
      </c>
      <c r="C17621" s="129" t="s">
        <v>4329</v>
      </c>
      <c r="D17621" s="129">
        <v>35.0</v>
      </c>
      <c r="E17621" s="129" t="s">
        <v>119</v>
      </c>
    </row>
    <row r="17622">
      <c r="A17622" s="129">
        <v>6.0</v>
      </c>
      <c r="B17622" s="129" t="s">
        <v>7304</v>
      </c>
      <c r="C17622" s="129" t="s">
        <v>7305</v>
      </c>
      <c r="D17622" s="129">
        <v>48.0</v>
      </c>
      <c r="E17622" s="129" t="s">
        <v>132</v>
      </c>
    </row>
    <row r="17623">
      <c r="A17623" s="129">
        <v>6.0</v>
      </c>
      <c r="B17623" s="129" t="s">
        <v>4330</v>
      </c>
      <c r="C17623" s="129" t="s">
        <v>4331</v>
      </c>
      <c r="D17623" s="129">
        <v>33.0</v>
      </c>
      <c r="E17623" s="129" t="s">
        <v>119</v>
      </c>
    </row>
    <row r="17624">
      <c r="A17624" s="129">
        <v>6.0</v>
      </c>
      <c r="B17624" s="129" t="s">
        <v>4332</v>
      </c>
      <c r="C17624" s="129" t="s">
        <v>4333</v>
      </c>
      <c r="D17624" s="129">
        <v>25.0</v>
      </c>
      <c r="E17624" s="129" t="s">
        <v>132</v>
      </c>
    </row>
    <row r="17625">
      <c r="A17625" s="129">
        <v>6.0</v>
      </c>
      <c r="B17625" s="129" t="s">
        <v>4334</v>
      </c>
      <c r="C17625" s="129" t="s">
        <v>4335</v>
      </c>
      <c r="D17625" s="129">
        <v>69.0</v>
      </c>
      <c r="E17625" s="129" t="s">
        <v>119</v>
      </c>
    </row>
    <row r="17626">
      <c r="A17626" s="129">
        <v>6.0</v>
      </c>
      <c r="B17626" s="129" t="s">
        <v>7308</v>
      </c>
      <c r="C17626" s="129" t="s">
        <v>7309</v>
      </c>
      <c r="D17626" s="129">
        <v>36.0</v>
      </c>
      <c r="E17626" s="129" t="s">
        <v>132</v>
      </c>
    </row>
    <row r="17627">
      <c r="A17627" s="129">
        <v>6.0</v>
      </c>
      <c r="B17627" s="129" t="s">
        <v>4338</v>
      </c>
      <c r="C17627" s="129" t="s">
        <v>4339</v>
      </c>
      <c r="D17627" s="129">
        <v>51.0</v>
      </c>
      <c r="E17627" s="129" t="s">
        <v>132</v>
      </c>
    </row>
    <row r="17628">
      <c r="A17628" s="129">
        <v>6.0</v>
      </c>
      <c r="B17628" s="129" t="s">
        <v>4340</v>
      </c>
      <c r="C17628" s="129" t="s">
        <v>4341</v>
      </c>
      <c r="D17628" s="129">
        <v>29.0</v>
      </c>
      <c r="E17628" s="129" t="s">
        <v>119</v>
      </c>
    </row>
    <row r="17629">
      <c r="A17629" s="129">
        <v>6.0</v>
      </c>
      <c r="B17629" s="129" t="s">
        <v>4342</v>
      </c>
      <c r="C17629" s="129" t="s">
        <v>4343</v>
      </c>
      <c r="D17629" s="129">
        <v>60.0</v>
      </c>
      <c r="E17629" s="129" t="s">
        <v>119</v>
      </c>
    </row>
    <row r="17630">
      <c r="A17630" s="129">
        <v>6.0</v>
      </c>
      <c r="B17630" s="129" t="s">
        <v>4344</v>
      </c>
      <c r="C17630" s="129" t="s">
        <v>4345</v>
      </c>
      <c r="D17630" s="129">
        <v>25.0</v>
      </c>
      <c r="E17630" s="129" t="s">
        <v>132</v>
      </c>
    </row>
    <row r="17631">
      <c r="A17631" s="129">
        <v>6.0</v>
      </c>
      <c r="B17631" s="129" t="s">
        <v>4346</v>
      </c>
      <c r="C17631" s="129" t="s">
        <v>4347</v>
      </c>
      <c r="D17631" s="129">
        <v>49.0</v>
      </c>
      <c r="E17631" s="129" t="s">
        <v>132</v>
      </c>
    </row>
    <row r="17632">
      <c r="A17632" s="129">
        <v>6.0</v>
      </c>
      <c r="B17632" s="129" t="s">
        <v>4348</v>
      </c>
      <c r="C17632" s="129" t="s">
        <v>4349</v>
      </c>
      <c r="D17632" s="129">
        <v>22.0</v>
      </c>
      <c r="E17632" s="129" t="s">
        <v>132</v>
      </c>
    </row>
    <row r="17633">
      <c r="A17633" s="129">
        <v>6.0</v>
      </c>
      <c r="B17633" s="129" t="s">
        <v>4350</v>
      </c>
      <c r="C17633" s="129" t="s">
        <v>4351</v>
      </c>
      <c r="D17633" s="129">
        <v>56.0</v>
      </c>
      <c r="E17633" s="129" t="s">
        <v>119</v>
      </c>
    </row>
    <row r="17634">
      <c r="A17634" s="129">
        <v>6.0</v>
      </c>
      <c r="B17634" s="129" t="s">
        <v>4352</v>
      </c>
      <c r="C17634" s="129" t="s">
        <v>4353</v>
      </c>
      <c r="D17634" s="129">
        <v>49.0</v>
      </c>
      <c r="E17634" s="129" t="s">
        <v>119</v>
      </c>
    </row>
    <row r="17635">
      <c r="A17635" s="129">
        <v>6.0</v>
      </c>
      <c r="B17635" s="129" t="s">
        <v>4354</v>
      </c>
      <c r="C17635" s="129" t="s">
        <v>4355</v>
      </c>
      <c r="D17635" s="129">
        <v>56.0</v>
      </c>
      <c r="E17635" s="129" t="s">
        <v>132</v>
      </c>
    </row>
    <row r="17636">
      <c r="A17636" s="129">
        <v>6.0</v>
      </c>
      <c r="B17636" s="129" t="s">
        <v>4356</v>
      </c>
      <c r="C17636" s="129" t="s">
        <v>4357</v>
      </c>
      <c r="D17636" s="129">
        <v>58.0</v>
      </c>
      <c r="E17636" s="129" t="s">
        <v>132</v>
      </c>
    </row>
    <row r="17637">
      <c r="A17637" s="129">
        <v>6.0</v>
      </c>
      <c r="B17637" s="129" t="s">
        <v>4358</v>
      </c>
      <c r="C17637" s="129" t="s">
        <v>4359</v>
      </c>
      <c r="D17637" s="129">
        <v>29.0</v>
      </c>
      <c r="E17637" s="129" t="s">
        <v>119</v>
      </c>
    </row>
    <row r="17638">
      <c r="A17638" s="129">
        <v>6.0</v>
      </c>
      <c r="B17638" s="129" t="s">
        <v>7314</v>
      </c>
      <c r="C17638" s="129" t="s">
        <v>7315</v>
      </c>
      <c r="D17638" s="129">
        <v>68.0</v>
      </c>
      <c r="E17638" s="129" t="s">
        <v>119</v>
      </c>
    </row>
    <row r="17639">
      <c r="A17639" s="129">
        <v>6.0</v>
      </c>
      <c r="B17639" s="129" t="s">
        <v>7992</v>
      </c>
      <c r="C17639" s="129" t="s">
        <v>7993</v>
      </c>
      <c r="D17639" s="129">
        <v>67.0</v>
      </c>
      <c r="E17639" s="129" t="s">
        <v>119</v>
      </c>
    </row>
    <row r="17640">
      <c r="A17640" s="129">
        <v>6.0</v>
      </c>
      <c r="B17640" s="129" t="s">
        <v>7318</v>
      </c>
      <c r="C17640" s="129" t="s">
        <v>7319</v>
      </c>
      <c r="D17640" s="129">
        <v>66.0</v>
      </c>
      <c r="E17640" s="129" t="s">
        <v>119</v>
      </c>
    </row>
    <row r="17641">
      <c r="A17641" s="129">
        <v>6.0</v>
      </c>
      <c r="B17641" s="129" t="s">
        <v>4366</v>
      </c>
      <c r="C17641" s="129" t="s">
        <v>4367</v>
      </c>
      <c r="D17641" s="129">
        <v>50.0</v>
      </c>
      <c r="E17641" s="129" t="s">
        <v>132</v>
      </c>
    </row>
    <row r="17642">
      <c r="A17642" s="129">
        <v>6.0</v>
      </c>
      <c r="B17642" s="129" t="s">
        <v>7994</v>
      </c>
      <c r="C17642" s="129" t="s">
        <v>7995</v>
      </c>
      <c r="D17642" s="129">
        <v>49.0</v>
      </c>
      <c r="E17642" s="129" t="s">
        <v>119</v>
      </c>
    </row>
    <row r="17643">
      <c r="A17643" s="129">
        <v>6.0</v>
      </c>
      <c r="B17643" s="129" t="s">
        <v>4368</v>
      </c>
      <c r="C17643" s="129" t="s">
        <v>4369</v>
      </c>
      <c r="D17643" s="129">
        <v>56.0</v>
      </c>
      <c r="E17643" s="129" t="s">
        <v>119</v>
      </c>
    </row>
    <row r="17644">
      <c r="A17644" s="129">
        <v>6.0</v>
      </c>
      <c r="B17644" s="129" t="s">
        <v>4370</v>
      </c>
      <c r="C17644" s="129" t="s">
        <v>4371</v>
      </c>
      <c r="D17644" s="129">
        <v>63.0</v>
      </c>
      <c r="E17644" s="129" t="s">
        <v>132</v>
      </c>
    </row>
    <row r="17645">
      <c r="A17645" s="129">
        <v>6.0</v>
      </c>
      <c r="B17645" s="129" t="s">
        <v>4372</v>
      </c>
      <c r="C17645" s="129" t="s">
        <v>4373</v>
      </c>
      <c r="D17645" s="129">
        <v>40.0</v>
      </c>
      <c r="E17645" s="129" t="s">
        <v>119</v>
      </c>
    </row>
    <row r="17646">
      <c r="A17646" s="129">
        <v>6.0</v>
      </c>
      <c r="B17646" s="129" t="s">
        <v>4374</v>
      </c>
      <c r="C17646" s="129" t="s">
        <v>4375</v>
      </c>
      <c r="D17646" s="129">
        <v>53.0</v>
      </c>
      <c r="E17646" s="129" t="s">
        <v>119</v>
      </c>
    </row>
    <row r="17647">
      <c r="A17647" s="129">
        <v>6.0</v>
      </c>
      <c r="B17647" s="129" t="s">
        <v>4378</v>
      </c>
      <c r="C17647" s="129" t="s">
        <v>4379</v>
      </c>
      <c r="D17647" s="129">
        <v>60.0</v>
      </c>
      <c r="E17647" s="129" t="s">
        <v>119</v>
      </c>
    </row>
    <row r="17648">
      <c r="A17648" s="129">
        <v>6.0</v>
      </c>
      <c r="B17648" s="129" t="s">
        <v>7322</v>
      </c>
      <c r="C17648" s="129" t="s">
        <v>7323</v>
      </c>
      <c r="D17648" s="129">
        <v>36.0</v>
      </c>
      <c r="E17648" s="129" t="s">
        <v>132</v>
      </c>
    </row>
    <row r="17649">
      <c r="A17649" s="129">
        <v>6.0</v>
      </c>
      <c r="B17649" s="129" t="s">
        <v>4380</v>
      </c>
      <c r="C17649" s="129" t="s">
        <v>4381</v>
      </c>
      <c r="D17649" s="129">
        <v>57.0</v>
      </c>
      <c r="E17649" s="129" t="s">
        <v>119</v>
      </c>
    </row>
    <row r="17650">
      <c r="A17650" s="129">
        <v>6.0</v>
      </c>
      <c r="B17650" s="129" t="s">
        <v>4384</v>
      </c>
      <c r="C17650" s="129" t="s">
        <v>4385</v>
      </c>
      <c r="D17650" s="129">
        <v>50.0</v>
      </c>
      <c r="E17650" s="129" t="s">
        <v>119</v>
      </c>
    </row>
    <row r="17651">
      <c r="A17651" s="129">
        <v>6.0</v>
      </c>
      <c r="B17651" s="129" t="s">
        <v>4386</v>
      </c>
      <c r="C17651" s="129" t="s">
        <v>4387</v>
      </c>
      <c r="D17651" s="129">
        <v>60.0</v>
      </c>
      <c r="E17651" s="129" t="s">
        <v>119</v>
      </c>
    </row>
    <row r="17652">
      <c r="A17652" s="129">
        <v>6.0</v>
      </c>
      <c r="B17652" s="129" t="s">
        <v>4388</v>
      </c>
      <c r="C17652" s="129" t="s">
        <v>4389</v>
      </c>
      <c r="D17652" s="129">
        <v>57.0</v>
      </c>
      <c r="E17652" s="129" t="s">
        <v>119</v>
      </c>
    </row>
    <row r="17653">
      <c r="A17653" s="129">
        <v>6.0</v>
      </c>
      <c r="B17653" s="129" t="s">
        <v>4390</v>
      </c>
      <c r="C17653" s="129" t="s">
        <v>4391</v>
      </c>
      <c r="D17653" s="129">
        <v>68.0</v>
      </c>
      <c r="E17653" s="129" t="s">
        <v>132</v>
      </c>
    </row>
    <row r="17654">
      <c r="A17654" s="129">
        <v>6.0</v>
      </c>
      <c r="B17654" s="129" t="s">
        <v>4392</v>
      </c>
      <c r="C17654" s="129" t="s">
        <v>4393</v>
      </c>
      <c r="D17654" s="129">
        <v>56.0</v>
      </c>
      <c r="E17654" s="129" t="s">
        <v>119</v>
      </c>
    </row>
    <row r="17655">
      <c r="A17655" s="129">
        <v>6.0</v>
      </c>
      <c r="B17655" s="129" t="s">
        <v>7326</v>
      </c>
      <c r="C17655" s="129" t="s">
        <v>7327</v>
      </c>
      <c r="D17655" s="129">
        <v>58.0</v>
      </c>
      <c r="E17655" s="129" t="s">
        <v>132</v>
      </c>
    </row>
    <row r="17656">
      <c r="A17656" s="129">
        <v>6.0</v>
      </c>
      <c r="B17656" s="129" t="s">
        <v>4394</v>
      </c>
      <c r="C17656" s="129" t="s">
        <v>4395</v>
      </c>
      <c r="D17656" s="129">
        <v>35.0</v>
      </c>
      <c r="E17656" s="129" t="s">
        <v>132</v>
      </c>
    </row>
    <row r="17657">
      <c r="A17657" s="129">
        <v>6.0</v>
      </c>
      <c r="B17657" s="129" t="s">
        <v>8482</v>
      </c>
      <c r="C17657" s="129" t="s">
        <v>8483</v>
      </c>
      <c r="D17657" s="129">
        <v>33.0</v>
      </c>
      <c r="E17657" s="129" t="s">
        <v>119</v>
      </c>
    </row>
    <row r="17658">
      <c r="A17658" s="129">
        <v>6.0</v>
      </c>
      <c r="B17658" s="129" t="s">
        <v>7328</v>
      </c>
      <c r="C17658" s="129" t="s">
        <v>7329</v>
      </c>
      <c r="D17658" s="129">
        <v>63.0</v>
      </c>
      <c r="E17658" s="129" t="s">
        <v>132</v>
      </c>
    </row>
    <row r="17659">
      <c r="A17659" s="129">
        <v>6.0</v>
      </c>
      <c r="B17659" s="129" t="s">
        <v>8484</v>
      </c>
      <c r="C17659" s="129" t="s">
        <v>8485</v>
      </c>
      <c r="D17659" s="129">
        <v>39.0</v>
      </c>
      <c r="E17659" s="129" t="s">
        <v>119</v>
      </c>
    </row>
    <row r="17660">
      <c r="A17660" s="129">
        <v>6.0</v>
      </c>
      <c r="B17660" s="129" t="s">
        <v>4396</v>
      </c>
      <c r="C17660" s="129" t="s">
        <v>4397</v>
      </c>
      <c r="D17660" s="129">
        <v>61.0</v>
      </c>
      <c r="E17660" s="129" t="s">
        <v>132</v>
      </c>
    </row>
    <row r="17661">
      <c r="A17661" s="129">
        <v>6.0</v>
      </c>
      <c r="B17661" s="129" t="s">
        <v>4398</v>
      </c>
      <c r="C17661" s="129" t="s">
        <v>4399</v>
      </c>
      <c r="D17661" s="129">
        <v>61.0</v>
      </c>
      <c r="E17661" s="129" t="s">
        <v>132</v>
      </c>
    </row>
    <row r="17662">
      <c r="A17662" s="129">
        <v>6.0</v>
      </c>
      <c r="B17662" s="129" t="s">
        <v>4400</v>
      </c>
      <c r="C17662" s="129" t="s">
        <v>4401</v>
      </c>
      <c r="D17662" s="129">
        <v>58.0</v>
      </c>
      <c r="E17662" s="129" t="s">
        <v>132</v>
      </c>
    </row>
    <row r="17663">
      <c r="A17663" s="129">
        <v>6.0</v>
      </c>
      <c r="B17663" s="129" t="s">
        <v>8000</v>
      </c>
      <c r="C17663" s="129" t="s">
        <v>8001</v>
      </c>
      <c r="D17663" s="129">
        <v>40.0</v>
      </c>
      <c r="E17663" s="129" t="s">
        <v>132</v>
      </c>
    </row>
    <row r="17664">
      <c r="A17664" s="129">
        <v>6.0</v>
      </c>
      <c r="B17664" s="129" t="s">
        <v>4402</v>
      </c>
      <c r="C17664" s="129" t="s">
        <v>4403</v>
      </c>
      <c r="D17664" s="129">
        <v>53.0</v>
      </c>
      <c r="E17664" s="129" t="s">
        <v>132</v>
      </c>
    </row>
    <row r="17665">
      <c r="A17665" s="129">
        <v>6.0</v>
      </c>
      <c r="B17665" s="129" t="s">
        <v>4404</v>
      </c>
      <c r="C17665" s="129" t="s">
        <v>4405</v>
      </c>
      <c r="D17665" s="129">
        <v>40.0</v>
      </c>
      <c r="E17665" s="129" t="s">
        <v>119</v>
      </c>
    </row>
    <row r="17666">
      <c r="A17666" s="129">
        <v>6.0</v>
      </c>
      <c r="B17666" s="129" t="s">
        <v>4410</v>
      </c>
      <c r="C17666" s="129" t="s">
        <v>4411</v>
      </c>
      <c r="D17666" s="129">
        <v>36.0</v>
      </c>
      <c r="E17666" s="129" t="s">
        <v>132</v>
      </c>
    </row>
    <row r="17667">
      <c r="A17667" s="129">
        <v>6.0</v>
      </c>
      <c r="B17667" s="129" t="s">
        <v>4412</v>
      </c>
      <c r="C17667" s="129" t="s">
        <v>4413</v>
      </c>
      <c r="D17667" s="129">
        <v>29.0</v>
      </c>
      <c r="E17667" s="129" t="s">
        <v>119</v>
      </c>
    </row>
    <row r="17668">
      <c r="A17668" s="129">
        <v>6.0</v>
      </c>
      <c r="B17668" s="129" t="s">
        <v>4416</v>
      </c>
      <c r="C17668" s="129" t="s">
        <v>4417</v>
      </c>
      <c r="D17668" s="129">
        <v>53.0</v>
      </c>
      <c r="E17668" s="129" t="s">
        <v>119</v>
      </c>
    </row>
    <row r="17669">
      <c r="A17669" s="129">
        <v>6.0</v>
      </c>
      <c r="B17669" s="129" t="s">
        <v>7330</v>
      </c>
      <c r="C17669" s="129" t="s">
        <v>7331</v>
      </c>
      <c r="D17669" s="129">
        <v>45.0</v>
      </c>
      <c r="E17669" s="129" t="s">
        <v>119</v>
      </c>
    </row>
    <row r="17670">
      <c r="A17670" s="129">
        <v>6.0</v>
      </c>
      <c r="B17670" s="129" t="s">
        <v>4418</v>
      </c>
      <c r="C17670" s="129" t="s">
        <v>4419</v>
      </c>
      <c r="D17670" s="129">
        <v>39.0</v>
      </c>
      <c r="E17670" s="129" t="s">
        <v>132</v>
      </c>
    </row>
    <row r="17671">
      <c r="A17671" s="129">
        <v>6.0</v>
      </c>
      <c r="B17671" s="129" t="s">
        <v>4420</v>
      </c>
      <c r="C17671" s="129" t="s">
        <v>4421</v>
      </c>
      <c r="D17671" s="129">
        <v>39.0</v>
      </c>
      <c r="E17671" s="129" t="s">
        <v>119</v>
      </c>
    </row>
    <row r="17672">
      <c r="A17672" s="129">
        <v>6.0</v>
      </c>
      <c r="B17672" s="129" t="s">
        <v>4422</v>
      </c>
      <c r="C17672" s="129" t="s">
        <v>4423</v>
      </c>
      <c r="D17672" s="129">
        <v>66.0</v>
      </c>
      <c r="E17672" s="129" t="s">
        <v>132</v>
      </c>
    </row>
    <row r="17673">
      <c r="A17673" s="129">
        <v>6.0</v>
      </c>
      <c r="B17673" s="129" t="s">
        <v>4426</v>
      </c>
      <c r="C17673" s="129" t="s">
        <v>4427</v>
      </c>
      <c r="D17673" s="129">
        <v>23.0</v>
      </c>
      <c r="E17673" s="129" t="s">
        <v>119</v>
      </c>
    </row>
    <row r="17674">
      <c r="A17674" s="129">
        <v>6.0</v>
      </c>
      <c r="B17674" s="129" t="s">
        <v>4428</v>
      </c>
      <c r="C17674" s="129" t="s">
        <v>4429</v>
      </c>
      <c r="D17674" s="129">
        <v>62.0</v>
      </c>
      <c r="E17674" s="129" t="s">
        <v>132</v>
      </c>
    </row>
    <row r="17675">
      <c r="A17675" s="129">
        <v>6.0</v>
      </c>
      <c r="B17675" s="129" t="s">
        <v>4430</v>
      </c>
      <c r="C17675" s="129" t="s">
        <v>4431</v>
      </c>
      <c r="D17675" s="129">
        <v>57.0</v>
      </c>
      <c r="E17675" s="129" t="s">
        <v>119</v>
      </c>
    </row>
    <row r="17676">
      <c r="A17676" s="129">
        <v>6.0</v>
      </c>
      <c r="B17676" s="129" t="s">
        <v>4432</v>
      </c>
      <c r="C17676" s="129" t="s">
        <v>4433</v>
      </c>
      <c r="D17676" s="129">
        <v>37.0</v>
      </c>
      <c r="E17676" s="129" t="s">
        <v>132</v>
      </c>
    </row>
    <row r="17677">
      <c r="A17677" s="129">
        <v>6.0</v>
      </c>
      <c r="B17677" s="129" t="s">
        <v>8004</v>
      </c>
      <c r="C17677" s="129" t="s">
        <v>8005</v>
      </c>
      <c r="D17677" s="129">
        <v>43.0</v>
      </c>
      <c r="E17677" s="129" t="s">
        <v>132</v>
      </c>
    </row>
    <row r="17678">
      <c r="A17678" s="129">
        <v>6.0</v>
      </c>
      <c r="B17678" s="129" t="s">
        <v>4434</v>
      </c>
      <c r="C17678" s="129" t="s">
        <v>4435</v>
      </c>
      <c r="D17678" s="129">
        <v>61.0</v>
      </c>
      <c r="E17678" s="129" t="s">
        <v>119</v>
      </c>
    </row>
    <row r="17679">
      <c r="A17679" s="129">
        <v>6.0</v>
      </c>
      <c r="B17679" s="129" t="s">
        <v>4436</v>
      </c>
      <c r="C17679" s="129" t="s">
        <v>4437</v>
      </c>
      <c r="D17679" s="129">
        <v>36.0</v>
      </c>
      <c r="E17679" s="129" t="s">
        <v>119</v>
      </c>
    </row>
    <row r="17680">
      <c r="A17680" s="129">
        <v>6.0</v>
      </c>
      <c r="B17680" s="129" t="s">
        <v>7332</v>
      </c>
      <c r="C17680" s="129" t="s">
        <v>7333</v>
      </c>
      <c r="D17680" s="129">
        <v>28.0</v>
      </c>
      <c r="E17680" s="129" t="s">
        <v>119</v>
      </c>
    </row>
    <row r="17681">
      <c r="A17681" s="129">
        <v>6.0</v>
      </c>
      <c r="B17681" s="129" t="s">
        <v>4438</v>
      </c>
      <c r="C17681" s="129" t="s">
        <v>4439</v>
      </c>
      <c r="D17681" s="129">
        <v>37.0</v>
      </c>
      <c r="E17681" s="129" t="s">
        <v>119</v>
      </c>
    </row>
    <row r="17682">
      <c r="A17682" s="129">
        <v>6.0</v>
      </c>
      <c r="B17682" s="129" t="s">
        <v>4440</v>
      </c>
      <c r="C17682" s="129" t="s">
        <v>4441</v>
      </c>
      <c r="D17682" s="129">
        <v>65.0</v>
      </c>
      <c r="E17682" s="129" t="s">
        <v>132</v>
      </c>
    </row>
    <row r="17683">
      <c r="A17683" s="129">
        <v>6.0</v>
      </c>
      <c r="B17683" s="129" t="s">
        <v>7336</v>
      </c>
      <c r="C17683" s="129" t="s">
        <v>7337</v>
      </c>
      <c r="D17683" s="129">
        <v>52.0</v>
      </c>
      <c r="E17683" s="129" t="s">
        <v>119</v>
      </c>
    </row>
    <row r="17684">
      <c r="A17684" s="129">
        <v>6.0</v>
      </c>
      <c r="B17684" s="129" t="s">
        <v>4442</v>
      </c>
      <c r="C17684" s="129" t="s">
        <v>4443</v>
      </c>
      <c r="D17684" s="129">
        <v>51.0</v>
      </c>
      <c r="E17684" s="129" t="s">
        <v>119</v>
      </c>
    </row>
    <row r="17685">
      <c r="A17685" s="129">
        <v>6.0</v>
      </c>
      <c r="B17685" s="129" t="s">
        <v>4444</v>
      </c>
      <c r="C17685" s="129" t="s">
        <v>4445</v>
      </c>
      <c r="D17685" s="129">
        <v>35.0</v>
      </c>
      <c r="E17685" s="129" t="s">
        <v>119</v>
      </c>
    </row>
    <row r="17686">
      <c r="A17686" s="129">
        <v>6.0</v>
      </c>
      <c r="B17686" s="129" t="s">
        <v>4446</v>
      </c>
      <c r="C17686" s="129" t="s">
        <v>4447</v>
      </c>
      <c r="D17686" s="129">
        <v>47.0</v>
      </c>
      <c r="E17686" s="129" t="s">
        <v>132</v>
      </c>
    </row>
    <row r="17687">
      <c r="A17687" s="129">
        <v>6.0</v>
      </c>
      <c r="B17687" s="129" t="s">
        <v>8008</v>
      </c>
      <c r="C17687" s="129" t="s">
        <v>8009</v>
      </c>
      <c r="D17687" s="129">
        <v>36.0</v>
      </c>
      <c r="E17687" s="129" t="s">
        <v>119</v>
      </c>
    </row>
    <row r="17688">
      <c r="A17688" s="129">
        <v>6.0</v>
      </c>
      <c r="B17688" s="129" t="s">
        <v>4448</v>
      </c>
      <c r="C17688" s="129" t="s">
        <v>4449</v>
      </c>
      <c r="D17688" s="129">
        <v>68.0</v>
      </c>
      <c r="E17688" s="129" t="s">
        <v>132</v>
      </c>
    </row>
    <row r="17689">
      <c r="A17689" s="129">
        <v>6.0</v>
      </c>
      <c r="B17689" s="129" t="s">
        <v>7338</v>
      </c>
      <c r="C17689" s="129" t="s">
        <v>7339</v>
      </c>
      <c r="D17689" s="129">
        <v>39.0</v>
      </c>
      <c r="E17689" s="129" t="s">
        <v>132</v>
      </c>
    </row>
    <row r="17690">
      <c r="A17690" s="129">
        <v>6.0</v>
      </c>
      <c r="B17690" s="129" t="s">
        <v>4452</v>
      </c>
      <c r="C17690" s="129" t="s">
        <v>4453</v>
      </c>
      <c r="D17690" s="129">
        <v>26.0</v>
      </c>
      <c r="E17690" s="129" t="s">
        <v>132</v>
      </c>
    </row>
    <row r="17691">
      <c r="A17691" s="129">
        <v>6.0</v>
      </c>
      <c r="B17691" s="129" t="s">
        <v>8010</v>
      </c>
      <c r="C17691" s="129" t="s">
        <v>8011</v>
      </c>
      <c r="D17691" s="129">
        <v>57.0</v>
      </c>
      <c r="E17691" s="129" t="s">
        <v>119</v>
      </c>
    </row>
    <row r="17692">
      <c r="A17692" s="129">
        <v>6.0</v>
      </c>
      <c r="B17692" s="129" t="s">
        <v>4454</v>
      </c>
      <c r="C17692" s="129" t="s">
        <v>4455</v>
      </c>
      <c r="D17692" s="129">
        <v>47.0</v>
      </c>
      <c r="E17692" s="129" t="s">
        <v>119</v>
      </c>
    </row>
    <row r="17693">
      <c r="A17693" s="129">
        <v>6.0</v>
      </c>
      <c r="B17693" s="129" t="s">
        <v>4456</v>
      </c>
      <c r="C17693" s="129" t="s">
        <v>4457</v>
      </c>
      <c r="D17693" s="129">
        <v>35.0</v>
      </c>
      <c r="E17693" s="129" t="s">
        <v>119</v>
      </c>
    </row>
    <row r="17694">
      <c r="A17694" s="129">
        <v>6.0</v>
      </c>
      <c r="B17694" s="129" t="s">
        <v>4458</v>
      </c>
      <c r="C17694" s="129" t="s">
        <v>4459</v>
      </c>
      <c r="D17694" s="129">
        <v>23.0</v>
      </c>
      <c r="E17694" s="129" t="s">
        <v>132</v>
      </c>
    </row>
    <row r="17695">
      <c r="A17695" s="129">
        <v>6.0</v>
      </c>
      <c r="B17695" s="129" t="s">
        <v>4462</v>
      </c>
      <c r="C17695" s="129" t="s">
        <v>4463</v>
      </c>
      <c r="D17695" s="129">
        <v>26.0</v>
      </c>
      <c r="E17695" s="129" t="s">
        <v>132</v>
      </c>
    </row>
    <row r="17696">
      <c r="A17696" s="129">
        <v>6.0</v>
      </c>
      <c r="B17696" s="129" t="s">
        <v>4466</v>
      </c>
      <c r="C17696" s="129" t="s">
        <v>4467</v>
      </c>
      <c r="D17696" s="129">
        <v>51.0</v>
      </c>
      <c r="E17696" s="129" t="s">
        <v>132</v>
      </c>
    </row>
    <row r="17697">
      <c r="A17697" s="129">
        <v>6.0</v>
      </c>
      <c r="B17697" s="129" t="s">
        <v>4468</v>
      </c>
      <c r="C17697" s="129" t="s">
        <v>4469</v>
      </c>
      <c r="D17697" s="129">
        <v>40.0</v>
      </c>
      <c r="E17697" s="129" t="s">
        <v>132</v>
      </c>
    </row>
    <row r="17698">
      <c r="A17698" s="129">
        <v>6.0</v>
      </c>
      <c r="B17698" s="129" t="s">
        <v>4470</v>
      </c>
      <c r="C17698" s="129" t="s">
        <v>4471</v>
      </c>
      <c r="D17698" s="129">
        <v>37.0</v>
      </c>
      <c r="E17698" s="129" t="s">
        <v>119</v>
      </c>
    </row>
    <row r="17699">
      <c r="A17699" s="129">
        <v>6.0</v>
      </c>
      <c r="B17699" s="129" t="s">
        <v>4472</v>
      </c>
      <c r="C17699" s="129" t="s">
        <v>4473</v>
      </c>
      <c r="D17699" s="129">
        <v>32.0</v>
      </c>
      <c r="E17699" s="129" t="s">
        <v>132</v>
      </c>
    </row>
    <row r="17700">
      <c r="A17700" s="129">
        <v>6.0</v>
      </c>
      <c r="B17700" s="129" t="s">
        <v>4474</v>
      </c>
      <c r="C17700" s="129" t="s">
        <v>4475</v>
      </c>
      <c r="D17700" s="129">
        <v>36.0</v>
      </c>
      <c r="E17700" s="129" t="s">
        <v>119</v>
      </c>
    </row>
    <row r="17701">
      <c r="A17701" s="129">
        <v>6.0</v>
      </c>
      <c r="B17701" s="129" t="s">
        <v>4476</v>
      </c>
      <c r="C17701" s="129" t="s">
        <v>4477</v>
      </c>
      <c r="D17701" s="129">
        <v>33.0</v>
      </c>
      <c r="E17701" s="129" t="s">
        <v>119</v>
      </c>
    </row>
    <row r="17702">
      <c r="A17702" s="129">
        <v>6.0</v>
      </c>
      <c r="B17702" s="129" t="s">
        <v>4478</v>
      </c>
      <c r="C17702" s="129" t="s">
        <v>4479</v>
      </c>
      <c r="D17702" s="129">
        <v>65.0</v>
      </c>
      <c r="E17702" s="129" t="s">
        <v>119</v>
      </c>
    </row>
    <row r="17703">
      <c r="A17703" s="129">
        <v>6.0</v>
      </c>
      <c r="B17703" s="129" t="s">
        <v>4482</v>
      </c>
      <c r="C17703" s="129" t="s">
        <v>4483</v>
      </c>
      <c r="D17703" s="129">
        <v>26.0</v>
      </c>
      <c r="E17703" s="129" t="s">
        <v>119</v>
      </c>
    </row>
    <row r="17704">
      <c r="A17704" s="129">
        <v>6.0</v>
      </c>
      <c r="B17704" s="129" t="s">
        <v>4484</v>
      </c>
      <c r="C17704" s="129" t="s">
        <v>4485</v>
      </c>
      <c r="D17704" s="129">
        <v>38.0</v>
      </c>
      <c r="E17704" s="129" t="s">
        <v>119</v>
      </c>
    </row>
    <row r="17705">
      <c r="A17705" s="129">
        <v>6.0</v>
      </c>
      <c r="B17705" s="129" t="s">
        <v>4488</v>
      </c>
      <c r="C17705" s="129" t="s">
        <v>4489</v>
      </c>
      <c r="D17705" s="129">
        <v>50.0</v>
      </c>
      <c r="E17705" s="129" t="s">
        <v>119</v>
      </c>
    </row>
    <row r="17706">
      <c r="A17706" s="129">
        <v>6.0</v>
      </c>
      <c r="B17706" s="129" t="s">
        <v>4490</v>
      </c>
      <c r="C17706" s="129" t="s">
        <v>4491</v>
      </c>
      <c r="D17706" s="129">
        <v>22.0</v>
      </c>
      <c r="E17706" s="129" t="s">
        <v>119</v>
      </c>
    </row>
    <row r="17707">
      <c r="A17707" s="129">
        <v>6.0</v>
      </c>
      <c r="B17707" s="129" t="s">
        <v>4492</v>
      </c>
      <c r="C17707" s="129" t="s">
        <v>4493</v>
      </c>
      <c r="D17707" s="129">
        <v>21.0</v>
      </c>
      <c r="E17707" s="129" t="s">
        <v>119</v>
      </c>
    </row>
    <row r="17708">
      <c r="A17708" s="129">
        <v>6.0</v>
      </c>
      <c r="B17708" s="129" t="s">
        <v>4494</v>
      </c>
      <c r="C17708" s="129" t="s">
        <v>4495</v>
      </c>
      <c r="D17708" s="129">
        <v>36.0</v>
      </c>
      <c r="E17708" s="129" t="s">
        <v>119</v>
      </c>
    </row>
    <row r="17709">
      <c r="A17709" s="129">
        <v>6.0</v>
      </c>
      <c r="B17709" s="129" t="s">
        <v>4496</v>
      </c>
      <c r="C17709" s="129" t="s">
        <v>4497</v>
      </c>
      <c r="D17709" s="129">
        <v>70.0</v>
      </c>
      <c r="E17709" s="129" t="s">
        <v>119</v>
      </c>
    </row>
    <row r="17710">
      <c r="A17710" s="129">
        <v>6.0</v>
      </c>
      <c r="B17710" s="129" t="s">
        <v>4500</v>
      </c>
      <c r="C17710" s="129" t="s">
        <v>4501</v>
      </c>
      <c r="D17710" s="129">
        <v>61.0</v>
      </c>
      <c r="E17710" s="129" t="s">
        <v>119</v>
      </c>
    </row>
    <row r="17711">
      <c r="A17711" s="129">
        <v>6.0</v>
      </c>
      <c r="B17711" s="129" t="s">
        <v>4502</v>
      </c>
      <c r="C17711" s="129" t="s">
        <v>4503</v>
      </c>
      <c r="D17711" s="129">
        <v>65.0</v>
      </c>
      <c r="E17711" s="129" t="s">
        <v>132</v>
      </c>
    </row>
    <row r="17712">
      <c r="A17712" s="129">
        <v>6.0</v>
      </c>
      <c r="B17712" s="129" t="s">
        <v>4504</v>
      </c>
      <c r="C17712" s="129" t="s">
        <v>4505</v>
      </c>
      <c r="D17712" s="129">
        <v>26.0</v>
      </c>
      <c r="E17712" s="129" t="s">
        <v>132</v>
      </c>
    </row>
    <row r="17713">
      <c r="A17713" s="129">
        <v>6.0</v>
      </c>
      <c r="B17713" s="129" t="s">
        <v>4508</v>
      </c>
      <c r="C17713" s="129" t="s">
        <v>4509</v>
      </c>
      <c r="D17713" s="129">
        <v>48.0</v>
      </c>
      <c r="E17713" s="129" t="s">
        <v>132</v>
      </c>
    </row>
    <row r="17714">
      <c r="A17714" s="129">
        <v>6.0</v>
      </c>
      <c r="B17714" s="129" t="s">
        <v>4510</v>
      </c>
      <c r="C17714" s="129" t="s">
        <v>4511</v>
      </c>
      <c r="D17714" s="129">
        <v>64.0</v>
      </c>
      <c r="E17714" s="129" t="s">
        <v>132</v>
      </c>
    </row>
    <row r="17715">
      <c r="A17715" s="129">
        <v>6.0</v>
      </c>
      <c r="B17715" s="129" t="s">
        <v>4514</v>
      </c>
      <c r="C17715" s="129" t="s">
        <v>4515</v>
      </c>
      <c r="D17715" s="129">
        <v>28.0</v>
      </c>
      <c r="E17715" s="129" t="s">
        <v>132</v>
      </c>
    </row>
    <row r="17716">
      <c r="A17716" s="129">
        <v>6.0</v>
      </c>
      <c r="B17716" s="129" t="s">
        <v>7346</v>
      </c>
      <c r="C17716" s="129" t="s">
        <v>7347</v>
      </c>
      <c r="D17716" s="129">
        <v>48.0</v>
      </c>
      <c r="E17716" s="129" t="s">
        <v>132</v>
      </c>
    </row>
    <row r="17717">
      <c r="A17717" s="129">
        <v>6.0</v>
      </c>
      <c r="B17717" s="129" t="s">
        <v>4516</v>
      </c>
      <c r="C17717" s="129" t="s">
        <v>4517</v>
      </c>
      <c r="D17717" s="129">
        <v>40.0</v>
      </c>
      <c r="E17717" s="129" t="s">
        <v>132</v>
      </c>
    </row>
    <row r="17718">
      <c r="A17718" s="129">
        <v>6.0</v>
      </c>
      <c r="B17718" s="129" t="s">
        <v>4518</v>
      </c>
      <c r="C17718" s="129" t="s">
        <v>4519</v>
      </c>
      <c r="D17718" s="129">
        <v>68.0</v>
      </c>
      <c r="E17718" s="129" t="s">
        <v>119</v>
      </c>
    </row>
    <row r="17719">
      <c r="A17719" s="129">
        <v>6.0</v>
      </c>
      <c r="B17719" s="129" t="s">
        <v>4520</v>
      </c>
      <c r="C17719" s="129" t="s">
        <v>4521</v>
      </c>
      <c r="D17719" s="129">
        <v>69.0</v>
      </c>
      <c r="E17719" s="129" t="s">
        <v>119</v>
      </c>
    </row>
    <row r="17720">
      <c r="A17720" s="129">
        <v>6.0</v>
      </c>
      <c r="B17720" s="129" t="s">
        <v>4522</v>
      </c>
      <c r="C17720" s="129" t="s">
        <v>4523</v>
      </c>
      <c r="D17720" s="129">
        <v>47.0</v>
      </c>
      <c r="E17720" s="129" t="s">
        <v>119</v>
      </c>
    </row>
    <row r="17721">
      <c r="A17721" s="129">
        <v>6.0</v>
      </c>
      <c r="B17721" s="129" t="s">
        <v>4528</v>
      </c>
      <c r="C17721" s="129" t="s">
        <v>4529</v>
      </c>
      <c r="D17721" s="129">
        <v>52.0</v>
      </c>
      <c r="E17721" s="129" t="s">
        <v>132</v>
      </c>
    </row>
    <row r="17722">
      <c r="A17722" s="129">
        <v>6.0</v>
      </c>
      <c r="B17722" s="129" t="s">
        <v>8016</v>
      </c>
      <c r="C17722" s="129" t="s">
        <v>8017</v>
      </c>
      <c r="D17722" s="129">
        <v>43.0</v>
      </c>
      <c r="E17722" s="129" t="s">
        <v>132</v>
      </c>
    </row>
    <row r="17723">
      <c r="A17723" s="129">
        <v>6.0</v>
      </c>
      <c r="B17723" s="129" t="s">
        <v>4530</v>
      </c>
      <c r="C17723" s="129" t="s">
        <v>4531</v>
      </c>
      <c r="D17723" s="129">
        <v>68.0</v>
      </c>
      <c r="E17723" s="129" t="s">
        <v>119</v>
      </c>
    </row>
    <row r="17724">
      <c r="A17724" s="129">
        <v>6.0</v>
      </c>
      <c r="B17724" s="129" t="s">
        <v>4532</v>
      </c>
      <c r="C17724" s="129" t="s">
        <v>4533</v>
      </c>
      <c r="D17724" s="129">
        <v>55.0</v>
      </c>
      <c r="E17724" s="129" t="s">
        <v>119</v>
      </c>
    </row>
    <row r="17725">
      <c r="A17725" s="129">
        <v>6.0</v>
      </c>
      <c r="B17725" s="129" t="s">
        <v>4534</v>
      </c>
      <c r="C17725" s="129" t="s">
        <v>4535</v>
      </c>
      <c r="D17725" s="129">
        <v>50.0</v>
      </c>
      <c r="E17725" s="129" t="s">
        <v>119</v>
      </c>
    </row>
    <row r="17726">
      <c r="A17726" s="129">
        <v>6.0</v>
      </c>
      <c r="B17726" s="129" t="s">
        <v>4536</v>
      </c>
      <c r="C17726" s="129" t="s">
        <v>4537</v>
      </c>
      <c r="D17726" s="129">
        <v>43.0</v>
      </c>
      <c r="E17726" s="129" t="s">
        <v>119</v>
      </c>
    </row>
    <row r="17727">
      <c r="A17727" s="129">
        <v>6.0</v>
      </c>
      <c r="B17727" s="129" t="s">
        <v>8328</v>
      </c>
      <c r="C17727" s="129" t="s">
        <v>8329</v>
      </c>
      <c r="D17727" s="129">
        <v>39.0</v>
      </c>
      <c r="E17727" s="129" t="s">
        <v>119</v>
      </c>
    </row>
    <row r="17728">
      <c r="A17728" s="129">
        <v>6.0</v>
      </c>
      <c r="B17728" s="129" t="s">
        <v>8018</v>
      </c>
      <c r="C17728" s="129" t="s">
        <v>8019</v>
      </c>
      <c r="D17728" s="129">
        <v>44.0</v>
      </c>
      <c r="E17728" s="129" t="s">
        <v>132</v>
      </c>
    </row>
    <row r="17729">
      <c r="A17729" s="129">
        <v>6.0</v>
      </c>
      <c r="B17729" s="129" t="s">
        <v>7352</v>
      </c>
      <c r="C17729" s="129" t="s">
        <v>7353</v>
      </c>
      <c r="D17729" s="129">
        <v>33.0</v>
      </c>
      <c r="E17729" s="129" t="s">
        <v>119</v>
      </c>
    </row>
    <row r="17730">
      <c r="A17730" s="129">
        <v>6.0</v>
      </c>
      <c r="B17730" s="129" t="s">
        <v>7354</v>
      </c>
      <c r="C17730" s="129" t="s">
        <v>7355</v>
      </c>
      <c r="D17730" s="129">
        <v>37.0</v>
      </c>
      <c r="E17730" s="129" t="s">
        <v>132</v>
      </c>
    </row>
    <row r="17731">
      <c r="A17731" s="129">
        <v>6.0</v>
      </c>
      <c r="B17731" s="129" t="s">
        <v>8330</v>
      </c>
      <c r="C17731" s="129" t="s">
        <v>8331</v>
      </c>
      <c r="D17731" s="129">
        <v>30.0</v>
      </c>
      <c r="E17731" s="129" t="s">
        <v>119</v>
      </c>
    </row>
    <row r="17732">
      <c r="A17732" s="129">
        <v>6.0</v>
      </c>
      <c r="B17732" s="129" t="s">
        <v>4544</v>
      </c>
      <c r="C17732" s="129" t="s">
        <v>4545</v>
      </c>
      <c r="D17732" s="129">
        <v>63.0</v>
      </c>
      <c r="E17732" s="129" t="s">
        <v>119</v>
      </c>
    </row>
    <row r="17733">
      <c r="A17733" s="129">
        <v>6.0</v>
      </c>
      <c r="B17733" s="129" t="s">
        <v>4546</v>
      </c>
      <c r="C17733" s="129" t="s">
        <v>4547</v>
      </c>
      <c r="D17733" s="129">
        <v>50.0</v>
      </c>
      <c r="E17733" s="129" t="s">
        <v>132</v>
      </c>
    </row>
    <row r="17734">
      <c r="A17734" s="129">
        <v>6.0</v>
      </c>
      <c r="B17734" s="129" t="s">
        <v>4548</v>
      </c>
      <c r="C17734" s="129" t="s">
        <v>4549</v>
      </c>
      <c r="D17734" s="129">
        <v>31.0</v>
      </c>
      <c r="E17734" s="129" t="s">
        <v>119</v>
      </c>
    </row>
    <row r="17735">
      <c r="A17735" s="129">
        <v>6.0</v>
      </c>
      <c r="B17735" s="129" t="s">
        <v>7356</v>
      </c>
      <c r="C17735" s="129" t="s">
        <v>7357</v>
      </c>
      <c r="D17735" s="129">
        <v>53.0</v>
      </c>
      <c r="E17735" s="129" t="s">
        <v>132</v>
      </c>
    </row>
    <row r="17736">
      <c r="A17736" s="129">
        <v>6.0</v>
      </c>
      <c r="B17736" s="129" t="s">
        <v>4554</v>
      </c>
      <c r="C17736" s="129" t="s">
        <v>4555</v>
      </c>
      <c r="D17736" s="129">
        <v>58.0</v>
      </c>
      <c r="E17736" s="129" t="s">
        <v>119</v>
      </c>
    </row>
    <row r="17737">
      <c r="A17737" s="129">
        <v>6.0</v>
      </c>
      <c r="B17737" s="129" t="s">
        <v>4556</v>
      </c>
      <c r="C17737" s="129" t="s">
        <v>4557</v>
      </c>
      <c r="D17737" s="129">
        <v>58.0</v>
      </c>
      <c r="E17737" s="129" t="s">
        <v>132</v>
      </c>
    </row>
    <row r="17738">
      <c r="A17738" s="129">
        <v>6.0</v>
      </c>
      <c r="B17738" s="129" t="s">
        <v>4558</v>
      </c>
      <c r="C17738" s="129" t="s">
        <v>4559</v>
      </c>
      <c r="D17738" s="129">
        <v>53.0</v>
      </c>
      <c r="E17738" s="129" t="s">
        <v>132</v>
      </c>
    </row>
    <row r="17739">
      <c r="A17739" s="129">
        <v>6.0</v>
      </c>
      <c r="B17739" s="129" t="s">
        <v>4560</v>
      </c>
      <c r="C17739" s="129" t="s">
        <v>4561</v>
      </c>
      <c r="D17739" s="129">
        <v>64.0</v>
      </c>
      <c r="E17739" s="129" t="s">
        <v>119</v>
      </c>
    </row>
    <row r="17740">
      <c r="A17740" s="129">
        <v>6.0</v>
      </c>
      <c r="B17740" s="129" t="s">
        <v>4562</v>
      </c>
      <c r="C17740" s="129" t="s">
        <v>4563</v>
      </c>
      <c r="D17740" s="129">
        <v>61.0</v>
      </c>
      <c r="E17740" s="129" t="s">
        <v>132</v>
      </c>
    </row>
    <row r="17741">
      <c r="A17741" s="129">
        <v>6.0</v>
      </c>
      <c r="B17741" s="129" t="s">
        <v>8486</v>
      </c>
      <c r="C17741" s="129" t="s">
        <v>8487</v>
      </c>
      <c r="D17741" s="129">
        <v>45.0</v>
      </c>
      <c r="E17741" s="129" t="s">
        <v>132</v>
      </c>
    </row>
    <row r="17742">
      <c r="A17742" s="129">
        <v>6.0</v>
      </c>
      <c r="B17742" s="129" t="s">
        <v>4568</v>
      </c>
      <c r="C17742" s="129" t="s">
        <v>4569</v>
      </c>
      <c r="D17742" s="129">
        <v>34.0</v>
      </c>
      <c r="E17742" s="129" t="s">
        <v>119</v>
      </c>
    </row>
    <row r="17743">
      <c r="A17743" s="129">
        <v>6.0</v>
      </c>
      <c r="B17743" s="129" t="s">
        <v>7358</v>
      </c>
      <c r="C17743" s="129" t="s">
        <v>7359</v>
      </c>
      <c r="D17743" s="129">
        <v>68.0</v>
      </c>
      <c r="E17743" s="129" t="s">
        <v>119</v>
      </c>
    </row>
    <row r="17744">
      <c r="A17744" s="129">
        <v>6.0</v>
      </c>
      <c r="B17744" s="129" t="s">
        <v>8020</v>
      </c>
      <c r="C17744" s="129" t="s">
        <v>8021</v>
      </c>
      <c r="D17744" s="129">
        <v>34.0</v>
      </c>
      <c r="E17744" s="129" t="s">
        <v>132</v>
      </c>
    </row>
    <row r="17745">
      <c r="A17745" s="129">
        <v>6.0</v>
      </c>
      <c r="B17745" s="129" t="s">
        <v>4570</v>
      </c>
      <c r="C17745" s="129" t="s">
        <v>4571</v>
      </c>
      <c r="D17745" s="129">
        <v>60.0</v>
      </c>
      <c r="E17745" s="129" t="s">
        <v>132</v>
      </c>
    </row>
    <row r="17746">
      <c r="A17746" s="129">
        <v>6.0</v>
      </c>
      <c r="B17746" s="129" t="s">
        <v>4572</v>
      </c>
      <c r="C17746" s="129" t="s">
        <v>4573</v>
      </c>
      <c r="D17746" s="129">
        <v>43.0</v>
      </c>
      <c r="E17746" s="129" t="s">
        <v>132</v>
      </c>
    </row>
    <row r="17747">
      <c r="A17747" s="129">
        <v>6.0</v>
      </c>
      <c r="B17747" s="129" t="s">
        <v>4576</v>
      </c>
      <c r="C17747" s="129" t="s">
        <v>4577</v>
      </c>
      <c r="D17747" s="129">
        <v>69.0</v>
      </c>
      <c r="E17747" s="129" t="s">
        <v>119</v>
      </c>
    </row>
    <row r="17748">
      <c r="A17748" s="129">
        <v>6.0</v>
      </c>
      <c r="B17748" s="129" t="s">
        <v>4578</v>
      </c>
      <c r="C17748" s="129" t="s">
        <v>4579</v>
      </c>
      <c r="D17748" s="129">
        <v>49.0</v>
      </c>
      <c r="E17748" s="129" t="s">
        <v>132</v>
      </c>
    </row>
    <row r="17749">
      <c r="A17749" s="129">
        <v>6.0</v>
      </c>
      <c r="B17749" s="129" t="s">
        <v>4580</v>
      </c>
      <c r="C17749" s="129" t="s">
        <v>4581</v>
      </c>
      <c r="D17749" s="129">
        <v>49.0</v>
      </c>
      <c r="E17749" s="129" t="s">
        <v>132</v>
      </c>
    </row>
    <row r="17750">
      <c r="A17750" s="129">
        <v>6.0</v>
      </c>
      <c r="B17750" s="129" t="s">
        <v>4582</v>
      </c>
      <c r="C17750" s="129" t="s">
        <v>4583</v>
      </c>
      <c r="D17750" s="129">
        <v>64.0</v>
      </c>
      <c r="E17750" s="129" t="s">
        <v>132</v>
      </c>
    </row>
    <row r="17751">
      <c r="A17751" s="129">
        <v>6.0</v>
      </c>
      <c r="B17751" s="129" t="s">
        <v>4584</v>
      </c>
      <c r="C17751" s="129" t="s">
        <v>4585</v>
      </c>
      <c r="D17751" s="129">
        <v>29.0</v>
      </c>
      <c r="E17751" s="129" t="s">
        <v>132</v>
      </c>
    </row>
    <row r="17752">
      <c r="A17752" s="129">
        <v>6.0</v>
      </c>
      <c r="B17752" s="129" t="s">
        <v>7360</v>
      </c>
      <c r="C17752" s="129" t="s">
        <v>7361</v>
      </c>
      <c r="D17752" s="129">
        <v>53.0</v>
      </c>
      <c r="E17752" s="129" t="s">
        <v>119</v>
      </c>
    </row>
    <row r="17753">
      <c r="A17753" s="129">
        <v>6.0</v>
      </c>
      <c r="B17753" s="129" t="s">
        <v>4586</v>
      </c>
      <c r="C17753" s="129" t="s">
        <v>4587</v>
      </c>
      <c r="D17753" s="129">
        <v>46.0</v>
      </c>
      <c r="E17753" s="129" t="s">
        <v>119</v>
      </c>
    </row>
    <row r="17754">
      <c r="A17754" s="129">
        <v>6.0</v>
      </c>
      <c r="B17754" s="129" t="s">
        <v>4588</v>
      </c>
      <c r="C17754" s="129" t="s">
        <v>4589</v>
      </c>
      <c r="D17754" s="129">
        <v>67.0</v>
      </c>
      <c r="E17754" s="129" t="s">
        <v>119</v>
      </c>
    </row>
    <row r="17755">
      <c r="A17755" s="129">
        <v>6.0</v>
      </c>
      <c r="B17755" s="129" t="s">
        <v>4590</v>
      </c>
      <c r="C17755" s="129" t="s">
        <v>4591</v>
      </c>
      <c r="D17755" s="129">
        <v>39.0</v>
      </c>
      <c r="E17755" s="129" t="s">
        <v>119</v>
      </c>
    </row>
    <row r="17756">
      <c r="A17756" s="129">
        <v>6.0</v>
      </c>
      <c r="B17756" s="129" t="s">
        <v>7362</v>
      </c>
      <c r="C17756" s="129" t="s">
        <v>7363</v>
      </c>
      <c r="D17756" s="129">
        <v>34.0</v>
      </c>
      <c r="E17756" s="129" t="s">
        <v>119</v>
      </c>
    </row>
    <row r="17757">
      <c r="A17757" s="129">
        <v>6.0</v>
      </c>
      <c r="B17757" s="129" t="s">
        <v>4592</v>
      </c>
      <c r="C17757" s="129" t="s">
        <v>4593</v>
      </c>
      <c r="D17757" s="129">
        <v>46.0</v>
      </c>
      <c r="E17757" s="129" t="s">
        <v>132</v>
      </c>
    </row>
    <row r="17758">
      <c r="A17758" s="129">
        <v>6.0</v>
      </c>
      <c r="B17758" s="129" t="s">
        <v>4594</v>
      </c>
      <c r="C17758" s="129" t="s">
        <v>4595</v>
      </c>
      <c r="D17758" s="129">
        <v>62.0</v>
      </c>
      <c r="E17758" s="129" t="s">
        <v>119</v>
      </c>
    </row>
    <row r="17759">
      <c r="A17759" s="129">
        <v>6.0</v>
      </c>
      <c r="B17759" s="129" t="s">
        <v>4596</v>
      </c>
      <c r="C17759" s="129" t="s">
        <v>4597</v>
      </c>
      <c r="D17759" s="129">
        <v>28.0</v>
      </c>
      <c r="E17759" s="129" t="s">
        <v>119</v>
      </c>
    </row>
    <row r="17760">
      <c r="A17760" s="129">
        <v>6.0</v>
      </c>
      <c r="B17760" s="129" t="s">
        <v>4598</v>
      </c>
      <c r="C17760" s="129" t="s">
        <v>4599</v>
      </c>
      <c r="D17760" s="129">
        <v>53.0</v>
      </c>
      <c r="E17760" s="129" t="s">
        <v>132</v>
      </c>
    </row>
    <row r="17761">
      <c r="A17761" s="129">
        <v>6.0</v>
      </c>
      <c r="B17761" s="129" t="s">
        <v>4600</v>
      </c>
      <c r="C17761" s="129" t="s">
        <v>4601</v>
      </c>
      <c r="D17761" s="129">
        <v>20.0</v>
      </c>
      <c r="E17761" s="129" t="s">
        <v>132</v>
      </c>
    </row>
    <row r="17762">
      <c r="A17762" s="129">
        <v>6.0</v>
      </c>
      <c r="B17762" s="129" t="s">
        <v>8332</v>
      </c>
      <c r="C17762" s="129" t="s">
        <v>8333</v>
      </c>
      <c r="D17762" s="129">
        <v>42.0</v>
      </c>
      <c r="E17762" s="129" t="s">
        <v>119</v>
      </c>
    </row>
    <row r="17763">
      <c r="A17763" s="129">
        <v>6.0</v>
      </c>
      <c r="B17763" s="129" t="s">
        <v>4602</v>
      </c>
      <c r="C17763" s="129" t="s">
        <v>4603</v>
      </c>
      <c r="D17763" s="129">
        <v>68.0</v>
      </c>
      <c r="E17763" s="129" t="s">
        <v>132</v>
      </c>
    </row>
    <row r="17764">
      <c r="A17764" s="129">
        <v>6.0</v>
      </c>
      <c r="B17764" s="129" t="s">
        <v>7366</v>
      </c>
      <c r="C17764" s="129" t="s">
        <v>7367</v>
      </c>
      <c r="D17764" s="129">
        <v>33.0</v>
      </c>
      <c r="E17764" s="129" t="s">
        <v>119</v>
      </c>
    </row>
    <row r="17765">
      <c r="A17765" s="129">
        <v>6.0</v>
      </c>
      <c r="B17765" s="129" t="s">
        <v>4604</v>
      </c>
      <c r="C17765" s="129" t="s">
        <v>4605</v>
      </c>
      <c r="D17765" s="129">
        <v>64.0</v>
      </c>
      <c r="E17765" s="129" t="s">
        <v>119</v>
      </c>
    </row>
    <row r="17766">
      <c r="A17766" s="129">
        <v>6.0</v>
      </c>
      <c r="B17766" s="129" t="s">
        <v>4606</v>
      </c>
      <c r="C17766" s="129" t="s">
        <v>4607</v>
      </c>
      <c r="D17766" s="129">
        <v>62.0</v>
      </c>
      <c r="E17766" s="129" t="s">
        <v>119</v>
      </c>
    </row>
    <row r="17767">
      <c r="A17767" s="129">
        <v>6.0</v>
      </c>
      <c r="B17767" s="129" t="s">
        <v>4608</v>
      </c>
      <c r="C17767" s="129" t="s">
        <v>4609</v>
      </c>
      <c r="D17767" s="129">
        <v>57.0</v>
      </c>
      <c r="E17767" s="129" t="s">
        <v>119</v>
      </c>
    </row>
    <row r="17768">
      <c r="A17768" s="129">
        <v>6.0</v>
      </c>
      <c r="B17768" s="129" t="s">
        <v>7368</v>
      </c>
      <c r="C17768" s="129" t="s">
        <v>7369</v>
      </c>
      <c r="D17768" s="129">
        <v>29.0</v>
      </c>
      <c r="E17768" s="129" t="s">
        <v>119</v>
      </c>
    </row>
    <row r="17769">
      <c r="A17769" s="129">
        <v>6.0</v>
      </c>
      <c r="B17769" s="129" t="s">
        <v>4610</v>
      </c>
      <c r="C17769" s="129" t="s">
        <v>4611</v>
      </c>
      <c r="D17769" s="129">
        <v>21.0</v>
      </c>
      <c r="E17769" s="129" t="s">
        <v>119</v>
      </c>
    </row>
    <row r="17770">
      <c r="A17770" s="129">
        <v>6.0</v>
      </c>
      <c r="B17770" s="129" t="s">
        <v>4612</v>
      </c>
      <c r="C17770" s="129" t="s">
        <v>4613</v>
      </c>
      <c r="D17770" s="129">
        <v>63.0</v>
      </c>
      <c r="E17770" s="129" t="s">
        <v>119</v>
      </c>
    </row>
    <row r="17771">
      <c r="A17771" s="129">
        <v>6.0</v>
      </c>
      <c r="B17771" s="129" t="s">
        <v>4614</v>
      </c>
      <c r="C17771" s="129" t="s">
        <v>4615</v>
      </c>
      <c r="D17771" s="129">
        <v>35.0</v>
      </c>
      <c r="E17771" s="129" t="s">
        <v>132</v>
      </c>
    </row>
    <row r="17772">
      <c r="A17772" s="129">
        <v>6.0</v>
      </c>
      <c r="B17772" s="129" t="s">
        <v>4616</v>
      </c>
      <c r="C17772" s="129" t="s">
        <v>4617</v>
      </c>
      <c r="D17772" s="129">
        <v>49.0</v>
      </c>
      <c r="E17772" s="129" t="s">
        <v>132</v>
      </c>
    </row>
    <row r="17773">
      <c r="A17773" s="129">
        <v>6.0</v>
      </c>
      <c r="B17773" s="129" t="s">
        <v>4618</v>
      </c>
      <c r="C17773" s="129" t="s">
        <v>4619</v>
      </c>
      <c r="D17773" s="129">
        <v>66.0</v>
      </c>
      <c r="E17773" s="129" t="s">
        <v>132</v>
      </c>
    </row>
    <row r="17774">
      <c r="A17774" s="129">
        <v>6.0</v>
      </c>
      <c r="B17774" s="129" t="s">
        <v>8022</v>
      </c>
      <c r="C17774" s="129" t="s">
        <v>8023</v>
      </c>
      <c r="D17774" s="129">
        <v>31.0</v>
      </c>
      <c r="E17774" s="129" t="s">
        <v>132</v>
      </c>
    </row>
    <row r="17775">
      <c r="A17775" s="129">
        <v>6.0</v>
      </c>
      <c r="B17775" s="129" t="s">
        <v>4620</v>
      </c>
      <c r="C17775" s="129" t="s">
        <v>4621</v>
      </c>
      <c r="D17775" s="129">
        <v>30.0</v>
      </c>
      <c r="E17775" s="129" t="s">
        <v>119</v>
      </c>
    </row>
    <row r="17776">
      <c r="A17776" s="129">
        <v>6.0</v>
      </c>
      <c r="B17776" s="129" t="s">
        <v>4622</v>
      </c>
      <c r="C17776" s="129" t="s">
        <v>4623</v>
      </c>
      <c r="D17776" s="129">
        <v>24.0</v>
      </c>
      <c r="E17776" s="129" t="s">
        <v>119</v>
      </c>
    </row>
    <row r="17777">
      <c r="A17777" s="129">
        <v>6.0</v>
      </c>
      <c r="B17777" s="129" t="s">
        <v>4624</v>
      </c>
      <c r="C17777" s="129" t="s">
        <v>4625</v>
      </c>
      <c r="D17777" s="129">
        <v>35.0</v>
      </c>
      <c r="E17777" s="129" t="s">
        <v>119</v>
      </c>
    </row>
    <row r="17778">
      <c r="A17778" s="129">
        <v>6.0</v>
      </c>
      <c r="B17778" s="129" t="s">
        <v>4628</v>
      </c>
      <c r="C17778" s="129" t="s">
        <v>4629</v>
      </c>
      <c r="D17778" s="129">
        <v>37.0</v>
      </c>
      <c r="E17778" s="129" t="s">
        <v>132</v>
      </c>
    </row>
    <row r="17779">
      <c r="A17779" s="129">
        <v>6.0</v>
      </c>
      <c r="B17779" s="129" t="s">
        <v>4632</v>
      </c>
      <c r="C17779" s="129" t="s">
        <v>4633</v>
      </c>
      <c r="D17779" s="129">
        <v>62.0</v>
      </c>
      <c r="E17779" s="129" t="s">
        <v>119</v>
      </c>
    </row>
    <row r="17780">
      <c r="A17780" s="129">
        <v>6.0</v>
      </c>
      <c r="B17780" s="129" t="s">
        <v>4634</v>
      </c>
      <c r="C17780" s="129" t="s">
        <v>4635</v>
      </c>
      <c r="D17780" s="129">
        <v>49.0</v>
      </c>
      <c r="E17780" s="129" t="s">
        <v>132</v>
      </c>
    </row>
    <row r="17781">
      <c r="A17781" s="129">
        <v>6.0</v>
      </c>
      <c r="B17781" s="129" t="s">
        <v>4636</v>
      </c>
      <c r="C17781" s="129" t="s">
        <v>4637</v>
      </c>
      <c r="D17781" s="129">
        <v>21.0</v>
      </c>
      <c r="E17781" s="129" t="s">
        <v>119</v>
      </c>
    </row>
    <row r="17782">
      <c r="A17782" s="129">
        <v>6.0</v>
      </c>
      <c r="B17782" s="129" t="s">
        <v>8024</v>
      </c>
      <c r="C17782" s="129" t="s">
        <v>8025</v>
      </c>
      <c r="D17782" s="129">
        <v>51.0</v>
      </c>
      <c r="E17782" s="129" t="s">
        <v>132</v>
      </c>
    </row>
    <row r="17783">
      <c r="A17783" s="129">
        <v>6.0</v>
      </c>
      <c r="B17783" s="129" t="s">
        <v>4638</v>
      </c>
      <c r="C17783" s="129" t="s">
        <v>4639</v>
      </c>
      <c r="D17783" s="129">
        <v>30.0</v>
      </c>
      <c r="E17783" s="129" t="s">
        <v>119</v>
      </c>
    </row>
    <row r="17784">
      <c r="A17784" s="129">
        <v>6.0</v>
      </c>
      <c r="B17784" s="129" t="s">
        <v>8026</v>
      </c>
      <c r="C17784" s="129" t="s">
        <v>8027</v>
      </c>
      <c r="D17784" s="129">
        <v>39.0</v>
      </c>
      <c r="E17784" s="129" t="s">
        <v>132</v>
      </c>
    </row>
    <row r="17785">
      <c r="A17785" s="129">
        <v>6.0</v>
      </c>
      <c r="B17785" s="129" t="s">
        <v>4642</v>
      </c>
      <c r="C17785" s="129" t="s">
        <v>4643</v>
      </c>
      <c r="D17785" s="129">
        <v>44.0</v>
      </c>
      <c r="E17785" s="129" t="s">
        <v>119</v>
      </c>
    </row>
    <row r="17786">
      <c r="A17786" s="129">
        <v>6.0</v>
      </c>
      <c r="B17786" s="129" t="s">
        <v>4644</v>
      </c>
      <c r="C17786" s="129" t="s">
        <v>4645</v>
      </c>
      <c r="D17786" s="129">
        <v>67.0</v>
      </c>
      <c r="E17786" s="129" t="s">
        <v>132</v>
      </c>
    </row>
    <row r="17787">
      <c r="A17787" s="129">
        <v>6.0</v>
      </c>
      <c r="B17787" s="129" t="s">
        <v>4646</v>
      </c>
      <c r="C17787" s="129" t="s">
        <v>4647</v>
      </c>
      <c r="D17787" s="129">
        <v>45.0</v>
      </c>
      <c r="E17787" s="129" t="s">
        <v>132</v>
      </c>
    </row>
    <row r="17788">
      <c r="A17788" s="129">
        <v>6.0</v>
      </c>
      <c r="B17788" s="129" t="s">
        <v>4650</v>
      </c>
      <c r="C17788" s="129" t="s">
        <v>4651</v>
      </c>
      <c r="D17788" s="129">
        <v>64.0</v>
      </c>
      <c r="E17788" s="129" t="s">
        <v>119</v>
      </c>
    </row>
    <row r="17789">
      <c r="A17789" s="129">
        <v>6.0</v>
      </c>
      <c r="B17789" s="129" t="s">
        <v>7378</v>
      </c>
      <c r="C17789" s="129" t="s">
        <v>7379</v>
      </c>
      <c r="D17789" s="129">
        <v>27.0</v>
      </c>
      <c r="E17789" s="129" t="s">
        <v>119</v>
      </c>
    </row>
    <row r="17790">
      <c r="A17790" s="129">
        <v>6.0</v>
      </c>
      <c r="B17790" s="129" t="s">
        <v>7380</v>
      </c>
      <c r="C17790" s="129" t="s">
        <v>7381</v>
      </c>
      <c r="D17790" s="129">
        <v>29.0</v>
      </c>
      <c r="E17790" s="129" t="s">
        <v>119</v>
      </c>
    </row>
    <row r="17791">
      <c r="A17791" s="129">
        <v>6.0</v>
      </c>
      <c r="B17791" s="129" t="s">
        <v>4652</v>
      </c>
      <c r="C17791" s="129" t="s">
        <v>4653</v>
      </c>
      <c r="D17791" s="129">
        <v>39.0</v>
      </c>
      <c r="E17791" s="129" t="s">
        <v>132</v>
      </c>
    </row>
    <row r="17792">
      <c r="A17792" s="129">
        <v>6.0</v>
      </c>
      <c r="B17792" s="129" t="s">
        <v>4654</v>
      </c>
      <c r="C17792" s="129" t="s">
        <v>4655</v>
      </c>
      <c r="D17792" s="129">
        <v>50.0</v>
      </c>
      <c r="E17792" s="129" t="s">
        <v>119</v>
      </c>
    </row>
    <row r="17793">
      <c r="A17793" s="129">
        <v>6.0</v>
      </c>
      <c r="B17793" s="129" t="s">
        <v>4656</v>
      </c>
      <c r="C17793" s="129" t="s">
        <v>4657</v>
      </c>
      <c r="D17793" s="129">
        <v>47.0</v>
      </c>
      <c r="E17793" s="129" t="s">
        <v>119</v>
      </c>
    </row>
    <row r="17794">
      <c r="A17794" s="129">
        <v>6.0</v>
      </c>
      <c r="B17794" s="129" t="s">
        <v>4658</v>
      </c>
      <c r="C17794" s="129" t="s">
        <v>4659</v>
      </c>
      <c r="D17794" s="129">
        <v>25.0</v>
      </c>
      <c r="E17794" s="129" t="s">
        <v>119</v>
      </c>
    </row>
    <row r="17795">
      <c r="A17795" s="129">
        <v>6.0</v>
      </c>
      <c r="B17795" s="129" t="s">
        <v>4660</v>
      </c>
      <c r="C17795" s="129" t="s">
        <v>4661</v>
      </c>
      <c r="D17795" s="129">
        <v>55.0</v>
      </c>
      <c r="E17795" s="129" t="s">
        <v>132</v>
      </c>
    </row>
    <row r="17796">
      <c r="A17796" s="129">
        <v>6.0</v>
      </c>
      <c r="B17796" s="129" t="s">
        <v>4662</v>
      </c>
      <c r="C17796" s="129" t="s">
        <v>4663</v>
      </c>
      <c r="D17796" s="129">
        <v>30.0</v>
      </c>
      <c r="E17796" s="129" t="s">
        <v>132</v>
      </c>
    </row>
    <row r="17797">
      <c r="A17797" s="129">
        <v>6.0</v>
      </c>
      <c r="B17797" s="129" t="s">
        <v>8028</v>
      </c>
      <c r="C17797" s="129" t="s">
        <v>8029</v>
      </c>
      <c r="D17797" s="129">
        <v>25.0</v>
      </c>
      <c r="E17797" s="129" t="s">
        <v>119</v>
      </c>
    </row>
    <row r="17798">
      <c r="A17798" s="129">
        <v>6.0</v>
      </c>
      <c r="B17798" s="129" t="s">
        <v>4666</v>
      </c>
      <c r="C17798" s="129" t="s">
        <v>4667</v>
      </c>
      <c r="D17798" s="129">
        <v>47.0</v>
      </c>
      <c r="E17798" s="129" t="s">
        <v>132</v>
      </c>
    </row>
    <row r="17799">
      <c r="A17799" s="129">
        <v>6.0</v>
      </c>
      <c r="B17799" s="129" t="s">
        <v>4668</v>
      </c>
      <c r="C17799" s="129" t="s">
        <v>4669</v>
      </c>
      <c r="D17799" s="129">
        <v>68.0</v>
      </c>
      <c r="E17799" s="129" t="s">
        <v>132</v>
      </c>
    </row>
    <row r="17800">
      <c r="A17800" s="129">
        <v>6.0</v>
      </c>
      <c r="B17800" s="129" t="s">
        <v>4672</v>
      </c>
      <c r="C17800" s="129" t="s">
        <v>4673</v>
      </c>
      <c r="D17800" s="129">
        <v>68.0</v>
      </c>
      <c r="E17800" s="129" t="s">
        <v>132</v>
      </c>
    </row>
    <row r="17801">
      <c r="A17801" s="129">
        <v>6.0</v>
      </c>
      <c r="B17801" s="129" t="s">
        <v>7382</v>
      </c>
      <c r="C17801" s="129" t="s">
        <v>7383</v>
      </c>
      <c r="D17801" s="129">
        <v>49.0</v>
      </c>
      <c r="E17801" s="129" t="s">
        <v>119</v>
      </c>
    </row>
    <row r="17802">
      <c r="A17802" s="129">
        <v>6.0</v>
      </c>
      <c r="B17802" s="129" t="s">
        <v>4674</v>
      </c>
      <c r="C17802" s="129" t="s">
        <v>4675</v>
      </c>
      <c r="D17802" s="129">
        <v>47.0</v>
      </c>
      <c r="E17802" s="129" t="s">
        <v>132</v>
      </c>
    </row>
    <row r="17803">
      <c r="A17803" s="129">
        <v>6.0</v>
      </c>
      <c r="B17803" s="129" t="s">
        <v>4676</v>
      </c>
      <c r="C17803" s="129" t="s">
        <v>4677</v>
      </c>
      <c r="D17803" s="129">
        <v>34.0</v>
      </c>
      <c r="E17803" s="129" t="s">
        <v>132</v>
      </c>
    </row>
    <row r="17804">
      <c r="A17804" s="129">
        <v>6.0</v>
      </c>
      <c r="B17804" s="129" t="s">
        <v>4682</v>
      </c>
      <c r="C17804" s="129" t="s">
        <v>4683</v>
      </c>
      <c r="D17804" s="129">
        <v>64.0</v>
      </c>
      <c r="E17804" s="129" t="s">
        <v>119</v>
      </c>
    </row>
    <row r="17805">
      <c r="A17805" s="129">
        <v>6.0</v>
      </c>
      <c r="B17805" s="129" t="s">
        <v>4686</v>
      </c>
      <c r="C17805" s="129" t="s">
        <v>4687</v>
      </c>
      <c r="D17805" s="129">
        <v>41.0</v>
      </c>
      <c r="E17805" s="129" t="s">
        <v>119</v>
      </c>
    </row>
    <row r="17806">
      <c r="A17806" s="129">
        <v>6.0</v>
      </c>
      <c r="B17806" s="129" t="s">
        <v>7384</v>
      </c>
      <c r="C17806" s="129" t="s">
        <v>7385</v>
      </c>
      <c r="D17806" s="129">
        <v>30.0</v>
      </c>
      <c r="E17806" s="129" t="s">
        <v>119</v>
      </c>
    </row>
    <row r="17807">
      <c r="A17807" s="129">
        <v>6.0</v>
      </c>
      <c r="B17807" s="129" t="s">
        <v>4688</v>
      </c>
      <c r="C17807" s="129" t="s">
        <v>4689</v>
      </c>
      <c r="D17807" s="129">
        <v>69.0</v>
      </c>
      <c r="E17807" s="129" t="s">
        <v>132</v>
      </c>
    </row>
    <row r="17808">
      <c r="A17808" s="129">
        <v>6.0</v>
      </c>
      <c r="B17808" s="129" t="s">
        <v>4692</v>
      </c>
      <c r="C17808" s="129" t="s">
        <v>4693</v>
      </c>
      <c r="D17808" s="129">
        <v>26.0</v>
      </c>
      <c r="E17808" s="129" t="s">
        <v>132</v>
      </c>
    </row>
    <row r="17809">
      <c r="A17809" s="129">
        <v>6.0</v>
      </c>
      <c r="B17809" s="129" t="s">
        <v>4694</v>
      </c>
      <c r="C17809" s="129" t="s">
        <v>4695</v>
      </c>
      <c r="D17809" s="129">
        <v>36.0</v>
      </c>
      <c r="E17809" s="129" t="s">
        <v>119</v>
      </c>
    </row>
    <row r="17810">
      <c r="A17810" s="129">
        <v>6.0</v>
      </c>
      <c r="B17810" s="129" t="s">
        <v>4698</v>
      </c>
      <c r="C17810" s="129" t="s">
        <v>4699</v>
      </c>
      <c r="D17810" s="129">
        <v>29.0</v>
      </c>
      <c r="E17810" s="129" t="s">
        <v>119</v>
      </c>
    </row>
    <row r="17811">
      <c r="A17811" s="129">
        <v>6.0</v>
      </c>
      <c r="B17811" s="129" t="s">
        <v>4700</v>
      </c>
      <c r="C17811" s="129" t="s">
        <v>4701</v>
      </c>
      <c r="D17811" s="129">
        <v>63.0</v>
      </c>
      <c r="E17811" s="129" t="s">
        <v>132</v>
      </c>
    </row>
    <row r="17812">
      <c r="A17812" s="129">
        <v>6.0</v>
      </c>
      <c r="B17812" s="129" t="s">
        <v>4702</v>
      </c>
      <c r="C17812" s="129" t="s">
        <v>4703</v>
      </c>
      <c r="D17812" s="129">
        <v>63.0</v>
      </c>
      <c r="E17812" s="129" t="s">
        <v>119</v>
      </c>
    </row>
    <row r="17813">
      <c r="A17813" s="129">
        <v>6.0</v>
      </c>
      <c r="B17813" s="129" t="s">
        <v>7386</v>
      </c>
      <c r="C17813" s="129" t="s">
        <v>7387</v>
      </c>
      <c r="D17813" s="129">
        <v>42.0</v>
      </c>
      <c r="E17813" s="129" t="s">
        <v>132</v>
      </c>
    </row>
    <row r="17814">
      <c r="A17814" s="129">
        <v>6.0</v>
      </c>
      <c r="B17814" s="129" t="s">
        <v>4704</v>
      </c>
      <c r="C17814" s="129" t="s">
        <v>4705</v>
      </c>
      <c r="D17814" s="129">
        <v>60.0</v>
      </c>
      <c r="E17814" s="129" t="s">
        <v>132</v>
      </c>
    </row>
    <row r="17815">
      <c r="A17815" s="129">
        <v>6.0</v>
      </c>
      <c r="B17815" s="129" t="s">
        <v>4706</v>
      </c>
      <c r="C17815" s="129" t="s">
        <v>4707</v>
      </c>
      <c r="D17815" s="129">
        <v>55.0</v>
      </c>
      <c r="E17815" s="129" t="s">
        <v>119</v>
      </c>
    </row>
    <row r="17816">
      <c r="A17816" s="129">
        <v>6.0</v>
      </c>
      <c r="B17816" s="129" t="s">
        <v>4708</v>
      </c>
      <c r="C17816" s="129" t="s">
        <v>4709</v>
      </c>
      <c r="D17816" s="129">
        <v>26.0</v>
      </c>
      <c r="E17816" s="129" t="s">
        <v>119</v>
      </c>
    </row>
    <row r="17817">
      <c r="A17817" s="129">
        <v>6.0</v>
      </c>
      <c r="B17817" s="129" t="s">
        <v>4710</v>
      </c>
      <c r="C17817" s="129" t="s">
        <v>4711</v>
      </c>
      <c r="D17817" s="129">
        <v>47.0</v>
      </c>
      <c r="E17817" s="129" t="s">
        <v>132</v>
      </c>
    </row>
    <row r="17818">
      <c r="A17818" s="129">
        <v>6.0</v>
      </c>
      <c r="B17818" s="129" t="s">
        <v>7388</v>
      </c>
      <c r="C17818" s="129" t="s">
        <v>7389</v>
      </c>
      <c r="D17818" s="129">
        <v>49.0</v>
      </c>
      <c r="E17818" s="129" t="s">
        <v>119</v>
      </c>
    </row>
    <row r="17819">
      <c r="A17819" s="129">
        <v>6.0</v>
      </c>
      <c r="B17819" s="129" t="s">
        <v>4712</v>
      </c>
      <c r="C17819" s="129" t="s">
        <v>4713</v>
      </c>
      <c r="D17819" s="129">
        <v>56.0</v>
      </c>
      <c r="E17819" s="129" t="s">
        <v>119</v>
      </c>
    </row>
    <row r="17820">
      <c r="A17820" s="129">
        <v>6.0</v>
      </c>
      <c r="B17820" s="129" t="s">
        <v>7390</v>
      </c>
      <c r="C17820" s="129" t="s">
        <v>7391</v>
      </c>
      <c r="D17820" s="129">
        <v>36.0</v>
      </c>
      <c r="E17820" s="129" t="s">
        <v>119</v>
      </c>
    </row>
    <row r="17821">
      <c r="A17821" s="129">
        <v>6.0</v>
      </c>
      <c r="B17821" s="129" t="s">
        <v>4716</v>
      </c>
      <c r="C17821" s="129" t="s">
        <v>4717</v>
      </c>
      <c r="D17821" s="129">
        <v>54.0</v>
      </c>
      <c r="E17821" s="129" t="s">
        <v>132</v>
      </c>
    </row>
    <row r="17822">
      <c r="A17822" s="129">
        <v>6.0</v>
      </c>
      <c r="B17822" s="129" t="s">
        <v>4718</v>
      </c>
      <c r="C17822" s="129" t="s">
        <v>4719</v>
      </c>
      <c r="D17822" s="129">
        <v>40.0</v>
      </c>
      <c r="E17822" s="129" t="s">
        <v>132</v>
      </c>
    </row>
    <row r="17823">
      <c r="A17823" s="129">
        <v>6.0</v>
      </c>
      <c r="B17823" s="129" t="s">
        <v>4720</v>
      </c>
      <c r="C17823" s="129" t="s">
        <v>4721</v>
      </c>
      <c r="D17823" s="129">
        <v>57.0</v>
      </c>
      <c r="E17823" s="129" t="s">
        <v>132</v>
      </c>
    </row>
    <row r="17824">
      <c r="A17824" s="129">
        <v>6.0</v>
      </c>
      <c r="B17824" s="129" t="s">
        <v>4722</v>
      </c>
      <c r="C17824" s="129" t="s">
        <v>4723</v>
      </c>
      <c r="D17824" s="129">
        <v>46.0</v>
      </c>
      <c r="E17824" s="129" t="s">
        <v>119</v>
      </c>
    </row>
    <row r="17825">
      <c r="A17825" s="129">
        <v>6.0</v>
      </c>
      <c r="B17825" s="129" t="s">
        <v>4726</v>
      </c>
      <c r="C17825" s="129" t="s">
        <v>4727</v>
      </c>
      <c r="D17825" s="129">
        <v>60.0</v>
      </c>
      <c r="E17825" s="129" t="s">
        <v>132</v>
      </c>
    </row>
    <row r="17826">
      <c r="A17826" s="129">
        <v>6.0</v>
      </c>
      <c r="B17826" s="129" t="s">
        <v>4728</v>
      </c>
      <c r="C17826" s="129" t="s">
        <v>4729</v>
      </c>
      <c r="D17826" s="129">
        <v>31.0</v>
      </c>
      <c r="E17826" s="129" t="s">
        <v>119</v>
      </c>
    </row>
    <row r="17827">
      <c r="A17827" s="129">
        <v>6.0</v>
      </c>
      <c r="B17827" s="129" t="s">
        <v>7392</v>
      </c>
      <c r="C17827" s="129" t="s">
        <v>7393</v>
      </c>
      <c r="D17827" s="129">
        <v>55.0</v>
      </c>
      <c r="E17827" s="129" t="s">
        <v>132</v>
      </c>
    </row>
    <row r="17828">
      <c r="A17828" s="129">
        <v>6.0</v>
      </c>
      <c r="B17828" s="129" t="s">
        <v>4732</v>
      </c>
      <c r="C17828" s="129" t="s">
        <v>4733</v>
      </c>
      <c r="D17828" s="129">
        <v>28.0</v>
      </c>
      <c r="E17828" s="129" t="s">
        <v>132</v>
      </c>
    </row>
    <row r="17829">
      <c r="A17829" s="129">
        <v>6.0</v>
      </c>
      <c r="B17829" s="129" t="s">
        <v>4734</v>
      </c>
      <c r="C17829" s="129" t="s">
        <v>4735</v>
      </c>
      <c r="D17829" s="129">
        <v>50.0</v>
      </c>
      <c r="E17829" s="129" t="s">
        <v>132</v>
      </c>
    </row>
    <row r="17830">
      <c r="A17830" s="129">
        <v>6.0</v>
      </c>
      <c r="B17830" s="129" t="s">
        <v>4736</v>
      </c>
      <c r="C17830" s="129" t="s">
        <v>4737</v>
      </c>
      <c r="D17830" s="129">
        <v>62.0</v>
      </c>
      <c r="E17830" s="129" t="s">
        <v>132</v>
      </c>
    </row>
    <row r="17831">
      <c r="A17831" s="129">
        <v>6.0</v>
      </c>
      <c r="B17831" s="129" t="s">
        <v>4738</v>
      </c>
      <c r="C17831" s="129" t="s">
        <v>4739</v>
      </c>
      <c r="D17831" s="129">
        <v>67.0</v>
      </c>
      <c r="E17831" s="129" t="s">
        <v>119</v>
      </c>
    </row>
    <row r="17832">
      <c r="A17832" s="129">
        <v>6.0</v>
      </c>
      <c r="B17832" s="129" t="s">
        <v>4740</v>
      </c>
      <c r="C17832" s="129" t="s">
        <v>4741</v>
      </c>
      <c r="D17832" s="129">
        <v>65.0</v>
      </c>
      <c r="E17832" s="129" t="s">
        <v>132</v>
      </c>
    </row>
    <row r="17833">
      <c r="A17833" s="129">
        <v>6.0</v>
      </c>
      <c r="B17833" s="129" t="s">
        <v>4742</v>
      </c>
      <c r="C17833" s="129" t="s">
        <v>4743</v>
      </c>
      <c r="D17833" s="129">
        <v>53.0</v>
      </c>
      <c r="E17833" s="129" t="s">
        <v>132</v>
      </c>
    </row>
    <row r="17834">
      <c r="A17834" s="129">
        <v>6.0</v>
      </c>
      <c r="B17834" s="129" t="s">
        <v>4744</v>
      </c>
      <c r="C17834" s="129" t="s">
        <v>4745</v>
      </c>
      <c r="D17834" s="129">
        <v>43.0</v>
      </c>
      <c r="E17834" s="129" t="s">
        <v>132</v>
      </c>
    </row>
    <row r="17835">
      <c r="A17835" s="129">
        <v>6.0</v>
      </c>
      <c r="B17835" s="129" t="s">
        <v>4746</v>
      </c>
      <c r="C17835" s="129" t="s">
        <v>4747</v>
      </c>
      <c r="D17835" s="129">
        <v>37.0</v>
      </c>
      <c r="E17835" s="129" t="s">
        <v>132</v>
      </c>
    </row>
    <row r="17836">
      <c r="A17836" s="129">
        <v>6.0</v>
      </c>
      <c r="B17836" s="129" t="s">
        <v>4748</v>
      </c>
      <c r="C17836" s="129" t="s">
        <v>4749</v>
      </c>
      <c r="D17836" s="129">
        <v>64.0</v>
      </c>
      <c r="E17836" s="129" t="s">
        <v>119</v>
      </c>
    </row>
    <row r="17837">
      <c r="A17837" s="129">
        <v>6.0</v>
      </c>
      <c r="B17837" s="129" t="s">
        <v>4750</v>
      </c>
      <c r="C17837" s="129" t="s">
        <v>4751</v>
      </c>
      <c r="D17837" s="129">
        <v>60.0</v>
      </c>
      <c r="E17837" s="129" t="s">
        <v>119</v>
      </c>
    </row>
    <row r="17838">
      <c r="A17838" s="129">
        <v>6.0</v>
      </c>
      <c r="B17838" s="129" t="s">
        <v>4752</v>
      </c>
      <c r="C17838" s="129" t="s">
        <v>4753</v>
      </c>
      <c r="D17838" s="129">
        <v>61.0</v>
      </c>
      <c r="E17838" s="129" t="s">
        <v>119</v>
      </c>
    </row>
    <row r="17839">
      <c r="A17839" s="129">
        <v>6.0</v>
      </c>
      <c r="B17839" s="129" t="s">
        <v>7394</v>
      </c>
      <c r="C17839" s="129" t="s">
        <v>7395</v>
      </c>
      <c r="D17839" s="129">
        <v>20.0</v>
      </c>
      <c r="E17839" s="129" t="s">
        <v>132</v>
      </c>
    </row>
    <row r="17840">
      <c r="A17840" s="129">
        <v>6.0</v>
      </c>
      <c r="B17840" s="129" t="s">
        <v>4754</v>
      </c>
      <c r="C17840" s="129" t="s">
        <v>4755</v>
      </c>
      <c r="D17840" s="129">
        <v>69.0</v>
      </c>
      <c r="E17840" s="129" t="s">
        <v>132</v>
      </c>
    </row>
    <row r="17841">
      <c r="A17841" s="129">
        <v>6.0</v>
      </c>
      <c r="B17841" s="129" t="s">
        <v>4758</v>
      </c>
      <c r="C17841" s="129" t="s">
        <v>4759</v>
      </c>
      <c r="D17841" s="129">
        <v>39.0</v>
      </c>
      <c r="E17841" s="129" t="s">
        <v>132</v>
      </c>
    </row>
    <row r="17842">
      <c r="A17842" s="129">
        <v>6.0</v>
      </c>
      <c r="B17842" s="129" t="s">
        <v>4760</v>
      </c>
      <c r="C17842" s="129" t="s">
        <v>4761</v>
      </c>
      <c r="D17842" s="129">
        <v>27.0</v>
      </c>
      <c r="E17842" s="129" t="s">
        <v>132</v>
      </c>
    </row>
    <row r="17843">
      <c r="A17843" s="129">
        <v>6.0</v>
      </c>
      <c r="B17843" s="129" t="s">
        <v>4762</v>
      </c>
      <c r="C17843" s="129" t="s">
        <v>4763</v>
      </c>
      <c r="D17843" s="129">
        <v>50.0</v>
      </c>
      <c r="E17843" s="129" t="s">
        <v>119</v>
      </c>
    </row>
    <row r="17844">
      <c r="A17844" s="129">
        <v>6.0</v>
      </c>
      <c r="B17844" s="129" t="s">
        <v>4764</v>
      </c>
      <c r="C17844" s="129" t="s">
        <v>4765</v>
      </c>
      <c r="D17844" s="129">
        <v>44.0</v>
      </c>
      <c r="E17844" s="129" t="s">
        <v>119</v>
      </c>
    </row>
    <row r="17845">
      <c r="A17845" s="129">
        <v>6.0</v>
      </c>
      <c r="B17845" s="129" t="s">
        <v>8034</v>
      </c>
      <c r="C17845" s="129" t="s">
        <v>8035</v>
      </c>
      <c r="D17845" s="129">
        <v>68.0</v>
      </c>
      <c r="E17845" s="129" t="s">
        <v>119</v>
      </c>
    </row>
    <row r="17846">
      <c r="A17846" s="129">
        <v>6.0</v>
      </c>
      <c r="B17846" s="129" t="s">
        <v>8036</v>
      </c>
      <c r="C17846" s="129" t="s">
        <v>8037</v>
      </c>
      <c r="D17846" s="129">
        <v>21.0</v>
      </c>
      <c r="E17846" s="129" t="s">
        <v>119</v>
      </c>
    </row>
    <row r="17847">
      <c r="A17847" s="129">
        <v>6.0</v>
      </c>
      <c r="B17847" s="129" t="s">
        <v>4766</v>
      </c>
      <c r="C17847" s="129" t="s">
        <v>4767</v>
      </c>
      <c r="D17847" s="129">
        <v>32.0</v>
      </c>
      <c r="E17847" s="129" t="s">
        <v>119</v>
      </c>
    </row>
    <row r="17848">
      <c r="A17848" s="129">
        <v>6.0</v>
      </c>
      <c r="B17848" s="129" t="s">
        <v>4768</v>
      </c>
      <c r="C17848" s="129" t="s">
        <v>4769</v>
      </c>
      <c r="D17848" s="129">
        <v>42.0</v>
      </c>
      <c r="E17848" s="129" t="s">
        <v>119</v>
      </c>
    </row>
    <row r="17849">
      <c r="A17849" s="129">
        <v>6.0</v>
      </c>
      <c r="B17849" s="129" t="s">
        <v>4770</v>
      </c>
      <c r="C17849" s="129" t="s">
        <v>4771</v>
      </c>
      <c r="D17849" s="129">
        <v>52.0</v>
      </c>
      <c r="E17849" s="129" t="s">
        <v>132</v>
      </c>
    </row>
    <row r="17850">
      <c r="A17850" s="129">
        <v>6.0</v>
      </c>
      <c r="B17850" s="129" t="s">
        <v>4772</v>
      </c>
      <c r="C17850" s="129" t="s">
        <v>4773</v>
      </c>
      <c r="D17850" s="129">
        <v>25.0</v>
      </c>
      <c r="E17850" s="129" t="s">
        <v>119</v>
      </c>
    </row>
    <row r="17851">
      <c r="A17851" s="129">
        <v>6.0</v>
      </c>
      <c r="B17851" s="129" t="s">
        <v>4774</v>
      </c>
      <c r="C17851" s="129" t="s">
        <v>4775</v>
      </c>
      <c r="D17851" s="129">
        <v>54.0</v>
      </c>
      <c r="E17851" s="129" t="s">
        <v>132</v>
      </c>
    </row>
    <row r="17852">
      <c r="A17852" s="129">
        <v>6.0</v>
      </c>
      <c r="B17852" s="129" t="s">
        <v>4776</v>
      </c>
      <c r="C17852" s="129" t="s">
        <v>4777</v>
      </c>
      <c r="D17852" s="129">
        <v>39.0</v>
      </c>
      <c r="E17852" s="129" t="s">
        <v>119</v>
      </c>
    </row>
    <row r="17853">
      <c r="A17853" s="129">
        <v>6.0</v>
      </c>
      <c r="B17853" s="129" t="s">
        <v>4778</v>
      </c>
      <c r="C17853" s="129" t="s">
        <v>4779</v>
      </c>
      <c r="D17853" s="129">
        <v>65.0</v>
      </c>
      <c r="E17853" s="129" t="s">
        <v>119</v>
      </c>
    </row>
    <row r="17854">
      <c r="A17854" s="129">
        <v>6.0</v>
      </c>
      <c r="B17854" s="129" t="s">
        <v>4780</v>
      </c>
      <c r="C17854" s="129" t="s">
        <v>4781</v>
      </c>
      <c r="D17854" s="129">
        <v>43.0</v>
      </c>
      <c r="E17854" s="129" t="s">
        <v>132</v>
      </c>
    </row>
    <row r="17855">
      <c r="A17855" s="129">
        <v>6.0</v>
      </c>
      <c r="B17855" s="129" t="s">
        <v>4782</v>
      </c>
      <c r="C17855" s="129" t="s">
        <v>4783</v>
      </c>
      <c r="D17855" s="129">
        <v>62.0</v>
      </c>
      <c r="E17855" s="129" t="s">
        <v>119</v>
      </c>
    </row>
    <row r="17856">
      <c r="A17856" s="129">
        <v>6.0</v>
      </c>
      <c r="B17856" s="129" t="s">
        <v>4784</v>
      </c>
      <c r="C17856" s="129" t="s">
        <v>4785</v>
      </c>
      <c r="D17856" s="129">
        <v>55.0</v>
      </c>
      <c r="E17856" s="129" t="s">
        <v>132</v>
      </c>
    </row>
    <row r="17857">
      <c r="A17857" s="129">
        <v>6.0</v>
      </c>
      <c r="B17857" s="129" t="s">
        <v>4790</v>
      </c>
      <c r="C17857" s="129" t="s">
        <v>4791</v>
      </c>
      <c r="D17857" s="129">
        <v>56.0</v>
      </c>
      <c r="E17857" s="129" t="s">
        <v>119</v>
      </c>
    </row>
    <row r="17858">
      <c r="A17858" s="129">
        <v>6.0</v>
      </c>
      <c r="B17858" s="129" t="s">
        <v>4794</v>
      </c>
      <c r="C17858" s="129" t="s">
        <v>4795</v>
      </c>
      <c r="D17858" s="129">
        <v>59.0</v>
      </c>
      <c r="E17858" s="129" t="s">
        <v>119</v>
      </c>
    </row>
    <row r="17859">
      <c r="A17859" s="129">
        <v>6.0</v>
      </c>
      <c r="B17859" s="129" t="s">
        <v>7398</v>
      </c>
      <c r="C17859" s="129" t="s">
        <v>7399</v>
      </c>
      <c r="D17859" s="129">
        <v>35.0</v>
      </c>
      <c r="E17859" s="129" t="s">
        <v>132</v>
      </c>
    </row>
    <row r="17860">
      <c r="A17860" s="129">
        <v>6.0</v>
      </c>
      <c r="B17860" s="129" t="s">
        <v>4796</v>
      </c>
      <c r="C17860" s="129" t="s">
        <v>4797</v>
      </c>
      <c r="D17860" s="129">
        <v>48.0</v>
      </c>
      <c r="E17860" s="129" t="s">
        <v>132</v>
      </c>
    </row>
    <row r="17861">
      <c r="A17861" s="129">
        <v>6.0</v>
      </c>
      <c r="B17861" s="129" t="s">
        <v>8038</v>
      </c>
      <c r="C17861" s="129" t="s">
        <v>8039</v>
      </c>
      <c r="D17861" s="129">
        <v>46.0</v>
      </c>
      <c r="E17861" s="129" t="s">
        <v>119</v>
      </c>
    </row>
    <row r="17862">
      <c r="A17862" s="129">
        <v>6.0</v>
      </c>
      <c r="B17862" s="129" t="s">
        <v>8040</v>
      </c>
      <c r="C17862" s="129" t="s">
        <v>8041</v>
      </c>
      <c r="D17862" s="129">
        <v>25.0</v>
      </c>
      <c r="E17862" s="129" t="s">
        <v>132</v>
      </c>
    </row>
    <row r="17863">
      <c r="A17863" s="129">
        <v>6.0</v>
      </c>
      <c r="B17863" s="129" t="s">
        <v>4798</v>
      </c>
      <c r="C17863" s="129" t="s">
        <v>4799</v>
      </c>
      <c r="D17863" s="129">
        <v>65.0</v>
      </c>
      <c r="E17863" s="129" t="s">
        <v>132</v>
      </c>
    </row>
    <row r="17864">
      <c r="A17864" s="129">
        <v>6.0</v>
      </c>
      <c r="B17864" s="129" t="s">
        <v>4800</v>
      </c>
      <c r="C17864" s="129" t="s">
        <v>4801</v>
      </c>
      <c r="D17864" s="129">
        <v>55.0</v>
      </c>
      <c r="E17864" s="129" t="s">
        <v>119</v>
      </c>
    </row>
    <row r="17865">
      <c r="A17865" s="129">
        <v>6.0</v>
      </c>
      <c r="B17865" s="129" t="s">
        <v>4802</v>
      </c>
      <c r="C17865" s="129" t="s">
        <v>4803</v>
      </c>
      <c r="D17865" s="129">
        <v>69.0</v>
      </c>
      <c r="E17865" s="129" t="s">
        <v>132</v>
      </c>
    </row>
    <row r="17866">
      <c r="A17866" s="129">
        <v>6.0</v>
      </c>
      <c r="B17866" s="129" t="s">
        <v>4804</v>
      </c>
      <c r="C17866" s="129" t="s">
        <v>4805</v>
      </c>
      <c r="D17866" s="129">
        <v>58.0</v>
      </c>
      <c r="E17866" s="129" t="s">
        <v>132</v>
      </c>
    </row>
    <row r="17867">
      <c r="A17867" s="129">
        <v>6.0</v>
      </c>
      <c r="B17867" s="129" t="s">
        <v>4808</v>
      </c>
      <c r="C17867" s="129" t="s">
        <v>4809</v>
      </c>
      <c r="D17867" s="129">
        <v>57.0</v>
      </c>
      <c r="E17867" s="129" t="s">
        <v>119</v>
      </c>
    </row>
    <row r="17868">
      <c r="A17868" s="129">
        <v>6.0</v>
      </c>
      <c r="B17868" s="129" t="s">
        <v>4812</v>
      </c>
      <c r="C17868" s="129" t="s">
        <v>4813</v>
      </c>
      <c r="D17868" s="129">
        <v>38.0</v>
      </c>
      <c r="E17868" s="129" t="s">
        <v>132</v>
      </c>
    </row>
    <row r="17869">
      <c r="A17869" s="129">
        <v>6.0</v>
      </c>
      <c r="B17869" s="129" t="s">
        <v>4814</v>
      </c>
      <c r="C17869" s="129" t="s">
        <v>4815</v>
      </c>
      <c r="D17869" s="129">
        <v>51.0</v>
      </c>
      <c r="E17869" s="129" t="s">
        <v>132</v>
      </c>
    </row>
    <row r="17870">
      <c r="A17870" s="129">
        <v>6.0</v>
      </c>
      <c r="B17870" s="129" t="s">
        <v>7400</v>
      </c>
      <c r="C17870" s="129" t="s">
        <v>7401</v>
      </c>
      <c r="D17870" s="129">
        <v>55.0</v>
      </c>
      <c r="E17870" s="129" t="s">
        <v>132</v>
      </c>
    </row>
    <row r="17871">
      <c r="A17871" s="129">
        <v>6.0</v>
      </c>
      <c r="B17871" s="129" t="s">
        <v>4816</v>
      </c>
      <c r="C17871" s="129" t="s">
        <v>4817</v>
      </c>
      <c r="D17871" s="129">
        <v>21.0</v>
      </c>
      <c r="E17871" s="129" t="s">
        <v>119</v>
      </c>
    </row>
    <row r="17872">
      <c r="A17872" s="129">
        <v>6.0</v>
      </c>
      <c r="B17872" s="129" t="s">
        <v>4818</v>
      </c>
      <c r="C17872" s="129" t="s">
        <v>4819</v>
      </c>
      <c r="D17872" s="129">
        <v>68.0</v>
      </c>
      <c r="E17872" s="129" t="s">
        <v>119</v>
      </c>
    </row>
    <row r="17873">
      <c r="A17873" s="129">
        <v>6.0</v>
      </c>
      <c r="B17873" s="129" t="s">
        <v>4820</v>
      </c>
      <c r="C17873" s="129" t="s">
        <v>4821</v>
      </c>
      <c r="D17873" s="129">
        <v>30.0</v>
      </c>
      <c r="E17873" s="129" t="s">
        <v>119</v>
      </c>
    </row>
    <row r="17874">
      <c r="A17874" s="129">
        <v>6.0</v>
      </c>
      <c r="B17874" s="129" t="s">
        <v>4824</v>
      </c>
      <c r="C17874" s="129" t="s">
        <v>4825</v>
      </c>
      <c r="D17874" s="129">
        <v>44.0</v>
      </c>
      <c r="E17874" s="129" t="s">
        <v>132</v>
      </c>
    </row>
    <row r="17875">
      <c r="A17875" s="129">
        <v>6.0</v>
      </c>
      <c r="B17875" s="129" t="s">
        <v>4826</v>
      </c>
      <c r="C17875" s="129" t="s">
        <v>4827</v>
      </c>
      <c r="D17875" s="129">
        <v>34.0</v>
      </c>
      <c r="E17875" s="129" t="s">
        <v>119</v>
      </c>
    </row>
    <row r="17876">
      <c r="A17876" s="129">
        <v>6.0</v>
      </c>
      <c r="B17876" s="129" t="s">
        <v>4828</v>
      </c>
      <c r="C17876" s="129" t="s">
        <v>4829</v>
      </c>
      <c r="D17876" s="129">
        <v>35.0</v>
      </c>
      <c r="E17876" s="129" t="s">
        <v>119</v>
      </c>
    </row>
    <row r="17877">
      <c r="A17877" s="129">
        <v>6.0</v>
      </c>
      <c r="B17877" s="129" t="s">
        <v>4830</v>
      </c>
      <c r="C17877" s="129" t="s">
        <v>4831</v>
      </c>
      <c r="D17877" s="129">
        <v>62.0</v>
      </c>
      <c r="E17877" s="129" t="s">
        <v>132</v>
      </c>
    </row>
    <row r="17878">
      <c r="A17878" s="129">
        <v>6.0</v>
      </c>
      <c r="B17878" s="129" t="s">
        <v>4832</v>
      </c>
      <c r="C17878" s="129" t="s">
        <v>4833</v>
      </c>
      <c r="D17878" s="129">
        <v>47.0</v>
      </c>
      <c r="E17878" s="129" t="s">
        <v>132</v>
      </c>
    </row>
    <row r="17879">
      <c r="A17879" s="129">
        <v>6.0</v>
      </c>
      <c r="B17879" s="129" t="s">
        <v>4834</v>
      </c>
      <c r="C17879" s="129" t="s">
        <v>4835</v>
      </c>
      <c r="D17879" s="129">
        <v>32.0</v>
      </c>
      <c r="E17879" s="129" t="s">
        <v>119</v>
      </c>
    </row>
    <row r="17880">
      <c r="A17880" s="129">
        <v>6.0</v>
      </c>
      <c r="B17880" s="129" t="s">
        <v>4836</v>
      </c>
      <c r="C17880" s="129" t="s">
        <v>4837</v>
      </c>
      <c r="D17880" s="129">
        <v>68.0</v>
      </c>
      <c r="E17880" s="129" t="s">
        <v>132</v>
      </c>
    </row>
    <row r="17881">
      <c r="A17881" s="129">
        <v>6.0</v>
      </c>
      <c r="B17881" s="129" t="s">
        <v>8042</v>
      </c>
      <c r="C17881" s="129" t="s">
        <v>8043</v>
      </c>
      <c r="D17881" s="129">
        <v>42.0</v>
      </c>
      <c r="E17881" s="129" t="s">
        <v>132</v>
      </c>
    </row>
    <row r="17882">
      <c r="A17882" s="129">
        <v>6.0</v>
      </c>
      <c r="B17882" s="129" t="s">
        <v>4838</v>
      </c>
      <c r="C17882" s="129" t="s">
        <v>4839</v>
      </c>
      <c r="D17882" s="129">
        <v>21.0</v>
      </c>
      <c r="E17882" s="129" t="s">
        <v>132</v>
      </c>
    </row>
    <row r="17883">
      <c r="A17883" s="129">
        <v>6.0</v>
      </c>
      <c r="B17883" s="129" t="s">
        <v>4840</v>
      </c>
      <c r="C17883" s="129" t="s">
        <v>4841</v>
      </c>
      <c r="D17883" s="129">
        <v>66.0</v>
      </c>
      <c r="E17883" s="129" t="s">
        <v>119</v>
      </c>
    </row>
    <row r="17884">
      <c r="A17884" s="129">
        <v>6.0</v>
      </c>
      <c r="B17884" s="129" t="s">
        <v>4842</v>
      </c>
      <c r="C17884" s="129" t="s">
        <v>4843</v>
      </c>
      <c r="D17884" s="129">
        <v>21.0</v>
      </c>
      <c r="E17884" s="129" t="s">
        <v>119</v>
      </c>
    </row>
    <row r="17885">
      <c r="A17885" s="129">
        <v>6.0</v>
      </c>
      <c r="B17885" s="129" t="s">
        <v>7404</v>
      </c>
      <c r="C17885" s="129" t="s">
        <v>7405</v>
      </c>
      <c r="D17885" s="129">
        <v>63.0</v>
      </c>
      <c r="E17885" s="129" t="s">
        <v>119</v>
      </c>
    </row>
    <row r="17886">
      <c r="A17886" s="129">
        <v>6.0</v>
      </c>
      <c r="B17886" s="129" t="s">
        <v>4844</v>
      </c>
      <c r="C17886" s="129" t="s">
        <v>4845</v>
      </c>
      <c r="D17886" s="129">
        <v>58.0</v>
      </c>
      <c r="E17886" s="129" t="s">
        <v>132</v>
      </c>
    </row>
    <row r="17887">
      <c r="A17887" s="129">
        <v>6.0</v>
      </c>
      <c r="B17887" s="129" t="s">
        <v>4846</v>
      </c>
      <c r="C17887" s="129" t="s">
        <v>4847</v>
      </c>
      <c r="D17887" s="129">
        <v>62.0</v>
      </c>
      <c r="E17887" s="129" t="s">
        <v>132</v>
      </c>
    </row>
    <row r="17888">
      <c r="A17888" s="129">
        <v>6.0</v>
      </c>
      <c r="B17888" s="129" t="s">
        <v>4848</v>
      </c>
      <c r="C17888" s="129" t="s">
        <v>4849</v>
      </c>
      <c r="D17888" s="129">
        <v>48.0</v>
      </c>
      <c r="E17888" s="129" t="s">
        <v>132</v>
      </c>
    </row>
    <row r="17889">
      <c r="A17889" s="129">
        <v>6.0</v>
      </c>
      <c r="B17889" s="129" t="s">
        <v>4850</v>
      </c>
      <c r="C17889" s="129" t="s">
        <v>4851</v>
      </c>
      <c r="D17889" s="129">
        <v>49.0</v>
      </c>
      <c r="E17889" s="129" t="s">
        <v>132</v>
      </c>
    </row>
    <row r="17890">
      <c r="A17890" s="129">
        <v>6.0</v>
      </c>
      <c r="B17890" s="129" t="s">
        <v>7406</v>
      </c>
      <c r="C17890" s="129" t="s">
        <v>7407</v>
      </c>
      <c r="D17890" s="129">
        <v>40.0</v>
      </c>
      <c r="E17890" s="129" t="s">
        <v>132</v>
      </c>
    </row>
    <row r="17891">
      <c r="A17891" s="129">
        <v>6.0</v>
      </c>
      <c r="B17891" s="129" t="s">
        <v>7408</v>
      </c>
      <c r="C17891" s="129" t="s">
        <v>7409</v>
      </c>
      <c r="D17891" s="129">
        <v>28.0</v>
      </c>
      <c r="E17891" s="129" t="s">
        <v>132</v>
      </c>
    </row>
    <row r="17892">
      <c r="A17892" s="129">
        <v>6.0</v>
      </c>
      <c r="B17892" s="129" t="s">
        <v>4854</v>
      </c>
      <c r="C17892" s="129" t="s">
        <v>4855</v>
      </c>
      <c r="D17892" s="129">
        <v>64.0</v>
      </c>
      <c r="E17892" s="129" t="s">
        <v>132</v>
      </c>
    </row>
    <row r="17893">
      <c r="A17893" s="129">
        <v>6.0</v>
      </c>
      <c r="B17893" s="129" t="s">
        <v>4856</v>
      </c>
      <c r="C17893" s="129" t="s">
        <v>4857</v>
      </c>
      <c r="D17893" s="129">
        <v>26.0</v>
      </c>
      <c r="E17893" s="129" t="s">
        <v>119</v>
      </c>
    </row>
    <row r="17894">
      <c r="A17894" s="129">
        <v>6.0</v>
      </c>
      <c r="B17894" s="129" t="s">
        <v>4860</v>
      </c>
      <c r="C17894" s="129" t="s">
        <v>4861</v>
      </c>
      <c r="D17894" s="129">
        <v>68.0</v>
      </c>
      <c r="E17894" s="129" t="s">
        <v>132</v>
      </c>
    </row>
    <row r="17895">
      <c r="A17895" s="129">
        <v>6.0</v>
      </c>
      <c r="B17895" s="129" t="s">
        <v>8044</v>
      </c>
      <c r="C17895" s="129" t="s">
        <v>8045</v>
      </c>
      <c r="D17895" s="129">
        <v>22.0</v>
      </c>
      <c r="E17895" s="129" t="s">
        <v>119</v>
      </c>
    </row>
    <row r="17896">
      <c r="A17896" s="129">
        <v>6.0</v>
      </c>
      <c r="B17896" s="129" t="s">
        <v>4864</v>
      </c>
      <c r="C17896" s="129" t="s">
        <v>4865</v>
      </c>
      <c r="D17896" s="129">
        <v>35.0</v>
      </c>
      <c r="E17896" s="129" t="s">
        <v>132</v>
      </c>
    </row>
    <row r="17897">
      <c r="A17897" s="129">
        <v>6.0</v>
      </c>
      <c r="B17897" s="129" t="s">
        <v>4866</v>
      </c>
      <c r="C17897" s="129" t="s">
        <v>4867</v>
      </c>
      <c r="D17897" s="129">
        <v>64.0</v>
      </c>
      <c r="E17897" s="129" t="s">
        <v>132</v>
      </c>
    </row>
    <row r="17898">
      <c r="A17898" s="129">
        <v>6.0</v>
      </c>
      <c r="B17898" s="129" t="s">
        <v>4870</v>
      </c>
      <c r="C17898" s="129" t="s">
        <v>4871</v>
      </c>
      <c r="D17898" s="129">
        <v>50.0</v>
      </c>
      <c r="E17898" s="129" t="s">
        <v>119</v>
      </c>
    </row>
    <row r="17899">
      <c r="A17899" s="129">
        <v>6.0</v>
      </c>
      <c r="B17899" s="129" t="s">
        <v>4872</v>
      </c>
      <c r="C17899" s="129" t="s">
        <v>4873</v>
      </c>
      <c r="D17899" s="129">
        <v>66.0</v>
      </c>
      <c r="E17899" s="129" t="s">
        <v>119</v>
      </c>
    </row>
    <row r="17900">
      <c r="A17900" s="129">
        <v>6.0</v>
      </c>
      <c r="B17900" s="129" t="s">
        <v>8336</v>
      </c>
      <c r="C17900" s="129" t="s">
        <v>8337</v>
      </c>
      <c r="D17900" s="129">
        <v>38.0</v>
      </c>
      <c r="E17900" s="129" t="s">
        <v>132</v>
      </c>
    </row>
    <row r="17901">
      <c r="A17901" s="129">
        <v>6.0</v>
      </c>
      <c r="B17901" s="129" t="s">
        <v>4874</v>
      </c>
      <c r="C17901" s="129" t="s">
        <v>4875</v>
      </c>
      <c r="D17901" s="129">
        <v>70.0</v>
      </c>
      <c r="E17901" s="129" t="s">
        <v>119</v>
      </c>
    </row>
    <row r="17902">
      <c r="A17902" s="129">
        <v>6.0</v>
      </c>
      <c r="B17902" s="129" t="s">
        <v>4876</v>
      </c>
      <c r="C17902" s="129" t="s">
        <v>4877</v>
      </c>
      <c r="D17902" s="129">
        <v>47.0</v>
      </c>
      <c r="E17902" s="129" t="s">
        <v>119</v>
      </c>
    </row>
    <row r="17903">
      <c r="A17903" s="129">
        <v>6.0</v>
      </c>
      <c r="B17903" s="129" t="s">
        <v>4878</v>
      </c>
      <c r="C17903" s="129" t="s">
        <v>4879</v>
      </c>
      <c r="D17903" s="129">
        <v>44.0</v>
      </c>
      <c r="E17903" s="129" t="s">
        <v>119</v>
      </c>
    </row>
    <row r="17904">
      <c r="A17904" s="129">
        <v>6.0</v>
      </c>
      <c r="B17904" s="129" t="s">
        <v>4880</v>
      </c>
      <c r="C17904" s="129" t="s">
        <v>4881</v>
      </c>
      <c r="D17904" s="129">
        <v>52.0</v>
      </c>
      <c r="E17904" s="129" t="s">
        <v>119</v>
      </c>
    </row>
    <row r="17905">
      <c r="A17905" s="129">
        <v>6.0</v>
      </c>
      <c r="B17905" s="129" t="s">
        <v>7414</v>
      </c>
      <c r="C17905" s="129" t="s">
        <v>7415</v>
      </c>
      <c r="D17905" s="129">
        <v>48.0</v>
      </c>
      <c r="E17905" s="129" t="s">
        <v>132</v>
      </c>
    </row>
    <row r="17906">
      <c r="A17906" s="129">
        <v>6.0</v>
      </c>
      <c r="B17906" s="129" t="s">
        <v>7416</v>
      </c>
      <c r="C17906" s="129" t="s">
        <v>7417</v>
      </c>
      <c r="D17906" s="129">
        <v>64.0</v>
      </c>
      <c r="E17906" s="129" t="s">
        <v>132</v>
      </c>
    </row>
    <row r="17907">
      <c r="A17907" s="129">
        <v>6.0</v>
      </c>
      <c r="B17907" s="129" t="s">
        <v>4882</v>
      </c>
      <c r="C17907" s="129" t="s">
        <v>4883</v>
      </c>
      <c r="D17907" s="129">
        <v>44.0</v>
      </c>
      <c r="E17907" s="129" t="s">
        <v>119</v>
      </c>
    </row>
    <row r="17908">
      <c r="A17908" s="129">
        <v>6.0</v>
      </c>
      <c r="B17908" s="129" t="s">
        <v>4884</v>
      </c>
      <c r="C17908" s="129" t="s">
        <v>4885</v>
      </c>
      <c r="D17908" s="129">
        <v>33.0</v>
      </c>
      <c r="E17908" s="129" t="s">
        <v>119</v>
      </c>
    </row>
    <row r="17909">
      <c r="A17909" s="129">
        <v>6.0</v>
      </c>
      <c r="B17909" s="129" t="s">
        <v>7418</v>
      </c>
      <c r="C17909" s="129" t="s">
        <v>7419</v>
      </c>
      <c r="D17909" s="129">
        <v>51.0</v>
      </c>
      <c r="E17909" s="129" t="s">
        <v>132</v>
      </c>
    </row>
    <row r="17910">
      <c r="A17910" s="129">
        <v>6.0</v>
      </c>
      <c r="B17910" s="129" t="s">
        <v>4886</v>
      </c>
      <c r="C17910" s="129" t="s">
        <v>4887</v>
      </c>
      <c r="D17910" s="129">
        <v>31.0</v>
      </c>
      <c r="E17910" s="129" t="s">
        <v>119</v>
      </c>
    </row>
    <row r="17911">
      <c r="A17911" s="129">
        <v>6.0</v>
      </c>
      <c r="B17911" s="129" t="s">
        <v>4888</v>
      </c>
      <c r="C17911" s="129" t="s">
        <v>4889</v>
      </c>
      <c r="D17911" s="129">
        <v>65.0</v>
      </c>
      <c r="E17911" s="129" t="s">
        <v>132</v>
      </c>
    </row>
    <row r="17912">
      <c r="A17912" s="129">
        <v>6.0</v>
      </c>
      <c r="B17912" s="129" t="s">
        <v>4890</v>
      </c>
      <c r="C17912" s="129" t="s">
        <v>4891</v>
      </c>
      <c r="D17912" s="129">
        <v>68.0</v>
      </c>
      <c r="E17912" s="129" t="s">
        <v>132</v>
      </c>
    </row>
    <row r="17913">
      <c r="A17913" s="129">
        <v>6.0</v>
      </c>
      <c r="B17913" s="129" t="s">
        <v>4892</v>
      </c>
      <c r="C17913" s="129" t="s">
        <v>4893</v>
      </c>
      <c r="D17913" s="129">
        <v>26.0</v>
      </c>
      <c r="E17913" s="129" t="s">
        <v>132</v>
      </c>
    </row>
    <row r="17914">
      <c r="A17914" s="129">
        <v>6.0</v>
      </c>
      <c r="B17914" s="129" t="s">
        <v>4894</v>
      </c>
      <c r="C17914" s="129" t="s">
        <v>4895</v>
      </c>
      <c r="D17914" s="129">
        <v>52.0</v>
      </c>
      <c r="E17914" s="129" t="s">
        <v>132</v>
      </c>
    </row>
    <row r="17915">
      <c r="A17915" s="129">
        <v>6.0</v>
      </c>
      <c r="B17915" s="129" t="s">
        <v>7420</v>
      </c>
      <c r="C17915" s="129" t="s">
        <v>7421</v>
      </c>
      <c r="D17915" s="129">
        <v>43.0</v>
      </c>
      <c r="E17915" s="129" t="s">
        <v>132</v>
      </c>
    </row>
    <row r="17916">
      <c r="A17916" s="129">
        <v>6.0</v>
      </c>
      <c r="B17916" s="129" t="s">
        <v>4896</v>
      </c>
      <c r="C17916" s="129" t="s">
        <v>4897</v>
      </c>
      <c r="D17916" s="129">
        <v>44.0</v>
      </c>
      <c r="E17916" s="129" t="s">
        <v>119</v>
      </c>
    </row>
    <row r="17917">
      <c r="A17917" s="129">
        <v>6.0</v>
      </c>
      <c r="B17917" s="129" t="s">
        <v>4900</v>
      </c>
      <c r="C17917" s="129" t="s">
        <v>4901</v>
      </c>
      <c r="D17917" s="129">
        <v>58.0</v>
      </c>
      <c r="E17917" s="129" t="s">
        <v>119</v>
      </c>
    </row>
    <row r="17918">
      <c r="A17918" s="129">
        <v>6.0</v>
      </c>
      <c r="B17918" s="129" t="s">
        <v>8340</v>
      </c>
      <c r="C17918" s="129" t="s">
        <v>8341</v>
      </c>
      <c r="D17918" s="129">
        <v>21.0</v>
      </c>
      <c r="E17918" s="129" t="s">
        <v>132</v>
      </c>
    </row>
    <row r="17919">
      <c r="A17919" s="129">
        <v>6.0</v>
      </c>
      <c r="B17919" s="129" t="s">
        <v>7422</v>
      </c>
      <c r="C17919" s="129" t="s">
        <v>7423</v>
      </c>
      <c r="D17919" s="129">
        <v>45.0</v>
      </c>
      <c r="E17919" s="129" t="s">
        <v>119</v>
      </c>
    </row>
    <row r="17920">
      <c r="A17920" s="129">
        <v>6.0</v>
      </c>
      <c r="B17920" s="129" t="s">
        <v>4904</v>
      </c>
      <c r="C17920" s="129" t="s">
        <v>4905</v>
      </c>
      <c r="D17920" s="129">
        <v>24.0</v>
      </c>
      <c r="E17920" s="129" t="s">
        <v>119</v>
      </c>
    </row>
    <row r="17921">
      <c r="A17921" s="129">
        <v>6.0</v>
      </c>
      <c r="B17921" s="129" t="s">
        <v>4906</v>
      </c>
      <c r="C17921" s="129" t="s">
        <v>4907</v>
      </c>
      <c r="D17921" s="129">
        <v>57.0</v>
      </c>
      <c r="E17921" s="129" t="s">
        <v>132</v>
      </c>
    </row>
    <row r="17922">
      <c r="A17922" s="129">
        <v>6.0</v>
      </c>
      <c r="B17922" s="129" t="s">
        <v>4908</v>
      </c>
      <c r="C17922" s="129" t="s">
        <v>4909</v>
      </c>
      <c r="D17922" s="129">
        <v>27.0</v>
      </c>
      <c r="E17922" s="129" t="s">
        <v>132</v>
      </c>
    </row>
    <row r="17923">
      <c r="A17923" s="129">
        <v>6.0</v>
      </c>
      <c r="B17923" s="129" t="s">
        <v>4912</v>
      </c>
      <c r="C17923" s="129" t="s">
        <v>4913</v>
      </c>
      <c r="D17923" s="129">
        <v>70.0</v>
      </c>
      <c r="E17923" s="129" t="s">
        <v>119</v>
      </c>
    </row>
    <row r="17924">
      <c r="A17924" s="129">
        <v>6.0</v>
      </c>
      <c r="B17924" s="129" t="s">
        <v>4916</v>
      </c>
      <c r="C17924" s="129" t="s">
        <v>4917</v>
      </c>
      <c r="D17924" s="129">
        <v>53.0</v>
      </c>
      <c r="E17924" s="129" t="s">
        <v>119</v>
      </c>
    </row>
    <row r="17925">
      <c r="A17925" s="129">
        <v>6.0</v>
      </c>
      <c r="B17925" s="129" t="s">
        <v>4920</v>
      </c>
      <c r="C17925" s="129" t="s">
        <v>4921</v>
      </c>
      <c r="D17925" s="129">
        <v>70.0</v>
      </c>
      <c r="E17925" s="129" t="s">
        <v>119</v>
      </c>
    </row>
    <row r="17926">
      <c r="A17926" s="129">
        <v>6.0</v>
      </c>
      <c r="B17926" s="129" t="s">
        <v>4922</v>
      </c>
      <c r="C17926" s="129" t="s">
        <v>4923</v>
      </c>
      <c r="D17926" s="129">
        <v>63.0</v>
      </c>
      <c r="E17926" s="129" t="s">
        <v>119</v>
      </c>
    </row>
    <row r="17927">
      <c r="A17927" s="129">
        <v>6.0</v>
      </c>
      <c r="B17927" s="129" t="s">
        <v>4924</v>
      </c>
      <c r="C17927" s="129" t="s">
        <v>4925</v>
      </c>
      <c r="D17927" s="129">
        <v>70.0</v>
      </c>
      <c r="E17927" s="129" t="s">
        <v>119</v>
      </c>
    </row>
    <row r="17928">
      <c r="A17928" s="129">
        <v>6.0</v>
      </c>
      <c r="B17928" s="129" t="s">
        <v>4926</v>
      </c>
      <c r="C17928" s="129" t="s">
        <v>4927</v>
      </c>
      <c r="D17928" s="129">
        <v>54.0</v>
      </c>
      <c r="E17928" s="129" t="s">
        <v>132</v>
      </c>
    </row>
    <row r="17929">
      <c r="A17929" s="129">
        <v>6.0</v>
      </c>
      <c r="B17929" s="129" t="s">
        <v>4928</v>
      </c>
      <c r="C17929" s="129" t="s">
        <v>4929</v>
      </c>
      <c r="D17929" s="129">
        <v>67.0</v>
      </c>
      <c r="E17929" s="129" t="s">
        <v>132</v>
      </c>
    </row>
    <row r="17930">
      <c r="A17930" s="129">
        <v>6.0</v>
      </c>
      <c r="B17930" s="129" t="s">
        <v>7426</v>
      </c>
      <c r="C17930" s="129" t="s">
        <v>7427</v>
      </c>
      <c r="D17930" s="129">
        <v>45.0</v>
      </c>
      <c r="E17930" s="129" t="s">
        <v>132</v>
      </c>
    </row>
    <row r="17931">
      <c r="A17931" s="129">
        <v>6.0</v>
      </c>
      <c r="B17931" s="129" t="s">
        <v>4932</v>
      </c>
      <c r="C17931" s="129" t="s">
        <v>4933</v>
      </c>
      <c r="D17931" s="129">
        <v>63.0</v>
      </c>
      <c r="E17931" s="129" t="s">
        <v>119</v>
      </c>
    </row>
    <row r="17932">
      <c r="A17932" s="129">
        <v>6.0</v>
      </c>
      <c r="B17932" s="129" t="s">
        <v>4936</v>
      </c>
      <c r="C17932" s="129" t="s">
        <v>4937</v>
      </c>
      <c r="D17932" s="129">
        <v>58.0</v>
      </c>
      <c r="E17932" s="129" t="s">
        <v>119</v>
      </c>
    </row>
    <row r="17933">
      <c r="A17933" s="129">
        <v>6.0</v>
      </c>
      <c r="B17933" s="129" t="s">
        <v>4938</v>
      </c>
      <c r="C17933" s="129" t="s">
        <v>4939</v>
      </c>
      <c r="D17933" s="129">
        <v>60.0</v>
      </c>
      <c r="E17933" s="129" t="s">
        <v>119</v>
      </c>
    </row>
    <row r="17934">
      <c r="A17934" s="129">
        <v>6.0</v>
      </c>
      <c r="B17934" s="129" t="s">
        <v>4940</v>
      </c>
      <c r="C17934" s="129" t="s">
        <v>4941</v>
      </c>
      <c r="D17934" s="129">
        <v>42.0</v>
      </c>
      <c r="E17934" s="129" t="s">
        <v>119</v>
      </c>
    </row>
    <row r="17935">
      <c r="A17935" s="129">
        <v>6.0</v>
      </c>
      <c r="B17935" s="129" t="s">
        <v>7428</v>
      </c>
      <c r="C17935" s="129" t="s">
        <v>7429</v>
      </c>
      <c r="D17935" s="129">
        <v>49.0</v>
      </c>
      <c r="E17935" s="129" t="s">
        <v>119</v>
      </c>
    </row>
    <row r="17936">
      <c r="A17936" s="129">
        <v>6.0</v>
      </c>
      <c r="B17936" s="129" t="s">
        <v>4942</v>
      </c>
      <c r="C17936" s="129" t="s">
        <v>4943</v>
      </c>
      <c r="D17936" s="129">
        <v>36.0</v>
      </c>
      <c r="E17936" s="129" t="s">
        <v>119</v>
      </c>
    </row>
    <row r="17937">
      <c r="A17937" s="129">
        <v>6.0</v>
      </c>
      <c r="B17937" s="129" t="s">
        <v>8342</v>
      </c>
      <c r="C17937" s="129" t="s">
        <v>8343</v>
      </c>
      <c r="D17937" s="129">
        <v>44.0</v>
      </c>
      <c r="E17937" s="129" t="s">
        <v>119</v>
      </c>
    </row>
    <row r="17938">
      <c r="A17938" s="129">
        <v>6.0</v>
      </c>
      <c r="B17938" s="129" t="s">
        <v>4946</v>
      </c>
      <c r="C17938" s="129" t="s">
        <v>4947</v>
      </c>
      <c r="D17938" s="129">
        <v>39.0</v>
      </c>
      <c r="E17938" s="129" t="s">
        <v>119</v>
      </c>
    </row>
    <row r="17939">
      <c r="A17939" s="129">
        <v>6.0</v>
      </c>
      <c r="B17939" s="129" t="s">
        <v>4948</v>
      </c>
      <c r="C17939" s="129" t="s">
        <v>4949</v>
      </c>
      <c r="D17939" s="129">
        <v>60.0</v>
      </c>
      <c r="E17939" s="129" t="s">
        <v>119</v>
      </c>
    </row>
    <row r="17940">
      <c r="A17940" s="129">
        <v>6.0</v>
      </c>
      <c r="B17940" s="129" t="s">
        <v>4950</v>
      </c>
      <c r="C17940" s="129" t="s">
        <v>4951</v>
      </c>
      <c r="D17940" s="129">
        <v>66.0</v>
      </c>
      <c r="E17940" s="129" t="s">
        <v>119</v>
      </c>
    </row>
    <row r="17941">
      <c r="A17941" s="129">
        <v>6.0</v>
      </c>
      <c r="B17941" s="129" t="s">
        <v>4952</v>
      </c>
      <c r="C17941" s="129" t="s">
        <v>4953</v>
      </c>
      <c r="D17941" s="129">
        <v>29.0</v>
      </c>
      <c r="E17941" s="129" t="s">
        <v>119</v>
      </c>
    </row>
    <row r="17942">
      <c r="A17942" s="129">
        <v>6.0</v>
      </c>
      <c r="B17942" s="129" t="s">
        <v>4956</v>
      </c>
      <c r="C17942" s="129" t="s">
        <v>4957</v>
      </c>
      <c r="D17942" s="129">
        <v>63.0</v>
      </c>
      <c r="E17942" s="129" t="s">
        <v>119</v>
      </c>
    </row>
    <row r="17943">
      <c r="A17943" s="129">
        <v>6.0</v>
      </c>
      <c r="B17943" s="129" t="s">
        <v>4960</v>
      </c>
      <c r="C17943" s="129" t="s">
        <v>4961</v>
      </c>
      <c r="D17943" s="129">
        <v>62.0</v>
      </c>
      <c r="E17943" s="129" t="s">
        <v>119</v>
      </c>
    </row>
    <row r="17944">
      <c r="A17944" s="129">
        <v>6.0</v>
      </c>
      <c r="B17944" s="129" t="s">
        <v>4962</v>
      </c>
      <c r="C17944" s="129" t="s">
        <v>4963</v>
      </c>
      <c r="D17944" s="129">
        <v>69.0</v>
      </c>
      <c r="E17944" s="129" t="s">
        <v>119</v>
      </c>
    </row>
    <row r="17945">
      <c r="A17945" s="129">
        <v>6.0</v>
      </c>
      <c r="B17945" s="129" t="s">
        <v>4964</v>
      </c>
      <c r="C17945" s="129" t="s">
        <v>4965</v>
      </c>
      <c r="D17945" s="129">
        <v>69.0</v>
      </c>
      <c r="E17945" s="129" t="s">
        <v>132</v>
      </c>
    </row>
    <row r="17946">
      <c r="A17946" s="129">
        <v>6.0</v>
      </c>
      <c r="B17946" s="129" t="s">
        <v>4966</v>
      </c>
      <c r="C17946" s="129" t="s">
        <v>4967</v>
      </c>
      <c r="D17946" s="129">
        <v>69.0</v>
      </c>
      <c r="E17946" s="129" t="s">
        <v>119</v>
      </c>
    </row>
    <row r="17947">
      <c r="A17947" s="129">
        <v>6.0</v>
      </c>
      <c r="B17947" s="129" t="s">
        <v>4970</v>
      </c>
      <c r="C17947" s="129" t="s">
        <v>4971</v>
      </c>
      <c r="D17947" s="129">
        <v>63.0</v>
      </c>
      <c r="E17947" s="129" t="s">
        <v>132</v>
      </c>
    </row>
    <row r="17948">
      <c r="A17948" s="129">
        <v>6.0</v>
      </c>
      <c r="B17948" s="129" t="s">
        <v>8052</v>
      </c>
      <c r="C17948" s="129" t="s">
        <v>8053</v>
      </c>
      <c r="D17948" s="129">
        <v>51.0</v>
      </c>
      <c r="E17948" s="129" t="s">
        <v>119</v>
      </c>
    </row>
    <row r="17949">
      <c r="A17949" s="129">
        <v>6.0</v>
      </c>
      <c r="B17949" s="129" t="s">
        <v>4976</v>
      </c>
      <c r="C17949" s="129" t="s">
        <v>4977</v>
      </c>
      <c r="D17949" s="129">
        <v>61.0</v>
      </c>
      <c r="E17949" s="129" t="s">
        <v>119</v>
      </c>
    </row>
    <row r="17950">
      <c r="A17950" s="129">
        <v>6.0</v>
      </c>
      <c r="B17950" s="129" t="s">
        <v>4978</v>
      </c>
      <c r="C17950" s="129" t="s">
        <v>4979</v>
      </c>
      <c r="D17950" s="129">
        <v>38.0</v>
      </c>
      <c r="E17950" s="129" t="s">
        <v>132</v>
      </c>
    </row>
    <row r="17951">
      <c r="A17951" s="129">
        <v>6.0</v>
      </c>
      <c r="B17951" s="129" t="s">
        <v>4980</v>
      </c>
      <c r="C17951" s="129" t="s">
        <v>4981</v>
      </c>
      <c r="D17951" s="129">
        <v>65.0</v>
      </c>
      <c r="E17951" s="129" t="s">
        <v>119</v>
      </c>
    </row>
    <row r="17952">
      <c r="A17952" s="129">
        <v>6.0</v>
      </c>
      <c r="B17952" s="129" t="s">
        <v>8488</v>
      </c>
      <c r="C17952" s="129" t="s">
        <v>8489</v>
      </c>
      <c r="D17952" s="129">
        <v>20.0</v>
      </c>
      <c r="E17952" s="129" t="s">
        <v>132</v>
      </c>
    </row>
    <row r="17953">
      <c r="A17953" s="129">
        <v>6.0</v>
      </c>
      <c r="B17953" s="129" t="s">
        <v>4984</v>
      </c>
      <c r="C17953" s="129" t="s">
        <v>4985</v>
      </c>
      <c r="D17953" s="129">
        <v>36.0</v>
      </c>
      <c r="E17953" s="129" t="s">
        <v>119</v>
      </c>
    </row>
    <row r="17954">
      <c r="A17954" s="129">
        <v>6.0</v>
      </c>
      <c r="B17954" s="129" t="s">
        <v>7432</v>
      </c>
      <c r="C17954" s="129" t="s">
        <v>7433</v>
      </c>
      <c r="D17954" s="129">
        <v>66.0</v>
      </c>
      <c r="E17954" s="129" t="s">
        <v>132</v>
      </c>
    </row>
    <row r="17955">
      <c r="A17955" s="129">
        <v>6.0</v>
      </c>
      <c r="B17955" s="129" t="s">
        <v>4988</v>
      </c>
      <c r="C17955" s="129" t="s">
        <v>4989</v>
      </c>
      <c r="D17955" s="129">
        <v>61.0</v>
      </c>
      <c r="E17955" s="129" t="s">
        <v>119</v>
      </c>
    </row>
    <row r="17956">
      <c r="A17956" s="129">
        <v>6.0</v>
      </c>
      <c r="B17956" s="129" t="s">
        <v>7434</v>
      </c>
      <c r="C17956" s="129" t="s">
        <v>7435</v>
      </c>
      <c r="D17956" s="129">
        <v>24.0</v>
      </c>
      <c r="E17956" s="129" t="s">
        <v>132</v>
      </c>
    </row>
    <row r="17957">
      <c r="A17957" s="129">
        <v>6.0</v>
      </c>
      <c r="B17957" s="129" t="s">
        <v>4994</v>
      </c>
      <c r="C17957" s="129" t="s">
        <v>4995</v>
      </c>
      <c r="D17957" s="129">
        <v>38.0</v>
      </c>
      <c r="E17957" s="129" t="s">
        <v>132</v>
      </c>
    </row>
    <row r="17958">
      <c r="A17958" s="129">
        <v>6.0</v>
      </c>
      <c r="B17958" s="129" t="s">
        <v>4998</v>
      </c>
      <c r="C17958" s="129" t="s">
        <v>4999</v>
      </c>
      <c r="D17958" s="129">
        <v>66.0</v>
      </c>
      <c r="E17958" s="129" t="s">
        <v>119</v>
      </c>
    </row>
    <row r="17959">
      <c r="A17959" s="129">
        <v>6.0</v>
      </c>
      <c r="B17959" s="129" t="s">
        <v>5002</v>
      </c>
      <c r="C17959" s="129" t="s">
        <v>5003</v>
      </c>
      <c r="D17959" s="129">
        <v>52.0</v>
      </c>
      <c r="E17959" s="129" t="s">
        <v>119</v>
      </c>
    </row>
    <row r="17960">
      <c r="A17960" s="129">
        <v>6.0</v>
      </c>
      <c r="B17960" s="129" t="s">
        <v>5004</v>
      </c>
      <c r="C17960" s="129" t="s">
        <v>5005</v>
      </c>
      <c r="D17960" s="129">
        <v>65.0</v>
      </c>
      <c r="E17960" s="129" t="s">
        <v>119</v>
      </c>
    </row>
    <row r="17961">
      <c r="A17961" s="129">
        <v>6.0</v>
      </c>
      <c r="B17961" s="129" t="s">
        <v>5006</v>
      </c>
      <c r="C17961" s="129" t="s">
        <v>5007</v>
      </c>
      <c r="D17961" s="129">
        <v>69.0</v>
      </c>
      <c r="E17961" s="129" t="s">
        <v>132</v>
      </c>
    </row>
    <row r="17962">
      <c r="A17962" s="129">
        <v>6.0</v>
      </c>
      <c r="B17962" s="129" t="s">
        <v>5008</v>
      </c>
      <c r="C17962" s="129" t="s">
        <v>5009</v>
      </c>
      <c r="D17962" s="129">
        <v>65.0</v>
      </c>
      <c r="E17962" s="129" t="s">
        <v>119</v>
      </c>
    </row>
    <row r="17963">
      <c r="A17963" s="129">
        <v>6.0</v>
      </c>
      <c r="B17963" s="129" t="s">
        <v>5010</v>
      </c>
      <c r="C17963" s="129" t="s">
        <v>5011</v>
      </c>
      <c r="D17963" s="129">
        <v>67.0</v>
      </c>
      <c r="E17963" s="129" t="s">
        <v>132</v>
      </c>
    </row>
    <row r="17964">
      <c r="A17964" s="129">
        <v>6.0</v>
      </c>
      <c r="B17964" s="129" t="s">
        <v>5012</v>
      </c>
      <c r="C17964" s="129" t="s">
        <v>5013</v>
      </c>
      <c r="D17964" s="129">
        <v>63.0</v>
      </c>
      <c r="E17964" s="129" t="s">
        <v>132</v>
      </c>
    </row>
    <row r="17965">
      <c r="A17965" s="129">
        <v>6.0</v>
      </c>
      <c r="B17965" s="129" t="s">
        <v>5014</v>
      </c>
      <c r="C17965" s="129" t="s">
        <v>5015</v>
      </c>
      <c r="D17965" s="129">
        <v>49.0</v>
      </c>
      <c r="E17965" s="129" t="s">
        <v>119</v>
      </c>
    </row>
    <row r="17966">
      <c r="A17966" s="129">
        <v>6.0</v>
      </c>
      <c r="B17966" s="129" t="s">
        <v>5016</v>
      </c>
      <c r="C17966" s="129" t="s">
        <v>5017</v>
      </c>
      <c r="D17966" s="129">
        <v>50.0</v>
      </c>
      <c r="E17966" s="129" t="s">
        <v>119</v>
      </c>
    </row>
    <row r="17967">
      <c r="A17967" s="129">
        <v>6.0</v>
      </c>
      <c r="B17967" s="129" t="s">
        <v>5018</v>
      </c>
      <c r="C17967" s="129" t="s">
        <v>5019</v>
      </c>
      <c r="D17967" s="129">
        <v>62.0</v>
      </c>
      <c r="E17967" s="129" t="s">
        <v>119</v>
      </c>
    </row>
    <row r="17968">
      <c r="A17968" s="129">
        <v>6.0</v>
      </c>
      <c r="B17968" s="129" t="s">
        <v>5020</v>
      </c>
      <c r="C17968" s="129" t="s">
        <v>5021</v>
      </c>
      <c r="D17968" s="129">
        <v>35.0</v>
      </c>
      <c r="E17968" s="129" t="s">
        <v>132</v>
      </c>
    </row>
    <row r="17969">
      <c r="A17969" s="129">
        <v>6.0</v>
      </c>
      <c r="B17969" s="129" t="s">
        <v>5022</v>
      </c>
      <c r="C17969" s="129" t="s">
        <v>5023</v>
      </c>
      <c r="D17969" s="129">
        <v>29.0</v>
      </c>
      <c r="E17969" s="129" t="s">
        <v>119</v>
      </c>
    </row>
    <row r="17970">
      <c r="A17970" s="129">
        <v>6.0</v>
      </c>
      <c r="B17970" s="129" t="s">
        <v>5024</v>
      </c>
      <c r="C17970" s="129" t="s">
        <v>5025</v>
      </c>
      <c r="D17970" s="129">
        <v>50.0</v>
      </c>
      <c r="E17970" s="129" t="s">
        <v>119</v>
      </c>
    </row>
    <row r="17971">
      <c r="A17971" s="129">
        <v>6.0</v>
      </c>
      <c r="B17971" s="129" t="s">
        <v>5026</v>
      </c>
      <c r="C17971" s="129" t="s">
        <v>5027</v>
      </c>
      <c r="D17971" s="129">
        <v>36.0</v>
      </c>
      <c r="E17971" s="129" t="s">
        <v>119</v>
      </c>
    </row>
    <row r="17972">
      <c r="A17972" s="129">
        <v>6.0</v>
      </c>
      <c r="B17972" s="129" t="s">
        <v>5030</v>
      </c>
      <c r="C17972" s="129" t="s">
        <v>5031</v>
      </c>
      <c r="D17972" s="129">
        <v>65.0</v>
      </c>
      <c r="E17972" s="129" t="s">
        <v>119</v>
      </c>
    </row>
    <row r="17973">
      <c r="A17973" s="129">
        <v>6.0</v>
      </c>
      <c r="B17973" s="129" t="s">
        <v>5032</v>
      </c>
      <c r="C17973" s="129" t="s">
        <v>5033</v>
      </c>
      <c r="D17973" s="129">
        <v>26.0</v>
      </c>
      <c r="E17973" s="129" t="s">
        <v>119</v>
      </c>
    </row>
    <row r="17974">
      <c r="A17974" s="129">
        <v>6.0</v>
      </c>
      <c r="B17974" s="129" t="s">
        <v>8054</v>
      </c>
      <c r="C17974" s="129" t="s">
        <v>8055</v>
      </c>
      <c r="D17974" s="129">
        <v>26.0</v>
      </c>
      <c r="E17974" s="129" t="s">
        <v>119</v>
      </c>
    </row>
    <row r="17975">
      <c r="A17975" s="129">
        <v>6.0</v>
      </c>
      <c r="B17975" s="129" t="s">
        <v>5034</v>
      </c>
      <c r="C17975" s="129" t="s">
        <v>5035</v>
      </c>
      <c r="D17975" s="129">
        <v>66.0</v>
      </c>
      <c r="E17975" s="129" t="s">
        <v>132</v>
      </c>
    </row>
    <row r="17976">
      <c r="A17976" s="129">
        <v>6.0</v>
      </c>
      <c r="B17976" s="129" t="s">
        <v>5036</v>
      </c>
      <c r="C17976" s="129" t="s">
        <v>5037</v>
      </c>
      <c r="D17976" s="129">
        <v>59.0</v>
      </c>
      <c r="E17976" s="129" t="s">
        <v>132</v>
      </c>
    </row>
    <row r="17977">
      <c r="A17977" s="129">
        <v>6.0</v>
      </c>
      <c r="B17977" s="129" t="s">
        <v>7442</v>
      </c>
      <c r="C17977" s="129" t="s">
        <v>7443</v>
      </c>
      <c r="D17977" s="129">
        <v>30.0</v>
      </c>
      <c r="E17977" s="129" t="s">
        <v>132</v>
      </c>
    </row>
    <row r="17978">
      <c r="A17978" s="129">
        <v>6.0</v>
      </c>
      <c r="B17978" s="129" t="s">
        <v>5038</v>
      </c>
      <c r="C17978" s="129" t="s">
        <v>5039</v>
      </c>
      <c r="D17978" s="129">
        <v>41.0</v>
      </c>
      <c r="E17978" s="129" t="s">
        <v>132</v>
      </c>
    </row>
    <row r="17979">
      <c r="A17979" s="129">
        <v>6.0</v>
      </c>
      <c r="B17979" s="129" t="s">
        <v>5040</v>
      </c>
      <c r="C17979" s="129" t="s">
        <v>5041</v>
      </c>
      <c r="D17979" s="129">
        <v>46.0</v>
      </c>
      <c r="E17979" s="129" t="s">
        <v>119</v>
      </c>
    </row>
    <row r="17980">
      <c r="A17980" s="129">
        <v>6.0</v>
      </c>
      <c r="B17980" s="129" t="s">
        <v>5042</v>
      </c>
      <c r="C17980" s="129" t="s">
        <v>5043</v>
      </c>
      <c r="D17980" s="129">
        <v>52.0</v>
      </c>
      <c r="E17980" s="129" t="s">
        <v>132</v>
      </c>
    </row>
    <row r="17981">
      <c r="A17981" s="129">
        <v>6.0</v>
      </c>
      <c r="B17981" s="129" t="s">
        <v>5044</v>
      </c>
      <c r="C17981" s="129" t="s">
        <v>5045</v>
      </c>
      <c r="D17981" s="129">
        <v>22.0</v>
      </c>
      <c r="E17981" s="129" t="s">
        <v>119</v>
      </c>
    </row>
    <row r="17982">
      <c r="A17982" s="129">
        <v>6.0</v>
      </c>
      <c r="B17982" s="129" t="s">
        <v>5046</v>
      </c>
      <c r="C17982" s="129" t="s">
        <v>5047</v>
      </c>
      <c r="D17982" s="129">
        <v>65.0</v>
      </c>
      <c r="E17982" s="129" t="s">
        <v>119</v>
      </c>
    </row>
    <row r="17983">
      <c r="A17983" s="129">
        <v>6.0</v>
      </c>
      <c r="B17983" s="129" t="s">
        <v>5048</v>
      </c>
      <c r="C17983" s="129" t="s">
        <v>5049</v>
      </c>
      <c r="D17983" s="129">
        <v>46.0</v>
      </c>
      <c r="E17983" s="129" t="s">
        <v>119</v>
      </c>
    </row>
    <row r="17984">
      <c r="A17984" s="129">
        <v>6.0</v>
      </c>
      <c r="B17984" s="129" t="s">
        <v>5050</v>
      </c>
      <c r="C17984" s="129" t="s">
        <v>5051</v>
      </c>
      <c r="D17984" s="129">
        <v>42.0</v>
      </c>
      <c r="E17984" s="129" t="s">
        <v>119</v>
      </c>
    </row>
    <row r="17985">
      <c r="A17985" s="129">
        <v>6.0</v>
      </c>
      <c r="B17985" s="129" t="s">
        <v>5052</v>
      </c>
      <c r="C17985" s="129" t="s">
        <v>5053</v>
      </c>
      <c r="D17985" s="129">
        <v>61.0</v>
      </c>
      <c r="E17985" s="129" t="s">
        <v>132</v>
      </c>
    </row>
    <row r="17986">
      <c r="A17986" s="129">
        <v>6.0</v>
      </c>
      <c r="B17986" s="129" t="s">
        <v>5054</v>
      </c>
      <c r="C17986" s="129" t="s">
        <v>5055</v>
      </c>
      <c r="D17986" s="129">
        <v>29.0</v>
      </c>
      <c r="E17986" s="129" t="s">
        <v>132</v>
      </c>
    </row>
    <row r="17987">
      <c r="A17987" s="129">
        <v>6.0</v>
      </c>
      <c r="B17987" s="129" t="s">
        <v>5056</v>
      </c>
      <c r="C17987" s="129" t="s">
        <v>5057</v>
      </c>
      <c r="D17987" s="129">
        <v>39.0</v>
      </c>
      <c r="E17987" s="129" t="s">
        <v>132</v>
      </c>
    </row>
    <row r="17988">
      <c r="A17988" s="129">
        <v>6.0</v>
      </c>
      <c r="B17988" s="129" t="s">
        <v>5058</v>
      </c>
      <c r="C17988" s="129" t="s">
        <v>5059</v>
      </c>
      <c r="D17988" s="129">
        <v>51.0</v>
      </c>
      <c r="E17988" s="129" t="s">
        <v>132</v>
      </c>
    </row>
    <row r="17989">
      <c r="A17989" s="129">
        <v>6.0</v>
      </c>
      <c r="B17989" s="129" t="s">
        <v>5060</v>
      </c>
      <c r="C17989" s="129" t="s">
        <v>5061</v>
      </c>
      <c r="D17989" s="129">
        <v>26.0</v>
      </c>
      <c r="E17989" s="129" t="s">
        <v>132</v>
      </c>
    </row>
    <row r="17990">
      <c r="A17990" s="129">
        <v>6.0</v>
      </c>
      <c r="B17990" s="129" t="s">
        <v>5062</v>
      </c>
      <c r="C17990" s="129" t="s">
        <v>5063</v>
      </c>
      <c r="D17990" s="129">
        <v>21.0</v>
      </c>
      <c r="E17990" s="129" t="s">
        <v>132</v>
      </c>
    </row>
    <row r="17991">
      <c r="A17991" s="129">
        <v>6.0</v>
      </c>
      <c r="B17991" s="129" t="s">
        <v>5064</v>
      </c>
      <c r="C17991" s="129" t="s">
        <v>5065</v>
      </c>
      <c r="D17991" s="129">
        <v>38.0</v>
      </c>
      <c r="E17991" s="129" t="s">
        <v>132</v>
      </c>
    </row>
    <row r="17992">
      <c r="A17992" s="129">
        <v>6.0</v>
      </c>
      <c r="B17992" s="129" t="s">
        <v>5066</v>
      </c>
      <c r="C17992" s="129" t="s">
        <v>5067</v>
      </c>
      <c r="D17992" s="129">
        <v>39.0</v>
      </c>
      <c r="E17992" s="129" t="s">
        <v>132</v>
      </c>
    </row>
    <row r="17993">
      <c r="A17993" s="129">
        <v>6.0</v>
      </c>
      <c r="B17993" s="129" t="s">
        <v>5068</v>
      </c>
      <c r="C17993" s="129" t="s">
        <v>5069</v>
      </c>
      <c r="D17993" s="129">
        <v>27.0</v>
      </c>
      <c r="E17993" s="129" t="s">
        <v>132</v>
      </c>
    </row>
    <row r="17994">
      <c r="A17994" s="129">
        <v>6.0</v>
      </c>
      <c r="B17994" s="129" t="s">
        <v>5070</v>
      </c>
      <c r="C17994" s="129" t="s">
        <v>5071</v>
      </c>
      <c r="D17994" s="129">
        <v>60.0</v>
      </c>
      <c r="E17994" s="129" t="s">
        <v>119</v>
      </c>
    </row>
    <row r="17995">
      <c r="A17995" s="129">
        <v>6.0</v>
      </c>
      <c r="B17995" s="129" t="s">
        <v>5074</v>
      </c>
      <c r="C17995" s="129" t="s">
        <v>5075</v>
      </c>
      <c r="D17995" s="129">
        <v>70.0</v>
      </c>
      <c r="E17995" s="129" t="s">
        <v>132</v>
      </c>
    </row>
    <row r="17996">
      <c r="A17996" s="129">
        <v>6.0</v>
      </c>
      <c r="B17996" s="129" t="s">
        <v>7446</v>
      </c>
      <c r="C17996" s="129" t="s">
        <v>7447</v>
      </c>
      <c r="D17996" s="129">
        <v>25.0</v>
      </c>
      <c r="E17996" s="129" t="s">
        <v>119</v>
      </c>
    </row>
    <row r="17997">
      <c r="A17997" s="129">
        <v>6.0</v>
      </c>
      <c r="B17997" s="129" t="s">
        <v>7448</v>
      </c>
      <c r="C17997" s="129" t="s">
        <v>7449</v>
      </c>
      <c r="D17997" s="129">
        <v>44.0</v>
      </c>
      <c r="E17997" s="129" t="s">
        <v>119</v>
      </c>
    </row>
    <row r="17998">
      <c r="A17998" s="129">
        <v>6.0</v>
      </c>
      <c r="B17998" s="129" t="s">
        <v>7450</v>
      </c>
      <c r="C17998" s="129" t="s">
        <v>7451</v>
      </c>
      <c r="D17998" s="129">
        <v>27.0</v>
      </c>
      <c r="E17998" s="129" t="s">
        <v>132</v>
      </c>
    </row>
    <row r="17999">
      <c r="A17999" s="129">
        <v>6.0</v>
      </c>
      <c r="B17999" s="129" t="s">
        <v>5076</v>
      </c>
      <c r="C17999" s="129" t="s">
        <v>5077</v>
      </c>
      <c r="D17999" s="129">
        <v>23.0</v>
      </c>
      <c r="E17999" s="129" t="s">
        <v>132</v>
      </c>
    </row>
    <row r="18000">
      <c r="A18000" s="129">
        <v>6.0</v>
      </c>
      <c r="B18000" s="129" t="s">
        <v>5078</v>
      </c>
      <c r="C18000" s="129" t="s">
        <v>5079</v>
      </c>
      <c r="D18000" s="129">
        <v>43.0</v>
      </c>
      <c r="E18000" s="129" t="s">
        <v>132</v>
      </c>
    </row>
    <row r="18001">
      <c r="A18001" s="129">
        <v>6.0</v>
      </c>
      <c r="B18001" s="129" t="s">
        <v>5080</v>
      </c>
      <c r="C18001" s="129" t="s">
        <v>5081</v>
      </c>
      <c r="D18001" s="129">
        <v>59.0</v>
      </c>
      <c r="E18001" s="129" t="s">
        <v>132</v>
      </c>
    </row>
    <row r="18002">
      <c r="A18002" s="129">
        <v>6.0</v>
      </c>
      <c r="B18002" s="129" t="s">
        <v>5082</v>
      </c>
      <c r="C18002" s="129" t="s">
        <v>5083</v>
      </c>
      <c r="D18002" s="129">
        <v>58.0</v>
      </c>
      <c r="E18002" s="129" t="s">
        <v>119</v>
      </c>
    </row>
    <row r="18003">
      <c r="A18003" s="129">
        <v>6.0</v>
      </c>
      <c r="B18003" s="129" t="s">
        <v>5084</v>
      </c>
      <c r="C18003" s="129" t="s">
        <v>5085</v>
      </c>
      <c r="D18003" s="129">
        <v>43.0</v>
      </c>
      <c r="E18003" s="129" t="s">
        <v>132</v>
      </c>
    </row>
    <row r="18004">
      <c r="A18004" s="129">
        <v>6.0</v>
      </c>
      <c r="B18004" s="129" t="s">
        <v>5086</v>
      </c>
      <c r="C18004" s="129" t="s">
        <v>5087</v>
      </c>
      <c r="D18004" s="129">
        <v>26.0</v>
      </c>
      <c r="E18004" s="129" t="s">
        <v>119</v>
      </c>
    </row>
    <row r="18005">
      <c r="A18005" s="129">
        <v>6.0</v>
      </c>
      <c r="B18005" s="129" t="s">
        <v>5088</v>
      </c>
      <c r="C18005" s="129" t="s">
        <v>5089</v>
      </c>
      <c r="D18005" s="129">
        <v>46.0</v>
      </c>
      <c r="E18005" s="129" t="s">
        <v>119</v>
      </c>
    </row>
    <row r="18006">
      <c r="A18006" s="129">
        <v>6.0</v>
      </c>
      <c r="B18006" s="129" t="s">
        <v>5090</v>
      </c>
      <c r="C18006" s="129" t="s">
        <v>5091</v>
      </c>
      <c r="D18006" s="129">
        <v>34.0</v>
      </c>
      <c r="E18006" s="129" t="s">
        <v>132</v>
      </c>
    </row>
    <row r="18007">
      <c r="A18007" s="129">
        <v>6.0</v>
      </c>
      <c r="B18007" s="129" t="s">
        <v>5092</v>
      </c>
      <c r="C18007" s="129" t="s">
        <v>5093</v>
      </c>
      <c r="D18007" s="129">
        <v>48.0</v>
      </c>
      <c r="E18007" s="129" t="s">
        <v>119</v>
      </c>
    </row>
    <row r="18008">
      <c r="A18008" s="129">
        <v>6.0</v>
      </c>
      <c r="B18008" s="129" t="s">
        <v>5094</v>
      </c>
      <c r="C18008" s="129" t="s">
        <v>5095</v>
      </c>
      <c r="D18008" s="129">
        <v>54.0</v>
      </c>
      <c r="E18008" s="129" t="s">
        <v>119</v>
      </c>
    </row>
    <row r="18009">
      <c r="A18009" s="129">
        <v>6.0</v>
      </c>
      <c r="B18009" s="129" t="s">
        <v>7454</v>
      </c>
      <c r="C18009" s="129" t="s">
        <v>7455</v>
      </c>
      <c r="D18009" s="129">
        <v>29.0</v>
      </c>
      <c r="E18009" s="129" t="s">
        <v>119</v>
      </c>
    </row>
    <row r="18010">
      <c r="A18010" s="129">
        <v>6.0</v>
      </c>
      <c r="B18010" s="129" t="s">
        <v>5098</v>
      </c>
      <c r="C18010" s="129" t="s">
        <v>5099</v>
      </c>
      <c r="D18010" s="129">
        <v>44.0</v>
      </c>
      <c r="E18010" s="129" t="s">
        <v>132</v>
      </c>
    </row>
    <row r="18011">
      <c r="A18011" s="129">
        <v>6.0</v>
      </c>
      <c r="B18011" s="129" t="s">
        <v>5100</v>
      </c>
      <c r="C18011" s="129" t="s">
        <v>5101</v>
      </c>
      <c r="D18011" s="129">
        <v>59.0</v>
      </c>
      <c r="E18011" s="129" t="s">
        <v>132</v>
      </c>
    </row>
    <row r="18012">
      <c r="A18012" s="129">
        <v>6.0</v>
      </c>
      <c r="B18012" s="129" t="s">
        <v>5102</v>
      </c>
      <c r="C18012" s="129" t="s">
        <v>5103</v>
      </c>
      <c r="D18012" s="129">
        <v>58.0</v>
      </c>
      <c r="E18012" s="129" t="s">
        <v>119</v>
      </c>
    </row>
    <row r="18013">
      <c r="A18013" s="129">
        <v>6.0</v>
      </c>
      <c r="B18013" s="129" t="s">
        <v>5104</v>
      </c>
      <c r="C18013" s="129" t="s">
        <v>5105</v>
      </c>
      <c r="D18013" s="129">
        <v>41.0</v>
      </c>
      <c r="E18013" s="129" t="s">
        <v>132</v>
      </c>
    </row>
    <row r="18014">
      <c r="A18014" s="129">
        <v>6.0</v>
      </c>
      <c r="B18014" s="129" t="s">
        <v>5106</v>
      </c>
      <c r="C18014" s="129" t="s">
        <v>5107</v>
      </c>
      <c r="D18014" s="129">
        <v>51.0</v>
      </c>
      <c r="E18014" s="129" t="s">
        <v>119</v>
      </c>
    </row>
    <row r="18015">
      <c r="A18015" s="129">
        <v>6.0</v>
      </c>
      <c r="B18015" s="129" t="s">
        <v>7456</v>
      </c>
      <c r="C18015" s="129" t="s">
        <v>7457</v>
      </c>
      <c r="D18015" s="129">
        <v>45.0</v>
      </c>
      <c r="E18015" s="129" t="s">
        <v>132</v>
      </c>
    </row>
    <row r="18016">
      <c r="A18016" s="129">
        <v>6.0</v>
      </c>
      <c r="B18016" s="129" t="s">
        <v>5108</v>
      </c>
      <c r="C18016" s="129" t="s">
        <v>5109</v>
      </c>
      <c r="D18016" s="129">
        <v>37.0</v>
      </c>
      <c r="E18016" s="129" t="s">
        <v>132</v>
      </c>
    </row>
    <row r="18017">
      <c r="A18017" s="129">
        <v>6.0</v>
      </c>
      <c r="B18017" s="129" t="s">
        <v>5110</v>
      </c>
      <c r="C18017" s="129" t="s">
        <v>5111</v>
      </c>
      <c r="D18017" s="129">
        <v>43.0</v>
      </c>
      <c r="E18017" s="129" t="s">
        <v>132</v>
      </c>
    </row>
    <row r="18018">
      <c r="A18018" s="129">
        <v>6.0</v>
      </c>
      <c r="B18018" s="129" t="s">
        <v>5112</v>
      </c>
      <c r="C18018" s="129" t="s">
        <v>5113</v>
      </c>
      <c r="D18018" s="129">
        <v>62.0</v>
      </c>
      <c r="E18018" s="129" t="s">
        <v>119</v>
      </c>
    </row>
    <row r="18019">
      <c r="A18019" s="129">
        <v>6.0</v>
      </c>
      <c r="B18019" s="129" t="s">
        <v>5114</v>
      </c>
      <c r="C18019" s="129" t="s">
        <v>5115</v>
      </c>
      <c r="D18019" s="129">
        <v>68.0</v>
      </c>
      <c r="E18019" s="129" t="s">
        <v>119</v>
      </c>
    </row>
    <row r="18020">
      <c r="A18020" s="129">
        <v>6.0</v>
      </c>
      <c r="B18020" s="129" t="s">
        <v>5116</v>
      </c>
      <c r="C18020" s="129" t="s">
        <v>5117</v>
      </c>
      <c r="D18020" s="129">
        <v>22.0</v>
      </c>
      <c r="E18020" s="129" t="s">
        <v>132</v>
      </c>
    </row>
    <row r="18021">
      <c r="A18021" s="129">
        <v>6.0</v>
      </c>
      <c r="B18021" s="129" t="s">
        <v>5118</v>
      </c>
      <c r="C18021" s="129" t="s">
        <v>5119</v>
      </c>
      <c r="D18021" s="129">
        <v>64.0</v>
      </c>
      <c r="E18021" s="129" t="s">
        <v>119</v>
      </c>
    </row>
    <row r="18022">
      <c r="A18022" s="129">
        <v>6.0</v>
      </c>
      <c r="B18022" s="129" t="s">
        <v>5120</v>
      </c>
      <c r="C18022" s="129" t="s">
        <v>5121</v>
      </c>
      <c r="D18022" s="129">
        <v>23.0</v>
      </c>
      <c r="E18022" s="129" t="s">
        <v>132</v>
      </c>
    </row>
    <row r="18023">
      <c r="A18023" s="129">
        <v>6.0</v>
      </c>
      <c r="B18023" s="129" t="s">
        <v>5122</v>
      </c>
      <c r="C18023" s="129" t="s">
        <v>5123</v>
      </c>
      <c r="D18023" s="129">
        <v>25.0</v>
      </c>
      <c r="E18023" s="129" t="s">
        <v>132</v>
      </c>
    </row>
    <row r="18024">
      <c r="A18024" s="129">
        <v>6.0</v>
      </c>
      <c r="B18024" s="129" t="s">
        <v>5124</v>
      </c>
      <c r="C18024" s="129" t="s">
        <v>5125</v>
      </c>
      <c r="D18024" s="129">
        <v>69.0</v>
      </c>
      <c r="E18024" s="129" t="s">
        <v>119</v>
      </c>
    </row>
    <row r="18025">
      <c r="A18025" s="129">
        <v>6.0</v>
      </c>
      <c r="B18025" s="129" t="s">
        <v>5126</v>
      </c>
      <c r="C18025" s="129" t="s">
        <v>5127</v>
      </c>
      <c r="D18025" s="129">
        <v>22.0</v>
      </c>
      <c r="E18025" s="129" t="s">
        <v>132</v>
      </c>
    </row>
    <row r="18026">
      <c r="A18026" s="129">
        <v>6.0</v>
      </c>
      <c r="B18026" s="129" t="s">
        <v>5128</v>
      </c>
      <c r="C18026" s="129" t="s">
        <v>5129</v>
      </c>
      <c r="D18026" s="129">
        <v>24.0</v>
      </c>
      <c r="E18026" s="129" t="s">
        <v>119</v>
      </c>
    </row>
    <row r="18027">
      <c r="A18027" s="129">
        <v>6.0</v>
      </c>
      <c r="B18027" s="129" t="s">
        <v>7458</v>
      </c>
      <c r="C18027" s="129" t="s">
        <v>7459</v>
      </c>
      <c r="D18027" s="129">
        <v>51.0</v>
      </c>
      <c r="E18027" s="129" t="s">
        <v>132</v>
      </c>
    </row>
    <row r="18028">
      <c r="A18028" s="129">
        <v>6.0</v>
      </c>
      <c r="B18028" s="129" t="s">
        <v>5130</v>
      </c>
      <c r="C18028" s="129" t="s">
        <v>5131</v>
      </c>
      <c r="D18028" s="129">
        <v>34.0</v>
      </c>
      <c r="E18028" s="129" t="s">
        <v>119</v>
      </c>
    </row>
    <row r="18029">
      <c r="A18029" s="129">
        <v>6.0</v>
      </c>
      <c r="B18029" s="129" t="s">
        <v>5132</v>
      </c>
      <c r="C18029" s="129" t="s">
        <v>5133</v>
      </c>
      <c r="D18029" s="129">
        <v>48.0</v>
      </c>
      <c r="E18029" s="129" t="s">
        <v>119</v>
      </c>
    </row>
    <row r="18030">
      <c r="A18030" s="129">
        <v>6.0</v>
      </c>
      <c r="B18030" s="129" t="s">
        <v>5134</v>
      </c>
      <c r="C18030" s="129" t="s">
        <v>5135</v>
      </c>
      <c r="D18030" s="129">
        <v>64.0</v>
      </c>
      <c r="E18030" s="129" t="s">
        <v>132</v>
      </c>
    </row>
    <row r="18031">
      <c r="A18031" s="129">
        <v>6.0</v>
      </c>
      <c r="B18031" s="129" t="s">
        <v>5138</v>
      </c>
      <c r="C18031" s="129" t="s">
        <v>5139</v>
      </c>
      <c r="D18031" s="129">
        <v>31.0</v>
      </c>
      <c r="E18031" s="129" t="s">
        <v>119</v>
      </c>
    </row>
    <row r="18032">
      <c r="A18032" s="129">
        <v>6.0</v>
      </c>
      <c r="B18032" s="129" t="s">
        <v>7462</v>
      </c>
      <c r="C18032" s="129" t="s">
        <v>7463</v>
      </c>
      <c r="D18032" s="129">
        <v>55.0</v>
      </c>
      <c r="E18032" s="129" t="s">
        <v>132</v>
      </c>
    </row>
    <row r="18033">
      <c r="A18033" s="129">
        <v>6.0</v>
      </c>
      <c r="B18033" s="129" t="s">
        <v>5142</v>
      </c>
      <c r="C18033" s="129" t="s">
        <v>5143</v>
      </c>
      <c r="D18033" s="129">
        <v>37.0</v>
      </c>
      <c r="E18033" s="129" t="s">
        <v>119</v>
      </c>
    </row>
    <row r="18034">
      <c r="A18034" s="129">
        <v>6.0</v>
      </c>
      <c r="B18034" s="129" t="s">
        <v>5144</v>
      </c>
      <c r="C18034" s="129" t="s">
        <v>5145</v>
      </c>
      <c r="D18034" s="129">
        <v>41.0</v>
      </c>
      <c r="E18034" s="129" t="s">
        <v>119</v>
      </c>
    </row>
    <row r="18035">
      <c r="A18035" s="129">
        <v>6.0</v>
      </c>
      <c r="B18035" s="129" t="s">
        <v>5148</v>
      </c>
      <c r="C18035" s="129" t="s">
        <v>5149</v>
      </c>
      <c r="D18035" s="129">
        <v>57.0</v>
      </c>
      <c r="E18035" s="129" t="s">
        <v>119</v>
      </c>
    </row>
    <row r="18036">
      <c r="A18036" s="129">
        <v>6.0</v>
      </c>
      <c r="B18036" s="129" t="s">
        <v>5150</v>
      </c>
      <c r="C18036" s="129" t="s">
        <v>5151</v>
      </c>
      <c r="D18036" s="129">
        <v>49.0</v>
      </c>
      <c r="E18036" s="129" t="s">
        <v>132</v>
      </c>
    </row>
    <row r="18037">
      <c r="A18037" s="129">
        <v>6.0</v>
      </c>
      <c r="B18037" s="129" t="s">
        <v>5152</v>
      </c>
      <c r="C18037" s="129" t="s">
        <v>5153</v>
      </c>
      <c r="D18037" s="129">
        <v>58.0</v>
      </c>
      <c r="E18037" s="129" t="s">
        <v>119</v>
      </c>
    </row>
    <row r="18038">
      <c r="A18038" s="129">
        <v>6.0</v>
      </c>
      <c r="B18038" s="129" t="s">
        <v>5154</v>
      </c>
      <c r="C18038" s="129" t="s">
        <v>5155</v>
      </c>
      <c r="D18038" s="129">
        <v>69.0</v>
      </c>
      <c r="E18038" s="129" t="s">
        <v>119</v>
      </c>
    </row>
    <row r="18039">
      <c r="A18039" s="129">
        <v>6.0</v>
      </c>
      <c r="B18039" s="129" t="s">
        <v>7464</v>
      </c>
      <c r="C18039" s="129" t="s">
        <v>7465</v>
      </c>
      <c r="D18039" s="129">
        <v>70.0</v>
      </c>
      <c r="E18039" s="129" t="s">
        <v>119</v>
      </c>
    </row>
    <row r="18040">
      <c r="A18040" s="129">
        <v>6.0</v>
      </c>
      <c r="B18040" s="129" t="s">
        <v>5156</v>
      </c>
      <c r="C18040" s="129" t="s">
        <v>5157</v>
      </c>
      <c r="D18040" s="129">
        <v>49.0</v>
      </c>
      <c r="E18040" s="129" t="s">
        <v>132</v>
      </c>
    </row>
    <row r="18041">
      <c r="A18041" s="129">
        <v>6.0</v>
      </c>
      <c r="B18041" s="129" t="s">
        <v>5158</v>
      </c>
      <c r="C18041" s="129" t="s">
        <v>5159</v>
      </c>
      <c r="D18041" s="129">
        <v>55.0</v>
      </c>
      <c r="E18041" s="129" t="s">
        <v>132</v>
      </c>
    </row>
    <row r="18042">
      <c r="A18042" s="129">
        <v>6.0</v>
      </c>
      <c r="B18042" s="129" t="s">
        <v>5162</v>
      </c>
      <c r="C18042" s="129" t="s">
        <v>5163</v>
      </c>
      <c r="D18042" s="129">
        <v>61.0</v>
      </c>
      <c r="E18042" s="129" t="s">
        <v>119</v>
      </c>
    </row>
    <row r="18043">
      <c r="A18043" s="129">
        <v>6.0</v>
      </c>
      <c r="B18043" s="129" t="s">
        <v>5164</v>
      </c>
      <c r="C18043" s="129" t="s">
        <v>5165</v>
      </c>
      <c r="D18043" s="129">
        <v>69.0</v>
      </c>
      <c r="E18043" s="129" t="s">
        <v>119</v>
      </c>
    </row>
    <row r="18044">
      <c r="A18044" s="129">
        <v>6.0</v>
      </c>
      <c r="B18044" s="129" t="s">
        <v>5166</v>
      </c>
      <c r="C18044" s="129" t="s">
        <v>5167</v>
      </c>
      <c r="D18044" s="129">
        <v>57.0</v>
      </c>
      <c r="E18044" s="129" t="s">
        <v>119</v>
      </c>
    </row>
    <row r="18045">
      <c r="A18045" s="129">
        <v>6.0</v>
      </c>
      <c r="B18045" s="129" t="s">
        <v>5168</v>
      </c>
      <c r="C18045" s="129" t="s">
        <v>5169</v>
      </c>
      <c r="D18045" s="129">
        <v>55.0</v>
      </c>
      <c r="E18045" s="129" t="s">
        <v>119</v>
      </c>
    </row>
    <row r="18046">
      <c r="A18046" s="129">
        <v>6.0</v>
      </c>
      <c r="B18046" s="129" t="s">
        <v>5172</v>
      </c>
      <c r="C18046" s="129" t="s">
        <v>5173</v>
      </c>
      <c r="D18046" s="129">
        <v>58.0</v>
      </c>
      <c r="E18046" s="129" t="s">
        <v>119</v>
      </c>
    </row>
    <row r="18047">
      <c r="A18047" s="129">
        <v>6.0</v>
      </c>
      <c r="B18047" s="129" t="s">
        <v>5174</v>
      </c>
      <c r="C18047" s="129" t="s">
        <v>5175</v>
      </c>
      <c r="D18047" s="129">
        <v>43.0</v>
      </c>
      <c r="E18047" s="129" t="s">
        <v>119</v>
      </c>
    </row>
    <row r="18048">
      <c r="A18048" s="129">
        <v>6.0</v>
      </c>
      <c r="B18048" s="129" t="s">
        <v>5176</v>
      </c>
      <c r="C18048" s="129" t="s">
        <v>5177</v>
      </c>
      <c r="D18048" s="129">
        <v>39.0</v>
      </c>
      <c r="E18048" s="129" t="s">
        <v>132</v>
      </c>
    </row>
    <row r="18049">
      <c r="A18049" s="129">
        <v>6.0</v>
      </c>
      <c r="B18049" s="129" t="s">
        <v>5178</v>
      </c>
      <c r="C18049" s="129" t="s">
        <v>5179</v>
      </c>
      <c r="D18049" s="129">
        <v>33.0</v>
      </c>
      <c r="E18049" s="129" t="s">
        <v>119</v>
      </c>
    </row>
    <row r="18050">
      <c r="A18050" s="129">
        <v>6.0</v>
      </c>
      <c r="B18050" s="129" t="s">
        <v>5180</v>
      </c>
      <c r="C18050" s="129" t="s">
        <v>5181</v>
      </c>
      <c r="D18050" s="129">
        <v>67.0</v>
      </c>
      <c r="E18050" s="129" t="s">
        <v>119</v>
      </c>
    </row>
    <row r="18051">
      <c r="A18051" s="129">
        <v>6.0</v>
      </c>
      <c r="B18051" s="129" t="s">
        <v>7470</v>
      </c>
      <c r="C18051" s="129" t="s">
        <v>7471</v>
      </c>
      <c r="D18051" s="129">
        <v>35.0</v>
      </c>
      <c r="E18051" s="129" t="s">
        <v>119</v>
      </c>
    </row>
    <row r="18052">
      <c r="A18052" s="129">
        <v>6.0</v>
      </c>
      <c r="B18052" s="129" t="s">
        <v>5182</v>
      </c>
      <c r="C18052" s="129" t="s">
        <v>5183</v>
      </c>
      <c r="D18052" s="129">
        <v>65.0</v>
      </c>
      <c r="E18052" s="129" t="s">
        <v>119</v>
      </c>
    </row>
    <row r="18053">
      <c r="A18053" s="129">
        <v>6.0</v>
      </c>
      <c r="B18053" s="129" t="s">
        <v>5184</v>
      </c>
      <c r="C18053" s="129" t="s">
        <v>5185</v>
      </c>
      <c r="D18053" s="129">
        <v>22.0</v>
      </c>
      <c r="E18053" s="129" t="s">
        <v>132</v>
      </c>
    </row>
    <row r="18054">
      <c r="A18054" s="129">
        <v>6.0</v>
      </c>
      <c r="B18054" s="129" t="s">
        <v>8066</v>
      </c>
      <c r="C18054" s="129" t="s">
        <v>8067</v>
      </c>
      <c r="D18054" s="129">
        <v>52.0</v>
      </c>
      <c r="E18054" s="129" t="s">
        <v>119</v>
      </c>
    </row>
    <row r="18055">
      <c r="A18055" s="129">
        <v>6.0</v>
      </c>
      <c r="B18055" s="129" t="s">
        <v>5186</v>
      </c>
      <c r="C18055" s="129" t="s">
        <v>5187</v>
      </c>
      <c r="D18055" s="129">
        <v>63.0</v>
      </c>
      <c r="E18055" s="129" t="s">
        <v>119</v>
      </c>
    </row>
    <row r="18056">
      <c r="A18056" s="129">
        <v>6.0</v>
      </c>
      <c r="B18056" s="129" t="s">
        <v>5190</v>
      </c>
      <c r="C18056" s="129" t="s">
        <v>5191</v>
      </c>
      <c r="D18056" s="129">
        <v>57.0</v>
      </c>
      <c r="E18056" s="129" t="s">
        <v>119</v>
      </c>
    </row>
    <row r="18057">
      <c r="A18057" s="129">
        <v>6.0</v>
      </c>
      <c r="B18057" s="129" t="s">
        <v>5192</v>
      </c>
      <c r="C18057" s="129" t="s">
        <v>5193</v>
      </c>
      <c r="D18057" s="129">
        <v>38.0</v>
      </c>
      <c r="E18057" s="129" t="s">
        <v>132</v>
      </c>
    </row>
    <row r="18058">
      <c r="A18058" s="129">
        <v>6.0</v>
      </c>
      <c r="B18058" s="129" t="s">
        <v>5194</v>
      </c>
      <c r="C18058" s="129" t="s">
        <v>5195</v>
      </c>
      <c r="D18058" s="129">
        <v>23.0</v>
      </c>
      <c r="E18058" s="129" t="s">
        <v>132</v>
      </c>
    </row>
    <row r="18059">
      <c r="A18059" s="129">
        <v>6.0</v>
      </c>
      <c r="B18059" s="129" t="s">
        <v>5196</v>
      </c>
      <c r="C18059" s="129" t="s">
        <v>5197</v>
      </c>
      <c r="D18059" s="129">
        <v>66.0</v>
      </c>
      <c r="E18059" s="129" t="s">
        <v>132</v>
      </c>
    </row>
    <row r="18060">
      <c r="A18060" s="129">
        <v>6.0</v>
      </c>
      <c r="B18060" s="129" t="s">
        <v>5198</v>
      </c>
      <c r="C18060" s="129" t="s">
        <v>5199</v>
      </c>
      <c r="D18060" s="129">
        <v>37.0</v>
      </c>
      <c r="E18060" s="129" t="s">
        <v>119</v>
      </c>
    </row>
    <row r="18061">
      <c r="A18061" s="129">
        <v>6.0</v>
      </c>
      <c r="B18061" s="129" t="s">
        <v>5200</v>
      </c>
      <c r="C18061" s="129" t="s">
        <v>5201</v>
      </c>
      <c r="D18061" s="129">
        <v>62.0</v>
      </c>
      <c r="E18061" s="129" t="s">
        <v>132</v>
      </c>
    </row>
    <row r="18062">
      <c r="A18062" s="129">
        <v>6.0</v>
      </c>
      <c r="B18062" s="129" t="s">
        <v>8346</v>
      </c>
      <c r="C18062" s="129" t="s">
        <v>8347</v>
      </c>
      <c r="D18062" s="129">
        <v>21.0</v>
      </c>
      <c r="E18062" s="129" t="s">
        <v>132</v>
      </c>
    </row>
    <row r="18063">
      <c r="A18063" s="129">
        <v>6.0</v>
      </c>
      <c r="B18063" s="129" t="s">
        <v>5202</v>
      </c>
      <c r="C18063" s="129" t="s">
        <v>5203</v>
      </c>
      <c r="D18063" s="129">
        <v>68.0</v>
      </c>
      <c r="E18063" s="129" t="s">
        <v>132</v>
      </c>
    </row>
    <row r="18064">
      <c r="A18064" s="129">
        <v>6.0</v>
      </c>
      <c r="B18064" s="129" t="s">
        <v>5204</v>
      </c>
      <c r="C18064" s="129" t="s">
        <v>5205</v>
      </c>
      <c r="D18064" s="129">
        <v>51.0</v>
      </c>
      <c r="E18064" s="129" t="s">
        <v>119</v>
      </c>
    </row>
    <row r="18065">
      <c r="A18065" s="129">
        <v>6.0</v>
      </c>
      <c r="B18065" s="129" t="s">
        <v>5206</v>
      </c>
      <c r="C18065" s="129" t="s">
        <v>5207</v>
      </c>
      <c r="D18065" s="129">
        <v>47.0</v>
      </c>
      <c r="E18065" s="129" t="s">
        <v>132</v>
      </c>
    </row>
    <row r="18066">
      <c r="A18066" s="129">
        <v>6.0</v>
      </c>
      <c r="B18066" s="129" t="s">
        <v>5208</v>
      </c>
      <c r="C18066" s="129" t="s">
        <v>5209</v>
      </c>
      <c r="D18066" s="129">
        <v>38.0</v>
      </c>
      <c r="E18066" s="129" t="s">
        <v>119</v>
      </c>
    </row>
    <row r="18067">
      <c r="A18067" s="129">
        <v>6.0</v>
      </c>
      <c r="B18067" s="129" t="s">
        <v>8068</v>
      </c>
      <c r="C18067" s="129" t="s">
        <v>8069</v>
      </c>
      <c r="D18067" s="129">
        <v>26.0</v>
      </c>
      <c r="E18067" s="129" t="s">
        <v>119</v>
      </c>
    </row>
    <row r="18068">
      <c r="A18068" s="129">
        <v>6.0</v>
      </c>
      <c r="B18068" s="129" t="s">
        <v>5214</v>
      </c>
      <c r="C18068" s="129" t="s">
        <v>5215</v>
      </c>
      <c r="D18068" s="129">
        <v>38.0</v>
      </c>
      <c r="E18068" s="129" t="s">
        <v>119</v>
      </c>
    </row>
    <row r="18069">
      <c r="A18069" s="129">
        <v>6.0</v>
      </c>
      <c r="B18069" s="129" t="s">
        <v>5220</v>
      </c>
      <c r="C18069" s="129" t="s">
        <v>5221</v>
      </c>
      <c r="D18069" s="129">
        <v>26.0</v>
      </c>
      <c r="E18069" s="129" t="s">
        <v>119</v>
      </c>
    </row>
    <row r="18070">
      <c r="A18070" s="129">
        <v>6.0</v>
      </c>
      <c r="B18070" s="129" t="s">
        <v>5222</v>
      </c>
      <c r="C18070" s="129" t="s">
        <v>5223</v>
      </c>
      <c r="D18070" s="129">
        <v>58.0</v>
      </c>
      <c r="E18070" s="129" t="s">
        <v>132</v>
      </c>
    </row>
    <row r="18071">
      <c r="A18071" s="129">
        <v>6.0</v>
      </c>
      <c r="B18071" s="129" t="s">
        <v>5224</v>
      </c>
      <c r="C18071" s="129" t="s">
        <v>5225</v>
      </c>
      <c r="D18071" s="129">
        <v>60.0</v>
      </c>
      <c r="E18071" s="129" t="s">
        <v>132</v>
      </c>
    </row>
    <row r="18072">
      <c r="A18072" s="129">
        <v>6.0</v>
      </c>
      <c r="B18072" s="129" t="s">
        <v>5228</v>
      </c>
      <c r="C18072" s="129" t="s">
        <v>5229</v>
      </c>
      <c r="D18072" s="129">
        <v>32.0</v>
      </c>
      <c r="E18072" s="129" t="s">
        <v>119</v>
      </c>
    </row>
    <row r="18073">
      <c r="A18073" s="129">
        <v>6.0</v>
      </c>
      <c r="B18073" s="129" t="s">
        <v>5230</v>
      </c>
      <c r="C18073" s="129" t="s">
        <v>5231</v>
      </c>
      <c r="D18073" s="129">
        <v>57.0</v>
      </c>
      <c r="E18073" s="129" t="s">
        <v>119</v>
      </c>
    </row>
    <row r="18074">
      <c r="A18074" s="129">
        <v>6.0</v>
      </c>
      <c r="B18074" s="129" t="s">
        <v>7472</v>
      </c>
      <c r="C18074" s="129" t="s">
        <v>7473</v>
      </c>
      <c r="D18074" s="129">
        <v>62.0</v>
      </c>
      <c r="E18074" s="129" t="s">
        <v>132</v>
      </c>
    </row>
    <row r="18075">
      <c r="A18075" s="129">
        <v>6.0</v>
      </c>
      <c r="B18075" s="129" t="s">
        <v>7474</v>
      </c>
      <c r="C18075" s="129" t="s">
        <v>7475</v>
      </c>
      <c r="D18075" s="129">
        <v>70.0</v>
      </c>
      <c r="E18075" s="129" t="s">
        <v>132</v>
      </c>
    </row>
    <row r="18076">
      <c r="A18076" s="129">
        <v>6.0</v>
      </c>
      <c r="B18076" s="129" t="s">
        <v>7476</v>
      </c>
      <c r="C18076" s="129" t="s">
        <v>7477</v>
      </c>
      <c r="D18076" s="129">
        <v>64.0</v>
      </c>
      <c r="E18076" s="129" t="s">
        <v>119</v>
      </c>
    </row>
    <row r="18077">
      <c r="A18077" s="129">
        <v>6.0</v>
      </c>
      <c r="B18077" s="129" t="s">
        <v>5234</v>
      </c>
      <c r="C18077" s="129" t="s">
        <v>5235</v>
      </c>
      <c r="D18077" s="129">
        <v>57.0</v>
      </c>
      <c r="E18077" s="129" t="s">
        <v>132</v>
      </c>
    </row>
    <row r="18078">
      <c r="A18078" s="129">
        <v>6.0</v>
      </c>
      <c r="B18078" s="129" t="s">
        <v>7478</v>
      </c>
      <c r="C18078" s="129" t="s">
        <v>7479</v>
      </c>
      <c r="D18078" s="129">
        <v>63.0</v>
      </c>
      <c r="E18078" s="129" t="s">
        <v>132</v>
      </c>
    </row>
    <row r="18079">
      <c r="A18079" s="129">
        <v>6.0</v>
      </c>
      <c r="B18079" s="129" t="s">
        <v>5236</v>
      </c>
      <c r="C18079" s="129" t="s">
        <v>5237</v>
      </c>
      <c r="D18079" s="129">
        <v>42.0</v>
      </c>
      <c r="E18079" s="129" t="s">
        <v>132</v>
      </c>
    </row>
    <row r="18080">
      <c r="A18080" s="129">
        <v>6.0</v>
      </c>
      <c r="B18080" s="129" t="s">
        <v>5238</v>
      </c>
      <c r="C18080" s="129" t="s">
        <v>5239</v>
      </c>
      <c r="D18080" s="129">
        <v>21.0</v>
      </c>
      <c r="E18080" s="129" t="s">
        <v>119</v>
      </c>
    </row>
    <row r="18081">
      <c r="A18081" s="129">
        <v>6.0</v>
      </c>
      <c r="B18081" s="129" t="s">
        <v>5240</v>
      </c>
      <c r="C18081" s="129" t="s">
        <v>5241</v>
      </c>
      <c r="D18081" s="129">
        <v>36.0</v>
      </c>
      <c r="E18081" s="129" t="s">
        <v>119</v>
      </c>
    </row>
    <row r="18082">
      <c r="A18082" s="129">
        <v>6.0</v>
      </c>
      <c r="B18082" s="129" t="s">
        <v>5242</v>
      </c>
      <c r="C18082" s="129" t="s">
        <v>5243</v>
      </c>
      <c r="D18082" s="129">
        <v>49.0</v>
      </c>
      <c r="E18082" s="129" t="s">
        <v>119</v>
      </c>
    </row>
    <row r="18083">
      <c r="A18083" s="129">
        <v>6.0</v>
      </c>
      <c r="B18083" s="129" t="s">
        <v>5244</v>
      </c>
      <c r="C18083" s="129" t="s">
        <v>5245</v>
      </c>
      <c r="D18083" s="129">
        <v>57.0</v>
      </c>
      <c r="E18083" s="129" t="s">
        <v>132</v>
      </c>
    </row>
    <row r="18084">
      <c r="A18084" s="129">
        <v>6.0</v>
      </c>
      <c r="B18084" s="129" t="s">
        <v>5246</v>
      </c>
      <c r="C18084" s="129" t="s">
        <v>5247</v>
      </c>
      <c r="D18084" s="129">
        <v>28.0</v>
      </c>
      <c r="E18084" s="129" t="s">
        <v>132</v>
      </c>
    </row>
    <row r="18085">
      <c r="A18085" s="129">
        <v>6.0</v>
      </c>
      <c r="B18085" s="129" t="s">
        <v>5248</v>
      </c>
      <c r="C18085" s="129" t="s">
        <v>5249</v>
      </c>
      <c r="D18085" s="129">
        <v>38.0</v>
      </c>
      <c r="E18085" s="129" t="s">
        <v>132</v>
      </c>
    </row>
    <row r="18086">
      <c r="A18086" s="129">
        <v>6.0</v>
      </c>
      <c r="B18086" s="129" t="s">
        <v>5250</v>
      </c>
      <c r="C18086" s="129" t="s">
        <v>5251</v>
      </c>
      <c r="D18086" s="129">
        <v>54.0</v>
      </c>
      <c r="E18086" s="129" t="s">
        <v>119</v>
      </c>
    </row>
    <row r="18087">
      <c r="A18087" s="129">
        <v>6.0</v>
      </c>
      <c r="B18087" s="129" t="s">
        <v>8446</v>
      </c>
      <c r="C18087" s="129" t="s">
        <v>8447</v>
      </c>
      <c r="D18087" s="129">
        <v>50.0</v>
      </c>
      <c r="E18087" s="129" t="s">
        <v>119</v>
      </c>
    </row>
    <row r="18088">
      <c r="A18088" s="129">
        <v>6.0</v>
      </c>
      <c r="B18088" s="129" t="s">
        <v>5254</v>
      </c>
      <c r="C18088" s="129" t="s">
        <v>5255</v>
      </c>
      <c r="D18088" s="129">
        <v>54.0</v>
      </c>
      <c r="E18088" s="129" t="s">
        <v>132</v>
      </c>
    </row>
    <row r="18089">
      <c r="A18089" s="129">
        <v>6.0</v>
      </c>
      <c r="B18089" s="129" t="s">
        <v>5258</v>
      </c>
      <c r="C18089" s="129" t="s">
        <v>5259</v>
      </c>
      <c r="D18089" s="129">
        <v>21.0</v>
      </c>
      <c r="E18089" s="129" t="s">
        <v>132</v>
      </c>
    </row>
    <row r="18090">
      <c r="A18090" s="129">
        <v>6.0</v>
      </c>
      <c r="B18090" s="129" t="s">
        <v>7484</v>
      </c>
      <c r="C18090" s="129" t="s">
        <v>7485</v>
      </c>
      <c r="D18090" s="129">
        <v>51.0</v>
      </c>
      <c r="E18090" s="129" t="s">
        <v>119</v>
      </c>
    </row>
    <row r="18091">
      <c r="A18091" s="129">
        <v>6.0</v>
      </c>
      <c r="B18091" s="129" t="s">
        <v>5262</v>
      </c>
      <c r="C18091" s="129" t="s">
        <v>5263</v>
      </c>
      <c r="D18091" s="129">
        <v>57.0</v>
      </c>
      <c r="E18091" s="129" t="s">
        <v>119</v>
      </c>
    </row>
    <row r="18092">
      <c r="A18092" s="129">
        <v>6.0</v>
      </c>
      <c r="B18092" s="129" t="s">
        <v>7486</v>
      </c>
      <c r="C18092" s="129" t="s">
        <v>7487</v>
      </c>
      <c r="D18092" s="129">
        <v>36.0</v>
      </c>
      <c r="E18092" s="129" t="s">
        <v>119</v>
      </c>
    </row>
    <row r="18093">
      <c r="A18093" s="129">
        <v>6.0</v>
      </c>
      <c r="B18093" s="129" t="s">
        <v>7488</v>
      </c>
      <c r="C18093" s="129" t="s">
        <v>7489</v>
      </c>
      <c r="D18093" s="129">
        <v>69.0</v>
      </c>
      <c r="E18093" s="129" t="s">
        <v>132</v>
      </c>
    </row>
    <row r="18094">
      <c r="A18094" s="129">
        <v>6.0</v>
      </c>
      <c r="B18094" s="129" t="s">
        <v>5268</v>
      </c>
      <c r="C18094" s="129" t="s">
        <v>5269</v>
      </c>
      <c r="D18094" s="129">
        <v>34.0</v>
      </c>
      <c r="E18094" s="129" t="s">
        <v>132</v>
      </c>
    </row>
    <row r="18095">
      <c r="A18095" s="129">
        <v>6.0</v>
      </c>
      <c r="B18095" s="129" t="s">
        <v>5270</v>
      </c>
      <c r="C18095" s="129" t="s">
        <v>5271</v>
      </c>
      <c r="D18095" s="129">
        <v>66.0</v>
      </c>
      <c r="E18095" s="129" t="s">
        <v>119</v>
      </c>
    </row>
    <row r="18096">
      <c r="A18096" s="129">
        <v>6.0</v>
      </c>
      <c r="B18096" s="129" t="s">
        <v>7490</v>
      </c>
      <c r="C18096" s="129" t="s">
        <v>7491</v>
      </c>
      <c r="D18096" s="129">
        <v>20.0</v>
      </c>
      <c r="E18096" s="129" t="s">
        <v>132</v>
      </c>
    </row>
    <row r="18097">
      <c r="A18097" s="129">
        <v>6.0</v>
      </c>
      <c r="B18097" s="129" t="s">
        <v>5272</v>
      </c>
      <c r="C18097" s="129" t="s">
        <v>5273</v>
      </c>
      <c r="D18097" s="129">
        <v>47.0</v>
      </c>
      <c r="E18097" s="129" t="s">
        <v>119</v>
      </c>
    </row>
    <row r="18098">
      <c r="A18098" s="129">
        <v>6.0</v>
      </c>
      <c r="B18098" s="129" t="s">
        <v>5274</v>
      </c>
      <c r="C18098" s="129" t="s">
        <v>5275</v>
      </c>
      <c r="D18098" s="129">
        <v>66.0</v>
      </c>
      <c r="E18098" s="129" t="s">
        <v>119</v>
      </c>
    </row>
    <row r="18099">
      <c r="A18099" s="129">
        <v>6.0</v>
      </c>
      <c r="B18099" s="129" t="s">
        <v>7492</v>
      </c>
      <c r="C18099" s="129" t="s">
        <v>7493</v>
      </c>
      <c r="D18099" s="129">
        <v>44.0</v>
      </c>
      <c r="E18099" s="129" t="s">
        <v>132</v>
      </c>
    </row>
    <row r="18100">
      <c r="A18100" s="129">
        <v>6.0</v>
      </c>
      <c r="B18100" s="129" t="s">
        <v>7494</v>
      </c>
      <c r="C18100" s="129" t="s">
        <v>7495</v>
      </c>
      <c r="D18100" s="129">
        <v>58.0</v>
      </c>
      <c r="E18100" s="129" t="s">
        <v>132</v>
      </c>
    </row>
    <row r="18101">
      <c r="A18101" s="129">
        <v>6.0</v>
      </c>
      <c r="B18101" s="129" t="s">
        <v>5278</v>
      </c>
      <c r="C18101" s="129" t="s">
        <v>5279</v>
      </c>
      <c r="D18101" s="129">
        <v>35.0</v>
      </c>
      <c r="E18101" s="129" t="s">
        <v>119</v>
      </c>
    </row>
    <row r="18102">
      <c r="A18102" s="129">
        <v>6.0</v>
      </c>
      <c r="B18102" s="129" t="s">
        <v>5282</v>
      </c>
      <c r="C18102" s="129" t="s">
        <v>5283</v>
      </c>
      <c r="D18102" s="129">
        <v>25.0</v>
      </c>
      <c r="E18102" s="129" t="s">
        <v>132</v>
      </c>
    </row>
    <row r="18103">
      <c r="A18103" s="129">
        <v>6.0</v>
      </c>
      <c r="B18103" s="129" t="s">
        <v>5284</v>
      </c>
      <c r="C18103" s="129" t="s">
        <v>5285</v>
      </c>
      <c r="D18103" s="129">
        <v>59.0</v>
      </c>
      <c r="E18103" s="129" t="s">
        <v>119</v>
      </c>
    </row>
    <row r="18104">
      <c r="A18104" s="129">
        <v>6.0</v>
      </c>
      <c r="B18104" s="129" t="s">
        <v>5286</v>
      </c>
      <c r="C18104" s="129" t="s">
        <v>5287</v>
      </c>
      <c r="D18104" s="129">
        <v>59.0</v>
      </c>
      <c r="E18104" s="129" t="s">
        <v>132</v>
      </c>
    </row>
    <row r="18105">
      <c r="A18105" s="129">
        <v>6.0</v>
      </c>
      <c r="B18105" s="129" t="s">
        <v>5288</v>
      </c>
      <c r="C18105" s="129" t="s">
        <v>5289</v>
      </c>
      <c r="D18105" s="129">
        <v>64.0</v>
      </c>
      <c r="E18105" s="129" t="s">
        <v>132</v>
      </c>
    </row>
    <row r="18106">
      <c r="A18106" s="129">
        <v>6.0</v>
      </c>
      <c r="B18106" s="129" t="s">
        <v>5290</v>
      </c>
      <c r="C18106" s="129" t="s">
        <v>5291</v>
      </c>
      <c r="D18106" s="129">
        <v>64.0</v>
      </c>
      <c r="E18106" s="129" t="s">
        <v>132</v>
      </c>
    </row>
    <row r="18107">
      <c r="A18107" s="129">
        <v>6.0</v>
      </c>
      <c r="B18107" s="129" t="s">
        <v>8350</v>
      </c>
      <c r="C18107" s="129" t="s">
        <v>8351</v>
      </c>
      <c r="D18107" s="129">
        <v>29.0</v>
      </c>
      <c r="E18107" s="129" t="s">
        <v>132</v>
      </c>
    </row>
    <row r="18108">
      <c r="A18108" s="129">
        <v>6.0</v>
      </c>
      <c r="B18108" s="129" t="s">
        <v>5294</v>
      </c>
      <c r="C18108" s="129" t="s">
        <v>5295</v>
      </c>
      <c r="D18108" s="129">
        <v>44.0</v>
      </c>
      <c r="E18108" s="129" t="s">
        <v>119</v>
      </c>
    </row>
    <row r="18109">
      <c r="A18109" s="129">
        <v>6.0</v>
      </c>
      <c r="B18109" s="129" t="s">
        <v>5296</v>
      </c>
      <c r="C18109" s="129" t="s">
        <v>5297</v>
      </c>
      <c r="D18109" s="129">
        <v>37.0</v>
      </c>
      <c r="E18109" s="129" t="s">
        <v>132</v>
      </c>
    </row>
    <row r="18110">
      <c r="A18110" s="129">
        <v>6.0</v>
      </c>
      <c r="B18110" s="129" t="s">
        <v>5304</v>
      </c>
      <c r="C18110" s="129" t="s">
        <v>5305</v>
      </c>
      <c r="D18110" s="129">
        <v>67.0</v>
      </c>
      <c r="E18110" s="129" t="s">
        <v>132</v>
      </c>
    </row>
    <row r="18111">
      <c r="A18111" s="129">
        <v>6.0</v>
      </c>
      <c r="B18111" s="129" t="s">
        <v>5306</v>
      </c>
      <c r="C18111" s="129" t="s">
        <v>5307</v>
      </c>
      <c r="D18111" s="129">
        <v>57.0</v>
      </c>
      <c r="E18111" s="129" t="s">
        <v>132</v>
      </c>
    </row>
    <row r="18112">
      <c r="A18112" s="129">
        <v>6.0</v>
      </c>
      <c r="B18112" s="129" t="s">
        <v>7502</v>
      </c>
      <c r="C18112" s="129" t="s">
        <v>7503</v>
      </c>
      <c r="D18112" s="129">
        <v>67.0</v>
      </c>
      <c r="E18112" s="129" t="s">
        <v>119</v>
      </c>
    </row>
    <row r="18113">
      <c r="A18113" s="129">
        <v>6.0</v>
      </c>
      <c r="B18113" s="129" t="s">
        <v>5310</v>
      </c>
      <c r="C18113" s="129" t="s">
        <v>5311</v>
      </c>
      <c r="D18113" s="129">
        <v>29.0</v>
      </c>
      <c r="E18113" s="129" t="s">
        <v>119</v>
      </c>
    </row>
    <row r="18114">
      <c r="A18114" s="129">
        <v>6.0</v>
      </c>
      <c r="B18114" s="129" t="s">
        <v>5312</v>
      </c>
      <c r="C18114" s="129" t="s">
        <v>5313</v>
      </c>
      <c r="D18114" s="129">
        <v>59.0</v>
      </c>
      <c r="E18114" s="129" t="s">
        <v>132</v>
      </c>
    </row>
    <row r="18115">
      <c r="A18115" s="129">
        <v>6.0</v>
      </c>
      <c r="B18115" s="129" t="s">
        <v>5314</v>
      </c>
      <c r="C18115" s="129" t="s">
        <v>5315</v>
      </c>
      <c r="D18115" s="129">
        <v>25.0</v>
      </c>
      <c r="E18115" s="129" t="s">
        <v>119</v>
      </c>
    </row>
    <row r="18116">
      <c r="A18116" s="129">
        <v>6.0</v>
      </c>
      <c r="B18116" s="129" t="s">
        <v>5316</v>
      </c>
      <c r="C18116" s="129" t="s">
        <v>5317</v>
      </c>
      <c r="D18116" s="129">
        <v>35.0</v>
      </c>
      <c r="E18116" s="129" t="s">
        <v>132</v>
      </c>
    </row>
    <row r="18117">
      <c r="A18117" s="129">
        <v>6.0</v>
      </c>
      <c r="B18117" s="129" t="s">
        <v>5318</v>
      </c>
      <c r="C18117" s="129" t="s">
        <v>5319</v>
      </c>
      <c r="D18117" s="129">
        <v>26.0</v>
      </c>
      <c r="E18117" s="129" t="s">
        <v>132</v>
      </c>
    </row>
    <row r="18118">
      <c r="A18118" s="129">
        <v>6.0</v>
      </c>
      <c r="B18118" s="129" t="s">
        <v>5320</v>
      </c>
      <c r="C18118" s="129" t="s">
        <v>5321</v>
      </c>
      <c r="D18118" s="129">
        <v>25.0</v>
      </c>
      <c r="E18118" s="129" t="s">
        <v>119</v>
      </c>
    </row>
    <row r="18119">
      <c r="A18119" s="129">
        <v>6.0</v>
      </c>
      <c r="B18119" s="129" t="s">
        <v>5324</v>
      </c>
      <c r="C18119" s="129" t="s">
        <v>5325</v>
      </c>
      <c r="D18119" s="129">
        <v>23.0</v>
      </c>
      <c r="E18119" s="129" t="s">
        <v>132</v>
      </c>
    </row>
    <row r="18120">
      <c r="A18120" s="129">
        <v>6.0</v>
      </c>
      <c r="B18120" s="129" t="s">
        <v>5326</v>
      </c>
      <c r="C18120" s="129" t="s">
        <v>5327</v>
      </c>
      <c r="D18120" s="129">
        <v>62.0</v>
      </c>
      <c r="E18120" s="129" t="s">
        <v>132</v>
      </c>
    </row>
    <row r="18121">
      <c r="A18121" s="129">
        <v>6.0</v>
      </c>
      <c r="B18121" s="129" t="s">
        <v>5328</v>
      </c>
      <c r="C18121" s="129" t="s">
        <v>5329</v>
      </c>
      <c r="D18121" s="129">
        <v>45.0</v>
      </c>
      <c r="E18121" s="129" t="s">
        <v>119</v>
      </c>
    </row>
    <row r="18122">
      <c r="A18122" s="129">
        <v>6.0</v>
      </c>
      <c r="B18122" s="129" t="s">
        <v>5330</v>
      </c>
      <c r="C18122" s="129" t="s">
        <v>5331</v>
      </c>
      <c r="D18122" s="129">
        <v>29.0</v>
      </c>
      <c r="E18122" s="129" t="s">
        <v>132</v>
      </c>
    </row>
    <row r="18123">
      <c r="A18123" s="129">
        <v>6.0</v>
      </c>
      <c r="B18123" s="129" t="s">
        <v>5332</v>
      </c>
      <c r="C18123" s="129" t="s">
        <v>5333</v>
      </c>
      <c r="D18123" s="129">
        <v>34.0</v>
      </c>
      <c r="E18123" s="129" t="s">
        <v>132</v>
      </c>
    </row>
    <row r="18124">
      <c r="A18124" s="129">
        <v>6.0</v>
      </c>
      <c r="B18124" s="129" t="s">
        <v>5336</v>
      </c>
      <c r="C18124" s="129" t="s">
        <v>5337</v>
      </c>
      <c r="D18124" s="129">
        <v>31.0</v>
      </c>
      <c r="E18124" s="129" t="s">
        <v>132</v>
      </c>
    </row>
    <row r="18125">
      <c r="A18125" s="129">
        <v>6.0</v>
      </c>
      <c r="B18125" s="129" t="s">
        <v>5338</v>
      </c>
      <c r="C18125" s="129" t="s">
        <v>5339</v>
      </c>
      <c r="D18125" s="129">
        <v>67.0</v>
      </c>
      <c r="E18125" s="129" t="s">
        <v>132</v>
      </c>
    </row>
    <row r="18126">
      <c r="A18126" s="129">
        <v>6.0</v>
      </c>
      <c r="B18126" s="129" t="s">
        <v>5340</v>
      </c>
      <c r="C18126" s="129" t="s">
        <v>5341</v>
      </c>
      <c r="D18126" s="129">
        <v>66.0</v>
      </c>
      <c r="E18126" s="129" t="s">
        <v>132</v>
      </c>
    </row>
    <row r="18127">
      <c r="A18127" s="129">
        <v>6.0</v>
      </c>
      <c r="B18127" s="129" t="s">
        <v>5344</v>
      </c>
      <c r="C18127" s="129" t="s">
        <v>5345</v>
      </c>
      <c r="D18127" s="129">
        <v>67.0</v>
      </c>
      <c r="E18127" s="129" t="s">
        <v>132</v>
      </c>
    </row>
    <row r="18128">
      <c r="A18128" s="129">
        <v>6.0</v>
      </c>
      <c r="B18128" s="129" t="s">
        <v>5346</v>
      </c>
      <c r="C18128" s="129" t="s">
        <v>5347</v>
      </c>
      <c r="D18128" s="129">
        <v>68.0</v>
      </c>
      <c r="E18128" s="129" t="s">
        <v>119</v>
      </c>
    </row>
    <row r="18129">
      <c r="A18129" s="129">
        <v>6.0</v>
      </c>
      <c r="B18129" s="129" t="s">
        <v>5350</v>
      </c>
      <c r="C18129" s="129" t="s">
        <v>5351</v>
      </c>
      <c r="D18129" s="129">
        <v>60.0</v>
      </c>
      <c r="E18129" s="129" t="s">
        <v>132</v>
      </c>
    </row>
    <row r="18130">
      <c r="A18130" s="129">
        <v>6.0</v>
      </c>
      <c r="B18130" s="129" t="s">
        <v>5352</v>
      </c>
      <c r="C18130" s="129" t="s">
        <v>5353</v>
      </c>
      <c r="D18130" s="129">
        <v>27.0</v>
      </c>
      <c r="E18130" s="129" t="s">
        <v>132</v>
      </c>
    </row>
    <row r="18131">
      <c r="A18131" s="129">
        <v>6.0</v>
      </c>
      <c r="B18131" s="129" t="s">
        <v>5354</v>
      </c>
      <c r="C18131" s="129" t="s">
        <v>5355</v>
      </c>
      <c r="D18131" s="129">
        <v>63.0</v>
      </c>
      <c r="E18131" s="129" t="s">
        <v>119</v>
      </c>
    </row>
    <row r="18132">
      <c r="A18132" s="129">
        <v>6.0</v>
      </c>
      <c r="B18132" s="129" t="s">
        <v>5356</v>
      </c>
      <c r="C18132" s="129" t="s">
        <v>5357</v>
      </c>
      <c r="D18132" s="129">
        <v>46.0</v>
      </c>
      <c r="E18132" s="129" t="s">
        <v>119</v>
      </c>
    </row>
    <row r="18133">
      <c r="A18133" s="129">
        <v>6.0</v>
      </c>
      <c r="B18133" s="129" t="s">
        <v>5358</v>
      </c>
      <c r="C18133" s="129" t="s">
        <v>5359</v>
      </c>
      <c r="D18133" s="129">
        <v>58.0</v>
      </c>
      <c r="E18133" s="129" t="s">
        <v>119</v>
      </c>
    </row>
    <row r="18134">
      <c r="A18134" s="129">
        <v>6.0</v>
      </c>
      <c r="B18134" s="129" t="s">
        <v>5360</v>
      </c>
      <c r="C18134" s="129" t="s">
        <v>5361</v>
      </c>
      <c r="D18134" s="129">
        <v>68.0</v>
      </c>
      <c r="E18134" s="129" t="s">
        <v>119</v>
      </c>
    </row>
    <row r="18135">
      <c r="A18135" s="129">
        <v>6.0</v>
      </c>
      <c r="B18135" s="129" t="s">
        <v>5362</v>
      </c>
      <c r="C18135" s="129" t="s">
        <v>5363</v>
      </c>
      <c r="D18135" s="129">
        <v>48.0</v>
      </c>
      <c r="E18135" s="129" t="s">
        <v>132</v>
      </c>
    </row>
    <row r="18136">
      <c r="A18136" s="129">
        <v>6.0</v>
      </c>
      <c r="B18136" s="129" t="s">
        <v>5366</v>
      </c>
      <c r="C18136" s="129" t="s">
        <v>5367</v>
      </c>
      <c r="D18136" s="129">
        <v>68.0</v>
      </c>
      <c r="E18136" s="129" t="s">
        <v>119</v>
      </c>
    </row>
    <row r="18137">
      <c r="A18137" s="129">
        <v>6.0</v>
      </c>
      <c r="B18137" s="129" t="s">
        <v>5368</v>
      </c>
      <c r="C18137" s="129" t="s">
        <v>5369</v>
      </c>
      <c r="D18137" s="129">
        <v>50.0</v>
      </c>
      <c r="E18137" s="129" t="s">
        <v>119</v>
      </c>
    </row>
    <row r="18138">
      <c r="A18138" s="129">
        <v>6.0</v>
      </c>
      <c r="B18138" s="129" t="s">
        <v>7512</v>
      </c>
      <c r="C18138" s="129" t="s">
        <v>7513</v>
      </c>
      <c r="D18138" s="129">
        <v>51.0</v>
      </c>
      <c r="E18138" s="129" t="s">
        <v>132</v>
      </c>
    </row>
    <row r="18139">
      <c r="A18139" s="129">
        <v>6.0</v>
      </c>
      <c r="B18139" s="129" t="s">
        <v>5370</v>
      </c>
      <c r="C18139" s="129" t="s">
        <v>5371</v>
      </c>
      <c r="D18139" s="129">
        <v>63.0</v>
      </c>
      <c r="E18139" s="129" t="s">
        <v>132</v>
      </c>
    </row>
    <row r="18140">
      <c r="A18140" s="129">
        <v>6.0</v>
      </c>
      <c r="B18140" s="129" t="s">
        <v>5372</v>
      </c>
      <c r="C18140" s="129" t="s">
        <v>5373</v>
      </c>
      <c r="D18140" s="129">
        <v>67.0</v>
      </c>
      <c r="E18140" s="129" t="s">
        <v>119</v>
      </c>
    </row>
    <row r="18141">
      <c r="A18141" s="129">
        <v>6.0</v>
      </c>
      <c r="B18141" s="129" t="s">
        <v>5374</v>
      </c>
      <c r="C18141" s="129" t="s">
        <v>5375</v>
      </c>
      <c r="D18141" s="129">
        <v>65.0</v>
      </c>
      <c r="E18141" s="129" t="s">
        <v>119</v>
      </c>
    </row>
    <row r="18142">
      <c r="A18142" s="129">
        <v>6.0</v>
      </c>
      <c r="B18142" s="129" t="s">
        <v>5376</v>
      </c>
      <c r="C18142" s="129" t="s">
        <v>5377</v>
      </c>
      <c r="D18142" s="129">
        <v>48.0</v>
      </c>
      <c r="E18142" s="129" t="s">
        <v>132</v>
      </c>
    </row>
    <row r="18143">
      <c r="A18143" s="129">
        <v>6.0</v>
      </c>
      <c r="B18143" s="129" t="s">
        <v>7514</v>
      </c>
      <c r="C18143" s="129" t="s">
        <v>7515</v>
      </c>
      <c r="D18143" s="129">
        <v>46.0</v>
      </c>
      <c r="E18143" s="129" t="s">
        <v>119</v>
      </c>
    </row>
    <row r="18144">
      <c r="A18144" s="129">
        <v>6.0</v>
      </c>
      <c r="B18144" s="129" t="s">
        <v>5378</v>
      </c>
      <c r="C18144" s="129" t="s">
        <v>5379</v>
      </c>
      <c r="D18144" s="129">
        <v>29.0</v>
      </c>
      <c r="E18144" s="129" t="s">
        <v>132</v>
      </c>
    </row>
    <row r="18145">
      <c r="A18145" s="129">
        <v>6.0</v>
      </c>
      <c r="B18145" s="129" t="s">
        <v>8074</v>
      </c>
      <c r="C18145" s="129" t="s">
        <v>8075</v>
      </c>
      <c r="D18145" s="129">
        <v>43.0</v>
      </c>
      <c r="E18145" s="129" t="s">
        <v>132</v>
      </c>
    </row>
    <row r="18146">
      <c r="A18146" s="129">
        <v>6.0</v>
      </c>
      <c r="B18146" s="129" t="s">
        <v>5380</v>
      </c>
      <c r="C18146" s="129" t="s">
        <v>5381</v>
      </c>
      <c r="D18146" s="129">
        <v>63.0</v>
      </c>
      <c r="E18146" s="129" t="s">
        <v>119</v>
      </c>
    </row>
    <row r="18147">
      <c r="A18147" s="129">
        <v>6.0</v>
      </c>
      <c r="B18147" s="129" t="s">
        <v>5382</v>
      </c>
      <c r="C18147" s="129" t="s">
        <v>5383</v>
      </c>
      <c r="D18147" s="129">
        <v>54.0</v>
      </c>
      <c r="E18147" s="129" t="s">
        <v>132</v>
      </c>
    </row>
    <row r="18148">
      <c r="A18148" s="129">
        <v>6.0</v>
      </c>
      <c r="B18148" s="129" t="s">
        <v>5384</v>
      </c>
      <c r="C18148" s="129" t="s">
        <v>5385</v>
      </c>
      <c r="D18148" s="129">
        <v>23.0</v>
      </c>
      <c r="E18148" s="129" t="s">
        <v>132</v>
      </c>
    </row>
    <row r="18149">
      <c r="A18149" s="129">
        <v>6.0</v>
      </c>
      <c r="B18149" s="129" t="s">
        <v>5386</v>
      </c>
      <c r="C18149" s="129" t="s">
        <v>5387</v>
      </c>
      <c r="D18149" s="129">
        <v>29.0</v>
      </c>
      <c r="E18149" s="129" t="s">
        <v>132</v>
      </c>
    </row>
    <row r="18150">
      <c r="A18150" s="129">
        <v>6.0</v>
      </c>
      <c r="B18150" s="129" t="s">
        <v>7516</v>
      </c>
      <c r="C18150" s="129" t="s">
        <v>7517</v>
      </c>
      <c r="D18150" s="129">
        <v>46.0</v>
      </c>
      <c r="E18150" s="129" t="s">
        <v>132</v>
      </c>
    </row>
    <row r="18151">
      <c r="A18151" s="129">
        <v>6.0</v>
      </c>
      <c r="B18151" s="129" t="s">
        <v>8354</v>
      </c>
      <c r="C18151" s="129" t="s">
        <v>8355</v>
      </c>
      <c r="D18151" s="129">
        <v>43.0</v>
      </c>
      <c r="E18151" s="129" t="s">
        <v>132</v>
      </c>
    </row>
    <row r="18152">
      <c r="A18152" s="129">
        <v>6.0</v>
      </c>
      <c r="B18152" s="129" t="s">
        <v>7518</v>
      </c>
      <c r="C18152" s="129" t="s">
        <v>7519</v>
      </c>
      <c r="D18152" s="129">
        <v>61.0</v>
      </c>
      <c r="E18152" s="129" t="s">
        <v>119</v>
      </c>
    </row>
    <row r="18153">
      <c r="A18153" s="129">
        <v>6.0</v>
      </c>
      <c r="B18153" s="129" t="s">
        <v>5390</v>
      </c>
      <c r="C18153" s="129" t="s">
        <v>5391</v>
      </c>
      <c r="D18153" s="129">
        <v>44.0</v>
      </c>
      <c r="E18153" s="129" t="s">
        <v>119</v>
      </c>
    </row>
    <row r="18154">
      <c r="A18154" s="129">
        <v>6.0</v>
      </c>
      <c r="B18154" s="129" t="s">
        <v>5392</v>
      </c>
      <c r="C18154" s="129" t="s">
        <v>5393</v>
      </c>
      <c r="D18154" s="129">
        <v>43.0</v>
      </c>
      <c r="E18154" s="129" t="s">
        <v>132</v>
      </c>
    </row>
    <row r="18155">
      <c r="A18155" s="129">
        <v>6.0</v>
      </c>
      <c r="B18155" s="129" t="s">
        <v>5394</v>
      </c>
      <c r="C18155" s="129" t="s">
        <v>5395</v>
      </c>
      <c r="D18155" s="129">
        <v>67.0</v>
      </c>
      <c r="E18155" s="129" t="s">
        <v>119</v>
      </c>
    </row>
    <row r="18156">
      <c r="A18156" s="129">
        <v>6.0</v>
      </c>
      <c r="B18156" s="129" t="s">
        <v>5396</v>
      </c>
      <c r="C18156" s="129" t="s">
        <v>5397</v>
      </c>
      <c r="D18156" s="129">
        <v>67.0</v>
      </c>
      <c r="E18156" s="129" t="s">
        <v>119</v>
      </c>
    </row>
    <row r="18157">
      <c r="A18157" s="129">
        <v>6.0</v>
      </c>
      <c r="B18157" s="129" t="s">
        <v>5398</v>
      </c>
      <c r="C18157" s="129" t="s">
        <v>5399</v>
      </c>
      <c r="D18157" s="129">
        <v>61.0</v>
      </c>
      <c r="E18157" s="129" t="s">
        <v>132</v>
      </c>
    </row>
    <row r="18158">
      <c r="A18158" s="129">
        <v>6.0</v>
      </c>
      <c r="B18158" s="129" t="s">
        <v>5400</v>
      </c>
      <c r="C18158" s="129" t="s">
        <v>5401</v>
      </c>
      <c r="D18158" s="129">
        <v>62.0</v>
      </c>
      <c r="E18158" s="129" t="s">
        <v>132</v>
      </c>
    </row>
    <row r="18159">
      <c r="A18159" s="129">
        <v>6.0</v>
      </c>
      <c r="B18159" s="129" t="s">
        <v>5402</v>
      </c>
      <c r="C18159" s="129" t="s">
        <v>5403</v>
      </c>
      <c r="D18159" s="129">
        <v>47.0</v>
      </c>
      <c r="E18159" s="129" t="s">
        <v>132</v>
      </c>
    </row>
    <row r="18160">
      <c r="A18160" s="129">
        <v>6.0</v>
      </c>
      <c r="B18160" s="129" t="s">
        <v>5404</v>
      </c>
      <c r="C18160" s="129" t="s">
        <v>5405</v>
      </c>
      <c r="D18160" s="129">
        <v>70.0</v>
      </c>
      <c r="E18160" s="129" t="s">
        <v>132</v>
      </c>
    </row>
    <row r="18161">
      <c r="A18161" s="129">
        <v>6.0</v>
      </c>
      <c r="B18161" s="129" t="s">
        <v>5406</v>
      </c>
      <c r="C18161" s="129" t="s">
        <v>5407</v>
      </c>
      <c r="D18161" s="129">
        <v>66.0</v>
      </c>
      <c r="E18161" s="129" t="s">
        <v>132</v>
      </c>
    </row>
    <row r="18162">
      <c r="A18162" s="129">
        <v>6.0</v>
      </c>
      <c r="B18162" s="129" t="s">
        <v>5410</v>
      </c>
      <c r="C18162" s="129" t="s">
        <v>5411</v>
      </c>
      <c r="D18162" s="129">
        <v>65.0</v>
      </c>
      <c r="E18162" s="129" t="s">
        <v>132</v>
      </c>
    </row>
    <row r="18163">
      <c r="A18163" s="129">
        <v>6.0</v>
      </c>
      <c r="B18163" s="129" t="s">
        <v>7520</v>
      </c>
      <c r="C18163" s="129" t="s">
        <v>7521</v>
      </c>
      <c r="D18163" s="129">
        <v>25.0</v>
      </c>
      <c r="E18163" s="129" t="s">
        <v>132</v>
      </c>
    </row>
    <row r="18164">
      <c r="A18164" s="129">
        <v>6.0</v>
      </c>
      <c r="B18164" s="129" t="s">
        <v>5412</v>
      </c>
      <c r="C18164" s="129" t="s">
        <v>5413</v>
      </c>
      <c r="D18164" s="129">
        <v>64.0</v>
      </c>
      <c r="E18164" s="129" t="s">
        <v>119</v>
      </c>
    </row>
    <row r="18165">
      <c r="A18165" s="129">
        <v>6.0</v>
      </c>
      <c r="B18165" s="129" t="s">
        <v>5416</v>
      </c>
      <c r="C18165" s="129" t="s">
        <v>5417</v>
      </c>
      <c r="D18165" s="129">
        <v>21.0</v>
      </c>
      <c r="E18165" s="129" t="s">
        <v>119</v>
      </c>
    </row>
    <row r="18166">
      <c r="A18166" s="129">
        <v>6.0</v>
      </c>
      <c r="B18166" s="129" t="s">
        <v>5418</v>
      </c>
      <c r="C18166" s="129" t="s">
        <v>5419</v>
      </c>
      <c r="D18166" s="129">
        <v>43.0</v>
      </c>
      <c r="E18166" s="129" t="s">
        <v>119</v>
      </c>
    </row>
    <row r="18167">
      <c r="A18167" s="129">
        <v>6.0</v>
      </c>
      <c r="B18167" s="129" t="s">
        <v>5420</v>
      </c>
      <c r="C18167" s="129" t="s">
        <v>5421</v>
      </c>
      <c r="D18167" s="129">
        <v>64.0</v>
      </c>
      <c r="E18167" s="129" t="s">
        <v>132</v>
      </c>
    </row>
    <row r="18168">
      <c r="A18168" s="129">
        <v>6.0</v>
      </c>
      <c r="B18168" s="129" t="s">
        <v>8084</v>
      </c>
      <c r="C18168" s="129" t="s">
        <v>8085</v>
      </c>
      <c r="D18168" s="129">
        <v>32.0</v>
      </c>
      <c r="E18168" s="129" t="s">
        <v>132</v>
      </c>
    </row>
    <row r="18169">
      <c r="A18169" s="129">
        <v>6.0</v>
      </c>
      <c r="B18169" s="129" t="s">
        <v>5424</v>
      </c>
      <c r="C18169" s="129" t="s">
        <v>5425</v>
      </c>
      <c r="D18169" s="129">
        <v>69.0</v>
      </c>
      <c r="E18169" s="129" t="s">
        <v>132</v>
      </c>
    </row>
    <row r="18170">
      <c r="A18170" s="129">
        <v>6.0</v>
      </c>
      <c r="B18170" s="129" t="s">
        <v>5428</v>
      </c>
      <c r="C18170" s="129" t="s">
        <v>5429</v>
      </c>
      <c r="D18170" s="129">
        <v>61.0</v>
      </c>
      <c r="E18170" s="129" t="s">
        <v>119</v>
      </c>
    </row>
    <row r="18171">
      <c r="A18171" s="129">
        <v>6.0</v>
      </c>
      <c r="B18171" s="129" t="s">
        <v>7524</v>
      </c>
      <c r="C18171" s="129" t="s">
        <v>7525</v>
      </c>
      <c r="D18171" s="129">
        <v>32.0</v>
      </c>
      <c r="E18171" s="129" t="s">
        <v>119</v>
      </c>
    </row>
    <row r="18172">
      <c r="A18172" s="129">
        <v>6.0</v>
      </c>
      <c r="B18172" s="129" t="s">
        <v>5432</v>
      </c>
      <c r="C18172" s="129" t="s">
        <v>5433</v>
      </c>
      <c r="D18172" s="129">
        <v>60.0</v>
      </c>
      <c r="E18172" s="129" t="s">
        <v>132</v>
      </c>
    </row>
    <row r="18173">
      <c r="A18173" s="129">
        <v>6.0</v>
      </c>
      <c r="B18173" s="129" t="s">
        <v>5434</v>
      </c>
      <c r="C18173" s="129" t="s">
        <v>5435</v>
      </c>
      <c r="D18173" s="129">
        <v>43.0</v>
      </c>
      <c r="E18173" s="129" t="s">
        <v>119</v>
      </c>
    </row>
    <row r="18174">
      <c r="A18174" s="129">
        <v>6.0</v>
      </c>
      <c r="B18174" s="129" t="s">
        <v>5436</v>
      </c>
      <c r="C18174" s="129" t="s">
        <v>5437</v>
      </c>
      <c r="D18174" s="129">
        <v>49.0</v>
      </c>
      <c r="E18174" s="129" t="s">
        <v>119</v>
      </c>
    </row>
    <row r="18175">
      <c r="A18175" s="129">
        <v>6.0</v>
      </c>
      <c r="B18175" s="129" t="s">
        <v>5440</v>
      </c>
      <c r="C18175" s="129" t="s">
        <v>5441</v>
      </c>
      <c r="D18175" s="129">
        <v>43.0</v>
      </c>
      <c r="E18175" s="129" t="s">
        <v>119</v>
      </c>
    </row>
    <row r="18176">
      <c r="A18176" s="129">
        <v>6.0</v>
      </c>
      <c r="B18176" s="129" t="s">
        <v>5442</v>
      </c>
      <c r="C18176" s="129" t="s">
        <v>5443</v>
      </c>
      <c r="D18176" s="129">
        <v>70.0</v>
      </c>
      <c r="E18176" s="129" t="s">
        <v>132</v>
      </c>
    </row>
    <row r="18177">
      <c r="A18177" s="129">
        <v>6.0</v>
      </c>
      <c r="B18177" s="129" t="s">
        <v>8086</v>
      </c>
      <c r="C18177" s="129" t="s">
        <v>8087</v>
      </c>
      <c r="D18177" s="129">
        <v>69.0</v>
      </c>
      <c r="E18177" s="129" t="s">
        <v>119</v>
      </c>
    </row>
    <row r="18178">
      <c r="A18178" s="129">
        <v>6.0</v>
      </c>
      <c r="B18178" s="129" t="s">
        <v>5444</v>
      </c>
      <c r="C18178" s="129" t="s">
        <v>5445</v>
      </c>
      <c r="D18178" s="129">
        <v>61.0</v>
      </c>
      <c r="E18178" s="129" t="s">
        <v>132</v>
      </c>
    </row>
    <row r="18179">
      <c r="A18179" s="129">
        <v>6.0</v>
      </c>
      <c r="B18179" s="129" t="s">
        <v>5446</v>
      </c>
      <c r="C18179" s="129" t="s">
        <v>5447</v>
      </c>
      <c r="D18179" s="129">
        <v>21.0</v>
      </c>
      <c r="E18179" s="129" t="s">
        <v>132</v>
      </c>
    </row>
    <row r="18180">
      <c r="A18180" s="129">
        <v>6.0</v>
      </c>
      <c r="B18180" s="129" t="s">
        <v>5452</v>
      </c>
      <c r="C18180" s="129" t="s">
        <v>5453</v>
      </c>
      <c r="D18180" s="129">
        <v>38.0</v>
      </c>
      <c r="E18180" s="129" t="s">
        <v>132</v>
      </c>
    </row>
    <row r="18181">
      <c r="A18181" s="129">
        <v>6.0</v>
      </c>
      <c r="B18181" s="129" t="s">
        <v>8088</v>
      </c>
      <c r="C18181" s="129" t="s">
        <v>8089</v>
      </c>
      <c r="D18181" s="129">
        <v>33.0</v>
      </c>
      <c r="E18181" s="129" t="s">
        <v>132</v>
      </c>
    </row>
    <row r="18182">
      <c r="A18182" s="129">
        <v>6.0</v>
      </c>
      <c r="B18182" s="129" t="s">
        <v>7526</v>
      </c>
      <c r="C18182" s="129" t="s">
        <v>7527</v>
      </c>
      <c r="D18182" s="129">
        <v>30.0</v>
      </c>
      <c r="E18182" s="129" t="s">
        <v>132</v>
      </c>
    </row>
    <row r="18183">
      <c r="A18183" s="129">
        <v>6.0</v>
      </c>
      <c r="B18183" s="129" t="s">
        <v>8090</v>
      </c>
      <c r="C18183" s="129" t="s">
        <v>8091</v>
      </c>
      <c r="D18183" s="129">
        <v>36.0</v>
      </c>
      <c r="E18183" s="129" t="s">
        <v>119</v>
      </c>
    </row>
    <row r="18184">
      <c r="A18184" s="129">
        <v>6.0</v>
      </c>
      <c r="B18184" s="129" t="s">
        <v>5454</v>
      </c>
      <c r="C18184" s="129" t="s">
        <v>5455</v>
      </c>
      <c r="D18184" s="129">
        <v>57.0</v>
      </c>
      <c r="E18184" s="129" t="s">
        <v>132</v>
      </c>
    </row>
    <row r="18185">
      <c r="A18185" s="129">
        <v>6.0</v>
      </c>
      <c r="B18185" s="129" t="s">
        <v>5456</v>
      </c>
      <c r="C18185" s="129" t="s">
        <v>5457</v>
      </c>
      <c r="D18185" s="129">
        <v>69.0</v>
      </c>
      <c r="E18185" s="129" t="s">
        <v>132</v>
      </c>
    </row>
    <row r="18186">
      <c r="A18186" s="129">
        <v>6.0</v>
      </c>
      <c r="B18186" s="129" t="s">
        <v>5458</v>
      </c>
      <c r="C18186" s="129" t="s">
        <v>5459</v>
      </c>
      <c r="D18186" s="129">
        <v>62.0</v>
      </c>
      <c r="E18186" s="129" t="s">
        <v>119</v>
      </c>
    </row>
    <row r="18187">
      <c r="A18187" s="129">
        <v>6.0</v>
      </c>
      <c r="B18187" s="129" t="s">
        <v>5460</v>
      </c>
      <c r="C18187" s="129" t="s">
        <v>5461</v>
      </c>
      <c r="D18187" s="129">
        <v>24.0</v>
      </c>
      <c r="E18187" s="129" t="s">
        <v>119</v>
      </c>
    </row>
    <row r="18188">
      <c r="A18188" s="129">
        <v>6.0</v>
      </c>
      <c r="B18188" s="129" t="s">
        <v>5462</v>
      </c>
      <c r="C18188" s="129" t="s">
        <v>5463</v>
      </c>
      <c r="D18188" s="129">
        <v>47.0</v>
      </c>
      <c r="E18188" s="129" t="s">
        <v>132</v>
      </c>
    </row>
    <row r="18189">
      <c r="A18189" s="129">
        <v>6.0</v>
      </c>
      <c r="B18189" s="129" t="s">
        <v>7528</v>
      </c>
      <c r="C18189" s="129" t="s">
        <v>7529</v>
      </c>
      <c r="D18189" s="129">
        <v>56.0</v>
      </c>
      <c r="E18189" s="129" t="s">
        <v>119</v>
      </c>
    </row>
    <row r="18190">
      <c r="A18190" s="129">
        <v>6.0</v>
      </c>
      <c r="B18190" s="129" t="s">
        <v>5464</v>
      </c>
      <c r="C18190" s="129" t="s">
        <v>5465</v>
      </c>
      <c r="D18190" s="129">
        <v>59.0</v>
      </c>
      <c r="E18190" s="129" t="s">
        <v>119</v>
      </c>
    </row>
    <row r="18191">
      <c r="A18191" s="129">
        <v>6.0</v>
      </c>
      <c r="B18191" s="129" t="s">
        <v>5468</v>
      </c>
      <c r="C18191" s="129" t="s">
        <v>5469</v>
      </c>
      <c r="D18191" s="129">
        <v>67.0</v>
      </c>
      <c r="E18191" s="129" t="s">
        <v>132</v>
      </c>
    </row>
    <row r="18192">
      <c r="A18192" s="129">
        <v>6.0</v>
      </c>
      <c r="B18192" s="129" t="s">
        <v>5472</v>
      </c>
      <c r="C18192" s="129" t="s">
        <v>5473</v>
      </c>
      <c r="D18192" s="129">
        <v>66.0</v>
      </c>
      <c r="E18192" s="129" t="s">
        <v>119</v>
      </c>
    </row>
    <row r="18193">
      <c r="A18193" s="129">
        <v>6.0</v>
      </c>
      <c r="B18193" s="129" t="s">
        <v>5474</v>
      </c>
      <c r="C18193" s="129" t="s">
        <v>5475</v>
      </c>
      <c r="D18193" s="129">
        <v>37.0</v>
      </c>
      <c r="E18193" s="129" t="s">
        <v>119</v>
      </c>
    </row>
    <row r="18194">
      <c r="A18194" s="129">
        <v>6.0</v>
      </c>
      <c r="B18194" s="129" t="s">
        <v>5476</v>
      </c>
      <c r="C18194" s="129" t="s">
        <v>5477</v>
      </c>
      <c r="D18194" s="129">
        <v>59.0</v>
      </c>
      <c r="E18194" s="129" t="s">
        <v>119</v>
      </c>
    </row>
    <row r="18195">
      <c r="A18195" s="129">
        <v>6.0</v>
      </c>
      <c r="B18195" s="129" t="s">
        <v>5478</v>
      </c>
      <c r="C18195" s="129" t="s">
        <v>5479</v>
      </c>
      <c r="D18195" s="129">
        <v>63.0</v>
      </c>
      <c r="E18195" s="129" t="s">
        <v>119</v>
      </c>
    </row>
    <row r="18196">
      <c r="A18196" s="129">
        <v>6.0</v>
      </c>
      <c r="B18196" s="129" t="s">
        <v>5480</v>
      </c>
      <c r="C18196" s="129" t="s">
        <v>5481</v>
      </c>
      <c r="D18196" s="129">
        <v>58.0</v>
      </c>
      <c r="E18196" s="129" t="s">
        <v>132</v>
      </c>
    </row>
    <row r="18197">
      <c r="A18197" s="129">
        <v>6.0</v>
      </c>
      <c r="B18197" s="129" t="s">
        <v>5482</v>
      </c>
      <c r="C18197" s="129" t="s">
        <v>5483</v>
      </c>
      <c r="D18197" s="129">
        <v>41.0</v>
      </c>
      <c r="E18197" s="129" t="s">
        <v>132</v>
      </c>
    </row>
    <row r="18198">
      <c r="A18198" s="129">
        <v>6.0</v>
      </c>
      <c r="B18198" s="129" t="s">
        <v>5484</v>
      </c>
      <c r="C18198" s="129" t="s">
        <v>5485</v>
      </c>
      <c r="D18198" s="129">
        <v>30.0</v>
      </c>
      <c r="E18198" s="129" t="s">
        <v>119</v>
      </c>
    </row>
    <row r="18199">
      <c r="A18199" s="129">
        <v>6.0</v>
      </c>
      <c r="B18199" s="129" t="s">
        <v>5486</v>
      </c>
      <c r="C18199" s="129" t="s">
        <v>5487</v>
      </c>
      <c r="D18199" s="129">
        <v>68.0</v>
      </c>
      <c r="E18199" s="129" t="s">
        <v>119</v>
      </c>
    </row>
    <row r="18200">
      <c r="A18200" s="129">
        <v>6.0</v>
      </c>
      <c r="B18200" s="129" t="s">
        <v>5488</v>
      </c>
      <c r="C18200" s="129" t="s">
        <v>5489</v>
      </c>
      <c r="D18200" s="129">
        <v>44.0</v>
      </c>
      <c r="E18200" s="129" t="s">
        <v>132</v>
      </c>
    </row>
    <row r="18201">
      <c r="A18201" s="129">
        <v>6.0</v>
      </c>
      <c r="B18201" s="129" t="s">
        <v>5490</v>
      </c>
      <c r="C18201" s="129" t="s">
        <v>5491</v>
      </c>
      <c r="D18201" s="129">
        <v>43.0</v>
      </c>
      <c r="E18201" s="129" t="s">
        <v>132</v>
      </c>
    </row>
    <row r="18202">
      <c r="A18202" s="129">
        <v>6.0</v>
      </c>
      <c r="B18202" s="129" t="s">
        <v>5494</v>
      </c>
      <c r="C18202" s="129" t="s">
        <v>5495</v>
      </c>
      <c r="D18202" s="129">
        <v>26.0</v>
      </c>
      <c r="E18202" s="129" t="s">
        <v>119</v>
      </c>
    </row>
    <row r="18203">
      <c r="A18203" s="129">
        <v>6.0</v>
      </c>
      <c r="B18203" s="129" t="s">
        <v>5496</v>
      </c>
      <c r="C18203" s="129" t="s">
        <v>5497</v>
      </c>
      <c r="D18203" s="129">
        <v>67.0</v>
      </c>
      <c r="E18203" s="129" t="s">
        <v>132</v>
      </c>
    </row>
    <row r="18204">
      <c r="A18204" s="129">
        <v>6.0</v>
      </c>
      <c r="B18204" s="129" t="s">
        <v>5500</v>
      </c>
      <c r="C18204" s="129" t="s">
        <v>5501</v>
      </c>
      <c r="D18204" s="129">
        <v>44.0</v>
      </c>
      <c r="E18204" s="129" t="s">
        <v>119</v>
      </c>
    </row>
    <row r="18205">
      <c r="A18205" s="129">
        <v>6.0</v>
      </c>
      <c r="B18205" s="129" t="s">
        <v>7530</v>
      </c>
      <c r="C18205" s="129" t="s">
        <v>7531</v>
      </c>
      <c r="D18205" s="129">
        <v>22.0</v>
      </c>
      <c r="E18205" s="129" t="s">
        <v>132</v>
      </c>
    </row>
    <row r="18206">
      <c r="A18206" s="129">
        <v>6.0</v>
      </c>
      <c r="B18206" s="129" t="s">
        <v>5502</v>
      </c>
      <c r="C18206" s="129" t="s">
        <v>5503</v>
      </c>
      <c r="D18206" s="129">
        <v>46.0</v>
      </c>
      <c r="E18206" s="129" t="s">
        <v>119</v>
      </c>
    </row>
    <row r="18207">
      <c r="A18207" s="129">
        <v>6.0</v>
      </c>
      <c r="B18207" s="129" t="s">
        <v>5504</v>
      </c>
      <c r="C18207" s="129" t="s">
        <v>5505</v>
      </c>
      <c r="D18207" s="129">
        <v>69.0</v>
      </c>
      <c r="E18207" s="129" t="s">
        <v>132</v>
      </c>
    </row>
    <row r="18208">
      <c r="A18208" s="129">
        <v>6.0</v>
      </c>
      <c r="B18208" s="129" t="s">
        <v>5506</v>
      </c>
      <c r="C18208" s="129" t="s">
        <v>5507</v>
      </c>
      <c r="D18208" s="129">
        <v>43.0</v>
      </c>
      <c r="E18208" s="129" t="s">
        <v>119</v>
      </c>
    </row>
    <row r="18209">
      <c r="A18209" s="129">
        <v>6.0</v>
      </c>
      <c r="B18209" s="129" t="s">
        <v>5508</v>
      </c>
      <c r="C18209" s="129" t="s">
        <v>5509</v>
      </c>
      <c r="D18209" s="129">
        <v>34.0</v>
      </c>
      <c r="E18209" s="129" t="s">
        <v>132</v>
      </c>
    </row>
    <row r="18210">
      <c r="A18210" s="129">
        <v>6.0</v>
      </c>
      <c r="B18210" s="129" t="s">
        <v>5512</v>
      </c>
      <c r="C18210" s="129" t="s">
        <v>5513</v>
      </c>
      <c r="D18210" s="129">
        <v>29.0</v>
      </c>
      <c r="E18210" s="129" t="s">
        <v>119</v>
      </c>
    </row>
    <row r="18211">
      <c r="A18211" s="129">
        <v>6.0</v>
      </c>
      <c r="B18211" s="129" t="s">
        <v>5516</v>
      </c>
      <c r="C18211" s="129" t="s">
        <v>5517</v>
      </c>
      <c r="D18211" s="129">
        <v>22.0</v>
      </c>
      <c r="E18211" s="129" t="s">
        <v>132</v>
      </c>
    </row>
    <row r="18212">
      <c r="A18212" s="129">
        <v>6.0</v>
      </c>
      <c r="B18212" s="129" t="s">
        <v>5518</v>
      </c>
      <c r="C18212" s="129" t="s">
        <v>5519</v>
      </c>
      <c r="D18212" s="129">
        <v>23.0</v>
      </c>
      <c r="E18212" s="129" t="s">
        <v>132</v>
      </c>
    </row>
    <row r="18213">
      <c r="A18213" s="129">
        <v>6.0</v>
      </c>
      <c r="B18213" s="129" t="s">
        <v>5520</v>
      </c>
      <c r="C18213" s="129" t="s">
        <v>5521</v>
      </c>
      <c r="D18213" s="129">
        <v>64.0</v>
      </c>
      <c r="E18213" s="129" t="s">
        <v>119</v>
      </c>
    </row>
    <row r="18214">
      <c r="A18214" s="129">
        <v>6.0</v>
      </c>
      <c r="B18214" s="129" t="s">
        <v>5522</v>
      </c>
      <c r="C18214" s="129" t="s">
        <v>5523</v>
      </c>
      <c r="D18214" s="129">
        <v>54.0</v>
      </c>
      <c r="E18214" s="129" t="s">
        <v>132</v>
      </c>
    </row>
    <row r="18215">
      <c r="A18215" s="129">
        <v>6.0</v>
      </c>
      <c r="B18215" s="129" t="s">
        <v>5530</v>
      </c>
      <c r="C18215" s="129" t="s">
        <v>5531</v>
      </c>
      <c r="D18215" s="129">
        <v>40.0</v>
      </c>
      <c r="E18215" s="129" t="s">
        <v>132</v>
      </c>
    </row>
    <row r="18216">
      <c r="A18216" s="129">
        <v>6.0</v>
      </c>
      <c r="B18216" s="129" t="s">
        <v>5532</v>
      </c>
      <c r="C18216" s="129" t="s">
        <v>5533</v>
      </c>
      <c r="D18216" s="129">
        <v>68.0</v>
      </c>
      <c r="E18216" s="129" t="s">
        <v>119</v>
      </c>
    </row>
    <row r="18217">
      <c r="A18217" s="129">
        <v>6.0</v>
      </c>
      <c r="B18217" s="129" t="s">
        <v>5534</v>
      </c>
      <c r="C18217" s="129" t="s">
        <v>5535</v>
      </c>
      <c r="D18217" s="129">
        <v>24.0</v>
      </c>
      <c r="E18217" s="129" t="s">
        <v>132</v>
      </c>
    </row>
    <row r="18218">
      <c r="A18218" s="129">
        <v>6.0</v>
      </c>
      <c r="B18218" s="129" t="s">
        <v>5536</v>
      </c>
      <c r="C18218" s="129" t="s">
        <v>5537</v>
      </c>
      <c r="D18218" s="129">
        <v>61.0</v>
      </c>
      <c r="E18218" s="129" t="s">
        <v>119</v>
      </c>
    </row>
    <row r="18219">
      <c r="A18219" s="129">
        <v>6.0</v>
      </c>
      <c r="B18219" s="129" t="s">
        <v>7534</v>
      </c>
      <c r="C18219" s="129" t="s">
        <v>7535</v>
      </c>
      <c r="D18219" s="129">
        <v>29.0</v>
      </c>
      <c r="E18219" s="129" t="s">
        <v>132</v>
      </c>
    </row>
    <row r="18220">
      <c r="A18220" s="129">
        <v>6.0</v>
      </c>
      <c r="B18220" s="129" t="s">
        <v>5538</v>
      </c>
      <c r="C18220" s="129" t="s">
        <v>5539</v>
      </c>
      <c r="D18220" s="129">
        <v>21.0</v>
      </c>
      <c r="E18220" s="129" t="s">
        <v>132</v>
      </c>
    </row>
    <row r="18221">
      <c r="A18221" s="129">
        <v>6.0</v>
      </c>
      <c r="B18221" s="129" t="s">
        <v>8098</v>
      </c>
      <c r="C18221" s="129" t="s">
        <v>8099</v>
      </c>
      <c r="D18221" s="129">
        <v>21.0</v>
      </c>
      <c r="E18221" s="129" t="s">
        <v>132</v>
      </c>
    </row>
    <row r="18222">
      <c r="A18222" s="129">
        <v>6.0</v>
      </c>
      <c r="B18222" s="129" t="s">
        <v>5542</v>
      </c>
      <c r="C18222" s="129" t="s">
        <v>5543</v>
      </c>
      <c r="D18222" s="129">
        <v>69.0</v>
      </c>
      <c r="E18222" s="129" t="s">
        <v>132</v>
      </c>
    </row>
    <row r="18223">
      <c r="A18223" s="129">
        <v>6.0</v>
      </c>
      <c r="B18223" s="129" t="s">
        <v>5544</v>
      </c>
      <c r="C18223" s="129" t="s">
        <v>5545</v>
      </c>
      <c r="D18223" s="129">
        <v>57.0</v>
      </c>
      <c r="E18223" s="129" t="s">
        <v>119</v>
      </c>
    </row>
    <row r="18224">
      <c r="A18224" s="129">
        <v>6.0</v>
      </c>
      <c r="B18224" s="129" t="s">
        <v>5546</v>
      </c>
      <c r="C18224" s="129" t="s">
        <v>5547</v>
      </c>
      <c r="D18224" s="129">
        <v>69.0</v>
      </c>
      <c r="E18224" s="129" t="s">
        <v>119</v>
      </c>
    </row>
    <row r="18225">
      <c r="A18225" s="129">
        <v>6.0</v>
      </c>
      <c r="B18225" s="129" t="s">
        <v>8100</v>
      </c>
      <c r="C18225" s="129" t="s">
        <v>8101</v>
      </c>
      <c r="D18225" s="129">
        <v>52.0</v>
      </c>
      <c r="E18225" s="129" t="s">
        <v>132</v>
      </c>
    </row>
    <row r="18226">
      <c r="A18226" s="129">
        <v>6.0</v>
      </c>
      <c r="B18226" s="129" t="s">
        <v>5548</v>
      </c>
      <c r="C18226" s="129" t="s">
        <v>5549</v>
      </c>
      <c r="D18226" s="129">
        <v>26.0</v>
      </c>
      <c r="E18226" s="129" t="s">
        <v>119</v>
      </c>
    </row>
    <row r="18227">
      <c r="A18227" s="129">
        <v>6.0</v>
      </c>
      <c r="B18227" s="129" t="s">
        <v>5550</v>
      </c>
      <c r="C18227" s="129" t="s">
        <v>5551</v>
      </c>
      <c r="D18227" s="129">
        <v>70.0</v>
      </c>
      <c r="E18227" s="129" t="s">
        <v>119</v>
      </c>
    </row>
    <row r="18228">
      <c r="A18228" s="129">
        <v>6.0</v>
      </c>
      <c r="B18228" s="129" t="s">
        <v>5552</v>
      </c>
      <c r="C18228" s="129" t="s">
        <v>5553</v>
      </c>
      <c r="D18228" s="129">
        <v>35.0</v>
      </c>
      <c r="E18228" s="129" t="s">
        <v>119</v>
      </c>
    </row>
    <row r="18229">
      <c r="A18229" s="129">
        <v>6.0</v>
      </c>
      <c r="B18229" s="129" t="s">
        <v>7536</v>
      </c>
      <c r="C18229" s="129" t="s">
        <v>7537</v>
      </c>
      <c r="D18229" s="129">
        <v>44.0</v>
      </c>
      <c r="E18229" s="129" t="s">
        <v>132</v>
      </c>
    </row>
    <row r="18230">
      <c r="A18230" s="129">
        <v>6.0</v>
      </c>
      <c r="B18230" s="129" t="s">
        <v>5554</v>
      </c>
      <c r="C18230" s="129" t="s">
        <v>5555</v>
      </c>
      <c r="D18230" s="129">
        <v>44.0</v>
      </c>
      <c r="E18230" s="129" t="s">
        <v>132</v>
      </c>
    </row>
    <row r="18231">
      <c r="A18231" s="129">
        <v>6.0</v>
      </c>
      <c r="B18231" s="129" t="s">
        <v>5564</v>
      </c>
      <c r="C18231" s="129" t="s">
        <v>5565</v>
      </c>
      <c r="D18231" s="129">
        <v>62.0</v>
      </c>
      <c r="E18231" s="129" t="s">
        <v>119</v>
      </c>
    </row>
    <row r="18232">
      <c r="A18232" s="129">
        <v>6.0</v>
      </c>
      <c r="B18232" s="129" t="s">
        <v>5566</v>
      </c>
      <c r="C18232" s="129" t="s">
        <v>5567</v>
      </c>
      <c r="D18232" s="129">
        <v>47.0</v>
      </c>
      <c r="E18232" s="129" t="s">
        <v>132</v>
      </c>
    </row>
    <row r="18233">
      <c r="A18233" s="129">
        <v>6.0</v>
      </c>
      <c r="B18233" s="129" t="s">
        <v>5568</v>
      </c>
      <c r="C18233" s="129" t="s">
        <v>5569</v>
      </c>
      <c r="D18233" s="129">
        <v>65.0</v>
      </c>
      <c r="E18233" s="129" t="s">
        <v>132</v>
      </c>
    </row>
    <row r="18234">
      <c r="A18234" s="129">
        <v>6.0</v>
      </c>
      <c r="B18234" s="129" t="s">
        <v>5570</v>
      </c>
      <c r="C18234" s="129" t="s">
        <v>5571</v>
      </c>
      <c r="D18234" s="129">
        <v>39.0</v>
      </c>
      <c r="E18234" s="129" t="s">
        <v>119</v>
      </c>
    </row>
    <row r="18235">
      <c r="A18235" s="129">
        <v>6.0</v>
      </c>
      <c r="B18235" s="129" t="s">
        <v>5572</v>
      </c>
      <c r="C18235" s="129" t="s">
        <v>5573</v>
      </c>
      <c r="D18235" s="129">
        <v>51.0</v>
      </c>
      <c r="E18235" s="129" t="s">
        <v>132</v>
      </c>
    </row>
    <row r="18236">
      <c r="A18236" s="129">
        <v>6.0</v>
      </c>
      <c r="B18236" s="129" t="s">
        <v>5574</v>
      </c>
      <c r="C18236" s="129" t="s">
        <v>5575</v>
      </c>
      <c r="D18236" s="129">
        <v>35.0</v>
      </c>
      <c r="E18236" s="129" t="s">
        <v>119</v>
      </c>
    </row>
    <row r="18237">
      <c r="A18237" s="129">
        <v>6.0</v>
      </c>
      <c r="B18237" s="129" t="s">
        <v>5578</v>
      </c>
      <c r="C18237" s="129" t="s">
        <v>5579</v>
      </c>
      <c r="D18237" s="129">
        <v>32.0</v>
      </c>
      <c r="E18237" s="129" t="s">
        <v>119</v>
      </c>
    </row>
    <row r="18238">
      <c r="A18238" s="129">
        <v>6.0</v>
      </c>
      <c r="B18238" s="129" t="s">
        <v>5580</v>
      </c>
      <c r="C18238" s="129" t="s">
        <v>5581</v>
      </c>
      <c r="D18238" s="129">
        <v>63.0</v>
      </c>
      <c r="E18238" s="129" t="s">
        <v>119</v>
      </c>
    </row>
    <row r="18239">
      <c r="A18239" s="129">
        <v>6.0</v>
      </c>
      <c r="B18239" s="129" t="s">
        <v>7540</v>
      </c>
      <c r="C18239" s="129" t="s">
        <v>7541</v>
      </c>
      <c r="D18239" s="129">
        <v>31.0</v>
      </c>
      <c r="E18239" s="129" t="s">
        <v>119</v>
      </c>
    </row>
    <row r="18240">
      <c r="A18240" s="129">
        <v>6.0</v>
      </c>
      <c r="B18240" s="129" t="s">
        <v>8360</v>
      </c>
      <c r="C18240" s="129" t="s">
        <v>8361</v>
      </c>
      <c r="D18240" s="129">
        <v>23.0</v>
      </c>
      <c r="E18240" s="129" t="s">
        <v>119</v>
      </c>
    </row>
    <row r="18241">
      <c r="A18241" s="129">
        <v>6.0</v>
      </c>
      <c r="B18241" s="129" t="s">
        <v>5582</v>
      </c>
      <c r="C18241" s="129" t="s">
        <v>5583</v>
      </c>
      <c r="D18241" s="129">
        <v>23.0</v>
      </c>
      <c r="E18241" s="129" t="s">
        <v>132</v>
      </c>
    </row>
    <row r="18242">
      <c r="A18242" s="129">
        <v>6.0</v>
      </c>
      <c r="B18242" s="129" t="s">
        <v>5584</v>
      </c>
      <c r="C18242" s="129" t="s">
        <v>5585</v>
      </c>
      <c r="D18242" s="129">
        <v>54.0</v>
      </c>
      <c r="E18242" s="129" t="s">
        <v>119</v>
      </c>
    </row>
    <row r="18243">
      <c r="A18243" s="129">
        <v>6.0</v>
      </c>
      <c r="B18243" s="129" t="s">
        <v>5586</v>
      </c>
      <c r="C18243" s="129" t="s">
        <v>5587</v>
      </c>
      <c r="D18243" s="129">
        <v>69.0</v>
      </c>
      <c r="E18243" s="129" t="s">
        <v>132</v>
      </c>
    </row>
    <row r="18244">
      <c r="A18244" s="129">
        <v>6.0</v>
      </c>
      <c r="B18244" s="129" t="s">
        <v>5588</v>
      </c>
      <c r="C18244" s="129" t="s">
        <v>5589</v>
      </c>
      <c r="D18244" s="129">
        <v>40.0</v>
      </c>
      <c r="E18244" s="129" t="s">
        <v>132</v>
      </c>
    </row>
    <row r="18245">
      <c r="A18245" s="129">
        <v>6.0</v>
      </c>
      <c r="B18245" s="129" t="s">
        <v>7542</v>
      </c>
      <c r="C18245" s="129" t="s">
        <v>7543</v>
      </c>
      <c r="D18245" s="129">
        <v>21.0</v>
      </c>
      <c r="E18245" s="129" t="s">
        <v>119</v>
      </c>
    </row>
    <row r="18246">
      <c r="A18246" s="129">
        <v>6.0</v>
      </c>
      <c r="B18246" s="129" t="s">
        <v>7546</v>
      </c>
      <c r="C18246" s="129" t="s">
        <v>7547</v>
      </c>
      <c r="D18246" s="129">
        <v>53.0</v>
      </c>
      <c r="E18246" s="129" t="s">
        <v>119</v>
      </c>
    </row>
    <row r="18247">
      <c r="A18247" s="129">
        <v>6.0</v>
      </c>
      <c r="B18247" s="129" t="s">
        <v>5592</v>
      </c>
      <c r="C18247" s="129" t="s">
        <v>5593</v>
      </c>
      <c r="D18247" s="129">
        <v>52.0</v>
      </c>
      <c r="E18247" s="129" t="s">
        <v>119</v>
      </c>
    </row>
    <row r="18248">
      <c r="A18248" s="129">
        <v>6.0</v>
      </c>
      <c r="B18248" s="129" t="s">
        <v>5594</v>
      </c>
      <c r="C18248" s="129" t="s">
        <v>5595</v>
      </c>
      <c r="D18248" s="129">
        <v>69.0</v>
      </c>
      <c r="E18248" s="129" t="s">
        <v>119</v>
      </c>
    </row>
    <row r="18249">
      <c r="A18249" s="129">
        <v>6.0</v>
      </c>
      <c r="B18249" s="129" t="s">
        <v>8362</v>
      </c>
      <c r="C18249" s="129" t="s">
        <v>8363</v>
      </c>
      <c r="D18249" s="129">
        <v>62.0</v>
      </c>
      <c r="E18249" s="129" t="s">
        <v>132</v>
      </c>
    </row>
    <row r="18250">
      <c r="A18250" s="129">
        <v>6.0</v>
      </c>
      <c r="B18250" s="129" t="s">
        <v>5596</v>
      </c>
      <c r="C18250" s="129" t="s">
        <v>5597</v>
      </c>
      <c r="D18250" s="129">
        <v>20.0</v>
      </c>
      <c r="E18250" s="129" t="s">
        <v>132</v>
      </c>
    </row>
    <row r="18251">
      <c r="A18251" s="129">
        <v>6.0</v>
      </c>
      <c r="B18251" s="129" t="s">
        <v>5598</v>
      </c>
      <c r="C18251" s="129" t="s">
        <v>5599</v>
      </c>
      <c r="D18251" s="129">
        <v>22.0</v>
      </c>
      <c r="E18251" s="129" t="s">
        <v>132</v>
      </c>
    </row>
    <row r="18252">
      <c r="A18252" s="129">
        <v>6.0</v>
      </c>
      <c r="B18252" s="129" t="s">
        <v>5600</v>
      </c>
      <c r="C18252" s="129" t="s">
        <v>5601</v>
      </c>
      <c r="D18252" s="129">
        <v>67.0</v>
      </c>
      <c r="E18252" s="129" t="s">
        <v>132</v>
      </c>
    </row>
    <row r="18253">
      <c r="A18253" s="129">
        <v>6.0</v>
      </c>
      <c r="B18253" s="129" t="s">
        <v>5602</v>
      </c>
      <c r="C18253" s="129" t="s">
        <v>5603</v>
      </c>
      <c r="D18253" s="129">
        <v>62.0</v>
      </c>
      <c r="E18253" s="129" t="s">
        <v>119</v>
      </c>
    </row>
    <row r="18254">
      <c r="A18254" s="129">
        <v>6.0</v>
      </c>
      <c r="B18254" s="129" t="s">
        <v>5604</v>
      </c>
      <c r="C18254" s="129" t="s">
        <v>5605</v>
      </c>
      <c r="D18254" s="129">
        <v>36.0</v>
      </c>
      <c r="E18254" s="129" t="s">
        <v>119</v>
      </c>
    </row>
    <row r="18255">
      <c r="A18255" s="129">
        <v>6.0</v>
      </c>
      <c r="B18255" s="129" t="s">
        <v>5608</v>
      </c>
      <c r="C18255" s="129" t="s">
        <v>5609</v>
      </c>
      <c r="D18255" s="129">
        <v>37.0</v>
      </c>
      <c r="E18255" s="129" t="s">
        <v>119</v>
      </c>
    </row>
    <row r="18256">
      <c r="A18256" s="129">
        <v>6.0</v>
      </c>
      <c r="B18256" s="129" t="s">
        <v>5610</v>
      </c>
      <c r="C18256" s="129" t="s">
        <v>5611</v>
      </c>
      <c r="D18256" s="129">
        <v>29.0</v>
      </c>
      <c r="E18256" s="129" t="s">
        <v>119</v>
      </c>
    </row>
    <row r="18257">
      <c r="A18257" s="129">
        <v>6.0</v>
      </c>
      <c r="B18257" s="129" t="s">
        <v>5612</v>
      </c>
      <c r="C18257" s="129" t="s">
        <v>5613</v>
      </c>
      <c r="D18257" s="129">
        <v>44.0</v>
      </c>
      <c r="E18257" s="129" t="s">
        <v>132</v>
      </c>
    </row>
    <row r="18258">
      <c r="A18258" s="129">
        <v>6.0</v>
      </c>
      <c r="B18258" s="129" t="s">
        <v>5616</v>
      </c>
      <c r="C18258" s="129" t="s">
        <v>5617</v>
      </c>
      <c r="D18258" s="129">
        <v>40.0</v>
      </c>
      <c r="E18258" s="129" t="s">
        <v>132</v>
      </c>
    </row>
    <row r="18259">
      <c r="A18259" s="129">
        <v>6.0</v>
      </c>
      <c r="B18259" s="129" t="s">
        <v>5618</v>
      </c>
      <c r="C18259" s="129" t="s">
        <v>5619</v>
      </c>
      <c r="D18259" s="129">
        <v>38.0</v>
      </c>
      <c r="E18259" s="129" t="s">
        <v>132</v>
      </c>
    </row>
    <row r="18260">
      <c r="A18260" s="129">
        <v>6.0</v>
      </c>
      <c r="B18260" s="129" t="s">
        <v>5620</v>
      </c>
      <c r="C18260" s="129" t="s">
        <v>5621</v>
      </c>
      <c r="D18260" s="129">
        <v>45.0</v>
      </c>
      <c r="E18260" s="129" t="s">
        <v>119</v>
      </c>
    </row>
    <row r="18261">
      <c r="A18261" s="129">
        <v>6.0</v>
      </c>
      <c r="B18261" s="129" t="s">
        <v>5622</v>
      </c>
      <c r="C18261" s="129" t="s">
        <v>5623</v>
      </c>
      <c r="D18261" s="129">
        <v>42.0</v>
      </c>
      <c r="E18261" s="129" t="s">
        <v>132</v>
      </c>
    </row>
    <row r="18262">
      <c r="A18262" s="129">
        <v>6.0</v>
      </c>
      <c r="B18262" s="129" t="s">
        <v>5624</v>
      </c>
      <c r="C18262" s="129" t="s">
        <v>5625</v>
      </c>
      <c r="D18262" s="129">
        <v>29.0</v>
      </c>
      <c r="E18262" s="129" t="s">
        <v>119</v>
      </c>
    </row>
    <row r="18263">
      <c r="A18263" s="129">
        <v>6.0</v>
      </c>
      <c r="B18263" s="129" t="s">
        <v>7552</v>
      </c>
      <c r="C18263" s="129" t="s">
        <v>7553</v>
      </c>
      <c r="D18263" s="129">
        <v>27.0</v>
      </c>
      <c r="E18263" s="129" t="s">
        <v>119</v>
      </c>
    </row>
    <row r="18264">
      <c r="A18264" s="129">
        <v>6.0</v>
      </c>
      <c r="B18264" s="129" t="s">
        <v>5626</v>
      </c>
      <c r="C18264" s="129" t="s">
        <v>5627</v>
      </c>
      <c r="D18264" s="129">
        <v>20.0</v>
      </c>
      <c r="E18264" s="129" t="s">
        <v>119</v>
      </c>
    </row>
    <row r="18265">
      <c r="A18265" s="129">
        <v>6.0</v>
      </c>
      <c r="B18265" s="129" t="s">
        <v>5628</v>
      </c>
      <c r="C18265" s="129" t="s">
        <v>5629</v>
      </c>
      <c r="D18265" s="129">
        <v>62.0</v>
      </c>
      <c r="E18265" s="129" t="s">
        <v>132</v>
      </c>
    </row>
    <row r="18266">
      <c r="A18266" s="129">
        <v>6.0</v>
      </c>
      <c r="B18266" s="129" t="s">
        <v>5630</v>
      </c>
      <c r="C18266" s="129" t="s">
        <v>5631</v>
      </c>
      <c r="D18266" s="129">
        <v>66.0</v>
      </c>
      <c r="E18266" s="129" t="s">
        <v>132</v>
      </c>
    </row>
    <row r="18267">
      <c r="A18267" s="129">
        <v>6.0</v>
      </c>
      <c r="B18267" s="129" t="s">
        <v>7556</v>
      </c>
      <c r="C18267" s="129" t="s">
        <v>7557</v>
      </c>
      <c r="D18267" s="129">
        <v>25.0</v>
      </c>
      <c r="E18267" s="129" t="s">
        <v>119</v>
      </c>
    </row>
    <row r="18268">
      <c r="A18268" s="129">
        <v>6.0</v>
      </c>
      <c r="B18268" s="129" t="s">
        <v>5632</v>
      </c>
      <c r="C18268" s="129" t="s">
        <v>5633</v>
      </c>
      <c r="D18268" s="129">
        <v>24.0</v>
      </c>
      <c r="E18268" s="129" t="s">
        <v>132</v>
      </c>
    </row>
    <row r="18269">
      <c r="A18269" s="129">
        <v>6.0</v>
      </c>
      <c r="B18269" s="129" t="s">
        <v>5634</v>
      </c>
      <c r="C18269" s="129" t="s">
        <v>5635</v>
      </c>
      <c r="D18269" s="129">
        <v>21.0</v>
      </c>
      <c r="E18269" s="129" t="s">
        <v>132</v>
      </c>
    </row>
    <row r="18270">
      <c r="A18270" s="129">
        <v>6.0</v>
      </c>
      <c r="B18270" s="129" t="s">
        <v>7558</v>
      </c>
      <c r="C18270" s="129" t="s">
        <v>7559</v>
      </c>
      <c r="D18270" s="129">
        <v>68.0</v>
      </c>
      <c r="E18270" s="129" t="s">
        <v>132</v>
      </c>
    </row>
    <row r="18271">
      <c r="A18271" s="129">
        <v>6.0</v>
      </c>
      <c r="B18271" s="129" t="s">
        <v>7560</v>
      </c>
      <c r="C18271" s="129" t="s">
        <v>7561</v>
      </c>
      <c r="D18271" s="129">
        <v>60.0</v>
      </c>
      <c r="E18271" s="129" t="s">
        <v>119</v>
      </c>
    </row>
    <row r="18272">
      <c r="A18272" s="129">
        <v>6.0</v>
      </c>
      <c r="B18272" s="129" t="s">
        <v>8364</v>
      </c>
      <c r="C18272" s="129" t="s">
        <v>8365</v>
      </c>
      <c r="D18272" s="129">
        <v>60.0</v>
      </c>
      <c r="E18272" s="129" t="s">
        <v>119</v>
      </c>
    </row>
    <row r="18273">
      <c r="A18273" s="129">
        <v>6.0</v>
      </c>
      <c r="B18273" s="129" t="s">
        <v>5638</v>
      </c>
      <c r="C18273" s="129" t="s">
        <v>5639</v>
      </c>
      <c r="D18273" s="129">
        <v>69.0</v>
      </c>
      <c r="E18273" s="129" t="s">
        <v>132</v>
      </c>
    </row>
    <row r="18274">
      <c r="A18274" s="129">
        <v>6.0</v>
      </c>
      <c r="B18274" s="129" t="s">
        <v>5640</v>
      </c>
      <c r="C18274" s="129" t="s">
        <v>5641</v>
      </c>
      <c r="D18274" s="129">
        <v>63.0</v>
      </c>
      <c r="E18274" s="129" t="s">
        <v>119</v>
      </c>
    </row>
    <row r="18275">
      <c r="A18275" s="129">
        <v>6.0</v>
      </c>
      <c r="B18275" s="129" t="s">
        <v>5642</v>
      </c>
      <c r="C18275" s="129" t="s">
        <v>5643</v>
      </c>
      <c r="D18275" s="129">
        <v>28.0</v>
      </c>
      <c r="E18275" s="129" t="s">
        <v>132</v>
      </c>
    </row>
    <row r="18276">
      <c r="A18276" s="129">
        <v>6.0</v>
      </c>
      <c r="B18276" s="129" t="s">
        <v>5644</v>
      </c>
      <c r="C18276" s="129" t="s">
        <v>5645</v>
      </c>
      <c r="D18276" s="129">
        <v>32.0</v>
      </c>
      <c r="E18276" s="129" t="s">
        <v>119</v>
      </c>
    </row>
    <row r="18277">
      <c r="A18277" s="129">
        <v>6.0</v>
      </c>
      <c r="B18277" s="129" t="s">
        <v>7562</v>
      </c>
      <c r="C18277" s="129" t="s">
        <v>7563</v>
      </c>
      <c r="D18277" s="129">
        <v>41.0</v>
      </c>
      <c r="E18277" s="129" t="s">
        <v>119</v>
      </c>
    </row>
    <row r="18278">
      <c r="A18278" s="129">
        <v>6.0</v>
      </c>
      <c r="B18278" s="129" t="s">
        <v>5646</v>
      </c>
      <c r="C18278" s="129" t="s">
        <v>5647</v>
      </c>
      <c r="D18278" s="129">
        <v>67.0</v>
      </c>
      <c r="E18278" s="129" t="s">
        <v>119</v>
      </c>
    </row>
    <row r="18279">
      <c r="A18279" s="129">
        <v>6.0</v>
      </c>
      <c r="B18279" s="129" t="s">
        <v>5648</v>
      </c>
      <c r="C18279" s="129" t="s">
        <v>5649</v>
      </c>
      <c r="D18279" s="129">
        <v>67.0</v>
      </c>
      <c r="E18279" s="129" t="s">
        <v>119</v>
      </c>
    </row>
    <row r="18280">
      <c r="A18280" s="129">
        <v>6.0</v>
      </c>
      <c r="B18280" s="129" t="s">
        <v>5650</v>
      </c>
      <c r="C18280" s="129" t="s">
        <v>5651</v>
      </c>
      <c r="D18280" s="129">
        <v>35.0</v>
      </c>
      <c r="E18280" s="129" t="s">
        <v>119</v>
      </c>
    </row>
    <row r="18281">
      <c r="A18281" s="129">
        <v>6.0</v>
      </c>
      <c r="B18281" s="129" t="s">
        <v>5652</v>
      </c>
      <c r="C18281" s="129" t="s">
        <v>5653</v>
      </c>
      <c r="D18281" s="129">
        <v>23.0</v>
      </c>
      <c r="E18281" s="129" t="s">
        <v>132</v>
      </c>
    </row>
    <row r="18282">
      <c r="A18282" s="129">
        <v>6.0</v>
      </c>
      <c r="B18282" s="129" t="s">
        <v>8108</v>
      </c>
      <c r="C18282" s="129" t="s">
        <v>8109</v>
      </c>
      <c r="D18282" s="129">
        <v>23.0</v>
      </c>
      <c r="E18282" s="129" t="s">
        <v>119</v>
      </c>
    </row>
    <row r="18283">
      <c r="A18283" s="129">
        <v>6.0</v>
      </c>
      <c r="B18283" s="129" t="s">
        <v>5658</v>
      </c>
      <c r="C18283" s="129" t="s">
        <v>5659</v>
      </c>
      <c r="D18283" s="129">
        <v>48.0</v>
      </c>
      <c r="E18283" s="129" t="s">
        <v>132</v>
      </c>
    </row>
    <row r="18284">
      <c r="A18284" s="129">
        <v>6.0</v>
      </c>
      <c r="B18284" s="129" t="s">
        <v>5664</v>
      </c>
      <c r="C18284" s="129" t="s">
        <v>5665</v>
      </c>
      <c r="D18284" s="129">
        <v>22.0</v>
      </c>
      <c r="E18284" s="129" t="s">
        <v>119</v>
      </c>
    </row>
    <row r="18285">
      <c r="A18285" s="129">
        <v>6.0</v>
      </c>
      <c r="B18285" s="129" t="s">
        <v>7564</v>
      </c>
      <c r="C18285" s="129" t="s">
        <v>7565</v>
      </c>
      <c r="D18285" s="129">
        <v>68.0</v>
      </c>
      <c r="E18285" s="129" t="s">
        <v>132</v>
      </c>
    </row>
    <row r="18286">
      <c r="A18286" s="129">
        <v>6.0</v>
      </c>
      <c r="B18286" s="129" t="s">
        <v>5668</v>
      </c>
      <c r="C18286" s="129" t="s">
        <v>5669</v>
      </c>
      <c r="D18286" s="129">
        <v>60.0</v>
      </c>
      <c r="E18286" s="129" t="s">
        <v>119</v>
      </c>
    </row>
    <row r="18287">
      <c r="A18287" s="129">
        <v>6.0</v>
      </c>
      <c r="B18287" s="129" t="s">
        <v>5670</v>
      </c>
      <c r="C18287" s="129" t="s">
        <v>5671</v>
      </c>
      <c r="D18287" s="129">
        <v>60.0</v>
      </c>
      <c r="E18287" s="129" t="s">
        <v>132</v>
      </c>
    </row>
    <row r="18288">
      <c r="A18288" s="129">
        <v>6.0</v>
      </c>
      <c r="B18288" s="129" t="s">
        <v>5672</v>
      </c>
      <c r="C18288" s="129" t="s">
        <v>5673</v>
      </c>
      <c r="D18288" s="129">
        <v>43.0</v>
      </c>
      <c r="E18288" s="129" t="s">
        <v>132</v>
      </c>
    </row>
    <row r="18289">
      <c r="A18289" s="129">
        <v>6.0</v>
      </c>
      <c r="B18289" s="129" t="s">
        <v>5674</v>
      </c>
      <c r="C18289" s="129" t="s">
        <v>5675</v>
      </c>
      <c r="D18289" s="129">
        <v>21.0</v>
      </c>
      <c r="E18289" s="129" t="s">
        <v>119</v>
      </c>
    </row>
    <row r="18290">
      <c r="A18290" s="129">
        <v>6.0</v>
      </c>
      <c r="B18290" s="129" t="s">
        <v>5676</v>
      </c>
      <c r="C18290" s="129" t="s">
        <v>5677</v>
      </c>
      <c r="D18290" s="129">
        <v>47.0</v>
      </c>
      <c r="E18290" s="129" t="s">
        <v>119</v>
      </c>
    </row>
    <row r="18291">
      <c r="A18291" s="129">
        <v>6.0</v>
      </c>
      <c r="B18291" s="129" t="s">
        <v>5678</v>
      </c>
      <c r="C18291" s="129" t="s">
        <v>5679</v>
      </c>
      <c r="D18291" s="129">
        <v>41.0</v>
      </c>
      <c r="E18291" s="129" t="s">
        <v>119</v>
      </c>
    </row>
    <row r="18292">
      <c r="A18292" s="129">
        <v>6.0</v>
      </c>
      <c r="B18292" s="129" t="s">
        <v>5682</v>
      </c>
      <c r="C18292" s="129" t="s">
        <v>5683</v>
      </c>
      <c r="D18292" s="129">
        <v>47.0</v>
      </c>
      <c r="E18292" s="129" t="s">
        <v>119</v>
      </c>
    </row>
    <row r="18293">
      <c r="A18293" s="129">
        <v>6.0</v>
      </c>
      <c r="B18293" s="129" t="s">
        <v>7568</v>
      </c>
      <c r="C18293" s="129" t="s">
        <v>7569</v>
      </c>
      <c r="D18293" s="129">
        <v>66.0</v>
      </c>
      <c r="E18293" s="129" t="s">
        <v>119</v>
      </c>
    </row>
    <row r="18294">
      <c r="A18294" s="129">
        <v>6.0</v>
      </c>
      <c r="B18294" s="129" t="s">
        <v>5684</v>
      </c>
      <c r="C18294" s="129" t="s">
        <v>5685</v>
      </c>
      <c r="D18294" s="129">
        <v>59.0</v>
      </c>
      <c r="E18294" s="129" t="s">
        <v>132</v>
      </c>
    </row>
    <row r="18295">
      <c r="A18295" s="129">
        <v>6.0</v>
      </c>
      <c r="B18295" s="129" t="s">
        <v>8112</v>
      </c>
      <c r="C18295" s="129" t="s">
        <v>8113</v>
      </c>
      <c r="D18295" s="129">
        <v>27.0</v>
      </c>
      <c r="E18295" s="129" t="s">
        <v>132</v>
      </c>
    </row>
    <row r="18296">
      <c r="A18296" s="129">
        <v>6.0</v>
      </c>
      <c r="B18296" s="129" t="s">
        <v>5686</v>
      </c>
      <c r="C18296" s="129" t="s">
        <v>5687</v>
      </c>
      <c r="D18296" s="129">
        <v>20.0</v>
      </c>
      <c r="E18296" s="129" t="s">
        <v>119</v>
      </c>
    </row>
    <row r="18297">
      <c r="A18297" s="129">
        <v>6.0</v>
      </c>
      <c r="B18297" s="129" t="s">
        <v>5688</v>
      </c>
      <c r="C18297" s="129" t="s">
        <v>5689</v>
      </c>
      <c r="D18297" s="129">
        <v>67.0</v>
      </c>
      <c r="E18297" s="129" t="s">
        <v>119</v>
      </c>
    </row>
    <row r="18298">
      <c r="A18298" s="129">
        <v>6.0</v>
      </c>
      <c r="B18298" s="129" t="s">
        <v>5690</v>
      </c>
      <c r="C18298" s="129" t="s">
        <v>5691</v>
      </c>
      <c r="D18298" s="129">
        <v>42.0</v>
      </c>
      <c r="E18298" s="129" t="s">
        <v>119</v>
      </c>
    </row>
    <row r="18299">
      <c r="A18299" s="129">
        <v>6.0</v>
      </c>
      <c r="B18299" s="129" t="s">
        <v>5692</v>
      </c>
      <c r="C18299" s="129" t="s">
        <v>5693</v>
      </c>
      <c r="D18299" s="129">
        <v>68.0</v>
      </c>
      <c r="E18299" s="129" t="s">
        <v>119</v>
      </c>
    </row>
    <row r="18300">
      <c r="A18300" s="129">
        <v>6.0</v>
      </c>
      <c r="B18300" s="129" t="s">
        <v>5694</v>
      </c>
      <c r="C18300" s="129" t="s">
        <v>5695</v>
      </c>
      <c r="D18300" s="129">
        <v>43.0</v>
      </c>
      <c r="E18300" s="129" t="s">
        <v>132</v>
      </c>
    </row>
    <row r="18301">
      <c r="A18301" s="129">
        <v>6.0</v>
      </c>
      <c r="B18301" s="129" t="s">
        <v>5696</v>
      </c>
      <c r="C18301" s="129" t="s">
        <v>5697</v>
      </c>
      <c r="D18301" s="129">
        <v>63.0</v>
      </c>
      <c r="E18301" s="129" t="s">
        <v>119</v>
      </c>
    </row>
    <row r="18302">
      <c r="A18302" s="129">
        <v>6.0</v>
      </c>
      <c r="B18302" s="129" t="s">
        <v>5698</v>
      </c>
      <c r="C18302" s="129" t="s">
        <v>5699</v>
      </c>
      <c r="D18302" s="129">
        <v>64.0</v>
      </c>
      <c r="E18302" s="129" t="s">
        <v>119</v>
      </c>
    </row>
    <row r="18303">
      <c r="A18303" s="129">
        <v>6.0</v>
      </c>
      <c r="B18303" s="129" t="s">
        <v>5700</v>
      </c>
      <c r="C18303" s="129" t="s">
        <v>5701</v>
      </c>
      <c r="D18303" s="129">
        <v>31.0</v>
      </c>
      <c r="E18303" s="129" t="s">
        <v>119</v>
      </c>
    </row>
    <row r="18304">
      <c r="A18304" s="129">
        <v>6.0</v>
      </c>
      <c r="B18304" s="129" t="s">
        <v>5702</v>
      </c>
      <c r="C18304" s="129" t="s">
        <v>5703</v>
      </c>
      <c r="D18304" s="129">
        <v>51.0</v>
      </c>
      <c r="E18304" s="129" t="s">
        <v>119</v>
      </c>
    </row>
    <row r="18305">
      <c r="A18305" s="129">
        <v>6.0</v>
      </c>
      <c r="B18305" s="129" t="s">
        <v>7572</v>
      </c>
      <c r="C18305" s="129" t="s">
        <v>7573</v>
      </c>
      <c r="D18305" s="129">
        <v>46.0</v>
      </c>
      <c r="E18305" s="129" t="s">
        <v>119</v>
      </c>
    </row>
    <row r="18306">
      <c r="A18306" s="129">
        <v>6.0</v>
      </c>
      <c r="B18306" s="129" t="s">
        <v>5706</v>
      </c>
      <c r="C18306" s="129" t="s">
        <v>5707</v>
      </c>
      <c r="D18306" s="129">
        <v>38.0</v>
      </c>
      <c r="E18306" s="129" t="s">
        <v>119</v>
      </c>
    </row>
    <row r="18307">
      <c r="A18307" s="129">
        <v>6.0</v>
      </c>
      <c r="B18307" s="129" t="s">
        <v>5708</v>
      </c>
      <c r="C18307" s="129" t="s">
        <v>5709</v>
      </c>
      <c r="D18307" s="129">
        <v>39.0</v>
      </c>
      <c r="E18307" s="129" t="s">
        <v>119</v>
      </c>
    </row>
    <row r="18308">
      <c r="A18308" s="129">
        <v>6.0</v>
      </c>
      <c r="B18308" s="129" t="s">
        <v>5710</v>
      </c>
      <c r="C18308" s="129" t="s">
        <v>5711</v>
      </c>
      <c r="D18308" s="129">
        <v>27.0</v>
      </c>
      <c r="E18308" s="129" t="s">
        <v>132</v>
      </c>
    </row>
    <row r="18309">
      <c r="A18309" s="129">
        <v>6.0</v>
      </c>
      <c r="B18309" s="129" t="s">
        <v>5712</v>
      </c>
      <c r="C18309" s="129" t="s">
        <v>5713</v>
      </c>
      <c r="D18309" s="129">
        <v>67.0</v>
      </c>
      <c r="E18309" s="129" t="s">
        <v>132</v>
      </c>
    </row>
    <row r="18310">
      <c r="A18310" s="129">
        <v>6.0</v>
      </c>
      <c r="B18310" s="129" t="s">
        <v>5714</v>
      </c>
      <c r="C18310" s="129" t="s">
        <v>5715</v>
      </c>
      <c r="D18310" s="129">
        <v>57.0</v>
      </c>
      <c r="E18310" s="129" t="s">
        <v>132</v>
      </c>
    </row>
    <row r="18311">
      <c r="A18311" s="129">
        <v>6.0</v>
      </c>
      <c r="B18311" s="129" t="s">
        <v>5716</v>
      </c>
      <c r="C18311" s="129" t="s">
        <v>5717</v>
      </c>
      <c r="D18311" s="129">
        <v>26.0</v>
      </c>
      <c r="E18311" s="129" t="s">
        <v>119</v>
      </c>
    </row>
    <row r="18312">
      <c r="A18312" s="129">
        <v>6.0</v>
      </c>
      <c r="B18312" s="129" t="s">
        <v>7574</v>
      </c>
      <c r="C18312" s="129" t="s">
        <v>7575</v>
      </c>
      <c r="D18312" s="129">
        <v>27.0</v>
      </c>
      <c r="E18312" s="129" t="s">
        <v>132</v>
      </c>
    </row>
    <row r="18313">
      <c r="A18313" s="129">
        <v>6.0</v>
      </c>
      <c r="B18313" s="129" t="s">
        <v>5718</v>
      </c>
      <c r="C18313" s="129" t="s">
        <v>5719</v>
      </c>
      <c r="D18313" s="129">
        <v>33.0</v>
      </c>
      <c r="E18313" s="129" t="s">
        <v>132</v>
      </c>
    </row>
    <row r="18314">
      <c r="A18314" s="129">
        <v>6.0</v>
      </c>
      <c r="B18314" s="129" t="s">
        <v>5720</v>
      </c>
      <c r="C18314" s="129" t="s">
        <v>5721</v>
      </c>
      <c r="D18314" s="129">
        <v>51.0</v>
      </c>
      <c r="E18314" s="129" t="s">
        <v>132</v>
      </c>
    </row>
    <row r="18315">
      <c r="A18315" s="129">
        <v>6.0</v>
      </c>
      <c r="B18315" s="129" t="s">
        <v>5722</v>
      </c>
      <c r="C18315" s="129" t="s">
        <v>5723</v>
      </c>
      <c r="D18315" s="129">
        <v>44.0</v>
      </c>
      <c r="E18315" s="129" t="s">
        <v>132</v>
      </c>
    </row>
    <row r="18316">
      <c r="A18316" s="129">
        <v>6.0</v>
      </c>
      <c r="B18316" s="129" t="s">
        <v>5724</v>
      </c>
      <c r="C18316" s="129" t="s">
        <v>5725</v>
      </c>
      <c r="D18316" s="129">
        <v>28.0</v>
      </c>
      <c r="E18316" s="129" t="s">
        <v>132</v>
      </c>
    </row>
    <row r="18317">
      <c r="A18317" s="129">
        <v>6.0</v>
      </c>
      <c r="B18317" s="129" t="s">
        <v>7576</v>
      </c>
      <c r="C18317" s="129" t="s">
        <v>7577</v>
      </c>
      <c r="D18317" s="129">
        <v>59.0</v>
      </c>
      <c r="E18317" s="129" t="s">
        <v>132</v>
      </c>
    </row>
    <row r="18318">
      <c r="A18318" s="129">
        <v>6.0</v>
      </c>
      <c r="B18318" s="129" t="s">
        <v>5730</v>
      </c>
      <c r="C18318" s="129" t="s">
        <v>5731</v>
      </c>
      <c r="D18318" s="129">
        <v>54.0</v>
      </c>
      <c r="E18318" s="129" t="s">
        <v>132</v>
      </c>
    </row>
    <row r="18319">
      <c r="A18319" s="129">
        <v>6.0</v>
      </c>
      <c r="B18319" s="129" t="s">
        <v>5734</v>
      </c>
      <c r="C18319" s="129" t="s">
        <v>5735</v>
      </c>
      <c r="D18319" s="129">
        <v>25.0</v>
      </c>
      <c r="E18319" s="129" t="s">
        <v>119</v>
      </c>
    </row>
    <row r="18320">
      <c r="A18320" s="129">
        <v>6.0</v>
      </c>
      <c r="B18320" s="129" t="s">
        <v>5736</v>
      </c>
      <c r="C18320" s="129" t="s">
        <v>5737</v>
      </c>
      <c r="D18320" s="129">
        <v>62.0</v>
      </c>
      <c r="E18320" s="129" t="s">
        <v>119</v>
      </c>
    </row>
    <row r="18321">
      <c r="A18321" s="129">
        <v>6.0</v>
      </c>
      <c r="B18321" s="129" t="s">
        <v>8490</v>
      </c>
      <c r="C18321" s="129" t="s">
        <v>8491</v>
      </c>
      <c r="D18321" s="129">
        <v>20.0</v>
      </c>
      <c r="E18321" s="129" t="s">
        <v>119</v>
      </c>
    </row>
    <row r="18322">
      <c r="A18322" s="129">
        <v>6.0</v>
      </c>
      <c r="B18322" s="129" t="s">
        <v>5740</v>
      </c>
      <c r="C18322" s="129" t="s">
        <v>5741</v>
      </c>
      <c r="D18322" s="129">
        <v>26.0</v>
      </c>
      <c r="E18322" s="129" t="s">
        <v>132</v>
      </c>
    </row>
    <row r="18323">
      <c r="A18323" s="129">
        <v>6.0</v>
      </c>
      <c r="B18323" s="129" t="s">
        <v>5742</v>
      </c>
      <c r="C18323" s="129" t="s">
        <v>5743</v>
      </c>
      <c r="D18323" s="129">
        <v>57.0</v>
      </c>
      <c r="E18323" s="129" t="s">
        <v>132</v>
      </c>
    </row>
    <row r="18324">
      <c r="A18324" s="129">
        <v>6.0</v>
      </c>
      <c r="B18324" s="129" t="s">
        <v>5744</v>
      </c>
      <c r="C18324" s="129" t="s">
        <v>5745</v>
      </c>
      <c r="D18324" s="129">
        <v>33.0</v>
      </c>
      <c r="E18324" s="129" t="s">
        <v>119</v>
      </c>
    </row>
    <row r="18325">
      <c r="A18325" s="129">
        <v>6.0</v>
      </c>
      <c r="B18325" s="129" t="s">
        <v>5746</v>
      </c>
      <c r="C18325" s="129" t="s">
        <v>5747</v>
      </c>
      <c r="D18325" s="129">
        <v>24.0</v>
      </c>
      <c r="E18325" s="129" t="s">
        <v>119</v>
      </c>
    </row>
    <row r="18326">
      <c r="A18326" s="129">
        <v>6.0</v>
      </c>
      <c r="B18326" s="129" t="s">
        <v>5748</v>
      </c>
      <c r="C18326" s="129" t="s">
        <v>5749</v>
      </c>
      <c r="D18326" s="129">
        <v>59.0</v>
      </c>
      <c r="E18326" s="129" t="s">
        <v>119</v>
      </c>
    </row>
    <row r="18327">
      <c r="A18327" s="129">
        <v>6.0</v>
      </c>
      <c r="B18327" s="129" t="s">
        <v>5754</v>
      </c>
      <c r="C18327" s="129" t="s">
        <v>5755</v>
      </c>
      <c r="D18327" s="129">
        <v>35.0</v>
      </c>
      <c r="E18327" s="129" t="s">
        <v>132</v>
      </c>
    </row>
    <row r="18328">
      <c r="A18328" s="129">
        <v>6.0</v>
      </c>
      <c r="B18328" s="129" t="s">
        <v>5756</v>
      </c>
      <c r="C18328" s="129" t="s">
        <v>5757</v>
      </c>
      <c r="D18328" s="129">
        <v>51.0</v>
      </c>
      <c r="E18328" s="129" t="s">
        <v>132</v>
      </c>
    </row>
    <row r="18329">
      <c r="A18329" s="129">
        <v>6.0</v>
      </c>
      <c r="B18329" s="129" t="s">
        <v>5758</v>
      </c>
      <c r="C18329" s="129" t="s">
        <v>5759</v>
      </c>
      <c r="D18329" s="129">
        <v>61.0</v>
      </c>
      <c r="E18329" s="129" t="s">
        <v>132</v>
      </c>
    </row>
    <row r="18330">
      <c r="A18330" s="129">
        <v>6.0</v>
      </c>
      <c r="B18330" s="129" t="s">
        <v>5762</v>
      </c>
      <c r="C18330" s="129" t="s">
        <v>5763</v>
      </c>
      <c r="D18330" s="129">
        <v>54.0</v>
      </c>
      <c r="E18330" s="129" t="s">
        <v>132</v>
      </c>
    </row>
    <row r="18331">
      <c r="A18331" s="129">
        <v>6.0</v>
      </c>
      <c r="B18331" s="129" t="s">
        <v>5764</v>
      </c>
      <c r="C18331" s="129" t="s">
        <v>5765</v>
      </c>
      <c r="D18331" s="129">
        <v>36.0</v>
      </c>
      <c r="E18331" s="129" t="s">
        <v>132</v>
      </c>
    </row>
    <row r="18332">
      <c r="A18332" s="129">
        <v>6.0</v>
      </c>
      <c r="B18332" s="129" t="s">
        <v>5766</v>
      </c>
      <c r="C18332" s="129" t="s">
        <v>5767</v>
      </c>
      <c r="D18332" s="129">
        <v>38.0</v>
      </c>
      <c r="E18332" s="129" t="s">
        <v>132</v>
      </c>
    </row>
    <row r="18333">
      <c r="A18333" s="129">
        <v>6.0</v>
      </c>
      <c r="B18333" s="129" t="s">
        <v>5770</v>
      </c>
      <c r="C18333" s="129" t="s">
        <v>5771</v>
      </c>
      <c r="D18333" s="129">
        <v>21.0</v>
      </c>
      <c r="E18333" s="129" t="s">
        <v>119</v>
      </c>
    </row>
    <row r="18334">
      <c r="A18334" s="129">
        <v>6.0</v>
      </c>
      <c r="B18334" s="129" t="s">
        <v>5772</v>
      </c>
      <c r="C18334" s="129" t="s">
        <v>5773</v>
      </c>
      <c r="D18334" s="129">
        <v>28.0</v>
      </c>
      <c r="E18334" s="129" t="s">
        <v>119</v>
      </c>
    </row>
    <row r="18335">
      <c r="A18335" s="129">
        <v>6.0</v>
      </c>
      <c r="B18335" s="129" t="s">
        <v>5774</v>
      </c>
      <c r="C18335" s="129" t="s">
        <v>5775</v>
      </c>
      <c r="D18335" s="129">
        <v>22.0</v>
      </c>
      <c r="E18335" s="129" t="s">
        <v>119</v>
      </c>
    </row>
    <row r="18336">
      <c r="A18336" s="129">
        <v>6.0</v>
      </c>
      <c r="B18336" s="129" t="s">
        <v>5776</v>
      </c>
      <c r="C18336" s="129" t="s">
        <v>5777</v>
      </c>
      <c r="D18336" s="129">
        <v>33.0</v>
      </c>
      <c r="E18336" s="129" t="s">
        <v>132</v>
      </c>
    </row>
    <row r="18337">
      <c r="A18337" s="129">
        <v>6.0</v>
      </c>
      <c r="B18337" s="129" t="s">
        <v>5778</v>
      </c>
      <c r="C18337" s="129" t="s">
        <v>5779</v>
      </c>
      <c r="D18337" s="129">
        <v>32.0</v>
      </c>
      <c r="E18337" s="129" t="s">
        <v>119</v>
      </c>
    </row>
    <row r="18338">
      <c r="A18338" s="129">
        <v>6.0</v>
      </c>
      <c r="B18338" s="129" t="s">
        <v>5780</v>
      </c>
      <c r="C18338" s="129" t="s">
        <v>5781</v>
      </c>
      <c r="D18338" s="129">
        <v>47.0</v>
      </c>
      <c r="E18338" s="129" t="s">
        <v>119</v>
      </c>
    </row>
    <row r="18339">
      <c r="A18339" s="129">
        <v>6.0</v>
      </c>
      <c r="B18339" s="129" t="s">
        <v>5782</v>
      </c>
      <c r="C18339" s="129" t="s">
        <v>5783</v>
      </c>
      <c r="D18339" s="129">
        <v>67.0</v>
      </c>
      <c r="E18339" s="129" t="s">
        <v>132</v>
      </c>
    </row>
    <row r="18340">
      <c r="A18340" s="129">
        <v>6.0</v>
      </c>
      <c r="B18340" s="129" t="s">
        <v>5784</v>
      </c>
      <c r="C18340" s="129" t="s">
        <v>5785</v>
      </c>
      <c r="D18340" s="129">
        <v>29.0</v>
      </c>
      <c r="E18340" s="129" t="s">
        <v>119</v>
      </c>
    </row>
    <row r="18341">
      <c r="A18341" s="129">
        <v>6.0</v>
      </c>
      <c r="B18341" s="129" t="s">
        <v>7582</v>
      </c>
      <c r="C18341" s="129" t="s">
        <v>7583</v>
      </c>
      <c r="D18341" s="129">
        <v>65.0</v>
      </c>
      <c r="E18341" s="129" t="s">
        <v>119</v>
      </c>
    </row>
    <row r="18342">
      <c r="A18342" s="129">
        <v>6.0</v>
      </c>
      <c r="B18342" s="129" t="s">
        <v>5786</v>
      </c>
      <c r="C18342" s="129" t="s">
        <v>5787</v>
      </c>
      <c r="D18342" s="129">
        <v>37.0</v>
      </c>
      <c r="E18342" s="129" t="s">
        <v>119</v>
      </c>
    </row>
    <row r="18343">
      <c r="A18343" s="129">
        <v>6.0</v>
      </c>
      <c r="B18343" s="129" t="s">
        <v>5788</v>
      </c>
      <c r="C18343" s="129" t="s">
        <v>5789</v>
      </c>
      <c r="D18343" s="129">
        <v>27.0</v>
      </c>
      <c r="E18343" s="129" t="s">
        <v>119</v>
      </c>
    </row>
    <row r="18344">
      <c r="A18344" s="129">
        <v>6.0</v>
      </c>
      <c r="B18344" s="129" t="s">
        <v>5790</v>
      </c>
      <c r="C18344" s="129" t="s">
        <v>5791</v>
      </c>
      <c r="D18344" s="129">
        <v>65.0</v>
      </c>
      <c r="E18344" s="129" t="s">
        <v>119</v>
      </c>
    </row>
    <row r="18345">
      <c r="A18345" s="129">
        <v>6.0</v>
      </c>
      <c r="B18345" s="129" t="s">
        <v>5792</v>
      </c>
      <c r="C18345" s="129" t="s">
        <v>5793</v>
      </c>
      <c r="D18345" s="129">
        <v>50.0</v>
      </c>
      <c r="E18345" s="129" t="s">
        <v>132</v>
      </c>
    </row>
    <row r="18346">
      <c r="A18346" s="129">
        <v>6.0</v>
      </c>
      <c r="B18346" s="129" t="s">
        <v>5794</v>
      </c>
      <c r="C18346" s="129" t="s">
        <v>5795</v>
      </c>
      <c r="D18346" s="129">
        <v>33.0</v>
      </c>
      <c r="E18346" s="129" t="s">
        <v>119</v>
      </c>
    </row>
    <row r="18347">
      <c r="A18347" s="129">
        <v>6.0</v>
      </c>
      <c r="B18347" s="129" t="s">
        <v>5796</v>
      </c>
      <c r="C18347" s="129" t="s">
        <v>5797</v>
      </c>
      <c r="D18347" s="129">
        <v>55.0</v>
      </c>
      <c r="E18347" s="129" t="s">
        <v>132</v>
      </c>
    </row>
    <row r="18348">
      <c r="A18348" s="129">
        <v>6.0</v>
      </c>
      <c r="B18348" s="129" t="s">
        <v>5800</v>
      </c>
      <c r="C18348" s="129" t="s">
        <v>5801</v>
      </c>
      <c r="D18348" s="129">
        <v>34.0</v>
      </c>
      <c r="E18348" s="129" t="s">
        <v>119</v>
      </c>
    </row>
    <row r="18349">
      <c r="A18349" s="129">
        <v>6.0</v>
      </c>
      <c r="B18349" s="129" t="s">
        <v>5802</v>
      </c>
      <c r="C18349" s="129" t="s">
        <v>5803</v>
      </c>
      <c r="D18349" s="129">
        <v>58.0</v>
      </c>
      <c r="E18349" s="129" t="s">
        <v>119</v>
      </c>
    </row>
    <row r="18350">
      <c r="A18350" s="129">
        <v>6.0</v>
      </c>
      <c r="B18350" s="129" t="s">
        <v>5804</v>
      </c>
      <c r="C18350" s="129" t="s">
        <v>5805</v>
      </c>
      <c r="D18350" s="129">
        <v>45.0</v>
      </c>
      <c r="E18350" s="129" t="s">
        <v>132</v>
      </c>
    </row>
    <row r="18351">
      <c r="A18351" s="129">
        <v>6.0</v>
      </c>
      <c r="B18351" s="129" t="s">
        <v>7586</v>
      </c>
      <c r="C18351" s="129" t="s">
        <v>7587</v>
      </c>
      <c r="D18351" s="129">
        <v>40.0</v>
      </c>
      <c r="E18351" s="129" t="s">
        <v>119</v>
      </c>
    </row>
    <row r="18352">
      <c r="A18352" s="129">
        <v>6.0</v>
      </c>
      <c r="B18352" s="129" t="s">
        <v>5806</v>
      </c>
      <c r="C18352" s="129" t="s">
        <v>5807</v>
      </c>
      <c r="D18352" s="129">
        <v>61.0</v>
      </c>
      <c r="E18352" s="129" t="s">
        <v>119</v>
      </c>
    </row>
    <row r="18353">
      <c r="A18353" s="129">
        <v>6.0</v>
      </c>
      <c r="B18353" s="129" t="s">
        <v>5808</v>
      </c>
      <c r="C18353" s="129" t="s">
        <v>5809</v>
      </c>
      <c r="D18353" s="129">
        <v>55.0</v>
      </c>
      <c r="E18353" s="129" t="s">
        <v>119</v>
      </c>
    </row>
    <row r="18354">
      <c r="A18354" s="129">
        <v>6.0</v>
      </c>
      <c r="B18354" s="129" t="s">
        <v>5810</v>
      </c>
      <c r="C18354" s="129" t="s">
        <v>5811</v>
      </c>
      <c r="D18354" s="129">
        <v>68.0</v>
      </c>
      <c r="E18354" s="129" t="s">
        <v>132</v>
      </c>
    </row>
    <row r="18355">
      <c r="A18355" s="129">
        <v>6.0</v>
      </c>
      <c r="B18355" s="129" t="s">
        <v>5812</v>
      </c>
      <c r="C18355" s="129" t="s">
        <v>5813</v>
      </c>
      <c r="D18355" s="129">
        <v>58.0</v>
      </c>
      <c r="E18355" s="129" t="s">
        <v>119</v>
      </c>
    </row>
    <row r="18356">
      <c r="A18356" s="129">
        <v>6.0</v>
      </c>
      <c r="B18356" s="129" t="s">
        <v>7590</v>
      </c>
      <c r="C18356" s="129" t="s">
        <v>7591</v>
      </c>
      <c r="D18356" s="129">
        <v>70.0</v>
      </c>
      <c r="E18356" s="129" t="s">
        <v>119</v>
      </c>
    </row>
    <row r="18357">
      <c r="A18357" s="129">
        <v>6.0</v>
      </c>
      <c r="B18357" s="129" t="s">
        <v>5814</v>
      </c>
      <c r="C18357" s="129" t="s">
        <v>5815</v>
      </c>
      <c r="D18357" s="129">
        <v>43.0</v>
      </c>
      <c r="E18357" s="129" t="s">
        <v>132</v>
      </c>
    </row>
    <row r="18358">
      <c r="A18358" s="129">
        <v>6.0</v>
      </c>
      <c r="B18358" s="129" t="s">
        <v>5818</v>
      </c>
      <c r="C18358" s="129" t="s">
        <v>5819</v>
      </c>
      <c r="D18358" s="129">
        <v>22.0</v>
      </c>
      <c r="E18358" s="129" t="s">
        <v>132</v>
      </c>
    </row>
    <row r="18359">
      <c r="A18359" s="129">
        <v>6.0</v>
      </c>
      <c r="B18359" s="129" t="s">
        <v>5824</v>
      </c>
      <c r="C18359" s="129" t="s">
        <v>5825</v>
      </c>
      <c r="D18359" s="129">
        <v>55.0</v>
      </c>
      <c r="E18359" s="129" t="s">
        <v>119</v>
      </c>
    </row>
    <row r="18360">
      <c r="A18360" s="129">
        <v>6.0</v>
      </c>
      <c r="B18360" s="129" t="s">
        <v>5826</v>
      </c>
      <c r="C18360" s="129" t="s">
        <v>5827</v>
      </c>
      <c r="D18360" s="129">
        <v>36.0</v>
      </c>
      <c r="E18360" s="129" t="s">
        <v>119</v>
      </c>
    </row>
    <row r="18361">
      <c r="A18361" s="129">
        <v>6.0</v>
      </c>
      <c r="B18361" s="129" t="s">
        <v>5830</v>
      </c>
      <c r="C18361" s="129" t="s">
        <v>5831</v>
      </c>
      <c r="D18361" s="129">
        <v>38.0</v>
      </c>
      <c r="E18361" s="129" t="s">
        <v>119</v>
      </c>
    </row>
    <row r="18362">
      <c r="A18362" s="129">
        <v>6.0</v>
      </c>
      <c r="B18362" s="129" t="s">
        <v>8368</v>
      </c>
      <c r="C18362" s="129" t="s">
        <v>8369</v>
      </c>
      <c r="D18362" s="129">
        <v>46.0</v>
      </c>
      <c r="E18362" s="129" t="s">
        <v>119</v>
      </c>
    </row>
    <row r="18363">
      <c r="A18363" s="129">
        <v>6.0</v>
      </c>
      <c r="B18363" s="129" t="s">
        <v>5832</v>
      </c>
      <c r="C18363" s="129" t="s">
        <v>5833</v>
      </c>
      <c r="D18363" s="129">
        <v>42.0</v>
      </c>
      <c r="E18363" s="129" t="s">
        <v>132</v>
      </c>
    </row>
    <row r="18364">
      <c r="A18364" s="129">
        <v>6.0</v>
      </c>
      <c r="B18364" s="129" t="s">
        <v>7594</v>
      </c>
      <c r="C18364" s="129" t="s">
        <v>7595</v>
      </c>
      <c r="D18364" s="129">
        <v>59.0</v>
      </c>
      <c r="E18364" s="129" t="s">
        <v>132</v>
      </c>
    </row>
    <row r="18365">
      <c r="A18365" s="129">
        <v>6.0</v>
      </c>
      <c r="B18365" s="129" t="s">
        <v>8116</v>
      </c>
      <c r="C18365" s="129" t="s">
        <v>8117</v>
      </c>
      <c r="D18365" s="129">
        <v>28.0</v>
      </c>
      <c r="E18365" s="129" t="s">
        <v>119</v>
      </c>
    </row>
    <row r="18366">
      <c r="A18366" s="129">
        <v>6.0</v>
      </c>
      <c r="B18366" s="129" t="s">
        <v>5838</v>
      </c>
      <c r="C18366" s="129" t="s">
        <v>5839</v>
      </c>
      <c r="D18366" s="129">
        <v>62.0</v>
      </c>
      <c r="E18366" s="129" t="s">
        <v>132</v>
      </c>
    </row>
    <row r="18367">
      <c r="A18367" s="129">
        <v>6.0</v>
      </c>
      <c r="B18367" s="129" t="s">
        <v>5840</v>
      </c>
      <c r="C18367" s="129" t="s">
        <v>5841</v>
      </c>
      <c r="D18367" s="129">
        <v>45.0</v>
      </c>
      <c r="E18367" s="129" t="s">
        <v>119</v>
      </c>
    </row>
    <row r="18368">
      <c r="A18368" s="129">
        <v>6.0</v>
      </c>
      <c r="B18368" s="129" t="s">
        <v>5842</v>
      </c>
      <c r="C18368" s="129" t="s">
        <v>5843</v>
      </c>
      <c r="D18368" s="129">
        <v>67.0</v>
      </c>
      <c r="E18368" s="129" t="s">
        <v>119</v>
      </c>
    </row>
    <row r="18369">
      <c r="A18369" s="129">
        <v>6.0</v>
      </c>
      <c r="B18369" s="129" t="s">
        <v>5844</v>
      </c>
      <c r="C18369" s="129" t="s">
        <v>5845</v>
      </c>
      <c r="D18369" s="129">
        <v>43.0</v>
      </c>
      <c r="E18369" s="129" t="s">
        <v>132</v>
      </c>
    </row>
    <row r="18370">
      <c r="A18370" s="129">
        <v>6.0</v>
      </c>
      <c r="B18370" s="129" t="s">
        <v>5846</v>
      </c>
      <c r="C18370" s="129" t="s">
        <v>5847</v>
      </c>
      <c r="D18370" s="129">
        <v>65.0</v>
      </c>
      <c r="E18370" s="129" t="s">
        <v>119</v>
      </c>
    </row>
    <row r="18371">
      <c r="A18371" s="129">
        <v>6.0</v>
      </c>
      <c r="B18371" s="129" t="s">
        <v>5848</v>
      </c>
      <c r="C18371" s="129" t="s">
        <v>5849</v>
      </c>
      <c r="D18371" s="129">
        <v>60.0</v>
      </c>
      <c r="E18371" s="129" t="s">
        <v>132</v>
      </c>
    </row>
    <row r="18372">
      <c r="A18372" s="129">
        <v>6.0</v>
      </c>
      <c r="B18372" s="129" t="s">
        <v>7596</v>
      </c>
      <c r="C18372" s="129" t="s">
        <v>7597</v>
      </c>
      <c r="D18372" s="129">
        <v>61.0</v>
      </c>
      <c r="E18372" s="129" t="s">
        <v>132</v>
      </c>
    </row>
    <row r="18373">
      <c r="A18373" s="129">
        <v>6.0</v>
      </c>
      <c r="B18373" s="129" t="s">
        <v>5850</v>
      </c>
      <c r="C18373" s="129" t="s">
        <v>5851</v>
      </c>
      <c r="D18373" s="129">
        <v>33.0</v>
      </c>
      <c r="E18373" s="129" t="s">
        <v>132</v>
      </c>
    </row>
    <row r="18374">
      <c r="A18374" s="129">
        <v>6.0</v>
      </c>
      <c r="B18374" s="129" t="s">
        <v>5854</v>
      </c>
      <c r="C18374" s="129" t="s">
        <v>5855</v>
      </c>
      <c r="D18374" s="129">
        <v>44.0</v>
      </c>
      <c r="E18374" s="129" t="s">
        <v>119</v>
      </c>
    </row>
    <row r="18375">
      <c r="A18375" s="129">
        <v>6.0</v>
      </c>
      <c r="B18375" s="129" t="s">
        <v>5856</v>
      </c>
      <c r="C18375" s="129" t="s">
        <v>5857</v>
      </c>
      <c r="D18375" s="129">
        <v>56.0</v>
      </c>
      <c r="E18375" s="129" t="s">
        <v>119</v>
      </c>
    </row>
    <row r="18376">
      <c r="A18376" s="129">
        <v>6.0</v>
      </c>
      <c r="B18376" s="129" t="s">
        <v>5860</v>
      </c>
      <c r="C18376" s="129" t="s">
        <v>5861</v>
      </c>
      <c r="D18376" s="129">
        <v>70.0</v>
      </c>
      <c r="E18376" s="129" t="s">
        <v>132</v>
      </c>
    </row>
    <row r="18377">
      <c r="A18377" s="129">
        <v>6.0</v>
      </c>
      <c r="B18377" s="129" t="s">
        <v>5862</v>
      </c>
      <c r="C18377" s="129" t="s">
        <v>5863</v>
      </c>
      <c r="D18377" s="129">
        <v>28.0</v>
      </c>
      <c r="E18377" s="129" t="s">
        <v>119</v>
      </c>
    </row>
    <row r="18378">
      <c r="A18378" s="129">
        <v>6.0</v>
      </c>
      <c r="B18378" s="129" t="s">
        <v>8118</v>
      </c>
      <c r="C18378" s="129" t="s">
        <v>8119</v>
      </c>
      <c r="D18378" s="129">
        <v>21.0</v>
      </c>
      <c r="E18378" s="129" t="s">
        <v>132</v>
      </c>
    </row>
    <row r="18379">
      <c r="A18379" s="129">
        <v>6.0</v>
      </c>
      <c r="B18379" s="129" t="s">
        <v>8120</v>
      </c>
      <c r="C18379" s="129" t="s">
        <v>8121</v>
      </c>
      <c r="D18379" s="129">
        <v>37.0</v>
      </c>
      <c r="E18379" s="129" t="s">
        <v>119</v>
      </c>
    </row>
    <row r="18380">
      <c r="A18380" s="129">
        <v>6.0</v>
      </c>
      <c r="B18380" s="129" t="s">
        <v>7600</v>
      </c>
      <c r="C18380" s="129" t="s">
        <v>7601</v>
      </c>
      <c r="D18380" s="129">
        <v>51.0</v>
      </c>
      <c r="E18380" s="129" t="s">
        <v>132</v>
      </c>
    </row>
    <row r="18381">
      <c r="A18381" s="129">
        <v>6.0</v>
      </c>
      <c r="B18381" s="129" t="s">
        <v>5868</v>
      </c>
      <c r="C18381" s="129" t="s">
        <v>5869</v>
      </c>
      <c r="D18381" s="129">
        <v>29.0</v>
      </c>
      <c r="E18381" s="129" t="s">
        <v>132</v>
      </c>
    </row>
    <row r="18382">
      <c r="A18382" s="129">
        <v>6.0</v>
      </c>
      <c r="B18382" s="129" t="s">
        <v>5870</v>
      </c>
      <c r="C18382" s="129" t="s">
        <v>5871</v>
      </c>
      <c r="D18382" s="129">
        <v>42.0</v>
      </c>
      <c r="E18382" s="129" t="s">
        <v>132</v>
      </c>
    </row>
    <row r="18383">
      <c r="A18383" s="129">
        <v>6.0</v>
      </c>
      <c r="B18383" s="129" t="s">
        <v>5872</v>
      </c>
      <c r="C18383" s="129" t="s">
        <v>5873</v>
      </c>
      <c r="D18383" s="129">
        <v>33.0</v>
      </c>
      <c r="E18383" s="129" t="s">
        <v>119</v>
      </c>
    </row>
    <row r="18384">
      <c r="A18384" s="129">
        <v>6.0</v>
      </c>
      <c r="B18384" s="129" t="s">
        <v>5874</v>
      </c>
      <c r="C18384" s="129" t="s">
        <v>5875</v>
      </c>
      <c r="D18384" s="129">
        <v>61.0</v>
      </c>
      <c r="E18384" s="129" t="s">
        <v>119</v>
      </c>
    </row>
    <row r="18385">
      <c r="A18385" s="129">
        <v>6.0</v>
      </c>
      <c r="B18385" s="129" t="s">
        <v>5876</v>
      </c>
      <c r="C18385" s="129" t="s">
        <v>5877</v>
      </c>
      <c r="D18385" s="129">
        <v>54.0</v>
      </c>
      <c r="E18385" s="129" t="s">
        <v>119</v>
      </c>
    </row>
    <row r="18386">
      <c r="A18386" s="129">
        <v>6.0</v>
      </c>
      <c r="B18386" s="129" t="s">
        <v>5878</v>
      </c>
      <c r="C18386" s="129" t="s">
        <v>5879</v>
      </c>
      <c r="D18386" s="129">
        <v>36.0</v>
      </c>
      <c r="E18386" s="129" t="s">
        <v>132</v>
      </c>
    </row>
    <row r="18387">
      <c r="A18387" s="129">
        <v>6.0</v>
      </c>
      <c r="B18387" s="129" t="s">
        <v>5880</v>
      </c>
      <c r="C18387" s="129" t="s">
        <v>5881</v>
      </c>
      <c r="D18387" s="129">
        <v>32.0</v>
      </c>
      <c r="E18387" s="129" t="s">
        <v>119</v>
      </c>
    </row>
    <row r="18388">
      <c r="A18388" s="129">
        <v>6.0</v>
      </c>
      <c r="B18388" s="129" t="s">
        <v>7602</v>
      </c>
      <c r="C18388" s="129" t="s">
        <v>7603</v>
      </c>
      <c r="D18388" s="129">
        <v>44.0</v>
      </c>
      <c r="E18388" s="129" t="s">
        <v>132</v>
      </c>
    </row>
    <row r="18389">
      <c r="A18389" s="129">
        <v>6.0</v>
      </c>
      <c r="B18389" s="129" t="s">
        <v>5882</v>
      </c>
      <c r="C18389" s="129" t="s">
        <v>5883</v>
      </c>
      <c r="D18389" s="129">
        <v>42.0</v>
      </c>
      <c r="E18389" s="129" t="s">
        <v>132</v>
      </c>
    </row>
    <row r="18390">
      <c r="A18390" s="129">
        <v>6.0</v>
      </c>
      <c r="B18390" s="129" t="s">
        <v>5884</v>
      </c>
      <c r="C18390" s="129" t="s">
        <v>5885</v>
      </c>
      <c r="D18390" s="129">
        <v>25.0</v>
      </c>
      <c r="E18390" s="129" t="s">
        <v>132</v>
      </c>
    </row>
    <row r="18391">
      <c r="A18391" s="129">
        <v>6.0</v>
      </c>
      <c r="B18391" s="129" t="s">
        <v>5886</v>
      </c>
      <c r="C18391" s="129" t="s">
        <v>5887</v>
      </c>
      <c r="D18391" s="129">
        <v>32.0</v>
      </c>
      <c r="E18391" s="129" t="s">
        <v>132</v>
      </c>
    </row>
    <row r="18392">
      <c r="A18392" s="129">
        <v>6.0</v>
      </c>
      <c r="B18392" s="129" t="s">
        <v>5888</v>
      </c>
      <c r="C18392" s="129" t="s">
        <v>5889</v>
      </c>
      <c r="D18392" s="129">
        <v>43.0</v>
      </c>
      <c r="E18392" s="129" t="s">
        <v>119</v>
      </c>
    </row>
    <row r="18393">
      <c r="A18393" s="129">
        <v>6.0</v>
      </c>
      <c r="B18393" s="129" t="s">
        <v>5892</v>
      </c>
      <c r="C18393" s="129" t="s">
        <v>5893</v>
      </c>
      <c r="D18393" s="129">
        <v>51.0</v>
      </c>
      <c r="E18393" s="129" t="s">
        <v>119</v>
      </c>
    </row>
    <row r="18394">
      <c r="A18394" s="129">
        <v>6.0</v>
      </c>
      <c r="B18394" s="129" t="s">
        <v>5894</v>
      </c>
      <c r="C18394" s="129" t="s">
        <v>5895</v>
      </c>
      <c r="D18394" s="129">
        <v>56.0</v>
      </c>
      <c r="E18394" s="129" t="s">
        <v>132</v>
      </c>
    </row>
    <row r="18395">
      <c r="A18395" s="129">
        <v>6.0</v>
      </c>
      <c r="B18395" s="129" t="s">
        <v>5896</v>
      </c>
      <c r="C18395" s="129" t="s">
        <v>5897</v>
      </c>
      <c r="D18395" s="129">
        <v>66.0</v>
      </c>
      <c r="E18395" s="129" t="s">
        <v>119</v>
      </c>
    </row>
    <row r="18396">
      <c r="A18396" s="129">
        <v>6.0</v>
      </c>
      <c r="B18396" s="129" t="s">
        <v>5900</v>
      </c>
      <c r="C18396" s="129" t="s">
        <v>5901</v>
      </c>
      <c r="D18396" s="129">
        <v>65.0</v>
      </c>
      <c r="E18396" s="129" t="s">
        <v>119</v>
      </c>
    </row>
    <row r="18397">
      <c r="A18397" s="129">
        <v>6.0</v>
      </c>
      <c r="B18397" s="129" t="s">
        <v>5904</v>
      </c>
      <c r="C18397" s="129" t="s">
        <v>5905</v>
      </c>
      <c r="D18397" s="129">
        <v>57.0</v>
      </c>
      <c r="E18397" s="129" t="s">
        <v>119</v>
      </c>
    </row>
    <row r="18398">
      <c r="A18398" s="129">
        <v>6.0</v>
      </c>
      <c r="B18398" s="129" t="s">
        <v>5906</v>
      </c>
      <c r="C18398" s="129" t="s">
        <v>5907</v>
      </c>
      <c r="D18398" s="129">
        <v>66.0</v>
      </c>
      <c r="E18398" s="129" t="s">
        <v>132</v>
      </c>
    </row>
    <row r="18399">
      <c r="A18399" s="129">
        <v>6.0</v>
      </c>
      <c r="B18399" s="129" t="s">
        <v>5908</v>
      </c>
      <c r="C18399" s="129" t="s">
        <v>5909</v>
      </c>
      <c r="D18399" s="129">
        <v>70.0</v>
      </c>
      <c r="E18399" s="129" t="s">
        <v>132</v>
      </c>
    </row>
    <row r="18400">
      <c r="A18400" s="129">
        <v>6.0</v>
      </c>
      <c r="B18400" s="129" t="s">
        <v>5910</v>
      </c>
      <c r="C18400" s="129" t="s">
        <v>5911</v>
      </c>
      <c r="D18400" s="129">
        <v>64.0</v>
      </c>
      <c r="E18400" s="129" t="s">
        <v>119</v>
      </c>
    </row>
    <row r="18401">
      <c r="A18401" s="129">
        <v>6.0</v>
      </c>
      <c r="B18401" s="129" t="s">
        <v>5914</v>
      </c>
      <c r="C18401" s="129" t="s">
        <v>5915</v>
      </c>
      <c r="D18401" s="129">
        <v>35.0</v>
      </c>
      <c r="E18401" s="129" t="s">
        <v>132</v>
      </c>
    </row>
    <row r="18402">
      <c r="A18402" s="129">
        <v>6.0</v>
      </c>
      <c r="B18402" s="129" t="s">
        <v>5916</v>
      </c>
      <c r="C18402" s="129" t="s">
        <v>5917</v>
      </c>
      <c r="D18402" s="129">
        <v>65.0</v>
      </c>
      <c r="E18402" s="129" t="s">
        <v>132</v>
      </c>
    </row>
    <row r="18403">
      <c r="A18403" s="129">
        <v>6.0</v>
      </c>
      <c r="B18403" s="129" t="s">
        <v>8126</v>
      </c>
      <c r="C18403" s="129" t="s">
        <v>8127</v>
      </c>
      <c r="D18403" s="129">
        <v>52.0</v>
      </c>
      <c r="E18403" s="129" t="s">
        <v>132</v>
      </c>
    </row>
    <row r="18404">
      <c r="A18404" s="129">
        <v>6.0</v>
      </c>
      <c r="B18404" s="129" t="s">
        <v>7606</v>
      </c>
      <c r="C18404" s="129" t="s">
        <v>7607</v>
      </c>
      <c r="D18404" s="129">
        <v>30.0</v>
      </c>
      <c r="E18404" s="129" t="s">
        <v>119</v>
      </c>
    </row>
    <row r="18405">
      <c r="A18405" s="129">
        <v>6.0</v>
      </c>
      <c r="B18405" s="129" t="s">
        <v>5920</v>
      </c>
      <c r="C18405" s="129" t="s">
        <v>5921</v>
      </c>
      <c r="D18405" s="129">
        <v>68.0</v>
      </c>
      <c r="E18405" s="129" t="s">
        <v>132</v>
      </c>
    </row>
    <row r="18406">
      <c r="A18406" s="129">
        <v>6.0</v>
      </c>
      <c r="B18406" s="129" t="s">
        <v>5924</v>
      </c>
      <c r="C18406" s="129" t="s">
        <v>5925</v>
      </c>
      <c r="D18406" s="129">
        <v>39.0</v>
      </c>
      <c r="E18406" s="129" t="s">
        <v>132</v>
      </c>
    </row>
    <row r="18407">
      <c r="A18407" s="129">
        <v>6.0</v>
      </c>
      <c r="B18407" s="129" t="s">
        <v>5926</v>
      </c>
      <c r="C18407" s="129" t="s">
        <v>5927</v>
      </c>
      <c r="D18407" s="129">
        <v>59.0</v>
      </c>
      <c r="E18407" s="129" t="s">
        <v>132</v>
      </c>
    </row>
    <row r="18408">
      <c r="A18408" s="129">
        <v>6.0</v>
      </c>
      <c r="B18408" s="129" t="s">
        <v>7610</v>
      </c>
      <c r="C18408" s="129" t="s">
        <v>7611</v>
      </c>
      <c r="D18408" s="129">
        <v>34.0</v>
      </c>
      <c r="E18408" s="129" t="s">
        <v>119</v>
      </c>
    </row>
    <row r="18409">
      <c r="A18409" s="129">
        <v>6.0</v>
      </c>
      <c r="B18409" s="129" t="s">
        <v>5928</v>
      </c>
      <c r="C18409" s="129" t="s">
        <v>5929</v>
      </c>
      <c r="D18409" s="129">
        <v>35.0</v>
      </c>
      <c r="E18409" s="129" t="s">
        <v>119</v>
      </c>
    </row>
    <row r="18410">
      <c r="A18410" s="129">
        <v>6.0</v>
      </c>
      <c r="B18410" s="129" t="s">
        <v>5930</v>
      </c>
      <c r="C18410" s="129" t="s">
        <v>5931</v>
      </c>
      <c r="D18410" s="129">
        <v>45.0</v>
      </c>
      <c r="E18410" s="129" t="s">
        <v>119</v>
      </c>
    </row>
    <row r="18411">
      <c r="A18411" s="129">
        <v>6.0</v>
      </c>
      <c r="B18411" s="129" t="s">
        <v>5932</v>
      </c>
      <c r="C18411" s="129" t="s">
        <v>5933</v>
      </c>
      <c r="D18411" s="129">
        <v>57.0</v>
      </c>
      <c r="E18411" s="129" t="s">
        <v>119</v>
      </c>
    </row>
    <row r="18412">
      <c r="A18412" s="129">
        <v>6.0</v>
      </c>
      <c r="B18412" s="129" t="s">
        <v>5934</v>
      </c>
      <c r="C18412" s="129" t="s">
        <v>5935</v>
      </c>
      <c r="D18412" s="129">
        <v>66.0</v>
      </c>
      <c r="E18412" s="129" t="s">
        <v>132</v>
      </c>
    </row>
    <row r="18413">
      <c r="A18413" s="129">
        <v>6.0</v>
      </c>
      <c r="B18413" s="129" t="s">
        <v>5938</v>
      </c>
      <c r="C18413" s="129" t="s">
        <v>5939</v>
      </c>
      <c r="D18413" s="129">
        <v>57.0</v>
      </c>
      <c r="E18413" s="129" t="s">
        <v>132</v>
      </c>
    </row>
    <row r="18414">
      <c r="A18414" s="129">
        <v>6.0</v>
      </c>
      <c r="B18414" s="129" t="s">
        <v>5940</v>
      </c>
      <c r="C18414" s="129" t="s">
        <v>5941</v>
      </c>
      <c r="D18414" s="129">
        <v>59.0</v>
      </c>
      <c r="E18414" s="129" t="s">
        <v>119</v>
      </c>
    </row>
    <row r="18415">
      <c r="A18415" s="129">
        <v>6.0</v>
      </c>
      <c r="B18415" s="129" t="s">
        <v>5942</v>
      </c>
      <c r="C18415" s="129" t="s">
        <v>5943</v>
      </c>
      <c r="D18415" s="129">
        <v>61.0</v>
      </c>
      <c r="E18415" s="129" t="s">
        <v>119</v>
      </c>
    </row>
    <row r="18416">
      <c r="A18416" s="129">
        <v>6.0</v>
      </c>
      <c r="B18416" s="129" t="s">
        <v>5944</v>
      </c>
      <c r="C18416" s="129" t="s">
        <v>5945</v>
      </c>
      <c r="D18416" s="129">
        <v>49.0</v>
      </c>
      <c r="E18416" s="129" t="s">
        <v>132</v>
      </c>
    </row>
    <row r="18417">
      <c r="A18417" s="129">
        <v>6.0</v>
      </c>
      <c r="B18417" s="129" t="s">
        <v>5946</v>
      </c>
      <c r="C18417" s="129" t="s">
        <v>5947</v>
      </c>
      <c r="D18417" s="129">
        <v>51.0</v>
      </c>
      <c r="E18417" s="129" t="s">
        <v>132</v>
      </c>
    </row>
    <row r="18418">
      <c r="A18418" s="129">
        <v>6.0</v>
      </c>
      <c r="B18418" s="129" t="s">
        <v>5948</v>
      </c>
      <c r="C18418" s="129" t="s">
        <v>5949</v>
      </c>
      <c r="D18418" s="129">
        <v>50.0</v>
      </c>
      <c r="E18418" s="129" t="s">
        <v>132</v>
      </c>
    </row>
    <row r="18419">
      <c r="A18419" s="129">
        <v>6.0</v>
      </c>
      <c r="B18419" s="129" t="s">
        <v>5950</v>
      </c>
      <c r="C18419" s="129" t="s">
        <v>5951</v>
      </c>
      <c r="D18419" s="129">
        <v>33.0</v>
      </c>
      <c r="E18419" s="129" t="s">
        <v>119</v>
      </c>
    </row>
    <row r="18420">
      <c r="A18420" s="129">
        <v>6.0</v>
      </c>
      <c r="B18420" s="129" t="s">
        <v>5954</v>
      </c>
      <c r="C18420" s="129" t="s">
        <v>5955</v>
      </c>
      <c r="D18420" s="129">
        <v>61.0</v>
      </c>
      <c r="E18420" s="129" t="s">
        <v>119</v>
      </c>
    </row>
    <row r="18421">
      <c r="A18421" s="129">
        <v>6.0</v>
      </c>
      <c r="B18421" s="129" t="s">
        <v>5956</v>
      </c>
      <c r="C18421" s="129" t="s">
        <v>5957</v>
      </c>
      <c r="D18421" s="129">
        <v>62.0</v>
      </c>
      <c r="E18421" s="129" t="s">
        <v>119</v>
      </c>
    </row>
    <row r="18422">
      <c r="A18422" s="129">
        <v>6.0</v>
      </c>
      <c r="B18422" s="129" t="s">
        <v>5960</v>
      </c>
      <c r="C18422" s="129" t="s">
        <v>5961</v>
      </c>
      <c r="D18422" s="129">
        <v>62.0</v>
      </c>
      <c r="E18422" s="129" t="s">
        <v>119</v>
      </c>
    </row>
    <row r="18423">
      <c r="A18423" s="129">
        <v>6.0</v>
      </c>
      <c r="B18423" s="129" t="s">
        <v>5964</v>
      </c>
      <c r="C18423" s="129" t="s">
        <v>5965</v>
      </c>
      <c r="D18423" s="129">
        <v>34.0</v>
      </c>
      <c r="E18423" s="129" t="s">
        <v>119</v>
      </c>
    </row>
    <row r="18424">
      <c r="A18424" s="129">
        <v>6.0</v>
      </c>
      <c r="B18424" s="129" t="s">
        <v>7622</v>
      </c>
      <c r="C18424" s="129" t="s">
        <v>7623</v>
      </c>
      <c r="D18424" s="129">
        <v>66.0</v>
      </c>
      <c r="E18424" s="129" t="s">
        <v>132</v>
      </c>
    </row>
    <row r="18425">
      <c r="A18425" s="129">
        <v>6.0</v>
      </c>
      <c r="B18425" s="129" t="s">
        <v>8372</v>
      </c>
      <c r="C18425" s="129" t="s">
        <v>8373</v>
      </c>
      <c r="D18425" s="129">
        <v>20.0</v>
      </c>
      <c r="E18425" s="129" t="s">
        <v>132</v>
      </c>
    </row>
    <row r="18426">
      <c r="A18426" s="129">
        <v>6.0</v>
      </c>
      <c r="B18426" s="129" t="s">
        <v>5968</v>
      </c>
      <c r="C18426" s="129" t="s">
        <v>5969</v>
      </c>
      <c r="D18426" s="129">
        <v>43.0</v>
      </c>
      <c r="E18426" s="129" t="s">
        <v>119</v>
      </c>
    </row>
    <row r="18427">
      <c r="A18427" s="129">
        <v>6.0</v>
      </c>
      <c r="B18427" s="129" t="s">
        <v>5970</v>
      </c>
      <c r="C18427" s="129" t="s">
        <v>5971</v>
      </c>
      <c r="D18427" s="129">
        <v>62.0</v>
      </c>
      <c r="E18427" s="129" t="s">
        <v>119</v>
      </c>
    </row>
    <row r="18428">
      <c r="A18428" s="129">
        <v>6.0</v>
      </c>
      <c r="B18428" s="129" t="s">
        <v>5972</v>
      </c>
      <c r="C18428" s="129" t="s">
        <v>5973</v>
      </c>
      <c r="D18428" s="129">
        <v>21.0</v>
      </c>
      <c r="E18428" s="129" t="s">
        <v>119</v>
      </c>
    </row>
    <row r="18429">
      <c r="A18429" s="129">
        <v>6.0</v>
      </c>
      <c r="B18429" s="129" t="s">
        <v>5974</v>
      </c>
      <c r="C18429" s="129" t="s">
        <v>5975</v>
      </c>
      <c r="D18429" s="129">
        <v>30.0</v>
      </c>
      <c r="E18429" s="129" t="s">
        <v>119</v>
      </c>
    </row>
    <row r="18430">
      <c r="A18430" s="129">
        <v>6.0</v>
      </c>
      <c r="B18430" s="129" t="s">
        <v>5976</v>
      </c>
      <c r="C18430" s="129" t="s">
        <v>5977</v>
      </c>
      <c r="D18430" s="129">
        <v>50.0</v>
      </c>
      <c r="E18430" s="129" t="s">
        <v>119</v>
      </c>
    </row>
    <row r="18431">
      <c r="A18431" s="129">
        <v>6.0</v>
      </c>
      <c r="B18431" s="129" t="s">
        <v>5978</v>
      </c>
      <c r="C18431" s="129" t="s">
        <v>5979</v>
      </c>
      <c r="D18431" s="129">
        <v>69.0</v>
      </c>
      <c r="E18431" s="129" t="s">
        <v>132</v>
      </c>
    </row>
    <row r="18432">
      <c r="A18432" s="129">
        <v>6.0</v>
      </c>
      <c r="B18432" s="129" t="s">
        <v>7624</v>
      </c>
      <c r="C18432" s="129" t="s">
        <v>7625</v>
      </c>
      <c r="D18432" s="129">
        <v>51.0</v>
      </c>
      <c r="E18432" s="129" t="s">
        <v>119</v>
      </c>
    </row>
    <row r="18433">
      <c r="A18433" s="129">
        <v>6.0</v>
      </c>
      <c r="B18433" s="129" t="s">
        <v>5980</v>
      </c>
      <c r="C18433" s="129" t="s">
        <v>5981</v>
      </c>
      <c r="D18433" s="129">
        <v>58.0</v>
      </c>
      <c r="E18433" s="129" t="s">
        <v>119</v>
      </c>
    </row>
    <row r="18434">
      <c r="A18434" s="129">
        <v>6.0</v>
      </c>
      <c r="B18434" s="129" t="s">
        <v>8458</v>
      </c>
      <c r="C18434" s="129" t="s">
        <v>8459</v>
      </c>
      <c r="D18434" s="129">
        <v>20.0</v>
      </c>
      <c r="E18434" s="129" t="s">
        <v>119</v>
      </c>
    </row>
    <row r="18435">
      <c r="A18435" s="129">
        <v>6.0</v>
      </c>
      <c r="B18435" s="129" t="s">
        <v>5982</v>
      </c>
      <c r="C18435" s="129" t="s">
        <v>5983</v>
      </c>
      <c r="D18435" s="129">
        <v>69.0</v>
      </c>
      <c r="E18435" s="129" t="s">
        <v>132</v>
      </c>
    </row>
    <row r="18436">
      <c r="A18436" s="129">
        <v>6.0</v>
      </c>
      <c r="B18436" s="129" t="s">
        <v>5984</v>
      </c>
      <c r="C18436" s="129" t="s">
        <v>5985</v>
      </c>
      <c r="D18436" s="129">
        <v>36.0</v>
      </c>
      <c r="E18436" s="129" t="s">
        <v>119</v>
      </c>
    </row>
    <row r="18437">
      <c r="A18437" s="129">
        <v>6.0</v>
      </c>
      <c r="B18437" s="129" t="s">
        <v>5986</v>
      </c>
      <c r="C18437" s="129" t="s">
        <v>5987</v>
      </c>
      <c r="D18437" s="129">
        <v>20.0</v>
      </c>
      <c r="E18437" s="129" t="s">
        <v>119</v>
      </c>
    </row>
    <row r="18438">
      <c r="A18438" s="129">
        <v>6.0</v>
      </c>
      <c r="B18438" s="129" t="s">
        <v>5988</v>
      </c>
      <c r="C18438" s="129" t="s">
        <v>5989</v>
      </c>
      <c r="D18438" s="129">
        <v>70.0</v>
      </c>
      <c r="E18438" s="129" t="s">
        <v>132</v>
      </c>
    </row>
    <row r="18439">
      <c r="A18439" s="129">
        <v>6.0</v>
      </c>
      <c r="B18439" s="129" t="s">
        <v>5990</v>
      </c>
      <c r="C18439" s="129" t="s">
        <v>5991</v>
      </c>
      <c r="D18439" s="129">
        <v>53.0</v>
      </c>
      <c r="E18439" s="129" t="s">
        <v>119</v>
      </c>
    </row>
    <row r="18440">
      <c r="A18440" s="129">
        <v>6.0</v>
      </c>
      <c r="B18440" s="129" t="s">
        <v>5992</v>
      </c>
      <c r="C18440" s="129" t="s">
        <v>5993</v>
      </c>
      <c r="D18440" s="129">
        <v>53.0</v>
      </c>
      <c r="E18440" s="129" t="s">
        <v>119</v>
      </c>
    </row>
    <row r="18441">
      <c r="A18441" s="129">
        <v>6.0</v>
      </c>
      <c r="B18441" s="129" t="s">
        <v>5994</v>
      </c>
      <c r="C18441" s="129" t="s">
        <v>5995</v>
      </c>
      <c r="D18441" s="129">
        <v>25.0</v>
      </c>
      <c r="E18441" s="129" t="s">
        <v>132</v>
      </c>
    </row>
    <row r="18442">
      <c r="A18442" s="129">
        <v>6.0</v>
      </c>
      <c r="B18442" s="129" t="s">
        <v>7626</v>
      </c>
      <c r="C18442" s="129" t="s">
        <v>7627</v>
      </c>
      <c r="D18442" s="129">
        <v>26.0</v>
      </c>
      <c r="E18442" s="129" t="s">
        <v>119</v>
      </c>
    </row>
    <row r="18443">
      <c r="A18443" s="129">
        <v>6.0</v>
      </c>
      <c r="B18443" s="129" t="s">
        <v>6000</v>
      </c>
      <c r="C18443" s="129" t="s">
        <v>6001</v>
      </c>
      <c r="D18443" s="129">
        <v>33.0</v>
      </c>
      <c r="E18443" s="129" t="s">
        <v>132</v>
      </c>
    </row>
    <row r="18444">
      <c r="A18444" s="129">
        <v>6.0</v>
      </c>
      <c r="B18444" s="129" t="s">
        <v>7628</v>
      </c>
      <c r="C18444" s="129" t="s">
        <v>7629</v>
      </c>
      <c r="D18444" s="129">
        <v>49.0</v>
      </c>
      <c r="E18444" s="129" t="s">
        <v>132</v>
      </c>
    </row>
    <row r="18445">
      <c r="A18445" s="129">
        <v>6.0</v>
      </c>
      <c r="B18445" s="129" t="s">
        <v>6002</v>
      </c>
      <c r="C18445" s="129" t="s">
        <v>6003</v>
      </c>
      <c r="D18445" s="129">
        <v>68.0</v>
      </c>
      <c r="E18445" s="129" t="s">
        <v>119</v>
      </c>
    </row>
    <row r="18446">
      <c r="A18446" s="129">
        <v>6.0</v>
      </c>
      <c r="B18446" s="129" t="s">
        <v>6004</v>
      </c>
      <c r="C18446" s="129" t="s">
        <v>6005</v>
      </c>
      <c r="D18446" s="129">
        <v>25.0</v>
      </c>
      <c r="E18446" s="129" t="s">
        <v>119</v>
      </c>
    </row>
    <row r="18447">
      <c r="A18447" s="129">
        <v>6.0</v>
      </c>
      <c r="B18447" s="129" t="s">
        <v>6006</v>
      </c>
      <c r="C18447" s="129" t="s">
        <v>6007</v>
      </c>
      <c r="D18447" s="129">
        <v>50.0</v>
      </c>
      <c r="E18447" s="129" t="s">
        <v>119</v>
      </c>
    </row>
    <row r="18448">
      <c r="A18448" s="129">
        <v>6.0</v>
      </c>
      <c r="B18448" s="129" t="s">
        <v>8374</v>
      </c>
      <c r="C18448" s="129" t="s">
        <v>8375</v>
      </c>
      <c r="D18448" s="129">
        <v>32.0</v>
      </c>
      <c r="E18448" s="129" t="s">
        <v>132</v>
      </c>
    </row>
    <row r="18449">
      <c r="A18449" s="129">
        <v>6.0</v>
      </c>
      <c r="B18449" s="129" t="s">
        <v>6012</v>
      </c>
      <c r="C18449" s="129" t="s">
        <v>6013</v>
      </c>
      <c r="D18449" s="129">
        <v>63.0</v>
      </c>
      <c r="E18449" s="129" t="s">
        <v>132</v>
      </c>
    </row>
    <row r="18450">
      <c r="A18450" s="129">
        <v>6.0</v>
      </c>
      <c r="B18450" s="129" t="s">
        <v>6014</v>
      </c>
      <c r="C18450" s="129" t="s">
        <v>6015</v>
      </c>
      <c r="D18450" s="129">
        <v>65.0</v>
      </c>
      <c r="E18450" s="129" t="s">
        <v>132</v>
      </c>
    </row>
    <row r="18451">
      <c r="A18451" s="129">
        <v>6.0</v>
      </c>
      <c r="B18451" s="129" t="s">
        <v>6016</v>
      </c>
      <c r="C18451" s="129" t="s">
        <v>6017</v>
      </c>
      <c r="D18451" s="129">
        <v>61.0</v>
      </c>
      <c r="E18451" s="129" t="s">
        <v>119</v>
      </c>
    </row>
    <row r="18452">
      <c r="A18452" s="129">
        <v>6.0</v>
      </c>
      <c r="B18452" s="129" t="s">
        <v>6018</v>
      </c>
      <c r="C18452" s="129" t="s">
        <v>6019</v>
      </c>
      <c r="D18452" s="129">
        <v>30.0</v>
      </c>
      <c r="E18452" s="129" t="s">
        <v>132</v>
      </c>
    </row>
    <row r="18453">
      <c r="A18453" s="129">
        <v>6.0</v>
      </c>
      <c r="B18453" s="129" t="s">
        <v>7632</v>
      </c>
      <c r="C18453" s="129" t="s">
        <v>7633</v>
      </c>
      <c r="D18453" s="129">
        <v>49.0</v>
      </c>
      <c r="E18453" s="129" t="s">
        <v>132</v>
      </c>
    </row>
    <row r="18454">
      <c r="A18454" s="129">
        <v>6.0</v>
      </c>
      <c r="B18454" s="129" t="s">
        <v>6020</v>
      </c>
      <c r="C18454" s="129" t="s">
        <v>6021</v>
      </c>
      <c r="D18454" s="129">
        <v>33.0</v>
      </c>
      <c r="E18454" s="129" t="s">
        <v>132</v>
      </c>
    </row>
    <row r="18455">
      <c r="A18455" s="129">
        <v>6.0</v>
      </c>
      <c r="B18455" s="129" t="s">
        <v>6022</v>
      </c>
      <c r="C18455" s="129" t="s">
        <v>6023</v>
      </c>
      <c r="D18455" s="129">
        <v>39.0</v>
      </c>
      <c r="E18455" s="129" t="s">
        <v>119</v>
      </c>
    </row>
    <row r="18456">
      <c r="A18456" s="129">
        <v>6.0</v>
      </c>
      <c r="B18456" s="129" t="s">
        <v>6024</v>
      </c>
      <c r="C18456" s="129" t="s">
        <v>6025</v>
      </c>
      <c r="D18456" s="129">
        <v>66.0</v>
      </c>
      <c r="E18456" s="129" t="s">
        <v>132</v>
      </c>
    </row>
    <row r="18457">
      <c r="A18457" s="129">
        <v>6.0</v>
      </c>
      <c r="B18457" s="129" t="s">
        <v>6026</v>
      </c>
      <c r="C18457" s="129" t="s">
        <v>6027</v>
      </c>
      <c r="D18457" s="129">
        <v>43.0</v>
      </c>
      <c r="E18457" s="129" t="s">
        <v>119</v>
      </c>
    </row>
    <row r="18458">
      <c r="A18458" s="129">
        <v>6.0</v>
      </c>
      <c r="B18458" s="129" t="s">
        <v>6028</v>
      </c>
      <c r="C18458" s="129" t="s">
        <v>6029</v>
      </c>
      <c r="D18458" s="129">
        <v>26.0</v>
      </c>
      <c r="E18458" s="129" t="s">
        <v>132</v>
      </c>
    </row>
    <row r="18459">
      <c r="A18459" s="129">
        <v>6.0</v>
      </c>
      <c r="B18459" s="129" t="s">
        <v>6030</v>
      </c>
      <c r="C18459" s="129" t="s">
        <v>6031</v>
      </c>
      <c r="D18459" s="129">
        <v>23.0</v>
      </c>
      <c r="E18459" s="129" t="s">
        <v>132</v>
      </c>
    </row>
    <row r="18460">
      <c r="A18460" s="129">
        <v>6.0</v>
      </c>
      <c r="B18460" s="129" t="s">
        <v>6032</v>
      </c>
      <c r="C18460" s="129" t="s">
        <v>6033</v>
      </c>
      <c r="D18460" s="129">
        <v>42.0</v>
      </c>
      <c r="E18460" s="129" t="s">
        <v>119</v>
      </c>
    </row>
    <row r="18461">
      <c r="A18461" s="129">
        <v>6.0</v>
      </c>
      <c r="B18461" s="129" t="s">
        <v>6034</v>
      </c>
      <c r="C18461" s="129" t="s">
        <v>6035</v>
      </c>
      <c r="D18461" s="129">
        <v>70.0</v>
      </c>
      <c r="E18461" s="129" t="s">
        <v>119</v>
      </c>
    </row>
    <row r="18462">
      <c r="A18462" s="129">
        <v>6.0</v>
      </c>
      <c r="B18462" s="129" t="s">
        <v>6036</v>
      </c>
      <c r="C18462" s="129" t="s">
        <v>6037</v>
      </c>
      <c r="D18462" s="129">
        <v>32.0</v>
      </c>
      <c r="E18462" s="129" t="s">
        <v>119</v>
      </c>
    </row>
    <row r="18463">
      <c r="A18463" s="129">
        <v>6.0</v>
      </c>
      <c r="B18463" s="129" t="s">
        <v>6040</v>
      </c>
      <c r="C18463" s="129" t="s">
        <v>6041</v>
      </c>
      <c r="D18463" s="129">
        <v>70.0</v>
      </c>
      <c r="E18463" s="129" t="s">
        <v>119</v>
      </c>
    </row>
    <row r="18464">
      <c r="A18464" s="129">
        <v>6.0</v>
      </c>
      <c r="B18464" s="129" t="s">
        <v>6042</v>
      </c>
      <c r="C18464" s="129" t="s">
        <v>6043</v>
      </c>
      <c r="D18464" s="129">
        <v>46.0</v>
      </c>
      <c r="E18464" s="129" t="s">
        <v>132</v>
      </c>
    </row>
    <row r="18465">
      <c r="A18465" s="129">
        <v>6.0</v>
      </c>
      <c r="B18465" s="129" t="s">
        <v>7636</v>
      </c>
      <c r="C18465" s="129" t="s">
        <v>7637</v>
      </c>
      <c r="D18465" s="129">
        <v>56.0</v>
      </c>
      <c r="E18465" s="129" t="s">
        <v>132</v>
      </c>
    </row>
    <row r="18466">
      <c r="A18466" s="129">
        <v>6.0</v>
      </c>
      <c r="B18466" s="129" t="s">
        <v>6048</v>
      </c>
      <c r="C18466" s="129" t="s">
        <v>6049</v>
      </c>
      <c r="D18466" s="129">
        <v>21.0</v>
      </c>
      <c r="E18466" s="129" t="s">
        <v>132</v>
      </c>
    </row>
    <row r="18467">
      <c r="A18467" s="129">
        <v>6.0</v>
      </c>
      <c r="B18467" s="129" t="s">
        <v>8130</v>
      </c>
      <c r="C18467" s="129" t="s">
        <v>8131</v>
      </c>
      <c r="D18467" s="129">
        <v>24.0</v>
      </c>
      <c r="E18467" s="129" t="s">
        <v>132</v>
      </c>
    </row>
    <row r="18468">
      <c r="A18468" s="129">
        <v>6.0</v>
      </c>
      <c r="B18468" s="129" t="s">
        <v>8132</v>
      </c>
      <c r="C18468" s="129" t="s">
        <v>8133</v>
      </c>
      <c r="D18468" s="129">
        <v>23.0</v>
      </c>
      <c r="E18468" s="129" t="s">
        <v>132</v>
      </c>
    </row>
    <row r="18469">
      <c r="A18469" s="129">
        <v>6.0</v>
      </c>
      <c r="B18469" s="129" t="s">
        <v>6050</v>
      </c>
      <c r="C18469" s="129" t="s">
        <v>6051</v>
      </c>
      <c r="D18469" s="129">
        <v>64.0</v>
      </c>
      <c r="E18469" s="129" t="s">
        <v>119</v>
      </c>
    </row>
    <row r="18470">
      <c r="A18470" s="129">
        <v>6.0</v>
      </c>
      <c r="B18470" s="129" t="s">
        <v>7638</v>
      </c>
      <c r="C18470" s="129" t="s">
        <v>7639</v>
      </c>
      <c r="D18470" s="129">
        <v>29.0</v>
      </c>
      <c r="E18470" s="129" t="s">
        <v>119</v>
      </c>
    </row>
    <row r="18471">
      <c r="A18471" s="129">
        <v>6.0</v>
      </c>
      <c r="B18471" s="129" t="s">
        <v>7640</v>
      </c>
      <c r="C18471" s="129" t="s">
        <v>7641</v>
      </c>
      <c r="D18471" s="129">
        <v>67.0</v>
      </c>
      <c r="E18471" s="129" t="s">
        <v>119</v>
      </c>
    </row>
    <row r="18472">
      <c r="A18472" s="129">
        <v>6.0</v>
      </c>
      <c r="B18472" s="129" t="s">
        <v>6052</v>
      </c>
      <c r="C18472" s="129" t="s">
        <v>6053</v>
      </c>
      <c r="D18472" s="129">
        <v>48.0</v>
      </c>
      <c r="E18472" s="129" t="s">
        <v>119</v>
      </c>
    </row>
    <row r="18473">
      <c r="A18473" s="129">
        <v>6.0</v>
      </c>
      <c r="B18473" s="129" t="s">
        <v>6054</v>
      </c>
      <c r="C18473" s="129" t="s">
        <v>6055</v>
      </c>
      <c r="D18473" s="129">
        <v>63.0</v>
      </c>
      <c r="E18473" s="129" t="s">
        <v>132</v>
      </c>
    </row>
    <row r="18474">
      <c r="A18474" s="129">
        <v>6.0</v>
      </c>
      <c r="B18474" s="129" t="s">
        <v>6056</v>
      </c>
      <c r="C18474" s="129" t="s">
        <v>6057</v>
      </c>
      <c r="D18474" s="129">
        <v>63.0</v>
      </c>
      <c r="E18474" s="129" t="s">
        <v>119</v>
      </c>
    </row>
    <row r="18475">
      <c r="A18475" s="129">
        <v>6.0</v>
      </c>
      <c r="B18475" s="129" t="s">
        <v>6060</v>
      </c>
      <c r="C18475" s="129" t="s">
        <v>6061</v>
      </c>
      <c r="D18475" s="129">
        <v>28.0</v>
      </c>
      <c r="E18475" s="129" t="s">
        <v>119</v>
      </c>
    </row>
    <row r="18476">
      <c r="A18476" s="129">
        <v>6.0</v>
      </c>
      <c r="B18476" s="129" t="s">
        <v>6062</v>
      </c>
      <c r="C18476" s="129" t="s">
        <v>6063</v>
      </c>
      <c r="D18476" s="129">
        <v>50.0</v>
      </c>
      <c r="E18476" s="129" t="s">
        <v>132</v>
      </c>
    </row>
    <row r="18477">
      <c r="A18477" s="129">
        <v>6.0</v>
      </c>
      <c r="B18477" s="129" t="s">
        <v>6064</v>
      </c>
      <c r="C18477" s="129" t="s">
        <v>6065</v>
      </c>
      <c r="D18477" s="129">
        <v>70.0</v>
      </c>
      <c r="E18477" s="129" t="s">
        <v>132</v>
      </c>
    </row>
    <row r="18478">
      <c r="A18478" s="129">
        <v>6.0</v>
      </c>
      <c r="B18478" s="129" t="s">
        <v>6066</v>
      </c>
      <c r="C18478" s="129" t="s">
        <v>6067</v>
      </c>
      <c r="D18478" s="129">
        <v>68.0</v>
      </c>
      <c r="E18478" s="129" t="s">
        <v>119</v>
      </c>
    </row>
    <row r="18479">
      <c r="A18479" s="129">
        <v>6.0</v>
      </c>
      <c r="B18479" s="129" t="s">
        <v>6068</v>
      </c>
      <c r="C18479" s="129" t="s">
        <v>6069</v>
      </c>
      <c r="D18479" s="129">
        <v>67.0</v>
      </c>
      <c r="E18479" s="129" t="s">
        <v>119</v>
      </c>
    </row>
    <row r="18480">
      <c r="A18480" s="129">
        <v>6.0</v>
      </c>
      <c r="B18480" s="129" t="s">
        <v>6070</v>
      </c>
      <c r="C18480" s="129" t="s">
        <v>6071</v>
      </c>
      <c r="D18480" s="129">
        <v>39.0</v>
      </c>
      <c r="E18480" s="129" t="s">
        <v>132</v>
      </c>
    </row>
    <row r="18481">
      <c r="A18481" s="129">
        <v>6.0</v>
      </c>
      <c r="B18481" s="129" t="s">
        <v>6072</v>
      </c>
      <c r="C18481" s="129" t="s">
        <v>6073</v>
      </c>
      <c r="D18481" s="129">
        <v>60.0</v>
      </c>
      <c r="E18481" s="129" t="s">
        <v>119</v>
      </c>
    </row>
    <row r="18482">
      <c r="A18482" s="129">
        <v>6.0</v>
      </c>
      <c r="B18482" s="129" t="s">
        <v>6074</v>
      </c>
      <c r="C18482" s="129" t="s">
        <v>6075</v>
      </c>
      <c r="D18482" s="129">
        <v>35.0</v>
      </c>
      <c r="E18482" s="129" t="s">
        <v>119</v>
      </c>
    </row>
    <row r="18483">
      <c r="A18483" s="129">
        <v>6.0</v>
      </c>
      <c r="B18483" s="129" t="s">
        <v>6076</v>
      </c>
      <c r="C18483" s="129" t="s">
        <v>6077</v>
      </c>
      <c r="D18483" s="129">
        <v>56.0</v>
      </c>
      <c r="E18483" s="129" t="s">
        <v>132</v>
      </c>
    </row>
    <row r="18484">
      <c r="A18484" s="129">
        <v>6.0</v>
      </c>
      <c r="B18484" s="129" t="s">
        <v>6078</v>
      </c>
      <c r="C18484" s="129" t="s">
        <v>6079</v>
      </c>
      <c r="D18484" s="129">
        <v>58.0</v>
      </c>
      <c r="E18484" s="129" t="s">
        <v>119</v>
      </c>
    </row>
    <row r="18485">
      <c r="A18485" s="129">
        <v>6.0</v>
      </c>
      <c r="B18485" s="129" t="s">
        <v>6080</v>
      </c>
      <c r="C18485" s="129" t="s">
        <v>6081</v>
      </c>
      <c r="D18485" s="129">
        <v>68.0</v>
      </c>
      <c r="E18485" s="129" t="s">
        <v>119</v>
      </c>
    </row>
    <row r="18486">
      <c r="A18486" s="129">
        <v>6.0</v>
      </c>
      <c r="B18486" s="129" t="s">
        <v>6082</v>
      </c>
      <c r="C18486" s="129" t="s">
        <v>6083</v>
      </c>
      <c r="D18486" s="129">
        <v>50.0</v>
      </c>
      <c r="E18486" s="129" t="s">
        <v>132</v>
      </c>
    </row>
    <row r="18487">
      <c r="A18487" s="129">
        <v>6.0</v>
      </c>
      <c r="B18487" s="129" t="s">
        <v>6084</v>
      </c>
      <c r="C18487" s="129" t="s">
        <v>6085</v>
      </c>
      <c r="D18487" s="129">
        <v>35.0</v>
      </c>
      <c r="E18487" s="129" t="s">
        <v>132</v>
      </c>
    </row>
    <row r="18488">
      <c r="A18488" s="129">
        <v>6.0</v>
      </c>
      <c r="B18488" s="129" t="s">
        <v>7642</v>
      </c>
      <c r="C18488" s="129" t="s">
        <v>7643</v>
      </c>
      <c r="D18488" s="129">
        <v>52.0</v>
      </c>
      <c r="E18488" s="129" t="s">
        <v>119</v>
      </c>
    </row>
    <row r="18489">
      <c r="A18489" s="129">
        <v>6.0</v>
      </c>
      <c r="B18489" s="129" t="s">
        <v>6086</v>
      </c>
      <c r="C18489" s="129" t="s">
        <v>6087</v>
      </c>
      <c r="D18489" s="129">
        <v>56.0</v>
      </c>
      <c r="E18489" s="129" t="s">
        <v>119</v>
      </c>
    </row>
    <row r="18490">
      <c r="A18490" s="129">
        <v>6.0</v>
      </c>
      <c r="B18490" s="129" t="s">
        <v>6088</v>
      </c>
      <c r="C18490" s="129" t="s">
        <v>6089</v>
      </c>
      <c r="D18490" s="129">
        <v>45.0</v>
      </c>
      <c r="E18490" s="129" t="s">
        <v>132</v>
      </c>
    </row>
    <row r="18491">
      <c r="A18491" s="129">
        <v>6.0</v>
      </c>
      <c r="B18491" s="129" t="s">
        <v>6090</v>
      </c>
      <c r="C18491" s="129" t="s">
        <v>6091</v>
      </c>
      <c r="D18491" s="129">
        <v>61.0</v>
      </c>
      <c r="E18491" s="129" t="s">
        <v>119</v>
      </c>
    </row>
    <row r="18492">
      <c r="A18492" s="129">
        <v>6.0</v>
      </c>
      <c r="B18492" s="129" t="s">
        <v>6094</v>
      </c>
      <c r="C18492" s="129" t="s">
        <v>6095</v>
      </c>
      <c r="D18492" s="129">
        <v>48.0</v>
      </c>
      <c r="E18492" s="129" t="s">
        <v>132</v>
      </c>
    </row>
    <row r="18493">
      <c r="A18493" s="129">
        <v>6.0</v>
      </c>
      <c r="B18493" s="129" t="s">
        <v>6096</v>
      </c>
      <c r="C18493" s="129" t="s">
        <v>6097</v>
      </c>
      <c r="D18493" s="129">
        <v>22.0</v>
      </c>
      <c r="E18493" s="129" t="s">
        <v>132</v>
      </c>
    </row>
    <row r="18494">
      <c r="A18494" s="129">
        <v>6.0</v>
      </c>
      <c r="B18494" s="129" t="s">
        <v>6098</v>
      </c>
      <c r="C18494" s="129" t="s">
        <v>6099</v>
      </c>
      <c r="D18494" s="129">
        <v>34.0</v>
      </c>
      <c r="E18494" s="129" t="s">
        <v>132</v>
      </c>
    </row>
    <row r="18495">
      <c r="A18495" s="129">
        <v>6.0</v>
      </c>
      <c r="B18495" s="129" t="s">
        <v>6100</v>
      </c>
      <c r="C18495" s="129" t="s">
        <v>6101</v>
      </c>
      <c r="D18495" s="129">
        <v>70.0</v>
      </c>
      <c r="E18495" s="129" t="s">
        <v>119</v>
      </c>
    </row>
    <row r="18496">
      <c r="A18496" s="129">
        <v>6.0</v>
      </c>
      <c r="B18496" s="129" t="s">
        <v>7646</v>
      </c>
      <c r="C18496" s="129" t="s">
        <v>7647</v>
      </c>
      <c r="D18496" s="129">
        <v>45.0</v>
      </c>
      <c r="E18496" s="129" t="s">
        <v>119</v>
      </c>
    </row>
    <row r="18497">
      <c r="A18497" s="129">
        <v>6.0</v>
      </c>
      <c r="B18497" s="129" t="s">
        <v>6102</v>
      </c>
      <c r="C18497" s="129" t="s">
        <v>6103</v>
      </c>
      <c r="D18497" s="129">
        <v>51.0</v>
      </c>
      <c r="E18497" s="129" t="s">
        <v>119</v>
      </c>
    </row>
    <row r="18498">
      <c r="A18498" s="129">
        <v>6.0</v>
      </c>
      <c r="B18498" s="129" t="s">
        <v>6104</v>
      </c>
      <c r="C18498" s="129" t="s">
        <v>6105</v>
      </c>
      <c r="D18498" s="129">
        <v>27.0</v>
      </c>
      <c r="E18498" s="129" t="s">
        <v>119</v>
      </c>
    </row>
    <row r="18499">
      <c r="A18499" s="129">
        <v>6.0</v>
      </c>
      <c r="B18499" s="129" t="s">
        <v>6106</v>
      </c>
      <c r="C18499" s="129" t="s">
        <v>6107</v>
      </c>
      <c r="D18499" s="129">
        <v>58.0</v>
      </c>
      <c r="E18499" s="129" t="s">
        <v>119</v>
      </c>
    </row>
    <row r="18500">
      <c r="A18500" s="129">
        <v>6.0</v>
      </c>
      <c r="B18500" s="129" t="s">
        <v>6114</v>
      </c>
      <c r="C18500" s="129" t="s">
        <v>6115</v>
      </c>
      <c r="D18500" s="129">
        <v>62.0</v>
      </c>
      <c r="E18500" s="129" t="s">
        <v>119</v>
      </c>
    </row>
    <row r="18501">
      <c r="A18501" s="129">
        <v>6.0</v>
      </c>
      <c r="B18501" s="129" t="s">
        <v>6116</v>
      </c>
      <c r="C18501" s="129" t="s">
        <v>6117</v>
      </c>
      <c r="D18501" s="129">
        <v>48.0</v>
      </c>
      <c r="E18501" s="129" t="s">
        <v>119</v>
      </c>
    </row>
    <row r="18502">
      <c r="A18502" s="129">
        <v>6.0</v>
      </c>
      <c r="B18502" s="129" t="s">
        <v>6118</v>
      </c>
      <c r="C18502" s="129" t="s">
        <v>6119</v>
      </c>
      <c r="D18502" s="129">
        <v>66.0</v>
      </c>
      <c r="E18502" s="129" t="s">
        <v>119</v>
      </c>
    </row>
    <row r="18503">
      <c r="A18503" s="129">
        <v>6.0</v>
      </c>
      <c r="B18503" s="129" t="s">
        <v>8376</v>
      </c>
      <c r="C18503" s="129" t="s">
        <v>8377</v>
      </c>
      <c r="D18503" s="129">
        <v>28.0</v>
      </c>
      <c r="E18503" s="129" t="s">
        <v>132</v>
      </c>
    </row>
    <row r="18504">
      <c r="A18504" s="129">
        <v>6.0</v>
      </c>
      <c r="B18504" s="129" t="s">
        <v>6120</v>
      </c>
      <c r="C18504" s="129" t="s">
        <v>6121</v>
      </c>
      <c r="D18504" s="129">
        <v>66.0</v>
      </c>
      <c r="E18504" s="129" t="s">
        <v>119</v>
      </c>
    </row>
    <row r="18505">
      <c r="A18505" s="129">
        <v>6.0</v>
      </c>
      <c r="B18505" s="129" t="s">
        <v>7650</v>
      </c>
      <c r="C18505" s="129" t="s">
        <v>7651</v>
      </c>
      <c r="D18505" s="129">
        <v>57.0</v>
      </c>
      <c r="E18505" s="129" t="s">
        <v>119</v>
      </c>
    </row>
    <row r="18506">
      <c r="A18506" s="129">
        <v>6.0</v>
      </c>
      <c r="B18506" s="129" t="s">
        <v>8140</v>
      </c>
      <c r="C18506" s="129" t="s">
        <v>8141</v>
      </c>
      <c r="D18506" s="129">
        <v>39.0</v>
      </c>
      <c r="E18506" s="129" t="s">
        <v>119</v>
      </c>
    </row>
    <row r="18507">
      <c r="A18507" s="129">
        <v>6.0</v>
      </c>
      <c r="B18507" s="129" t="s">
        <v>6126</v>
      </c>
      <c r="C18507" s="129" t="s">
        <v>6127</v>
      </c>
      <c r="D18507" s="129">
        <v>48.0</v>
      </c>
      <c r="E18507" s="129" t="s">
        <v>132</v>
      </c>
    </row>
    <row r="18508">
      <c r="A18508" s="129">
        <v>6.0</v>
      </c>
      <c r="B18508" s="129" t="s">
        <v>6128</v>
      </c>
      <c r="C18508" s="129" t="s">
        <v>6129</v>
      </c>
      <c r="D18508" s="129">
        <v>59.0</v>
      </c>
      <c r="E18508" s="129" t="s">
        <v>119</v>
      </c>
    </row>
    <row r="18509">
      <c r="A18509" s="129">
        <v>6.0</v>
      </c>
      <c r="B18509" s="129" t="s">
        <v>6130</v>
      </c>
      <c r="C18509" s="129" t="s">
        <v>6131</v>
      </c>
      <c r="D18509" s="129">
        <v>58.0</v>
      </c>
      <c r="E18509" s="129" t="s">
        <v>132</v>
      </c>
    </row>
    <row r="18510">
      <c r="A18510" s="129">
        <v>6.0</v>
      </c>
      <c r="B18510" s="129" t="s">
        <v>7652</v>
      </c>
      <c r="C18510" s="129" t="s">
        <v>7653</v>
      </c>
      <c r="D18510" s="129">
        <v>29.0</v>
      </c>
      <c r="E18510" s="129" t="s">
        <v>119</v>
      </c>
    </row>
    <row r="18511">
      <c r="A18511" s="129">
        <v>6.0</v>
      </c>
      <c r="B18511" s="129" t="s">
        <v>6132</v>
      </c>
      <c r="C18511" s="129" t="s">
        <v>6133</v>
      </c>
      <c r="D18511" s="129">
        <v>26.0</v>
      </c>
      <c r="E18511" s="129" t="s">
        <v>132</v>
      </c>
    </row>
    <row r="18512">
      <c r="A18512" s="129">
        <v>6.0</v>
      </c>
      <c r="B18512" s="129" t="s">
        <v>6134</v>
      </c>
      <c r="C18512" s="129" t="s">
        <v>6135</v>
      </c>
      <c r="D18512" s="129">
        <v>53.0</v>
      </c>
      <c r="E18512" s="129" t="s">
        <v>119</v>
      </c>
    </row>
    <row r="18513">
      <c r="A18513" s="129">
        <v>6.0</v>
      </c>
      <c r="B18513" s="129" t="s">
        <v>8142</v>
      </c>
      <c r="C18513" s="129" t="s">
        <v>8143</v>
      </c>
      <c r="D18513" s="129">
        <v>25.0</v>
      </c>
      <c r="E18513" s="129" t="s">
        <v>132</v>
      </c>
    </row>
    <row r="18514">
      <c r="A18514" s="129">
        <v>6.0</v>
      </c>
      <c r="B18514" s="129" t="s">
        <v>8492</v>
      </c>
      <c r="C18514" s="129" t="s">
        <v>8493</v>
      </c>
      <c r="D18514" s="129">
        <v>35.0</v>
      </c>
      <c r="E18514" s="129" t="s">
        <v>119</v>
      </c>
    </row>
    <row r="18515">
      <c r="A18515" s="129">
        <v>6.0</v>
      </c>
      <c r="B18515" s="129" t="s">
        <v>6142</v>
      </c>
      <c r="C18515" s="129" t="s">
        <v>6143</v>
      </c>
      <c r="D18515" s="129">
        <v>53.0</v>
      </c>
      <c r="E18515" s="129" t="s">
        <v>119</v>
      </c>
    </row>
    <row r="18516">
      <c r="A18516" s="129">
        <v>6.0</v>
      </c>
      <c r="B18516" s="129" t="s">
        <v>6144</v>
      </c>
      <c r="C18516" s="129" t="s">
        <v>6145</v>
      </c>
      <c r="D18516" s="129">
        <v>23.0</v>
      </c>
      <c r="E18516" s="129" t="s">
        <v>119</v>
      </c>
    </row>
    <row r="18517">
      <c r="A18517" s="129">
        <v>6.0</v>
      </c>
      <c r="B18517" s="129" t="s">
        <v>7654</v>
      </c>
      <c r="C18517" s="129" t="s">
        <v>7655</v>
      </c>
      <c r="D18517" s="129">
        <v>54.0</v>
      </c>
      <c r="E18517" s="129" t="s">
        <v>132</v>
      </c>
    </row>
    <row r="18518">
      <c r="A18518" s="129">
        <v>6.0</v>
      </c>
      <c r="B18518" s="129" t="s">
        <v>6146</v>
      </c>
      <c r="C18518" s="129" t="s">
        <v>6147</v>
      </c>
      <c r="D18518" s="129">
        <v>51.0</v>
      </c>
      <c r="E18518" s="129" t="s">
        <v>119</v>
      </c>
    </row>
    <row r="18519">
      <c r="A18519" s="129">
        <v>6.0</v>
      </c>
      <c r="B18519" s="129" t="s">
        <v>7656</v>
      </c>
      <c r="C18519" s="129" t="s">
        <v>7657</v>
      </c>
      <c r="D18519" s="129">
        <v>41.0</v>
      </c>
      <c r="E18519" s="129" t="s">
        <v>119</v>
      </c>
    </row>
    <row r="18520">
      <c r="A18520" s="129">
        <v>6.0</v>
      </c>
      <c r="B18520" s="129" t="s">
        <v>6150</v>
      </c>
      <c r="C18520" s="129" t="s">
        <v>6151</v>
      </c>
      <c r="D18520" s="129">
        <v>50.0</v>
      </c>
      <c r="E18520" s="129" t="s">
        <v>132</v>
      </c>
    </row>
    <row r="18521">
      <c r="A18521" s="129">
        <v>6.0</v>
      </c>
      <c r="B18521" s="129" t="s">
        <v>8378</v>
      </c>
      <c r="C18521" s="129" t="s">
        <v>8379</v>
      </c>
      <c r="D18521" s="129">
        <v>46.0</v>
      </c>
      <c r="E18521" s="129" t="s">
        <v>119</v>
      </c>
    </row>
    <row r="18522">
      <c r="A18522" s="129">
        <v>6.0</v>
      </c>
      <c r="B18522" s="129" t="s">
        <v>6154</v>
      </c>
      <c r="C18522" s="129" t="s">
        <v>6155</v>
      </c>
      <c r="D18522" s="129">
        <v>49.0</v>
      </c>
      <c r="E18522" s="129" t="s">
        <v>119</v>
      </c>
    </row>
    <row r="18523">
      <c r="A18523" s="129">
        <v>6.0</v>
      </c>
      <c r="B18523" s="129" t="s">
        <v>6156</v>
      </c>
      <c r="C18523" s="129" t="s">
        <v>6157</v>
      </c>
      <c r="D18523" s="129">
        <v>67.0</v>
      </c>
      <c r="E18523" s="129" t="s">
        <v>119</v>
      </c>
    </row>
    <row r="18524">
      <c r="A18524" s="129">
        <v>6.0</v>
      </c>
      <c r="B18524" s="129" t="s">
        <v>7658</v>
      </c>
      <c r="C18524" s="129" t="s">
        <v>7659</v>
      </c>
      <c r="D18524" s="129">
        <v>52.0</v>
      </c>
      <c r="E18524" s="129" t="s">
        <v>119</v>
      </c>
    </row>
    <row r="18525">
      <c r="A18525" s="129">
        <v>6.0</v>
      </c>
      <c r="B18525" s="129" t="s">
        <v>6158</v>
      </c>
      <c r="C18525" s="129" t="s">
        <v>6159</v>
      </c>
      <c r="D18525" s="129">
        <v>56.0</v>
      </c>
      <c r="E18525" s="129" t="s">
        <v>132</v>
      </c>
    </row>
    <row r="18526">
      <c r="A18526" s="129">
        <v>6.0</v>
      </c>
      <c r="B18526" s="129" t="s">
        <v>7660</v>
      </c>
      <c r="C18526" s="129" t="s">
        <v>7661</v>
      </c>
      <c r="D18526" s="129">
        <v>51.0</v>
      </c>
      <c r="E18526" s="129" t="s">
        <v>119</v>
      </c>
    </row>
    <row r="18527">
      <c r="A18527" s="129">
        <v>6.0</v>
      </c>
      <c r="B18527" s="129" t="s">
        <v>7662</v>
      </c>
      <c r="C18527" s="129" t="s">
        <v>7663</v>
      </c>
      <c r="D18527" s="129">
        <v>41.0</v>
      </c>
      <c r="E18527" s="129" t="s">
        <v>132</v>
      </c>
    </row>
    <row r="18528">
      <c r="A18528" s="129">
        <v>6.0</v>
      </c>
      <c r="B18528" s="129" t="s">
        <v>6166</v>
      </c>
      <c r="C18528" s="129" t="s">
        <v>6167</v>
      </c>
      <c r="D18528" s="129">
        <v>70.0</v>
      </c>
      <c r="E18528" s="129" t="s">
        <v>132</v>
      </c>
    </row>
    <row r="18529">
      <c r="A18529" s="129">
        <v>6.0</v>
      </c>
      <c r="B18529" s="129" t="s">
        <v>6168</v>
      </c>
      <c r="C18529" s="129" t="s">
        <v>6169</v>
      </c>
      <c r="D18529" s="129">
        <v>32.0</v>
      </c>
      <c r="E18529" s="129" t="s">
        <v>119</v>
      </c>
    </row>
    <row r="18530">
      <c r="A18530" s="129">
        <v>6.0</v>
      </c>
      <c r="B18530" s="129" t="s">
        <v>6170</v>
      </c>
      <c r="C18530" s="129" t="s">
        <v>6171</v>
      </c>
      <c r="D18530" s="129">
        <v>58.0</v>
      </c>
      <c r="E18530" s="129" t="s">
        <v>132</v>
      </c>
    </row>
    <row r="18531">
      <c r="A18531" s="129">
        <v>6.0</v>
      </c>
      <c r="B18531" s="129" t="s">
        <v>6172</v>
      </c>
      <c r="C18531" s="129" t="s">
        <v>6173</v>
      </c>
      <c r="D18531" s="129">
        <v>42.0</v>
      </c>
      <c r="E18531" s="129" t="s">
        <v>132</v>
      </c>
    </row>
    <row r="18532">
      <c r="A18532" s="129">
        <v>6.0</v>
      </c>
      <c r="B18532" s="129" t="s">
        <v>6174</v>
      </c>
      <c r="C18532" s="129" t="s">
        <v>6175</v>
      </c>
      <c r="D18532" s="129">
        <v>65.0</v>
      </c>
      <c r="E18532" s="129" t="s">
        <v>132</v>
      </c>
    </row>
    <row r="18533">
      <c r="A18533" s="129">
        <v>6.0</v>
      </c>
      <c r="B18533" s="129" t="s">
        <v>6176</v>
      </c>
      <c r="C18533" s="129" t="s">
        <v>6177</v>
      </c>
      <c r="D18533" s="129">
        <v>53.0</v>
      </c>
      <c r="E18533" s="129" t="s">
        <v>119</v>
      </c>
    </row>
    <row r="18534">
      <c r="A18534" s="129">
        <v>6.0</v>
      </c>
      <c r="B18534" s="129" t="s">
        <v>6178</v>
      </c>
      <c r="C18534" s="129" t="s">
        <v>6179</v>
      </c>
      <c r="D18534" s="129">
        <v>52.0</v>
      </c>
      <c r="E18534" s="129" t="s">
        <v>132</v>
      </c>
    </row>
    <row r="18535">
      <c r="A18535" s="129">
        <v>6.0</v>
      </c>
      <c r="B18535" s="129" t="s">
        <v>6184</v>
      </c>
      <c r="C18535" s="129" t="s">
        <v>6185</v>
      </c>
      <c r="D18535" s="129">
        <v>61.0</v>
      </c>
      <c r="E18535" s="129" t="s">
        <v>119</v>
      </c>
    </row>
    <row r="18536">
      <c r="A18536" s="129">
        <v>6.0</v>
      </c>
      <c r="B18536" s="129" t="s">
        <v>6186</v>
      </c>
      <c r="C18536" s="129" t="s">
        <v>6187</v>
      </c>
      <c r="D18536" s="129">
        <v>52.0</v>
      </c>
      <c r="E18536" s="129" t="s">
        <v>119</v>
      </c>
    </row>
    <row r="18537">
      <c r="A18537" s="129">
        <v>6.0</v>
      </c>
      <c r="B18537" s="129" t="s">
        <v>7666</v>
      </c>
      <c r="C18537" s="129" t="s">
        <v>7667</v>
      </c>
      <c r="D18537" s="129">
        <v>23.0</v>
      </c>
      <c r="E18537" s="129" t="s">
        <v>132</v>
      </c>
    </row>
    <row r="18538">
      <c r="A18538" s="129">
        <v>6.0</v>
      </c>
      <c r="B18538" s="129" t="s">
        <v>6190</v>
      </c>
      <c r="C18538" s="129" t="s">
        <v>6191</v>
      </c>
      <c r="D18538" s="129">
        <v>42.0</v>
      </c>
      <c r="E18538" s="129" t="s">
        <v>119</v>
      </c>
    </row>
    <row r="18539">
      <c r="A18539" s="129">
        <v>6.0</v>
      </c>
      <c r="B18539" s="129" t="s">
        <v>6194</v>
      </c>
      <c r="C18539" s="129" t="s">
        <v>6195</v>
      </c>
      <c r="D18539" s="129">
        <v>40.0</v>
      </c>
      <c r="E18539" s="129" t="s">
        <v>119</v>
      </c>
    </row>
    <row r="18540">
      <c r="A18540" s="129">
        <v>6.0</v>
      </c>
      <c r="B18540" s="129" t="s">
        <v>6196</v>
      </c>
      <c r="C18540" s="129" t="s">
        <v>6197</v>
      </c>
      <c r="D18540" s="129">
        <v>34.0</v>
      </c>
      <c r="E18540" s="129" t="s">
        <v>132</v>
      </c>
    </row>
    <row r="18541">
      <c r="A18541" s="129">
        <v>6.0</v>
      </c>
      <c r="B18541" s="129" t="s">
        <v>6198</v>
      </c>
      <c r="C18541" s="129" t="s">
        <v>6199</v>
      </c>
      <c r="D18541" s="129">
        <v>24.0</v>
      </c>
      <c r="E18541" s="129" t="s">
        <v>132</v>
      </c>
    </row>
    <row r="18542">
      <c r="A18542" s="129">
        <v>6.0</v>
      </c>
      <c r="B18542" s="129" t="s">
        <v>8462</v>
      </c>
      <c r="C18542" s="129" t="s">
        <v>8463</v>
      </c>
      <c r="D18542" s="129">
        <v>28.0</v>
      </c>
      <c r="E18542" s="129" t="s">
        <v>119</v>
      </c>
    </row>
    <row r="18543">
      <c r="A18543" s="129">
        <v>6.0</v>
      </c>
      <c r="B18543" s="129" t="s">
        <v>6202</v>
      </c>
      <c r="C18543" s="129" t="s">
        <v>6203</v>
      </c>
      <c r="D18543" s="129">
        <v>36.0</v>
      </c>
      <c r="E18543" s="129" t="s">
        <v>119</v>
      </c>
    </row>
    <row r="18544">
      <c r="A18544" s="129">
        <v>6.0</v>
      </c>
      <c r="B18544" s="129" t="s">
        <v>7670</v>
      </c>
      <c r="C18544" s="129" t="s">
        <v>7671</v>
      </c>
      <c r="D18544" s="129">
        <v>65.0</v>
      </c>
      <c r="E18544" s="129" t="s">
        <v>119</v>
      </c>
    </row>
    <row r="18545">
      <c r="A18545" s="129">
        <v>6.0</v>
      </c>
      <c r="B18545" s="129" t="s">
        <v>6208</v>
      </c>
      <c r="C18545" s="129" t="s">
        <v>6209</v>
      </c>
      <c r="D18545" s="129">
        <v>52.0</v>
      </c>
      <c r="E18545" s="129" t="s">
        <v>132</v>
      </c>
    </row>
    <row r="18546">
      <c r="A18546" s="129">
        <v>6.0</v>
      </c>
      <c r="B18546" s="129" t="s">
        <v>6210</v>
      </c>
      <c r="C18546" s="129" t="s">
        <v>6211</v>
      </c>
      <c r="D18546" s="129">
        <v>66.0</v>
      </c>
      <c r="E18546" s="129" t="s">
        <v>132</v>
      </c>
    </row>
    <row r="18547">
      <c r="A18547" s="129">
        <v>6.0</v>
      </c>
      <c r="B18547" s="129" t="s">
        <v>6212</v>
      </c>
      <c r="C18547" s="129" t="s">
        <v>6213</v>
      </c>
      <c r="D18547" s="129">
        <v>27.0</v>
      </c>
      <c r="E18547" s="129" t="s">
        <v>119</v>
      </c>
    </row>
    <row r="18548">
      <c r="A18548" s="129">
        <v>6.0</v>
      </c>
      <c r="B18548" s="129" t="s">
        <v>6216</v>
      </c>
      <c r="C18548" s="129" t="s">
        <v>6217</v>
      </c>
      <c r="D18548" s="129">
        <v>67.0</v>
      </c>
      <c r="E18548" s="129" t="s">
        <v>119</v>
      </c>
    </row>
    <row r="18549">
      <c r="A18549" s="129">
        <v>6.0</v>
      </c>
      <c r="B18549" s="129" t="s">
        <v>7672</v>
      </c>
      <c r="C18549" s="129" t="s">
        <v>7673</v>
      </c>
      <c r="D18549" s="129">
        <v>48.0</v>
      </c>
      <c r="E18549" s="129" t="s">
        <v>132</v>
      </c>
    </row>
    <row r="18550">
      <c r="A18550" s="129">
        <v>6.0</v>
      </c>
      <c r="B18550" s="129" t="s">
        <v>7676</v>
      </c>
      <c r="C18550" s="129" t="s">
        <v>7677</v>
      </c>
      <c r="D18550" s="129">
        <v>37.0</v>
      </c>
      <c r="E18550" s="129" t="s">
        <v>119</v>
      </c>
    </row>
    <row r="18551">
      <c r="A18551" s="129">
        <v>6.0</v>
      </c>
      <c r="B18551" s="129" t="s">
        <v>6220</v>
      </c>
      <c r="C18551" s="129" t="s">
        <v>6221</v>
      </c>
      <c r="D18551" s="129">
        <v>68.0</v>
      </c>
      <c r="E18551" s="129" t="s">
        <v>119</v>
      </c>
    </row>
    <row r="18552">
      <c r="A18552" s="129">
        <v>6.0</v>
      </c>
      <c r="B18552" s="129" t="s">
        <v>6222</v>
      </c>
      <c r="C18552" s="129" t="s">
        <v>6223</v>
      </c>
      <c r="D18552" s="129">
        <v>57.0</v>
      </c>
      <c r="E18552" s="129" t="s">
        <v>119</v>
      </c>
    </row>
    <row r="18553">
      <c r="A18553" s="129">
        <v>6.0</v>
      </c>
      <c r="B18553" s="129" t="s">
        <v>6226</v>
      </c>
      <c r="C18553" s="129" t="s">
        <v>6227</v>
      </c>
      <c r="D18553" s="129">
        <v>66.0</v>
      </c>
      <c r="E18553" s="129" t="s">
        <v>132</v>
      </c>
    </row>
    <row r="18554">
      <c r="A18554" s="129">
        <v>6.0</v>
      </c>
      <c r="B18554" s="129" t="s">
        <v>6230</v>
      </c>
      <c r="C18554" s="129" t="s">
        <v>6231</v>
      </c>
      <c r="D18554" s="129">
        <v>31.0</v>
      </c>
      <c r="E18554" s="129" t="s">
        <v>132</v>
      </c>
    </row>
    <row r="18555">
      <c r="A18555" s="129">
        <v>6.0</v>
      </c>
      <c r="B18555" s="129" t="s">
        <v>7680</v>
      </c>
      <c r="C18555" s="129" t="s">
        <v>7681</v>
      </c>
      <c r="D18555" s="129">
        <v>57.0</v>
      </c>
      <c r="E18555" s="129" t="s">
        <v>119</v>
      </c>
    </row>
    <row r="18556">
      <c r="A18556" s="129">
        <v>6.0</v>
      </c>
      <c r="B18556" s="129" t="s">
        <v>6234</v>
      </c>
      <c r="C18556" s="129" t="s">
        <v>6235</v>
      </c>
      <c r="D18556" s="129">
        <v>36.0</v>
      </c>
      <c r="E18556" s="129" t="s">
        <v>132</v>
      </c>
    </row>
    <row r="18557">
      <c r="A18557" s="129">
        <v>6.0</v>
      </c>
      <c r="B18557" s="129" t="s">
        <v>6236</v>
      </c>
      <c r="C18557" s="129" t="s">
        <v>6237</v>
      </c>
      <c r="D18557" s="129">
        <v>33.0</v>
      </c>
      <c r="E18557" s="129" t="s">
        <v>119</v>
      </c>
    </row>
    <row r="18558">
      <c r="A18558" s="129">
        <v>6.0</v>
      </c>
      <c r="B18558" s="129" t="s">
        <v>7682</v>
      </c>
      <c r="C18558" s="129" t="s">
        <v>7683</v>
      </c>
      <c r="D18558" s="129">
        <v>67.0</v>
      </c>
      <c r="E18558" s="129" t="s">
        <v>119</v>
      </c>
    </row>
    <row r="18559">
      <c r="A18559" s="129">
        <v>6.0</v>
      </c>
      <c r="B18559" s="129" t="s">
        <v>6238</v>
      </c>
      <c r="C18559" s="129" t="s">
        <v>6239</v>
      </c>
      <c r="D18559" s="129">
        <v>67.0</v>
      </c>
      <c r="E18559" s="129" t="s">
        <v>132</v>
      </c>
    </row>
    <row r="18560">
      <c r="A18560" s="129">
        <v>6.0</v>
      </c>
      <c r="B18560" s="129" t="s">
        <v>6242</v>
      </c>
      <c r="C18560" s="129" t="s">
        <v>6243</v>
      </c>
      <c r="D18560" s="129">
        <v>66.0</v>
      </c>
      <c r="E18560" s="129" t="s">
        <v>132</v>
      </c>
    </row>
    <row r="18561">
      <c r="A18561" s="129">
        <v>6.0</v>
      </c>
      <c r="B18561" s="129" t="s">
        <v>6244</v>
      </c>
      <c r="C18561" s="129" t="s">
        <v>6245</v>
      </c>
      <c r="D18561" s="129">
        <v>45.0</v>
      </c>
      <c r="E18561" s="129" t="s">
        <v>119</v>
      </c>
    </row>
    <row r="18562">
      <c r="A18562" s="129">
        <v>6.0</v>
      </c>
      <c r="B18562" s="129" t="s">
        <v>6248</v>
      </c>
      <c r="C18562" s="129" t="s">
        <v>6249</v>
      </c>
      <c r="D18562" s="129">
        <v>23.0</v>
      </c>
      <c r="E18562" s="129" t="s">
        <v>119</v>
      </c>
    </row>
    <row r="18563">
      <c r="A18563" s="129">
        <v>6.0</v>
      </c>
      <c r="B18563" s="129" t="s">
        <v>6250</v>
      </c>
      <c r="C18563" s="129" t="s">
        <v>6251</v>
      </c>
      <c r="D18563" s="129">
        <v>47.0</v>
      </c>
      <c r="E18563" s="129" t="s">
        <v>132</v>
      </c>
    </row>
    <row r="18564">
      <c r="A18564" s="129">
        <v>6.0</v>
      </c>
      <c r="B18564" s="129" t="s">
        <v>6252</v>
      </c>
      <c r="C18564" s="129" t="s">
        <v>6253</v>
      </c>
      <c r="D18564" s="129">
        <v>42.0</v>
      </c>
      <c r="E18564" s="129" t="s">
        <v>119</v>
      </c>
    </row>
    <row r="18565">
      <c r="A18565" s="129">
        <v>6.0</v>
      </c>
      <c r="B18565" s="129" t="s">
        <v>8494</v>
      </c>
      <c r="C18565" s="129" t="s">
        <v>8495</v>
      </c>
      <c r="D18565" s="129">
        <v>21.0</v>
      </c>
      <c r="E18565" s="129" t="s">
        <v>119</v>
      </c>
    </row>
    <row r="18566">
      <c r="A18566" s="129">
        <v>6.0</v>
      </c>
      <c r="B18566" s="129" t="s">
        <v>6256</v>
      </c>
      <c r="C18566" s="129" t="s">
        <v>6257</v>
      </c>
      <c r="D18566" s="129">
        <v>42.0</v>
      </c>
      <c r="E18566" s="129" t="s">
        <v>132</v>
      </c>
    </row>
    <row r="18567">
      <c r="A18567" s="129">
        <v>6.0</v>
      </c>
      <c r="B18567" s="129" t="s">
        <v>6258</v>
      </c>
      <c r="C18567" s="129" t="s">
        <v>6259</v>
      </c>
      <c r="D18567" s="129">
        <v>63.0</v>
      </c>
      <c r="E18567" s="129" t="s">
        <v>119</v>
      </c>
    </row>
    <row r="18568">
      <c r="A18568" s="129">
        <v>6.0</v>
      </c>
      <c r="B18568" s="129" t="s">
        <v>6260</v>
      </c>
      <c r="C18568" s="129" t="s">
        <v>6261</v>
      </c>
      <c r="D18568" s="129">
        <v>33.0</v>
      </c>
      <c r="E18568" s="129" t="s">
        <v>119</v>
      </c>
    </row>
    <row r="18569">
      <c r="A18569" s="129">
        <v>6.0</v>
      </c>
      <c r="B18569" s="129" t="s">
        <v>6262</v>
      </c>
      <c r="C18569" s="129" t="s">
        <v>6263</v>
      </c>
      <c r="D18569" s="129">
        <v>53.0</v>
      </c>
      <c r="E18569" s="129" t="s">
        <v>119</v>
      </c>
    </row>
    <row r="18570">
      <c r="A18570" s="129">
        <v>6.0</v>
      </c>
      <c r="B18570" s="129" t="s">
        <v>8152</v>
      </c>
      <c r="C18570" s="129" t="s">
        <v>8153</v>
      </c>
      <c r="D18570" s="129">
        <v>48.0</v>
      </c>
      <c r="E18570" s="129" t="s">
        <v>119</v>
      </c>
    </row>
    <row r="18571">
      <c r="A18571" s="129">
        <v>6.0</v>
      </c>
      <c r="B18571" s="129" t="s">
        <v>8154</v>
      </c>
      <c r="C18571" s="129" t="s">
        <v>8155</v>
      </c>
      <c r="D18571" s="129">
        <v>39.0</v>
      </c>
      <c r="E18571" s="129" t="s">
        <v>119</v>
      </c>
    </row>
    <row r="18572">
      <c r="A18572" s="129">
        <v>6.0</v>
      </c>
      <c r="B18572" s="129" t="s">
        <v>6264</v>
      </c>
      <c r="C18572" s="129" t="s">
        <v>6265</v>
      </c>
      <c r="D18572" s="129">
        <v>56.0</v>
      </c>
      <c r="E18572" s="129" t="s">
        <v>132</v>
      </c>
    </row>
    <row r="18573">
      <c r="A18573" s="129">
        <v>6.0</v>
      </c>
      <c r="B18573" s="129" t="s">
        <v>6266</v>
      </c>
      <c r="C18573" s="129" t="s">
        <v>6267</v>
      </c>
      <c r="D18573" s="129">
        <v>51.0</v>
      </c>
      <c r="E18573" s="129" t="s">
        <v>132</v>
      </c>
    </row>
    <row r="18574">
      <c r="A18574" s="129">
        <v>6.0</v>
      </c>
      <c r="B18574" s="129" t="s">
        <v>6268</v>
      </c>
      <c r="C18574" s="129" t="s">
        <v>6269</v>
      </c>
      <c r="D18574" s="129">
        <v>58.0</v>
      </c>
      <c r="E18574" s="129" t="s">
        <v>119</v>
      </c>
    </row>
    <row r="18575">
      <c r="A18575" s="129">
        <v>6.0</v>
      </c>
      <c r="B18575" s="129" t="s">
        <v>6270</v>
      </c>
      <c r="C18575" s="129" t="s">
        <v>6271</v>
      </c>
      <c r="D18575" s="129">
        <v>42.0</v>
      </c>
      <c r="E18575" s="129" t="s">
        <v>132</v>
      </c>
    </row>
    <row r="18576">
      <c r="A18576" s="129">
        <v>6.0</v>
      </c>
      <c r="B18576" s="129" t="s">
        <v>7686</v>
      </c>
      <c r="C18576" s="129" t="s">
        <v>7687</v>
      </c>
      <c r="D18576" s="129">
        <v>41.0</v>
      </c>
      <c r="E18576" s="129" t="s">
        <v>119</v>
      </c>
    </row>
    <row r="18577">
      <c r="A18577" s="129">
        <v>6.0</v>
      </c>
      <c r="B18577" s="129" t="s">
        <v>6272</v>
      </c>
      <c r="C18577" s="129" t="s">
        <v>6273</v>
      </c>
      <c r="D18577" s="129">
        <v>49.0</v>
      </c>
      <c r="E18577" s="129" t="s">
        <v>132</v>
      </c>
    </row>
    <row r="18578">
      <c r="A18578" s="129">
        <v>6.0</v>
      </c>
      <c r="B18578" s="129" t="s">
        <v>8156</v>
      </c>
      <c r="C18578" s="129" t="s">
        <v>8157</v>
      </c>
      <c r="D18578" s="129">
        <v>58.0</v>
      </c>
      <c r="E18578" s="129" t="s">
        <v>119</v>
      </c>
    </row>
    <row r="18579">
      <c r="A18579" s="129">
        <v>6.0</v>
      </c>
      <c r="B18579" s="129" t="s">
        <v>6276</v>
      </c>
      <c r="C18579" s="129" t="s">
        <v>6277</v>
      </c>
      <c r="D18579" s="129">
        <v>42.0</v>
      </c>
      <c r="E18579" s="129" t="s">
        <v>119</v>
      </c>
    </row>
    <row r="18580">
      <c r="A18580" s="129">
        <v>6.0</v>
      </c>
      <c r="B18580" s="129" t="s">
        <v>6278</v>
      </c>
      <c r="C18580" s="129" t="s">
        <v>6279</v>
      </c>
      <c r="D18580" s="129">
        <v>70.0</v>
      </c>
      <c r="E18580" s="129" t="s">
        <v>132</v>
      </c>
    </row>
    <row r="18581">
      <c r="A18581" s="129">
        <v>6.0</v>
      </c>
      <c r="B18581" s="129" t="s">
        <v>6280</v>
      </c>
      <c r="C18581" s="129" t="s">
        <v>6281</v>
      </c>
      <c r="D18581" s="129">
        <v>62.0</v>
      </c>
      <c r="E18581" s="129" t="s">
        <v>132</v>
      </c>
    </row>
    <row r="18582">
      <c r="A18582" s="129">
        <v>6.0</v>
      </c>
      <c r="B18582" s="129" t="s">
        <v>8158</v>
      </c>
      <c r="C18582" s="129" t="s">
        <v>8159</v>
      </c>
      <c r="D18582" s="129">
        <v>31.0</v>
      </c>
      <c r="E18582" s="129" t="s">
        <v>132</v>
      </c>
    </row>
    <row r="18583">
      <c r="A18583" s="129">
        <v>6.0</v>
      </c>
      <c r="B18583" s="129" t="s">
        <v>6282</v>
      </c>
      <c r="C18583" s="129" t="s">
        <v>6283</v>
      </c>
      <c r="D18583" s="129">
        <v>36.0</v>
      </c>
      <c r="E18583" s="129" t="s">
        <v>119</v>
      </c>
    </row>
    <row r="18584">
      <c r="A18584" s="129">
        <v>6.0</v>
      </c>
      <c r="B18584" s="129" t="s">
        <v>6284</v>
      </c>
      <c r="C18584" s="129" t="s">
        <v>6285</v>
      </c>
      <c r="D18584" s="129">
        <v>42.0</v>
      </c>
      <c r="E18584" s="129" t="s">
        <v>132</v>
      </c>
    </row>
    <row r="18585">
      <c r="A18585" s="129">
        <v>6.0</v>
      </c>
      <c r="B18585" s="129" t="s">
        <v>6286</v>
      </c>
      <c r="C18585" s="129" t="s">
        <v>6287</v>
      </c>
      <c r="D18585" s="129">
        <v>28.0</v>
      </c>
      <c r="E18585" s="129" t="s">
        <v>119</v>
      </c>
    </row>
    <row r="18586">
      <c r="A18586" s="129">
        <v>6.0</v>
      </c>
      <c r="B18586" s="129" t="s">
        <v>6288</v>
      </c>
      <c r="C18586" s="129" t="s">
        <v>6289</v>
      </c>
      <c r="D18586" s="129">
        <v>23.0</v>
      </c>
      <c r="E18586" s="129" t="s">
        <v>132</v>
      </c>
    </row>
    <row r="18587">
      <c r="A18587" s="129">
        <v>6.0</v>
      </c>
      <c r="B18587" s="129" t="s">
        <v>6292</v>
      </c>
      <c r="C18587" s="129" t="s">
        <v>6293</v>
      </c>
      <c r="D18587" s="129">
        <v>22.0</v>
      </c>
      <c r="E18587" s="129" t="s">
        <v>132</v>
      </c>
    </row>
    <row r="18588">
      <c r="A18588" s="129">
        <v>6.0</v>
      </c>
      <c r="B18588" s="129" t="s">
        <v>7690</v>
      </c>
      <c r="C18588" s="129" t="s">
        <v>7691</v>
      </c>
      <c r="D18588" s="129">
        <v>63.0</v>
      </c>
      <c r="E18588" s="129" t="s">
        <v>132</v>
      </c>
    </row>
    <row r="18589">
      <c r="A18589" s="129">
        <v>6.0</v>
      </c>
      <c r="B18589" s="129" t="s">
        <v>6294</v>
      </c>
      <c r="C18589" s="129" t="s">
        <v>6295</v>
      </c>
      <c r="D18589" s="129">
        <v>34.0</v>
      </c>
      <c r="E18589" s="129" t="s">
        <v>119</v>
      </c>
    </row>
    <row r="18590">
      <c r="A18590" s="129">
        <v>6.0</v>
      </c>
      <c r="B18590" s="129" t="s">
        <v>6296</v>
      </c>
      <c r="C18590" s="129" t="s">
        <v>6297</v>
      </c>
      <c r="D18590" s="129">
        <v>32.0</v>
      </c>
      <c r="E18590" s="129" t="s">
        <v>132</v>
      </c>
    </row>
    <row r="18591">
      <c r="A18591" s="129">
        <v>6.0</v>
      </c>
      <c r="B18591" s="129" t="s">
        <v>6298</v>
      </c>
      <c r="C18591" s="129" t="s">
        <v>6299</v>
      </c>
      <c r="D18591" s="129">
        <v>34.0</v>
      </c>
      <c r="E18591" s="129" t="s">
        <v>119</v>
      </c>
    </row>
    <row r="18592">
      <c r="A18592" s="129">
        <v>6.0</v>
      </c>
      <c r="B18592" s="129" t="s">
        <v>6300</v>
      </c>
      <c r="C18592" s="129" t="s">
        <v>6301</v>
      </c>
      <c r="D18592" s="129">
        <v>31.0</v>
      </c>
      <c r="E18592" s="129" t="s">
        <v>119</v>
      </c>
    </row>
    <row r="18593">
      <c r="A18593" s="129">
        <v>6.0</v>
      </c>
      <c r="B18593" s="129" t="s">
        <v>6302</v>
      </c>
      <c r="C18593" s="129" t="s">
        <v>6303</v>
      </c>
      <c r="D18593" s="129">
        <v>59.0</v>
      </c>
      <c r="E18593" s="129" t="s">
        <v>132</v>
      </c>
    </row>
    <row r="18594">
      <c r="A18594" s="129">
        <v>6.0</v>
      </c>
      <c r="B18594" s="129" t="s">
        <v>6304</v>
      </c>
      <c r="C18594" s="129" t="s">
        <v>6305</v>
      </c>
      <c r="D18594" s="129">
        <v>55.0</v>
      </c>
      <c r="E18594" s="129" t="s">
        <v>119</v>
      </c>
    </row>
    <row r="18595">
      <c r="A18595" s="129">
        <v>6.0</v>
      </c>
      <c r="B18595" s="129" t="s">
        <v>6306</v>
      </c>
      <c r="C18595" s="129" t="s">
        <v>6307</v>
      </c>
      <c r="D18595" s="129">
        <v>53.0</v>
      </c>
      <c r="E18595" s="129" t="s">
        <v>132</v>
      </c>
    </row>
    <row r="18596">
      <c r="A18596" s="129">
        <v>6.0</v>
      </c>
      <c r="B18596" s="129" t="s">
        <v>6308</v>
      </c>
      <c r="C18596" s="129" t="s">
        <v>6309</v>
      </c>
      <c r="D18596" s="129">
        <v>40.0</v>
      </c>
      <c r="E18596" s="129" t="s">
        <v>119</v>
      </c>
    </row>
    <row r="18597">
      <c r="A18597" s="129">
        <v>6.0</v>
      </c>
      <c r="B18597" s="129" t="s">
        <v>7694</v>
      </c>
      <c r="C18597" s="129" t="s">
        <v>7695</v>
      </c>
      <c r="D18597" s="129">
        <v>62.0</v>
      </c>
      <c r="E18597" s="129" t="s">
        <v>132</v>
      </c>
    </row>
    <row r="18598">
      <c r="A18598" s="129">
        <v>6.0</v>
      </c>
      <c r="B18598" s="129" t="s">
        <v>6310</v>
      </c>
      <c r="C18598" s="129" t="s">
        <v>6311</v>
      </c>
      <c r="D18598" s="129">
        <v>36.0</v>
      </c>
      <c r="E18598" s="129" t="s">
        <v>119</v>
      </c>
    </row>
    <row r="18599">
      <c r="A18599" s="129">
        <v>6.0</v>
      </c>
      <c r="B18599" s="129" t="s">
        <v>6312</v>
      </c>
      <c r="C18599" s="129" t="s">
        <v>6313</v>
      </c>
      <c r="D18599" s="129">
        <v>52.0</v>
      </c>
      <c r="E18599" s="129" t="s">
        <v>119</v>
      </c>
    </row>
    <row r="18600">
      <c r="A18600" s="129">
        <v>6.0</v>
      </c>
      <c r="B18600" s="129" t="s">
        <v>6314</v>
      </c>
      <c r="C18600" s="129" t="s">
        <v>6315</v>
      </c>
      <c r="D18600" s="129">
        <v>50.0</v>
      </c>
      <c r="E18600" s="129" t="s">
        <v>119</v>
      </c>
    </row>
    <row r="18601">
      <c r="A18601" s="129">
        <v>6.0</v>
      </c>
      <c r="B18601" s="129" t="s">
        <v>6316</v>
      </c>
      <c r="C18601" s="129" t="s">
        <v>6317</v>
      </c>
      <c r="D18601" s="129">
        <v>34.0</v>
      </c>
      <c r="E18601" s="129" t="s">
        <v>119</v>
      </c>
    </row>
    <row r="18602">
      <c r="A18602" s="129">
        <v>7.0</v>
      </c>
      <c r="B18602" s="129" t="s">
        <v>120</v>
      </c>
      <c r="C18602" s="129" t="s">
        <v>121</v>
      </c>
      <c r="D18602" s="129">
        <v>58.0</v>
      </c>
      <c r="E18602" s="129" t="s">
        <v>132</v>
      </c>
    </row>
    <row r="18603">
      <c r="A18603" s="129">
        <v>7.0</v>
      </c>
      <c r="B18603" s="129" t="s">
        <v>124</v>
      </c>
      <c r="C18603" s="129" t="s">
        <v>125</v>
      </c>
      <c r="D18603" s="129">
        <v>50.0</v>
      </c>
      <c r="E18603" s="129" t="s">
        <v>119</v>
      </c>
    </row>
    <row r="18604">
      <c r="A18604" s="129">
        <v>7.0</v>
      </c>
      <c r="B18604" s="129" t="s">
        <v>128</v>
      </c>
      <c r="C18604" s="129" t="s">
        <v>129</v>
      </c>
      <c r="D18604" s="129">
        <v>41.0</v>
      </c>
      <c r="E18604" s="129" t="s">
        <v>119</v>
      </c>
    </row>
    <row r="18605">
      <c r="A18605" s="129">
        <v>7.0</v>
      </c>
      <c r="B18605" s="129" t="s">
        <v>135</v>
      </c>
      <c r="C18605" s="129" t="s">
        <v>136</v>
      </c>
      <c r="D18605" s="129">
        <v>56.0</v>
      </c>
      <c r="E18605" s="129" t="s">
        <v>119</v>
      </c>
    </row>
    <row r="18606">
      <c r="A18606" s="129">
        <v>7.0</v>
      </c>
      <c r="B18606" s="129" t="s">
        <v>6318</v>
      </c>
      <c r="C18606" s="129" t="s">
        <v>6319</v>
      </c>
      <c r="D18606" s="129">
        <v>23.0</v>
      </c>
      <c r="E18606" s="129" t="s">
        <v>132</v>
      </c>
    </row>
    <row r="18607">
      <c r="A18607" s="129">
        <v>7.0</v>
      </c>
      <c r="B18607" s="129" t="s">
        <v>8496</v>
      </c>
      <c r="C18607" s="129" t="s">
        <v>8497</v>
      </c>
      <c r="D18607" s="129">
        <v>54.0</v>
      </c>
      <c r="E18607" s="129" t="s">
        <v>132</v>
      </c>
    </row>
    <row r="18608">
      <c r="A18608" s="129">
        <v>7.0</v>
      </c>
      <c r="B18608" s="129" t="s">
        <v>137</v>
      </c>
      <c r="C18608" s="129" t="s">
        <v>138</v>
      </c>
      <c r="D18608" s="129">
        <v>64.0</v>
      </c>
      <c r="E18608" s="129" t="s">
        <v>132</v>
      </c>
    </row>
    <row r="18609">
      <c r="A18609" s="129">
        <v>7.0</v>
      </c>
      <c r="B18609" s="129" t="s">
        <v>6322</v>
      </c>
      <c r="C18609" s="129" t="s">
        <v>6323</v>
      </c>
      <c r="D18609" s="129">
        <v>56.0</v>
      </c>
      <c r="E18609" s="129" t="s">
        <v>119</v>
      </c>
    </row>
    <row r="18610">
      <c r="A18610" s="129">
        <v>7.0</v>
      </c>
      <c r="B18610" s="129" t="s">
        <v>139</v>
      </c>
      <c r="C18610" s="129" t="s">
        <v>140</v>
      </c>
      <c r="D18610" s="129">
        <v>23.0</v>
      </c>
      <c r="E18610" s="129" t="s">
        <v>119</v>
      </c>
    </row>
    <row r="18611">
      <c r="A18611" s="129">
        <v>7.0</v>
      </c>
      <c r="B18611" s="129" t="s">
        <v>143</v>
      </c>
      <c r="C18611" s="129" t="s">
        <v>144</v>
      </c>
      <c r="D18611" s="129">
        <v>66.0</v>
      </c>
      <c r="E18611" s="129" t="s">
        <v>132</v>
      </c>
    </row>
    <row r="18612">
      <c r="A18612" s="129">
        <v>7.0</v>
      </c>
      <c r="B18612" s="129" t="s">
        <v>145</v>
      </c>
      <c r="C18612" s="129" t="s">
        <v>146</v>
      </c>
      <c r="D18612" s="129">
        <v>68.0</v>
      </c>
      <c r="E18612" s="129" t="s">
        <v>132</v>
      </c>
    </row>
    <row r="18613">
      <c r="A18613" s="129">
        <v>7.0</v>
      </c>
      <c r="B18613" s="129" t="s">
        <v>6324</v>
      </c>
      <c r="C18613" s="129" t="s">
        <v>6325</v>
      </c>
      <c r="D18613" s="129">
        <v>63.0</v>
      </c>
      <c r="E18613" s="129" t="s">
        <v>119</v>
      </c>
    </row>
    <row r="18614">
      <c r="A18614" s="129">
        <v>7.0</v>
      </c>
      <c r="B18614" s="129" t="s">
        <v>147</v>
      </c>
      <c r="C18614" s="129" t="s">
        <v>148</v>
      </c>
      <c r="D18614" s="129">
        <v>60.0</v>
      </c>
      <c r="E18614" s="129" t="s">
        <v>119</v>
      </c>
    </row>
    <row r="18615">
      <c r="A18615" s="129">
        <v>7.0</v>
      </c>
      <c r="B18615" s="129" t="s">
        <v>149</v>
      </c>
      <c r="C18615" s="129" t="s">
        <v>150</v>
      </c>
      <c r="D18615" s="129">
        <v>68.0</v>
      </c>
      <c r="E18615" s="129" t="s">
        <v>132</v>
      </c>
    </row>
    <row r="18616">
      <c r="A18616" s="129">
        <v>7.0</v>
      </c>
      <c r="B18616" s="129" t="s">
        <v>151</v>
      </c>
      <c r="C18616" s="129" t="s">
        <v>152</v>
      </c>
      <c r="D18616" s="129">
        <v>23.0</v>
      </c>
      <c r="E18616" s="129" t="s">
        <v>119</v>
      </c>
    </row>
    <row r="18617">
      <c r="A18617" s="129">
        <v>7.0</v>
      </c>
      <c r="B18617" s="129" t="s">
        <v>153</v>
      </c>
      <c r="C18617" s="129" t="s">
        <v>154</v>
      </c>
      <c r="D18617" s="129">
        <v>53.0</v>
      </c>
      <c r="E18617" s="129" t="s">
        <v>132</v>
      </c>
    </row>
    <row r="18618">
      <c r="A18618" s="129">
        <v>7.0</v>
      </c>
      <c r="B18618" s="129" t="s">
        <v>155</v>
      </c>
      <c r="C18618" s="129" t="s">
        <v>156</v>
      </c>
      <c r="D18618" s="129">
        <v>58.0</v>
      </c>
      <c r="E18618" s="129" t="s">
        <v>132</v>
      </c>
    </row>
    <row r="18619">
      <c r="A18619" s="129">
        <v>7.0</v>
      </c>
      <c r="B18619" s="129" t="s">
        <v>157</v>
      </c>
      <c r="C18619" s="129" t="s">
        <v>158</v>
      </c>
      <c r="D18619" s="129">
        <v>47.0</v>
      </c>
      <c r="E18619" s="129" t="s">
        <v>132</v>
      </c>
    </row>
    <row r="18620">
      <c r="A18620" s="129">
        <v>7.0</v>
      </c>
      <c r="B18620" s="129" t="s">
        <v>8498</v>
      </c>
      <c r="C18620" s="129" t="s">
        <v>8499</v>
      </c>
      <c r="D18620" s="129">
        <v>44.0</v>
      </c>
      <c r="E18620" s="129" t="s">
        <v>119</v>
      </c>
    </row>
    <row r="18621">
      <c r="A18621" s="129">
        <v>7.0</v>
      </c>
      <c r="B18621" s="129" t="s">
        <v>159</v>
      </c>
      <c r="C18621" s="129" t="s">
        <v>160</v>
      </c>
      <c r="D18621" s="129">
        <v>59.0</v>
      </c>
      <c r="E18621" s="129" t="s">
        <v>119</v>
      </c>
    </row>
    <row r="18622">
      <c r="A18622" s="129">
        <v>7.0</v>
      </c>
      <c r="B18622" s="129" t="s">
        <v>161</v>
      </c>
      <c r="C18622" s="129" t="s">
        <v>162</v>
      </c>
      <c r="D18622" s="129">
        <v>21.0</v>
      </c>
      <c r="E18622" s="129" t="s">
        <v>119</v>
      </c>
    </row>
    <row r="18623">
      <c r="A18623" s="129">
        <v>7.0</v>
      </c>
      <c r="B18623" s="129" t="s">
        <v>163</v>
      </c>
      <c r="C18623" s="129" t="s">
        <v>164</v>
      </c>
      <c r="D18623" s="129">
        <v>27.0</v>
      </c>
      <c r="E18623" s="129" t="s">
        <v>119</v>
      </c>
    </row>
    <row r="18624">
      <c r="A18624" s="129">
        <v>7.0</v>
      </c>
      <c r="B18624" s="129" t="s">
        <v>169</v>
      </c>
      <c r="C18624" s="129" t="s">
        <v>170</v>
      </c>
      <c r="D18624" s="129">
        <v>63.0</v>
      </c>
      <c r="E18624" s="129" t="s">
        <v>119</v>
      </c>
    </row>
    <row r="18625">
      <c r="A18625" s="129">
        <v>7.0</v>
      </c>
      <c r="B18625" s="129" t="s">
        <v>171</v>
      </c>
      <c r="C18625" s="129" t="s">
        <v>172</v>
      </c>
      <c r="D18625" s="129">
        <v>58.0</v>
      </c>
      <c r="E18625" s="129" t="s">
        <v>132</v>
      </c>
    </row>
    <row r="18626">
      <c r="A18626" s="129">
        <v>7.0</v>
      </c>
      <c r="B18626" s="129" t="s">
        <v>175</v>
      </c>
      <c r="C18626" s="129" t="s">
        <v>176</v>
      </c>
      <c r="D18626" s="129">
        <v>66.0</v>
      </c>
      <c r="E18626" s="129" t="s">
        <v>132</v>
      </c>
    </row>
    <row r="18627">
      <c r="A18627" s="129">
        <v>7.0</v>
      </c>
      <c r="B18627" s="129" t="s">
        <v>177</v>
      </c>
      <c r="C18627" s="129" t="s">
        <v>178</v>
      </c>
      <c r="D18627" s="129">
        <v>45.0</v>
      </c>
      <c r="E18627" s="129" t="s">
        <v>119</v>
      </c>
    </row>
    <row r="18628">
      <c r="A18628" s="129">
        <v>7.0</v>
      </c>
      <c r="B18628" s="129" t="s">
        <v>181</v>
      </c>
      <c r="C18628" s="129" t="s">
        <v>182</v>
      </c>
      <c r="D18628" s="129">
        <v>63.0</v>
      </c>
      <c r="E18628" s="129" t="s">
        <v>119</v>
      </c>
    </row>
    <row r="18629">
      <c r="A18629" s="129">
        <v>7.0</v>
      </c>
      <c r="B18629" s="129" t="s">
        <v>183</v>
      </c>
      <c r="C18629" s="129" t="s">
        <v>184</v>
      </c>
      <c r="D18629" s="129">
        <v>43.0</v>
      </c>
      <c r="E18629" s="129" t="s">
        <v>132</v>
      </c>
    </row>
    <row r="18630">
      <c r="A18630" s="129">
        <v>7.0</v>
      </c>
      <c r="B18630" s="129" t="s">
        <v>185</v>
      </c>
      <c r="C18630" s="129" t="s">
        <v>186</v>
      </c>
      <c r="D18630" s="129">
        <v>60.0</v>
      </c>
      <c r="E18630" s="129" t="s">
        <v>132</v>
      </c>
    </row>
    <row r="18631">
      <c r="A18631" s="129">
        <v>7.0</v>
      </c>
      <c r="B18631" s="129" t="s">
        <v>6334</v>
      </c>
      <c r="C18631" s="129" t="s">
        <v>6335</v>
      </c>
      <c r="D18631" s="129">
        <v>57.0</v>
      </c>
      <c r="E18631" s="129" t="s">
        <v>132</v>
      </c>
    </row>
    <row r="18632">
      <c r="A18632" s="129">
        <v>7.0</v>
      </c>
      <c r="B18632" s="129" t="s">
        <v>187</v>
      </c>
      <c r="C18632" s="129" t="s">
        <v>188</v>
      </c>
      <c r="D18632" s="129">
        <v>60.0</v>
      </c>
      <c r="E18632" s="129" t="s">
        <v>132</v>
      </c>
    </row>
    <row r="18633">
      <c r="A18633" s="129">
        <v>7.0</v>
      </c>
      <c r="B18633" s="129" t="s">
        <v>189</v>
      </c>
      <c r="C18633" s="129" t="s">
        <v>190</v>
      </c>
      <c r="D18633" s="129">
        <v>68.0</v>
      </c>
      <c r="E18633" s="129" t="s">
        <v>132</v>
      </c>
    </row>
    <row r="18634">
      <c r="A18634" s="129">
        <v>7.0</v>
      </c>
      <c r="B18634" s="129" t="s">
        <v>8500</v>
      </c>
      <c r="C18634" s="129" t="s">
        <v>8501</v>
      </c>
      <c r="D18634" s="129">
        <v>28.0</v>
      </c>
      <c r="E18634" s="129" t="s">
        <v>119</v>
      </c>
    </row>
    <row r="18635">
      <c r="A18635" s="129">
        <v>7.0</v>
      </c>
      <c r="B18635" s="129" t="s">
        <v>191</v>
      </c>
      <c r="C18635" s="129" t="s">
        <v>192</v>
      </c>
      <c r="D18635" s="129">
        <v>41.0</v>
      </c>
      <c r="E18635" s="129" t="s">
        <v>132</v>
      </c>
    </row>
    <row r="18636">
      <c r="A18636" s="129">
        <v>7.0</v>
      </c>
      <c r="B18636" s="129" t="s">
        <v>6336</v>
      </c>
      <c r="C18636" s="129" t="s">
        <v>6337</v>
      </c>
      <c r="D18636" s="129">
        <v>65.0</v>
      </c>
      <c r="E18636" s="129" t="s">
        <v>132</v>
      </c>
    </row>
    <row r="18637">
      <c r="A18637" s="129">
        <v>7.0</v>
      </c>
      <c r="B18637" s="129" t="s">
        <v>6338</v>
      </c>
      <c r="C18637" s="129" t="s">
        <v>6339</v>
      </c>
      <c r="D18637" s="129">
        <v>33.0</v>
      </c>
      <c r="E18637" s="129" t="s">
        <v>132</v>
      </c>
    </row>
    <row r="18638">
      <c r="A18638" s="129">
        <v>7.0</v>
      </c>
      <c r="B18638" s="129" t="s">
        <v>195</v>
      </c>
      <c r="C18638" s="129" t="s">
        <v>196</v>
      </c>
      <c r="D18638" s="129">
        <v>35.0</v>
      </c>
      <c r="E18638" s="129" t="s">
        <v>132</v>
      </c>
    </row>
    <row r="18639">
      <c r="A18639" s="129">
        <v>7.0</v>
      </c>
      <c r="B18639" s="129" t="s">
        <v>197</v>
      </c>
      <c r="C18639" s="129" t="s">
        <v>198</v>
      </c>
      <c r="D18639" s="129">
        <v>62.0</v>
      </c>
      <c r="E18639" s="129" t="s">
        <v>119</v>
      </c>
    </row>
    <row r="18640">
      <c r="A18640" s="129">
        <v>7.0</v>
      </c>
      <c r="B18640" s="129" t="s">
        <v>199</v>
      </c>
      <c r="C18640" s="129" t="s">
        <v>200</v>
      </c>
      <c r="D18640" s="129">
        <v>40.0</v>
      </c>
      <c r="E18640" s="129" t="s">
        <v>119</v>
      </c>
    </row>
    <row r="18641">
      <c r="A18641" s="129">
        <v>7.0</v>
      </c>
      <c r="B18641" s="129" t="s">
        <v>201</v>
      </c>
      <c r="C18641" s="129" t="s">
        <v>202</v>
      </c>
      <c r="D18641" s="129">
        <v>68.0</v>
      </c>
      <c r="E18641" s="129" t="s">
        <v>119</v>
      </c>
    </row>
    <row r="18642">
      <c r="A18642" s="129">
        <v>7.0</v>
      </c>
      <c r="B18642" s="129" t="s">
        <v>205</v>
      </c>
      <c r="C18642" s="129" t="s">
        <v>206</v>
      </c>
      <c r="D18642" s="129">
        <v>58.0</v>
      </c>
      <c r="E18642" s="129" t="s">
        <v>119</v>
      </c>
    </row>
    <row r="18643">
      <c r="A18643" s="129">
        <v>7.0</v>
      </c>
      <c r="B18643" s="129" t="s">
        <v>207</v>
      </c>
      <c r="C18643" s="129" t="s">
        <v>208</v>
      </c>
      <c r="D18643" s="129">
        <v>44.0</v>
      </c>
      <c r="E18643" s="129" t="s">
        <v>119</v>
      </c>
    </row>
    <row r="18644">
      <c r="A18644" s="129">
        <v>7.0</v>
      </c>
      <c r="B18644" s="129" t="s">
        <v>211</v>
      </c>
      <c r="C18644" s="129" t="s">
        <v>212</v>
      </c>
      <c r="D18644" s="129">
        <v>63.0</v>
      </c>
      <c r="E18644" s="129" t="s">
        <v>132</v>
      </c>
    </row>
    <row r="18645">
      <c r="A18645" s="129">
        <v>7.0</v>
      </c>
      <c r="B18645" s="129" t="s">
        <v>213</v>
      </c>
      <c r="C18645" s="129" t="s">
        <v>214</v>
      </c>
      <c r="D18645" s="129">
        <v>46.0</v>
      </c>
      <c r="E18645" s="129" t="s">
        <v>119</v>
      </c>
    </row>
    <row r="18646">
      <c r="A18646" s="129">
        <v>7.0</v>
      </c>
      <c r="B18646" s="129" t="s">
        <v>215</v>
      </c>
      <c r="C18646" s="129" t="s">
        <v>216</v>
      </c>
      <c r="D18646" s="129">
        <v>30.0</v>
      </c>
      <c r="E18646" s="129" t="s">
        <v>132</v>
      </c>
    </row>
    <row r="18647">
      <c r="A18647" s="129">
        <v>7.0</v>
      </c>
      <c r="B18647" s="129" t="s">
        <v>7696</v>
      </c>
      <c r="C18647" s="129" t="s">
        <v>7697</v>
      </c>
      <c r="D18647" s="129">
        <v>38.0</v>
      </c>
      <c r="E18647" s="129" t="s">
        <v>119</v>
      </c>
    </row>
    <row r="18648">
      <c r="A18648" s="129">
        <v>7.0</v>
      </c>
      <c r="B18648" s="129" t="s">
        <v>217</v>
      </c>
      <c r="C18648" s="129" t="s">
        <v>218</v>
      </c>
      <c r="D18648" s="129">
        <v>68.0</v>
      </c>
      <c r="E18648" s="129" t="s">
        <v>119</v>
      </c>
    </row>
    <row r="18649">
      <c r="A18649" s="129">
        <v>7.0</v>
      </c>
      <c r="B18649" s="129" t="s">
        <v>219</v>
      </c>
      <c r="C18649" s="129" t="s">
        <v>220</v>
      </c>
      <c r="D18649" s="129">
        <v>36.0</v>
      </c>
      <c r="E18649" s="129" t="s">
        <v>119</v>
      </c>
    </row>
    <row r="18650">
      <c r="A18650" s="129">
        <v>7.0</v>
      </c>
      <c r="B18650" s="129" t="s">
        <v>221</v>
      </c>
      <c r="C18650" s="129" t="s">
        <v>222</v>
      </c>
      <c r="D18650" s="129">
        <v>36.0</v>
      </c>
      <c r="E18650" s="129" t="s">
        <v>132</v>
      </c>
    </row>
    <row r="18651">
      <c r="A18651" s="129">
        <v>7.0</v>
      </c>
      <c r="B18651" s="129" t="s">
        <v>223</v>
      </c>
      <c r="C18651" s="129" t="s">
        <v>224</v>
      </c>
      <c r="D18651" s="129">
        <v>52.0</v>
      </c>
      <c r="E18651" s="129" t="s">
        <v>132</v>
      </c>
    </row>
    <row r="18652">
      <c r="A18652" s="129">
        <v>7.0</v>
      </c>
      <c r="B18652" s="129" t="s">
        <v>227</v>
      </c>
      <c r="C18652" s="129" t="s">
        <v>228</v>
      </c>
      <c r="D18652" s="129">
        <v>20.0</v>
      </c>
      <c r="E18652" s="129" t="s">
        <v>132</v>
      </c>
    </row>
    <row r="18653">
      <c r="A18653" s="129">
        <v>7.0</v>
      </c>
      <c r="B18653" s="129" t="s">
        <v>229</v>
      </c>
      <c r="C18653" s="129" t="s">
        <v>230</v>
      </c>
      <c r="D18653" s="129">
        <v>52.0</v>
      </c>
      <c r="E18653" s="129" t="s">
        <v>119</v>
      </c>
    </row>
    <row r="18654">
      <c r="A18654" s="129">
        <v>7.0</v>
      </c>
      <c r="B18654" s="129" t="s">
        <v>231</v>
      </c>
      <c r="C18654" s="129" t="s">
        <v>232</v>
      </c>
      <c r="D18654" s="129">
        <v>39.0</v>
      </c>
      <c r="E18654" s="129" t="s">
        <v>132</v>
      </c>
    </row>
    <row r="18655">
      <c r="A18655" s="129">
        <v>7.0</v>
      </c>
      <c r="B18655" s="129" t="s">
        <v>233</v>
      </c>
      <c r="C18655" s="129" t="s">
        <v>234</v>
      </c>
      <c r="D18655" s="129">
        <v>68.0</v>
      </c>
      <c r="E18655" s="129" t="s">
        <v>132</v>
      </c>
    </row>
    <row r="18656">
      <c r="A18656" s="129">
        <v>7.0</v>
      </c>
      <c r="B18656" s="129" t="s">
        <v>235</v>
      </c>
      <c r="C18656" s="129" t="s">
        <v>236</v>
      </c>
      <c r="D18656" s="129">
        <v>55.0</v>
      </c>
      <c r="E18656" s="129" t="s">
        <v>119</v>
      </c>
    </row>
    <row r="18657">
      <c r="A18657" s="129">
        <v>7.0</v>
      </c>
      <c r="B18657" s="129" t="s">
        <v>239</v>
      </c>
      <c r="C18657" s="129" t="s">
        <v>240</v>
      </c>
      <c r="D18657" s="129">
        <v>49.0</v>
      </c>
      <c r="E18657" s="129" t="s">
        <v>119</v>
      </c>
    </row>
    <row r="18658">
      <c r="A18658" s="129">
        <v>7.0</v>
      </c>
      <c r="B18658" s="129" t="s">
        <v>243</v>
      </c>
      <c r="C18658" s="129" t="s">
        <v>244</v>
      </c>
      <c r="D18658" s="129">
        <v>50.0</v>
      </c>
      <c r="E18658" s="129" t="s">
        <v>119</v>
      </c>
    </row>
    <row r="18659">
      <c r="A18659" s="129">
        <v>7.0</v>
      </c>
      <c r="B18659" s="129" t="s">
        <v>245</v>
      </c>
      <c r="C18659" s="129" t="s">
        <v>246</v>
      </c>
      <c r="D18659" s="129">
        <v>37.0</v>
      </c>
      <c r="E18659" s="129" t="s">
        <v>132</v>
      </c>
    </row>
    <row r="18660">
      <c r="A18660" s="129">
        <v>7.0</v>
      </c>
      <c r="B18660" s="129" t="s">
        <v>247</v>
      </c>
      <c r="C18660" s="129" t="s">
        <v>248</v>
      </c>
      <c r="D18660" s="129">
        <v>50.0</v>
      </c>
      <c r="E18660" s="129" t="s">
        <v>132</v>
      </c>
    </row>
    <row r="18661">
      <c r="A18661" s="129">
        <v>7.0</v>
      </c>
      <c r="B18661" s="129" t="s">
        <v>249</v>
      </c>
      <c r="C18661" s="129" t="s">
        <v>250</v>
      </c>
      <c r="D18661" s="129">
        <v>67.0</v>
      </c>
      <c r="E18661" s="129" t="s">
        <v>119</v>
      </c>
    </row>
    <row r="18662">
      <c r="A18662" s="129">
        <v>7.0</v>
      </c>
      <c r="B18662" s="129" t="s">
        <v>251</v>
      </c>
      <c r="C18662" s="129" t="s">
        <v>252</v>
      </c>
      <c r="D18662" s="129">
        <v>62.0</v>
      </c>
      <c r="E18662" s="129" t="s">
        <v>132</v>
      </c>
    </row>
    <row r="18663">
      <c r="A18663" s="129">
        <v>7.0</v>
      </c>
      <c r="B18663" s="129" t="s">
        <v>253</v>
      </c>
      <c r="C18663" s="129" t="s">
        <v>254</v>
      </c>
      <c r="D18663" s="129">
        <v>58.0</v>
      </c>
      <c r="E18663" s="129" t="s">
        <v>119</v>
      </c>
    </row>
    <row r="18664">
      <c r="A18664" s="129">
        <v>7.0</v>
      </c>
      <c r="B18664" s="129" t="s">
        <v>255</v>
      </c>
      <c r="C18664" s="129" t="s">
        <v>256</v>
      </c>
      <c r="D18664" s="129">
        <v>39.0</v>
      </c>
      <c r="E18664" s="129" t="s">
        <v>119</v>
      </c>
    </row>
    <row r="18665">
      <c r="A18665" s="129">
        <v>7.0</v>
      </c>
      <c r="B18665" s="129" t="s">
        <v>259</v>
      </c>
      <c r="C18665" s="129" t="s">
        <v>260</v>
      </c>
      <c r="D18665" s="129">
        <v>38.0</v>
      </c>
      <c r="E18665" s="129" t="s">
        <v>132</v>
      </c>
    </row>
    <row r="18666">
      <c r="A18666" s="129">
        <v>7.0</v>
      </c>
      <c r="B18666" s="129" t="s">
        <v>261</v>
      </c>
      <c r="C18666" s="129" t="s">
        <v>262</v>
      </c>
      <c r="D18666" s="129">
        <v>38.0</v>
      </c>
      <c r="E18666" s="129" t="s">
        <v>119</v>
      </c>
    </row>
    <row r="18667">
      <c r="A18667" s="129">
        <v>7.0</v>
      </c>
      <c r="B18667" s="129" t="s">
        <v>263</v>
      </c>
      <c r="C18667" s="129" t="s">
        <v>264</v>
      </c>
      <c r="D18667" s="129">
        <v>58.0</v>
      </c>
      <c r="E18667" s="129" t="s">
        <v>132</v>
      </c>
    </row>
    <row r="18668">
      <c r="A18668" s="129">
        <v>7.0</v>
      </c>
      <c r="B18668" s="129" t="s">
        <v>267</v>
      </c>
      <c r="C18668" s="129" t="s">
        <v>268</v>
      </c>
      <c r="D18668" s="129">
        <v>44.0</v>
      </c>
      <c r="E18668" s="129" t="s">
        <v>132</v>
      </c>
    </row>
    <row r="18669">
      <c r="A18669" s="129">
        <v>7.0</v>
      </c>
      <c r="B18669" s="129" t="s">
        <v>269</v>
      </c>
      <c r="C18669" s="129" t="s">
        <v>270</v>
      </c>
      <c r="D18669" s="129">
        <v>69.0</v>
      </c>
      <c r="E18669" s="129" t="s">
        <v>119</v>
      </c>
    </row>
    <row r="18670">
      <c r="A18670" s="129">
        <v>7.0</v>
      </c>
      <c r="B18670" s="129" t="s">
        <v>273</v>
      </c>
      <c r="C18670" s="129" t="s">
        <v>274</v>
      </c>
      <c r="D18670" s="129">
        <v>33.0</v>
      </c>
      <c r="E18670" s="129" t="s">
        <v>119</v>
      </c>
    </row>
    <row r="18671">
      <c r="A18671" s="129">
        <v>7.0</v>
      </c>
      <c r="B18671" s="129" t="s">
        <v>275</v>
      </c>
      <c r="C18671" s="129" t="s">
        <v>276</v>
      </c>
      <c r="D18671" s="129">
        <v>70.0</v>
      </c>
      <c r="E18671" s="129" t="s">
        <v>132</v>
      </c>
    </row>
    <row r="18672">
      <c r="A18672" s="129">
        <v>7.0</v>
      </c>
      <c r="B18672" s="129" t="s">
        <v>277</v>
      </c>
      <c r="C18672" s="129" t="s">
        <v>278</v>
      </c>
      <c r="D18672" s="129">
        <v>63.0</v>
      </c>
      <c r="E18672" s="129" t="s">
        <v>119</v>
      </c>
    </row>
    <row r="18673">
      <c r="A18673" s="129">
        <v>7.0</v>
      </c>
      <c r="B18673" s="129" t="s">
        <v>279</v>
      </c>
      <c r="C18673" s="129" t="s">
        <v>280</v>
      </c>
      <c r="D18673" s="129">
        <v>45.0</v>
      </c>
      <c r="E18673" s="129" t="s">
        <v>119</v>
      </c>
    </row>
    <row r="18674">
      <c r="A18674" s="129">
        <v>7.0</v>
      </c>
      <c r="B18674" s="129" t="s">
        <v>281</v>
      </c>
      <c r="C18674" s="129" t="s">
        <v>282</v>
      </c>
      <c r="D18674" s="129">
        <v>67.0</v>
      </c>
      <c r="E18674" s="129" t="s">
        <v>132</v>
      </c>
    </row>
    <row r="18675">
      <c r="A18675" s="129">
        <v>7.0</v>
      </c>
      <c r="B18675" s="129" t="s">
        <v>283</v>
      </c>
      <c r="C18675" s="129" t="s">
        <v>284</v>
      </c>
      <c r="D18675" s="129">
        <v>40.0</v>
      </c>
      <c r="E18675" s="129" t="s">
        <v>132</v>
      </c>
    </row>
    <row r="18676">
      <c r="A18676" s="129">
        <v>7.0</v>
      </c>
      <c r="B18676" s="129" t="s">
        <v>6350</v>
      </c>
      <c r="C18676" s="129" t="s">
        <v>6351</v>
      </c>
      <c r="D18676" s="129">
        <v>69.0</v>
      </c>
      <c r="E18676" s="129" t="s">
        <v>132</v>
      </c>
    </row>
    <row r="18677">
      <c r="A18677" s="129">
        <v>7.0</v>
      </c>
      <c r="B18677" s="129" t="s">
        <v>287</v>
      </c>
      <c r="C18677" s="129" t="s">
        <v>288</v>
      </c>
      <c r="D18677" s="129">
        <v>60.0</v>
      </c>
      <c r="E18677" s="129" t="s">
        <v>119</v>
      </c>
    </row>
    <row r="18678">
      <c r="A18678" s="129">
        <v>7.0</v>
      </c>
      <c r="B18678" s="129" t="s">
        <v>289</v>
      </c>
      <c r="C18678" s="129" t="s">
        <v>290</v>
      </c>
      <c r="D18678" s="129">
        <v>27.0</v>
      </c>
      <c r="E18678" s="129" t="s">
        <v>132</v>
      </c>
    </row>
    <row r="18679">
      <c r="A18679" s="129">
        <v>7.0</v>
      </c>
      <c r="B18679" s="129" t="s">
        <v>291</v>
      </c>
      <c r="C18679" s="129" t="s">
        <v>292</v>
      </c>
      <c r="D18679" s="129">
        <v>26.0</v>
      </c>
      <c r="E18679" s="129" t="s">
        <v>119</v>
      </c>
    </row>
    <row r="18680">
      <c r="A18680" s="129">
        <v>7.0</v>
      </c>
      <c r="B18680" s="129" t="s">
        <v>293</v>
      </c>
      <c r="C18680" s="129" t="s">
        <v>294</v>
      </c>
      <c r="D18680" s="129">
        <v>54.0</v>
      </c>
      <c r="E18680" s="129" t="s">
        <v>119</v>
      </c>
    </row>
    <row r="18681">
      <c r="A18681" s="129">
        <v>7.0</v>
      </c>
      <c r="B18681" s="129" t="s">
        <v>295</v>
      </c>
      <c r="C18681" s="129" t="s">
        <v>296</v>
      </c>
      <c r="D18681" s="129">
        <v>37.0</v>
      </c>
      <c r="E18681" s="129" t="s">
        <v>132</v>
      </c>
    </row>
    <row r="18682">
      <c r="A18682" s="129">
        <v>7.0</v>
      </c>
      <c r="B18682" s="129" t="s">
        <v>6356</v>
      </c>
      <c r="C18682" s="129" t="s">
        <v>6357</v>
      </c>
      <c r="D18682" s="129">
        <v>69.0</v>
      </c>
      <c r="E18682" s="129" t="s">
        <v>132</v>
      </c>
    </row>
    <row r="18683">
      <c r="A18683" s="129">
        <v>7.0</v>
      </c>
      <c r="B18683" s="129" t="s">
        <v>297</v>
      </c>
      <c r="C18683" s="129" t="s">
        <v>298</v>
      </c>
      <c r="D18683" s="129">
        <v>48.0</v>
      </c>
      <c r="E18683" s="129" t="s">
        <v>119</v>
      </c>
    </row>
    <row r="18684">
      <c r="A18684" s="129">
        <v>7.0</v>
      </c>
      <c r="B18684" s="129" t="s">
        <v>6358</v>
      </c>
      <c r="C18684" s="129" t="s">
        <v>6359</v>
      </c>
      <c r="D18684" s="129">
        <v>29.0</v>
      </c>
      <c r="E18684" s="129" t="s">
        <v>119</v>
      </c>
    </row>
    <row r="18685">
      <c r="A18685" s="129">
        <v>7.0</v>
      </c>
      <c r="B18685" s="129" t="s">
        <v>299</v>
      </c>
      <c r="C18685" s="129" t="s">
        <v>300</v>
      </c>
      <c r="D18685" s="129">
        <v>35.0</v>
      </c>
      <c r="E18685" s="129" t="s">
        <v>119</v>
      </c>
    </row>
    <row r="18686">
      <c r="A18686" s="129">
        <v>7.0</v>
      </c>
      <c r="B18686" s="129" t="s">
        <v>301</v>
      </c>
      <c r="C18686" s="129" t="s">
        <v>302</v>
      </c>
      <c r="D18686" s="129">
        <v>26.0</v>
      </c>
      <c r="E18686" s="129" t="s">
        <v>119</v>
      </c>
    </row>
    <row r="18687">
      <c r="A18687" s="129">
        <v>7.0</v>
      </c>
      <c r="B18687" s="129" t="s">
        <v>303</v>
      </c>
      <c r="C18687" s="129" t="s">
        <v>304</v>
      </c>
      <c r="D18687" s="129">
        <v>32.0</v>
      </c>
      <c r="E18687" s="129" t="s">
        <v>132</v>
      </c>
    </row>
    <row r="18688">
      <c r="A18688" s="129">
        <v>7.0</v>
      </c>
      <c r="B18688" s="129" t="s">
        <v>307</v>
      </c>
      <c r="C18688" s="129" t="s">
        <v>308</v>
      </c>
      <c r="D18688" s="129">
        <v>25.0</v>
      </c>
      <c r="E18688" s="129" t="s">
        <v>119</v>
      </c>
    </row>
    <row r="18689">
      <c r="A18689" s="129">
        <v>7.0</v>
      </c>
      <c r="B18689" s="129" t="s">
        <v>311</v>
      </c>
      <c r="C18689" s="129" t="s">
        <v>312</v>
      </c>
      <c r="D18689" s="129">
        <v>62.0</v>
      </c>
      <c r="E18689" s="129" t="s">
        <v>132</v>
      </c>
    </row>
    <row r="18690">
      <c r="A18690" s="129">
        <v>7.0</v>
      </c>
      <c r="B18690" s="129" t="s">
        <v>313</v>
      </c>
      <c r="C18690" s="129" t="s">
        <v>314</v>
      </c>
      <c r="D18690" s="129">
        <v>46.0</v>
      </c>
      <c r="E18690" s="129" t="s">
        <v>119</v>
      </c>
    </row>
    <row r="18691">
      <c r="A18691" s="129">
        <v>7.0</v>
      </c>
      <c r="B18691" s="129" t="s">
        <v>6360</v>
      </c>
      <c r="C18691" s="129" t="s">
        <v>6361</v>
      </c>
      <c r="D18691" s="129">
        <v>37.0</v>
      </c>
      <c r="E18691" s="129" t="s">
        <v>119</v>
      </c>
    </row>
    <row r="18692">
      <c r="A18692" s="129">
        <v>7.0</v>
      </c>
      <c r="B18692" s="129" t="s">
        <v>315</v>
      </c>
      <c r="C18692" s="129" t="s">
        <v>316</v>
      </c>
      <c r="D18692" s="129">
        <v>56.0</v>
      </c>
      <c r="E18692" s="129" t="s">
        <v>132</v>
      </c>
    </row>
    <row r="18693">
      <c r="A18693" s="129">
        <v>7.0</v>
      </c>
      <c r="B18693" s="129" t="s">
        <v>6366</v>
      </c>
      <c r="C18693" s="129" t="s">
        <v>6367</v>
      </c>
      <c r="D18693" s="129">
        <v>38.0</v>
      </c>
      <c r="E18693" s="129" t="s">
        <v>119</v>
      </c>
    </row>
    <row r="18694">
      <c r="A18694" s="129">
        <v>7.0</v>
      </c>
      <c r="B18694" s="129" t="s">
        <v>317</v>
      </c>
      <c r="C18694" s="129" t="s">
        <v>318</v>
      </c>
      <c r="D18694" s="129">
        <v>65.0</v>
      </c>
      <c r="E18694" s="129" t="s">
        <v>132</v>
      </c>
    </row>
    <row r="18695">
      <c r="A18695" s="129">
        <v>7.0</v>
      </c>
      <c r="B18695" s="129" t="s">
        <v>319</v>
      </c>
      <c r="C18695" s="129" t="s">
        <v>320</v>
      </c>
      <c r="D18695" s="129">
        <v>57.0</v>
      </c>
      <c r="E18695" s="129" t="s">
        <v>119</v>
      </c>
    </row>
    <row r="18696">
      <c r="A18696" s="129">
        <v>7.0</v>
      </c>
      <c r="B18696" s="129" t="s">
        <v>321</v>
      </c>
      <c r="C18696" s="129" t="s">
        <v>322</v>
      </c>
      <c r="D18696" s="129">
        <v>69.0</v>
      </c>
      <c r="E18696" s="129" t="s">
        <v>119</v>
      </c>
    </row>
    <row r="18697">
      <c r="A18697" s="129">
        <v>7.0</v>
      </c>
      <c r="B18697" s="129" t="s">
        <v>7702</v>
      </c>
      <c r="C18697" s="129" t="s">
        <v>7703</v>
      </c>
      <c r="D18697" s="129">
        <v>38.0</v>
      </c>
      <c r="E18697" s="129" t="s">
        <v>119</v>
      </c>
    </row>
    <row r="18698">
      <c r="A18698" s="129">
        <v>7.0</v>
      </c>
      <c r="B18698" s="129" t="s">
        <v>323</v>
      </c>
      <c r="C18698" s="129" t="s">
        <v>324</v>
      </c>
      <c r="D18698" s="129">
        <v>45.0</v>
      </c>
      <c r="E18698" s="129" t="s">
        <v>119</v>
      </c>
    </row>
    <row r="18699">
      <c r="A18699" s="129">
        <v>7.0</v>
      </c>
      <c r="B18699" s="129" t="s">
        <v>327</v>
      </c>
      <c r="C18699" s="129" t="s">
        <v>328</v>
      </c>
      <c r="D18699" s="129">
        <v>59.0</v>
      </c>
      <c r="E18699" s="129" t="s">
        <v>119</v>
      </c>
    </row>
    <row r="18700">
      <c r="A18700" s="129">
        <v>7.0</v>
      </c>
      <c r="B18700" s="129" t="s">
        <v>8166</v>
      </c>
      <c r="C18700" s="129" t="s">
        <v>8167</v>
      </c>
      <c r="D18700" s="129">
        <v>20.0</v>
      </c>
      <c r="E18700" s="129" t="s">
        <v>119</v>
      </c>
    </row>
    <row r="18701">
      <c r="A18701" s="129">
        <v>7.0</v>
      </c>
      <c r="B18701" s="129" t="s">
        <v>329</v>
      </c>
      <c r="C18701" s="129" t="s">
        <v>330</v>
      </c>
      <c r="D18701" s="129">
        <v>49.0</v>
      </c>
      <c r="E18701" s="129" t="s">
        <v>132</v>
      </c>
    </row>
    <row r="18702">
      <c r="A18702" s="129">
        <v>7.0</v>
      </c>
      <c r="B18702" s="129" t="s">
        <v>7704</v>
      </c>
      <c r="C18702" s="129" t="s">
        <v>7705</v>
      </c>
      <c r="D18702" s="129">
        <v>31.0</v>
      </c>
      <c r="E18702" s="129" t="s">
        <v>132</v>
      </c>
    </row>
    <row r="18703">
      <c r="A18703" s="129">
        <v>7.0</v>
      </c>
      <c r="B18703" s="129" t="s">
        <v>333</v>
      </c>
      <c r="C18703" s="129" t="s">
        <v>334</v>
      </c>
      <c r="D18703" s="129">
        <v>43.0</v>
      </c>
      <c r="E18703" s="129" t="s">
        <v>119</v>
      </c>
    </row>
    <row r="18704">
      <c r="A18704" s="129">
        <v>7.0</v>
      </c>
      <c r="B18704" s="129" t="s">
        <v>337</v>
      </c>
      <c r="C18704" s="129" t="s">
        <v>338</v>
      </c>
      <c r="D18704" s="129">
        <v>59.0</v>
      </c>
      <c r="E18704" s="129" t="s">
        <v>132</v>
      </c>
    </row>
    <row r="18705">
      <c r="A18705" s="129">
        <v>7.0</v>
      </c>
      <c r="B18705" s="129" t="s">
        <v>8168</v>
      </c>
      <c r="C18705" s="129" t="s">
        <v>8169</v>
      </c>
      <c r="D18705" s="129">
        <v>59.0</v>
      </c>
      <c r="E18705" s="129" t="s">
        <v>119</v>
      </c>
    </row>
    <row r="18706">
      <c r="A18706" s="129">
        <v>7.0</v>
      </c>
      <c r="B18706" s="129" t="s">
        <v>339</v>
      </c>
      <c r="C18706" s="129" t="s">
        <v>340</v>
      </c>
      <c r="D18706" s="129">
        <v>59.0</v>
      </c>
      <c r="E18706" s="129" t="s">
        <v>119</v>
      </c>
    </row>
    <row r="18707">
      <c r="A18707" s="129">
        <v>7.0</v>
      </c>
      <c r="B18707" s="129" t="s">
        <v>341</v>
      </c>
      <c r="C18707" s="129" t="s">
        <v>342</v>
      </c>
      <c r="D18707" s="129">
        <v>28.0</v>
      </c>
      <c r="E18707" s="129" t="s">
        <v>119</v>
      </c>
    </row>
    <row r="18708">
      <c r="A18708" s="129">
        <v>7.0</v>
      </c>
      <c r="B18708" s="129" t="s">
        <v>343</v>
      </c>
      <c r="C18708" s="129" t="s">
        <v>344</v>
      </c>
      <c r="D18708" s="129">
        <v>29.0</v>
      </c>
      <c r="E18708" s="129" t="s">
        <v>132</v>
      </c>
    </row>
    <row r="18709">
      <c r="A18709" s="129">
        <v>7.0</v>
      </c>
      <c r="B18709" s="129" t="s">
        <v>345</v>
      </c>
      <c r="C18709" s="129" t="s">
        <v>346</v>
      </c>
      <c r="D18709" s="129">
        <v>69.0</v>
      </c>
      <c r="E18709" s="129" t="s">
        <v>119</v>
      </c>
    </row>
    <row r="18710">
      <c r="A18710" s="129">
        <v>7.0</v>
      </c>
      <c r="B18710" s="129" t="s">
        <v>6368</v>
      </c>
      <c r="C18710" s="129" t="s">
        <v>6369</v>
      </c>
      <c r="D18710" s="129">
        <v>39.0</v>
      </c>
      <c r="E18710" s="129" t="s">
        <v>132</v>
      </c>
    </row>
    <row r="18711">
      <c r="A18711" s="129">
        <v>7.0</v>
      </c>
      <c r="B18711" s="129" t="s">
        <v>347</v>
      </c>
      <c r="C18711" s="129" t="s">
        <v>348</v>
      </c>
      <c r="D18711" s="129">
        <v>48.0</v>
      </c>
      <c r="E18711" s="129" t="s">
        <v>119</v>
      </c>
    </row>
    <row r="18712">
      <c r="A18712" s="129">
        <v>7.0</v>
      </c>
      <c r="B18712" s="129" t="s">
        <v>6370</v>
      </c>
      <c r="C18712" s="129" t="s">
        <v>6371</v>
      </c>
      <c r="D18712" s="129">
        <v>39.0</v>
      </c>
      <c r="E18712" s="129" t="s">
        <v>132</v>
      </c>
    </row>
    <row r="18713">
      <c r="A18713" s="129">
        <v>7.0</v>
      </c>
      <c r="B18713" s="129" t="s">
        <v>349</v>
      </c>
      <c r="C18713" s="129" t="s">
        <v>350</v>
      </c>
      <c r="D18713" s="129">
        <v>60.0</v>
      </c>
      <c r="E18713" s="129" t="s">
        <v>119</v>
      </c>
    </row>
    <row r="18714">
      <c r="A18714" s="129">
        <v>7.0</v>
      </c>
      <c r="B18714" s="129" t="s">
        <v>351</v>
      </c>
      <c r="C18714" s="129" t="s">
        <v>352</v>
      </c>
      <c r="D18714" s="129">
        <v>50.0</v>
      </c>
      <c r="E18714" s="129" t="s">
        <v>132</v>
      </c>
    </row>
    <row r="18715">
      <c r="A18715" s="129">
        <v>7.0</v>
      </c>
      <c r="B18715" s="129" t="s">
        <v>353</v>
      </c>
      <c r="C18715" s="129" t="s">
        <v>354</v>
      </c>
      <c r="D18715" s="129">
        <v>56.0</v>
      </c>
      <c r="E18715" s="129" t="s">
        <v>119</v>
      </c>
    </row>
    <row r="18716">
      <c r="A18716" s="129">
        <v>7.0</v>
      </c>
      <c r="B18716" s="129" t="s">
        <v>355</v>
      </c>
      <c r="C18716" s="129" t="s">
        <v>356</v>
      </c>
      <c r="D18716" s="129">
        <v>20.0</v>
      </c>
      <c r="E18716" s="129" t="s">
        <v>132</v>
      </c>
    </row>
    <row r="18717">
      <c r="A18717" s="129">
        <v>7.0</v>
      </c>
      <c r="B18717" s="129" t="s">
        <v>6372</v>
      </c>
      <c r="C18717" s="129" t="s">
        <v>6373</v>
      </c>
      <c r="D18717" s="129">
        <v>62.0</v>
      </c>
      <c r="E18717" s="129" t="s">
        <v>132</v>
      </c>
    </row>
    <row r="18718">
      <c r="A18718" s="129">
        <v>7.0</v>
      </c>
      <c r="B18718" s="129" t="s">
        <v>6374</v>
      </c>
      <c r="C18718" s="129" t="s">
        <v>6375</v>
      </c>
      <c r="D18718" s="129">
        <v>50.0</v>
      </c>
      <c r="E18718" s="129" t="s">
        <v>119</v>
      </c>
    </row>
    <row r="18719">
      <c r="A18719" s="129">
        <v>7.0</v>
      </c>
      <c r="B18719" s="129" t="s">
        <v>361</v>
      </c>
      <c r="C18719" s="129" t="s">
        <v>362</v>
      </c>
      <c r="D18719" s="129">
        <v>22.0</v>
      </c>
      <c r="E18719" s="129" t="s">
        <v>119</v>
      </c>
    </row>
    <row r="18720">
      <c r="A18720" s="129">
        <v>7.0</v>
      </c>
      <c r="B18720" s="129" t="s">
        <v>363</v>
      </c>
      <c r="C18720" s="129" t="s">
        <v>364</v>
      </c>
      <c r="D18720" s="129">
        <v>40.0</v>
      </c>
      <c r="E18720" s="129" t="s">
        <v>132</v>
      </c>
    </row>
    <row r="18721">
      <c r="A18721" s="129">
        <v>7.0</v>
      </c>
      <c r="B18721" s="129" t="s">
        <v>365</v>
      </c>
      <c r="C18721" s="129" t="s">
        <v>366</v>
      </c>
      <c r="D18721" s="129">
        <v>33.0</v>
      </c>
      <c r="E18721" s="129" t="s">
        <v>119</v>
      </c>
    </row>
    <row r="18722">
      <c r="A18722" s="129">
        <v>7.0</v>
      </c>
      <c r="B18722" s="129" t="s">
        <v>6376</v>
      </c>
      <c r="C18722" s="129" t="s">
        <v>6377</v>
      </c>
      <c r="D18722" s="129">
        <v>33.0</v>
      </c>
      <c r="E18722" s="129" t="s">
        <v>132</v>
      </c>
    </row>
    <row r="18723">
      <c r="A18723" s="129">
        <v>7.0</v>
      </c>
      <c r="B18723" s="129" t="s">
        <v>369</v>
      </c>
      <c r="C18723" s="129" t="s">
        <v>370</v>
      </c>
      <c r="D18723" s="129">
        <v>48.0</v>
      </c>
      <c r="E18723" s="129" t="s">
        <v>119</v>
      </c>
    </row>
    <row r="18724">
      <c r="A18724" s="129">
        <v>7.0</v>
      </c>
      <c r="B18724" s="129" t="s">
        <v>371</v>
      </c>
      <c r="C18724" s="129" t="s">
        <v>372</v>
      </c>
      <c r="D18724" s="129">
        <v>32.0</v>
      </c>
      <c r="E18724" s="129" t="s">
        <v>132</v>
      </c>
    </row>
    <row r="18725">
      <c r="A18725" s="129">
        <v>7.0</v>
      </c>
      <c r="B18725" s="129" t="s">
        <v>8170</v>
      </c>
      <c r="C18725" s="129" t="s">
        <v>8171</v>
      </c>
      <c r="D18725" s="129">
        <v>32.0</v>
      </c>
      <c r="E18725" s="129" t="s">
        <v>132</v>
      </c>
    </row>
    <row r="18726">
      <c r="A18726" s="129">
        <v>7.0</v>
      </c>
      <c r="B18726" s="129" t="s">
        <v>6378</v>
      </c>
      <c r="C18726" s="129" t="s">
        <v>6379</v>
      </c>
      <c r="D18726" s="129">
        <v>31.0</v>
      </c>
      <c r="E18726" s="129" t="s">
        <v>119</v>
      </c>
    </row>
    <row r="18727">
      <c r="A18727" s="129">
        <v>7.0</v>
      </c>
      <c r="B18727" s="129" t="s">
        <v>373</v>
      </c>
      <c r="C18727" s="129" t="s">
        <v>374</v>
      </c>
      <c r="D18727" s="129">
        <v>70.0</v>
      </c>
      <c r="E18727" s="129" t="s">
        <v>132</v>
      </c>
    </row>
    <row r="18728">
      <c r="A18728" s="129">
        <v>7.0</v>
      </c>
      <c r="B18728" s="129" t="s">
        <v>375</v>
      </c>
      <c r="C18728" s="129" t="s">
        <v>376</v>
      </c>
      <c r="D18728" s="129">
        <v>56.0</v>
      </c>
      <c r="E18728" s="129" t="s">
        <v>119</v>
      </c>
    </row>
    <row r="18729">
      <c r="A18729" s="129">
        <v>7.0</v>
      </c>
      <c r="B18729" s="129" t="s">
        <v>379</v>
      </c>
      <c r="C18729" s="129" t="s">
        <v>380</v>
      </c>
      <c r="D18729" s="129">
        <v>49.0</v>
      </c>
      <c r="E18729" s="129" t="s">
        <v>119</v>
      </c>
    </row>
    <row r="18730">
      <c r="A18730" s="129">
        <v>7.0</v>
      </c>
      <c r="B18730" s="129" t="s">
        <v>381</v>
      </c>
      <c r="C18730" s="129" t="s">
        <v>382</v>
      </c>
      <c r="D18730" s="129">
        <v>22.0</v>
      </c>
      <c r="E18730" s="129" t="s">
        <v>119</v>
      </c>
    </row>
    <row r="18731">
      <c r="A18731" s="129">
        <v>7.0</v>
      </c>
      <c r="B18731" s="129" t="s">
        <v>383</v>
      </c>
      <c r="C18731" s="129" t="s">
        <v>384</v>
      </c>
      <c r="D18731" s="129">
        <v>43.0</v>
      </c>
      <c r="E18731" s="129" t="s">
        <v>119</v>
      </c>
    </row>
    <row r="18732">
      <c r="A18732" s="129">
        <v>7.0</v>
      </c>
      <c r="B18732" s="129" t="s">
        <v>385</v>
      </c>
      <c r="C18732" s="129" t="s">
        <v>386</v>
      </c>
      <c r="D18732" s="129">
        <v>50.0</v>
      </c>
      <c r="E18732" s="129" t="s">
        <v>119</v>
      </c>
    </row>
    <row r="18733">
      <c r="A18733" s="129">
        <v>7.0</v>
      </c>
      <c r="B18733" s="129" t="s">
        <v>387</v>
      </c>
      <c r="C18733" s="129" t="s">
        <v>388</v>
      </c>
      <c r="D18733" s="129">
        <v>53.0</v>
      </c>
      <c r="E18733" s="129" t="s">
        <v>119</v>
      </c>
    </row>
    <row r="18734">
      <c r="A18734" s="129">
        <v>7.0</v>
      </c>
      <c r="B18734" s="129" t="s">
        <v>391</v>
      </c>
      <c r="C18734" s="129" t="s">
        <v>392</v>
      </c>
      <c r="D18734" s="129">
        <v>61.0</v>
      </c>
      <c r="E18734" s="129" t="s">
        <v>132</v>
      </c>
    </row>
    <row r="18735">
      <c r="A18735" s="129">
        <v>7.0</v>
      </c>
      <c r="B18735" s="129" t="s">
        <v>6382</v>
      </c>
      <c r="C18735" s="129" t="s">
        <v>6383</v>
      </c>
      <c r="D18735" s="129">
        <v>30.0</v>
      </c>
      <c r="E18735" s="129" t="s">
        <v>132</v>
      </c>
    </row>
    <row r="18736">
      <c r="A18736" s="129">
        <v>7.0</v>
      </c>
      <c r="B18736" s="129" t="s">
        <v>7706</v>
      </c>
      <c r="C18736" s="129" t="s">
        <v>7707</v>
      </c>
      <c r="D18736" s="129">
        <v>49.0</v>
      </c>
      <c r="E18736" s="129" t="s">
        <v>119</v>
      </c>
    </row>
    <row r="18737">
      <c r="A18737" s="129">
        <v>7.0</v>
      </c>
      <c r="B18737" s="129" t="s">
        <v>6386</v>
      </c>
      <c r="C18737" s="129" t="s">
        <v>6387</v>
      </c>
      <c r="D18737" s="129">
        <v>59.0</v>
      </c>
      <c r="E18737" s="129" t="s">
        <v>132</v>
      </c>
    </row>
    <row r="18738">
      <c r="A18738" s="129">
        <v>7.0</v>
      </c>
      <c r="B18738" s="129" t="s">
        <v>401</v>
      </c>
      <c r="C18738" s="129" t="s">
        <v>402</v>
      </c>
      <c r="D18738" s="129">
        <v>42.0</v>
      </c>
      <c r="E18738" s="129" t="s">
        <v>119</v>
      </c>
    </row>
    <row r="18739">
      <c r="A18739" s="129">
        <v>7.0</v>
      </c>
      <c r="B18739" s="129" t="s">
        <v>403</v>
      </c>
      <c r="C18739" s="129" t="s">
        <v>404</v>
      </c>
      <c r="D18739" s="129">
        <v>59.0</v>
      </c>
      <c r="E18739" s="129" t="s">
        <v>132</v>
      </c>
    </row>
    <row r="18740">
      <c r="A18740" s="129">
        <v>7.0</v>
      </c>
      <c r="B18740" s="129" t="s">
        <v>405</v>
      </c>
      <c r="C18740" s="129" t="s">
        <v>406</v>
      </c>
      <c r="D18740" s="129">
        <v>43.0</v>
      </c>
      <c r="E18740" s="129" t="s">
        <v>119</v>
      </c>
    </row>
    <row r="18741">
      <c r="A18741" s="129">
        <v>7.0</v>
      </c>
      <c r="B18741" s="129" t="s">
        <v>409</v>
      </c>
      <c r="C18741" s="129" t="s">
        <v>410</v>
      </c>
      <c r="D18741" s="129">
        <v>37.0</v>
      </c>
      <c r="E18741" s="129" t="s">
        <v>132</v>
      </c>
    </row>
    <row r="18742">
      <c r="A18742" s="129">
        <v>7.0</v>
      </c>
      <c r="B18742" s="129" t="s">
        <v>411</v>
      </c>
      <c r="C18742" s="129" t="s">
        <v>412</v>
      </c>
      <c r="D18742" s="129">
        <v>20.0</v>
      </c>
      <c r="E18742" s="129" t="s">
        <v>132</v>
      </c>
    </row>
    <row r="18743">
      <c r="A18743" s="129">
        <v>7.0</v>
      </c>
      <c r="B18743" s="129" t="s">
        <v>413</v>
      </c>
      <c r="C18743" s="129" t="s">
        <v>414</v>
      </c>
      <c r="D18743" s="129">
        <v>36.0</v>
      </c>
      <c r="E18743" s="129" t="s">
        <v>132</v>
      </c>
    </row>
    <row r="18744">
      <c r="A18744" s="129">
        <v>7.0</v>
      </c>
      <c r="B18744" s="129" t="s">
        <v>7714</v>
      </c>
      <c r="C18744" s="129" t="s">
        <v>7715</v>
      </c>
      <c r="D18744" s="129">
        <v>46.0</v>
      </c>
      <c r="E18744" s="129" t="s">
        <v>132</v>
      </c>
    </row>
    <row r="18745">
      <c r="A18745" s="129">
        <v>7.0</v>
      </c>
      <c r="B18745" s="129" t="s">
        <v>417</v>
      </c>
      <c r="C18745" s="129" t="s">
        <v>418</v>
      </c>
      <c r="D18745" s="129">
        <v>32.0</v>
      </c>
      <c r="E18745" s="129" t="s">
        <v>119</v>
      </c>
    </row>
    <row r="18746">
      <c r="A18746" s="129">
        <v>7.0</v>
      </c>
      <c r="B18746" s="129" t="s">
        <v>419</v>
      </c>
      <c r="C18746" s="129" t="s">
        <v>420</v>
      </c>
      <c r="D18746" s="129">
        <v>35.0</v>
      </c>
      <c r="E18746" s="129" t="s">
        <v>119</v>
      </c>
    </row>
    <row r="18747">
      <c r="A18747" s="129">
        <v>7.0</v>
      </c>
      <c r="B18747" s="129" t="s">
        <v>6392</v>
      </c>
      <c r="C18747" s="129" t="s">
        <v>6393</v>
      </c>
      <c r="D18747" s="129">
        <v>54.0</v>
      </c>
      <c r="E18747" s="129" t="s">
        <v>132</v>
      </c>
    </row>
    <row r="18748">
      <c r="A18748" s="129">
        <v>7.0</v>
      </c>
      <c r="B18748" s="129" t="s">
        <v>423</v>
      </c>
      <c r="C18748" s="129" t="s">
        <v>424</v>
      </c>
      <c r="D18748" s="129">
        <v>64.0</v>
      </c>
      <c r="E18748" s="129" t="s">
        <v>119</v>
      </c>
    </row>
    <row r="18749">
      <c r="A18749" s="129">
        <v>7.0</v>
      </c>
      <c r="B18749" s="129" t="s">
        <v>425</v>
      </c>
      <c r="C18749" s="129" t="s">
        <v>426</v>
      </c>
      <c r="D18749" s="129">
        <v>52.0</v>
      </c>
      <c r="E18749" s="129" t="s">
        <v>132</v>
      </c>
    </row>
    <row r="18750">
      <c r="A18750" s="129">
        <v>7.0</v>
      </c>
      <c r="B18750" s="129" t="s">
        <v>7716</v>
      </c>
      <c r="C18750" s="129" t="s">
        <v>7717</v>
      </c>
      <c r="D18750" s="129">
        <v>44.0</v>
      </c>
      <c r="E18750" s="129" t="s">
        <v>119</v>
      </c>
    </row>
    <row r="18751">
      <c r="A18751" s="129">
        <v>7.0</v>
      </c>
      <c r="B18751" s="129" t="s">
        <v>427</v>
      </c>
      <c r="C18751" s="129" t="s">
        <v>428</v>
      </c>
      <c r="D18751" s="129">
        <v>56.0</v>
      </c>
      <c r="E18751" s="129" t="s">
        <v>119</v>
      </c>
    </row>
    <row r="18752">
      <c r="A18752" s="129">
        <v>7.0</v>
      </c>
      <c r="B18752" s="129" t="s">
        <v>431</v>
      </c>
      <c r="C18752" s="129" t="s">
        <v>432</v>
      </c>
      <c r="D18752" s="129">
        <v>51.0</v>
      </c>
      <c r="E18752" s="129" t="s">
        <v>132</v>
      </c>
    </row>
    <row r="18753">
      <c r="A18753" s="129">
        <v>7.0</v>
      </c>
      <c r="B18753" s="129" t="s">
        <v>435</v>
      </c>
      <c r="C18753" s="129" t="s">
        <v>436</v>
      </c>
      <c r="D18753" s="129">
        <v>33.0</v>
      </c>
      <c r="E18753" s="129" t="s">
        <v>132</v>
      </c>
    </row>
    <row r="18754">
      <c r="A18754" s="129">
        <v>7.0</v>
      </c>
      <c r="B18754" s="129" t="s">
        <v>6398</v>
      </c>
      <c r="C18754" s="129" t="s">
        <v>6399</v>
      </c>
      <c r="D18754" s="129">
        <v>67.0</v>
      </c>
      <c r="E18754" s="129" t="s">
        <v>132</v>
      </c>
    </row>
    <row r="18755">
      <c r="A18755" s="129">
        <v>7.0</v>
      </c>
      <c r="B18755" s="129" t="s">
        <v>439</v>
      </c>
      <c r="C18755" s="129" t="s">
        <v>440</v>
      </c>
      <c r="D18755" s="129">
        <v>25.0</v>
      </c>
      <c r="E18755" s="129" t="s">
        <v>132</v>
      </c>
    </row>
    <row r="18756">
      <c r="A18756" s="129">
        <v>7.0</v>
      </c>
      <c r="B18756" s="129" t="s">
        <v>441</v>
      </c>
      <c r="C18756" s="129" t="s">
        <v>442</v>
      </c>
      <c r="D18756" s="129">
        <v>44.0</v>
      </c>
      <c r="E18756" s="129" t="s">
        <v>119</v>
      </c>
    </row>
    <row r="18757">
      <c r="A18757" s="129">
        <v>7.0</v>
      </c>
      <c r="B18757" s="129" t="s">
        <v>445</v>
      </c>
      <c r="C18757" s="129" t="s">
        <v>446</v>
      </c>
      <c r="D18757" s="129">
        <v>67.0</v>
      </c>
      <c r="E18757" s="129" t="s">
        <v>132</v>
      </c>
    </row>
    <row r="18758">
      <c r="A18758" s="129">
        <v>7.0</v>
      </c>
      <c r="B18758" s="129" t="s">
        <v>6400</v>
      </c>
      <c r="C18758" s="129" t="s">
        <v>6401</v>
      </c>
      <c r="D18758" s="129">
        <v>51.0</v>
      </c>
      <c r="E18758" s="129" t="s">
        <v>132</v>
      </c>
    </row>
    <row r="18759">
      <c r="A18759" s="129">
        <v>7.0</v>
      </c>
      <c r="B18759" s="129" t="s">
        <v>447</v>
      </c>
      <c r="C18759" s="129" t="s">
        <v>448</v>
      </c>
      <c r="D18759" s="129">
        <v>30.0</v>
      </c>
      <c r="E18759" s="129" t="s">
        <v>132</v>
      </c>
    </row>
    <row r="18760">
      <c r="A18760" s="129">
        <v>7.0</v>
      </c>
      <c r="B18760" s="129" t="s">
        <v>453</v>
      </c>
      <c r="C18760" s="129" t="s">
        <v>454</v>
      </c>
      <c r="D18760" s="129">
        <v>61.0</v>
      </c>
      <c r="E18760" s="129" t="s">
        <v>119</v>
      </c>
    </row>
    <row r="18761">
      <c r="A18761" s="129">
        <v>7.0</v>
      </c>
      <c r="B18761" s="129" t="s">
        <v>7718</v>
      </c>
      <c r="C18761" s="129" t="s">
        <v>7719</v>
      </c>
      <c r="D18761" s="129">
        <v>59.0</v>
      </c>
      <c r="E18761" s="129" t="s">
        <v>119</v>
      </c>
    </row>
    <row r="18762">
      <c r="A18762" s="129">
        <v>7.0</v>
      </c>
      <c r="B18762" s="129" t="s">
        <v>457</v>
      </c>
      <c r="C18762" s="129" t="s">
        <v>458</v>
      </c>
      <c r="D18762" s="129">
        <v>34.0</v>
      </c>
      <c r="E18762" s="129" t="s">
        <v>132</v>
      </c>
    </row>
    <row r="18763">
      <c r="A18763" s="129">
        <v>7.0</v>
      </c>
      <c r="B18763" s="129" t="s">
        <v>6404</v>
      </c>
      <c r="C18763" s="129" t="s">
        <v>6405</v>
      </c>
      <c r="D18763" s="129">
        <v>65.0</v>
      </c>
      <c r="E18763" s="129" t="s">
        <v>119</v>
      </c>
    </row>
    <row r="18764">
      <c r="A18764" s="129">
        <v>7.0</v>
      </c>
      <c r="B18764" s="129" t="s">
        <v>459</v>
      </c>
      <c r="C18764" s="129" t="s">
        <v>460</v>
      </c>
      <c r="D18764" s="129">
        <v>55.0</v>
      </c>
      <c r="E18764" s="129" t="s">
        <v>119</v>
      </c>
    </row>
    <row r="18765">
      <c r="A18765" s="129">
        <v>7.0</v>
      </c>
      <c r="B18765" s="129" t="s">
        <v>6406</v>
      </c>
      <c r="C18765" s="129" t="s">
        <v>6407</v>
      </c>
      <c r="D18765" s="129">
        <v>52.0</v>
      </c>
      <c r="E18765" s="129" t="s">
        <v>132</v>
      </c>
    </row>
    <row r="18766">
      <c r="A18766" s="129">
        <v>7.0</v>
      </c>
      <c r="B18766" s="129" t="s">
        <v>461</v>
      </c>
      <c r="C18766" s="129" t="s">
        <v>462</v>
      </c>
      <c r="D18766" s="129">
        <v>49.0</v>
      </c>
      <c r="E18766" s="129" t="s">
        <v>132</v>
      </c>
    </row>
    <row r="18767">
      <c r="A18767" s="129">
        <v>7.0</v>
      </c>
      <c r="B18767" s="129" t="s">
        <v>463</v>
      </c>
      <c r="C18767" s="129" t="s">
        <v>464</v>
      </c>
      <c r="D18767" s="129">
        <v>70.0</v>
      </c>
      <c r="E18767" s="129" t="s">
        <v>132</v>
      </c>
    </row>
    <row r="18768">
      <c r="A18768" s="129">
        <v>7.0</v>
      </c>
      <c r="B18768" s="129" t="s">
        <v>465</v>
      </c>
      <c r="C18768" s="129" t="s">
        <v>466</v>
      </c>
      <c r="D18768" s="129">
        <v>64.0</v>
      </c>
      <c r="E18768" s="129" t="s">
        <v>132</v>
      </c>
    </row>
    <row r="18769">
      <c r="A18769" s="129">
        <v>7.0</v>
      </c>
      <c r="B18769" s="129" t="s">
        <v>467</v>
      </c>
      <c r="C18769" s="129" t="s">
        <v>468</v>
      </c>
      <c r="D18769" s="129">
        <v>70.0</v>
      </c>
      <c r="E18769" s="129" t="s">
        <v>119</v>
      </c>
    </row>
    <row r="18770">
      <c r="A18770" s="129">
        <v>7.0</v>
      </c>
      <c r="B18770" s="129" t="s">
        <v>469</v>
      </c>
      <c r="C18770" s="129" t="s">
        <v>470</v>
      </c>
      <c r="D18770" s="129">
        <v>66.0</v>
      </c>
      <c r="E18770" s="129" t="s">
        <v>132</v>
      </c>
    </row>
    <row r="18771">
      <c r="A18771" s="129">
        <v>7.0</v>
      </c>
      <c r="B18771" s="129" t="s">
        <v>471</v>
      </c>
      <c r="C18771" s="129" t="s">
        <v>472</v>
      </c>
      <c r="D18771" s="129">
        <v>58.0</v>
      </c>
      <c r="E18771" s="129" t="s">
        <v>119</v>
      </c>
    </row>
    <row r="18772">
      <c r="A18772" s="129">
        <v>7.0</v>
      </c>
      <c r="B18772" s="129" t="s">
        <v>475</v>
      </c>
      <c r="C18772" s="129" t="s">
        <v>476</v>
      </c>
      <c r="D18772" s="129">
        <v>68.0</v>
      </c>
      <c r="E18772" s="129" t="s">
        <v>119</v>
      </c>
    </row>
    <row r="18773">
      <c r="A18773" s="129">
        <v>7.0</v>
      </c>
      <c r="B18773" s="129" t="s">
        <v>477</v>
      </c>
      <c r="C18773" s="129" t="s">
        <v>478</v>
      </c>
      <c r="D18773" s="129">
        <v>53.0</v>
      </c>
      <c r="E18773" s="129" t="s">
        <v>132</v>
      </c>
    </row>
    <row r="18774">
      <c r="A18774" s="129">
        <v>7.0</v>
      </c>
      <c r="B18774" s="129" t="s">
        <v>481</v>
      </c>
      <c r="C18774" s="129" t="s">
        <v>482</v>
      </c>
      <c r="D18774" s="129">
        <v>23.0</v>
      </c>
      <c r="E18774" s="129" t="s">
        <v>132</v>
      </c>
    </row>
    <row r="18775">
      <c r="A18775" s="129">
        <v>7.0</v>
      </c>
      <c r="B18775" s="129" t="s">
        <v>483</v>
      </c>
      <c r="C18775" s="129" t="s">
        <v>484</v>
      </c>
      <c r="D18775" s="129">
        <v>25.0</v>
      </c>
      <c r="E18775" s="129" t="s">
        <v>132</v>
      </c>
    </row>
    <row r="18776">
      <c r="A18776" s="129">
        <v>7.0</v>
      </c>
      <c r="B18776" s="129" t="s">
        <v>6408</v>
      </c>
      <c r="C18776" s="129" t="s">
        <v>6409</v>
      </c>
      <c r="D18776" s="129">
        <v>46.0</v>
      </c>
      <c r="E18776" s="129" t="s">
        <v>132</v>
      </c>
    </row>
    <row r="18777">
      <c r="A18777" s="129">
        <v>7.0</v>
      </c>
      <c r="B18777" s="129" t="s">
        <v>7724</v>
      </c>
      <c r="C18777" s="129" t="s">
        <v>7725</v>
      </c>
      <c r="D18777" s="129">
        <v>55.0</v>
      </c>
      <c r="E18777" s="129" t="s">
        <v>132</v>
      </c>
    </row>
    <row r="18778">
      <c r="A18778" s="129">
        <v>7.0</v>
      </c>
      <c r="B18778" s="129" t="s">
        <v>485</v>
      </c>
      <c r="C18778" s="129" t="s">
        <v>486</v>
      </c>
      <c r="D18778" s="129">
        <v>28.0</v>
      </c>
      <c r="E18778" s="129" t="s">
        <v>119</v>
      </c>
    </row>
    <row r="18779">
      <c r="A18779" s="129">
        <v>7.0</v>
      </c>
      <c r="B18779" s="129" t="s">
        <v>6410</v>
      </c>
      <c r="C18779" s="129" t="s">
        <v>6411</v>
      </c>
      <c r="D18779" s="129">
        <v>60.0</v>
      </c>
      <c r="E18779" s="129" t="s">
        <v>132</v>
      </c>
    </row>
    <row r="18780">
      <c r="A18780" s="129">
        <v>7.0</v>
      </c>
      <c r="B18780" s="129" t="s">
        <v>6412</v>
      </c>
      <c r="C18780" s="129" t="s">
        <v>6413</v>
      </c>
      <c r="D18780" s="129">
        <v>57.0</v>
      </c>
      <c r="E18780" s="129" t="s">
        <v>132</v>
      </c>
    </row>
    <row r="18781">
      <c r="A18781" s="129">
        <v>7.0</v>
      </c>
      <c r="B18781" s="129" t="s">
        <v>489</v>
      </c>
      <c r="C18781" s="129" t="s">
        <v>490</v>
      </c>
      <c r="D18781" s="129">
        <v>67.0</v>
      </c>
      <c r="E18781" s="129" t="s">
        <v>119</v>
      </c>
    </row>
    <row r="18782">
      <c r="A18782" s="129">
        <v>7.0</v>
      </c>
      <c r="B18782" s="129" t="s">
        <v>493</v>
      </c>
      <c r="C18782" s="129" t="s">
        <v>494</v>
      </c>
      <c r="D18782" s="129">
        <v>49.0</v>
      </c>
      <c r="E18782" s="129" t="s">
        <v>132</v>
      </c>
    </row>
    <row r="18783">
      <c r="A18783" s="129">
        <v>7.0</v>
      </c>
      <c r="B18783" s="129" t="s">
        <v>495</v>
      </c>
      <c r="C18783" s="129" t="s">
        <v>496</v>
      </c>
      <c r="D18783" s="129">
        <v>55.0</v>
      </c>
      <c r="E18783" s="129" t="s">
        <v>119</v>
      </c>
    </row>
    <row r="18784">
      <c r="A18784" s="129">
        <v>7.0</v>
      </c>
      <c r="B18784" s="129" t="s">
        <v>499</v>
      </c>
      <c r="C18784" s="129" t="s">
        <v>500</v>
      </c>
      <c r="D18784" s="129">
        <v>63.0</v>
      </c>
      <c r="E18784" s="129" t="s">
        <v>119</v>
      </c>
    </row>
    <row r="18785">
      <c r="A18785" s="129">
        <v>7.0</v>
      </c>
      <c r="B18785" s="129" t="s">
        <v>501</v>
      </c>
      <c r="C18785" s="129" t="s">
        <v>502</v>
      </c>
      <c r="D18785" s="129">
        <v>48.0</v>
      </c>
      <c r="E18785" s="129" t="s">
        <v>132</v>
      </c>
    </row>
    <row r="18786">
      <c r="A18786" s="129">
        <v>7.0</v>
      </c>
      <c r="B18786" s="129" t="s">
        <v>503</v>
      </c>
      <c r="C18786" s="129" t="s">
        <v>504</v>
      </c>
      <c r="D18786" s="129">
        <v>27.0</v>
      </c>
      <c r="E18786" s="129" t="s">
        <v>119</v>
      </c>
    </row>
    <row r="18787">
      <c r="A18787" s="129">
        <v>7.0</v>
      </c>
      <c r="B18787" s="129" t="s">
        <v>7726</v>
      </c>
      <c r="C18787" s="129" t="s">
        <v>7727</v>
      </c>
      <c r="D18787" s="129">
        <v>53.0</v>
      </c>
      <c r="E18787" s="129" t="s">
        <v>132</v>
      </c>
    </row>
    <row r="18788">
      <c r="A18788" s="129">
        <v>7.0</v>
      </c>
      <c r="B18788" s="129" t="s">
        <v>507</v>
      </c>
      <c r="C18788" s="129" t="s">
        <v>508</v>
      </c>
      <c r="D18788" s="129">
        <v>46.0</v>
      </c>
      <c r="E18788" s="129" t="s">
        <v>132</v>
      </c>
    </row>
    <row r="18789">
      <c r="A18789" s="129">
        <v>7.0</v>
      </c>
      <c r="B18789" s="129" t="s">
        <v>8392</v>
      </c>
      <c r="C18789" s="129" t="s">
        <v>8393</v>
      </c>
      <c r="D18789" s="129">
        <v>37.0</v>
      </c>
      <c r="E18789" s="129" t="s">
        <v>132</v>
      </c>
    </row>
    <row r="18790">
      <c r="A18790" s="129">
        <v>7.0</v>
      </c>
      <c r="B18790" s="129" t="s">
        <v>509</v>
      </c>
      <c r="C18790" s="129" t="s">
        <v>510</v>
      </c>
      <c r="D18790" s="129">
        <v>35.0</v>
      </c>
      <c r="E18790" s="129" t="s">
        <v>119</v>
      </c>
    </row>
    <row r="18791">
      <c r="A18791" s="129">
        <v>7.0</v>
      </c>
      <c r="B18791" s="129" t="s">
        <v>6414</v>
      </c>
      <c r="C18791" s="129" t="s">
        <v>6415</v>
      </c>
      <c r="D18791" s="129">
        <v>36.0</v>
      </c>
      <c r="E18791" s="129" t="s">
        <v>119</v>
      </c>
    </row>
    <row r="18792">
      <c r="A18792" s="129">
        <v>7.0</v>
      </c>
      <c r="B18792" s="129" t="s">
        <v>511</v>
      </c>
      <c r="C18792" s="129" t="s">
        <v>512</v>
      </c>
      <c r="D18792" s="129">
        <v>59.0</v>
      </c>
      <c r="E18792" s="129" t="s">
        <v>132</v>
      </c>
    </row>
    <row r="18793">
      <c r="A18793" s="129">
        <v>7.0</v>
      </c>
      <c r="B18793" s="129" t="s">
        <v>8172</v>
      </c>
      <c r="C18793" s="129" t="s">
        <v>8173</v>
      </c>
      <c r="D18793" s="129">
        <v>50.0</v>
      </c>
      <c r="E18793" s="129" t="s">
        <v>132</v>
      </c>
    </row>
    <row r="18794">
      <c r="A18794" s="129">
        <v>7.0</v>
      </c>
      <c r="B18794" s="129" t="s">
        <v>6416</v>
      </c>
      <c r="C18794" s="129" t="s">
        <v>6417</v>
      </c>
      <c r="D18794" s="129">
        <v>25.0</v>
      </c>
      <c r="E18794" s="129" t="s">
        <v>119</v>
      </c>
    </row>
    <row r="18795">
      <c r="A18795" s="129">
        <v>7.0</v>
      </c>
      <c r="B18795" s="129" t="s">
        <v>6418</v>
      </c>
      <c r="C18795" s="129" t="s">
        <v>6419</v>
      </c>
      <c r="D18795" s="129">
        <v>42.0</v>
      </c>
      <c r="E18795" s="129" t="s">
        <v>132</v>
      </c>
    </row>
    <row r="18796">
      <c r="A18796" s="129">
        <v>7.0</v>
      </c>
      <c r="B18796" s="129" t="s">
        <v>517</v>
      </c>
      <c r="C18796" s="129" t="s">
        <v>518</v>
      </c>
      <c r="D18796" s="129">
        <v>48.0</v>
      </c>
      <c r="E18796" s="129" t="s">
        <v>119</v>
      </c>
    </row>
    <row r="18797">
      <c r="A18797" s="129">
        <v>7.0</v>
      </c>
      <c r="B18797" s="129" t="s">
        <v>8176</v>
      </c>
      <c r="C18797" s="129" t="s">
        <v>8177</v>
      </c>
      <c r="D18797" s="129">
        <v>31.0</v>
      </c>
      <c r="E18797" s="129" t="s">
        <v>119</v>
      </c>
    </row>
    <row r="18798">
      <c r="A18798" s="129">
        <v>7.0</v>
      </c>
      <c r="B18798" s="129" t="s">
        <v>519</v>
      </c>
      <c r="C18798" s="129" t="s">
        <v>520</v>
      </c>
      <c r="D18798" s="129">
        <v>54.0</v>
      </c>
      <c r="E18798" s="129" t="s">
        <v>119</v>
      </c>
    </row>
    <row r="18799">
      <c r="A18799" s="129">
        <v>7.0</v>
      </c>
      <c r="B18799" s="129" t="s">
        <v>521</v>
      </c>
      <c r="C18799" s="129" t="s">
        <v>522</v>
      </c>
      <c r="D18799" s="129">
        <v>59.0</v>
      </c>
      <c r="E18799" s="129" t="s">
        <v>132</v>
      </c>
    </row>
    <row r="18800">
      <c r="A18800" s="129">
        <v>7.0</v>
      </c>
      <c r="B18800" s="129" t="s">
        <v>8502</v>
      </c>
      <c r="C18800" s="129" t="s">
        <v>8503</v>
      </c>
      <c r="D18800" s="129">
        <v>33.0</v>
      </c>
      <c r="E18800" s="129" t="s">
        <v>119</v>
      </c>
    </row>
    <row r="18801">
      <c r="A18801" s="129">
        <v>7.0</v>
      </c>
      <c r="B18801" s="129" t="s">
        <v>523</v>
      </c>
      <c r="C18801" s="129" t="s">
        <v>524</v>
      </c>
      <c r="D18801" s="129">
        <v>47.0</v>
      </c>
      <c r="E18801" s="129" t="s">
        <v>119</v>
      </c>
    </row>
    <row r="18802">
      <c r="A18802" s="129">
        <v>7.0</v>
      </c>
      <c r="B18802" s="129" t="s">
        <v>529</v>
      </c>
      <c r="C18802" s="129" t="s">
        <v>530</v>
      </c>
      <c r="D18802" s="129">
        <v>34.0</v>
      </c>
      <c r="E18802" s="129" t="s">
        <v>132</v>
      </c>
    </row>
    <row r="18803">
      <c r="A18803" s="129">
        <v>7.0</v>
      </c>
      <c r="B18803" s="129" t="s">
        <v>531</v>
      </c>
      <c r="C18803" s="129" t="s">
        <v>532</v>
      </c>
      <c r="D18803" s="129">
        <v>34.0</v>
      </c>
      <c r="E18803" s="129" t="s">
        <v>119</v>
      </c>
    </row>
    <row r="18804">
      <c r="A18804" s="129">
        <v>7.0</v>
      </c>
      <c r="B18804" s="129" t="s">
        <v>533</v>
      </c>
      <c r="C18804" s="129" t="s">
        <v>534</v>
      </c>
      <c r="D18804" s="129">
        <v>48.0</v>
      </c>
      <c r="E18804" s="129" t="s">
        <v>132</v>
      </c>
    </row>
    <row r="18805">
      <c r="A18805" s="129">
        <v>7.0</v>
      </c>
      <c r="B18805" s="129" t="s">
        <v>535</v>
      </c>
      <c r="C18805" s="129" t="s">
        <v>536</v>
      </c>
      <c r="D18805" s="129">
        <v>33.0</v>
      </c>
      <c r="E18805" s="129" t="s">
        <v>132</v>
      </c>
    </row>
    <row r="18806">
      <c r="A18806" s="129">
        <v>7.0</v>
      </c>
      <c r="B18806" s="129" t="s">
        <v>537</v>
      </c>
      <c r="C18806" s="129" t="s">
        <v>538</v>
      </c>
      <c r="D18806" s="129">
        <v>33.0</v>
      </c>
      <c r="E18806" s="129" t="s">
        <v>132</v>
      </c>
    </row>
    <row r="18807">
      <c r="A18807" s="129">
        <v>7.0</v>
      </c>
      <c r="B18807" s="129" t="s">
        <v>541</v>
      </c>
      <c r="C18807" s="129" t="s">
        <v>542</v>
      </c>
      <c r="D18807" s="129">
        <v>37.0</v>
      </c>
      <c r="E18807" s="129" t="s">
        <v>119</v>
      </c>
    </row>
    <row r="18808">
      <c r="A18808" s="129">
        <v>7.0</v>
      </c>
      <c r="B18808" s="129" t="s">
        <v>543</v>
      </c>
      <c r="C18808" s="129" t="s">
        <v>544</v>
      </c>
      <c r="D18808" s="129">
        <v>50.0</v>
      </c>
      <c r="E18808" s="129" t="s">
        <v>119</v>
      </c>
    </row>
    <row r="18809">
      <c r="A18809" s="129">
        <v>7.0</v>
      </c>
      <c r="B18809" s="129" t="s">
        <v>6426</v>
      </c>
      <c r="C18809" s="129" t="s">
        <v>6427</v>
      </c>
      <c r="D18809" s="129">
        <v>36.0</v>
      </c>
      <c r="E18809" s="129" t="s">
        <v>132</v>
      </c>
    </row>
    <row r="18810">
      <c r="A18810" s="129">
        <v>7.0</v>
      </c>
      <c r="B18810" s="129" t="s">
        <v>545</v>
      </c>
      <c r="C18810" s="129" t="s">
        <v>546</v>
      </c>
      <c r="D18810" s="129">
        <v>28.0</v>
      </c>
      <c r="E18810" s="129" t="s">
        <v>119</v>
      </c>
    </row>
    <row r="18811">
      <c r="A18811" s="129">
        <v>7.0</v>
      </c>
      <c r="B18811" s="129" t="s">
        <v>6428</v>
      </c>
      <c r="C18811" s="129" t="s">
        <v>6429</v>
      </c>
      <c r="D18811" s="129">
        <v>24.0</v>
      </c>
      <c r="E18811" s="129" t="s">
        <v>119</v>
      </c>
    </row>
    <row r="18812">
      <c r="A18812" s="129">
        <v>7.0</v>
      </c>
      <c r="B18812" s="129" t="s">
        <v>547</v>
      </c>
      <c r="C18812" s="129" t="s">
        <v>548</v>
      </c>
      <c r="D18812" s="129">
        <v>47.0</v>
      </c>
      <c r="E18812" s="129" t="s">
        <v>119</v>
      </c>
    </row>
    <row r="18813">
      <c r="A18813" s="129">
        <v>7.0</v>
      </c>
      <c r="B18813" s="129" t="s">
        <v>549</v>
      </c>
      <c r="C18813" s="129" t="s">
        <v>550</v>
      </c>
      <c r="D18813" s="129">
        <v>43.0</v>
      </c>
      <c r="E18813" s="129" t="s">
        <v>119</v>
      </c>
    </row>
    <row r="18814">
      <c r="A18814" s="129">
        <v>7.0</v>
      </c>
      <c r="B18814" s="129" t="s">
        <v>551</v>
      </c>
      <c r="C18814" s="129" t="s">
        <v>552</v>
      </c>
      <c r="D18814" s="129">
        <v>22.0</v>
      </c>
      <c r="E18814" s="129" t="s">
        <v>132</v>
      </c>
    </row>
    <row r="18815">
      <c r="A18815" s="129">
        <v>7.0</v>
      </c>
      <c r="B18815" s="129" t="s">
        <v>553</v>
      </c>
      <c r="C18815" s="129" t="s">
        <v>554</v>
      </c>
      <c r="D18815" s="129">
        <v>49.0</v>
      </c>
      <c r="E18815" s="129" t="s">
        <v>132</v>
      </c>
    </row>
    <row r="18816">
      <c r="A18816" s="129">
        <v>7.0</v>
      </c>
      <c r="B18816" s="129" t="s">
        <v>555</v>
      </c>
      <c r="C18816" s="129" t="s">
        <v>556</v>
      </c>
      <c r="D18816" s="129">
        <v>28.0</v>
      </c>
      <c r="E18816" s="129" t="s">
        <v>132</v>
      </c>
    </row>
    <row r="18817">
      <c r="A18817" s="129">
        <v>7.0</v>
      </c>
      <c r="B18817" s="129" t="s">
        <v>557</v>
      </c>
      <c r="C18817" s="129" t="s">
        <v>558</v>
      </c>
      <c r="D18817" s="129">
        <v>22.0</v>
      </c>
      <c r="E18817" s="129" t="s">
        <v>119</v>
      </c>
    </row>
    <row r="18818">
      <c r="A18818" s="129">
        <v>7.0</v>
      </c>
      <c r="B18818" s="129" t="s">
        <v>559</v>
      </c>
      <c r="C18818" s="129" t="s">
        <v>560</v>
      </c>
      <c r="D18818" s="129">
        <v>70.0</v>
      </c>
      <c r="E18818" s="129" t="s">
        <v>132</v>
      </c>
    </row>
    <row r="18819">
      <c r="A18819" s="129">
        <v>7.0</v>
      </c>
      <c r="B18819" s="129" t="s">
        <v>6432</v>
      </c>
      <c r="C18819" s="129" t="s">
        <v>6433</v>
      </c>
      <c r="D18819" s="129">
        <v>34.0</v>
      </c>
      <c r="E18819" s="129" t="s">
        <v>119</v>
      </c>
    </row>
    <row r="18820">
      <c r="A18820" s="129">
        <v>7.0</v>
      </c>
      <c r="B18820" s="129" t="s">
        <v>561</v>
      </c>
      <c r="C18820" s="129" t="s">
        <v>562</v>
      </c>
      <c r="D18820" s="129">
        <v>57.0</v>
      </c>
      <c r="E18820" s="129" t="s">
        <v>132</v>
      </c>
    </row>
    <row r="18821">
      <c r="A18821" s="129">
        <v>7.0</v>
      </c>
      <c r="B18821" s="129" t="s">
        <v>565</v>
      </c>
      <c r="C18821" s="129" t="s">
        <v>566</v>
      </c>
      <c r="D18821" s="129">
        <v>70.0</v>
      </c>
      <c r="E18821" s="129" t="s">
        <v>132</v>
      </c>
    </row>
    <row r="18822">
      <c r="A18822" s="129">
        <v>7.0</v>
      </c>
      <c r="B18822" s="129" t="s">
        <v>567</v>
      </c>
      <c r="C18822" s="129" t="s">
        <v>568</v>
      </c>
      <c r="D18822" s="129">
        <v>32.0</v>
      </c>
      <c r="E18822" s="129" t="s">
        <v>132</v>
      </c>
    </row>
    <row r="18823">
      <c r="A18823" s="129">
        <v>7.0</v>
      </c>
      <c r="B18823" s="129" t="s">
        <v>569</v>
      </c>
      <c r="C18823" s="129" t="s">
        <v>570</v>
      </c>
      <c r="D18823" s="129">
        <v>56.0</v>
      </c>
      <c r="E18823" s="129" t="s">
        <v>132</v>
      </c>
    </row>
    <row r="18824">
      <c r="A18824" s="129">
        <v>7.0</v>
      </c>
      <c r="B18824" s="129" t="s">
        <v>6434</v>
      </c>
      <c r="C18824" s="129" t="s">
        <v>6435</v>
      </c>
      <c r="D18824" s="129">
        <v>45.0</v>
      </c>
      <c r="E18824" s="129" t="s">
        <v>132</v>
      </c>
    </row>
    <row r="18825">
      <c r="A18825" s="129">
        <v>7.0</v>
      </c>
      <c r="B18825" s="129" t="s">
        <v>571</v>
      </c>
      <c r="C18825" s="129" t="s">
        <v>572</v>
      </c>
      <c r="D18825" s="129">
        <v>58.0</v>
      </c>
      <c r="E18825" s="129" t="s">
        <v>119</v>
      </c>
    </row>
    <row r="18826">
      <c r="A18826" s="129">
        <v>7.0</v>
      </c>
      <c r="B18826" s="129" t="s">
        <v>573</v>
      </c>
      <c r="C18826" s="129" t="s">
        <v>574</v>
      </c>
      <c r="D18826" s="129">
        <v>23.0</v>
      </c>
      <c r="E18826" s="129" t="s">
        <v>132</v>
      </c>
    </row>
    <row r="18827">
      <c r="A18827" s="129">
        <v>7.0</v>
      </c>
      <c r="B18827" s="129" t="s">
        <v>575</v>
      </c>
      <c r="C18827" s="129" t="s">
        <v>576</v>
      </c>
      <c r="D18827" s="129">
        <v>50.0</v>
      </c>
      <c r="E18827" s="129" t="s">
        <v>119</v>
      </c>
    </row>
    <row r="18828">
      <c r="A18828" s="129">
        <v>7.0</v>
      </c>
      <c r="B18828" s="129" t="s">
        <v>6436</v>
      </c>
      <c r="C18828" s="129" t="s">
        <v>6437</v>
      </c>
      <c r="D18828" s="129">
        <v>56.0</v>
      </c>
      <c r="E18828" s="129" t="s">
        <v>132</v>
      </c>
    </row>
    <row r="18829">
      <c r="A18829" s="129">
        <v>7.0</v>
      </c>
      <c r="B18829" s="129" t="s">
        <v>577</v>
      </c>
      <c r="C18829" s="129" t="s">
        <v>578</v>
      </c>
      <c r="D18829" s="129">
        <v>27.0</v>
      </c>
      <c r="E18829" s="129" t="s">
        <v>119</v>
      </c>
    </row>
    <row r="18830">
      <c r="A18830" s="129">
        <v>7.0</v>
      </c>
      <c r="B18830" s="129" t="s">
        <v>579</v>
      </c>
      <c r="C18830" s="129" t="s">
        <v>580</v>
      </c>
      <c r="D18830" s="129">
        <v>28.0</v>
      </c>
      <c r="E18830" s="129" t="s">
        <v>132</v>
      </c>
    </row>
    <row r="18831">
      <c r="A18831" s="129">
        <v>7.0</v>
      </c>
      <c r="B18831" s="129" t="s">
        <v>581</v>
      </c>
      <c r="C18831" s="129" t="s">
        <v>582</v>
      </c>
      <c r="D18831" s="129">
        <v>28.0</v>
      </c>
      <c r="E18831" s="129" t="s">
        <v>132</v>
      </c>
    </row>
    <row r="18832">
      <c r="A18832" s="129">
        <v>7.0</v>
      </c>
      <c r="B18832" s="129" t="s">
        <v>583</v>
      </c>
      <c r="C18832" s="129" t="s">
        <v>584</v>
      </c>
      <c r="D18832" s="129">
        <v>44.0</v>
      </c>
      <c r="E18832" s="129" t="s">
        <v>132</v>
      </c>
    </row>
    <row r="18833">
      <c r="A18833" s="129">
        <v>7.0</v>
      </c>
      <c r="B18833" s="129" t="s">
        <v>585</v>
      </c>
      <c r="C18833" s="129" t="s">
        <v>586</v>
      </c>
      <c r="D18833" s="129">
        <v>55.0</v>
      </c>
      <c r="E18833" s="129" t="s">
        <v>119</v>
      </c>
    </row>
    <row r="18834">
      <c r="A18834" s="129">
        <v>7.0</v>
      </c>
      <c r="B18834" s="129" t="s">
        <v>6438</v>
      </c>
      <c r="C18834" s="129" t="s">
        <v>6439</v>
      </c>
      <c r="D18834" s="129">
        <v>23.0</v>
      </c>
      <c r="E18834" s="129" t="s">
        <v>119</v>
      </c>
    </row>
    <row r="18835">
      <c r="A18835" s="129">
        <v>7.0</v>
      </c>
      <c r="B18835" s="129" t="s">
        <v>6440</v>
      </c>
      <c r="C18835" s="129" t="s">
        <v>6441</v>
      </c>
      <c r="D18835" s="129">
        <v>38.0</v>
      </c>
      <c r="E18835" s="129" t="s">
        <v>132</v>
      </c>
    </row>
    <row r="18836">
      <c r="A18836" s="129">
        <v>7.0</v>
      </c>
      <c r="B18836" s="129" t="s">
        <v>587</v>
      </c>
      <c r="C18836" s="129" t="s">
        <v>588</v>
      </c>
      <c r="D18836" s="129">
        <v>68.0</v>
      </c>
      <c r="E18836" s="129" t="s">
        <v>132</v>
      </c>
    </row>
    <row r="18837">
      <c r="A18837" s="129">
        <v>7.0</v>
      </c>
      <c r="B18837" s="129" t="s">
        <v>589</v>
      </c>
      <c r="C18837" s="129" t="s">
        <v>590</v>
      </c>
      <c r="D18837" s="129">
        <v>48.0</v>
      </c>
      <c r="E18837" s="129" t="s">
        <v>119</v>
      </c>
    </row>
    <row r="18838">
      <c r="A18838" s="129">
        <v>7.0</v>
      </c>
      <c r="B18838" s="129" t="s">
        <v>6442</v>
      </c>
      <c r="C18838" s="129" t="s">
        <v>6443</v>
      </c>
      <c r="D18838" s="129">
        <v>31.0</v>
      </c>
      <c r="E18838" s="129" t="s">
        <v>132</v>
      </c>
    </row>
    <row r="18839">
      <c r="A18839" s="129">
        <v>7.0</v>
      </c>
      <c r="B18839" s="129" t="s">
        <v>593</v>
      </c>
      <c r="C18839" s="129" t="s">
        <v>594</v>
      </c>
      <c r="D18839" s="129">
        <v>69.0</v>
      </c>
      <c r="E18839" s="129" t="s">
        <v>119</v>
      </c>
    </row>
    <row r="18840">
      <c r="A18840" s="129">
        <v>7.0</v>
      </c>
      <c r="B18840" s="129" t="s">
        <v>595</v>
      </c>
      <c r="C18840" s="129" t="s">
        <v>596</v>
      </c>
      <c r="D18840" s="129">
        <v>46.0</v>
      </c>
      <c r="E18840" s="129" t="s">
        <v>132</v>
      </c>
    </row>
    <row r="18841">
      <c r="A18841" s="129">
        <v>7.0</v>
      </c>
      <c r="B18841" s="129" t="s">
        <v>597</v>
      </c>
      <c r="C18841" s="129" t="s">
        <v>598</v>
      </c>
      <c r="D18841" s="129">
        <v>30.0</v>
      </c>
      <c r="E18841" s="129" t="s">
        <v>132</v>
      </c>
    </row>
    <row r="18842">
      <c r="A18842" s="129">
        <v>7.0</v>
      </c>
      <c r="B18842" s="129" t="s">
        <v>599</v>
      </c>
      <c r="C18842" s="129" t="s">
        <v>600</v>
      </c>
      <c r="D18842" s="129">
        <v>39.0</v>
      </c>
      <c r="E18842" s="129" t="s">
        <v>132</v>
      </c>
    </row>
    <row r="18843">
      <c r="A18843" s="129">
        <v>7.0</v>
      </c>
      <c r="B18843" s="129" t="s">
        <v>601</v>
      </c>
      <c r="C18843" s="129" t="s">
        <v>602</v>
      </c>
      <c r="D18843" s="129">
        <v>33.0</v>
      </c>
      <c r="E18843" s="129" t="s">
        <v>132</v>
      </c>
    </row>
    <row r="18844">
      <c r="A18844" s="129">
        <v>7.0</v>
      </c>
      <c r="B18844" s="129" t="s">
        <v>6444</v>
      </c>
      <c r="C18844" s="129" t="s">
        <v>6445</v>
      </c>
      <c r="D18844" s="129">
        <v>59.0</v>
      </c>
      <c r="E18844" s="129" t="s">
        <v>119</v>
      </c>
    </row>
    <row r="18845">
      <c r="A18845" s="129">
        <v>7.0</v>
      </c>
      <c r="B18845" s="129" t="s">
        <v>603</v>
      </c>
      <c r="C18845" s="129" t="s">
        <v>604</v>
      </c>
      <c r="D18845" s="129">
        <v>53.0</v>
      </c>
      <c r="E18845" s="129" t="s">
        <v>119</v>
      </c>
    </row>
    <row r="18846">
      <c r="A18846" s="129">
        <v>7.0</v>
      </c>
      <c r="B18846" s="129" t="s">
        <v>605</v>
      </c>
      <c r="C18846" s="129" t="s">
        <v>606</v>
      </c>
      <c r="D18846" s="129">
        <v>40.0</v>
      </c>
      <c r="E18846" s="129" t="s">
        <v>119</v>
      </c>
    </row>
    <row r="18847">
      <c r="A18847" s="129">
        <v>7.0</v>
      </c>
      <c r="B18847" s="129" t="s">
        <v>607</v>
      </c>
      <c r="C18847" s="129" t="s">
        <v>608</v>
      </c>
      <c r="D18847" s="129">
        <v>58.0</v>
      </c>
      <c r="E18847" s="129" t="s">
        <v>132</v>
      </c>
    </row>
    <row r="18848">
      <c r="A18848" s="129">
        <v>7.0</v>
      </c>
      <c r="B18848" s="129" t="s">
        <v>609</v>
      </c>
      <c r="C18848" s="129" t="s">
        <v>610</v>
      </c>
      <c r="D18848" s="129">
        <v>63.0</v>
      </c>
      <c r="E18848" s="129" t="s">
        <v>132</v>
      </c>
    </row>
    <row r="18849">
      <c r="A18849" s="129">
        <v>7.0</v>
      </c>
      <c r="B18849" s="129" t="s">
        <v>6448</v>
      </c>
      <c r="C18849" s="129" t="s">
        <v>6449</v>
      </c>
      <c r="D18849" s="129">
        <v>45.0</v>
      </c>
      <c r="E18849" s="129" t="s">
        <v>119</v>
      </c>
    </row>
    <row r="18850">
      <c r="A18850" s="129">
        <v>7.0</v>
      </c>
      <c r="B18850" s="129" t="s">
        <v>611</v>
      </c>
      <c r="C18850" s="129" t="s">
        <v>612</v>
      </c>
      <c r="D18850" s="129">
        <v>28.0</v>
      </c>
      <c r="E18850" s="129" t="s">
        <v>119</v>
      </c>
    </row>
    <row r="18851">
      <c r="A18851" s="129">
        <v>7.0</v>
      </c>
      <c r="B18851" s="129" t="s">
        <v>615</v>
      </c>
      <c r="C18851" s="129" t="s">
        <v>616</v>
      </c>
      <c r="D18851" s="129">
        <v>63.0</v>
      </c>
      <c r="E18851" s="129" t="s">
        <v>132</v>
      </c>
    </row>
    <row r="18852">
      <c r="A18852" s="129">
        <v>7.0</v>
      </c>
      <c r="B18852" s="129" t="s">
        <v>619</v>
      </c>
      <c r="C18852" s="129" t="s">
        <v>620</v>
      </c>
      <c r="D18852" s="129">
        <v>67.0</v>
      </c>
      <c r="E18852" s="129" t="s">
        <v>132</v>
      </c>
    </row>
    <row r="18853">
      <c r="A18853" s="129">
        <v>7.0</v>
      </c>
      <c r="B18853" s="129" t="s">
        <v>621</v>
      </c>
      <c r="C18853" s="129" t="s">
        <v>622</v>
      </c>
      <c r="D18853" s="129">
        <v>51.0</v>
      </c>
      <c r="E18853" s="129" t="s">
        <v>132</v>
      </c>
    </row>
    <row r="18854">
      <c r="A18854" s="129">
        <v>7.0</v>
      </c>
      <c r="B18854" s="129" t="s">
        <v>623</v>
      </c>
      <c r="C18854" s="129" t="s">
        <v>624</v>
      </c>
      <c r="D18854" s="129">
        <v>24.0</v>
      </c>
      <c r="E18854" s="129" t="s">
        <v>132</v>
      </c>
    </row>
    <row r="18855">
      <c r="A18855" s="129">
        <v>7.0</v>
      </c>
      <c r="B18855" s="129" t="s">
        <v>627</v>
      </c>
      <c r="C18855" s="129" t="s">
        <v>628</v>
      </c>
      <c r="D18855" s="129">
        <v>43.0</v>
      </c>
      <c r="E18855" s="129" t="s">
        <v>132</v>
      </c>
    </row>
    <row r="18856">
      <c r="A18856" s="129">
        <v>7.0</v>
      </c>
      <c r="B18856" s="129" t="s">
        <v>629</v>
      </c>
      <c r="C18856" s="129" t="s">
        <v>630</v>
      </c>
      <c r="D18856" s="129">
        <v>50.0</v>
      </c>
      <c r="E18856" s="129" t="s">
        <v>119</v>
      </c>
    </row>
    <row r="18857">
      <c r="A18857" s="129">
        <v>7.0</v>
      </c>
      <c r="B18857" s="129" t="s">
        <v>631</v>
      </c>
      <c r="C18857" s="129" t="s">
        <v>632</v>
      </c>
      <c r="D18857" s="129">
        <v>48.0</v>
      </c>
      <c r="E18857" s="129" t="s">
        <v>119</v>
      </c>
    </row>
    <row r="18858">
      <c r="A18858" s="129">
        <v>7.0</v>
      </c>
      <c r="B18858" s="129" t="s">
        <v>633</v>
      </c>
      <c r="C18858" s="129" t="s">
        <v>634</v>
      </c>
      <c r="D18858" s="129">
        <v>58.0</v>
      </c>
      <c r="E18858" s="129" t="s">
        <v>119</v>
      </c>
    </row>
    <row r="18859">
      <c r="A18859" s="129">
        <v>7.0</v>
      </c>
      <c r="B18859" s="129" t="s">
        <v>635</v>
      </c>
      <c r="C18859" s="129" t="s">
        <v>636</v>
      </c>
      <c r="D18859" s="129">
        <v>70.0</v>
      </c>
      <c r="E18859" s="129" t="s">
        <v>132</v>
      </c>
    </row>
    <row r="18860">
      <c r="A18860" s="129">
        <v>7.0</v>
      </c>
      <c r="B18860" s="129" t="s">
        <v>637</v>
      </c>
      <c r="C18860" s="129" t="s">
        <v>638</v>
      </c>
      <c r="D18860" s="129">
        <v>50.0</v>
      </c>
      <c r="E18860" s="129" t="s">
        <v>119</v>
      </c>
    </row>
    <row r="18861">
      <c r="A18861" s="129">
        <v>7.0</v>
      </c>
      <c r="B18861" s="129" t="s">
        <v>639</v>
      </c>
      <c r="C18861" s="129" t="s">
        <v>640</v>
      </c>
      <c r="D18861" s="129">
        <v>29.0</v>
      </c>
      <c r="E18861" s="129" t="s">
        <v>132</v>
      </c>
    </row>
    <row r="18862">
      <c r="A18862" s="129">
        <v>7.0</v>
      </c>
      <c r="B18862" s="129" t="s">
        <v>641</v>
      </c>
      <c r="C18862" s="129" t="s">
        <v>642</v>
      </c>
      <c r="D18862" s="129">
        <v>29.0</v>
      </c>
      <c r="E18862" s="129" t="s">
        <v>132</v>
      </c>
    </row>
    <row r="18863">
      <c r="A18863" s="129">
        <v>7.0</v>
      </c>
      <c r="B18863" s="129" t="s">
        <v>645</v>
      </c>
      <c r="C18863" s="129" t="s">
        <v>646</v>
      </c>
      <c r="D18863" s="129">
        <v>48.0</v>
      </c>
      <c r="E18863" s="129" t="s">
        <v>119</v>
      </c>
    </row>
    <row r="18864">
      <c r="A18864" s="129">
        <v>7.0</v>
      </c>
      <c r="B18864" s="129" t="s">
        <v>647</v>
      </c>
      <c r="C18864" s="129" t="s">
        <v>648</v>
      </c>
      <c r="D18864" s="129">
        <v>21.0</v>
      </c>
      <c r="E18864" s="129" t="s">
        <v>119</v>
      </c>
    </row>
    <row r="18865">
      <c r="A18865" s="129">
        <v>7.0</v>
      </c>
      <c r="B18865" s="129" t="s">
        <v>7734</v>
      </c>
      <c r="C18865" s="129" t="s">
        <v>7735</v>
      </c>
      <c r="D18865" s="129">
        <v>48.0</v>
      </c>
      <c r="E18865" s="129" t="s">
        <v>132</v>
      </c>
    </row>
    <row r="18866">
      <c r="A18866" s="129">
        <v>7.0</v>
      </c>
      <c r="B18866" s="129" t="s">
        <v>649</v>
      </c>
      <c r="C18866" s="129" t="s">
        <v>650</v>
      </c>
      <c r="D18866" s="129">
        <v>25.0</v>
      </c>
      <c r="E18866" s="129" t="s">
        <v>132</v>
      </c>
    </row>
    <row r="18867">
      <c r="A18867" s="129">
        <v>7.0</v>
      </c>
      <c r="B18867" s="129" t="s">
        <v>657</v>
      </c>
      <c r="C18867" s="129" t="s">
        <v>658</v>
      </c>
      <c r="D18867" s="129">
        <v>30.0</v>
      </c>
      <c r="E18867" s="129" t="s">
        <v>119</v>
      </c>
    </row>
    <row r="18868">
      <c r="A18868" s="129">
        <v>7.0</v>
      </c>
      <c r="B18868" s="129" t="s">
        <v>659</v>
      </c>
      <c r="C18868" s="129" t="s">
        <v>660</v>
      </c>
      <c r="D18868" s="129">
        <v>37.0</v>
      </c>
      <c r="E18868" s="129" t="s">
        <v>132</v>
      </c>
    </row>
    <row r="18869">
      <c r="A18869" s="129">
        <v>7.0</v>
      </c>
      <c r="B18869" s="129" t="s">
        <v>6450</v>
      </c>
      <c r="C18869" s="129" t="s">
        <v>6451</v>
      </c>
      <c r="D18869" s="129">
        <v>34.0</v>
      </c>
      <c r="E18869" s="129" t="s">
        <v>132</v>
      </c>
    </row>
    <row r="18870">
      <c r="A18870" s="129">
        <v>7.0</v>
      </c>
      <c r="B18870" s="129" t="s">
        <v>661</v>
      </c>
      <c r="C18870" s="129" t="s">
        <v>662</v>
      </c>
      <c r="D18870" s="129">
        <v>56.0</v>
      </c>
      <c r="E18870" s="129" t="s">
        <v>132</v>
      </c>
    </row>
    <row r="18871">
      <c r="A18871" s="129">
        <v>7.0</v>
      </c>
      <c r="B18871" s="129" t="s">
        <v>665</v>
      </c>
      <c r="C18871" s="129" t="s">
        <v>666</v>
      </c>
      <c r="D18871" s="129">
        <v>47.0</v>
      </c>
      <c r="E18871" s="129" t="s">
        <v>119</v>
      </c>
    </row>
    <row r="18872">
      <c r="A18872" s="129">
        <v>7.0</v>
      </c>
      <c r="B18872" s="129" t="s">
        <v>6452</v>
      </c>
      <c r="C18872" s="129" t="s">
        <v>6453</v>
      </c>
      <c r="D18872" s="129">
        <v>20.0</v>
      </c>
      <c r="E18872" s="129" t="s">
        <v>119</v>
      </c>
    </row>
    <row r="18873">
      <c r="A18873" s="129">
        <v>7.0</v>
      </c>
      <c r="B18873" s="129" t="s">
        <v>669</v>
      </c>
      <c r="C18873" s="129" t="s">
        <v>670</v>
      </c>
      <c r="D18873" s="129">
        <v>58.0</v>
      </c>
      <c r="E18873" s="129" t="s">
        <v>119</v>
      </c>
    </row>
    <row r="18874">
      <c r="A18874" s="129">
        <v>7.0</v>
      </c>
      <c r="B18874" s="129" t="s">
        <v>8178</v>
      </c>
      <c r="C18874" s="129" t="s">
        <v>8179</v>
      </c>
      <c r="D18874" s="129">
        <v>24.0</v>
      </c>
      <c r="E18874" s="129" t="s">
        <v>119</v>
      </c>
    </row>
    <row r="18875">
      <c r="A18875" s="129">
        <v>7.0</v>
      </c>
      <c r="B18875" s="129" t="s">
        <v>671</v>
      </c>
      <c r="C18875" s="129" t="s">
        <v>672</v>
      </c>
      <c r="D18875" s="129">
        <v>26.0</v>
      </c>
      <c r="E18875" s="129" t="s">
        <v>119</v>
      </c>
    </row>
    <row r="18876">
      <c r="A18876" s="129">
        <v>7.0</v>
      </c>
      <c r="B18876" s="129" t="s">
        <v>673</v>
      </c>
      <c r="C18876" s="129" t="s">
        <v>674</v>
      </c>
      <c r="D18876" s="129">
        <v>20.0</v>
      </c>
      <c r="E18876" s="129" t="s">
        <v>132</v>
      </c>
    </row>
    <row r="18877">
      <c r="A18877" s="129">
        <v>7.0</v>
      </c>
      <c r="B18877" s="129" t="s">
        <v>6456</v>
      </c>
      <c r="C18877" s="129" t="s">
        <v>6457</v>
      </c>
      <c r="D18877" s="129">
        <v>54.0</v>
      </c>
      <c r="E18877" s="129" t="s">
        <v>132</v>
      </c>
    </row>
    <row r="18878">
      <c r="A18878" s="129">
        <v>7.0</v>
      </c>
      <c r="B18878" s="129" t="s">
        <v>677</v>
      </c>
      <c r="C18878" s="129" t="s">
        <v>678</v>
      </c>
      <c r="D18878" s="129">
        <v>41.0</v>
      </c>
      <c r="E18878" s="129" t="s">
        <v>132</v>
      </c>
    </row>
    <row r="18879">
      <c r="A18879" s="129">
        <v>7.0</v>
      </c>
      <c r="B18879" s="129" t="s">
        <v>679</v>
      </c>
      <c r="C18879" s="129" t="s">
        <v>680</v>
      </c>
      <c r="D18879" s="129">
        <v>52.0</v>
      </c>
      <c r="E18879" s="129" t="s">
        <v>119</v>
      </c>
    </row>
    <row r="18880">
      <c r="A18880" s="129">
        <v>7.0</v>
      </c>
      <c r="B18880" s="129" t="s">
        <v>685</v>
      </c>
      <c r="C18880" s="129" t="s">
        <v>686</v>
      </c>
      <c r="D18880" s="129">
        <v>27.0</v>
      </c>
      <c r="E18880" s="129" t="s">
        <v>132</v>
      </c>
    </row>
    <row r="18881">
      <c r="A18881" s="129">
        <v>7.0</v>
      </c>
      <c r="B18881" s="129" t="s">
        <v>687</v>
      </c>
      <c r="C18881" s="129" t="s">
        <v>688</v>
      </c>
      <c r="D18881" s="129">
        <v>38.0</v>
      </c>
      <c r="E18881" s="129" t="s">
        <v>119</v>
      </c>
    </row>
    <row r="18882">
      <c r="A18882" s="129">
        <v>7.0</v>
      </c>
      <c r="B18882" s="129" t="s">
        <v>689</v>
      </c>
      <c r="C18882" s="129" t="s">
        <v>690</v>
      </c>
      <c r="D18882" s="129">
        <v>44.0</v>
      </c>
      <c r="E18882" s="129" t="s">
        <v>132</v>
      </c>
    </row>
    <row r="18883">
      <c r="A18883" s="129">
        <v>7.0</v>
      </c>
      <c r="B18883" s="129" t="s">
        <v>691</v>
      </c>
      <c r="C18883" s="129" t="s">
        <v>692</v>
      </c>
      <c r="D18883" s="129">
        <v>43.0</v>
      </c>
      <c r="E18883" s="129" t="s">
        <v>119</v>
      </c>
    </row>
    <row r="18884">
      <c r="A18884" s="129">
        <v>7.0</v>
      </c>
      <c r="B18884" s="129" t="s">
        <v>6460</v>
      </c>
      <c r="C18884" s="129" t="s">
        <v>6461</v>
      </c>
      <c r="D18884" s="129">
        <v>39.0</v>
      </c>
      <c r="E18884" s="129" t="s">
        <v>119</v>
      </c>
    </row>
    <row r="18885">
      <c r="A18885" s="129">
        <v>7.0</v>
      </c>
      <c r="B18885" s="129" t="s">
        <v>6462</v>
      </c>
      <c r="C18885" s="129" t="s">
        <v>6463</v>
      </c>
      <c r="D18885" s="129">
        <v>65.0</v>
      </c>
      <c r="E18885" s="129" t="s">
        <v>132</v>
      </c>
    </row>
    <row r="18886">
      <c r="A18886" s="129">
        <v>7.0</v>
      </c>
      <c r="B18886" s="129" t="s">
        <v>701</v>
      </c>
      <c r="C18886" s="129" t="s">
        <v>702</v>
      </c>
      <c r="D18886" s="129">
        <v>37.0</v>
      </c>
      <c r="E18886" s="129" t="s">
        <v>132</v>
      </c>
    </row>
    <row r="18887">
      <c r="A18887" s="129">
        <v>7.0</v>
      </c>
      <c r="B18887" s="129" t="s">
        <v>703</v>
      </c>
      <c r="C18887" s="129" t="s">
        <v>704</v>
      </c>
      <c r="D18887" s="129">
        <v>43.0</v>
      </c>
      <c r="E18887" s="129" t="s">
        <v>132</v>
      </c>
    </row>
    <row r="18888">
      <c r="A18888" s="129">
        <v>7.0</v>
      </c>
      <c r="B18888" s="129" t="s">
        <v>6466</v>
      </c>
      <c r="C18888" s="129" t="s">
        <v>6467</v>
      </c>
      <c r="D18888" s="129">
        <v>38.0</v>
      </c>
      <c r="E18888" s="129" t="s">
        <v>119</v>
      </c>
    </row>
    <row r="18889">
      <c r="A18889" s="129">
        <v>7.0</v>
      </c>
      <c r="B18889" s="129" t="s">
        <v>705</v>
      </c>
      <c r="C18889" s="129" t="s">
        <v>706</v>
      </c>
      <c r="D18889" s="129">
        <v>56.0</v>
      </c>
      <c r="E18889" s="129" t="s">
        <v>119</v>
      </c>
    </row>
    <row r="18890">
      <c r="A18890" s="129">
        <v>7.0</v>
      </c>
      <c r="B18890" s="129" t="s">
        <v>707</v>
      </c>
      <c r="C18890" s="129" t="s">
        <v>708</v>
      </c>
      <c r="D18890" s="129">
        <v>38.0</v>
      </c>
      <c r="E18890" s="129" t="s">
        <v>132</v>
      </c>
    </row>
    <row r="18891">
      <c r="A18891" s="129">
        <v>7.0</v>
      </c>
      <c r="B18891" s="129" t="s">
        <v>709</v>
      </c>
      <c r="C18891" s="129" t="s">
        <v>710</v>
      </c>
      <c r="D18891" s="129">
        <v>31.0</v>
      </c>
      <c r="E18891" s="129" t="s">
        <v>132</v>
      </c>
    </row>
    <row r="18892">
      <c r="A18892" s="129">
        <v>7.0</v>
      </c>
      <c r="B18892" s="129" t="s">
        <v>711</v>
      </c>
      <c r="C18892" s="129" t="s">
        <v>712</v>
      </c>
      <c r="D18892" s="129">
        <v>51.0</v>
      </c>
      <c r="E18892" s="129" t="s">
        <v>132</v>
      </c>
    </row>
    <row r="18893">
      <c r="A18893" s="129">
        <v>7.0</v>
      </c>
      <c r="B18893" s="129" t="s">
        <v>6470</v>
      </c>
      <c r="C18893" s="129" t="s">
        <v>6471</v>
      </c>
      <c r="D18893" s="129">
        <v>47.0</v>
      </c>
      <c r="E18893" s="129" t="s">
        <v>119</v>
      </c>
    </row>
    <row r="18894">
      <c r="A18894" s="129">
        <v>7.0</v>
      </c>
      <c r="B18894" s="129" t="s">
        <v>713</v>
      </c>
      <c r="C18894" s="129" t="s">
        <v>714</v>
      </c>
      <c r="D18894" s="129">
        <v>32.0</v>
      </c>
      <c r="E18894" s="129" t="s">
        <v>132</v>
      </c>
    </row>
    <row r="18895">
      <c r="A18895" s="129">
        <v>7.0</v>
      </c>
      <c r="B18895" s="129" t="s">
        <v>717</v>
      </c>
      <c r="C18895" s="129" t="s">
        <v>718</v>
      </c>
      <c r="D18895" s="129">
        <v>50.0</v>
      </c>
      <c r="E18895" s="129" t="s">
        <v>119</v>
      </c>
    </row>
    <row r="18896">
      <c r="A18896" s="129">
        <v>7.0</v>
      </c>
      <c r="B18896" s="129" t="s">
        <v>719</v>
      </c>
      <c r="C18896" s="129" t="s">
        <v>720</v>
      </c>
      <c r="D18896" s="129">
        <v>57.0</v>
      </c>
      <c r="E18896" s="129" t="s">
        <v>132</v>
      </c>
    </row>
    <row r="18897">
      <c r="A18897" s="129">
        <v>7.0</v>
      </c>
      <c r="B18897" s="129" t="s">
        <v>6472</v>
      </c>
      <c r="C18897" s="129" t="s">
        <v>6473</v>
      </c>
      <c r="D18897" s="129">
        <v>32.0</v>
      </c>
      <c r="E18897" s="129" t="s">
        <v>119</v>
      </c>
    </row>
    <row r="18898">
      <c r="A18898" s="129">
        <v>7.0</v>
      </c>
      <c r="B18898" s="129" t="s">
        <v>721</v>
      </c>
      <c r="C18898" s="129" t="s">
        <v>722</v>
      </c>
      <c r="D18898" s="129">
        <v>20.0</v>
      </c>
      <c r="E18898" s="129" t="s">
        <v>132</v>
      </c>
    </row>
    <row r="18899">
      <c r="A18899" s="129">
        <v>7.0</v>
      </c>
      <c r="B18899" s="129" t="s">
        <v>723</v>
      </c>
      <c r="C18899" s="129" t="s">
        <v>724</v>
      </c>
      <c r="D18899" s="129">
        <v>33.0</v>
      </c>
      <c r="E18899" s="129" t="s">
        <v>119</v>
      </c>
    </row>
    <row r="18900">
      <c r="A18900" s="129">
        <v>7.0</v>
      </c>
      <c r="B18900" s="129" t="s">
        <v>725</v>
      </c>
      <c r="C18900" s="129" t="s">
        <v>726</v>
      </c>
      <c r="D18900" s="129">
        <v>28.0</v>
      </c>
      <c r="E18900" s="129" t="s">
        <v>132</v>
      </c>
    </row>
    <row r="18901">
      <c r="A18901" s="129">
        <v>7.0</v>
      </c>
      <c r="B18901" s="129" t="s">
        <v>727</v>
      </c>
      <c r="C18901" s="129" t="s">
        <v>728</v>
      </c>
      <c r="D18901" s="129">
        <v>56.0</v>
      </c>
      <c r="E18901" s="129" t="s">
        <v>132</v>
      </c>
    </row>
    <row r="18902">
      <c r="A18902" s="129">
        <v>7.0</v>
      </c>
      <c r="B18902" s="129" t="s">
        <v>729</v>
      </c>
      <c r="C18902" s="129" t="s">
        <v>730</v>
      </c>
      <c r="D18902" s="129">
        <v>52.0</v>
      </c>
      <c r="E18902" s="129" t="s">
        <v>132</v>
      </c>
    </row>
    <row r="18903">
      <c r="A18903" s="129">
        <v>7.0</v>
      </c>
      <c r="B18903" s="129" t="s">
        <v>731</v>
      </c>
      <c r="C18903" s="129" t="s">
        <v>732</v>
      </c>
      <c r="D18903" s="129">
        <v>34.0</v>
      </c>
      <c r="E18903" s="129" t="s">
        <v>132</v>
      </c>
    </row>
    <row r="18904">
      <c r="A18904" s="129">
        <v>7.0</v>
      </c>
      <c r="B18904" s="129" t="s">
        <v>733</v>
      </c>
      <c r="C18904" s="129" t="s">
        <v>734</v>
      </c>
      <c r="D18904" s="129">
        <v>32.0</v>
      </c>
      <c r="E18904" s="129" t="s">
        <v>119</v>
      </c>
    </row>
    <row r="18905">
      <c r="A18905" s="129">
        <v>7.0</v>
      </c>
      <c r="B18905" s="129" t="s">
        <v>7738</v>
      </c>
      <c r="C18905" s="129" t="s">
        <v>7739</v>
      </c>
      <c r="D18905" s="129">
        <v>46.0</v>
      </c>
      <c r="E18905" s="129" t="s">
        <v>132</v>
      </c>
    </row>
    <row r="18906">
      <c r="A18906" s="129">
        <v>7.0</v>
      </c>
      <c r="B18906" s="129" t="s">
        <v>737</v>
      </c>
      <c r="C18906" s="129" t="s">
        <v>738</v>
      </c>
      <c r="D18906" s="129">
        <v>24.0</v>
      </c>
      <c r="E18906" s="129" t="s">
        <v>132</v>
      </c>
    </row>
    <row r="18907">
      <c r="A18907" s="129">
        <v>7.0</v>
      </c>
      <c r="B18907" s="129" t="s">
        <v>7740</v>
      </c>
      <c r="C18907" s="129" t="s">
        <v>7741</v>
      </c>
      <c r="D18907" s="129">
        <v>58.0</v>
      </c>
      <c r="E18907" s="129" t="s">
        <v>132</v>
      </c>
    </row>
    <row r="18908">
      <c r="A18908" s="129">
        <v>7.0</v>
      </c>
      <c r="B18908" s="129" t="s">
        <v>6474</v>
      </c>
      <c r="C18908" s="129" t="s">
        <v>6475</v>
      </c>
      <c r="D18908" s="129">
        <v>28.0</v>
      </c>
      <c r="E18908" s="129" t="s">
        <v>119</v>
      </c>
    </row>
    <row r="18909">
      <c r="A18909" s="129">
        <v>7.0</v>
      </c>
      <c r="B18909" s="129" t="s">
        <v>739</v>
      </c>
      <c r="C18909" s="129" t="s">
        <v>740</v>
      </c>
      <c r="D18909" s="129">
        <v>32.0</v>
      </c>
      <c r="E18909" s="129" t="s">
        <v>119</v>
      </c>
    </row>
    <row r="18910">
      <c r="A18910" s="129">
        <v>7.0</v>
      </c>
      <c r="B18910" s="129" t="s">
        <v>741</v>
      </c>
      <c r="C18910" s="129" t="s">
        <v>742</v>
      </c>
      <c r="D18910" s="129">
        <v>27.0</v>
      </c>
      <c r="E18910" s="129" t="s">
        <v>132</v>
      </c>
    </row>
    <row r="18911">
      <c r="A18911" s="129">
        <v>7.0</v>
      </c>
      <c r="B18911" s="129" t="s">
        <v>743</v>
      </c>
      <c r="C18911" s="129" t="s">
        <v>744</v>
      </c>
      <c r="D18911" s="129">
        <v>48.0</v>
      </c>
      <c r="E18911" s="129" t="s">
        <v>119</v>
      </c>
    </row>
    <row r="18912">
      <c r="A18912" s="129">
        <v>7.0</v>
      </c>
      <c r="B18912" s="129" t="s">
        <v>745</v>
      </c>
      <c r="C18912" s="129" t="s">
        <v>746</v>
      </c>
      <c r="D18912" s="129">
        <v>53.0</v>
      </c>
      <c r="E18912" s="129" t="s">
        <v>132</v>
      </c>
    </row>
    <row r="18913">
      <c r="A18913" s="129">
        <v>7.0</v>
      </c>
      <c r="B18913" s="129" t="s">
        <v>6478</v>
      </c>
      <c r="C18913" s="129" t="s">
        <v>6479</v>
      </c>
      <c r="D18913" s="129">
        <v>55.0</v>
      </c>
      <c r="E18913" s="129" t="s">
        <v>119</v>
      </c>
    </row>
    <row r="18914">
      <c r="A18914" s="129">
        <v>7.0</v>
      </c>
      <c r="B18914" s="129" t="s">
        <v>747</v>
      </c>
      <c r="C18914" s="129" t="s">
        <v>748</v>
      </c>
      <c r="D18914" s="129">
        <v>27.0</v>
      </c>
      <c r="E18914" s="129" t="s">
        <v>132</v>
      </c>
    </row>
    <row r="18915">
      <c r="A18915" s="129">
        <v>7.0</v>
      </c>
      <c r="B18915" s="129" t="s">
        <v>749</v>
      </c>
      <c r="C18915" s="129" t="s">
        <v>750</v>
      </c>
      <c r="D18915" s="129">
        <v>64.0</v>
      </c>
      <c r="E18915" s="129" t="s">
        <v>132</v>
      </c>
    </row>
    <row r="18916">
      <c r="A18916" s="129">
        <v>7.0</v>
      </c>
      <c r="B18916" s="129" t="s">
        <v>751</v>
      </c>
      <c r="C18916" s="129" t="s">
        <v>752</v>
      </c>
      <c r="D18916" s="129">
        <v>53.0</v>
      </c>
      <c r="E18916" s="129" t="s">
        <v>132</v>
      </c>
    </row>
    <row r="18917">
      <c r="A18917" s="129">
        <v>7.0</v>
      </c>
      <c r="B18917" s="129" t="s">
        <v>753</v>
      </c>
      <c r="C18917" s="129" t="s">
        <v>754</v>
      </c>
      <c r="D18917" s="129">
        <v>46.0</v>
      </c>
      <c r="E18917" s="129" t="s">
        <v>132</v>
      </c>
    </row>
    <row r="18918">
      <c r="A18918" s="129">
        <v>7.0</v>
      </c>
      <c r="B18918" s="129" t="s">
        <v>755</v>
      </c>
      <c r="C18918" s="129" t="s">
        <v>756</v>
      </c>
      <c r="D18918" s="129">
        <v>61.0</v>
      </c>
      <c r="E18918" s="129" t="s">
        <v>119</v>
      </c>
    </row>
    <row r="18919">
      <c r="A18919" s="129">
        <v>7.0</v>
      </c>
      <c r="B18919" s="129" t="s">
        <v>757</v>
      </c>
      <c r="C18919" s="129" t="s">
        <v>758</v>
      </c>
      <c r="D18919" s="129">
        <v>48.0</v>
      </c>
      <c r="E18919" s="129" t="s">
        <v>119</v>
      </c>
    </row>
    <row r="18920">
      <c r="A18920" s="129">
        <v>7.0</v>
      </c>
      <c r="B18920" s="129" t="s">
        <v>759</v>
      </c>
      <c r="C18920" s="129" t="s">
        <v>760</v>
      </c>
      <c r="D18920" s="129">
        <v>39.0</v>
      </c>
      <c r="E18920" s="129" t="s">
        <v>119</v>
      </c>
    </row>
    <row r="18921">
      <c r="A18921" s="129">
        <v>7.0</v>
      </c>
      <c r="B18921" s="129" t="s">
        <v>761</v>
      </c>
      <c r="C18921" s="129" t="s">
        <v>762</v>
      </c>
      <c r="D18921" s="129">
        <v>64.0</v>
      </c>
      <c r="E18921" s="129" t="s">
        <v>119</v>
      </c>
    </row>
    <row r="18922">
      <c r="A18922" s="129">
        <v>7.0</v>
      </c>
      <c r="B18922" s="129" t="s">
        <v>6484</v>
      </c>
      <c r="C18922" s="129" t="s">
        <v>6485</v>
      </c>
      <c r="D18922" s="129">
        <v>48.0</v>
      </c>
      <c r="E18922" s="129" t="s">
        <v>132</v>
      </c>
    </row>
    <row r="18923">
      <c r="A18923" s="129">
        <v>7.0</v>
      </c>
      <c r="B18923" s="129" t="s">
        <v>763</v>
      </c>
      <c r="C18923" s="129" t="s">
        <v>764</v>
      </c>
      <c r="D18923" s="129">
        <v>25.0</v>
      </c>
      <c r="E18923" s="129" t="s">
        <v>132</v>
      </c>
    </row>
    <row r="18924">
      <c r="A18924" s="129">
        <v>7.0</v>
      </c>
      <c r="B18924" s="129" t="s">
        <v>6488</v>
      </c>
      <c r="C18924" s="129" t="s">
        <v>6489</v>
      </c>
      <c r="D18924" s="129">
        <v>63.0</v>
      </c>
      <c r="E18924" s="129" t="s">
        <v>132</v>
      </c>
    </row>
    <row r="18925">
      <c r="A18925" s="129">
        <v>7.0</v>
      </c>
      <c r="B18925" s="129" t="s">
        <v>769</v>
      </c>
      <c r="C18925" s="129" t="s">
        <v>770</v>
      </c>
      <c r="D18925" s="129">
        <v>37.0</v>
      </c>
      <c r="E18925" s="129" t="s">
        <v>119</v>
      </c>
    </row>
    <row r="18926">
      <c r="A18926" s="129">
        <v>7.0</v>
      </c>
      <c r="B18926" s="129" t="s">
        <v>771</v>
      </c>
      <c r="C18926" s="129" t="s">
        <v>772</v>
      </c>
      <c r="D18926" s="129">
        <v>61.0</v>
      </c>
      <c r="E18926" s="129" t="s">
        <v>119</v>
      </c>
    </row>
    <row r="18927">
      <c r="A18927" s="129">
        <v>7.0</v>
      </c>
      <c r="B18927" s="129" t="s">
        <v>773</v>
      </c>
      <c r="C18927" s="129" t="s">
        <v>774</v>
      </c>
      <c r="D18927" s="129">
        <v>35.0</v>
      </c>
      <c r="E18927" s="129" t="s">
        <v>119</v>
      </c>
    </row>
    <row r="18928">
      <c r="A18928" s="129">
        <v>7.0</v>
      </c>
      <c r="B18928" s="129" t="s">
        <v>775</v>
      </c>
      <c r="C18928" s="129" t="s">
        <v>776</v>
      </c>
      <c r="D18928" s="129">
        <v>70.0</v>
      </c>
      <c r="E18928" s="129" t="s">
        <v>119</v>
      </c>
    </row>
    <row r="18929">
      <c r="A18929" s="129">
        <v>7.0</v>
      </c>
      <c r="B18929" s="129" t="s">
        <v>777</v>
      </c>
      <c r="C18929" s="129" t="s">
        <v>778</v>
      </c>
      <c r="D18929" s="129">
        <v>49.0</v>
      </c>
      <c r="E18929" s="129" t="s">
        <v>119</v>
      </c>
    </row>
    <row r="18930">
      <c r="A18930" s="129">
        <v>7.0</v>
      </c>
      <c r="B18930" s="129" t="s">
        <v>779</v>
      </c>
      <c r="C18930" s="129" t="s">
        <v>780</v>
      </c>
      <c r="D18930" s="129">
        <v>62.0</v>
      </c>
      <c r="E18930" s="129" t="s">
        <v>119</v>
      </c>
    </row>
    <row r="18931">
      <c r="A18931" s="129">
        <v>7.0</v>
      </c>
      <c r="B18931" s="129" t="s">
        <v>6490</v>
      </c>
      <c r="C18931" s="129" t="s">
        <v>6491</v>
      </c>
      <c r="D18931" s="129">
        <v>49.0</v>
      </c>
      <c r="E18931" s="129" t="s">
        <v>132</v>
      </c>
    </row>
    <row r="18932">
      <c r="A18932" s="129">
        <v>7.0</v>
      </c>
      <c r="B18932" s="129" t="s">
        <v>783</v>
      </c>
      <c r="C18932" s="129" t="s">
        <v>784</v>
      </c>
      <c r="D18932" s="129">
        <v>60.0</v>
      </c>
      <c r="E18932" s="129" t="s">
        <v>119</v>
      </c>
    </row>
    <row r="18933">
      <c r="A18933" s="129">
        <v>7.0</v>
      </c>
      <c r="B18933" s="129" t="s">
        <v>785</v>
      </c>
      <c r="C18933" s="129" t="s">
        <v>786</v>
      </c>
      <c r="D18933" s="129">
        <v>67.0</v>
      </c>
      <c r="E18933" s="129" t="s">
        <v>132</v>
      </c>
    </row>
    <row r="18934">
      <c r="A18934" s="129">
        <v>7.0</v>
      </c>
      <c r="B18934" s="129" t="s">
        <v>787</v>
      </c>
      <c r="C18934" s="129" t="s">
        <v>788</v>
      </c>
      <c r="D18934" s="129">
        <v>34.0</v>
      </c>
      <c r="E18934" s="129" t="s">
        <v>119</v>
      </c>
    </row>
    <row r="18935">
      <c r="A18935" s="129">
        <v>7.0</v>
      </c>
      <c r="B18935" s="129" t="s">
        <v>789</v>
      </c>
      <c r="C18935" s="129" t="s">
        <v>790</v>
      </c>
      <c r="D18935" s="129">
        <v>41.0</v>
      </c>
      <c r="E18935" s="129" t="s">
        <v>119</v>
      </c>
    </row>
    <row r="18936">
      <c r="A18936" s="129">
        <v>7.0</v>
      </c>
      <c r="B18936" s="129" t="s">
        <v>791</v>
      </c>
      <c r="C18936" s="129" t="s">
        <v>792</v>
      </c>
      <c r="D18936" s="129">
        <v>70.0</v>
      </c>
      <c r="E18936" s="129" t="s">
        <v>119</v>
      </c>
    </row>
    <row r="18937">
      <c r="A18937" s="129">
        <v>7.0</v>
      </c>
      <c r="B18937" s="129" t="s">
        <v>793</v>
      </c>
      <c r="C18937" s="129" t="s">
        <v>794</v>
      </c>
      <c r="D18937" s="129">
        <v>65.0</v>
      </c>
      <c r="E18937" s="129" t="s">
        <v>119</v>
      </c>
    </row>
    <row r="18938">
      <c r="A18938" s="129">
        <v>7.0</v>
      </c>
      <c r="B18938" s="129" t="s">
        <v>795</v>
      </c>
      <c r="C18938" s="129" t="s">
        <v>796</v>
      </c>
      <c r="D18938" s="129">
        <v>42.0</v>
      </c>
      <c r="E18938" s="129" t="s">
        <v>119</v>
      </c>
    </row>
    <row r="18939">
      <c r="A18939" s="129">
        <v>7.0</v>
      </c>
      <c r="B18939" s="129" t="s">
        <v>797</v>
      </c>
      <c r="C18939" s="129" t="s">
        <v>798</v>
      </c>
      <c r="D18939" s="129">
        <v>57.0</v>
      </c>
      <c r="E18939" s="129" t="s">
        <v>119</v>
      </c>
    </row>
    <row r="18940">
      <c r="A18940" s="129">
        <v>7.0</v>
      </c>
      <c r="B18940" s="129" t="s">
        <v>7742</v>
      </c>
      <c r="C18940" s="129" t="s">
        <v>7743</v>
      </c>
      <c r="D18940" s="129">
        <v>27.0</v>
      </c>
      <c r="E18940" s="129" t="s">
        <v>119</v>
      </c>
    </row>
    <row r="18941">
      <c r="A18941" s="129">
        <v>7.0</v>
      </c>
      <c r="B18941" s="129" t="s">
        <v>6492</v>
      </c>
      <c r="C18941" s="129" t="s">
        <v>6493</v>
      </c>
      <c r="D18941" s="129">
        <v>47.0</v>
      </c>
      <c r="E18941" s="129" t="s">
        <v>132</v>
      </c>
    </row>
    <row r="18942">
      <c r="A18942" s="129">
        <v>7.0</v>
      </c>
      <c r="B18942" s="129" t="s">
        <v>801</v>
      </c>
      <c r="C18942" s="129" t="s">
        <v>802</v>
      </c>
      <c r="D18942" s="129">
        <v>39.0</v>
      </c>
      <c r="E18942" s="129" t="s">
        <v>119</v>
      </c>
    </row>
    <row r="18943">
      <c r="A18943" s="129">
        <v>7.0</v>
      </c>
      <c r="B18943" s="129" t="s">
        <v>6494</v>
      </c>
      <c r="C18943" s="129" t="s">
        <v>6495</v>
      </c>
      <c r="D18943" s="129">
        <v>38.0</v>
      </c>
      <c r="E18943" s="129" t="s">
        <v>119</v>
      </c>
    </row>
    <row r="18944">
      <c r="A18944" s="129">
        <v>7.0</v>
      </c>
      <c r="B18944" s="129" t="s">
        <v>803</v>
      </c>
      <c r="C18944" s="129" t="s">
        <v>804</v>
      </c>
      <c r="D18944" s="129">
        <v>49.0</v>
      </c>
      <c r="E18944" s="129" t="s">
        <v>132</v>
      </c>
    </row>
    <row r="18945">
      <c r="A18945" s="129">
        <v>7.0</v>
      </c>
      <c r="B18945" s="129" t="s">
        <v>7744</v>
      </c>
      <c r="C18945" s="129" t="s">
        <v>7745</v>
      </c>
      <c r="D18945" s="129">
        <v>48.0</v>
      </c>
      <c r="E18945" s="129" t="s">
        <v>119</v>
      </c>
    </row>
    <row r="18946">
      <c r="A18946" s="129">
        <v>7.0</v>
      </c>
      <c r="B18946" s="129" t="s">
        <v>805</v>
      </c>
      <c r="C18946" s="129" t="s">
        <v>806</v>
      </c>
      <c r="D18946" s="129">
        <v>51.0</v>
      </c>
      <c r="E18946" s="129" t="s">
        <v>132</v>
      </c>
    </row>
    <row r="18947">
      <c r="A18947" s="129">
        <v>7.0</v>
      </c>
      <c r="B18947" s="129" t="s">
        <v>807</v>
      </c>
      <c r="C18947" s="129" t="s">
        <v>808</v>
      </c>
      <c r="D18947" s="129">
        <v>48.0</v>
      </c>
      <c r="E18947" s="129" t="s">
        <v>132</v>
      </c>
    </row>
    <row r="18948">
      <c r="A18948" s="129">
        <v>7.0</v>
      </c>
      <c r="B18948" s="129" t="s">
        <v>811</v>
      </c>
      <c r="C18948" s="129" t="s">
        <v>812</v>
      </c>
      <c r="D18948" s="129">
        <v>22.0</v>
      </c>
      <c r="E18948" s="129" t="s">
        <v>119</v>
      </c>
    </row>
    <row r="18949">
      <c r="A18949" s="129">
        <v>7.0</v>
      </c>
      <c r="B18949" s="129" t="s">
        <v>6496</v>
      </c>
      <c r="C18949" s="129" t="s">
        <v>6497</v>
      </c>
      <c r="D18949" s="129">
        <v>57.0</v>
      </c>
      <c r="E18949" s="129" t="s">
        <v>119</v>
      </c>
    </row>
    <row r="18950">
      <c r="A18950" s="129">
        <v>7.0</v>
      </c>
      <c r="B18950" s="129" t="s">
        <v>813</v>
      </c>
      <c r="C18950" s="129" t="s">
        <v>814</v>
      </c>
      <c r="D18950" s="129">
        <v>38.0</v>
      </c>
      <c r="E18950" s="129" t="s">
        <v>119</v>
      </c>
    </row>
    <row r="18951">
      <c r="A18951" s="129">
        <v>7.0</v>
      </c>
      <c r="B18951" s="129" t="s">
        <v>815</v>
      </c>
      <c r="C18951" s="129" t="s">
        <v>816</v>
      </c>
      <c r="D18951" s="129">
        <v>33.0</v>
      </c>
      <c r="E18951" s="129" t="s">
        <v>132</v>
      </c>
    </row>
    <row r="18952">
      <c r="A18952" s="129">
        <v>7.0</v>
      </c>
      <c r="B18952" s="129" t="s">
        <v>817</v>
      </c>
      <c r="C18952" s="129" t="s">
        <v>818</v>
      </c>
      <c r="D18952" s="129">
        <v>51.0</v>
      </c>
      <c r="E18952" s="129" t="s">
        <v>132</v>
      </c>
    </row>
    <row r="18953">
      <c r="A18953" s="129">
        <v>7.0</v>
      </c>
      <c r="B18953" s="129" t="s">
        <v>7746</v>
      </c>
      <c r="C18953" s="129" t="s">
        <v>7747</v>
      </c>
      <c r="D18953" s="129">
        <v>33.0</v>
      </c>
      <c r="E18953" s="129" t="s">
        <v>132</v>
      </c>
    </row>
    <row r="18954">
      <c r="A18954" s="129">
        <v>7.0</v>
      </c>
      <c r="B18954" s="129" t="s">
        <v>821</v>
      </c>
      <c r="C18954" s="129" t="s">
        <v>822</v>
      </c>
      <c r="D18954" s="129">
        <v>39.0</v>
      </c>
      <c r="E18954" s="129" t="s">
        <v>119</v>
      </c>
    </row>
    <row r="18955">
      <c r="A18955" s="129">
        <v>7.0</v>
      </c>
      <c r="B18955" s="129" t="s">
        <v>825</v>
      </c>
      <c r="C18955" s="129" t="s">
        <v>826</v>
      </c>
      <c r="D18955" s="129">
        <v>49.0</v>
      </c>
      <c r="E18955" s="129" t="s">
        <v>119</v>
      </c>
    </row>
    <row r="18956">
      <c r="A18956" s="129">
        <v>7.0</v>
      </c>
      <c r="B18956" s="129" t="s">
        <v>6498</v>
      </c>
      <c r="C18956" s="129" t="s">
        <v>6499</v>
      </c>
      <c r="D18956" s="129">
        <v>55.0</v>
      </c>
      <c r="E18956" s="129" t="s">
        <v>119</v>
      </c>
    </row>
    <row r="18957">
      <c r="A18957" s="129">
        <v>7.0</v>
      </c>
      <c r="B18957" s="129" t="s">
        <v>7748</v>
      </c>
      <c r="C18957" s="129" t="s">
        <v>7749</v>
      </c>
      <c r="D18957" s="129">
        <v>43.0</v>
      </c>
      <c r="E18957" s="129" t="s">
        <v>119</v>
      </c>
    </row>
    <row r="18958">
      <c r="A18958" s="129">
        <v>7.0</v>
      </c>
      <c r="B18958" s="129" t="s">
        <v>829</v>
      </c>
      <c r="C18958" s="129" t="s">
        <v>830</v>
      </c>
      <c r="D18958" s="129">
        <v>23.0</v>
      </c>
      <c r="E18958" s="129" t="s">
        <v>119</v>
      </c>
    </row>
    <row r="18959">
      <c r="A18959" s="129">
        <v>7.0</v>
      </c>
      <c r="B18959" s="129" t="s">
        <v>831</v>
      </c>
      <c r="C18959" s="129" t="s">
        <v>832</v>
      </c>
      <c r="D18959" s="129">
        <v>56.0</v>
      </c>
      <c r="E18959" s="129" t="s">
        <v>132</v>
      </c>
    </row>
    <row r="18960">
      <c r="A18960" s="129">
        <v>7.0</v>
      </c>
      <c r="B18960" s="129" t="s">
        <v>833</v>
      </c>
      <c r="C18960" s="129" t="s">
        <v>834</v>
      </c>
      <c r="D18960" s="129">
        <v>44.0</v>
      </c>
      <c r="E18960" s="129" t="s">
        <v>132</v>
      </c>
    </row>
    <row r="18961">
      <c r="A18961" s="129">
        <v>7.0</v>
      </c>
      <c r="B18961" s="129" t="s">
        <v>835</v>
      </c>
      <c r="C18961" s="129" t="s">
        <v>836</v>
      </c>
      <c r="D18961" s="129">
        <v>20.0</v>
      </c>
      <c r="E18961" s="129" t="s">
        <v>132</v>
      </c>
    </row>
    <row r="18962">
      <c r="A18962" s="129">
        <v>7.0</v>
      </c>
      <c r="B18962" s="129" t="s">
        <v>8504</v>
      </c>
      <c r="C18962" s="129" t="s">
        <v>8505</v>
      </c>
      <c r="D18962" s="129">
        <v>27.0</v>
      </c>
      <c r="E18962" s="129" t="s">
        <v>132</v>
      </c>
    </row>
    <row r="18963">
      <c r="A18963" s="129">
        <v>7.0</v>
      </c>
      <c r="B18963" s="129" t="s">
        <v>837</v>
      </c>
      <c r="C18963" s="129" t="s">
        <v>838</v>
      </c>
      <c r="D18963" s="129">
        <v>45.0</v>
      </c>
      <c r="E18963" s="129" t="s">
        <v>119</v>
      </c>
    </row>
    <row r="18964">
      <c r="A18964" s="129">
        <v>7.0</v>
      </c>
      <c r="B18964" s="129" t="s">
        <v>841</v>
      </c>
      <c r="C18964" s="129" t="s">
        <v>842</v>
      </c>
      <c r="D18964" s="129">
        <v>33.0</v>
      </c>
      <c r="E18964" s="129" t="s">
        <v>119</v>
      </c>
    </row>
    <row r="18965">
      <c r="A18965" s="129">
        <v>7.0</v>
      </c>
      <c r="B18965" s="129" t="s">
        <v>843</v>
      </c>
      <c r="C18965" s="129" t="s">
        <v>844</v>
      </c>
      <c r="D18965" s="129">
        <v>37.0</v>
      </c>
      <c r="E18965" s="129" t="s">
        <v>119</v>
      </c>
    </row>
    <row r="18966">
      <c r="A18966" s="129">
        <v>7.0</v>
      </c>
      <c r="B18966" s="129" t="s">
        <v>6500</v>
      </c>
      <c r="C18966" s="129" t="s">
        <v>6501</v>
      </c>
      <c r="D18966" s="129">
        <v>62.0</v>
      </c>
      <c r="E18966" s="129" t="s">
        <v>119</v>
      </c>
    </row>
    <row r="18967">
      <c r="A18967" s="129">
        <v>7.0</v>
      </c>
      <c r="B18967" s="129" t="s">
        <v>6502</v>
      </c>
      <c r="C18967" s="129" t="s">
        <v>6503</v>
      </c>
      <c r="D18967" s="129">
        <v>60.0</v>
      </c>
      <c r="E18967" s="129" t="s">
        <v>132</v>
      </c>
    </row>
    <row r="18968">
      <c r="A18968" s="129">
        <v>7.0</v>
      </c>
      <c r="B18968" s="129" t="s">
        <v>845</v>
      </c>
      <c r="C18968" s="129" t="s">
        <v>846</v>
      </c>
      <c r="D18968" s="129">
        <v>55.0</v>
      </c>
      <c r="E18968" s="129" t="s">
        <v>119</v>
      </c>
    </row>
    <row r="18969">
      <c r="A18969" s="129">
        <v>7.0</v>
      </c>
      <c r="B18969" s="129" t="s">
        <v>847</v>
      </c>
      <c r="C18969" s="129" t="s">
        <v>848</v>
      </c>
      <c r="D18969" s="129">
        <v>33.0</v>
      </c>
      <c r="E18969" s="129" t="s">
        <v>132</v>
      </c>
    </row>
    <row r="18970">
      <c r="A18970" s="129">
        <v>7.0</v>
      </c>
      <c r="B18970" s="129" t="s">
        <v>851</v>
      </c>
      <c r="C18970" s="129" t="s">
        <v>852</v>
      </c>
      <c r="D18970" s="129">
        <v>39.0</v>
      </c>
      <c r="E18970" s="129" t="s">
        <v>132</v>
      </c>
    </row>
    <row r="18971">
      <c r="A18971" s="129">
        <v>7.0</v>
      </c>
      <c r="B18971" s="129" t="s">
        <v>853</v>
      </c>
      <c r="C18971" s="129" t="s">
        <v>854</v>
      </c>
      <c r="D18971" s="129">
        <v>37.0</v>
      </c>
      <c r="E18971" s="129" t="s">
        <v>119</v>
      </c>
    </row>
    <row r="18972">
      <c r="A18972" s="129">
        <v>7.0</v>
      </c>
      <c r="B18972" s="129" t="s">
        <v>6506</v>
      </c>
      <c r="C18972" s="129" t="s">
        <v>6507</v>
      </c>
      <c r="D18972" s="129">
        <v>51.0</v>
      </c>
      <c r="E18972" s="129" t="s">
        <v>132</v>
      </c>
    </row>
    <row r="18973">
      <c r="A18973" s="129">
        <v>7.0</v>
      </c>
      <c r="B18973" s="129" t="s">
        <v>6508</v>
      </c>
      <c r="C18973" s="129" t="s">
        <v>6509</v>
      </c>
      <c r="D18973" s="129">
        <v>69.0</v>
      </c>
      <c r="E18973" s="129" t="s">
        <v>132</v>
      </c>
    </row>
    <row r="18974">
      <c r="A18974" s="129">
        <v>7.0</v>
      </c>
      <c r="B18974" s="129" t="s">
        <v>6510</v>
      </c>
      <c r="C18974" s="129" t="s">
        <v>6511</v>
      </c>
      <c r="D18974" s="129">
        <v>26.0</v>
      </c>
      <c r="E18974" s="129" t="s">
        <v>132</v>
      </c>
    </row>
    <row r="18975">
      <c r="A18975" s="129">
        <v>7.0</v>
      </c>
      <c r="B18975" s="129" t="s">
        <v>859</v>
      </c>
      <c r="C18975" s="129" t="s">
        <v>860</v>
      </c>
      <c r="D18975" s="129">
        <v>61.0</v>
      </c>
      <c r="E18975" s="129" t="s">
        <v>132</v>
      </c>
    </row>
    <row r="18976">
      <c r="A18976" s="129">
        <v>7.0</v>
      </c>
      <c r="B18976" s="129" t="s">
        <v>861</v>
      </c>
      <c r="C18976" s="129" t="s">
        <v>862</v>
      </c>
      <c r="D18976" s="129">
        <v>55.0</v>
      </c>
      <c r="E18976" s="129" t="s">
        <v>132</v>
      </c>
    </row>
    <row r="18977">
      <c r="A18977" s="129">
        <v>7.0</v>
      </c>
      <c r="B18977" s="129" t="s">
        <v>863</v>
      </c>
      <c r="C18977" s="129" t="s">
        <v>864</v>
      </c>
      <c r="D18977" s="129">
        <v>63.0</v>
      </c>
      <c r="E18977" s="129" t="s">
        <v>119</v>
      </c>
    </row>
    <row r="18978">
      <c r="A18978" s="129">
        <v>7.0</v>
      </c>
      <c r="B18978" s="129" t="s">
        <v>865</v>
      </c>
      <c r="C18978" s="129" t="s">
        <v>866</v>
      </c>
      <c r="D18978" s="129">
        <v>57.0</v>
      </c>
      <c r="E18978" s="129" t="s">
        <v>119</v>
      </c>
    </row>
    <row r="18979">
      <c r="A18979" s="129">
        <v>7.0</v>
      </c>
      <c r="B18979" s="129" t="s">
        <v>867</v>
      </c>
      <c r="C18979" s="129" t="s">
        <v>868</v>
      </c>
      <c r="D18979" s="129">
        <v>63.0</v>
      </c>
      <c r="E18979" s="129" t="s">
        <v>132</v>
      </c>
    </row>
    <row r="18980">
      <c r="A18980" s="129">
        <v>7.0</v>
      </c>
      <c r="B18980" s="129" t="s">
        <v>869</v>
      </c>
      <c r="C18980" s="129" t="s">
        <v>870</v>
      </c>
      <c r="D18980" s="129">
        <v>49.0</v>
      </c>
      <c r="E18980" s="129" t="s">
        <v>119</v>
      </c>
    </row>
    <row r="18981">
      <c r="A18981" s="129">
        <v>7.0</v>
      </c>
      <c r="B18981" s="129" t="s">
        <v>7750</v>
      </c>
      <c r="C18981" s="129" t="s">
        <v>7751</v>
      </c>
      <c r="D18981" s="129">
        <v>34.0</v>
      </c>
      <c r="E18981" s="129" t="s">
        <v>119</v>
      </c>
    </row>
    <row r="18982">
      <c r="A18982" s="129">
        <v>7.0</v>
      </c>
      <c r="B18982" s="129" t="s">
        <v>871</v>
      </c>
      <c r="C18982" s="129" t="s">
        <v>872</v>
      </c>
      <c r="D18982" s="129">
        <v>25.0</v>
      </c>
      <c r="E18982" s="129" t="s">
        <v>119</v>
      </c>
    </row>
    <row r="18983">
      <c r="A18983" s="129">
        <v>7.0</v>
      </c>
      <c r="B18983" s="129" t="s">
        <v>875</v>
      </c>
      <c r="C18983" s="129" t="s">
        <v>876</v>
      </c>
      <c r="D18983" s="129">
        <v>55.0</v>
      </c>
      <c r="E18983" s="129" t="s">
        <v>119</v>
      </c>
    </row>
    <row r="18984">
      <c r="A18984" s="129">
        <v>7.0</v>
      </c>
      <c r="B18984" s="129" t="s">
        <v>877</v>
      </c>
      <c r="C18984" s="129" t="s">
        <v>878</v>
      </c>
      <c r="D18984" s="129">
        <v>39.0</v>
      </c>
      <c r="E18984" s="129" t="s">
        <v>119</v>
      </c>
    </row>
    <row r="18985">
      <c r="A18985" s="129">
        <v>7.0</v>
      </c>
      <c r="B18985" s="129" t="s">
        <v>879</v>
      </c>
      <c r="C18985" s="129" t="s">
        <v>880</v>
      </c>
      <c r="D18985" s="129">
        <v>49.0</v>
      </c>
      <c r="E18985" s="129" t="s">
        <v>132</v>
      </c>
    </row>
    <row r="18986">
      <c r="A18986" s="129">
        <v>7.0</v>
      </c>
      <c r="B18986" s="129" t="s">
        <v>881</v>
      </c>
      <c r="C18986" s="129" t="s">
        <v>882</v>
      </c>
      <c r="D18986" s="129">
        <v>20.0</v>
      </c>
      <c r="E18986" s="129" t="s">
        <v>119</v>
      </c>
    </row>
    <row r="18987">
      <c r="A18987" s="129">
        <v>7.0</v>
      </c>
      <c r="B18987" s="129" t="s">
        <v>885</v>
      </c>
      <c r="C18987" s="129" t="s">
        <v>886</v>
      </c>
      <c r="D18987" s="129">
        <v>22.0</v>
      </c>
      <c r="E18987" s="129" t="s">
        <v>132</v>
      </c>
    </row>
    <row r="18988">
      <c r="A18988" s="129">
        <v>7.0</v>
      </c>
      <c r="B18988" s="129" t="s">
        <v>6514</v>
      </c>
      <c r="C18988" s="129" t="s">
        <v>6515</v>
      </c>
      <c r="D18988" s="129">
        <v>68.0</v>
      </c>
      <c r="E18988" s="129" t="s">
        <v>119</v>
      </c>
    </row>
    <row r="18989">
      <c r="A18989" s="129">
        <v>7.0</v>
      </c>
      <c r="B18989" s="129" t="s">
        <v>887</v>
      </c>
      <c r="C18989" s="129" t="s">
        <v>888</v>
      </c>
      <c r="D18989" s="129">
        <v>68.0</v>
      </c>
      <c r="E18989" s="129" t="s">
        <v>119</v>
      </c>
    </row>
    <row r="18990">
      <c r="A18990" s="129">
        <v>7.0</v>
      </c>
      <c r="B18990" s="129" t="s">
        <v>889</v>
      </c>
      <c r="C18990" s="129" t="s">
        <v>890</v>
      </c>
      <c r="D18990" s="129">
        <v>62.0</v>
      </c>
      <c r="E18990" s="129" t="s">
        <v>119</v>
      </c>
    </row>
    <row r="18991">
      <c r="A18991" s="129">
        <v>7.0</v>
      </c>
      <c r="B18991" s="129" t="s">
        <v>891</v>
      </c>
      <c r="C18991" s="129" t="s">
        <v>892</v>
      </c>
      <c r="D18991" s="129">
        <v>48.0</v>
      </c>
      <c r="E18991" s="129" t="s">
        <v>132</v>
      </c>
    </row>
    <row r="18992">
      <c r="A18992" s="129">
        <v>7.0</v>
      </c>
      <c r="B18992" s="129" t="s">
        <v>893</v>
      </c>
      <c r="C18992" s="129" t="s">
        <v>894</v>
      </c>
      <c r="D18992" s="129">
        <v>55.0</v>
      </c>
      <c r="E18992" s="129" t="s">
        <v>132</v>
      </c>
    </row>
    <row r="18993">
      <c r="A18993" s="129">
        <v>7.0</v>
      </c>
      <c r="B18993" s="129" t="s">
        <v>897</v>
      </c>
      <c r="C18993" s="129" t="s">
        <v>898</v>
      </c>
      <c r="D18993" s="129">
        <v>59.0</v>
      </c>
      <c r="E18993" s="129" t="s">
        <v>132</v>
      </c>
    </row>
    <row r="18994">
      <c r="A18994" s="129">
        <v>7.0</v>
      </c>
      <c r="B18994" s="129" t="s">
        <v>901</v>
      </c>
      <c r="C18994" s="129" t="s">
        <v>902</v>
      </c>
      <c r="D18994" s="129">
        <v>33.0</v>
      </c>
      <c r="E18994" s="129" t="s">
        <v>132</v>
      </c>
    </row>
    <row r="18995">
      <c r="A18995" s="129">
        <v>7.0</v>
      </c>
      <c r="B18995" s="129" t="s">
        <v>903</v>
      </c>
      <c r="C18995" s="129" t="s">
        <v>904</v>
      </c>
      <c r="D18995" s="129">
        <v>46.0</v>
      </c>
      <c r="E18995" s="129" t="s">
        <v>132</v>
      </c>
    </row>
    <row r="18996">
      <c r="A18996" s="129">
        <v>7.0</v>
      </c>
      <c r="B18996" s="129" t="s">
        <v>905</v>
      </c>
      <c r="C18996" s="129" t="s">
        <v>906</v>
      </c>
      <c r="D18996" s="129">
        <v>66.0</v>
      </c>
      <c r="E18996" s="129" t="s">
        <v>119</v>
      </c>
    </row>
    <row r="18997">
      <c r="A18997" s="129">
        <v>7.0</v>
      </c>
      <c r="B18997" s="129" t="s">
        <v>907</v>
      </c>
      <c r="C18997" s="129" t="s">
        <v>908</v>
      </c>
      <c r="D18997" s="129">
        <v>66.0</v>
      </c>
      <c r="E18997" s="129" t="s">
        <v>119</v>
      </c>
    </row>
    <row r="18998">
      <c r="A18998" s="129">
        <v>7.0</v>
      </c>
      <c r="B18998" s="129" t="s">
        <v>909</v>
      </c>
      <c r="C18998" s="129" t="s">
        <v>910</v>
      </c>
      <c r="D18998" s="129">
        <v>35.0</v>
      </c>
      <c r="E18998" s="129" t="s">
        <v>132</v>
      </c>
    </row>
    <row r="18999">
      <c r="A18999" s="129">
        <v>7.0</v>
      </c>
      <c r="B18999" s="129" t="s">
        <v>913</v>
      </c>
      <c r="C18999" s="129" t="s">
        <v>914</v>
      </c>
      <c r="D18999" s="129">
        <v>67.0</v>
      </c>
      <c r="E18999" s="129" t="s">
        <v>132</v>
      </c>
    </row>
    <row r="19000">
      <c r="A19000" s="129">
        <v>7.0</v>
      </c>
      <c r="B19000" s="129" t="s">
        <v>6520</v>
      </c>
      <c r="C19000" s="129" t="s">
        <v>6521</v>
      </c>
      <c r="D19000" s="129">
        <v>60.0</v>
      </c>
      <c r="E19000" s="129" t="s">
        <v>119</v>
      </c>
    </row>
    <row r="19001">
      <c r="A19001" s="129">
        <v>7.0</v>
      </c>
      <c r="B19001" s="129" t="s">
        <v>915</v>
      </c>
      <c r="C19001" s="129" t="s">
        <v>916</v>
      </c>
      <c r="D19001" s="129">
        <v>20.0</v>
      </c>
      <c r="E19001" s="129" t="s">
        <v>119</v>
      </c>
    </row>
    <row r="19002">
      <c r="A19002" s="129">
        <v>7.0</v>
      </c>
      <c r="B19002" s="129" t="s">
        <v>917</v>
      </c>
      <c r="C19002" s="129" t="s">
        <v>918</v>
      </c>
      <c r="D19002" s="129">
        <v>40.0</v>
      </c>
      <c r="E19002" s="129" t="s">
        <v>119</v>
      </c>
    </row>
    <row r="19003">
      <c r="A19003" s="129">
        <v>7.0</v>
      </c>
      <c r="B19003" s="129" t="s">
        <v>919</v>
      </c>
      <c r="C19003" s="129" t="s">
        <v>920</v>
      </c>
      <c r="D19003" s="129">
        <v>28.0</v>
      </c>
      <c r="E19003" s="129" t="s">
        <v>119</v>
      </c>
    </row>
    <row r="19004">
      <c r="A19004" s="129">
        <v>7.0</v>
      </c>
      <c r="B19004" s="129" t="s">
        <v>921</v>
      </c>
      <c r="C19004" s="129" t="s">
        <v>922</v>
      </c>
      <c r="D19004" s="129">
        <v>51.0</v>
      </c>
      <c r="E19004" s="129" t="s">
        <v>132</v>
      </c>
    </row>
    <row r="19005">
      <c r="A19005" s="129">
        <v>7.0</v>
      </c>
      <c r="B19005" s="129" t="s">
        <v>923</v>
      </c>
      <c r="C19005" s="129" t="s">
        <v>924</v>
      </c>
      <c r="D19005" s="129">
        <v>34.0</v>
      </c>
      <c r="E19005" s="129" t="s">
        <v>119</v>
      </c>
    </row>
    <row r="19006">
      <c r="A19006" s="129">
        <v>7.0</v>
      </c>
      <c r="B19006" s="129" t="s">
        <v>925</v>
      </c>
      <c r="C19006" s="129" t="s">
        <v>926</v>
      </c>
      <c r="D19006" s="129">
        <v>65.0</v>
      </c>
      <c r="E19006" s="129" t="s">
        <v>119</v>
      </c>
    </row>
    <row r="19007">
      <c r="A19007" s="129">
        <v>7.0</v>
      </c>
      <c r="B19007" s="129" t="s">
        <v>7752</v>
      </c>
      <c r="C19007" s="129" t="s">
        <v>7753</v>
      </c>
      <c r="D19007" s="129">
        <v>35.0</v>
      </c>
      <c r="E19007" s="129" t="s">
        <v>119</v>
      </c>
    </row>
    <row r="19008">
      <c r="A19008" s="129">
        <v>7.0</v>
      </c>
      <c r="B19008" s="129" t="s">
        <v>6524</v>
      </c>
      <c r="C19008" s="129" t="s">
        <v>6525</v>
      </c>
      <c r="D19008" s="129">
        <v>39.0</v>
      </c>
      <c r="E19008" s="129" t="s">
        <v>119</v>
      </c>
    </row>
    <row r="19009">
      <c r="A19009" s="129">
        <v>7.0</v>
      </c>
      <c r="B19009" s="129" t="s">
        <v>927</v>
      </c>
      <c r="C19009" s="129" t="s">
        <v>928</v>
      </c>
      <c r="D19009" s="129">
        <v>70.0</v>
      </c>
      <c r="E19009" s="129" t="s">
        <v>119</v>
      </c>
    </row>
    <row r="19010">
      <c r="A19010" s="129">
        <v>7.0</v>
      </c>
      <c r="B19010" s="129" t="s">
        <v>929</v>
      </c>
      <c r="C19010" s="129" t="s">
        <v>930</v>
      </c>
      <c r="D19010" s="129">
        <v>21.0</v>
      </c>
      <c r="E19010" s="129" t="s">
        <v>132</v>
      </c>
    </row>
    <row r="19011">
      <c r="A19011" s="129">
        <v>7.0</v>
      </c>
      <c r="B19011" s="129" t="s">
        <v>6526</v>
      </c>
      <c r="C19011" s="129" t="s">
        <v>6527</v>
      </c>
      <c r="D19011" s="129">
        <v>25.0</v>
      </c>
      <c r="E19011" s="129" t="s">
        <v>132</v>
      </c>
    </row>
    <row r="19012">
      <c r="A19012" s="129">
        <v>7.0</v>
      </c>
      <c r="B19012" s="129" t="s">
        <v>933</v>
      </c>
      <c r="C19012" s="129" t="s">
        <v>934</v>
      </c>
      <c r="D19012" s="129">
        <v>52.0</v>
      </c>
      <c r="E19012" s="129" t="s">
        <v>132</v>
      </c>
    </row>
    <row r="19013">
      <c r="A19013" s="129">
        <v>7.0</v>
      </c>
      <c r="B19013" s="129" t="s">
        <v>935</v>
      </c>
      <c r="C19013" s="129" t="s">
        <v>936</v>
      </c>
      <c r="D19013" s="129">
        <v>21.0</v>
      </c>
      <c r="E19013" s="129" t="s">
        <v>119</v>
      </c>
    </row>
    <row r="19014">
      <c r="A19014" s="129">
        <v>7.0</v>
      </c>
      <c r="B19014" s="129" t="s">
        <v>937</v>
      </c>
      <c r="C19014" s="129" t="s">
        <v>938</v>
      </c>
      <c r="D19014" s="129">
        <v>54.0</v>
      </c>
      <c r="E19014" s="129" t="s">
        <v>119</v>
      </c>
    </row>
    <row r="19015">
      <c r="A19015" s="129">
        <v>7.0</v>
      </c>
      <c r="B19015" s="129" t="s">
        <v>6530</v>
      </c>
      <c r="C19015" s="129" t="s">
        <v>6531</v>
      </c>
      <c r="D19015" s="129">
        <v>45.0</v>
      </c>
      <c r="E19015" s="129" t="s">
        <v>132</v>
      </c>
    </row>
    <row r="19016">
      <c r="A19016" s="129">
        <v>7.0</v>
      </c>
      <c r="B19016" s="129" t="s">
        <v>939</v>
      </c>
      <c r="C19016" s="129" t="s">
        <v>940</v>
      </c>
      <c r="D19016" s="129">
        <v>22.0</v>
      </c>
      <c r="E19016" s="129" t="s">
        <v>132</v>
      </c>
    </row>
    <row r="19017">
      <c r="A19017" s="129">
        <v>7.0</v>
      </c>
      <c r="B19017" s="129" t="s">
        <v>941</v>
      </c>
      <c r="C19017" s="129" t="s">
        <v>942</v>
      </c>
      <c r="D19017" s="129">
        <v>51.0</v>
      </c>
      <c r="E19017" s="129" t="s">
        <v>119</v>
      </c>
    </row>
    <row r="19018">
      <c r="A19018" s="129">
        <v>7.0</v>
      </c>
      <c r="B19018" s="129" t="s">
        <v>943</v>
      </c>
      <c r="C19018" s="129" t="s">
        <v>944</v>
      </c>
      <c r="D19018" s="129">
        <v>22.0</v>
      </c>
      <c r="E19018" s="129" t="s">
        <v>132</v>
      </c>
    </row>
    <row r="19019">
      <c r="A19019" s="129">
        <v>7.0</v>
      </c>
      <c r="B19019" s="129" t="s">
        <v>945</v>
      </c>
      <c r="C19019" s="129" t="s">
        <v>946</v>
      </c>
      <c r="D19019" s="129">
        <v>48.0</v>
      </c>
      <c r="E19019" s="129" t="s">
        <v>132</v>
      </c>
    </row>
    <row r="19020">
      <c r="A19020" s="129">
        <v>7.0</v>
      </c>
      <c r="B19020" s="129" t="s">
        <v>947</v>
      </c>
      <c r="C19020" s="129" t="s">
        <v>948</v>
      </c>
      <c r="D19020" s="129">
        <v>23.0</v>
      </c>
      <c r="E19020" s="129" t="s">
        <v>132</v>
      </c>
    </row>
    <row r="19021">
      <c r="A19021" s="129">
        <v>7.0</v>
      </c>
      <c r="B19021" s="129" t="s">
        <v>951</v>
      </c>
      <c r="C19021" s="129" t="s">
        <v>952</v>
      </c>
      <c r="D19021" s="129">
        <v>45.0</v>
      </c>
      <c r="E19021" s="129" t="s">
        <v>132</v>
      </c>
    </row>
    <row r="19022">
      <c r="A19022" s="129">
        <v>7.0</v>
      </c>
      <c r="B19022" s="129" t="s">
        <v>953</v>
      </c>
      <c r="C19022" s="129" t="s">
        <v>954</v>
      </c>
      <c r="D19022" s="129">
        <v>60.0</v>
      </c>
      <c r="E19022" s="129" t="s">
        <v>119</v>
      </c>
    </row>
    <row r="19023">
      <c r="A19023" s="129">
        <v>7.0</v>
      </c>
      <c r="B19023" s="129" t="s">
        <v>957</v>
      </c>
      <c r="C19023" s="129" t="s">
        <v>958</v>
      </c>
      <c r="D19023" s="129">
        <v>31.0</v>
      </c>
      <c r="E19023" s="129" t="s">
        <v>132</v>
      </c>
    </row>
    <row r="19024">
      <c r="A19024" s="129">
        <v>7.0</v>
      </c>
      <c r="B19024" s="129" t="s">
        <v>959</v>
      </c>
      <c r="C19024" s="129" t="s">
        <v>960</v>
      </c>
      <c r="D19024" s="129">
        <v>42.0</v>
      </c>
      <c r="E19024" s="129" t="s">
        <v>119</v>
      </c>
    </row>
    <row r="19025">
      <c r="A19025" s="129">
        <v>7.0</v>
      </c>
      <c r="B19025" s="129" t="s">
        <v>961</v>
      </c>
      <c r="C19025" s="129" t="s">
        <v>962</v>
      </c>
      <c r="D19025" s="129">
        <v>58.0</v>
      </c>
      <c r="E19025" s="129" t="s">
        <v>132</v>
      </c>
    </row>
    <row r="19026">
      <c r="A19026" s="129">
        <v>7.0</v>
      </c>
      <c r="B19026" s="129" t="s">
        <v>965</v>
      </c>
      <c r="C19026" s="129" t="s">
        <v>966</v>
      </c>
      <c r="D19026" s="129">
        <v>49.0</v>
      </c>
      <c r="E19026" s="129" t="s">
        <v>119</v>
      </c>
    </row>
    <row r="19027">
      <c r="A19027" s="129">
        <v>7.0</v>
      </c>
      <c r="B19027" s="129" t="s">
        <v>6536</v>
      </c>
      <c r="C19027" s="129" t="s">
        <v>6537</v>
      </c>
      <c r="D19027" s="129">
        <v>35.0</v>
      </c>
      <c r="E19027" s="129" t="s">
        <v>119</v>
      </c>
    </row>
    <row r="19028">
      <c r="A19028" s="129">
        <v>7.0</v>
      </c>
      <c r="B19028" s="129" t="s">
        <v>967</v>
      </c>
      <c r="C19028" s="129" t="s">
        <v>968</v>
      </c>
      <c r="D19028" s="129">
        <v>51.0</v>
      </c>
      <c r="E19028" s="129" t="s">
        <v>132</v>
      </c>
    </row>
    <row r="19029">
      <c r="A19029" s="129">
        <v>7.0</v>
      </c>
      <c r="B19029" s="129" t="s">
        <v>969</v>
      </c>
      <c r="C19029" s="129" t="s">
        <v>970</v>
      </c>
      <c r="D19029" s="129">
        <v>26.0</v>
      </c>
      <c r="E19029" s="129" t="s">
        <v>132</v>
      </c>
    </row>
    <row r="19030">
      <c r="A19030" s="129">
        <v>7.0</v>
      </c>
      <c r="B19030" s="129" t="s">
        <v>6540</v>
      </c>
      <c r="C19030" s="129" t="s">
        <v>6541</v>
      </c>
      <c r="D19030" s="129">
        <v>25.0</v>
      </c>
      <c r="E19030" s="129" t="s">
        <v>119</v>
      </c>
    </row>
    <row r="19031">
      <c r="A19031" s="129">
        <v>7.0</v>
      </c>
      <c r="B19031" s="129" t="s">
        <v>973</v>
      </c>
      <c r="C19031" s="129" t="s">
        <v>974</v>
      </c>
      <c r="D19031" s="129">
        <v>45.0</v>
      </c>
      <c r="E19031" s="129" t="s">
        <v>119</v>
      </c>
    </row>
    <row r="19032">
      <c r="A19032" s="129">
        <v>7.0</v>
      </c>
      <c r="B19032" s="129" t="s">
        <v>975</v>
      </c>
      <c r="C19032" s="129" t="s">
        <v>976</v>
      </c>
      <c r="D19032" s="129">
        <v>34.0</v>
      </c>
      <c r="E19032" s="129" t="s">
        <v>119</v>
      </c>
    </row>
    <row r="19033">
      <c r="A19033" s="129">
        <v>7.0</v>
      </c>
      <c r="B19033" s="129" t="s">
        <v>977</v>
      </c>
      <c r="C19033" s="129" t="s">
        <v>978</v>
      </c>
      <c r="D19033" s="129">
        <v>67.0</v>
      </c>
      <c r="E19033" s="129" t="s">
        <v>132</v>
      </c>
    </row>
    <row r="19034">
      <c r="A19034" s="129">
        <v>7.0</v>
      </c>
      <c r="B19034" s="129" t="s">
        <v>979</v>
      </c>
      <c r="C19034" s="129" t="s">
        <v>980</v>
      </c>
      <c r="D19034" s="129">
        <v>20.0</v>
      </c>
      <c r="E19034" s="129" t="s">
        <v>119</v>
      </c>
    </row>
    <row r="19035">
      <c r="A19035" s="129">
        <v>7.0</v>
      </c>
      <c r="B19035" s="129" t="s">
        <v>983</v>
      </c>
      <c r="C19035" s="129" t="s">
        <v>984</v>
      </c>
      <c r="D19035" s="129">
        <v>63.0</v>
      </c>
      <c r="E19035" s="129" t="s">
        <v>132</v>
      </c>
    </row>
    <row r="19036">
      <c r="A19036" s="129">
        <v>7.0</v>
      </c>
      <c r="B19036" s="129" t="s">
        <v>985</v>
      </c>
      <c r="C19036" s="129" t="s">
        <v>986</v>
      </c>
      <c r="D19036" s="129">
        <v>38.0</v>
      </c>
      <c r="E19036" s="129" t="s">
        <v>119</v>
      </c>
    </row>
    <row r="19037">
      <c r="A19037" s="129">
        <v>7.0</v>
      </c>
      <c r="B19037" s="129" t="s">
        <v>6542</v>
      </c>
      <c r="C19037" s="129" t="s">
        <v>6543</v>
      </c>
      <c r="D19037" s="129">
        <v>39.0</v>
      </c>
      <c r="E19037" s="129" t="s">
        <v>119</v>
      </c>
    </row>
    <row r="19038">
      <c r="A19038" s="129">
        <v>7.0</v>
      </c>
      <c r="B19038" s="129" t="s">
        <v>6544</v>
      </c>
      <c r="C19038" s="129" t="s">
        <v>6545</v>
      </c>
      <c r="D19038" s="129">
        <v>20.0</v>
      </c>
      <c r="E19038" s="129" t="s">
        <v>132</v>
      </c>
    </row>
    <row r="19039">
      <c r="A19039" s="129">
        <v>7.0</v>
      </c>
      <c r="B19039" s="129" t="s">
        <v>7756</v>
      </c>
      <c r="C19039" s="129" t="s">
        <v>7757</v>
      </c>
      <c r="D19039" s="129">
        <v>48.0</v>
      </c>
      <c r="E19039" s="129" t="s">
        <v>132</v>
      </c>
    </row>
    <row r="19040">
      <c r="A19040" s="129">
        <v>7.0</v>
      </c>
      <c r="B19040" s="129" t="s">
        <v>989</v>
      </c>
      <c r="C19040" s="129" t="s">
        <v>990</v>
      </c>
      <c r="D19040" s="129">
        <v>61.0</v>
      </c>
      <c r="E19040" s="129" t="s">
        <v>119</v>
      </c>
    </row>
    <row r="19041">
      <c r="A19041" s="129">
        <v>7.0</v>
      </c>
      <c r="B19041" s="129" t="s">
        <v>991</v>
      </c>
      <c r="C19041" s="129" t="s">
        <v>992</v>
      </c>
      <c r="D19041" s="129">
        <v>26.0</v>
      </c>
      <c r="E19041" s="129" t="s">
        <v>132</v>
      </c>
    </row>
    <row r="19042">
      <c r="A19042" s="129">
        <v>7.0</v>
      </c>
      <c r="B19042" s="129" t="s">
        <v>993</v>
      </c>
      <c r="C19042" s="129" t="s">
        <v>994</v>
      </c>
      <c r="D19042" s="129">
        <v>36.0</v>
      </c>
      <c r="E19042" s="129" t="s">
        <v>119</v>
      </c>
    </row>
    <row r="19043">
      <c r="A19043" s="129">
        <v>7.0</v>
      </c>
      <c r="B19043" s="129" t="s">
        <v>999</v>
      </c>
      <c r="C19043" s="129" t="s">
        <v>1000</v>
      </c>
      <c r="D19043" s="129">
        <v>64.0</v>
      </c>
      <c r="E19043" s="129" t="s">
        <v>132</v>
      </c>
    </row>
    <row r="19044">
      <c r="A19044" s="129">
        <v>7.0</v>
      </c>
      <c r="B19044" s="129" t="s">
        <v>1001</v>
      </c>
      <c r="C19044" s="129" t="s">
        <v>1002</v>
      </c>
      <c r="D19044" s="129">
        <v>55.0</v>
      </c>
      <c r="E19044" s="129" t="s">
        <v>132</v>
      </c>
    </row>
    <row r="19045">
      <c r="A19045" s="129">
        <v>7.0</v>
      </c>
      <c r="B19045" s="129" t="s">
        <v>1005</v>
      </c>
      <c r="C19045" s="129" t="s">
        <v>1006</v>
      </c>
      <c r="D19045" s="129">
        <v>57.0</v>
      </c>
      <c r="E19045" s="129" t="s">
        <v>119</v>
      </c>
    </row>
    <row r="19046">
      <c r="A19046" s="129">
        <v>7.0</v>
      </c>
      <c r="B19046" s="129" t="s">
        <v>1007</v>
      </c>
      <c r="C19046" s="129" t="s">
        <v>1008</v>
      </c>
      <c r="D19046" s="129">
        <v>24.0</v>
      </c>
      <c r="E19046" s="129" t="s">
        <v>132</v>
      </c>
    </row>
    <row r="19047">
      <c r="A19047" s="129">
        <v>7.0</v>
      </c>
      <c r="B19047" s="129" t="s">
        <v>1009</v>
      </c>
      <c r="C19047" s="129" t="s">
        <v>1010</v>
      </c>
      <c r="D19047" s="129">
        <v>22.0</v>
      </c>
      <c r="E19047" s="129" t="s">
        <v>132</v>
      </c>
    </row>
    <row r="19048">
      <c r="A19048" s="129">
        <v>7.0</v>
      </c>
      <c r="B19048" s="129" t="s">
        <v>1011</v>
      </c>
      <c r="C19048" s="129" t="s">
        <v>1012</v>
      </c>
      <c r="D19048" s="129">
        <v>46.0</v>
      </c>
      <c r="E19048" s="129" t="s">
        <v>119</v>
      </c>
    </row>
    <row r="19049">
      <c r="A19049" s="129">
        <v>7.0</v>
      </c>
      <c r="B19049" s="129" t="s">
        <v>1013</v>
      </c>
      <c r="C19049" s="129" t="s">
        <v>1014</v>
      </c>
      <c r="D19049" s="129">
        <v>59.0</v>
      </c>
      <c r="E19049" s="129" t="s">
        <v>119</v>
      </c>
    </row>
    <row r="19050">
      <c r="A19050" s="129">
        <v>7.0</v>
      </c>
      <c r="B19050" s="129" t="s">
        <v>1015</v>
      </c>
      <c r="C19050" s="129" t="s">
        <v>1016</v>
      </c>
      <c r="D19050" s="129">
        <v>39.0</v>
      </c>
      <c r="E19050" s="129" t="s">
        <v>132</v>
      </c>
    </row>
    <row r="19051">
      <c r="A19051" s="129">
        <v>7.0</v>
      </c>
      <c r="B19051" s="129" t="s">
        <v>1017</v>
      </c>
      <c r="C19051" s="129" t="s">
        <v>1018</v>
      </c>
      <c r="D19051" s="129">
        <v>46.0</v>
      </c>
      <c r="E19051" s="129" t="s">
        <v>132</v>
      </c>
    </row>
    <row r="19052">
      <c r="A19052" s="129">
        <v>7.0</v>
      </c>
      <c r="B19052" s="129" t="s">
        <v>1019</v>
      </c>
      <c r="C19052" s="129" t="s">
        <v>1020</v>
      </c>
      <c r="D19052" s="129">
        <v>41.0</v>
      </c>
      <c r="E19052" s="129" t="s">
        <v>132</v>
      </c>
    </row>
    <row r="19053">
      <c r="A19053" s="129">
        <v>7.0</v>
      </c>
      <c r="B19053" s="129" t="s">
        <v>1021</v>
      </c>
      <c r="C19053" s="129" t="s">
        <v>1022</v>
      </c>
      <c r="D19053" s="129">
        <v>40.0</v>
      </c>
      <c r="E19053" s="129" t="s">
        <v>119</v>
      </c>
    </row>
    <row r="19054">
      <c r="A19054" s="129">
        <v>7.0</v>
      </c>
      <c r="B19054" s="129" t="s">
        <v>6546</v>
      </c>
      <c r="C19054" s="129" t="s">
        <v>6547</v>
      </c>
      <c r="D19054" s="129">
        <v>64.0</v>
      </c>
      <c r="E19054" s="129" t="s">
        <v>119</v>
      </c>
    </row>
    <row r="19055">
      <c r="A19055" s="129">
        <v>7.0</v>
      </c>
      <c r="B19055" s="129" t="s">
        <v>7758</v>
      </c>
      <c r="C19055" s="129" t="s">
        <v>7759</v>
      </c>
      <c r="D19055" s="129">
        <v>41.0</v>
      </c>
      <c r="E19055" s="129" t="s">
        <v>119</v>
      </c>
    </row>
    <row r="19056">
      <c r="A19056" s="129">
        <v>7.0</v>
      </c>
      <c r="B19056" s="129" t="s">
        <v>1023</v>
      </c>
      <c r="C19056" s="129" t="s">
        <v>1024</v>
      </c>
      <c r="D19056" s="129">
        <v>21.0</v>
      </c>
      <c r="E19056" s="129" t="s">
        <v>119</v>
      </c>
    </row>
    <row r="19057">
      <c r="A19057" s="129">
        <v>7.0</v>
      </c>
      <c r="B19057" s="129" t="s">
        <v>1025</v>
      </c>
      <c r="C19057" s="129" t="s">
        <v>1026</v>
      </c>
      <c r="D19057" s="129">
        <v>41.0</v>
      </c>
      <c r="E19057" s="129" t="s">
        <v>132</v>
      </c>
    </row>
    <row r="19058">
      <c r="A19058" s="129">
        <v>7.0</v>
      </c>
      <c r="B19058" s="129" t="s">
        <v>1029</v>
      </c>
      <c r="C19058" s="129" t="s">
        <v>1030</v>
      </c>
      <c r="D19058" s="129">
        <v>28.0</v>
      </c>
      <c r="E19058" s="129" t="s">
        <v>119</v>
      </c>
    </row>
    <row r="19059">
      <c r="A19059" s="129">
        <v>7.0</v>
      </c>
      <c r="B19059" s="129" t="s">
        <v>1031</v>
      </c>
      <c r="C19059" s="129" t="s">
        <v>1032</v>
      </c>
      <c r="D19059" s="129">
        <v>44.0</v>
      </c>
      <c r="E19059" s="129" t="s">
        <v>132</v>
      </c>
    </row>
    <row r="19060">
      <c r="A19060" s="129">
        <v>7.0</v>
      </c>
      <c r="B19060" s="129" t="s">
        <v>1033</v>
      </c>
      <c r="C19060" s="129" t="s">
        <v>1034</v>
      </c>
      <c r="D19060" s="129">
        <v>36.0</v>
      </c>
      <c r="E19060" s="129" t="s">
        <v>132</v>
      </c>
    </row>
    <row r="19061">
      <c r="A19061" s="129">
        <v>7.0</v>
      </c>
      <c r="B19061" s="129" t="s">
        <v>1035</v>
      </c>
      <c r="C19061" s="129" t="s">
        <v>1036</v>
      </c>
      <c r="D19061" s="129">
        <v>64.0</v>
      </c>
      <c r="E19061" s="129" t="s">
        <v>119</v>
      </c>
    </row>
    <row r="19062">
      <c r="A19062" s="129">
        <v>7.0</v>
      </c>
      <c r="B19062" s="129" t="s">
        <v>1039</v>
      </c>
      <c r="C19062" s="129" t="s">
        <v>1040</v>
      </c>
      <c r="D19062" s="129">
        <v>23.0</v>
      </c>
      <c r="E19062" s="129" t="s">
        <v>132</v>
      </c>
    </row>
    <row r="19063">
      <c r="A19063" s="129">
        <v>7.0</v>
      </c>
      <c r="B19063" s="129" t="s">
        <v>1043</v>
      </c>
      <c r="C19063" s="129" t="s">
        <v>1044</v>
      </c>
      <c r="D19063" s="129">
        <v>24.0</v>
      </c>
      <c r="E19063" s="129" t="s">
        <v>132</v>
      </c>
    </row>
    <row r="19064">
      <c r="A19064" s="129">
        <v>7.0</v>
      </c>
      <c r="B19064" s="129" t="s">
        <v>6548</v>
      </c>
      <c r="C19064" s="129" t="s">
        <v>6549</v>
      </c>
      <c r="D19064" s="129">
        <v>31.0</v>
      </c>
      <c r="E19064" s="129" t="s">
        <v>132</v>
      </c>
    </row>
    <row r="19065">
      <c r="A19065" s="129">
        <v>7.0</v>
      </c>
      <c r="B19065" s="129" t="s">
        <v>1047</v>
      </c>
      <c r="C19065" s="129" t="s">
        <v>1048</v>
      </c>
      <c r="D19065" s="129">
        <v>66.0</v>
      </c>
      <c r="E19065" s="129" t="s">
        <v>132</v>
      </c>
    </row>
    <row r="19066">
      <c r="A19066" s="129">
        <v>7.0</v>
      </c>
      <c r="B19066" s="129" t="s">
        <v>1049</v>
      </c>
      <c r="C19066" s="129" t="s">
        <v>1050</v>
      </c>
      <c r="D19066" s="129">
        <v>26.0</v>
      </c>
      <c r="E19066" s="129" t="s">
        <v>119</v>
      </c>
    </row>
    <row r="19067">
      <c r="A19067" s="129">
        <v>7.0</v>
      </c>
      <c r="B19067" s="129" t="s">
        <v>6550</v>
      </c>
      <c r="C19067" s="129" t="s">
        <v>6551</v>
      </c>
      <c r="D19067" s="129">
        <v>59.0</v>
      </c>
      <c r="E19067" s="129" t="s">
        <v>132</v>
      </c>
    </row>
    <row r="19068">
      <c r="A19068" s="129">
        <v>7.0</v>
      </c>
      <c r="B19068" s="129" t="s">
        <v>1051</v>
      </c>
      <c r="C19068" s="129" t="s">
        <v>1052</v>
      </c>
      <c r="D19068" s="129">
        <v>61.0</v>
      </c>
      <c r="E19068" s="129" t="s">
        <v>119</v>
      </c>
    </row>
    <row r="19069">
      <c r="A19069" s="129">
        <v>7.0</v>
      </c>
      <c r="B19069" s="129" t="s">
        <v>1055</v>
      </c>
      <c r="C19069" s="129" t="s">
        <v>1056</v>
      </c>
      <c r="D19069" s="129">
        <v>43.0</v>
      </c>
      <c r="E19069" s="129" t="s">
        <v>132</v>
      </c>
    </row>
    <row r="19070">
      <c r="A19070" s="129">
        <v>7.0</v>
      </c>
      <c r="B19070" s="129" t="s">
        <v>8186</v>
      </c>
      <c r="C19070" s="129" t="s">
        <v>8187</v>
      </c>
      <c r="D19070" s="129">
        <v>52.0</v>
      </c>
      <c r="E19070" s="129" t="s">
        <v>132</v>
      </c>
    </row>
    <row r="19071">
      <c r="A19071" s="129">
        <v>7.0</v>
      </c>
      <c r="B19071" s="129" t="s">
        <v>1057</v>
      </c>
      <c r="C19071" s="129" t="s">
        <v>1058</v>
      </c>
      <c r="D19071" s="129">
        <v>30.0</v>
      </c>
      <c r="E19071" s="129" t="s">
        <v>132</v>
      </c>
    </row>
    <row r="19072">
      <c r="A19072" s="129">
        <v>7.0</v>
      </c>
      <c r="B19072" s="129" t="s">
        <v>1061</v>
      </c>
      <c r="C19072" s="129" t="s">
        <v>1062</v>
      </c>
      <c r="D19072" s="129">
        <v>52.0</v>
      </c>
      <c r="E19072" s="129" t="s">
        <v>132</v>
      </c>
    </row>
    <row r="19073">
      <c r="A19073" s="129">
        <v>7.0</v>
      </c>
      <c r="B19073" s="129" t="s">
        <v>1063</v>
      </c>
      <c r="C19073" s="129" t="s">
        <v>1064</v>
      </c>
      <c r="D19073" s="129">
        <v>36.0</v>
      </c>
      <c r="E19073" s="129" t="s">
        <v>119</v>
      </c>
    </row>
    <row r="19074">
      <c r="A19074" s="129">
        <v>7.0</v>
      </c>
      <c r="B19074" s="129" t="s">
        <v>1065</v>
      </c>
      <c r="C19074" s="129" t="s">
        <v>1066</v>
      </c>
      <c r="D19074" s="129">
        <v>54.0</v>
      </c>
      <c r="E19074" s="129" t="s">
        <v>119</v>
      </c>
    </row>
    <row r="19075">
      <c r="A19075" s="129">
        <v>7.0</v>
      </c>
      <c r="B19075" s="129" t="s">
        <v>1067</v>
      </c>
      <c r="C19075" s="129" t="s">
        <v>1068</v>
      </c>
      <c r="D19075" s="129">
        <v>62.0</v>
      </c>
      <c r="E19075" s="129" t="s">
        <v>119</v>
      </c>
    </row>
    <row r="19076">
      <c r="A19076" s="129">
        <v>7.0</v>
      </c>
      <c r="B19076" s="129" t="s">
        <v>1069</v>
      </c>
      <c r="C19076" s="129" t="s">
        <v>1070</v>
      </c>
      <c r="D19076" s="129">
        <v>23.0</v>
      </c>
      <c r="E19076" s="129" t="s">
        <v>132</v>
      </c>
    </row>
    <row r="19077">
      <c r="A19077" s="129">
        <v>7.0</v>
      </c>
      <c r="B19077" s="129" t="s">
        <v>6554</v>
      </c>
      <c r="C19077" s="129" t="s">
        <v>6555</v>
      </c>
      <c r="D19077" s="129">
        <v>46.0</v>
      </c>
      <c r="E19077" s="129" t="s">
        <v>119</v>
      </c>
    </row>
    <row r="19078">
      <c r="A19078" s="129">
        <v>7.0</v>
      </c>
      <c r="B19078" s="129" t="s">
        <v>6556</v>
      </c>
      <c r="C19078" s="129" t="s">
        <v>6557</v>
      </c>
      <c r="D19078" s="129">
        <v>22.0</v>
      </c>
      <c r="E19078" s="129" t="s">
        <v>119</v>
      </c>
    </row>
    <row r="19079">
      <c r="A19079" s="129">
        <v>7.0</v>
      </c>
      <c r="B19079" s="129" t="s">
        <v>6558</v>
      </c>
      <c r="C19079" s="129" t="s">
        <v>6559</v>
      </c>
      <c r="D19079" s="129">
        <v>22.0</v>
      </c>
      <c r="E19079" s="129" t="s">
        <v>132</v>
      </c>
    </row>
    <row r="19080">
      <c r="A19080" s="129">
        <v>7.0</v>
      </c>
      <c r="B19080" s="129" t="s">
        <v>1071</v>
      </c>
      <c r="C19080" s="129" t="s">
        <v>1072</v>
      </c>
      <c r="D19080" s="129">
        <v>66.0</v>
      </c>
      <c r="E19080" s="129" t="s">
        <v>132</v>
      </c>
    </row>
    <row r="19081">
      <c r="A19081" s="129">
        <v>7.0</v>
      </c>
      <c r="B19081" s="129" t="s">
        <v>1073</v>
      </c>
      <c r="C19081" s="129" t="s">
        <v>1074</v>
      </c>
      <c r="D19081" s="129">
        <v>58.0</v>
      </c>
      <c r="E19081" s="129" t="s">
        <v>132</v>
      </c>
    </row>
    <row r="19082">
      <c r="A19082" s="129">
        <v>7.0</v>
      </c>
      <c r="B19082" s="129" t="s">
        <v>1077</v>
      </c>
      <c r="C19082" s="129" t="s">
        <v>1078</v>
      </c>
      <c r="D19082" s="129">
        <v>45.0</v>
      </c>
      <c r="E19082" s="129" t="s">
        <v>132</v>
      </c>
    </row>
    <row r="19083">
      <c r="A19083" s="129">
        <v>7.0</v>
      </c>
      <c r="B19083" s="129" t="s">
        <v>1079</v>
      </c>
      <c r="C19083" s="129" t="s">
        <v>1080</v>
      </c>
      <c r="D19083" s="129">
        <v>58.0</v>
      </c>
      <c r="E19083" s="129" t="s">
        <v>132</v>
      </c>
    </row>
    <row r="19084">
      <c r="A19084" s="129">
        <v>7.0</v>
      </c>
      <c r="B19084" s="129" t="s">
        <v>1081</v>
      </c>
      <c r="C19084" s="129" t="s">
        <v>1082</v>
      </c>
      <c r="D19084" s="129">
        <v>65.0</v>
      </c>
      <c r="E19084" s="129" t="s">
        <v>119</v>
      </c>
    </row>
    <row r="19085">
      <c r="A19085" s="129">
        <v>7.0</v>
      </c>
      <c r="B19085" s="129" t="s">
        <v>7762</v>
      </c>
      <c r="C19085" s="129" t="s">
        <v>7763</v>
      </c>
      <c r="D19085" s="129">
        <v>44.0</v>
      </c>
      <c r="E19085" s="129" t="s">
        <v>132</v>
      </c>
    </row>
    <row r="19086">
      <c r="A19086" s="129">
        <v>7.0</v>
      </c>
      <c r="B19086" s="129" t="s">
        <v>8506</v>
      </c>
      <c r="C19086" s="129" t="s">
        <v>8507</v>
      </c>
      <c r="D19086" s="129">
        <v>22.0</v>
      </c>
      <c r="E19086" s="129" t="s">
        <v>132</v>
      </c>
    </row>
    <row r="19087">
      <c r="A19087" s="129">
        <v>7.0</v>
      </c>
      <c r="B19087" s="129" t="s">
        <v>1085</v>
      </c>
      <c r="C19087" s="129" t="s">
        <v>1086</v>
      </c>
      <c r="D19087" s="129">
        <v>42.0</v>
      </c>
      <c r="E19087" s="129" t="s">
        <v>119</v>
      </c>
    </row>
    <row r="19088">
      <c r="A19088" s="129">
        <v>7.0</v>
      </c>
      <c r="B19088" s="129" t="s">
        <v>1087</v>
      </c>
      <c r="C19088" s="129" t="s">
        <v>1088</v>
      </c>
      <c r="D19088" s="129">
        <v>62.0</v>
      </c>
      <c r="E19088" s="129" t="s">
        <v>119</v>
      </c>
    </row>
    <row r="19089">
      <c r="A19089" s="129">
        <v>7.0</v>
      </c>
      <c r="B19089" s="129" t="s">
        <v>1089</v>
      </c>
      <c r="C19089" s="129" t="s">
        <v>1090</v>
      </c>
      <c r="D19089" s="129">
        <v>69.0</v>
      </c>
      <c r="E19089" s="129" t="s">
        <v>132</v>
      </c>
    </row>
    <row r="19090">
      <c r="A19090" s="129">
        <v>7.0</v>
      </c>
      <c r="B19090" s="129" t="s">
        <v>1091</v>
      </c>
      <c r="C19090" s="129" t="s">
        <v>1092</v>
      </c>
      <c r="D19090" s="129">
        <v>54.0</v>
      </c>
      <c r="E19090" s="129" t="s">
        <v>119</v>
      </c>
    </row>
    <row r="19091">
      <c r="A19091" s="129">
        <v>7.0</v>
      </c>
      <c r="B19091" s="129" t="s">
        <v>1093</v>
      </c>
      <c r="C19091" s="129" t="s">
        <v>1094</v>
      </c>
      <c r="D19091" s="129">
        <v>52.0</v>
      </c>
      <c r="E19091" s="129" t="s">
        <v>119</v>
      </c>
    </row>
    <row r="19092">
      <c r="A19092" s="129">
        <v>7.0</v>
      </c>
      <c r="B19092" s="129" t="s">
        <v>1095</v>
      </c>
      <c r="C19092" s="129" t="s">
        <v>1096</v>
      </c>
      <c r="D19092" s="129">
        <v>66.0</v>
      </c>
      <c r="E19092" s="129" t="s">
        <v>132</v>
      </c>
    </row>
    <row r="19093">
      <c r="A19093" s="129">
        <v>7.0</v>
      </c>
      <c r="B19093" s="129" t="s">
        <v>6564</v>
      </c>
      <c r="C19093" s="129" t="s">
        <v>6565</v>
      </c>
      <c r="D19093" s="129">
        <v>29.0</v>
      </c>
      <c r="E19093" s="129" t="s">
        <v>132</v>
      </c>
    </row>
    <row r="19094">
      <c r="A19094" s="129">
        <v>7.0</v>
      </c>
      <c r="B19094" s="129" t="s">
        <v>1099</v>
      </c>
      <c r="C19094" s="129" t="s">
        <v>1100</v>
      </c>
      <c r="D19094" s="129">
        <v>28.0</v>
      </c>
      <c r="E19094" s="129" t="s">
        <v>119</v>
      </c>
    </row>
    <row r="19095">
      <c r="A19095" s="129">
        <v>7.0</v>
      </c>
      <c r="B19095" s="129" t="s">
        <v>1101</v>
      </c>
      <c r="C19095" s="129" t="s">
        <v>1102</v>
      </c>
      <c r="D19095" s="129">
        <v>33.0</v>
      </c>
      <c r="E19095" s="129" t="s">
        <v>132</v>
      </c>
    </row>
    <row r="19096">
      <c r="A19096" s="129">
        <v>7.0</v>
      </c>
      <c r="B19096" s="129" t="s">
        <v>1103</v>
      </c>
      <c r="C19096" s="129" t="s">
        <v>1104</v>
      </c>
      <c r="D19096" s="129">
        <v>58.0</v>
      </c>
      <c r="E19096" s="129" t="s">
        <v>119</v>
      </c>
    </row>
    <row r="19097">
      <c r="A19097" s="129">
        <v>7.0</v>
      </c>
      <c r="B19097" s="129" t="s">
        <v>6566</v>
      </c>
      <c r="C19097" s="129" t="s">
        <v>6567</v>
      </c>
      <c r="D19097" s="129">
        <v>47.0</v>
      </c>
      <c r="E19097" s="129" t="s">
        <v>132</v>
      </c>
    </row>
    <row r="19098">
      <c r="A19098" s="129">
        <v>7.0</v>
      </c>
      <c r="B19098" s="129" t="s">
        <v>1105</v>
      </c>
      <c r="C19098" s="129" t="s">
        <v>1106</v>
      </c>
      <c r="D19098" s="129">
        <v>45.0</v>
      </c>
      <c r="E19098" s="129" t="s">
        <v>132</v>
      </c>
    </row>
    <row r="19099">
      <c r="A19099" s="129">
        <v>7.0</v>
      </c>
      <c r="B19099" s="129" t="s">
        <v>1107</v>
      </c>
      <c r="C19099" s="129" t="s">
        <v>1108</v>
      </c>
      <c r="D19099" s="129">
        <v>21.0</v>
      </c>
      <c r="E19099" s="129" t="s">
        <v>119</v>
      </c>
    </row>
    <row r="19100">
      <c r="A19100" s="129">
        <v>7.0</v>
      </c>
      <c r="B19100" s="129" t="s">
        <v>1109</v>
      </c>
      <c r="C19100" s="129" t="s">
        <v>1110</v>
      </c>
      <c r="D19100" s="129">
        <v>52.0</v>
      </c>
      <c r="E19100" s="129" t="s">
        <v>132</v>
      </c>
    </row>
    <row r="19101">
      <c r="A19101" s="129">
        <v>7.0</v>
      </c>
      <c r="B19101" s="129" t="s">
        <v>1111</v>
      </c>
      <c r="C19101" s="129" t="s">
        <v>1112</v>
      </c>
      <c r="D19101" s="129">
        <v>27.0</v>
      </c>
      <c r="E19101" s="129" t="s">
        <v>132</v>
      </c>
    </row>
    <row r="19102">
      <c r="A19102" s="129">
        <v>7.0</v>
      </c>
      <c r="B19102" s="129" t="s">
        <v>6568</v>
      </c>
      <c r="C19102" s="129" t="s">
        <v>6569</v>
      </c>
      <c r="D19102" s="129">
        <v>63.0</v>
      </c>
      <c r="E19102" s="129" t="s">
        <v>132</v>
      </c>
    </row>
    <row r="19103">
      <c r="A19103" s="129">
        <v>7.0</v>
      </c>
      <c r="B19103" s="129" t="s">
        <v>1113</v>
      </c>
      <c r="C19103" s="129" t="s">
        <v>1114</v>
      </c>
      <c r="D19103" s="129">
        <v>66.0</v>
      </c>
      <c r="E19103" s="129" t="s">
        <v>119</v>
      </c>
    </row>
    <row r="19104">
      <c r="A19104" s="129">
        <v>7.0</v>
      </c>
      <c r="B19104" s="129" t="s">
        <v>1115</v>
      </c>
      <c r="C19104" s="129" t="s">
        <v>1116</v>
      </c>
      <c r="D19104" s="129">
        <v>67.0</v>
      </c>
      <c r="E19104" s="129" t="s">
        <v>119</v>
      </c>
    </row>
    <row r="19105">
      <c r="A19105" s="129">
        <v>7.0</v>
      </c>
      <c r="B19105" s="129" t="s">
        <v>1117</v>
      </c>
      <c r="C19105" s="129" t="s">
        <v>1118</v>
      </c>
      <c r="D19105" s="129">
        <v>26.0</v>
      </c>
      <c r="E19105" s="129" t="s">
        <v>119</v>
      </c>
    </row>
    <row r="19106">
      <c r="A19106" s="129">
        <v>7.0</v>
      </c>
      <c r="B19106" s="129" t="s">
        <v>6572</v>
      </c>
      <c r="C19106" s="129" t="s">
        <v>6573</v>
      </c>
      <c r="D19106" s="129">
        <v>58.0</v>
      </c>
      <c r="E19106" s="129" t="s">
        <v>119</v>
      </c>
    </row>
    <row r="19107">
      <c r="A19107" s="129">
        <v>7.0</v>
      </c>
      <c r="B19107" s="129" t="s">
        <v>1119</v>
      </c>
      <c r="C19107" s="129" t="s">
        <v>1120</v>
      </c>
      <c r="D19107" s="129">
        <v>26.0</v>
      </c>
      <c r="E19107" s="129" t="s">
        <v>132</v>
      </c>
    </row>
    <row r="19108">
      <c r="A19108" s="129">
        <v>7.0</v>
      </c>
      <c r="B19108" s="129" t="s">
        <v>1121</v>
      </c>
      <c r="C19108" s="129" t="s">
        <v>1122</v>
      </c>
      <c r="D19108" s="129">
        <v>61.0</v>
      </c>
      <c r="E19108" s="129" t="s">
        <v>119</v>
      </c>
    </row>
    <row r="19109">
      <c r="A19109" s="129">
        <v>7.0</v>
      </c>
      <c r="B19109" s="129" t="s">
        <v>6574</v>
      </c>
      <c r="C19109" s="129" t="s">
        <v>6575</v>
      </c>
      <c r="D19109" s="129">
        <v>27.0</v>
      </c>
      <c r="E19109" s="129" t="s">
        <v>132</v>
      </c>
    </row>
    <row r="19110">
      <c r="A19110" s="129">
        <v>7.0</v>
      </c>
      <c r="B19110" s="129" t="s">
        <v>1125</v>
      </c>
      <c r="C19110" s="129" t="s">
        <v>1126</v>
      </c>
      <c r="D19110" s="129">
        <v>64.0</v>
      </c>
      <c r="E19110" s="129" t="s">
        <v>132</v>
      </c>
    </row>
    <row r="19111">
      <c r="A19111" s="129">
        <v>7.0</v>
      </c>
      <c r="B19111" s="129" t="s">
        <v>1127</v>
      </c>
      <c r="C19111" s="129" t="s">
        <v>1128</v>
      </c>
      <c r="D19111" s="129">
        <v>62.0</v>
      </c>
      <c r="E19111" s="129" t="s">
        <v>119</v>
      </c>
    </row>
    <row r="19112">
      <c r="A19112" s="129">
        <v>7.0</v>
      </c>
      <c r="B19112" s="129" t="s">
        <v>1129</v>
      </c>
      <c r="C19112" s="129" t="s">
        <v>1130</v>
      </c>
      <c r="D19112" s="129">
        <v>67.0</v>
      </c>
      <c r="E19112" s="129" t="s">
        <v>119</v>
      </c>
    </row>
    <row r="19113">
      <c r="A19113" s="129">
        <v>7.0</v>
      </c>
      <c r="B19113" s="129" t="s">
        <v>1131</v>
      </c>
      <c r="C19113" s="129" t="s">
        <v>1132</v>
      </c>
      <c r="D19113" s="129">
        <v>66.0</v>
      </c>
      <c r="E19113" s="129" t="s">
        <v>119</v>
      </c>
    </row>
    <row r="19114">
      <c r="A19114" s="129">
        <v>7.0</v>
      </c>
      <c r="B19114" s="129" t="s">
        <v>1133</v>
      </c>
      <c r="C19114" s="129" t="s">
        <v>1134</v>
      </c>
      <c r="D19114" s="129">
        <v>55.0</v>
      </c>
      <c r="E19114" s="129" t="s">
        <v>119</v>
      </c>
    </row>
    <row r="19115">
      <c r="A19115" s="129">
        <v>7.0</v>
      </c>
      <c r="B19115" s="129" t="s">
        <v>6578</v>
      </c>
      <c r="C19115" s="129" t="s">
        <v>6579</v>
      </c>
      <c r="D19115" s="129">
        <v>24.0</v>
      </c>
      <c r="E19115" s="129" t="s">
        <v>132</v>
      </c>
    </row>
    <row r="19116">
      <c r="A19116" s="129">
        <v>7.0</v>
      </c>
      <c r="B19116" s="129" t="s">
        <v>1135</v>
      </c>
      <c r="C19116" s="129" t="s">
        <v>1136</v>
      </c>
      <c r="D19116" s="129">
        <v>59.0</v>
      </c>
      <c r="E19116" s="129" t="s">
        <v>132</v>
      </c>
    </row>
    <row r="19117">
      <c r="A19117" s="129">
        <v>7.0</v>
      </c>
      <c r="B19117" s="129" t="s">
        <v>1137</v>
      </c>
      <c r="C19117" s="129" t="s">
        <v>1138</v>
      </c>
      <c r="D19117" s="129">
        <v>62.0</v>
      </c>
      <c r="E19117" s="129" t="s">
        <v>132</v>
      </c>
    </row>
    <row r="19118">
      <c r="A19118" s="129">
        <v>7.0</v>
      </c>
      <c r="B19118" s="129" t="s">
        <v>1139</v>
      </c>
      <c r="C19118" s="129" t="s">
        <v>1140</v>
      </c>
      <c r="D19118" s="129">
        <v>46.0</v>
      </c>
      <c r="E19118" s="129" t="s">
        <v>119</v>
      </c>
    </row>
    <row r="19119">
      <c r="A19119" s="129">
        <v>7.0</v>
      </c>
      <c r="B19119" s="129" t="s">
        <v>1141</v>
      </c>
      <c r="C19119" s="129" t="s">
        <v>1142</v>
      </c>
      <c r="D19119" s="129">
        <v>65.0</v>
      </c>
      <c r="E19119" s="129" t="s">
        <v>132</v>
      </c>
    </row>
    <row r="19120">
      <c r="A19120" s="129">
        <v>7.0</v>
      </c>
      <c r="B19120" s="129" t="s">
        <v>1145</v>
      </c>
      <c r="C19120" s="129" t="s">
        <v>1146</v>
      </c>
      <c r="D19120" s="129">
        <v>23.0</v>
      </c>
      <c r="E19120" s="129" t="s">
        <v>119</v>
      </c>
    </row>
    <row r="19121">
      <c r="A19121" s="129">
        <v>7.0</v>
      </c>
      <c r="B19121" s="129" t="s">
        <v>6582</v>
      </c>
      <c r="C19121" s="129" t="s">
        <v>6583</v>
      </c>
      <c r="D19121" s="129">
        <v>29.0</v>
      </c>
      <c r="E19121" s="129" t="s">
        <v>132</v>
      </c>
    </row>
    <row r="19122">
      <c r="A19122" s="129">
        <v>7.0</v>
      </c>
      <c r="B19122" s="129" t="s">
        <v>1149</v>
      </c>
      <c r="C19122" s="129" t="s">
        <v>1150</v>
      </c>
      <c r="D19122" s="129">
        <v>68.0</v>
      </c>
      <c r="E19122" s="129" t="s">
        <v>119</v>
      </c>
    </row>
    <row r="19123">
      <c r="A19123" s="129">
        <v>7.0</v>
      </c>
      <c r="B19123" s="129" t="s">
        <v>1153</v>
      </c>
      <c r="C19123" s="129" t="s">
        <v>1154</v>
      </c>
      <c r="D19123" s="129">
        <v>64.0</v>
      </c>
      <c r="E19123" s="129" t="s">
        <v>119</v>
      </c>
    </row>
    <row r="19124">
      <c r="A19124" s="129">
        <v>7.0</v>
      </c>
      <c r="B19124" s="129" t="s">
        <v>1155</v>
      </c>
      <c r="C19124" s="129" t="s">
        <v>1156</v>
      </c>
      <c r="D19124" s="129">
        <v>52.0</v>
      </c>
      <c r="E19124" s="129" t="s">
        <v>132</v>
      </c>
    </row>
    <row r="19125">
      <c r="A19125" s="129">
        <v>7.0</v>
      </c>
      <c r="B19125" s="129" t="s">
        <v>1157</v>
      </c>
      <c r="C19125" s="129" t="s">
        <v>1158</v>
      </c>
      <c r="D19125" s="129">
        <v>59.0</v>
      </c>
      <c r="E19125" s="129" t="s">
        <v>119</v>
      </c>
    </row>
    <row r="19126">
      <c r="A19126" s="129">
        <v>7.0</v>
      </c>
      <c r="B19126" s="129" t="s">
        <v>1159</v>
      </c>
      <c r="C19126" s="129" t="s">
        <v>1160</v>
      </c>
      <c r="D19126" s="129">
        <v>59.0</v>
      </c>
      <c r="E19126" s="129" t="s">
        <v>119</v>
      </c>
    </row>
    <row r="19127">
      <c r="A19127" s="129">
        <v>7.0</v>
      </c>
      <c r="B19127" s="129" t="s">
        <v>1161</v>
      </c>
      <c r="C19127" s="129" t="s">
        <v>1162</v>
      </c>
      <c r="D19127" s="129">
        <v>55.0</v>
      </c>
      <c r="E19127" s="129" t="s">
        <v>132</v>
      </c>
    </row>
    <row r="19128">
      <c r="A19128" s="129">
        <v>7.0</v>
      </c>
      <c r="B19128" s="129" t="s">
        <v>1163</v>
      </c>
      <c r="C19128" s="129" t="s">
        <v>1164</v>
      </c>
      <c r="D19128" s="129">
        <v>62.0</v>
      </c>
      <c r="E19128" s="129" t="s">
        <v>132</v>
      </c>
    </row>
    <row r="19129">
      <c r="A19129" s="129">
        <v>7.0</v>
      </c>
      <c r="B19129" s="129" t="s">
        <v>1165</v>
      </c>
      <c r="C19129" s="129" t="s">
        <v>1166</v>
      </c>
      <c r="D19129" s="129">
        <v>42.0</v>
      </c>
      <c r="E19129" s="129" t="s">
        <v>119</v>
      </c>
    </row>
    <row r="19130">
      <c r="A19130" s="129">
        <v>7.0</v>
      </c>
      <c r="B19130" s="129" t="s">
        <v>1167</v>
      </c>
      <c r="C19130" s="129" t="s">
        <v>1168</v>
      </c>
      <c r="D19130" s="129">
        <v>27.0</v>
      </c>
      <c r="E19130" s="129" t="s">
        <v>132</v>
      </c>
    </row>
    <row r="19131">
      <c r="A19131" s="129">
        <v>7.0</v>
      </c>
      <c r="B19131" s="129" t="s">
        <v>6584</v>
      </c>
      <c r="C19131" s="129" t="s">
        <v>6585</v>
      </c>
      <c r="D19131" s="129">
        <v>59.0</v>
      </c>
      <c r="E19131" s="129" t="s">
        <v>132</v>
      </c>
    </row>
    <row r="19132">
      <c r="A19132" s="129">
        <v>7.0</v>
      </c>
      <c r="B19132" s="129" t="s">
        <v>6586</v>
      </c>
      <c r="C19132" s="129" t="s">
        <v>6587</v>
      </c>
      <c r="D19132" s="129">
        <v>31.0</v>
      </c>
      <c r="E19132" s="129" t="s">
        <v>119</v>
      </c>
    </row>
    <row r="19133">
      <c r="A19133" s="129">
        <v>7.0</v>
      </c>
      <c r="B19133" s="129" t="s">
        <v>1169</v>
      </c>
      <c r="C19133" s="129" t="s">
        <v>1170</v>
      </c>
      <c r="D19133" s="129">
        <v>37.0</v>
      </c>
      <c r="E19133" s="129" t="s">
        <v>119</v>
      </c>
    </row>
    <row r="19134">
      <c r="A19134" s="129">
        <v>7.0</v>
      </c>
      <c r="B19134" s="129" t="s">
        <v>1171</v>
      </c>
      <c r="C19134" s="129" t="s">
        <v>1172</v>
      </c>
      <c r="D19134" s="129">
        <v>47.0</v>
      </c>
      <c r="E19134" s="129" t="s">
        <v>119</v>
      </c>
    </row>
    <row r="19135">
      <c r="A19135" s="129">
        <v>7.0</v>
      </c>
      <c r="B19135" s="129" t="s">
        <v>1173</v>
      </c>
      <c r="C19135" s="129" t="s">
        <v>1174</v>
      </c>
      <c r="D19135" s="129">
        <v>29.0</v>
      </c>
      <c r="E19135" s="129" t="s">
        <v>132</v>
      </c>
    </row>
    <row r="19136">
      <c r="A19136" s="129">
        <v>7.0</v>
      </c>
      <c r="B19136" s="129" t="s">
        <v>1177</v>
      </c>
      <c r="C19136" s="129" t="s">
        <v>1178</v>
      </c>
      <c r="D19136" s="129">
        <v>54.0</v>
      </c>
      <c r="E19136" s="129" t="s">
        <v>132</v>
      </c>
    </row>
    <row r="19137">
      <c r="A19137" s="129">
        <v>7.0</v>
      </c>
      <c r="B19137" s="129" t="s">
        <v>7764</v>
      </c>
      <c r="C19137" s="129" t="s">
        <v>7765</v>
      </c>
      <c r="D19137" s="129">
        <v>26.0</v>
      </c>
      <c r="E19137" s="129" t="s">
        <v>119</v>
      </c>
    </row>
    <row r="19138">
      <c r="A19138" s="129">
        <v>7.0</v>
      </c>
      <c r="B19138" s="129" t="s">
        <v>1183</v>
      </c>
      <c r="C19138" s="129" t="s">
        <v>1184</v>
      </c>
      <c r="D19138" s="129">
        <v>30.0</v>
      </c>
      <c r="E19138" s="129" t="s">
        <v>132</v>
      </c>
    </row>
    <row r="19139">
      <c r="A19139" s="129">
        <v>7.0</v>
      </c>
      <c r="B19139" s="129" t="s">
        <v>1187</v>
      </c>
      <c r="C19139" s="129" t="s">
        <v>1188</v>
      </c>
      <c r="D19139" s="129">
        <v>53.0</v>
      </c>
      <c r="E19139" s="129" t="s">
        <v>132</v>
      </c>
    </row>
    <row r="19140">
      <c r="A19140" s="129">
        <v>7.0</v>
      </c>
      <c r="B19140" s="129" t="s">
        <v>1189</v>
      </c>
      <c r="C19140" s="129" t="s">
        <v>1190</v>
      </c>
      <c r="D19140" s="129">
        <v>21.0</v>
      </c>
      <c r="E19140" s="129" t="s">
        <v>132</v>
      </c>
    </row>
    <row r="19141">
      <c r="A19141" s="129">
        <v>7.0</v>
      </c>
      <c r="B19141" s="129" t="s">
        <v>1191</v>
      </c>
      <c r="C19141" s="129" t="s">
        <v>1192</v>
      </c>
      <c r="D19141" s="129">
        <v>62.0</v>
      </c>
      <c r="E19141" s="129" t="s">
        <v>119</v>
      </c>
    </row>
    <row r="19142">
      <c r="A19142" s="129">
        <v>7.0</v>
      </c>
      <c r="B19142" s="129" t="s">
        <v>1193</v>
      </c>
      <c r="C19142" s="129" t="s">
        <v>1194</v>
      </c>
      <c r="D19142" s="129">
        <v>70.0</v>
      </c>
      <c r="E19142" s="129" t="s">
        <v>132</v>
      </c>
    </row>
    <row r="19143">
      <c r="A19143" s="129">
        <v>7.0</v>
      </c>
      <c r="B19143" s="129" t="s">
        <v>6588</v>
      </c>
      <c r="C19143" s="129" t="s">
        <v>6589</v>
      </c>
      <c r="D19143" s="129">
        <v>61.0</v>
      </c>
      <c r="E19143" s="129" t="s">
        <v>132</v>
      </c>
    </row>
    <row r="19144">
      <c r="A19144" s="129">
        <v>7.0</v>
      </c>
      <c r="B19144" s="129" t="s">
        <v>1195</v>
      </c>
      <c r="C19144" s="129" t="s">
        <v>1196</v>
      </c>
      <c r="D19144" s="129">
        <v>30.0</v>
      </c>
      <c r="E19144" s="129" t="s">
        <v>119</v>
      </c>
    </row>
    <row r="19145">
      <c r="A19145" s="129">
        <v>7.0</v>
      </c>
      <c r="B19145" s="129" t="s">
        <v>8190</v>
      </c>
      <c r="C19145" s="129" t="s">
        <v>8191</v>
      </c>
      <c r="D19145" s="129">
        <v>20.0</v>
      </c>
      <c r="E19145" s="129" t="s">
        <v>132</v>
      </c>
    </row>
    <row r="19146">
      <c r="A19146" s="129">
        <v>7.0</v>
      </c>
      <c r="B19146" s="129" t="s">
        <v>1199</v>
      </c>
      <c r="C19146" s="129" t="s">
        <v>1200</v>
      </c>
      <c r="D19146" s="129">
        <v>68.0</v>
      </c>
      <c r="E19146" s="129" t="s">
        <v>119</v>
      </c>
    </row>
    <row r="19147">
      <c r="A19147" s="129">
        <v>7.0</v>
      </c>
      <c r="B19147" s="129" t="s">
        <v>1201</v>
      </c>
      <c r="C19147" s="129" t="s">
        <v>1202</v>
      </c>
      <c r="D19147" s="129">
        <v>60.0</v>
      </c>
      <c r="E19147" s="129" t="s">
        <v>132</v>
      </c>
    </row>
    <row r="19148">
      <c r="A19148" s="129">
        <v>7.0</v>
      </c>
      <c r="B19148" s="129" t="s">
        <v>1203</v>
      </c>
      <c r="C19148" s="129" t="s">
        <v>1204</v>
      </c>
      <c r="D19148" s="129">
        <v>60.0</v>
      </c>
      <c r="E19148" s="129" t="s">
        <v>119</v>
      </c>
    </row>
    <row r="19149">
      <c r="A19149" s="129">
        <v>7.0</v>
      </c>
      <c r="B19149" s="129" t="s">
        <v>1205</v>
      </c>
      <c r="C19149" s="129" t="s">
        <v>1206</v>
      </c>
      <c r="D19149" s="129">
        <v>22.0</v>
      </c>
      <c r="E19149" s="129" t="s">
        <v>119</v>
      </c>
    </row>
    <row r="19150">
      <c r="A19150" s="129">
        <v>7.0</v>
      </c>
      <c r="B19150" s="129" t="s">
        <v>1207</v>
      </c>
      <c r="C19150" s="129" t="s">
        <v>1208</v>
      </c>
      <c r="D19150" s="129">
        <v>34.0</v>
      </c>
      <c r="E19150" s="129" t="s">
        <v>119</v>
      </c>
    </row>
    <row r="19151">
      <c r="A19151" s="129">
        <v>7.0</v>
      </c>
      <c r="B19151" s="129" t="s">
        <v>6590</v>
      </c>
      <c r="C19151" s="129" t="s">
        <v>6591</v>
      </c>
      <c r="D19151" s="129">
        <v>24.0</v>
      </c>
      <c r="E19151" s="129" t="s">
        <v>132</v>
      </c>
    </row>
    <row r="19152">
      <c r="A19152" s="129">
        <v>7.0</v>
      </c>
      <c r="B19152" s="129" t="s">
        <v>1211</v>
      </c>
      <c r="C19152" s="129" t="s">
        <v>1212</v>
      </c>
      <c r="D19152" s="129">
        <v>62.0</v>
      </c>
      <c r="E19152" s="129" t="s">
        <v>119</v>
      </c>
    </row>
    <row r="19153">
      <c r="A19153" s="129">
        <v>7.0</v>
      </c>
      <c r="B19153" s="129" t="s">
        <v>1213</v>
      </c>
      <c r="C19153" s="129" t="s">
        <v>1214</v>
      </c>
      <c r="D19153" s="129">
        <v>33.0</v>
      </c>
      <c r="E19153" s="129" t="s">
        <v>119</v>
      </c>
    </row>
    <row r="19154">
      <c r="A19154" s="129">
        <v>7.0</v>
      </c>
      <c r="B19154" s="129" t="s">
        <v>1215</v>
      </c>
      <c r="C19154" s="129" t="s">
        <v>1216</v>
      </c>
      <c r="D19154" s="129">
        <v>30.0</v>
      </c>
      <c r="E19154" s="129" t="s">
        <v>132</v>
      </c>
    </row>
    <row r="19155">
      <c r="A19155" s="129">
        <v>7.0</v>
      </c>
      <c r="B19155" s="129" t="s">
        <v>1217</v>
      </c>
      <c r="C19155" s="129" t="s">
        <v>1218</v>
      </c>
      <c r="D19155" s="129">
        <v>66.0</v>
      </c>
      <c r="E19155" s="129" t="s">
        <v>119</v>
      </c>
    </row>
    <row r="19156">
      <c r="A19156" s="129">
        <v>7.0</v>
      </c>
      <c r="B19156" s="129" t="s">
        <v>1219</v>
      </c>
      <c r="C19156" s="129" t="s">
        <v>1220</v>
      </c>
      <c r="D19156" s="129">
        <v>64.0</v>
      </c>
      <c r="E19156" s="129" t="s">
        <v>119</v>
      </c>
    </row>
    <row r="19157">
      <c r="A19157" s="129">
        <v>7.0</v>
      </c>
      <c r="B19157" s="129" t="s">
        <v>1221</v>
      </c>
      <c r="C19157" s="129" t="s">
        <v>1222</v>
      </c>
      <c r="D19157" s="129">
        <v>53.0</v>
      </c>
      <c r="E19157" s="129" t="s">
        <v>132</v>
      </c>
    </row>
    <row r="19158">
      <c r="A19158" s="129">
        <v>7.0</v>
      </c>
      <c r="B19158" s="129" t="s">
        <v>1223</v>
      </c>
      <c r="C19158" s="129" t="s">
        <v>1224</v>
      </c>
      <c r="D19158" s="129">
        <v>29.0</v>
      </c>
      <c r="E19158" s="129" t="s">
        <v>119</v>
      </c>
    </row>
    <row r="19159">
      <c r="A19159" s="129">
        <v>7.0</v>
      </c>
      <c r="B19159" s="129" t="s">
        <v>1225</v>
      </c>
      <c r="C19159" s="129" t="s">
        <v>1226</v>
      </c>
      <c r="D19159" s="129">
        <v>52.0</v>
      </c>
      <c r="E19159" s="129" t="s">
        <v>132</v>
      </c>
    </row>
    <row r="19160">
      <c r="A19160" s="129">
        <v>7.0</v>
      </c>
      <c r="B19160" s="129" t="s">
        <v>1229</v>
      </c>
      <c r="C19160" s="129" t="s">
        <v>1230</v>
      </c>
      <c r="D19160" s="129">
        <v>70.0</v>
      </c>
      <c r="E19160" s="129" t="s">
        <v>132</v>
      </c>
    </row>
    <row r="19161">
      <c r="A19161" s="129">
        <v>7.0</v>
      </c>
      <c r="B19161" s="129" t="s">
        <v>1231</v>
      </c>
      <c r="C19161" s="129" t="s">
        <v>1232</v>
      </c>
      <c r="D19161" s="129">
        <v>49.0</v>
      </c>
      <c r="E19161" s="129" t="s">
        <v>132</v>
      </c>
    </row>
    <row r="19162">
      <c r="A19162" s="129">
        <v>7.0</v>
      </c>
      <c r="B19162" s="129" t="s">
        <v>1233</v>
      </c>
      <c r="C19162" s="129" t="s">
        <v>1234</v>
      </c>
      <c r="D19162" s="129">
        <v>29.0</v>
      </c>
      <c r="E19162" s="129" t="s">
        <v>132</v>
      </c>
    </row>
    <row r="19163">
      <c r="A19163" s="129">
        <v>7.0</v>
      </c>
      <c r="B19163" s="129" t="s">
        <v>1237</v>
      </c>
      <c r="C19163" s="129" t="s">
        <v>1238</v>
      </c>
      <c r="D19163" s="129">
        <v>37.0</v>
      </c>
      <c r="E19163" s="129" t="s">
        <v>132</v>
      </c>
    </row>
    <row r="19164">
      <c r="A19164" s="129">
        <v>7.0</v>
      </c>
      <c r="B19164" s="129" t="s">
        <v>6594</v>
      </c>
      <c r="C19164" s="129" t="s">
        <v>6595</v>
      </c>
      <c r="D19164" s="129">
        <v>65.0</v>
      </c>
      <c r="E19164" s="129" t="s">
        <v>132</v>
      </c>
    </row>
    <row r="19165">
      <c r="A19165" s="129">
        <v>7.0</v>
      </c>
      <c r="B19165" s="129" t="s">
        <v>1239</v>
      </c>
      <c r="C19165" s="129" t="s">
        <v>1240</v>
      </c>
      <c r="D19165" s="129">
        <v>57.0</v>
      </c>
      <c r="E19165" s="129" t="s">
        <v>132</v>
      </c>
    </row>
    <row r="19166">
      <c r="A19166" s="129">
        <v>7.0</v>
      </c>
      <c r="B19166" s="129" t="s">
        <v>1241</v>
      </c>
      <c r="C19166" s="129" t="s">
        <v>1242</v>
      </c>
      <c r="D19166" s="129">
        <v>56.0</v>
      </c>
      <c r="E19166" s="129" t="s">
        <v>132</v>
      </c>
    </row>
    <row r="19167">
      <c r="A19167" s="129">
        <v>7.0</v>
      </c>
      <c r="B19167" s="129" t="s">
        <v>8192</v>
      </c>
      <c r="C19167" s="129" t="s">
        <v>8193</v>
      </c>
      <c r="D19167" s="129">
        <v>53.0</v>
      </c>
      <c r="E19167" s="129" t="s">
        <v>119</v>
      </c>
    </row>
    <row r="19168">
      <c r="A19168" s="129">
        <v>7.0</v>
      </c>
      <c r="B19168" s="129" t="s">
        <v>1243</v>
      </c>
      <c r="C19168" s="129" t="s">
        <v>1244</v>
      </c>
      <c r="D19168" s="129">
        <v>61.0</v>
      </c>
      <c r="E19168" s="129" t="s">
        <v>119</v>
      </c>
    </row>
    <row r="19169">
      <c r="A19169" s="129">
        <v>7.0</v>
      </c>
      <c r="B19169" s="129" t="s">
        <v>1245</v>
      </c>
      <c r="C19169" s="129" t="s">
        <v>1246</v>
      </c>
      <c r="D19169" s="129">
        <v>52.0</v>
      </c>
      <c r="E19169" s="129" t="s">
        <v>119</v>
      </c>
    </row>
    <row r="19170">
      <c r="A19170" s="129">
        <v>7.0</v>
      </c>
      <c r="B19170" s="129" t="s">
        <v>7770</v>
      </c>
      <c r="C19170" s="129" t="s">
        <v>7771</v>
      </c>
      <c r="D19170" s="129">
        <v>51.0</v>
      </c>
      <c r="E19170" s="129" t="s">
        <v>119</v>
      </c>
    </row>
    <row r="19171">
      <c r="A19171" s="129">
        <v>7.0</v>
      </c>
      <c r="B19171" s="129" t="s">
        <v>1249</v>
      </c>
      <c r="C19171" s="129" t="s">
        <v>1250</v>
      </c>
      <c r="D19171" s="129">
        <v>40.0</v>
      </c>
      <c r="E19171" s="129" t="s">
        <v>132</v>
      </c>
    </row>
    <row r="19172">
      <c r="A19172" s="129">
        <v>7.0</v>
      </c>
      <c r="B19172" s="129" t="s">
        <v>1251</v>
      </c>
      <c r="C19172" s="129" t="s">
        <v>1252</v>
      </c>
      <c r="D19172" s="129">
        <v>52.0</v>
      </c>
      <c r="E19172" s="129" t="s">
        <v>132</v>
      </c>
    </row>
    <row r="19173">
      <c r="A19173" s="129">
        <v>7.0</v>
      </c>
      <c r="B19173" s="129" t="s">
        <v>1253</v>
      </c>
      <c r="C19173" s="129" t="s">
        <v>1254</v>
      </c>
      <c r="D19173" s="129">
        <v>36.0</v>
      </c>
      <c r="E19173" s="129" t="s">
        <v>119</v>
      </c>
    </row>
    <row r="19174">
      <c r="A19174" s="129">
        <v>7.0</v>
      </c>
      <c r="B19174" s="129" t="s">
        <v>1255</v>
      </c>
      <c r="C19174" s="129" t="s">
        <v>1256</v>
      </c>
      <c r="D19174" s="129">
        <v>38.0</v>
      </c>
      <c r="E19174" s="129" t="s">
        <v>132</v>
      </c>
    </row>
    <row r="19175">
      <c r="A19175" s="129">
        <v>7.0</v>
      </c>
      <c r="B19175" s="129" t="s">
        <v>1257</v>
      </c>
      <c r="C19175" s="129" t="s">
        <v>1258</v>
      </c>
      <c r="D19175" s="129">
        <v>67.0</v>
      </c>
      <c r="E19175" s="129" t="s">
        <v>119</v>
      </c>
    </row>
    <row r="19176">
      <c r="A19176" s="129">
        <v>7.0</v>
      </c>
      <c r="B19176" s="129" t="s">
        <v>1259</v>
      </c>
      <c r="C19176" s="129" t="s">
        <v>1260</v>
      </c>
      <c r="D19176" s="129">
        <v>61.0</v>
      </c>
      <c r="E19176" s="129" t="s">
        <v>132</v>
      </c>
    </row>
    <row r="19177">
      <c r="A19177" s="129">
        <v>7.0</v>
      </c>
      <c r="B19177" s="129" t="s">
        <v>1261</v>
      </c>
      <c r="C19177" s="129" t="s">
        <v>1262</v>
      </c>
      <c r="D19177" s="129">
        <v>60.0</v>
      </c>
      <c r="E19177" s="129" t="s">
        <v>119</v>
      </c>
    </row>
    <row r="19178">
      <c r="A19178" s="129">
        <v>7.0</v>
      </c>
      <c r="B19178" s="129" t="s">
        <v>1263</v>
      </c>
      <c r="C19178" s="129" t="s">
        <v>1264</v>
      </c>
      <c r="D19178" s="129">
        <v>52.0</v>
      </c>
      <c r="E19178" s="129" t="s">
        <v>132</v>
      </c>
    </row>
    <row r="19179">
      <c r="A19179" s="129">
        <v>7.0</v>
      </c>
      <c r="B19179" s="129" t="s">
        <v>1265</v>
      </c>
      <c r="C19179" s="129" t="s">
        <v>1266</v>
      </c>
      <c r="D19179" s="129">
        <v>21.0</v>
      </c>
      <c r="E19179" s="129" t="s">
        <v>119</v>
      </c>
    </row>
    <row r="19180">
      <c r="A19180" s="129">
        <v>7.0</v>
      </c>
      <c r="B19180" s="129" t="s">
        <v>6598</v>
      </c>
      <c r="C19180" s="129" t="s">
        <v>6599</v>
      </c>
      <c r="D19180" s="129">
        <v>38.0</v>
      </c>
      <c r="E19180" s="129" t="s">
        <v>119</v>
      </c>
    </row>
    <row r="19181">
      <c r="A19181" s="129">
        <v>7.0</v>
      </c>
      <c r="B19181" s="129" t="s">
        <v>1269</v>
      </c>
      <c r="C19181" s="129" t="s">
        <v>1270</v>
      </c>
      <c r="D19181" s="129">
        <v>46.0</v>
      </c>
      <c r="E19181" s="129" t="s">
        <v>119</v>
      </c>
    </row>
    <row r="19182">
      <c r="A19182" s="129">
        <v>7.0</v>
      </c>
      <c r="B19182" s="129" t="s">
        <v>1271</v>
      </c>
      <c r="C19182" s="129" t="s">
        <v>1272</v>
      </c>
      <c r="D19182" s="129">
        <v>32.0</v>
      </c>
      <c r="E19182" s="129" t="s">
        <v>119</v>
      </c>
    </row>
    <row r="19183">
      <c r="A19183" s="129">
        <v>7.0</v>
      </c>
      <c r="B19183" s="129" t="s">
        <v>1273</v>
      </c>
      <c r="C19183" s="129" t="s">
        <v>1274</v>
      </c>
      <c r="D19183" s="129">
        <v>27.0</v>
      </c>
      <c r="E19183" s="129" t="s">
        <v>119</v>
      </c>
    </row>
    <row r="19184">
      <c r="A19184" s="129">
        <v>7.0</v>
      </c>
      <c r="B19184" s="129" t="s">
        <v>1275</v>
      </c>
      <c r="C19184" s="129" t="s">
        <v>1276</v>
      </c>
      <c r="D19184" s="129">
        <v>60.0</v>
      </c>
      <c r="E19184" s="129" t="s">
        <v>132</v>
      </c>
    </row>
    <row r="19185">
      <c r="A19185" s="129">
        <v>7.0</v>
      </c>
      <c r="B19185" s="129" t="s">
        <v>6600</v>
      </c>
      <c r="C19185" s="129" t="s">
        <v>6601</v>
      </c>
      <c r="D19185" s="129">
        <v>42.0</v>
      </c>
      <c r="E19185" s="129" t="s">
        <v>132</v>
      </c>
    </row>
    <row r="19186">
      <c r="A19186" s="129">
        <v>7.0</v>
      </c>
      <c r="B19186" s="129" t="s">
        <v>6602</v>
      </c>
      <c r="C19186" s="129" t="s">
        <v>6603</v>
      </c>
      <c r="D19186" s="129">
        <v>42.0</v>
      </c>
      <c r="E19186" s="129" t="s">
        <v>119</v>
      </c>
    </row>
    <row r="19187">
      <c r="A19187" s="129">
        <v>7.0</v>
      </c>
      <c r="B19187" s="129" t="s">
        <v>1277</v>
      </c>
      <c r="C19187" s="129" t="s">
        <v>1278</v>
      </c>
      <c r="D19187" s="129">
        <v>27.0</v>
      </c>
      <c r="E19187" s="129" t="s">
        <v>119</v>
      </c>
    </row>
    <row r="19188">
      <c r="A19188" s="129">
        <v>7.0</v>
      </c>
      <c r="B19188" s="129" t="s">
        <v>1279</v>
      </c>
      <c r="C19188" s="129" t="s">
        <v>1280</v>
      </c>
      <c r="D19188" s="129">
        <v>67.0</v>
      </c>
      <c r="E19188" s="129" t="s">
        <v>132</v>
      </c>
    </row>
    <row r="19189">
      <c r="A19189" s="129">
        <v>7.0</v>
      </c>
      <c r="B19189" s="129" t="s">
        <v>1283</v>
      </c>
      <c r="C19189" s="129" t="s">
        <v>1284</v>
      </c>
      <c r="D19189" s="129">
        <v>64.0</v>
      </c>
      <c r="E19189" s="129" t="s">
        <v>132</v>
      </c>
    </row>
    <row r="19190">
      <c r="A19190" s="129">
        <v>7.0</v>
      </c>
      <c r="B19190" s="129" t="s">
        <v>1285</v>
      </c>
      <c r="C19190" s="129" t="s">
        <v>1286</v>
      </c>
      <c r="D19190" s="129">
        <v>30.0</v>
      </c>
      <c r="E19190" s="129" t="s">
        <v>132</v>
      </c>
    </row>
    <row r="19191">
      <c r="A19191" s="129">
        <v>7.0</v>
      </c>
      <c r="B19191" s="129" t="s">
        <v>1289</v>
      </c>
      <c r="C19191" s="129" t="s">
        <v>1290</v>
      </c>
      <c r="D19191" s="129">
        <v>63.0</v>
      </c>
      <c r="E19191" s="129" t="s">
        <v>132</v>
      </c>
    </row>
    <row r="19192">
      <c r="A19192" s="129">
        <v>7.0</v>
      </c>
      <c r="B19192" s="129" t="s">
        <v>1291</v>
      </c>
      <c r="C19192" s="129" t="s">
        <v>1292</v>
      </c>
      <c r="D19192" s="129">
        <v>63.0</v>
      </c>
      <c r="E19192" s="129" t="s">
        <v>119</v>
      </c>
    </row>
    <row r="19193">
      <c r="A19193" s="129">
        <v>7.0</v>
      </c>
      <c r="B19193" s="129" t="s">
        <v>1295</v>
      </c>
      <c r="C19193" s="129" t="s">
        <v>1296</v>
      </c>
      <c r="D19193" s="129">
        <v>42.0</v>
      </c>
      <c r="E19193" s="129" t="s">
        <v>132</v>
      </c>
    </row>
    <row r="19194">
      <c r="A19194" s="129">
        <v>7.0</v>
      </c>
      <c r="B19194" s="129" t="s">
        <v>1297</v>
      </c>
      <c r="C19194" s="129" t="s">
        <v>1298</v>
      </c>
      <c r="D19194" s="129">
        <v>56.0</v>
      </c>
      <c r="E19194" s="129" t="s">
        <v>119</v>
      </c>
    </row>
    <row r="19195">
      <c r="A19195" s="129">
        <v>7.0</v>
      </c>
      <c r="B19195" s="129" t="s">
        <v>1299</v>
      </c>
      <c r="C19195" s="129" t="s">
        <v>1300</v>
      </c>
      <c r="D19195" s="129">
        <v>68.0</v>
      </c>
      <c r="E19195" s="129" t="s">
        <v>119</v>
      </c>
    </row>
    <row r="19196">
      <c r="A19196" s="129">
        <v>7.0</v>
      </c>
      <c r="B19196" s="129" t="s">
        <v>1305</v>
      </c>
      <c r="C19196" s="129" t="s">
        <v>1306</v>
      </c>
      <c r="D19196" s="129">
        <v>67.0</v>
      </c>
      <c r="E19196" s="129" t="s">
        <v>132</v>
      </c>
    </row>
    <row r="19197">
      <c r="A19197" s="129">
        <v>7.0</v>
      </c>
      <c r="B19197" s="129" t="s">
        <v>1307</v>
      </c>
      <c r="C19197" s="129" t="s">
        <v>1308</v>
      </c>
      <c r="D19197" s="129">
        <v>68.0</v>
      </c>
      <c r="E19197" s="129" t="s">
        <v>132</v>
      </c>
    </row>
    <row r="19198">
      <c r="A19198" s="129">
        <v>7.0</v>
      </c>
      <c r="B19198" s="129" t="s">
        <v>8194</v>
      </c>
      <c r="C19198" s="129" t="s">
        <v>8195</v>
      </c>
      <c r="D19198" s="129">
        <v>33.0</v>
      </c>
      <c r="E19198" s="129" t="s">
        <v>119</v>
      </c>
    </row>
    <row r="19199">
      <c r="A19199" s="129">
        <v>7.0</v>
      </c>
      <c r="B19199" s="129" t="s">
        <v>1309</v>
      </c>
      <c r="C19199" s="129" t="s">
        <v>1310</v>
      </c>
      <c r="D19199" s="129">
        <v>64.0</v>
      </c>
      <c r="E19199" s="129" t="s">
        <v>119</v>
      </c>
    </row>
    <row r="19200">
      <c r="A19200" s="129">
        <v>7.0</v>
      </c>
      <c r="B19200" s="129" t="s">
        <v>6606</v>
      </c>
      <c r="C19200" s="129" t="s">
        <v>6607</v>
      </c>
      <c r="D19200" s="129">
        <v>25.0</v>
      </c>
      <c r="E19200" s="129" t="s">
        <v>132</v>
      </c>
    </row>
    <row r="19201">
      <c r="A19201" s="129">
        <v>7.0</v>
      </c>
      <c r="B19201" s="129" t="s">
        <v>1311</v>
      </c>
      <c r="C19201" s="129" t="s">
        <v>1312</v>
      </c>
      <c r="D19201" s="129">
        <v>23.0</v>
      </c>
      <c r="E19201" s="129" t="s">
        <v>132</v>
      </c>
    </row>
    <row r="19202">
      <c r="A19202" s="129">
        <v>7.0</v>
      </c>
      <c r="B19202" s="129" t="s">
        <v>1313</v>
      </c>
      <c r="C19202" s="129" t="s">
        <v>1314</v>
      </c>
      <c r="D19202" s="129">
        <v>49.0</v>
      </c>
      <c r="E19202" s="129" t="s">
        <v>119</v>
      </c>
    </row>
    <row r="19203">
      <c r="A19203" s="129">
        <v>7.0</v>
      </c>
      <c r="B19203" s="129" t="s">
        <v>1315</v>
      </c>
      <c r="C19203" s="129" t="s">
        <v>1316</v>
      </c>
      <c r="D19203" s="129">
        <v>43.0</v>
      </c>
      <c r="E19203" s="129" t="s">
        <v>119</v>
      </c>
    </row>
    <row r="19204">
      <c r="A19204" s="129">
        <v>7.0</v>
      </c>
      <c r="B19204" s="129" t="s">
        <v>1319</v>
      </c>
      <c r="C19204" s="129" t="s">
        <v>1320</v>
      </c>
      <c r="D19204" s="129">
        <v>28.0</v>
      </c>
      <c r="E19204" s="129" t="s">
        <v>119</v>
      </c>
    </row>
    <row r="19205">
      <c r="A19205" s="129">
        <v>7.0</v>
      </c>
      <c r="B19205" s="129" t="s">
        <v>1321</v>
      </c>
      <c r="C19205" s="129" t="s">
        <v>1322</v>
      </c>
      <c r="D19205" s="129">
        <v>44.0</v>
      </c>
      <c r="E19205" s="129" t="s">
        <v>119</v>
      </c>
    </row>
    <row r="19206">
      <c r="A19206" s="129">
        <v>7.0</v>
      </c>
      <c r="B19206" s="129" t="s">
        <v>1323</v>
      </c>
      <c r="C19206" s="129" t="s">
        <v>1324</v>
      </c>
      <c r="D19206" s="129">
        <v>41.0</v>
      </c>
      <c r="E19206" s="129" t="s">
        <v>119</v>
      </c>
    </row>
    <row r="19207">
      <c r="A19207" s="129">
        <v>7.0</v>
      </c>
      <c r="B19207" s="129" t="s">
        <v>1325</v>
      </c>
      <c r="C19207" s="129" t="s">
        <v>1326</v>
      </c>
      <c r="D19207" s="129">
        <v>66.0</v>
      </c>
      <c r="E19207" s="129" t="s">
        <v>132</v>
      </c>
    </row>
    <row r="19208">
      <c r="A19208" s="129">
        <v>7.0</v>
      </c>
      <c r="B19208" s="129" t="s">
        <v>1327</v>
      </c>
      <c r="C19208" s="129" t="s">
        <v>1328</v>
      </c>
      <c r="D19208" s="129">
        <v>52.0</v>
      </c>
      <c r="E19208" s="129" t="s">
        <v>119</v>
      </c>
    </row>
    <row r="19209">
      <c r="A19209" s="129">
        <v>7.0</v>
      </c>
      <c r="B19209" s="129" t="s">
        <v>1329</v>
      </c>
      <c r="C19209" s="129" t="s">
        <v>1330</v>
      </c>
      <c r="D19209" s="129">
        <v>32.0</v>
      </c>
      <c r="E19209" s="129" t="s">
        <v>119</v>
      </c>
    </row>
    <row r="19210">
      <c r="A19210" s="129">
        <v>7.0</v>
      </c>
      <c r="B19210" s="129" t="s">
        <v>1331</v>
      </c>
      <c r="C19210" s="129" t="s">
        <v>1332</v>
      </c>
      <c r="D19210" s="129">
        <v>46.0</v>
      </c>
      <c r="E19210" s="129" t="s">
        <v>132</v>
      </c>
    </row>
    <row r="19211">
      <c r="A19211" s="129">
        <v>7.0</v>
      </c>
      <c r="B19211" s="129" t="s">
        <v>1333</v>
      </c>
      <c r="C19211" s="129" t="s">
        <v>1334</v>
      </c>
      <c r="D19211" s="129">
        <v>49.0</v>
      </c>
      <c r="E19211" s="129" t="s">
        <v>119</v>
      </c>
    </row>
    <row r="19212">
      <c r="A19212" s="129">
        <v>7.0</v>
      </c>
      <c r="B19212" s="129" t="s">
        <v>1335</v>
      </c>
      <c r="C19212" s="129" t="s">
        <v>1336</v>
      </c>
      <c r="D19212" s="129">
        <v>21.0</v>
      </c>
      <c r="E19212" s="129" t="s">
        <v>119</v>
      </c>
    </row>
    <row r="19213">
      <c r="A19213" s="129">
        <v>7.0</v>
      </c>
      <c r="B19213" s="129" t="s">
        <v>1337</v>
      </c>
      <c r="C19213" s="129" t="s">
        <v>1338</v>
      </c>
      <c r="D19213" s="129">
        <v>54.0</v>
      </c>
      <c r="E19213" s="129" t="s">
        <v>132</v>
      </c>
    </row>
    <row r="19214">
      <c r="A19214" s="129">
        <v>7.0</v>
      </c>
      <c r="B19214" s="129" t="s">
        <v>1339</v>
      </c>
      <c r="C19214" s="129" t="s">
        <v>1340</v>
      </c>
      <c r="D19214" s="129">
        <v>66.0</v>
      </c>
      <c r="E19214" s="129" t="s">
        <v>132</v>
      </c>
    </row>
    <row r="19215">
      <c r="A19215" s="129">
        <v>7.0</v>
      </c>
      <c r="B19215" s="129" t="s">
        <v>1341</v>
      </c>
      <c r="C19215" s="129" t="s">
        <v>1342</v>
      </c>
      <c r="D19215" s="129">
        <v>58.0</v>
      </c>
      <c r="E19215" s="129" t="s">
        <v>119</v>
      </c>
    </row>
    <row r="19216">
      <c r="A19216" s="129">
        <v>7.0</v>
      </c>
      <c r="B19216" s="129" t="s">
        <v>1343</v>
      </c>
      <c r="C19216" s="129" t="s">
        <v>1344</v>
      </c>
      <c r="D19216" s="129">
        <v>49.0</v>
      </c>
      <c r="E19216" s="129" t="s">
        <v>119</v>
      </c>
    </row>
    <row r="19217">
      <c r="A19217" s="129">
        <v>7.0</v>
      </c>
      <c r="B19217" s="129" t="s">
        <v>1345</v>
      </c>
      <c r="C19217" s="129" t="s">
        <v>1346</v>
      </c>
      <c r="D19217" s="129">
        <v>48.0</v>
      </c>
      <c r="E19217" s="129" t="s">
        <v>119</v>
      </c>
    </row>
    <row r="19218">
      <c r="A19218" s="129">
        <v>7.0</v>
      </c>
      <c r="B19218" s="129" t="s">
        <v>1349</v>
      </c>
      <c r="C19218" s="129" t="s">
        <v>1350</v>
      </c>
      <c r="D19218" s="129">
        <v>29.0</v>
      </c>
      <c r="E19218" s="129" t="s">
        <v>132</v>
      </c>
    </row>
    <row r="19219">
      <c r="A19219" s="129">
        <v>7.0</v>
      </c>
      <c r="B19219" s="129" t="s">
        <v>1351</v>
      </c>
      <c r="C19219" s="129" t="s">
        <v>1352</v>
      </c>
      <c r="D19219" s="129">
        <v>38.0</v>
      </c>
      <c r="E19219" s="129" t="s">
        <v>132</v>
      </c>
    </row>
    <row r="19220">
      <c r="A19220" s="129">
        <v>7.0</v>
      </c>
      <c r="B19220" s="129" t="s">
        <v>1353</v>
      </c>
      <c r="C19220" s="129" t="s">
        <v>1354</v>
      </c>
      <c r="D19220" s="129">
        <v>44.0</v>
      </c>
      <c r="E19220" s="129" t="s">
        <v>119</v>
      </c>
    </row>
    <row r="19221">
      <c r="A19221" s="129">
        <v>7.0</v>
      </c>
      <c r="B19221" s="129" t="s">
        <v>1355</v>
      </c>
      <c r="C19221" s="129" t="s">
        <v>1356</v>
      </c>
      <c r="D19221" s="129">
        <v>67.0</v>
      </c>
      <c r="E19221" s="129" t="s">
        <v>119</v>
      </c>
    </row>
    <row r="19222">
      <c r="A19222" s="129">
        <v>7.0</v>
      </c>
      <c r="B19222" s="129" t="s">
        <v>1357</v>
      </c>
      <c r="C19222" s="129" t="s">
        <v>1358</v>
      </c>
      <c r="D19222" s="129">
        <v>65.0</v>
      </c>
      <c r="E19222" s="129" t="s">
        <v>119</v>
      </c>
    </row>
    <row r="19223">
      <c r="A19223" s="129">
        <v>7.0</v>
      </c>
      <c r="B19223" s="129" t="s">
        <v>1359</v>
      </c>
      <c r="C19223" s="129" t="s">
        <v>1360</v>
      </c>
      <c r="D19223" s="129">
        <v>24.0</v>
      </c>
      <c r="E19223" s="129" t="s">
        <v>119</v>
      </c>
    </row>
    <row r="19224">
      <c r="A19224" s="129">
        <v>7.0</v>
      </c>
      <c r="B19224" s="129" t="s">
        <v>1363</v>
      </c>
      <c r="C19224" s="129" t="s">
        <v>1364</v>
      </c>
      <c r="D19224" s="129">
        <v>52.0</v>
      </c>
      <c r="E19224" s="129" t="s">
        <v>119</v>
      </c>
    </row>
    <row r="19225">
      <c r="A19225" s="129">
        <v>7.0</v>
      </c>
      <c r="B19225" s="129" t="s">
        <v>1365</v>
      </c>
      <c r="C19225" s="129" t="s">
        <v>1366</v>
      </c>
      <c r="D19225" s="129">
        <v>54.0</v>
      </c>
      <c r="E19225" s="129" t="s">
        <v>132</v>
      </c>
    </row>
    <row r="19226">
      <c r="A19226" s="129">
        <v>7.0</v>
      </c>
      <c r="B19226" s="129" t="s">
        <v>1367</v>
      </c>
      <c r="C19226" s="129" t="s">
        <v>1368</v>
      </c>
      <c r="D19226" s="129">
        <v>62.0</v>
      </c>
      <c r="E19226" s="129" t="s">
        <v>132</v>
      </c>
    </row>
    <row r="19227">
      <c r="A19227" s="129">
        <v>7.0</v>
      </c>
      <c r="B19227" s="129" t="s">
        <v>1369</v>
      </c>
      <c r="C19227" s="129" t="s">
        <v>1370</v>
      </c>
      <c r="D19227" s="129">
        <v>46.0</v>
      </c>
      <c r="E19227" s="129" t="s">
        <v>119</v>
      </c>
    </row>
    <row r="19228">
      <c r="A19228" s="129">
        <v>7.0</v>
      </c>
      <c r="B19228" s="129" t="s">
        <v>7772</v>
      </c>
      <c r="C19228" s="129" t="s">
        <v>7773</v>
      </c>
      <c r="D19228" s="129">
        <v>55.0</v>
      </c>
      <c r="E19228" s="129" t="s">
        <v>132</v>
      </c>
    </row>
    <row r="19229">
      <c r="A19229" s="129">
        <v>7.0</v>
      </c>
      <c r="B19229" s="129" t="s">
        <v>8196</v>
      </c>
      <c r="C19229" s="129" t="s">
        <v>8197</v>
      </c>
      <c r="D19229" s="129">
        <v>47.0</v>
      </c>
      <c r="E19229" s="129" t="s">
        <v>119</v>
      </c>
    </row>
    <row r="19230">
      <c r="A19230" s="129">
        <v>7.0</v>
      </c>
      <c r="B19230" s="129" t="s">
        <v>1371</v>
      </c>
      <c r="C19230" s="129" t="s">
        <v>1372</v>
      </c>
      <c r="D19230" s="129">
        <v>68.0</v>
      </c>
      <c r="E19230" s="129" t="s">
        <v>119</v>
      </c>
    </row>
    <row r="19231">
      <c r="A19231" s="129">
        <v>7.0</v>
      </c>
      <c r="B19231" s="129" t="s">
        <v>6608</v>
      </c>
      <c r="C19231" s="129" t="s">
        <v>6609</v>
      </c>
      <c r="D19231" s="129">
        <v>23.0</v>
      </c>
      <c r="E19231" s="129" t="s">
        <v>132</v>
      </c>
    </row>
    <row r="19232">
      <c r="A19232" s="129">
        <v>7.0</v>
      </c>
      <c r="B19232" s="129" t="s">
        <v>1373</v>
      </c>
      <c r="C19232" s="129" t="s">
        <v>1374</v>
      </c>
      <c r="D19232" s="129">
        <v>46.0</v>
      </c>
      <c r="E19232" s="129" t="s">
        <v>132</v>
      </c>
    </row>
    <row r="19233">
      <c r="A19233" s="129">
        <v>7.0</v>
      </c>
      <c r="B19233" s="129" t="s">
        <v>1375</v>
      </c>
      <c r="C19233" s="129" t="s">
        <v>1376</v>
      </c>
      <c r="D19233" s="129">
        <v>51.0</v>
      </c>
      <c r="E19233" s="129" t="s">
        <v>119</v>
      </c>
    </row>
    <row r="19234">
      <c r="A19234" s="129">
        <v>7.0</v>
      </c>
      <c r="B19234" s="129" t="s">
        <v>1377</v>
      </c>
      <c r="C19234" s="129" t="s">
        <v>1378</v>
      </c>
      <c r="D19234" s="129">
        <v>41.0</v>
      </c>
      <c r="E19234" s="129" t="s">
        <v>132</v>
      </c>
    </row>
    <row r="19235">
      <c r="A19235" s="129">
        <v>7.0</v>
      </c>
      <c r="B19235" s="129" t="s">
        <v>6610</v>
      </c>
      <c r="C19235" s="129" t="s">
        <v>6611</v>
      </c>
      <c r="D19235" s="129">
        <v>68.0</v>
      </c>
      <c r="E19235" s="129" t="s">
        <v>119</v>
      </c>
    </row>
    <row r="19236">
      <c r="A19236" s="129">
        <v>7.0</v>
      </c>
      <c r="B19236" s="129" t="s">
        <v>1381</v>
      </c>
      <c r="C19236" s="129" t="s">
        <v>1382</v>
      </c>
      <c r="D19236" s="129">
        <v>69.0</v>
      </c>
      <c r="E19236" s="129" t="s">
        <v>132</v>
      </c>
    </row>
    <row r="19237">
      <c r="A19237" s="129">
        <v>7.0</v>
      </c>
      <c r="B19237" s="129" t="s">
        <v>1383</v>
      </c>
      <c r="C19237" s="129" t="s">
        <v>1384</v>
      </c>
      <c r="D19237" s="129">
        <v>45.0</v>
      </c>
      <c r="E19237" s="129" t="s">
        <v>132</v>
      </c>
    </row>
    <row r="19238">
      <c r="A19238" s="129">
        <v>7.0</v>
      </c>
      <c r="B19238" s="129" t="s">
        <v>1385</v>
      </c>
      <c r="C19238" s="129" t="s">
        <v>1386</v>
      </c>
      <c r="D19238" s="129">
        <v>42.0</v>
      </c>
      <c r="E19238" s="129" t="s">
        <v>132</v>
      </c>
    </row>
    <row r="19239">
      <c r="A19239" s="129">
        <v>7.0</v>
      </c>
      <c r="B19239" s="129" t="s">
        <v>1387</v>
      </c>
      <c r="C19239" s="129" t="s">
        <v>1388</v>
      </c>
      <c r="D19239" s="129">
        <v>61.0</v>
      </c>
      <c r="E19239" s="129" t="s">
        <v>132</v>
      </c>
    </row>
    <row r="19240">
      <c r="A19240" s="129">
        <v>7.0</v>
      </c>
      <c r="B19240" s="129" t="s">
        <v>1389</v>
      </c>
      <c r="C19240" s="129" t="s">
        <v>1390</v>
      </c>
      <c r="D19240" s="129">
        <v>67.0</v>
      </c>
      <c r="E19240" s="129" t="s">
        <v>132</v>
      </c>
    </row>
    <row r="19241">
      <c r="A19241" s="129">
        <v>7.0</v>
      </c>
      <c r="B19241" s="129" t="s">
        <v>1391</v>
      </c>
      <c r="C19241" s="129" t="s">
        <v>1392</v>
      </c>
      <c r="D19241" s="129">
        <v>29.0</v>
      </c>
      <c r="E19241" s="129" t="s">
        <v>132</v>
      </c>
    </row>
    <row r="19242">
      <c r="A19242" s="129">
        <v>7.0</v>
      </c>
      <c r="B19242" s="129" t="s">
        <v>1393</v>
      </c>
      <c r="C19242" s="129" t="s">
        <v>1394</v>
      </c>
      <c r="D19242" s="129">
        <v>51.0</v>
      </c>
      <c r="E19242" s="129" t="s">
        <v>132</v>
      </c>
    </row>
    <row r="19243">
      <c r="A19243" s="129">
        <v>7.0</v>
      </c>
      <c r="B19243" s="129" t="s">
        <v>1397</v>
      </c>
      <c r="C19243" s="129" t="s">
        <v>1398</v>
      </c>
      <c r="D19243" s="129">
        <v>59.0</v>
      </c>
      <c r="E19243" s="129" t="s">
        <v>119</v>
      </c>
    </row>
    <row r="19244">
      <c r="A19244" s="129">
        <v>7.0</v>
      </c>
      <c r="B19244" s="129" t="s">
        <v>1399</v>
      </c>
      <c r="C19244" s="129" t="s">
        <v>1400</v>
      </c>
      <c r="D19244" s="129">
        <v>20.0</v>
      </c>
      <c r="E19244" s="129" t="s">
        <v>119</v>
      </c>
    </row>
    <row r="19245">
      <c r="A19245" s="129">
        <v>7.0</v>
      </c>
      <c r="B19245" s="129" t="s">
        <v>1403</v>
      </c>
      <c r="C19245" s="129" t="s">
        <v>1404</v>
      </c>
      <c r="D19245" s="129">
        <v>50.0</v>
      </c>
      <c r="E19245" s="129" t="s">
        <v>132</v>
      </c>
    </row>
    <row r="19246">
      <c r="A19246" s="129">
        <v>7.0</v>
      </c>
      <c r="B19246" s="129" t="s">
        <v>1405</v>
      </c>
      <c r="C19246" s="129" t="s">
        <v>1406</v>
      </c>
      <c r="D19246" s="129">
        <v>32.0</v>
      </c>
      <c r="E19246" s="129" t="s">
        <v>119</v>
      </c>
    </row>
    <row r="19247">
      <c r="A19247" s="129">
        <v>7.0</v>
      </c>
      <c r="B19247" s="129" t="s">
        <v>1407</v>
      </c>
      <c r="C19247" s="129" t="s">
        <v>1408</v>
      </c>
      <c r="D19247" s="129">
        <v>24.0</v>
      </c>
      <c r="E19247" s="129" t="s">
        <v>132</v>
      </c>
    </row>
    <row r="19248">
      <c r="A19248" s="129">
        <v>7.0</v>
      </c>
      <c r="B19248" s="129" t="s">
        <v>1409</v>
      </c>
      <c r="C19248" s="129" t="s">
        <v>1410</v>
      </c>
      <c r="D19248" s="129">
        <v>29.0</v>
      </c>
      <c r="E19248" s="129" t="s">
        <v>132</v>
      </c>
    </row>
    <row r="19249">
      <c r="A19249" s="129">
        <v>7.0</v>
      </c>
      <c r="B19249" s="129" t="s">
        <v>6612</v>
      </c>
      <c r="C19249" s="129" t="s">
        <v>6613</v>
      </c>
      <c r="D19249" s="129">
        <v>46.0</v>
      </c>
      <c r="E19249" s="129" t="s">
        <v>119</v>
      </c>
    </row>
    <row r="19250">
      <c r="A19250" s="129">
        <v>7.0</v>
      </c>
      <c r="B19250" s="129" t="s">
        <v>1411</v>
      </c>
      <c r="C19250" s="129" t="s">
        <v>1412</v>
      </c>
      <c r="D19250" s="129">
        <v>50.0</v>
      </c>
      <c r="E19250" s="129" t="s">
        <v>132</v>
      </c>
    </row>
    <row r="19251">
      <c r="A19251" s="129">
        <v>7.0</v>
      </c>
      <c r="B19251" s="129" t="s">
        <v>1415</v>
      </c>
      <c r="C19251" s="129" t="s">
        <v>1416</v>
      </c>
      <c r="D19251" s="129">
        <v>67.0</v>
      </c>
      <c r="E19251" s="129" t="s">
        <v>119</v>
      </c>
    </row>
    <row r="19252">
      <c r="A19252" s="129">
        <v>7.0</v>
      </c>
      <c r="B19252" s="129" t="s">
        <v>1417</v>
      </c>
      <c r="C19252" s="129" t="s">
        <v>1418</v>
      </c>
      <c r="D19252" s="129">
        <v>31.0</v>
      </c>
      <c r="E19252" s="129" t="s">
        <v>132</v>
      </c>
    </row>
    <row r="19253">
      <c r="A19253" s="129">
        <v>7.0</v>
      </c>
      <c r="B19253" s="129" t="s">
        <v>1419</v>
      </c>
      <c r="C19253" s="129" t="s">
        <v>1420</v>
      </c>
      <c r="D19253" s="129">
        <v>51.0</v>
      </c>
      <c r="E19253" s="129" t="s">
        <v>119</v>
      </c>
    </row>
    <row r="19254">
      <c r="A19254" s="129">
        <v>7.0</v>
      </c>
      <c r="B19254" s="129" t="s">
        <v>1421</v>
      </c>
      <c r="C19254" s="129" t="s">
        <v>1422</v>
      </c>
      <c r="D19254" s="129">
        <v>47.0</v>
      </c>
      <c r="E19254" s="129" t="s">
        <v>132</v>
      </c>
    </row>
    <row r="19255">
      <c r="A19255" s="129">
        <v>7.0</v>
      </c>
      <c r="B19255" s="129" t="s">
        <v>1423</v>
      </c>
      <c r="C19255" s="129" t="s">
        <v>1424</v>
      </c>
      <c r="D19255" s="129">
        <v>37.0</v>
      </c>
      <c r="E19255" s="129" t="s">
        <v>132</v>
      </c>
    </row>
    <row r="19256">
      <c r="A19256" s="129">
        <v>7.0</v>
      </c>
      <c r="B19256" s="129" t="s">
        <v>1427</v>
      </c>
      <c r="C19256" s="129" t="s">
        <v>1428</v>
      </c>
      <c r="D19256" s="129">
        <v>26.0</v>
      </c>
      <c r="E19256" s="129" t="s">
        <v>119</v>
      </c>
    </row>
    <row r="19257">
      <c r="A19257" s="129">
        <v>7.0</v>
      </c>
      <c r="B19257" s="129" t="s">
        <v>1429</v>
      </c>
      <c r="C19257" s="129" t="s">
        <v>1430</v>
      </c>
      <c r="D19257" s="129">
        <v>23.0</v>
      </c>
      <c r="E19257" s="129" t="s">
        <v>119</v>
      </c>
    </row>
    <row r="19258">
      <c r="A19258" s="129">
        <v>7.0</v>
      </c>
      <c r="B19258" s="129" t="s">
        <v>1433</v>
      </c>
      <c r="C19258" s="129" t="s">
        <v>1434</v>
      </c>
      <c r="D19258" s="129">
        <v>60.0</v>
      </c>
      <c r="E19258" s="129" t="s">
        <v>119</v>
      </c>
    </row>
    <row r="19259">
      <c r="A19259" s="129">
        <v>7.0</v>
      </c>
      <c r="B19259" s="129" t="s">
        <v>1437</v>
      </c>
      <c r="C19259" s="129" t="s">
        <v>1438</v>
      </c>
      <c r="D19259" s="129">
        <v>31.0</v>
      </c>
      <c r="E19259" s="129" t="s">
        <v>132</v>
      </c>
    </row>
    <row r="19260">
      <c r="A19260" s="129">
        <v>7.0</v>
      </c>
      <c r="B19260" s="129" t="s">
        <v>1439</v>
      </c>
      <c r="C19260" s="129" t="s">
        <v>1440</v>
      </c>
      <c r="D19260" s="129">
        <v>45.0</v>
      </c>
      <c r="E19260" s="129" t="s">
        <v>119</v>
      </c>
    </row>
    <row r="19261">
      <c r="A19261" s="129">
        <v>7.0</v>
      </c>
      <c r="B19261" s="129" t="s">
        <v>1441</v>
      </c>
      <c r="C19261" s="129" t="s">
        <v>1442</v>
      </c>
      <c r="D19261" s="129">
        <v>40.0</v>
      </c>
      <c r="E19261" s="129" t="s">
        <v>132</v>
      </c>
    </row>
    <row r="19262">
      <c r="A19262" s="129">
        <v>7.0</v>
      </c>
      <c r="B19262" s="129" t="s">
        <v>1443</v>
      </c>
      <c r="C19262" s="129" t="s">
        <v>1444</v>
      </c>
      <c r="D19262" s="129">
        <v>45.0</v>
      </c>
      <c r="E19262" s="129" t="s">
        <v>132</v>
      </c>
    </row>
    <row r="19263">
      <c r="A19263" s="129">
        <v>7.0</v>
      </c>
      <c r="B19263" s="129" t="s">
        <v>1445</v>
      </c>
      <c r="C19263" s="129" t="s">
        <v>1446</v>
      </c>
      <c r="D19263" s="129">
        <v>63.0</v>
      </c>
      <c r="E19263" s="129" t="s">
        <v>132</v>
      </c>
    </row>
    <row r="19264">
      <c r="A19264" s="129">
        <v>7.0</v>
      </c>
      <c r="B19264" s="129" t="s">
        <v>7776</v>
      </c>
      <c r="C19264" s="129" t="s">
        <v>7777</v>
      </c>
      <c r="D19264" s="129">
        <v>21.0</v>
      </c>
      <c r="E19264" s="129" t="s">
        <v>119</v>
      </c>
    </row>
    <row r="19265">
      <c r="A19265" s="129">
        <v>7.0</v>
      </c>
      <c r="B19265" s="129" t="s">
        <v>1447</v>
      </c>
      <c r="C19265" s="129" t="s">
        <v>1448</v>
      </c>
      <c r="D19265" s="129">
        <v>67.0</v>
      </c>
      <c r="E19265" s="129" t="s">
        <v>119</v>
      </c>
    </row>
    <row r="19266">
      <c r="A19266" s="129">
        <v>7.0</v>
      </c>
      <c r="B19266" s="129" t="s">
        <v>1451</v>
      </c>
      <c r="C19266" s="129" t="s">
        <v>1452</v>
      </c>
      <c r="D19266" s="129">
        <v>49.0</v>
      </c>
      <c r="E19266" s="129" t="s">
        <v>132</v>
      </c>
    </row>
    <row r="19267">
      <c r="A19267" s="129">
        <v>7.0</v>
      </c>
      <c r="B19267" s="129" t="s">
        <v>1453</v>
      </c>
      <c r="C19267" s="129" t="s">
        <v>1454</v>
      </c>
      <c r="D19267" s="129">
        <v>50.0</v>
      </c>
      <c r="E19267" s="129" t="s">
        <v>119</v>
      </c>
    </row>
    <row r="19268">
      <c r="A19268" s="129">
        <v>7.0</v>
      </c>
      <c r="B19268" s="129" t="s">
        <v>1455</v>
      </c>
      <c r="C19268" s="129" t="s">
        <v>1456</v>
      </c>
      <c r="D19268" s="129">
        <v>38.0</v>
      </c>
      <c r="E19268" s="129" t="s">
        <v>119</v>
      </c>
    </row>
    <row r="19269">
      <c r="A19269" s="129">
        <v>7.0</v>
      </c>
      <c r="B19269" s="129" t="s">
        <v>8200</v>
      </c>
      <c r="C19269" s="129" t="s">
        <v>8201</v>
      </c>
      <c r="D19269" s="129">
        <v>40.0</v>
      </c>
      <c r="E19269" s="129" t="s">
        <v>132</v>
      </c>
    </row>
    <row r="19270">
      <c r="A19270" s="129">
        <v>7.0</v>
      </c>
      <c r="B19270" s="129" t="s">
        <v>1457</v>
      </c>
      <c r="C19270" s="129" t="s">
        <v>1458</v>
      </c>
      <c r="D19270" s="129">
        <v>28.0</v>
      </c>
      <c r="E19270" s="129" t="s">
        <v>119</v>
      </c>
    </row>
    <row r="19271">
      <c r="A19271" s="129">
        <v>7.0</v>
      </c>
      <c r="B19271" s="129" t="s">
        <v>1459</v>
      </c>
      <c r="C19271" s="129" t="s">
        <v>1460</v>
      </c>
      <c r="D19271" s="129">
        <v>31.0</v>
      </c>
      <c r="E19271" s="129" t="s">
        <v>119</v>
      </c>
    </row>
    <row r="19272">
      <c r="A19272" s="129">
        <v>7.0</v>
      </c>
      <c r="B19272" s="129" t="s">
        <v>6616</v>
      </c>
      <c r="C19272" s="129" t="s">
        <v>6617</v>
      </c>
      <c r="D19272" s="129">
        <v>59.0</v>
      </c>
      <c r="E19272" s="129" t="s">
        <v>119</v>
      </c>
    </row>
    <row r="19273">
      <c r="A19273" s="129">
        <v>7.0</v>
      </c>
      <c r="B19273" s="129" t="s">
        <v>1465</v>
      </c>
      <c r="C19273" s="129" t="s">
        <v>1466</v>
      </c>
      <c r="D19273" s="129">
        <v>64.0</v>
      </c>
      <c r="E19273" s="129" t="s">
        <v>132</v>
      </c>
    </row>
    <row r="19274">
      <c r="A19274" s="129">
        <v>7.0</v>
      </c>
      <c r="B19274" s="129" t="s">
        <v>1467</v>
      </c>
      <c r="C19274" s="129" t="s">
        <v>1468</v>
      </c>
      <c r="D19274" s="129">
        <v>64.0</v>
      </c>
      <c r="E19274" s="129" t="s">
        <v>132</v>
      </c>
    </row>
    <row r="19275">
      <c r="A19275" s="129">
        <v>7.0</v>
      </c>
      <c r="B19275" s="129" t="s">
        <v>1469</v>
      </c>
      <c r="C19275" s="129" t="s">
        <v>1470</v>
      </c>
      <c r="D19275" s="129">
        <v>54.0</v>
      </c>
      <c r="E19275" s="129" t="s">
        <v>119</v>
      </c>
    </row>
    <row r="19276">
      <c r="A19276" s="129">
        <v>7.0</v>
      </c>
      <c r="B19276" s="129" t="s">
        <v>1471</v>
      </c>
      <c r="C19276" s="129" t="s">
        <v>1472</v>
      </c>
      <c r="D19276" s="129">
        <v>37.0</v>
      </c>
      <c r="E19276" s="129" t="s">
        <v>119</v>
      </c>
    </row>
    <row r="19277">
      <c r="A19277" s="129">
        <v>7.0</v>
      </c>
      <c r="B19277" s="129" t="s">
        <v>1473</v>
      </c>
      <c r="C19277" s="129" t="s">
        <v>1474</v>
      </c>
      <c r="D19277" s="129">
        <v>62.0</v>
      </c>
      <c r="E19277" s="129" t="s">
        <v>119</v>
      </c>
    </row>
    <row r="19278">
      <c r="A19278" s="129">
        <v>7.0</v>
      </c>
      <c r="B19278" s="129" t="s">
        <v>6618</v>
      </c>
      <c r="C19278" s="129" t="s">
        <v>6619</v>
      </c>
      <c r="D19278" s="129">
        <v>66.0</v>
      </c>
      <c r="E19278" s="129" t="s">
        <v>132</v>
      </c>
    </row>
    <row r="19279">
      <c r="A19279" s="129">
        <v>7.0</v>
      </c>
      <c r="B19279" s="129" t="s">
        <v>1475</v>
      </c>
      <c r="C19279" s="129" t="s">
        <v>1476</v>
      </c>
      <c r="D19279" s="129">
        <v>51.0</v>
      </c>
      <c r="E19279" s="129" t="s">
        <v>132</v>
      </c>
    </row>
    <row r="19280">
      <c r="A19280" s="129">
        <v>7.0</v>
      </c>
      <c r="B19280" s="129" t="s">
        <v>6620</v>
      </c>
      <c r="C19280" s="129" t="s">
        <v>6621</v>
      </c>
      <c r="D19280" s="129">
        <v>25.0</v>
      </c>
      <c r="E19280" s="129" t="s">
        <v>132</v>
      </c>
    </row>
    <row r="19281">
      <c r="A19281" s="129">
        <v>7.0</v>
      </c>
      <c r="B19281" s="129" t="s">
        <v>6622</v>
      </c>
      <c r="C19281" s="129" t="s">
        <v>6623</v>
      </c>
      <c r="D19281" s="129">
        <v>33.0</v>
      </c>
      <c r="E19281" s="129" t="s">
        <v>119</v>
      </c>
    </row>
    <row r="19282">
      <c r="A19282" s="129">
        <v>7.0</v>
      </c>
      <c r="B19282" s="129" t="s">
        <v>6624</v>
      </c>
      <c r="C19282" s="129" t="s">
        <v>6625</v>
      </c>
      <c r="D19282" s="129">
        <v>32.0</v>
      </c>
      <c r="E19282" s="129" t="s">
        <v>132</v>
      </c>
    </row>
    <row r="19283">
      <c r="A19283" s="129">
        <v>7.0</v>
      </c>
      <c r="B19283" s="129" t="s">
        <v>1477</v>
      </c>
      <c r="C19283" s="129" t="s">
        <v>1478</v>
      </c>
      <c r="D19283" s="129">
        <v>43.0</v>
      </c>
      <c r="E19283" s="129" t="s">
        <v>132</v>
      </c>
    </row>
    <row r="19284">
      <c r="A19284" s="129">
        <v>7.0</v>
      </c>
      <c r="B19284" s="129" t="s">
        <v>1479</v>
      </c>
      <c r="C19284" s="129" t="s">
        <v>1480</v>
      </c>
      <c r="D19284" s="129">
        <v>64.0</v>
      </c>
      <c r="E19284" s="129" t="s">
        <v>119</v>
      </c>
    </row>
    <row r="19285">
      <c r="A19285" s="129">
        <v>7.0</v>
      </c>
      <c r="B19285" s="129" t="s">
        <v>1483</v>
      </c>
      <c r="C19285" s="129" t="s">
        <v>1484</v>
      </c>
      <c r="D19285" s="129">
        <v>42.0</v>
      </c>
      <c r="E19285" s="129" t="s">
        <v>132</v>
      </c>
    </row>
    <row r="19286">
      <c r="A19286" s="129">
        <v>7.0</v>
      </c>
      <c r="B19286" s="129" t="s">
        <v>1485</v>
      </c>
      <c r="C19286" s="129" t="s">
        <v>1486</v>
      </c>
      <c r="D19286" s="129">
        <v>26.0</v>
      </c>
      <c r="E19286" s="129" t="s">
        <v>132</v>
      </c>
    </row>
    <row r="19287">
      <c r="A19287" s="129">
        <v>7.0</v>
      </c>
      <c r="B19287" s="129" t="s">
        <v>1487</v>
      </c>
      <c r="C19287" s="129" t="s">
        <v>1488</v>
      </c>
      <c r="D19287" s="129">
        <v>67.0</v>
      </c>
      <c r="E19287" s="129" t="s">
        <v>132</v>
      </c>
    </row>
    <row r="19288">
      <c r="A19288" s="129">
        <v>7.0</v>
      </c>
      <c r="B19288" s="129" t="s">
        <v>1489</v>
      </c>
      <c r="C19288" s="129" t="s">
        <v>1490</v>
      </c>
      <c r="D19288" s="129">
        <v>31.0</v>
      </c>
      <c r="E19288" s="129" t="s">
        <v>119</v>
      </c>
    </row>
    <row r="19289">
      <c r="A19289" s="129">
        <v>7.0</v>
      </c>
      <c r="B19289" s="129" t="s">
        <v>1491</v>
      </c>
      <c r="C19289" s="129" t="s">
        <v>1492</v>
      </c>
      <c r="D19289" s="129">
        <v>49.0</v>
      </c>
      <c r="E19289" s="129" t="s">
        <v>132</v>
      </c>
    </row>
    <row r="19290">
      <c r="A19290" s="129">
        <v>7.0</v>
      </c>
      <c r="B19290" s="129" t="s">
        <v>7780</v>
      </c>
      <c r="C19290" s="129" t="s">
        <v>7781</v>
      </c>
      <c r="D19290" s="129">
        <v>41.0</v>
      </c>
      <c r="E19290" s="129" t="s">
        <v>119</v>
      </c>
    </row>
    <row r="19291">
      <c r="A19291" s="129">
        <v>7.0</v>
      </c>
      <c r="B19291" s="129" t="s">
        <v>1493</v>
      </c>
      <c r="C19291" s="129" t="s">
        <v>1494</v>
      </c>
      <c r="D19291" s="129">
        <v>64.0</v>
      </c>
      <c r="E19291" s="129" t="s">
        <v>132</v>
      </c>
    </row>
    <row r="19292">
      <c r="A19292" s="129">
        <v>7.0</v>
      </c>
      <c r="B19292" s="129" t="s">
        <v>1495</v>
      </c>
      <c r="C19292" s="129" t="s">
        <v>1496</v>
      </c>
      <c r="D19292" s="129">
        <v>49.0</v>
      </c>
      <c r="E19292" s="129" t="s">
        <v>132</v>
      </c>
    </row>
    <row r="19293">
      <c r="A19293" s="129">
        <v>7.0</v>
      </c>
      <c r="B19293" s="129" t="s">
        <v>1497</v>
      </c>
      <c r="C19293" s="129" t="s">
        <v>1498</v>
      </c>
      <c r="D19293" s="129">
        <v>40.0</v>
      </c>
      <c r="E19293" s="129" t="s">
        <v>132</v>
      </c>
    </row>
    <row r="19294">
      <c r="A19294" s="129">
        <v>7.0</v>
      </c>
      <c r="B19294" s="129" t="s">
        <v>1499</v>
      </c>
      <c r="C19294" s="129" t="s">
        <v>1500</v>
      </c>
      <c r="D19294" s="129">
        <v>63.0</v>
      </c>
      <c r="E19294" s="129" t="s">
        <v>132</v>
      </c>
    </row>
    <row r="19295">
      <c r="A19295" s="129">
        <v>7.0</v>
      </c>
      <c r="B19295" s="129" t="s">
        <v>1501</v>
      </c>
      <c r="C19295" s="129" t="s">
        <v>1502</v>
      </c>
      <c r="D19295" s="129">
        <v>28.0</v>
      </c>
      <c r="E19295" s="129" t="s">
        <v>119</v>
      </c>
    </row>
    <row r="19296">
      <c r="A19296" s="129">
        <v>7.0</v>
      </c>
      <c r="B19296" s="129" t="s">
        <v>1505</v>
      </c>
      <c r="C19296" s="129" t="s">
        <v>1506</v>
      </c>
      <c r="D19296" s="129">
        <v>24.0</v>
      </c>
      <c r="E19296" s="129" t="s">
        <v>119</v>
      </c>
    </row>
    <row r="19297">
      <c r="A19297" s="129">
        <v>7.0</v>
      </c>
      <c r="B19297" s="129" t="s">
        <v>1507</v>
      </c>
      <c r="C19297" s="129" t="s">
        <v>1508</v>
      </c>
      <c r="D19297" s="129">
        <v>66.0</v>
      </c>
      <c r="E19297" s="129" t="s">
        <v>119</v>
      </c>
    </row>
    <row r="19298">
      <c r="A19298" s="129">
        <v>7.0</v>
      </c>
      <c r="B19298" s="129" t="s">
        <v>1509</v>
      </c>
      <c r="C19298" s="129" t="s">
        <v>1510</v>
      </c>
      <c r="D19298" s="129">
        <v>49.0</v>
      </c>
      <c r="E19298" s="129" t="s">
        <v>119</v>
      </c>
    </row>
    <row r="19299">
      <c r="A19299" s="129">
        <v>7.0</v>
      </c>
      <c r="B19299" s="129" t="s">
        <v>1511</v>
      </c>
      <c r="C19299" s="129" t="s">
        <v>1512</v>
      </c>
      <c r="D19299" s="129">
        <v>55.0</v>
      </c>
      <c r="E19299" s="129" t="s">
        <v>132</v>
      </c>
    </row>
    <row r="19300">
      <c r="A19300" s="129">
        <v>7.0</v>
      </c>
      <c r="B19300" s="129" t="s">
        <v>6630</v>
      </c>
      <c r="C19300" s="129" t="s">
        <v>6631</v>
      </c>
      <c r="D19300" s="129">
        <v>53.0</v>
      </c>
      <c r="E19300" s="129" t="s">
        <v>132</v>
      </c>
    </row>
    <row r="19301">
      <c r="A19301" s="129">
        <v>7.0</v>
      </c>
      <c r="B19301" s="129" t="s">
        <v>1515</v>
      </c>
      <c r="C19301" s="129" t="s">
        <v>1516</v>
      </c>
      <c r="D19301" s="129">
        <v>36.0</v>
      </c>
      <c r="E19301" s="129" t="s">
        <v>119</v>
      </c>
    </row>
    <row r="19302">
      <c r="A19302" s="129">
        <v>7.0</v>
      </c>
      <c r="B19302" s="129" t="s">
        <v>1517</v>
      </c>
      <c r="C19302" s="129" t="s">
        <v>1518</v>
      </c>
      <c r="D19302" s="129">
        <v>32.0</v>
      </c>
      <c r="E19302" s="129" t="s">
        <v>119</v>
      </c>
    </row>
    <row r="19303">
      <c r="A19303" s="129">
        <v>7.0</v>
      </c>
      <c r="B19303" s="129" t="s">
        <v>1519</v>
      </c>
      <c r="C19303" s="129" t="s">
        <v>1520</v>
      </c>
      <c r="D19303" s="129">
        <v>68.0</v>
      </c>
      <c r="E19303" s="129" t="s">
        <v>119</v>
      </c>
    </row>
    <row r="19304">
      <c r="A19304" s="129">
        <v>7.0</v>
      </c>
      <c r="B19304" s="129" t="s">
        <v>1521</v>
      </c>
      <c r="C19304" s="129" t="s">
        <v>1522</v>
      </c>
      <c r="D19304" s="129">
        <v>28.0</v>
      </c>
      <c r="E19304" s="129" t="s">
        <v>119</v>
      </c>
    </row>
    <row r="19305">
      <c r="A19305" s="129">
        <v>7.0</v>
      </c>
      <c r="B19305" s="129" t="s">
        <v>1523</v>
      </c>
      <c r="C19305" s="129" t="s">
        <v>1524</v>
      </c>
      <c r="D19305" s="129">
        <v>34.0</v>
      </c>
      <c r="E19305" s="129" t="s">
        <v>119</v>
      </c>
    </row>
    <row r="19306">
      <c r="A19306" s="129">
        <v>7.0</v>
      </c>
      <c r="B19306" s="129" t="s">
        <v>1525</v>
      </c>
      <c r="C19306" s="129" t="s">
        <v>1526</v>
      </c>
      <c r="D19306" s="129">
        <v>64.0</v>
      </c>
      <c r="E19306" s="129" t="s">
        <v>132</v>
      </c>
    </row>
    <row r="19307">
      <c r="A19307" s="129">
        <v>7.0</v>
      </c>
      <c r="B19307" s="129" t="s">
        <v>1527</v>
      </c>
      <c r="C19307" s="129" t="s">
        <v>1528</v>
      </c>
      <c r="D19307" s="129">
        <v>46.0</v>
      </c>
      <c r="E19307" s="129" t="s">
        <v>132</v>
      </c>
    </row>
    <row r="19308">
      <c r="A19308" s="129">
        <v>7.0</v>
      </c>
      <c r="B19308" s="129" t="s">
        <v>1531</v>
      </c>
      <c r="C19308" s="129" t="s">
        <v>1532</v>
      </c>
      <c r="D19308" s="129">
        <v>54.0</v>
      </c>
      <c r="E19308" s="129" t="s">
        <v>119</v>
      </c>
    </row>
    <row r="19309">
      <c r="A19309" s="129">
        <v>7.0</v>
      </c>
      <c r="B19309" s="129" t="s">
        <v>1533</v>
      </c>
      <c r="C19309" s="129" t="s">
        <v>1534</v>
      </c>
      <c r="D19309" s="129">
        <v>34.0</v>
      </c>
      <c r="E19309" s="129" t="s">
        <v>119</v>
      </c>
    </row>
    <row r="19310">
      <c r="A19310" s="129">
        <v>7.0</v>
      </c>
      <c r="B19310" s="129" t="s">
        <v>8204</v>
      </c>
      <c r="C19310" s="129" t="s">
        <v>8205</v>
      </c>
      <c r="D19310" s="129">
        <v>35.0</v>
      </c>
      <c r="E19310" s="129" t="s">
        <v>119</v>
      </c>
    </row>
    <row r="19311">
      <c r="A19311" s="129">
        <v>7.0</v>
      </c>
      <c r="B19311" s="129" t="s">
        <v>6638</v>
      </c>
      <c r="C19311" s="129" t="s">
        <v>6639</v>
      </c>
      <c r="D19311" s="129">
        <v>66.0</v>
      </c>
      <c r="E19311" s="129" t="s">
        <v>119</v>
      </c>
    </row>
    <row r="19312">
      <c r="A19312" s="129">
        <v>7.0</v>
      </c>
      <c r="B19312" s="129" t="s">
        <v>1535</v>
      </c>
      <c r="C19312" s="129" t="s">
        <v>1536</v>
      </c>
      <c r="D19312" s="129">
        <v>45.0</v>
      </c>
      <c r="E19312" s="129" t="s">
        <v>119</v>
      </c>
    </row>
    <row r="19313">
      <c r="A19313" s="129">
        <v>7.0</v>
      </c>
      <c r="B19313" s="129" t="s">
        <v>1537</v>
      </c>
      <c r="C19313" s="129" t="s">
        <v>1538</v>
      </c>
      <c r="D19313" s="129">
        <v>21.0</v>
      </c>
      <c r="E19313" s="129" t="s">
        <v>132</v>
      </c>
    </row>
    <row r="19314">
      <c r="A19314" s="129">
        <v>7.0</v>
      </c>
      <c r="B19314" s="129" t="s">
        <v>1539</v>
      </c>
      <c r="C19314" s="129" t="s">
        <v>1540</v>
      </c>
      <c r="D19314" s="129">
        <v>47.0</v>
      </c>
      <c r="E19314" s="129" t="s">
        <v>132</v>
      </c>
    </row>
    <row r="19315">
      <c r="A19315" s="129">
        <v>7.0</v>
      </c>
      <c r="B19315" s="129" t="s">
        <v>6642</v>
      </c>
      <c r="C19315" s="129" t="s">
        <v>6643</v>
      </c>
      <c r="D19315" s="129">
        <v>24.0</v>
      </c>
      <c r="E19315" s="129" t="s">
        <v>119</v>
      </c>
    </row>
    <row r="19316">
      <c r="A19316" s="129">
        <v>7.0</v>
      </c>
      <c r="B19316" s="129" t="s">
        <v>1543</v>
      </c>
      <c r="C19316" s="129" t="s">
        <v>1544</v>
      </c>
      <c r="D19316" s="129">
        <v>66.0</v>
      </c>
      <c r="E19316" s="129" t="s">
        <v>119</v>
      </c>
    </row>
    <row r="19317">
      <c r="A19317" s="129">
        <v>7.0</v>
      </c>
      <c r="B19317" s="129" t="s">
        <v>6644</v>
      </c>
      <c r="C19317" s="129" t="s">
        <v>6645</v>
      </c>
      <c r="D19317" s="129">
        <v>60.0</v>
      </c>
      <c r="E19317" s="129" t="s">
        <v>132</v>
      </c>
    </row>
    <row r="19318">
      <c r="A19318" s="129">
        <v>7.0</v>
      </c>
      <c r="B19318" s="129" t="s">
        <v>1545</v>
      </c>
      <c r="C19318" s="129" t="s">
        <v>1546</v>
      </c>
      <c r="D19318" s="129">
        <v>43.0</v>
      </c>
      <c r="E19318" s="129" t="s">
        <v>119</v>
      </c>
    </row>
    <row r="19319">
      <c r="A19319" s="129">
        <v>7.0</v>
      </c>
      <c r="B19319" s="129" t="s">
        <v>1549</v>
      </c>
      <c r="C19319" s="129" t="s">
        <v>1550</v>
      </c>
      <c r="D19319" s="129">
        <v>37.0</v>
      </c>
      <c r="E19319" s="129" t="s">
        <v>132</v>
      </c>
    </row>
    <row r="19320">
      <c r="A19320" s="129">
        <v>7.0</v>
      </c>
      <c r="B19320" s="129" t="s">
        <v>1553</v>
      </c>
      <c r="C19320" s="129" t="s">
        <v>1554</v>
      </c>
      <c r="D19320" s="129">
        <v>46.0</v>
      </c>
      <c r="E19320" s="129" t="s">
        <v>132</v>
      </c>
    </row>
    <row r="19321">
      <c r="A19321" s="129">
        <v>7.0</v>
      </c>
      <c r="B19321" s="129" t="s">
        <v>1555</v>
      </c>
      <c r="C19321" s="129" t="s">
        <v>1556</v>
      </c>
      <c r="D19321" s="129">
        <v>36.0</v>
      </c>
      <c r="E19321" s="129" t="s">
        <v>132</v>
      </c>
    </row>
    <row r="19322">
      <c r="A19322" s="129">
        <v>7.0</v>
      </c>
      <c r="B19322" s="129" t="s">
        <v>1557</v>
      </c>
      <c r="C19322" s="129" t="s">
        <v>1558</v>
      </c>
      <c r="D19322" s="129">
        <v>31.0</v>
      </c>
      <c r="E19322" s="129" t="s">
        <v>132</v>
      </c>
    </row>
    <row r="19323">
      <c r="A19323" s="129">
        <v>7.0</v>
      </c>
      <c r="B19323" s="129" t="s">
        <v>1559</v>
      </c>
      <c r="C19323" s="129" t="s">
        <v>1560</v>
      </c>
      <c r="D19323" s="129">
        <v>25.0</v>
      </c>
      <c r="E19323" s="129" t="s">
        <v>132</v>
      </c>
    </row>
    <row r="19324">
      <c r="A19324" s="129">
        <v>7.0</v>
      </c>
      <c r="B19324" s="129" t="s">
        <v>6646</v>
      </c>
      <c r="C19324" s="129" t="s">
        <v>6647</v>
      </c>
      <c r="D19324" s="129">
        <v>37.0</v>
      </c>
      <c r="E19324" s="129" t="s">
        <v>132</v>
      </c>
    </row>
    <row r="19325">
      <c r="A19325" s="129">
        <v>7.0</v>
      </c>
      <c r="B19325" s="129" t="s">
        <v>1561</v>
      </c>
      <c r="C19325" s="129" t="s">
        <v>1562</v>
      </c>
      <c r="D19325" s="129">
        <v>24.0</v>
      </c>
      <c r="E19325" s="129" t="s">
        <v>119</v>
      </c>
    </row>
    <row r="19326">
      <c r="A19326" s="129">
        <v>7.0</v>
      </c>
      <c r="B19326" s="129" t="s">
        <v>8400</v>
      </c>
      <c r="C19326" s="129" t="s">
        <v>8401</v>
      </c>
      <c r="D19326" s="129">
        <v>34.0</v>
      </c>
      <c r="E19326" s="129" t="s">
        <v>119</v>
      </c>
    </row>
    <row r="19327">
      <c r="A19327" s="129">
        <v>7.0</v>
      </c>
      <c r="B19327" s="129" t="s">
        <v>1563</v>
      </c>
      <c r="C19327" s="129" t="s">
        <v>1564</v>
      </c>
      <c r="D19327" s="129">
        <v>37.0</v>
      </c>
      <c r="E19327" s="129" t="s">
        <v>119</v>
      </c>
    </row>
    <row r="19328">
      <c r="A19328" s="129">
        <v>7.0</v>
      </c>
      <c r="B19328" s="129" t="s">
        <v>1567</v>
      </c>
      <c r="C19328" s="129" t="s">
        <v>1568</v>
      </c>
      <c r="D19328" s="129">
        <v>56.0</v>
      </c>
      <c r="E19328" s="129" t="s">
        <v>132</v>
      </c>
    </row>
    <row r="19329">
      <c r="A19329" s="129">
        <v>7.0</v>
      </c>
      <c r="B19329" s="129" t="s">
        <v>7786</v>
      </c>
      <c r="C19329" s="129" t="s">
        <v>7787</v>
      </c>
      <c r="D19329" s="129">
        <v>47.0</v>
      </c>
      <c r="E19329" s="129" t="s">
        <v>119</v>
      </c>
    </row>
    <row r="19330">
      <c r="A19330" s="129">
        <v>7.0</v>
      </c>
      <c r="B19330" s="129" t="s">
        <v>1573</v>
      </c>
      <c r="C19330" s="129" t="s">
        <v>1574</v>
      </c>
      <c r="D19330" s="129">
        <v>59.0</v>
      </c>
      <c r="E19330" s="129" t="s">
        <v>132</v>
      </c>
    </row>
    <row r="19331">
      <c r="A19331" s="129">
        <v>7.0</v>
      </c>
      <c r="B19331" s="129" t="s">
        <v>1575</v>
      </c>
      <c r="C19331" s="129" t="s">
        <v>1576</v>
      </c>
      <c r="D19331" s="129">
        <v>22.0</v>
      </c>
      <c r="E19331" s="129" t="s">
        <v>119</v>
      </c>
    </row>
    <row r="19332">
      <c r="A19332" s="129">
        <v>7.0</v>
      </c>
      <c r="B19332" s="129" t="s">
        <v>6648</v>
      </c>
      <c r="C19332" s="129" t="s">
        <v>6649</v>
      </c>
      <c r="D19332" s="129">
        <v>58.0</v>
      </c>
      <c r="E19332" s="129" t="s">
        <v>119</v>
      </c>
    </row>
    <row r="19333">
      <c r="A19333" s="129">
        <v>7.0</v>
      </c>
      <c r="B19333" s="129" t="s">
        <v>1577</v>
      </c>
      <c r="C19333" s="129" t="s">
        <v>1578</v>
      </c>
      <c r="D19333" s="129">
        <v>43.0</v>
      </c>
      <c r="E19333" s="129" t="s">
        <v>132</v>
      </c>
    </row>
    <row r="19334">
      <c r="A19334" s="129">
        <v>7.0</v>
      </c>
      <c r="B19334" s="129" t="s">
        <v>7788</v>
      </c>
      <c r="C19334" s="129" t="s">
        <v>7789</v>
      </c>
      <c r="D19334" s="129">
        <v>25.0</v>
      </c>
      <c r="E19334" s="129" t="s">
        <v>132</v>
      </c>
    </row>
    <row r="19335">
      <c r="A19335" s="129">
        <v>7.0</v>
      </c>
      <c r="B19335" s="129" t="s">
        <v>1579</v>
      </c>
      <c r="C19335" s="129" t="s">
        <v>1580</v>
      </c>
      <c r="D19335" s="129">
        <v>37.0</v>
      </c>
      <c r="E19335" s="129" t="s">
        <v>119</v>
      </c>
    </row>
    <row r="19336">
      <c r="A19336" s="129">
        <v>7.0</v>
      </c>
      <c r="B19336" s="129" t="s">
        <v>7790</v>
      </c>
      <c r="C19336" s="129" t="s">
        <v>7791</v>
      </c>
      <c r="D19336" s="129">
        <v>29.0</v>
      </c>
      <c r="E19336" s="129" t="s">
        <v>132</v>
      </c>
    </row>
    <row r="19337">
      <c r="A19337" s="129">
        <v>7.0</v>
      </c>
      <c r="B19337" s="129" t="s">
        <v>1581</v>
      </c>
      <c r="C19337" s="129" t="s">
        <v>1582</v>
      </c>
      <c r="D19337" s="129">
        <v>32.0</v>
      </c>
      <c r="E19337" s="129" t="s">
        <v>132</v>
      </c>
    </row>
    <row r="19338">
      <c r="A19338" s="129">
        <v>7.0</v>
      </c>
      <c r="B19338" s="129" t="s">
        <v>1583</v>
      </c>
      <c r="C19338" s="129" t="s">
        <v>1584</v>
      </c>
      <c r="D19338" s="129">
        <v>38.0</v>
      </c>
      <c r="E19338" s="129" t="s">
        <v>132</v>
      </c>
    </row>
    <row r="19339">
      <c r="A19339" s="129">
        <v>7.0</v>
      </c>
      <c r="B19339" s="129" t="s">
        <v>6652</v>
      </c>
      <c r="C19339" s="129" t="s">
        <v>6653</v>
      </c>
      <c r="D19339" s="129">
        <v>25.0</v>
      </c>
      <c r="E19339" s="129" t="s">
        <v>132</v>
      </c>
    </row>
    <row r="19340">
      <c r="A19340" s="129">
        <v>7.0</v>
      </c>
      <c r="B19340" s="129" t="s">
        <v>6654</v>
      </c>
      <c r="C19340" s="129" t="s">
        <v>6655</v>
      </c>
      <c r="D19340" s="129">
        <v>51.0</v>
      </c>
      <c r="E19340" s="129" t="s">
        <v>132</v>
      </c>
    </row>
    <row r="19341">
      <c r="A19341" s="129">
        <v>7.0</v>
      </c>
      <c r="B19341" s="129" t="s">
        <v>1585</v>
      </c>
      <c r="C19341" s="129" t="s">
        <v>1586</v>
      </c>
      <c r="D19341" s="129">
        <v>60.0</v>
      </c>
      <c r="E19341" s="129" t="s">
        <v>119</v>
      </c>
    </row>
    <row r="19342">
      <c r="A19342" s="129">
        <v>7.0</v>
      </c>
      <c r="B19342" s="129" t="s">
        <v>1587</v>
      </c>
      <c r="C19342" s="129" t="s">
        <v>1588</v>
      </c>
      <c r="D19342" s="129">
        <v>56.0</v>
      </c>
      <c r="E19342" s="129" t="s">
        <v>132</v>
      </c>
    </row>
    <row r="19343">
      <c r="A19343" s="129">
        <v>7.0</v>
      </c>
      <c r="B19343" s="129" t="s">
        <v>1591</v>
      </c>
      <c r="C19343" s="129" t="s">
        <v>1592</v>
      </c>
      <c r="D19343" s="129">
        <v>45.0</v>
      </c>
      <c r="E19343" s="129" t="s">
        <v>132</v>
      </c>
    </row>
    <row r="19344">
      <c r="A19344" s="129">
        <v>7.0</v>
      </c>
      <c r="B19344" s="129" t="s">
        <v>1593</v>
      </c>
      <c r="C19344" s="129" t="s">
        <v>1594</v>
      </c>
      <c r="D19344" s="129">
        <v>70.0</v>
      </c>
      <c r="E19344" s="129" t="s">
        <v>132</v>
      </c>
    </row>
    <row r="19345">
      <c r="A19345" s="129">
        <v>7.0</v>
      </c>
      <c r="B19345" s="129" t="s">
        <v>1595</v>
      </c>
      <c r="C19345" s="129" t="s">
        <v>1596</v>
      </c>
      <c r="D19345" s="129">
        <v>59.0</v>
      </c>
      <c r="E19345" s="129" t="s">
        <v>119</v>
      </c>
    </row>
    <row r="19346">
      <c r="A19346" s="129">
        <v>7.0</v>
      </c>
      <c r="B19346" s="129" t="s">
        <v>1599</v>
      </c>
      <c r="C19346" s="129" t="s">
        <v>1600</v>
      </c>
      <c r="D19346" s="129">
        <v>58.0</v>
      </c>
      <c r="E19346" s="129" t="s">
        <v>119</v>
      </c>
    </row>
    <row r="19347">
      <c r="A19347" s="129">
        <v>7.0</v>
      </c>
      <c r="B19347" s="129" t="s">
        <v>1601</v>
      </c>
      <c r="C19347" s="129" t="s">
        <v>1602</v>
      </c>
      <c r="D19347" s="129">
        <v>24.0</v>
      </c>
      <c r="E19347" s="129" t="s">
        <v>119</v>
      </c>
    </row>
    <row r="19348">
      <c r="A19348" s="129">
        <v>7.0</v>
      </c>
      <c r="B19348" s="129" t="s">
        <v>6658</v>
      </c>
      <c r="C19348" s="129" t="s">
        <v>6659</v>
      </c>
      <c r="D19348" s="129">
        <v>56.0</v>
      </c>
      <c r="E19348" s="129" t="s">
        <v>119</v>
      </c>
    </row>
    <row r="19349">
      <c r="A19349" s="129">
        <v>7.0</v>
      </c>
      <c r="B19349" s="129" t="s">
        <v>1603</v>
      </c>
      <c r="C19349" s="129" t="s">
        <v>1604</v>
      </c>
      <c r="D19349" s="129">
        <v>40.0</v>
      </c>
      <c r="E19349" s="129" t="s">
        <v>119</v>
      </c>
    </row>
    <row r="19350">
      <c r="A19350" s="129">
        <v>7.0</v>
      </c>
      <c r="B19350" s="129" t="s">
        <v>1605</v>
      </c>
      <c r="C19350" s="129" t="s">
        <v>1606</v>
      </c>
      <c r="D19350" s="129">
        <v>36.0</v>
      </c>
      <c r="E19350" s="129" t="s">
        <v>132</v>
      </c>
    </row>
    <row r="19351">
      <c r="A19351" s="129">
        <v>7.0</v>
      </c>
      <c r="B19351" s="129" t="s">
        <v>1607</v>
      </c>
      <c r="C19351" s="129" t="s">
        <v>1608</v>
      </c>
      <c r="D19351" s="129">
        <v>63.0</v>
      </c>
      <c r="E19351" s="129" t="s">
        <v>119</v>
      </c>
    </row>
    <row r="19352">
      <c r="A19352" s="129">
        <v>7.0</v>
      </c>
      <c r="B19352" s="129" t="s">
        <v>1609</v>
      </c>
      <c r="C19352" s="129" t="s">
        <v>1610</v>
      </c>
      <c r="D19352" s="129">
        <v>52.0</v>
      </c>
      <c r="E19352" s="129" t="s">
        <v>132</v>
      </c>
    </row>
    <row r="19353">
      <c r="A19353" s="129">
        <v>7.0</v>
      </c>
      <c r="B19353" s="129" t="s">
        <v>1611</v>
      </c>
      <c r="C19353" s="129" t="s">
        <v>1612</v>
      </c>
      <c r="D19353" s="129">
        <v>34.0</v>
      </c>
      <c r="E19353" s="129" t="s">
        <v>119</v>
      </c>
    </row>
    <row r="19354">
      <c r="A19354" s="129">
        <v>7.0</v>
      </c>
      <c r="B19354" s="129" t="s">
        <v>6660</v>
      </c>
      <c r="C19354" s="129" t="s">
        <v>6661</v>
      </c>
      <c r="D19354" s="129">
        <v>58.0</v>
      </c>
      <c r="E19354" s="129" t="s">
        <v>132</v>
      </c>
    </row>
    <row r="19355">
      <c r="A19355" s="129">
        <v>7.0</v>
      </c>
      <c r="B19355" s="129" t="s">
        <v>1615</v>
      </c>
      <c r="C19355" s="129" t="s">
        <v>1616</v>
      </c>
      <c r="D19355" s="129">
        <v>55.0</v>
      </c>
      <c r="E19355" s="129" t="s">
        <v>119</v>
      </c>
    </row>
    <row r="19356">
      <c r="A19356" s="129">
        <v>7.0</v>
      </c>
      <c r="B19356" s="129" t="s">
        <v>1619</v>
      </c>
      <c r="C19356" s="129" t="s">
        <v>1620</v>
      </c>
      <c r="D19356" s="129">
        <v>70.0</v>
      </c>
      <c r="E19356" s="129" t="s">
        <v>119</v>
      </c>
    </row>
    <row r="19357">
      <c r="A19357" s="129">
        <v>7.0</v>
      </c>
      <c r="B19357" s="129" t="s">
        <v>1621</v>
      </c>
      <c r="C19357" s="129" t="s">
        <v>1622</v>
      </c>
      <c r="D19357" s="129">
        <v>44.0</v>
      </c>
      <c r="E19357" s="129" t="s">
        <v>132</v>
      </c>
    </row>
    <row r="19358">
      <c r="A19358" s="129">
        <v>7.0</v>
      </c>
      <c r="B19358" s="129" t="s">
        <v>1623</v>
      </c>
      <c r="C19358" s="129" t="s">
        <v>1624</v>
      </c>
      <c r="D19358" s="129">
        <v>59.0</v>
      </c>
      <c r="E19358" s="129" t="s">
        <v>132</v>
      </c>
    </row>
    <row r="19359">
      <c r="A19359" s="129">
        <v>7.0</v>
      </c>
      <c r="B19359" s="129" t="s">
        <v>1625</v>
      </c>
      <c r="C19359" s="129" t="s">
        <v>1626</v>
      </c>
      <c r="D19359" s="129">
        <v>39.0</v>
      </c>
      <c r="E19359" s="129" t="s">
        <v>132</v>
      </c>
    </row>
    <row r="19360">
      <c r="A19360" s="129">
        <v>7.0</v>
      </c>
      <c r="B19360" s="129" t="s">
        <v>1627</v>
      </c>
      <c r="C19360" s="129" t="s">
        <v>1628</v>
      </c>
      <c r="D19360" s="129">
        <v>70.0</v>
      </c>
      <c r="E19360" s="129" t="s">
        <v>132</v>
      </c>
    </row>
    <row r="19361">
      <c r="A19361" s="129">
        <v>7.0</v>
      </c>
      <c r="B19361" s="129" t="s">
        <v>6664</v>
      </c>
      <c r="C19361" s="129" t="s">
        <v>6665</v>
      </c>
      <c r="D19361" s="129">
        <v>45.0</v>
      </c>
      <c r="E19361" s="129" t="s">
        <v>119</v>
      </c>
    </row>
    <row r="19362">
      <c r="A19362" s="129">
        <v>7.0</v>
      </c>
      <c r="B19362" s="129" t="s">
        <v>6666</v>
      </c>
      <c r="C19362" s="129" t="s">
        <v>6667</v>
      </c>
      <c r="D19362" s="129">
        <v>56.0</v>
      </c>
      <c r="E19362" s="129" t="s">
        <v>132</v>
      </c>
    </row>
    <row r="19363">
      <c r="A19363" s="129">
        <v>7.0</v>
      </c>
      <c r="B19363" s="129" t="s">
        <v>1629</v>
      </c>
      <c r="C19363" s="129" t="s">
        <v>1630</v>
      </c>
      <c r="D19363" s="129">
        <v>27.0</v>
      </c>
      <c r="E19363" s="129" t="s">
        <v>132</v>
      </c>
    </row>
    <row r="19364">
      <c r="A19364" s="129">
        <v>7.0</v>
      </c>
      <c r="B19364" s="129" t="s">
        <v>1631</v>
      </c>
      <c r="C19364" s="129" t="s">
        <v>1632</v>
      </c>
      <c r="D19364" s="129">
        <v>61.0</v>
      </c>
      <c r="E19364" s="129" t="s">
        <v>119</v>
      </c>
    </row>
    <row r="19365">
      <c r="A19365" s="129">
        <v>7.0</v>
      </c>
      <c r="B19365" s="129" t="s">
        <v>6668</v>
      </c>
      <c r="C19365" s="129" t="s">
        <v>6669</v>
      </c>
      <c r="D19365" s="129">
        <v>51.0</v>
      </c>
      <c r="E19365" s="129" t="s">
        <v>132</v>
      </c>
    </row>
    <row r="19366">
      <c r="A19366" s="129">
        <v>7.0</v>
      </c>
      <c r="B19366" s="129" t="s">
        <v>1633</v>
      </c>
      <c r="C19366" s="129" t="s">
        <v>1634</v>
      </c>
      <c r="D19366" s="129">
        <v>70.0</v>
      </c>
      <c r="E19366" s="129" t="s">
        <v>132</v>
      </c>
    </row>
    <row r="19367">
      <c r="A19367" s="129">
        <v>7.0</v>
      </c>
      <c r="B19367" s="129" t="s">
        <v>1635</v>
      </c>
      <c r="C19367" s="129" t="s">
        <v>1636</v>
      </c>
      <c r="D19367" s="129">
        <v>69.0</v>
      </c>
      <c r="E19367" s="129" t="s">
        <v>119</v>
      </c>
    </row>
    <row r="19368">
      <c r="A19368" s="129">
        <v>7.0</v>
      </c>
      <c r="B19368" s="129" t="s">
        <v>1637</v>
      </c>
      <c r="C19368" s="129" t="s">
        <v>1638</v>
      </c>
      <c r="D19368" s="129">
        <v>44.0</v>
      </c>
      <c r="E19368" s="129" t="s">
        <v>132</v>
      </c>
    </row>
    <row r="19369">
      <c r="A19369" s="129">
        <v>7.0</v>
      </c>
      <c r="B19369" s="129" t="s">
        <v>1639</v>
      </c>
      <c r="C19369" s="129" t="s">
        <v>1640</v>
      </c>
      <c r="D19369" s="129">
        <v>31.0</v>
      </c>
      <c r="E19369" s="129" t="s">
        <v>119</v>
      </c>
    </row>
    <row r="19370">
      <c r="A19370" s="129">
        <v>7.0</v>
      </c>
      <c r="B19370" s="129" t="s">
        <v>1641</v>
      </c>
      <c r="C19370" s="129" t="s">
        <v>1642</v>
      </c>
      <c r="D19370" s="129">
        <v>57.0</v>
      </c>
      <c r="E19370" s="129" t="s">
        <v>119</v>
      </c>
    </row>
    <row r="19371">
      <c r="A19371" s="129">
        <v>7.0</v>
      </c>
      <c r="B19371" s="129" t="s">
        <v>1643</v>
      </c>
      <c r="C19371" s="129" t="s">
        <v>1644</v>
      </c>
      <c r="D19371" s="129">
        <v>55.0</v>
      </c>
      <c r="E19371" s="129" t="s">
        <v>132</v>
      </c>
    </row>
    <row r="19372">
      <c r="A19372" s="129">
        <v>7.0</v>
      </c>
      <c r="B19372" s="129" t="s">
        <v>7794</v>
      </c>
      <c r="C19372" s="129" t="s">
        <v>7795</v>
      </c>
      <c r="D19372" s="129">
        <v>43.0</v>
      </c>
      <c r="E19372" s="129" t="s">
        <v>132</v>
      </c>
    </row>
    <row r="19373">
      <c r="A19373" s="129">
        <v>7.0</v>
      </c>
      <c r="B19373" s="129" t="s">
        <v>1649</v>
      </c>
      <c r="C19373" s="129" t="s">
        <v>1650</v>
      </c>
      <c r="D19373" s="129">
        <v>55.0</v>
      </c>
      <c r="E19373" s="129" t="s">
        <v>119</v>
      </c>
    </row>
    <row r="19374">
      <c r="A19374" s="129">
        <v>7.0</v>
      </c>
      <c r="B19374" s="129" t="s">
        <v>1651</v>
      </c>
      <c r="C19374" s="129" t="s">
        <v>1652</v>
      </c>
      <c r="D19374" s="129">
        <v>43.0</v>
      </c>
      <c r="E19374" s="129" t="s">
        <v>119</v>
      </c>
    </row>
    <row r="19375">
      <c r="A19375" s="129">
        <v>7.0</v>
      </c>
      <c r="B19375" s="129" t="s">
        <v>1654</v>
      </c>
      <c r="C19375" s="129" t="s">
        <v>1655</v>
      </c>
      <c r="D19375" s="129">
        <v>59.0</v>
      </c>
      <c r="E19375" s="129" t="s">
        <v>119</v>
      </c>
    </row>
    <row r="19376">
      <c r="A19376" s="129">
        <v>7.0</v>
      </c>
      <c r="B19376" s="129" t="s">
        <v>7796</v>
      </c>
      <c r="C19376" s="129" t="s">
        <v>7797</v>
      </c>
      <c r="D19376" s="129">
        <v>22.0</v>
      </c>
      <c r="E19376" s="129" t="s">
        <v>132</v>
      </c>
    </row>
    <row r="19377">
      <c r="A19377" s="129">
        <v>7.0</v>
      </c>
      <c r="B19377" s="129" t="s">
        <v>6674</v>
      </c>
      <c r="C19377" s="129" t="s">
        <v>6675</v>
      </c>
      <c r="D19377" s="129">
        <v>45.0</v>
      </c>
      <c r="E19377" s="129" t="s">
        <v>132</v>
      </c>
    </row>
    <row r="19378">
      <c r="A19378" s="129">
        <v>7.0</v>
      </c>
      <c r="B19378" s="129" t="s">
        <v>1656</v>
      </c>
      <c r="C19378" s="129" t="s">
        <v>1657</v>
      </c>
      <c r="D19378" s="129">
        <v>48.0</v>
      </c>
      <c r="E19378" s="129" t="s">
        <v>132</v>
      </c>
    </row>
    <row r="19379">
      <c r="A19379" s="129">
        <v>7.0</v>
      </c>
      <c r="B19379" s="129" t="s">
        <v>1658</v>
      </c>
      <c r="C19379" s="129" t="s">
        <v>1659</v>
      </c>
      <c r="D19379" s="129">
        <v>52.0</v>
      </c>
      <c r="E19379" s="129" t="s">
        <v>132</v>
      </c>
    </row>
    <row r="19380">
      <c r="A19380" s="129">
        <v>7.0</v>
      </c>
      <c r="B19380" s="129" t="s">
        <v>1660</v>
      </c>
      <c r="C19380" s="129" t="s">
        <v>1661</v>
      </c>
      <c r="D19380" s="129">
        <v>22.0</v>
      </c>
      <c r="E19380" s="129" t="s">
        <v>119</v>
      </c>
    </row>
    <row r="19381">
      <c r="A19381" s="129">
        <v>7.0</v>
      </c>
      <c r="B19381" s="129" t="s">
        <v>8208</v>
      </c>
      <c r="C19381" s="129" t="s">
        <v>8209</v>
      </c>
      <c r="D19381" s="129">
        <v>30.0</v>
      </c>
      <c r="E19381" s="129" t="s">
        <v>132</v>
      </c>
    </row>
    <row r="19382">
      <c r="A19382" s="129">
        <v>7.0</v>
      </c>
      <c r="B19382" s="129" t="s">
        <v>1662</v>
      </c>
      <c r="C19382" s="129" t="s">
        <v>1663</v>
      </c>
      <c r="D19382" s="129">
        <v>31.0</v>
      </c>
      <c r="E19382" s="129" t="s">
        <v>119</v>
      </c>
    </row>
    <row r="19383">
      <c r="A19383" s="129">
        <v>7.0</v>
      </c>
      <c r="B19383" s="129" t="s">
        <v>1664</v>
      </c>
      <c r="C19383" s="129" t="s">
        <v>1665</v>
      </c>
      <c r="D19383" s="129">
        <v>35.0</v>
      </c>
      <c r="E19383" s="129" t="s">
        <v>132</v>
      </c>
    </row>
    <row r="19384">
      <c r="A19384" s="129">
        <v>7.0</v>
      </c>
      <c r="B19384" s="129" t="s">
        <v>6678</v>
      </c>
      <c r="C19384" s="129" t="s">
        <v>6679</v>
      </c>
      <c r="D19384" s="129">
        <v>28.0</v>
      </c>
      <c r="E19384" s="129" t="s">
        <v>132</v>
      </c>
    </row>
    <row r="19385">
      <c r="A19385" s="129">
        <v>7.0</v>
      </c>
      <c r="B19385" s="129" t="s">
        <v>6680</v>
      </c>
      <c r="C19385" s="129" t="s">
        <v>6681</v>
      </c>
      <c r="D19385" s="129">
        <v>65.0</v>
      </c>
      <c r="E19385" s="129" t="s">
        <v>132</v>
      </c>
    </row>
    <row r="19386">
      <c r="A19386" s="129">
        <v>7.0</v>
      </c>
      <c r="B19386" s="129" t="s">
        <v>1668</v>
      </c>
      <c r="C19386" s="129" t="s">
        <v>1669</v>
      </c>
      <c r="D19386" s="129">
        <v>42.0</v>
      </c>
      <c r="E19386" s="129" t="s">
        <v>132</v>
      </c>
    </row>
    <row r="19387">
      <c r="A19387" s="129">
        <v>7.0</v>
      </c>
      <c r="B19387" s="129" t="s">
        <v>6684</v>
      </c>
      <c r="C19387" s="129" t="s">
        <v>6685</v>
      </c>
      <c r="D19387" s="129">
        <v>60.0</v>
      </c>
      <c r="E19387" s="129" t="s">
        <v>119</v>
      </c>
    </row>
    <row r="19388">
      <c r="A19388" s="129">
        <v>7.0</v>
      </c>
      <c r="B19388" s="129" t="s">
        <v>1670</v>
      </c>
      <c r="C19388" s="129" t="s">
        <v>1671</v>
      </c>
      <c r="D19388" s="129">
        <v>54.0</v>
      </c>
      <c r="E19388" s="129" t="s">
        <v>132</v>
      </c>
    </row>
    <row r="19389">
      <c r="A19389" s="129">
        <v>7.0</v>
      </c>
      <c r="B19389" s="129" t="s">
        <v>1672</v>
      </c>
      <c r="C19389" s="129" t="s">
        <v>1673</v>
      </c>
      <c r="D19389" s="129">
        <v>63.0</v>
      </c>
      <c r="E19389" s="129" t="s">
        <v>119</v>
      </c>
    </row>
    <row r="19390">
      <c r="A19390" s="129">
        <v>7.0</v>
      </c>
      <c r="B19390" s="129" t="s">
        <v>1674</v>
      </c>
      <c r="C19390" s="129" t="s">
        <v>1675</v>
      </c>
      <c r="D19390" s="129">
        <v>58.0</v>
      </c>
      <c r="E19390" s="129" t="s">
        <v>119</v>
      </c>
    </row>
    <row r="19391">
      <c r="A19391" s="129">
        <v>7.0</v>
      </c>
      <c r="B19391" s="129" t="s">
        <v>6690</v>
      </c>
      <c r="C19391" s="129" t="s">
        <v>6691</v>
      </c>
      <c r="D19391" s="129">
        <v>34.0</v>
      </c>
      <c r="E19391" s="129" t="s">
        <v>119</v>
      </c>
    </row>
    <row r="19392">
      <c r="A19392" s="129">
        <v>7.0</v>
      </c>
      <c r="B19392" s="129" t="s">
        <v>7798</v>
      </c>
      <c r="C19392" s="129" t="s">
        <v>7799</v>
      </c>
      <c r="D19392" s="129">
        <v>31.0</v>
      </c>
      <c r="E19392" s="129" t="s">
        <v>132</v>
      </c>
    </row>
    <row r="19393">
      <c r="A19393" s="129">
        <v>7.0</v>
      </c>
      <c r="B19393" s="129" t="s">
        <v>1678</v>
      </c>
      <c r="C19393" s="129" t="s">
        <v>1679</v>
      </c>
      <c r="D19393" s="129">
        <v>70.0</v>
      </c>
      <c r="E19393" s="129" t="s">
        <v>132</v>
      </c>
    </row>
    <row r="19394">
      <c r="A19394" s="129">
        <v>7.0</v>
      </c>
      <c r="B19394" s="129" t="s">
        <v>1680</v>
      </c>
      <c r="C19394" s="129" t="s">
        <v>1681</v>
      </c>
      <c r="D19394" s="129">
        <v>46.0</v>
      </c>
      <c r="E19394" s="129" t="s">
        <v>119</v>
      </c>
    </row>
    <row r="19395">
      <c r="A19395" s="129">
        <v>7.0</v>
      </c>
      <c r="B19395" s="129" t="s">
        <v>1682</v>
      </c>
      <c r="C19395" s="129" t="s">
        <v>1683</v>
      </c>
      <c r="D19395" s="129">
        <v>41.0</v>
      </c>
      <c r="E19395" s="129" t="s">
        <v>132</v>
      </c>
    </row>
    <row r="19396">
      <c r="A19396" s="129">
        <v>7.0</v>
      </c>
      <c r="B19396" s="129" t="s">
        <v>1684</v>
      </c>
      <c r="C19396" s="129" t="s">
        <v>1685</v>
      </c>
      <c r="D19396" s="129">
        <v>56.0</v>
      </c>
      <c r="E19396" s="129" t="s">
        <v>132</v>
      </c>
    </row>
    <row r="19397">
      <c r="A19397" s="129">
        <v>7.0</v>
      </c>
      <c r="B19397" s="129" t="s">
        <v>1686</v>
      </c>
      <c r="C19397" s="129" t="s">
        <v>1687</v>
      </c>
      <c r="D19397" s="129">
        <v>70.0</v>
      </c>
      <c r="E19397" s="129" t="s">
        <v>132</v>
      </c>
    </row>
    <row r="19398">
      <c r="A19398" s="129">
        <v>7.0</v>
      </c>
      <c r="B19398" s="129" t="s">
        <v>7800</v>
      </c>
      <c r="C19398" s="129" t="s">
        <v>7801</v>
      </c>
      <c r="D19398" s="129">
        <v>21.0</v>
      </c>
      <c r="E19398" s="129" t="s">
        <v>132</v>
      </c>
    </row>
    <row r="19399">
      <c r="A19399" s="129">
        <v>7.0</v>
      </c>
      <c r="B19399" s="129" t="s">
        <v>1690</v>
      </c>
      <c r="C19399" s="129" t="s">
        <v>1691</v>
      </c>
      <c r="D19399" s="129">
        <v>26.0</v>
      </c>
      <c r="E19399" s="129" t="s">
        <v>132</v>
      </c>
    </row>
    <row r="19400">
      <c r="A19400" s="129">
        <v>7.0</v>
      </c>
      <c r="B19400" s="129" t="s">
        <v>1692</v>
      </c>
      <c r="C19400" s="129" t="s">
        <v>1693</v>
      </c>
      <c r="D19400" s="129">
        <v>32.0</v>
      </c>
      <c r="E19400" s="129" t="s">
        <v>119</v>
      </c>
    </row>
    <row r="19401">
      <c r="A19401" s="129">
        <v>7.0</v>
      </c>
      <c r="B19401" s="129" t="s">
        <v>6692</v>
      </c>
      <c r="C19401" s="129" t="s">
        <v>6693</v>
      </c>
      <c r="D19401" s="129">
        <v>51.0</v>
      </c>
      <c r="E19401" s="129" t="s">
        <v>119</v>
      </c>
    </row>
    <row r="19402">
      <c r="A19402" s="129">
        <v>7.0</v>
      </c>
      <c r="B19402" s="129" t="s">
        <v>1694</v>
      </c>
      <c r="C19402" s="129" t="s">
        <v>1695</v>
      </c>
      <c r="D19402" s="129">
        <v>22.0</v>
      </c>
      <c r="E19402" s="129" t="s">
        <v>119</v>
      </c>
    </row>
    <row r="19403">
      <c r="A19403" s="129">
        <v>7.0</v>
      </c>
      <c r="B19403" s="129" t="s">
        <v>1696</v>
      </c>
      <c r="C19403" s="129" t="s">
        <v>1697</v>
      </c>
      <c r="D19403" s="129">
        <v>62.0</v>
      </c>
      <c r="E19403" s="129" t="s">
        <v>132</v>
      </c>
    </row>
    <row r="19404">
      <c r="A19404" s="129">
        <v>7.0</v>
      </c>
      <c r="B19404" s="129" t="s">
        <v>1698</v>
      </c>
      <c r="C19404" s="129" t="s">
        <v>1699</v>
      </c>
      <c r="D19404" s="129">
        <v>54.0</v>
      </c>
      <c r="E19404" s="129" t="s">
        <v>132</v>
      </c>
    </row>
    <row r="19405">
      <c r="A19405" s="129">
        <v>7.0</v>
      </c>
      <c r="B19405" s="129" t="s">
        <v>1700</v>
      </c>
      <c r="C19405" s="129" t="s">
        <v>1701</v>
      </c>
      <c r="D19405" s="129">
        <v>42.0</v>
      </c>
      <c r="E19405" s="129" t="s">
        <v>119</v>
      </c>
    </row>
    <row r="19406">
      <c r="A19406" s="129">
        <v>7.0</v>
      </c>
      <c r="B19406" s="129" t="s">
        <v>1702</v>
      </c>
      <c r="C19406" s="129" t="s">
        <v>1703</v>
      </c>
      <c r="D19406" s="129">
        <v>51.0</v>
      </c>
      <c r="E19406" s="129" t="s">
        <v>132</v>
      </c>
    </row>
    <row r="19407">
      <c r="A19407" s="129">
        <v>7.0</v>
      </c>
      <c r="B19407" s="129" t="s">
        <v>1706</v>
      </c>
      <c r="C19407" s="129" t="s">
        <v>1707</v>
      </c>
      <c r="D19407" s="129">
        <v>66.0</v>
      </c>
      <c r="E19407" s="129" t="s">
        <v>119</v>
      </c>
    </row>
    <row r="19408">
      <c r="A19408" s="129">
        <v>7.0</v>
      </c>
      <c r="B19408" s="129" t="s">
        <v>1708</v>
      </c>
      <c r="C19408" s="129" t="s">
        <v>1709</v>
      </c>
      <c r="D19408" s="129">
        <v>49.0</v>
      </c>
      <c r="E19408" s="129" t="s">
        <v>132</v>
      </c>
    </row>
    <row r="19409">
      <c r="A19409" s="129">
        <v>7.0</v>
      </c>
      <c r="B19409" s="129" t="s">
        <v>8214</v>
      </c>
      <c r="C19409" s="129" t="s">
        <v>8215</v>
      </c>
      <c r="D19409" s="129">
        <v>44.0</v>
      </c>
      <c r="E19409" s="129" t="s">
        <v>119</v>
      </c>
    </row>
    <row r="19410">
      <c r="A19410" s="129">
        <v>7.0</v>
      </c>
      <c r="B19410" s="129" t="s">
        <v>1710</v>
      </c>
      <c r="C19410" s="129" t="s">
        <v>1711</v>
      </c>
      <c r="D19410" s="129">
        <v>29.0</v>
      </c>
      <c r="E19410" s="129" t="s">
        <v>132</v>
      </c>
    </row>
    <row r="19411">
      <c r="A19411" s="129">
        <v>7.0</v>
      </c>
      <c r="B19411" s="129" t="s">
        <v>1712</v>
      </c>
      <c r="C19411" s="129" t="s">
        <v>1713</v>
      </c>
      <c r="D19411" s="129">
        <v>62.0</v>
      </c>
      <c r="E19411" s="129" t="s">
        <v>132</v>
      </c>
    </row>
    <row r="19412">
      <c r="A19412" s="129">
        <v>7.0</v>
      </c>
      <c r="B19412" s="129" t="s">
        <v>6696</v>
      </c>
      <c r="C19412" s="129" t="s">
        <v>6697</v>
      </c>
      <c r="D19412" s="129">
        <v>22.0</v>
      </c>
      <c r="E19412" s="129" t="s">
        <v>119</v>
      </c>
    </row>
    <row r="19413">
      <c r="A19413" s="129">
        <v>7.0</v>
      </c>
      <c r="B19413" s="129" t="s">
        <v>1714</v>
      </c>
      <c r="C19413" s="129" t="s">
        <v>1715</v>
      </c>
      <c r="D19413" s="129">
        <v>46.0</v>
      </c>
      <c r="E19413" s="129" t="s">
        <v>132</v>
      </c>
    </row>
    <row r="19414">
      <c r="A19414" s="129">
        <v>7.0</v>
      </c>
      <c r="B19414" s="129" t="s">
        <v>1716</v>
      </c>
      <c r="C19414" s="129" t="s">
        <v>1717</v>
      </c>
      <c r="D19414" s="129">
        <v>20.0</v>
      </c>
      <c r="E19414" s="129" t="s">
        <v>132</v>
      </c>
    </row>
    <row r="19415">
      <c r="A19415" s="129">
        <v>7.0</v>
      </c>
      <c r="B19415" s="129" t="s">
        <v>1718</v>
      </c>
      <c r="C19415" s="129" t="s">
        <v>1719</v>
      </c>
      <c r="D19415" s="129">
        <v>40.0</v>
      </c>
      <c r="E19415" s="129" t="s">
        <v>119</v>
      </c>
    </row>
    <row r="19416">
      <c r="A19416" s="129">
        <v>7.0</v>
      </c>
      <c r="B19416" s="129" t="s">
        <v>7802</v>
      </c>
      <c r="C19416" s="129" t="s">
        <v>7803</v>
      </c>
      <c r="D19416" s="129">
        <v>67.0</v>
      </c>
      <c r="E19416" s="129" t="s">
        <v>119</v>
      </c>
    </row>
    <row r="19417">
      <c r="A19417" s="129">
        <v>7.0</v>
      </c>
      <c r="B19417" s="129" t="s">
        <v>1722</v>
      </c>
      <c r="C19417" s="129" t="s">
        <v>1723</v>
      </c>
      <c r="D19417" s="129">
        <v>67.0</v>
      </c>
      <c r="E19417" s="129" t="s">
        <v>132</v>
      </c>
    </row>
    <row r="19418">
      <c r="A19418" s="129">
        <v>7.0</v>
      </c>
      <c r="B19418" s="129" t="s">
        <v>1726</v>
      </c>
      <c r="C19418" s="129" t="s">
        <v>1727</v>
      </c>
      <c r="D19418" s="129">
        <v>54.0</v>
      </c>
      <c r="E19418" s="129" t="s">
        <v>132</v>
      </c>
    </row>
    <row r="19419">
      <c r="A19419" s="129">
        <v>7.0</v>
      </c>
      <c r="B19419" s="129" t="s">
        <v>1728</v>
      </c>
      <c r="C19419" s="129" t="s">
        <v>1729</v>
      </c>
      <c r="D19419" s="129">
        <v>42.0</v>
      </c>
      <c r="E19419" s="129" t="s">
        <v>132</v>
      </c>
    </row>
    <row r="19420">
      <c r="A19420" s="129">
        <v>7.0</v>
      </c>
      <c r="B19420" s="129" t="s">
        <v>1730</v>
      </c>
      <c r="C19420" s="129" t="s">
        <v>1731</v>
      </c>
      <c r="D19420" s="129">
        <v>64.0</v>
      </c>
      <c r="E19420" s="129" t="s">
        <v>132</v>
      </c>
    </row>
    <row r="19421">
      <c r="A19421" s="129">
        <v>7.0</v>
      </c>
      <c r="B19421" s="129" t="s">
        <v>1734</v>
      </c>
      <c r="C19421" s="129" t="s">
        <v>1735</v>
      </c>
      <c r="D19421" s="129">
        <v>54.0</v>
      </c>
      <c r="E19421" s="129" t="s">
        <v>132</v>
      </c>
    </row>
    <row r="19422">
      <c r="A19422" s="129">
        <v>7.0</v>
      </c>
      <c r="B19422" s="129" t="s">
        <v>8402</v>
      </c>
      <c r="C19422" s="129" t="s">
        <v>8403</v>
      </c>
      <c r="D19422" s="129">
        <v>35.0</v>
      </c>
      <c r="E19422" s="129" t="s">
        <v>132</v>
      </c>
    </row>
    <row r="19423">
      <c r="A19423" s="129">
        <v>7.0</v>
      </c>
      <c r="B19423" s="129" t="s">
        <v>1738</v>
      </c>
      <c r="C19423" s="129" t="s">
        <v>1739</v>
      </c>
      <c r="D19423" s="129">
        <v>48.0</v>
      </c>
      <c r="E19423" s="129" t="s">
        <v>119</v>
      </c>
    </row>
    <row r="19424">
      <c r="A19424" s="129">
        <v>7.0</v>
      </c>
      <c r="B19424" s="129" t="s">
        <v>1742</v>
      </c>
      <c r="C19424" s="129" t="s">
        <v>1743</v>
      </c>
      <c r="D19424" s="129">
        <v>33.0</v>
      </c>
      <c r="E19424" s="129" t="s">
        <v>119</v>
      </c>
    </row>
    <row r="19425">
      <c r="A19425" s="129">
        <v>7.0</v>
      </c>
      <c r="B19425" s="129" t="s">
        <v>1744</v>
      </c>
      <c r="C19425" s="129" t="s">
        <v>1745</v>
      </c>
      <c r="D19425" s="129">
        <v>68.0</v>
      </c>
      <c r="E19425" s="129" t="s">
        <v>119</v>
      </c>
    </row>
    <row r="19426">
      <c r="A19426" s="129">
        <v>7.0</v>
      </c>
      <c r="B19426" s="129" t="s">
        <v>1746</v>
      </c>
      <c r="C19426" s="129" t="s">
        <v>1747</v>
      </c>
      <c r="D19426" s="129">
        <v>23.0</v>
      </c>
      <c r="E19426" s="129" t="s">
        <v>119</v>
      </c>
    </row>
    <row r="19427">
      <c r="A19427" s="129">
        <v>7.0</v>
      </c>
      <c r="B19427" s="129" t="s">
        <v>7806</v>
      </c>
      <c r="C19427" s="129" t="s">
        <v>7807</v>
      </c>
      <c r="D19427" s="129">
        <v>36.0</v>
      </c>
      <c r="E19427" s="129" t="s">
        <v>132</v>
      </c>
    </row>
    <row r="19428">
      <c r="A19428" s="129">
        <v>7.0</v>
      </c>
      <c r="B19428" s="129" t="s">
        <v>1748</v>
      </c>
      <c r="C19428" s="129" t="s">
        <v>1749</v>
      </c>
      <c r="D19428" s="129">
        <v>55.0</v>
      </c>
      <c r="E19428" s="129" t="s">
        <v>132</v>
      </c>
    </row>
    <row r="19429">
      <c r="A19429" s="129">
        <v>7.0</v>
      </c>
      <c r="B19429" s="129" t="s">
        <v>1750</v>
      </c>
      <c r="C19429" s="129" t="s">
        <v>1751</v>
      </c>
      <c r="D19429" s="129">
        <v>32.0</v>
      </c>
      <c r="E19429" s="129" t="s">
        <v>119</v>
      </c>
    </row>
    <row r="19430">
      <c r="A19430" s="129">
        <v>7.0</v>
      </c>
      <c r="B19430" s="129" t="s">
        <v>1752</v>
      </c>
      <c r="C19430" s="129" t="s">
        <v>1753</v>
      </c>
      <c r="D19430" s="129">
        <v>41.0</v>
      </c>
      <c r="E19430" s="129" t="s">
        <v>119</v>
      </c>
    </row>
    <row r="19431">
      <c r="A19431" s="129">
        <v>7.0</v>
      </c>
      <c r="B19431" s="129" t="s">
        <v>1756</v>
      </c>
      <c r="C19431" s="129" t="s">
        <v>1757</v>
      </c>
      <c r="D19431" s="129">
        <v>23.0</v>
      </c>
      <c r="E19431" s="129" t="s">
        <v>132</v>
      </c>
    </row>
    <row r="19432">
      <c r="A19432" s="129">
        <v>7.0</v>
      </c>
      <c r="B19432" s="129" t="s">
        <v>1758</v>
      </c>
      <c r="C19432" s="129" t="s">
        <v>1759</v>
      </c>
      <c r="D19432" s="129">
        <v>33.0</v>
      </c>
      <c r="E19432" s="129" t="s">
        <v>119</v>
      </c>
    </row>
    <row r="19433">
      <c r="A19433" s="129">
        <v>7.0</v>
      </c>
      <c r="B19433" s="129" t="s">
        <v>1760</v>
      </c>
      <c r="C19433" s="129" t="s">
        <v>1761</v>
      </c>
      <c r="D19433" s="129">
        <v>58.0</v>
      </c>
      <c r="E19433" s="129" t="s">
        <v>119</v>
      </c>
    </row>
    <row r="19434">
      <c r="A19434" s="129">
        <v>7.0</v>
      </c>
      <c r="B19434" s="129" t="s">
        <v>6698</v>
      </c>
      <c r="C19434" s="129" t="s">
        <v>6699</v>
      </c>
      <c r="D19434" s="129">
        <v>21.0</v>
      </c>
      <c r="E19434" s="129" t="s">
        <v>132</v>
      </c>
    </row>
    <row r="19435">
      <c r="A19435" s="129">
        <v>7.0</v>
      </c>
      <c r="B19435" s="129" t="s">
        <v>1762</v>
      </c>
      <c r="C19435" s="129" t="s">
        <v>1763</v>
      </c>
      <c r="D19435" s="129">
        <v>22.0</v>
      </c>
      <c r="E19435" s="129" t="s">
        <v>132</v>
      </c>
    </row>
    <row r="19436">
      <c r="A19436" s="129">
        <v>7.0</v>
      </c>
      <c r="B19436" s="129" t="s">
        <v>1764</v>
      </c>
      <c r="C19436" s="129" t="s">
        <v>1765</v>
      </c>
      <c r="D19436" s="129">
        <v>33.0</v>
      </c>
      <c r="E19436" s="129" t="s">
        <v>119</v>
      </c>
    </row>
    <row r="19437">
      <c r="A19437" s="129">
        <v>7.0</v>
      </c>
      <c r="B19437" s="129" t="s">
        <v>1766</v>
      </c>
      <c r="C19437" s="129" t="s">
        <v>1767</v>
      </c>
      <c r="D19437" s="129">
        <v>38.0</v>
      </c>
      <c r="E19437" s="129" t="s">
        <v>132</v>
      </c>
    </row>
    <row r="19438">
      <c r="A19438" s="129">
        <v>7.0</v>
      </c>
      <c r="B19438" s="129" t="s">
        <v>6700</v>
      </c>
      <c r="C19438" s="129" t="s">
        <v>6701</v>
      </c>
      <c r="D19438" s="129">
        <v>41.0</v>
      </c>
      <c r="E19438" s="129" t="s">
        <v>119</v>
      </c>
    </row>
    <row r="19439">
      <c r="A19439" s="129">
        <v>7.0</v>
      </c>
      <c r="B19439" s="129" t="s">
        <v>1768</v>
      </c>
      <c r="C19439" s="129" t="s">
        <v>1769</v>
      </c>
      <c r="D19439" s="129">
        <v>49.0</v>
      </c>
      <c r="E19439" s="129" t="s">
        <v>132</v>
      </c>
    </row>
    <row r="19440">
      <c r="A19440" s="129">
        <v>7.0</v>
      </c>
      <c r="B19440" s="129" t="s">
        <v>1774</v>
      </c>
      <c r="C19440" s="129" t="s">
        <v>1775</v>
      </c>
      <c r="D19440" s="129">
        <v>49.0</v>
      </c>
      <c r="E19440" s="129" t="s">
        <v>132</v>
      </c>
    </row>
    <row r="19441">
      <c r="A19441" s="129">
        <v>7.0</v>
      </c>
      <c r="B19441" s="129" t="s">
        <v>1776</v>
      </c>
      <c r="C19441" s="129" t="s">
        <v>1777</v>
      </c>
      <c r="D19441" s="129">
        <v>38.0</v>
      </c>
      <c r="E19441" s="129" t="s">
        <v>132</v>
      </c>
    </row>
    <row r="19442">
      <c r="A19442" s="129">
        <v>7.0</v>
      </c>
      <c r="B19442" s="129" t="s">
        <v>6702</v>
      </c>
      <c r="C19442" s="129" t="s">
        <v>6703</v>
      </c>
      <c r="D19442" s="129">
        <v>39.0</v>
      </c>
      <c r="E19442" s="129" t="s">
        <v>132</v>
      </c>
    </row>
    <row r="19443">
      <c r="A19443" s="129">
        <v>7.0</v>
      </c>
      <c r="B19443" s="129" t="s">
        <v>1778</v>
      </c>
      <c r="C19443" s="129" t="s">
        <v>1779</v>
      </c>
      <c r="D19443" s="129">
        <v>43.0</v>
      </c>
      <c r="E19443" s="129" t="s">
        <v>119</v>
      </c>
    </row>
    <row r="19444">
      <c r="A19444" s="129">
        <v>7.0</v>
      </c>
      <c r="B19444" s="129" t="s">
        <v>1780</v>
      </c>
      <c r="C19444" s="129" t="s">
        <v>1781</v>
      </c>
      <c r="D19444" s="129">
        <v>55.0</v>
      </c>
      <c r="E19444" s="129" t="s">
        <v>132</v>
      </c>
    </row>
    <row r="19445">
      <c r="A19445" s="129">
        <v>7.0</v>
      </c>
      <c r="B19445" s="129" t="s">
        <v>1782</v>
      </c>
      <c r="C19445" s="129" t="s">
        <v>1783</v>
      </c>
      <c r="D19445" s="129">
        <v>53.0</v>
      </c>
      <c r="E19445" s="129" t="s">
        <v>119</v>
      </c>
    </row>
    <row r="19446">
      <c r="A19446" s="129">
        <v>7.0</v>
      </c>
      <c r="B19446" s="129" t="s">
        <v>1784</v>
      </c>
      <c r="C19446" s="129" t="s">
        <v>1785</v>
      </c>
      <c r="D19446" s="129">
        <v>62.0</v>
      </c>
      <c r="E19446" s="129" t="s">
        <v>119</v>
      </c>
    </row>
    <row r="19447">
      <c r="A19447" s="129">
        <v>7.0</v>
      </c>
      <c r="B19447" s="129" t="s">
        <v>1788</v>
      </c>
      <c r="C19447" s="129" t="s">
        <v>1789</v>
      </c>
      <c r="D19447" s="129">
        <v>35.0</v>
      </c>
      <c r="E19447" s="129" t="s">
        <v>119</v>
      </c>
    </row>
    <row r="19448">
      <c r="A19448" s="129">
        <v>7.0</v>
      </c>
      <c r="B19448" s="129" t="s">
        <v>1790</v>
      </c>
      <c r="C19448" s="129" t="s">
        <v>1791</v>
      </c>
      <c r="D19448" s="129">
        <v>62.0</v>
      </c>
      <c r="E19448" s="129" t="s">
        <v>119</v>
      </c>
    </row>
    <row r="19449">
      <c r="A19449" s="129">
        <v>7.0</v>
      </c>
      <c r="B19449" s="129" t="s">
        <v>6704</v>
      </c>
      <c r="C19449" s="129" t="s">
        <v>6705</v>
      </c>
      <c r="D19449" s="129">
        <v>44.0</v>
      </c>
      <c r="E19449" s="129" t="s">
        <v>119</v>
      </c>
    </row>
    <row r="19450">
      <c r="A19450" s="129">
        <v>7.0</v>
      </c>
      <c r="B19450" s="129" t="s">
        <v>1792</v>
      </c>
      <c r="C19450" s="129" t="s">
        <v>1793</v>
      </c>
      <c r="D19450" s="129">
        <v>33.0</v>
      </c>
      <c r="E19450" s="129" t="s">
        <v>119</v>
      </c>
    </row>
    <row r="19451">
      <c r="A19451" s="129">
        <v>7.0</v>
      </c>
      <c r="B19451" s="129" t="s">
        <v>1794</v>
      </c>
      <c r="C19451" s="129" t="s">
        <v>1795</v>
      </c>
      <c r="D19451" s="129">
        <v>50.0</v>
      </c>
      <c r="E19451" s="129" t="s">
        <v>119</v>
      </c>
    </row>
    <row r="19452">
      <c r="A19452" s="129">
        <v>7.0</v>
      </c>
      <c r="B19452" s="129" t="s">
        <v>1796</v>
      </c>
      <c r="C19452" s="129" t="s">
        <v>1797</v>
      </c>
      <c r="D19452" s="129">
        <v>43.0</v>
      </c>
      <c r="E19452" s="129" t="s">
        <v>119</v>
      </c>
    </row>
    <row r="19453">
      <c r="A19453" s="129">
        <v>7.0</v>
      </c>
      <c r="B19453" s="129" t="s">
        <v>1800</v>
      </c>
      <c r="C19453" s="129" t="s">
        <v>1801</v>
      </c>
      <c r="D19453" s="129">
        <v>61.0</v>
      </c>
      <c r="E19453" s="129" t="s">
        <v>119</v>
      </c>
    </row>
    <row r="19454">
      <c r="A19454" s="129">
        <v>7.0</v>
      </c>
      <c r="B19454" s="129" t="s">
        <v>1804</v>
      </c>
      <c r="C19454" s="129" t="s">
        <v>1805</v>
      </c>
      <c r="D19454" s="129">
        <v>45.0</v>
      </c>
      <c r="E19454" s="129" t="s">
        <v>132</v>
      </c>
    </row>
    <row r="19455">
      <c r="A19455" s="129">
        <v>7.0</v>
      </c>
      <c r="B19455" s="129" t="s">
        <v>1806</v>
      </c>
      <c r="C19455" s="129" t="s">
        <v>1807</v>
      </c>
      <c r="D19455" s="129">
        <v>52.0</v>
      </c>
      <c r="E19455" s="129" t="s">
        <v>132</v>
      </c>
    </row>
    <row r="19456">
      <c r="A19456" s="129">
        <v>7.0</v>
      </c>
      <c r="B19456" s="129" t="s">
        <v>1808</v>
      </c>
      <c r="C19456" s="129" t="s">
        <v>1809</v>
      </c>
      <c r="D19456" s="129">
        <v>39.0</v>
      </c>
      <c r="E19456" s="129" t="s">
        <v>119</v>
      </c>
    </row>
    <row r="19457">
      <c r="A19457" s="129">
        <v>7.0</v>
      </c>
      <c r="B19457" s="129" t="s">
        <v>6706</v>
      </c>
      <c r="C19457" s="129" t="s">
        <v>6707</v>
      </c>
      <c r="D19457" s="129">
        <v>21.0</v>
      </c>
      <c r="E19457" s="129" t="s">
        <v>132</v>
      </c>
    </row>
    <row r="19458">
      <c r="A19458" s="129">
        <v>7.0</v>
      </c>
      <c r="B19458" s="129" t="s">
        <v>1812</v>
      </c>
      <c r="C19458" s="129" t="s">
        <v>1813</v>
      </c>
      <c r="D19458" s="129">
        <v>51.0</v>
      </c>
      <c r="E19458" s="129" t="s">
        <v>119</v>
      </c>
    </row>
    <row r="19459">
      <c r="A19459" s="129">
        <v>7.0</v>
      </c>
      <c r="B19459" s="129" t="s">
        <v>1814</v>
      </c>
      <c r="C19459" s="129" t="s">
        <v>1815</v>
      </c>
      <c r="D19459" s="129">
        <v>43.0</v>
      </c>
      <c r="E19459" s="129" t="s">
        <v>119</v>
      </c>
    </row>
    <row r="19460">
      <c r="A19460" s="129">
        <v>7.0</v>
      </c>
      <c r="B19460" s="129" t="s">
        <v>1816</v>
      </c>
      <c r="C19460" s="129" t="s">
        <v>1817</v>
      </c>
      <c r="D19460" s="129">
        <v>37.0</v>
      </c>
      <c r="E19460" s="129" t="s">
        <v>132</v>
      </c>
    </row>
    <row r="19461">
      <c r="A19461" s="129">
        <v>7.0</v>
      </c>
      <c r="B19461" s="129" t="s">
        <v>1822</v>
      </c>
      <c r="C19461" s="129" t="s">
        <v>1823</v>
      </c>
      <c r="D19461" s="129">
        <v>38.0</v>
      </c>
      <c r="E19461" s="129" t="s">
        <v>132</v>
      </c>
    </row>
    <row r="19462">
      <c r="A19462" s="129">
        <v>7.0</v>
      </c>
      <c r="B19462" s="129" t="s">
        <v>1824</v>
      </c>
      <c r="C19462" s="129" t="s">
        <v>1825</v>
      </c>
      <c r="D19462" s="129">
        <v>58.0</v>
      </c>
      <c r="E19462" s="129" t="s">
        <v>132</v>
      </c>
    </row>
    <row r="19463">
      <c r="A19463" s="129">
        <v>7.0</v>
      </c>
      <c r="B19463" s="129" t="s">
        <v>6710</v>
      </c>
      <c r="C19463" s="129" t="s">
        <v>6711</v>
      </c>
      <c r="D19463" s="129">
        <v>64.0</v>
      </c>
      <c r="E19463" s="129" t="s">
        <v>119</v>
      </c>
    </row>
    <row r="19464">
      <c r="A19464" s="129">
        <v>7.0</v>
      </c>
      <c r="B19464" s="129" t="s">
        <v>6712</v>
      </c>
      <c r="C19464" s="129" t="s">
        <v>6713</v>
      </c>
      <c r="D19464" s="129">
        <v>48.0</v>
      </c>
      <c r="E19464" s="129" t="s">
        <v>132</v>
      </c>
    </row>
    <row r="19465">
      <c r="A19465" s="129">
        <v>7.0</v>
      </c>
      <c r="B19465" s="129" t="s">
        <v>1828</v>
      </c>
      <c r="C19465" s="129" t="s">
        <v>1829</v>
      </c>
      <c r="D19465" s="129">
        <v>36.0</v>
      </c>
      <c r="E19465" s="129" t="s">
        <v>132</v>
      </c>
    </row>
    <row r="19466">
      <c r="A19466" s="129">
        <v>7.0</v>
      </c>
      <c r="B19466" s="129" t="s">
        <v>1830</v>
      </c>
      <c r="C19466" s="129" t="s">
        <v>1831</v>
      </c>
      <c r="D19466" s="129">
        <v>37.0</v>
      </c>
      <c r="E19466" s="129" t="s">
        <v>119</v>
      </c>
    </row>
    <row r="19467">
      <c r="A19467" s="129">
        <v>7.0</v>
      </c>
      <c r="B19467" s="129" t="s">
        <v>1832</v>
      </c>
      <c r="C19467" s="129" t="s">
        <v>1833</v>
      </c>
      <c r="D19467" s="129">
        <v>21.0</v>
      </c>
      <c r="E19467" s="129" t="s">
        <v>132</v>
      </c>
    </row>
    <row r="19468">
      <c r="A19468" s="129">
        <v>7.0</v>
      </c>
      <c r="B19468" s="129" t="s">
        <v>6714</v>
      </c>
      <c r="C19468" s="129" t="s">
        <v>6715</v>
      </c>
      <c r="D19468" s="129">
        <v>44.0</v>
      </c>
      <c r="E19468" s="129" t="s">
        <v>119</v>
      </c>
    </row>
    <row r="19469">
      <c r="A19469" s="129">
        <v>7.0</v>
      </c>
      <c r="B19469" s="129" t="s">
        <v>1834</v>
      </c>
      <c r="C19469" s="129" t="s">
        <v>1835</v>
      </c>
      <c r="D19469" s="129">
        <v>50.0</v>
      </c>
      <c r="E19469" s="129" t="s">
        <v>119</v>
      </c>
    </row>
    <row r="19470">
      <c r="A19470" s="129">
        <v>7.0</v>
      </c>
      <c r="B19470" s="129" t="s">
        <v>6716</v>
      </c>
      <c r="C19470" s="129" t="s">
        <v>6717</v>
      </c>
      <c r="D19470" s="129">
        <v>67.0</v>
      </c>
      <c r="E19470" s="129" t="s">
        <v>132</v>
      </c>
    </row>
    <row r="19471">
      <c r="A19471" s="129">
        <v>7.0</v>
      </c>
      <c r="B19471" s="129" t="s">
        <v>6720</v>
      </c>
      <c r="C19471" s="129" t="s">
        <v>6721</v>
      </c>
      <c r="D19471" s="129">
        <v>22.0</v>
      </c>
      <c r="E19471" s="129" t="s">
        <v>132</v>
      </c>
    </row>
    <row r="19472">
      <c r="A19472" s="129">
        <v>7.0</v>
      </c>
      <c r="B19472" s="129" t="s">
        <v>1838</v>
      </c>
      <c r="C19472" s="129" t="s">
        <v>1839</v>
      </c>
      <c r="D19472" s="129">
        <v>61.0</v>
      </c>
      <c r="E19472" s="129" t="s">
        <v>119</v>
      </c>
    </row>
    <row r="19473">
      <c r="A19473" s="129">
        <v>7.0</v>
      </c>
      <c r="B19473" s="129" t="s">
        <v>1840</v>
      </c>
      <c r="C19473" s="129" t="s">
        <v>1841</v>
      </c>
      <c r="D19473" s="129">
        <v>69.0</v>
      </c>
      <c r="E19473" s="129" t="s">
        <v>119</v>
      </c>
    </row>
    <row r="19474">
      <c r="A19474" s="129">
        <v>7.0</v>
      </c>
      <c r="B19474" s="129" t="s">
        <v>1844</v>
      </c>
      <c r="C19474" s="129" t="s">
        <v>1845</v>
      </c>
      <c r="D19474" s="129">
        <v>23.0</v>
      </c>
      <c r="E19474" s="129" t="s">
        <v>119</v>
      </c>
    </row>
    <row r="19475">
      <c r="A19475" s="129">
        <v>7.0</v>
      </c>
      <c r="B19475" s="129" t="s">
        <v>1846</v>
      </c>
      <c r="C19475" s="129" t="s">
        <v>1847</v>
      </c>
      <c r="D19475" s="129">
        <v>28.0</v>
      </c>
      <c r="E19475" s="129" t="s">
        <v>119</v>
      </c>
    </row>
    <row r="19476">
      <c r="A19476" s="129">
        <v>7.0</v>
      </c>
      <c r="B19476" s="129" t="s">
        <v>1848</v>
      </c>
      <c r="C19476" s="129" t="s">
        <v>1849</v>
      </c>
      <c r="D19476" s="129">
        <v>53.0</v>
      </c>
      <c r="E19476" s="129" t="s">
        <v>119</v>
      </c>
    </row>
    <row r="19477">
      <c r="A19477" s="129">
        <v>7.0</v>
      </c>
      <c r="B19477" s="129" t="s">
        <v>6726</v>
      </c>
      <c r="C19477" s="129" t="s">
        <v>6727</v>
      </c>
      <c r="D19477" s="129">
        <v>20.0</v>
      </c>
      <c r="E19477" s="129" t="s">
        <v>119</v>
      </c>
    </row>
    <row r="19478">
      <c r="A19478" s="129">
        <v>7.0</v>
      </c>
      <c r="B19478" s="129" t="s">
        <v>1852</v>
      </c>
      <c r="C19478" s="129" t="s">
        <v>1853</v>
      </c>
      <c r="D19478" s="129">
        <v>46.0</v>
      </c>
      <c r="E19478" s="129" t="s">
        <v>132</v>
      </c>
    </row>
    <row r="19479">
      <c r="A19479" s="129">
        <v>7.0</v>
      </c>
      <c r="B19479" s="129" t="s">
        <v>7808</v>
      </c>
      <c r="C19479" s="129" t="s">
        <v>7809</v>
      </c>
      <c r="D19479" s="129">
        <v>54.0</v>
      </c>
      <c r="E19479" s="129" t="s">
        <v>132</v>
      </c>
    </row>
    <row r="19480">
      <c r="A19480" s="129">
        <v>7.0</v>
      </c>
      <c r="B19480" s="129" t="s">
        <v>1856</v>
      </c>
      <c r="C19480" s="129" t="s">
        <v>1857</v>
      </c>
      <c r="D19480" s="129">
        <v>29.0</v>
      </c>
      <c r="E19480" s="129" t="s">
        <v>132</v>
      </c>
    </row>
    <row r="19481">
      <c r="A19481" s="129">
        <v>7.0</v>
      </c>
      <c r="B19481" s="129" t="s">
        <v>6728</v>
      </c>
      <c r="C19481" s="129" t="s">
        <v>6729</v>
      </c>
      <c r="D19481" s="129">
        <v>44.0</v>
      </c>
      <c r="E19481" s="129" t="s">
        <v>132</v>
      </c>
    </row>
    <row r="19482">
      <c r="A19482" s="129">
        <v>7.0</v>
      </c>
      <c r="B19482" s="129" t="s">
        <v>1860</v>
      </c>
      <c r="C19482" s="129" t="s">
        <v>1861</v>
      </c>
      <c r="D19482" s="129">
        <v>48.0</v>
      </c>
      <c r="E19482" s="129" t="s">
        <v>132</v>
      </c>
    </row>
    <row r="19483">
      <c r="A19483" s="129">
        <v>7.0</v>
      </c>
      <c r="B19483" s="129" t="s">
        <v>1862</v>
      </c>
      <c r="C19483" s="129" t="s">
        <v>1863</v>
      </c>
      <c r="D19483" s="129">
        <v>64.0</v>
      </c>
      <c r="E19483" s="129" t="s">
        <v>119</v>
      </c>
    </row>
    <row r="19484">
      <c r="A19484" s="129">
        <v>7.0</v>
      </c>
      <c r="B19484" s="129" t="s">
        <v>1864</v>
      </c>
      <c r="C19484" s="129" t="s">
        <v>1865</v>
      </c>
      <c r="D19484" s="129">
        <v>57.0</v>
      </c>
      <c r="E19484" s="129" t="s">
        <v>132</v>
      </c>
    </row>
    <row r="19485">
      <c r="A19485" s="129">
        <v>7.0</v>
      </c>
      <c r="B19485" s="129" t="s">
        <v>1866</v>
      </c>
      <c r="C19485" s="129" t="s">
        <v>1867</v>
      </c>
      <c r="D19485" s="129">
        <v>23.0</v>
      </c>
      <c r="E19485" s="129" t="s">
        <v>119</v>
      </c>
    </row>
    <row r="19486">
      <c r="A19486" s="129">
        <v>7.0</v>
      </c>
      <c r="B19486" s="129" t="s">
        <v>1868</v>
      </c>
      <c r="C19486" s="129" t="s">
        <v>1869</v>
      </c>
      <c r="D19486" s="129">
        <v>36.0</v>
      </c>
      <c r="E19486" s="129" t="s">
        <v>119</v>
      </c>
    </row>
    <row r="19487">
      <c r="A19487" s="129">
        <v>7.0</v>
      </c>
      <c r="B19487" s="129" t="s">
        <v>1870</v>
      </c>
      <c r="C19487" s="129" t="s">
        <v>1871</v>
      </c>
      <c r="D19487" s="129">
        <v>63.0</v>
      </c>
      <c r="E19487" s="129" t="s">
        <v>132</v>
      </c>
    </row>
    <row r="19488">
      <c r="A19488" s="129">
        <v>7.0</v>
      </c>
      <c r="B19488" s="129" t="s">
        <v>1874</v>
      </c>
      <c r="C19488" s="129" t="s">
        <v>1875</v>
      </c>
      <c r="D19488" s="129">
        <v>65.0</v>
      </c>
      <c r="E19488" s="129" t="s">
        <v>132</v>
      </c>
    </row>
    <row r="19489">
      <c r="A19489" s="129">
        <v>7.0</v>
      </c>
      <c r="B19489" s="129" t="s">
        <v>1878</v>
      </c>
      <c r="C19489" s="129" t="s">
        <v>1879</v>
      </c>
      <c r="D19489" s="129">
        <v>24.0</v>
      </c>
      <c r="E19489" s="129" t="s">
        <v>132</v>
      </c>
    </row>
    <row r="19490">
      <c r="A19490" s="129">
        <v>7.0</v>
      </c>
      <c r="B19490" s="129" t="s">
        <v>6730</v>
      </c>
      <c r="C19490" s="129" t="s">
        <v>6731</v>
      </c>
      <c r="D19490" s="129">
        <v>44.0</v>
      </c>
      <c r="E19490" s="129" t="s">
        <v>132</v>
      </c>
    </row>
    <row r="19491">
      <c r="A19491" s="129">
        <v>7.0</v>
      </c>
      <c r="B19491" s="129" t="s">
        <v>1880</v>
      </c>
      <c r="C19491" s="129" t="s">
        <v>1881</v>
      </c>
      <c r="D19491" s="129">
        <v>57.0</v>
      </c>
      <c r="E19491" s="129" t="s">
        <v>132</v>
      </c>
    </row>
    <row r="19492">
      <c r="A19492" s="129">
        <v>7.0</v>
      </c>
      <c r="B19492" s="129" t="s">
        <v>8216</v>
      </c>
      <c r="C19492" s="129" t="s">
        <v>8217</v>
      </c>
      <c r="D19492" s="129">
        <v>65.0</v>
      </c>
      <c r="E19492" s="129" t="s">
        <v>119</v>
      </c>
    </row>
    <row r="19493">
      <c r="A19493" s="129">
        <v>7.0</v>
      </c>
      <c r="B19493" s="129" t="s">
        <v>6732</v>
      </c>
      <c r="C19493" s="129" t="s">
        <v>6733</v>
      </c>
      <c r="D19493" s="129">
        <v>61.0</v>
      </c>
      <c r="E19493" s="129" t="s">
        <v>132</v>
      </c>
    </row>
    <row r="19494">
      <c r="A19494" s="129">
        <v>7.0</v>
      </c>
      <c r="B19494" s="129" t="s">
        <v>1882</v>
      </c>
      <c r="C19494" s="129" t="s">
        <v>1883</v>
      </c>
      <c r="D19494" s="129">
        <v>69.0</v>
      </c>
      <c r="E19494" s="129" t="s">
        <v>132</v>
      </c>
    </row>
    <row r="19495">
      <c r="A19495" s="129">
        <v>7.0</v>
      </c>
      <c r="B19495" s="129" t="s">
        <v>1884</v>
      </c>
      <c r="C19495" s="129" t="s">
        <v>1885</v>
      </c>
      <c r="D19495" s="129">
        <v>49.0</v>
      </c>
      <c r="E19495" s="129" t="s">
        <v>132</v>
      </c>
    </row>
    <row r="19496">
      <c r="A19496" s="129">
        <v>7.0</v>
      </c>
      <c r="B19496" s="129" t="s">
        <v>1886</v>
      </c>
      <c r="C19496" s="129" t="s">
        <v>1887</v>
      </c>
      <c r="D19496" s="129">
        <v>67.0</v>
      </c>
      <c r="E19496" s="129" t="s">
        <v>132</v>
      </c>
    </row>
    <row r="19497">
      <c r="A19497" s="129">
        <v>7.0</v>
      </c>
      <c r="B19497" s="129" t="s">
        <v>1888</v>
      </c>
      <c r="C19497" s="129" t="s">
        <v>1889</v>
      </c>
      <c r="D19497" s="129">
        <v>49.0</v>
      </c>
      <c r="E19497" s="129" t="s">
        <v>119</v>
      </c>
    </row>
    <row r="19498">
      <c r="A19498" s="129">
        <v>7.0</v>
      </c>
      <c r="B19498" s="129" t="s">
        <v>7810</v>
      </c>
      <c r="C19498" s="129" t="s">
        <v>7811</v>
      </c>
      <c r="D19498" s="129">
        <v>38.0</v>
      </c>
      <c r="E19498" s="129" t="s">
        <v>119</v>
      </c>
    </row>
    <row r="19499">
      <c r="A19499" s="129">
        <v>7.0</v>
      </c>
      <c r="B19499" s="129" t="s">
        <v>1890</v>
      </c>
      <c r="C19499" s="129" t="s">
        <v>1891</v>
      </c>
      <c r="D19499" s="129">
        <v>49.0</v>
      </c>
      <c r="E19499" s="129" t="s">
        <v>119</v>
      </c>
    </row>
    <row r="19500">
      <c r="A19500" s="129">
        <v>7.0</v>
      </c>
      <c r="B19500" s="129" t="s">
        <v>1892</v>
      </c>
      <c r="C19500" s="129" t="s">
        <v>1893</v>
      </c>
      <c r="D19500" s="129">
        <v>61.0</v>
      </c>
      <c r="E19500" s="129" t="s">
        <v>132</v>
      </c>
    </row>
    <row r="19501">
      <c r="A19501" s="129">
        <v>7.0</v>
      </c>
      <c r="B19501" s="129" t="s">
        <v>6734</v>
      </c>
      <c r="C19501" s="129" t="s">
        <v>6735</v>
      </c>
      <c r="D19501" s="129">
        <v>67.0</v>
      </c>
      <c r="E19501" s="129" t="s">
        <v>119</v>
      </c>
    </row>
    <row r="19502">
      <c r="A19502" s="129">
        <v>7.0</v>
      </c>
      <c r="B19502" s="129" t="s">
        <v>6736</v>
      </c>
      <c r="C19502" s="129" t="s">
        <v>6737</v>
      </c>
      <c r="D19502" s="129">
        <v>40.0</v>
      </c>
      <c r="E19502" s="129" t="s">
        <v>119</v>
      </c>
    </row>
    <row r="19503">
      <c r="A19503" s="129">
        <v>7.0</v>
      </c>
      <c r="B19503" s="129" t="s">
        <v>1894</v>
      </c>
      <c r="C19503" s="129" t="s">
        <v>1895</v>
      </c>
      <c r="D19503" s="129">
        <v>47.0</v>
      </c>
      <c r="E19503" s="129" t="s">
        <v>119</v>
      </c>
    </row>
    <row r="19504">
      <c r="A19504" s="129">
        <v>7.0</v>
      </c>
      <c r="B19504" s="129" t="s">
        <v>1896</v>
      </c>
      <c r="C19504" s="129" t="s">
        <v>1897</v>
      </c>
      <c r="D19504" s="129">
        <v>29.0</v>
      </c>
      <c r="E19504" s="129" t="s">
        <v>119</v>
      </c>
    </row>
    <row r="19505">
      <c r="A19505" s="129">
        <v>7.0</v>
      </c>
      <c r="B19505" s="129" t="s">
        <v>1898</v>
      </c>
      <c r="C19505" s="129" t="s">
        <v>1899</v>
      </c>
      <c r="D19505" s="129">
        <v>50.0</v>
      </c>
      <c r="E19505" s="129" t="s">
        <v>119</v>
      </c>
    </row>
    <row r="19506">
      <c r="A19506" s="129">
        <v>7.0</v>
      </c>
      <c r="B19506" s="129" t="s">
        <v>6740</v>
      </c>
      <c r="C19506" s="129" t="s">
        <v>6741</v>
      </c>
      <c r="D19506" s="129">
        <v>45.0</v>
      </c>
      <c r="E19506" s="129" t="s">
        <v>132</v>
      </c>
    </row>
    <row r="19507">
      <c r="A19507" s="129">
        <v>7.0</v>
      </c>
      <c r="B19507" s="129" t="s">
        <v>1906</v>
      </c>
      <c r="C19507" s="129" t="s">
        <v>1907</v>
      </c>
      <c r="D19507" s="129">
        <v>51.0</v>
      </c>
      <c r="E19507" s="129" t="s">
        <v>132</v>
      </c>
    </row>
    <row r="19508">
      <c r="A19508" s="129">
        <v>7.0</v>
      </c>
      <c r="B19508" s="129" t="s">
        <v>1908</v>
      </c>
      <c r="C19508" s="129" t="s">
        <v>1909</v>
      </c>
      <c r="D19508" s="129">
        <v>70.0</v>
      </c>
      <c r="E19508" s="129" t="s">
        <v>132</v>
      </c>
    </row>
    <row r="19509">
      <c r="A19509" s="129">
        <v>7.0</v>
      </c>
      <c r="B19509" s="129" t="s">
        <v>1910</v>
      </c>
      <c r="C19509" s="129" t="s">
        <v>1911</v>
      </c>
      <c r="D19509" s="129">
        <v>28.0</v>
      </c>
      <c r="E19509" s="129" t="s">
        <v>132</v>
      </c>
    </row>
    <row r="19510">
      <c r="A19510" s="129">
        <v>7.0</v>
      </c>
      <c r="B19510" s="129" t="s">
        <v>1912</v>
      </c>
      <c r="C19510" s="129" t="s">
        <v>1913</v>
      </c>
      <c r="D19510" s="129">
        <v>30.0</v>
      </c>
      <c r="E19510" s="129" t="s">
        <v>119</v>
      </c>
    </row>
    <row r="19511">
      <c r="A19511" s="129">
        <v>7.0</v>
      </c>
      <c r="B19511" s="129" t="s">
        <v>1916</v>
      </c>
      <c r="C19511" s="129" t="s">
        <v>1917</v>
      </c>
      <c r="D19511" s="129">
        <v>30.0</v>
      </c>
      <c r="E19511" s="129" t="s">
        <v>132</v>
      </c>
    </row>
    <row r="19512">
      <c r="A19512" s="129">
        <v>7.0</v>
      </c>
      <c r="B19512" s="129" t="s">
        <v>6742</v>
      </c>
      <c r="C19512" s="129" t="s">
        <v>6743</v>
      </c>
      <c r="D19512" s="129">
        <v>44.0</v>
      </c>
      <c r="E19512" s="129" t="s">
        <v>119</v>
      </c>
    </row>
    <row r="19513">
      <c r="A19513" s="129">
        <v>7.0</v>
      </c>
      <c r="B19513" s="129" t="s">
        <v>6744</v>
      </c>
      <c r="C19513" s="129" t="s">
        <v>6745</v>
      </c>
      <c r="D19513" s="129">
        <v>62.0</v>
      </c>
      <c r="E19513" s="129" t="s">
        <v>119</v>
      </c>
    </row>
    <row r="19514">
      <c r="A19514" s="129">
        <v>7.0</v>
      </c>
      <c r="B19514" s="129" t="s">
        <v>1920</v>
      </c>
      <c r="C19514" s="129" t="s">
        <v>1921</v>
      </c>
      <c r="D19514" s="129">
        <v>56.0</v>
      </c>
      <c r="E19514" s="129" t="s">
        <v>132</v>
      </c>
    </row>
    <row r="19515">
      <c r="A19515" s="129">
        <v>7.0</v>
      </c>
      <c r="B19515" s="129" t="s">
        <v>6746</v>
      </c>
      <c r="C19515" s="129" t="s">
        <v>6747</v>
      </c>
      <c r="D19515" s="129">
        <v>68.0</v>
      </c>
      <c r="E19515" s="129" t="s">
        <v>119</v>
      </c>
    </row>
    <row r="19516">
      <c r="A19516" s="129">
        <v>7.0</v>
      </c>
      <c r="B19516" s="129" t="s">
        <v>1922</v>
      </c>
      <c r="C19516" s="129" t="s">
        <v>1923</v>
      </c>
      <c r="D19516" s="129">
        <v>58.0</v>
      </c>
      <c r="E19516" s="129" t="s">
        <v>119</v>
      </c>
    </row>
    <row r="19517">
      <c r="A19517" s="129">
        <v>7.0</v>
      </c>
      <c r="B19517" s="129" t="s">
        <v>1924</v>
      </c>
      <c r="C19517" s="129" t="s">
        <v>1925</v>
      </c>
      <c r="D19517" s="129">
        <v>52.0</v>
      </c>
      <c r="E19517" s="129" t="s">
        <v>132</v>
      </c>
    </row>
    <row r="19518">
      <c r="A19518" s="129">
        <v>7.0</v>
      </c>
      <c r="B19518" s="129" t="s">
        <v>1926</v>
      </c>
      <c r="C19518" s="129" t="s">
        <v>1927</v>
      </c>
      <c r="D19518" s="129">
        <v>57.0</v>
      </c>
      <c r="E19518" s="129" t="s">
        <v>132</v>
      </c>
    </row>
    <row r="19519">
      <c r="A19519" s="129">
        <v>7.0</v>
      </c>
      <c r="B19519" s="129" t="s">
        <v>1930</v>
      </c>
      <c r="C19519" s="129" t="s">
        <v>1931</v>
      </c>
      <c r="D19519" s="129">
        <v>23.0</v>
      </c>
      <c r="E19519" s="129" t="s">
        <v>119</v>
      </c>
    </row>
    <row r="19520">
      <c r="A19520" s="129">
        <v>7.0</v>
      </c>
      <c r="B19520" s="129" t="s">
        <v>1932</v>
      </c>
      <c r="C19520" s="129" t="s">
        <v>1933</v>
      </c>
      <c r="D19520" s="129">
        <v>63.0</v>
      </c>
      <c r="E19520" s="129" t="s">
        <v>119</v>
      </c>
    </row>
    <row r="19521">
      <c r="A19521" s="129">
        <v>7.0</v>
      </c>
      <c r="B19521" s="129" t="s">
        <v>1934</v>
      </c>
      <c r="C19521" s="129" t="s">
        <v>1935</v>
      </c>
      <c r="D19521" s="129">
        <v>34.0</v>
      </c>
      <c r="E19521" s="129" t="s">
        <v>132</v>
      </c>
    </row>
    <row r="19522">
      <c r="A19522" s="129">
        <v>7.0</v>
      </c>
      <c r="B19522" s="129" t="s">
        <v>1936</v>
      </c>
      <c r="C19522" s="129" t="s">
        <v>1937</v>
      </c>
      <c r="D19522" s="129">
        <v>66.0</v>
      </c>
      <c r="E19522" s="129" t="s">
        <v>119</v>
      </c>
    </row>
    <row r="19523">
      <c r="A19523" s="129">
        <v>7.0</v>
      </c>
      <c r="B19523" s="129" t="s">
        <v>1938</v>
      </c>
      <c r="C19523" s="129" t="s">
        <v>1939</v>
      </c>
      <c r="D19523" s="129">
        <v>43.0</v>
      </c>
      <c r="E19523" s="129" t="s">
        <v>119</v>
      </c>
    </row>
    <row r="19524">
      <c r="A19524" s="129">
        <v>7.0</v>
      </c>
      <c r="B19524" s="129" t="s">
        <v>1940</v>
      </c>
      <c r="C19524" s="129" t="s">
        <v>1941</v>
      </c>
      <c r="D19524" s="129">
        <v>50.0</v>
      </c>
      <c r="E19524" s="129" t="s">
        <v>132</v>
      </c>
    </row>
    <row r="19525">
      <c r="A19525" s="129">
        <v>7.0</v>
      </c>
      <c r="B19525" s="129" t="s">
        <v>1942</v>
      </c>
      <c r="C19525" s="129" t="s">
        <v>1943</v>
      </c>
      <c r="D19525" s="129">
        <v>43.0</v>
      </c>
      <c r="E19525" s="129" t="s">
        <v>119</v>
      </c>
    </row>
    <row r="19526">
      <c r="A19526" s="129">
        <v>7.0</v>
      </c>
      <c r="B19526" s="129" t="s">
        <v>1944</v>
      </c>
      <c r="C19526" s="129" t="s">
        <v>1945</v>
      </c>
      <c r="D19526" s="129">
        <v>70.0</v>
      </c>
      <c r="E19526" s="129" t="s">
        <v>132</v>
      </c>
    </row>
    <row r="19527">
      <c r="A19527" s="129">
        <v>7.0</v>
      </c>
      <c r="B19527" s="129" t="s">
        <v>1948</v>
      </c>
      <c r="C19527" s="129" t="s">
        <v>1949</v>
      </c>
      <c r="D19527" s="129">
        <v>22.0</v>
      </c>
      <c r="E19527" s="129" t="s">
        <v>132</v>
      </c>
    </row>
    <row r="19528">
      <c r="A19528" s="129">
        <v>7.0</v>
      </c>
      <c r="B19528" s="129" t="s">
        <v>1950</v>
      </c>
      <c r="C19528" s="129" t="s">
        <v>1951</v>
      </c>
      <c r="D19528" s="129">
        <v>37.0</v>
      </c>
      <c r="E19528" s="129" t="s">
        <v>119</v>
      </c>
    </row>
    <row r="19529">
      <c r="A19529" s="129">
        <v>7.0</v>
      </c>
      <c r="B19529" s="129" t="s">
        <v>1952</v>
      </c>
      <c r="C19529" s="129" t="s">
        <v>1953</v>
      </c>
      <c r="D19529" s="129">
        <v>53.0</v>
      </c>
      <c r="E19529" s="129" t="s">
        <v>132</v>
      </c>
    </row>
    <row r="19530">
      <c r="A19530" s="129">
        <v>7.0</v>
      </c>
      <c r="B19530" s="129" t="s">
        <v>1954</v>
      </c>
      <c r="C19530" s="129" t="s">
        <v>1955</v>
      </c>
      <c r="D19530" s="129">
        <v>52.0</v>
      </c>
      <c r="E19530" s="129" t="s">
        <v>119</v>
      </c>
    </row>
    <row r="19531">
      <c r="A19531" s="129">
        <v>7.0</v>
      </c>
      <c r="B19531" s="129" t="s">
        <v>1956</v>
      </c>
      <c r="C19531" s="129" t="s">
        <v>1957</v>
      </c>
      <c r="D19531" s="129">
        <v>26.0</v>
      </c>
      <c r="E19531" s="129" t="s">
        <v>132</v>
      </c>
    </row>
    <row r="19532">
      <c r="A19532" s="129">
        <v>7.0</v>
      </c>
      <c r="B19532" s="129" t="s">
        <v>1958</v>
      </c>
      <c r="C19532" s="129" t="s">
        <v>1959</v>
      </c>
      <c r="D19532" s="129">
        <v>65.0</v>
      </c>
      <c r="E19532" s="129" t="s">
        <v>119</v>
      </c>
    </row>
    <row r="19533">
      <c r="A19533" s="129">
        <v>7.0</v>
      </c>
      <c r="B19533" s="129" t="s">
        <v>1960</v>
      </c>
      <c r="C19533" s="129" t="s">
        <v>1961</v>
      </c>
      <c r="D19533" s="129">
        <v>51.0</v>
      </c>
      <c r="E19533" s="129" t="s">
        <v>132</v>
      </c>
    </row>
    <row r="19534">
      <c r="A19534" s="129">
        <v>7.0</v>
      </c>
      <c r="B19534" s="129" t="s">
        <v>1964</v>
      </c>
      <c r="C19534" s="129" t="s">
        <v>1965</v>
      </c>
      <c r="D19534" s="129">
        <v>24.0</v>
      </c>
      <c r="E19534" s="129" t="s">
        <v>132</v>
      </c>
    </row>
    <row r="19535">
      <c r="A19535" s="129">
        <v>7.0</v>
      </c>
      <c r="B19535" s="129" t="s">
        <v>1966</v>
      </c>
      <c r="C19535" s="129" t="s">
        <v>1967</v>
      </c>
      <c r="D19535" s="129">
        <v>66.0</v>
      </c>
      <c r="E19535" s="129" t="s">
        <v>132</v>
      </c>
    </row>
    <row r="19536">
      <c r="A19536" s="129">
        <v>7.0</v>
      </c>
      <c r="B19536" s="129" t="s">
        <v>1968</v>
      </c>
      <c r="C19536" s="129" t="s">
        <v>1969</v>
      </c>
      <c r="D19536" s="129">
        <v>69.0</v>
      </c>
      <c r="E19536" s="129" t="s">
        <v>132</v>
      </c>
    </row>
    <row r="19537">
      <c r="A19537" s="129">
        <v>7.0</v>
      </c>
      <c r="B19537" s="129" t="s">
        <v>7814</v>
      </c>
      <c r="C19537" s="129" t="s">
        <v>7815</v>
      </c>
      <c r="D19537" s="129">
        <v>63.0</v>
      </c>
      <c r="E19537" s="129" t="s">
        <v>119</v>
      </c>
    </row>
    <row r="19538">
      <c r="A19538" s="129">
        <v>7.0</v>
      </c>
      <c r="B19538" s="129" t="s">
        <v>1972</v>
      </c>
      <c r="C19538" s="129" t="s">
        <v>1973</v>
      </c>
      <c r="D19538" s="129">
        <v>70.0</v>
      </c>
      <c r="E19538" s="129" t="s">
        <v>119</v>
      </c>
    </row>
    <row r="19539">
      <c r="A19539" s="129">
        <v>7.0</v>
      </c>
      <c r="B19539" s="129" t="s">
        <v>1974</v>
      </c>
      <c r="C19539" s="129" t="s">
        <v>1975</v>
      </c>
      <c r="D19539" s="129">
        <v>28.0</v>
      </c>
      <c r="E19539" s="129" t="s">
        <v>119</v>
      </c>
    </row>
    <row r="19540">
      <c r="A19540" s="129">
        <v>7.0</v>
      </c>
      <c r="B19540" s="129" t="s">
        <v>1976</v>
      </c>
      <c r="C19540" s="129" t="s">
        <v>1977</v>
      </c>
      <c r="D19540" s="129">
        <v>47.0</v>
      </c>
      <c r="E19540" s="129" t="s">
        <v>119</v>
      </c>
    </row>
    <row r="19541">
      <c r="A19541" s="129">
        <v>7.0</v>
      </c>
      <c r="B19541" s="129" t="s">
        <v>1978</v>
      </c>
      <c r="C19541" s="129" t="s">
        <v>1979</v>
      </c>
      <c r="D19541" s="129">
        <v>45.0</v>
      </c>
      <c r="E19541" s="129" t="s">
        <v>119</v>
      </c>
    </row>
    <row r="19542">
      <c r="A19542" s="129">
        <v>7.0</v>
      </c>
      <c r="B19542" s="129" t="s">
        <v>1980</v>
      </c>
      <c r="C19542" s="129" t="s">
        <v>1981</v>
      </c>
      <c r="D19542" s="129">
        <v>44.0</v>
      </c>
      <c r="E19542" s="129" t="s">
        <v>119</v>
      </c>
    </row>
    <row r="19543">
      <c r="A19543" s="129">
        <v>7.0</v>
      </c>
      <c r="B19543" s="129" t="s">
        <v>1982</v>
      </c>
      <c r="C19543" s="129" t="s">
        <v>1983</v>
      </c>
      <c r="D19543" s="129">
        <v>35.0</v>
      </c>
      <c r="E19543" s="129" t="s">
        <v>132</v>
      </c>
    </row>
    <row r="19544">
      <c r="A19544" s="129">
        <v>7.0</v>
      </c>
      <c r="B19544" s="129" t="s">
        <v>1984</v>
      </c>
      <c r="C19544" s="129" t="s">
        <v>1985</v>
      </c>
      <c r="D19544" s="129">
        <v>21.0</v>
      </c>
      <c r="E19544" s="129" t="s">
        <v>119</v>
      </c>
    </row>
    <row r="19545">
      <c r="A19545" s="129">
        <v>7.0</v>
      </c>
      <c r="B19545" s="129" t="s">
        <v>1986</v>
      </c>
      <c r="C19545" s="129" t="s">
        <v>1987</v>
      </c>
      <c r="D19545" s="129">
        <v>56.0</v>
      </c>
      <c r="E19545" s="129" t="s">
        <v>132</v>
      </c>
    </row>
    <row r="19546">
      <c r="A19546" s="129">
        <v>7.0</v>
      </c>
      <c r="B19546" s="129" t="s">
        <v>1988</v>
      </c>
      <c r="C19546" s="129" t="s">
        <v>1989</v>
      </c>
      <c r="D19546" s="129">
        <v>40.0</v>
      </c>
      <c r="E19546" s="129" t="s">
        <v>119</v>
      </c>
    </row>
    <row r="19547">
      <c r="A19547" s="129">
        <v>7.0</v>
      </c>
      <c r="B19547" s="129" t="s">
        <v>1990</v>
      </c>
      <c r="C19547" s="129" t="s">
        <v>1991</v>
      </c>
      <c r="D19547" s="129">
        <v>40.0</v>
      </c>
      <c r="E19547" s="129" t="s">
        <v>119</v>
      </c>
    </row>
    <row r="19548">
      <c r="A19548" s="129">
        <v>7.0</v>
      </c>
      <c r="B19548" s="129" t="s">
        <v>7816</v>
      </c>
      <c r="C19548" s="129" t="s">
        <v>7817</v>
      </c>
      <c r="D19548" s="129">
        <v>41.0</v>
      </c>
      <c r="E19548" s="129" t="s">
        <v>119</v>
      </c>
    </row>
    <row r="19549">
      <c r="A19549" s="129">
        <v>7.0</v>
      </c>
      <c r="B19549" s="129" t="s">
        <v>1992</v>
      </c>
      <c r="C19549" s="129" t="s">
        <v>1993</v>
      </c>
      <c r="D19549" s="129">
        <v>23.0</v>
      </c>
      <c r="E19549" s="129" t="s">
        <v>119</v>
      </c>
    </row>
    <row r="19550">
      <c r="A19550" s="129">
        <v>7.0</v>
      </c>
      <c r="B19550" s="129" t="s">
        <v>1998</v>
      </c>
      <c r="C19550" s="129" t="s">
        <v>1999</v>
      </c>
      <c r="D19550" s="129">
        <v>58.0</v>
      </c>
      <c r="E19550" s="129" t="s">
        <v>132</v>
      </c>
    </row>
    <row r="19551">
      <c r="A19551" s="129">
        <v>7.0</v>
      </c>
      <c r="B19551" s="129" t="s">
        <v>7818</v>
      </c>
      <c r="C19551" s="129" t="s">
        <v>7819</v>
      </c>
      <c r="D19551" s="129">
        <v>35.0</v>
      </c>
      <c r="E19551" s="129" t="s">
        <v>132</v>
      </c>
    </row>
    <row r="19552">
      <c r="A19552" s="129">
        <v>7.0</v>
      </c>
      <c r="B19552" s="129" t="s">
        <v>2002</v>
      </c>
      <c r="C19552" s="129" t="s">
        <v>2003</v>
      </c>
      <c r="D19552" s="129">
        <v>44.0</v>
      </c>
      <c r="E19552" s="129" t="s">
        <v>132</v>
      </c>
    </row>
    <row r="19553">
      <c r="A19553" s="129">
        <v>7.0</v>
      </c>
      <c r="B19553" s="129" t="s">
        <v>2006</v>
      </c>
      <c r="C19553" s="129" t="s">
        <v>2007</v>
      </c>
      <c r="D19553" s="129">
        <v>53.0</v>
      </c>
      <c r="E19553" s="129" t="s">
        <v>132</v>
      </c>
    </row>
    <row r="19554">
      <c r="A19554" s="129">
        <v>7.0</v>
      </c>
      <c r="B19554" s="129" t="s">
        <v>2008</v>
      </c>
      <c r="C19554" s="129" t="s">
        <v>2009</v>
      </c>
      <c r="D19554" s="129">
        <v>53.0</v>
      </c>
      <c r="E19554" s="129" t="s">
        <v>132</v>
      </c>
    </row>
    <row r="19555">
      <c r="A19555" s="129">
        <v>7.0</v>
      </c>
      <c r="B19555" s="129" t="s">
        <v>2010</v>
      </c>
      <c r="C19555" s="129" t="s">
        <v>2011</v>
      </c>
      <c r="D19555" s="129">
        <v>36.0</v>
      </c>
      <c r="E19555" s="129" t="s">
        <v>132</v>
      </c>
    </row>
    <row r="19556">
      <c r="A19556" s="129">
        <v>7.0</v>
      </c>
      <c r="B19556" s="129" t="s">
        <v>2012</v>
      </c>
      <c r="C19556" s="129" t="s">
        <v>2013</v>
      </c>
      <c r="D19556" s="129">
        <v>55.0</v>
      </c>
      <c r="E19556" s="129" t="s">
        <v>119</v>
      </c>
    </row>
    <row r="19557">
      <c r="A19557" s="129">
        <v>7.0</v>
      </c>
      <c r="B19557" s="129" t="s">
        <v>2016</v>
      </c>
      <c r="C19557" s="129" t="s">
        <v>2017</v>
      </c>
      <c r="D19557" s="129">
        <v>46.0</v>
      </c>
      <c r="E19557" s="129" t="s">
        <v>119</v>
      </c>
    </row>
    <row r="19558">
      <c r="A19558" s="129">
        <v>7.0</v>
      </c>
      <c r="B19558" s="129" t="s">
        <v>2018</v>
      </c>
      <c r="C19558" s="129" t="s">
        <v>2019</v>
      </c>
      <c r="D19558" s="129">
        <v>59.0</v>
      </c>
      <c r="E19558" s="129" t="s">
        <v>132</v>
      </c>
    </row>
    <row r="19559">
      <c r="A19559" s="129">
        <v>7.0</v>
      </c>
      <c r="B19559" s="129" t="s">
        <v>8218</v>
      </c>
      <c r="C19559" s="129" t="s">
        <v>8219</v>
      </c>
      <c r="D19559" s="129">
        <v>31.0</v>
      </c>
      <c r="E19559" s="129" t="s">
        <v>119</v>
      </c>
    </row>
    <row r="19560">
      <c r="A19560" s="129">
        <v>7.0</v>
      </c>
      <c r="B19560" s="129" t="s">
        <v>2022</v>
      </c>
      <c r="C19560" s="129" t="s">
        <v>2023</v>
      </c>
      <c r="D19560" s="129">
        <v>54.0</v>
      </c>
      <c r="E19560" s="129" t="s">
        <v>119</v>
      </c>
    </row>
    <row r="19561">
      <c r="A19561" s="129">
        <v>7.0</v>
      </c>
      <c r="B19561" s="129" t="s">
        <v>2024</v>
      </c>
      <c r="C19561" s="129" t="s">
        <v>2025</v>
      </c>
      <c r="D19561" s="129">
        <v>44.0</v>
      </c>
      <c r="E19561" s="129" t="s">
        <v>132</v>
      </c>
    </row>
    <row r="19562">
      <c r="A19562" s="129">
        <v>7.0</v>
      </c>
      <c r="B19562" s="129" t="s">
        <v>8508</v>
      </c>
      <c r="C19562" s="129" t="s">
        <v>8509</v>
      </c>
      <c r="D19562" s="129">
        <v>33.0</v>
      </c>
      <c r="E19562" s="129" t="s">
        <v>132</v>
      </c>
    </row>
    <row r="19563">
      <c r="A19563" s="129">
        <v>7.0</v>
      </c>
      <c r="B19563" s="129" t="s">
        <v>2030</v>
      </c>
      <c r="C19563" s="129" t="s">
        <v>2031</v>
      </c>
      <c r="D19563" s="129">
        <v>67.0</v>
      </c>
      <c r="E19563" s="129" t="s">
        <v>119</v>
      </c>
    </row>
    <row r="19564">
      <c r="A19564" s="129">
        <v>7.0</v>
      </c>
      <c r="B19564" s="129" t="s">
        <v>2032</v>
      </c>
      <c r="C19564" s="129" t="s">
        <v>2033</v>
      </c>
      <c r="D19564" s="129">
        <v>53.0</v>
      </c>
      <c r="E19564" s="129" t="s">
        <v>119</v>
      </c>
    </row>
    <row r="19565">
      <c r="A19565" s="129">
        <v>7.0</v>
      </c>
      <c r="B19565" s="129" t="s">
        <v>7820</v>
      </c>
      <c r="C19565" s="129" t="s">
        <v>7821</v>
      </c>
      <c r="D19565" s="129">
        <v>57.0</v>
      </c>
      <c r="E19565" s="129" t="s">
        <v>132</v>
      </c>
    </row>
    <row r="19566">
      <c r="A19566" s="129">
        <v>7.0</v>
      </c>
      <c r="B19566" s="129" t="s">
        <v>2034</v>
      </c>
      <c r="C19566" s="129" t="s">
        <v>2035</v>
      </c>
      <c r="D19566" s="129">
        <v>62.0</v>
      </c>
      <c r="E19566" s="129" t="s">
        <v>119</v>
      </c>
    </row>
    <row r="19567">
      <c r="A19567" s="129">
        <v>7.0</v>
      </c>
      <c r="B19567" s="129" t="s">
        <v>2036</v>
      </c>
      <c r="C19567" s="129" t="s">
        <v>2037</v>
      </c>
      <c r="D19567" s="129">
        <v>58.0</v>
      </c>
      <c r="E19567" s="129" t="s">
        <v>132</v>
      </c>
    </row>
    <row r="19568">
      <c r="A19568" s="129">
        <v>7.0</v>
      </c>
      <c r="B19568" s="129" t="s">
        <v>2038</v>
      </c>
      <c r="C19568" s="129" t="s">
        <v>2039</v>
      </c>
      <c r="D19568" s="129">
        <v>46.0</v>
      </c>
      <c r="E19568" s="129" t="s">
        <v>132</v>
      </c>
    </row>
    <row r="19569">
      <c r="A19569" s="129">
        <v>7.0</v>
      </c>
      <c r="B19569" s="129" t="s">
        <v>2040</v>
      </c>
      <c r="C19569" s="129" t="s">
        <v>2041</v>
      </c>
      <c r="D19569" s="129">
        <v>57.0</v>
      </c>
      <c r="E19569" s="129" t="s">
        <v>119</v>
      </c>
    </row>
    <row r="19570">
      <c r="A19570" s="129">
        <v>7.0</v>
      </c>
      <c r="B19570" s="129" t="s">
        <v>2042</v>
      </c>
      <c r="C19570" s="129" t="s">
        <v>2043</v>
      </c>
      <c r="D19570" s="129">
        <v>30.0</v>
      </c>
      <c r="E19570" s="129" t="s">
        <v>132</v>
      </c>
    </row>
    <row r="19571">
      <c r="A19571" s="129">
        <v>7.0</v>
      </c>
      <c r="B19571" s="129" t="s">
        <v>2044</v>
      </c>
      <c r="C19571" s="129" t="s">
        <v>2045</v>
      </c>
      <c r="D19571" s="129">
        <v>68.0</v>
      </c>
      <c r="E19571" s="129" t="s">
        <v>119</v>
      </c>
    </row>
    <row r="19572">
      <c r="A19572" s="129">
        <v>7.0</v>
      </c>
      <c r="B19572" s="129" t="s">
        <v>2046</v>
      </c>
      <c r="C19572" s="129" t="s">
        <v>2047</v>
      </c>
      <c r="D19572" s="129">
        <v>49.0</v>
      </c>
      <c r="E19572" s="129" t="s">
        <v>119</v>
      </c>
    </row>
    <row r="19573">
      <c r="A19573" s="129">
        <v>7.0</v>
      </c>
      <c r="B19573" s="129" t="s">
        <v>2050</v>
      </c>
      <c r="C19573" s="129" t="s">
        <v>2051</v>
      </c>
      <c r="D19573" s="129">
        <v>62.0</v>
      </c>
      <c r="E19573" s="129" t="s">
        <v>132</v>
      </c>
    </row>
    <row r="19574">
      <c r="A19574" s="129">
        <v>7.0</v>
      </c>
      <c r="B19574" s="129" t="s">
        <v>2056</v>
      </c>
      <c r="C19574" s="129" t="s">
        <v>2057</v>
      </c>
      <c r="D19574" s="129">
        <v>38.0</v>
      </c>
      <c r="E19574" s="129" t="s">
        <v>132</v>
      </c>
    </row>
    <row r="19575">
      <c r="A19575" s="129">
        <v>7.0</v>
      </c>
      <c r="B19575" s="129" t="s">
        <v>2058</v>
      </c>
      <c r="C19575" s="129" t="s">
        <v>2059</v>
      </c>
      <c r="D19575" s="129">
        <v>50.0</v>
      </c>
      <c r="E19575" s="129" t="s">
        <v>119</v>
      </c>
    </row>
    <row r="19576">
      <c r="A19576" s="129">
        <v>7.0</v>
      </c>
      <c r="B19576" s="129" t="s">
        <v>6762</v>
      </c>
      <c r="C19576" s="129" t="s">
        <v>6763</v>
      </c>
      <c r="D19576" s="129">
        <v>33.0</v>
      </c>
      <c r="E19576" s="129" t="s">
        <v>119</v>
      </c>
    </row>
    <row r="19577">
      <c r="A19577" s="129">
        <v>7.0</v>
      </c>
      <c r="B19577" s="129" t="s">
        <v>6764</v>
      </c>
      <c r="C19577" s="129" t="s">
        <v>6765</v>
      </c>
      <c r="D19577" s="129">
        <v>43.0</v>
      </c>
      <c r="E19577" s="129" t="s">
        <v>119</v>
      </c>
    </row>
    <row r="19578">
      <c r="A19578" s="129">
        <v>7.0</v>
      </c>
      <c r="B19578" s="129" t="s">
        <v>2060</v>
      </c>
      <c r="C19578" s="129" t="s">
        <v>2061</v>
      </c>
      <c r="D19578" s="129">
        <v>34.0</v>
      </c>
      <c r="E19578" s="129" t="s">
        <v>119</v>
      </c>
    </row>
    <row r="19579">
      <c r="A19579" s="129">
        <v>7.0</v>
      </c>
      <c r="B19579" s="129" t="s">
        <v>2062</v>
      </c>
      <c r="C19579" s="129" t="s">
        <v>2063</v>
      </c>
      <c r="D19579" s="129">
        <v>43.0</v>
      </c>
      <c r="E19579" s="129" t="s">
        <v>132</v>
      </c>
    </row>
    <row r="19580">
      <c r="A19580" s="129">
        <v>7.0</v>
      </c>
      <c r="B19580" s="129" t="s">
        <v>2064</v>
      </c>
      <c r="C19580" s="129" t="s">
        <v>2065</v>
      </c>
      <c r="D19580" s="129">
        <v>64.0</v>
      </c>
      <c r="E19580" s="129" t="s">
        <v>119</v>
      </c>
    </row>
    <row r="19581">
      <c r="A19581" s="129">
        <v>7.0</v>
      </c>
      <c r="B19581" s="129" t="s">
        <v>2066</v>
      </c>
      <c r="C19581" s="129" t="s">
        <v>2067</v>
      </c>
      <c r="D19581" s="129">
        <v>66.0</v>
      </c>
      <c r="E19581" s="129" t="s">
        <v>132</v>
      </c>
    </row>
    <row r="19582">
      <c r="A19582" s="129">
        <v>7.0</v>
      </c>
      <c r="B19582" s="129" t="s">
        <v>2068</v>
      </c>
      <c r="C19582" s="129" t="s">
        <v>2069</v>
      </c>
      <c r="D19582" s="129">
        <v>43.0</v>
      </c>
      <c r="E19582" s="129" t="s">
        <v>132</v>
      </c>
    </row>
    <row r="19583">
      <c r="A19583" s="129">
        <v>7.0</v>
      </c>
      <c r="B19583" s="129" t="s">
        <v>2070</v>
      </c>
      <c r="C19583" s="129" t="s">
        <v>2071</v>
      </c>
      <c r="D19583" s="129">
        <v>48.0</v>
      </c>
      <c r="E19583" s="129" t="s">
        <v>119</v>
      </c>
    </row>
    <row r="19584">
      <c r="A19584" s="129">
        <v>7.0</v>
      </c>
      <c r="B19584" s="129" t="s">
        <v>2074</v>
      </c>
      <c r="C19584" s="129" t="s">
        <v>2075</v>
      </c>
      <c r="D19584" s="129">
        <v>56.0</v>
      </c>
      <c r="E19584" s="129" t="s">
        <v>119</v>
      </c>
    </row>
    <row r="19585">
      <c r="A19585" s="129">
        <v>7.0</v>
      </c>
      <c r="B19585" s="129" t="s">
        <v>2076</v>
      </c>
      <c r="C19585" s="129" t="s">
        <v>2077</v>
      </c>
      <c r="D19585" s="129">
        <v>31.0</v>
      </c>
      <c r="E19585" s="129" t="s">
        <v>132</v>
      </c>
    </row>
    <row r="19586">
      <c r="A19586" s="129">
        <v>7.0</v>
      </c>
      <c r="B19586" s="129" t="s">
        <v>2078</v>
      </c>
      <c r="C19586" s="129" t="s">
        <v>2079</v>
      </c>
      <c r="D19586" s="129">
        <v>55.0</v>
      </c>
      <c r="E19586" s="129" t="s">
        <v>119</v>
      </c>
    </row>
    <row r="19587">
      <c r="A19587" s="129">
        <v>7.0</v>
      </c>
      <c r="B19587" s="129" t="s">
        <v>2084</v>
      </c>
      <c r="C19587" s="129" t="s">
        <v>2085</v>
      </c>
      <c r="D19587" s="129">
        <v>61.0</v>
      </c>
      <c r="E19587" s="129" t="s">
        <v>132</v>
      </c>
    </row>
    <row r="19588">
      <c r="A19588" s="129">
        <v>7.0</v>
      </c>
      <c r="B19588" s="129" t="s">
        <v>2086</v>
      </c>
      <c r="C19588" s="129" t="s">
        <v>2087</v>
      </c>
      <c r="D19588" s="129">
        <v>56.0</v>
      </c>
      <c r="E19588" s="129" t="s">
        <v>132</v>
      </c>
    </row>
    <row r="19589">
      <c r="A19589" s="129">
        <v>7.0</v>
      </c>
      <c r="B19589" s="129" t="s">
        <v>2088</v>
      </c>
      <c r="C19589" s="129" t="s">
        <v>2089</v>
      </c>
      <c r="D19589" s="129">
        <v>66.0</v>
      </c>
      <c r="E19589" s="129" t="s">
        <v>132</v>
      </c>
    </row>
    <row r="19590">
      <c r="A19590" s="129">
        <v>7.0</v>
      </c>
      <c r="B19590" s="129" t="s">
        <v>2090</v>
      </c>
      <c r="C19590" s="129" t="s">
        <v>2091</v>
      </c>
      <c r="D19590" s="129">
        <v>38.0</v>
      </c>
      <c r="E19590" s="129" t="s">
        <v>119</v>
      </c>
    </row>
    <row r="19591">
      <c r="A19591" s="129">
        <v>7.0</v>
      </c>
      <c r="B19591" s="129" t="s">
        <v>2092</v>
      </c>
      <c r="C19591" s="129" t="s">
        <v>2093</v>
      </c>
      <c r="D19591" s="129">
        <v>20.0</v>
      </c>
      <c r="E19591" s="129" t="s">
        <v>119</v>
      </c>
    </row>
    <row r="19592">
      <c r="A19592" s="129">
        <v>7.0</v>
      </c>
      <c r="B19592" s="129" t="s">
        <v>2096</v>
      </c>
      <c r="C19592" s="129" t="s">
        <v>2097</v>
      </c>
      <c r="D19592" s="129">
        <v>53.0</v>
      </c>
      <c r="E19592" s="129" t="s">
        <v>119</v>
      </c>
    </row>
    <row r="19593">
      <c r="A19593" s="129">
        <v>7.0</v>
      </c>
      <c r="B19593" s="129" t="s">
        <v>6768</v>
      </c>
      <c r="C19593" s="129" t="s">
        <v>6769</v>
      </c>
      <c r="D19593" s="129">
        <v>22.0</v>
      </c>
      <c r="E19593" s="129" t="s">
        <v>132</v>
      </c>
    </row>
    <row r="19594">
      <c r="A19594" s="129">
        <v>7.0</v>
      </c>
      <c r="B19594" s="129" t="s">
        <v>2098</v>
      </c>
      <c r="C19594" s="129" t="s">
        <v>2099</v>
      </c>
      <c r="D19594" s="129">
        <v>63.0</v>
      </c>
      <c r="E19594" s="129" t="s">
        <v>132</v>
      </c>
    </row>
    <row r="19595">
      <c r="A19595" s="129">
        <v>7.0</v>
      </c>
      <c r="B19595" s="129" t="s">
        <v>2100</v>
      </c>
      <c r="C19595" s="129" t="s">
        <v>2101</v>
      </c>
      <c r="D19595" s="129">
        <v>24.0</v>
      </c>
      <c r="E19595" s="129" t="s">
        <v>132</v>
      </c>
    </row>
    <row r="19596">
      <c r="A19596" s="129">
        <v>7.0</v>
      </c>
      <c r="B19596" s="129" t="s">
        <v>2102</v>
      </c>
      <c r="C19596" s="129" t="s">
        <v>2103</v>
      </c>
      <c r="D19596" s="129">
        <v>36.0</v>
      </c>
      <c r="E19596" s="129" t="s">
        <v>132</v>
      </c>
    </row>
    <row r="19597">
      <c r="A19597" s="129">
        <v>7.0</v>
      </c>
      <c r="B19597" s="129" t="s">
        <v>2104</v>
      </c>
      <c r="C19597" s="129" t="s">
        <v>2105</v>
      </c>
      <c r="D19597" s="129">
        <v>62.0</v>
      </c>
      <c r="E19597" s="129" t="s">
        <v>119</v>
      </c>
    </row>
    <row r="19598">
      <c r="A19598" s="129">
        <v>7.0</v>
      </c>
      <c r="B19598" s="129" t="s">
        <v>2106</v>
      </c>
      <c r="C19598" s="129" t="s">
        <v>2107</v>
      </c>
      <c r="D19598" s="129">
        <v>37.0</v>
      </c>
      <c r="E19598" s="129" t="s">
        <v>132</v>
      </c>
    </row>
    <row r="19599">
      <c r="A19599" s="129">
        <v>7.0</v>
      </c>
      <c r="B19599" s="129" t="s">
        <v>8510</v>
      </c>
      <c r="C19599" s="129" t="s">
        <v>8511</v>
      </c>
      <c r="D19599" s="129">
        <v>29.0</v>
      </c>
      <c r="E19599" s="129" t="s">
        <v>119</v>
      </c>
    </row>
    <row r="19600">
      <c r="A19600" s="129">
        <v>7.0</v>
      </c>
      <c r="B19600" s="129" t="s">
        <v>2108</v>
      </c>
      <c r="C19600" s="129" t="s">
        <v>2109</v>
      </c>
      <c r="D19600" s="129">
        <v>52.0</v>
      </c>
      <c r="E19600" s="129" t="s">
        <v>132</v>
      </c>
    </row>
    <row r="19601">
      <c r="A19601" s="129">
        <v>7.0</v>
      </c>
      <c r="B19601" s="129" t="s">
        <v>2110</v>
      </c>
      <c r="C19601" s="129" t="s">
        <v>2111</v>
      </c>
      <c r="D19601" s="129">
        <v>29.0</v>
      </c>
      <c r="E19601" s="129" t="s">
        <v>119</v>
      </c>
    </row>
    <row r="19602">
      <c r="A19602" s="129">
        <v>7.0</v>
      </c>
      <c r="B19602" s="129" t="s">
        <v>2116</v>
      </c>
      <c r="C19602" s="129" t="s">
        <v>2117</v>
      </c>
      <c r="D19602" s="129">
        <v>59.0</v>
      </c>
      <c r="E19602" s="129" t="s">
        <v>119</v>
      </c>
    </row>
    <row r="19603">
      <c r="A19603" s="129">
        <v>7.0</v>
      </c>
      <c r="B19603" s="129" t="s">
        <v>6772</v>
      </c>
      <c r="C19603" s="129" t="s">
        <v>6773</v>
      </c>
      <c r="D19603" s="129">
        <v>38.0</v>
      </c>
      <c r="E19603" s="129" t="s">
        <v>132</v>
      </c>
    </row>
    <row r="19604">
      <c r="A19604" s="129">
        <v>7.0</v>
      </c>
      <c r="B19604" s="129" t="s">
        <v>2120</v>
      </c>
      <c r="C19604" s="129" t="s">
        <v>2121</v>
      </c>
      <c r="D19604" s="129">
        <v>45.0</v>
      </c>
      <c r="E19604" s="129" t="s">
        <v>119</v>
      </c>
    </row>
    <row r="19605">
      <c r="A19605" s="129">
        <v>7.0</v>
      </c>
      <c r="B19605" s="129" t="s">
        <v>8224</v>
      </c>
      <c r="C19605" s="129" t="s">
        <v>8225</v>
      </c>
      <c r="D19605" s="129">
        <v>39.0</v>
      </c>
      <c r="E19605" s="129" t="s">
        <v>132</v>
      </c>
    </row>
    <row r="19606">
      <c r="A19606" s="129">
        <v>7.0</v>
      </c>
      <c r="B19606" s="129" t="s">
        <v>2122</v>
      </c>
      <c r="C19606" s="129" t="s">
        <v>2123</v>
      </c>
      <c r="D19606" s="129">
        <v>56.0</v>
      </c>
      <c r="E19606" s="129" t="s">
        <v>119</v>
      </c>
    </row>
    <row r="19607">
      <c r="A19607" s="129">
        <v>7.0</v>
      </c>
      <c r="B19607" s="129" t="s">
        <v>2124</v>
      </c>
      <c r="C19607" s="129" t="s">
        <v>2125</v>
      </c>
      <c r="D19607" s="129">
        <v>67.0</v>
      </c>
      <c r="E19607" s="129" t="s">
        <v>132</v>
      </c>
    </row>
    <row r="19608">
      <c r="A19608" s="129">
        <v>7.0</v>
      </c>
      <c r="B19608" s="129" t="s">
        <v>2126</v>
      </c>
      <c r="C19608" s="129" t="s">
        <v>2127</v>
      </c>
      <c r="D19608" s="129">
        <v>68.0</v>
      </c>
      <c r="E19608" s="129" t="s">
        <v>119</v>
      </c>
    </row>
    <row r="19609">
      <c r="A19609" s="129">
        <v>7.0</v>
      </c>
      <c r="B19609" s="129" t="s">
        <v>2128</v>
      </c>
      <c r="C19609" s="129" t="s">
        <v>2129</v>
      </c>
      <c r="D19609" s="129">
        <v>32.0</v>
      </c>
      <c r="E19609" s="129" t="s">
        <v>119</v>
      </c>
    </row>
    <row r="19610">
      <c r="A19610" s="129">
        <v>7.0</v>
      </c>
      <c r="B19610" s="129" t="s">
        <v>2130</v>
      </c>
      <c r="C19610" s="129" t="s">
        <v>2131</v>
      </c>
      <c r="D19610" s="129">
        <v>57.0</v>
      </c>
      <c r="E19610" s="129" t="s">
        <v>119</v>
      </c>
    </row>
    <row r="19611">
      <c r="A19611" s="129">
        <v>7.0</v>
      </c>
      <c r="B19611" s="129" t="s">
        <v>2132</v>
      </c>
      <c r="C19611" s="129" t="s">
        <v>2133</v>
      </c>
      <c r="D19611" s="129">
        <v>67.0</v>
      </c>
      <c r="E19611" s="129" t="s">
        <v>119</v>
      </c>
    </row>
    <row r="19612">
      <c r="A19612" s="129">
        <v>7.0</v>
      </c>
      <c r="B19612" s="129" t="s">
        <v>2134</v>
      </c>
      <c r="C19612" s="129" t="s">
        <v>2135</v>
      </c>
      <c r="D19612" s="129">
        <v>62.0</v>
      </c>
      <c r="E19612" s="129" t="s">
        <v>132</v>
      </c>
    </row>
    <row r="19613">
      <c r="A19613" s="129">
        <v>7.0</v>
      </c>
      <c r="B19613" s="129" t="s">
        <v>7826</v>
      </c>
      <c r="C19613" s="129" t="s">
        <v>7827</v>
      </c>
      <c r="D19613" s="129">
        <v>37.0</v>
      </c>
      <c r="E19613" s="129" t="s">
        <v>119</v>
      </c>
    </row>
    <row r="19614">
      <c r="A19614" s="129">
        <v>7.0</v>
      </c>
      <c r="B19614" s="129" t="s">
        <v>7828</v>
      </c>
      <c r="C19614" s="129" t="s">
        <v>7829</v>
      </c>
      <c r="D19614" s="129">
        <v>46.0</v>
      </c>
      <c r="E19614" s="129" t="s">
        <v>119</v>
      </c>
    </row>
    <row r="19615">
      <c r="A19615" s="129">
        <v>7.0</v>
      </c>
      <c r="B19615" s="129" t="s">
        <v>2136</v>
      </c>
      <c r="C19615" s="129" t="s">
        <v>2137</v>
      </c>
      <c r="D19615" s="129">
        <v>69.0</v>
      </c>
      <c r="E19615" s="129" t="s">
        <v>119</v>
      </c>
    </row>
    <row r="19616">
      <c r="A19616" s="129">
        <v>7.0</v>
      </c>
      <c r="B19616" s="129" t="s">
        <v>2140</v>
      </c>
      <c r="C19616" s="129" t="s">
        <v>2141</v>
      </c>
      <c r="D19616" s="129">
        <v>69.0</v>
      </c>
      <c r="E19616" s="129" t="s">
        <v>119</v>
      </c>
    </row>
    <row r="19617">
      <c r="A19617" s="129">
        <v>7.0</v>
      </c>
      <c r="B19617" s="129" t="s">
        <v>2142</v>
      </c>
      <c r="C19617" s="129" t="s">
        <v>2143</v>
      </c>
      <c r="D19617" s="129">
        <v>22.0</v>
      </c>
      <c r="E19617" s="129" t="s">
        <v>132</v>
      </c>
    </row>
    <row r="19618">
      <c r="A19618" s="129">
        <v>7.0</v>
      </c>
      <c r="B19618" s="129" t="s">
        <v>6774</v>
      </c>
      <c r="C19618" s="129" t="s">
        <v>6775</v>
      </c>
      <c r="D19618" s="129">
        <v>38.0</v>
      </c>
      <c r="E19618" s="129" t="s">
        <v>119</v>
      </c>
    </row>
    <row r="19619">
      <c r="A19619" s="129">
        <v>7.0</v>
      </c>
      <c r="B19619" s="129" t="s">
        <v>2144</v>
      </c>
      <c r="C19619" s="129" t="s">
        <v>2145</v>
      </c>
      <c r="D19619" s="129">
        <v>60.0</v>
      </c>
      <c r="E19619" s="129" t="s">
        <v>119</v>
      </c>
    </row>
    <row r="19620">
      <c r="A19620" s="129">
        <v>7.0</v>
      </c>
      <c r="B19620" s="129" t="s">
        <v>2148</v>
      </c>
      <c r="C19620" s="129" t="s">
        <v>2149</v>
      </c>
      <c r="D19620" s="129">
        <v>68.0</v>
      </c>
      <c r="E19620" s="129" t="s">
        <v>132</v>
      </c>
    </row>
    <row r="19621">
      <c r="A19621" s="129">
        <v>7.0</v>
      </c>
      <c r="B19621" s="129" t="s">
        <v>7830</v>
      </c>
      <c r="C19621" s="129" t="s">
        <v>7831</v>
      </c>
      <c r="D19621" s="129">
        <v>46.0</v>
      </c>
      <c r="E19621" s="129" t="s">
        <v>132</v>
      </c>
    </row>
    <row r="19622">
      <c r="A19622" s="129">
        <v>7.0</v>
      </c>
      <c r="B19622" s="129" t="s">
        <v>2150</v>
      </c>
      <c r="C19622" s="129" t="s">
        <v>2151</v>
      </c>
      <c r="D19622" s="129">
        <v>24.0</v>
      </c>
      <c r="E19622" s="129" t="s">
        <v>132</v>
      </c>
    </row>
    <row r="19623">
      <c r="A19623" s="129">
        <v>7.0</v>
      </c>
      <c r="B19623" s="129" t="s">
        <v>2152</v>
      </c>
      <c r="C19623" s="129" t="s">
        <v>2153</v>
      </c>
      <c r="D19623" s="129">
        <v>63.0</v>
      </c>
      <c r="E19623" s="129" t="s">
        <v>119</v>
      </c>
    </row>
    <row r="19624">
      <c r="A19624" s="129">
        <v>7.0</v>
      </c>
      <c r="B19624" s="129" t="s">
        <v>6776</v>
      </c>
      <c r="C19624" s="129" t="s">
        <v>6777</v>
      </c>
      <c r="D19624" s="129">
        <v>29.0</v>
      </c>
      <c r="E19624" s="129" t="s">
        <v>132</v>
      </c>
    </row>
    <row r="19625">
      <c r="A19625" s="129">
        <v>7.0</v>
      </c>
      <c r="B19625" s="129" t="s">
        <v>2154</v>
      </c>
      <c r="C19625" s="129" t="s">
        <v>2155</v>
      </c>
      <c r="D19625" s="129">
        <v>51.0</v>
      </c>
      <c r="E19625" s="129" t="s">
        <v>119</v>
      </c>
    </row>
    <row r="19626">
      <c r="A19626" s="129">
        <v>7.0</v>
      </c>
      <c r="B19626" s="129" t="s">
        <v>2156</v>
      </c>
      <c r="C19626" s="129" t="s">
        <v>2157</v>
      </c>
      <c r="D19626" s="129">
        <v>59.0</v>
      </c>
      <c r="E19626" s="129" t="s">
        <v>132</v>
      </c>
    </row>
    <row r="19627">
      <c r="A19627" s="129">
        <v>7.0</v>
      </c>
      <c r="B19627" s="129" t="s">
        <v>2158</v>
      </c>
      <c r="C19627" s="129" t="s">
        <v>2159</v>
      </c>
      <c r="D19627" s="129">
        <v>22.0</v>
      </c>
      <c r="E19627" s="129" t="s">
        <v>132</v>
      </c>
    </row>
    <row r="19628">
      <c r="A19628" s="129">
        <v>7.0</v>
      </c>
      <c r="B19628" s="129" t="s">
        <v>7832</v>
      </c>
      <c r="C19628" s="129" t="s">
        <v>7833</v>
      </c>
      <c r="D19628" s="129">
        <v>34.0</v>
      </c>
      <c r="E19628" s="129" t="s">
        <v>132</v>
      </c>
    </row>
    <row r="19629">
      <c r="A19629" s="129">
        <v>7.0</v>
      </c>
      <c r="B19629" s="129" t="s">
        <v>2164</v>
      </c>
      <c r="C19629" s="129" t="s">
        <v>2165</v>
      </c>
      <c r="D19629" s="129">
        <v>33.0</v>
      </c>
      <c r="E19629" s="129" t="s">
        <v>132</v>
      </c>
    </row>
    <row r="19630">
      <c r="A19630" s="129">
        <v>7.0</v>
      </c>
      <c r="B19630" s="129" t="s">
        <v>6780</v>
      </c>
      <c r="C19630" s="129" t="s">
        <v>6781</v>
      </c>
      <c r="D19630" s="129">
        <v>42.0</v>
      </c>
      <c r="E19630" s="129" t="s">
        <v>132</v>
      </c>
    </row>
    <row r="19631">
      <c r="A19631" s="129">
        <v>7.0</v>
      </c>
      <c r="B19631" s="129" t="s">
        <v>2166</v>
      </c>
      <c r="C19631" s="129" t="s">
        <v>2167</v>
      </c>
      <c r="D19631" s="129">
        <v>27.0</v>
      </c>
      <c r="E19631" s="129" t="s">
        <v>132</v>
      </c>
    </row>
    <row r="19632">
      <c r="A19632" s="129">
        <v>7.0</v>
      </c>
      <c r="B19632" s="129" t="s">
        <v>2168</v>
      </c>
      <c r="C19632" s="129" t="s">
        <v>2169</v>
      </c>
      <c r="D19632" s="129">
        <v>45.0</v>
      </c>
      <c r="E19632" s="129" t="s">
        <v>132</v>
      </c>
    </row>
    <row r="19633">
      <c r="A19633" s="129">
        <v>7.0</v>
      </c>
      <c r="B19633" s="129" t="s">
        <v>2170</v>
      </c>
      <c r="C19633" s="129" t="s">
        <v>2171</v>
      </c>
      <c r="D19633" s="129">
        <v>47.0</v>
      </c>
      <c r="E19633" s="129" t="s">
        <v>119</v>
      </c>
    </row>
    <row r="19634">
      <c r="A19634" s="129">
        <v>7.0</v>
      </c>
      <c r="B19634" s="129" t="s">
        <v>2172</v>
      </c>
      <c r="C19634" s="129" t="s">
        <v>2173</v>
      </c>
      <c r="D19634" s="129">
        <v>51.0</v>
      </c>
      <c r="E19634" s="129" t="s">
        <v>119</v>
      </c>
    </row>
    <row r="19635">
      <c r="A19635" s="129">
        <v>7.0</v>
      </c>
      <c r="B19635" s="129" t="s">
        <v>2174</v>
      </c>
      <c r="C19635" s="129" t="s">
        <v>2175</v>
      </c>
      <c r="D19635" s="129">
        <v>51.0</v>
      </c>
      <c r="E19635" s="129" t="s">
        <v>132</v>
      </c>
    </row>
    <row r="19636">
      <c r="A19636" s="129">
        <v>7.0</v>
      </c>
      <c r="B19636" s="129" t="s">
        <v>2176</v>
      </c>
      <c r="C19636" s="129" t="s">
        <v>2177</v>
      </c>
      <c r="D19636" s="129">
        <v>61.0</v>
      </c>
      <c r="E19636" s="129" t="s">
        <v>132</v>
      </c>
    </row>
    <row r="19637">
      <c r="A19637" s="129">
        <v>7.0</v>
      </c>
      <c r="B19637" s="129" t="s">
        <v>2178</v>
      </c>
      <c r="C19637" s="129" t="s">
        <v>2179</v>
      </c>
      <c r="D19637" s="129">
        <v>47.0</v>
      </c>
      <c r="E19637" s="129" t="s">
        <v>132</v>
      </c>
    </row>
    <row r="19638">
      <c r="A19638" s="129">
        <v>7.0</v>
      </c>
      <c r="B19638" s="129" t="s">
        <v>2182</v>
      </c>
      <c r="C19638" s="129" t="s">
        <v>2183</v>
      </c>
      <c r="D19638" s="129">
        <v>44.0</v>
      </c>
      <c r="E19638" s="129" t="s">
        <v>132</v>
      </c>
    </row>
    <row r="19639">
      <c r="A19639" s="129">
        <v>7.0</v>
      </c>
      <c r="B19639" s="129" t="s">
        <v>2186</v>
      </c>
      <c r="C19639" s="129" t="s">
        <v>2187</v>
      </c>
      <c r="D19639" s="129">
        <v>23.0</v>
      </c>
      <c r="E19639" s="129" t="s">
        <v>119</v>
      </c>
    </row>
    <row r="19640">
      <c r="A19640" s="129">
        <v>7.0</v>
      </c>
      <c r="B19640" s="129" t="s">
        <v>2188</v>
      </c>
      <c r="C19640" s="129" t="s">
        <v>2189</v>
      </c>
      <c r="D19640" s="129">
        <v>36.0</v>
      </c>
      <c r="E19640" s="129" t="s">
        <v>132</v>
      </c>
    </row>
    <row r="19641">
      <c r="A19641" s="129">
        <v>7.0</v>
      </c>
      <c r="B19641" s="129" t="s">
        <v>6784</v>
      </c>
      <c r="C19641" s="129" t="s">
        <v>6785</v>
      </c>
      <c r="D19641" s="129">
        <v>47.0</v>
      </c>
      <c r="E19641" s="129" t="s">
        <v>132</v>
      </c>
    </row>
    <row r="19642">
      <c r="A19642" s="129">
        <v>7.0</v>
      </c>
      <c r="B19642" s="129" t="s">
        <v>2194</v>
      </c>
      <c r="C19642" s="129" t="s">
        <v>2195</v>
      </c>
      <c r="D19642" s="129">
        <v>26.0</v>
      </c>
      <c r="E19642" s="129" t="s">
        <v>119</v>
      </c>
    </row>
    <row r="19643">
      <c r="A19643" s="129">
        <v>7.0</v>
      </c>
      <c r="B19643" s="129" t="s">
        <v>2196</v>
      </c>
      <c r="C19643" s="129" t="s">
        <v>2197</v>
      </c>
      <c r="D19643" s="129">
        <v>69.0</v>
      </c>
      <c r="E19643" s="129" t="s">
        <v>119</v>
      </c>
    </row>
    <row r="19644">
      <c r="A19644" s="129">
        <v>7.0</v>
      </c>
      <c r="B19644" s="129" t="s">
        <v>7838</v>
      </c>
      <c r="C19644" s="129" t="s">
        <v>7839</v>
      </c>
      <c r="D19644" s="129">
        <v>39.0</v>
      </c>
      <c r="E19644" s="129" t="s">
        <v>132</v>
      </c>
    </row>
    <row r="19645">
      <c r="A19645" s="129">
        <v>7.0</v>
      </c>
      <c r="B19645" s="129" t="s">
        <v>2198</v>
      </c>
      <c r="C19645" s="129" t="s">
        <v>2199</v>
      </c>
      <c r="D19645" s="129">
        <v>38.0</v>
      </c>
      <c r="E19645" s="129" t="s">
        <v>132</v>
      </c>
    </row>
    <row r="19646">
      <c r="A19646" s="129">
        <v>7.0</v>
      </c>
      <c r="B19646" s="129" t="s">
        <v>2200</v>
      </c>
      <c r="C19646" s="129" t="s">
        <v>2201</v>
      </c>
      <c r="D19646" s="129">
        <v>39.0</v>
      </c>
      <c r="E19646" s="129" t="s">
        <v>119</v>
      </c>
    </row>
    <row r="19647">
      <c r="A19647" s="129">
        <v>7.0</v>
      </c>
      <c r="B19647" s="129" t="s">
        <v>7842</v>
      </c>
      <c r="C19647" s="129" t="s">
        <v>7843</v>
      </c>
      <c r="D19647" s="129">
        <v>40.0</v>
      </c>
      <c r="E19647" s="129" t="s">
        <v>119</v>
      </c>
    </row>
    <row r="19648">
      <c r="A19648" s="129">
        <v>7.0</v>
      </c>
      <c r="B19648" s="129" t="s">
        <v>6788</v>
      </c>
      <c r="C19648" s="129" t="s">
        <v>6789</v>
      </c>
      <c r="D19648" s="129">
        <v>55.0</v>
      </c>
      <c r="E19648" s="129" t="s">
        <v>119</v>
      </c>
    </row>
    <row r="19649">
      <c r="A19649" s="129">
        <v>7.0</v>
      </c>
      <c r="B19649" s="129" t="s">
        <v>2202</v>
      </c>
      <c r="C19649" s="129" t="s">
        <v>2203</v>
      </c>
      <c r="D19649" s="129">
        <v>42.0</v>
      </c>
      <c r="E19649" s="129" t="s">
        <v>132</v>
      </c>
    </row>
    <row r="19650">
      <c r="A19650" s="129">
        <v>7.0</v>
      </c>
      <c r="B19650" s="129" t="s">
        <v>2204</v>
      </c>
      <c r="C19650" s="129" t="s">
        <v>2205</v>
      </c>
      <c r="D19650" s="129">
        <v>34.0</v>
      </c>
      <c r="E19650" s="129" t="s">
        <v>132</v>
      </c>
    </row>
    <row r="19651">
      <c r="A19651" s="129">
        <v>7.0</v>
      </c>
      <c r="B19651" s="129" t="s">
        <v>2210</v>
      </c>
      <c r="C19651" s="129" t="s">
        <v>2211</v>
      </c>
      <c r="D19651" s="129">
        <v>63.0</v>
      </c>
      <c r="E19651" s="129" t="s">
        <v>119</v>
      </c>
    </row>
    <row r="19652">
      <c r="A19652" s="129">
        <v>7.0</v>
      </c>
      <c r="B19652" s="129" t="s">
        <v>2212</v>
      </c>
      <c r="C19652" s="129" t="s">
        <v>2213</v>
      </c>
      <c r="D19652" s="129">
        <v>29.0</v>
      </c>
      <c r="E19652" s="129" t="s">
        <v>119</v>
      </c>
    </row>
    <row r="19653">
      <c r="A19653" s="129">
        <v>7.0</v>
      </c>
      <c r="B19653" s="129" t="s">
        <v>2214</v>
      </c>
      <c r="C19653" s="129" t="s">
        <v>2215</v>
      </c>
      <c r="D19653" s="129">
        <v>25.0</v>
      </c>
      <c r="E19653" s="129" t="s">
        <v>119</v>
      </c>
    </row>
    <row r="19654">
      <c r="A19654" s="129">
        <v>7.0</v>
      </c>
      <c r="B19654" s="129" t="s">
        <v>2216</v>
      </c>
      <c r="C19654" s="129" t="s">
        <v>2217</v>
      </c>
      <c r="D19654" s="129">
        <v>41.0</v>
      </c>
      <c r="E19654" s="129" t="s">
        <v>119</v>
      </c>
    </row>
    <row r="19655">
      <c r="A19655" s="129">
        <v>7.0</v>
      </c>
      <c r="B19655" s="129" t="s">
        <v>2218</v>
      </c>
      <c r="C19655" s="129" t="s">
        <v>2219</v>
      </c>
      <c r="D19655" s="129">
        <v>40.0</v>
      </c>
      <c r="E19655" s="129" t="s">
        <v>119</v>
      </c>
    </row>
    <row r="19656">
      <c r="A19656" s="129">
        <v>7.0</v>
      </c>
      <c r="B19656" s="129" t="s">
        <v>2220</v>
      </c>
      <c r="C19656" s="129" t="s">
        <v>2221</v>
      </c>
      <c r="D19656" s="129">
        <v>68.0</v>
      </c>
      <c r="E19656" s="129" t="s">
        <v>132</v>
      </c>
    </row>
    <row r="19657">
      <c r="A19657" s="129">
        <v>7.0</v>
      </c>
      <c r="B19657" s="129" t="s">
        <v>8228</v>
      </c>
      <c r="C19657" s="129" t="s">
        <v>8229</v>
      </c>
      <c r="D19657" s="129">
        <v>26.0</v>
      </c>
      <c r="E19657" s="129" t="s">
        <v>132</v>
      </c>
    </row>
    <row r="19658">
      <c r="A19658" s="129">
        <v>7.0</v>
      </c>
      <c r="B19658" s="129" t="s">
        <v>2226</v>
      </c>
      <c r="C19658" s="129" t="s">
        <v>2227</v>
      </c>
      <c r="D19658" s="129">
        <v>39.0</v>
      </c>
      <c r="E19658" s="129" t="s">
        <v>119</v>
      </c>
    </row>
    <row r="19659">
      <c r="A19659" s="129">
        <v>7.0</v>
      </c>
      <c r="B19659" s="129" t="s">
        <v>2228</v>
      </c>
      <c r="C19659" s="129" t="s">
        <v>2229</v>
      </c>
      <c r="D19659" s="129">
        <v>30.0</v>
      </c>
      <c r="E19659" s="129" t="s">
        <v>119</v>
      </c>
    </row>
    <row r="19660">
      <c r="A19660" s="129">
        <v>7.0</v>
      </c>
      <c r="B19660" s="129" t="s">
        <v>7844</v>
      </c>
      <c r="C19660" s="129" t="s">
        <v>7845</v>
      </c>
      <c r="D19660" s="129">
        <v>31.0</v>
      </c>
      <c r="E19660" s="129" t="s">
        <v>132</v>
      </c>
    </row>
    <row r="19661">
      <c r="A19661" s="129">
        <v>7.0</v>
      </c>
      <c r="B19661" s="129" t="s">
        <v>6792</v>
      </c>
      <c r="C19661" s="129" t="s">
        <v>6793</v>
      </c>
      <c r="D19661" s="129">
        <v>62.0</v>
      </c>
      <c r="E19661" s="129" t="s">
        <v>132</v>
      </c>
    </row>
    <row r="19662">
      <c r="A19662" s="129">
        <v>7.0</v>
      </c>
      <c r="B19662" s="129" t="s">
        <v>2232</v>
      </c>
      <c r="C19662" s="129" t="s">
        <v>2233</v>
      </c>
      <c r="D19662" s="129">
        <v>56.0</v>
      </c>
      <c r="E19662" s="129" t="s">
        <v>119</v>
      </c>
    </row>
    <row r="19663">
      <c r="A19663" s="129">
        <v>7.0</v>
      </c>
      <c r="B19663" s="129" t="s">
        <v>2234</v>
      </c>
      <c r="C19663" s="129" t="s">
        <v>2235</v>
      </c>
      <c r="D19663" s="129">
        <v>38.0</v>
      </c>
      <c r="E19663" s="129" t="s">
        <v>119</v>
      </c>
    </row>
    <row r="19664">
      <c r="A19664" s="129">
        <v>7.0</v>
      </c>
      <c r="B19664" s="129" t="s">
        <v>2236</v>
      </c>
      <c r="C19664" s="129" t="s">
        <v>2237</v>
      </c>
      <c r="D19664" s="129">
        <v>46.0</v>
      </c>
      <c r="E19664" s="129" t="s">
        <v>119</v>
      </c>
    </row>
    <row r="19665">
      <c r="A19665" s="129">
        <v>7.0</v>
      </c>
      <c r="B19665" s="129" t="s">
        <v>6794</v>
      </c>
      <c r="C19665" s="129" t="s">
        <v>6795</v>
      </c>
      <c r="D19665" s="129">
        <v>42.0</v>
      </c>
      <c r="E19665" s="129" t="s">
        <v>119</v>
      </c>
    </row>
    <row r="19666">
      <c r="A19666" s="129">
        <v>7.0</v>
      </c>
      <c r="B19666" s="129" t="s">
        <v>2238</v>
      </c>
      <c r="C19666" s="129" t="s">
        <v>2239</v>
      </c>
      <c r="D19666" s="129">
        <v>55.0</v>
      </c>
      <c r="E19666" s="129" t="s">
        <v>132</v>
      </c>
    </row>
    <row r="19667">
      <c r="A19667" s="129">
        <v>7.0</v>
      </c>
      <c r="B19667" s="129" t="s">
        <v>2240</v>
      </c>
      <c r="C19667" s="129" t="s">
        <v>2241</v>
      </c>
      <c r="D19667" s="129">
        <v>61.0</v>
      </c>
      <c r="E19667" s="129" t="s">
        <v>132</v>
      </c>
    </row>
    <row r="19668">
      <c r="A19668" s="129">
        <v>7.0</v>
      </c>
      <c r="B19668" s="129" t="s">
        <v>2242</v>
      </c>
      <c r="C19668" s="129" t="s">
        <v>2243</v>
      </c>
      <c r="D19668" s="129">
        <v>55.0</v>
      </c>
      <c r="E19668" s="129" t="s">
        <v>132</v>
      </c>
    </row>
    <row r="19669">
      <c r="A19669" s="129">
        <v>7.0</v>
      </c>
      <c r="B19669" s="129" t="s">
        <v>2244</v>
      </c>
      <c r="C19669" s="129" t="s">
        <v>2245</v>
      </c>
      <c r="D19669" s="129">
        <v>58.0</v>
      </c>
      <c r="E19669" s="129" t="s">
        <v>132</v>
      </c>
    </row>
    <row r="19670">
      <c r="A19670" s="129">
        <v>7.0</v>
      </c>
      <c r="B19670" s="129" t="s">
        <v>6796</v>
      </c>
      <c r="C19670" s="129" t="s">
        <v>6797</v>
      </c>
      <c r="D19670" s="129">
        <v>29.0</v>
      </c>
      <c r="E19670" s="129" t="s">
        <v>119</v>
      </c>
    </row>
    <row r="19671">
      <c r="A19671" s="129">
        <v>7.0</v>
      </c>
      <c r="B19671" s="129" t="s">
        <v>2246</v>
      </c>
      <c r="C19671" s="129" t="s">
        <v>2247</v>
      </c>
      <c r="D19671" s="129">
        <v>27.0</v>
      </c>
      <c r="E19671" s="129" t="s">
        <v>132</v>
      </c>
    </row>
    <row r="19672">
      <c r="A19672" s="129">
        <v>7.0</v>
      </c>
      <c r="B19672" s="129" t="s">
        <v>6798</v>
      </c>
      <c r="C19672" s="129" t="s">
        <v>6799</v>
      </c>
      <c r="D19672" s="129">
        <v>38.0</v>
      </c>
      <c r="E19672" s="129" t="s">
        <v>132</v>
      </c>
    </row>
    <row r="19673">
      <c r="A19673" s="129">
        <v>7.0</v>
      </c>
      <c r="B19673" s="129" t="s">
        <v>2248</v>
      </c>
      <c r="C19673" s="129" t="s">
        <v>2249</v>
      </c>
      <c r="D19673" s="129">
        <v>39.0</v>
      </c>
      <c r="E19673" s="129" t="s">
        <v>119</v>
      </c>
    </row>
    <row r="19674">
      <c r="A19674" s="129">
        <v>7.0</v>
      </c>
      <c r="B19674" s="129" t="s">
        <v>2250</v>
      </c>
      <c r="C19674" s="129" t="s">
        <v>2251</v>
      </c>
      <c r="D19674" s="129">
        <v>27.0</v>
      </c>
      <c r="E19674" s="129" t="s">
        <v>132</v>
      </c>
    </row>
    <row r="19675">
      <c r="A19675" s="129">
        <v>7.0</v>
      </c>
      <c r="B19675" s="129" t="s">
        <v>2252</v>
      </c>
      <c r="C19675" s="129" t="s">
        <v>2253</v>
      </c>
      <c r="D19675" s="129">
        <v>52.0</v>
      </c>
      <c r="E19675" s="129" t="s">
        <v>119</v>
      </c>
    </row>
    <row r="19676">
      <c r="A19676" s="129">
        <v>7.0</v>
      </c>
      <c r="B19676" s="129" t="s">
        <v>2254</v>
      </c>
      <c r="C19676" s="129" t="s">
        <v>2255</v>
      </c>
      <c r="D19676" s="129">
        <v>41.0</v>
      </c>
      <c r="E19676" s="129" t="s">
        <v>132</v>
      </c>
    </row>
    <row r="19677">
      <c r="A19677" s="129">
        <v>7.0</v>
      </c>
      <c r="B19677" s="129" t="s">
        <v>6800</v>
      </c>
      <c r="C19677" s="129" t="s">
        <v>6801</v>
      </c>
      <c r="D19677" s="129">
        <v>28.0</v>
      </c>
      <c r="E19677" s="129" t="s">
        <v>119</v>
      </c>
    </row>
    <row r="19678">
      <c r="A19678" s="129">
        <v>7.0</v>
      </c>
      <c r="B19678" s="129" t="s">
        <v>6802</v>
      </c>
      <c r="C19678" s="129" t="s">
        <v>6803</v>
      </c>
      <c r="D19678" s="129">
        <v>22.0</v>
      </c>
      <c r="E19678" s="129" t="s">
        <v>119</v>
      </c>
    </row>
    <row r="19679">
      <c r="A19679" s="129">
        <v>7.0</v>
      </c>
      <c r="B19679" s="129" t="s">
        <v>2258</v>
      </c>
      <c r="C19679" s="129" t="s">
        <v>2259</v>
      </c>
      <c r="D19679" s="129">
        <v>31.0</v>
      </c>
      <c r="E19679" s="129" t="s">
        <v>132</v>
      </c>
    </row>
    <row r="19680">
      <c r="A19680" s="129">
        <v>7.0</v>
      </c>
      <c r="B19680" s="129" t="s">
        <v>6804</v>
      </c>
      <c r="C19680" s="129" t="s">
        <v>6805</v>
      </c>
      <c r="D19680" s="129">
        <v>47.0</v>
      </c>
      <c r="E19680" s="129" t="s">
        <v>132</v>
      </c>
    </row>
    <row r="19681">
      <c r="A19681" s="129">
        <v>7.0</v>
      </c>
      <c r="B19681" s="129" t="s">
        <v>2262</v>
      </c>
      <c r="C19681" s="129" t="s">
        <v>2263</v>
      </c>
      <c r="D19681" s="129">
        <v>68.0</v>
      </c>
      <c r="E19681" s="129" t="s">
        <v>132</v>
      </c>
    </row>
    <row r="19682">
      <c r="A19682" s="129">
        <v>7.0</v>
      </c>
      <c r="B19682" s="129" t="s">
        <v>2264</v>
      </c>
      <c r="C19682" s="129" t="s">
        <v>2265</v>
      </c>
      <c r="D19682" s="129">
        <v>36.0</v>
      </c>
      <c r="E19682" s="129" t="s">
        <v>119</v>
      </c>
    </row>
    <row r="19683">
      <c r="A19683" s="129">
        <v>7.0</v>
      </c>
      <c r="B19683" s="129" t="s">
        <v>2266</v>
      </c>
      <c r="C19683" s="129" t="s">
        <v>2267</v>
      </c>
      <c r="D19683" s="129">
        <v>27.0</v>
      </c>
      <c r="E19683" s="129" t="s">
        <v>119</v>
      </c>
    </row>
    <row r="19684">
      <c r="A19684" s="129">
        <v>7.0</v>
      </c>
      <c r="B19684" s="129" t="s">
        <v>8230</v>
      </c>
      <c r="C19684" s="129" t="s">
        <v>8231</v>
      </c>
      <c r="D19684" s="129">
        <v>63.0</v>
      </c>
      <c r="E19684" s="129" t="s">
        <v>119</v>
      </c>
    </row>
    <row r="19685">
      <c r="A19685" s="129">
        <v>7.0</v>
      </c>
      <c r="B19685" s="129" t="s">
        <v>2270</v>
      </c>
      <c r="C19685" s="129" t="s">
        <v>2271</v>
      </c>
      <c r="D19685" s="129">
        <v>43.0</v>
      </c>
      <c r="E19685" s="129" t="s">
        <v>119</v>
      </c>
    </row>
    <row r="19686">
      <c r="A19686" s="129">
        <v>7.0</v>
      </c>
      <c r="B19686" s="129" t="s">
        <v>6806</v>
      </c>
      <c r="C19686" s="129" t="s">
        <v>6807</v>
      </c>
      <c r="D19686" s="129">
        <v>23.0</v>
      </c>
      <c r="E19686" s="129" t="s">
        <v>132</v>
      </c>
    </row>
    <row r="19687">
      <c r="A19687" s="129">
        <v>7.0</v>
      </c>
      <c r="B19687" s="129" t="s">
        <v>2274</v>
      </c>
      <c r="C19687" s="129" t="s">
        <v>2275</v>
      </c>
      <c r="D19687" s="129">
        <v>64.0</v>
      </c>
      <c r="E19687" s="129" t="s">
        <v>132</v>
      </c>
    </row>
    <row r="19688">
      <c r="A19688" s="129">
        <v>7.0</v>
      </c>
      <c r="B19688" s="129" t="s">
        <v>2276</v>
      </c>
      <c r="C19688" s="129" t="s">
        <v>2277</v>
      </c>
      <c r="D19688" s="129">
        <v>54.0</v>
      </c>
      <c r="E19688" s="129" t="s">
        <v>132</v>
      </c>
    </row>
    <row r="19689">
      <c r="A19689" s="129">
        <v>7.0</v>
      </c>
      <c r="B19689" s="129" t="s">
        <v>2280</v>
      </c>
      <c r="C19689" s="129" t="s">
        <v>2281</v>
      </c>
      <c r="D19689" s="129">
        <v>56.0</v>
      </c>
      <c r="E19689" s="129" t="s">
        <v>119</v>
      </c>
    </row>
    <row r="19690">
      <c r="A19690" s="129">
        <v>7.0</v>
      </c>
      <c r="B19690" s="129" t="s">
        <v>2282</v>
      </c>
      <c r="C19690" s="129" t="s">
        <v>2283</v>
      </c>
      <c r="D19690" s="129">
        <v>31.0</v>
      </c>
      <c r="E19690" s="129" t="s">
        <v>132</v>
      </c>
    </row>
    <row r="19691">
      <c r="A19691" s="129">
        <v>7.0</v>
      </c>
      <c r="B19691" s="129" t="s">
        <v>8474</v>
      </c>
      <c r="C19691" s="129" t="s">
        <v>8475</v>
      </c>
      <c r="D19691" s="129">
        <v>56.0</v>
      </c>
      <c r="E19691" s="129" t="s">
        <v>132</v>
      </c>
    </row>
    <row r="19692">
      <c r="A19692" s="129">
        <v>7.0</v>
      </c>
      <c r="B19692" s="129" t="s">
        <v>6812</v>
      </c>
      <c r="C19692" s="129" t="s">
        <v>6813</v>
      </c>
      <c r="D19692" s="129">
        <v>36.0</v>
      </c>
      <c r="E19692" s="129" t="s">
        <v>132</v>
      </c>
    </row>
    <row r="19693">
      <c r="A19693" s="129">
        <v>7.0</v>
      </c>
      <c r="B19693" s="129" t="s">
        <v>6814</v>
      </c>
      <c r="C19693" s="129" t="s">
        <v>6815</v>
      </c>
      <c r="D19693" s="129">
        <v>29.0</v>
      </c>
      <c r="E19693" s="129" t="s">
        <v>132</v>
      </c>
    </row>
    <row r="19694">
      <c r="A19694" s="129">
        <v>7.0</v>
      </c>
      <c r="B19694" s="129" t="s">
        <v>2288</v>
      </c>
      <c r="C19694" s="129" t="s">
        <v>2289</v>
      </c>
      <c r="D19694" s="129">
        <v>28.0</v>
      </c>
      <c r="E19694" s="129" t="s">
        <v>132</v>
      </c>
    </row>
    <row r="19695">
      <c r="A19695" s="129">
        <v>7.0</v>
      </c>
      <c r="B19695" s="129" t="s">
        <v>2292</v>
      </c>
      <c r="C19695" s="129" t="s">
        <v>2293</v>
      </c>
      <c r="D19695" s="129">
        <v>64.0</v>
      </c>
      <c r="E19695" s="129" t="s">
        <v>119</v>
      </c>
    </row>
    <row r="19696">
      <c r="A19696" s="129">
        <v>7.0</v>
      </c>
      <c r="B19696" s="129" t="s">
        <v>2294</v>
      </c>
      <c r="C19696" s="129" t="s">
        <v>2295</v>
      </c>
      <c r="D19696" s="129">
        <v>36.0</v>
      </c>
      <c r="E19696" s="129" t="s">
        <v>119</v>
      </c>
    </row>
    <row r="19697">
      <c r="A19697" s="129">
        <v>7.0</v>
      </c>
      <c r="B19697" s="129" t="s">
        <v>2296</v>
      </c>
      <c r="C19697" s="129" t="s">
        <v>2297</v>
      </c>
      <c r="D19697" s="129">
        <v>30.0</v>
      </c>
      <c r="E19697" s="129" t="s">
        <v>132</v>
      </c>
    </row>
    <row r="19698">
      <c r="A19698" s="129">
        <v>7.0</v>
      </c>
      <c r="B19698" s="129" t="s">
        <v>6818</v>
      </c>
      <c r="C19698" s="129" t="s">
        <v>6819</v>
      </c>
      <c r="D19698" s="129">
        <v>27.0</v>
      </c>
      <c r="E19698" s="129" t="s">
        <v>119</v>
      </c>
    </row>
    <row r="19699">
      <c r="A19699" s="129">
        <v>7.0</v>
      </c>
      <c r="B19699" s="129" t="s">
        <v>2298</v>
      </c>
      <c r="C19699" s="129" t="s">
        <v>2299</v>
      </c>
      <c r="D19699" s="129">
        <v>39.0</v>
      </c>
      <c r="E19699" s="129" t="s">
        <v>132</v>
      </c>
    </row>
    <row r="19700">
      <c r="A19700" s="129">
        <v>7.0</v>
      </c>
      <c r="B19700" s="129" t="s">
        <v>2300</v>
      </c>
      <c r="C19700" s="129" t="s">
        <v>2301</v>
      </c>
      <c r="D19700" s="129">
        <v>29.0</v>
      </c>
      <c r="E19700" s="129" t="s">
        <v>119</v>
      </c>
    </row>
    <row r="19701">
      <c r="A19701" s="129">
        <v>7.0</v>
      </c>
      <c r="B19701" s="129" t="s">
        <v>6820</v>
      </c>
      <c r="C19701" s="129" t="s">
        <v>6821</v>
      </c>
      <c r="D19701" s="129">
        <v>55.0</v>
      </c>
      <c r="E19701" s="129" t="s">
        <v>119</v>
      </c>
    </row>
    <row r="19702">
      <c r="A19702" s="129">
        <v>7.0</v>
      </c>
      <c r="B19702" s="129" t="s">
        <v>2302</v>
      </c>
      <c r="C19702" s="129" t="s">
        <v>2303</v>
      </c>
      <c r="D19702" s="129">
        <v>27.0</v>
      </c>
      <c r="E19702" s="129" t="s">
        <v>119</v>
      </c>
    </row>
    <row r="19703">
      <c r="A19703" s="129">
        <v>7.0</v>
      </c>
      <c r="B19703" s="129" t="s">
        <v>2304</v>
      </c>
      <c r="C19703" s="129" t="s">
        <v>2305</v>
      </c>
      <c r="D19703" s="129">
        <v>50.0</v>
      </c>
      <c r="E19703" s="129" t="s">
        <v>119</v>
      </c>
    </row>
    <row r="19704">
      <c r="A19704" s="129">
        <v>7.0</v>
      </c>
      <c r="B19704" s="129" t="s">
        <v>2308</v>
      </c>
      <c r="C19704" s="129" t="s">
        <v>2309</v>
      </c>
      <c r="D19704" s="129">
        <v>44.0</v>
      </c>
      <c r="E19704" s="129" t="s">
        <v>119</v>
      </c>
    </row>
    <row r="19705">
      <c r="A19705" s="129">
        <v>7.0</v>
      </c>
      <c r="B19705" s="129" t="s">
        <v>2310</v>
      </c>
      <c r="C19705" s="129" t="s">
        <v>2311</v>
      </c>
      <c r="D19705" s="129">
        <v>30.0</v>
      </c>
      <c r="E19705" s="129" t="s">
        <v>119</v>
      </c>
    </row>
    <row r="19706">
      <c r="A19706" s="129">
        <v>7.0</v>
      </c>
      <c r="B19706" s="129" t="s">
        <v>2312</v>
      </c>
      <c r="C19706" s="129" t="s">
        <v>2313</v>
      </c>
      <c r="D19706" s="129">
        <v>58.0</v>
      </c>
      <c r="E19706" s="129" t="s">
        <v>132</v>
      </c>
    </row>
    <row r="19707">
      <c r="A19707" s="129">
        <v>7.0</v>
      </c>
      <c r="B19707" s="129" t="s">
        <v>2314</v>
      </c>
      <c r="C19707" s="129" t="s">
        <v>2315</v>
      </c>
      <c r="D19707" s="129">
        <v>62.0</v>
      </c>
      <c r="E19707" s="129" t="s">
        <v>132</v>
      </c>
    </row>
    <row r="19708">
      <c r="A19708" s="129">
        <v>7.0</v>
      </c>
      <c r="B19708" s="129" t="s">
        <v>2316</v>
      </c>
      <c r="C19708" s="129" t="s">
        <v>2317</v>
      </c>
      <c r="D19708" s="129">
        <v>53.0</v>
      </c>
      <c r="E19708" s="129" t="s">
        <v>119</v>
      </c>
    </row>
    <row r="19709">
      <c r="A19709" s="129">
        <v>7.0</v>
      </c>
      <c r="B19709" s="129" t="s">
        <v>2318</v>
      </c>
      <c r="C19709" s="129" t="s">
        <v>2319</v>
      </c>
      <c r="D19709" s="129">
        <v>59.0</v>
      </c>
      <c r="E19709" s="129" t="s">
        <v>132</v>
      </c>
    </row>
    <row r="19710">
      <c r="A19710" s="129">
        <v>7.0</v>
      </c>
      <c r="B19710" s="129" t="s">
        <v>2320</v>
      </c>
      <c r="C19710" s="129" t="s">
        <v>2321</v>
      </c>
      <c r="D19710" s="129">
        <v>27.0</v>
      </c>
      <c r="E19710" s="129" t="s">
        <v>119</v>
      </c>
    </row>
    <row r="19711">
      <c r="A19711" s="129">
        <v>7.0</v>
      </c>
      <c r="B19711" s="129" t="s">
        <v>2322</v>
      </c>
      <c r="C19711" s="129" t="s">
        <v>2323</v>
      </c>
      <c r="D19711" s="129">
        <v>65.0</v>
      </c>
      <c r="E19711" s="129" t="s">
        <v>132</v>
      </c>
    </row>
    <row r="19712">
      <c r="A19712" s="129">
        <v>7.0</v>
      </c>
      <c r="B19712" s="129" t="s">
        <v>2324</v>
      </c>
      <c r="C19712" s="129" t="s">
        <v>2325</v>
      </c>
      <c r="D19712" s="129">
        <v>20.0</v>
      </c>
      <c r="E19712" s="129" t="s">
        <v>119</v>
      </c>
    </row>
    <row r="19713">
      <c r="A19713" s="129">
        <v>7.0</v>
      </c>
      <c r="B19713" s="129" t="s">
        <v>6824</v>
      </c>
      <c r="C19713" s="129" t="s">
        <v>6825</v>
      </c>
      <c r="D19713" s="129">
        <v>49.0</v>
      </c>
      <c r="E19713" s="129" t="s">
        <v>132</v>
      </c>
    </row>
    <row r="19714">
      <c r="A19714" s="129">
        <v>7.0</v>
      </c>
      <c r="B19714" s="129" t="s">
        <v>2326</v>
      </c>
      <c r="C19714" s="129" t="s">
        <v>2327</v>
      </c>
      <c r="D19714" s="129">
        <v>56.0</v>
      </c>
      <c r="E19714" s="129" t="s">
        <v>132</v>
      </c>
    </row>
    <row r="19715">
      <c r="A19715" s="129">
        <v>7.0</v>
      </c>
      <c r="B19715" s="129" t="s">
        <v>2328</v>
      </c>
      <c r="C19715" s="129" t="s">
        <v>2329</v>
      </c>
      <c r="D19715" s="129">
        <v>58.0</v>
      </c>
      <c r="E19715" s="129" t="s">
        <v>132</v>
      </c>
    </row>
    <row r="19716">
      <c r="A19716" s="129">
        <v>7.0</v>
      </c>
      <c r="B19716" s="129" t="s">
        <v>2332</v>
      </c>
      <c r="C19716" s="129" t="s">
        <v>2333</v>
      </c>
      <c r="D19716" s="129">
        <v>29.0</v>
      </c>
      <c r="E19716" s="129" t="s">
        <v>119</v>
      </c>
    </row>
    <row r="19717">
      <c r="A19717" s="129">
        <v>7.0</v>
      </c>
      <c r="B19717" s="129" t="s">
        <v>2338</v>
      </c>
      <c r="C19717" s="129" t="s">
        <v>2339</v>
      </c>
      <c r="D19717" s="129">
        <v>57.0</v>
      </c>
      <c r="E19717" s="129" t="s">
        <v>132</v>
      </c>
    </row>
    <row r="19718">
      <c r="A19718" s="129">
        <v>7.0</v>
      </c>
      <c r="B19718" s="129" t="s">
        <v>6826</v>
      </c>
      <c r="C19718" s="129" t="s">
        <v>6827</v>
      </c>
      <c r="D19718" s="129">
        <v>33.0</v>
      </c>
      <c r="E19718" s="129" t="s">
        <v>119</v>
      </c>
    </row>
    <row r="19719">
      <c r="A19719" s="129">
        <v>7.0</v>
      </c>
      <c r="B19719" s="129" t="s">
        <v>6828</v>
      </c>
      <c r="C19719" s="129" t="s">
        <v>6829</v>
      </c>
      <c r="D19719" s="129">
        <v>45.0</v>
      </c>
      <c r="E19719" s="129" t="s">
        <v>119</v>
      </c>
    </row>
    <row r="19720">
      <c r="A19720" s="129">
        <v>7.0</v>
      </c>
      <c r="B19720" s="129" t="s">
        <v>2340</v>
      </c>
      <c r="C19720" s="129" t="s">
        <v>2341</v>
      </c>
      <c r="D19720" s="129">
        <v>38.0</v>
      </c>
      <c r="E19720" s="129" t="s">
        <v>119</v>
      </c>
    </row>
    <row r="19721">
      <c r="A19721" s="129">
        <v>7.0</v>
      </c>
      <c r="B19721" s="129" t="s">
        <v>2342</v>
      </c>
      <c r="C19721" s="129" t="s">
        <v>2343</v>
      </c>
      <c r="D19721" s="129">
        <v>22.0</v>
      </c>
      <c r="E19721" s="129" t="s">
        <v>132</v>
      </c>
    </row>
    <row r="19722">
      <c r="A19722" s="129">
        <v>7.0</v>
      </c>
      <c r="B19722" s="129" t="s">
        <v>2344</v>
      </c>
      <c r="C19722" s="129" t="s">
        <v>2345</v>
      </c>
      <c r="D19722" s="129">
        <v>64.0</v>
      </c>
      <c r="E19722" s="129" t="s">
        <v>119</v>
      </c>
    </row>
    <row r="19723">
      <c r="A19723" s="129">
        <v>7.0</v>
      </c>
      <c r="B19723" s="129" t="s">
        <v>2346</v>
      </c>
      <c r="C19723" s="129" t="s">
        <v>2347</v>
      </c>
      <c r="D19723" s="129">
        <v>40.0</v>
      </c>
      <c r="E19723" s="129" t="s">
        <v>132</v>
      </c>
    </row>
    <row r="19724">
      <c r="A19724" s="129">
        <v>7.0</v>
      </c>
      <c r="B19724" s="129" t="s">
        <v>2348</v>
      </c>
      <c r="C19724" s="129" t="s">
        <v>2349</v>
      </c>
      <c r="D19724" s="129">
        <v>57.0</v>
      </c>
      <c r="E19724" s="129" t="s">
        <v>132</v>
      </c>
    </row>
    <row r="19725">
      <c r="A19725" s="129">
        <v>7.0</v>
      </c>
      <c r="B19725" s="129" t="s">
        <v>7846</v>
      </c>
      <c r="C19725" s="129" t="s">
        <v>7847</v>
      </c>
      <c r="D19725" s="129">
        <v>20.0</v>
      </c>
      <c r="E19725" s="129" t="s">
        <v>132</v>
      </c>
    </row>
    <row r="19726">
      <c r="A19726" s="129">
        <v>7.0</v>
      </c>
      <c r="B19726" s="129" t="s">
        <v>6832</v>
      </c>
      <c r="C19726" s="129" t="s">
        <v>6833</v>
      </c>
      <c r="D19726" s="129">
        <v>53.0</v>
      </c>
      <c r="E19726" s="129" t="s">
        <v>132</v>
      </c>
    </row>
    <row r="19727">
      <c r="A19727" s="129">
        <v>7.0</v>
      </c>
      <c r="B19727" s="129" t="s">
        <v>7848</v>
      </c>
      <c r="C19727" s="129" t="s">
        <v>7849</v>
      </c>
      <c r="D19727" s="129">
        <v>25.0</v>
      </c>
      <c r="E19727" s="129" t="s">
        <v>119</v>
      </c>
    </row>
    <row r="19728">
      <c r="A19728" s="129">
        <v>7.0</v>
      </c>
      <c r="B19728" s="129" t="s">
        <v>2352</v>
      </c>
      <c r="C19728" s="129" t="s">
        <v>2353</v>
      </c>
      <c r="D19728" s="129">
        <v>25.0</v>
      </c>
      <c r="E19728" s="129" t="s">
        <v>119</v>
      </c>
    </row>
    <row r="19729">
      <c r="A19729" s="129">
        <v>7.0</v>
      </c>
      <c r="B19729" s="129" t="s">
        <v>2356</v>
      </c>
      <c r="C19729" s="129" t="s">
        <v>2357</v>
      </c>
      <c r="D19729" s="129">
        <v>40.0</v>
      </c>
      <c r="E19729" s="129" t="s">
        <v>132</v>
      </c>
    </row>
    <row r="19730">
      <c r="A19730" s="129">
        <v>7.0</v>
      </c>
      <c r="B19730" s="129" t="s">
        <v>2360</v>
      </c>
      <c r="C19730" s="129" t="s">
        <v>2361</v>
      </c>
      <c r="D19730" s="129">
        <v>62.0</v>
      </c>
      <c r="E19730" s="129" t="s">
        <v>132</v>
      </c>
    </row>
    <row r="19731">
      <c r="A19731" s="129">
        <v>7.0</v>
      </c>
      <c r="B19731" s="129" t="s">
        <v>2364</v>
      </c>
      <c r="C19731" s="129" t="s">
        <v>2365</v>
      </c>
      <c r="D19731" s="129">
        <v>26.0</v>
      </c>
      <c r="E19731" s="129" t="s">
        <v>132</v>
      </c>
    </row>
    <row r="19732">
      <c r="A19732" s="129">
        <v>7.0</v>
      </c>
      <c r="B19732" s="129" t="s">
        <v>2366</v>
      </c>
      <c r="C19732" s="129" t="s">
        <v>2367</v>
      </c>
      <c r="D19732" s="129">
        <v>39.0</v>
      </c>
      <c r="E19732" s="129" t="s">
        <v>119</v>
      </c>
    </row>
    <row r="19733">
      <c r="A19733" s="129">
        <v>7.0</v>
      </c>
      <c r="B19733" s="129" t="s">
        <v>2368</v>
      </c>
      <c r="C19733" s="129" t="s">
        <v>2369</v>
      </c>
      <c r="D19733" s="129">
        <v>54.0</v>
      </c>
      <c r="E19733" s="129" t="s">
        <v>132</v>
      </c>
    </row>
    <row r="19734">
      <c r="A19734" s="129">
        <v>7.0</v>
      </c>
      <c r="B19734" s="129" t="s">
        <v>2370</v>
      </c>
      <c r="C19734" s="129" t="s">
        <v>2371</v>
      </c>
      <c r="D19734" s="129">
        <v>64.0</v>
      </c>
      <c r="E19734" s="129" t="s">
        <v>119</v>
      </c>
    </row>
    <row r="19735">
      <c r="A19735" s="129">
        <v>7.0</v>
      </c>
      <c r="B19735" s="129" t="s">
        <v>2374</v>
      </c>
      <c r="C19735" s="129" t="s">
        <v>2375</v>
      </c>
      <c r="D19735" s="129">
        <v>54.0</v>
      </c>
      <c r="E19735" s="129" t="s">
        <v>119</v>
      </c>
    </row>
    <row r="19736">
      <c r="A19736" s="129">
        <v>7.0</v>
      </c>
      <c r="B19736" s="129" t="s">
        <v>6838</v>
      </c>
      <c r="C19736" s="129" t="s">
        <v>6839</v>
      </c>
      <c r="D19736" s="129">
        <v>29.0</v>
      </c>
      <c r="E19736" s="129" t="s">
        <v>119</v>
      </c>
    </row>
    <row r="19737">
      <c r="A19737" s="129">
        <v>7.0</v>
      </c>
      <c r="B19737" s="129" t="s">
        <v>2376</v>
      </c>
      <c r="C19737" s="129" t="s">
        <v>2377</v>
      </c>
      <c r="D19737" s="129">
        <v>64.0</v>
      </c>
      <c r="E19737" s="129" t="s">
        <v>132</v>
      </c>
    </row>
    <row r="19738">
      <c r="A19738" s="129">
        <v>7.0</v>
      </c>
      <c r="B19738" s="129" t="s">
        <v>6840</v>
      </c>
      <c r="C19738" s="129" t="s">
        <v>6841</v>
      </c>
      <c r="D19738" s="129">
        <v>22.0</v>
      </c>
      <c r="E19738" s="129" t="s">
        <v>132</v>
      </c>
    </row>
    <row r="19739">
      <c r="A19739" s="129">
        <v>7.0</v>
      </c>
      <c r="B19739" s="129" t="s">
        <v>2380</v>
      </c>
      <c r="C19739" s="129" t="s">
        <v>2381</v>
      </c>
      <c r="D19739" s="129">
        <v>37.0</v>
      </c>
      <c r="E19739" s="129" t="s">
        <v>132</v>
      </c>
    </row>
    <row r="19740">
      <c r="A19740" s="129">
        <v>7.0</v>
      </c>
      <c r="B19740" s="129" t="s">
        <v>2382</v>
      </c>
      <c r="C19740" s="129" t="s">
        <v>2383</v>
      </c>
      <c r="D19740" s="129">
        <v>50.0</v>
      </c>
      <c r="E19740" s="129" t="s">
        <v>119</v>
      </c>
    </row>
    <row r="19741">
      <c r="A19741" s="129">
        <v>7.0</v>
      </c>
      <c r="B19741" s="129" t="s">
        <v>2384</v>
      </c>
      <c r="C19741" s="129" t="s">
        <v>2385</v>
      </c>
      <c r="D19741" s="129">
        <v>58.0</v>
      </c>
      <c r="E19741" s="129" t="s">
        <v>119</v>
      </c>
    </row>
    <row r="19742">
      <c r="A19742" s="129">
        <v>7.0</v>
      </c>
      <c r="B19742" s="129" t="s">
        <v>6842</v>
      </c>
      <c r="C19742" s="129" t="s">
        <v>6843</v>
      </c>
      <c r="D19742" s="129">
        <v>27.0</v>
      </c>
      <c r="E19742" s="129" t="s">
        <v>119</v>
      </c>
    </row>
    <row r="19743">
      <c r="A19743" s="129">
        <v>7.0</v>
      </c>
      <c r="B19743" s="129" t="s">
        <v>2388</v>
      </c>
      <c r="C19743" s="129" t="s">
        <v>2389</v>
      </c>
      <c r="D19743" s="129">
        <v>24.0</v>
      </c>
      <c r="E19743" s="129" t="s">
        <v>119</v>
      </c>
    </row>
    <row r="19744">
      <c r="A19744" s="129">
        <v>7.0</v>
      </c>
      <c r="B19744" s="129" t="s">
        <v>2392</v>
      </c>
      <c r="C19744" s="129" t="s">
        <v>2393</v>
      </c>
      <c r="D19744" s="129">
        <v>66.0</v>
      </c>
      <c r="E19744" s="129" t="s">
        <v>132</v>
      </c>
    </row>
    <row r="19745">
      <c r="A19745" s="129">
        <v>7.0</v>
      </c>
      <c r="B19745" s="129" t="s">
        <v>2394</v>
      </c>
      <c r="C19745" s="129" t="s">
        <v>2395</v>
      </c>
      <c r="D19745" s="129">
        <v>58.0</v>
      </c>
      <c r="E19745" s="129" t="s">
        <v>132</v>
      </c>
    </row>
    <row r="19746">
      <c r="A19746" s="129">
        <v>7.0</v>
      </c>
      <c r="B19746" s="129" t="s">
        <v>2396</v>
      </c>
      <c r="C19746" s="129" t="s">
        <v>2397</v>
      </c>
      <c r="D19746" s="129">
        <v>28.0</v>
      </c>
      <c r="E19746" s="129" t="s">
        <v>119</v>
      </c>
    </row>
    <row r="19747">
      <c r="A19747" s="129">
        <v>7.0</v>
      </c>
      <c r="B19747" s="129" t="s">
        <v>2398</v>
      </c>
      <c r="C19747" s="129" t="s">
        <v>2399</v>
      </c>
      <c r="D19747" s="129">
        <v>38.0</v>
      </c>
      <c r="E19747" s="129" t="s">
        <v>132</v>
      </c>
    </row>
    <row r="19748">
      <c r="A19748" s="129">
        <v>7.0</v>
      </c>
      <c r="B19748" s="129" t="s">
        <v>2400</v>
      </c>
      <c r="C19748" s="129" t="s">
        <v>2401</v>
      </c>
      <c r="D19748" s="129">
        <v>29.0</v>
      </c>
      <c r="E19748" s="129" t="s">
        <v>119</v>
      </c>
    </row>
    <row r="19749">
      <c r="A19749" s="129">
        <v>7.0</v>
      </c>
      <c r="B19749" s="129" t="s">
        <v>2402</v>
      </c>
      <c r="C19749" s="129" t="s">
        <v>2403</v>
      </c>
      <c r="D19749" s="129">
        <v>30.0</v>
      </c>
      <c r="E19749" s="129" t="s">
        <v>132</v>
      </c>
    </row>
    <row r="19750">
      <c r="A19750" s="129">
        <v>7.0</v>
      </c>
      <c r="B19750" s="129" t="s">
        <v>2408</v>
      </c>
      <c r="C19750" s="129" t="s">
        <v>2409</v>
      </c>
      <c r="D19750" s="129">
        <v>48.0</v>
      </c>
      <c r="E19750" s="129" t="s">
        <v>132</v>
      </c>
    </row>
    <row r="19751">
      <c r="A19751" s="129">
        <v>7.0</v>
      </c>
      <c r="B19751" s="129" t="s">
        <v>2410</v>
      </c>
      <c r="C19751" s="129" t="s">
        <v>2411</v>
      </c>
      <c r="D19751" s="129">
        <v>40.0</v>
      </c>
      <c r="E19751" s="129" t="s">
        <v>119</v>
      </c>
    </row>
    <row r="19752">
      <c r="A19752" s="129">
        <v>7.0</v>
      </c>
      <c r="B19752" s="129" t="s">
        <v>2412</v>
      </c>
      <c r="C19752" s="129" t="s">
        <v>2413</v>
      </c>
      <c r="D19752" s="129">
        <v>24.0</v>
      </c>
      <c r="E19752" s="129" t="s">
        <v>119</v>
      </c>
    </row>
    <row r="19753">
      <c r="A19753" s="129">
        <v>7.0</v>
      </c>
      <c r="B19753" s="129" t="s">
        <v>2414</v>
      </c>
      <c r="C19753" s="129" t="s">
        <v>2415</v>
      </c>
      <c r="D19753" s="129">
        <v>23.0</v>
      </c>
      <c r="E19753" s="129" t="s">
        <v>119</v>
      </c>
    </row>
    <row r="19754">
      <c r="A19754" s="129">
        <v>7.0</v>
      </c>
      <c r="B19754" s="129" t="s">
        <v>2416</v>
      </c>
      <c r="C19754" s="129" t="s">
        <v>2417</v>
      </c>
      <c r="D19754" s="129">
        <v>21.0</v>
      </c>
      <c r="E19754" s="129" t="s">
        <v>132</v>
      </c>
    </row>
    <row r="19755">
      <c r="A19755" s="129">
        <v>7.0</v>
      </c>
      <c r="B19755" s="129" t="s">
        <v>6844</v>
      </c>
      <c r="C19755" s="129" t="s">
        <v>6845</v>
      </c>
      <c r="D19755" s="129">
        <v>31.0</v>
      </c>
      <c r="E19755" s="129" t="s">
        <v>132</v>
      </c>
    </row>
    <row r="19756">
      <c r="A19756" s="129">
        <v>7.0</v>
      </c>
      <c r="B19756" s="129" t="s">
        <v>2422</v>
      </c>
      <c r="C19756" s="129" t="s">
        <v>2423</v>
      </c>
      <c r="D19756" s="129">
        <v>60.0</v>
      </c>
      <c r="E19756" s="129" t="s">
        <v>132</v>
      </c>
    </row>
    <row r="19757">
      <c r="A19757" s="129">
        <v>7.0</v>
      </c>
      <c r="B19757" s="129" t="s">
        <v>2424</v>
      </c>
      <c r="C19757" s="129" t="s">
        <v>2425</v>
      </c>
      <c r="D19757" s="129">
        <v>70.0</v>
      </c>
      <c r="E19757" s="129" t="s">
        <v>119</v>
      </c>
    </row>
    <row r="19758">
      <c r="A19758" s="129">
        <v>7.0</v>
      </c>
      <c r="B19758" s="129" t="s">
        <v>6846</v>
      </c>
      <c r="C19758" s="129" t="s">
        <v>6847</v>
      </c>
      <c r="D19758" s="129">
        <v>52.0</v>
      </c>
      <c r="E19758" s="129" t="s">
        <v>119</v>
      </c>
    </row>
    <row r="19759">
      <c r="A19759" s="129">
        <v>7.0</v>
      </c>
      <c r="B19759" s="129" t="s">
        <v>2426</v>
      </c>
      <c r="C19759" s="129" t="s">
        <v>2427</v>
      </c>
      <c r="D19759" s="129">
        <v>52.0</v>
      </c>
      <c r="E19759" s="129" t="s">
        <v>119</v>
      </c>
    </row>
    <row r="19760">
      <c r="A19760" s="129">
        <v>7.0</v>
      </c>
      <c r="B19760" s="129" t="s">
        <v>2428</v>
      </c>
      <c r="C19760" s="129" t="s">
        <v>2429</v>
      </c>
      <c r="D19760" s="129">
        <v>64.0</v>
      </c>
      <c r="E19760" s="129" t="s">
        <v>119</v>
      </c>
    </row>
    <row r="19761">
      <c r="A19761" s="129">
        <v>7.0</v>
      </c>
      <c r="B19761" s="129" t="s">
        <v>2430</v>
      </c>
      <c r="C19761" s="129" t="s">
        <v>2431</v>
      </c>
      <c r="D19761" s="129">
        <v>50.0</v>
      </c>
      <c r="E19761" s="129" t="s">
        <v>119</v>
      </c>
    </row>
    <row r="19762">
      <c r="A19762" s="129">
        <v>7.0</v>
      </c>
      <c r="B19762" s="129" t="s">
        <v>2432</v>
      </c>
      <c r="C19762" s="129" t="s">
        <v>2433</v>
      </c>
      <c r="D19762" s="129">
        <v>56.0</v>
      </c>
      <c r="E19762" s="129" t="s">
        <v>119</v>
      </c>
    </row>
    <row r="19763">
      <c r="A19763" s="129">
        <v>7.0</v>
      </c>
      <c r="B19763" s="129" t="s">
        <v>2434</v>
      </c>
      <c r="C19763" s="129" t="s">
        <v>2435</v>
      </c>
      <c r="D19763" s="129">
        <v>70.0</v>
      </c>
      <c r="E19763" s="129" t="s">
        <v>132</v>
      </c>
    </row>
    <row r="19764">
      <c r="A19764" s="129">
        <v>7.0</v>
      </c>
      <c r="B19764" s="129" t="s">
        <v>2436</v>
      </c>
      <c r="C19764" s="129" t="s">
        <v>2437</v>
      </c>
      <c r="D19764" s="129">
        <v>30.0</v>
      </c>
      <c r="E19764" s="129" t="s">
        <v>132</v>
      </c>
    </row>
    <row r="19765">
      <c r="A19765" s="129">
        <v>7.0</v>
      </c>
      <c r="B19765" s="129" t="s">
        <v>2438</v>
      </c>
      <c r="C19765" s="129" t="s">
        <v>2439</v>
      </c>
      <c r="D19765" s="129">
        <v>69.0</v>
      </c>
      <c r="E19765" s="129" t="s">
        <v>119</v>
      </c>
    </row>
    <row r="19766">
      <c r="A19766" s="129">
        <v>7.0</v>
      </c>
      <c r="B19766" s="129" t="s">
        <v>6848</v>
      </c>
      <c r="C19766" s="129" t="s">
        <v>6849</v>
      </c>
      <c r="D19766" s="129">
        <v>54.0</v>
      </c>
      <c r="E19766" s="129" t="s">
        <v>119</v>
      </c>
    </row>
    <row r="19767">
      <c r="A19767" s="129">
        <v>7.0</v>
      </c>
      <c r="B19767" s="129" t="s">
        <v>2440</v>
      </c>
      <c r="C19767" s="129" t="s">
        <v>2441</v>
      </c>
      <c r="D19767" s="129">
        <v>57.0</v>
      </c>
      <c r="E19767" s="129" t="s">
        <v>119</v>
      </c>
    </row>
    <row r="19768">
      <c r="A19768" s="129">
        <v>7.0</v>
      </c>
      <c r="B19768" s="129" t="s">
        <v>2442</v>
      </c>
      <c r="C19768" s="129" t="s">
        <v>2443</v>
      </c>
      <c r="D19768" s="129">
        <v>61.0</v>
      </c>
      <c r="E19768" s="129" t="s">
        <v>119</v>
      </c>
    </row>
    <row r="19769">
      <c r="A19769" s="129">
        <v>7.0</v>
      </c>
      <c r="B19769" s="129" t="s">
        <v>2444</v>
      </c>
      <c r="C19769" s="129" t="s">
        <v>2445</v>
      </c>
      <c r="D19769" s="129">
        <v>28.0</v>
      </c>
      <c r="E19769" s="129" t="s">
        <v>119</v>
      </c>
    </row>
    <row r="19770">
      <c r="A19770" s="129">
        <v>7.0</v>
      </c>
      <c r="B19770" s="129" t="s">
        <v>6850</v>
      </c>
      <c r="C19770" s="129" t="s">
        <v>6851</v>
      </c>
      <c r="D19770" s="129">
        <v>29.0</v>
      </c>
      <c r="E19770" s="129" t="s">
        <v>132</v>
      </c>
    </row>
    <row r="19771">
      <c r="A19771" s="129">
        <v>7.0</v>
      </c>
      <c r="B19771" s="129" t="s">
        <v>2446</v>
      </c>
      <c r="C19771" s="129" t="s">
        <v>2447</v>
      </c>
      <c r="D19771" s="129">
        <v>34.0</v>
      </c>
      <c r="E19771" s="129" t="s">
        <v>119</v>
      </c>
    </row>
    <row r="19772">
      <c r="A19772" s="129">
        <v>7.0</v>
      </c>
      <c r="B19772" s="129" t="s">
        <v>2448</v>
      </c>
      <c r="C19772" s="129" t="s">
        <v>2449</v>
      </c>
      <c r="D19772" s="129">
        <v>68.0</v>
      </c>
      <c r="E19772" s="129" t="s">
        <v>119</v>
      </c>
    </row>
    <row r="19773">
      <c r="A19773" s="129">
        <v>7.0</v>
      </c>
      <c r="B19773" s="129" t="s">
        <v>2452</v>
      </c>
      <c r="C19773" s="129" t="s">
        <v>2453</v>
      </c>
      <c r="D19773" s="129">
        <v>57.0</v>
      </c>
      <c r="E19773" s="129" t="s">
        <v>119</v>
      </c>
    </row>
    <row r="19774">
      <c r="A19774" s="129">
        <v>7.0</v>
      </c>
      <c r="B19774" s="129" t="s">
        <v>8234</v>
      </c>
      <c r="C19774" s="129" t="s">
        <v>8235</v>
      </c>
      <c r="D19774" s="129">
        <v>52.0</v>
      </c>
      <c r="E19774" s="129" t="s">
        <v>132</v>
      </c>
    </row>
    <row r="19775">
      <c r="A19775" s="129">
        <v>7.0</v>
      </c>
      <c r="B19775" s="129" t="s">
        <v>2454</v>
      </c>
      <c r="C19775" s="129" t="s">
        <v>2455</v>
      </c>
      <c r="D19775" s="129">
        <v>48.0</v>
      </c>
      <c r="E19775" s="129" t="s">
        <v>132</v>
      </c>
    </row>
    <row r="19776">
      <c r="A19776" s="129">
        <v>7.0</v>
      </c>
      <c r="B19776" s="129" t="s">
        <v>2460</v>
      </c>
      <c r="C19776" s="129" t="s">
        <v>2461</v>
      </c>
      <c r="D19776" s="129">
        <v>27.0</v>
      </c>
      <c r="E19776" s="129" t="s">
        <v>132</v>
      </c>
    </row>
    <row r="19777">
      <c r="A19777" s="129">
        <v>7.0</v>
      </c>
      <c r="B19777" s="129" t="s">
        <v>6852</v>
      </c>
      <c r="C19777" s="129" t="s">
        <v>6853</v>
      </c>
      <c r="D19777" s="129">
        <v>62.0</v>
      </c>
      <c r="E19777" s="129" t="s">
        <v>119</v>
      </c>
    </row>
    <row r="19778">
      <c r="A19778" s="129">
        <v>7.0</v>
      </c>
      <c r="B19778" s="129" t="s">
        <v>6854</v>
      </c>
      <c r="C19778" s="129" t="s">
        <v>6855</v>
      </c>
      <c r="D19778" s="129">
        <v>35.0</v>
      </c>
      <c r="E19778" s="129" t="s">
        <v>119</v>
      </c>
    </row>
    <row r="19779">
      <c r="A19779" s="129">
        <v>7.0</v>
      </c>
      <c r="B19779" s="129" t="s">
        <v>2464</v>
      </c>
      <c r="C19779" s="129" t="s">
        <v>2465</v>
      </c>
      <c r="D19779" s="129">
        <v>25.0</v>
      </c>
      <c r="E19779" s="129" t="s">
        <v>132</v>
      </c>
    </row>
    <row r="19780">
      <c r="A19780" s="129">
        <v>7.0</v>
      </c>
      <c r="B19780" s="129" t="s">
        <v>2466</v>
      </c>
      <c r="C19780" s="129" t="s">
        <v>2467</v>
      </c>
      <c r="D19780" s="129">
        <v>42.0</v>
      </c>
      <c r="E19780" s="129" t="s">
        <v>119</v>
      </c>
    </row>
    <row r="19781">
      <c r="A19781" s="129">
        <v>7.0</v>
      </c>
      <c r="B19781" s="129" t="s">
        <v>2468</v>
      </c>
      <c r="C19781" s="129" t="s">
        <v>2469</v>
      </c>
      <c r="D19781" s="129">
        <v>52.0</v>
      </c>
      <c r="E19781" s="129" t="s">
        <v>119</v>
      </c>
    </row>
    <row r="19782">
      <c r="A19782" s="129">
        <v>7.0</v>
      </c>
      <c r="B19782" s="129" t="s">
        <v>2470</v>
      </c>
      <c r="C19782" s="129" t="s">
        <v>2471</v>
      </c>
      <c r="D19782" s="129">
        <v>32.0</v>
      </c>
      <c r="E19782" s="129" t="s">
        <v>132</v>
      </c>
    </row>
    <row r="19783">
      <c r="A19783" s="129">
        <v>7.0</v>
      </c>
      <c r="B19783" s="129" t="s">
        <v>8512</v>
      </c>
      <c r="C19783" s="129" t="s">
        <v>8513</v>
      </c>
      <c r="D19783" s="129">
        <v>24.0</v>
      </c>
      <c r="E19783" s="129" t="s">
        <v>119</v>
      </c>
    </row>
    <row r="19784">
      <c r="A19784" s="129">
        <v>7.0</v>
      </c>
      <c r="B19784" s="129" t="s">
        <v>2472</v>
      </c>
      <c r="C19784" s="129" t="s">
        <v>2473</v>
      </c>
      <c r="D19784" s="129">
        <v>70.0</v>
      </c>
      <c r="E19784" s="129" t="s">
        <v>132</v>
      </c>
    </row>
    <row r="19785">
      <c r="A19785" s="129">
        <v>7.0</v>
      </c>
      <c r="B19785" s="129" t="s">
        <v>2474</v>
      </c>
      <c r="C19785" s="129" t="s">
        <v>2475</v>
      </c>
      <c r="D19785" s="129">
        <v>49.0</v>
      </c>
      <c r="E19785" s="129" t="s">
        <v>132</v>
      </c>
    </row>
    <row r="19786">
      <c r="A19786" s="129">
        <v>7.0</v>
      </c>
      <c r="B19786" s="129" t="s">
        <v>7858</v>
      </c>
      <c r="C19786" s="129" t="s">
        <v>7859</v>
      </c>
      <c r="D19786" s="129">
        <v>65.0</v>
      </c>
      <c r="E19786" s="129" t="s">
        <v>132</v>
      </c>
    </row>
    <row r="19787">
      <c r="A19787" s="129">
        <v>7.0</v>
      </c>
      <c r="B19787" s="129" t="s">
        <v>2480</v>
      </c>
      <c r="C19787" s="129" t="s">
        <v>2481</v>
      </c>
      <c r="D19787" s="129">
        <v>31.0</v>
      </c>
      <c r="E19787" s="129" t="s">
        <v>132</v>
      </c>
    </row>
    <row r="19788">
      <c r="A19788" s="129">
        <v>7.0</v>
      </c>
      <c r="B19788" s="129" t="s">
        <v>2482</v>
      </c>
      <c r="C19788" s="129" t="s">
        <v>2483</v>
      </c>
      <c r="D19788" s="129">
        <v>46.0</v>
      </c>
      <c r="E19788" s="129" t="s">
        <v>132</v>
      </c>
    </row>
    <row r="19789">
      <c r="A19789" s="129">
        <v>7.0</v>
      </c>
      <c r="B19789" s="129" t="s">
        <v>2484</v>
      </c>
      <c r="C19789" s="129" t="s">
        <v>2485</v>
      </c>
      <c r="D19789" s="129">
        <v>70.0</v>
      </c>
      <c r="E19789" s="129" t="s">
        <v>119</v>
      </c>
    </row>
    <row r="19790">
      <c r="A19790" s="129">
        <v>7.0</v>
      </c>
      <c r="B19790" s="129" t="s">
        <v>2488</v>
      </c>
      <c r="C19790" s="129" t="s">
        <v>2489</v>
      </c>
      <c r="D19790" s="129">
        <v>50.0</v>
      </c>
      <c r="E19790" s="129" t="s">
        <v>132</v>
      </c>
    </row>
    <row r="19791">
      <c r="A19791" s="129">
        <v>7.0</v>
      </c>
      <c r="B19791" s="129" t="s">
        <v>2492</v>
      </c>
      <c r="C19791" s="129" t="s">
        <v>2493</v>
      </c>
      <c r="D19791" s="129">
        <v>69.0</v>
      </c>
      <c r="E19791" s="129" t="s">
        <v>119</v>
      </c>
    </row>
    <row r="19792">
      <c r="A19792" s="129">
        <v>7.0</v>
      </c>
      <c r="B19792" s="129" t="s">
        <v>8236</v>
      </c>
      <c r="C19792" s="129" t="s">
        <v>8237</v>
      </c>
      <c r="D19792" s="129">
        <v>69.0</v>
      </c>
      <c r="E19792" s="129" t="s">
        <v>132</v>
      </c>
    </row>
    <row r="19793">
      <c r="A19793" s="129">
        <v>7.0</v>
      </c>
      <c r="B19793" s="129" t="s">
        <v>6856</v>
      </c>
      <c r="C19793" s="129" t="s">
        <v>6857</v>
      </c>
      <c r="D19793" s="129">
        <v>26.0</v>
      </c>
      <c r="E19793" s="129" t="s">
        <v>132</v>
      </c>
    </row>
    <row r="19794">
      <c r="A19794" s="129">
        <v>7.0</v>
      </c>
      <c r="B19794" s="129" t="s">
        <v>2494</v>
      </c>
      <c r="C19794" s="129" t="s">
        <v>2495</v>
      </c>
      <c r="D19794" s="129">
        <v>57.0</v>
      </c>
      <c r="E19794" s="129" t="s">
        <v>132</v>
      </c>
    </row>
    <row r="19795">
      <c r="A19795" s="129">
        <v>7.0</v>
      </c>
      <c r="B19795" s="129" t="s">
        <v>8404</v>
      </c>
      <c r="C19795" s="129" t="s">
        <v>8405</v>
      </c>
      <c r="D19795" s="129">
        <v>35.0</v>
      </c>
      <c r="E19795" s="129" t="s">
        <v>119</v>
      </c>
    </row>
    <row r="19796">
      <c r="A19796" s="129">
        <v>7.0</v>
      </c>
      <c r="B19796" s="129" t="s">
        <v>2496</v>
      </c>
      <c r="C19796" s="129" t="s">
        <v>2497</v>
      </c>
      <c r="D19796" s="129">
        <v>44.0</v>
      </c>
      <c r="E19796" s="129" t="s">
        <v>119</v>
      </c>
    </row>
    <row r="19797">
      <c r="A19797" s="129">
        <v>7.0</v>
      </c>
      <c r="B19797" s="129" t="s">
        <v>2498</v>
      </c>
      <c r="C19797" s="129" t="s">
        <v>2499</v>
      </c>
      <c r="D19797" s="129">
        <v>57.0</v>
      </c>
      <c r="E19797" s="129" t="s">
        <v>132</v>
      </c>
    </row>
    <row r="19798">
      <c r="A19798" s="129">
        <v>7.0</v>
      </c>
      <c r="B19798" s="129" t="s">
        <v>2500</v>
      </c>
      <c r="C19798" s="129" t="s">
        <v>2501</v>
      </c>
      <c r="D19798" s="129">
        <v>36.0</v>
      </c>
      <c r="E19798" s="129" t="s">
        <v>132</v>
      </c>
    </row>
    <row r="19799">
      <c r="A19799" s="129">
        <v>7.0</v>
      </c>
      <c r="B19799" s="129" t="s">
        <v>2502</v>
      </c>
      <c r="C19799" s="129" t="s">
        <v>2503</v>
      </c>
      <c r="D19799" s="129">
        <v>66.0</v>
      </c>
      <c r="E19799" s="129" t="s">
        <v>119</v>
      </c>
    </row>
    <row r="19800">
      <c r="A19800" s="129">
        <v>7.0</v>
      </c>
      <c r="B19800" s="129" t="s">
        <v>6858</v>
      </c>
      <c r="C19800" s="129" t="s">
        <v>6859</v>
      </c>
      <c r="D19800" s="129">
        <v>48.0</v>
      </c>
      <c r="E19800" s="129" t="s">
        <v>132</v>
      </c>
    </row>
    <row r="19801">
      <c r="A19801" s="129">
        <v>7.0</v>
      </c>
      <c r="B19801" s="129" t="s">
        <v>8238</v>
      </c>
      <c r="C19801" s="129" t="s">
        <v>8239</v>
      </c>
      <c r="D19801" s="129">
        <v>21.0</v>
      </c>
      <c r="E19801" s="129" t="s">
        <v>132</v>
      </c>
    </row>
    <row r="19802">
      <c r="A19802" s="129">
        <v>7.0</v>
      </c>
      <c r="B19802" s="129" t="s">
        <v>8242</v>
      </c>
      <c r="C19802" s="129" t="s">
        <v>8243</v>
      </c>
      <c r="D19802" s="129">
        <v>61.0</v>
      </c>
      <c r="E19802" s="129" t="s">
        <v>119</v>
      </c>
    </row>
    <row r="19803">
      <c r="A19803" s="129">
        <v>7.0</v>
      </c>
      <c r="B19803" s="129" t="s">
        <v>6860</v>
      </c>
      <c r="C19803" s="129" t="s">
        <v>6861</v>
      </c>
      <c r="D19803" s="129">
        <v>58.0</v>
      </c>
      <c r="E19803" s="129" t="s">
        <v>132</v>
      </c>
    </row>
    <row r="19804">
      <c r="A19804" s="129">
        <v>7.0</v>
      </c>
      <c r="B19804" s="129" t="s">
        <v>2506</v>
      </c>
      <c r="C19804" s="129" t="s">
        <v>2507</v>
      </c>
      <c r="D19804" s="129">
        <v>37.0</v>
      </c>
      <c r="E19804" s="129" t="s">
        <v>119</v>
      </c>
    </row>
    <row r="19805">
      <c r="A19805" s="129">
        <v>7.0</v>
      </c>
      <c r="B19805" s="129" t="s">
        <v>6862</v>
      </c>
      <c r="C19805" s="129" t="s">
        <v>6863</v>
      </c>
      <c r="D19805" s="129">
        <v>35.0</v>
      </c>
      <c r="E19805" s="129" t="s">
        <v>132</v>
      </c>
    </row>
    <row r="19806">
      <c r="A19806" s="129">
        <v>7.0</v>
      </c>
      <c r="B19806" s="129" t="s">
        <v>7860</v>
      </c>
      <c r="C19806" s="129" t="s">
        <v>7861</v>
      </c>
      <c r="D19806" s="129">
        <v>26.0</v>
      </c>
      <c r="E19806" s="129" t="s">
        <v>132</v>
      </c>
    </row>
    <row r="19807">
      <c r="A19807" s="129">
        <v>7.0</v>
      </c>
      <c r="B19807" s="129" t="s">
        <v>2510</v>
      </c>
      <c r="C19807" s="129" t="s">
        <v>2511</v>
      </c>
      <c r="D19807" s="129">
        <v>64.0</v>
      </c>
      <c r="E19807" s="129" t="s">
        <v>132</v>
      </c>
    </row>
    <row r="19808">
      <c r="A19808" s="129">
        <v>7.0</v>
      </c>
      <c r="B19808" s="129" t="s">
        <v>6866</v>
      </c>
      <c r="C19808" s="129" t="s">
        <v>6867</v>
      </c>
      <c r="D19808" s="129">
        <v>62.0</v>
      </c>
      <c r="E19808" s="129" t="s">
        <v>119</v>
      </c>
    </row>
    <row r="19809">
      <c r="A19809" s="129">
        <v>7.0</v>
      </c>
      <c r="B19809" s="129" t="s">
        <v>2514</v>
      </c>
      <c r="C19809" s="129" t="s">
        <v>2515</v>
      </c>
      <c r="D19809" s="129">
        <v>22.0</v>
      </c>
      <c r="E19809" s="129" t="s">
        <v>132</v>
      </c>
    </row>
    <row r="19810">
      <c r="A19810" s="129">
        <v>7.0</v>
      </c>
      <c r="B19810" s="129" t="s">
        <v>6868</v>
      </c>
      <c r="C19810" s="129" t="s">
        <v>6869</v>
      </c>
      <c r="D19810" s="129">
        <v>42.0</v>
      </c>
      <c r="E19810" s="129" t="s">
        <v>119</v>
      </c>
    </row>
    <row r="19811">
      <c r="A19811" s="129">
        <v>7.0</v>
      </c>
      <c r="B19811" s="129" t="s">
        <v>2516</v>
      </c>
      <c r="C19811" s="129" t="s">
        <v>2517</v>
      </c>
      <c r="D19811" s="129">
        <v>60.0</v>
      </c>
      <c r="E19811" s="129" t="s">
        <v>119</v>
      </c>
    </row>
    <row r="19812">
      <c r="A19812" s="129">
        <v>7.0</v>
      </c>
      <c r="B19812" s="129" t="s">
        <v>2518</v>
      </c>
      <c r="C19812" s="129" t="s">
        <v>2519</v>
      </c>
      <c r="D19812" s="129">
        <v>61.0</v>
      </c>
      <c r="E19812" s="129" t="s">
        <v>119</v>
      </c>
    </row>
    <row r="19813">
      <c r="A19813" s="129">
        <v>7.0</v>
      </c>
      <c r="B19813" s="129" t="s">
        <v>2520</v>
      </c>
      <c r="C19813" s="129" t="s">
        <v>2521</v>
      </c>
      <c r="D19813" s="129">
        <v>32.0</v>
      </c>
      <c r="E19813" s="129" t="s">
        <v>132</v>
      </c>
    </row>
    <row r="19814">
      <c r="A19814" s="129">
        <v>7.0</v>
      </c>
      <c r="B19814" s="129" t="s">
        <v>2524</v>
      </c>
      <c r="C19814" s="129" t="s">
        <v>2525</v>
      </c>
      <c r="D19814" s="129">
        <v>31.0</v>
      </c>
      <c r="E19814" s="129" t="s">
        <v>119</v>
      </c>
    </row>
    <row r="19815">
      <c r="A19815" s="129">
        <v>7.0</v>
      </c>
      <c r="B19815" s="129" t="s">
        <v>2526</v>
      </c>
      <c r="C19815" s="129" t="s">
        <v>2527</v>
      </c>
      <c r="D19815" s="129">
        <v>25.0</v>
      </c>
      <c r="E19815" s="129" t="s">
        <v>132</v>
      </c>
    </row>
    <row r="19816">
      <c r="A19816" s="129">
        <v>7.0</v>
      </c>
      <c r="B19816" s="129" t="s">
        <v>2528</v>
      </c>
      <c r="C19816" s="129" t="s">
        <v>2529</v>
      </c>
      <c r="D19816" s="129">
        <v>58.0</v>
      </c>
      <c r="E19816" s="129" t="s">
        <v>132</v>
      </c>
    </row>
    <row r="19817">
      <c r="A19817" s="129">
        <v>7.0</v>
      </c>
      <c r="B19817" s="129" t="s">
        <v>6874</v>
      </c>
      <c r="C19817" s="129" t="s">
        <v>6875</v>
      </c>
      <c r="D19817" s="129">
        <v>20.0</v>
      </c>
      <c r="E19817" s="129" t="s">
        <v>119</v>
      </c>
    </row>
    <row r="19818">
      <c r="A19818" s="129">
        <v>7.0</v>
      </c>
      <c r="B19818" s="129" t="s">
        <v>2530</v>
      </c>
      <c r="C19818" s="129" t="s">
        <v>2531</v>
      </c>
      <c r="D19818" s="129">
        <v>30.0</v>
      </c>
      <c r="E19818" s="129" t="s">
        <v>119</v>
      </c>
    </row>
    <row r="19819">
      <c r="A19819" s="129">
        <v>7.0</v>
      </c>
      <c r="B19819" s="129" t="s">
        <v>2532</v>
      </c>
      <c r="C19819" s="129" t="s">
        <v>2533</v>
      </c>
      <c r="D19819" s="129">
        <v>43.0</v>
      </c>
      <c r="E19819" s="129" t="s">
        <v>132</v>
      </c>
    </row>
    <row r="19820">
      <c r="A19820" s="129">
        <v>7.0</v>
      </c>
      <c r="B19820" s="129" t="s">
        <v>2534</v>
      </c>
      <c r="C19820" s="129" t="s">
        <v>2535</v>
      </c>
      <c r="D19820" s="129">
        <v>43.0</v>
      </c>
      <c r="E19820" s="129" t="s">
        <v>132</v>
      </c>
    </row>
    <row r="19821">
      <c r="A19821" s="129">
        <v>7.0</v>
      </c>
      <c r="B19821" s="129" t="s">
        <v>2538</v>
      </c>
      <c r="C19821" s="129" t="s">
        <v>2539</v>
      </c>
      <c r="D19821" s="129">
        <v>29.0</v>
      </c>
      <c r="E19821" s="129" t="s">
        <v>132</v>
      </c>
    </row>
    <row r="19822">
      <c r="A19822" s="129">
        <v>7.0</v>
      </c>
      <c r="B19822" s="129" t="s">
        <v>2540</v>
      </c>
      <c r="C19822" s="129" t="s">
        <v>2541</v>
      </c>
      <c r="D19822" s="129">
        <v>42.0</v>
      </c>
      <c r="E19822" s="129" t="s">
        <v>132</v>
      </c>
    </row>
    <row r="19823">
      <c r="A19823" s="129">
        <v>7.0</v>
      </c>
      <c r="B19823" s="129" t="s">
        <v>2542</v>
      </c>
      <c r="C19823" s="129" t="s">
        <v>2543</v>
      </c>
      <c r="D19823" s="129">
        <v>53.0</v>
      </c>
      <c r="E19823" s="129" t="s">
        <v>132</v>
      </c>
    </row>
    <row r="19824">
      <c r="A19824" s="129">
        <v>7.0</v>
      </c>
      <c r="B19824" s="129" t="s">
        <v>2544</v>
      </c>
      <c r="C19824" s="129" t="s">
        <v>2545</v>
      </c>
      <c r="D19824" s="129">
        <v>38.0</v>
      </c>
      <c r="E19824" s="129" t="s">
        <v>132</v>
      </c>
    </row>
    <row r="19825">
      <c r="A19825" s="129">
        <v>7.0</v>
      </c>
      <c r="B19825" s="129" t="s">
        <v>6878</v>
      </c>
      <c r="C19825" s="129" t="s">
        <v>6879</v>
      </c>
      <c r="D19825" s="129">
        <v>43.0</v>
      </c>
      <c r="E19825" s="129" t="s">
        <v>132</v>
      </c>
    </row>
    <row r="19826">
      <c r="A19826" s="129">
        <v>7.0</v>
      </c>
      <c r="B19826" s="129" t="s">
        <v>2546</v>
      </c>
      <c r="C19826" s="129" t="s">
        <v>2547</v>
      </c>
      <c r="D19826" s="129">
        <v>67.0</v>
      </c>
      <c r="E19826" s="129" t="s">
        <v>119</v>
      </c>
    </row>
    <row r="19827">
      <c r="A19827" s="129">
        <v>7.0</v>
      </c>
      <c r="B19827" s="129" t="s">
        <v>6882</v>
      </c>
      <c r="C19827" s="129" t="s">
        <v>6883</v>
      </c>
      <c r="D19827" s="129">
        <v>65.0</v>
      </c>
      <c r="E19827" s="129" t="s">
        <v>119</v>
      </c>
    </row>
    <row r="19828">
      <c r="A19828" s="129">
        <v>7.0</v>
      </c>
      <c r="B19828" s="129" t="s">
        <v>2548</v>
      </c>
      <c r="C19828" s="129" t="s">
        <v>2549</v>
      </c>
      <c r="D19828" s="129">
        <v>40.0</v>
      </c>
      <c r="E19828" s="129" t="s">
        <v>119</v>
      </c>
    </row>
    <row r="19829">
      <c r="A19829" s="129">
        <v>7.0</v>
      </c>
      <c r="B19829" s="129" t="s">
        <v>2550</v>
      </c>
      <c r="C19829" s="129" t="s">
        <v>2551</v>
      </c>
      <c r="D19829" s="129">
        <v>45.0</v>
      </c>
      <c r="E19829" s="129" t="s">
        <v>119</v>
      </c>
    </row>
    <row r="19830">
      <c r="A19830" s="129">
        <v>7.0</v>
      </c>
      <c r="B19830" s="129" t="s">
        <v>6884</v>
      </c>
      <c r="C19830" s="129" t="s">
        <v>6885</v>
      </c>
      <c r="D19830" s="129">
        <v>55.0</v>
      </c>
      <c r="E19830" s="129" t="s">
        <v>119</v>
      </c>
    </row>
    <row r="19831">
      <c r="A19831" s="129">
        <v>7.0</v>
      </c>
      <c r="B19831" s="129" t="s">
        <v>2552</v>
      </c>
      <c r="C19831" s="129" t="s">
        <v>2553</v>
      </c>
      <c r="D19831" s="129">
        <v>65.0</v>
      </c>
      <c r="E19831" s="129" t="s">
        <v>132</v>
      </c>
    </row>
    <row r="19832">
      <c r="A19832" s="129">
        <v>7.0</v>
      </c>
      <c r="B19832" s="129" t="s">
        <v>6886</v>
      </c>
      <c r="C19832" s="129" t="s">
        <v>6887</v>
      </c>
      <c r="D19832" s="129">
        <v>47.0</v>
      </c>
      <c r="E19832" s="129" t="s">
        <v>119</v>
      </c>
    </row>
    <row r="19833">
      <c r="A19833" s="129">
        <v>7.0</v>
      </c>
      <c r="B19833" s="129" t="s">
        <v>2556</v>
      </c>
      <c r="C19833" s="129" t="s">
        <v>2557</v>
      </c>
      <c r="D19833" s="129">
        <v>55.0</v>
      </c>
      <c r="E19833" s="129" t="s">
        <v>132</v>
      </c>
    </row>
    <row r="19834">
      <c r="A19834" s="129">
        <v>7.0</v>
      </c>
      <c r="B19834" s="129" t="s">
        <v>2558</v>
      </c>
      <c r="C19834" s="129" t="s">
        <v>2559</v>
      </c>
      <c r="D19834" s="129">
        <v>47.0</v>
      </c>
      <c r="E19834" s="129" t="s">
        <v>119</v>
      </c>
    </row>
    <row r="19835">
      <c r="A19835" s="129">
        <v>7.0</v>
      </c>
      <c r="B19835" s="129" t="s">
        <v>2560</v>
      </c>
      <c r="C19835" s="129" t="s">
        <v>2561</v>
      </c>
      <c r="D19835" s="129">
        <v>24.0</v>
      </c>
      <c r="E19835" s="129" t="s">
        <v>132</v>
      </c>
    </row>
    <row r="19836">
      <c r="A19836" s="129">
        <v>7.0</v>
      </c>
      <c r="B19836" s="129" t="s">
        <v>2562</v>
      </c>
      <c r="C19836" s="129" t="s">
        <v>2563</v>
      </c>
      <c r="D19836" s="129">
        <v>33.0</v>
      </c>
      <c r="E19836" s="129" t="s">
        <v>132</v>
      </c>
    </row>
    <row r="19837">
      <c r="A19837" s="129">
        <v>7.0</v>
      </c>
      <c r="B19837" s="129" t="s">
        <v>2564</v>
      </c>
      <c r="C19837" s="129" t="s">
        <v>2565</v>
      </c>
      <c r="D19837" s="129">
        <v>62.0</v>
      </c>
      <c r="E19837" s="129" t="s">
        <v>119</v>
      </c>
    </row>
    <row r="19838">
      <c r="A19838" s="129">
        <v>7.0</v>
      </c>
      <c r="B19838" s="129" t="s">
        <v>2566</v>
      </c>
      <c r="C19838" s="129" t="s">
        <v>2567</v>
      </c>
      <c r="D19838" s="129">
        <v>44.0</v>
      </c>
      <c r="E19838" s="129" t="s">
        <v>119</v>
      </c>
    </row>
    <row r="19839">
      <c r="A19839" s="129">
        <v>7.0</v>
      </c>
      <c r="B19839" s="129" t="s">
        <v>2568</v>
      </c>
      <c r="C19839" s="129" t="s">
        <v>2569</v>
      </c>
      <c r="D19839" s="129">
        <v>24.0</v>
      </c>
      <c r="E19839" s="129" t="s">
        <v>119</v>
      </c>
    </row>
    <row r="19840">
      <c r="A19840" s="129">
        <v>7.0</v>
      </c>
      <c r="B19840" s="129" t="s">
        <v>2570</v>
      </c>
      <c r="C19840" s="129" t="s">
        <v>2571</v>
      </c>
      <c r="D19840" s="129">
        <v>32.0</v>
      </c>
      <c r="E19840" s="129" t="s">
        <v>132</v>
      </c>
    </row>
    <row r="19841">
      <c r="A19841" s="129">
        <v>7.0</v>
      </c>
      <c r="B19841" s="129" t="s">
        <v>6888</v>
      </c>
      <c r="C19841" s="129" t="s">
        <v>6889</v>
      </c>
      <c r="D19841" s="129">
        <v>33.0</v>
      </c>
      <c r="E19841" s="129" t="s">
        <v>132</v>
      </c>
    </row>
    <row r="19842">
      <c r="A19842" s="129">
        <v>7.0</v>
      </c>
      <c r="B19842" s="129" t="s">
        <v>2572</v>
      </c>
      <c r="C19842" s="129" t="s">
        <v>2573</v>
      </c>
      <c r="D19842" s="129">
        <v>54.0</v>
      </c>
      <c r="E19842" s="129" t="s">
        <v>132</v>
      </c>
    </row>
    <row r="19843">
      <c r="A19843" s="129">
        <v>7.0</v>
      </c>
      <c r="B19843" s="129" t="s">
        <v>8244</v>
      </c>
      <c r="C19843" s="129" t="s">
        <v>8245</v>
      </c>
      <c r="D19843" s="129">
        <v>46.0</v>
      </c>
      <c r="E19843" s="129" t="s">
        <v>132</v>
      </c>
    </row>
    <row r="19844">
      <c r="A19844" s="129">
        <v>7.0</v>
      </c>
      <c r="B19844" s="129" t="s">
        <v>6890</v>
      </c>
      <c r="C19844" s="129" t="s">
        <v>6891</v>
      </c>
      <c r="D19844" s="129">
        <v>34.0</v>
      </c>
      <c r="E19844" s="129" t="s">
        <v>119</v>
      </c>
    </row>
    <row r="19845">
      <c r="A19845" s="129">
        <v>7.0</v>
      </c>
      <c r="B19845" s="129" t="s">
        <v>2576</v>
      </c>
      <c r="C19845" s="129" t="s">
        <v>2577</v>
      </c>
      <c r="D19845" s="129">
        <v>47.0</v>
      </c>
      <c r="E19845" s="129" t="s">
        <v>132</v>
      </c>
    </row>
    <row r="19846">
      <c r="A19846" s="129">
        <v>7.0</v>
      </c>
      <c r="B19846" s="129" t="s">
        <v>6892</v>
      </c>
      <c r="C19846" s="129" t="s">
        <v>6893</v>
      </c>
      <c r="D19846" s="129">
        <v>51.0</v>
      </c>
      <c r="E19846" s="129" t="s">
        <v>132</v>
      </c>
    </row>
    <row r="19847">
      <c r="A19847" s="129">
        <v>7.0</v>
      </c>
      <c r="B19847" s="129" t="s">
        <v>2578</v>
      </c>
      <c r="C19847" s="129" t="s">
        <v>2579</v>
      </c>
      <c r="D19847" s="129">
        <v>68.0</v>
      </c>
      <c r="E19847" s="129" t="s">
        <v>132</v>
      </c>
    </row>
    <row r="19848">
      <c r="A19848" s="129">
        <v>7.0</v>
      </c>
      <c r="B19848" s="129" t="s">
        <v>2580</v>
      </c>
      <c r="C19848" s="129" t="s">
        <v>2581</v>
      </c>
      <c r="D19848" s="129">
        <v>41.0</v>
      </c>
      <c r="E19848" s="129" t="s">
        <v>132</v>
      </c>
    </row>
    <row r="19849">
      <c r="A19849" s="129">
        <v>7.0</v>
      </c>
      <c r="B19849" s="129" t="s">
        <v>2584</v>
      </c>
      <c r="C19849" s="129" t="s">
        <v>2585</v>
      </c>
      <c r="D19849" s="129">
        <v>67.0</v>
      </c>
      <c r="E19849" s="129" t="s">
        <v>132</v>
      </c>
    </row>
    <row r="19850">
      <c r="A19850" s="129">
        <v>7.0</v>
      </c>
      <c r="B19850" s="129" t="s">
        <v>2586</v>
      </c>
      <c r="C19850" s="129" t="s">
        <v>2587</v>
      </c>
      <c r="D19850" s="129">
        <v>67.0</v>
      </c>
      <c r="E19850" s="129" t="s">
        <v>132</v>
      </c>
    </row>
    <row r="19851">
      <c r="A19851" s="129">
        <v>7.0</v>
      </c>
      <c r="B19851" s="129" t="s">
        <v>2588</v>
      </c>
      <c r="C19851" s="129" t="s">
        <v>2589</v>
      </c>
      <c r="D19851" s="129">
        <v>34.0</v>
      </c>
      <c r="E19851" s="129" t="s">
        <v>119</v>
      </c>
    </row>
    <row r="19852">
      <c r="A19852" s="129">
        <v>7.0</v>
      </c>
      <c r="B19852" s="129" t="s">
        <v>2590</v>
      </c>
      <c r="C19852" s="129" t="s">
        <v>2591</v>
      </c>
      <c r="D19852" s="129">
        <v>25.0</v>
      </c>
      <c r="E19852" s="129" t="s">
        <v>132</v>
      </c>
    </row>
    <row r="19853">
      <c r="A19853" s="129">
        <v>7.0</v>
      </c>
      <c r="B19853" s="129" t="s">
        <v>2592</v>
      </c>
      <c r="C19853" s="129" t="s">
        <v>2593</v>
      </c>
      <c r="D19853" s="129">
        <v>35.0</v>
      </c>
      <c r="E19853" s="129" t="s">
        <v>119</v>
      </c>
    </row>
    <row r="19854">
      <c r="A19854" s="129">
        <v>7.0</v>
      </c>
      <c r="B19854" s="129" t="s">
        <v>2596</v>
      </c>
      <c r="C19854" s="129" t="s">
        <v>2597</v>
      </c>
      <c r="D19854" s="129">
        <v>49.0</v>
      </c>
      <c r="E19854" s="129" t="s">
        <v>119</v>
      </c>
    </row>
    <row r="19855">
      <c r="A19855" s="129">
        <v>7.0</v>
      </c>
      <c r="B19855" s="129" t="s">
        <v>2598</v>
      </c>
      <c r="C19855" s="129" t="s">
        <v>2599</v>
      </c>
      <c r="D19855" s="129">
        <v>63.0</v>
      </c>
      <c r="E19855" s="129" t="s">
        <v>132</v>
      </c>
    </row>
    <row r="19856">
      <c r="A19856" s="129">
        <v>7.0</v>
      </c>
      <c r="B19856" s="129" t="s">
        <v>2600</v>
      </c>
      <c r="C19856" s="129" t="s">
        <v>2601</v>
      </c>
      <c r="D19856" s="129">
        <v>64.0</v>
      </c>
      <c r="E19856" s="129" t="s">
        <v>119</v>
      </c>
    </row>
    <row r="19857">
      <c r="A19857" s="129">
        <v>7.0</v>
      </c>
      <c r="B19857" s="129" t="s">
        <v>6900</v>
      </c>
      <c r="C19857" s="129" t="s">
        <v>6901</v>
      </c>
      <c r="D19857" s="129">
        <v>44.0</v>
      </c>
      <c r="E19857" s="129" t="s">
        <v>119</v>
      </c>
    </row>
    <row r="19858">
      <c r="A19858" s="129">
        <v>7.0</v>
      </c>
      <c r="B19858" s="129" t="s">
        <v>2604</v>
      </c>
      <c r="C19858" s="129" t="s">
        <v>2605</v>
      </c>
      <c r="D19858" s="129">
        <v>30.0</v>
      </c>
      <c r="E19858" s="129" t="s">
        <v>132</v>
      </c>
    </row>
    <row r="19859">
      <c r="A19859" s="129">
        <v>7.0</v>
      </c>
      <c r="B19859" s="129" t="s">
        <v>7868</v>
      </c>
      <c r="C19859" s="129" t="s">
        <v>7869</v>
      </c>
      <c r="D19859" s="129">
        <v>38.0</v>
      </c>
      <c r="E19859" s="129" t="s">
        <v>119</v>
      </c>
    </row>
    <row r="19860">
      <c r="A19860" s="129">
        <v>7.0</v>
      </c>
      <c r="B19860" s="129" t="s">
        <v>2606</v>
      </c>
      <c r="C19860" s="129" t="s">
        <v>2607</v>
      </c>
      <c r="D19860" s="129">
        <v>44.0</v>
      </c>
      <c r="E19860" s="129" t="s">
        <v>132</v>
      </c>
    </row>
    <row r="19861">
      <c r="A19861" s="129">
        <v>7.0</v>
      </c>
      <c r="B19861" s="129" t="s">
        <v>8246</v>
      </c>
      <c r="C19861" s="129" t="s">
        <v>8247</v>
      </c>
      <c r="D19861" s="129">
        <v>48.0</v>
      </c>
      <c r="E19861" s="129" t="s">
        <v>119</v>
      </c>
    </row>
    <row r="19862">
      <c r="A19862" s="129">
        <v>7.0</v>
      </c>
      <c r="B19862" s="129" t="s">
        <v>7870</v>
      </c>
      <c r="C19862" s="129" t="s">
        <v>7871</v>
      </c>
      <c r="D19862" s="129">
        <v>30.0</v>
      </c>
      <c r="E19862" s="129" t="s">
        <v>132</v>
      </c>
    </row>
    <row r="19863">
      <c r="A19863" s="129">
        <v>7.0</v>
      </c>
      <c r="B19863" s="129" t="s">
        <v>2608</v>
      </c>
      <c r="C19863" s="129" t="s">
        <v>2609</v>
      </c>
      <c r="D19863" s="129">
        <v>23.0</v>
      </c>
      <c r="E19863" s="129" t="s">
        <v>132</v>
      </c>
    </row>
    <row r="19864">
      <c r="A19864" s="129">
        <v>7.0</v>
      </c>
      <c r="B19864" s="129" t="s">
        <v>2610</v>
      </c>
      <c r="C19864" s="129" t="s">
        <v>2611</v>
      </c>
      <c r="D19864" s="129">
        <v>30.0</v>
      </c>
      <c r="E19864" s="129" t="s">
        <v>119</v>
      </c>
    </row>
    <row r="19865">
      <c r="A19865" s="129">
        <v>7.0</v>
      </c>
      <c r="B19865" s="129" t="s">
        <v>8514</v>
      </c>
      <c r="C19865" s="129" t="s">
        <v>8515</v>
      </c>
      <c r="D19865" s="129">
        <v>26.0</v>
      </c>
      <c r="E19865" s="129" t="s">
        <v>119</v>
      </c>
    </row>
    <row r="19866">
      <c r="A19866" s="129">
        <v>7.0</v>
      </c>
      <c r="B19866" s="129" t="s">
        <v>2616</v>
      </c>
      <c r="C19866" s="129" t="s">
        <v>2617</v>
      </c>
      <c r="D19866" s="129">
        <v>27.0</v>
      </c>
      <c r="E19866" s="129" t="s">
        <v>119</v>
      </c>
    </row>
    <row r="19867">
      <c r="A19867" s="129">
        <v>7.0</v>
      </c>
      <c r="B19867" s="129" t="s">
        <v>2618</v>
      </c>
      <c r="C19867" s="129" t="s">
        <v>2619</v>
      </c>
      <c r="D19867" s="129">
        <v>29.0</v>
      </c>
      <c r="E19867" s="129" t="s">
        <v>119</v>
      </c>
    </row>
    <row r="19868">
      <c r="A19868" s="129">
        <v>7.0</v>
      </c>
      <c r="B19868" s="129" t="s">
        <v>2620</v>
      </c>
      <c r="C19868" s="129" t="s">
        <v>2621</v>
      </c>
      <c r="D19868" s="129">
        <v>59.0</v>
      </c>
      <c r="E19868" s="129" t="s">
        <v>132</v>
      </c>
    </row>
    <row r="19869">
      <c r="A19869" s="129">
        <v>7.0</v>
      </c>
      <c r="B19869" s="129" t="s">
        <v>2622</v>
      </c>
      <c r="C19869" s="129" t="s">
        <v>2623</v>
      </c>
      <c r="D19869" s="129">
        <v>49.0</v>
      </c>
      <c r="E19869" s="129" t="s">
        <v>119</v>
      </c>
    </row>
    <row r="19870">
      <c r="A19870" s="129">
        <v>7.0</v>
      </c>
      <c r="B19870" s="129" t="s">
        <v>6902</v>
      </c>
      <c r="C19870" s="129" t="s">
        <v>6903</v>
      </c>
      <c r="D19870" s="129">
        <v>33.0</v>
      </c>
      <c r="E19870" s="129" t="s">
        <v>132</v>
      </c>
    </row>
    <row r="19871">
      <c r="A19871" s="129">
        <v>7.0</v>
      </c>
      <c r="B19871" s="129" t="s">
        <v>2624</v>
      </c>
      <c r="C19871" s="129" t="s">
        <v>2625</v>
      </c>
      <c r="D19871" s="129">
        <v>24.0</v>
      </c>
      <c r="E19871" s="129" t="s">
        <v>119</v>
      </c>
    </row>
    <row r="19872">
      <c r="A19872" s="129">
        <v>7.0</v>
      </c>
      <c r="B19872" s="129" t="s">
        <v>2626</v>
      </c>
      <c r="C19872" s="129" t="s">
        <v>2627</v>
      </c>
      <c r="D19872" s="129">
        <v>57.0</v>
      </c>
      <c r="E19872" s="129" t="s">
        <v>132</v>
      </c>
    </row>
    <row r="19873">
      <c r="A19873" s="129">
        <v>7.0</v>
      </c>
      <c r="B19873" s="129" t="s">
        <v>2630</v>
      </c>
      <c r="C19873" s="129" t="s">
        <v>2631</v>
      </c>
      <c r="D19873" s="129">
        <v>55.0</v>
      </c>
      <c r="E19873" s="129" t="s">
        <v>132</v>
      </c>
    </row>
    <row r="19874">
      <c r="A19874" s="129">
        <v>7.0</v>
      </c>
      <c r="B19874" s="129" t="s">
        <v>2634</v>
      </c>
      <c r="C19874" s="129" t="s">
        <v>2635</v>
      </c>
      <c r="D19874" s="129">
        <v>52.0</v>
      </c>
      <c r="E19874" s="129" t="s">
        <v>119</v>
      </c>
    </row>
    <row r="19875">
      <c r="A19875" s="129">
        <v>7.0</v>
      </c>
      <c r="B19875" s="129" t="s">
        <v>2636</v>
      </c>
      <c r="C19875" s="129" t="s">
        <v>2637</v>
      </c>
      <c r="D19875" s="129">
        <v>66.0</v>
      </c>
      <c r="E19875" s="129" t="s">
        <v>119</v>
      </c>
    </row>
    <row r="19876">
      <c r="A19876" s="129">
        <v>7.0</v>
      </c>
      <c r="B19876" s="129" t="s">
        <v>2640</v>
      </c>
      <c r="C19876" s="129" t="s">
        <v>2641</v>
      </c>
      <c r="D19876" s="129">
        <v>37.0</v>
      </c>
      <c r="E19876" s="129" t="s">
        <v>119</v>
      </c>
    </row>
    <row r="19877">
      <c r="A19877" s="129">
        <v>7.0</v>
      </c>
      <c r="B19877" s="129" t="s">
        <v>2642</v>
      </c>
      <c r="C19877" s="129" t="s">
        <v>2643</v>
      </c>
      <c r="D19877" s="129">
        <v>35.0</v>
      </c>
      <c r="E19877" s="129" t="s">
        <v>119</v>
      </c>
    </row>
    <row r="19878">
      <c r="A19878" s="129">
        <v>7.0</v>
      </c>
      <c r="B19878" s="129" t="s">
        <v>2644</v>
      </c>
      <c r="C19878" s="129" t="s">
        <v>2645</v>
      </c>
      <c r="D19878" s="129">
        <v>61.0</v>
      </c>
      <c r="E19878" s="129" t="s">
        <v>132</v>
      </c>
    </row>
    <row r="19879">
      <c r="A19879" s="129">
        <v>7.0</v>
      </c>
      <c r="B19879" s="129" t="s">
        <v>6906</v>
      </c>
      <c r="C19879" s="129" t="s">
        <v>6907</v>
      </c>
      <c r="D19879" s="129">
        <v>30.0</v>
      </c>
      <c r="E19879" s="129" t="s">
        <v>132</v>
      </c>
    </row>
    <row r="19880">
      <c r="A19880" s="129">
        <v>7.0</v>
      </c>
      <c r="B19880" s="129" t="s">
        <v>2646</v>
      </c>
      <c r="C19880" s="129" t="s">
        <v>2647</v>
      </c>
      <c r="D19880" s="129">
        <v>35.0</v>
      </c>
      <c r="E19880" s="129" t="s">
        <v>119</v>
      </c>
    </row>
    <row r="19881">
      <c r="A19881" s="129">
        <v>7.0</v>
      </c>
      <c r="B19881" s="129" t="s">
        <v>2648</v>
      </c>
      <c r="C19881" s="129" t="s">
        <v>2649</v>
      </c>
      <c r="D19881" s="129">
        <v>29.0</v>
      </c>
      <c r="E19881" s="129" t="s">
        <v>132</v>
      </c>
    </row>
    <row r="19882">
      <c r="A19882" s="129">
        <v>7.0</v>
      </c>
      <c r="B19882" s="129" t="s">
        <v>2650</v>
      </c>
      <c r="C19882" s="129" t="s">
        <v>2651</v>
      </c>
      <c r="D19882" s="129">
        <v>68.0</v>
      </c>
      <c r="E19882" s="129" t="s">
        <v>119</v>
      </c>
    </row>
    <row r="19883">
      <c r="A19883" s="129">
        <v>7.0</v>
      </c>
      <c r="B19883" s="129" t="s">
        <v>2654</v>
      </c>
      <c r="C19883" s="129" t="s">
        <v>2655</v>
      </c>
      <c r="D19883" s="129">
        <v>60.0</v>
      </c>
      <c r="E19883" s="129" t="s">
        <v>119</v>
      </c>
    </row>
    <row r="19884">
      <c r="A19884" s="129">
        <v>7.0</v>
      </c>
      <c r="B19884" s="129" t="s">
        <v>2658</v>
      </c>
      <c r="C19884" s="129" t="s">
        <v>2659</v>
      </c>
      <c r="D19884" s="129">
        <v>65.0</v>
      </c>
      <c r="E19884" s="129" t="s">
        <v>119</v>
      </c>
    </row>
    <row r="19885">
      <c r="A19885" s="129">
        <v>7.0</v>
      </c>
      <c r="B19885" s="129" t="s">
        <v>2660</v>
      </c>
      <c r="C19885" s="129" t="s">
        <v>2661</v>
      </c>
      <c r="D19885" s="129">
        <v>53.0</v>
      </c>
      <c r="E19885" s="129" t="s">
        <v>119</v>
      </c>
    </row>
    <row r="19886">
      <c r="A19886" s="129">
        <v>7.0</v>
      </c>
      <c r="B19886" s="129" t="s">
        <v>6908</v>
      </c>
      <c r="C19886" s="129" t="s">
        <v>6909</v>
      </c>
      <c r="D19886" s="129">
        <v>70.0</v>
      </c>
      <c r="E19886" s="129" t="s">
        <v>132</v>
      </c>
    </row>
    <row r="19887">
      <c r="A19887" s="129">
        <v>7.0</v>
      </c>
      <c r="B19887" s="129" t="s">
        <v>2662</v>
      </c>
      <c r="C19887" s="129" t="s">
        <v>2663</v>
      </c>
      <c r="D19887" s="129">
        <v>34.0</v>
      </c>
      <c r="E19887" s="129" t="s">
        <v>119</v>
      </c>
    </row>
    <row r="19888">
      <c r="A19888" s="129">
        <v>7.0</v>
      </c>
      <c r="B19888" s="129" t="s">
        <v>2664</v>
      </c>
      <c r="C19888" s="129" t="s">
        <v>2665</v>
      </c>
      <c r="D19888" s="129">
        <v>70.0</v>
      </c>
      <c r="E19888" s="129" t="s">
        <v>119</v>
      </c>
    </row>
    <row r="19889">
      <c r="A19889" s="129">
        <v>7.0</v>
      </c>
      <c r="B19889" s="129" t="s">
        <v>7872</v>
      </c>
      <c r="C19889" s="129" t="s">
        <v>7873</v>
      </c>
      <c r="D19889" s="129">
        <v>36.0</v>
      </c>
      <c r="E19889" s="129" t="s">
        <v>119</v>
      </c>
    </row>
    <row r="19890">
      <c r="A19890" s="129">
        <v>7.0</v>
      </c>
      <c r="B19890" s="129" t="s">
        <v>2666</v>
      </c>
      <c r="C19890" s="129" t="s">
        <v>2667</v>
      </c>
      <c r="D19890" s="129">
        <v>45.0</v>
      </c>
      <c r="E19890" s="129" t="s">
        <v>132</v>
      </c>
    </row>
    <row r="19891">
      <c r="A19891" s="129">
        <v>7.0</v>
      </c>
      <c r="B19891" s="129" t="s">
        <v>2668</v>
      </c>
      <c r="C19891" s="129" t="s">
        <v>2669</v>
      </c>
      <c r="D19891" s="129">
        <v>39.0</v>
      </c>
      <c r="E19891" s="129" t="s">
        <v>132</v>
      </c>
    </row>
    <row r="19892">
      <c r="A19892" s="129">
        <v>7.0</v>
      </c>
      <c r="B19892" s="129" t="s">
        <v>2670</v>
      </c>
      <c r="C19892" s="129" t="s">
        <v>2671</v>
      </c>
      <c r="D19892" s="129">
        <v>22.0</v>
      </c>
      <c r="E19892" s="129" t="s">
        <v>119</v>
      </c>
    </row>
    <row r="19893">
      <c r="A19893" s="129">
        <v>7.0</v>
      </c>
      <c r="B19893" s="129" t="s">
        <v>2672</v>
      </c>
      <c r="C19893" s="129" t="s">
        <v>2673</v>
      </c>
      <c r="D19893" s="129">
        <v>58.0</v>
      </c>
      <c r="E19893" s="129" t="s">
        <v>119</v>
      </c>
    </row>
    <row r="19894">
      <c r="A19894" s="129">
        <v>7.0</v>
      </c>
      <c r="B19894" s="129" t="s">
        <v>2674</v>
      </c>
      <c r="C19894" s="129" t="s">
        <v>2675</v>
      </c>
      <c r="D19894" s="129">
        <v>24.0</v>
      </c>
      <c r="E19894" s="129" t="s">
        <v>132</v>
      </c>
    </row>
    <row r="19895">
      <c r="A19895" s="129">
        <v>7.0</v>
      </c>
      <c r="B19895" s="129" t="s">
        <v>2676</v>
      </c>
      <c r="C19895" s="129" t="s">
        <v>2677</v>
      </c>
      <c r="D19895" s="129">
        <v>54.0</v>
      </c>
      <c r="E19895" s="129" t="s">
        <v>119</v>
      </c>
    </row>
    <row r="19896">
      <c r="A19896" s="129">
        <v>7.0</v>
      </c>
      <c r="B19896" s="129" t="s">
        <v>6910</v>
      </c>
      <c r="C19896" s="129" t="s">
        <v>6911</v>
      </c>
      <c r="D19896" s="129">
        <v>57.0</v>
      </c>
      <c r="E19896" s="129" t="s">
        <v>119</v>
      </c>
    </row>
    <row r="19897">
      <c r="A19897" s="129">
        <v>7.0</v>
      </c>
      <c r="B19897" s="129" t="s">
        <v>2678</v>
      </c>
      <c r="C19897" s="129" t="s">
        <v>2679</v>
      </c>
      <c r="D19897" s="129">
        <v>56.0</v>
      </c>
      <c r="E19897" s="129" t="s">
        <v>119</v>
      </c>
    </row>
    <row r="19898">
      <c r="A19898" s="129">
        <v>7.0</v>
      </c>
      <c r="B19898" s="129" t="s">
        <v>2680</v>
      </c>
      <c r="C19898" s="129" t="s">
        <v>2681</v>
      </c>
      <c r="D19898" s="129">
        <v>29.0</v>
      </c>
      <c r="E19898" s="129" t="s">
        <v>119</v>
      </c>
    </row>
    <row r="19899">
      <c r="A19899" s="129">
        <v>7.0</v>
      </c>
      <c r="B19899" s="129" t="s">
        <v>8248</v>
      </c>
      <c r="C19899" s="129" t="s">
        <v>8249</v>
      </c>
      <c r="D19899" s="129">
        <v>42.0</v>
      </c>
      <c r="E19899" s="129" t="s">
        <v>119</v>
      </c>
    </row>
    <row r="19900">
      <c r="A19900" s="129">
        <v>7.0</v>
      </c>
      <c r="B19900" s="129" t="s">
        <v>7874</v>
      </c>
      <c r="C19900" s="129" t="s">
        <v>7875</v>
      </c>
      <c r="D19900" s="129">
        <v>21.0</v>
      </c>
      <c r="E19900" s="129" t="s">
        <v>119</v>
      </c>
    </row>
    <row r="19901">
      <c r="A19901" s="129">
        <v>7.0</v>
      </c>
      <c r="B19901" s="129" t="s">
        <v>2682</v>
      </c>
      <c r="C19901" s="129" t="s">
        <v>2683</v>
      </c>
      <c r="D19901" s="129">
        <v>20.0</v>
      </c>
      <c r="E19901" s="129" t="s">
        <v>132</v>
      </c>
    </row>
    <row r="19902">
      <c r="A19902" s="129">
        <v>7.0</v>
      </c>
      <c r="B19902" s="129" t="s">
        <v>2684</v>
      </c>
      <c r="C19902" s="129" t="s">
        <v>2685</v>
      </c>
      <c r="D19902" s="129">
        <v>23.0</v>
      </c>
      <c r="E19902" s="129" t="s">
        <v>119</v>
      </c>
    </row>
    <row r="19903">
      <c r="A19903" s="129">
        <v>7.0</v>
      </c>
      <c r="B19903" s="129" t="s">
        <v>2686</v>
      </c>
      <c r="C19903" s="129" t="s">
        <v>2687</v>
      </c>
      <c r="D19903" s="129">
        <v>44.0</v>
      </c>
      <c r="E19903" s="129" t="s">
        <v>119</v>
      </c>
    </row>
    <row r="19904">
      <c r="A19904" s="129">
        <v>7.0</v>
      </c>
      <c r="B19904" s="129" t="s">
        <v>2688</v>
      </c>
      <c r="C19904" s="129" t="s">
        <v>2689</v>
      </c>
      <c r="D19904" s="129">
        <v>49.0</v>
      </c>
      <c r="E19904" s="129" t="s">
        <v>132</v>
      </c>
    </row>
    <row r="19905">
      <c r="A19905" s="129">
        <v>7.0</v>
      </c>
      <c r="B19905" s="129" t="s">
        <v>6916</v>
      </c>
      <c r="C19905" s="129" t="s">
        <v>6917</v>
      </c>
      <c r="D19905" s="129">
        <v>25.0</v>
      </c>
      <c r="E19905" s="129" t="s">
        <v>132</v>
      </c>
    </row>
    <row r="19906">
      <c r="A19906" s="129">
        <v>7.0</v>
      </c>
      <c r="B19906" s="129" t="s">
        <v>2690</v>
      </c>
      <c r="C19906" s="129" t="s">
        <v>2691</v>
      </c>
      <c r="D19906" s="129">
        <v>63.0</v>
      </c>
      <c r="E19906" s="129" t="s">
        <v>119</v>
      </c>
    </row>
    <row r="19907">
      <c r="A19907" s="129">
        <v>7.0</v>
      </c>
      <c r="B19907" s="129" t="s">
        <v>2692</v>
      </c>
      <c r="C19907" s="129" t="s">
        <v>2693</v>
      </c>
      <c r="D19907" s="129">
        <v>21.0</v>
      </c>
      <c r="E19907" s="129" t="s">
        <v>132</v>
      </c>
    </row>
    <row r="19908">
      <c r="A19908" s="129">
        <v>7.0</v>
      </c>
      <c r="B19908" s="129" t="s">
        <v>2694</v>
      </c>
      <c r="C19908" s="129" t="s">
        <v>2695</v>
      </c>
      <c r="D19908" s="129">
        <v>20.0</v>
      </c>
      <c r="E19908" s="129" t="s">
        <v>132</v>
      </c>
    </row>
    <row r="19909">
      <c r="A19909" s="129">
        <v>7.0</v>
      </c>
      <c r="B19909" s="129" t="s">
        <v>7876</v>
      </c>
      <c r="C19909" s="129" t="s">
        <v>7877</v>
      </c>
      <c r="D19909" s="129">
        <v>65.0</v>
      </c>
      <c r="E19909" s="129" t="s">
        <v>119</v>
      </c>
    </row>
    <row r="19910">
      <c r="A19910" s="129">
        <v>7.0</v>
      </c>
      <c r="B19910" s="129" t="s">
        <v>2696</v>
      </c>
      <c r="C19910" s="129" t="s">
        <v>2697</v>
      </c>
      <c r="D19910" s="129">
        <v>25.0</v>
      </c>
      <c r="E19910" s="129" t="s">
        <v>119</v>
      </c>
    </row>
    <row r="19911">
      <c r="A19911" s="129">
        <v>7.0</v>
      </c>
      <c r="B19911" s="129" t="s">
        <v>2698</v>
      </c>
      <c r="C19911" s="129" t="s">
        <v>2699</v>
      </c>
      <c r="D19911" s="129">
        <v>69.0</v>
      </c>
      <c r="E19911" s="129" t="s">
        <v>119</v>
      </c>
    </row>
    <row r="19912">
      <c r="A19912" s="129">
        <v>7.0</v>
      </c>
      <c r="B19912" s="129" t="s">
        <v>6918</v>
      </c>
      <c r="C19912" s="129" t="s">
        <v>6919</v>
      </c>
      <c r="D19912" s="129">
        <v>37.0</v>
      </c>
      <c r="E19912" s="129" t="s">
        <v>132</v>
      </c>
    </row>
    <row r="19913">
      <c r="A19913" s="129">
        <v>7.0</v>
      </c>
      <c r="B19913" s="129" t="s">
        <v>2700</v>
      </c>
      <c r="C19913" s="129" t="s">
        <v>2701</v>
      </c>
      <c r="D19913" s="129">
        <v>64.0</v>
      </c>
      <c r="E19913" s="129" t="s">
        <v>119</v>
      </c>
    </row>
    <row r="19914">
      <c r="A19914" s="129">
        <v>7.0</v>
      </c>
      <c r="B19914" s="129" t="s">
        <v>2702</v>
      </c>
      <c r="C19914" s="129" t="s">
        <v>2703</v>
      </c>
      <c r="D19914" s="129">
        <v>57.0</v>
      </c>
      <c r="E19914" s="129" t="s">
        <v>132</v>
      </c>
    </row>
    <row r="19915">
      <c r="A19915" s="129">
        <v>7.0</v>
      </c>
      <c r="B19915" s="129" t="s">
        <v>2704</v>
      </c>
      <c r="C19915" s="129" t="s">
        <v>2705</v>
      </c>
      <c r="D19915" s="129">
        <v>64.0</v>
      </c>
      <c r="E19915" s="129" t="s">
        <v>119</v>
      </c>
    </row>
    <row r="19916">
      <c r="A19916" s="129">
        <v>7.0</v>
      </c>
      <c r="B19916" s="129" t="s">
        <v>2706</v>
      </c>
      <c r="C19916" s="129" t="s">
        <v>2707</v>
      </c>
      <c r="D19916" s="129">
        <v>61.0</v>
      </c>
      <c r="E19916" s="129" t="s">
        <v>132</v>
      </c>
    </row>
    <row r="19917">
      <c r="A19917" s="129">
        <v>7.0</v>
      </c>
      <c r="B19917" s="129" t="s">
        <v>2708</v>
      </c>
      <c r="C19917" s="129" t="s">
        <v>2709</v>
      </c>
      <c r="D19917" s="129">
        <v>37.0</v>
      </c>
      <c r="E19917" s="129" t="s">
        <v>119</v>
      </c>
    </row>
    <row r="19918">
      <c r="A19918" s="129">
        <v>7.0</v>
      </c>
      <c r="B19918" s="129" t="s">
        <v>2710</v>
      </c>
      <c r="C19918" s="129" t="s">
        <v>2711</v>
      </c>
      <c r="D19918" s="129">
        <v>46.0</v>
      </c>
      <c r="E19918" s="129" t="s">
        <v>132</v>
      </c>
    </row>
    <row r="19919">
      <c r="A19919" s="129">
        <v>7.0</v>
      </c>
      <c r="B19919" s="129" t="s">
        <v>6924</v>
      </c>
      <c r="C19919" s="129" t="s">
        <v>6925</v>
      </c>
      <c r="D19919" s="129">
        <v>35.0</v>
      </c>
      <c r="E19919" s="129" t="s">
        <v>132</v>
      </c>
    </row>
    <row r="19920">
      <c r="A19920" s="129">
        <v>7.0</v>
      </c>
      <c r="B19920" s="129" t="s">
        <v>6926</v>
      </c>
      <c r="C19920" s="129" t="s">
        <v>6927</v>
      </c>
      <c r="D19920" s="129">
        <v>46.0</v>
      </c>
      <c r="E19920" s="129" t="s">
        <v>119</v>
      </c>
    </row>
    <row r="19921">
      <c r="A19921" s="129">
        <v>7.0</v>
      </c>
      <c r="B19921" s="129" t="s">
        <v>2712</v>
      </c>
      <c r="C19921" s="129" t="s">
        <v>2713</v>
      </c>
      <c r="D19921" s="129">
        <v>23.0</v>
      </c>
      <c r="E19921" s="129" t="s">
        <v>132</v>
      </c>
    </row>
    <row r="19922">
      <c r="A19922" s="129">
        <v>7.0</v>
      </c>
      <c r="B19922" s="129" t="s">
        <v>2714</v>
      </c>
      <c r="C19922" s="129" t="s">
        <v>2715</v>
      </c>
      <c r="D19922" s="129">
        <v>52.0</v>
      </c>
      <c r="E19922" s="129" t="s">
        <v>119</v>
      </c>
    </row>
    <row r="19923">
      <c r="A19923" s="129">
        <v>7.0</v>
      </c>
      <c r="B19923" s="129" t="s">
        <v>2716</v>
      </c>
      <c r="C19923" s="129" t="s">
        <v>2717</v>
      </c>
      <c r="D19923" s="129">
        <v>64.0</v>
      </c>
      <c r="E19923" s="129" t="s">
        <v>119</v>
      </c>
    </row>
    <row r="19924">
      <c r="A19924" s="129">
        <v>7.0</v>
      </c>
      <c r="B19924" s="129" t="s">
        <v>6928</v>
      </c>
      <c r="C19924" s="129" t="s">
        <v>6929</v>
      </c>
      <c r="D19924" s="129">
        <v>44.0</v>
      </c>
      <c r="E19924" s="129" t="s">
        <v>119</v>
      </c>
    </row>
    <row r="19925">
      <c r="A19925" s="129">
        <v>7.0</v>
      </c>
      <c r="B19925" s="129" t="s">
        <v>2720</v>
      </c>
      <c r="C19925" s="129" t="s">
        <v>2721</v>
      </c>
      <c r="D19925" s="129">
        <v>50.0</v>
      </c>
      <c r="E19925" s="129" t="s">
        <v>119</v>
      </c>
    </row>
    <row r="19926">
      <c r="A19926" s="129">
        <v>7.0</v>
      </c>
      <c r="B19926" s="129" t="s">
        <v>7878</v>
      </c>
      <c r="C19926" s="129" t="s">
        <v>7879</v>
      </c>
      <c r="D19926" s="129">
        <v>39.0</v>
      </c>
      <c r="E19926" s="129" t="s">
        <v>119</v>
      </c>
    </row>
    <row r="19927">
      <c r="A19927" s="129">
        <v>7.0</v>
      </c>
      <c r="B19927" s="129" t="s">
        <v>6930</v>
      </c>
      <c r="C19927" s="129" t="s">
        <v>6931</v>
      </c>
      <c r="D19927" s="129">
        <v>61.0</v>
      </c>
      <c r="E19927" s="129" t="s">
        <v>119</v>
      </c>
    </row>
    <row r="19928">
      <c r="A19928" s="129">
        <v>7.0</v>
      </c>
      <c r="B19928" s="129" t="s">
        <v>2722</v>
      </c>
      <c r="C19928" s="129" t="s">
        <v>2723</v>
      </c>
      <c r="D19928" s="129">
        <v>23.0</v>
      </c>
      <c r="E19928" s="129" t="s">
        <v>119</v>
      </c>
    </row>
    <row r="19929">
      <c r="A19929" s="129">
        <v>7.0</v>
      </c>
      <c r="B19929" s="129" t="s">
        <v>2724</v>
      </c>
      <c r="C19929" s="129" t="s">
        <v>2725</v>
      </c>
      <c r="D19929" s="129">
        <v>66.0</v>
      </c>
      <c r="E19929" s="129" t="s">
        <v>132</v>
      </c>
    </row>
    <row r="19930">
      <c r="A19930" s="129">
        <v>7.0</v>
      </c>
      <c r="B19930" s="129" t="s">
        <v>6932</v>
      </c>
      <c r="C19930" s="129" t="s">
        <v>6933</v>
      </c>
      <c r="D19930" s="129">
        <v>33.0</v>
      </c>
      <c r="E19930" s="129" t="s">
        <v>132</v>
      </c>
    </row>
    <row r="19931">
      <c r="A19931" s="129">
        <v>7.0</v>
      </c>
      <c r="B19931" s="129" t="s">
        <v>6934</v>
      </c>
      <c r="C19931" s="129" t="s">
        <v>6935</v>
      </c>
      <c r="D19931" s="129">
        <v>47.0</v>
      </c>
      <c r="E19931" s="129" t="s">
        <v>119</v>
      </c>
    </row>
    <row r="19932">
      <c r="A19932" s="129">
        <v>7.0</v>
      </c>
      <c r="B19932" s="129" t="s">
        <v>2726</v>
      </c>
      <c r="C19932" s="129" t="s">
        <v>2727</v>
      </c>
      <c r="D19932" s="129">
        <v>51.0</v>
      </c>
      <c r="E19932" s="129" t="s">
        <v>132</v>
      </c>
    </row>
    <row r="19933">
      <c r="A19933" s="129">
        <v>7.0</v>
      </c>
      <c r="B19933" s="129" t="s">
        <v>6936</v>
      </c>
      <c r="C19933" s="129" t="s">
        <v>6937</v>
      </c>
      <c r="D19933" s="129">
        <v>43.0</v>
      </c>
      <c r="E19933" s="129" t="s">
        <v>132</v>
      </c>
    </row>
    <row r="19934">
      <c r="A19934" s="129">
        <v>7.0</v>
      </c>
      <c r="B19934" s="129" t="s">
        <v>2730</v>
      </c>
      <c r="C19934" s="129" t="s">
        <v>2731</v>
      </c>
      <c r="D19934" s="129">
        <v>38.0</v>
      </c>
      <c r="E19934" s="129" t="s">
        <v>119</v>
      </c>
    </row>
    <row r="19935">
      <c r="A19935" s="129">
        <v>7.0</v>
      </c>
      <c r="B19935" s="129" t="s">
        <v>6938</v>
      </c>
      <c r="C19935" s="129" t="s">
        <v>6939</v>
      </c>
      <c r="D19935" s="129">
        <v>35.0</v>
      </c>
      <c r="E19935" s="129" t="s">
        <v>132</v>
      </c>
    </row>
    <row r="19936">
      <c r="A19936" s="129">
        <v>7.0</v>
      </c>
      <c r="B19936" s="129" t="s">
        <v>2732</v>
      </c>
      <c r="C19936" s="129" t="s">
        <v>2733</v>
      </c>
      <c r="D19936" s="129">
        <v>47.0</v>
      </c>
      <c r="E19936" s="129" t="s">
        <v>132</v>
      </c>
    </row>
    <row r="19937">
      <c r="A19937" s="129">
        <v>7.0</v>
      </c>
      <c r="B19937" s="129" t="s">
        <v>7880</v>
      </c>
      <c r="C19937" s="129" t="s">
        <v>7881</v>
      </c>
      <c r="D19937" s="129">
        <v>20.0</v>
      </c>
      <c r="E19937" s="129" t="s">
        <v>119</v>
      </c>
    </row>
    <row r="19938">
      <c r="A19938" s="129">
        <v>7.0</v>
      </c>
      <c r="B19938" s="129" t="s">
        <v>6940</v>
      </c>
      <c r="C19938" s="129" t="s">
        <v>6941</v>
      </c>
      <c r="D19938" s="129">
        <v>56.0</v>
      </c>
      <c r="E19938" s="129" t="s">
        <v>119</v>
      </c>
    </row>
    <row r="19939">
      <c r="A19939" s="129">
        <v>7.0</v>
      </c>
      <c r="B19939" s="129" t="s">
        <v>2734</v>
      </c>
      <c r="C19939" s="129" t="s">
        <v>2735</v>
      </c>
      <c r="D19939" s="129">
        <v>22.0</v>
      </c>
      <c r="E19939" s="129" t="s">
        <v>119</v>
      </c>
    </row>
    <row r="19940">
      <c r="A19940" s="129">
        <v>7.0</v>
      </c>
      <c r="B19940" s="129" t="s">
        <v>2738</v>
      </c>
      <c r="C19940" s="129" t="s">
        <v>2739</v>
      </c>
      <c r="D19940" s="129">
        <v>29.0</v>
      </c>
      <c r="E19940" s="129" t="s">
        <v>119</v>
      </c>
    </row>
    <row r="19941">
      <c r="A19941" s="129">
        <v>7.0</v>
      </c>
      <c r="B19941" s="129" t="s">
        <v>2740</v>
      </c>
      <c r="C19941" s="129" t="s">
        <v>2741</v>
      </c>
      <c r="D19941" s="129">
        <v>28.0</v>
      </c>
      <c r="E19941" s="129" t="s">
        <v>132</v>
      </c>
    </row>
    <row r="19942">
      <c r="A19942" s="129">
        <v>7.0</v>
      </c>
      <c r="B19942" s="129" t="s">
        <v>2742</v>
      </c>
      <c r="C19942" s="129" t="s">
        <v>2743</v>
      </c>
      <c r="D19942" s="129">
        <v>63.0</v>
      </c>
      <c r="E19942" s="129" t="s">
        <v>119</v>
      </c>
    </row>
    <row r="19943">
      <c r="A19943" s="129">
        <v>7.0</v>
      </c>
      <c r="B19943" s="129" t="s">
        <v>2744</v>
      </c>
      <c r="C19943" s="129" t="s">
        <v>2745</v>
      </c>
      <c r="D19943" s="129">
        <v>60.0</v>
      </c>
      <c r="E19943" s="129" t="s">
        <v>119</v>
      </c>
    </row>
    <row r="19944">
      <c r="A19944" s="129">
        <v>7.0</v>
      </c>
      <c r="B19944" s="129" t="s">
        <v>6942</v>
      </c>
      <c r="C19944" s="129" t="s">
        <v>6943</v>
      </c>
      <c r="D19944" s="129">
        <v>40.0</v>
      </c>
      <c r="E19944" s="129" t="s">
        <v>132</v>
      </c>
    </row>
    <row r="19945">
      <c r="A19945" s="129">
        <v>7.0</v>
      </c>
      <c r="B19945" s="129" t="s">
        <v>2746</v>
      </c>
      <c r="C19945" s="129" t="s">
        <v>2747</v>
      </c>
      <c r="D19945" s="129">
        <v>49.0</v>
      </c>
      <c r="E19945" s="129" t="s">
        <v>132</v>
      </c>
    </row>
    <row r="19946">
      <c r="A19946" s="129">
        <v>7.0</v>
      </c>
      <c r="B19946" s="129" t="s">
        <v>2750</v>
      </c>
      <c r="C19946" s="129" t="s">
        <v>2751</v>
      </c>
      <c r="D19946" s="129">
        <v>68.0</v>
      </c>
      <c r="E19946" s="129" t="s">
        <v>132</v>
      </c>
    </row>
    <row r="19947">
      <c r="A19947" s="129">
        <v>7.0</v>
      </c>
      <c r="B19947" s="129" t="s">
        <v>6946</v>
      </c>
      <c r="C19947" s="129" t="s">
        <v>6947</v>
      </c>
      <c r="D19947" s="129">
        <v>69.0</v>
      </c>
      <c r="E19947" s="129" t="s">
        <v>132</v>
      </c>
    </row>
    <row r="19948">
      <c r="A19948" s="129">
        <v>7.0</v>
      </c>
      <c r="B19948" s="129" t="s">
        <v>2752</v>
      </c>
      <c r="C19948" s="129" t="s">
        <v>2753</v>
      </c>
      <c r="D19948" s="129">
        <v>36.0</v>
      </c>
      <c r="E19948" s="129" t="s">
        <v>119</v>
      </c>
    </row>
    <row r="19949">
      <c r="A19949" s="129">
        <v>7.0</v>
      </c>
      <c r="B19949" s="129" t="s">
        <v>2754</v>
      </c>
      <c r="C19949" s="129" t="s">
        <v>2755</v>
      </c>
      <c r="D19949" s="129">
        <v>36.0</v>
      </c>
      <c r="E19949" s="129" t="s">
        <v>119</v>
      </c>
    </row>
    <row r="19950">
      <c r="A19950" s="129">
        <v>7.0</v>
      </c>
      <c r="B19950" s="129" t="s">
        <v>2758</v>
      </c>
      <c r="C19950" s="129" t="s">
        <v>2759</v>
      </c>
      <c r="D19950" s="129">
        <v>43.0</v>
      </c>
      <c r="E19950" s="129" t="s">
        <v>132</v>
      </c>
    </row>
    <row r="19951">
      <c r="A19951" s="129">
        <v>7.0</v>
      </c>
      <c r="B19951" s="129" t="s">
        <v>8254</v>
      </c>
      <c r="C19951" s="129" t="s">
        <v>8255</v>
      </c>
      <c r="D19951" s="129">
        <v>20.0</v>
      </c>
      <c r="E19951" s="129" t="s">
        <v>132</v>
      </c>
    </row>
    <row r="19952">
      <c r="A19952" s="129">
        <v>7.0</v>
      </c>
      <c r="B19952" s="129" t="s">
        <v>6952</v>
      </c>
      <c r="C19952" s="129" t="s">
        <v>6953</v>
      </c>
      <c r="D19952" s="129">
        <v>51.0</v>
      </c>
      <c r="E19952" s="129" t="s">
        <v>119</v>
      </c>
    </row>
    <row r="19953">
      <c r="A19953" s="129">
        <v>7.0</v>
      </c>
      <c r="B19953" s="129" t="s">
        <v>2762</v>
      </c>
      <c r="C19953" s="129" t="s">
        <v>2763</v>
      </c>
      <c r="D19953" s="129">
        <v>44.0</v>
      </c>
      <c r="E19953" s="129" t="s">
        <v>132</v>
      </c>
    </row>
    <row r="19954">
      <c r="A19954" s="129">
        <v>7.0</v>
      </c>
      <c r="B19954" s="129" t="s">
        <v>2768</v>
      </c>
      <c r="C19954" s="129" t="s">
        <v>2769</v>
      </c>
      <c r="D19954" s="129">
        <v>20.0</v>
      </c>
      <c r="E19954" s="129" t="s">
        <v>132</v>
      </c>
    </row>
    <row r="19955">
      <c r="A19955" s="129">
        <v>7.0</v>
      </c>
      <c r="B19955" s="129" t="s">
        <v>2772</v>
      </c>
      <c r="C19955" s="129" t="s">
        <v>2773</v>
      </c>
      <c r="D19955" s="129">
        <v>44.0</v>
      </c>
      <c r="E19955" s="129" t="s">
        <v>119</v>
      </c>
    </row>
    <row r="19956">
      <c r="A19956" s="129">
        <v>7.0</v>
      </c>
      <c r="B19956" s="129" t="s">
        <v>2774</v>
      </c>
      <c r="C19956" s="129" t="s">
        <v>2775</v>
      </c>
      <c r="D19956" s="129">
        <v>57.0</v>
      </c>
      <c r="E19956" s="129" t="s">
        <v>132</v>
      </c>
    </row>
    <row r="19957">
      <c r="A19957" s="129">
        <v>7.0</v>
      </c>
      <c r="B19957" s="129" t="s">
        <v>2776</v>
      </c>
      <c r="C19957" s="129" t="s">
        <v>2777</v>
      </c>
      <c r="D19957" s="129">
        <v>69.0</v>
      </c>
      <c r="E19957" s="129" t="s">
        <v>132</v>
      </c>
    </row>
    <row r="19958">
      <c r="A19958" s="129">
        <v>7.0</v>
      </c>
      <c r="B19958" s="129" t="s">
        <v>7882</v>
      </c>
      <c r="C19958" s="129" t="s">
        <v>7883</v>
      </c>
      <c r="D19958" s="129">
        <v>64.0</v>
      </c>
      <c r="E19958" s="129" t="s">
        <v>132</v>
      </c>
    </row>
    <row r="19959">
      <c r="A19959" s="129">
        <v>7.0</v>
      </c>
      <c r="B19959" s="129" t="s">
        <v>2778</v>
      </c>
      <c r="C19959" s="129" t="s">
        <v>2779</v>
      </c>
      <c r="D19959" s="129">
        <v>21.0</v>
      </c>
      <c r="E19959" s="129" t="s">
        <v>132</v>
      </c>
    </row>
    <row r="19960">
      <c r="A19960" s="129">
        <v>7.0</v>
      </c>
      <c r="B19960" s="129" t="s">
        <v>2782</v>
      </c>
      <c r="C19960" s="129" t="s">
        <v>2783</v>
      </c>
      <c r="D19960" s="129">
        <v>53.0</v>
      </c>
      <c r="E19960" s="129" t="s">
        <v>132</v>
      </c>
    </row>
    <row r="19961">
      <c r="A19961" s="129">
        <v>7.0</v>
      </c>
      <c r="B19961" s="129" t="s">
        <v>2784</v>
      </c>
      <c r="C19961" s="129" t="s">
        <v>2785</v>
      </c>
      <c r="D19961" s="129">
        <v>54.0</v>
      </c>
      <c r="E19961" s="129" t="s">
        <v>119</v>
      </c>
    </row>
    <row r="19962">
      <c r="A19962" s="129">
        <v>7.0</v>
      </c>
      <c r="B19962" s="129" t="s">
        <v>2786</v>
      </c>
      <c r="C19962" s="129" t="s">
        <v>2787</v>
      </c>
      <c r="D19962" s="129">
        <v>63.0</v>
      </c>
      <c r="E19962" s="129" t="s">
        <v>132</v>
      </c>
    </row>
    <row r="19963">
      <c r="A19963" s="129">
        <v>7.0</v>
      </c>
      <c r="B19963" s="129" t="s">
        <v>6956</v>
      </c>
      <c r="C19963" s="129" t="s">
        <v>6957</v>
      </c>
      <c r="D19963" s="129">
        <v>46.0</v>
      </c>
      <c r="E19963" s="129" t="s">
        <v>132</v>
      </c>
    </row>
    <row r="19964">
      <c r="A19964" s="129">
        <v>7.0</v>
      </c>
      <c r="B19964" s="129" t="s">
        <v>2788</v>
      </c>
      <c r="C19964" s="129" t="s">
        <v>2789</v>
      </c>
      <c r="D19964" s="129">
        <v>30.0</v>
      </c>
      <c r="E19964" s="129" t="s">
        <v>132</v>
      </c>
    </row>
    <row r="19965">
      <c r="A19965" s="129">
        <v>7.0</v>
      </c>
      <c r="B19965" s="129" t="s">
        <v>2790</v>
      </c>
      <c r="C19965" s="129" t="s">
        <v>2791</v>
      </c>
      <c r="D19965" s="129">
        <v>66.0</v>
      </c>
      <c r="E19965" s="129" t="s">
        <v>119</v>
      </c>
    </row>
    <row r="19966">
      <c r="A19966" s="129">
        <v>7.0</v>
      </c>
      <c r="B19966" s="129" t="s">
        <v>2796</v>
      </c>
      <c r="C19966" s="129" t="s">
        <v>2797</v>
      </c>
      <c r="D19966" s="129">
        <v>30.0</v>
      </c>
      <c r="E19966" s="129" t="s">
        <v>132</v>
      </c>
    </row>
    <row r="19967">
      <c r="A19967" s="129">
        <v>7.0</v>
      </c>
      <c r="B19967" s="129" t="s">
        <v>6958</v>
      </c>
      <c r="C19967" s="129" t="s">
        <v>6959</v>
      </c>
      <c r="D19967" s="129">
        <v>26.0</v>
      </c>
      <c r="E19967" s="129" t="s">
        <v>132</v>
      </c>
    </row>
    <row r="19968">
      <c r="A19968" s="129">
        <v>7.0</v>
      </c>
      <c r="B19968" s="129" t="s">
        <v>2802</v>
      </c>
      <c r="C19968" s="129" t="s">
        <v>2803</v>
      </c>
      <c r="D19968" s="129">
        <v>31.0</v>
      </c>
      <c r="E19968" s="129" t="s">
        <v>132</v>
      </c>
    </row>
    <row r="19969">
      <c r="A19969" s="129">
        <v>7.0</v>
      </c>
      <c r="B19969" s="129" t="s">
        <v>2804</v>
      </c>
      <c r="C19969" s="129" t="s">
        <v>2805</v>
      </c>
      <c r="D19969" s="129">
        <v>69.0</v>
      </c>
      <c r="E19969" s="129" t="s">
        <v>132</v>
      </c>
    </row>
    <row r="19970">
      <c r="A19970" s="129">
        <v>7.0</v>
      </c>
      <c r="B19970" s="129" t="s">
        <v>6960</v>
      </c>
      <c r="C19970" s="129" t="s">
        <v>6961</v>
      </c>
      <c r="D19970" s="129">
        <v>35.0</v>
      </c>
      <c r="E19970" s="129" t="s">
        <v>119</v>
      </c>
    </row>
    <row r="19971">
      <c r="A19971" s="129">
        <v>7.0</v>
      </c>
      <c r="B19971" s="129" t="s">
        <v>2806</v>
      </c>
      <c r="C19971" s="129" t="s">
        <v>2807</v>
      </c>
      <c r="D19971" s="129">
        <v>66.0</v>
      </c>
      <c r="E19971" s="129" t="s">
        <v>132</v>
      </c>
    </row>
    <row r="19972">
      <c r="A19972" s="129">
        <v>7.0</v>
      </c>
      <c r="B19972" s="129" t="s">
        <v>2808</v>
      </c>
      <c r="C19972" s="129" t="s">
        <v>2809</v>
      </c>
      <c r="D19972" s="129">
        <v>34.0</v>
      </c>
      <c r="E19972" s="129" t="s">
        <v>132</v>
      </c>
    </row>
    <row r="19973">
      <c r="A19973" s="129">
        <v>7.0</v>
      </c>
      <c r="B19973" s="129" t="s">
        <v>2812</v>
      </c>
      <c r="C19973" s="129" t="s">
        <v>2813</v>
      </c>
      <c r="D19973" s="129">
        <v>59.0</v>
      </c>
      <c r="E19973" s="129" t="s">
        <v>119</v>
      </c>
    </row>
    <row r="19974">
      <c r="A19974" s="129">
        <v>7.0</v>
      </c>
      <c r="B19974" s="129" t="s">
        <v>2814</v>
      </c>
      <c r="C19974" s="129" t="s">
        <v>2815</v>
      </c>
      <c r="D19974" s="129">
        <v>56.0</v>
      </c>
      <c r="E19974" s="129" t="s">
        <v>132</v>
      </c>
    </row>
    <row r="19975">
      <c r="A19975" s="129">
        <v>7.0</v>
      </c>
      <c r="B19975" s="129" t="s">
        <v>2816</v>
      </c>
      <c r="C19975" s="129" t="s">
        <v>2817</v>
      </c>
      <c r="D19975" s="129">
        <v>64.0</v>
      </c>
      <c r="E19975" s="129" t="s">
        <v>132</v>
      </c>
    </row>
    <row r="19976">
      <c r="A19976" s="129">
        <v>7.0</v>
      </c>
      <c r="B19976" s="129" t="s">
        <v>2820</v>
      </c>
      <c r="C19976" s="129" t="s">
        <v>2821</v>
      </c>
      <c r="D19976" s="129">
        <v>41.0</v>
      </c>
      <c r="E19976" s="129" t="s">
        <v>119</v>
      </c>
    </row>
    <row r="19977">
      <c r="A19977" s="129">
        <v>7.0</v>
      </c>
      <c r="B19977" s="129" t="s">
        <v>2822</v>
      </c>
      <c r="C19977" s="129" t="s">
        <v>2823</v>
      </c>
      <c r="D19977" s="129">
        <v>69.0</v>
      </c>
      <c r="E19977" s="129" t="s">
        <v>119</v>
      </c>
    </row>
    <row r="19978">
      <c r="A19978" s="129">
        <v>7.0</v>
      </c>
      <c r="B19978" s="129" t="s">
        <v>2824</v>
      </c>
      <c r="C19978" s="129" t="s">
        <v>2825</v>
      </c>
      <c r="D19978" s="129">
        <v>39.0</v>
      </c>
      <c r="E19978" s="129" t="s">
        <v>132</v>
      </c>
    </row>
    <row r="19979">
      <c r="A19979" s="129">
        <v>7.0</v>
      </c>
      <c r="B19979" s="129" t="s">
        <v>2826</v>
      </c>
      <c r="C19979" s="129" t="s">
        <v>2827</v>
      </c>
      <c r="D19979" s="129">
        <v>45.0</v>
      </c>
      <c r="E19979" s="129" t="s">
        <v>132</v>
      </c>
    </row>
    <row r="19980">
      <c r="A19980" s="129">
        <v>7.0</v>
      </c>
      <c r="B19980" s="129" t="s">
        <v>6962</v>
      </c>
      <c r="C19980" s="129" t="s">
        <v>6963</v>
      </c>
      <c r="D19980" s="129">
        <v>54.0</v>
      </c>
      <c r="E19980" s="129" t="s">
        <v>132</v>
      </c>
    </row>
    <row r="19981">
      <c r="A19981" s="129">
        <v>7.0</v>
      </c>
      <c r="B19981" s="129" t="s">
        <v>2828</v>
      </c>
      <c r="C19981" s="129" t="s">
        <v>2829</v>
      </c>
      <c r="D19981" s="129">
        <v>66.0</v>
      </c>
      <c r="E19981" s="129" t="s">
        <v>132</v>
      </c>
    </row>
    <row r="19982">
      <c r="A19982" s="129">
        <v>7.0</v>
      </c>
      <c r="B19982" s="129" t="s">
        <v>2834</v>
      </c>
      <c r="C19982" s="129" t="s">
        <v>2835</v>
      </c>
      <c r="D19982" s="129">
        <v>30.0</v>
      </c>
      <c r="E19982" s="129" t="s">
        <v>119</v>
      </c>
    </row>
    <row r="19983">
      <c r="A19983" s="129">
        <v>7.0</v>
      </c>
      <c r="B19983" s="129" t="s">
        <v>2836</v>
      </c>
      <c r="C19983" s="129" t="s">
        <v>2837</v>
      </c>
      <c r="D19983" s="129">
        <v>38.0</v>
      </c>
      <c r="E19983" s="129" t="s">
        <v>119</v>
      </c>
    </row>
    <row r="19984">
      <c r="A19984" s="129">
        <v>7.0</v>
      </c>
      <c r="B19984" s="129" t="s">
        <v>2838</v>
      </c>
      <c r="C19984" s="129" t="s">
        <v>2839</v>
      </c>
      <c r="D19984" s="129">
        <v>62.0</v>
      </c>
      <c r="E19984" s="129" t="s">
        <v>132</v>
      </c>
    </row>
    <row r="19985">
      <c r="A19985" s="129">
        <v>7.0</v>
      </c>
      <c r="B19985" s="129" t="s">
        <v>2840</v>
      </c>
      <c r="C19985" s="129" t="s">
        <v>2841</v>
      </c>
      <c r="D19985" s="129">
        <v>38.0</v>
      </c>
      <c r="E19985" s="129" t="s">
        <v>119</v>
      </c>
    </row>
    <row r="19986">
      <c r="A19986" s="129">
        <v>7.0</v>
      </c>
      <c r="B19986" s="129" t="s">
        <v>2844</v>
      </c>
      <c r="C19986" s="129" t="s">
        <v>2845</v>
      </c>
      <c r="D19986" s="129">
        <v>25.0</v>
      </c>
      <c r="E19986" s="129" t="s">
        <v>119</v>
      </c>
    </row>
    <row r="19987">
      <c r="A19987" s="129">
        <v>7.0</v>
      </c>
      <c r="B19987" s="129" t="s">
        <v>7884</v>
      </c>
      <c r="C19987" s="129" t="s">
        <v>7885</v>
      </c>
      <c r="D19987" s="129">
        <v>43.0</v>
      </c>
      <c r="E19987" s="129" t="s">
        <v>132</v>
      </c>
    </row>
    <row r="19988">
      <c r="A19988" s="129">
        <v>7.0</v>
      </c>
      <c r="B19988" s="129" t="s">
        <v>2848</v>
      </c>
      <c r="C19988" s="129" t="s">
        <v>2849</v>
      </c>
      <c r="D19988" s="129">
        <v>65.0</v>
      </c>
      <c r="E19988" s="129" t="s">
        <v>119</v>
      </c>
    </row>
    <row r="19989">
      <c r="A19989" s="129">
        <v>7.0</v>
      </c>
      <c r="B19989" s="129" t="s">
        <v>2850</v>
      </c>
      <c r="C19989" s="129" t="s">
        <v>2851</v>
      </c>
      <c r="D19989" s="129">
        <v>70.0</v>
      </c>
      <c r="E19989" s="129" t="s">
        <v>119</v>
      </c>
    </row>
    <row r="19990">
      <c r="A19990" s="129">
        <v>7.0</v>
      </c>
      <c r="B19990" s="129" t="s">
        <v>2852</v>
      </c>
      <c r="C19990" s="129" t="s">
        <v>2853</v>
      </c>
      <c r="D19990" s="129">
        <v>36.0</v>
      </c>
      <c r="E19990" s="129" t="s">
        <v>132</v>
      </c>
    </row>
    <row r="19991">
      <c r="A19991" s="129">
        <v>7.0</v>
      </c>
      <c r="B19991" s="129" t="s">
        <v>6966</v>
      </c>
      <c r="C19991" s="129" t="s">
        <v>6967</v>
      </c>
      <c r="D19991" s="129">
        <v>33.0</v>
      </c>
      <c r="E19991" s="129" t="s">
        <v>132</v>
      </c>
    </row>
    <row r="19992">
      <c r="A19992" s="129">
        <v>7.0</v>
      </c>
      <c r="B19992" s="129" t="s">
        <v>2854</v>
      </c>
      <c r="C19992" s="129" t="s">
        <v>2855</v>
      </c>
      <c r="D19992" s="129">
        <v>47.0</v>
      </c>
      <c r="E19992" s="129" t="s">
        <v>132</v>
      </c>
    </row>
    <row r="19993">
      <c r="A19993" s="129">
        <v>7.0</v>
      </c>
      <c r="B19993" s="129" t="s">
        <v>2856</v>
      </c>
      <c r="C19993" s="129" t="s">
        <v>2857</v>
      </c>
      <c r="D19993" s="129">
        <v>45.0</v>
      </c>
      <c r="E19993" s="129" t="s">
        <v>132</v>
      </c>
    </row>
    <row r="19994">
      <c r="A19994" s="129">
        <v>7.0</v>
      </c>
      <c r="B19994" s="129" t="s">
        <v>6968</v>
      </c>
      <c r="C19994" s="129" t="s">
        <v>6969</v>
      </c>
      <c r="D19994" s="129">
        <v>54.0</v>
      </c>
      <c r="E19994" s="129" t="s">
        <v>119</v>
      </c>
    </row>
    <row r="19995">
      <c r="A19995" s="129">
        <v>7.0</v>
      </c>
      <c r="B19995" s="129" t="s">
        <v>2858</v>
      </c>
      <c r="C19995" s="129" t="s">
        <v>2859</v>
      </c>
      <c r="D19995" s="129">
        <v>68.0</v>
      </c>
      <c r="E19995" s="129" t="s">
        <v>132</v>
      </c>
    </row>
    <row r="19996">
      <c r="A19996" s="129">
        <v>7.0</v>
      </c>
      <c r="B19996" s="129" t="s">
        <v>2860</v>
      </c>
      <c r="C19996" s="129" t="s">
        <v>2861</v>
      </c>
      <c r="D19996" s="129">
        <v>70.0</v>
      </c>
      <c r="E19996" s="129" t="s">
        <v>132</v>
      </c>
    </row>
    <row r="19997">
      <c r="A19997" s="129">
        <v>7.0</v>
      </c>
      <c r="B19997" s="129" t="s">
        <v>2864</v>
      </c>
      <c r="C19997" s="129" t="s">
        <v>2865</v>
      </c>
      <c r="D19997" s="129">
        <v>49.0</v>
      </c>
      <c r="E19997" s="129" t="s">
        <v>119</v>
      </c>
    </row>
    <row r="19998">
      <c r="A19998" s="129">
        <v>7.0</v>
      </c>
      <c r="B19998" s="129" t="s">
        <v>2866</v>
      </c>
      <c r="C19998" s="129" t="s">
        <v>2867</v>
      </c>
      <c r="D19998" s="129">
        <v>67.0</v>
      </c>
      <c r="E19998" s="129" t="s">
        <v>132</v>
      </c>
    </row>
    <row r="19999">
      <c r="A19999" s="129">
        <v>7.0</v>
      </c>
      <c r="B19999" s="129" t="s">
        <v>6970</v>
      </c>
      <c r="C19999" s="129" t="s">
        <v>6971</v>
      </c>
      <c r="D19999" s="129">
        <v>33.0</v>
      </c>
      <c r="E19999" s="129" t="s">
        <v>132</v>
      </c>
    </row>
    <row r="20000">
      <c r="A20000" s="129">
        <v>7.0</v>
      </c>
      <c r="B20000" s="129" t="s">
        <v>2868</v>
      </c>
      <c r="C20000" s="129" t="s">
        <v>2869</v>
      </c>
      <c r="D20000" s="129">
        <v>69.0</v>
      </c>
      <c r="E20000" s="129" t="s">
        <v>119</v>
      </c>
    </row>
    <row r="20001">
      <c r="A20001" s="129">
        <v>7.0</v>
      </c>
      <c r="B20001" s="129" t="s">
        <v>2870</v>
      </c>
      <c r="C20001" s="129" t="s">
        <v>2871</v>
      </c>
      <c r="D20001" s="129">
        <v>50.0</v>
      </c>
      <c r="E20001" s="129" t="s">
        <v>119</v>
      </c>
    </row>
    <row r="20002">
      <c r="A20002" s="129">
        <v>7.0</v>
      </c>
      <c r="B20002" s="129" t="s">
        <v>2872</v>
      </c>
      <c r="C20002" s="129" t="s">
        <v>2873</v>
      </c>
      <c r="D20002" s="129">
        <v>33.0</v>
      </c>
      <c r="E20002" s="129" t="s">
        <v>119</v>
      </c>
    </row>
    <row r="20003">
      <c r="A20003" s="129">
        <v>7.0</v>
      </c>
      <c r="B20003" s="129" t="s">
        <v>2874</v>
      </c>
      <c r="C20003" s="129" t="s">
        <v>2875</v>
      </c>
      <c r="D20003" s="129">
        <v>57.0</v>
      </c>
      <c r="E20003" s="129" t="s">
        <v>119</v>
      </c>
    </row>
    <row r="20004">
      <c r="A20004" s="129">
        <v>7.0</v>
      </c>
      <c r="B20004" s="129" t="s">
        <v>2876</v>
      </c>
      <c r="C20004" s="129" t="s">
        <v>2877</v>
      </c>
      <c r="D20004" s="129">
        <v>20.0</v>
      </c>
      <c r="E20004" s="129" t="s">
        <v>132</v>
      </c>
    </row>
    <row r="20005">
      <c r="A20005" s="129">
        <v>7.0</v>
      </c>
      <c r="B20005" s="129" t="s">
        <v>2878</v>
      </c>
      <c r="C20005" s="129" t="s">
        <v>2879</v>
      </c>
      <c r="D20005" s="129">
        <v>67.0</v>
      </c>
      <c r="E20005" s="129" t="s">
        <v>132</v>
      </c>
    </row>
    <row r="20006">
      <c r="A20006" s="129">
        <v>7.0</v>
      </c>
      <c r="B20006" s="129" t="s">
        <v>2880</v>
      </c>
      <c r="C20006" s="129" t="s">
        <v>2881</v>
      </c>
      <c r="D20006" s="129">
        <v>63.0</v>
      </c>
      <c r="E20006" s="129" t="s">
        <v>132</v>
      </c>
    </row>
    <row r="20007">
      <c r="A20007" s="129">
        <v>7.0</v>
      </c>
      <c r="B20007" s="129" t="s">
        <v>2882</v>
      </c>
      <c r="C20007" s="129" t="s">
        <v>2883</v>
      </c>
      <c r="D20007" s="129">
        <v>27.0</v>
      </c>
      <c r="E20007" s="129" t="s">
        <v>119</v>
      </c>
    </row>
    <row r="20008">
      <c r="A20008" s="129">
        <v>7.0</v>
      </c>
      <c r="B20008" s="129" t="s">
        <v>6972</v>
      </c>
      <c r="C20008" s="129" t="s">
        <v>6973</v>
      </c>
      <c r="D20008" s="129">
        <v>36.0</v>
      </c>
      <c r="E20008" s="129" t="s">
        <v>132</v>
      </c>
    </row>
    <row r="20009">
      <c r="A20009" s="129">
        <v>7.0</v>
      </c>
      <c r="B20009" s="129" t="s">
        <v>8256</v>
      </c>
      <c r="C20009" s="129" t="s">
        <v>8257</v>
      </c>
      <c r="D20009" s="129">
        <v>37.0</v>
      </c>
      <c r="E20009" s="129" t="s">
        <v>132</v>
      </c>
    </row>
    <row r="20010">
      <c r="A20010" s="129">
        <v>7.0</v>
      </c>
      <c r="B20010" s="129" t="s">
        <v>7886</v>
      </c>
      <c r="C20010" s="129" t="s">
        <v>7887</v>
      </c>
      <c r="D20010" s="129">
        <v>55.0</v>
      </c>
      <c r="E20010" s="129" t="s">
        <v>119</v>
      </c>
    </row>
    <row r="20011">
      <c r="A20011" s="129">
        <v>7.0</v>
      </c>
      <c r="B20011" s="129" t="s">
        <v>2884</v>
      </c>
      <c r="C20011" s="129" t="s">
        <v>2885</v>
      </c>
      <c r="D20011" s="129">
        <v>62.0</v>
      </c>
      <c r="E20011" s="129" t="s">
        <v>132</v>
      </c>
    </row>
    <row r="20012">
      <c r="A20012" s="129">
        <v>7.0</v>
      </c>
      <c r="B20012" s="129" t="s">
        <v>2886</v>
      </c>
      <c r="C20012" s="129" t="s">
        <v>2887</v>
      </c>
      <c r="D20012" s="129">
        <v>65.0</v>
      </c>
      <c r="E20012" s="129" t="s">
        <v>119</v>
      </c>
    </row>
    <row r="20013">
      <c r="A20013" s="129">
        <v>7.0</v>
      </c>
      <c r="B20013" s="129" t="s">
        <v>2888</v>
      </c>
      <c r="C20013" s="129" t="s">
        <v>2889</v>
      </c>
      <c r="D20013" s="129">
        <v>58.0</v>
      </c>
      <c r="E20013" s="129" t="s">
        <v>119</v>
      </c>
    </row>
    <row r="20014">
      <c r="A20014" s="129">
        <v>7.0</v>
      </c>
      <c r="B20014" s="129" t="s">
        <v>6974</v>
      </c>
      <c r="C20014" s="129" t="s">
        <v>6975</v>
      </c>
      <c r="D20014" s="129">
        <v>31.0</v>
      </c>
      <c r="E20014" s="129" t="s">
        <v>132</v>
      </c>
    </row>
    <row r="20015">
      <c r="A20015" s="129">
        <v>7.0</v>
      </c>
      <c r="B20015" s="129" t="s">
        <v>2894</v>
      </c>
      <c r="C20015" s="129" t="s">
        <v>2895</v>
      </c>
      <c r="D20015" s="129">
        <v>47.0</v>
      </c>
      <c r="E20015" s="129" t="s">
        <v>132</v>
      </c>
    </row>
    <row r="20016">
      <c r="A20016" s="129">
        <v>7.0</v>
      </c>
      <c r="B20016" s="129" t="s">
        <v>2896</v>
      </c>
      <c r="C20016" s="129" t="s">
        <v>2897</v>
      </c>
      <c r="D20016" s="129">
        <v>46.0</v>
      </c>
      <c r="E20016" s="129" t="s">
        <v>132</v>
      </c>
    </row>
    <row r="20017">
      <c r="A20017" s="129">
        <v>7.0</v>
      </c>
      <c r="B20017" s="129" t="s">
        <v>2898</v>
      </c>
      <c r="C20017" s="129" t="s">
        <v>2899</v>
      </c>
      <c r="D20017" s="129">
        <v>52.0</v>
      </c>
      <c r="E20017" s="129" t="s">
        <v>119</v>
      </c>
    </row>
    <row r="20018">
      <c r="A20018" s="129">
        <v>7.0</v>
      </c>
      <c r="B20018" s="129" t="s">
        <v>2902</v>
      </c>
      <c r="C20018" s="129" t="s">
        <v>2903</v>
      </c>
      <c r="D20018" s="129">
        <v>39.0</v>
      </c>
      <c r="E20018" s="129" t="s">
        <v>132</v>
      </c>
    </row>
    <row r="20019">
      <c r="A20019" s="129">
        <v>7.0</v>
      </c>
      <c r="B20019" s="129" t="s">
        <v>2904</v>
      </c>
      <c r="C20019" s="129" t="s">
        <v>2905</v>
      </c>
      <c r="D20019" s="129">
        <v>61.0</v>
      </c>
      <c r="E20019" s="129" t="s">
        <v>132</v>
      </c>
    </row>
    <row r="20020">
      <c r="A20020" s="129">
        <v>7.0</v>
      </c>
      <c r="B20020" s="129" t="s">
        <v>2906</v>
      </c>
      <c r="C20020" s="129" t="s">
        <v>2907</v>
      </c>
      <c r="D20020" s="129">
        <v>51.0</v>
      </c>
      <c r="E20020" s="129" t="s">
        <v>132</v>
      </c>
    </row>
    <row r="20021">
      <c r="A20021" s="129">
        <v>7.0</v>
      </c>
      <c r="B20021" s="129" t="s">
        <v>2908</v>
      </c>
      <c r="C20021" s="129" t="s">
        <v>2909</v>
      </c>
      <c r="D20021" s="129">
        <v>68.0</v>
      </c>
      <c r="E20021" s="129" t="s">
        <v>132</v>
      </c>
    </row>
    <row r="20022">
      <c r="A20022" s="129">
        <v>7.0</v>
      </c>
      <c r="B20022" s="129" t="s">
        <v>2910</v>
      </c>
      <c r="C20022" s="129" t="s">
        <v>2911</v>
      </c>
      <c r="D20022" s="129">
        <v>22.0</v>
      </c>
      <c r="E20022" s="129" t="s">
        <v>119</v>
      </c>
    </row>
    <row r="20023">
      <c r="A20023" s="129">
        <v>7.0</v>
      </c>
      <c r="B20023" s="129" t="s">
        <v>2912</v>
      </c>
      <c r="C20023" s="129" t="s">
        <v>2913</v>
      </c>
      <c r="D20023" s="129">
        <v>20.0</v>
      </c>
      <c r="E20023" s="129" t="s">
        <v>132</v>
      </c>
    </row>
    <row r="20024">
      <c r="A20024" s="129">
        <v>7.0</v>
      </c>
      <c r="B20024" s="129" t="s">
        <v>2914</v>
      </c>
      <c r="C20024" s="129" t="s">
        <v>2915</v>
      </c>
      <c r="D20024" s="129">
        <v>25.0</v>
      </c>
      <c r="E20024" s="129" t="s">
        <v>132</v>
      </c>
    </row>
    <row r="20025">
      <c r="A20025" s="129">
        <v>7.0</v>
      </c>
      <c r="B20025" s="129" t="s">
        <v>2916</v>
      </c>
      <c r="C20025" s="129" t="s">
        <v>2917</v>
      </c>
      <c r="D20025" s="129">
        <v>41.0</v>
      </c>
      <c r="E20025" s="129" t="s">
        <v>132</v>
      </c>
    </row>
    <row r="20026">
      <c r="A20026" s="129">
        <v>7.0</v>
      </c>
      <c r="B20026" s="129" t="s">
        <v>2918</v>
      </c>
      <c r="C20026" s="129" t="s">
        <v>2919</v>
      </c>
      <c r="D20026" s="129">
        <v>58.0</v>
      </c>
      <c r="E20026" s="129" t="s">
        <v>119</v>
      </c>
    </row>
    <row r="20027">
      <c r="A20027" s="129">
        <v>7.0</v>
      </c>
      <c r="B20027" s="129" t="s">
        <v>2920</v>
      </c>
      <c r="C20027" s="129" t="s">
        <v>2921</v>
      </c>
      <c r="D20027" s="129">
        <v>67.0</v>
      </c>
      <c r="E20027" s="129" t="s">
        <v>119</v>
      </c>
    </row>
    <row r="20028">
      <c r="A20028" s="129">
        <v>7.0</v>
      </c>
      <c r="B20028" s="129" t="s">
        <v>6980</v>
      </c>
      <c r="C20028" s="129" t="s">
        <v>6981</v>
      </c>
      <c r="D20028" s="129">
        <v>43.0</v>
      </c>
      <c r="E20028" s="129" t="s">
        <v>119</v>
      </c>
    </row>
    <row r="20029">
      <c r="A20029" s="129">
        <v>7.0</v>
      </c>
      <c r="B20029" s="129" t="s">
        <v>2922</v>
      </c>
      <c r="C20029" s="129" t="s">
        <v>2923</v>
      </c>
      <c r="D20029" s="129">
        <v>68.0</v>
      </c>
      <c r="E20029" s="129" t="s">
        <v>132</v>
      </c>
    </row>
    <row r="20030">
      <c r="A20030" s="129">
        <v>7.0</v>
      </c>
      <c r="B20030" s="129" t="s">
        <v>6982</v>
      </c>
      <c r="C20030" s="129" t="s">
        <v>6983</v>
      </c>
      <c r="D20030" s="129">
        <v>43.0</v>
      </c>
      <c r="E20030" s="129" t="s">
        <v>119</v>
      </c>
    </row>
    <row r="20031">
      <c r="A20031" s="129">
        <v>7.0</v>
      </c>
      <c r="B20031" s="129" t="s">
        <v>2924</v>
      </c>
      <c r="C20031" s="129" t="s">
        <v>2925</v>
      </c>
      <c r="D20031" s="129">
        <v>64.0</v>
      </c>
      <c r="E20031" s="129" t="s">
        <v>119</v>
      </c>
    </row>
    <row r="20032">
      <c r="A20032" s="129">
        <v>7.0</v>
      </c>
      <c r="B20032" s="129" t="s">
        <v>2926</v>
      </c>
      <c r="C20032" s="129" t="s">
        <v>2927</v>
      </c>
      <c r="D20032" s="129">
        <v>25.0</v>
      </c>
      <c r="E20032" s="129" t="s">
        <v>119</v>
      </c>
    </row>
    <row r="20033">
      <c r="A20033" s="129">
        <v>7.0</v>
      </c>
      <c r="B20033" s="129" t="s">
        <v>2928</v>
      </c>
      <c r="C20033" s="129" t="s">
        <v>2929</v>
      </c>
      <c r="D20033" s="129">
        <v>66.0</v>
      </c>
      <c r="E20033" s="129" t="s">
        <v>132</v>
      </c>
    </row>
    <row r="20034">
      <c r="A20034" s="129">
        <v>7.0</v>
      </c>
      <c r="B20034" s="129" t="s">
        <v>8410</v>
      </c>
      <c r="C20034" s="129" t="s">
        <v>8411</v>
      </c>
      <c r="D20034" s="129">
        <v>32.0</v>
      </c>
      <c r="E20034" s="129" t="s">
        <v>132</v>
      </c>
    </row>
    <row r="20035">
      <c r="A20035" s="129">
        <v>7.0</v>
      </c>
      <c r="B20035" s="129" t="s">
        <v>6988</v>
      </c>
      <c r="C20035" s="129" t="s">
        <v>6989</v>
      </c>
      <c r="D20035" s="129">
        <v>68.0</v>
      </c>
      <c r="E20035" s="129" t="s">
        <v>132</v>
      </c>
    </row>
    <row r="20036">
      <c r="A20036" s="129">
        <v>7.0</v>
      </c>
      <c r="B20036" s="129" t="s">
        <v>2932</v>
      </c>
      <c r="C20036" s="129" t="s">
        <v>2933</v>
      </c>
      <c r="D20036" s="129">
        <v>59.0</v>
      </c>
      <c r="E20036" s="129" t="s">
        <v>132</v>
      </c>
    </row>
    <row r="20037">
      <c r="A20037" s="129">
        <v>7.0</v>
      </c>
      <c r="B20037" s="129" t="s">
        <v>7888</v>
      </c>
      <c r="C20037" s="129" t="s">
        <v>7889</v>
      </c>
      <c r="D20037" s="129">
        <v>54.0</v>
      </c>
      <c r="E20037" s="129" t="s">
        <v>132</v>
      </c>
    </row>
    <row r="20038">
      <c r="A20038" s="129">
        <v>7.0</v>
      </c>
      <c r="B20038" s="129" t="s">
        <v>2934</v>
      </c>
      <c r="C20038" s="129" t="s">
        <v>2935</v>
      </c>
      <c r="D20038" s="129">
        <v>37.0</v>
      </c>
      <c r="E20038" s="129" t="s">
        <v>119</v>
      </c>
    </row>
    <row r="20039">
      <c r="A20039" s="129">
        <v>7.0</v>
      </c>
      <c r="B20039" s="129" t="s">
        <v>2936</v>
      </c>
      <c r="C20039" s="129" t="s">
        <v>2937</v>
      </c>
      <c r="D20039" s="129">
        <v>33.0</v>
      </c>
      <c r="E20039" s="129" t="s">
        <v>119</v>
      </c>
    </row>
    <row r="20040">
      <c r="A20040" s="129">
        <v>7.0</v>
      </c>
      <c r="B20040" s="129" t="s">
        <v>2940</v>
      </c>
      <c r="C20040" s="129" t="s">
        <v>2941</v>
      </c>
      <c r="D20040" s="129">
        <v>47.0</v>
      </c>
      <c r="E20040" s="129" t="s">
        <v>132</v>
      </c>
    </row>
    <row r="20041">
      <c r="A20041" s="129">
        <v>7.0</v>
      </c>
      <c r="B20041" s="129" t="s">
        <v>2942</v>
      </c>
      <c r="C20041" s="129" t="s">
        <v>2943</v>
      </c>
      <c r="D20041" s="129">
        <v>45.0</v>
      </c>
      <c r="E20041" s="129" t="s">
        <v>132</v>
      </c>
    </row>
    <row r="20042">
      <c r="A20042" s="129">
        <v>7.0</v>
      </c>
      <c r="B20042" s="129" t="s">
        <v>2944</v>
      </c>
      <c r="C20042" s="129" t="s">
        <v>2945</v>
      </c>
      <c r="D20042" s="129">
        <v>23.0</v>
      </c>
      <c r="E20042" s="129" t="s">
        <v>132</v>
      </c>
    </row>
    <row r="20043">
      <c r="A20043" s="129">
        <v>7.0</v>
      </c>
      <c r="B20043" s="129" t="s">
        <v>2946</v>
      </c>
      <c r="C20043" s="129" t="s">
        <v>2947</v>
      </c>
      <c r="D20043" s="129">
        <v>52.0</v>
      </c>
      <c r="E20043" s="129" t="s">
        <v>119</v>
      </c>
    </row>
    <row r="20044">
      <c r="A20044" s="129">
        <v>7.0</v>
      </c>
      <c r="B20044" s="129" t="s">
        <v>6992</v>
      </c>
      <c r="C20044" s="129" t="s">
        <v>6993</v>
      </c>
      <c r="D20044" s="129">
        <v>50.0</v>
      </c>
      <c r="E20044" s="129" t="s">
        <v>119</v>
      </c>
    </row>
    <row r="20045">
      <c r="A20045" s="129">
        <v>7.0</v>
      </c>
      <c r="B20045" s="129" t="s">
        <v>6994</v>
      </c>
      <c r="C20045" s="129" t="s">
        <v>6995</v>
      </c>
      <c r="D20045" s="129">
        <v>32.0</v>
      </c>
      <c r="E20045" s="129" t="s">
        <v>119</v>
      </c>
    </row>
    <row r="20046">
      <c r="A20046" s="129">
        <v>7.0</v>
      </c>
      <c r="B20046" s="129" t="s">
        <v>2948</v>
      </c>
      <c r="C20046" s="129" t="s">
        <v>2949</v>
      </c>
      <c r="D20046" s="129">
        <v>42.0</v>
      </c>
      <c r="E20046" s="129" t="s">
        <v>132</v>
      </c>
    </row>
    <row r="20047">
      <c r="A20047" s="129">
        <v>7.0</v>
      </c>
      <c r="B20047" s="129" t="s">
        <v>2954</v>
      </c>
      <c r="C20047" s="129" t="s">
        <v>2955</v>
      </c>
      <c r="D20047" s="129">
        <v>23.0</v>
      </c>
      <c r="E20047" s="129" t="s">
        <v>132</v>
      </c>
    </row>
    <row r="20048">
      <c r="A20048" s="129">
        <v>7.0</v>
      </c>
      <c r="B20048" s="129" t="s">
        <v>6996</v>
      </c>
      <c r="C20048" s="129" t="s">
        <v>6997</v>
      </c>
      <c r="D20048" s="129">
        <v>67.0</v>
      </c>
      <c r="E20048" s="129" t="s">
        <v>132</v>
      </c>
    </row>
    <row r="20049">
      <c r="A20049" s="129">
        <v>7.0</v>
      </c>
      <c r="B20049" s="129" t="s">
        <v>2956</v>
      </c>
      <c r="C20049" s="129" t="s">
        <v>2957</v>
      </c>
      <c r="D20049" s="129">
        <v>32.0</v>
      </c>
      <c r="E20049" s="129" t="s">
        <v>119</v>
      </c>
    </row>
    <row r="20050">
      <c r="A20050" s="129">
        <v>7.0</v>
      </c>
      <c r="B20050" s="129" t="s">
        <v>2958</v>
      </c>
      <c r="C20050" s="129" t="s">
        <v>2959</v>
      </c>
      <c r="D20050" s="129">
        <v>47.0</v>
      </c>
      <c r="E20050" s="129" t="s">
        <v>132</v>
      </c>
    </row>
    <row r="20051">
      <c r="A20051" s="129">
        <v>7.0</v>
      </c>
      <c r="B20051" s="129" t="s">
        <v>2960</v>
      </c>
      <c r="C20051" s="129" t="s">
        <v>2961</v>
      </c>
      <c r="D20051" s="129">
        <v>62.0</v>
      </c>
      <c r="E20051" s="129" t="s">
        <v>119</v>
      </c>
    </row>
    <row r="20052">
      <c r="A20052" s="129">
        <v>7.0</v>
      </c>
      <c r="B20052" s="129" t="s">
        <v>2962</v>
      </c>
      <c r="C20052" s="129" t="s">
        <v>2963</v>
      </c>
      <c r="D20052" s="129">
        <v>67.0</v>
      </c>
      <c r="E20052" s="129" t="s">
        <v>132</v>
      </c>
    </row>
    <row r="20053">
      <c r="A20053" s="129">
        <v>7.0</v>
      </c>
      <c r="B20053" s="129" t="s">
        <v>2964</v>
      </c>
      <c r="C20053" s="129" t="s">
        <v>2965</v>
      </c>
      <c r="D20053" s="129">
        <v>56.0</v>
      </c>
      <c r="E20053" s="129" t="s">
        <v>132</v>
      </c>
    </row>
    <row r="20054">
      <c r="A20054" s="129">
        <v>7.0</v>
      </c>
      <c r="B20054" s="129" t="s">
        <v>2968</v>
      </c>
      <c r="C20054" s="129" t="s">
        <v>2969</v>
      </c>
      <c r="D20054" s="129">
        <v>56.0</v>
      </c>
      <c r="E20054" s="129" t="s">
        <v>132</v>
      </c>
    </row>
    <row r="20055">
      <c r="A20055" s="129">
        <v>7.0</v>
      </c>
      <c r="B20055" s="129" t="s">
        <v>2972</v>
      </c>
      <c r="C20055" s="129" t="s">
        <v>2973</v>
      </c>
      <c r="D20055" s="129">
        <v>67.0</v>
      </c>
      <c r="E20055" s="129" t="s">
        <v>119</v>
      </c>
    </row>
    <row r="20056">
      <c r="A20056" s="129">
        <v>7.0</v>
      </c>
      <c r="B20056" s="129" t="s">
        <v>6998</v>
      </c>
      <c r="C20056" s="129" t="s">
        <v>6999</v>
      </c>
      <c r="D20056" s="129">
        <v>28.0</v>
      </c>
      <c r="E20056" s="129" t="s">
        <v>132</v>
      </c>
    </row>
    <row r="20057">
      <c r="A20057" s="129">
        <v>7.0</v>
      </c>
      <c r="B20057" s="129" t="s">
        <v>7000</v>
      </c>
      <c r="C20057" s="129" t="s">
        <v>7001</v>
      </c>
      <c r="D20057" s="129">
        <v>34.0</v>
      </c>
      <c r="E20057" s="129" t="s">
        <v>132</v>
      </c>
    </row>
    <row r="20058">
      <c r="A20058" s="129">
        <v>7.0</v>
      </c>
      <c r="B20058" s="129" t="s">
        <v>2974</v>
      </c>
      <c r="C20058" s="129" t="s">
        <v>2975</v>
      </c>
      <c r="D20058" s="129">
        <v>31.0</v>
      </c>
      <c r="E20058" s="129" t="s">
        <v>132</v>
      </c>
    </row>
    <row r="20059">
      <c r="A20059" s="129">
        <v>7.0</v>
      </c>
      <c r="B20059" s="129" t="s">
        <v>2978</v>
      </c>
      <c r="C20059" s="129" t="s">
        <v>2979</v>
      </c>
      <c r="D20059" s="129">
        <v>56.0</v>
      </c>
      <c r="E20059" s="129" t="s">
        <v>132</v>
      </c>
    </row>
    <row r="20060">
      <c r="A20060" s="129">
        <v>7.0</v>
      </c>
      <c r="B20060" s="129" t="s">
        <v>2980</v>
      </c>
      <c r="C20060" s="129" t="s">
        <v>2981</v>
      </c>
      <c r="D20060" s="129">
        <v>37.0</v>
      </c>
      <c r="E20060" s="129" t="s">
        <v>132</v>
      </c>
    </row>
    <row r="20061">
      <c r="A20061" s="129">
        <v>7.0</v>
      </c>
      <c r="B20061" s="129" t="s">
        <v>2982</v>
      </c>
      <c r="C20061" s="129" t="s">
        <v>2983</v>
      </c>
      <c r="D20061" s="129">
        <v>63.0</v>
      </c>
      <c r="E20061" s="129" t="s">
        <v>132</v>
      </c>
    </row>
    <row r="20062">
      <c r="A20062" s="129">
        <v>7.0</v>
      </c>
      <c r="B20062" s="129" t="s">
        <v>2984</v>
      </c>
      <c r="C20062" s="129" t="s">
        <v>2985</v>
      </c>
      <c r="D20062" s="129">
        <v>69.0</v>
      </c>
      <c r="E20062" s="129" t="s">
        <v>119</v>
      </c>
    </row>
    <row r="20063">
      <c r="A20063" s="129">
        <v>7.0</v>
      </c>
      <c r="B20063" s="129" t="s">
        <v>2986</v>
      </c>
      <c r="C20063" s="129" t="s">
        <v>2987</v>
      </c>
      <c r="D20063" s="129">
        <v>52.0</v>
      </c>
      <c r="E20063" s="129" t="s">
        <v>119</v>
      </c>
    </row>
    <row r="20064">
      <c r="A20064" s="129">
        <v>7.0</v>
      </c>
      <c r="B20064" s="129" t="s">
        <v>8412</v>
      </c>
      <c r="C20064" s="129" t="s">
        <v>8413</v>
      </c>
      <c r="D20064" s="129">
        <v>47.0</v>
      </c>
      <c r="E20064" s="129" t="s">
        <v>132</v>
      </c>
    </row>
    <row r="20065">
      <c r="A20065" s="129">
        <v>7.0</v>
      </c>
      <c r="B20065" s="129" t="s">
        <v>2990</v>
      </c>
      <c r="C20065" s="129" t="s">
        <v>2991</v>
      </c>
      <c r="D20065" s="129">
        <v>51.0</v>
      </c>
      <c r="E20065" s="129" t="s">
        <v>132</v>
      </c>
    </row>
    <row r="20066">
      <c r="A20066" s="129">
        <v>7.0</v>
      </c>
      <c r="B20066" s="129" t="s">
        <v>2992</v>
      </c>
      <c r="C20066" s="129" t="s">
        <v>2993</v>
      </c>
      <c r="D20066" s="129">
        <v>45.0</v>
      </c>
      <c r="E20066" s="129" t="s">
        <v>132</v>
      </c>
    </row>
    <row r="20067">
      <c r="A20067" s="129">
        <v>7.0</v>
      </c>
      <c r="B20067" s="129" t="s">
        <v>7004</v>
      </c>
      <c r="C20067" s="129" t="s">
        <v>7005</v>
      </c>
      <c r="D20067" s="129">
        <v>50.0</v>
      </c>
      <c r="E20067" s="129" t="s">
        <v>132</v>
      </c>
    </row>
    <row r="20068">
      <c r="A20068" s="129">
        <v>7.0</v>
      </c>
      <c r="B20068" s="129" t="s">
        <v>2994</v>
      </c>
      <c r="C20068" s="129" t="s">
        <v>2995</v>
      </c>
      <c r="D20068" s="129">
        <v>64.0</v>
      </c>
      <c r="E20068" s="129" t="s">
        <v>119</v>
      </c>
    </row>
    <row r="20069">
      <c r="A20069" s="129">
        <v>7.0</v>
      </c>
      <c r="B20069" s="129" t="s">
        <v>2996</v>
      </c>
      <c r="C20069" s="129" t="s">
        <v>2997</v>
      </c>
      <c r="D20069" s="129">
        <v>42.0</v>
      </c>
      <c r="E20069" s="129" t="s">
        <v>132</v>
      </c>
    </row>
    <row r="20070">
      <c r="A20070" s="129">
        <v>7.0</v>
      </c>
      <c r="B20070" s="129" t="s">
        <v>3002</v>
      </c>
      <c r="C20070" s="129" t="s">
        <v>3003</v>
      </c>
      <c r="D20070" s="129">
        <v>42.0</v>
      </c>
      <c r="E20070" s="129" t="s">
        <v>132</v>
      </c>
    </row>
    <row r="20071">
      <c r="A20071" s="129">
        <v>7.0</v>
      </c>
      <c r="B20071" s="129" t="s">
        <v>3004</v>
      </c>
      <c r="C20071" s="129" t="s">
        <v>3005</v>
      </c>
      <c r="D20071" s="129">
        <v>52.0</v>
      </c>
      <c r="E20071" s="129" t="s">
        <v>119</v>
      </c>
    </row>
    <row r="20072">
      <c r="A20072" s="129">
        <v>7.0</v>
      </c>
      <c r="B20072" s="129" t="s">
        <v>7006</v>
      </c>
      <c r="C20072" s="129" t="s">
        <v>7007</v>
      </c>
      <c r="D20072" s="129">
        <v>62.0</v>
      </c>
      <c r="E20072" s="129" t="s">
        <v>119</v>
      </c>
    </row>
    <row r="20073">
      <c r="A20073" s="129">
        <v>7.0</v>
      </c>
      <c r="B20073" s="129" t="s">
        <v>3006</v>
      </c>
      <c r="C20073" s="129" t="s">
        <v>3007</v>
      </c>
      <c r="D20073" s="129">
        <v>30.0</v>
      </c>
      <c r="E20073" s="129" t="s">
        <v>119</v>
      </c>
    </row>
    <row r="20074">
      <c r="A20074" s="129">
        <v>7.0</v>
      </c>
      <c r="B20074" s="129" t="s">
        <v>3008</v>
      </c>
      <c r="C20074" s="129" t="s">
        <v>3009</v>
      </c>
      <c r="D20074" s="129">
        <v>34.0</v>
      </c>
      <c r="E20074" s="129" t="s">
        <v>132</v>
      </c>
    </row>
    <row r="20075">
      <c r="A20075" s="129">
        <v>7.0</v>
      </c>
      <c r="B20075" s="129" t="s">
        <v>3010</v>
      </c>
      <c r="C20075" s="129" t="s">
        <v>3011</v>
      </c>
      <c r="D20075" s="129">
        <v>60.0</v>
      </c>
      <c r="E20075" s="129" t="s">
        <v>132</v>
      </c>
    </row>
    <row r="20076">
      <c r="A20076" s="129">
        <v>7.0</v>
      </c>
      <c r="B20076" s="129" t="s">
        <v>3012</v>
      </c>
      <c r="C20076" s="129" t="s">
        <v>3013</v>
      </c>
      <c r="D20076" s="129">
        <v>27.0</v>
      </c>
      <c r="E20076" s="129" t="s">
        <v>132</v>
      </c>
    </row>
    <row r="20077">
      <c r="A20077" s="129">
        <v>7.0</v>
      </c>
      <c r="B20077" s="129" t="s">
        <v>3014</v>
      </c>
      <c r="C20077" s="129" t="s">
        <v>3015</v>
      </c>
      <c r="D20077" s="129">
        <v>51.0</v>
      </c>
      <c r="E20077" s="129" t="s">
        <v>119</v>
      </c>
    </row>
    <row r="20078">
      <c r="A20078" s="129">
        <v>7.0</v>
      </c>
      <c r="B20078" s="129" t="s">
        <v>7008</v>
      </c>
      <c r="C20078" s="129" t="s">
        <v>7009</v>
      </c>
      <c r="D20078" s="129">
        <v>44.0</v>
      </c>
      <c r="E20078" s="129" t="s">
        <v>132</v>
      </c>
    </row>
    <row r="20079">
      <c r="A20079" s="129">
        <v>7.0</v>
      </c>
      <c r="B20079" s="129" t="s">
        <v>3016</v>
      </c>
      <c r="C20079" s="129" t="s">
        <v>3017</v>
      </c>
      <c r="D20079" s="129">
        <v>50.0</v>
      </c>
      <c r="E20079" s="129" t="s">
        <v>119</v>
      </c>
    </row>
    <row r="20080">
      <c r="A20080" s="129">
        <v>7.0</v>
      </c>
      <c r="B20080" s="129" t="s">
        <v>3018</v>
      </c>
      <c r="C20080" s="129" t="s">
        <v>3019</v>
      </c>
      <c r="D20080" s="129">
        <v>30.0</v>
      </c>
      <c r="E20080" s="129" t="s">
        <v>119</v>
      </c>
    </row>
    <row r="20081">
      <c r="A20081" s="129">
        <v>7.0</v>
      </c>
      <c r="B20081" s="129" t="s">
        <v>3020</v>
      </c>
      <c r="C20081" s="129" t="s">
        <v>3021</v>
      </c>
      <c r="D20081" s="129">
        <v>31.0</v>
      </c>
      <c r="E20081" s="129" t="s">
        <v>119</v>
      </c>
    </row>
    <row r="20082">
      <c r="A20082" s="129">
        <v>7.0</v>
      </c>
      <c r="B20082" s="129" t="s">
        <v>3022</v>
      </c>
      <c r="C20082" s="129" t="s">
        <v>3023</v>
      </c>
      <c r="D20082" s="129">
        <v>65.0</v>
      </c>
      <c r="E20082" s="129" t="s">
        <v>119</v>
      </c>
    </row>
    <row r="20083">
      <c r="A20083" s="129">
        <v>7.0</v>
      </c>
      <c r="B20083" s="129" t="s">
        <v>3026</v>
      </c>
      <c r="C20083" s="129" t="s">
        <v>3027</v>
      </c>
      <c r="D20083" s="129">
        <v>23.0</v>
      </c>
      <c r="E20083" s="129" t="s">
        <v>119</v>
      </c>
    </row>
    <row r="20084">
      <c r="A20084" s="129">
        <v>7.0</v>
      </c>
      <c r="B20084" s="129" t="s">
        <v>3028</v>
      </c>
      <c r="C20084" s="129" t="s">
        <v>3029</v>
      </c>
      <c r="D20084" s="129">
        <v>70.0</v>
      </c>
      <c r="E20084" s="129" t="s">
        <v>132</v>
      </c>
    </row>
    <row r="20085">
      <c r="A20085" s="129">
        <v>7.0</v>
      </c>
      <c r="B20085" s="129" t="s">
        <v>3030</v>
      </c>
      <c r="C20085" s="129" t="s">
        <v>3031</v>
      </c>
      <c r="D20085" s="129">
        <v>37.0</v>
      </c>
      <c r="E20085" s="129" t="s">
        <v>119</v>
      </c>
    </row>
    <row r="20086">
      <c r="A20086" s="129">
        <v>7.0</v>
      </c>
      <c r="B20086" s="129" t="s">
        <v>3032</v>
      </c>
      <c r="C20086" s="129" t="s">
        <v>3033</v>
      </c>
      <c r="D20086" s="129">
        <v>65.0</v>
      </c>
      <c r="E20086" s="129" t="s">
        <v>119</v>
      </c>
    </row>
    <row r="20087">
      <c r="A20087" s="129">
        <v>7.0</v>
      </c>
      <c r="B20087" s="129" t="s">
        <v>3036</v>
      </c>
      <c r="C20087" s="129" t="s">
        <v>3037</v>
      </c>
      <c r="D20087" s="129">
        <v>26.0</v>
      </c>
      <c r="E20087" s="129" t="s">
        <v>119</v>
      </c>
    </row>
    <row r="20088">
      <c r="A20088" s="129">
        <v>7.0</v>
      </c>
      <c r="B20088" s="129" t="s">
        <v>3038</v>
      </c>
      <c r="C20088" s="129" t="s">
        <v>3039</v>
      </c>
      <c r="D20088" s="129">
        <v>43.0</v>
      </c>
      <c r="E20088" s="129" t="s">
        <v>132</v>
      </c>
    </row>
    <row r="20089">
      <c r="A20089" s="129">
        <v>7.0</v>
      </c>
      <c r="B20089" s="129" t="s">
        <v>3040</v>
      </c>
      <c r="C20089" s="129" t="s">
        <v>3041</v>
      </c>
      <c r="D20089" s="129">
        <v>49.0</v>
      </c>
      <c r="E20089" s="129" t="s">
        <v>132</v>
      </c>
    </row>
    <row r="20090">
      <c r="A20090" s="129">
        <v>7.0</v>
      </c>
      <c r="B20090" s="129" t="s">
        <v>3042</v>
      </c>
      <c r="C20090" s="129" t="s">
        <v>3043</v>
      </c>
      <c r="D20090" s="129">
        <v>21.0</v>
      </c>
      <c r="E20090" s="129" t="s">
        <v>119</v>
      </c>
    </row>
    <row r="20091">
      <c r="A20091" s="129">
        <v>7.0</v>
      </c>
      <c r="B20091" s="129" t="s">
        <v>3044</v>
      </c>
      <c r="C20091" s="129" t="s">
        <v>3045</v>
      </c>
      <c r="D20091" s="129">
        <v>50.0</v>
      </c>
      <c r="E20091" s="129" t="s">
        <v>119</v>
      </c>
    </row>
    <row r="20092">
      <c r="A20092" s="129">
        <v>7.0</v>
      </c>
      <c r="B20092" s="129" t="s">
        <v>8260</v>
      </c>
      <c r="C20092" s="129" t="s">
        <v>8261</v>
      </c>
      <c r="D20092" s="129">
        <v>28.0</v>
      </c>
      <c r="E20092" s="129" t="s">
        <v>119</v>
      </c>
    </row>
    <row r="20093">
      <c r="A20093" s="129">
        <v>7.0</v>
      </c>
      <c r="B20093" s="129" t="s">
        <v>3046</v>
      </c>
      <c r="C20093" s="129" t="s">
        <v>3047</v>
      </c>
      <c r="D20093" s="129">
        <v>20.0</v>
      </c>
      <c r="E20093" s="129" t="s">
        <v>132</v>
      </c>
    </row>
    <row r="20094">
      <c r="A20094" s="129">
        <v>7.0</v>
      </c>
      <c r="B20094" s="129" t="s">
        <v>3050</v>
      </c>
      <c r="C20094" s="129" t="s">
        <v>3051</v>
      </c>
      <c r="D20094" s="129">
        <v>68.0</v>
      </c>
      <c r="E20094" s="129" t="s">
        <v>132</v>
      </c>
    </row>
    <row r="20095">
      <c r="A20095" s="129">
        <v>7.0</v>
      </c>
      <c r="B20095" s="129" t="s">
        <v>3052</v>
      </c>
      <c r="C20095" s="129" t="s">
        <v>3053</v>
      </c>
      <c r="D20095" s="129">
        <v>35.0</v>
      </c>
      <c r="E20095" s="129" t="s">
        <v>132</v>
      </c>
    </row>
    <row r="20096">
      <c r="A20096" s="129">
        <v>7.0</v>
      </c>
      <c r="B20096" s="129" t="s">
        <v>3056</v>
      </c>
      <c r="C20096" s="129" t="s">
        <v>3057</v>
      </c>
      <c r="D20096" s="129">
        <v>44.0</v>
      </c>
      <c r="E20096" s="129" t="s">
        <v>119</v>
      </c>
    </row>
    <row r="20097">
      <c r="A20097" s="129">
        <v>7.0</v>
      </c>
      <c r="B20097" s="129" t="s">
        <v>3060</v>
      </c>
      <c r="C20097" s="129" t="s">
        <v>3061</v>
      </c>
      <c r="D20097" s="129">
        <v>37.0</v>
      </c>
      <c r="E20097" s="129" t="s">
        <v>132</v>
      </c>
    </row>
    <row r="20098">
      <c r="A20098" s="129">
        <v>7.0</v>
      </c>
      <c r="B20098" s="129" t="s">
        <v>3062</v>
      </c>
      <c r="C20098" s="129" t="s">
        <v>3063</v>
      </c>
      <c r="D20098" s="129">
        <v>44.0</v>
      </c>
      <c r="E20098" s="129" t="s">
        <v>132</v>
      </c>
    </row>
    <row r="20099">
      <c r="A20099" s="129">
        <v>7.0</v>
      </c>
      <c r="B20099" s="129" t="s">
        <v>7018</v>
      </c>
      <c r="C20099" s="129" t="s">
        <v>7019</v>
      </c>
      <c r="D20099" s="129">
        <v>41.0</v>
      </c>
      <c r="E20099" s="129" t="s">
        <v>132</v>
      </c>
    </row>
    <row r="20100">
      <c r="A20100" s="129">
        <v>7.0</v>
      </c>
      <c r="B20100" s="129" t="s">
        <v>3064</v>
      </c>
      <c r="C20100" s="129" t="s">
        <v>3065</v>
      </c>
      <c r="D20100" s="129">
        <v>63.0</v>
      </c>
      <c r="E20100" s="129" t="s">
        <v>132</v>
      </c>
    </row>
    <row r="20101">
      <c r="A20101" s="129">
        <v>7.0</v>
      </c>
      <c r="B20101" s="129" t="s">
        <v>3066</v>
      </c>
      <c r="C20101" s="129" t="s">
        <v>3067</v>
      </c>
      <c r="D20101" s="129">
        <v>63.0</v>
      </c>
      <c r="E20101" s="129" t="s">
        <v>119</v>
      </c>
    </row>
    <row r="20102">
      <c r="A20102" s="129">
        <v>7.0</v>
      </c>
      <c r="B20102" s="129" t="s">
        <v>3068</v>
      </c>
      <c r="C20102" s="129" t="s">
        <v>3069</v>
      </c>
      <c r="D20102" s="129">
        <v>57.0</v>
      </c>
      <c r="E20102" s="129" t="s">
        <v>132</v>
      </c>
    </row>
    <row r="20103">
      <c r="A20103" s="129">
        <v>7.0</v>
      </c>
      <c r="B20103" s="129" t="s">
        <v>3070</v>
      </c>
      <c r="C20103" s="129" t="s">
        <v>3071</v>
      </c>
      <c r="D20103" s="129">
        <v>46.0</v>
      </c>
      <c r="E20103" s="129" t="s">
        <v>132</v>
      </c>
    </row>
    <row r="20104">
      <c r="A20104" s="129">
        <v>7.0</v>
      </c>
      <c r="B20104" s="129" t="s">
        <v>3072</v>
      </c>
      <c r="C20104" s="129" t="s">
        <v>3073</v>
      </c>
      <c r="D20104" s="129">
        <v>56.0</v>
      </c>
      <c r="E20104" s="129" t="s">
        <v>132</v>
      </c>
    </row>
    <row r="20105">
      <c r="A20105" s="129">
        <v>7.0</v>
      </c>
      <c r="B20105" s="129" t="s">
        <v>3074</v>
      </c>
      <c r="C20105" s="129" t="s">
        <v>3075</v>
      </c>
      <c r="D20105" s="129">
        <v>52.0</v>
      </c>
      <c r="E20105" s="129" t="s">
        <v>132</v>
      </c>
    </row>
    <row r="20106">
      <c r="A20106" s="129">
        <v>7.0</v>
      </c>
      <c r="B20106" s="129" t="s">
        <v>3076</v>
      </c>
      <c r="C20106" s="129" t="s">
        <v>3077</v>
      </c>
      <c r="D20106" s="129">
        <v>50.0</v>
      </c>
      <c r="E20106" s="129" t="s">
        <v>119</v>
      </c>
    </row>
    <row r="20107">
      <c r="A20107" s="129">
        <v>7.0</v>
      </c>
      <c r="B20107" s="129" t="s">
        <v>3078</v>
      </c>
      <c r="C20107" s="129" t="s">
        <v>3079</v>
      </c>
      <c r="D20107" s="129">
        <v>40.0</v>
      </c>
      <c r="E20107" s="129" t="s">
        <v>132</v>
      </c>
    </row>
    <row r="20108">
      <c r="A20108" s="129">
        <v>7.0</v>
      </c>
      <c r="B20108" s="129" t="s">
        <v>3080</v>
      </c>
      <c r="C20108" s="129" t="s">
        <v>3081</v>
      </c>
      <c r="D20108" s="129">
        <v>56.0</v>
      </c>
      <c r="E20108" s="129" t="s">
        <v>132</v>
      </c>
    </row>
    <row r="20109">
      <c r="A20109" s="129">
        <v>7.0</v>
      </c>
      <c r="B20109" s="129" t="s">
        <v>3084</v>
      </c>
      <c r="C20109" s="129" t="s">
        <v>3085</v>
      </c>
      <c r="D20109" s="129">
        <v>47.0</v>
      </c>
      <c r="E20109" s="129" t="s">
        <v>119</v>
      </c>
    </row>
    <row r="20110">
      <c r="A20110" s="129">
        <v>7.0</v>
      </c>
      <c r="B20110" s="129" t="s">
        <v>3086</v>
      </c>
      <c r="C20110" s="129" t="s">
        <v>3087</v>
      </c>
      <c r="D20110" s="129">
        <v>48.0</v>
      </c>
      <c r="E20110" s="129" t="s">
        <v>132</v>
      </c>
    </row>
    <row r="20111">
      <c r="A20111" s="129">
        <v>7.0</v>
      </c>
      <c r="B20111" s="129" t="s">
        <v>7022</v>
      </c>
      <c r="C20111" s="129" t="s">
        <v>7023</v>
      </c>
      <c r="D20111" s="129">
        <v>24.0</v>
      </c>
      <c r="E20111" s="129" t="s">
        <v>132</v>
      </c>
    </row>
    <row r="20112">
      <c r="A20112" s="129">
        <v>7.0</v>
      </c>
      <c r="B20112" s="129" t="s">
        <v>7024</v>
      </c>
      <c r="C20112" s="129" t="s">
        <v>7025</v>
      </c>
      <c r="D20112" s="129">
        <v>35.0</v>
      </c>
      <c r="E20112" s="129" t="s">
        <v>132</v>
      </c>
    </row>
    <row r="20113">
      <c r="A20113" s="129">
        <v>7.0</v>
      </c>
      <c r="B20113" s="129" t="s">
        <v>3088</v>
      </c>
      <c r="C20113" s="129" t="s">
        <v>3089</v>
      </c>
      <c r="D20113" s="129">
        <v>37.0</v>
      </c>
      <c r="E20113" s="129" t="s">
        <v>132</v>
      </c>
    </row>
    <row r="20114">
      <c r="A20114" s="129">
        <v>7.0</v>
      </c>
      <c r="B20114" s="129" t="s">
        <v>3090</v>
      </c>
      <c r="C20114" s="129" t="s">
        <v>3091</v>
      </c>
      <c r="D20114" s="129">
        <v>48.0</v>
      </c>
      <c r="E20114" s="129" t="s">
        <v>132</v>
      </c>
    </row>
    <row r="20115">
      <c r="A20115" s="129">
        <v>7.0</v>
      </c>
      <c r="B20115" s="129" t="s">
        <v>3092</v>
      </c>
      <c r="C20115" s="129" t="s">
        <v>3093</v>
      </c>
      <c r="D20115" s="129">
        <v>66.0</v>
      </c>
      <c r="E20115" s="129" t="s">
        <v>119</v>
      </c>
    </row>
    <row r="20116">
      <c r="A20116" s="129">
        <v>7.0</v>
      </c>
      <c r="B20116" s="129" t="s">
        <v>3096</v>
      </c>
      <c r="C20116" s="129" t="s">
        <v>3097</v>
      </c>
      <c r="D20116" s="129">
        <v>64.0</v>
      </c>
      <c r="E20116" s="129" t="s">
        <v>132</v>
      </c>
    </row>
    <row r="20117">
      <c r="A20117" s="129">
        <v>7.0</v>
      </c>
      <c r="B20117" s="129" t="s">
        <v>3098</v>
      </c>
      <c r="C20117" s="129" t="s">
        <v>3099</v>
      </c>
      <c r="D20117" s="129">
        <v>20.0</v>
      </c>
      <c r="E20117" s="129" t="s">
        <v>132</v>
      </c>
    </row>
    <row r="20118">
      <c r="A20118" s="129">
        <v>7.0</v>
      </c>
      <c r="B20118" s="129" t="s">
        <v>3100</v>
      </c>
      <c r="C20118" s="129" t="s">
        <v>3101</v>
      </c>
      <c r="D20118" s="129">
        <v>43.0</v>
      </c>
      <c r="E20118" s="129" t="s">
        <v>132</v>
      </c>
    </row>
    <row r="20119">
      <c r="A20119" s="129">
        <v>7.0</v>
      </c>
      <c r="B20119" s="129" t="s">
        <v>3102</v>
      </c>
      <c r="C20119" s="129" t="s">
        <v>3103</v>
      </c>
      <c r="D20119" s="129">
        <v>64.0</v>
      </c>
      <c r="E20119" s="129" t="s">
        <v>132</v>
      </c>
    </row>
    <row r="20120">
      <c r="A20120" s="129">
        <v>7.0</v>
      </c>
      <c r="B20120" s="129" t="s">
        <v>3104</v>
      </c>
      <c r="C20120" s="129" t="s">
        <v>3105</v>
      </c>
      <c r="D20120" s="129">
        <v>40.0</v>
      </c>
      <c r="E20120" s="129" t="s">
        <v>119</v>
      </c>
    </row>
    <row r="20121">
      <c r="A20121" s="129">
        <v>7.0</v>
      </c>
      <c r="B20121" s="129" t="s">
        <v>3106</v>
      </c>
      <c r="C20121" s="129" t="s">
        <v>3107</v>
      </c>
      <c r="D20121" s="129">
        <v>67.0</v>
      </c>
      <c r="E20121" s="129" t="s">
        <v>119</v>
      </c>
    </row>
    <row r="20122">
      <c r="A20122" s="129">
        <v>7.0</v>
      </c>
      <c r="B20122" s="129" t="s">
        <v>3108</v>
      </c>
      <c r="C20122" s="129" t="s">
        <v>3109</v>
      </c>
      <c r="D20122" s="129">
        <v>63.0</v>
      </c>
      <c r="E20122" s="129" t="s">
        <v>119</v>
      </c>
    </row>
    <row r="20123">
      <c r="A20123" s="129">
        <v>7.0</v>
      </c>
      <c r="B20123" s="129" t="s">
        <v>7890</v>
      </c>
      <c r="C20123" s="129" t="s">
        <v>7891</v>
      </c>
      <c r="D20123" s="129">
        <v>42.0</v>
      </c>
      <c r="E20123" s="129" t="s">
        <v>132</v>
      </c>
    </row>
    <row r="20124">
      <c r="A20124" s="129">
        <v>7.0</v>
      </c>
      <c r="B20124" s="129" t="s">
        <v>3110</v>
      </c>
      <c r="C20124" s="129" t="s">
        <v>3111</v>
      </c>
      <c r="D20124" s="129">
        <v>23.0</v>
      </c>
      <c r="E20124" s="129" t="s">
        <v>132</v>
      </c>
    </row>
    <row r="20125">
      <c r="A20125" s="129">
        <v>7.0</v>
      </c>
      <c r="B20125" s="129" t="s">
        <v>3114</v>
      </c>
      <c r="C20125" s="129" t="s">
        <v>3115</v>
      </c>
      <c r="D20125" s="129">
        <v>68.0</v>
      </c>
      <c r="E20125" s="129" t="s">
        <v>132</v>
      </c>
    </row>
    <row r="20126">
      <c r="A20126" s="129">
        <v>7.0</v>
      </c>
      <c r="B20126" s="129" t="s">
        <v>7026</v>
      </c>
      <c r="C20126" s="129" t="s">
        <v>7027</v>
      </c>
      <c r="D20126" s="129">
        <v>52.0</v>
      </c>
      <c r="E20126" s="129" t="s">
        <v>132</v>
      </c>
    </row>
    <row r="20127">
      <c r="A20127" s="129">
        <v>7.0</v>
      </c>
      <c r="B20127" s="129" t="s">
        <v>3116</v>
      </c>
      <c r="C20127" s="129" t="s">
        <v>3117</v>
      </c>
      <c r="D20127" s="129">
        <v>68.0</v>
      </c>
      <c r="E20127" s="129" t="s">
        <v>119</v>
      </c>
    </row>
    <row r="20128">
      <c r="A20128" s="129">
        <v>7.0</v>
      </c>
      <c r="B20128" s="129" t="s">
        <v>3118</v>
      </c>
      <c r="C20128" s="129" t="s">
        <v>3119</v>
      </c>
      <c r="D20128" s="129">
        <v>32.0</v>
      </c>
      <c r="E20128" s="129" t="s">
        <v>119</v>
      </c>
    </row>
    <row r="20129">
      <c r="A20129" s="129">
        <v>7.0</v>
      </c>
      <c r="B20129" s="129" t="s">
        <v>7892</v>
      </c>
      <c r="C20129" s="129" t="s">
        <v>7893</v>
      </c>
      <c r="D20129" s="129">
        <v>56.0</v>
      </c>
      <c r="E20129" s="129" t="s">
        <v>119</v>
      </c>
    </row>
    <row r="20130">
      <c r="A20130" s="129">
        <v>7.0</v>
      </c>
      <c r="B20130" s="129" t="s">
        <v>3124</v>
      </c>
      <c r="C20130" s="129" t="s">
        <v>3125</v>
      </c>
      <c r="D20130" s="129">
        <v>63.0</v>
      </c>
      <c r="E20130" s="129" t="s">
        <v>132</v>
      </c>
    </row>
    <row r="20131">
      <c r="A20131" s="129">
        <v>7.0</v>
      </c>
      <c r="B20131" s="129" t="s">
        <v>7894</v>
      </c>
      <c r="C20131" s="129" t="s">
        <v>7895</v>
      </c>
      <c r="D20131" s="129">
        <v>34.0</v>
      </c>
      <c r="E20131" s="129" t="s">
        <v>132</v>
      </c>
    </row>
    <row r="20132">
      <c r="A20132" s="129">
        <v>7.0</v>
      </c>
      <c r="B20132" s="129" t="s">
        <v>3130</v>
      </c>
      <c r="C20132" s="129" t="s">
        <v>3131</v>
      </c>
      <c r="D20132" s="129">
        <v>30.0</v>
      </c>
      <c r="E20132" s="129" t="s">
        <v>119</v>
      </c>
    </row>
    <row r="20133">
      <c r="A20133" s="129">
        <v>7.0</v>
      </c>
      <c r="B20133" s="129" t="s">
        <v>3132</v>
      </c>
      <c r="C20133" s="129" t="s">
        <v>3133</v>
      </c>
      <c r="D20133" s="129">
        <v>40.0</v>
      </c>
      <c r="E20133" s="129" t="s">
        <v>132</v>
      </c>
    </row>
    <row r="20134">
      <c r="A20134" s="129">
        <v>7.0</v>
      </c>
      <c r="B20134" s="129" t="s">
        <v>3134</v>
      </c>
      <c r="C20134" s="129" t="s">
        <v>3135</v>
      </c>
      <c r="D20134" s="129">
        <v>60.0</v>
      </c>
      <c r="E20134" s="129" t="s">
        <v>132</v>
      </c>
    </row>
    <row r="20135">
      <c r="A20135" s="129">
        <v>7.0</v>
      </c>
      <c r="B20135" s="129" t="s">
        <v>3138</v>
      </c>
      <c r="C20135" s="129" t="s">
        <v>3139</v>
      </c>
      <c r="D20135" s="129">
        <v>70.0</v>
      </c>
      <c r="E20135" s="129" t="s">
        <v>119</v>
      </c>
    </row>
    <row r="20136">
      <c r="A20136" s="129">
        <v>7.0</v>
      </c>
      <c r="B20136" s="129" t="s">
        <v>3140</v>
      </c>
      <c r="C20136" s="129" t="s">
        <v>3141</v>
      </c>
      <c r="D20136" s="129">
        <v>22.0</v>
      </c>
      <c r="E20136" s="129" t="s">
        <v>119</v>
      </c>
    </row>
    <row r="20137">
      <c r="A20137" s="129">
        <v>7.0</v>
      </c>
      <c r="B20137" s="129" t="s">
        <v>3142</v>
      </c>
      <c r="C20137" s="129" t="s">
        <v>3143</v>
      </c>
      <c r="D20137" s="129">
        <v>34.0</v>
      </c>
      <c r="E20137" s="129" t="s">
        <v>132</v>
      </c>
    </row>
    <row r="20138">
      <c r="A20138" s="129">
        <v>7.0</v>
      </c>
      <c r="B20138" s="129" t="s">
        <v>8266</v>
      </c>
      <c r="C20138" s="129" t="s">
        <v>8267</v>
      </c>
      <c r="D20138" s="129">
        <v>29.0</v>
      </c>
      <c r="E20138" s="129" t="s">
        <v>132</v>
      </c>
    </row>
    <row r="20139">
      <c r="A20139" s="129">
        <v>7.0</v>
      </c>
      <c r="B20139" s="129" t="s">
        <v>3148</v>
      </c>
      <c r="C20139" s="129" t="s">
        <v>3149</v>
      </c>
      <c r="D20139" s="129">
        <v>38.0</v>
      </c>
      <c r="E20139" s="129" t="s">
        <v>119</v>
      </c>
    </row>
    <row r="20140">
      <c r="A20140" s="129">
        <v>7.0</v>
      </c>
      <c r="B20140" s="129" t="s">
        <v>3150</v>
      </c>
      <c r="C20140" s="129" t="s">
        <v>3151</v>
      </c>
      <c r="D20140" s="129">
        <v>54.0</v>
      </c>
      <c r="E20140" s="129" t="s">
        <v>132</v>
      </c>
    </row>
    <row r="20141">
      <c r="A20141" s="129">
        <v>7.0</v>
      </c>
      <c r="B20141" s="129" t="s">
        <v>3154</v>
      </c>
      <c r="C20141" s="129" t="s">
        <v>3155</v>
      </c>
      <c r="D20141" s="129">
        <v>24.0</v>
      </c>
      <c r="E20141" s="129" t="s">
        <v>119</v>
      </c>
    </row>
    <row r="20142">
      <c r="A20142" s="129">
        <v>7.0</v>
      </c>
      <c r="B20142" s="129" t="s">
        <v>8414</v>
      </c>
      <c r="C20142" s="129" t="s">
        <v>8415</v>
      </c>
      <c r="D20142" s="129">
        <v>40.0</v>
      </c>
      <c r="E20142" s="129" t="s">
        <v>119</v>
      </c>
    </row>
    <row r="20143">
      <c r="A20143" s="129">
        <v>7.0</v>
      </c>
      <c r="B20143" s="129" t="s">
        <v>3156</v>
      </c>
      <c r="C20143" s="129" t="s">
        <v>3157</v>
      </c>
      <c r="D20143" s="129">
        <v>65.0</v>
      </c>
      <c r="E20143" s="129" t="s">
        <v>132</v>
      </c>
    </row>
    <row r="20144">
      <c r="A20144" s="129">
        <v>7.0</v>
      </c>
      <c r="B20144" s="129" t="s">
        <v>7898</v>
      </c>
      <c r="C20144" s="129" t="s">
        <v>7899</v>
      </c>
      <c r="D20144" s="129">
        <v>63.0</v>
      </c>
      <c r="E20144" s="129" t="s">
        <v>119</v>
      </c>
    </row>
    <row r="20145">
      <c r="A20145" s="129">
        <v>7.0</v>
      </c>
      <c r="B20145" s="129" t="s">
        <v>7036</v>
      </c>
      <c r="C20145" s="129" t="s">
        <v>7037</v>
      </c>
      <c r="D20145" s="129">
        <v>36.0</v>
      </c>
      <c r="E20145" s="129" t="s">
        <v>119</v>
      </c>
    </row>
    <row r="20146">
      <c r="A20146" s="129">
        <v>7.0</v>
      </c>
      <c r="B20146" s="129" t="s">
        <v>7038</v>
      </c>
      <c r="C20146" s="129" t="s">
        <v>7039</v>
      </c>
      <c r="D20146" s="129">
        <v>20.0</v>
      </c>
      <c r="E20146" s="129" t="s">
        <v>119</v>
      </c>
    </row>
    <row r="20147">
      <c r="A20147" s="129">
        <v>7.0</v>
      </c>
      <c r="B20147" s="129" t="s">
        <v>3162</v>
      </c>
      <c r="C20147" s="129" t="s">
        <v>3163</v>
      </c>
      <c r="D20147" s="129">
        <v>36.0</v>
      </c>
      <c r="E20147" s="129" t="s">
        <v>119</v>
      </c>
    </row>
    <row r="20148">
      <c r="A20148" s="129">
        <v>7.0</v>
      </c>
      <c r="B20148" s="129" t="s">
        <v>7040</v>
      </c>
      <c r="C20148" s="129" t="s">
        <v>7041</v>
      </c>
      <c r="D20148" s="129">
        <v>31.0</v>
      </c>
      <c r="E20148" s="129" t="s">
        <v>119</v>
      </c>
    </row>
    <row r="20149">
      <c r="A20149" s="129">
        <v>7.0</v>
      </c>
      <c r="B20149" s="129" t="s">
        <v>3164</v>
      </c>
      <c r="C20149" s="129" t="s">
        <v>3165</v>
      </c>
      <c r="D20149" s="129">
        <v>43.0</v>
      </c>
      <c r="E20149" s="129" t="s">
        <v>132</v>
      </c>
    </row>
    <row r="20150">
      <c r="A20150" s="129">
        <v>7.0</v>
      </c>
      <c r="B20150" s="129" t="s">
        <v>3166</v>
      </c>
      <c r="C20150" s="129" t="s">
        <v>3167</v>
      </c>
      <c r="D20150" s="129">
        <v>46.0</v>
      </c>
      <c r="E20150" s="129" t="s">
        <v>119</v>
      </c>
    </row>
    <row r="20151">
      <c r="A20151" s="129">
        <v>7.0</v>
      </c>
      <c r="B20151" s="129" t="s">
        <v>3168</v>
      </c>
      <c r="C20151" s="129" t="s">
        <v>3169</v>
      </c>
      <c r="D20151" s="129">
        <v>21.0</v>
      </c>
      <c r="E20151" s="129" t="s">
        <v>132</v>
      </c>
    </row>
    <row r="20152">
      <c r="A20152" s="129">
        <v>7.0</v>
      </c>
      <c r="B20152" s="129" t="s">
        <v>3170</v>
      </c>
      <c r="C20152" s="129" t="s">
        <v>3171</v>
      </c>
      <c r="D20152" s="129">
        <v>49.0</v>
      </c>
      <c r="E20152" s="129" t="s">
        <v>132</v>
      </c>
    </row>
    <row r="20153">
      <c r="A20153" s="129">
        <v>7.0</v>
      </c>
      <c r="B20153" s="129" t="s">
        <v>3172</v>
      </c>
      <c r="C20153" s="129" t="s">
        <v>3173</v>
      </c>
      <c r="D20153" s="129">
        <v>68.0</v>
      </c>
      <c r="E20153" s="129" t="s">
        <v>119</v>
      </c>
    </row>
    <row r="20154">
      <c r="A20154" s="129">
        <v>7.0</v>
      </c>
      <c r="B20154" s="129" t="s">
        <v>3174</v>
      </c>
      <c r="C20154" s="129" t="s">
        <v>3175</v>
      </c>
      <c r="D20154" s="129">
        <v>52.0</v>
      </c>
      <c r="E20154" s="129" t="s">
        <v>119</v>
      </c>
    </row>
    <row r="20155">
      <c r="A20155" s="129">
        <v>7.0</v>
      </c>
      <c r="B20155" s="129" t="s">
        <v>7900</v>
      </c>
      <c r="C20155" s="129" t="s">
        <v>7901</v>
      </c>
      <c r="D20155" s="129">
        <v>47.0</v>
      </c>
      <c r="E20155" s="129" t="s">
        <v>132</v>
      </c>
    </row>
    <row r="20156">
      <c r="A20156" s="129">
        <v>7.0</v>
      </c>
      <c r="B20156" s="129" t="s">
        <v>3176</v>
      </c>
      <c r="C20156" s="129" t="s">
        <v>3177</v>
      </c>
      <c r="D20156" s="129">
        <v>54.0</v>
      </c>
      <c r="E20156" s="129" t="s">
        <v>132</v>
      </c>
    </row>
    <row r="20157">
      <c r="A20157" s="129">
        <v>7.0</v>
      </c>
      <c r="B20157" s="129" t="s">
        <v>3178</v>
      </c>
      <c r="C20157" s="129" t="s">
        <v>3179</v>
      </c>
      <c r="D20157" s="129">
        <v>21.0</v>
      </c>
      <c r="E20157" s="129" t="s">
        <v>119</v>
      </c>
    </row>
    <row r="20158">
      <c r="A20158" s="129">
        <v>7.0</v>
      </c>
      <c r="B20158" s="129" t="s">
        <v>3184</v>
      </c>
      <c r="C20158" s="129" t="s">
        <v>3185</v>
      </c>
      <c r="D20158" s="129">
        <v>24.0</v>
      </c>
      <c r="E20158" s="129" t="s">
        <v>119</v>
      </c>
    </row>
    <row r="20159">
      <c r="A20159" s="129">
        <v>7.0</v>
      </c>
      <c r="B20159" s="129" t="s">
        <v>3186</v>
      </c>
      <c r="C20159" s="129" t="s">
        <v>3187</v>
      </c>
      <c r="D20159" s="129">
        <v>22.0</v>
      </c>
      <c r="E20159" s="129" t="s">
        <v>132</v>
      </c>
    </row>
    <row r="20160">
      <c r="A20160" s="129">
        <v>7.0</v>
      </c>
      <c r="B20160" s="129" t="s">
        <v>3190</v>
      </c>
      <c r="C20160" s="129" t="s">
        <v>3191</v>
      </c>
      <c r="D20160" s="129">
        <v>49.0</v>
      </c>
      <c r="E20160" s="129" t="s">
        <v>132</v>
      </c>
    </row>
    <row r="20161">
      <c r="A20161" s="129">
        <v>7.0</v>
      </c>
      <c r="B20161" s="129" t="s">
        <v>3192</v>
      </c>
      <c r="C20161" s="129" t="s">
        <v>3193</v>
      </c>
      <c r="D20161" s="129">
        <v>45.0</v>
      </c>
      <c r="E20161" s="129" t="s">
        <v>119</v>
      </c>
    </row>
    <row r="20162">
      <c r="A20162" s="129">
        <v>7.0</v>
      </c>
      <c r="B20162" s="129" t="s">
        <v>3194</v>
      </c>
      <c r="C20162" s="129" t="s">
        <v>3195</v>
      </c>
      <c r="D20162" s="129">
        <v>61.0</v>
      </c>
      <c r="E20162" s="129" t="s">
        <v>119</v>
      </c>
    </row>
    <row r="20163">
      <c r="A20163" s="129">
        <v>7.0</v>
      </c>
      <c r="B20163" s="129" t="s">
        <v>3198</v>
      </c>
      <c r="C20163" s="129" t="s">
        <v>3199</v>
      </c>
      <c r="D20163" s="129">
        <v>59.0</v>
      </c>
      <c r="E20163" s="129" t="s">
        <v>119</v>
      </c>
    </row>
    <row r="20164">
      <c r="A20164" s="129">
        <v>7.0</v>
      </c>
      <c r="B20164" s="129" t="s">
        <v>7048</v>
      </c>
      <c r="C20164" s="129" t="s">
        <v>7049</v>
      </c>
      <c r="D20164" s="129">
        <v>56.0</v>
      </c>
      <c r="E20164" s="129" t="s">
        <v>119</v>
      </c>
    </row>
    <row r="20165">
      <c r="A20165" s="129">
        <v>7.0</v>
      </c>
      <c r="B20165" s="129" t="s">
        <v>3200</v>
      </c>
      <c r="C20165" s="129" t="s">
        <v>3201</v>
      </c>
      <c r="D20165" s="129">
        <v>42.0</v>
      </c>
      <c r="E20165" s="129" t="s">
        <v>132</v>
      </c>
    </row>
    <row r="20166">
      <c r="A20166" s="129">
        <v>7.0</v>
      </c>
      <c r="B20166" s="129" t="s">
        <v>3202</v>
      </c>
      <c r="C20166" s="129" t="s">
        <v>3203</v>
      </c>
      <c r="D20166" s="129">
        <v>63.0</v>
      </c>
      <c r="E20166" s="129" t="s">
        <v>119</v>
      </c>
    </row>
    <row r="20167">
      <c r="A20167" s="129">
        <v>7.0</v>
      </c>
      <c r="B20167" s="129" t="s">
        <v>3204</v>
      </c>
      <c r="C20167" s="129" t="s">
        <v>3205</v>
      </c>
      <c r="D20167" s="129">
        <v>32.0</v>
      </c>
      <c r="E20167" s="129" t="s">
        <v>132</v>
      </c>
    </row>
    <row r="20168">
      <c r="A20168" s="129">
        <v>7.0</v>
      </c>
      <c r="B20168" s="129" t="s">
        <v>3206</v>
      </c>
      <c r="C20168" s="129" t="s">
        <v>3207</v>
      </c>
      <c r="D20168" s="129">
        <v>60.0</v>
      </c>
      <c r="E20168" s="129" t="s">
        <v>132</v>
      </c>
    </row>
    <row r="20169">
      <c r="A20169" s="129">
        <v>7.0</v>
      </c>
      <c r="B20169" s="129" t="s">
        <v>3208</v>
      </c>
      <c r="C20169" s="129" t="s">
        <v>3209</v>
      </c>
      <c r="D20169" s="129">
        <v>34.0</v>
      </c>
      <c r="E20169" s="129" t="s">
        <v>119</v>
      </c>
    </row>
    <row r="20170">
      <c r="A20170" s="129">
        <v>7.0</v>
      </c>
      <c r="B20170" s="129" t="s">
        <v>7902</v>
      </c>
      <c r="C20170" s="129" t="s">
        <v>7903</v>
      </c>
      <c r="D20170" s="129">
        <v>41.0</v>
      </c>
      <c r="E20170" s="129" t="s">
        <v>132</v>
      </c>
    </row>
    <row r="20171">
      <c r="A20171" s="129">
        <v>7.0</v>
      </c>
      <c r="B20171" s="129" t="s">
        <v>3210</v>
      </c>
      <c r="C20171" s="129" t="s">
        <v>3211</v>
      </c>
      <c r="D20171" s="129">
        <v>50.0</v>
      </c>
      <c r="E20171" s="129" t="s">
        <v>119</v>
      </c>
    </row>
    <row r="20172">
      <c r="A20172" s="129">
        <v>7.0</v>
      </c>
      <c r="B20172" s="129" t="s">
        <v>3212</v>
      </c>
      <c r="C20172" s="129" t="s">
        <v>3213</v>
      </c>
      <c r="D20172" s="129">
        <v>67.0</v>
      </c>
      <c r="E20172" s="129" t="s">
        <v>132</v>
      </c>
    </row>
    <row r="20173">
      <c r="A20173" s="129">
        <v>7.0</v>
      </c>
      <c r="B20173" s="129" t="s">
        <v>8270</v>
      </c>
      <c r="C20173" s="129" t="s">
        <v>8271</v>
      </c>
      <c r="D20173" s="129">
        <v>35.0</v>
      </c>
      <c r="E20173" s="129" t="s">
        <v>132</v>
      </c>
    </row>
    <row r="20174">
      <c r="A20174" s="129">
        <v>7.0</v>
      </c>
      <c r="B20174" s="129" t="s">
        <v>7058</v>
      </c>
      <c r="C20174" s="129" t="s">
        <v>7059</v>
      </c>
      <c r="D20174" s="129">
        <v>58.0</v>
      </c>
      <c r="E20174" s="129" t="s">
        <v>119</v>
      </c>
    </row>
    <row r="20175">
      <c r="A20175" s="129">
        <v>7.0</v>
      </c>
      <c r="B20175" s="129" t="s">
        <v>3214</v>
      </c>
      <c r="C20175" s="129" t="s">
        <v>3215</v>
      </c>
      <c r="D20175" s="129">
        <v>43.0</v>
      </c>
      <c r="E20175" s="129" t="s">
        <v>119</v>
      </c>
    </row>
    <row r="20176">
      <c r="A20176" s="129">
        <v>7.0</v>
      </c>
      <c r="B20176" s="129" t="s">
        <v>3216</v>
      </c>
      <c r="C20176" s="129" t="s">
        <v>3217</v>
      </c>
      <c r="D20176" s="129">
        <v>26.0</v>
      </c>
      <c r="E20176" s="129" t="s">
        <v>119</v>
      </c>
    </row>
    <row r="20177">
      <c r="A20177" s="129">
        <v>7.0</v>
      </c>
      <c r="B20177" s="129" t="s">
        <v>3218</v>
      </c>
      <c r="C20177" s="129" t="s">
        <v>3219</v>
      </c>
      <c r="D20177" s="129">
        <v>39.0</v>
      </c>
      <c r="E20177" s="129" t="s">
        <v>132</v>
      </c>
    </row>
    <row r="20178">
      <c r="A20178" s="129">
        <v>7.0</v>
      </c>
      <c r="B20178" s="129" t="s">
        <v>3220</v>
      </c>
      <c r="C20178" s="129" t="s">
        <v>3221</v>
      </c>
      <c r="D20178" s="129">
        <v>21.0</v>
      </c>
      <c r="E20178" s="129" t="s">
        <v>132</v>
      </c>
    </row>
    <row r="20179">
      <c r="A20179" s="129">
        <v>7.0</v>
      </c>
      <c r="B20179" s="129" t="s">
        <v>3222</v>
      </c>
      <c r="C20179" s="129" t="s">
        <v>3223</v>
      </c>
      <c r="D20179" s="129">
        <v>51.0</v>
      </c>
      <c r="E20179" s="129" t="s">
        <v>132</v>
      </c>
    </row>
    <row r="20180">
      <c r="A20180" s="129">
        <v>7.0</v>
      </c>
      <c r="B20180" s="129" t="s">
        <v>3224</v>
      </c>
      <c r="C20180" s="129" t="s">
        <v>3225</v>
      </c>
      <c r="D20180" s="129">
        <v>64.0</v>
      </c>
      <c r="E20180" s="129" t="s">
        <v>132</v>
      </c>
    </row>
    <row r="20181">
      <c r="A20181" s="129">
        <v>7.0</v>
      </c>
      <c r="B20181" s="129" t="s">
        <v>3226</v>
      </c>
      <c r="C20181" s="129" t="s">
        <v>3227</v>
      </c>
      <c r="D20181" s="129">
        <v>47.0</v>
      </c>
      <c r="E20181" s="129" t="s">
        <v>132</v>
      </c>
    </row>
    <row r="20182">
      <c r="A20182" s="129">
        <v>7.0</v>
      </c>
      <c r="B20182" s="129" t="s">
        <v>3228</v>
      </c>
      <c r="C20182" s="129" t="s">
        <v>3229</v>
      </c>
      <c r="D20182" s="129">
        <v>29.0</v>
      </c>
      <c r="E20182" s="129" t="s">
        <v>132</v>
      </c>
    </row>
    <row r="20183">
      <c r="A20183" s="129">
        <v>7.0</v>
      </c>
      <c r="B20183" s="129" t="s">
        <v>8416</v>
      </c>
      <c r="C20183" s="129" t="s">
        <v>8417</v>
      </c>
      <c r="D20183" s="129">
        <v>54.0</v>
      </c>
      <c r="E20183" s="129" t="s">
        <v>119</v>
      </c>
    </row>
    <row r="20184">
      <c r="A20184" s="129">
        <v>7.0</v>
      </c>
      <c r="B20184" s="129" t="s">
        <v>3230</v>
      </c>
      <c r="C20184" s="129" t="s">
        <v>3231</v>
      </c>
      <c r="D20184" s="129">
        <v>69.0</v>
      </c>
      <c r="E20184" s="129" t="s">
        <v>119</v>
      </c>
    </row>
    <row r="20185">
      <c r="A20185" s="129">
        <v>7.0</v>
      </c>
      <c r="B20185" s="129" t="s">
        <v>3236</v>
      </c>
      <c r="C20185" s="129" t="s">
        <v>3237</v>
      </c>
      <c r="D20185" s="129">
        <v>40.0</v>
      </c>
      <c r="E20185" s="129" t="s">
        <v>132</v>
      </c>
    </row>
    <row r="20186">
      <c r="A20186" s="129">
        <v>7.0</v>
      </c>
      <c r="B20186" s="129" t="s">
        <v>3238</v>
      </c>
      <c r="C20186" s="129" t="s">
        <v>3239</v>
      </c>
      <c r="D20186" s="129">
        <v>65.0</v>
      </c>
      <c r="E20186" s="129" t="s">
        <v>132</v>
      </c>
    </row>
    <row r="20187">
      <c r="A20187" s="129">
        <v>7.0</v>
      </c>
      <c r="B20187" s="129" t="s">
        <v>7060</v>
      </c>
      <c r="C20187" s="129" t="s">
        <v>7061</v>
      </c>
      <c r="D20187" s="129">
        <v>63.0</v>
      </c>
      <c r="E20187" s="129" t="s">
        <v>132</v>
      </c>
    </row>
    <row r="20188">
      <c r="A20188" s="129">
        <v>7.0</v>
      </c>
      <c r="B20188" s="129" t="s">
        <v>3240</v>
      </c>
      <c r="C20188" s="129" t="s">
        <v>3241</v>
      </c>
      <c r="D20188" s="129">
        <v>22.0</v>
      </c>
      <c r="E20188" s="129" t="s">
        <v>132</v>
      </c>
    </row>
    <row r="20189">
      <c r="A20189" s="129">
        <v>7.0</v>
      </c>
      <c r="B20189" s="129" t="s">
        <v>3242</v>
      </c>
      <c r="C20189" s="129" t="s">
        <v>3243</v>
      </c>
      <c r="D20189" s="129">
        <v>36.0</v>
      </c>
      <c r="E20189" s="129" t="s">
        <v>132</v>
      </c>
    </row>
    <row r="20190">
      <c r="A20190" s="129">
        <v>7.0</v>
      </c>
      <c r="B20190" s="129" t="s">
        <v>3246</v>
      </c>
      <c r="C20190" s="129" t="s">
        <v>3247</v>
      </c>
      <c r="D20190" s="129">
        <v>68.0</v>
      </c>
      <c r="E20190" s="129" t="s">
        <v>132</v>
      </c>
    </row>
    <row r="20191">
      <c r="A20191" s="129">
        <v>7.0</v>
      </c>
      <c r="B20191" s="129" t="s">
        <v>3248</v>
      </c>
      <c r="C20191" s="129" t="s">
        <v>3249</v>
      </c>
      <c r="D20191" s="129">
        <v>65.0</v>
      </c>
      <c r="E20191" s="129" t="s">
        <v>132</v>
      </c>
    </row>
    <row r="20192">
      <c r="A20192" s="129">
        <v>7.0</v>
      </c>
      <c r="B20192" s="129" t="s">
        <v>3250</v>
      </c>
      <c r="C20192" s="129" t="s">
        <v>3251</v>
      </c>
      <c r="D20192" s="129">
        <v>56.0</v>
      </c>
      <c r="E20192" s="129" t="s">
        <v>132</v>
      </c>
    </row>
    <row r="20193">
      <c r="A20193" s="129">
        <v>7.0</v>
      </c>
      <c r="B20193" s="129" t="s">
        <v>3252</v>
      </c>
      <c r="C20193" s="129" t="s">
        <v>3253</v>
      </c>
      <c r="D20193" s="129">
        <v>54.0</v>
      </c>
      <c r="E20193" s="129" t="s">
        <v>132</v>
      </c>
    </row>
    <row r="20194">
      <c r="A20194" s="129">
        <v>7.0</v>
      </c>
      <c r="B20194" s="129" t="s">
        <v>3256</v>
      </c>
      <c r="C20194" s="129" t="s">
        <v>3257</v>
      </c>
      <c r="D20194" s="129">
        <v>46.0</v>
      </c>
      <c r="E20194" s="129" t="s">
        <v>132</v>
      </c>
    </row>
    <row r="20195">
      <c r="A20195" s="129">
        <v>7.0</v>
      </c>
      <c r="B20195" s="129" t="s">
        <v>3260</v>
      </c>
      <c r="C20195" s="129" t="s">
        <v>3261</v>
      </c>
      <c r="D20195" s="129">
        <v>68.0</v>
      </c>
      <c r="E20195" s="129" t="s">
        <v>132</v>
      </c>
    </row>
    <row r="20196">
      <c r="A20196" s="129">
        <v>7.0</v>
      </c>
      <c r="B20196" s="129" t="s">
        <v>7062</v>
      </c>
      <c r="C20196" s="129" t="s">
        <v>7063</v>
      </c>
      <c r="D20196" s="129">
        <v>24.0</v>
      </c>
      <c r="E20196" s="129" t="s">
        <v>119</v>
      </c>
    </row>
    <row r="20197">
      <c r="A20197" s="129">
        <v>7.0</v>
      </c>
      <c r="B20197" s="129" t="s">
        <v>3264</v>
      </c>
      <c r="C20197" s="129" t="s">
        <v>3265</v>
      </c>
      <c r="D20197" s="129">
        <v>45.0</v>
      </c>
      <c r="E20197" s="129" t="s">
        <v>119</v>
      </c>
    </row>
    <row r="20198">
      <c r="A20198" s="129">
        <v>7.0</v>
      </c>
      <c r="B20198" s="129" t="s">
        <v>3266</v>
      </c>
      <c r="C20198" s="129" t="s">
        <v>3267</v>
      </c>
      <c r="D20198" s="129">
        <v>28.0</v>
      </c>
      <c r="E20198" s="129" t="s">
        <v>119</v>
      </c>
    </row>
    <row r="20199">
      <c r="A20199" s="129">
        <v>7.0</v>
      </c>
      <c r="B20199" s="129" t="s">
        <v>3268</v>
      </c>
      <c r="C20199" s="129" t="s">
        <v>3269</v>
      </c>
      <c r="D20199" s="129">
        <v>59.0</v>
      </c>
      <c r="E20199" s="129" t="s">
        <v>132</v>
      </c>
    </row>
    <row r="20200">
      <c r="A20200" s="129">
        <v>7.0</v>
      </c>
      <c r="B20200" s="129" t="s">
        <v>3270</v>
      </c>
      <c r="C20200" s="129" t="s">
        <v>3271</v>
      </c>
      <c r="D20200" s="129">
        <v>23.0</v>
      </c>
      <c r="E20200" s="129" t="s">
        <v>132</v>
      </c>
    </row>
    <row r="20201">
      <c r="A20201" s="129">
        <v>7.0</v>
      </c>
      <c r="B20201" s="129" t="s">
        <v>7064</v>
      </c>
      <c r="C20201" s="129" t="s">
        <v>7065</v>
      </c>
      <c r="D20201" s="129">
        <v>44.0</v>
      </c>
      <c r="E20201" s="129" t="s">
        <v>119</v>
      </c>
    </row>
    <row r="20202">
      <c r="A20202" s="129">
        <v>7.0</v>
      </c>
      <c r="B20202" s="129" t="s">
        <v>3272</v>
      </c>
      <c r="C20202" s="129" t="s">
        <v>3273</v>
      </c>
      <c r="D20202" s="129">
        <v>53.0</v>
      </c>
      <c r="E20202" s="129" t="s">
        <v>119</v>
      </c>
    </row>
    <row r="20203">
      <c r="A20203" s="129">
        <v>7.0</v>
      </c>
      <c r="B20203" s="129" t="s">
        <v>3278</v>
      </c>
      <c r="C20203" s="129" t="s">
        <v>3279</v>
      </c>
      <c r="D20203" s="129">
        <v>23.0</v>
      </c>
      <c r="E20203" s="129" t="s">
        <v>132</v>
      </c>
    </row>
    <row r="20204">
      <c r="A20204" s="129">
        <v>7.0</v>
      </c>
      <c r="B20204" s="129" t="s">
        <v>3280</v>
      </c>
      <c r="C20204" s="129" t="s">
        <v>3281</v>
      </c>
      <c r="D20204" s="129">
        <v>64.0</v>
      </c>
      <c r="E20204" s="129" t="s">
        <v>119</v>
      </c>
    </row>
    <row r="20205">
      <c r="A20205" s="129">
        <v>7.0</v>
      </c>
      <c r="B20205" s="129" t="s">
        <v>3282</v>
      </c>
      <c r="C20205" s="129" t="s">
        <v>3283</v>
      </c>
      <c r="D20205" s="129">
        <v>57.0</v>
      </c>
      <c r="E20205" s="129" t="s">
        <v>132</v>
      </c>
    </row>
    <row r="20206">
      <c r="A20206" s="129">
        <v>7.0</v>
      </c>
      <c r="B20206" s="129" t="s">
        <v>3284</v>
      </c>
      <c r="C20206" s="129" t="s">
        <v>3285</v>
      </c>
      <c r="D20206" s="129">
        <v>59.0</v>
      </c>
      <c r="E20206" s="129" t="s">
        <v>132</v>
      </c>
    </row>
    <row r="20207">
      <c r="A20207" s="129">
        <v>7.0</v>
      </c>
      <c r="B20207" s="129" t="s">
        <v>3286</v>
      </c>
      <c r="C20207" s="129" t="s">
        <v>3287</v>
      </c>
      <c r="D20207" s="129">
        <v>64.0</v>
      </c>
      <c r="E20207" s="129" t="s">
        <v>132</v>
      </c>
    </row>
    <row r="20208">
      <c r="A20208" s="129">
        <v>7.0</v>
      </c>
      <c r="B20208" s="129" t="s">
        <v>3292</v>
      </c>
      <c r="C20208" s="129" t="s">
        <v>3293</v>
      </c>
      <c r="D20208" s="129">
        <v>50.0</v>
      </c>
      <c r="E20208" s="129" t="s">
        <v>132</v>
      </c>
    </row>
    <row r="20209">
      <c r="A20209" s="129">
        <v>7.0</v>
      </c>
      <c r="B20209" s="129" t="s">
        <v>3296</v>
      </c>
      <c r="C20209" s="129" t="s">
        <v>3297</v>
      </c>
      <c r="D20209" s="129">
        <v>25.0</v>
      </c>
      <c r="E20209" s="129" t="s">
        <v>119</v>
      </c>
    </row>
    <row r="20210">
      <c r="A20210" s="129">
        <v>7.0</v>
      </c>
      <c r="B20210" s="129" t="s">
        <v>3298</v>
      </c>
      <c r="C20210" s="129" t="s">
        <v>3299</v>
      </c>
      <c r="D20210" s="129">
        <v>51.0</v>
      </c>
      <c r="E20210" s="129" t="s">
        <v>119</v>
      </c>
    </row>
    <row r="20211">
      <c r="A20211" s="129">
        <v>7.0</v>
      </c>
      <c r="B20211" s="129" t="s">
        <v>3300</v>
      </c>
      <c r="C20211" s="129" t="s">
        <v>3301</v>
      </c>
      <c r="D20211" s="129">
        <v>25.0</v>
      </c>
      <c r="E20211" s="129" t="s">
        <v>132</v>
      </c>
    </row>
    <row r="20212">
      <c r="A20212" s="129">
        <v>7.0</v>
      </c>
      <c r="B20212" s="129" t="s">
        <v>7068</v>
      </c>
      <c r="C20212" s="129" t="s">
        <v>7069</v>
      </c>
      <c r="D20212" s="129">
        <v>45.0</v>
      </c>
      <c r="E20212" s="129" t="s">
        <v>119</v>
      </c>
    </row>
    <row r="20213">
      <c r="A20213" s="129">
        <v>7.0</v>
      </c>
      <c r="B20213" s="129" t="s">
        <v>7912</v>
      </c>
      <c r="C20213" s="129" t="s">
        <v>7913</v>
      </c>
      <c r="D20213" s="129">
        <v>24.0</v>
      </c>
      <c r="E20213" s="129" t="s">
        <v>119</v>
      </c>
    </row>
    <row r="20214">
      <c r="A20214" s="129">
        <v>7.0</v>
      </c>
      <c r="B20214" s="129" t="s">
        <v>7914</v>
      </c>
      <c r="C20214" s="129" t="s">
        <v>7915</v>
      </c>
      <c r="D20214" s="129">
        <v>20.0</v>
      </c>
      <c r="E20214" s="129" t="s">
        <v>132</v>
      </c>
    </row>
    <row r="20215">
      <c r="A20215" s="129">
        <v>7.0</v>
      </c>
      <c r="B20215" s="129" t="s">
        <v>3306</v>
      </c>
      <c r="C20215" s="129" t="s">
        <v>3307</v>
      </c>
      <c r="D20215" s="129">
        <v>65.0</v>
      </c>
      <c r="E20215" s="129" t="s">
        <v>132</v>
      </c>
    </row>
    <row r="20216">
      <c r="A20216" s="129">
        <v>7.0</v>
      </c>
      <c r="B20216" s="129" t="s">
        <v>3308</v>
      </c>
      <c r="C20216" s="129" t="s">
        <v>3309</v>
      </c>
      <c r="D20216" s="129">
        <v>61.0</v>
      </c>
      <c r="E20216" s="129" t="s">
        <v>119</v>
      </c>
    </row>
    <row r="20217">
      <c r="A20217" s="129">
        <v>7.0</v>
      </c>
      <c r="B20217" s="129" t="s">
        <v>3310</v>
      </c>
      <c r="C20217" s="129" t="s">
        <v>3311</v>
      </c>
      <c r="D20217" s="129">
        <v>46.0</v>
      </c>
      <c r="E20217" s="129" t="s">
        <v>119</v>
      </c>
    </row>
    <row r="20218">
      <c r="A20218" s="129">
        <v>7.0</v>
      </c>
      <c r="B20218" s="129" t="s">
        <v>3312</v>
      </c>
      <c r="C20218" s="129" t="s">
        <v>3313</v>
      </c>
      <c r="D20218" s="129">
        <v>62.0</v>
      </c>
      <c r="E20218" s="129" t="s">
        <v>132</v>
      </c>
    </row>
    <row r="20219">
      <c r="A20219" s="129">
        <v>7.0</v>
      </c>
      <c r="B20219" s="129" t="s">
        <v>3314</v>
      </c>
      <c r="C20219" s="129" t="s">
        <v>3315</v>
      </c>
      <c r="D20219" s="129">
        <v>56.0</v>
      </c>
      <c r="E20219" s="129" t="s">
        <v>132</v>
      </c>
    </row>
    <row r="20220">
      <c r="A20220" s="129">
        <v>7.0</v>
      </c>
      <c r="B20220" s="129" t="s">
        <v>7076</v>
      </c>
      <c r="C20220" s="129" t="s">
        <v>7077</v>
      </c>
      <c r="D20220" s="129">
        <v>29.0</v>
      </c>
      <c r="E20220" s="129" t="s">
        <v>132</v>
      </c>
    </row>
    <row r="20221">
      <c r="A20221" s="129">
        <v>7.0</v>
      </c>
      <c r="B20221" s="129" t="s">
        <v>3316</v>
      </c>
      <c r="C20221" s="129" t="s">
        <v>3317</v>
      </c>
      <c r="D20221" s="129">
        <v>41.0</v>
      </c>
      <c r="E20221" s="129" t="s">
        <v>119</v>
      </c>
    </row>
    <row r="20222">
      <c r="A20222" s="129">
        <v>7.0</v>
      </c>
      <c r="B20222" s="129" t="s">
        <v>3318</v>
      </c>
      <c r="C20222" s="129" t="s">
        <v>3319</v>
      </c>
      <c r="D20222" s="129">
        <v>32.0</v>
      </c>
      <c r="E20222" s="129" t="s">
        <v>119</v>
      </c>
    </row>
    <row r="20223">
      <c r="A20223" s="129">
        <v>7.0</v>
      </c>
      <c r="B20223" s="129" t="s">
        <v>3320</v>
      </c>
      <c r="C20223" s="129" t="s">
        <v>3321</v>
      </c>
      <c r="D20223" s="129">
        <v>25.0</v>
      </c>
      <c r="E20223" s="129" t="s">
        <v>119</v>
      </c>
    </row>
    <row r="20224">
      <c r="A20224" s="129">
        <v>7.0</v>
      </c>
      <c r="B20224" s="129" t="s">
        <v>7078</v>
      </c>
      <c r="C20224" s="129" t="s">
        <v>7079</v>
      </c>
      <c r="D20224" s="129">
        <v>20.0</v>
      </c>
      <c r="E20224" s="129" t="s">
        <v>132</v>
      </c>
    </row>
    <row r="20225">
      <c r="A20225" s="129">
        <v>7.0</v>
      </c>
      <c r="B20225" s="129" t="s">
        <v>3322</v>
      </c>
      <c r="C20225" s="129" t="s">
        <v>3323</v>
      </c>
      <c r="D20225" s="129">
        <v>22.0</v>
      </c>
      <c r="E20225" s="129" t="s">
        <v>119</v>
      </c>
    </row>
    <row r="20226">
      <c r="A20226" s="129">
        <v>7.0</v>
      </c>
      <c r="B20226" s="129" t="s">
        <v>3324</v>
      </c>
      <c r="C20226" s="129" t="s">
        <v>3325</v>
      </c>
      <c r="D20226" s="129">
        <v>53.0</v>
      </c>
      <c r="E20226" s="129" t="s">
        <v>132</v>
      </c>
    </row>
    <row r="20227">
      <c r="A20227" s="129">
        <v>7.0</v>
      </c>
      <c r="B20227" s="129" t="s">
        <v>3326</v>
      </c>
      <c r="C20227" s="129" t="s">
        <v>3327</v>
      </c>
      <c r="D20227" s="129">
        <v>70.0</v>
      </c>
      <c r="E20227" s="129" t="s">
        <v>119</v>
      </c>
    </row>
    <row r="20228">
      <c r="A20228" s="129">
        <v>7.0</v>
      </c>
      <c r="B20228" s="129" t="s">
        <v>3328</v>
      </c>
      <c r="C20228" s="129" t="s">
        <v>3329</v>
      </c>
      <c r="D20228" s="129">
        <v>46.0</v>
      </c>
      <c r="E20228" s="129" t="s">
        <v>119</v>
      </c>
    </row>
    <row r="20229">
      <c r="A20229" s="129">
        <v>7.0</v>
      </c>
      <c r="B20229" s="129" t="s">
        <v>7080</v>
      </c>
      <c r="C20229" s="129" t="s">
        <v>7081</v>
      </c>
      <c r="D20229" s="129">
        <v>61.0</v>
      </c>
      <c r="E20229" s="129" t="s">
        <v>132</v>
      </c>
    </row>
    <row r="20230">
      <c r="A20230" s="129">
        <v>7.0</v>
      </c>
      <c r="B20230" s="129" t="s">
        <v>3330</v>
      </c>
      <c r="C20230" s="129" t="s">
        <v>3331</v>
      </c>
      <c r="D20230" s="129">
        <v>24.0</v>
      </c>
      <c r="E20230" s="129" t="s">
        <v>132</v>
      </c>
    </row>
    <row r="20231">
      <c r="A20231" s="129">
        <v>7.0</v>
      </c>
      <c r="B20231" s="129" t="s">
        <v>3332</v>
      </c>
      <c r="C20231" s="129" t="s">
        <v>3333</v>
      </c>
      <c r="D20231" s="129">
        <v>67.0</v>
      </c>
      <c r="E20231" s="129" t="s">
        <v>132</v>
      </c>
    </row>
    <row r="20232">
      <c r="A20232" s="129">
        <v>7.0</v>
      </c>
      <c r="B20232" s="129" t="s">
        <v>7082</v>
      </c>
      <c r="C20232" s="129" t="s">
        <v>7083</v>
      </c>
      <c r="D20232" s="129">
        <v>28.0</v>
      </c>
      <c r="E20232" s="129" t="s">
        <v>119</v>
      </c>
    </row>
    <row r="20233">
      <c r="A20233" s="129">
        <v>7.0</v>
      </c>
      <c r="B20233" s="129" t="s">
        <v>3338</v>
      </c>
      <c r="C20233" s="129" t="s">
        <v>3339</v>
      </c>
      <c r="D20233" s="129">
        <v>30.0</v>
      </c>
      <c r="E20233" s="129" t="s">
        <v>119</v>
      </c>
    </row>
    <row r="20234">
      <c r="A20234" s="129">
        <v>7.0</v>
      </c>
      <c r="B20234" s="129" t="s">
        <v>3340</v>
      </c>
      <c r="C20234" s="129" t="s">
        <v>3341</v>
      </c>
      <c r="D20234" s="129">
        <v>34.0</v>
      </c>
      <c r="E20234" s="129" t="s">
        <v>119</v>
      </c>
    </row>
    <row r="20235">
      <c r="A20235" s="129">
        <v>7.0</v>
      </c>
      <c r="B20235" s="129" t="s">
        <v>7084</v>
      </c>
      <c r="C20235" s="129" t="s">
        <v>7085</v>
      </c>
      <c r="D20235" s="129">
        <v>47.0</v>
      </c>
      <c r="E20235" s="129" t="s">
        <v>132</v>
      </c>
    </row>
    <row r="20236">
      <c r="A20236" s="129">
        <v>7.0</v>
      </c>
      <c r="B20236" s="129" t="s">
        <v>3342</v>
      </c>
      <c r="C20236" s="129" t="s">
        <v>3343</v>
      </c>
      <c r="D20236" s="129">
        <v>70.0</v>
      </c>
      <c r="E20236" s="129" t="s">
        <v>132</v>
      </c>
    </row>
    <row r="20237">
      <c r="A20237" s="129">
        <v>7.0</v>
      </c>
      <c r="B20237" s="129" t="s">
        <v>3344</v>
      </c>
      <c r="C20237" s="129" t="s">
        <v>3345</v>
      </c>
      <c r="D20237" s="129">
        <v>46.0</v>
      </c>
      <c r="E20237" s="129" t="s">
        <v>132</v>
      </c>
    </row>
    <row r="20238">
      <c r="A20238" s="129">
        <v>7.0</v>
      </c>
      <c r="B20238" s="129" t="s">
        <v>3348</v>
      </c>
      <c r="C20238" s="129" t="s">
        <v>3349</v>
      </c>
      <c r="D20238" s="129">
        <v>36.0</v>
      </c>
      <c r="E20238" s="129" t="s">
        <v>132</v>
      </c>
    </row>
    <row r="20239">
      <c r="A20239" s="129">
        <v>7.0</v>
      </c>
      <c r="B20239" s="129" t="s">
        <v>3350</v>
      </c>
      <c r="C20239" s="129" t="s">
        <v>3351</v>
      </c>
      <c r="D20239" s="129">
        <v>27.0</v>
      </c>
      <c r="E20239" s="129" t="s">
        <v>132</v>
      </c>
    </row>
    <row r="20240">
      <c r="A20240" s="129">
        <v>7.0</v>
      </c>
      <c r="B20240" s="129" t="s">
        <v>3352</v>
      </c>
      <c r="C20240" s="129" t="s">
        <v>3353</v>
      </c>
      <c r="D20240" s="129">
        <v>47.0</v>
      </c>
      <c r="E20240" s="129" t="s">
        <v>132</v>
      </c>
    </row>
    <row r="20241">
      <c r="A20241" s="129">
        <v>7.0</v>
      </c>
      <c r="B20241" s="129" t="s">
        <v>3354</v>
      </c>
      <c r="C20241" s="129" t="s">
        <v>3355</v>
      </c>
      <c r="D20241" s="129">
        <v>55.0</v>
      </c>
      <c r="E20241" s="129" t="s">
        <v>132</v>
      </c>
    </row>
    <row r="20242">
      <c r="A20242" s="129">
        <v>7.0</v>
      </c>
      <c r="B20242" s="129" t="s">
        <v>7916</v>
      </c>
      <c r="C20242" s="129" t="s">
        <v>7917</v>
      </c>
      <c r="D20242" s="129">
        <v>34.0</v>
      </c>
      <c r="E20242" s="129" t="s">
        <v>132</v>
      </c>
    </row>
    <row r="20243">
      <c r="A20243" s="129">
        <v>7.0</v>
      </c>
      <c r="B20243" s="129" t="s">
        <v>3358</v>
      </c>
      <c r="C20243" s="129" t="s">
        <v>3359</v>
      </c>
      <c r="D20243" s="129">
        <v>69.0</v>
      </c>
      <c r="E20243" s="129" t="s">
        <v>132</v>
      </c>
    </row>
    <row r="20244">
      <c r="A20244" s="129">
        <v>7.0</v>
      </c>
      <c r="B20244" s="129" t="s">
        <v>3360</v>
      </c>
      <c r="C20244" s="129" t="s">
        <v>3361</v>
      </c>
      <c r="D20244" s="129">
        <v>52.0</v>
      </c>
      <c r="E20244" s="129" t="s">
        <v>119</v>
      </c>
    </row>
    <row r="20245">
      <c r="A20245" s="129">
        <v>7.0</v>
      </c>
      <c r="B20245" s="129" t="s">
        <v>7920</v>
      </c>
      <c r="C20245" s="129" t="s">
        <v>7921</v>
      </c>
      <c r="D20245" s="129">
        <v>29.0</v>
      </c>
      <c r="E20245" s="129" t="s">
        <v>119</v>
      </c>
    </row>
    <row r="20246">
      <c r="A20246" s="129">
        <v>7.0</v>
      </c>
      <c r="B20246" s="129" t="s">
        <v>3362</v>
      </c>
      <c r="C20246" s="129" t="s">
        <v>3363</v>
      </c>
      <c r="D20246" s="129">
        <v>68.0</v>
      </c>
      <c r="E20246" s="129" t="s">
        <v>132</v>
      </c>
    </row>
    <row r="20247">
      <c r="A20247" s="129">
        <v>7.0</v>
      </c>
      <c r="B20247" s="129" t="s">
        <v>3364</v>
      </c>
      <c r="C20247" s="129" t="s">
        <v>3365</v>
      </c>
      <c r="D20247" s="129">
        <v>61.0</v>
      </c>
      <c r="E20247" s="129" t="s">
        <v>132</v>
      </c>
    </row>
    <row r="20248">
      <c r="A20248" s="129">
        <v>7.0</v>
      </c>
      <c r="B20248" s="129" t="s">
        <v>3366</v>
      </c>
      <c r="C20248" s="129" t="s">
        <v>3367</v>
      </c>
      <c r="D20248" s="129">
        <v>66.0</v>
      </c>
      <c r="E20248" s="129" t="s">
        <v>132</v>
      </c>
    </row>
    <row r="20249">
      <c r="A20249" s="129">
        <v>7.0</v>
      </c>
      <c r="B20249" s="129" t="s">
        <v>3368</v>
      </c>
      <c r="C20249" s="129" t="s">
        <v>3369</v>
      </c>
      <c r="D20249" s="129">
        <v>67.0</v>
      </c>
      <c r="E20249" s="129" t="s">
        <v>132</v>
      </c>
    </row>
    <row r="20250">
      <c r="A20250" s="129">
        <v>7.0</v>
      </c>
      <c r="B20250" s="129" t="s">
        <v>3370</v>
      </c>
      <c r="C20250" s="129" t="s">
        <v>3371</v>
      </c>
      <c r="D20250" s="129">
        <v>47.0</v>
      </c>
      <c r="E20250" s="129" t="s">
        <v>119</v>
      </c>
    </row>
    <row r="20251">
      <c r="A20251" s="129">
        <v>7.0</v>
      </c>
      <c r="B20251" s="129" t="s">
        <v>3372</v>
      </c>
      <c r="C20251" s="129" t="s">
        <v>3373</v>
      </c>
      <c r="D20251" s="129">
        <v>47.0</v>
      </c>
      <c r="E20251" s="129" t="s">
        <v>132</v>
      </c>
    </row>
    <row r="20252">
      <c r="A20252" s="129">
        <v>7.0</v>
      </c>
      <c r="B20252" s="129" t="s">
        <v>3374</v>
      </c>
      <c r="C20252" s="129" t="s">
        <v>3375</v>
      </c>
      <c r="D20252" s="129">
        <v>39.0</v>
      </c>
      <c r="E20252" s="129" t="s">
        <v>119</v>
      </c>
    </row>
    <row r="20253">
      <c r="A20253" s="129">
        <v>7.0</v>
      </c>
      <c r="B20253" s="129" t="s">
        <v>3376</v>
      </c>
      <c r="C20253" s="129" t="s">
        <v>3377</v>
      </c>
      <c r="D20253" s="129">
        <v>57.0</v>
      </c>
      <c r="E20253" s="129" t="s">
        <v>132</v>
      </c>
    </row>
    <row r="20254">
      <c r="A20254" s="129">
        <v>7.0</v>
      </c>
      <c r="B20254" s="129" t="s">
        <v>3378</v>
      </c>
      <c r="C20254" s="129" t="s">
        <v>3379</v>
      </c>
      <c r="D20254" s="129">
        <v>34.0</v>
      </c>
      <c r="E20254" s="129" t="s">
        <v>119</v>
      </c>
    </row>
    <row r="20255">
      <c r="A20255" s="129">
        <v>7.0</v>
      </c>
      <c r="B20255" s="129" t="s">
        <v>3380</v>
      </c>
      <c r="C20255" s="129" t="s">
        <v>3381</v>
      </c>
      <c r="D20255" s="129">
        <v>35.0</v>
      </c>
      <c r="E20255" s="129" t="s">
        <v>132</v>
      </c>
    </row>
    <row r="20256">
      <c r="A20256" s="129">
        <v>7.0</v>
      </c>
      <c r="B20256" s="129" t="s">
        <v>3382</v>
      </c>
      <c r="C20256" s="129" t="s">
        <v>3383</v>
      </c>
      <c r="D20256" s="129">
        <v>27.0</v>
      </c>
      <c r="E20256" s="129" t="s">
        <v>119</v>
      </c>
    </row>
    <row r="20257">
      <c r="A20257" s="129">
        <v>7.0</v>
      </c>
      <c r="B20257" s="129" t="s">
        <v>3384</v>
      </c>
      <c r="C20257" s="129" t="s">
        <v>3385</v>
      </c>
      <c r="D20257" s="129">
        <v>47.0</v>
      </c>
      <c r="E20257" s="129" t="s">
        <v>132</v>
      </c>
    </row>
    <row r="20258">
      <c r="A20258" s="129">
        <v>7.0</v>
      </c>
      <c r="B20258" s="129" t="s">
        <v>3386</v>
      </c>
      <c r="C20258" s="129" t="s">
        <v>3387</v>
      </c>
      <c r="D20258" s="129">
        <v>29.0</v>
      </c>
      <c r="E20258" s="129" t="s">
        <v>132</v>
      </c>
    </row>
    <row r="20259">
      <c r="A20259" s="129">
        <v>7.0</v>
      </c>
      <c r="B20259" s="129" t="s">
        <v>3390</v>
      </c>
      <c r="C20259" s="129" t="s">
        <v>3391</v>
      </c>
      <c r="D20259" s="129">
        <v>31.0</v>
      </c>
      <c r="E20259" s="129" t="s">
        <v>119</v>
      </c>
    </row>
    <row r="20260">
      <c r="A20260" s="129">
        <v>7.0</v>
      </c>
      <c r="B20260" s="129" t="s">
        <v>8272</v>
      </c>
      <c r="C20260" s="129" t="s">
        <v>8273</v>
      </c>
      <c r="D20260" s="129">
        <v>37.0</v>
      </c>
      <c r="E20260" s="129" t="s">
        <v>132</v>
      </c>
    </row>
    <row r="20261">
      <c r="A20261" s="129">
        <v>7.0</v>
      </c>
      <c r="B20261" s="129" t="s">
        <v>3392</v>
      </c>
      <c r="C20261" s="129" t="s">
        <v>3393</v>
      </c>
      <c r="D20261" s="129">
        <v>59.0</v>
      </c>
      <c r="E20261" s="129" t="s">
        <v>119</v>
      </c>
    </row>
    <row r="20262">
      <c r="A20262" s="129">
        <v>7.0</v>
      </c>
      <c r="B20262" s="129" t="s">
        <v>7092</v>
      </c>
      <c r="C20262" s="129" t="s">
        <v>7093</v>
      </c>
      <c r="D20262" s="129">
        <v>31.0</v>
      </c>
      <c r="E20262" s="129" t="s">
        <v>119</v>
      </c>
    </row>
    <row r="20263">
      <c r="A20263" s="129">
        <v>7.0</v>
      </c>
      <c r="B20263" s="129" t="s">
        <v>8274</v>
      </c>
      <c r="C20263" s="129" t="s">
        <v>8275</v>
      </c>
      <c r="D20263" s="129">
        <v>50.0</v>
      </c>
      <c r="E20263" s="129" t="s">
        <v>132</v>
      </c>
    </row>
    <row r="20264">
      <c r="A20264" s="129">
        <v>7.0</v>
      </c>
      <c r="B20264" s="129" t="s">
        <v>3394</v>
      </c>
      <c r="C20264" s="129" t="s">
        <v>3395</v>
      </c>
      <c r="D20264" s="129">
        <v>69.0</v>
      </c>
      <c r="E20264" s="129" t="s">
        <v>132</v>
      </c>
    </row>
    <row r="20265">
      <c r="A20265" s="129">
        <v>7.0</v>
      </c>
      <c r="B20265" s="129" t="s">
        <v>8476</v>
      </c>
      <c r="C20265" s="129" t="s">
        <v>8477</v>
      </c>
      <c r="D20265" s="129">
        <v>50.0</v>
      </c>
      <c r="E20265" s="129" t="s">
        <v>119</v>
      </c>
    </row>
    <row r="20266">
      <c r="A20266" s="129">
        <v>7.0</v>
      </c>
      <c r="B20266" s="129" t="s">
        <v>3396</v>
      </c>
      <c r="C20266" s="129" t="s">
        <v>3397</v>
      </c>
      <c r="D20266" s="129">
        <v>49.0</v>
      </c>
      <c r="E20266" s="129" t="s">
        <v>119</v>
      </c>
    </row>
    <row r="20267">
      <c r="A20267" s="129">
        <v>7.0</v>
      </c>
      <c r="B20267" s="129" t="s">
        <v>7924</v>
      </c>
      <c r="C20267" s="129" t="s">
        <v>7925</v>
      </c>
      <c r="D20267" s="129">
        <v>49.0</v>
      </c>
      <c r="E20267" s="129" t="s">
        <v>119</v>
      </c>
    </row>
    <row r="20268">
      <c r="A20268" s="129">
        <v>7.0</v>
      </c>
      <c r="B20268" s="129" t="s">
        <v>7094</v>
      </c>
      <c r="C20268" s="129" t="s">
        <v>7095</v>
      </c>
      <c r="D20268" s="129">
        <v>23.0</v>
      </c>
      <c r="E20268" s="129" t="s">
        <v>119</v>
      </c>
    </row>
    <row r="20269">
      <c r="A20269" s="129">
        <v>7.0</v>
      </c>
      <c r="B20269" s="129" t="s">
        <v>3402</v>
      </c>
      <c r="C20269" s="129" t="s">
        <v>3403</v>
      </c>
      <c r="D20269" s="129">
        <v>27.0</v>
      </c>
      <c r="E20269" s="129" t="s">
        <v>119</v>
      </c>
    </row>
    <row r="20270">
      <c r="A20270" s="129">
        <v>7.0</v>
      </c>
      <c r="B20270" s="129" t="s">
        <v>3404</v>
      </c>
      <c r="C20270" s="129" t="s">
        <v>3405</v>
      </c>
      <c r="D20270" s="129">
        <v>50.0</v>
      </c>
      <c r="E20270" s="129" t="s">
        <v>132</v>
      </c>
    </row>
    <row r="20271">
      <c r="A20271" s="129">
        <v>7.0</v>
      </c>
      <c r="B20271" s="129" t="s">
        <v>3406</v>
      </c>
      <c r="C20271" s="129" t="s">
        <v>3407</v>
      </c>
      <c r="D20271" s="129">
        <v>31.0</v>
      </c>
      <c r="E20271" s="129" t="s">
        <v>119</v>
      </c>
    </row>
    <row r="20272">
      <c r="A20272" s="129">
        <v>7.0</v>
      </c>
      <c r="B20272" s="129" t="s">
        <v>3408</v>
      </c>
      <c r="C20272" s="129" t="s">
        <v>3409</v>
      </c>
      <c r="D20272" s="129">
        <v>54.0</v>
      </c>
      <c r="E20272" s="129" t="s">
        <v>132</v>
      </c>
    </row>
    <row r="20273">
      <c r="A20273" s="129">
        <v>7.0</v>
      </c>
      <c r="B20273" s="129" t="s">
        <v>3410</v>
      </c>
      <c r="C20273" s="129" t="s">
        <v>3411</v>
      </c>
      <c r="D20273" s="129">
        <v>30.0</v>
      </c>
      <c r="E20273" s="129" t="s">
        <v>132</v>
      </c>
    </row>
    <row r="20274">
      <c r="A20274" s="129">
        <v>7.0</v>
      </c>
      <c r="B20274" s="129" t="s">
        <v>7096</v>
      </c>
      <c r="C20274" s="129" t="s">
        <v>7097</v>
      </c>
      <c r="D20274" s="129">
        <v>26.0</v>
      </c>
      <c r="E20274" s="129" t="s">
        <v>119</v>
      </c>
    </row>
    <row r="20275">
      <c r="A20275" s="129">
        <v>7.0</v>
      </c>
      <c r="B20275" s="129" t="s">
        <v>3412</v>
      </c>
      <c r="C20275" s="129" t="s">
        <v>3413</v>
      </c>
      <c r="D20275" s="129">
        <v>35.0</v>
      </c>
      <c r="E20275" s="129" t="s">
        <v>119</v>
      </c>
    </row>
    <row r="20276">
      <c r="A20276" s="129">
        <v>7.0</v>
      </c>
      <c r="B20276" s="129" t="s">
        <v>8280</v>
      </c>
      <c r="C20276" s="129" t="s">
        <v>8281</v>
      </c>
      <c r="D20276" s="129">
        <v>49.0</v>
      </c>
      <c r="E20276" s="129" t="s">
        <v>119</v>
      </c>
    </row>
    <row r="20277">
      <c r="A20277" s="129">
        <v>7.0</v>
      </c>
      <c r="B20277" s="129" t="s">
        <v>3416</v>
      </c>
      <c r="C20277" s="129" t="s">
        <v>3417</v>
      </c>
      <c r="D20277" s="129">
        <v>50.0</v>
      </c>
      <c r="E20277" s="129" t="s">
        <v>119</v>
      </c>
    </row>
    <row r="20278">
      <c r="A20278" s="129">
        <v>7.0</v>
      </c>
      <c r="B20278" s="129" t="s">
        <v>7098</v>
      </c>
      <c r="C20278" s="129" t="s">
        <v>7099</v>
      </c>
      <c r="D20278" s="129">
        <v>51.0</v>
      </c>
      <c r="E20278" s="129" t="s">
        <v>119</v>
      </c>
    </row>
    <row r="20279">
      <c r="A20279" s="129">
        <v>7.0</v>
      </c>
      <c r="B20279" s="129" t="s">
        <v>3418</v>
      </c>
      <c r="C20279" s="129" t="s">
        <v>3419</v>
      </c>
      <c r="D20279" s="129">
        <v>54.0</v>
      </c>
      <c r="E20279" s="129" t="s">
        <v>119</v>
      </c>
    </row>
    <row r="20280">
      <c r="A20280" s="129">
        <v>7.0</v>
      </c>
      <c r="B20280" s="129" t="s">
        <v>3420</v>
      </c>
      <c r="C20280" s="129" t="s">
        <v>3421</v>
      </c>
      <c r="D20280" s="129">
        <v>21.0</v>
      </c>
      <c r="E20280" s="129" t="s">
        <v>132</v>
      </c>
    </row>
    <row r="20281">
      <c r="A20281" s="129">
        <v>7.0</v>
      </c>
      <c r="B20281" s="129" t="s">
        <v>7926</v>
      </c>
      <c r="C20281" s="129" t="s">
        <v>7927</v>
      </c>
      <c r="D20281" s="129">
        <v>39.0</v>
      </c>
      <c r="E20281" s="129" t="s">
        <v>119</v>
      </c>
    </row>
    <row r="20282">
      <c r="A20282" s="129">
        <v>7.0</v>
      </c>
      <c r="B20282" s="129" t="s">
        <v>7100</v>
      </c>
      <c r="C20282" s="129" t="s">
        <v>7101</v>
      </c>
      <c r="D20282" s="129">
        <v>69.0</v>
      </c>
      <c r="E20282" s="129" t="s">
        <v>119</v>
      </c>
    </row>
    <row r="20283">
      <c r="A20283" s="129">
        <v>7.0</v>
      </c>
      <c r="B20283" s="129" t="s">
        <v>3428</v>
      </c>
      <c r="C20283" s="129" t="s">
        <v>3429</v>
      </c>
      <c r="D20283" s="129">
        <v>69.0</v>
      </c>
      <c r="E20283" s="129" t="s">
        <v>132</v>
      </c>
    </row>
    <row r="20284">
      <c r="A20284" s="129">
        <v>7.0</v>
      </c>
      <c r="B20284" s="129" t="s">
        <v>3430</v>
      </c>
      <c r="C20284" s="129" t="s">
        <v>3431</v>
      </c>
      <c r="D20284" s="129">
        <v>42.0</v>
      </c>
      <c r="E20284" s="129" t="s">
        <v>119</v>
      </c>
    </row>
    <row r="20285">
      <c r="A20285" s="129">
        <v>7.0</v>
      </c>
      <c r="B20285" s="129" t="s">
        <v>8516</v>
      </c>
      <c r="C20285" s="129" t="s">
        <v>8517</v>
      </c>
      <c r="D20285" s="129">
        <v>27.0</v>
      </c>
      <c r="E20285" s="129" t="s">
        <v>132</v>
      </c>
    </row>
    <row r="20286">
      <c r="A20286" s="129">
        <v>7.0</v>
      </c>
      <c r="B20286" s="129" t="s">
        <v>7928</v>
      </c>
      <c r="C20286" s="129" t="s">
        <v>7929</v>
      </c>
      <c r="D20286" s="129">
        <v>47.0</v>
      </c>
      <c r="E20286" s="129" t="s">
        <v>132</v>
      </c>
    </row>
    <row r="20287">
      <c r="A20287" s="129">
        <v>7.0</v>
      </c>
      <c r="B20287" s="129" t="s">
        <v>3436</v>
      </c>
      <c r="C20287" s="129" t="s">
        <v>3437</v>
      </c>
      <c r="D20287" s="129">
        <v>21.0</v>
      </c>
      <c r="E20287" s="129" t="s">
        <v>132</v>
      </c>
    </row>
    <row r="20288">
      <c r="A20288" s="129">
        <v>7.0</v>
      </c>
      <c r="B20288" s="129" t="s">
        <v>3438</v>
      </c>
      <c r="C20288" s="129" t="s">
        <v>3439</v>
      </c>
      <c r="D20288" s="129">
        <v>32.0</v>
      </c>
      <c r="E20288" s="129" t="s">
        <v>132</v>
      </c>
    </row>
    <row r="20289">
      <c r="A20289" s="129">
        <v>7.0</v>
      </c>
      <c r="B20289" s="129" t="s">
        <v>3440</v>
      </c>
      <c r="C20289" s="129" t="s">
        <v>3441</v>
      </c>
      <c r="D20289" s="129">
        <v>21.0</v>
      </c>
      <c r="E20289" s="129" t="s">
        <v>132</v>
      </c>
    </row>
    <row r="20290">
      <c r="A20290" s="129">
        <v>7.0</v>
      </c>
      <c r="B20290" s="129" t="s">
        <v>3442</v>
      </c>
      <c r="C20290" s="129" t="s">
        <v>3443</v>
      </c>
      <c r="D20290" s="129">
        <v>57.0</v>
      </c>
      <c r="E20290" s="129" t="s">
        <v>132</v>
      </c>
    </row>
    <row r="20291">
      <c r="A20291" s="129">
        <v>7.0</v>
      </c>
      <c r="B20291" s="129" t="s">
        <v>3444</v>
      </c>
      <c r="C20291" s="129" t="s">
        <v>3445</v>
      </c>
      <c r="D20291" s="129">
        <v>32.0</v>
      </c>
      <c r="E20291" s="129" t="s">
        <v>132</v>
      </c>
    </row>
    <row r="20292">
      <c r="A20292" s="129">
        <v>7.0</v>
      </c>
      <c r="B20292" s="129" t="s">
        <v>7102</v>
      </c>
      <c r="C20292" s="129" t="s">
        <v>7103</v>
      </c>
      <c r="D20292" s="129">
        <v>65.0</v>
      </c>
      <c r="E20292" s="129" t="s">
        <v>132</v>
      </c>
    </row>
    <row r="20293">
      <c r="A20293" s="129">
        <v>7.0</v>
      </c>
      <c r="B20293" s="129" t="s">
        <v>3446</v>
      </c>
      <c r="C20293" s="129" t="s">
        <v>3447</v>
      </c>
      <c r="D20293" s="129">
        <v>70.0</v>
      </c>
      <c r="E20293" s="129" t="s">
        <v>132</v>
      </c>
    </row>
    <row r="20294">
      <c r="A20294" s="129">
        <v>7.0</v>
      </c>
      <c r="B20294" s="129" t="s">
        <v>3448</v>
      </c>
      <c r="C20294" s="129" t="s">
        <v>3449</v>
      </c>
      <c r="D20294" s="129">
        <v>52.0</v>
      </c>
      <c r="E20294" s="129" t="s">
        <v>132</v>
      </c>
    </row>
    <row r="20295">
      <c r="A20295" s="129">
        <v>7.0</v>
      </c>
      <c r="B20295" s="129" t="s">
        <v>3450</v>
      </c>
      <c r="C20295" s="129" t="s">
        <v>3451</v>
      </c>
      <c r="D20295" s="129">
        <v>36.0</v>
      </c>
      <c r="E20295" s="129" t="s">
        <v>132</v>
      </c>
    </row>
    <row r="20296">
      <c r="A20296" s="129">
        <v>7.0</v>
      </c>
      <c r="B20296" s="129" t="s">
        <v>3452</v>
      </c>
      <c r="C20296" s="129" t="s">
        <v>3453</v>
      </c>
      <c r="D20296" s="129">
        <v>58.0</v>
      </c>
      <c r="E20296" s="129" t="s">
        <v>119</v>
      </c>
    </row>
    <row r="20297">
      <c r="A20297" s="129">
        <v>7.0</v>
      </c>
      <c r="B20297" s="129" t="s">
        <v>3454</v>
      </c>
      <c r="C20297" s="129" t="s">
        <v>3455</v>
      </c>
      <c r="D20297" s="129">
        <v>30.0</v>
      </c>
      <c r="E20297" s="129" t="s">
        <v>132</v>
      </c>
    </row>
    <row r="20298">
      <c r="A20298" s="129">
        <v>7.0</v>
      </c>
      <c r="B20298" s="129" t="s">
        <v>7930</v>
      </c>
      <c r="C20298" s="129" t="s">
        <v>7931</v>
      </c>
      <c r="D20298" s="129">
        <v>26.0</v>
      </c>
      <c r="E20298" s="129" t="s">
        <v>132</v>
      </c>
    </row>
    <row r="20299">
      <c r="A20299" s="129">
        <v>7.0</v>
      </c>
      <c r="B20299" s="129" t="s">
        <v>3456</v>
      </c>
      <c r="C20299" s="129" t="s">
        <v>3457</v>
      </c>
      <c r="D20299" s="129">
        <v>35.0</v>
      </c>
      <c r="E20299" s="129" t="s">
        <v>119</v>
      </c>
    </row>
    <row r="20300">
      <c r="A20300" s="129">
        <v>7.0</v>
      </c>
      <c r="B20300" s="129" t="s">
        <v>8282</v>
      </c>
      <c r="C20300" s="129" t="s">
        <v>8283</v>
      </c>
      <c r="D20300" s="129">
        <v>50.0</v>
      </c>
      <c r="E20300" s="129" t="s">
        <v>132</v>
      </c>
    </row>
    <row r="20301">
      <c r="A20301" s="129">
        <v>7.0</v>
      </c>
      <c r="B20301" s="129" t="s">
        <v>3458</v>
      </c>
      <c r="C20301" s="129" t="s">
        <v>3459</v>
      </c>
      <c r="D20301" s="129">
        <v>52.0</v>
      </c>
      <c r="E20301" s="129" t="s">
        <v>132</v>
      </c>
    </row>
    <row r="20302">
      <c r="A20302" s="129">
        <v>7.0</v>
      </c>
      <c r="B20302" s="129" t="s">
        <v>3460</v>
      </c>
      <c r="C20302" s="129" t="s">
        <v>3461</v>
      </c>
      <c r="D20302" s="129">
        <v>45.0</v>
      </c>
      <c r="E20302" s="129" t="s">
        <v>119</v>
      </c>
    </row>
    <row r="20303">
      <c r="A20303" s="129">
        <v>7.0</v>
      </c>
      <c r="B20303" s="129" t="s">
        <v>3462</v>
      </c>
      <c r="C20303" s="129" t="s">
        <v>3463</v>
      </c>
      <c r="D20303" s="129">
        <v>25.0</v>
      </c>
      <c r="E20303" s="129" t="s">
        <v>132</v>
      </c>
    </row>
    <row r="20304">
      <c r="A20304" s="129">
        <v>7.0</v>
      </c>
      <c r="B20304" s="129" t="s">
        <v>3464</v>
      </c>
      <c r="C20304" s="129" t="s">
        <v>3465</v>
      </c>
      <c r="D20304" s="129">
        <v>37.0</v>
      </c>
      <c r="E20304" s="129" t="s">
        <v>132</v>
      </c>
    </row>
    <row r="20305">
      <c r="A20305" s="129">
        <v>7.0</v>
      </c>
      <c r="B20305" s="129" t="s">
        <v>3466</v>
      </c>
      <c r="C20305" s="129" t="s">
        <v>3467</v>
      </c>
      <c r="D20305" s="129">
        <v>31.0</v>
      </c>
      <c r="E20305" s="129" t="s">
        <v>132</v>
      </c>
    </row>
    <row r="20306">
      <c r="A20306" s="129">
        <v>7.0</v>
      </c>
      <c r="B20306" s="129" t="s">
        <v>3468</v>
      </c>
      <c r="C20306" s="129" t="s">
        <v>3469</v>
      </c>
      <c r="D20306" s="129">
        <v>41.0</v>
      </c>
      <c r="E20306" s="129" t="s">
        <v>132</v>
      </c>
    </row>
    <row r="20307">
      <c r="A20307" s="129">
        <v>7.0</v>
      </c>
      <c r="B20307" s="129" t="s">
        <v>3470</v>
      </c>
      <c r="C20307" s="129" t="s">
        <v>3471</v>
      </c>
      <c r="D20307" s="129">
        <v>54.0</v>
      </c>
      <c r="E20307" s="129" t="s">
        <v>119</v>
      </c>
    </row>
    <row r="20308">
      <c r="A20308" s="129">
        <v>7.0</v>
      </c>
      <c r="B20308" s="129" t="s">
        <v>3472</v>
      </c>
      <c r="C20308" s="129" t="s">
        <v>3473</v>
      </c>
      <c r="D20308" s="129">
        <v>67.0</v>
      </c>
      <c r="E20308" s="129" t="s">
        <v>132</v>
      </c>
    </row>
    <row r="20309">
      <c r="A20309" s="129">
        <v>7.0</v>
      </c>
      <c r="B20309" s="129" t="s">
        <v>3474</v>
      </c>
      <c r="C20309" s="129" t="s">
        <v>3475</v>
      </c>
      <c r="D20309" s="129">
        <v>32.0</v>
      </c>
      <c r="E20309" s="129" t="s">
        <v>132</v>
      </c>
    </row>
    <row r="20310">
      <c r="A20310" s="129">
        <v>7.0</v>
      </c>
      <c r="B20310" s="129" t="s">
        <v>3476</v>
      </c>
      <c r="C20310" s="129" t="s">
        <v>3477</v>
      </c>
      <c r="D20310" s="129">
        <v>53.0</v>
      </c>
      <c r="E20310" s="129" t="s">
        <v>119</v>
      </c>
    </row>
    <row r="20311">
      <c r="A20311" s="129">
        <v>7.0</v>
      </c>
      <c r="B20311" s="129" t="s">
        <v>3480</v>
      </c>
      <c r="C20311" s="129" t="s">
        <v>3481</v>
      </c>
      <c r="D20311" s="129">
        <v>36.0</v>
      </c>
      <c r="E20311" s="129" t="s">
        <v>119</v>
      </c>
    </row>
    <row r="20312">
      <c r="A20312" s="129">
        <v>7.0</v>
      </c>
      <c r="B20312" s="129" t="s">
        <v>7106</v>
      </c>
      <c r="C20312" s="129" t="s">
        <v>7107</v>
      </c>
      <c r="D20312" s="129">
        <v>61.0</v>
      </c>
      <c r="E20312" s="129" t="s">
        <v>119</v>
      </c>
    </row>
    <row r="20313">
      <c r="A20313" s="129">
        <v>7.0</v>
      </c>
      <c r="B20313" s="129" t="s">
        <v>3482</v>
      </c>
      <c r="C20313" s="129" t="s">
        <v>3483</v>
      </c>
      <c r="D20313" s="129">
        <v>41.0</v>
      </c>
      <c r="E20313" s="129" t="s">
        <v>132</v>
      </c>
    </row>
    <row r="20314">
      <c r="A20314" s="129">
        <v>7.0</v>
      </c>
      <c r="B20314" s="129" t="s">
        <v>3484</v>
      </c>
      <c r="C20314" s="129" t="s">
        <v>3485</v>
      </c>
      <c r="D20314" s="129">
        <v>70.0</v>
      </c>
      <c r="E20314" s="129" t="s">
        <v>119</v>
      </c>
    </row>
    <row r="20315">
      <c r="A20315" s="129">
        <v>7.0</v>
      </c>
      <c r="B20315" s="129" t="s">
        <v>3486</v>
      </c>
      <c r="C20315" s="129" t="s">
        <v>3487</v>
      </c>
      <c r="D20315" s="129">
        <v>57.0</v>
      </c>
      <c r="E20315" s="129" t="s">
        <v>119</v>
      </c>
    </row>
    <row r="20316">
      <c r="A20316" s="129">
        <v>7.0</v>
      </c>
      <c r="B20316" s="129" t="s">
        <v>8478</v>
      </c>
      <c r="C20316" s="129" t="s">
        <v>8479</v>
      </c>
      <c r="D20316" s="129">
        <v>20.0</v>
      </c>
      <c r="E20316" s="129" t="s">
        <v>132</v>
      </c>
    </row>
    <row r="20317">
      <c r="A20317" s="129">
        <v>7.0</v>
      </c>
      <c r="B20317" s="129" t="s">
        <v>7108</v>
      </c>
      <c r="C20317" s="129" t="s">
        <v>7109</v>
      </c>
      <c r="D20317" s="129">
        <v>47.0</v>
      </c>
      <c r="E20317" s="129" t="s">
        <v>119</v>
      </c>
    </row>
    <row r="20318">
      <c r="A20318" s="129">
        <v>7.0</v>
      </c>
      <c r="B20318" s="129" t="s">
        <v>7110</v>
      </c>
      <c r="C20318" s="129" t="s">
        <v>7111</v>
      </c>
      <c r="D20318" s="129">
        <v>46.0</v>
      </c>
      <c r="E20318" s="129" t="s">
        <v>119</v>
      </c>
    </row>
    <row r="20319">
      <c r="A20319" s="129">
        <v>7.0</v>
      </c>
      <c r="B20319" s="129" t="s">
        <v>3488</v>
      </c>
      <c r="C20319" s="129" t="s">
        <v>3489</v>
      </c>
      <c r="D20319" s="129">
        <v>58.0</v>
      </c>
      <c r="E20319" s="129" t="s">
        <v>132</v>
      </c>
    </row>
    <row r="20320">
      <c r="A20320" s="129">
        <v>7.0</v>
      </c>
      <c r="B20320" s="129" t="s">
        <v>3490</v>
      </c>
      <c r="C20320" s="129" t="s">
        <v>3491</v>
      </c>
      <c r="D20320" s="129">
        <v>27.0</v>
      </c>
      <c r="E20320" s="129" t="s">
        <v>132</v>
      </c>
    </row>
    <row r="20321">
      <c r="A20321" s="129">
        <v>7.0</v>
      </c>
      <c r="B20321" s="129" t="s">
        <v>3492</v>
      </c>
      <c r="C20321" s="129" t="s">
        <v>3493</v>
      </c>
      <c r="D20321" s="129">
        <v>55.0</v>
      </c>
      <c r="E20321" s="129" t="s">
        <v>119</v>
      </c>
    </row>
    <row r="20322">
      <c r="A20322" s="129">
        <v>7.0</v>
      </c>
      <c r="B20322" s="129" t="s">
        <v>8286</v>
      </c>
      <c r="C20322" s="129" t="s">
        <v>8287</v>
      </c>
      <c r="D20322" s="129">
        <v>40.0</v>
      </c>
      <c r="E20322" s="129" t="s">
        <v>132</v>
      </c>
    </row>
    <row r="20323">
      <c r="A20323" s="129">
        <v>7.0</v>
      </c>
      <c r="B20323" s="129" t="s">
        <v>3494</v>
      </c>
      <c r="C20323" s="129" t="s">
        <v>3495</v>
      </c>
      <c r="D20323" s="129">
        <v>54.0</v>
      </c>
      <c r="E20323" s="129" t="s">
        <v>132</v>
      </c>
    </row>
    <row r="20324">
      <c r="A20324" s="129">
        <v>7.0</v>
      </c>
      <c r="B20324" s="129" t="s">
        <v>3496</v>
      </c>
      <c r="C20324" s="129" t="s">
        <v>3497</v>
      </c>
      <c r="D20324" s="129">
        <v>21.0</v>
      </c>
      <c r="E20324" s="129" t="s">
        <v>119</v>
      </c>
    </row>
    <row r="20325">
      <c r="A20325" s="129">
        <v>7.0</v>
      </c>
      <c r="B20325" s="129" t="s">
        <v>3498</v>
      </c>
      <c r="C20325" s="129" t="s">
        <v>3499</v>
      </c>
      <c r="D20325" s="129">
        <v>65.0</v>
      </c>
      <c r="E20325" s="129" t="s">
        <v>119</v>
      </c>
    </row>
    <row r="20326">
      <c r="A20326" s="129">
        <v>7.0</v>
      </c>
      <c r="B20326" s="129" t="s">
        <v>3500</v>
      </c>
      <c r="C20326" s="129" t="s">
        <v>3501</v>
      </c>
      <c r="D20326" s="129">
        <v>30.0</v>
      </c>
      <c r="E20326" s="129" t="s">
        <v>119</v>
      </c>
    </row>
    <row r="20327">
      <c r="A20327" s="129">
        <v>7.0</v>
      </c>
      <c r="B20327" s="129" t="s">
        <v>3502</v>
      </c>
      <c r="C20327" s="129" t="s">
        <v>3503</v>
      </c>
      <c r="D20327" s="129">
        <v>55.0</v>
      </c>
      <c r="E20327" s="129" t="s">
        <v>132</v>
      </c>
    </row>
    <row r="20328">
      <c r="A20328" s="129">
        <v>7.0</v>
      </c>
      <c r="B20328" s="129" t="s">
        <v>7118</v>
      </c>
      <c r="C20328" s="129" t="s">
        <v>7119</v>
      </c>
      <c r="D20328" s="129">
        <v>45.0</v>
      </c>
      <c r="E20328" s="129" t="s">
        <v>132</v>
      </c>
    </row>
    <row r="20329">
      <c r="A20329" s="129">
        <v>7.0</v>
      </c>
      <c r="B20329" s="129" t="s">
        <v>3504</v>
      </c>
      <c r="C20329" s="129" t="s">
        <v>3505</v>
      </c>
      <c r="D20329" s="129">
        <v>50.0</v>
      </c>
      <c r="E20329" s="129" t="s">
        <v>132</v>
      </c>
    </row>
    <row r="20330">
      <c r="A20330" s="129">
        <v>7.0</v>
      </c>
      <c r="B20330" s="129" t="s">
        <v>3506</v>
      </c>
      <c r="C20330" s="129" t="s">
        <v>3507</v>
      </c>
      <c r="D20330" s="129">
        <v>32.0</v>
      </c>
      <c r="E20330" s="129" t="s">
        <v>132</v>
      </c>
    </row>
    <row r="20331">
      <c r="A20331" s="129">
        <v>7.0</v>
      </c>
      <c r="B20331" s="129" t="s">
        <v>3510</v>
      </c>
      <c r="C20331" s="129" t="s">
        <v>3511</v>
      </c>
      <c r="D20331" s="129">
        <v>31.0</v>
      </c>
      <c r="E20331" s="129" t="s">
        <v>132</v>
      </c>
    </row>
    <row r="20332">
      <c r="A20332" s="129">
        <v>7.0</v>
      </c>
      <c r="B20332" s="129" t="s">
        <v>3512</v>
      </c>
      <c r="C20332" s="129" t="s">
        <v>3513</v>
      </c>
      <c r="D20332" s="129">
        <v>34.0</v>
      </c>
      <c r="E20332" s="129" t="s">
        <v>132</v>
      </c>
    </row>
    <row r="20333">
      <c r="A20333" s="129">
        <v>7.0</v>
      </c>
      <c r="B20333" s="129" t="s">
        <v>7932</v>
      </c>
      <c r="C20333" s="129" t="s">
        <v>7933</v>
      </c>
      <c r="D20333" s="129">
        <v>37.0</v>
      </c>
      <c r="E20333" s="129" t="s">
        <v>132</v>
      </c>
    </row>
    <row r="20334">
      <c r="A20334" s="129">
        <v>7.0</v>
      </c>
      <c r="B20334" s="129" t="s">
        <v>3518</v>
      </c>
      <c r="C20334" s="129" t="s">
        <v>3519</v>
      </c>
      <c r="D20334" s="129">
        <v>69.0</v>
      </c>
      <c r="E20334" s="129" t="s">
        <v>119</v>
      </c>
    </row>
    <row r="20335">
      <c r="A20335" s="129">
        <v>7.0</v>
      </c>
      <c r="B20335" s="129" t="s">
        <v>3520</v>
      </c>
      <c r="C20335" s="129" t="s">
        <v>3521</v>
      </c>
      <c r="D20335" s="129">
        <v>53.0</v>
      </c>
      <c r="E20335" s="129" t="s">
        <v>119</v>
      </c>
    </row>
    <row r="20336">
      <c r="A20336" s="129">
        <v>7.0</v>
      </c>
      <c r="B20336" s="129" t="s">
        <v>7122</v>
      </c>
      <c r="C20336" s="129" t="s">
        <v>7123</v>
      </c>
      <c r="D20336" s="129">
        <v>67.0</v>
      </c>
      <c r="E20336" s="129" t="s">
        <v>132</v>
      </c>
    </row>
    <row r="20337">
      <c r="A20337" s="129">
        <v>7.0</v>
      </c>
      <c r="B20337" s="129" t="s">
        <v>3524</v>
      </c>
      <c r="C20337" s="129" t="s">
        <v>3525</v>
      </c>
      <c r="D20337" s="129">
        <v>54.0</v>
      </c>
      <c r="E20337" s="129" t="s">
        <v>119</v>
      </c>
    </row>
    <row r="20338">
      <c r="A20338" s="129">
        <v>7.0</v>
      </c>
      <c r="B20338" s="129" t="s">
        <v>3526</v>
      </c>
      <c r="C20338" s="129" t="s">
        <v>3527</v>
      </c>
      <c r="D20338" s="129">
        <v>65.0</v>
      </c>
      <c r="E20338" s="129" t="s">
        <v>119</v>
      </c>
    </row>
    <row r="20339">
      <c r="A20339" s="129">
        <v>7.0</v>
      </c>
      <c r="B20339" s="129" t="s">
        <v>3530</v>
      </c>
      <c r="C20339" s="129" t="s">
        <v>3531</v>
      </c>
      <c r="D20339" s="129">
        <v>63.0</v>
      </c>
      <c r="E20339" s="129" t="s">
        <v>119</v>
      </c>
    </row>
    <row r="20340">
      <c r="A20340" s="129">
        <v>7.0</v>
      </c>
      <c r="B20340" s="129" t="s">
        <v>3532</v>
      </c>
      <c r="C20340" s="129" t="s">
        <v>3533</v>
      </c>
      <c r="D20340" s="129">
        <v>65.0</v>
      </c>
      <c r="E20340" s="129" t="s">
        <v>119</v>
      </c>
    </row>
    <row r="20341">
      <c r="A20341" s="129">
        <v>7.0</v>
      </c>
      <c r="B20341" s="129" t="s">
        <v>3534</v>
      </c>
      <c r="C20341" s="129" t="s">
        <v>3535</v>
      </c>
      <c r="D20341" s="129">
        <v>39.0</v>
      </c>
      <c r="E20341" s="129" t="s">
        <v>119</v>
      </c>
    </row>
    <row r="20342">
      <c r="A20342" s="129">
        <v>7.0</v>
      </c>
      <c r="B20342" s="129" t="s">
        <v>3536</v>
      </c>
      <c r="C20342" s="129" t="s">
        <v>3537</v>
      </c>
      <c r="D20342" s="129">
        <v>50.0</v>
      </c>
      <c r="E20342" s="129" t="s">
        <v>119</v>
      </c>
    </row>
    <row r="20343">
      <c r="A20343" s="129">
        <v>7.0</v>
      </c>
      <c r="B20343" s="129" t="s">
        <v>3538</v>
      </c>
      <c r="C20343" s="129" t="s">
        <v>3539</v>
      </c>
      <c r="D20343" s="129">
        <v>40.0</v>
      </c>
      <c r="E20343" s="129" t="s">
        <v>119</v>
      </c>
    </row>
    <row r="20344">
      <c r="A20344" s="129">
        <v>7.0</v>
      </c>
      <c r="B20344" s="129" t="s">
        <v>7124</v>
      </c>
      <c r="C20344" s="129" t="s">
        <v>7125</v>
      </c>
      <c r="D20344" s="129">
        <v>69.0</v>
      </c>
      <c r="E20344" s="129" t="s">
        <v>119</v>
      </c>
    </row>
    <row r="20345">
      <c r="A20345" s="129">
        <v>7.0</v>
      </c>
      <c r="B20345" s="129" t="s">
        <v>3544</v>
      </c>
      <c r="C20345" s="129" t="s">
        <v>3545</v>
      </c>
      <c r="D20345" s="129">
        <v>32.0</v>
      </c>
      <c r="E20345" s="129" t="s">
        <v>119</v>
      </c>
    </row>
    <row r="20346">
      <c r="A20346" s="129">
        <v>7.0</v>
      </c>
      <c r="B20346" s="129" t="s">
        <v>3546</v>
      </c>
      <c r="C20346" s="129" t="s">
        <v>3547</v>
      </c>
      <c r="D20346" s="129">
        <v>60.0</v>
      </c>
      <c r="E20346" s="129" t="s">
        <v>132</v>
      </c>
    </row>
    <row r="20347">
      <c r="A20347" s="129">
        <v>7.0</v>
      </c>
      <c r="B20347" s="129" t="s">
        <v>3548</v>
      </c>
      <c r="C20347" s="129" t="s">
        <v>3549</v>
      </c>
      <c r="D20347" s="129">
        <v>45.0</v>
      </c>
      <c r="E20347" s="129" t="s">
        <v>132</v>
      </c>
    </row>
    <row r="20348">
      <c r="A20348" s="129">
        <v>7.0</v>
      </c>
      <c r="B20348" s="129" t="s">
        <v>3550</v>
      </c>
      <c r="C20348" s="129" t="s">
        <v>3551</v>
      </c>
      <c r="D20348" s="129">
        <v>57.0</v>
      </c>
      <c r="E20348" s="129" t="s">
        <v>132</v>
      </c>
    </row>
    <row r="20349">
      <c r="A20349" s="129">
        <v>7.0</v>
      </c>
      <c r="B20349" s="129" t="s">
        <v>7936</v>
      </c>
      <c r="C20349" s="129" t="s">
        <v>7937</v>
      </c>
      <c r="D20349" s="129">
        <v>55.0</v>
      </c>
      <c r="E20349" s="129" t="s">
        <v>119</v>
      </c>
    </row>
    <row r="20350">
      <c r="A20350" s="129">
        <v>7.0</v>
      </c>
      <c r="B20350" s="129" t="s">
        <v>3554</v>
      </c>
      <c r="C20350" s="129" t="s">
        <v>3555</v>
      </c>
      <c r="D20350" s="129">
        <v>69.0</v>
      </c>
      <c r="E20350" s="129" t="s">
        <v>132</v>
      </c>
    </row>
    <row r="20351">
      <c r="A20351" s="129">
        <v>7.0</v>
      </c>
      <c r="B20351" s="129" t="s">
        <v>3556</v>
      </c>
      <c r="C20351" s="129" t="s">
        <v>3557</v>
      </c>
      <c r="D20351" s="129">
        <v>63.0</v>
      </c>
      <c r="E20351" s="129" t="s">
        <v>132</v>
      </c>
    </row>
    <row r="20352">
      <c r="A20352" s="129">
        <v>7.0</v>
      </c>
      <c r="B20352" s="129" t="s">
        <v>3558</v>
      </c>
      <c r="C20352" s="129" t="s">
        <v>3559</v>
      </c>
      <c r="D20352" s="129">
        <v>56.0</v>
      </c>
      <c r="E20352" s="129" t="s">
        <v>132</v>
      </c>
    </row>
    <row r="20353">
      <c r="A20353" s="129">
        <v>7.0</v>
      </c>
      <c r="B20353" s="129" t="s">
        <v>3560</v>
      </c>
      <c r="C20353" s="129" t="s">
        <v>3561</v>
      </c>
      <c r="D20353" s="129">
        <v>56.0</v>
      </c>
      <c r="E20353" s="129" t="s">
        <v>119</v>
      </c>
    </row>
    <row r="20354">
      <c r="A20354" s="129">
        <v>7.0</v>
      </c>
      <c r="B20354" s="129" t="s">
        <v>3562</v>
      </c>
      <c r="C20354" s="129" t="s">
        <v>3563</v>
      </c>
      <c r="D20354" s="129">
        <v>21.0</v>
      </c>
      <c r="E20354" s="129" t="s">
        <v>119</v>
      </c>
    </row>
    <row r="20355">
      <c r="A20355" s="129">
        <v>7.0</v>
      </c>
      <c r="B20355" s="129" t="s">
        <v>3566</v>
      </c>
      <c r="C20355" s="129" t="s">
        <v>3567</v>
      </c>
      <c r="D20355" s="129">
        <v>21.0</v>
      </c>
      <c r="E20355" s="129" t="s">
        <v>132</v>
      </c>
    </row>
    <row r="20356">
      <c r="A20356" s="129">
        <v>7.0</v>
      </c>
      <c r="B20356" s="129" t="s">
        <v>3568</v>
      </c>
      <c r="C20356" s="129" t="s">
        <v>3569</v>
      </c>
      <c r="D20356" s="129">
        <v>46.0</v>
      </c>
      <c r="E20356" s="129" t="s">
        <v>119</v>
      </c>
    </row>
    <row r="20357">
      <c r="A20357" s="129">
        <v>7.0</v>
      </c>
      <c r="B20357" s="129" t="s">
        <v>3570</v>
      </c>
      <c r="C20357" s="129" t="s">
        <v>3571</v>
      </c>
      <c r="D20357" s="129">
        <v>41.0</v>
      </c>
      <c r="E20357" s="129" t="s">
        <v>119</v>
      </c>
    </row>
    <row r="20358">
      <c r="A20358" s="129">
        <v>7.0</v>
      </c>
      <c r="B20358" s="129" t="s">
        <v>3572</v>
      </c>
      <c r="C20358" s="129" t="s">
        <v>3573</v>
      </c>
      <c r="D20358" s="129">
        <v>42.0</v>
      </c>
      <c r="E20358" s="129" t="s">
        <v>132</v>
      </c>
    </row>
    <row r="20359">
      <c r="A20359" s="129">
        <v>7.0</v>
      </c>
      <c r="B20359" s="129" t="s">
        <v>3574</v>
      </c>
      <c r="C20359" s="129" t="s">
        <v>3575</v>
      </c>
      <c r="D20359" s="129">
        <v>64.0</v>
      </c>
      <c r="E20359" s="129" t="s">
        <v>132</v>
      </c>
    </row>
    <row r="20360">
      <c r="A20360" s="129">
        <v>7.0</v>
      </c>
      <c r="B20360" s="129" t="s">
        <v>3576</v>
      </c>
      <c r="C20360" s="129" t="s">
        <v>3577</v>
      </c>
      <c r="D20360" s="129">
        <v>26.0</v>
      </c>
      <c r="E20360" s="129" t="s">
        <v>132</v>
      </c>
    </row>
    <row r="20361">
      <c r="A20361" s="129">
        <v>7.0</v>
      </c>
      <c r="B20361" s="129" t="s">
        <v>3578</v>
      </c>
      <c r="C20361" s="129" t="s">
        <v>3579</v>
      </c>
      <c r="D20361" s="129">
        <v>41.0</v>
      </c>
      <c r="E20361" s="129" t="s">
        <v>132</v>
      </c>
    </row>
    <row r="20362">
      <c r="A20362" s="129">
        <v>7.0</v>
      </c>
      <c r="B20362" s="129" t="s">
        <v>3580</v>
      </c>
      <c r="C20362" s="129" t="s">
        <v>3581</v>
      </c>
      <c r="D20362" s="129">
        <v>63.0</v>
      </c>
      <c r="E20362" s="129" t="s">
        <v>132</v>
      </c>
    </row>
    <row r="20363">
      <c r="A20363" s="129">
        <v>7.0</v>
      </c>
      <c r="B20363" s="129" t="s">
        <v>7138</v>
      </c>
      <c r="C20363" s="129" t="s">
        <v>7139</v>
      </c>
      <c r="D20363" s="129">
        <v>40.0</v>
      </c>
      <c r="E20363" s="129" t="s">
        <v>132</v>
      </c>
    </row>
    <row r="20364">
      <c r="A20364" s="129">
        <v>7.0</v>
      </c>
      <c r="B20364" s="129" t="s">
        <v>3582</v>
      </c>
      <c r="C20364" s="129" t="s">
        <v>3583</v>
      </c>
      <c r="D20364" s="129">
        <v>65.0</v>
      </c>
      <c r="E20364" s="129" t="s">
        <v>132</v>
      </c>
    </row>
    <row r="20365">
      <c r="A20365" s="129">
        <v>7.0</v>
      </c>
      <c r="B20365" s="129" t="s">
        <v>3586</v>
      </c>
      <c r="C20365" s="129" t="s">
        <v>3587</v>
      </c>
      <c r="D20365" s="129">
        <v>60.0</v>
      </c>
      <c r="E20365" s="129" t="s">
        <v>119</v>
      </c>
    </row>
    <row r="20366">
      <c r="A20366" s="129">
        <v>7.0</v>
      </c>
      <c r="B20366" s="129" t="s">
        <v>7938</v>
      </c>
      <c r="C20366" s="129" t="s">
        <v>7939</v>
      </c>
      <c r="D20366" s="129">
        <v>23.0</v>
      </c>
      <c r="E20366" s="129" t="s">
        <v>132</v>
      </c>
    </row>
    <row r="20367">
      <c r="A20367" s="129">
        <v>7.0</v>
      </c>
      <c r="B20367" s="129" t="s">
        <v>3588</v>
      </c>
      <c r="C20367" s="129" t="s">
        <v>3589</v>
      </c>
      <c r="D20367" s="129">
        <v>24.0</v>
      </c>
      <c r="E20367" s="129" t="s">
        <v>119</v>
      </c>
    </row>
    <row r="20368">
      <c r="A20368" s="129">
        <v>7.0</v>
      </c>
      <c r="B20368" s="129" t="s">
        <v>3590</v>
      </c>
      <c r="C20368" s="129" t="s">
        <v>3591</v>
      </c>
      <c r="D20368" s="129">
        <v>37.0</v>
      </c>
      <c r="E20368" s="129" t="s">
        <v>119</v>
      </c>
    </row>
    <row r="20369">
      <c r="A20369" s="129">
        <v>7.0</v>
      </c>
      <c r="B20369" s="129" t="s">
        <v>7140</v>
      </c>
      <c r="C20369" s="129" t="s">
        <v>7141</v>
      </c>
      <c r="D20369" s="129">
        <v>70.0</v>
      </c>
      <c r="E20369" s="129" t="s">
        <v>132</v>
      </c>
    </row>
    <row r="20370">
      <c r="A20370" s="129">
        <v>7.0</v>
      </c>
      <c r="B20370" s="129" t="s">
        <v>3594</v>
      </c>
      <c r="C20370" s="129" t="s">
        <v>3595</v>
      </c>
      <c r="D20370" s="129">
        <v>38.0</v>
      </c>
      <c r="E20370" s="129" t="s">
        <v>132</v>
      </c>
    </row>
    <row r="20371">
      <c r="A20371" s="129">
        <v>7.0</v>
      </c>
      <c r="B20371" s="129" t="s">
        <v>3596</v>
      </c>
      <c r="C20371" s="129" t="s">
        <v>3597</v>
      </c>
      <c r="D20371" s="129">
        <v>64.0</v>
      </c>
      <c r="E20371" s="129" t="s">
        <v>132</v>
      </c>
    </row>
    <row r="20372">
      <c r="A20372" s="129">
        <v>7.0</v>
      </c>
      <c r="B20372" s="129" t="s">
        <v>3598</v>
      </c>
      <c r="C20372" s="129" t="s">
        <v>3599</v>
      </c>
      <c r="D20372" s="129">
        <v>64.0</v>
      </c>
      <c r="E20372" s="129" t="s">
        <v>119</v>
      </c>
    </row>
    <row r="20373">
      <c r="A20373" s="129">
        <v>7.0</v>
      </c>
      <c r="B20373" s="129" t="s">
        <v>3600</v>
      </c>
      <c r="C20373" s="129" t="s">
        <v>3601</v>
      </c>
      <c r="D20373" s="129">
        <v>49.0</v>
      </c>
      <c r="E20373" s="129" t="s">
        <v>119</v>
      </c>
    </row>
    <row r="20374">
      <c r="A20374" s="129">
        <v>7.0</v>
      </c>
      <c r="B20374" s="129" t="s">
        <v>3602</v>
      </c>
      <c r="C20374" s="129" t="s">
        <v>3603</v>
      </c>
      <c r="D20374" s="129">
        <v>48.0</v>
      </c>
      <c r="E20374" s="129" t="s">
        <v>119</v>
      </c>
    </row>
    <row r="20375">
      <c r="A20375" s="129">
        <v>7.0</v>
      </c>
      <c r="B20375" s="129" t="s">
        <v>7940</v>
      </c>
      <c r="C20375" s="129" t="s">
        <v>7941</v>
      </c>
      <c r="D20375" s="129">
        <v>30.0</v>
      </c>
      <c r="E20375" s="129" t="s">
        <v>132</v>
      </c>
    </row>
    <row r="20376">
      <c r="A20376" s="129">
        <v>7.0</v>
      </c>
      <c r="B20376" s="129" t="s">
        <v>3606</v>
      </c>
      <c r="C20376" s="129" t="s">
        <v>3607</v>
      </c>
      <c r="D20376" s="129">
        <v>31.0</v>
      </c>
      <c r="E20376" s="129" t="s">
        <v>132</v>
      </c>
    </row>
    <row r="20377">
      <c r="A20377" s="129">
        <v>7.0</v>
      </c>
      <c r="B20377" s="129" t="s">
        <v>7142</v>
      </c>
      <c r="C20377" s="129" t="s">
        <v>7143</v>
      </c>
      <c r="D20377" s="129">
        <v>24.0</v>
      </c>
      <c r="E20377" s="129" t="s">
        <v>132</v>
      </c>
    </row>
    <row r="20378">
      <c r="A20378" s="129">
        <v>7.0</v>
      </c>
      <c r="B20378" s="129" t="s">
        <v>3608</v>
      </c>
      <c r="C20378" s="129" t="s">
        <v>3609</v>
      </c>
      <c r="D20378" s="129">
        <v>65.0</v>
      </c>
      <c r="E20378" s="129" t="s">
        <v>132</v>
      </c>
    </row>
    <row r="20379">
      <c r="A20379" s="129">
        <v>7.0</v>
      </c>
      <c r="B20379" s="129" t="s">
        <v>7146</v>
      </c>
      <c r="C20379" s="129" t="s">
        <v>7147</v>
      </c>
      <c r="D20379" s="129">
        <v>57.0</v>
      </c>
      <c r="E20379" s="129" t="s">
        <v>119</v>
      </c>
    </row>
    <row r="20380">
      <c r="A20380" s="129">
        <v>7.0</v>
      </c>
      <c r="B20380" s="129" t="s">
        <v>3610</v>
      </c>
      <c r="C20380" s="129" t="s">
        <v>3611</v>
      </c>
      <c r="D20380" s="129">
        <v>49.0</v>
      </c>
      <c r="E20380" s="129" t="s">
        <v>132</v>
      </c>
    </row>
    <row r="20381">
      <c r="A20381" s="129">
        <v>7.0</v>
      </c>
      <c r="B20381" s="129" t="s">
        <v>3612</v>
      </c>
      <c r="C20381" s="129" t="s">
        <v>3613</v>
      </c>
      <c r="D20381" s="129">
        <v>63.0</v>
      </c>
      <c r="E20381" s="129" t="s">
        <v>119</v>
      </c>
    </row>
    <row r="20382">
      <c r="A20382" s="129">
        <v>7.0</v>
      </c>
      <c r="B20382" s="129" t="s">
        <v>3614</v>
      </c>
      <c r="C20382" s="129" t="s">
        <v>3615</v>
      </c>
      <c r="D20382" s="129">
        <v>60.0</v>
      </c>
      <c r="E20382" s="129" t="s">
        <v>119</v>
      </c>
    </row>
    <row r="20383">
      <c r="A20383" s="129">
        <v>7.0</v>
      </c>
      <c r="B20383" s="129" t="s">
        <v>3616</v>
      </c>
      <c r="C20383" s="129" t="s">
        <v>3617</v>
      </c>
      <c r="D20383" s="129">
        <v>53.0</v>
      </c>
      <c r="E20383" s="129" t="s">
        <v>132</v>
      </c>
    </row>
    <row r="20384">
      <c r="A20384" s="129">
        <v>7.0</v>
      </c>
      <c r="B20384" s="129" t="s">
        <v>3620</v>
      </c>
      <c r="C20384" s="129" t="s">
        <v>3621</v>
      </c>
      <c r="D20384" s="129">
        <v>56.0</v>
      </c>
      <c r="E20384" s="129" t="s">
        <v>132</v>
      </c>
    </row>
    <row r="20385">
      <c r="A20385" s="129">
        <v>7.0</v>
      </c>
      <c r="B20385" s="129" t="s">
        <v>7148</v>
      </c>
      <c r="C20385" s="129" t="s">
        <v>7149</v>
      </c>
      <c r="D20385" s="129">
        <v>58.0</v>
      </c>
      <c r="E20385" s="129" t="s">
        <v>132</v>
      </c>
    </row>
    <row r="20386">
      <c r="A20386" s="129">
        <v>7.0</v>
      </c>
      <c r="B20386" s="129" t="s">
        <v>3628</v>
      </c>
      <c r="C20386" s="129" t="s">
        <v>3629</v>
      </c>
      <c r="D20386" s="129">
        <v>48.0</v>
      </c>
      <c r="E20386" s="129" t="s">
        <v>119</v>
      </c>
    </row>
    <row r="20387">
      <c r="A20387" s="129">
        <v>7.0</v>
      </c>
      <c r="B20387" s="129" t="s">
        <v>3630</v>
      </c>
      <c r="C20387" s="129" t="s">
        <v>3631</v>
      </c>
      <c r="D20387" s="129">
        <v>54.0</v>
      </c>
      <c r="E20387" s="129" t="s">
        <v>119</v>
      </c>
    </row>
    <row r="20388">
      <c r="A20388" s="129">
        <v>7.0</v>
      </c>
      <c r="B20388" s="129" t="s">
        <v>7942</v>
      </c>
      <c r="C20388" s="129" t="s">
        <v>7943</v>
      </c>
      <c r="D20388" s="129">
        <v>25.0</v>
      </c>
      <c r="E20388" s="129" t="s">
        <v>132</v>
      </c>
    </row>
    <row r="20389">
      <c r="A20389" s="129">
        <v>7.0</v>
      </c>
      <c r="B20389" s="129" t="s">
        <v>7152</v>
      </c>
      <c r="C20389" s="129" t="s">
        <v>7153</v>
      </c>
      <c r="D20389" s="129">
        <v>52.0</v>
      </c>
      <c r="E20389" s="129" t="s">
        <v>132</v>
      </c>
    </row>
    <row r="20390">
      <c r="A20390" s="129">
        <v>7.0</v>
      </c>
      <c r="B20390" s="129" t="s">
        <v>8288</v>
      </c>
      <c r="C20390" s="129" t="s">
        <v>8289</v>
      </c>
      <c r="D20390" s="129">
        <v>21.0</v>
      </c>
      <c r="E20390" s="129" t="s">
        <v>119</v>
      </c>
    </row>
    <row r="20391">
      <c r="A20391" s="129">
        <v>7.0</v>
      </c>
      <c r="B20391" s="129" t="s">
        <v>3634</v>
      </c>
      <c r="C20391" s="129" t="s">
        <v>3635</v>
      </c>
      <c r="D20391" s="129">
        <v>22.0</v>
      </c>
      <c r="E20391" s="129" t="s">
        <v>132</v>
      </c>
    </row>
    <row r="20392">
      <c r="A20392" s="129">
        <v>7.0</v>
      </c>
      <c r="B20392" s="129" t="s">
        <v>3640</v>
      </c>
      <c r="C20392" s="129" t="s">
        <v>3641</v>
      </c>
      <c r="D20392" s="129">
        <v>20.0</v>
      </c>
      <c r="E20392" s="129" t="s">
        <v>119</v>
      </c>
    </row>
    <row r="20393">
      <c r="A20393" s="129">
        <v>7.0</v>
      </c>
      <c r="B20393" s="129" t="s">
        <v>7154</v>
      </c>
      <c r="C20393" s="129" t="s">
        <v>7155</v>
      </c>
      <c r="D20393" s="129">
        <v>20.0</v>
      </c>
      <c r="E20393" s="129" t="s">
        <v>119</v>
      </c>
    </row>
    <row r="20394">
      <c r="A20394" s="129">
        <v>7.0</v>
      </c>
      <c r="B20394" s="129" t="s">
        <v>3650</v>
      </c>
      <c r="C20394" s="129" t="s">
        <v>3651</v>
      </c>
      <c r="D20394" s="129">
        <v>30.0</v>
      </c>
      <c r="E20394" s="129" t="s">
        <v>119</v>
      </c>
    </row>
    <row r="20395">
      <c r="A20395" s="129">
        <v>7.0</v>
      </c>
      <c r="B20395" s="129" t="s">
        <v>3652</v>
      </c>
      <c r="C20395" s="129" t="s">
        <v>3653</v>
      </c>
      <c r="D20395" s="129">
        <v>57.0</v>
      </c>
      <c r="E20395" s="129" t="s">
        <v>132</v>
      </c>
    </row>
    <row r="20396">
      <c r="A20396" s="129">
        <v>7.0</v>
      </c>
      <c r="B20396" s="129" t="s">
        <v>3654</v>
      </c>
      <c r="C20396" s="129" t="s">
        <v>3655</v>
      </c>
      <c r="D20396" s="129">
        <v>65.0</v>
      </c>
      <c r="E20396" s="129" t="s">
        <v>132</v>
      </c>
    </row>
    <row r="20397">
      <c r="A20397" s="129">
        <v>7.0</v>
      </c>
      <c r="B20397" s="129" t="s">
        <v>3656</v>
      </c>
      <c r="C20397" s="129" t="s">
        <v>3657</v>
      </c>
      <c r="D20397" s="129">
        <v>24.0</v>
      </c>
      <c r="E20397" s="129" t="s">
        <v>119</v>
      </c>
    </row>
    <row r="20398">
      <c r="A20398" s="129">
        <v>7.0</v>
      </c>
      <c r="B20398" s="129" t="s">
        <v>7156</v>
      </c>
      <c r="C20398" s="129" t="s">
        <v>7157</v>
      </c>
      <c r="D20398" s="129">
        <v>44.0</v>
      </c>
      <c r="E20398" s="129" t="s">
        <v>132</v>
      </c>
    </row>
    <row r="20399">
      <c r="A20399" s="129">
        <v>7.0</v>
      </c>
      <c r="B20399" s="129" t="s">
        <v>3662</v>
      </c>
      <c r="C20399" s="129" t="s">
        <v>3663</v>
      </c>
      <c r="D20399" s="129">
        <v>61.0</v>
      </c>
      <c r="E20399" s="129" t="s">
        <v>119</v>
      </c>
    </row>
    <row r="20400">
      <c r="A20400" s="129">
        <v>7.0</v>
      </c>
      <c r="B20400" s="129" t="s">
        <v>3664</v>
      </c>
      <c r="C20400" s="129" t="s">
        <v>3665</v>
      </c>
      <c r="D20400" s="129">
        <v>39.0</v>
      </c>
      <c r="E20400" s="129" t="s">
        <v>119</v>
      </c>
    </row>
    <row r="20401">
      <c r="A20401" s="129">
        <v>7.0</v>
      </c>
      <c r="B20401" s="129" t="s">
        <v>3666</v>
      </c>
      <c r="C20401" s="129" t="s">
        <v>3667</v>
      </c>
      <c r="D20401" s="129">
        <v>41.0</v>
      </c>
      <c r="E20401" s="129" t="s">
        <v>132</v>
      </c>
    </row>
    <row r="20402">
      <c r="A20402" s="129">
        <v>7.0</v>
      </c>
      <c r="B20402" s="129" t="s">
        <v>3668</v>
      </c>
      <c r="C20402" s="129" t="s">
        <v>3669</v>
      </c>
      <c r="D20402" s="129">
        <v>69.0</v>
      </c>
      <c r="E20402" s="129" t="s">
        <v>119</v>
      </c>
    </row>
    <row r="20403">
      <c r="A20403" s="129">
        <v>7.0</v>
      </c>
      <c r="B20403" s="129" t="s">
        <v>3670</v>
      </c>
      <c r="C20403" s="129" t="s">
        <v>3671</v>
      </c>
      <c r="D20403" s="129">
        <v>62.0</v>
      </c>
      <c r="E20403" s="129" t="s">
        <v>132</v>
      </c>
    </row>
    <row r="20404">
      <c r="A20404" s="129">
        <v>7.0</v>
      </c>
      <c r="B20404" s="129" t="s">
        <v>3674</v>
      </c>
      <c r="C20404" s="129" t="s">
        <v>3675</v>
      </c>
      <c r="D20404" s="129">
        <v>48.0</v>
      </c>
      <c r="E20404" s="129" t="s">
        <v>119</v>
      </c>
    </row>
    <row r="20405">
      <c r="A20405" s="129">
        <v>7.0</v>
      </c>
      <c r="B20405" s="129" t="s">
        <v>3678</v>
      </c>
      <c r="C20405" s="129" t="s">
        <v>3679</v>
      </c>
      <c r="D20405" s="129">
        <v>46.0</v>
      </c>
      <c r="E20405" s="129" t="s">
        <v>132</v>
      </c>
    </row>
    <row r="20406">
      <c r="A20406" s="129">
        <v>7.0</v>
      </c>
      <c r="B20406" s="129" t="s">
        <v>3680</v>
      </c>
      <c r="C20406" s="129" t="s">
        <v>3681</v>
      </c>
      <c r="D20406" s="129">
        <v>26.0</v>
      </c>
      <c r="E20406" s="129" t="s">
        <v>132</v>
      </c>
    </row>
    <row r="20407">
      <c r="A20407" s="129">
        <v>7.0</v>
      </c>
      <c r="B20407" s="129" t="s">
        <v>8426</v>
      </c>
      <c r="C20407" s="129" t="s">
        <v>8427</v>
      </c>
      <c r="D20407" s="129">
        <v>56.0</v>
      </c>
      <c r="E20407" s="129" t="s">
        <v>119</v>
      </c>
    </row>
    <row r="20408">
      <c r="A20408" s="129">
        <v>7.0</v>
      </c>
      <c r="B20408" s="129" t="s">
        <v>3682</v>
      </c>
      <c r="C20408" s="129" t="s">
        <v>3683</v>
      </c>
      <c r="D20408" s="129">
        <v>29.0</v>
      </c>
      <c r="E20408" s="129" t="s">
        <v>132</v>
      </c>
    </row>
    <row r="20409">
      <c r="A20409" s="129">
        <v>7.0</v>
      </c>
      <c r="B20409" s="129" t="s">
        <v>3684</v>
      </c>
      <c r="C20409" s="129" t="s">
        <v>3685</v>
      </c>
      <c r="D20409" s="129">
        <v>33.0</v>
      </c>
      <c r="E20409" s="129" t="s">
        <v>119</v>
      </c>
    </row>
    <row r="20410">
      <c r="A20410" s="129">
        <v>7.0</v>
      </c>
      <c r="B20410" s="129" t="s">
        <v>3688</v>
      </c>
      <c r="C20410" s="129" t="s">
        <v>3689</v>
      </c>
      <c r="D20410" s="129">
        <v>63.0</v>
      </c>
      <c r="E20410" s="129" t="s">
        <v>132</v>
      </c>
    </row>
    <row r="20411">
      <c r="A20411" s="129">
        <v>7.0</v>
      </c>
      <c r="B20411" s="129" t="s">
        <v>3690</v>
      </c>
      <c r="C20411" s="129" t="s">
        <v>3691</v>
      </c>
      <c r="D20411" s="129">
        <v>50.0</v>
      </c>
      <c r="E20411" s="129" t="s">
        <v>132</v>
      </c>
    </row>
    <row r="20412">
      <c r="A20412" s="129">
        <v>7.0</v>
      </c>
      <c r="B20412" s="129" t="s">
        <v>3692</v>
      </c>
      <c r="C20412" s="129" t="s">
        <v>3693</v>
      </c>
      <c r="D20412" s="129">
        <v>55.0</v>
      </c>
      <c r="E20412" s="129" t="s">
        <v>119</v>
      </c>
    </row>
    <row r="20413">
      <c r="A20413" s="129">
        <v>7.0</v>
      </c>
      <c r="B20413" s="129" t="s">
        <v>3694</v>
      </c>
      <c r="C20413" s="129" t="s">
        <v>3695</v>
      </c>
      <c r="D20413" s="129">
        <v>28.0</v>
      </c>
      <c r="E20413" s="129" t="s">
        <v>119</v>
      </c>
    </row>
    <row r="20414">
      <c r="A20414" s="129">
        <v>7.0</v>
      </c>
      <c r="B20414" s="129" t="s">
        <v>3696</v>
      </c>
      <c r="C20414" s="129" t="s">
        <v>3697</v>
      </c>
      <c r="D20414" s="129">
        <v>36.0</v>
      </c>
      <c r="E20414" s="129" t="s">
        <v>132</v>
      </c>
    </row>
    <row r="20415">
      <c r="A20415" s="129">
        <v>7.0</v>
      </c>
      <c r="B20415" s="129" t="s">
        <v>3698</v>
      </c>
      <c r="C20415" s="129" t="s">
        <v>3699</v>
      </c>
      <c r="D20415" s="129">
        <v>21.0</v>
      </c>
      <c r="E20415" s="129" t="s">
        <v>132</v>
      </c>
    </row>
    <row r="20416">
      <c r="A20416" s="129">
        <v>7.0</v>
      </c>
      <c r="B20416" s="129" t="s">
        <v>3700</v>
      </c>
      <c r="C20416" s="129" t="s">
        <v>3701</v>
      </c>
      <c r="D20416" s="129">
        <v>67.0</v>
      </c>
      <c r="E20416" s="129" t="s">
        <v>119</v>
      </c>
    </row>
    <row r="20417">
      <c r="A20417" s="129">
        <v>7.0</v>
      </c>
      <c r="B20417" s="129" t="s">
        <v>3702</v>
      </c>
      <c r="C20417" s="129" t="s">
        <v>3703</v>
      </c>
      <c r="D20417" s="129">
        <v>64.0</v>
      </c>
      <c r="E20417" s="129" t="s">
        <v>119</v>
      </c>
    </row>
    <row r="20418">
      <c r="A20418" s="129">
        <v>7.0</v>
      </c>
      <c r="B20418" s="129" t="s">
        <v>3708</v>
      </c>
      <c r="C20418" s="129" t="s">
        <v>3709</v>
      </c>
      <c r="D20418" s="129">
        <v>56.0</v>
      </c>
      <c r="E20418" s="129" t="s">
        <v>132</v>
      </c>
    </row>
    <row r="20419">
      <c r="A20419" s="129">
        <v>7.0</v>
      </c>
      <c r="B20419" s="129" t="s">
        <v>3710</v>
      </c>
      <c r="C20419" s="129" t="s">
        <v>3711</v>
      </c>
      <c r="D20419" s="129">
        <v>53.0</v>
      </c>
      <c r="E20419" s="129" t="s">
        <v>119</v>
      </c>
    </row>
    <row r="20420">
      <c r="A20420" s="129">
        <v>7.0</v>
      </c>
      <c r="B20420" s="129" t="s">
        <v>3712</v>
      </c>
      <c r="C20420" s="129" t="s">
        <v>3713</v>
      </c>
      <c r="D20420" s="129">
        <v>61.0</v>
      </c>
      <c r="E20420" s="129" t="s">
        <v>119</v>
      </c>
    </row>
    <row r="20421">
      <c r="A20421" s="129">
        <v>7.0</v>
      </c>
      <c r="B20421" s="129" t="s">
        <v>3716</v>
      </c>
      <c r="C20421" s="129" t="s">
        <v>3717</v>
      </c>
      <c r="D20421" s="129">
        <v>47.0</v>
      </c>
      <c r="E20421" s="129" t="s">
        <v>132</v>
      </c>
    </row>
    <row r="20422">
      <c r="A20422" s="129">
        <v>7.0</v>
      </c>
      <c r="B20422" s="129" t="s">
        <v>3718</v>
      </c>
      <c r="C20422" s="129" t="s">
        <v>3719</v>
      </c>
      <c r="D20422" s="129">
        <v>26.0</v>
      </c>
      <c r="E20422" s="129" t="s">
        <v>119</v>
      </c>
    </row>
    <row r="20423">
      <c r="A20423" s="129">
        <v>7.0</v>
      </c>
      <c r="B20423" s="129" t="s">
        <v>3720</v>
      </c>
      <c r="C20423" s="129" t="s">
        <v>3721</v>
      </c>
      <c r="D20423" s="129">
        <v>58.0</v>
      </c>
      <c r="E20423" s="129" t="s">
        <v>132</v>
      </c>
    </row>
    <row r="20424">
      <c r="A20424" s="129">
        <v>7.0</v>
      </c>
      <c r="B20424" s="129" t="s">
        <v>7948</v>
      </c>
      <c r="C20424" s="129" t="s">
        <v>7949</v>
      </c>
      <c r="D20424" s="129">
        <v>21.0</v>
      </c>
      <c r="E20424" s="129" t="s">
        <v>119</v>
      </c>
    </row>
    <row r="20425">
      <c r="A20425" s="129">
        <v>7.0</v>
      </c>
      <c r="B20425" s="129" t="s">
        <v>3722</v>
      </c>
      <c r="C20425" s="129" t="s">
        <v>3723</v>
      </c>
      <c r="D20425" s="129">
        <v>52.0</v>
      </c>
      <c r="E20425" s="129" t="s">
        <v>119</v>
      </c>
    </row>
    <row r="20426">
      <c r="A20426" s="129">
        <v>7.0</v>
      </c>
      <c r="B20426" s="129" t="s">
        <v>3724</v>
      </c>
      <c r="C20426" s="129" t="s">
        <v>3725</v>
      </c>
      <c r="D20426" s="129">
        <v>70.0</v>
      </c>
      <c r="E20426" s="129" t="s">
        <v>119</v>
      </c>
    </row>
    <row r="20427">
      <c r="A20427" s="129">
        <v>7.0</v>
      </c>
      <c r="B20427" s="129" t="s">
        <v>3728</v>
      </c>
      <c r="C20427" s="129" t="s">
        <v>3729</v>
      </c>
      <c r="D20427" s="129">
        <v>23.0</v>
      </c>
      <c r="E20427" s="129" t="s">
        <v>132</v>
      </c>
    </row>
    <row r="20428">
      <c r="A20428" s="129">
        <v>7.0</v>
      </c>
      <c r="B20428" s="129" t="s">
        <v>3730</v>
      </c>
      <c r="C20428" s="129" t="s">
        <v>3731</v>
      </c>
      <c r="D20428" s="129">
        <v>48.0</v>
      </c>
      <c r="E20428" s="129" t="s">
        <v>119</v>
      </c>
    </row>
    <row r="20429">
      <c r="A20429" s="129">
        <v>7.0</v>
      </c>
      <c r="B20429" s="129" t="s">
        <v>3732</v>
      </c>
      <c r="C20429" s="129" t="s">
        <v>3733</v>
      </c>
      <c r="D20429" s="129">
        <v>42.0</v>
      </c>
      <c r="E20429" s="129" t="s">
        <v>119</v>
      </c>
    </row>
    <row r="20430">
      <c r="A20430" s="129">
        <v>7.0</v>
      </c>
      <c r="B20430" s="129" t="s">
        <v>3734</v>
      </c>
      <c r="C20430" s="129" t="s">
        <v>3735</v>
      </c>
      <c r="D20430" s="129">
        <v>34.0</v>
      </c>
      <c r="E20430" s="129" t="s">
        <v>119</v>
      </c>
    </row>
    <row r="20431">
      <c r="A20431" s="129">
        <v>7.0</v>
      </c>
      <c r="B20431" s="129" t="s">
        <v>3736</v>
      </c>
      <c r="C20431" s="129" t="s">
        <v>3737</v>
      </c>
      <c r="D20431" s="129">
        <v>48.0</v>
      </c>
      <c r="E20431" s="129" t="s">
        <v>132</v>
      </c>
    </row>
    <row r="20432">
      <c r="A20432" s="129">
        <v>7.0</v>
      </c>
      <c r="B20432" s="129" t="s">
        <v>3738</v>
      </c>
      <c r="C20432" s="129" t="s">
        <v>3739</v>
      </c>
      <c r="D20432" s="129">
        <v>53.0</v>
      </c>
      <c r="E20432" s="129" t="s">
        <v>132</v>
      </c>
    </row>
    <row r="20433">
      <c r="A20433" s="129">
        <v>7.0</v>
      </c>
      <c r="B20433" s="129" t="s">
        <v>3740</v>
      </c>
      <c r="C20433" s="129" t="s">
        <v>3741</v>
      </c>
      <c r="D20433" s="129">
        <v>41.0</v>
      </c>
      <c r="E20433" s="129" t="s">
        <v>132</v>
      </c>
    </row>
    <row r="20434">
      <c r="A20434" s="129">
        <v>7.0</v>
      </c>
      <c r="B20434" s="129" t="s">
        <v>3742</v>
      </c>
      <c r="C20434" s="129" t="s">
        <v>3743</v>
      </c>
      <c r="D20434" s="129">
        <v>30.0</v>
      </c>
      <c r="E20434" s="129" t="s">
        <v>132</v>
      </c>
    </row>
    <row r="20435">
      <c r="A20435" s="129">
        <v>7.0</v>
      </c>
      <c r="B20435" s="129" t="s">
        <v>7950</v>
      </c>
      <c r="C20435" s="129" t="s">
        <v>7951</v>
      </c>
      <c r="D20435" s="129">
        <v>21.0</v>
      </c>
      <c r="E20435" s="129" t="s">
        <v>119</v>
      </c>
    </row>
    <row r="20436">
      <c r="A20436" s="129">
        <v>7.0</v>
      </c>
      <c r="B20436" s="129" t="s">
        <v>7164</v>
      </c>
      <c r="C20436" s="129" t="s">
        <v>7165</v>
      </c>
      <c r="D20436" s="129">
        <v>26.0</v>
      </c>
      <c r="E20436" s="129" t="s">
        <v>132</v>
      </c>
    </row>
    <row r="20437">
      <c r="A20437" s="129">
        <v>7.0</v>
      </c>
      <c r="B20437" s="129" t="s">
        <v>8298</v>
      </c>
      <c r="C20437" s="129" t="s">
        <v>8299</v>
      </c>
      <c r="D20437" s="129">
        <v>63.0</v>
      </c>
      <c r="E20437" s="129" t="s">
        <v>132</v>
      </c>
    </row>
    <row r="20438">
      <c r="A20438" s="129">
        <v>7.0</v>
      </c>
      <c r="B20438" s="129" t="s">
        <v>3748</v>
      </c>
      <c r="C20438" s="129" t="s">
        <v>3749</v>
      </c>
      <c r="D20438" s="129">
        <v>44.0</v>
      </c>
      <c r="E20438" s="129" t="s">
        <v>132</v>
      </c>
    </row>
    <row r="20439">
      <c r="A20439" s="129">
        <v>7.0</v>
      </c>
      <c r="B20439" s="129" t="s">
        <v>3750</v>
      </c>
      <c r="C20439" s="129" t="s">
        <v>3751</v>
      </c>
      <c r="D20439" s="129">
        <v>42.0</v>
      </c>
      <c r="E20439" s="129" t="s">
        <v>119</v>
      </c>
    </row>
    <row r="20440">
      <c r="A20440" s="129">
        <v>7.0</v>
      </c>
      <c r="B20440" s="129" t="s">
        <v>3754</v>
      </c>
      <c r="C20440" s="129" t="s">
        <v>3755</v>
      </c>
      <c r="D20440" s="129">
        <v>63.0</v>
      </c>
      <c r="E20440" s="129" t="s">
        <v>132</v>
      </c>
    </row>
    <row r="20441">
      <c r="A20441" s="129">
        <v>7.0</v>
      </c>
      <c r="B20441" s="129" t="s">
        <v>7168</v>
      </c>
      <c r="C20441" s="129" t="s">
        <v>7169</v>
      </c>
      <c r="D20441" s="129">
        <v>39.0</v>
      </c>
      <c r="E20441" s="129" t="s">
        <v>132</v>
      </c>
    </row>
    <row r="20442">
      <c r="A20442" s="129">
        <v>7.0</v>
      </c>
      <c r="B20442" s="129" t="s">
        <v>7952</v>
      </c>
      <c r="C20442" s="129" t="s">
        <v>7953</v>
      </c>
      <c r="D20442" s="129">
        <v>24.0</v>
      </c>
      <c r="E20442" s="129" t="s">
        <v>132</v>
      </c>
    </row>
    <row r="20443">
      <c r="A20443" s="129">
        <v>7.0</v>
      </c>
      <c r="B20443" s="129" t="s">
        <v>7954</v>
      </c>
      <c r="C20443" s="129" t="s">
        <v>7955</v>
      </c>
      <c r="D20443" s="129">
        <v>39.0</v>
      </c>
      <c r="E20443" s="129" t="s">
        <v>119</v>
      </c>
    </row>
    <row r="20444">
      <c r="A20444" s="129">
        <v>7.0</v>
      </c>
      <c r="B20444" s="129" t="s">
        <v>3756</v>
      </c>
      <c r="C20444" s="129" t="s">
        <v>3757</v>
      </c>
      <c r="D20444" s="129">
        <v>30.0</v>
      </c>
      <c r="E20444" s="129" t="s">
        <v>132</v>
      </c>
    </row>
    <row r="20445">
      <c r="A20445" s="129">
        <v>7.0</v>
      </c>
      <c r="B20445" s="129" t="s">
        <v>3758</v>
      </c>
      <c r="C20445" s="129" t="s">
        <v>3759</v>
      </c>
      <c r="D20445" s="129">
        <v>65.0</v>
      </c>
      <c r="E20445" s="129" t="s">
        <v>119</v>
      </c>
    </row>
    <row r="20446">
      <c r="A20446" s="129">
        <v>7.0</v>
      </c>
      <c r="B20446" s="129" t="s">
        <v>3760</v>
      </c>
      <c r="C20446" s="129" t="s">
        <v>3761</v>
      </c>
      <c r="D20446" s="129">
        <v>26.0</v>
      </c>
      <c r="E20446" s="129" t="s">
        <v>119</v>
      </c>
    </row>
    <row r="20447">
      <c r="A20447" s="129">
        <v>7.0</v>
      </c>
      <c r="B20447" s="129" t="s">
        <v>3762</v>
      </c>
      <c r="C20447" s="129" t="s">
        <v>3763</v>
      </c>
      <c r="D20447" s="129">
        <v>52.0</v>
      </c>
      <c r="E20447" s="129" t="s">
        <v>132</v>
      </c>
    </row>
    <row r="20448">
      <c r="A20448" s="129">
        <v>7.0</v>
      </c>
      <c r="B20448" s="129" t="s">
        <v>3764</v>
      </c>
      <c r="C20448" s="129" t="s">
        <v>3765</v>
      </c>
      <c r="D20448" s="129">
        <v>51.0</v>
      </c>
      <c r="E20448" s="129" t="s">
        <v>119</v>
      </c>
    </row>
    <row r="20449">
      <c r="A20449" s="129">
        <v>7.0</v>
      </c>
      <c r="B20449" s="129" t="s">
        <v>3766</v>
      </c>
      <c r="C20449" s="129" t="s">
        <v>3767</v>
      </c>
      <c r="D20449" s="129">
        <v>45.0</v>
      </c>
      <c r="E20449" s="129" t="s">
        <v>132</v>
      </c>
    </row>
    <row r="20450">
      <c r="A20450" s="129">
        <v>7.0</v>
      </c>
      <c r="B20450" s="129" t="s">
        <v>7172</v>
      </c>
      <c r="C20450" s="129" t="s">
        <v>7173</v>
      </c>
      <c r="D20450" s="129">
        <v>56.0</v>
      </c>
      <c r="E20450" s="129" t="s">
        <v>132</v>
      </c>
    </row>
    <row r="20451">
      <c r="A20451" s="129">
        <v>7.0</v>
      </c>
      <c r="B20451" s="129" t="s">
        <v>3770</v>
      </c>
      <c r="C20451" s="129" t="s">
        <v>3771</v>
      </c>
      <c r="D20451" s="129">
        <v>34.0</v>
      </c>
      <c r="E20451" s="129" t="s">
        <v>132</v>
      </c>
    </row>
    <row r="20452">
      <c r="A20452" s="129">
        <v>7.0</v>
      </c>
      <c r="B20452" s="129" t="s">
        <v>3772</v>
      </c>
      <c r="C20452" s="129" t="s">
        <v>3773</v>
      </c>
      <c r="D20452" s="129">
        <v>67.0</v>
      </c>
      <c r="E20452" s="129" t="s">
        <v>132</v>
      </c>
    </row>
    <row r="20453">
      <c r="A20453" s="129">
        <v>7.0</v>
      </c>
      <c r="B20453" s="129" t="s">
        <v>3776</v>
      </c>
      <c r="C20453" s="129" t="s">
        <v>3777</v>
      </c>
      <c r="D20453" s="129">
        <v>65.0</v>
      </c>
      <c r="E20453" s="129" t="s">
        <v>132</v>
      </c>
    </row>
    <row r="20454">
      <c r="A20454" s="129">
        <v>7.0</v>
      </c>
      <c r="B20454" s="129" t="s">
        <v>3782</v>
      </c>
      <c r="C20454" s="129" t="s">
        <v>3783</v>
      </c>
      <c r="D20454" s="129">
        <v>24.0</v>
      </c>
      <c r="E20454" s="129" t="s">
        <v>119</v>
      </c>
    </row>
    <row r="20455">
      <c r="A20455" s="129">
        <v>7.0</v>
      </c>
      <c r="B20455" s="129" t="s">
        <v>3784</v>
      </c>
      <c r="C20455" s="129" t="s">
        <v>3785</v>
      </c>
      <c r="D20455" s="129">
        <v>49.0</v>
      </c>
      <c r="E20455" s="129" t="s">
        <v>119</v>
      </c>
    </row>
    <row r="20456">
      <c r="A20456" s="129">
        <v>7.0</v>
      </c>
      <c r="B20456" s="129" t="s">
        <v>3786</v>
      </c>
      <c r="C20456" s="129" t="s">
        <v>3787</v>
      </c>
      <c r="D20456" s="129">
        <v>32.0</v>
      </c>
      <c r="E20456" s="129" t="s">
        <v>119</v>
      </c>
    </row>
    <row r="20457">
      <c r="A20457" s="129">
        <v>7.0</v>
      </c>
      <c r="B20457" s="129" t="s">
        <v>3788</v>
      </c>
      <c r="C20457" s="129" t="s">
        <v>3789</v>
      </c>
      <c r="D20457" s="129">
        <v>38.0</v>
      </c>
      <c r="E20457" s="129" t="s">
        <v>132</v>
      </c>
    </row>
    <row r="20458">
      <c r="A20458" s="129">
        <v>7.0</v>
      </c>
      <c r="B20458" s="129" t="s">
        <v>3790</v>
      </c>
      <c r="C20458" s="129" t="s">
        <v>3791</v>
      </c>
      <c r="D20458" s="129">
        <v>63.0</v>
      </c>
      <c r="E20458" s="129" t="s">
        <v>119</v>
      </c>
    </row>
    <row r="20459">
      <c r="A20459" s="129">
        <v>7.0</v>
      </c>
      <c r="B20459" s="129" t="s">
        <v>3792</v>
      </c>
      <c r="C20459" s="129" t="s">
        <v>3793</v>
      </c>
      <c r="D20459" s="129">
        <v>43.0</v>
      </c>
      <c r="E20459" s="129" t="s">
        <v>132</v>
      </c>
    </row>
    <row r="20460">
      <c r="A20460" s="129">
        <v>7.0</v>
      </c>
      <c r="B20460" s="129" t="s">
        <v>7176</v>
      </c>
      <c r="C20460" s="129" t="s">
        <v>7177</v>
      </c>
      <c r="D20460" s="129">
        <v>45.0</v>
      </c>
      <c r="E20460" s="129" t="s">
        <v>132</v>
      </c>
    </row>
    <row r="20461">
      <c r="A20461" s="129">
        <v>7.0</v>
      </c>
      <c r="B20461" s="129" t="s">
        <v>7956</v>
      </c>
      <c r="C20461" s="129" t="s">
        <v>7957</v>
      </c>
      <c r="D20461" s="129">
        <v>28.0</v>
      </c>
      <c r="E20461" s="129" t="s">
        <v>119</v>
      </c>
    </row>
    <row r="20462">
      <c r="A20462" s="129">
        <v>7.0</v>
      </c>
      <c r="B20462" s="129" t="s">
        <v>3794</v>
      </c>
      <c r="C20462" s="129" t="s">
        <v>3795</v>
      </c>
      <c r="D20462" s="129">
        <v>61.0</v>
      </c>
      <c r="E20462" s="129" t="s">
        <v>119</v>
      </c>
    </row>
    <row r="20463">
      <c r="A20463" s="129">
        <v>7.0</v>
      </c>
      <c r="B20463" s="129" t="s">
        <v>3796</v>
      </c>
      <c r="C20463" s="129" t="s">
        <v>3797</v>
      </c>
      <c r="D20463" s="129">
        <v>50.0</v>
      </c>
      <c r="E20463" s="129" t="s">
        <v>132</v>
      </c>
    </row>
    <row r="20464">
      <c r="A20464" s="129">
        <v>7.0</v>
      </c>
      <c r="B20464" s="129" t="s">
        <v>7178</v>
      </c>
      <c r="C20464" s="129" t="s">
        <v>7179</v>
      </c>
      <c r="D20464" s="129">
        <v>49.0</v>
      </c>
      <c r="E20464" s="129" t="s">
        <v>119</v>
      </c>
    </row>
    <row r="20465">
      <c r="A20465" s="129">
        <v>7.0</v>
      </c>
      <c r="B20465" s="129" t="s">
        <v>7180</v>
      </c>
      <c r="C20465" s="129" t="s">
        <v>7181</v>
      </c>
      <c r="D20465" s="129">
        <v>30.0</v>
      </c>
      <c r="E20465" s="129" t="s">
        <v>132</v>
      </c>
    </row>
    <row r="20466">
      <c r="A20466" s="129">
        <v>7.0</v>
      </c>
      <c r="B20466" s="129" t="s">
        <v>7182</v>
      </c>
      <c r="C20466" s="129" t="s">
        <v>7183</v>
      </c>
      <c r="D20466" s="129">
        <v>66.0</v>
      </c>
      <c r="E20466" s="129" t="s">
        <v>119</v>
      </c>
    </row>
    <row r="20467">
      <c r="A20467" s="129">
        <v>7.0</v>
      </c>
      <c r="B20467" s="129" t="s">
        <v>7958</v>
      </c>
      <c r="C20467" s="129" t="s">
        <v>7959</v>
      </c>
      <c r="D20467" s="129">
        <v>31.0</v>
      </c>
      <c r="E20467" s="129" t="s">
        <v>119</v>
      </c>
    </row>
    <row r="20468">
      <c r="A20468" s="129">
        <v>7.0</v>
      </c>
      <c r="B20468" s="129" t="s">
        <v>7184</v>
      </c>
      <c r="C20468" s="129" t="s">
        <v>7185</v>
      </c>
      <c r="D20468" s="129">
        <v>38.0</v>
      </c>
      <c r="E20468" s="129" t="s">
        <v>119</v>
      </c>
    </row>
    <row r="20469">
      <c r="A20469" s="129">
        <v>7.0</v>
      </c>
      <c r="B20469" s="129" t="s">
        <v>3802</v>
      </c>
      <c r="C20469" s="129" t="s">
        <v>3803</v>
      </c>
      <c r="D20469" s="129">
        <v>35.0</v>
      </c>
      <c r="E20469" s="129" t="s">
        <v>119</v>
      </c>
    </row>
    <row r="20470">
      <c r="A20470" s="129">
        <v>7.0</v>
      </c>
      <c r="B20470" s="129" t="s">
        <v>7960</v>
      </c>
      <c r="C20470" s="129" t="s">
        <v>7961</v>
      </c>
      <c r="D20470" s="129">
        <v>50.0</v>
      </c>
      <c r="E20470" s="129" t="s">
        <v>132</v>
      </c>
    </row>
    <row r="20471">
      <c r="A20471" s="129">
        <v>7.0</v>
      </c>
      <c r="B20471" s="129" t="s">
        <v>3804</v>
      </c>
      <c r="C20471" s="129" t="s">
        <v>3805</v>
      </c>
      <c r="D20471" s="129">
        <v>41.0</v>
      </c>
      <c r="E20471" s="129" t="s">
        <v>132</v>
      </c>
    </row>
    <row r="20472">
      <c r="A20472" s="129">
        <v>7.0</v>
      </c>
      <c r="B20472" s="129" t="s">
        <v>3806</v>
      </c>
      <c r="C20472" s="129" t="s">
        <v>3807</v>
      </c>
      <c r="D20472" s="129">
        <v>38.0</v>
      </c>
      <c r="E20472" s="129" t="s">
        <v>119</v>
      </c>
    </row>
    <row r="20473">
      <c r="A20473" s="129">
        <v>7.0</v>
      </c>
      <c r="B20473" s="129" t="s">
        <v>7186</v>
      </c>
      <c r="C20473" s="129" t="s">
        <v>7187</v>
      </c>
      <c r="D20473" s="129">
        <v>39.0</v>
      </c>
      <c r="E20473" s="129" t="s">
        <v>119</v>
      </c>
    </row>
    <row r="20474">
      <c r="A20474" s="129">
        <v>7.0</v>
      </c>
      <c r="B20474" s="129" t="s">
        <v>3808</v>
      </c>
      <c r="C20474" s="129" t="s">
        <v>3809</v>
      </c>
      <c r="D20474" s="129">
        <v>23.0</v>
      </c>
      <c r="E20474" s="129" t="s">
        <v>119</v>
      </c>
    </row>
    <row r="20475">
      <c r="A20475" s="129">
        <v>7.0</v>
      </c>
      <c r="B20475" s="129" t="s">
        <v>3810</v>
      </c>
      <c r="C20475" s="129" t="s">
        <v>3811</v>
      </c>
      <c r="D20475" s="129">
        <v>38.0</v>
      </c>
      <c r="E20475" s="129" t="s">
        <v>119</v>
      </c>
    </row>
    <row r="20476">
      <c r="A20476" s="129">
        <v>7.0</v>
      </c>
      <c r="B20476" s="129" t="s">
        <v>3814</v>
      </c>
      <c r="C20476" s="129" t="s">
        <v>3815</v>
      </c>
      <c r="D20476" s="129">
        <v>69.0</v>
      </c>
      <c r="E20476" s="129" t="s">
        <v>119</v>
      </c>
    </row>
    <row r="20477">
      <c r="A20477" s="129">
        <v>7.0</v>
      </c>
      <c r="B20477" s="129" t="s">
        <v>3818</v>
      </c>
      <c r="C20477" s="129" t="s">
        <v>3819</v>
      </c>
      <c r="D20477" s="129">
        <v>20.0</v>
      </c>
      <c r="E20477" s="129" t="s">
        <v>119</v>
      </c>
    </row>
    <row r="20478">
      <c r="A20478" s="129">
        <v>7.0</v>
      </c>
      <c r="B20478" s="129" t="s">
        <v>7188</v>
      </c>
      <c r="C20478" s="129" t="s">
        <v>7189</v>
      </c>
      <c r="D20478" s="129">
        <v>27.0</v>
      </c>
      <c r="E20478" s="129" t="s">
        <v>119</v>
      </c>
    </row>
    <row r="20479">
      <c r="A20479" s="129">
        <v>7.0</v>
      </c>
      <c r="B20479" s="129" t="s">
        <v>3820</v>
      </c>
      <c r="C20479" s="129" t="s">
        <v>3821</v>
      </c>
      <c r="D20479" s="129">
        <v>49.0</v>
      </c>
      <c r="E20479" s="129" t="s">
        <v>119</v>
      </c>
    </row>
    <row r="20480">
      <c r="A20480" s="129">
        <v>7.0</v>
      </c>
      <c r="B20480" s="129" t="s">
        <v>3822</v>
      </c>
      <c r="C20480" s="129" t="s">
        <v>3823</v>
      </c>
      <c r="D20480" s="129">
        <v>44.0</v>
      </c>
      <c r="E20480" s="129" t="s">
        <v>119</v>
      </c>
    </row>
    <row r="20481">
      <c r="A20481" s="129">
        <v>7.0</v>
      </c>
      <c r="B20481" s="129" t="s">
        <v>3824</v>
      </c>
      <c r="C20481" s="129" t="s">
        <v>3825</v>
      </c>
      <c r="D20481" s="129">
        <v>27.0</v>
      </c>
      <c r="E20481" s="129" t="s">
        <v>119</v>
      </c>
    </row>
    <row r="20482">
      <c r="A20482" s="129">
        <v>7.0</v>
      </c>
      <c r="B20482" s="129" t="s">
        <v>3826</v>
      </c>
      <c r="C20482" s="129" t="s">
        <v>3827</v>
      </c>
      <c r="D20482" s="129">
        <v>49.0</v>
      </c>
      <c r="E20482" s="129" t="s">
        <v>132</v>
      </c>
    </row>
    <row r="20483">
      <c r="A20483" s="129">
        <v>7.0</v>
      </c>
      <c r="B20483" s="129" t="s">
        <v>7962</v>
      </c>
      <c r="C20483" s="129" t="s">
        <v>7963</v>
      </c>
      <c r="D20483" s="129">
        <v>58.0</v>
      </c>
      <c r="E20483" s="129" t="s">
        <v>119</v>
      </c>
    </row>
    <row r="20484">
      <c r="A20484" s="129">
        <v>7.0</v>
      </c>
      <c r="B20484" s="129" t="s">
        <v>3828</v>
      </c>
      <c r="C20484" s="129" t="s">
        <v>3829</v>
      </c>
      <c r="D20484" s="129">
        <v>52.0</v>
      </c>
      <c r="E20484" s="129" t="s">
        <v>132</v>
      </c>
    </row>
    <row r="20485">
      <c r="A20485" s="129">
        <v>7.0</v>
      </c>
      <c r="B20485" s="129" t="s">
        <v>7190</v>
      </c>
      <c r="C20485" s="129" t="s">
        <v>7191</v>
      </c>
      <c r="D20485" s="129">
        <v>66.0</v>
      </c>
      <c r="E20485" s="129" t="s">
        <v>119</v>
      </c>
    </row>
    <row r="20486">
      <c r="A20486" s="129">
        <v>7.0</v>
      </c>
      <c r="B20486" s="129" t="s">
        <v>3832</v>
      </c>
      <c r="C20486" s="129" t="s">
        <v>3833</v>
      </c>
      <c r="D20486" s="129">
        <v>48.0</v>
      </c>
      <c r="E20486" s="129" t="s">
        <v>119</v>
      </c>
    </row>
    <row r="20487">
      <c r="A20487" s="129">
        <v>7.0</v>
      </c>
      <c r="B20487" s="129" t="s">
        <v>3834</v>
      </c>
      <c r="C20487" s="129" t="s">
        <v>3835</v>
      </c>
      <c r="D20487" s="129">
        <v>22.0</v>
      </c>
      <c r="E20487" s="129" t="s">
        <v>119</v>
      </c>
    </row>
    <row r="20488">
      <c r="A20488" s="129">
        <v>7.0</v>
      </c>
      <c r="B20488" s="129" t="s">
        <v>3836</v>
      </c>
      <c r="C20488" s="129" t="s">
        <v>3837</v>
      </c>
      <c r="D20488" s="129">
        <v>35.0</v>
      </c>
      <c r="E20488" s="129" t="s">
        <v>132</v>
      </c>
    </row>
    <row r="20489">
      <c r="A20489" s="129">
        <v>7.0</v>
      </c>
      <c r="B20489" s="129" t="s">
        <v>3838</v>
      </c>
      <c r="C20489" s="129" t="s">
        <v>3839</v>
      </c>
      <c r="D20489" s="129">
        <v>45.0</v>
      </c>
      <c r="E20489" s="129" t="s">
        <v>132</v>
      </c>
    </row>
    <row r="20490">
      <c r="A20490" s="129">
        <v>7.0</v>
      </c>
      <c r="B20490" s="129" t="s">
        <v>8304</v>
      </c>
      <c r="C20490" s="129" t="s">
        <v>8305</v>
      </c>
      <c r="D20490" s="129">
        <v>51.0</v>
      </c>
      <c r="E20490" s="129" t="s">
        <v>132</v>
      </c>
    </row>
    <row r="20491">
      <c r="A20491" s="129">
        <v>7.0</v>
      </c>
      <c r="B20491" s="129" t="s">
        <v>3840</v>
      </c>
      <c r="C20491" s="129" t="s">
        <v>3841</v>
      </c>
      <c r="D20491" s="129">
        <v>36.0</v>
      </c>
      <c r="E20491" s="129" t="s">
        <v>132</v>
      </c>
    </row>
    <row r="20492">
      <c r="A20492" s="129">
        <v>7.0</v>
      </c>
      <c r="B20492" s="129" t="s">
        <v>8306</v>
      </c>
      <c r="C20492" s="129" t="s">
        <v>8307</v>
      </c>
      <c r="D20492" s="129">
        <v>47.0</v>
      </c>
      <c r="E20492" s="129" t="s">
        <v>119</v>
      </c>
    </row>
    <row r="20493">
      <c r="A20493" s="129">
        <v>7.0</v>
      </c>
      <c r="B20493" s="129" t="s">
        <v>3844</v>
      </c>
      <c r="C20493" s="129" t="s">
        <v>3845</v>
      </c>
      <c r="D20493" s="129">
        <v>63.0</v>
      </c>
      <c r="E20493" s="129" t="s">
        <v>119</v>
      </c>
    </row>
    <row r="20494">
      <c r="A20494" s="129">
        <v>7.0</v>
      </c>
      <c r="B20494" s="129" t="s">
        <v>3850</v>
      </c>
      <c r="C20494" s="129" t="s">
        <v>3851</v>
      </c>
      <c r="D20494" s="129">
        <v>66.0</v>
      </c>
      <c r="E20494" s="129" t="s">
        <v>119</v>
      </c>
    </row>
    <row r="20495">
      <c r="A20495" s="129">
        <v>7.0</v>
      </c>
      <c r="B20495" s="129" t="s">
        <v>3854</v>
      </c>
      <c r="C20495" s="129" t="s">
        <v>3855</v>
      </c>
      <c r="D20495" s="129">
        <v>55.0</v>
      </c>
      <c r="E20495" s="129" t="s">
        <v>132</v>
      </c>
    </row>
    <row r="20496">
      <c r="A20496" s="129">
        <v>7.0</v>
      </c>
      <c r="B20496" s="129" t="s">
        <v>3856</v>
      </c>
      <c r="C20496" s="129" t="s">
        <v>3857</v>
      </c>
      <c r="D20496" s="129">
        <v>56.0</v>
      </c>
      <c r="E20496" s="129" t="s">
        <v>119</v>
      </c>
    </row>
    <row r="20497">
      <c r="A20497" s="129">
        <v>7.0</v>
      </c>
      <c r="B20497" s="129" t="s">
        <v>3858</v>
      </c>
      <c r="C20497" s="129" t="s">
        <v>3859</v>
      </c>
      <c r="D20497" s="129">
        <v>41.0</v>
      </c>
      <c r="E20497" s="129" t="s">
        <v>132</v>
      </c>
    </row>
    <row r="20498">
      <c r="A20498" s="129">
        <v>7.0</v>
      </c>
      <c r="B20498" s="129" t="s">
        <v>3860</v>
      </c>
      <c r="C20498" s="129" t="s">
        <v>3861</v>
      </c>
      <c r="D20498" s="129">
        <v>42.0</v>
      </c>
      <c r="E20498" s="129" t="s">
        <v>132</v>
      </c>
    </row>
    <row r="20499">
      <c r="A20499" s="129">
        <v>7.0</v>
      </c>
      <c r="B20499" s="129" t="s">
        <v>3862</v>
      </c>
      <c r="C20499" s="129" t="s">
        <v>3863</v>
      </c>
      <c r="D20499" s="129">
        <v>55.0</v>
      </c>
      <c r="E20499" s="129" t="s">
        <v>119</v>
      </c>
    </row>
    <row r="20500">
      <c r="A20500" s="129">
        <v>7.0</v>
      </c>
      <c r="B20500" s="129" t="s">
        <v>3864</v>
      </c>
      <c r="C20500" s="129" t="s">
        <v>3865</v>
      </c>
      <c r="D20500" s="129">
        <v>67.0</v>
      </c>
      <c r="E20500" s="129" t="s">
        <v>119</v>
      </c>
    </row>
    <row r="20501">
      <c r="A20501" s="129">
        <v>7.0</v>
      </c>
      <c r="B20501" s="129" t="s">
        <v>3868</v>
      </c>
      <c r="C20501" s="129" t="s">
        <v>3869</v>
      </c>
      <c r="D20501" s="129">
        <v>67.0</v>
      </c>
      <c r="E20501" s="129" t="s">
        <v>132</v>
      </c>
    </row>
    <row r="20502">
      <c r="A20502" s="129">
        <v>7.0</v>
      </c>
      <c r="B20502" s="129" t="s">
        <v>3870</v>
      </c>
      <c r="C20502" s="129" t="s">
        <v>3871</v>
      </c>
      <c r="D20502" s="129">
        <v>41.0</v>
      </c>
      <c r="E20502" s="129" t="s">
        <v>119</v>
      </c>
    </row>
    <row r="20503">
      <c r="A20503" s="129">
        <v>7.0</v>
      </c>
      <c r="B20503" s="129" t="s">
        <v>3872</v>
      </c>
      <c r="C20503" s="129" t="s">
        <v>3873</v>
      </c>
      <c r="D20503" s="129">
        <v>26.0</v>
      </c>
      <c r="E20503" s="129" t="s">
        <v>132</v>
      </c>
    </row>
    <row r="20504">
      <c r="A20504" s="129">
        <v>7.0</v>
      </c>
      <c r="B20504" s="129" t="s">
        <v>3874</v>
      </c>
      <c r="C20504" s="129" t="s">
        <v>3875</v>
      </c>
      <c r="D20504" s="129">
        <v>50.0</v>
      </c>
      <c r="E20504" s="129" t="s">
        <v>119</v>
      </c>
    </row>
    <row r="20505">
      <c r="A20505" s="129">
        <v>7.0</v>
      </c>
      <c r="B20505" s="129" t="s">
        <v>3876</v>
      </c>
      <c r="C20505" s="129" t="s">
        <v>3877</v>
      </c>
      <c r="D20505" s="129">
        <v>43.0</v>
      </c>
      <c r="E20505" s="129" t="s">
        <v>132</v>
      </c>
    </row>
    <row r="20506">
      <c r="A20506" s="129">
        <v>7.0</v>
      </c>
      <c r="B20506" s="129" t="s">
        <v>7964</v>
      </c>
      <c r="C20506" s="129" t="s">
        <v>7965</v>
      </c>
      <c r="D20506" s="129">
        <v>35.0</v>
      </c>
      <c r="E20506" s="129" t="s">
        <v>119</v>
      </c>
    </row>
    <row r="20507">
      <c r="A20507" s="129">
        <v>7.0</v>
      </c>
      <c r="B20507" s="129" t="s">
        <v>3878</v>
      </c>
      <c r="C20507" s="129" t="s">
        <v>3879</v>
      </c>
      <c r="D20507" s="129">
        <v>60.0</v>
      </c>
      <c r="E20507" s="129" t="s">
        <v>132</v>
      </c>
    </row>
    <row r="20508">
      <c r="A20508" s="129">
        <v>7.0</v>
      </c>
      <c r="B20508" s="129" t="s">
        <v>3880</v>
      </c>
      <c r="C20508" s="129" t="s">
        <v>3881</v>
      </c>
      <c r="D20508" s="129">
        <v>60.0</v>
      </c>
      <c r="E20508" s="129" t="s">
        <v>132</v>
      </c>
    </row>
    <row r="20509">
      <c r="A20509" s="129">
        <v>7.0</v>
      </c>
      <c r="B20509" s="129" t="s">
        <v>3882</v>
      </c>
      <c r="C20509" s="129" t="s">
        <v>3883</v>
      </c>
      <c r="D20509" s="129">
        <v>67.0</v>
      </c>
      <c r="E20509" s="129" t="s">
        <v>119</v>
      </c>
    </row>
    <row r="20510">
      <c r="A20510" s="129">
        <v>7.0</v>
      </c>
      <c r="B20510" s="129" t="s">
        <v>3884</v>
      </c>
      <c r="C20510" s="129" t="s">
        <v>3885</v>
      </c>
      <c r="D20510" s="129">
        <v>25.0</v>
      </c>
      <c r="E20510" s="129" t="s">
        <v>132</v>
      </c>
    </row>
    <row r="20511">
      <c r="A20511" s="129">
        <v>7.0</v>
      </c>
      <c r="B20511" s="129" t="s">
        <v>3886</v>
      </c>
      <c r="C20511" s="129" t="s">
        <v>3887</v>
      </c>
      <c r="D20511" s="129">
        <v>52.0</v>
      </c>
      <c r="E20511" s="129" t="s">
        <v>132</v>
      </c>
    </row>
    <row r="20512">
      <c r="A20512" s="129">
        <v>7.0</v>
      </c>
      <c r="B20512" s="129" t="s">
        <v>3888</v>
      </c>
      <c r="C20512" s="129" t="s">
        <v>3889</v>
      </c>
      <c r="D20512" s="129">
        <v>50.0</v>
      </c>
      <c r="E20512" s="129" t="s">
        <v>119</v>
      </c>
    </row>
    <row r="20513">
      <c r="A20513" s="129">
        <v>7.0</v>
      </c>
      <c r="B20513" s="129" t="s">
        <v>3890</v>
      </c>
      <c r="C20513" s="129" t="s">
        <v>3891</v>
      </c>
      <c r="D20513" s="129">
        <v>35.0</v>
      </c>
      <c r="E20513" s="129" t="s">
        <v>132</v>
      </c>
    </row>
    <row r="20514">
      <c r="A20514" s="129">
        <v>7.0</v>
      </c>
      <c r="B20514" s="129" t="s">
        <v>7194</v>
      </c>
      <c r="C20514" s="129" t="s">
        <v>7195</v>
      </c>
      <c r="D20514" s="129">
        <v>44.0</v>
      </c>
      <c r="E20514" s="129" t="s">
        <v>119</v>
      </c>
    </row>
    <row r="20515">
      <c r="A20515" s="129">
        <v>7.0</v>
      </c>
      <c r="B20515" s="129" t="s">
        <v>3894</v>
      </c>
      <c r="C20515" s="129" t="s">
        <v>3895</v>
      </c>
      <c r="D20515" s="129">
        <v>68.0</v>
      </c>
      <c r="E20515" s="129" t="s">
        <v>132</v>
      </c>
    </row>
    <row r="20516">
      <c r="A20516" s="129">
        <v>7.0</v>
      </c>
      <c r="B20516" s="129" t="s">
        <v>3896</v>
      </c>
      <c r="C20516" s="129" t="s">
        <v>3897</v>
      </c>
      <c r="D20516" s="129">
        <v>62.0</v>
      </c>
      <c r="E20516" s="129" t="s">
        <v>132</v>
      </c>
    </row>
    <row r="20517">
      <c r="A20517" s="129">
        <v>7.0</v>
      </c>
      <c r="B20517" s="129" t="s">
        <v>3898</v>
      </c>
      <c r="C20517" s="129" t="s">
        <v>3899</v>
      </c>
      <c r="D20517" s="129">
        <v>65.0</v>
      </c>
      <c r="E20517" s="129" t="s">
        <v>119</v>
      </c>
    </row>
    <row r="20518">
      <c r="A20518" s="129">
        <v>7.0</v>
      </c>
      <c r="B20518" s="129" t="s">
        <v>3900</v>
      </c>
      <c r="C20518" s="129" t="s">
        <v>3901</v>
      </c>
      <c r="D20518" s="129">
        <v>31.0</v>
      </c>
      <c r="E20518" s="129" t="s">
        <v>119</v>
      </c>
    </row>
    <row r="20519">
      <c r="A20519" s="129">
        <v>7.0</v>
      </c>
      <c r="B20519" s="129" t="s">
        <v>7966</v>
      </c>
      <c r="C20519" s="129" t="s">
        <v>7967</v>
      </c>
      <c r="D20519" s="129">
        <v>20.0</v>
      </c>
      <c r="E20519" s="129" t="s">
        <v>132</v>
      </c>
    </row>
    <row r="20520">
      <c r="A20520" s="129">
        <v>7.0</v>
      </c>
      <c r="B20520" s="129" t="s">
        <v>3904</v>
      </c>
      <c r="C20520" s="129" t="s">
        <v>3905</v>
      </c>
      <c r="D20520" s="129">
        <v>24.0</v>
      </c>
      <c r="E20520" s="129" t="s">
        <v>119</v>
      </c>
    </row>
    <row r="20521">
      <c r="A20521" s="129">
        <v>7.0</v>
      </c>
      <c r="B20521" s="129" t="s">
        <v>7198</v>
      </c>
      <c r="C20521" s="129" t="s">
        <v>7199</v>
      </c>
      <c r="D20521" s="129">
        <v>46.0</v>
      </c>
      <c r="E20521" s="129" t="s">
        <v>119</v>
      </c>
    </row>
    <row r="20522">
      <c r="A20522" s="129">
        <v>7.0</v>
      </c>
      <c r="B20522" s="129" t="s">
        <v>3906</v>
      </c>
      <c r="C20522" s="129" t="s">
        <v>3907</v>
      </c>
      <c r="D20522" s="129">
        <v>48.0</v>
      </c>
      <c r="E20522" s="129" t="s">
        <v>132</v>
      </c>
    </row>
    <row r="20523">
      <c r="A20523" s="129">
        <v>7.0</v>
      </c>
      <c r="B20523" s="129" t="s">
        <v>3908</v>
      </c>
      <c r="C20523" s="129" t="s">
        <v>3909</v>
      </c>
      <c r="D20523" s="129">
        <v>60.0</v>
      </c>
      <c r="E20523" s="129" t="s">
        <v>132</v>
      </c>
    </row>
    <row r="20524">
      <c r="A20524" s="129">
        <v>7.0</v>
      </c>
      <c r="B20524" s="129" t="s">
        <v>8432</v>
      </c>
      <c r="C20524" s="129" t="s">
        <v>8433</v>
      </c>
      <c r="D20524" s="129">
        <v>47.0</v>
      </c>
      <c r="E20524" s="129" t="s">
        <v>132</v>
      </c>
    </row>
    <row r="20525">
      <c r="A20525" s="129">
        <v>7.0</v>
      </c>
      <c r="B20525" s="129" t="s">
        <v>3910</v>
      </c>
      <c r="C20525" s="129" t="s">
        <v>3911</v>
      </c>
      <c r="D20525" s="129">
        <v>62.0</v>
      </c>
      <c r="E20525" s="129" t="s">
        <v>119</v>
      </c>
    </row>
    <row r="20526">
      <c r="A20526" s="129">
        <v>7.0</v>
      </c>
      <c r="B20526" s="129" t="s">
        <v>3912</v>
      </c>
      <c r="C20526" s="129" t="s">
        <v>3913</v>
      </c>
      <c r="D20526" s="129">
        <v>66.0</v>
      </c>
      <c r="E20526" s="129" t="s">
        <v>119</v>
      </c>
    </row>
    <row r="20527">
      <c r="A20527" s="129">
        <v>7.0</v>
      </c>
      <c r="B20527" s="129" t="s">
        <v>3914</v>
      </c>
      <c r="C20527" s="129" t="s">
        <v>3915</v>
      </c>
      <c r="D20527" s="129">
        <v>66.0</v>
      </c>
      <c r="E20527" s="129" t="s">
        <v>132</v>
      </c>
    </row>
    <row r="20528">
      <c r="A20528" s="129">
        <v>7.0</v>
      </c>
      <c r="B20528" s="129" t="s">
        <v>3916</v>
      </c>
      <c r="C20528" s="129" t="s">
        <v>3917</v>
      </c>
      <c r="D20528" s="129">
        <v>58.0</v>
      </c>
      <c r="E20528" s="129" t="s">
        <v>119</v>
      </c>
    </row>
    <row r="20529">
      <c r="A20529" s="129">
        <v>7.0</v>
      </c>
      <c r="B20529" s="129" t="s">
        <v>3918</v>
      </c>
      <c r="C20529" s="129" t="s">
        <v>3919</v>
      </c>
      <c r="D20529" s="129">
        <v>56.0</v>
      </c>
      <c r="E20529" s="129" t="s">
        <v>132</v>
      </c>
    </row>
    <row r="20530">
      <c r="A20530" s="129">
        <v>7.0</v>
      </c>
      <c r="B20530" s="129" t="s">
        <v>3920</v>
      </c>
      <c r="C20530" s="129" t="s">
        <v>3921</v>
      </c>
      <c r="D20530" s="129">
        <v>60.0</v>
      </c>
      <c r="E20530" s="129" t="s">
        <v>132</v>
      </c>
    </row>
    <row r="20531">
      <c r="A20531" s="129">
        <v>7.0</v>
      </c>
      <c r="B20531" s="129" t="s">
        <v>3922</v>
      </c>
      <c r="C20531" s="129" t="s">
        <v>3923</v>
      </c>
      <c r="D20531" s="129">
        <v>41.0</v>
      </c>
      <c r="E20531" s="129" t="s">
        <v>132</v>
      </c>
    </row>
    <row r="20532">
      <c r="A20532" s="129">
        <v>7.0</v>
      </c>
      <c r="B20532" s="129" t="s">
        <v>7202</v>
      </c>
      <c r="C20532" s="129" t="s">
        <v>7203</v>
      </c>
      <c r="D20532" s="129">
        <v>41.0</v>
      </c>
      <c r="E20532" s="129" t="s">
        <v>132</v>
      </c>
    </row>
    <row r="20533">
      <c r="A20533" s="129">
        <v>7.0</v>
      </c>
      <c r="B20533" s="129" t="s">
        <v>3924</v>
      </c>
      <c r="C20533" s="129" t="s">
        <v>3925</v>
      </c>
      <c r="D20533" s="129">
        <v>65.0</v>
      </c>
      <c r="E20533" s="129" t="s">
        <v>132</v>
      </c>
    </row>
    <row r="20534">
      <c r="A20534" s="129">
        <v>7.0</v>
      </c>
      <c r="B20534" s="129" t="s">
        <v>3928</v>
      </c>
      <c r="C20534" s="129" t="s">
        <v>3929</v>
      </c>
      <c r="D20534" s="129">
        <v>63.0</v>
      </c>
      <c r="E20534" s="129" t="s">
        <v>119</v>
      </c>
    </row>
    <row r="20535">
      <c r="A20535" s="129">
        <v>7.0</v>
      </c>
      <c r="B20535" s="129" t="s">
        <v>3930</v>
      </c>
      <c r="C20535" s="129" t="s">
        <v>3931</v>
      </c>
      <c r="D20535" s="129">
        <v>50.0</v>
      </c>
      <c r="E20535" s="129" t="s">
        <v>119</v>
      </c>
    </row>
    <row r="20536">
      <c r="A20536" s="129">
        <v>7.0</v>
      </c>
      <c r="B20536" s="129" t="s">
        <v>7206</v>
      </c>
      <c r="C20536" s="129" t="s">
        <v>7207</v>
      </c>
      <c r="D20536" s="129">
        <v>24.0</v>
      </c>
      <c r="E20536" s="129" t="s">
        <v>119</v>
      </c>
    </row>
    <row r="20537">
      <c r="A20537" s="129">
        <v>7.0</v>
      </c>
      <c r="B20537" s="129" t="s">
        <v>3932</v>
      </c>
      <c r="C20537" s="129" t="s">
        <v>3933</v>
      </c>
      <c r="D20537" s="129">
        <v>30.0</v>
      </c>
      <c r="E20537" s="129" t="s">
        <v>132</v>
      </c>
    </row>
    <row r="20538">
      <c r="A20538" s="129">
        <v>7.0</v>
      </c>
      <c r="B20538" s="129" t="s">
        <v>7208</v>
      </c>
      <c r="C20538" s="129" t="s">
        <v>7209</v>
      </c>
      <c r="D20538" s="129">
        <v>49.0</v>
      </c>
      <c r="E20538" s="129" t="s">
        <v>132</v>
      </c>
    </row>
    <row r="20539">
      <c r="A20539" s="129">
        <v>7.0</v>
      </c>
      <c r="B20539" s="129" t="s">
        <v>8308</v>
      </c>
      <c r="C20539" s="129" t="s">
        <v>8309</v>
      </c>
      <c r="D20539" s="129">
        <v>47.0</v>
      </c>
      <c r="E20539" s="129" t="s">
        <v>132</v>
      </c>
    </row>
    <row r="20540">
      <c r="A20540" s="129">
        <v>7.0</v>
      </c>
      <c r="B20540" s="129" t="s">
        <v>7212</v>
      </c>
      <c r="C20540" s="129" t="s">
        <v>7213</v>
      </c>
      <c r="D20540" s="129">
        <v>68.0</v>
      </c>
      <c r="E20540" s="129" t="s">
        <v>132</v>
      </c>
    </row>
    <row r="20541">
      <c r="A20541" s="129">
        <v>7.0</v>
      </c>
      <c r="B20541" s="129" t="s">
        <v>3940</v>
      </c>
      <c r="C20541" s="129" t="s">
        <v>3941</v>
      </c>
      <c r="D20541" s="129">
        <v>60.0</v>
      </c>
      <c r="E20541" s="129" t="s">
        <v>132</v>
      </c>
    </row>
    <row r="20542">
      <c r="A20542" s="129">
        <v>7.0</v>
      </c>
      <c r="B20542" s="129" t="s">
        <v>3942</v>
      </c>
      <c r="C20542" s="129" t="s">
        <v>3943</v>
      </c>
      <c r="D20542" s="129">
        <v>32.0</v>
      </c>
      <c r="E20542" s="129" t="s">
        <v>119</v>
      </c>
    </row>
    <row r="20543">
      <c r="A20543" s="129">
        <v>7.0</v>
      </c>
      <c r="B20543" s="129" t="s">
        <v>3946</v>
      </c>
      <c r="C20543" s="129" t="s">
        <v>3947</v>
      </c>
      <c r="D20543" s="129">
        <v>31.0</v>
      </c>
      <c r="E20543" s="129" t="s">
        <v>132</v>
      </c>
    </row>
    <row r="20544">
      <c r="A20544" s="129">
        <v>7.0</v>
      </c>
      <c r="B20544" s="129" t="s">
        <v>3948</v>
      </c>
      <c r="C20544" s="129" t="s">
        <v>3949</v>
      </c>
      <c r="D20544" s="129">
        <v>67.0</v>
      </c>
      <c r="E20544" s="129" t="s">
        <v>132</v>
      </c>
    </row>
    <row r="20545">
      <c r="A20545" s="129">
        <v>7.0</v>
      </c>
      <c r="B20545" s="129" t="s">
        <v>3950</v>
      </c>
      <c r="C20545" s="129" t="s">
        <v>3951</v>
      </c>
      <c r="D20545" s="129">
        <v>55.0</v>
      </c>
      <c r="E20545" s="129" t="s">
        <v>132</v>
      </c>
    </row>
    <row r="20546">
      <c r="A20546" s="129">
        <v>7.0</v>
      </c>
      <c r="B20546" s="129" t="s">
        <v>3952</v>
      </c>
      <c r="C20546" s="129" t="s">
        <v>3953</v>
      </c>
      <c r="D20546" s="129">
        <v>62.0</v>
      </c>
      <c r="E20546" s="129" t="s">
        <v>119</v>
      </c>
    </row>
    <row r="20547">
      <c r="A20547" s="129">
        <v>7.0</v>
      </c>
      <c r="B20547" s="129" t="s">
        <v>3954</v>
      </c>
      <c r="C20547" s="129" t="s">
        <v>3955</v>
      </c>
      <c r="D20547" s="129">
        <v>62.0</v>
      </c>
      <c r="E20547" s="129" t="s">
        <v>119</v>
      </c>
    </row>
    <row r="20548">
      <c r="A20548" s="129">
        <v>7.0</v>
      </c>
      <c r="B20548" s="129" t="s">
        <v>3960</v>
      </c>
      <c r="C20548" s="129" t="s">
        <v>3961</v>
      </c>
      <c r="D20548" s="129">
        <v>56.0</v>
      </c>
      <c r="E20548" s="129" t="s">
        <v>119</v>
      </c>
    </row>
    <row r="20549">
      <c r="A20549" s="129">
        <v>7.0</v>
      </c>
      <c r="B20549" s="129" t="s">
        <v>3962</v>
      </c>
      <c r="C20549" s="129" t="s">
        <v>3963</v>
      </c>
      <c r="D20549" s="129">
        <v>43.0</v>
      </c>
      <c r="E20549" s="129" t="s">
        <v>119</v>
      </c>
    </row>
    <row r="20550">
      <c r="A20550" s="129">
        <v>7.0</v>
      </c>
      <c r="B20550" s="129" t="s">
        <v>3966</v>
      </c>
      <c r="C20550" s="129" t="s">
        <v>3967</v>
      </c>
      <c r="D20550" s="129">
        <v>54.0</v>
      </c>
      <c r="E20550" s="129" t="s">
        <v>132</v>
      </c>
    </row>
    <row r="20551">
      <c r="A20551" s="129">
        <v>7.0</v>
      </c>
      <c r="B20551" s="129" t="s">
        <v>3970</v>
      </c>
      <c r="C20551" s="129" t="s">
        <v>3971</v>
      </c>
      <c r="D20551" s="129">
        <v>69.0</v>
      </c>
      <c r="E20551" s="129" t="s">
        <v>132</v>
      </c>
    </row>
    <row r="20552">
      <c r="A20552" s="129">
        <v>7.0</v>
      </c>
      <c r="B20552" s="129" t="s">
        <v>7216</v>
      </c>
      <c r="C20552" s="129" t="s">
        <v>7217</v>
      </c>
      <c r="D20552" s="129">
        <v>53.0</v>
      </c>
      <c r="E20552" s="129" t="s">
        <v>119</v>
      </c>
    </row>
    <row r="20553">
      <c r="A20553" s="129">
        <v>7.0</v>
      </c>
      <c r="B20553" s="129" t="s">
        <v>3972</v>
      </c>
      <c r="C20553" s="129" t="s">
        <v>3973</v>
      </c>
      <c r="D20553" s="129">
        <v>56.0</v>
      </c>
      <c r="E20553" s="129" t="s">
        <v>132</v>
      </c>
    </row>
    <row r="20554">
      <c r="A20554" s="129">
        <v>7.0</v>
      </c>
      <c r="B20554" s="129" t="s">
        <v>3974</v>
      </c>
      <c r="C20554" s="129" t="s">
        <v>3975</v>
      </c>
      <c r="D20554" s="129">
        <v>63.0</v>
      </c>
      <c r="E20554" s="129" t="s">
        <v>119</v>
      </c>
    </row>
    <row r="20555">
      <c r="A20555" s="129">
        <v>7.0</v>
      </c>
      <c r="B20555" s="129" t="s">
        <v>3978</v>
      </c>
      <c r="C20555" s="129" t="s">
        <v>3979</v>
      </c>
      <c r="D20555" s="129">
        <v>33.0</v>
      </c>
      <c r="E20555" s="129" t="s">
        <v>119</v>
      </c>
    </row>
    <row r="20556">
      <c r="A20556" s="129">
        <v>7.0</v>
      </c>
      <c r="B20556" s="129" t="s">
        <v>3980</v>
      </c>
      <c r="C20556" s="129" t="s">
        <v>3981</v>
      </c>
      <c r="D20556" s="129">
        <v>32.0</v>
      </c>
      <c r="E20556" s="129" t="s">
        <v>132</v>
      </c>
    </row>
    <row r="20557">
      <c r="A20557" s="129">
        <v>7.0</v>
      </c>
      <c r="B20557" s="129" t="s">
        <v>3982</v>
      </c>
      <c r="C20557" s="129" t="s">
        <v>3983</v>
      </c>
      <c r="D20557" s="129">
        <v>61.0</v>
      </c>
      <c r="E20557" s="129" t="s">
        <v>119</v>
      </c>
    </row>
    <row r="20558">
      <c r="A20558" s="129">
        <v>7.0</v>
      </c>
      <c r="B20558" s="129" t="s">
        <v>7222</v>
      </c>
      <c r="C20558" s="129" t="s">
        <v>7223</v>
      </c>
      <c r="D20558" s="129">
        <v>44.0</v>
      </c>
      <c r="E20558" s="129" t="s">
        <v>132</v>
      </c>
    </row>
    <row r="20559">
      <c r="A20559" s="129">
        <v>7.0</v>
      </c>
      <c r="B20559" s="129" t="s">
        <v>3984</v>
      </c>
      <c r="C20559" s="129" t="s">
        <v>3985</v>
      </c>
      <c r="D20559" s="129">
        <v>43.0</v>
      </c>
      <c r="E20559" s="129" t="s">
        <v>119</v>
      </c>
    </row>
    <row r="20560">
      <c r="A20560" s="129">
        <v>7.0</v>
      </c>
      <c r="B20560" s="129" t="s">
        <v>3986</v>
      </c>
      <c r="C20560" s="129" t="s">
        <v>3987</v>
      </c>
      <c r="D20560" s="129">
        <v>22.0</v>
      </c>
      <c r="E20560" s="129" t="s">
        <v>132</v>
      </c>
    </row>
    <row r="20561">
      <c r="A20561" s="129">
        <v>7.0</v>
      </c>
      <c r="B20561" s="129" t="s">
        <v>3988</v>
      </c>
      <c r="C20561" s="129" t="s">
        <v>3989</v>
      </c>
      <c r="D20561" s="129">
        <v>65.0</v>
      </c>
      <c r="E20561" s="129" t="s">
        <v>132</v>
      </c>
    </row>
    <row r="20562">
      <c r="A20562" s="129">
        <v>7.0</v>
      </c>
      <c r="B20562" s="129" t="s">
        <v>3992</v>
      </c>
      <c r="C20562" s="129" t="s">
        <v>3993</v>
      </c>
      <c r="D20562" s="129">
        <v>59.0</v>
      </c>
      <c r="E20562" s="129" t="s">
        <v>132</v>
      </c>
    </row>
    <row r="20563">
      <c r="A20563" s="129">
        <v>7.0</v>
      </c>
      <c r="B20563" s="129" t="s">
        <v>3994</v>
      </c>
      <c r="C20563" s="129" t="s">
        <v>3995</v>
      </c>
      <c r="D20563" s="129">
        <v>47.0</v>
      </c>
      <c r="E20563" s="129" t="s">
        <v>132</v>
      </c>
    </row>
    <row r="20564">
      <c r="A20564" s="129">
        <v>7.0</v>
      </c>
      <c r="B20564" s="129" t="s">
        <v>3996</v>
      </c>
      <c r="C20564" s="129" t="s">
        <v>3997</v>
      </c>
      <c r="D20564" s="129">
        <v>41.0</v>
      </c>
      <c r="E20564" s="129" t="s">
        <v>119</v>
      </c>
    </row>
    <row r="20565">
      <c r="A20565" s="129">
        <v>7.0</v>
      </c>
      <c r="B20565" s="129" t="s">
        <v>3998</v>
      </c>
      <c r="C20565" s="129" t="s">
        <v>3999</v>
      </c>
      <c r="D20565" s="129">
        <v>62.0</v>
      </c>
      <c r="E20565" s="129" t="s">
        <v>132</v>
      </c>
    </row>
    <row r="20566">
      <c r="A20566" s="129">
        <v>7.0</v>
      </c>
      <c r="B20566" s="129" t="s">
        <v>7226</v>
      </c>
      <c r="C20566" s="129" t="s">
        <v>7227</v>
      </c>
      <c r="D20566" s="129">
        <v>54.0</v>
      </c>
      <c r="E20566" s="129" t="s">
        <v>132</v>
      </c>
    </row>
    <row r="20567">
      <c r="A20567" s="129">
        <v>7.0</v>
      </c>
      <c r="B20567" s="129" t="s">
        <v>4002</v>
      </c>
      <c r="C20567" s="129" t="s">
        <v>4003</v>
      </c>
      <c r="D20567" s="129">
        <v>26.0</v>
      </c>
      <c r="E20567" s="129" t="s">
        <v>119</v>
      </c>
    </row>
    <row r="20568">
      <c r="A20568" s="129">
        <v>7.0</v>
      </c>
      <c r="B20568" s="129" t="s">
        <v>4004</v>
      </c>
      <c r="C20568" s="129" t="s">
        <v>4005</v>
      </c>
      <c r="D20568" s="129">
        <v>67.0</v>
      </c>
      <c r="E20568" s="129" t="s">
        <v>119</v>
      </c>
    </row>
    <row r="20569">
      <c r="A20569" s="129">
        <v>7.0</v>
      </c>
      <c r="B20569" s="129" t="s">
        <v>4006</v>
      </c>
      <c r="C20569" s="129" t="s">
        <v>4007</v>
      </c>
      <c r="D20569" s="129">
        <v>45.0</v>
      </c>
      <c r="E20569" s="129" t="s">
        <v>132</v>
      </c>
    </row>
    <row r="20570">
      <c r="A20570" s="129">
        <v>7.0</v>
      </c>
      <c r="B20570" s="129" t="s">
        <v>7230</v>
      </c>
      <c r="C20570" s="129" t="s">
        <v>7231</v>
      </c>
      <c r="D20570" s="129">
        <v>21.0</v>
      </c>
      <c r="E20570" s="129" t="s">
        <v>132</v>
      </c>
    </row>
    <row r="20571">
      <c r="A20571" s="129">
        <v>7.0</v>
      </c>
      <c r="B20571" s="129" t="s">
        <v>7232</v>
      </c>
      <c r="C20571" s="129" t="s">
        <v>7233</v>
      </c>
      <c r="D20571" s="129">
        <v>46.0</v>
      </c>
      <c r="E20571" s="129" t="s">
        <v>119</v>
      </c>
    </row>
    <row r="20572">
      <c r="A20572" s="129">
        <v>7.0</v>
      </c>
      <c r="B20572" s="129" t="s">
        <v>4012</v>
      </c>
      <c r="C20572" s="129" t="s">
        <v>4013</v>
      </c>
      <c r="D20572" s="129">
        <v>27.0</v>
      </c>
      <c r="E20572" s="129" t="s">
        <v>132</v>
      </c>
    </row>
    <row r="20573">
      <c r="A20573" s="129">
        <v>7.0</v>
      </c>
      <c r="B20573" s="129" t="s">
        <v>7234</v>
      </c>
      <c r="C20573" s="129" t="s">
        <v>7235</v>
      </c>
      <c r="D20573" s="129">
        <v>68.0</v>
      </c>
      <c r="E20573" s="129" t="s">
        <v>132</v>
      </c>
    </row>
    <row r="20574">
      <c r="A20574" s="129">
        <v>7.0</v>
      </c>
      <c r="B20574" s="129" t="s">
        <v>7236</v>
      </c>
      <c r="C20574" s="129" t="s">
        <v>7237</v>
      </c>
      <c r="D20574" s="129">
        <v>66.0</v>
      </c>
      <c r="E20574" s="129" t="s">
        <v>119</v>
      </c>
    </row>
    <row r="20575">
      <c r="A20575" s="129">
        <v>7.0</v>
      </c>
      <c r="B20575" s="129" t="s">
        <v>7238</v>
      </c>
      <c r="C20575" s="129" t="s">
        <v>7239</v>
      </c>
      <c r="D20575" s="129">
        <v>64.0</v>
      </c>
      <c r="E20575" s="129" t="s">
        <v>132</v>
      </c>
    </row>
    <row r="20576">
      <c r="A20576" s="129">
        <v>7.0</v>
      </c>
      <c r="B20576" s="129" t="s">
        <v>8310</v>
      </c>
      <c r="C20576" s="129" t="s">
        <v>8311</v>
      </c>
      <c r="D20576" s="129">
        <v>40.0</v>
      </c>
      <c r="E20576" s="129" t="s">
        <v>132</v>
      </c>
    </row>
    <row r="20577">
      <c r="A20577" s="129">
        <v>7.0</v>
      </c>
      <c r="B20577" s="129" t="s">
        <v>4014</v>
      </c>
      <c r="C20577" s="129" t="s">
        <v>4015</v>
      </c>
      <c r="D20577" s="129">
        <v>43.0</v>
      </c>
      <c r="E20577" s="129" t="s">
        <v>132</v>
      </c>
    </row>
    <row r="20578">
      <c r="A20578" s="129">
        <v>7.0</v>
      </c>
      <c r="B20578" s="129" t="s">
        <v>4016</v>
      </c>
      <c r="C20578" s="129" t="s">
        <v>4017</v>
      </c>
      <c r="D20578" s="129">
        <v>52.0</v>
      </c>
      <c r="E20578" s="129" t="s">
        <v>119</v>
      </c>
    </row>
    <row r="20579">
      <c r="A20579" s="129">
        <v>7.0</v>
      </c>
      <c r="B20579" s="129" t="s">
        <v>4018</v>
      </c>
      <c r="C20579" s="129" t="s">
        <v>4019</v>
      </c>
      <c r="D20579" s="129">
        <v>35.0</v>
      </c>
      <c r="E20579" s="129" t="s">
        <v>132</v>
      </c>
    </row>
    <row r="20580">
      <c r="A20580" s="129">
        <v>7.0</v>
      </c>
      <c r="B20580" s="129" t="s">
        <v>4020</v>
      </c>
      <c r="C20580" s="129" t="s">
        <v>4021</v>
      </c>
      <c r="D20580" s="129">
        <v>50.0</v>
      </c>
      <c r="E20580" s="129" t="s">
        <v>132</v>
      </c>
    </row>
    <row r="20581">
      <c r="A20581" s="129">
        <v>7.0</v>
      </c>
      <c r="B20581" s="129" t="s">
        <v>4024</v>
      </c>
      <c r="C20581" s="129" t="s">
        <v>4025</v>
      </c>
      <c r="D20581" s="129">
        <v>62.0</v>
      </c>
      <c r="E20581" s="129" t="s">
        <v>132</v>
      </c>
    </row>
    <row r="20582">
      <c r="A20582" s="129">
        <v>7.0</v>
      </c>
      <c r="B20582" s="129" t="s">
        <v>4026</v>
      </c>
      <c r="C20582" s="129" t="s">
        <v>4027</v>
      </c>
      <c r="D20582" s="129">
        <v>65.0</v>
      </c>
      <c r="E20582" s="129" t="s">
        <v>132</v>
      </c>
    </row>
    <row r="20583">
      <c r="A20583" s="129">
        <v>7.0</v>
      </c>
      <c r="B20583" s="129" t="s">
        <v>7240</v>
      </c>
      <c r="C20583" s="129" t="s">
        <v>7241</v>
      </c>
      <c r="D20583" s="129">
        <v>33.0</v>
      </c>
      <c r="E20583" s="129" t="s">
        <v>119</v>
      </c>
    </row>
    <row r="20584">
      <c r="A20584" s="129">
        <v>7.0</v>
      </c>
      <c r="B20584" s="129" t="s">
        <v>4028</v>
      </c>
      <c r="C20584" s="129" t="s">
        <v>4029</v>
      </c>
      <c r="D20584" s="129">
        <v>62.0</v>
      </c>
      <c r="E20584" s="129" t="s">
        <v>132</v>
      </c>
    </row>
    <row r="20585">
      <c r="A20585" s="129">
        <v>7.0</v>
      </c>
      <c r="B20585" s="129" t="s">
        <v>4034</v>
      </c>
      <c r="C20585" s="129" t="s">
        <v>4035</v>
      </c>
      <c r="D20585" s="129">
        <v>68.0</v>
      </c>
      <c r="E20585" s="129" t="s">
        <v>119</v>
      </c>
    </row>
    <row r="20586">
      <c r="A20586" s="129">
        <v>7.0</v>
      </c>
      <c r="B20586" s="129" t="s">
        <v>4038</v>
      </c>
      <c r="C20586" s="129" t="s">
        <v>4039</v>
      </c>
      <c r="D20586" s="129">
        <v>68.0</v>
      </c>
      <c r="E20586" s="129" t="s">
        <v>132</v>
      </c>
    </row>
    <row r="20587">
      <c r="A20587" s="129">
        <v>7.0</v>
      </c>
      <c r="B20587" s="129" t="s">
        <v>4040</v>
      </c>
      <c r="C20587" s="129" t="s">
        <v>4041</v>
      </c>
      <c r="D20587" s="129">
        <v>58.0</v>
      </c>
      <c r="E20587" s="129" t="s">
        <v>119</v>
      </c>
    </row>
    <row r="20588">
      <c r="A20588" s="129">
        <v>7.0</v>
      </c>
      <c r="B20588" s="129" t="s">
        <v>4044</v>
      </c>
      <c r="C20588" s="129" t="s">
        <v>4045</v>
      </c>
      <c r="D20588" s="129">
        <v>57.0</v>
      </c>
      <c r="E20588" s="129" t="s">
        <v>119</v>
      </c>
    </row>
    <row r="20589">
      <c r="A20589" s="129">
        <v>7.0</v>
      </c>
      <c r="B20589" s="129" t="s">
        <v>4046</v>
      </c>
      <c r="C20589" s="129" t="s">
        <v>4047</v>
      </c>
      <c r="D20589" s="129">
        <v>63.0</v>
      </c>
      <c r="E20589" s="129" t="s">
        <v>119</v>
      </c>
    </row>
    <row r="20590">
      <c r="A20590" s="129">
        <v>7.0</v>
      </c>
      <c r="B20590" s="129" t="s">
        <v>4048</v>
      </c>
      <c r="C20590" s="129" t="s">
        <v>4049</v>
      </c>
      <c r="D20590" s="129">
        <v>22.0</v>
      </c>
      <c r="E20590" s="129" t="s">
        <v>119</v>
      </c>
    </row>
    <row r="20591">
      <c r="A20591" s="129">
        <v>7.0</v>
      </c>
      <c r="B20591" s="129" t="s">
        <v>4050</v>
      </c>
      <c r="C20591" s="129" t="s">
        <v>4051</v>
      </c>
      <c r="D20591" s="129">
        <v>20.0</v>
      </c>
      <c r="E20591" s="129" t="s">
        <v>119</v>
      </c>
    </row>
    <row r="20592">
      <c r="A20592" s="129">
        <v>7.0</v>
      </c>
      <c r="B20592" s="129" t="s">
        <v>4052</v>
      </c>
      <c r="C20592" s="129" t="s">
        <v>4053</v>
      </c>
      <c r="D20592" s="129">
        <v>40.0</v>
      </c>
      <c r="E20592" s="129" t="s">
        <v>119</v>
      </c>
    </row>
    <row r="20593">
      <c r="A20593" s="129">
        <v>7.0</v>
      </c>
      <c r="B20593" s="129" t="s">
        <v>4054</v>
      </c>
      <c r="C20593" s="129" t="s">
        <v>4055</v>
      </c>
      <c r="D20593" s="129">
        <v>25.0</v>
      </c>
      <c r="E20593" s="129" t="s">
        <v>132</v>
      </c>
    </row>
    <row r="20594">
      <c r="A20594" s="129">
        <v>7.0</v>
      </c>
      <c r="B20594" s="129" t="s">
        <v>4056</v>
      </c>
      <c r="C20594" s="129" t="s">
        <v>4057</v>
      </c>
      <c r="D20594" s="129">
        <v>20.0</v>
      </c>
      <c r="E20594" s="129" t="s">
        <v>119</v>
      </c>
    </row>
    <row r="20595">
      <c r="A20595" s="129">
        <v>7.0</v>
      </c>
      <c r="B20595" s="129" t="s">
        <v>7248</v>
      </c>
      <c r="C20595" s="129" t="s">
        <v>7249</v>
      </c>
      <c r="D20595" s="129">
        <v>25.0</v>
      </c>
      <c r="E20595" s="129" t="s">
        <v>119</v>
      </c>
    </row>
    <row r="20596">
      <c r="A20596" s="129">
        <v>7.0</v>
      </c>
      <c r="B20596" s="129" t="s">
        <v>4058</v>
      </c>
      <c r="C20596" s="129" t="s">
        <v>4059</v>
      </c>
      <c r="D20596" s="129">
        <v>21.0</v>
      </c>
      <c r="E20596" s="129" t="s">
        <v>119</v>
      </c>
    </row>
    <row r="20597">
      <c r="A20597" s="129">
        <v>7.0</v>
      </c>
      <c r="B20597" s="129" t="s">
        <v>4060</v>
      </c>
      <c r="C20597" s="129" t="s">
        <v>4061</v>
      </c>
      <c r="D20597" s="129">
        <v>29.0</v>
      </c>
      <c r="E20597" s="129" t="s">
        <v>132</v>
      </c>
    </row>
    <row r="20598">
      <c r="A20598" s="129">
        <v>7.0</v>
      </c>
      <c r="B20598" s="129" t="s">
        <v>4066</v>
      </c>
      <c r="C20598" s="129" t="s">
        <v>4067</v>
      </c>
      <c r="D20598" s="129">
        <v>28.0</v>
      </c>
      <c r="E20598" s="129" t="s">
        <v>119</v>
      </c>
    </row>
    <row r="20599">
      <c r="A20599" s="129">
        <v>7.0</v>
      </c>
      <c r="B20599" s="129" t="s">
        <v>4068</v>
      </c>
      <c r="C20599" s="129" t="s">
        <v>4069</v>
      </c>
      <c r="D20599" s="129">
        <v>40.0</v>
      </c>
      <c r="E20599" s="129" t="s">
        <v>119</v>
      </c>
    </row>
    <row r="20600">
      <c r="A20600" s="129">
        <v>7.0</v>
      </c>
      <c r="B20600" s="129" t="s">
        <v>4070</v>
      </c>
      <c r="C20600" s="129" t="s">
        <v>4071</v>
      </c>
      <c r="D20600" s="129">
        <v>54.0</v>
      </c>
      <c r="E20600" s="129" t="s">
        <v>119</v>
      </c>
    </row>
    <row r="20601">
      <c r="A20601" s="129">
        <v>7.0</v>
      </c>
      <c r="B20601" s="129" t="s">
        <v>4072</v>
      </c>
      <c r="C20601" s="129" t="s">
        <v>4073</v>
      </c>
      <c r="D20601" s="129">
        <v>22.0</v>
      </c>
      <c r="E20601" s="129" t="s">
        <v>119</v>
      </c>
    </row>
    <row r="20602">
      <c r="A20602" s="129">
        <v>7.0</v>
      </c>
      <c r="B20602" s="129" t="s">
        <v>7250</v>
      </c>
      <c r="C20602" s="129" t="s">
        <v>7251</v>
      </c>
      <c r="D20602" s="129">
        <v>55.0</v>
      </c>
      <c r="E20602" s="129" t="s">
        <v>132</v>
      </c>
    </row>
    <row r="20603">
      <c r="A20603" s="129">
        <v>7.0</v>
      </c>
      <c r="B20603" s="129" t="s">
        <v>4074</v>
      </c>
      <c r="C20603" s="129" t="s">
        <v>4075</v>
      </c>
      <c r="D20603" s="129">
        <v>61.0</v>
      </c>
      <c r="E20603" s="129" t="s">
        <v>119</v>
      </c>
    </row>
    <row r="20604">
      <c r="A20604" s="129">
        <v>7.0</v>
      </c>
      <c r="B20604" s="129" t="s">
        <v>4076</v>
      </c>
      <c r="C20604" s="129" t="s">
        <v>4077</v>
      </c>
      <c r="D20604" s="129">
        <v>49.0</v>
      </c>
      <c r="E20604" s="129" t="s">
        <v>132</v>
      </c>
    </row>
    <row r="20605">
      <c r="A20605" s="129">
        <v>7.0</v>
      </c>
      <c r="B20605" s="129" t="s">
        <v>4080</v>
      </c>
      <c r="C20605" s="129" t="s">
        <v>4081</v>
      </c>
      <c r="D20605" s="129">
        <v>29.0</v>
      </c>
      <c r="E20605" s="129" t="s">
        <v>132</v>
      </c>
    </row>
    <row r="20606">
      <c r="A20606" s="129">
        <v>7.0</v>
      </c>
      <c r="B20606" s="129" t="s">
        <v>4082</v>
      </c>
      <c r="C20606" s="129" t="s">
        <v>4083</v>
      </c>
      <c r="D20606" s="129">
        <v>61.0</v>
      </c>
      <c r="E20606" s="129" t="s">
        <v>119</v>
      </c>
    </row>
    <row r="20607">
      <c r="A20607" s="129">
        <v>7.0</v>
      </c>
      <c r="B20607" s="129" t="s">
        <v>7974</v>
      </c>
      <c r="C20607" s="129" t="s">
        <v>7975</v>
      </c>
      <c r="D20607" s="129">
        <v>23.0</v>
      </c>
      <c r="E20607" s="129" t="s">
        <v>132</v>
      </c>
    </row>
    <row r="20608">
      <c r="A20608" s="129">
        <v>7.0</v>
      </c>
      <c r="B20608" s="129" t="s">
        <v>4084</v>
      </c>
      <c r="C20608" s="129" t="s">
        <v>4085</v>
      </c>
      <c r="D20608" s="129">
        <v>59.0</v>
      </c>
      <c r="E20608" s="129" t="s">
        <v>119</v>
      </c>
    </row>
    <row r="20609">
      <c r="A20609" s="129">
        <v>7.0</v>
      </c>
      <c r="B20609" s="129" t="s">
        <v>4086</v>
      </c>
      <c r="C20609" s="129" t="s">
        <v>4087</v>
      </c>
      <c r="D20609" s="129">
        <v>38.0</v>
      </c>
      <c r="E20609" s="129" t="s">
        <v>132</v>
      </c>
    </row>
    <row r="20610">
      <c r="A20610" s="129">
        <v>7.0</v>
      </c>
      <c r="B20610" s="129" t="s">
        <v>4088</v>
      </c>
      <c r="C20610" s="129" t="s">
        <v>4089</v>
      </c>
      <c r="D20610" s="129">
        <v>52.0</v>
      </c>
      <c r="E20610" s="129" t="s">
        <v>132</v>
      </c>
    </row>
    <row r="20611">
      <c r="A20611" s="129">
        <v>7.0</v>
      </c>
      <c r="B20611" s="129" t="s">
        <v>4090</v>
      </c>
      <c r="C20611" s="129" t="s">
        <v>4091</v>
      </c>
      <c r="D20611" s="129">
        <v>35.0</v>
      </c>
      <c r="E20611" s="129" t="s">
        <v>132</v>
      </c>
    </row>
    <row r="20612">
      <c r="A20612" s="129">
        <v>7.0</v>
      </c>
      <c r="B20612" s="129" t="s">
        <v>4092</v>
      </c>
      <c r="C20612" s="129" t="s">
        <v>4093</v>
      </c>
      <c r="D20612" s="129">
        <v>70.0</v>
      </c>
      <c r="E20612" s="129" t="s">
        <v>119</v>
      </c>
    </row>
    <row r="20613">
      <c r="A20613" s="129">
        <v>7.0</v>
      </c>
      <c r="B20613" s="129" t="s">
        <v>4094</v>
      </c>
      <c r="C20613" s="129" t="s">
        <v>4095</v>
      </c>
      <c r="D20613" s="129">
        <v>43.0</v>
      </c>
      <c r="E20613" s="129" t="s">
        <v>119</v>
      </c>
    </row>
    <row r="20614">
      <c r="A20614" s="129">
        <v>7.0</v>
      </c>
      <c r="B20614" s="129" t="s">
        <v>4096</v>
      </c>
      <c r="C20614" s="129" t="s">
        <v>4097</v>
      </c>
      <c r="D20614" s="129">
        <v>30.0</v>
      </c>
      <c r="E20614" s="129" t="s">
        <v>132</v>
      </c>
    </row>
    <row r="20615">
      <c r="A20615" s="129">
        <v>7.0</v>
      </c>
      <c r="B20615" s="129" t="s">
        <v>4098</v>
      </c>
      <c r="C20615" s="129" t="s">
        <v>4099</v>
      </c>
      <c r="D20615" s="129">
        <v>60.0</v>
      </c>
      <c r="E20615" s="129" t="s">
        <v>132</v>
      </c>
    </row>
    <row r="20616">
      <c r="A20616" s="129">
        <v>7.0</v>
      </c>
      <c r="B20616" s="129" t="s">
        <v>4100</v>
      </c>
      <c r="C20616" s="129" t="s">
        <v>4101</v>
      </c>
      <c r="D20616" s="129">
        <v>56.0</v>
      </c>
      <c r="E20616" s="129" t="s">
        <v>132</v>
      </c>
    </row>
    <row r="20617">
      <c r="A20617" s="129">
        <v>7.0</v>
      </c>
      <c r="B20617" s="129" t="s">
        <v>4102</v>
      </c>
      <c r="C20617" s="129" t="s">
        <v>4103</v>
      </c>
      <c r="D20617" s="129">
        <v>43.0</v>
      </c>
      <c r="E20617" s="129" t="s">
        <v>132</v>
      </c>
    </row>
    <row r="20618">
      <c r="A20618" s="129">
        <v>7.0</v>
      </c>
      <c r="B20618" s="129" t="s">
        <v>4104</v>
      </c>
      <c r="C20618" s="129" t="s">
        <v>4105</v>
      </c>
      <c r="D20618" s="129">
        <v>37.0</v>
      </c>
      <c r="E20618" s="129" t="s">
        <v>132</v>
      </c>
    </row>
    <row r="20619">
      <c r="A20619" s="129">
        <v>7.0</v>
      </c>
      <c r="B20619" s="129" t="s">
        <v>7976</v>
      </c>
      <c r="C20619" s="129" t="s">
        <v>7977</v>
      </c>
      <c r="D20619" s="129">
        <v>40.0</v>
      </c>
      <c r="E20619" s="129" t="s">
        <v>132</v>
      </c>
    </row>
    <row r="20620">
      <c r="A20620" s="129">
        <v>7.0</v>
      </c>
      <c r="B20620" s="129" t="s">
        <v>4106</v>
      </c>
      <c r="C20620" s="129" t="s">
        <v>4107</v>
      </c>
      <c r="D20620" s="129">
        <v>65.0</v>
      </c>
      <c r="E20620" s="129" t="s">
        <v>132</v>
      </c>
    </row>
    <row r="20621">
      <c r="A20621" s="129">
        <v>7.0</v>
      </c>
      <c r="B20621" s="129" t="s">
        <v>7252</v>
      </c>
      <c r="C20621" s="129" t="s">
        <v>7253</v>
      </c>
      <c r="D20621" s="129">
        <v>50.0</v>
      </c>
      <c r="E20621" s="129" t="s">
        <v>132</v>
      </c>
    </row>
    <row r="20622">
      <c r="A20622" s="129">
        <v>7.0</v>
      </c>
      <c r="B20622" s="129" t="s">
        <v>4110</v>
      </c>
      <c r="C20622" s="129" t="s">
        <v>4111</v>
      </c>
      <c r="D20622" s="129">
        <v>69.0</v>
      </c>
      <c r="E20622" s="129" t="s">
        <v>119</v>
      </c>
    </row>
    <row r="20623">
      <c r="A20623" s="129">
        <v>7.0</v>
      </c>
      <c r="B20623" s="129" t="s">
        <v>4112</v>
      </c>
      <c r="C20623" s="129" t="s">
        <v>4113</v>
      </c>
      <c r="D20623" s="129">
        <v>41.0</v>
      </c>
      <c r="E20623" s="129" t="s">
        <v>119</v>
      </c>
    </row>
    <row r="20624">
      <c r="A20624" s="129">
        <v>7.0</v>
      </c>
      <c r="B20624" s="129" t="s">
        <v>4116</v>
      </c>
      <c r="C20624" s="129" t="s">
        <v>4117</v>
      </c>
      <c r="D20624" s="129">
        <v>65.0</v>
      </c>
      <c r="E20624" s="129" t="s">
        <v>119</v>
      </c>
    </row>
    <row r="20625">
      <c r="A20625" s="129">
        <v>7.0</v>
      </c>
      <c r="B20625" s="129" t="s">
        <v>4118</v>
      </c>
      <c r="C20625" s="129" t="s">
        <v>4119</v>
      </c>
      <c r="D20625" s="129">
        <v>44.0</v>
      </c>
      <c r="E20625" s="129" t="s">
        <v>119</v>
      </c>
    </row>
    <row r="20626">
      <c r="A20626" s="129">
        <v>7.0</v>
      </c>
      <c r="B20626" s="129" t="s">
        <v>4120</v>
      </c>
      <c r="C20626" s="129" t="s">
        <v>4121</v>
      </c>
      <c r="D20626" s="129">
        <v>50.0</v>
      </c>
      <c r="E20626" s="129" t="s">
        <v>119</v>
      </c>
    </row>
    <row r="20627">
      <c r="A20627" s="129">
        <v>7.0</v>
      </c>
      <c r="B20627" s="129" t="s">
        <v>8318</v>
      </c>
      <c r="C20627" s="129" t="s">
        <v>8319</v>
      </c>
      <c r="D20627" s="129">
        <v>57.0</v>
      </c>
      <c r="E20627" s="129" t="s">
        <v>119</v>
      </c>
    </row>
    <row r="20628">
      <c r="A20628" s="129">
        <v>7.0</v>
      </c>
      <c r="B20628" s="129" t="s">
        <v>4122</v>
      </c>
      <c r="C20628" s="129" t="s">
        <v>4123</v>
      </c>
      <c r="D20628" s="129">
        <v>57.0</v>
      </c>
      <c r="E20628" s="129" t="s">
        <v>132</v>
      </c>
    </row>
    <row r="20629">
      <c r="A20629" s="129">
        <v>7.0</v>
      </c>
      <c r="B20629" s="129" t="s">
        <v>4126</v>
      </c>
      <c r="C20629" s="129" t="s">
        <v>4127</v>
      </c>
      <c r="D20629" s="129">
        <v>37.0</v>
      </c>
      <c r="E20629" s="129" t="s">
        <v>119</v>
      </c>
    </row>
    <row r="20630">
      <c r="A20630" s="129">
        <v>7.0</v>
      </c>
      <c r="B20630" s="129" t="s">
        <v>4128</v>
      </c>
      <c r="C20630" s="129" t="s">
        <v>4129</v>
      </c>
      <c r="D20630" s="129">
        <v>38.0</v>
      </c>
      <c r="E20630" s="129" t="s">
        <v>132</v>
      </c>
    </row>
    <row r="20631">
      <c r="A20631" s="129">
        <v>7.0</v>
      </c>
      <c r="B20631" s="129" t="s">
        <v>4130</v>
      </c>
      <c r="C20631" s="129" t="s">
        <v>4131</v>
      </c>
      <c r="D20631" s="129">
        <v>67.0</v>
      </c>
      <c r="E20631" s="129" t="s">
        <v>119</v>
      </c>
    </row>
    <row r="20632">
      <c r="A20632" s="129">
        <v>7.0</v>
      </c>
      <c r="B20632" s="129" t="s">
        <v>7256</v>
      </c>
      <c r="C20632" s="129" t="s">
        <v>7257</v>
      </c>
      <c r="D20632" s="129">
        <v>44.0</v>
      </c>
      <c r="E20632" s="129" t="s">
        <v>132</v>
      </c>
    </row>
    <row r="20633">
      <c r="A20633" s="129">
        <v>7.0</v>
      </c>
      <c r="B20633" s="129" t="s">
        <v>4132</v>
      </c>
      <c r="C20633" s="129" t="s">
        <v>4133</v>
      </c>
      <c r="D20633" s="129">
        <v>46.0</v>
      </c>
      <c r="E20633" s="129" t="s">
        <v>132</v>
      </c>
    </row>
    <row r="20634">
      <c r="A20634" s="129">
        <v>7.0</v>
      </c>
      <c r="B20634" s="129" t="s">
        <v>4134</v>
      </c>
      <c r="C20634" s="129" t="s">
        <v>4135</v>
      </c>
      <c r="D20634" s="129">
        <v>39.0</v>
      </c>
      <c r="E20634" s="129" t="s">
        <v>132</v>
      </c>
    </row>
    <row r="20635">
      <c r="A20635" s="129">
        <v>7.0</v>
      </c>
      <c r="B20635" s="129" t="s">
        <v>4136</v>
      </c>
      <c r="C20635" s="129" t="s">
        <v>4137</v>
      </c>
      <c r="D20635" s="129">
        <v>20.0</v>
      </c>
      <c r="E20635" s="129" t="s">
        <v>132</v>
      </c>
    </row>
    <row r="20636">
      <c r="A20636" s="129">
        <v>7.0</v>
      </c>
      <c r="B20636" s="129" t="s">
        <v>4138</v>
      </c>
      <c r="C20636" s="129" t="s">
        <v>4139</v>
      </c>
      <c r="D20636" s="129">
        <v>68.0</v>
      </c>
      <c r="E20636" s="129" t="s">
        <v>119</v>
      </c>
    </row>
    <row r="20637">
      <c r="A20637" s="129">
        <v>7.0</v>
      </c>
      <c r="B20637" s="129" t="s">
        <v>4140</v>
      </c>
      <c r="C20637" s="129" t="s">
        <v>4141</v>
      </c>
      <c r="D20637" s="129">
        <v>51.0</v>
      </c>
      <c r="E20637" s="129" t="s">
        <v>119</v>
      </c>
    </row>
    <row r="20638">
      <c r="A20638" s="129">
        <v>7.0</v>
      </c>
      <c r="B20638" s="129" t="s">
        <v>4142</v>
      </c>
      <c r="C20638" s="129" t="s">
        <v>4143</v>
      </c>
      <c r="D20638" s="129">
        <v>65.0</v>
      </c>
      <c r="E20638" s="129" t="s">
        <v>119</v>
      </c>
    </row>
    <row r="20639">
      <c r="A20639" s="129">
        <v>7.0</v>
      </c>
      <c r="B20639" s="129" t="s">
        <v>4144</v>
      </c>
      <c r="C20639" s="129" t="s">
        <v>4145</v>
      </c>
      <c r="D20639" s="129">
        <v>40.0</v>
      </c>
      <c r="E20639" s="129" t="s">
        <v>132</v>
      </c>
    </row>
    <row r="20640">
      <c r="A20640" s="129">
        <v>7.0</v>
      </c>
      <c r="B20640" s="129" t="s">
        <v>4146</v>
      </c>
      <c r="C20640" s="129" t="s">
        <v>4147</v>
      </c>
      <c r="D20640" s="129">
        <v>20.0</v>
      </c>
      <c r="E20640" s="129" t="s">
        <v>119</v>
      </c>
    </row>
    <row r="20641">
      <c r="A20641" s="129">
        <v>7.0</v>
      </c>
      <c r="B20641" s="129" t="s">
        <v>4148</v>
      </c>
      <c r="C20641" s="129" t="s">
        <v>4149</v>
      </c>
      <c r="D20641" s="129">
        <v>34.0</v>
      </c>
      <c r="E20641" s="129" t="s">
        <v>119</v>
      </c>
    </row>
    <row r="20642">
      <c r="A20642" s="129">
        <v>7.0</v>
      </c>
      <c r="B20642" s="129" t="s">
        <v>4152</v>
      </c>
      <c r="C20642" s="129" t="s">
        <v>4153</v>
      </c>
      <c r="D20642" s="129">
        <v>51.0</v>
      </c>
      <c r="E20642" s="129" t="s">
        <v>132</v>
      </c>
    </row>
    <row r="20643">
      <c r="A20643" s="129">
        <v>7.0</v>
      </c>
      <c r="B20643" s="129" t="s">
        <v>4154</v>
      </c>
      <c r="C20643" s="129" t="s">
        <v>4155</v>
      </c>
      <c r="D20643" s="129">
        <v>70.0</v>
      </c>
      <c r="E20643" s="129" t="s">
        <v>132</v>
      </c>
    </row>
    <row r="20644">
      <c r="A20644" s="129">
        <v>7.0</v>
      </c>
      <c r="B20644" s="129" t="s">
        <v>4156</v>
      </c>
      <c r="C20644" s="129" t="s">
        <v>4157</v>
      </c>
      <c r="D20644" s="129">
        <v>69.0</v>
      </c>
      <c r="E20644" s="129" t="s">
        <v>119</v>
      </c>
    </row>
    <row r="20645">
      <c r="A20645" s="129">
        <v>7.0</v>
      </c>
      <c r="B20645" s="129" t="s">
        <v>7258</v>
      </c>
      <c r="C20645" s="129" t="s">
        <v>7259</v>
      </c>
      <c r="D20645" s="129">
        <v>59.0</v>
      </c>
      <c r="E20645" s="129" t="s">
        <v>119</v>
      </c>
    </row>
    <row r="20646">
      <c r="A20646" s="129">
        <v>7.0</v>
      </c>
      <c r="B20646" s="129" t="s">
        <v>4158</v>
      </c>
      <c r="C20646" s="129" t="s">
        <v>4159</v>
      </c>
      <c r="D20646" s="129">
        <v>56.0</v>
      </c>
      <c r="E20646" s="129" t="s">
        <v>119</v>
      </c>
    </row>
    <row r="20647">
      <c r="A20647" s="129">
        <v>7.0</v>
      </c>
      <c r="B20647" s="129" t="s">
        <v>4160</v>
      </c>
      <c r="C20647" s="129" t="s">
        <v>4161</v>
      </c>
      <c r="D20647" s="129">
        <v>55.0</v>
      </c>
      <c r="E20647" s="129" t="s">
        <v>132</v>
      </c>
    </row>
    <row r="20648">
      <c r="A20648" s="129">
        <v>7.0</v>
      </c>
      <c r="B20648" s="129" t="s">
        <v>7260</v>
      </c>
      <c r="C20648" s="129" t="s">
        <v>7261</v>
      </c>
      <c r="D20648" s="129">
        <v>37.0</v>
      </c>
      <c r="E20648" s="129" t="s">
        <v>119</v>
      </c>
    </row>
    <row r="20649">
      <c r="A20649" s="129">
        <v>7.0</v>
      </c>
      <c r="B20649" s="129" t="s">
        <v>4162</v>
      </c>
      <c r="C20649" s="129" t="s">
        <v>4163</v>
      </c>
      <c r="D20649" s="129">
        <v>42.0</v>
      </c>
      <c r="E20649" s="129" t="s">
        <v>132</v>
      </c>
    </row>
    <row r="20650">
      <c r="A20650" s="129">
        <v>7.0</v>
      </c>
      <c r="B20650" s="129" t="s">
        <v>7262</v>
      </c>
      <c r="C20650" s="129" t="s">
        <v>7263</v>
      </c>
      <c r="D20650" s="129">
        <v>57.0</v>
      </c>
      <c r="E20650" s="129" t="s">
        <v>119</v>
      </c>
    </row>
    <row r="20651">
      <c r="A20651" s="129">
        <v>7.0</v>
      </c>
      <c r="B20651" s="129" t="s">
        <v>4164</v>
      </c>
      <c r="C20651" s="129" t="s">
        <v>4165</v>
      </c>
      <c r="D20651" s="129">
        <v>43.0</v>
      </c>
      <c r="E20651" s="129" t="s">
        <v>132</v>
      </c>
    </row>
    <row r="20652">
      <c r="A20652" s="129">
        <v>7.0</v>
      </c>
      <c r="B20652" s="129" t="s">
        <v>4166</v>
      </c>
      <c r="C20652" s="129" t="s">
        <v>4167</v>
      </c>
      <c r="D20652" s="129">
        <v>42.0</v>
      </c>
      <c r="E20652" s="129" t="s">
        <v>119</v>
      </c>
    </row>
    <row r="20653">
      <c r="A20653" s="129">
        <v>7.0</v>
      </c>
      <c r="B20653" s="129" t="s">
        <v>4168</v>
      </c>
      <c r="C20653" s="129" t="s">
        <v>4169</v>
      </c>
      <c r="D20653" s="129">
        <v>21.0</v>
      </c>
      <c r="E20653" s="129" t="s">
        <v>132</v>
      </c>
    </row>
    <row r="20654">
      <c r="A20654" s="129">
        <v>7.0</v>
      </c>
      <c r="B20654" s="129" t="s">
        <v>4170</v>
      </c>
      <c r="C20654" s="129" t="s">
        <v>4171</v>
      </c>
      <c r="D20654" s="129">
        <v>36.0</v>
      </c>
      <c r="E20654" s="129" t="s">
        <v>132</v>
      </c>
    </row>
    <row r="20655">
      <c r="A20655" s="129">
        <v>7.0</v>
      </c>
      <c r="B20655" s="129" t="s">
        <v>4172</v>
      </c>
      <c r="C20655" s="129" t="s">
        <v>4173</v>
      </c>
      <c r="D20655" s="129">
        <v>65.0</v>
      </c>
      <c r="E20655" s="129" t="s">
        <v>119</v>
      </c>
    </row>
    <row r="20656">
      <c r="A20656" s="129">
        <v>7.0</v>
      </c>
      <c r="B20656" s="129" t="s">
        <v>4176</v>
      </c>
      <c r="C20656" s="129" t="s">
        <v>4177</v>
      </c>
      <c r="D20656" s="129">
        <v>23.0</v>
      </c>
      <c r="E20656" s="129" t="s">
        <v>132</v>
      </c>
    </row>
    <row r="20657">
      <c r="A20657" s="129">
        <v>7.0</v>
      </c>
      <c r="B20657" s="129" t="s">
        <v>4182</v>
      </c>
      <c r="C20657" s="129" t="s">
        <v>4183</v>
      </c>
      <c r="D20657" s="129">
        <v>52.0</v>
      </c>
      <c r="E20657" s="129" t="s">
        <v>132</v>
      </c>
    </row>
    <row r="20658">
      <c r="A20658" s="129">
        <v>7.0</v>
      </c>
      <c r="B20658" s="129" t="s">
        <v>4186</v>
      </c>
      <c r="C20658" s="129" t="s">
        <v>4187</v>
      </c>
      <c r="D20658" s="129">
        <v>49.0</v>
      </c>
      <c r="E20658" s="129" t="s">
        <v>132</v>
      </c>
    </row>
    <row r="20659">
      <c r="A20659" s="129">
        <v>7.0</v>
      </c>
      <c r="B20659" s="129" t="s">
        <v>8320</v>
      </c>
      <c r="C20659" s="129" t="s">
        <v>8321</v>
      </c>
      <c r="D20659" s="129">
        <v>48.0</v>
      </c>
      <c r="E20659" s="129" t="s">
        <v>132</v>
      </c>
    </row>
    <row r="20660">
      <c r="A20660" s="129">
        <v>7.0</v>
      </c>
      <c r="B20660" s="129" t="s">
        <v>4192</v>
      </c>
      <c r="C20660" s="129" t="s">
        <v>4193</v>
      </c>
      <c r="D20660" s="129">
        <v>38.0</v>
      </c>
      <c r="E20660" s="129" t="s">
        <v>119</v>
      </c>
    </row>
    <row r="20661">
      <c r="A20661" s="129">
        <v>7.0</v>
      </c>
      <c r="B20661" s="129" t="s">
        <v>4194</v>
      </c>
      <c r="C20661" s="129" t="s">
        <v>4195</v>
      </c>
      <c r="D20661" s="129">
        <v>40.0</v>
      </c>
      <c r="E20661" s="129" t="s">
        <v>132</v>
      </c>
    </row>
    <row r="20662">
      <c r="A20662" s="129">
        <v>7.0</v>
      </c>
      <c r="B20662" s="129" t="s">
        <v>7266</v>
      </c>
      <c r="C20662" s="129" t="s">
        <v>7267</v>
      </c>
      <c r="D20662" s="129">
        <v>30.0</v>
      </c>
      <c r="E20662" s="129" t="s">
        <v>119</v>
      </c>
    </row>
    <row r="20663">
      <c r="A20663" s="129">
        <v>7.0</v>
      </c>
      <c r="B20663" s="129" t="s">
        <v>4196</v>
      </c>
      <c r="C20663" s="129" t="s">
        <v>4197</v>
      </c>
      <c r="D20663" s="129">
        <v>31.0</v>
      </c>
      <c r="E20663" s="129" t="s">
        <v>119</v>
      </c>
    </row>
    <row r="20664">
      <c r="A20664" s="129">
        <v>7.0</v>
      </c>
      <c r="B20664" s="129" t="s">
        <v>4198</v>
      </c>
      <c r="C20664" s="129" t="s">
        <v>4199</v>
      </c>
      <c r="D20664" s="129">
        <v>64.0</v>
      </c>
      <c r="E20664" s="129" t="s">
        <v>132</v>
      </c>
    </row>
    <row r="20665">
      <c r="A20665" s="129">
        <v>7.0</v>
      </c>
      <c r="B20665" s="129" t="s">
        <v>7268</v>
      </c>
      <c r="C20665" s="129" t="s">
        <v>7269</v>
      </c>
      <c r="D20665" s="129">
        <v>51.0</v>
      </c>
      <c r="E20665" s="129" t="s">
        <v>132</v>
      </c>
    </row>
    <row r="20666">
      <c r="A20666" s="129">
        <v>7.0</v>
      </c>
      <c r="B20666" s="129" t="s">
        <v>4200</v>
      </c>
      <c r="C20666" s="129" t="s">
        <v>4201</v>
      </c>
      <c r="D20666" s="129">
        <v>58.0</v>
      </c>
      <c r="E20666" s="129" t="s">
        <v>119</v>
      </c>
    </row>
    <row r="20667">
      <c r="A20667" s="129">
        <v>7.0</v>
      </c>
      <c r="B20667" s="129" t="s">
        <v>4204</v>
      </c>
      <c r="C20667" s="129" t="s">
        <v>4205</v>
      </c>
      <c r="D20667" s="129">
        <v>36.0</v>
      </c>
      <c r="E20667" s="129" t="s">
        <v>132</v>
      </c>
    </row>
    <row r="20668">
      <c r="A20668" s="129">
        <v>7.0</v>
      </c>
      <c r="B20668" s="129" t="s">
        <v>4206</v>
      </c>
      <c r="C20668" s="129" t="s">
        <v>4207</v>
      </c>
      <c r="D20668" s="129">
        <v>32.0</v>
      </c>
      <c r="E20668" s="129" t="s">
        <v>119</v>
      </c>
    </row>
    <row r="20669">
      <c r="A20669" s="129">
        <v>7.0</v>
      </c>
      <c r="B20669" s="129" t="s">
        <v>7272</v>
      </c>
      <c r="C20669" s="129" t="s">
        <v>7273</v>
      </c>
      <c r="D20669" s="129">
        <v>64.0</v>
      </c>
      <c r="E20669" s="129" t="s">
        <v>119</v>
      </c>
    </row>
    <row r="20670">
      <c r="A20670" s="129">
        <v>7.0</v>
      </c>
      <c r="B20670" s="129" t="s">
        <v>4210</v>
      </c>
      <c r="C20670" s="129" t="s">
        <v>4211</v>
      </c>
      <c r="D20670" s="129">
        <v>65.0</v>
      </c>
      <c r="E20670" s="129" t="s">
        <v>119</v>
      </c>
    </row>
    <row r="20671">
      <c r="A20671" s="129">
        <v>7.0</v>
      </c>
      <c r="B20671" s="129" t="s">
        <v>7982</v>
      </c>
      <c r="C20671" s="129" t="s">
        <v>7983</v>
      </c>
      <c r="D20671" s="129">
        <v>66.0</v>
      </c>
      <c r="E20671" s="129" t="s">
        <v>119</v>
      </c>
    </row>
    <row r="20672">
      <c r="A20672" s="129">
        <v>7.0</v>
      </c>
      <c r="B20672" s="129" t="s">
        <v>4212</v>
      </c>
      <c r="C20672" s="129" t="s">
        <v>4213</v>
      </c>
      <c r="D20672" s="129">
        <v>42.0</v>
      </c>
      <c r="E20672" s="129" t="s">
        <v>119</v>
      </c>
    </row>
    <row r="20673">
      <c r="A20673" s="129">
        <v>7.0</v>
      </c>
      <c r="B20673" s="129" t="s">
        <v>4214</v>
      </c>
      <c r="C20673" s="129" t="s">
        <v>4215</v>
      </c>
      <c r="D20673" s="129">
        <v>26.0</v>
      </c>
      <c r="E20673" s="129" t="s">
        <v>119</v>
      </c>
    </row>
    <row r="20674">
      <c r="A20674" s="129">
        <v>7.0</v>
      </c>
      <c r="B20674" s="129" t="s">
        <v>4216</v>
      </c>
      <c r="C20674" s="129" t="s">
        <v>4217</v>
      </c>
      <c r="D20674" s="129">
        <v>58.0</v>
      </c>
      <c r="E20674" s="129" t="s">
        <v>132</v>
      </c>
    </row>
    <row r="20675">
      <c r="A20675" s="129">
        <v>7.0</v>
      </c>
      <c r="B20675" s="129" t="s">
        <v>4218</v>
      </c>
      <c r="C20675" s="129" t="s">
        <v>4219</v>
      </c>
      <c r="D20675" s="129">
        <v>59.0</v>
      </c>
      <c r="E20675" s="129" t="s">
        <v>119</v>
      </c>
    </row>
    <row r="20676">
      <c r="A20676" s="129">
        <v>7.0</v>
      </c>
      <c r="B20676" s="129" t="s">
        <v>7278</v>
      </c>
      <c r="C20676" s="129" t="s">
        <v>7279</v>
      </c>
      <c r="D20676" s="129">
        <v>30.0</v>
      </c>
      <c r="E20676" s="129" t="s">
        <v>119</v>
      </c>
    </row>
    <row r="20677">
      <c r="A20677" s="129">
        <v>7.0</v>
      </c>
      <c r="B20677" s="129" t="s">
        <v>4222</v>
      </c>
      <c r="C20677" s="129" t="s">
        <v>4223</v>
      </c>
      <c r="D20677" s="129">
        <v>39.0</v>
      </c>
      <c r="E20677" s="129" t="s">
        <v>119</v>
      </c>
    </row>
    <row r="20678">
      <c r="A20678" s="129">
        <v>7.0</v>
      </c>
      <c r="B20678" s="129" t="s">
        <v>7280</v>
      </c>
      <c r="C20678" s="129" t="s">
        <v>7281</v>
      </c>
      <c r="D20678" s="129">
        <v>45.0</v>
      </c>
      <c r="E20678" s="129" t="s">
        <v>119</v>
      </c>
    </row>
    <row r="20679">
      <c r="A20679" s="129">
        <v>7.0</v>
      </c>
      <c r="B20679" s="129" t="s">
        <v>4226</v>
      </c>
      <c r="C20679" s="129" t="s">
        <v>4227</v>
      </c>
      <c r="D20679" s="129">
        <v>61.0</v>
      </c>
      <c r="E20679" s="129" t="s">
        <v>132</v>
      </c>
    </row>
    <row r="20680">
      <c r="A20680" s="129">
        <v>7.0</v>
      </c>
      <c r="B20680" s="129" t="s">
        <v>7284</v>
      </c>
      <c r="C20680" s="129" t="s">
        <v>7285</v>
      </c>
      <c r="D20680" s="129">
        <v>57.0</v>
      </c>
      <c r="E20680" s="129" t="s">
        <v>119</v>
      </c>
    </row>
    <row r="20681">
      <c r="A20681" s="129">
        <v>7.0</v>
      </c>
      <c r="B20681" s="129" t="s">
        <v>4232</v>
      </c>
      <c r="C20681" s="129" t="s">
        <v>4233</v>
      </c>
      <c r="D20681" s="129">
        <v>43.0</v>
      </c>
      <c r="E20681" s="129" t="s">
        <v>119</v>
      </c>
    </row>
    <row r="20682">
      <c r="A20682" s="129">
        <v>7.0</v>
      </c>
      <c r="B20682" s="129" t="s">
        <v>4234</v>
      </c>
      <c r="C20682" s="129" t="s">
        <v>4235</v>
      </c>
      <c r="D20682" s="129">
        <v>58.0</v>
      </c>
      <c r="E20682" s="129" t="s">
        <v>132</v>
      </c>
    </row>
    <row r="20683">
      <c r="A20683" s="129">
        <v>7.0</v>
      </c>
      <c r="B20683" s="129" t="s">
        <v>4236</v>
      </c>
      <c r="C20683" s="129" t="s">
        <v>4237</v>
      </c>
      <c r="D20683" s="129">
        <v>21.0</v>
      </c>
      <c r="E20683" s="129" t="s">
        <v>119</v>
      </c>
    </row>
    <row r="20684">
      <c r="A20684" s="129">
        <v>7.0</v>
      </c>
      <c r="B20684" s="129" t="s">
        <v>4238</v>
      </c>
      <c r="C20684" s="129" t="s">
        <v>4239</v>
      </c>
      <c r="D20684" s="129">
        <v>66.0</v>
      </c>
      <c r="E20684" s="129" t="s">
        <v>119</v>
      </c>
    </row>
    <row r="20685">
      <c r="A20685" s="129">
        <v>7.0</v>
      </c>
      <c r="B20685" s="129" t="s">
        <v>8324</v>
      </c>
      <c r="C20685" s="129" t="s">
        <v>8325</v>
      </c>
      <c r="D20685" s="129">
        <v>30.0</v>
      </c>
      <c r="E20685" s="129" t="s">
        <v>119</v>
      </c>
    </row>
    <row r="20686">
      <c r="A20686" s="129">
        <v>7.0</v>
      </c>
      <c r="B20686" s="129" t="s">
        <v>4240</v>
      </c>
      <c r="C20686" s="129" t="s">
        <v>4241</v>
      </c>
      <c r="D20686" s="129">
        <v>70.0</v>
      </c>
      <c r="E20686" s="129" t="s">
        <v>119</v>
      </c>
    </row>
    <row r="20687">
      <c r="A20687" s="129">
        <v>7.0</v>
      </c>
      <c r="B20687" s="129" t="s">
        <v>4242</v>
      </c>
      <c r="C20687" s="129" t="s">
        <v>4243</v>
      </c>
      <c r="D20687" s="129">
        <v>47.0</v>
      </c>
      <c r="E20687" s="129" t="s">
        <v>119</v>
      </c>
    </row>
    <row r="20688">
      <c r="A20688" s="129">
        <v>7.0</v>
      </c>
      <c r="B20688" s="129" t="s">
        <v>4244</v>
      </c>
      <c r="C20688" s="129" t="s">
        <v>4245</v>
      </c>
      <c r="D20688" s="129">
        <v>33.0</v>
      </c>
      <c r="E20688" s="129" t="s">
        <v>132</v>
      </c>
    </row>
    <row r="20689">
      <c r="A20689" s="129">
        <v>7.0</v>
      </c>
      <c r="B20689" s="129" t="s">
        <v>4250</v>
      </c>
      <c r="C20689" s="129" t="s">
        <v>4251</v>
      </c>
      <c r="D20689" s="129">
        <v>52.0</v>
      </c>
      <c r="E20689" s="129" t="s">
        <v>119</v>
      </c>
    </row>
    <row r="20690">
      <c r="A20690" s="129">
        <v>7.0</v>
      </c>
      <c r="B20690" s="129" t="s">
        <v>4252</v>
      </c>
      <c r="C20690" s="129" t="s">
        <v>4253</v>
      </c>
      <c r="D20690" s="129">
        <v>65.0</v>
      </c>
      <c r="E20690" s="129" t="s">
        <v>132</v>
      </c>
    </row>
    <row r="20691">
      <c r="A20691" s="129">
        <v>7.0</v>
      </c>
      <c r="B20691" s="129" t="s">
        <v>4254</v>
      </c>
      <c r="C20691" s="129" t="s">
        <v>4255</v>
      </c>
      <c r="D20691" s="129">
        <v>55.0</v>
      </c>
      <c r="E20691" s="129" t="s">
        <v>119</v>
      </c>
    </row>
    <row r="20692">
      <c r="A20692" s="129">
        <v>7.0</v>
      </c>
      <c r="B20692" s="129" t="s">
        <v>7286</v>
      </c>
      <c r="C20692" s="129" t="s">
        <v>7287</v>
      </c>
      <c r="D20692" s="129">
        <v>39.0</v>
      </c>
      <c r="E20692" s="129" t="s">
        <v>119</v>
      </c>
    </row>
    <row r="20693">
      <c r="A20693" s="129">
        <v>7.0</v>
      </c>
      <c r="B20693" s="129" t="s">
        <v>4256</v>
      </c>
      <c r="C20693" s="129" t="s">
        <v>4257</v>
      </c>
      <c r="D20693" s="129">
        <v>50.0</v>
      </c>
      <c r="E20693" s="129" t="s">
        <v>132</v>
      </c>
    </row>
    <row r="20694">
      <c r="A20694" s="129">
        <v>7.0</v>
      </c>
      <c r="B20694" s="129" t="s">
        <v>4258</v>
      </c>
      <c r="C20694" s="129" t="s">
        <v>4259</v>
      </c>
      <c r="D20694" s="129">
        <v>63.0</v>
      </c>
      <c r="E20694" s="129" t="s">
        <v>132</v>
      </c>
    </row>
    <row r="20695">
      <c r="A20695" s="129">
        <v>7.0</v>
      </c>
      <c r="B20695" s="129" t="s">
        <v>4260</v>
      </c>
      <c r="C20695" s="129" t="s">
        <v>4261</v>
      </c>
      <c r="D20695" s="129">
        <v>33.0</v>
      </c>
      <c r="E20695" s="129" t="s">
        <v>119</v>
      </c>
    </row>
    <row r="20696">
      <c r="A20696" s="129">
        <v>7.0</v>
      </c>
      <c r="B20696" s="129" t="s">
        <v>4262</v>
      </c>
      <c r="C20696" s="129" t="s">
        <v>4263</v>
      </c>
      <c r="D20696" s="129">
        <v>34.0</v>
      </c>
      <c r="E20696" s="129" t="s">
        <v>119</v>
      </c>
    </row>
    <row r="20697">
      <c r="A20697" s="129">
        <v>7.0</v>
      </c>
      <c r="B20697" s="129" t="s">
        <v>4264</v>
      </c>
      <c r="C20697" s="129" t="s">
        <v>4265</v>
      </c>
      <c r="D20697" s="129">
        <v>52.0</v>
      </c>
      <c r="E20697" s="129" t="s">
        <v>132</v>
      </c>
    </row>
    <row r="20698">
      <c r="A20698" s="129">
        <v>7.0</v>
      </c>
      <c r="B20698" s="129" t="s">
        <v>7290</v>
      </c>
      <c r="C20698" s="129" t="s">
        <v>7291</v>
      </c>
      <c r="D20698" s="129">
        <v>45.0</v>
      </c>
      <c r="E20698" s="129" t="s">
        <v>132</v>
      </c>
    </row>
    <row r="20699">
      <c r="A20699" s="129">
        <v>7.0</v>
      </c>
      <c r="B20699" s="129" t="s">
        <v>4266</v>
      </c>
      <c r="C20699" s="129" t="s">
        <v>4267</v>
      </c>
      <c r="D20699" s="129">
        <v>67.0</v>
      </c>
      <c r="E20699" s="129" t="s">
        <v>132</v>
      </c>
    </row>
    <row r="20700">
      <c r="A20700" s="129">
        <v>7.0</v>
      </c>
      <c r="B20700" s="129" t="s">
        <v>4268</v>
      </c>
      <c r="C20700" s="129" t="s">
        <v>4269</v>
      </c>
      <c r="D20700" s="129">
        <v>61.0</v>
      </c>
      <c r="E20700" s="129" t="s">
        <v>132</v>
      </c>
    </row>
    <row r="20701">
      <c r="A20701" s="129">
        <v>7.0</v>
      </c>
      <c r="B20701" s="129" t="s">
        <v>4270</v>
      </c>
      <c r="C20701" s="129" t="s">
        <v>4271</v>
      </c>
      <c r="D20701" s="129">
        <v>59.0</v>
      </c>
      <c r="E20701" s="129" t="s">
        <v>132</v>
      </c>
    </row>
    <row r="20702">
      <c r="A20702" s="129">
        <v>7.0</v>
      </c>
      <c r="B20702" s="129" t="s">
        <v>4272</v>
      </c>
      <c r="C20702" s="129" t="s">
        <v>4273</v>
      </c>
      <c r="D20702" s="129">
        <v>27.0</v>
      </c>
      <c r="E20702" s="129" t="s">
        <v>119</v>
      </c>
    </row>
    <row r="20703">
      <c r="A20703" s="129">
        <v>7.0</v>
      </c>
      <c r="B20703" s="129" t="s">
        <v>4274</v>
      </c>
      <c r="C20703" s="129" t="s">
        <v>4275</v>
      </c>
      <c r="D20703" s="129">
        <v>56.0</v>
      </c>
      <c r="E20703" s="129" t="s">
        <v>119</v>
      </c>
    </row>
    <row r="20704">
      <c r="A20704" s="129">
        <v>7.0</v>
      </c>
      <c r="B20704" s="129" t="s">
        <v>4278</v>
      </c>
      <c r="C20704" s="129" t="s">
        <v>4279</v>
      </c>
      <c r="D20704" s="129">
        <v>70.0</v>
      </c>
      <c r="E20704" s="129" t="s">
        <v>132</v>
      </c>
    </row>
    <row r="20705">
      <c r="A20705" s="129">
        <v>7.0</v>
      </c>
      <c r="B20705" s="129" t="s">
        <v>4280</v>
      </c>
      <c r="C20705" s="129" t="s">
        <v>4281</v>
      </c>
      <c r="D20705" s="129">
        <v>53.0</v>
      </c>
      <c r="E20705" s="129" t="s">
        <v>119</v>
      </c>
    </row>
    <row r="20706">
      <c r="A20706" s="129">
        <v>7.0</v>
      </c>
      <c r="B20706" s="129" t="s">
        <v>7294</v>
      </c>
      <c r="C20706" s="129" t="s">
        <v>7295</v>
      </c>
      <c r="D20706" s="129">
        <v>66.0</v>
      </c>
      <c r="E20706" s="129" t="s">
        <v>119</v>
      </c>
    </row>
    <row r="20707">
      <c r="A20707" s="129">
        <v>7.0</v>
      </c>
      <c r="B20707" s="129" t="s">
        <v>4282</v>
      </c>
      <c r="C20707" s="129" t="s">
        <v>4283</v>
      </c>
      <c r="D20707" s="129">
        <v>47.0</v>
      </c>
      <c r="E20707" s="129" t="s">
        <v>119</v>
      </c>
    </row>
    <row r="20708">
      <c r="A20708" s="129">
        <v>7.0</v>
      </c>
      <c r="B20708" s="129" t="s">
        <v>4284</v>
      </c>
      <c r="C20708" s="129" t="s">
        <v>4285</v>
      </c>
      <c r="D20708" s="129">
        <v>21.0</v>
      </c>
      <c r="E20708" s="129" t="s">
        <v>132</v>
      </c>
    </row>
    <row r="20709">
      <c r="A20709" s="129">
        <v>7.0</v>
      </c>
      <c r="B20709" s="129" t="s">
        <v>4288</v>
      </c>
      <c r="C20709" s="129" t="s">
        <v>4289</v>
      </c>
      <c r="D20709" s="129">
        <v>52.0</v>
      </c>
      <c r="E20709" s="129" t="s">
        <v>119</v>
      </c>
    </row>
    <row r="20710">
      <c r="A20710" s="129">
        <v>7.0</v>
      </c>
      <c r="B20710" s="129" t="s">
        <v>4292</v>
      </c>
      <c r="C20710" s="129" t="s">
        <v>4293</v>
      </c>
      <c r="D20710" s="129">
        <v>61.0</v>
      </c>
      <c r="E20710" s="129" t="s">
        <v>119</v>
      </c>
    </row>
    <row r="20711">
      <c r="A20711" s="129">
        <v>7.0</v>
      </c>
      <c r="B20711" s="129" t="s">
        <v>4294</v>
      </c>
      <c r="C20711" s="129" t="s">
        <v>4295</v>
      </c>
      <c r="D20711" s="129">
        <v>57.0</v>
      </c>
      <c r="E20711" s="129" t="s">
        <v>132</v>
      </c>
    </row>
    <row r="20712">
      <c r="A20712" s="129">
        <v>7.0</v>
      </c>
      <c r="B20712" s="129" t="s">
        <v>4296</v>
      </c>
      <c r="C20712" s="129" t="s">
        <v>4297</v>
      </c>
      <c r="D20712" s="129">
        <v>33.0</v>
      </c>
      <c r="E20712" s="129" t="s">
        <v>119</v>
      </c>
    </row>
    <row r="20713">
      <c r="A20713" s="129">
        <v>7.0</v>
      </c>
      <c r="B20713" s="129" t="s">
        <v>4298</v>
      </c>
      <c r="C20713" s="129" t="s">
        <v>4299</v>
      </c>
      <c r="D20713" s="129">
        <v>53.0</v>
      </c>
      <c r="E20713" s="129" t="s">
        <v>132</v>
      </c>
    </row>
    <row r="20714">
      <c r="A20714" s="129">
        <v>7.0</v>
      </c>
      <c r="B20714" s="129" t="s">
        <v>4300</v>
      </c>
      <c r="C20714" s="129" t="s">
        <v>4301</v>
      </c>
      <c r="D20714" s="129">
        <v>28.0</v>
      </c>
      <c r="E20714" s="129" t="s">
        <v>119</v>
      </c>
    </row>
    <row r="20715">
      <c r="A20715" s="129">
        <v>7.0</v>
      </c>
      <c r="B20715" s="129" t="s">
        <v>4302</v>
      </c>
      <c r="C20715" s="129" t="s">
        <v>4303</v>
      </c>
      <c r="D20715" s="129">
        <v>38.0</v>
      </c>
      <c r="E20715" s="129" t="s">
        <v>132</v>
      </c>
    </row>
    <row r="20716">
      <c r="A20716" s="129">
        <v>7.0</v>
      </c>
      <c r="B20716" s="129" t="s">
        <v>4304</v>
      </c>
      <c r="C20716" s="129" t="s">
        <v>4305</v>
      </c>
      <c r="D20716" s="129">
        <v>26.0</v>
      </c>
      <c r="E20716" s="129" t="s">
        <v>119</v>
      </c>
    </row>
    <row r="20717">
      <c r="A20717" s="129">
        <v>7.0</v>
      </c>
      <c r="B20717" s="129" t="s">
        <v>4306</v>
      </c>
      <c r="C20717" s="129" t="s">
        <v>4307</v>
      </c>
      <c r="D20717" s="129">
        <v>36.0</v>
      </c>
      <c r="E20717" s="129" t="s">
        <v>132</v>
      </c>
    </row>
    <row r="20718">
      <c r="A20718" s="129">
        <v>7.0</v>
      </c>
      <c r="B20718" s="129" t="s">
        <v>4308</v>
      </c>
      <c r="C20718" s="129" t="s">
        <v>4309</v>
      </c>
      <c r="D20718" s="129">
        <v>30.0</v>
      </c>
      <c r="E20718" s="129" t="s">
        <v>119</v>
      </c>
    </row>
    <row r="20719">
      <c r="A20719" s="129">
        <v>7.0</v>
      </c>
      <c r="B20719" s="129" t="s">
        <v>4310</v>
      </c>
      <c r="C20719" s="129" t="s">
        <v>4311</v>
      </c>
      <c r="D20719" s="129">
        <v>21.0</v>
      </c>
      <c r="E20719" s="129" t="s">
        <v>119</v>
      </c>
    </row>
    <row r="20720">
      <c r="A20720" s="129">
        <v>7.0</v>
      </c>
      <c r="B20720" s="129" t="s">
        <v>4312</v>
      </c>
      <c r="C20720" s="129" t="s">
        <v>4313</v>
      </c>
      <c r="D20720" s="129">
        <v>64.0</v>
      </c>
      <c r="E20720" s="129" t="s">
        <v>119</v>
      </c>
    </row>
    <row r="20721">
      <c r="A20721" s="129">
        <v>7.0</v>
      </c>
      <c r="B20721" s="129" t="s">
        <v>4314</v>
      </c>
      <c r="C20721" s="129" t="s">
        <v>4315</v>
      </c>
      <c r="D20721" s="129">
        <v>46.0</v>
      </c>
      <c r="E20721" s="129" t="s">
        <v>119</v>
      </c>
    </row>
    <row r="20722">
      <c r="A20722" s="129">
        <v>7.0</v>
      </c>
      <c r="B20722" s="129" t="s">
        <v>4316</v>
      </c>
      <c r="C20722" s="129" t="s">
        <v>4317</v>
      </c>
      <c r="D20722" s="129">
        <v>25.0</v>
      </c>
      <c r="E20722" s="129" t="s">
        <v>119</v>
      </c>
    </row>
    <row r="20723">
      <c r="A20723" s="129">
        <v>7.0</v>
      </c>
      <c r="B20723" s="129" t="s">
        <v>4318</v>
      </c>
      <c r="C20723" s="129" t="s">
        <v>4319</v>
      </c>
      <c r="D20723" s="129">
        <v>41.0</v>
      </c>
      <c r="E20723" s="129" t="s">
        <v>132</v>
      </c>
    </row>
    <row r="20724">
      <c r="A20724" s="129">
        <v>7.0</v>
      </c>
      <c r="B20724" s="129" t="s">
        <v>7300</v>
      </c>
      <c r="C20724" s="129" t="s">
        <v>7301</v>
      </c>
      <c r="D20724" s="129">
        <v>22.0</v>
      </c>
      <c r="E20724" s="129" t="s">
        <v>119</v>
      </c>
    </row>
    <row r="20725">
      <c r="A20725" s="129">
        <v>7.0</v>
      </c>
      <c r="B20725" s="129" t="s">
        <v>7984</v>
      </c>
      <c r="C20725" s="129" t="s">
        <v>7985</v>
      </c>
      <c r="D20725" s="129">
        <v>22.0</v>
      </c>
      <c r="E20725" s="129" t="s">
        <v>119</v>
      </c>
    </row>
    <row r="20726">
      <c r="A20726" s="129">
        <v>7.0</v>
      </c>
      <c r="B20726" s="129" t="s">
        <v>7302</v>
      </c>
      <c r="C20726" s="129" t="s">
        <v>7303</v>
      </c>
      <c r="D20726" s="129">
        <v>24.0</v>
      </c>
      <c r="E20726" s="129" t="s">
        <v>119</v>
      </c>
    </row>
    <row r="20727">
      <c r="A20727" s="129">
        <v>7.0</v>
      </c>
      <c r="B20727" s="129" t="s">
        <v>4324</v>
      </c>
      <c r="C20727" s="129" t="s">
        <v>4325</v>
      </c>
      <c r="D20727" s="129">
        <v>32.0</v>
      </c>
      <c r="E20727" s="129" t="s">
        <v>119</v>
      </c>
    </row>
    <row r="20728">
      <c r="A20728" s="129">
        <v>7.0</v>
      </c>
      <c r="B20728" s="129" t="s">
        <v>4326</v>
      </c>
      <c r="C20728" s="129" t="s">
        <v>4327</v>
      </c>
      <c r="D20728" s="129">
        <v>53.0</v>
      </c>
      <c r="E20728" s="129" t="s">
        <v>132</v>
      </c>
    </row>
    <row r="20729">
      <c r="A20729" s="129">
        <v>7.0</v>
      </c>
      <c r="B20729" s="129" t="s">
        <v>7304</v>
      </c>
      <c r="C20729" s="129" t="s">
        <v>7305</v>
      </c>
      <c r="D20729" s="129">
        <v>48.0</v>
      </c>
      <c r="E20729" s="129" t="s">
        <v>132</v>
      </c>
    </row>
    <row r="20730">
      <c r="A20730" s="129">
        <v>7.0</v>
      </c>
      <c r="B20730" s="129" t="s">
        <v>4332</v>
      </c>
      <c r="C20730" s="129" t="s">
        <v>4333</v>
      </c>
      <c r="D20730" s="129">
        <v>25.0</v>
      </c>
      <c r="E20730" s="129" t="s">
        <v>132</v>
      </c>
    </row>
    <row r="20731">
      <c r="A20731" s="129">
        <v>7.0</v>
      </c>
      <c r="B20731" s="129" t="s">
        <v>4334</v>
      </c>
      <c r="C20731" s="129" t="s">
        <v>4335</v>
      </c>
      <c r="D20731" s="129">
        <v>69.0</v>
      </c>
      <c r="E20731" s="129" t="s">
        <v>119</v>
      </c>
    </row>
    <row r="20732">
      <c r="A20732" s="129">
        <v>7.0</v>
      </c>
      <c r="B20732" s="129" t="s">
        <v>7990</v>
      </c>
      <c r="C20732" s="129" t="s">
        <v>7991</v>
      </c>
      <c r="D20732" s="129">
        <v>48.0</v>
      </c>
      <c r="E20732" s="129" t="s">
        <v>132</v>
      </c>
    </row>
    <row r="20733">
      <c r="A20733" s="129">
        <v>7.0</v>
      </c>
      <c r="B20733" s="129" t="s">
        <v>7308</v>
      </c>
      <c r="C20733" s="129" t="s">
        <v>7309</v>
      </c>
      <c r="D20733" s="129">
        <v>36.0</v>
      </c>
      <c r="E20733" s="129" t="s">
        <v>132</v>
      </c>
    </row>
    <row r="20734">
      <c r="A20734" s="129">
        <v>7.0</v>
      </c>
      <c r="B20734" s="129" t="s">
        <v>4338</v>
      </c>
      <c r="C20734" s="129" t="s">
        <v>4339</v>
      </c>
      <c r="D20734" s="129">
        <v>51.0</v>
      </c>
      <c r="E20734" s="129" t="s">
        <v>132</v>
      </c>
    </row>
    <row r="20735">
      <c r="A20735" s="129">
        <v>7.0</v>
      </c>
      <c r="B20735" s="129" t="s">
        <v>4340</v>
      </c>
      <c r="C20735" s="129" t="s">
        <v>4341</v>
      </c>
      <c r="D20735" s="129">
        <v>29.0</v>
      </c>
      <c r="E20735" s="129" t="s">
        <v>119</v>
      </c>
    </row>
    <row r="20736">
      <c r="A20736" s="129">
        <v>7.0</v>
      </c>
      <c r="B20736" s="129" t="s">
        <v>4342</v>
      </c>
      <c r="C20736" s="129" t="s">
        <v>4343</v>
      </c>
      <c r="D20736" s="129">
        <v>60.0</v>
      </c>
      <c r="E20736" s="129" t="s">
        <v>119</v>
      </c>
    </row>
    <row r="20737">
      <c r="A20737" s="129">
        <v>7.0</v>
      </c>
      <c r="B20737" s="129" t="s">
        <v>7310</v>
      </c>
      <c r="C20737" s="129" t="s">
        <v>7311</v>
      </c>
      <c r="D20737" s="129">
        <v>25.0</v>
      </c>
      <c r="E20737" s="129" t="s">
        <v>132</v>
      </c>
    </row>
    <row r="20738">
      <c r="A20738" s="129">
        <v>7.0</v>
      </c>
      <c r="B20738" s="129" t="s">
        <v>7312</v>
      </c>
      <c r="C20738" s="129" t="s">
        <v>7313</v>
      </c>
      <c r="D20738" s="129">
        <v>64.0</v>
      </c>
      <c r="E20738" s="129" t="s">
        <v>119</v>
      </c>
    </row>
    <row r="20739">
      <c r="A20739" s="129">
        <v>7.0</v>
      </c>
      <c r="B20739" s="129" t="s">
        <v>4344</v>
      </c>
      <c r="C20739" s="129" t="s">
        <v>4345</v>
      </c>
      <c r="D20739" s="129">
        <v>25.0</v>
      </c>
      <c r="E20739" s="129" t="s">
        <v>132</v>
      </c>
    </row>
    <row r="20740">
      <c r="A20740" s="129">
        <v>7.0</v>
      </c>
      <c r="B20740" s="129" t="s">
        <v>4350</v>
      </c>
      <c r="C20740" s="129" t="s">
        <v>4351</v>
      </c>
      <c r="D20740" s="129">
        <v>56.0</v>
      </c>
      <c r="E20740" s="129" t="s">
        <v>119</v>
      </c>
    </row>
    <row r="20741">
      <c r="A20741" s="129">
        <v>7.0</v>
      </c>
      <c r="B20741" s="129" t="s">
        <v>4354</v>
      </c>
      <c r="C20741" s="129" t="s">
        <v>4355</v>
      </c>
      <c r="D20741" s="129">
        <v>56.0</v>
      </c>
      <c r="E20741" s="129" t="s">
        <v>132</v>
      </c>
    </row>
    <row r="20742">
      <c r="A20742" s="129">
        <v>7.0</v>
      </c>
      <c r="B20742" s="129" t="s">
        <v>4356</v>
      </c>
      <c r="C20742" s="129" t="s">
        <v>4357</v>
      </c>
      <c r="D20742" s="129">
        <v>58.0</v>
      </c>
      <c r="E20742" s="129" t="s">
        <v>132</v>
      </c>
    </row>
    <row r="20743">
      <c r="A20743" s="129">
        <v>7.0</v>
      </c>
      <c r="B20743" s="129" t="s">
        <v>4358</v>
      </c>
      <c r="C20743" s="129" t="s">
        <v>4359</v>
      </c>
      <c r="D20743" s="129">
        <v>29.0</v>
      </c>
      <c r="E20743" s="129" t="s">
        <v>132</v>
      </c>
    </row>
    <row r="20744">
      <c r="A20744" s="129">
        <v>7.0</v>
      </c>
      <c r="B20744" s="129" t="s">
        <v>7314</v>
      </c>
      <c r="C20744" s="129" t="s">
        <v>7315</v>
      </c>
      <c r="D20744" s="129">
        <v>68.0</v>
      </c>
      <c r="E20744" s="129" t="s">
        <v>132</v>
      </c>
    </row>
    <row r="20745">
      <c r="A20745" s="129">
        <v>7.0</v>
      </c>
      <c r="B20745" s="129" t="s">
        <v>7992</v>
      </c>
      <c r="C20745" s="129" t="s">
        <v>7993</v>
      </c>
      <c r="D20745" s="129">
        <v>67.0</v>
      </c>
      <c r="E20745" s="129" t="s">
        <v>119</v>
      </c>
    </row>
    <row r="20746">
      <c r="A20746" s="129">
        <v>7.0</v>
      </c>
      <c r="B20746" s="129" t="s">
        <v>4360</v>
      </c>
      <c r="C20746" s="129" t="s">
        <v>4361</v>
      </c>
      <c r="D20746" s="129">
        <v>49.0</v>
      </c>
      <c r="E20746" s="129" t="s">
        <v>119</v>
      </c>
    </row>
    <row r="20747">
      <c r="A20747" s="129">
        <v>7.0</v>
      </c>
      <c r="B20747" s="129" t="s">
        <v>7318</v>
      </c>
      <c r="C20747" s="129" t="s">
        <v>7319</v>
      </c>
      <c r="D20747" s="129">
        <v>66.0</v>
      </c>
      <c r="E20747" s="129" t="s">
        <v>119</v>
      </c>
    </row>
    <row r="20748">
      <c r="A20748" s="129">
        <v>7.0</v>
      </c>
      <c r="B20748" s="129" t="s">
        <v>4362</v>
      </c>
      <c r="C20748" s="129" t="s">
        <v>4363</v>
      </c>
      <c r="D20748" s="129">
        <v>60.0</v>
      </c>
      <c r="E20748" s="129" t="s">
        <v>132</v>
      </c>
    </row>
    <row r="20749">
      <c r="A20749" s="129">
        <v>7.0</v>
      </c>
      <c r="B20749" s="129" t="s">
        <v>4364</v>
      </c>
      <c r="C20749" s="129" t="s">
        <v>4365</v>
      </c>
      <c r="D20749" s="129">
        <v>36.0</v>
      </c>
      <c r="E20749" s="129" t="s">
        <v>119</v>
      </c>
    </row>
    <row r="20750">
      <c r="A20750" s="129">
        <v>7.0</v>
      </c>
      <c r="B20750" s="129" t="s">
        <v>4366</v>
      </c>
      <c r="C20750" s="129" t="s">
        <v>4367</v>
      </c>
      <c r="D20750" s="129">
        <v>50.0</v>
      </c>
      <c r="E20750" s="129" t="s">
        <v>132</v>
      </c>
    </row>
    <row r="20751">
      <c r="A20751" s="129">
        <v>7.0</v>
      </c>
      <c r="B20751" s="129" t="s">
        <v>4368</v>
      </c>
      <c r="C20751" s="129" t="s">
        <v>4369</v>
      </c>
      <c r="D20751" s="129">
        <v>56.0</v>
      </c>
      <c r="E20751" s="129" t="s">
        <v>119</v>
      </c>
    </row>
    <row r="20752">
      <c r="A20752" s="129">
        <v>7.0</v>
      </c>
      <c r="B20752" s="129" t="s">
        <v>4370</v>
      </c>
      <c r="C20752" s="129" t="s">
        <v>4371</v>
      </c>
      <c r="D20752" s="129">
        <v>63.0</v>
      </c>
      <c r="E20752" s="129" t="s">
        <v>132</v>
      </c>
    </row>
    <row r="20753">
      <c r="A20753" s="129">
        <v>7.0</v>
      </c>
      <c r="B20753" s="129" t="s">
        <v>4372</v>
      </c>
      <c r="C20753" s="129" t="s">
        <v>4373</v>
      </c>
      <c r="D20753" s="129">
        <v>40.0</v>
      </c>
      <c r="E20753" s="129" t="s">
        <v>119</v>
      </c>
    </row>
    <row r="20754">
      <c r="A20754" s="129">
        <v>7.0</v>
      </c>
      <c r="B20754" s="129" t="s">
        <v>4374</v>
      </c>
      <c r="C20754" s="129" t="s">
        <v>4375</v>
      </c>
      <c r="D20754" s="129">
        <v>53.0</v>
      </c>
      <c r="E20754" s="129" t="s">
        <v>119</v>
      </c>
    </row>
    <row r="20755">
      <c r="A20755" s="129">
        <v>7.0</v>
      </c>
      <c r="B20755" s="129" t="s">
        <v>4378</v>
      </c>
      <c r="C20755" s="129" t="s">
        <v>4379</v>
      </c>
      <c r="D20755" s="129">
        <v>60.0</v>
      </c>
      <c r="E20755" s="129" t="s">
        <v>119</v>
      </c>
    </row>
    <row r="20756">
      <c r="A20756" s="129">
        <v>7.0</v>
      </c>
      <c r="B20756" s="129" t="s">
        <v>7322</v>
      </c>
      <c r="C20756" s="129" t="s">
        <v>7323</v>
      </c>
      <c r="D20756" s="129">
        <v>36.0</v>
      </c>
      <c r="E20756" s="129" t="s">
        <v>132</v>
      </c>
    </row>
    <row r="20757">
      <c r="A20757" s="129">
        <v>7.0</v>
      </c>
      <c r="B20757" s="129" t="s">
        <v>4380</v>
      </c>
      <c r="C20757" s="129" t="s">
        <v>4381</v>
      </c>
      <c r="D20757" s="129">
        <v>57.0</v>
      </c>
      <c r="E20757" s="129" t="s">
        <v>119</v>
      </c>
    </row>
    <row r="20758">
      <c r="A20758" s="129">
        <v>7.0</v>
      </c>
      <c r="B20758" s="129" t="s">
        <v>4384</v>
      </c>
      <c r="C20758" s="129" t="s">
        <v>4385</v>
      </c>
      <c r="D20758" s="129">
        <v>50.0</v>
      </c>
      <c r="E20758" s="129" t="s">
        <v>119</v>
      </c>
    </row>
    <row r="20759">
      <c r="A20759" s="129">
        <v>7.0</v>
      </c>
      <c r="B20759" s="129" t="s">
        <v>4386</v>
      </c>
      <c r="C20759" s="129" t="s">
        <v>4387</v>
      </c>
      <c r="D20759" s="129">
        <v>60.0</v>
      </c>
      <c r="E20759" s="129" t="s">
        <v>119</v>
      </c>
    </row>
    <row r="20760">
      <c r="A20760" s="129">
        <v>7.0</v>
      </c>
      <c r="B20760" s="129" t="s">
        <v>7996</v>
      </c>
      <c r="C20760" s="129" t="s">
        <v>7997</v>
      </c>
      <c r="D20760" s="129">
        <v>48.0</v>
      </c>
      <c r="E20760" s="129" t="s">
        <v>119</v>
      </c>
    </row>
    <row r="20761">
      <c r="A20761" s="129">
        <v>7.0</v>
      </c>
      <c r="B20761" s="129" t="s">
        <v>4388</v>
      </c>
      <c r="C20761" s="129" t="s">
        <v>4389</v>
      </c>
      <c r="D20761" s="129">
        <v>57.0</v>
      </c>
      <c r="E20761" s="129" t="s">
        <v>119</v>
      </c>
    </row>
    <row r="20762">
      <c r="A20762" s="129">
        <v>7.0</v>
      </c>
      <c r="B20762" s="129" t="s">
        <v>4390</v>
      </c>
      <c r="C20762" s="129" t="s">
        <v>4391</v>
      </c>
      <c r="D20762" s="129">
        <v>68.0</v>
      </c>
      <c r="E20762" s="129" t="s">
        <v>132</v>
      </c>
    </row>
    <row r="20763">
      <c r="A20763" s="129">
        <v>7.0</v>
      </c>
      <c r="B20763" s="129" t="s">
        <v>4392</v>
      </c>
      <c r="C20763" s="129" t="s">
        <v>4393</v>
      </c>
      <c r="D20763" s="129">
        <v>56.0</v>
      </c>
      <c r="E20763" s="129" t="s">
        <v>119</v>
      </c>
    </row>
    <row r="20764">
      <c r="A20764" s="129">
        <v>7.0</v>
      </c>
      <c r="B20764" s="129" t="s">
        <v>7326</v>
      </c>
      <c r="C20764" s="129" t="s">
        <v>7327</v>
      </c>
      <c r="D20764" s="129">
        <v>58.0</v>
      </c>
      <c r="E20764" s="129" t="s">
        <v>132</v>
      </c>
    </row>
    <row r="20765">
      <c r="A20765" s="129">
        <v>7.0</v>
      </c>
      <c r="B20765" s="129" t="s">
        <v>4394</v>
      </c>
      <c r="C20765" s="129" t="s">
        <v>4395</v>
      </c>
      <c r="D20765" s="129">
        <v>35.0</v>
      </c>
      <c r="E20765" s="129" t="s">
        <v>132</v>
      </c>
    </row>
    <row r="20766">
      <c r="A20766" s="129">
        <v>7.0</v>
      </c>
      <c r="B20766" s="129" t="s">
        <v>7998</v>
      </c>
      <c r="C20766" s="129" t="s">
        <v>7999</v>
      </c>
      <c r="D20766" s="129">
        <v>40.0</v>
      </c>
      <c r="E20766" s="129" t="s">
        <v>119</v>
      </c>
    </row>
    <row r="20767">
      <c r="A20767" s="129">
        <v>7.0</v>
      </c>
      <c r="B20767" s="129" t="s">
        <v>7328</v>
      </c>
      <c r="C20767" s="129" t="s">
        <v>7329</v>
      </c>
      <c r="D20767" s="129">
        <v>63.0</v>
      </c>
      <c r="E20767" s="129" t="s">
        <v>132</v>
      </c>
    </row>
    <row r="20768">
      <c r="A20768" s="129">
        <v>7.0</v>
      </c>
      <c r="B20768" s="129" t="s">
        <v>8484</v>
      </c>
      <c r="C20768" s="129" t="s">
        <v>8485</v>
      </c>
      <c r="D20768" s="129">
        <v>39.0</v>
      </c>
      <c r="E20768" s="129" t="s">
        <v>119</v>
      </c>
    </row>
    <row r="20769">
      <c r="A20769" s="129">
        <v>7.0</v>
      </c>
      <c r="B20769" s="129" t="s">
        <v>4396</v>
      </c>
      <c r="C20769" s="129" t="s">
        <v>4397</v>
      </c>
      <c r="D20769" s="129">
        <v>61.0</v>
      </c>
      <c r="E20769" s="129" t="s">
        <v>132</v>
      </c>
    </row>
    <row r="20770">
      <c r="A20770" s="129">
        <v>7.0</v>
      </c>
      <c r="B20770" s="129" t="s">
        <v>4400</v>
      </c>
      <c r="C20770" s="129" t="s">
        <v>4401</v>
      </c>
      <c r="D20770" s="129">
        <v>58.0</v>
      </c>
      <c r="E20770" s="129" t="s">
        <v>132</v>
      </c>
    </row>
    <row r="20771">
      <c r="A20771" s="129">
        <v>7.0</v>
      </c>
      <c r="B20771" s="129" t="s">
        <v>4402</v>
      </c>
      <c r="C20771" s="129" t="s">
        <v>4403</v>
      </c>
      <c r="D20771" s="129">
        <v>53.0</v>
      </c>
      <c r="E20771" s="129" t="s">
        <v>132</v>
      </c>
    </row>
    <row r="20772">
      <c r="A20772" s="129">
        <v>7.0</v>
      </c>
      <c r="B20772" s="129" t="s">
        <v>4404</v>
      </c>
      <c r="C20772" s="129" t="s">
        <v>4405</v>
      </c>
      <c r="D20772" s="129">
        <v>40.0</v>
      </c>
      <c r="E20772" s="129" t="s">
        <v>119</v>
      </c>
    </row>
    <row r="20773">
      <c r="A20773" s="129">
        <v>7.0</v>
      </c>
      <c r="B20773" s="129" t="s">
        <v>4410</v>
      </c>
      <c r="C20773" s="129" t="s">
        <v>4411</v>
      </c>
      <c r="D20773" s="129">
        <v>36.0</v>
      </c>
      <c r="E20773" s="129" t="s">
        <v>132</v>
      </c>
    </row>
    <row r="20774">
      <c r="A20774" s="129">
        <v>7.0</v>
      </c>
      <c r="B20774" s="129" t="s">
        <v>4412</v>
      </c>
      <c r="C20774" s="129" t="s">
        <v>4413</v>
      </c>
      <c r="D20774" s="129">
        <v>29.0</v>
      </c>
      <c r="E20774" s="129" t="s">
        <v>119</v>
      </c>
    </row>
    <row r="20775">
      <c r="A20775" s="129">
        <v>7.0</v>
      </c>
      <c r="B20775" s="129" t="s">
        <v>4414</v>
      </c>
      <c r="C20775" s="129" t="s">
        <v>4415</v>
      </c>
      <c r="D20775" s="129">
        <v>56.0</v>
      </c>
      <c r="E20775" s="129" t="s">
        <v>119</v>
      </c>
    </row>
    <row r="20776">
      <c r="A20776" s="129">
        <v>7.0</v>
      </c>
      <c r="B20776" s="129" t="s">
        <v>4416</v>
      </c>
      <c r="C20776" s="129" t="s">
        <v>4417</v>
      </c>
      <c r="D20776" s="129">
        <v>53.0</v>
      </c>
      <c r="E20776" s="129" t="s">
        <v>119</v>
      </c>
    </row>
    <row r="20777">
      <c r="A20777" s="129">
        <v>7.0</v>
      </c>
      <c r="B20777" s="129" t="s">
        <v>7330</v>
      </c>
      <c r="C20777" s="129" t="s">
        <v>7331</v>
      </c>
      <c r="D20777" s="129">
        <v>45.0</v>
      </c>
      <c r="E20777" s="129" t="s">
        <v>119</v>
      </c>
    </row>
    <row r="20778">
      <c r="A20778" s="129">
        <v>7.0</v>
      </c>
      <c r="B20778" s="129" t="s">
        <v>4418</v>
      </c>
      <c r="C20778" s="129" t="s">
        <v>4419</v>
      </c>
      <c r="D20778" s="129">
        <v>39.0</v>
      </c>
      <c r="E20778" s="129" t="s">
        <v>132</v>
      </c>
    </row>
    <row r="20779">
      <c r="A20779" s="129">
        <v>7.0</v>
      </c>
      <c r="B20779" s="129" t="s">
        <v>4420</v>
      </c>
      <c r="C20779" s="129" t="s">
        <v>4421</v>
      </c>
      <c r="D20779" s="129">
        <v>39.0</v>
      </c>
      <c r="E20779" s="129" t="s">
        <v>119</v>
      </c>
    </row>
    <row r="20780">
      <c r="A20780" s="129">
        <v>7.0</v>
      </c>
      <c r="B20780" s="129" t="s">
        <v>4426</v>
      </c>
      <c r="C20780" s="129" t="s">
        <v>4427</v>
      </c>
      <c r="D20780" s="129">
        <v>23.0</v>
      </c>
      <c r="E20780" s="129" t="s">
        <v>119</v>
      </c>
    </row>
    <row r="20781">
      <c r="A20781" s="129">
        <v>7.0</v>
      </c>
      <c r="B20781" s="129" t="s">
        <v>8002</v>
      </c>
      <c r="C20781" s="129" t="s">
        <v>8003</v>
      </c>
      <c r="D20781" s="129">
        <v>60.0</v>
      </c>
      <c r="E20781" s="129" t="s">
        <v>119</v>
      </c>
    </row>
    <row r="20782">
      <c r="A20782" s="129">
        <v>7.0</v>
      </c>
      <c r="B20782" s="129" t="s">
        <v>4428</v>
      </c>
      <c r="C20782" s="129" t="s">
        <v>4429</v>
      </c>
      <c r="D20782" s="129">
        <v>62.0</v>
      </c>
      <c r="E20782" s="129" t="s">
        <v>132</v>
      </c>
    </row>
    <row r="20783">
      <c r="A20783" s="129">
        <v>7.0</v>
      </c>
      <c r="B20783" s="129" t="s">
        <v>4430</v>
      </c>
      <c r="C20783" s="129" t="s">
        <v>4431</v>
      </c>
      <c r="D20783" s="129">
        <v>57.0</v>
      </c>
      <c r="E20783" s="129" t="s">
        <v>119</v>
      </c>
    </row>
    <row r="20784">
      <c r="A20784" s="129">
        <v>7.0</v>
      </c>
      <c r="B20784" s="129" t="s">
        <v>4432</v>
      </c>
      <c r="C20784" s="129" t="s">
        <v>4433</v>
      </c>
      <c r="D20784" s="129">
        <v>37.0</v>
      </c>
      <c r="E20784" s="129" t="s">
        <v>132</v>
      </c>
    </row>
    <row r="20785">
      <c r="A20785" s="129">
        <v>7.0</v>
      </c>
      <c r="B20785" s="129" t="s">
        <v>8004</v>
      </c>
      <c r="C20785" s="129" t="s">
        <v>8005</v>
      </c>
      <c r="D20785" s="129">
        <v>43.0</v>
      </c>
      <c r="E20785" s="129" t="s">
        <v>132</v>
      </c>
    </row>
    <row r="20786">
      <c r="A20786" s="129">
        <v>7.0</v>
      </c>
      <c r="B20786" s="129" t="s">
        <v>4434</v>
      </c>
      <c r="C20786" s="129" t="s">
        <v>4435</v>
      </c>
      <c r="D20786" s="129">
        <v>61.0</v>
      </c>
      <c r="E20786" s="129" t="s">
        <v>119</v>
      </c>
    </row>
    <row r="20787">
      <c r="A20787" s="129">
        <v>7.0</v>
      </c>
      <c r="B20787" s="129" t="s">
        <v>4436</v>
      </c>
      <c r="C20787" s="129" t="s">
        <v>4437</v>
      </c>
      <c r="D20787" s="129">
        <v>36.0</v>
      </c>
      <c r="E20787" s="129" t="s">
        <v>119</v>
      </c>
    </row>
    <row r="20788">
      <c r="A20788" s="129">
        <v>7.0</v>
      </c>
      <c r="B20788" s="129" t="s">
        <v>7332</v>
      </c>
      <c r="C20788" s="129" t="s">
        <v>7333</v>
      </c>
      <c r="D20788" s="129">
        <v>28.0</v>
      </c>
      <c r="E20788" s="129" t="s">
        <v>119</v>
      </c>
    </row>
    <row r="20789">
      <c r="A20789" s="129">
        <v>7.0</v>
      </c>
      <c r="B20789" s="129" t="s">
        <v>4438</v>
      </c>
      <c r="C20789" s="129" t="s">
        <v>4439</v>
      </c>
      <c r="D20789" s="129">
        <v>37.0</v>
      </c>
      <c r="E20789" s="129" t="s">
        <v>119</v>
      </c>
    </row>
    <row r="20790">
      <c r="A20790" s="129">
        <v>7.0</v>
      </c>
      <c r="B20790" s="129" t="s">
        <v>4440</v>
      </c>
      <c r="C20790" s="129" t="s">
        <v>4441</v>
      </c>
      <c r="D20790" s="129">
        <v>65.0</v>
      </c>
      <c r="E20790" s="129" t="s">
        <v>132</v>
      </c>
    </row>
    <row r="20791">
      <c r="A20791" s="129">
        <v>7.0</v>
      </c>
      <c r="B20791" s="129" t="s">
        <v>7334</v>
      </c>
      <c r="C20791" s="129" t="s">
        <v>7335</v>
      </c>
      <c r="D20791" s="129">
        <v>21.0</v>
      </c>
      <c r="E20791" s="129" t="s">
        <v>132</v>
      </c>
    </row>
    <row r="20792">
      <c r="A20792" s="129">
        <v>7.0</v>
      </c>
      <c r="B20792" s="129" t="s">
        <v>8006</v>
      </c>
      <c r="C20792" s="129" t="s">
        <v>8007</v>
      </c>
      <c r="D20792" s="129">
        <v>20.0</v>
      </c>
      <c r="E20792" s="129" t="s">
        <v>132</v>
      </c>
    </row>
    <row r="20793">
      <c r="A20793" s="129">
        <v>7.0</v>
      </c>
      <c r="B20793" s="129" t="s">
        <v>7336</v>
      </c>
      <c r="C20793" s="129" t="s">
        <v>7337</v>
      </c>
      <c r="D20793" s="129">
        <v>52.0</v>
      </c>
      <c r="E20793" s="129" t="s">
        <v>119</v>
      </c>
    </row>
    <row r="20794">
      <c r="A20794" s="129">
        <v>7.0</v>
      </c>
      <c r="B20794" s="129" t="s">
        <v>4442</v>
      </c>
      <c r="C20794" s="129" t="s">
        <v>4443</v>
      </c>
      <c r="D20794" s="129">
        <v>51.0</v>
      </c>
      <c r="E20794" s="129" t="s">
        <v>119</v>
      </c>
    </row>
    <row r="20795">
      <c r="A20795" s="129">
        <v>7.0</v>
      </c>
      <c r="B20795" s="129" t="s">
        <v>4444</v>
      </c>
      <c r="C20795" s="129" t="s">
        <v>4445</v>
      </c>
      <c r="D20795" s="129">
        <v>35.0</v>
      </c>
      <c r="E20795" s="129" t="s">
        <v>119</v>
      </c>
    </row>
    <row r="20796">
      <c r="A20796" s="129">
        <v>7.0</v>
      </c>
      <c r="B20796" s="129" t="s">
        <v>8434</v>
      </c>
      <c r="C20796" s="129" t="s">
        <v>8435</v>
      </c>
      <c r="D20796" s="129">
        <v>61.0</v>
      </c>
      <c r="E20796" s="129" t="s">
        <v>119</v>
      </c>
    </row>
    <row r="20797">
      <c r="A20797" s="129">
        <v>7.0</v>
      </c>
      <c r="B20797" s="129" t="s">
        <v>4446</v>
      </c>
      <c r="C20797" s="129" t="s">
        <v>4447</v>
      </c>
      <c r="D20797" s="129">
        <v>47.0</v>
      </c>
      <c r="E20797" s="129" t="s">
        <v>132</v>
      </c>
    </row>
    <row r="20798">
      <c r="A20798" s="129">
        <v>7.0</v>
      </c>
      <c r="B20798" s="129" t="s">
        <v>4448</v>
      </c>
      <c r="C20798" s="129" t="s">
        <v>4449</v>
      </c>
      <c r="D20798" s="129">
        <v>68.0</v>
      </c>
      <c r="E20798" s="129" t="s">
        <v>132</v>
      </c>
    </row>
    <row r="20799">
      <c r="A20799" s="129">
        <v>7.0</v>
      </c>
      <c r="B20799" s="129" t="s">
        <v>8326</v>
      </c>
      <c r="C20799" s="129" t="s">
        <v>8327</v>
      </c>
      <c r="D20799" s="129">
        <v>26.0</v>
      </c>
      <c r="E20799" s="129" t="s">
        <v>119</v>
      </c>
    </row>
    <row r="20800">
      <c r="A20800" s="129">
        <v>7.0</v>
      </c>
      <c r="B20800" s="129" t="s">
        <v>4452</v>
      </c>
      <c r="C20800" s="129" t="s">
        <v>4453</v>
      </c>
      <c r="D20800" s="129">
        <v>26.0</v>
      </c>
      <c r="E20800" s="129" t="s">
        <v>132</v>
      </c>
    </row>
    <row r="20801">
      <c r="A20801" s="129">
        <v>7.0</v>
      </c>
      <c r="B20801" s="129" t="s">
        <v>8010</v>
      </c>
      <c r="C20801" s="129" t="s">
        <v>8011</v>
      </c>
      <c r="D20801" s="129">
        <v>57.0</v>
      </c>
      <c r="E20801" s="129" t="s">
        <v>119</v>
      </c>
    </row>
    <row r="20802">
      <c r="A20802" s="129">
        <v>7.0</v>
      </c>
      <c r="B20802" s="129" t="s">
        <v>4456</v>
      </c>
      <c r="C20802" s="129" t="s">
        <v>4457</v>
      </c>
      <c r="D20802" s="129">
        <v>35.0</v>
      </c>
      <c r="E20802" s="129" t="s">
        <v>132</v>
      </c>
    </row>
    <row r="20803">
      <c r="A20803" s="129">
        <v>7.0</v>
      </c>
      <c r="B20803" s="129" t="s">
        <v>4458</v>
      </c>
      <c r="C20803" s="129" t="s">
        <v>4459</v>
      </c>
      <c r="D20803" s="129">
        <v>23.0</v>
      </c>
      <c r="E20803" s="129" t="s">
        <v>132</v>
      </c>
    </row>
    <row r="20804">
      <c r="A20804" s="129">
        <v>7.0</v>
      </c>
      <c r="B20804" s="129" t="s">
        <v>4462</v>
      </c>
      <c r="C20804" s="129" t="s">
        <v>4463</v>
      </c>
      <c r="D20804" s="129">
        <v>26.0</v>
      </c>
      <c r="E20804" s="129" t="s">
        <v>132</v>
      </c>
    </row>
    <row r="20805">
      <c r="A20805" s="129">
        <v>7.0</v>
      </c>
      <c r="B20805" s="129" t="s">
        <v>4466</v>
      </c>
      <c r="C20805" s="129" t="s">
        <v>4467</v>
      </c>
      <c r="D20805" s="129">
        <v>51.0</v>
      </c>
      <c r="E20805" s="129" t="s">
        <v>132</v>
      </c>
    </row>
    <row r="20806">
      <c r="A20806" s="129">
        <v>7.0</v>
      </c>
      <c r="B20806" s="129" t="s">
        <v>4472</v>
      </c>
      <c r="C20806" s="129" t="s">
        <v>4473</v>
      </c>
      <c r="D20806" s="129">
        <v>32.0</v>
      </c>
      <c r="E20806" s="129" t="s">
        <v>132</v>
      </c>
    </row>
    <row r="20807">
      <c r="A20807" s="129">
        <v>7.0</v>
      </c>
      <c r="B20807" s="129" t="s">
        <v>4474</v>
      </c>
      <c r="C20807" s="129" t="s">
        <v>4475</v>
      </c>
      <c r="D20807" s="129">
        <v>36.0</v>
      </c>
      <c r="E20807" s="129" t="s">
        <v>119</v>
      </c>
    </row>
    <row r="20808">
      <c r="A20808" s="129">
        <v>7.0</v>
      </c>
      <c r="B20808" s="129" t="s">
        <v>4478</v>
      </c>
      <c r="C20808" s="129" t="s">
        <v>4479</v>
      </c>
      <c r="D20808" s="129">
        <v>65.0</v>
      </c>
      <c r="E20808" s="129" t="s">
        <v>119</v>
      </c>
    </row>
    <row r="20809">
      <c r="A20809" s="129">
        <v>7.0</v>
      </c>
      <c r="B20809" s="129" t="s">
        <v>4480</v>
      </c>
      <c r="C20809" s="129" t="s">
        <v>4481</v>
      </c>
      <c r="D20809" s="129">
        <v>51.0</v>
      </c>
      <c r="E20809" s="129" t="s">
        <v>119</v>
      </c>
    </row>
    <row r="20810">
      <c r="A20810" s="129">
        <v>7.0</v>
      </c>
      <c r="B20810" s="129" t="s">
        <v>4482</v>
      </c>
      <c r="C20810" s="129" t="s">
        <v>4483</v>
      </c>
      <c r="D20810" s="129">
        <v>26.0</v>
      </c>
      <c r="E20810" s="129" t="s">
        <v>119</v>
      </c>
    </row>
    <row r="20811">
      <c r="A20811" s="129">
        <v>7.0</v>
      </c>
      <c r="B20811" s="129" t="s">
        <v>4484</v>
      </c>
      <c r="C20811" s="129" t="s">
        <v>4485</v>
      </c>
      <c r="D20811" s="129">
        <v>38.0</v>
      </c>
      <c r="E20811" s="129" t="s">
        <v>119</v>
      </c>
    </row>
    <row r="20812">
      <c r="A20812" s="129">
        <v>7.0</v>
      </c>
      <c r="B20812" s="129" t="s">
        <v>4490</v>
      </c>
      <c r="C20812" s="129" t="s">
        <v>4491</v>
      </c>
      <c r="D20812" s="129">
        <v>22.0</v>
      </c>
      <c r="E20812" s="129" t="s">
        <v>119</v>
      </c>
    </row>
    <row r="20813">
      <c r="A20813" s="129">
        <v>7.0</v>
      </c>
      <c r="B20813" s="129" t="s">
        <v>4492</v>
      </c>
      <c r="C20813" s="129" t="s">
        <v>4493</v>
      </c>
      <c r="D20813" s="129">
        <v>21.0</v>
      </c>
      <c r="E20813" s="129" t="s">
        <v>119</v>
      </c>
    </row>
    <row r="20814">
      <c r="A20814" s="129">
        <v>7.0</v>
      </c>
      <c r="B20814" s="129" t="s">
        <v>4494</v>
      </c>
      <c r="C20814" s="129" t="s">
        <v>4495</v>
      </c>
      <c r="D20814" s="129">
        <v>36.0</v>
      </c>
      <c r="E20814" s="129" t="s">
        <v>119</v>
      </c>
    </row>
    <row r="20815">
      <c r="A20815" s="129">
        <v>7.0</v>
      </c>
      <c r="B20815" s="129" t="s">
        <v>4496</v>
      </c>
      <c r="C20815" s="129" t="s">
        <v>4497</v>
      </c>
      <c r="D20815" s="129">
        <v>70.0</v>
      </c>
      <c r="E20815" s="129" t="s">
        <v>119</v>
      </c>
    </row>
    <row r="20816">
      <c r="A20816" s="129">
        <v>7.0</v>
      </c>
      <c r="B20816" s="129" t="s">
        <v>4498</v>
      </c>
      <c r="C20816" s="129" t="s">
        <v>4499</v>
      </c>
      <c r="D20816" s="129">
        <v>64.0</v>
      </c>
      <c r="E20816" s="129" t="s">
        <v>132</v>
      </c>
    </row>
    <row r="20817">
      <c r="A20817" s="129">
        <v>7.0</v>
      </c>
      <c r="B20817" s="129" t="s">
        <v>4500</v>
      </c>
      <c r="C20817" s="129" t="s">
        <v>4501</v>
      </c>
      <c r="D20817" s="129">
        <v>61.0</v>
      </c>
      <c r="E20817" s="129" t="s">
        <v>119</v>
      </c>
    </row>
    <row r="20818">
      <c r="A20818" s="129">
        <v>7.0</v>
      </c>
      <c r="B20818" s="129" t="s">
        <v>4502</v>
      </c>
      <c r="C20818" s="129" t="s">
        <v>4503</v>
      </c>
      <c r="D20818" s="129">
        <v>65.0</v>
      </c>
      <c r="E20818" s="129" t="s">
        <v>132</v>
      </c>
    </row>
    <row r="20819">
      <c r="A20819" s="129">
        <v>7.0</v>
      </c>
      <c r="B20819" s="129" t="s">
        <v>4504</v>
      </c>
      <c r="C20819" s="129" t="s">
        <v>4505</v>
      </c>
      <c r="D20819" s="129">
        <v>26.0</v>
      </c>
      <c r="E20819" s="129" t="s">
        <v>132</v>
      </c>
    </row>
    <row r="20820">
      <c r="A20820" s="129">
        <v>7.0</v>
      </c>
      <c r="B20820" s="129" t="s">
        <v>4506</v>
      </c>
      <c r="C20820" s="129" t="s">
        <v>4507</v>
      </c>
      <c r="D20820" s="129">
        <v>68.0</v>
      </c>
      <c r="E20820" s="129" t="s">
        <v>132</v>
      </c>
    </row>
    <row r="20821">
      <c r="A20821" s="129">
        <v>7.0</v>
      </c>
      <c r="B20821" s="129" t="s">
        <v>4510</v>
      </c>
      <c r="C20821" s="129" t="s">
        <v>4511</v>
      </c>
      <c r="D20821" s="129">
        <v>64.0</v>
      </c>
      <c r="E20821" s="129" t="s">
        <v>132</v>
      </c>
    </row>
    <row r="20822">
      <c r="A20822" s="129">
        <v>7.0</v>
      </c>
      <c r="B20822" s="129" t="s">
        <v>4514</v>
      </c>
      <c r="C20822" s="129" t="s">
        <v>4515</v>
      </c>
      <c r="D20822" s="129">
        <v>28.0</v>
      </c>
      <c r="E20822" s="129" t="s">
        <v>132</v>
      </c>
    </row>
    <row r="20823">
      <c r="A20823" s="129">
        <v>7.0</v>
      </c>
      <c r="B20823" s="129" t="s">
        <v>4516</v>
      </c>
      <c r="C20823" s="129" t="s">
        <v>4517</v>
      </c>
      <c r="D20823" s="129">
        <v>40.0</v>
      </c>
      <c r="E20823" s="129" t="s">
        <v>132</v>
      </c>
    </row>
    <row r="20824">
      <c r="A20824" s="129">
        <v>7.0</v>
      </c>
      <c r="B20824" s="129" t="s">
        <v>4518</v>
      </c>
      <c r="C20824" s="129" t="s">
        <v>4519</v>
      </c>
      <c r="D20824" s="129">
        <v>68.0</v>
      </c>
      <c r="E20824" s="129" t="s">
        <v>119</v>
      </c>
    </row>
    <row r="20825">
      <c r="A20825" s="129">
        <v>7.0</v>
      </c>
      <c r="B20825" s="129" t="s">
        <v>4520</v>
      </c>
      <c r="C20825" s="129" t="s">
        <v>4521</v>
      </c>
      <c r="D20825" s="129">
        <v>69.0</v>
      </c>
      <c r="E20825" s="129" t="s">
        <v>119</v>
      </c>
    </row>
    <row r="20826">
      <c r="A20826" s="129">
        <v>7.0</v>
      </c>
      <c r="B20826" s="129" t="s">
        <v>7348</v>
      </c>
      <c r="C20826" s="129" t="s">
        <v>7349</v>
      </c>
      <c r="D20826" s="129">
        <v>26.0</v>
      </c>
      <c r="E20826" s="129" t="s">
        <v>132</v>
      </c>
    </row>
    <row r="20827">
      <c r="A20827" s="129">
        <v>7.0</v>
      </c>
      <c r="B20827" s="129" t="s">
        <v>4522</v>
      </c>
      <c r="C20827" s="129" t="s">
        <v>4523</v>
      </c>
      <c r="D20827" s="129">
        <v>47.0</v>
      </c>
      <c r="E20827" s="129" t="s">
        <v>119</v>
      </c>
    </row>
    <row r="20828">
      <c r="A20828" s="129">
        <v>7.0</v>
      </c>
      <c r="B20828" s="129" t="s">
        <v>4524</v>
      </c>
      <c r="C20828" s="129" t="s">
        <v>4525</v>
      </c>
      <c r="D20828" s="129">
        <v>69.0</v>
      </c>
      <c r="E20828" s="129" t="s">
        <v>119</v>
      </c>
    </row>
    <row r="20829">
      <c r="A20829" s="129">
        <v>7.0</v>
      </c>
      <c r="B20829" s="129" t="s">
        <v>4526</v>
      </c>
      <c r="C20829" s="129" t="s">
        <v>4527</v>
      </c>
      <c r="D20829" s="129">
        <v>32.0</v>
      </c>
      <c r="E20829" s="129" t="s">
        <v>119</v>
      </c>
    </row>
    <row r="20830">
      <c r="A20830" s="129">
        <v>7.0</v>
      </c>
      <c r="B20830" s="129" t="s">
        <v>4528</v>
      </c>
      <c r="C20830" s="129" t="s">
        <v>4529</v>
      </c>
      <c r="D20830" s="129">
        <v>52.0</v>
      </c>
      <c r="E20830" s="129" t="s">
        <v>132</v>
      </c>
    </row>
    <row r="20831">
      <c r="A20831" s="129">
        <v>7.0</v>
      </c>
      <c r="B20831" s="129" t="s">
        <v>8016</v>
      </c>
      <c r="C20831" s="129" t="s">
        <v>8017</v>
      </c>
      <c r="D20831" s="129">
        <v>43.0</v>
      </c>
      <c r="E20831" s="129" t="s">
        <v>132</v>
      </c>
    </row>
    <row r="20832">
      <c r="A20832" s="129">
        <v>7.0</v>
      </c>
      <c r="B20832" s="129" t="s">
        <v>4530</v>
      </c>
      <c r="C20832" s="129" t="s">
        <v>4531</v>
      </c>
      <c r="D20832" s="129">
        <v>68.0</v>
      </c>
      <c r="E20832" s="129" t="s">
        <v>119</v>
      </c>
    </row>
    <row r="20833">
      <c r="A20833" s="129">
        <v>7.0</v>
      </c>
      <c r="B20833" s="129" t="s">
        <v>4534</v>
      </c>
      <c r="C20833" s="129" t="s">
        <v>4535</v>
      </c>
      <c r="D20833" s="129">
        <v>50.0</v>
      </c>
      <c r="E20833" s="129" t="s">
        <v>119</v>
      </c>
    </row>
    <row r="20834">
      <c r="A20834" s="129">
        <v>7.0</v>
      </c>
      <c r="B20834" s="129" t="s">
        <v>8328</v>
      </c>
      <c r="C20834" s="129" t="s">
        <v>8329</v>
      </c>
      <c r="D20834" s="129">
        <v>39.0</v>
      </c>
      <c r="E20834" s="129" t="s">
        <v>119</v>
      </c>
    </row>
    <row r="20835">
      <c r="A20835" s="129">
        <v>7.0</v>
      </c>
      <c r="B20835" s="129" t="s">
        <v>4538</v>
      </c>
      <c r="C20835" s="129" t="s">
        <v>4539</v>
      </c>
      <c r="D20835" s="129">
        <v>58.0</v>
      </c>
      <c r="E20835" s="129" t="s">
        <v>119</v>
      </c>
    </row>
    <row r="20836">
      <c r="A20836" s="129">
        <v>7.0</v>
      </c>
      <c r="B20836" s="129" t="s">
        <v>4540</v>
      </c>
      <c r="C20836" s="129" t="s">
        <v>4541</v>
      </c>
      <c r="D20836" s="129">
        <v>30.0</v>
      </c>
      <c r="E20836" s="129" t="s">
        <v>132</v>
      </c>
    </row>
    <row r="20837">
      <c r="A20837" s="129">
        <v>7.0</v>
      </c>
      <c r="B20837" s="129" t="s">
        <v>7352</v>
      </c>
      <c r="C20837" s="129" t="s">
        <v>7353</v>
      </c>
      <c r="D20837" s="129">
        <v>33.0</v>
      </c>
      <c r="E20837" s="129" t="s">
        <v>119</v>
      </c>
    </row>
    <row r="20838">
      <c r="A20838" s="129">
        <v>7.0</v>
      </c>
      <c r="B20838" s="129" t="s">
        <v>7354</v>
      </c>
      <c r="C20838" s="129" t="s">
        <v>7355</v>
      </c>
      <c r="D20838" s="129">
        <v>37.0</v>
      </c>
      <c r="E20838" s="129" t="s">
        <v>132</v>
      </c>
    </row>
    <row r="20839">
      <c r="A20839" s="129">
        <v>7.0</v>
      </c>
      <c r="B20839" s="129" t="s">
        <v>8330</v>
      </c>
      <c r="C20839" s="129" t="s">
        <v>8331</v>
      </c>
      <c r="D20839" s="129">
        <v>30.0</v>
      </c>
      <c r="E20839" s="129" t="s">
        <v>119</v>
      </c>
    </row>
    <row r="20840">
      <c r="A20840" s="129">
        <v>7.0</v>
      </c>
      <c r="B20840" s="129" t="s">
        <v>4544</v>
      </c>
      <c r="C20840" s="129" t="s">
        <v>4545</v>
      </c>
      <c r="D20840" s="129">
        <v>63.0</v>
      </c>
      <c r="E20840" s="129" t="s">
        <v>119</v>
      </c>
    </row>
    <row r="20841">
      <c r="A20841" s="129">
        <v>7.0</v>
      </c>
      <c r="B20841" s="129" t="s">
        <v>4546</v>
      </c>
      <c r="C20841" s="129" t="s">
        <v>4547</v>
      </c>
      <c r="D20841" s="129">
        <v>50.0</v>
      </c>
      <c r="E20841" s="129" t="s">
        <v>132</v>
      </c>
    </row>
    <row r="20842">
      <c r="A20842" s="129">
        <v>7.0</v>
      </c>
      <c r="B20842" s="129" t="s">
        <v>4552</v>
      </c>
      <c r="C20842" s="129" t="s">
        <v>4553</v>
      </c>
      <c r="D20842" s="129">
        <v>43.0</v>
      </c>
      <c r="E20842" s="129" t="s">
        <v>132</v>
      </c>
    </row>
    <row r="20843">
      <c r="A20843" s="129">
        <v>7.0</v>
      </c>
      <c r="B20843" s="129" t="s">
        <v>7356</v>
      </c>
      <c r="C20843" s="129" t="s">
        <v>7357</v>
      </c>
      <c r="D20843" s="129">
        <v>53.0</v>
      </c>
      <c r="E20843" s="129" t="s">
        <v>132</v>
      </c>
    </row>
    <row r="20844">
      <c r="A20844" s="129">
        <v>7.0</v>
      </c>
      <c r="B20844" s="129" t="s">
        <v>4554</v>
      </c>
      <c r="C20844" s="129" t="s">
        <v>4555</v>
      </c>
      <c r="D20844" s="129">
        <v>58.0</v>
      </c>
      <c r="E20844" s="129" t="s">
        <v>119</v>
      </c>
    </row>
    <row r="20845">
      <c r="A20845" s="129">
        <v>7.0</v>
      </c>
      <c r="B20845" s="129" t="s">
        <v>4556</v>
      </c>
      <c r="C20845" s="129" t="s">
        <v>4557</v>
      </c>
      <c r="D20845" s="129">
        <v>58.0</v>
      </c>
      <c r="E20845" s="129" t="s">
        <v>132</v>
      </c>
    </row>
    <row r="20846">
      <c r="A20846" s="129">
        <v>7.0</v>
      </c>
      <c r="B20846" s="129" t="s">
        <v>4558</v>
      </c>
      <c r="C20846" s="129" t="s">
        <v>4559</v>
      </c>
      <c r="D20846" s="129">
        <v>53.0</v>
      </c>
      <c r="E20846" s="129" t="s">
        <v>132</v>
      </c>
    </row>
    <row r="20847">
      <c r="A20847" s="129">
        <v>7.0</v>
      </c>
      <c r="B20847" s="129" t="s">
        <v>4560</v>
      </c>
      <c r="C20847" s="129" t="s">
        <v>4561</v>
      </c>
      <c r="D20847" s="129">
        <v>64.0</v>
      </c>
      <c r="E20847" s="129" t="s">
        <v>119</v>
      </c>
    </row>
    <row r="20848">
      <c r="A20848" s="129">
        <v>7.0</v>
      </c>
      <c r="B20848" s="129" t="s">
        <v>4562</v>
      </c>
      <c r="C20848" s="129" t="s">
        <v>4563</v>
      </c>
      <c r="D20848" s="129">
        <v>61.0</v>
      </c>
      <c r="E20848" s="129" t="s">
        <v>132</v>
      </c>
    </row>
    <row r="20849">
      <c r="A20849" s="129">
        <v>7.0</v>
      </c>
      <c r="B20849" s="129" t="s">
        <v>4564</v>
      </c>
      <c r="C20849" s="129" t="s">
        <v>4565</v>
      </c>
      <c r="D20849" s="129">
        <v>35.0</v>
      </c>
      <c r="E20849" s="129" t="s">
        <v>132</v>
      </c>
    </row>
    <row r="20850">
      <c r="A20850" s="129">
        <v>7.0</v>
      </c>
      <c r="B20850" s="129" t="s">
        <v>4566</v>
      </c>
      <c r="C20850" s="129" t="s">
        <v>4567</v>
      </c>
      <c r="D20850" s="129">
        <v>63.0</v>
      </c>
      <c r="E20850" s="129" t="s">
        <v>119</v>
      </c>
    </row>
    <row r="20851">
      <c r="A20851" s="129">
        <v>7.0</v>
      </c>
      <c r="B20851" s="129" t="s">
        <v>4568</v>
      </c>
      <c r="C20851" s="129" t="s">
        <v>4569</v>
      </c>
      <c r="D20851" s="129">
        <v>34.0</v>
      </c>
      <c r="E20851" s="129" t="s">
        <v>119</v>
      </c>
    </row>
    <row r="20852">
      <c r="A20852" s="129">
        <v>7.0</v>
      </c>
      <c r="B20852" s="129" t="s">
        <v>7358</v>
      </c>
      <c r="C20852" s="129" t="s">
        <v>7359</v>
      </c>
      <c r="D20852" s="129">
        <v>68.0</v>
      </c>
      <c r="E20852" s="129" t="s">
        <v>119</v>
      </c>
    </row>
    <row r="20853">
      <c r="A20853" s="129">
        <v>7.0</v>
      </c>
      <c r="B20853" s="129" t="s">
        <v>8020</v>
      </c>
      <c r="C20853" s="129" t="s">
        <v>8021</v>
      </c>
      <c r="D20853" s="129">
        <v>34.0</v>
      </c>
      <c r="E20853" s="129" t="s">
        <v>132</v>
      </c>
    </row>
    <row r="20854">
      <c r="A20854" s="129">
        <v>7.0</v>
      </c>
      <c r="B20854" s="129" t="s">
        <v>4570</v>
      </c>
      <c r="C20854" s="129" t="s">
        <v>4571</v>
      </c>
      <c r="D20854" s="129">
        <v>60.0</v>
      </c>
      <c r="E20854" s="129" t="s">
        <v>132</v>
      </c>
    </row>
    <row r="20855">
      <c r="A20855" s="129">
        <v>7.0</v>
      </c>
      <c r="B20855" s="129" t="s">
        <v>4576</v>
      </c>
      <c r="C20855" s="129" t="s">
        <v>4577</v>
      </c>
      <c r="D20855" s="129">
        <v>69.0</v>
      </c>
      <c r="E20855" s="129" t="s">
        <v>119</v>
      </c>
    </row>
    <row r="20856">
      <c r="A20856" s="129">
        <v>7.0</v>
      </c>
      <c r="B20856" s="129" t="s">
        <v>4578</v>
      </c>
      <c r="C20856" s="129" t="s">
        <v>4579</v>
      </c>
      <c r="D20856" s="129">
        <v>49.0</v>
      </c>
      <c r="E20856" s="129" t="s">
        <v>132</v>
      </c>
    </row>
    <row r="20857">
      <c r="A20857" s="129">
        <v>7.0</v>
      </c>
      <c r="B20857" s="129" t="s">
        <v>4580</v>
      </c>
      <c r="C20857" s="129" t="s">
        <v>4581</v>
      </c>
      <c r="D20857" s="129">
        <v>49.0</v>
      </c>
      <c r="E20857" s="129" t="s">
        <v>132</v>
      </c>
    </row>
    <row r="20858">
      <c r="A20858" s="129">
        <v>7.0</v>
      </c>
      <c r="B20858" s="129" t="s">
        <v>4582</v>
      </c>
      <c r="C20858" s="129" t="s">
        <v>4583</v>
      </c>
      <c r="D20858" s="129">
        <v>64.0</v>
      </c>
      <c r="E20858" s="129" t="s">
        <v>132</v>
      </c>
    </row>
    <row r="20859">
      <c r="A20859" s="129">
        <v>7.0</v>
      </c>
      <c r="B20859" s="129" t="s">
        <v>4584</v>
      </c>
      <c r="C20859" s="129" t="s">
        <v>4585</v>
      </c>
      <c r="D20859" s="129">
        <v>29.0</v>
      </c>
      <c r="E20859" s="129" t="s">
        <v>132</v>
      </c>
    </row>
    <row r="20860">
      <c r="A20860" s="129">
        <v>7.0</v>
      </c>
      <c r="B20860" s="129" t="s">
        <v>7360</v>
      </c>
      <c r="C20860" s="129" t="s">
        <v>7361</v>
      </c>
      <c r="D20860" s="129">
        <v>53.0</v>
      </c>
      <c r="E20860" s="129" t="s">
        <v>119</v>
      </c>
    </row>
    <row r="20861">
      <c r="A20861" s="129">
        <v>7.0</v>
      </c>
      <c r="B20861" s="129" t="s">
        <v>8518</v>
      </c>
      <c r="C20861" s="129" t="s">
        <v>8519</v>
      </c>
      <c r="D20861" s="129">
        <v>31.0</v>
      </c>
      <c r="E20861" s="129" t="s">
        <v>132</v>
      </c>
    </row>
    <row r="20862">
      <c r="A20862" s="129">
        <v>7.0</v>
      </c>
      <c r="B20862" s="129" t="s">
        <v>4586</v>
      </c>
      <c r="C20862" s="129" t="s">
        <v>4587</v>
      </c>
      <c r="D20862" s="129">
        <v>46.0</v>
      </c>
      <c r="E20862" s="129" t="s">
        <v>119</v>
      </c>
    </row>
    <row r="20863">
      <c r="A20863" s="129">
        <v>7.0</v>
      </c>
      <c r="B20863" s="129" t="s">
        <v>4588</v>
      </c>
      <c r="C20863" s="129" t="s">
        <v>4589</v>
      </c>
      <c r="D20863" s="129">
        <v>67.0</v>
      </c>
      <c r="E20863" s="129" t="s">
        <v>119</v>
      </c>
    </row>
    <row r="20864">
      <c r="A20864" s="129">
        <v>7.0</v>
      </c>
      <c r="B20864" s="129" t="s">
        <v>4590</v>
      </c>
      <c r="C20864" s="129" t="s">
        <v>4591</v>
      </c>
      <c r="D20864" s="129">
        <v>39.0</v>
      </c>
      <c r="E20864" s="129" t="s">
        <v>119</v>
      </c>
    </row>
    <row r="20865">
      <c r="A20865" s="129">
        <v>7.0</v>
      </c>
      <c r="B20865" s="129" t="s">
        <v>4592</v>
      </c>
      <c r="C20865" s="129" t="s">
        <v>4593</v>
      </c>
      <c r="D20865" s="129">
        <v>46.0</v>
      </c>
      <c r="E20865" s="129" t="s">
        <v>132</v>
      </c>
    </row>
    <row r="20866">
      <c r="A20866" s="129">
        <v>7.0</v>
      </c>
      <c r="B20866" s="129" t="s">
        <v>4594</v>
      </c>
      <c r="C20866" s="129" t="s">
        <v>4595</v>
      </c>
      <c r="D20866" s="129">
        <v>62.0</v>
      </c>
      <c r="E20866" s="129" t="s">
        <v>119</v>
      </c>
    </row>
    <row r="20867">
      <c r="A20867" s="129">
        <v>7.0</v>
      </c>
      <c r="B20867" s="129" t="s">
        <v>4596</v>
      </c>
      <c r="C20867" s="129" t="s">
        <v>4597</v>
      </c>
      <c r="D20867" s="129">
        <v>28.0</v>
      </c>
      <c r="E20867" s="129" t="s">
        <v>119</v>
      </c>
    </row>
    <row r="20868">
      <c r="A20868" s="129">
        <v>7.0</v>
      </c>
      <c r="B20868" s="129" t="s">
        <v>4598</v>
      </c>
      <c r="C20868" s="129" t="s">
        <v>4599</v>
      </c>
      <c r="D20868" s="129">
        <v>53.0</v>
      </c>
      <c r="E20868" s="129" t="s">
        <v>132</v>
      </c>
    </row>
    <row r="20869">
      <c r="A20869" s="129">
        <v>7.0</v>
      </c>
      <c r="B20869" s="129" t="s">
        <v>4600</v>
      </c>
      <c r="C20869" s="129" t="s">
        <v>4601</v>
      </c>
      <c r="D20869" s="129">
        <v>20.0</v>
      </c>
      <c r="E20869" s="129" t="s">
        <v>132</v>
      </c>
    </row>
    <row r="20870">
      <c r="A20870" s="129">
        <v>7.0</v>
      </c>
      <c r="B20870" s="129" t="s">
        <v>4602</v>
      </c>
      <c r="C20870" s="129" t="s">
        <v>4603</v>
      </c>
      <c r="D20870" s="129">
        <v>68.0</v>
      </c>
      <c r="E20870" s="129" t="s">
        <v>132</v>
      </c>
    </row>
    <row r="20871">
      <c r="A20871" s="129">
        <v>7.0</v>
      </c>
      <c r="B20871" s="129" t="s">
        <v>4604</v>
      </c>
      <c r="C20871" s="129" t="s">
        <v>4605</v>
      </c>
      <c r="D20871" s="129">
        <v>64.0</v>
      </c>
      <c r="E20871" s="129" t="s">
        <v>119</v>
      </c>
    </row>
    <row r="20872">
      <c r="A20872" s="129">
        <v>7.0</v>
      </c>
      <c r="B20872" s="129" t="s">
        <v>4606</v>
      </c>
      <c r="C20872" s="129" t="s">
        <v>4607</v>
      </c>
      <c r="D20872" s="129">
        <v>62.0</v>
      </c>
      <c r="E20872" s="129" t="s">
        <v>119</v>
      </c>
    </row>
    <row r="20873">
      <c r="A20873" s="129">
        <v>7.0</v>
      </c>
      <c r="B20873" s="129" t="s">
        <v>4608</v>
      </c>
      <c r="C20873" s="129" t="s">
        <v>4609</v>
      </c>
      <c r="D20873" s="129">
        <v>57.0</v>
      </c>
      <c r="E20873" s="129" t="s">
        <v>119</v>
      </c>
    </row>
    <row r="20874">
      <c r="A20874" s="129">
        <v>7.0</v>
      </c>
      <c r="B20874" s="129" t="s">
        <v>7368</v>
      </c>
      <c r="C20874" s="129" t="s">
        <v>7369</v>
      </c>
      <c r="D20874" s="129">
        <v>29.0</v>
      </c>
      <c r="E20874" s="129" t="s">
        <v>119</v>
      </c>
    </row>
    <row r="20875">
      <c r="A20875" s="129">
        <v>7.0</v>
      </c>
      <c r="B20875" s="129" t="s">
        <v>4610</v>
      </c>
      <c r="C20875" s="129" t="s">
        <v>4611</v>
      </c>
      <c r="D20875" s="129">
        <v>21.0</v>
      </c>
      <c r="E20875" s="129" t="s">
        <v>119</v>
      </c>
    </row>
    <row r="20876">
      <c r="A20876" s="129">
        <v>7.0</v>
      </c>
      <c r="B20876" s="129" t="s">
        <v>4612</v>
      </c>
      <c r="C20876" s="129" t="s">
        <v>4613</v>
      </c>
      <c r="D20876" s="129">
        <v>63.0</v>
      </c>
      <c r="E20876" s="129" t="s">
        <v>119</v>
      </c>
    </row>
    <row r="20877">
      <c r="A20877" s="129">
        <v>7.0</v>
      </c>
      <c r="B20877" s="129" t="s">
        <v>4614</v>
      </c>
      <c r="C20877" s="129" t="s">
        <v>4615</v>
      </c>
      <c r="D20877" s="129">
        <v>35.0</v>
      </c>
      <c r="E20877" s="129" t="s">
        <v>132</v>
      </c>
    </row>
    <row r="20878">
      <c r="A20878" s="129">
        <v>7.0</v>
      </c>
      <c r="B20878" s="129" t="s">
        <v>4616</v>
      </c>
      <c r="C20878" s="129" t="s">
        <v>4617</v>
      </c>
      <c r="D20878" s="129">
        <v>49.0</v>
      </c>
      <c r="E20878" s="129" t="s">
        <v>132</v>
      </c>
    </row>
    <row r="20879">
      <c r="A20879" s="129">
        <v>7.0</v>
      </c>
      <c r="B20879" s="129" t="s">
        <v>4618</v>
      </c>
      <c r="C20879" s="129" t="s">
        <v>4619</v>
      </c>
      <c r="D20879" s="129">
        <v>66.0</v>
      </c>
      <c r="E20879" s="129" t="s">
        <v>132</v>
      </c>
    </row>
    <row r="20880">
      <c r="A20880" s="129">
        <v>7.0</v>
      </c>
      <c r="B20880" s="129" t="s">
        <v>7370</v>
      </c>
      <c r="C20880" s="129" t="s">
        <v>7371</v>
      </c>
      <c r="D20880" s="129">
        <v>50.0</v>
      </c>
      <c r="E20880" s="129" t="s">
        <v>119</v>
      </c>
    </row>
    <row r="20881">
      <c r="A20881" s="129">
        <v>7.0</v>
      </c>
      <c r="B20881" s="129" t="s">
        <v>4620</v>
      </c>
      <c r="C20881" s="129" t="s">
        <v>4621</v>
      </c>
      <c r="D20881" s="129">
        <v>30.0</v>
      </c>
      <c r="E20881" s="129" t="s">
        <v>119</v>
      </c>
    </row>
    <row r="20882">
      <c r="A20882" s="129">
        <v>7.0</v>
      </c>
      <c r="B20882" s="129" t="s">
        <v>4622</v>
      </c>
      <c r="C20882" s="129" t="s">
        <v>4623</v>
      </c>
      <c r="D20882" s="129">
        <v>24.0</v>
      </c>
      <c r="E20882" s="129" t="s">
        <v>119</v>
      </c>
    </row>
    <row r="20883">
      <c r="A20883" s="129">
        <v>7.0</v>
      </c>
      <c r="B20883" s="129" t="s">
        <v>4624</v>
      </c>
      <c r="C20883" s="129" t="s">
        <v>4625</v>
      </c>
      <c r="D20883" s="129">
        <v>35.0</v>
      </c>
      <c r="E20883" s="129" t="s">
        <v>119</v>
      </c>
    </row>
    <row r="20884">
      <c r="A20884" s="129">
        <v>7.0</v>
      </c>
      <c r="B20884" s="129" t="s">
        <v>4626</v>
      </c>
      <c r="C20884" s="129" t="s">
        <v>4627</v>
      </c>
      <c r="D20884" s="129">
        <v>32.0</v>
      </c>
      <c r="E20884" s="129" t="s">
        <v>119</v>
      </c>
    </row>
    <row r="20885">
      <c r="A20885" s="129">
        <v>7.0</v>
      </c>
      <c r="B20885" s="129" t="s">
        <v>4628</v>
      </c>
      <c r="C20885" s="129" t="s">
        <v>4629</v>
      </c>
      <c r="D20885" s="129">
        <v>37.0</v>
      </c>
      <c r="E20885" s="129" t="s">
        <v>132</v>
      </c>
    </row>
    <row r="20886">
      <c r="A20886" s="129">
        <v>7.0</v>
      </c>
      <c r="B20886" s="129" t="s">
        <v>4632</v>
      </c>
      <c r="C20886" s="129" t="s">
        <v>4633</v>
      </c>
      <c r="D20886" s="129">
        <v>62.0</v>
      </c>
      <c r="E20886" s="129" t="s">
        <v>119</v>
      </c>
    </row>
    <row r="20887">
      <c r="A20887" s="129">
        <v>7.0</v>
      </c>
      <c r="B20887" s="129" t="s">
        <v>4634</v>
      </c>
      <c r="C20887" s="129" t="s">
        <v>4635</v>
      </c>
      <c r="D20887" s="129">
        <v>49.0</v>
      </c>
      <c r="E20887" s="129" t="s">
        <v>132</v>
      </c>
    </row>
    <row r="20888">
      <c r="A20888" s="129">
        <v>7.0</v>
      </c>
      <c r="B20888" s="129" t="s">
        <v>4636</v>
      </c>
      <c r="C20888" s="129" t="s">
        <v>4637</v>
      </c>
      <c r="D20888" s="129">
        <v>21.0</v>
      </c>
      <c r="E20888" s="129" t="s">
        <v>119</v>
      </c>
    </row>
    <row r="20889">
      <c r="A20889" s="129">
        <v>7.0</v>
      </c>
      <c r="B20889" s="129" t="s">
        <v>8024</v>
      </c>
      <c r="C20889" s="129" t="s">
        <v>8025</v>
      </c>
      <c r="D20889" s="129">
        <v>51.0</v>
      </c>
      <c r="E20889" s="129" t="s">
        <v>132</v>
      </c>
    </row>
    <row r="20890">
      <c r="A20890" s="129">
        <v>7.0</v>
      </c>
      <c r="B20890" s="129" t="s">
        <v>4638</v>
      </c>
      <c r="C20890" s="129" t="s">
        <v>4639</v>
      </c>
      <c r="D20890" s="129">
        <v>30.0</v>
      </c>
      <c r="E20890" s="129" t="s">
        <v>119</v>
      </c>
    </row>
    <row r="20891">
      <c r="A20891" s="129">
        <v>7.0</v>
      </c>
      <c r="B20891" s="129" t="s">
        <v>4640</v>
      </c>
      <c r="C20891" s="129" t="s">
        <v>4641</v>
      </c>
      <c r="D20891" s="129">
        <v>64.0</v>
      </c>
      <c r="E20891" s="129" t="s">
        <v>119</v>
      </c>
    </row>
    <row r="20892">
      <c r="A20892" s="129">
        <v>7.0</v>
      </c>
      <c r="B20892" s="129" t="s">
        <v>4642</v>
      </c>
      <c r="C20892" s="129" t="s">
        <v>4643</v>
      </c>
      <c r="D20892" s="129">
        <v>44.0</v>
      </c>
      <c r="E20892" s="129" t="s">
        <v>132</v>
      </c>
    </row>
    <row r="20893">
      <c r="A20893" s="129">
        <v>7.0</v>
      </c>
      <c r="B20893" s="129" t="s">
        <v>4644</v>
      </c>
      <c r="C20893" s="129" t="s">
        <v>4645</v>
      </c>
      <c r="D20893" s="129">
        <v>67.0</v>
      </c>
      <c r="E20893" s="129" t="s">
        <v>132</v>
      </c>
    </row>
    <row r="20894">
      <c r="A20894" s="129">
        <v>7.0</v>
      </c>
      <c r="B20894" s="129" t="s">
        <v>4646</v>
      </c>
      <c r="C20894" s="129" t="s">
        <v>4647</v>
      </c>
      <c r="D20894" s="129">
        <v>45.0</v>
      </c>
      <c r="E20894" s="129" t="s">
        <v>132</v>
      </c>
    </row>
    <row r="20895">
      <c r="A20895" s="129">
        <v>7.0</v>
      </c>
      <c r="B20895" s="129" t="s">
        <v>4650</v>
      </c>
      <c r="C20895" s="129" t="s">
        <v>4651</v>
      </c>
      <c r="D20895" s="129">
        <v>64.0</v>
      </c>
      <c r="E20895" s="129" t="s">
        <v>119</v>
      </c>
    </row>
    <row r="20896">
      <c r="A20896" s="129">
        <v>7.0</v>
      </c>
      <c r="B20896" s="129" t="s">
        <v>7378</v>
      </c>
      <c r="C20896" s="129" t="s">
        <v>7379</v>
      </c>
      <c r="D20896" s="129">
        <v>27.0</v>
      </c>
      <c r="E20896" s="129" t="s">
        <v>119</v>
      </c>
    </row>
    <row r="20897">
      <c r="A20897" s="129">
        <v>7.0</v>
      </c>
      <c r="B20897" s="129" t="s">
        <v>7380</v>
      </c>
      <c r="C20897" s="129" t="s">
        <v>7381</v>
      </c>
      <c r="D20897" s="129">
        <v>29.0</v>
      </c>
      <c r="E20897" s="129" t="s">
        <v>119</v>
      </c>
    </row>
    <row r="20898">
      <c r="A20898" s="129">
        <v>7.0</v>
      </c>
      <c r="B20898" s="129" t="s">
        <v>4652</v>
      </c>
      <c r="C20898" s="129" t="s">
        <v>4653</v>
      </c>
      <c r="D20898" s="129">
        <v>39.0</v>
      </c>
      <c r="E20898" s="129" t="s">
        <v>132</v>
      </c>
    </row>
    <row r="20899">
      <c r="A20899" s="129">
        <v>7.0</v>
      </c>
      <c r="B20899" s="129" t="s">
        <v>4654</v>
      </c>
      <c r="C20899" s="129" t="s">
        <v>4655</v>
      </c>
      <c r="D20899" s="129">
        <v>50.0</v>
      </c>
      <c r="E20899" s="129" t="s">
        <v>119</v>
      </c>
    </row>
    <row r="20900">
      <c r="A20900" s="129">
        <v>7.0</v>
      </c>
      <c r="B20900" s="129" t="s">
        <v>4658</v>
      </c>
      <c r="C20900" s="129" t="s">
        <v>4659</v>
      </c>
      <c r="D20900" s="129">
        <v>25.0</v>
      </c>
      <c r="E20900" s="129" t="s">
        <v>119</v>
      </c>
    </row>
    <row r="20901">
      <c r="A20901" s="129">
        <v>7.0</v>
      </c>
      <c r="B20901" s="129" t="s">
        <v>4660</v>
      </c>
      <c r="C20901" s="129" t="s">
        <v>4661</v>
      </c>
      <c r="D20901" s="129">
        <v>55.0</v>
      </c>
      <c r="E20901" s="129" t="s">
        <v>132</v>
      </c>
    </row>
    <row r="20902">
      <c r="A20902" s="129">
        <v>7.0</v>
      </c>
      <c r="B20902" s="129" t="s">
        <v>4662</v>
      </c>
      <c r="C20902" s="129" t="s">
        <v>4663</v>
      </c>
      <c r="D20902" s="129">
        <v>30.0</v>
      </c>
      <c r="E20902" s="129" t="s">
        <v>132</v>
      </c>
    </row>
    <row r="20903">
      <c r="A20903" s="129">
        <v>7.0</v>
      </c>
      <c r="B20903" s="129" t="s">
        <v>4664</v>
      </c>
      <c r="C20903" s="129" t="s">
        <v>4665</v>
      </c>
      <c r="D20903" s="129">
        <v>28.0</v>
      </c>
      <c r="E20903" s="129" t="s">
        <v>132</v>
      </c>
    </row>
    <row r="20904">
      <c r="A20904" s="129">
        <v>7.0</v>
      </c>
      <c r="B20904" s="129" t="s">
        <v>8436</v>
      </c>
      <c r="C20904" s="129" t="s">
        <v>8437</v>
      </c>
      <c r="D20904" s="129">
        <v>36.0</v>
      </c>
      <c r="E20904" s="129" t="s">
        <v>132</v>
      </c>
    </row>
    <row r="20905">
      <c r="A20905" s="129">
        <v>7.0</v>
      </c>
      <c r="B20905" s="129" t="s">
        <v>4666</v>
      </c>
      <c r="C20905" s="129" t="s">
        <v>4667</v>
      </c>
      <c r="D20905" s="129">
        <v>47.0</v>
      </c>
      <c r="E20905" s="129" t="s">
        <v>132</v>
      </c>
    </row>
    <row r="20906">
      <c r="A20906" s="129">
        <v>7.0</v>
      </c>
      <c r="B20906" s="129" t="s">
        <v>4668</v>
      </c>
      <c r="C20906" s="129" t="s">
        <v>4669</v>
      </c>
      <c r="D20906" s="129">
        <v>68.0</v>
      </c>
      <c r="E20906" s="129" t="s">
        <v>132</v>
      </c>
    </row>
    <row r="20907">
      <c r="A20907" s="129">
        <v>7.0</v>
      </c>
      <c r="B20907" s="129" t="s">
        <v>4670</v>
      </c>
      <c r="C20907" s="129" t="s">
        <v>4671</v>
      </c>
      <c r="D20907" s="129">
        <v>45.0</v>
      </c>
      <c r="E20907" s="129" t="s">
        <v>119</v>
      </c>
    </row>
    <row r="20908">
      <c r="A20908" s="129">
        <v>7.0</v>
      </c>
      <c r="B20908" s="129" t="s">
        <v>4676</v>
      </c>
      <c r="C20908" s="129" t="s">
        <v>4677</v>
      </c>
      <c r="D20908" s="129">
        <v>34.0</v>
      </c>
      <c r="E20908" s="129" t="s">
        <v>132</v>
      </c>
    </row>
    <row r="20909">
      <c r="A20909" s="129">
        <v>7.0</v>
      </c>
      <c r="B20909" s="129" t="s">
        <v>4678</v>
      </c>
      <c r="C20909" s="129" t="s">
        <v>4679</v>
      </c>
      <c r="D20909" s="129">
        <v>47.0</v>
      </c>
      <c r="E20909" s="129" t="s">
        <v>132</v>
      </c>
    </row>
    <row r="20910">
      <c r="A20910" s="129">
        <v>7.0</v>
      </c>
      <c r="B20910" s="129" t="s">
        <v>4682</v>
      </c>
      <c r="C20910" s="129" t="s">
        <v>4683</v>
      </c>
      <c r="D20910" s="129">
        <v>64.0</v>
      </c>
      <c r="E20910" s="129" t="s">
        <v>119</v>
      </c>
    </row>
    <row r="20911">
      <c r="A20911" s="129">
        <v>7.0</v>
      </c>
      <c r="B20911" s="129" t="s">
        <v>4684</v>
      </c>
      <c r="C20911" s="129" t="s">
        <v>4685</v>
      </c>
      <c r="D20911" s="129">
        <v>31.0</v>
      </c>
      <c r="E20911" s="129" t="s">
        <v>132</v>
      </c>
    </row>
    <row r="20912">
      <c r="A20912" s="129">
        <v>7.0</v>
      </c>
      <c r="B20912" s="129" t="s">
        <v>4686</v>
      </c>
      <c r="C20912" s="129" t="s">
        <v>4687</v>
      </c>
      <c r="D20912" s="129">
        <v>41.0</v>
      </c>
      <c r="E20912" s="129" t="s">
        <v>119</v>
      </c>
    </row>
    <row r="20913">
      <c r="A20913" s="129">
        <v>7.0</v>
      </c>
      <c r="B20913" s="129" t="s">
        <v>7384</v>
      </c>
      <c r="C20913" s="129" t="s">
        <v>7385</v>
      </c>
      <c r="D20913" s="129">
        <v>30.0</v>
      </c>
      <c r="E20913" s="129" t="s">
        <v>132</v>
      </c>
    </row>
    <row r="20914">
      <c r="A20914" s="129">
        <v>7.0</v>
      </c>
      <c r="B20914" s="129" t="s">
        <v>4688</v>
      </c>
      <c r="C20914" s="129" t="s">
        <v>4689</v>
      </c>
      <c r="D20914" s="129">
        <v>69.0</v>
      </c>
      <c r="E20914" s="129" t="s">
        <v>132</v>
      </c>
    </row>
    <row r="20915">
      <c r="A20915" s="129">
        <v>7.0</v>
      </c>
      <c r="B20915" s="129" t="s">
        <v>4690</v>
      </c>
      <c r="C20915" s="129" t="s">
        <v>4691</v>
      </c>
      <c r="D20915" s="129">
        <v>45.0</v>
      </c>
      <c r="E20915" s="129" t="s">
        <v>132</v>
      </c>
    </row>
    <row r="20916">
      <c r="A20916" s="129">
        <v>7.0</v>
      </c>
      <c r="B20916" s="129" t="s">
        <v>4692</v>
      </c>
      <c r="C20916" s="129" t="s">
        <v>4693</v>
      </c>
      <c r="D20916" s="129">
        <v>26.0</v>
      </c>
      <c r="E20916" s="129" t="s">
        <v>132</v>
      </c>
    </row>
    <row r="20917">
      <c r="A20917" s="129">
        <v>7.0</v>
      </c>
      <c r="B20917" s="129" t="s">
        <v>4694</v>
      </c>
      <c r="C20917" s="129" t="s">
        <v>4695</v>
      </c>
      <c r="D20917" s="129">
        <v>36.0</v>
      </c>
      <c r="E20917" s="129" t="s">
        <v>119</v>
      </c>
    </row>
    <row r="20918">
      <c r="A20918" s="129">
        <v>7.0</v>
      </c>
      <c r="B20918" s="129" t="s">
        <v>4696</v>
      </c>
      <c r="C20918" s="129" t="s">
        <v>4697</v>
      </c>
      <c r="D20918" s="129">
        <v>50.0</v>
      </c>
      <c r="E20918" s="129" t="s">
        <v>119</v>
      </c>
    </row>
    <row r="20919">
      <c r="A20919" s="129">
        <v>7.0</v>
      </c>
      <c r="B20919" s="129" t="s">
        <v>4698</v>
      </c>
      <c r="C20919" s="129" t="s">
        <v>4699</v>
      </c>
      <c r="D20919" s="129">
        <v>29.0</v>
      </c>
      <c r="E20919" s="129" t="s">
        <v>119</v>
      </c>
    </row>
    <row r="20920">
      <c r="A20920" s="129">
        <v>7.0</v>
      </c>
      <c r="B20920" s="129" t="s">
        <v>4700</v>
      </c>
      <c r="C20920" s="129" t="s">
        <v>4701</v>
      </c>
      <c r="D20920" s="129">
        <v>63.0</v>
      </c>
      <c r="E20920" s="129" t="s">
        <v>132</v>
      </c>
    </row>
    <row r="20921">
      <c r="A20921" s="129">
        <v>7.0</v>
      </c>
      <c r="B20921" s="129" t="s">
        <v>4702</v>
      </c>
      <c r="C20921" s="129" t="s">
        <v>4703</v>
      </c>
      <c r="D20921" s="129">
        <v>63.0</v>
      </c>
      <c r="E20921" s="129" t="s">
        <v>119</v>
      </c>
    </row>
    <row r="20922">
      <c r="A20922" s="129">
        <v>7.0</v>
      </c>
      <c r="B20922" s="129" t="s">
        <v>4704</v>
      </c>
      <c r="C20922" s="129" t="s">
        <v>4705</v>
      </c>
      <c r="D20922" s="129">
        <v>60.0</v>
      </c>
      <c r="E20922" s="129" t="s">
        <v>132</v>
      </c>
    </row>
    <row r="20923">
      <c r="A20923" s="129">
        <v>7.0</v>
      </c>
      <c r="B20923" s="129" t="s">
        <v>4706</v>
      </c>
      <c r="C20923" s="129" t="s">
        <v>4707</v>
      </c>
      <c r="D20923" s="129">
        <v>55.0</v>
      </c>
      <c r="E20923" s="129" t="s">
        <v>119</v>
      </c>
    </row>
    <row r="20924">
      <c r="A20924" s="129">
        <v>7.0</v>
      </c>
      <c r="B20924" s="129" t="s">
        <v>4708</v>
      </c>
      <c r="C20924" s="129" t="s">
        <v>4709</v>
      </c>
      <c r="D20924" s="129">
        <v>26.0</v>
      </c>
      <c r="E20924" s="129" t="s">
        <v>119</v>
      </c>
    </row>
    <row r="20925">
      <c r="A20925" s="129">
        <v>7.0</v>
      </c>
      <c r="B20925" s="129" t="s">
        <v>4710</v>
      </c>
      <c r="C20925" s="129" t="s">
        <v>4711</v>
      </c>
      <c r="D20925" s="129">
        <v>47.0</v>
      </c>
      <c r="E20925" s="129" t="s">
        <v>132</v>
      </c>
    </row>
    <row r="20926">
      <c r="A20926" s="129">
        <v>7.0</v>
      </c>
      <c r="B20926" s="129" t="s">
        <v>7388</v>
      </c>
      <c r="C20926" s="129" t="s">
        <v>7389</v>
      </c>
      <c r="D20926" s="129">
        <v>49.0</v>
      </c>
      <c r="E20926" s="129" t="s">
        <v>119</v>
      </c>
    </row>
    <row r="20927">
      <c r="A20927" s="129">
        <v>7.0</v>
      </c>
      <c r="B20927" s="129" t="s">
        <v>8438</v>
      </c>
      <c r="C20927" s="129" t="s">
        <v>8439</v>
      </c>
      <c r="D20927" s="129">
        <v>28.0</v>
      </c>
      <c r="E20927" s="129" t="s">
        <v>132</v>
      </c>
    </row>
    <row r="20928">
      <c r="A20928" s="129">
        <v>7.0</v>
      </c>
      <c r="B20928" s="129" t="s">
        <v>4714</v>
      </c>
      <c r="C20928" s="129" t="s">
        <v>4715</v>
      </c>
      <c r="D20928" s="129">
        <v>53.0</v>
      </c>
      <c r="E20928" s="129" t="s">
        <v>119</v>
      </c>
    </row>
    <row r="20929">
      <c r="A20929" s="129">
        <v>7.0</v>
      </c>
      <c r="B20929" s="129" t="s">
        <v>7390</v>
      </c>
      <c r="C20929" s="129" t="s">
        <v>7391</v>
      </c>
      <c r="D20929" s="129">
        <v>36.0</v>
      </c>
      <c r="E20929" s="129" t="s">
        <v>119</v>
      </c>
    </row>
    <row r="20930">
      <c r="A20930" s="129">
        <v>7.0</v>
      </c>
      <c r="B20930" s="129" t="s">
        <v>4716</v>
      </c>
      <c r="C20930" s="129" t="s">
        <v>4717</v>
      </c>
      <c r="D20930" s="129">
        <v>54.0</v>
      </c>
      <c r="E20930" s="129" t="s">
        <v>132</v>
      </c>
    </row>
    <row r="20931">
      <c r="A20931" s="129">
        <v>7.0</v>
      </c>
      <c r="B20931" s="129" t="s">
        <v>4718</v>
      </c>
      <c r="C20931" s="129" t="s">
        <v>4719</v>
      </c>
      <c r="D20931" s="129">
        <v>40.0</v>
      </c>
      <c r="E20931" s="129" t="s">
        <v>132</v>
      </c>
    </row>
    <row r="20932">
      <c r="A20932" s="129">
        <v>7.0</v>
      </c>
      <c r="B20932" s="129" t="s">
        <v>4720</v>
      </c>
      <c r="C20932" s="129" t="s">
        <v>4721</v>
      </c>
      <c r="D20932" s="129">
        <v>57.0</v>
      </c>
      <c r="E20932" s="129" t="s">
        <v>132</v>
      </c>
    </row>
    <row r="20933">
      <c r="A20933" s="129">
        <v>7.0</v>
      </c>
      <c r="B20933" s="129" t="s">
        <v>4722</v>
      </c>
      <c r="C20933" s="129" t="s">
        <v>4723</v>
      </c>
      <c r="D20933" s="129">
        <v>46.0</v>
      </c>
      <c r="E20933" s="129" t="s">
        <v>119</v>
      </c>
    </row>
    <row r="20934">
      <c r="A20934" s="129">
        <v>7.0</v>
      </c>
      <c r="B20934" s="129" t="s">
        <v>4724</v>
      </c>
      <c r="C20934" s="129" t="s">
        <v>4725</v>
      </c>
      <c r="D20934" s="129">
        <v>45.0</v>
      </c>
      <c r="E20934" s="129" t="s">
        <v>119</v>
      </c>
    </row>
    <row r="20935">
      <c r="A20935" s="129">
        <v>7.0</v>
      </c>
      <c r="B20935" s="129" t="s">
        <v>4726</v>
      </c>
      <c r="C20935" s="129" t="s">
        <v>4727</v>
      </c>
      <c r="D20935" s="129">
        <v>60.0</v>
      </c>
      <c r="E20935" s="129" t="s">
        <v>132</v>
      </c>
    </row>
    <row r="20936">
      <c r="A20936" s="129">
        <v>7.0</v>
      </c>
      <c r="B20936" s="129" t="s">
        <v>4728</v>
      </c>
      <c r="C20936" s="129" t="s">
        <v>4729</v>
      </c>
      <c r="D20936" s="129">
        <v>31.0</v>
      </c>
      <c r="E20936" s="129" t="s">
        <v>119</v>
      </c>
    </row>
    <row r="20937">
      <c r="A20937" s="129">
        <v>7.0</v>
      </c>
      <c r="B20937" s="129" t="s">
        <v>4730</v>
      </c>
      <c r="C20937" s="129" t="s">
        <v>4731</v>
      </c>
      <c r="D20937" s="129">
        <v>26.0</v>
      </c>
      <c r="E20937" s="129" t="s">
        <v>119</v>
      </c>
    </row>
    <row r="20938">
      <c r="A20938" s="129">
        <v>7.0</v>
      </c>
      <c r="B20938" s="129" t="s">
        <v>4734</v>
      </c>
      <c r="C20938" s="129" t="s">
        <v>4735</v>
      </c>
      <c r="D20938" s="129">
        <v>50.0</v>
      </c>
      <c r="E20938" s="129" t="s">
        <v>132</v>
      </c>
    </row>
    <row r="20939">
      <c r="A20939" s="129">
        <v>7.0</v>
      </c>
      <c r="B20939" s="129" t="s">
        <v>4736</v>
      </c>
      <c r="C20939" s="129" t="s">
        <v>4737</v>
      </c>
      <c r="D20939" s="129">
        <v>62.0</v>
      </c>
      <c r="E20939" s="129" t="s">
        <v>132</v>
      </c>
    </row>
    <row r="20940">
      <c r="A20940" s="129">
        <v>7.0</v>
      </c>
      <c r="B20940" s="129" t="s">
        <v>4738</v>
      </c>
      <c r="C20940" s="129" t="s">
        <v>4739</v>
      </c>
      <c r="D20940" s="129">
        <v>67.0</v>
      </c>
      <c r="E20940" s="129" t="s">
        <v>119</v>
      </c>
    </row>
    <row r="20941">
      <c r="A20941" s="129">
        <v>7.0</v>
      </c>
      <c r="B20941" s="129" t="s">
        <v>4740</v>
      </c>
      <c r="C20941" s="129" t="s">
        <v>4741</v>
      </c>
      <c r="D20941" s="129">
        <v>65.0</v>
      </c>
      <c r="E20941" s="129" t="s">
        <v>132</v>
      </c>
    </row>
    <row r="20942">
      <c r="A20942" s="129">
        <v>7.0</v>
      </c>
      <c r="B20942" s="129" t="s">
        <v>4744</v>
      </c>
      <c r="C20942" s="129" t="s">
        <v>4745</v>
      </c>
      <c r="D20942" s="129">
        <v>43.0</v>
      </c>
      <c r="E20942" s="129" t="s">
        <v>132</v>
      </c>
    </row>
    <row r="20943">
      <c r="A20943" s="129">
        <v>7.0</v>
      </c>
      <c r="B20943" s="129" t="s">
        <v>4748</v>
      </c>
      <c r="C20943" s="129" t="s">
        <v>4749</v>
      </c>
      <c r="D20943" s="129">
        <v>64.0</v>
      </c>
      <c r="E20943" s="129" t="s">
        <v>119</v>
      </c>
    </row>
    <row r="20944">
      <c r="A20944" s="129">
        <v>7.0</v>
      </c>
      <c r="B20944" s="129" t="s">
        <v>4750</v>
      </c>
      <c r="C20944" s="129" t="s">
        <v>4751</v>
      </c>
      <c r="D20944" s="129">
        <v>60.0</v>
      </c>
      <c r="E20944" s="129" t="s">
        <v>119</v>
      </c>
    </row>
    <row r="20945">
      <c r="A20945" s="129">
        <v>7.0</v>
      </c>
      <c r="B20945" s="129" t="s">
        <v>8440</v>
      </c>
      <c r="C20945" s="129" t="s">
        <v>8441</v>
      </c>
      <c r="D20945" s="129">
        <v>60.0</v>
      </c>
      <c r="E20945" s="129" t="s">
        <v>132</v>
      </c>
    </row>
    <row r="20946">
      <c r="A20946" s="129">
        <v>7.0</v>
      </c>
      <c r="B20946" s="129" t="s">
        <v>4754</v>
      </c>
      <c r="C20946" s="129" t="s">
        <v>4755</v>
      </c>
      <c r="D20946" s="129">
        <v>69.0</v>
      </c>
      <c r="E20946" s="129" t="s">
        <v>132</v>
      </c>
    </row>
    <row r="20947">
      <c r="A20947" s="129">
        <v>7.0</v>
      </c>
      <c r="B20947" s="129" t="s">
        <v>8032</v>
      </c>
      <c r="C20947" s="129" t="s">
        <v>8033</v>
      </c>
      <c r="D20947" s="129">
        <v>36.0</v>
      </c>
      <c r="E20947" s="129" t="s">
        <v>132</v>
      </c>
    </row>
    <row r="20948">
      <c r="A20948" s="129">
        <v>7.0</v>
      </c>
      <c r="B20948" s="129" t="s">
        <v>4756</v>
      </c>
      <c r="C20948" s="129" t="s">
        <v>4757</v>
      </c>
      <c r="D20948" s="129">
        <v>42.0</v>
      </c>
      <c r="E20948" s="129" t="s">
        <v>119</v>
      </c>
    </row>
    <row r="20949">
      <c r="A20949" s="129">
        <v>7.0</v>
      </c>
      <c r="B20949" s="129" t="s">
        <v>4758</v>
      </c>
      <c r="C20949" s="129" t="s">
        <v>4759</v>
      </c>
      <c r="D20949" s="129">
        <v>39.0</v>
      </c>
      <c r="E20949" s="129" t="s">
        <v>132</v>
      </c>
    </row>
    <row r="20950">
      <c r="A20950" s="129">
        <v>7.0</v>
      </c>
      <c r="B20950" s="129" t="s">
        <v>4760</v>
      </c>
      <c r="C20950" s="129" t="s">
        <v>4761</v>
      </c>
      <c r="D20950" s="129">
        <v>27.0</v>
      </c>
      <c r="E20950" s="129" t="s">
        <v>132</v>
      </c>
    </row>
    <row r="20951">
      <c r="A20951" s="129">
        <v>7.0</v>
      </c>
      <c r="B20951" s="129" t="s">
        <v>4762</v>
      </c>
      <c r="C20951" s="129" t="s">
        <v>4763</v>
      </c>
      <c r="D20951" s="129">
        <v>50.0</v>
      </c>
      <c r="E20951" s="129" t="s">
        <v>119</v>
      </c>
    </row>
    <row r="20952">
      <c r="A20952" s="129">
        <v>7.0</v>
      </c>
      <c r="B20952" s="129" t="s">
        <v>7396</v>
      </c>
      <c r="C20952" s="129" t="s">
        <v>7397</v>
      </c>
      <c r="D20952" s="129">
        <v>25.0</v>
      </c>
      <c r="E20952" s="129" t="s">
        <v>119</v>
      </c>
    </row>
    <row r="20953">
      <c r="A20953" s="129">
        <v>7.0</v>
      </c>
      <c r="B20953" s="129" t="s">
        <v>4764</v>
      </c>
      <c r="C20953" s="129" t="s">
        <v>4765</v>
      </c>
      <c r="D20953" s="129">
        <v>44.0</v>
      </c>
      <c r="E20953" s="129" t="s">
        <v>132</v>
      </c>
    </row>
    <row r="20954">
      <c r="A20954" s="129">
        <v>7.0</v>
      </c>
      <c r="B20954" s="129" t="s">
        <v>8034</v>
      </c>
      <c r="C20954" s="129" t="s">
        <v>8035</v>
      </c>
      <c r="D20954" s="129">
        <v>68.0</v>
      </c>
      <c r="E20954" s="129" t="s">
        <v>119</v>
      </c>
    </row>
    <row r="20955">
      <c r="A20955" s="129">
        <v>7.0</v>
      </c>
      <c r="B20955" s="129" t="s">
        <v>8036</v>
      </c>
      <c r="C20955" s="129" t="s">
        <v>8037</v>
      </c>
      <c r="D20955" s="129">
        <v>21.0</v>
      </c>
      <c r="E20955" s="129" t="s">
        <v>119</v>
      </c>
    </row>
    <row r="20956">
      <c r="A20956" s="129">
        <v>7.0</v>
      </c>
      <c r="B20956" s="129" t="s">
        <v>4766</v>
      </c>
      <c r="C20956" s="129" t="s">
        <v>4767</v>
      </c>
      <c r="D20956" s="129">
        <v>32.0</v>
      </c>
      <c r="E20956" s="129" t="s">
        <v>119</v>
      </c>
    </row>
    <row r="20957">
      <c r="A20957" s="129">
        <v>7.0</v>
      </c>
      <c r="B20957" s="129" t="s">
        <v>4768</v>
      </c>
      <c r="C20957" s="129" t="s">
        <v>4769</v>
      </c>
      <c r="D20957" s="129">
        <v>42.0</v>
      </c>
      <c r="E20957" s="129" t="s">
        <v>119</v>
      </c>
    </row>
    <row r="20958">
      <c r="A20958" s="129">
        <v>7.0</v>
      </c>
      <c r="B20958" s="129" t="s">
        <v>4770</v>
      </c>
      <c r="C20958" s="129" t="s">
        <v>4771</v>
      </c>
      <c r="D20958" s="129">
        <v>52.0</v>
      </c>
      <c r="E20958" s="129" t="s">
        <v>132</v>
      </c>
    </row>
    <row r="20959">
      <c r="A20959" s="129">
        <v>7.0</v>
      </c>
      <c r="B20959" s="129" t="s">
        <v>4772</v>
      </c>
      <c r="C20959" s="129" t="s">
        <v>4773</v>
      </c>
      <c r="D20959" s="129">
        <v>25.0</v>
      </c>
      <c r="E20959" s="129" t="s">
        <v>119</v>
      </c>
    </row>
    <row r="20960">
      <c r="A20960" s="129">
        <v>7.0</v>
      </c>
      <c r="B20960" s="129" t="s">
        <v>4774</v>
      </c>
      <c r="C20960" s="129" t="s">
        <v>4775</v>
      </c>
      <c r="D20960" s="129">
        <v>54.0</v>
      </c>
      <c r="E20960" s="129" t="s">
        <v>132</v>
      </c>
    </row>
    <row r="20961">
      <c r="A20961" s="129">
        <v>7.0</v>
      </c>
      <c r="B20961" s="129" t="s">
        <v>4778</v>
      </c>
      <c r="C20961" s="129" t="s">
        <v>4779</v>
      </c>
      <c r="D20961" s="129">
        <v>65.0</v>
      </c>
      <c r="E20961" s="129" t="s">
        <v>119</v>
      </c>
    </row>
    <row r="20962">
      <c r="A20962" s="129">
        <v>7.0</v>
      </c>
      <c r="B20962" s="129" t="s">
        <v>4780</v>
      </c>
      <c r="C20962" s="129" t="s">
        <v>4781</v>
      </c>
      <c r="D20962" s="129">
        <v>43.0</v>
      </c>
      <c r="E20962" s="129" t="s">
        <v>132</v>
      </c>
    </row>
    <row r="20963">
      <c r="A20963" s="129">
        <v>7.0</v>
      </c>
      <c r="B20963" s="129" t="s">
        <v>4782</v>
      </c>
      <c r="C20963" s="129" t="s">
        <v>4783</v>
      </c>
      <c r="D20963" s="129">
        <v>62.0</v>
      </c>
      <c r="E20963" s="129" t="s">
        <v>119</v>
      </c>
    </row>
    <row r="20964">
      <c r="A20964" s="129">
        <v>7.0</v>
      </c>
      <c r="B20964" s="129" t="s">
        <v>4784</v>
      </c>
      <c r="C20964" s="129" t="s">
        <v>4785</v>
      </c>
      <c r="D20964" s="129">
        <v>55.0</v>
      </c>
      <c r="E20964" s="129" t="s">
        <v>132</v>
      </c>
    </row>
    <row r="20965">
      <c r="A20965" s="129">
        <v>7.0</v>
      </c>
      <c r="B20965" s="129" t="s">
        <v>4786</v>
      </c>
      <c r="C20965" s="129" t="s">
        <v>4787</v>
      </c>
      <c r="D20965" s="129">
        <v>20.0</v>
      </c>
      <c r="E20965" s="129" t="s">
        <v>132</v>
      </c>
    </row>
    <row r="20966">
      <c r="A20966" s="129">
        <v>7.0</v>
      </c>
      <c r="B20966" s="129" t="s">
        <v>4788</v>
      </c>
      <c r="C20966" s="129" t="s">
        <v>4789</v>
      </c>
      <c r="D20966" s="129">
        <v>47.0</v>
      </c>
      <c r="E20966" s="129" t="s">
        <v>132</v>
      </c>
    </row>
    <row r="20967">
      <c r="A20967" s="129">
        <v>7.0</v>
      </c>
      <c r="B20967" s="129" t="s">
        <v>4790</v>
      </c>
      <c r="C20967" s="129" t="s">
        <v>4791</v>
      </c>
      <c r="D20967" s="129">
        <v>56.0</v>
      </c>
      <c r="E20967" s="129" t="s">
        <v>119</v>
      </c>
    </row>
    <row r="20968">
      <c r="A20968" s="129">
        <v>7.0</v>
      </c>
      <c r="B20968" s="129" t="s">
        <v>4792</v>
      </c>
      <c r="C20968" s="129" t="s">
        <v>4793</v>
      </c>
      <c r="D20968" s="129">
        <v>35.0</v>
      </c>
      <c r="E20968" s="129" t="s">
        <v>119</v>
      </c>
    </row>
    <row r="20969">
      <c r="A20969" s="129">
        <v>7.0</v>
      </c>
      <c r="B20969" s="129" t="s">
        <v>4794</v>
      </c>
      <c r="C20969" s="129" t="s">
        <v>4795</v>
      </c>
      <c r="D20969" s="129">
        <v>59.0</v>
      </c>
      <c r="E20969" s="129" t="s">
        <v>119</v>
      </c>
    </row>
    <row r="20970">
      <c r="A20970" s="129">
        <v>7.0</v>
      </c>
      <c r="B20970" s="129" t="s">
        <v>7398</v>
      </c>
      <c r="C20970" s="129" t="s">
        <v>7399</v>
      </c>
      <c r="D20970" s="129">
        <v>35.0</v>
      </c>
      <c r="E20970" s="129" t="s">
        <v>132</v>
      </c>
    </row>
    <row r="20971">
      <c r="A20971" s="129">
        <v>7.0</v>
      </c>
      <c r="B20971" s="129" t="s">
        <v>4796</v>
      </c>
      <c r="C20971" s="129" t="s">
        <v>4797</v>
      </c>
      <c r="D20971" s="129">
        <v>48.0</v>
      </c>
      <c r="E20971" s="129" t="s">
        <v>132</v>
      </c>
    </row>
    <row r="20972">
      <c r="A20972" s="129">
        <v>7.0</v>
      </c>
      <c r="B20972" s="129" t="s">
        <v>8038</v>
      </c>
      <c r="C20972" s="129" t="s">
        <v>8039</v>
      </c>
      <c r="D20972" s="129">
        <v>46.0</v>
      </c>
      <c r="E20972" s="129" t="s">
        <v>119</v>
      </c>
    </row>
    <row r="20973">
      <c r="A20973" s="129">
        <v>7.0</v>
      </c>
      <c r="B20973" s="129" t="s">
        <v>8040</v>
      </c>
      <c r="C20973" s="129" t="s">
        <v>8041</v>
      </c>
      <c r="D20973" s="129">
        <v>25.0</v>
      </c>
      <c r="E20973" s="129" t="s">
        <v>132</v>
      </c>
    </row>
    <row r="20974">
      <c r="A20974" s="129">
        <v>7.0</v>
      </c>
      <c r="B20974" s="129" t="s">
        <v>4798</v>
      </c>
      <c r="C20974" s="129" t="s">
        <v>4799</v>
      </c>
      <c r="D20974" s="129">
        <v>65.0</v>
      </c>
      <c r="E20974" s="129" t="s">
        <v>132</v>
      </c>
    </row>
    <row r="20975">
      <c r="A20975" s="129">
        <v>7.0</v>
      </c>
      <c r="B20975" s="129" t="s">
        <v>4800</v>
      </c>
      <c r="C20975" s="129" t="s">
        <v>4801</v>
      </c>
      <c r="D20975" s="129">
        <v>55.0</v>
      </c>
      <c r="E20975" s="129" t="s">
        <v>119</v>
      </c>
    </row>
    <row r="20976">
      <c r="A20976" s="129">
        <v>7.0</v>
      </c>
      <c r="B20976" s="129" t="s">
        <v>4802</v>
      </c>
      <c r="C20976" s="129" t="s">
        <v>4803</v>
      </c>
      <c r="D20976" s="129">
        <v>69.0</v>
      </c>
      <c r="E20976" s="129" t="s">
        <v>132</v>
      </c>
    </row>
    <row r="20977">
      <c r="A20977" s="129">
        <v>7.0</v>
      </c>
      <c r="B20977" s="129" t="s">
        <v>4804</v>
      </c>
      <c r="C20977" s="129" t="s">
        <v>4805</v>
      </c>
      <c r="D20977" s="129">
        <v>58.0</v>
      </c>
      <c r="E20977" s="129" t="s">
        <v>132</v>
      </c>
    </row>
    <row r="20978">
      <c r="A20978" s="129">
        <v>7.0</v>
      </c>
      <c r="B20978" s="129" t="s">
        <v>4806</v>
      </c>
      <c r="C20978" s="129" t="s">
        <v>4807</v>
      </c>
      <c r="D20978" s="129">
        <v>33.0</v>
      </c>
      <c r="E20978" s="129" t="s">
        <v>119</v>
      </c>
    </row>
    <row r="20979">
      <c r="A20979" s="129">
        <v>7.0</v>
      </c>
      <c r="B20979" s="129" t="s">
        <v>4808</v>
      </c>
      <c r="C20979" s="129" t="s">
        <v>4809</v>
      </c>
      <c r="D20979" s="129">
        <v>57.0</v>
      </c>
      <c r="E20979" s="129" t="s">
        <v>119</v>
      </c>
    </row>
    <row r="20980">
      <c r="A20980" s="129">
        <v>7.0</v>
      </c>
      <c r="B20980" s="129" t="s">
        <v>4810</v>
      </c>
      <c r="C20980" s="129" t="s">
        <v>4811</v>
      </c>
      <c r="D20980" s="129">
        <v>27.0</v>
      </c>
      <c r="E20980" s="129" t="s">
        <v>132</v>
      </c>
    </row>
    <row r="20981">
      <c r="A20981" s="129">
        <v>7.0</v>
      </c>
      <c r="B20981" s="129" t="s">
        <v>4812</v>
      </c>
      <c r="C20981" s="129" t="s">
        <v>4813</v>
      </c>
      <c r="D20981" s="129">
        <v>38.0</v>
      </c>
      <c r="E20981" s="129" t="s">
        <v>132</v>
      </c>
    </row>
    <row r="20982">
      <c r="A20982" s="129">
        <v>7.0</v>
      </c>
      <c r="B20982" s="129" t="s">
        <v>4814</v>
      </c>
      <c r="C20982" s="129" t="s">
        <v>4815</v>
      </c>
      <c r="D20982" s="129">
        <v>51.0</v>
      </c>
      <c r="E20982" s="129" t="s">
        <v>132</v>
      </c>
    </row>
    <row r="20983">
      <c r="A20983" s="129">
        <v>7.0</v>
      </c>
      <c r="B20983" s="129" t="s">
        <v>4816</v>
      </c>
      <c r="C20983" s="129" t="s">
        <v>4817</v>
      </c>
      <c r="D20983" s="129">
        <v>21.0</v>
      </c>
      <c r="E20983" s="129" t="s">
        <v>119</v>
      </c>
    </row>
    <row r="20984">
      <c r="A20984" s="129">
        <v>7.0</v>
      </c>
      <c r="B20984" s="129" t="s">
        <v>4818</v>
      </c>
      <c r="C20984" s="129" t="s">
        <v>4819</v>
      </c>
      <c r="D20984" s="129">
        <v>68.0</v>
      </c>
      <c r="E20984" s="129" t="s">
        <v>119</v>
      </c>
    </row>
    <row r="20985">
      <c r="A20985" s="129">
        <v>7.0</v>
      </c>
      <c r="B20985" s="129" t="s">
        <v>4820</v>
      </c>
      <c r="C20985" s="129" t="s">
        <v>4821</v>
      </c>
      <c r="D20985" s="129">
        <v>30.0</v>
      </c>
      <c r="E20985" s="129" t="s">
        <v>119</v>
      </c>
    </row>
    <row r="20986">
      <c r="A20986" s="129">
        <v>7.0</v>
      </c>
      <c r="B20986" s="129" t="s">
        <v>4822</v>
      </c>
      <c r="C20986" s="129" t="s">
        <v>4823</v>
      </c>
      <c r="D20986" s="129">
        <v>25.0</v>
      </c>
      <c r="E20986" s="129" t="s">
        <v>132</v>
      </c>
    </row>
    <row r="20987">
      <c r="A20987" s="129">
        <v>7.0</v>
      </c>
      <c r="B20987" s="129" t="s">
        <v>4824</v>
      </c>
      <c r="C20987" s="129" t="s">
        <v>4825</v>
      </c>
      <c r="D20987" s="129">
        <v>44.0</v>
      </c>
      <c r="E20987" s="129" t="s">
        <v>132</v>
      </c>
    </row>
    <row r="20988">
      <c r="A20988" s="129">
        <v>7.0</v>
      </c>
      <c r="B20988" s="129" t="s">
        <v>4826</v>
      </c>
      <c r="C20988" s="129" t="s">
        <v>4827</v>
      </c>
      <c r="D20988" s="129">
        <v>34.0</v>
      </c>
      <c r="E20988" s="129" t="s">
        <v>119</v>
      </c>
    </row>
    <row r="20989">
      <c r="A20989" s="129">
        <v>7.0</v>
      </c>
      <c r="B20989" s="129" t="s">
        <v>4830</v>
      </c>
      <c r="C20989" s="129" t="s">
        <v>4831</v>
      </c>
      <c r="D20989" s="129">
        <v>62.0</v>
      </c>
      <c r="E20989" s="129" t="s">
        <v>132</v>
      </c>
    </row>
    <row r="20990">
      <c r="A20990" s="129">
        <v>7.0</v>
      </c>
      <c r="B20990" s="129" t="s">
        <v>4834</v>
      </c>
      <c r="C20990" s="129" t="s">
        <v>4835</v>
      </c>
      <c r="D20990" s="129">
        <v>32.0</v>
      </c>
      <c r="E20990" s="129" t="s">
        <v>119</v>
      </c>
    </row>
    <row r="20991">
      <c r="A20991" s="129">
        <v>7.0</v>
      </c>
      <c r="B20991" s="129" t="s">
        <v>4836</v>
      </c>
      <c r="C20991" s="129" t="s">
        <v>4837</v>
      </c>
      <c r="D20991" s="129">
        <v>68.0</v>
      </c>
      <c r="E20991" s="129" t="s">
        <v>132</v>
      </c>
    </row>
    <row r="20992">
      <c r="A20992" s="129">
        <v>7.0</v>
      </c>
      <c r="B20992" s="129" t="s">
        <v>8042</v>
      </c>
      <c r="C20992" s="129" t="s">
        <v>8043</v>
      </c>
      <c r="D20992" s="129">
        <v>42.0</v>
      </c>
      <c r="E20992" s="129" t="s">
        <v>132</v>
      </c>
    </row>
    <row r="20993">
      <c r="A20993" s="129">
        <v>7.0</v>
      </c>
      <c r="B20993" s="129" t="s">
        <v>4840</v>
      </c>
      <c r="C20993" s="129" t="s">
        <v>4841</v>
      </c>
      <c r="D20993" s="129">
        <v>66.0</v>
      </c>
      <c r="E20993" s="129" t="s">
        <v>119</v>
      </c>
    </row>
    <row r="20994">
      <c r="A20994" s="129">
        <v>7.0</v>
      </c>
      <c r="B20994" s="129" t="s">
        <v>4842</v>
      </c>
      <c r="C20994" s="129" t="s">
        <v>4843</v>
      </c>
      <c r="D20994" s="129">
        <v>21.0</v>
      </c>
      <c r="E20994" s="129" t="s">
        <v>119</v>
      </c>
    </row>
    <row r="20995">
      <c r="A20995" s="129">
        <v>7.0</v>
      </c>
      <c r="B20995" s="129" t="s">
        <v>7404</v>
      </c>
      <c r="C20995" s="129" t="s">
        <v>7405</v>
      </c>
      <c r="D20995" s="129">
        <v>63.0</v>
      </c>
      <c r="E20995" s="129" t="s">
        <v>119</v>
      </c>
    </row>
    <row r="20996">
      <c r="A20996" s="129">
        <v>7.0</v>
      </c>
      <c r="B20996" s="129" t="s">
        <v>4844</v>
      </c>
      <c r="C20996" s="129" t="s">
        <v>4845</v>
      </c>
      <c r="D20996" s="129">
        <v>58.0</v>
      </c>
      <c r="E20996" s="129" t="s">
        <v>132</v>
      </c>
    </row>
    <row r="20997">
      <c r="A20997" s="129">
        <v>7.0</v>
      </c>
      <c r="B20997" s="129" t="s">
        <v>4846</v>
      </c>
      <c r="C20997" s="129" t="s">
        <v>4847</v>
      </c>
      <c r="D20997" s="129">
        <v>62.0</v>
      </c>
      <c r="E20997" s="129" t="s">
        <v>132</v>
      </c>
    </row>
    <row r="20998">
      <c r="A20998" s="129">
        <v>7.0</v>
      </c>
      <c r="B20998" s="129" t="s">
        <v>4848</v>
      </c>
      <c r="C20998" s="129" t="s">
        <v>4849</v>
      </c>
      <c r="D20998" s="129">
        <v>48.0</v>
      </c>
      <c r="E20998" s="129" t="s">
        <v>132</v>
      </c>
    </row>
    <row r="20999">
      <c r="A20999" s="129">
        <v>7.0</v>
      </c>
      <c r="B20999" s="129" t="s">
        <v>7406</v>
      </c>
      <c r="C20999" s="129" t="s">
        <v>7407</v>
      </c>
      <c r="D20999" s="129">
        <v>40.0</v>
      </c>
      <c r="E20999" s="129" t="s">
        <v>132</v>
      </c>
    </row>
    <row r="21000">
      <c r="A21000" s="129">
        <v>7.0</v>
      </c>
      <c r="B21000" s="129" t="s">
        <v>7408</v>
      </c>
      <c r="C21000" s="129" t="s">
        <v>7409</v>
      </c>
      <c r="D21000" s="129">
        <v>28.0</v>
      </c>
      <c r="E21000" s="129" t="s">
        <v>132</v>
      </c>
    </row>
    <row r="21001">
      <c r="A21001" s="129">
        <v>7.0</v>
      </c>
      <c r="B21001" s="129" t="s">
        <v>4854</v>
      </c>
      <c r="C21001" s="129" t="s">
        <v>4855</v>
      </c>
      <c r="D21001" s="129">
        <v>64.0</v>
      </c>
      <c r="E21001" s="129" t="s">
        <v>132</v>
      </c>
    </row>
    <row r="21002">
      <c r="A21002" s="129">
        <v>7.0</v>
      </c>
      <c r="B21002" s="129" t="s">
        <v>4856</v>
      </c>
      <c r="C21002" s="129" t="s">
        <v>4857</v>
      </c>
      <c r="D21002" s="129">
        <v>26.0</v>
      </c>
      <c r="E21002" s="129" t="s">
        <v>132</v>
      </c>
    </row>
    <row r="21003">
      <c r="A21003" s="129">
        <v>7.0</v>
      </c>
      <c r="B21003" s="129" t="s">
        <v>4860</v>
      </c>
      <c r="C21003" s="129" t="s">
        <v>4861</v>
      </c>
      <c r="D21003" s="129">
        <v>68.0</v>
      </c>
      <c r="E21003" s="129" t="s">
        <v>132</v>
      </c>
    </row>
    <row r="21004">
      <c r="A21004" s="129">
        <v>7.0</v>
      </c>
      <c r="B21004" s="129" t="s">
        <v>8044</v>
      </c>
      <c r="C21004" s="129" t="s">
        <v>8045</v>
      </c>
      <c r="D21004" s="129">
        <v>22.0</v>
      </c>
      <c r="E21004" s="129" t="s">
        <v>132</v>
      </c>
    </row>
    <row r="21005">
      <c r="A21005" s="129">
        <v>7.0</v>
      </c>
      <c r="B21005" s="129" t="s">
        <v>7412</v>
      </c>
      <c r="C21005" s="129" t="s">
        <v>7413</v>
      </c>
      <c r="D21005" s="129">
        <v>28.0</v>
      </c>
      <c r="E21005" s="129" t="s">
        <v>119</v>
      </c>
    </row>
    <row r="21006">
      <c r="A21006" s="129">
        <v>7.0</v>
      </c>
      <c r="B21006" s="129" t="s">
        <v>4864</v>
      </c>
      <c r="C21006" s="129" t="s">
        <v>4865</v>
      </c>
      <c r="D21006" s="129">
        <v>35.0</v>
      </c>
      <c r="E21006" s="129" t="s">
        <v>132</v>
      </c>
    </row>
    <row r="21007">
      <c r="A21007" s="129">
        <v>7.0</v>
      </c>
      <c r="B21007" s="129" t="s">
        <v>4872</v>
      </c>
      <c r="C21007" s="129" t="s">
        <v>4873</v>
      </c>
      <c r="D21007" s="129">
        <v>66.0</v>
      </c>
      <c r="E21007" s="129" t="s">
        <v>119</v>
      </c>
    </row>
    <row r="21008">
      <c r="A21008" s="129">
        <v>7.0</v>
      </c>
      <c r="B21008" s="129" t="s">
        <v>4876</v>
      </c>
      <c r="C21008" s="129" t="s">
        <v>4877</v>
      </c>
      <c r="D21008" s="129">
        <v>47.0</v>
      </c>
      <c r="E21008" s="129" t="s">
        <v>119</v>
      </c>
    </row>
    <row r="21009">
      <c r="A21009" s="129">
        <v>7.0</v>
      </c>
      <c r="B21009" s="129" t="s">
        <v>4878</v>
      </c>
      <c r="C21009" s="129" t="s">
        <v>4879</v>
      </c>
      <c r="D21009" s="129">
        <v>44.0</v>
      </c>
      <c r="E21009" s="129" t="s">
        <v>119</v>
      </c>
    </row>
    <row r="21010">
      <c r="A21010" s="129">
        <v>7.0</v>
      </c>
      <c r="B21010" s="129" t="s">
        <v>7414</v>
      </c>
      <c r="C21010" s="129" t="s">
        <v>7415</v>
      </c>
      <c r="D21010" s="129">
        <v>48.0</v>
      </c>
      <c r="E21010" s="129" t="s">
        <v>132</v>
      </c>
    </row>
    <row r="21011">
      <c r="A21011" s="129">
        <v>7.0</v>
      </c>
      <c r="B21011" s="129" t="s">
        <v>4882</v>
      </c>
      <c r="C21011" s="129" t="s">
        <v>4883</v>
      </c>
      <c r="D21011" s="129">
        <v>44.0</v>
      </c>
      <c r="E21011" s="129" t="s">
        <v>119</v>
      </c>
    </row>
    <row r="21012">
      <c r="A21012" s="129">
        <v>7.0</v>
      </c>
      <c r="B21012" s="129" t="s">
        <v>4884</v>
      </c>
      <c r="C21012" s="129" t="s">
        <v>4885</v>
      </c>
      <c r="D21012" s="129">
        <v>33.0</v>
      </c>
      <c r="E21012" s="129" t="s">
        <v>119</v>
      </c>
    </row>
    <row r="21013">
      <c r="A21013" s="129">
        <v>7.0</v>
      </c>
      <c r="B21013" s="129" t="s">
        <v>7418</v>
      </c>
      <c r="C21013" s="129" t="s">
        <v>7419</v>
      </c>
      <c r="D21013" s="129">
        <v>51.0</v>
      </c>
      <c r="E21013" s="129" t="s">
        <v>132</v>
      </c>
    </row>
    <row r="21014">
      <c r="A21014" s="129">
        <v>7.0</v>
      </c>
      <c r="B21014" s="129" t="s">
        <v>4886</v>
      </c>
      <c r="C21014" s="129" t="s">
        <v>4887</v>
      </c>
      <c r="D21014" s="129">
        <v>31.0</v>
      </c>
      <c r="E21014" s="129" t="s">
        <v>119</v>
      </c>
    </row>
    <row r="21015">
      <c r="A21015" s="129">
        <v>7.0</v>
      </c>
      <c r="B21015" s="129" t="s">
        <v>4888</v>
      </c>
      <c r="C21015" s="129" t="s">
        <v>4889</v>
      </c>
      <c r="D21015" s="129">
        <v>65.0</v>
      </c>
      <c r="E21015" s="129" t="s">
        <v>132</v>
      </c>
    </row>
    <row r="21016">
      <c r="A21016" s="129">
        <v>7.0</v>
      </c>
      <c r="B21016" s="129" t="s">
        <v>4892</v>
      </c>
      <c r="C21016" s="129" t="s">
        <v>4893</v>
      </c>
      <c r="D21016" s="129">
        <v>26.0</v>
      </c>
      <c r="E21016" s="129" t="s">
        <v>132</v>
      </c>
    </row>
    <row r="21017">
      <c r="A21017" s="129">
        <v>7.0</v>
      </c>
      <c r="B21017" s="129" t="s">
        <v>4894</v>
      </c>
      <c r="C21017" s="129" t="s">
        <v>4895</v>
      </c>
      <c r="D21017" s="129">
        <v>52.0</v>
      </c>
      <c r="E21017" s="129" t="s">
        <v>132</v>
      </c>
    </row>
    <row r="21018">
      <c r="A21018" s="129">
        <v>7.0</v>
      </c>
      <c r="B21018" s="129" t="s">
        <v>8048</v>
      </c>
      <c r="C21018" s="129" t="s">
        <v>8049</v>
      </c>
      <c r="D21018" s="129">
        <v>25.0</v>
      </c>
      <c r="E21018" s="129" t="s">
        <v>119</v>
      </c>
    </row>
    <row r="21019">
      <c r="A21019" s="129">
        <v>7.0</v>
      </c>
      <c r="B21019" s="129" t="s">
        <v>4896</v>
      </c>
      <c r="C21019" s="129" t="s">
        <v>4897</v>
      </c>
      <c r="D21019" s="129">
        <v>44.0</v>
      </c>
      <c r="E21019" s="129" t="s">
        <v>119</v>
      </c>
    </row>
    <row r="21020">
      <c r="A21020" s="129">
        <v>7.0</v>
      </c>
      <c r="B21020" s="129" t="s">
        <v>4898</v>
      </c>
      <c r="C21020" s="129" t="s">
        <v>4899</v>
      </c>
      <c r="D21020" s="129">
        <v>44.0</v>
      </c>
      <c r="E21020" s="129" t="s">
        <v>132</v>
      </c>
    </row>
    <row r="21021">
      <c r="A21021" s="129">
        <v>7.0</v>
      </c>
      <c r="B21021" s="129" t="s">
        <v>4900</v>
      </c>
      <c r="C21021" s="129" t="s">
        <v>4901</v>
      </c>
      <c r="D21021" s="129">
        <v>58.0</v>
      </c>
      <c r="E21021" s="129" t="s">
        <v>119</v>
      </c>
    </row>
    <row r="21022">
      <c r="A21022" s="129">
        <v>7.0</v>
      </c>
      <c r="B21022" s="129" t="s">
        <v>4902</v>
      </c>
      <c r="C21022" s="129" t="s">
        <v>4903</v>
      </c>
      <c r="D21022" s="129">
        <v>41.0</v>
      </c>
      <c r="E21022" s="129" t="s">
        <v>119</v>
      </c>
    </row>
    <row r="21023">
      <c r="A21023" s="129">
        <v>7.0</v>
      </c>
      <c r="B21023" s="129" t="s">
        <v>4904</v>
      </c>
      <c r="C21023" s="129" t="s">
        <v>4905</v>
      </c>
      <c r="D21023" s="129">
        <v>24.0</v>
      </c>
      <c r="E21023" s="129" t="s">
        <v>132</v>
      </c>
    </row>
    <row r="21024">
      <c r="A21024" s="129">
        <v>7.0</v>
      </c>
      <c r="B21024" s="129" t="s">
        <v>4906</v>
      </c>
      <c r="C21024" s="129" t="s">
        <v>4907</v>
      </c>
      <c r="D21024" s="129">
        <v>57.0</v>
      </c>
      <c r="E21024" s="129" t="s">
        <v>132</v>
      </c>
    </row>
    <row r="21025">
      <c r="A21025" s="129">
        <v>7.0</v>
      </c>
      <c r="B21025" s="129" t="s">
        <v>4908</v>
      </c>
      <c r="C21025" s="129" t="s">
        <v>4909</v>
      </c>
      <c r="D21025" s="129">
        <v>27.0</v>
      </c>
      <c r="E21025" s="129" t="s">
        <v>132</v>
      </c>
    </row>
    <row r="21026">
      <c r="A21026" s="129">
        <v>7.0</v>
      </c>
      <c r="B21026" s="129" t="s">
        <v>4910</v>
      </c>
      <c r="C21026" s="129" t="s">
        <v>4911</v>
      </c>
      <c r="D21026" s="129">
        <v>51.0</v>
      </c>
      <c r="E21026" s="129" t="s">
        <v>119</v>
      </c>
    </row>
    <row r="21027">
      <c r="A21027" s="129">
        <v>7.0</v>
      </c>
      <c r="B21027" s="129" t="s">
        <v>4912</v>
      </c>
      <c r="C21027" s="129" t="s">
        <v>4913</v>
      </c>
      <c r="D21027" s="129">
        <v>70.0</v>
      </c>
      <c r="E21027" s="129" t="s">
        <v>119</v>
      </c>
    </row>
    <row r="21028">
      <c r="A21028" s="129">
        <v>7.0</v>
      </c>
      <c r="B21028" s="129" t="s">
        <v>4916</v>
      </c>
      <c r="C21028" s="129" t="s">
        <v>4917</v>
      </c>
      <c r="D21028" s="129">
        <v>53.0</v>
      </c>
      <c r="E21028" s="129" t="s">
        <v>119</v>
      </c>
    </row>
    <row r="21029">
      <c r="A21029" s="129">
        <v>7.0</v>
      </c>
      <c r="B21029" s="129" t="s">
        <v>4918</v>
      </c>
      <c r="C21029" s="129" t="s">
        <v>4919</v>
      </c>
      <c r="D21029" s="129">
        <v>69.0</v>
      </c>
      <c r="E21029" s="129" t="s">
        <v>119</v>
      </c>
    </row>
    <row r="21030">
      <c r="A21030" s="129">
        <v>7.0</v>
      </c>
      <c r="B21030" s="129" t="s">
        <v>4920</v>
      </c>
      <c r="C21030" s="129" t="s">
        <v>4921</v>
      </c>
      <c r="D21030" s="129">
        <v>70.0</v>
      </c>
      <c r="E21030" s="129" t="s">
        <v>119</v>
      </c>
    </row>
    <row r="21031">
      <c r="A21031" s="129">
        <v>7.0</v>
      </c>
      <c r="B21031" s="129" t="s">
        <v>4922</v>
      </c>
      <c r="C21031" s="129" t="s">
        <v>4923</v>
      </c>
      <c r="D21031" s="129">
        <v>63.0</v>
      </c>
      <c r="E21031" s="129" t="s">
        <v>119</v>
      </c>
    </row>
    <row r="21032">
      <c r="A21032" s="129">
        <v>7.0</v>
      </c>
      <c r="B21032" s="129" t="s">
        <v>4924</v>
      </c>
      <c r="C21032" s="129" t="s">
        <v>4925</v>
      </c>
      <c r="D21032" s="129">
        <v>70.0</v>
      </c>
      <c r="E21032" s="129" t="s">
        <v>119</v>
      </c>
    </row>
    <row r="21033">
      <c r="A21033" s="129">
        <v>7.0</v>
      </c>
      <c r="B21033" s="129" t="s">
        <v>4926</v>
      </c>
      <c r="C21033" s="129" t="s">
        <v>4927</v>
      </c>
      <c r="D21033" s="129">
        <v>54.0</v>
      </c>
      <c r="E21033" s="129" t="s">
        <v>132</v>
      </c>
    </row>
    <row r="21034">
      <c r="A21034" s="129">
        <v>7.0</v>
      </c>
      <c r="B21034" s="129" t="s">
        <v>7426</v>
      </c>
      <c r="C21034" s="129" t="s">
        <v>7427</v>
      </c>
      <c r="D21034" s="129">
        <v>45.0</v>
      </c>
      <c r="E21034" s="129" t="s">
        <v>132</v>
      </c>
    </row>
    <row r="21035">
      <c r="A21035" s="129">
        <v>7.0</v>
      </c>
      <c r="B21035" s="129" t="s">
        <v>4930</v>
      </c>
      <c r="C21035" s="129" t="s">
        <v>4931</v>
      </c>
      <c r="D21035" s="129">
        <v>58.0</v>
      </c>
      <c r="E21035" s="129" t="s">
        <v>132</v>
      </c>
    </row>
    <row r="21036">
      <c r="A21036" s="129">
        <v>7.0</v>
      </c>
      <c r="B21036" s="129" t="s">
        <v>4932</v>
      </c>
      <c r="C21036" s="129" t="s">
        <v>4933</v>
      </c>
      <c r="D21036" s="129">
        <v>63.0</v>
      </c>
      <c r="E21036" s="129" t="s">
        <v>119</v>
      </c>
    </row>
    <row r="21037">
      <c r="A21037" s="129">
        <v>7.0</v>
      </c>
      <c r="B21037" s="129" t="s">
        <v>4936</v>
      </c>
      <c r="C21037" s="129" t="s">
        <v>4937</v>
      </c>
      <c r="D21037" s="129">
        <v>58.0</v>
      </c>
      <c r="E21037" s="129" t="s">
        <v>119</v>
      </c>
    </row>
    <row r="21038">
      <c r="A21038" s="129">
        <v>7.0</v>
      </c>
      <c r="B21038" s="129" t="s">
        <v>4938</v>
      </c>
      <c r="C21038" s="129" t="s">
        <v>4939</v>
      </c>
      <c r="D21038" s="129">
        <v>60.0</v>
      </c>
      <c r="E21038" s="129" t="s">
        <v>132</v>
      </c>
    </row>
    <row r="21039">
      <c r="A21039" s="129">
        <v>7.0</v>
      </c>
      <c r="B21039" s="129" t="s">
        <v>4940</v>
      </c>
      <c r="C21039" s="129" t="s">
        <v>4941</v>
      </c>
      <c r="D21039" s="129">
        <v>42.0</v>
      </c>
      <c r="E21039" s="129" t="s">
        <v>119</v>
      </c>
    </row>
    <row r="21040">
      <c r="A21040" s="129">
        <v>7.0</v>
      </c>
      <c r="B21040" s="129" t="s">
        <v>4946</v>
      </c>
      <c r="C21040" s="129" t="s">
        <v>4947</v>
      </c>
      <c r="D21040" s="129">
        <v>39.0</v>
      </c>
      <c r="E21040" s="129" t="s">
        <v>119</v>
      </c>
    </row>
    <row r="21041">
      <c r="A21041" s="129">
        <v>7.0</v>
      </c>
      <c r="B21041" s="129" t="s">
        <v>4948</v>
      </c>
      <c r="C21041" s="129" t="s">
        <v>4949</v>
      </c>
      <c r="D21041" s="129">
        <v>60.0</v>
      </c>
      <c r="E21041" s="129" t="s">
        <v>119</v>
      </c>
    </row>
    <row r="21042">
      <c r="A21042" s="129">
        <v>7.0</v>
      </c>
      <c r="B21042" s="129" t="s">
        <v>4950</v>
      </c>
      <c r="C21042" s="129" t="s">
        <v>4951</v>
      </c>
      <c r="D21042" s="129">
        <v>66.0</v>
      </c>
      <c r="E21042" s="129" t="s">
        <v>132</v>
      </c>
    </row>
    <row r="21043">
      <c r="A21043" s="129">
        <v>7.0</v>
      </c>
      <c r="B21043" s="129" t="s">
        <v>4962</v>
      </c>
      <c r="C21043" s="129" t="s">
        <v>4963</v>
      </c>
      <c r="D21043" s="129">
        <v>69.0</v>
      </c>
      <c r="E21043" s="129" t="s">
        <v>132</v>
      </c>
    </row>
    <row r="21044">
      <c r="A21044" s="129">
        <v>7.0</v>
      </c>
      <c r="B21044" s="129" t="s">
        <v>4964</v>
      </c>
      <c r="C21044" s="129" t="s">
        <v>4965</v>
      </c>
      <c r="D21044" s="129">
        <v>69.0</v>
      </c>
      <c r="E21044" s="129" t="s">
        <v>132</v>
      </c>
    </row>
    <row r="21045">
      <c r="A21045" s="129">
        <v>7.0</v>
      </c>
      <c r="B21045" s="129" t="s">
        <v>4966</v>
      </c>
      <c r="C21045" s="129" t="s">
        <v>4967</v>
      </c>
      <c r="D21045" s="129">
        <v>69.0</v>
      </c>
      <c r="E21045" s="129" t="s">
        <v>119</v>
      </c>
    </row>
    <row r="21046">
      <c r="A21046" s="129">
        <v>7.0</v>
      </c>
      <c r="B21046" s="129" t="s">
        <v>4968</v>
      </c>
      <c r="C21046" s="129" t="s">
        <v>4969</v>
      </c>
      <c r="D21046" s="129">
        <v>47.0</v>
      </c>
      <c r="E21046" s="129" t="s">
        <v>119</v>
      </c>
    </row>
    <row r="21047">
      <c r="A21047" s="129">
        <v>7.0</v>
      </c>
      <c r="B21047" s="129" t="s">
        <v>8050</v>
      </c>
      <c r="C21047" s="129" t="s">
        <v>8051</v>
      </c>
      <c r="D21047" s="129">
        <v>29.0</v>
      </c>
      <c r="E21047" s="129" t="s">
        <v>132</v>
      </c>
    </row>
    <row r="21048">
      <c r="A21048" s="129">
        <v>7.0</v>
      </c>
      <c r="B21048" s="129" t="s">
        <v>4970</v>
      </c>
      <c r="C21048" s="129" t="s">
        <v>4971</v>
      </c>
      <c r="D21048" s="129">
        <v>63.0</v>
      </c>
      <c r="E21048" s="129" t="s">
        <v>132</v>
      </c>
    </row>
    <row r="21049">
      <c r="A21049" s="129">
        <v>7.0</v>
      </c>
      <c r="B21049" s="129" t="s">
        <v>4974</v>
      </c>
      <c r="C21049" s="129" t="s">
        <v>4975</v>
      </c>
      <c r="D21049" s="129">
        <v>43.0</v>
      </c>
      <c r="E21049" s="129" t="s">
        <v>119</v>
      </c>
    </row>
    <row r="21050">
      <c r="A21050" s="129">
        <v>7.0</v>
      </c>
      <c r="B21050" s="129" t="s">
        <v>4976</v>
      </c>
      <c r="C21050" s="129" t="s">
        <v>4977</v>
      </c>
      <c r="D21050" s="129">
        <v>61.0</v>
      </c>
      <c r="E21050" s="129" t="s">
        <v>119</v>
      </c>
    </row>
    <row r="21051">
      <c r="A21051" s="129">
        <v>7.0</v>
      </c>
      <c r="B21051" s="129" t="s">
        <v>4980</v>
      </c>
      <c r="C21051" s="129" t="s">
        <v>4981</v>
      </c>
      <c r="D21051" s="129">
        <v>65.0</v>
      </c>
      <c r="E21051" s="129" t="s">
        <v>119</v>
      </c>
    </row>
    <row r="21052">
      <c r="A21052" s="129">
        <v>7.0</v>
      </c>
      <c r="B21052" s="129" t="s">
        <v>8488</v>
      </c>
      <c r="C21052" s="129" t="s">
        <v>8489</v>
      </c>
      <c r="D21052" s="129">
        <v>20.0</v>
      </c>
      <c r="E21052" s="129" t="s">
        <v>132</v>
      </c>
    </row>
    <row r="21053">
      <c r="A21053" s="129">
        <v>7.0</v>
      </c>
      <c r="B21053" s="129" t="s">
        <v>4982</v>
      </c>
      <c r="C21053" s="129" t="s">
        <v>4983</v>
      </c>
      <c r="D21053" s="129">
        <v>46.0</v>
      </c>
      <c r="E21053" s="129" t="s">
        <v>119</v>
      </c>
    </row>
    <row r="21054">
      <c r="A21054" s="129">
        <v>7.0</v>
      </c>
      <c r="B21054" s="129" t="s">
        <v>4984</v>
      </c>
      <c r="C21054" s="129" t="s">
        <v>4985</v>
      </c>
      <c r="D21054" s="129">
        <v>36.0</v>
      </c>
      <c r="E21054" s="129" t="s">
        <v>119</v>
      </c>
    </row>
    <row r="21055">
      <c r="A21055" s="129">
        <v>7.0</v>
      </c>
      <c r="B21055" s="129" t="s">
        <v>4986</v>
      </c>
      <c r="C21055" s="129" t="s">
        <v>4987</v>
      </c>
      <c r="D21055" s="129">
        <v>56.0</v>
      </c>
      <c r="E21055" s="129" t="s">
        <v>119</v>
      </c>
    </row>
    <row r="21056">
      <c r="A21056" s="129">
        <v>7.0</v>
      </c>
      <c r="B21056" s="129" t="s">
        <v>7432</v>
      </c>
      <c r="C21056" s="129" t="s">
        <v>7433</v>
      </c>
      <c r="D21056" s="129">
        <v>66.0</v>
      </c>
      <c r="E21056" s="129" t="s">
        <v>132</v>
      </c>
    </row>
    <row r="21057">
      <c r="A21057" s="129">
        <v>7.0</v>
      </c>
      <c r="B21057" s="129" t="s">
        <v>4988</v>
      </c>
      <c r="C21057" s="129" t="s">
        <v>4989</v>
      </c>
      <c r="D21057" s="129">
        <v>61.0</v>
      </c>
      <c r="E21057" s="129" t="s">
        <v>119</v>
      </c>
    </row>
    <row r="21058">
      <c r="A21058" s="129">
        <v>7.0</v>
      </c>
      <c r="B21058" s="129" t="s">
        <v>4990</v>
      </c>
      <c r="C21058" s="129" t="s">
        <v>4991</v>
      </c>
      <c r="D21058" s="129">
        <v>67.0</v>
      </c>
      <c r="E21058" s="129" t="s">
        <v>132</v>
      </c>
    </row>
    <row r="21059">
      <c r="A21059" s="129">
        <v>7.0</v>
      </c>
      <c r="B21059" s="129" t="s">
        <v>4992</v>
      </c>
      <c r="C21059" s="129" t="s">
        <v>4993</v>
      </c>
      <c r="D21059" s="129">
        <v>48.0</v>
      </c>
      <c r="E21059" s="129" t="s">
        <v>132</v>
      </c>
    </row>
    <row r="21060">
      <c r="A21060" s="129">
        <v>7.0</v>
      </c>
      <c r="B21060" s="129" t="s">
        <v>7434</v>
      </c>
      <c r="C21060" s="129" t="s">
        <v>7435</v>
      </c>
      <c r="D21060" s="129">
        <v>24.0</v>
      </c>
      <c r="E21060" s="129" t="s">
        <v>132</v>
      </c>
    </row>
    <row r="21061">
      <c r="A21061" s="129">
        <v>7.0</v>
      </c>
      <c r="B21061" s="129" t="s">
        <v>4998</v>
      </c>
      <c r="C21061" s="129" t="s">
        <v>4999</v>
      </c>
      <c r="D21061" s="129">
        <v>66.0</v>
      </c>
      <c r="E21061" s="129" t="s">
        <v>119</v>
      </c>
    </row>
    <row r="21062">
      <c r="A21062" s="129">
        <v>7.0</v>
      </c>
      <c r="B21062" s="129" t="s">
        <v>5000</v>
      </c>
      <c r="C21062" s="129" t="s">
        <v>5001</v>
      </c>
      <c r="D21062" s="129">
        <v>24.0</v>
      </c>
      <c r="E21062" s="129" t="s">
        <v>119</v>
      </c>
    </row>
    <row r="21063">
      <c r="A21063" s="129">
        <v>7.0</v>
      </c>
      <c r="B21063" s="129" t="s">
        <v>5002</v>
      </c>
      <c r="C21063" s="129" t="s">
        <v>5003</v>
      </c>
      <c r="D21063" s="129">
        <v>52.0</v>
      </c>
      <c r="E21063" s="129" t="s">
        <v>119</v>
      </c>
    </row>
    <row r="21064">
      <c r="A21064" s="129">
        <v>7.0</v>
      </c>
      <c r="B21064" s="129" t="s">
        <v>5004</v>
      </c>
      <c r="C21064" s="129" t="s">
        <v>5005</v>
      </c>
      <c r="D21064" s="129">
        <v>65.0</v>
      </c>
      <c r="E21064" s="129" t="s">
        <v>119</v>
      </c>
    </row>
    <row r="21065">
      <c r="A21065" s="129">
        <v>7.0</v>
      </c>
      <c r="B21065" s="129" t="s">
        <v>5006</v>
      </c>
      <c r="C21065" s="129" t="s">
        <v>5007</v>
      </c>
      <c r="D21065" s="129">
        <v>69.0</v>
      </c>
      <c r="E21065" s="129" t="s">
        <v>132</v>
      </c>
    </row>
    <row r="21066">
      <c r="A21066" s="129">
        <v>7.0</v>
      </c>
      <c r="B21066" s="129" t="s">
        <v>5010</v>
      </c>
      <c r="C21066" s="129" t="s">
        <v>5011</v>
      </c>
      <c r="D21066" s="129">
        <v>67.0</v>
      </c>
      <c r="E21066" s="129" t="s">
        <v>132</v>
      </c>
    </row>
    <row r="21067">
      <c r="A21067" s="129">
        <v>7.0</v>
      </c>
      <c r="B21067" s="129" t="s">
        <v>7436</v>
      </c>
      <c r="C21067" s="129" t="s">
        <v>7437</v>
      </c>
      <c r="D21067" s="129">
        <v>69.0</v>
      </c>
      <c r="E21067" s="129" t="s">
        <v>132</v>
      </c>
    </row>
    <row r="21068">
      <c r="A21068" s="129">
        <v>7.0</v>
      </c>
      <c r="B21068" s="129" t="s">
        <v>5012</v>
      </c>
      <c r="C21068" s="129" t="s">
        <v>5013</v>
      </c>
      <c r="D21068" s="129">
        <v>63.0</v>
      </c>
      <c r="E21068" s="129" t="s">
        <v>132</v>
      </c>
    </row>
    <row r="21069">
      <c r="A21069" s="129">
        <v>7.0</v>
      </c>
      <c r="B21069" s="129" t="s">
        <v>5014</v>
      </c>
      <c r="C21069" s="129" t="s">
        <v>5015</v>
      </c>
      <c r="D21069" s="129">
        <v>49.0</v>
      </c>
      <c r="E21069" s="129" t="s">
        <v>119</v>
      </c>
    </row>
    <row r="21070">
      <c r="A21070" s="129">
        <v>7.0</v>
      </c>
      <c r="B21070" s="129" t="s">
        <v>5016</v>
      </c>
      <c r="C21070" s="129" t="s">
        <v>5017</v>
      </c>
      <c r="D21070" s="129">
        <v>50.0</v>
      </c>
      <c r="E21070" s="129" t="s">
        <v>119</v>
      </c>
    </row>
    <row r="21071">
      <c r="A21071" s="129">
        <v>7.0</v>
      </c>
      <c r="B21071" s="129" t="s">
        <v>5020</v>
      </c>
      <c r="C21071" s="129" t="s">
        <v>5021</v>
      </c>
      <c r="D21071" s="129">
        <v>35.0</v>
      </c>
      <c r="E21071" s="129" t="s">
        <v>132</v>
      </c>
    </row>
    <row r="21072">
      <c r="A21072" s="129">
        <v>7.0</v>
      </c>
      <c r="B21072" s="129" t="s">
        <v>5024</v>
      </c>
      <c r="C21072" s="129" t="s">
        <v>5025</v>
      </c>
      <c r="D21072" s="129">
        <v>50.0</v>
      </c>
      <c r="E21072" s="129" t="s">
        <v>119</v>
      </c>
    </row>
    <row r="21073">
      <c r="A21073" s="129">
        <v>7.0</v>
      </c>
      <c r="B21073" s="129" t="s">
        <v>5028</v>
      </c>
      <c r="C21073" s="129" t="s">
        <v>5029</v>
      </c>
      <c r="D21073" s="129">
        <v>34.0</v>
      </c>
      <c r="E21073" s="129" t="s">
        <v>119</v>
      </c>
    </row>
    <row r="21074">
      <c r="A21074" s="129">
        <v>7.0</v>
      </c>
      <c r="B21074" s="129" t="s">
        <v>5032</v>
      </c>
      <c r="C21074" s="129" t="s">
        <v>5033</v>
      </c>
      <c r="D21074" s="129">
        <v>26.0</v>
      </c>
      <c r="E21074" s="129" t="s">
        <v>119</v>
      </c>
    </row>
    <row r="21075">
      <c r="A21075" s="129">
        <v>7.0</v>
      </c>
      <c r="B21075" s="129" t="s">
        <v>5034</v>
      </c>
      <c r="C21075" s="129" t="s">
        <v>5035</v>
      </c>
      <c r="D21075" s="129">
        <v>66.0</v>
      </c>
      <c r="E21075" s="129" t="s">
        <v>132</v>
      </c>
    </row>
    <row r="21076">
      <c r="A21076" s="129">
        <v>7.0</v>
      </c>
      <c r="B21076" s="129" t="s">
        <v>5036</v>
      </c>
      <c r="C21076" s="129" t="s">
        <v>5037</v>
      </c>
      <c r="D21076" s="129">
        <v>59.0</v>
      </c>
      <c r="E21076" s="129" t="s">
        <v>132</v>
      </c>
    </row>
    <row r="21077">
      <c r="A21077" s="129">
        <v>7.0</v>
      </c>
      <c r="B21077" s="129" t="s">
        <v>7442</v>
      </c>
      <c r="C21077" s="129" t="s">
        <v>7443</v>
      </c>
      <c r="D21077" s="129">
        <v>30.0</v>
      </c>
      <c r="E21077" s="129" t="s">
        <v>132</v>
      </c>
    </row>
    <row r="21078">
      <c r="A21078" s="129">
        <v>7.0</v>
      </c>
      <c r="B21078" s="129" t="s">
        <v>5038</v>
      </c>
      <c r="C21078" s="129" t="s">
        <v>5039</v>
      </c>
      <c r="D21078" s="129">
        <v>41.0</v>
      </c>
      <c r="E21078" s="129" t="s">
        <v>132</v>
      </c>
    </row>
    <row r="21079">
      <c r="A21079" s="129">
        <v>7.0</v>
      </c>
      <c r="B21079" s="129" t="s">
        <v>5042</v>
      </c>
      <c r="C21079" s="129" t="s">
        <v>5043</v>
      </c>
      <c r="D21079" s="129">
        <v>52.0</v>
      </c>
      <c r="E21079" s="129" t="s">
        <v>132</v>
      </c>
    </row>
    <row r="21080">
      <c r="A21080" s="129">
        <v>7.0</v>
      </c>
      <c r="B21080" s="129" t="s">
        <v>5044</v>
      </c>
      <c r="C21080" s="129" t="s">
        <v>5045</v>
      </c>
      <c r="D21080" s="129">
        <v>22.0</v>
      </c>
      <c r="E21080" s="129" t="s">
        <v>119</v>
      </c>
    </row>
    <row r="21081">
      <c r="A21081" s="129">
        <v>7.0</v>
      </c>
      <c r="B21081" s="129" t="s">
        <v>5048</v>
      </c>
      <c r="C21081" s="129" t="s">
        <v>5049</v>
      </c>
      <c r="D21081" s="129">
        <v>46.0</v>
      </c>
      <c r="E21081" s="129" t="s">
        <v>119</v>
      </c>
    </row>
    <row r="21082">
      <c r="A21082" s="129">
        <v>7.0</v>
      </c>
      <c r="B21082" s="129" t="s">
        <v>5050</v>
      </c>
      <c r="C21082" s="129" t="s">
        <v>5051</v>
      </c>
      <c r="D21082" s="129">
        <v>42.0</v>
      </c>
      <c r="E21082" s="129" t="s">
        <v>119</v>
      </c>
    </row>
    <row r="21083">
      <c r="A21083" s="129">
        <v>7.0</v>
      </c>
      <c r="B21083" s="129" t="s">
        <v>5054</v>
      </c>
      <c r="C21083" s="129" t="s">
        <v>5055</v>
      </c>
      <c r="D21083" s="129">
        <v>29.0</v>
      </c>
      <c r="E21083" s="129" t="s">
        <v>132</v>
      </c>
    </row>
    <row r="21084">
      <c r="A21084" s="129">
        <v>7.0</v>
      </c>
      <c r="B21084" s="129" t="s">
        <v>5056</v>
      </c>
      <c r="C21084" s="129" t="s">
        <v>5057</v>
      </c>
      <c r="D21084" s="129">
        <v>39.0</v>
      </c>
      <c r="E21084" s="129" t="s">
        <v>132</v>
      </c>
    </row>
    <row r="21085">
      <c r="A21085" s="129">
        <v>7.0</v>
      </c>
      <c r="B21085" s="129" t="s">
        <v>5060</v>
      </c>
      <c r="C21085" s="129" t="s">
        <v>5061</v>
      </c>
      <c r="D21085" s="129">
        <v>26.0</v>
      </c>
      <c r="E21085" s="129" t="s">
        <v>132</v>
      </c>
    </row>
    <row r="21086">
      <c r="A21086" s="129">
        <v>7.0</v>
      </c>
      <c r="B21086" s="129" t="s">
        <v>5064</v>
      </c>
      <c r="C21086" s="129" t="s">
        <v>5065</v>
      </c>
      <c r="D21086" s="129">
        <v>38.0</v>
      </c>
      <c r="E21086" s="129" t="s">
        <v>132</v>
      </c>
    </row>
    <row r="21087">
      <c r="A21087" s="129">
        <v>7.0</v>
      </c>
      <c r="B21087" s="129" t="s">
        <v>5068</v>
      </c>
      <c r="C21087" s="129" t="s">
        <v>5069</v>
      </c>
      <c r="D21087" s="129">
        <v>27.0</v>
      </c>
      <c r="E21087" s="129" t="s">
        <v>132</v>
      </c>
    </row>
    <row r="21088">
      <c r="A21088" s="129">
        <v>7.0</v>
      </c>
      <c r="B21088" s="129" t="s">
        <v>5070</v>
      </c>
      <c r="C21088" s="129" t="s">
        <v>5071</v>
      </c>
      <c r="D21088" s="129">
        <v>60.0</v>
      </c>
      <c r="E21088" s="129" t="s">
        <v>119</v>
      </c>
    </row>
    <row r="21089">
      <c r="A21089" s="129">
        <v>7.0</v>
      </c>
      <c r="B21089" s="129" t="s">
        <v>5072</v>
      </c>
      <c r="C21089" s="129" t="s">
        <v>5073</v>
      </c>
      <c r="D21089" s="129">
        <v>52.0</v>
      </c>
      <c r="E21089" s="129" t="s">
        <v>119</v>
      </c>
    </row>
    <row r="21090">
      <c r="A21090" s="129">
        <v>7.0</v>
      </c>
      <c r="B21090" s="129" t="s">
        <v>7448</v>
      </c>
      <c r="C21090" s="129" t="s">
        <v>7449</v>
      </c>
      <c r="D21090" s="129">
        <v>44.0</v>
      </c>
      <c r="E21090" s="129" t="s">
        <v>119</v>
      </c>
    </row>
    <row r="21091">
      <c r="A21091" s="129">
        <v>7.0</v>
      </c>
      <c r="B21091" s="129" t="s">
        <v>7450</v>
      </c>
      <c r="C21091" s="129" t="s">
        <v>7451</v>
      </c>
      <c r="D21091" s="129">
        <v>27.0</v>
      </c>
      <c r="E21091" s="129" t="s">
        <v>132</v>
      </c>
    </row>
    <row r="21092">
      <c r="A21092" s="129">
        <v>7.0</v>
      </c>
      <c r="B21092" s="129" t="s">
        <v>5076</v>
      </c>
      <c r="C21092" s="129" t="s">
        <v>5077</v>
      </c>
      <c r="D21092" s="129">
        <v>23.0</v>
      </c>
      <c r="E21092" s="129" t="s">
        <v>132</v>
      </c>
    </row>
    <row r="21093">
      <c r="A21093" s="129">
        <v>7.0</v>
      </c>
      <c r="B21093" s="129" t="s">
        <v>5078</v>
      </c>
      <c r="C21093" s="129" t="s">
        <v>5079</v>
      </c>
      <c r="D21093" s="129">
        <v>43.0</v>
      </c>
      <c r="E21093" s="129" t="s">
        <v>132</v>
      </c>
    </row>
    <row r="21094">
      <c r="A21094" s="129">
        <v>7.0</v>
      </c>
      <c r="B21094" s="129" t="s">
        <v>5080</v>
      </c>
      <c r="C21094" s="129" t="s">
        <v>5081</v>
      </c>
      <c r="D21094" s="129">
        <v>59.0</v>
      </c>
      <c r="E21094" s="129" t="s">
        <v>132</v>
      </c>
    </row>
    <row r="21095">
      <c r="A21095" s="129">
        <v>7.0</v>
      </c>
      <c r="B21095" s="129" t="s">
        <v>5082</v>
      </c>
      <c r="C21095" s="129" t="s">
        <v>5083</v>
      </c>
      <c r="D21095" s="129">
        <v>58.0</v>
      </c>
      <c r="E21095" s="129" t="s">
        <v>119</v>
      </c>
    </row>
    <row r="21096">
      <c r="A21096" s="129">
        <v>7.0</v>
      </c>
      <c r="B21096" s="129" t="s">
        <v>5084</v>
      </c>
      <c r="C21096" s="129" t="s">
        <v>5085</v>
      </c>
      <c r="D21096" s="129">
        <v>43.0</v>
      </c>
      <c r="E21096" s="129" t="s">
        <v>132</v>
      </c>
    </row>
    <row r="21097">
      <c r="A21097" s="129">
        <v>7.0</v>
      </c>
      <c r="B21097" s="129" t="s">
        <v>5086</v>
      </c>
      <c r="C21097" s="129" t="s">
        <v>5087</v>
      </c>
      <c r="D21097" s="129">
        <v>26.0</v>
      </c>
      <c r="E21097" s="129" t="s">
        <v>119</v>
      </c>
    </row>
    <row r="21098">
      <c r="A21098" s="129">
        <v>7.0</v>
      </c>
      <c r="B21098" s="129" t="s">
        <v>5088</v>
      </c>
      <c r="C21098" s="129" t="s">
        <v>5089</v>
      </c>
      <c r="D21098" s="129">
        <v>46.0</v>
      </c>
      <c r="E21098" s="129" t="s">
        <v>119</v>
      </c>
    </row>
    <row r="21099">
      <c r="A21099" s="129">
        <v>7.0</v>
      </c>
      <c r="B21099" s="129" t="s">
        <v>5090</v>
      </c>
      <c r="C21099" s="129" t="s">
        <v>5091</v>
      </c>
      <c r="D21099" s="129">
        <v>34.0</v>
      </c>
      <c r="E21099" s="129" t="s">
        <v>132</v>
      </c>
    </row>
    <row r="21100">
      <c r="A21100" s="129">
        <v>7.0</v>
      </c>
      <c r="B21100" s="129" t="s">
        <v>8058</v>
      </c>
      <c r="C21100" s="129" t="s">
        <v>8059</v>
      </c>
      <c r="D21100" s="129">
        <v>35.0</v>
      </c>
      <c r="E21100" s="129" t="s">
        <v>132</v>
      </c>
    </row>
    <row r="21101">
      <c r="A21101" s="129">
        <v>7.0</v>
      </c>
      <c r="B21101" s="129" t="s">
        <v>7452</v>
      </c>
      <c r="C21101" s="129" t="s">
        <v>7453</v>
      </c>
      <c r="D21101" s="129">
        <v>40.0</v>
      </c>
      <c r="E21101" s="129" t="s">
        <v>119</v>
      </c>
    </row>
    <row r="21102">
      <c r="A21102" s="129">
        <v>7.0</v>
      </c>
      <c r="B21102" s="129" t="s">
        <v>5092</v>
      </c>
      <c r="C21102" s="129" t="s">
        <v>5093</v>
      </c>
      <c r="D21102" s="129">
        <v>48.0</v>
      </c>
      <c r="E21102" s="129" t="s">
        <v>119</v>
      </c>
    </row>
    <row r="21103">
      <c r="A21103" s="129">
        <v>7.0</v>
      </c>
      <c r="B21103" s="129" t="s">
        <v>5094</v>
      </c>
      <c r="C21103" s="129" t="s">
        <v>5095</v>
      </c>
      <c r="D21103" s="129">
        <v>54.0</v>
      </c>
      <c r="E21103" s="129" t="s">
        <v>119</v>
      </c>
    </row>
    <row r="21104">
      <c r="A21104" s="129">
        <v>7.0</v>
      </c>
      <c r="B21104" s="129" t="s">
        <v>8060</v>
      </c>
      <c r="C21104" s="129" t="s">
        <v>8061</v>
      </c>
      <c r="D21104" s="129">
        <v>26.0</v>
      </c>
      <c r="E21104" s="129" t="s">
        <v>119</v>
      </c>
    </row>
    <row r="21105">
      <c r="A21105" s="129">
        <v>7.0</v>
      </c>
      <c r="B21105" s="129" t="s">
        <v>5096</v>
      </c>
      <c r="C21105" s="129" t="s">
        <v>5097</v>
      </c>
      <c r="D21105" s="129">
        <v>34.0</v>
      </c>
      <c r="E21105" s="129" t="s">
        <v>132</v>
      </c>
    </row>
    <row r="21106">
      <c r="A21106" s="129">
        <v>7.0</v>
      </c>
      <c r="B21106" s="129" t="s">
        <v>5100</v>
      </c>
      <c r="C21106" s="129" t="s">
        <v>5101</v>
      </c>
      <c r="D21106" s="129">
        <v>59.0</v>
      </c>
      <c r="E21106" s="129" t="s">
        <v>132</v>
      </c>
    </row>
    <row r="21107">
      <c r="A21107" s="129">
        <v>7.0</v>
      </c>
      <c r="B21107" s="129" t="s">
        <v>5102</v>
      </c>
      <c r="C21107" s="129" t="s">
        <v>5103</v>
      </c>
      <c r="D21107" s="129">
        <v>58.0</v>
      </c>
      <c r="E21107" s="129" t="s">
        <v>119</v>
      </c>
    </row>
    <row r="21108">
      <c r="A21108" s="129">
        <v>7.0</v>
      </c>
      <c r="B21108" s="129" t="s">
        <v>5104</v>
      </c>
      <c r="C21108" s="129" t="s">
        <v>5105</v>
      </c>
      <c r="D21108" s="129">
        <v>41.0</v>
      </c>
      <c r="E21108" s="129" t="s">
        <v>132</v>
      </c>
    </row>
    <row r="21109">
      <c r="A21109" s="129">
        <v>7.0</v>
      </c>
      <c r="B21109" s="129" t="s">
        <v>5106</v>
      </c>
      <c r="C21109" s="129" t="s">
        <v>5107</v>
      </c>
      <c r="D21109" s="129">
        <v>51.0</v>
      </c>
      <c r="E21109" s="129" t="s">
        <v>119</v>
      </c>
    </row>
    <row r="21110">
      <c r="A21110" s="129">
        <v>7.0</v>
      </c>
      <c r="B21110" s="129" t="s">
        <v>8062</v>
      </c>
      <c r="C21110" s="129" t="s">
        <v>8063</v>
      </c>
      <c r="D21110" s="129">
        <v>23.0</v>
      </c>
      <c r="E21110" s="129" t="s">
        <v>119</v>
      </c>
    </row>
    <row r="21111">
      <c r="A21111" s="129">
        <v>7.0</v>
      </c>
      <c r="B21111" s="129" t="s">
        <v>5108</v>
      </c>
      <c r="C21111" s="129" t="s">
        <v>5109</v>
      </c>
      <c r="D21111" s="129">
        <v>37.0</v>
      </c>
      <c r="E21111" s="129" t="s">
        <v>132</v>
      </c>
    </row>
    <row r="21112">
      <c r="A21112" s="129">
        <v>7.0</v>
      </c>
      <c r="B21112" s="129" t="s">
        <v>5110</v>
      </c>
      <c r="C21112" s="129" t="s">
        <v>5111</v>
      </c>
      <c r="D21112" s="129">
        <v>43.0</v>
      </c>
      <c r="E21112" s="129" t="s">
        <v>132</v>
      </c>
    </row>
    <row r="21113">
      <c r="A21113" s="129">
        <v>7.0</v>
      </c>
      <c r="B21113" s="129" t="s">
        <v>5112</v>
      </c>
      <c r="C21113" s="129" t="s">
        <v>5113</v>
      </c>
      <c r="D21113" s="129">
        <v>62.0</v>
      </c>
      <c r="E21113" s="129" t="s">
        <v>132</v>
      </c>
    </row>
    <row r="21114">
      <c r="A21114" s="129">
        <v>7.0</v>
      </c>
      <c r="B21114" s="129" t="s">
        <v>5114</v>
      </c>
      <c r="C21114" s="129" t="s">
        <v>5115</v>
      </c>
      <c r="D21114" s="129">
        <v>68.0</v>
      </c>
      <c r="E21114" s="129" t="s">
        <v>119</v>
      </c>
    </row>
    <row r="21115">
      <c r="A21115" s="129">
        <v>7.0</v>
      </c>
      <c r="B21115" s="129" t="s">
        <v>5116</v>
      </c>
      <c r="C21115" s="129" t="s">
        <v>5117</v>
      </c>
      <c r="D21115" s="129">
        <v>22.0</v>
      </c>
      <c r="E21115" s="129" t="s">
        <v>132</v>
      </c>
    </row>
    <row r="21116">
      <c r="A21116" s="129">
        <v>7.0</v>
      </c>
      <c r="B21116" s="129" t="s">
        <v>5118</v>
      </c>
      <c r="C21116" s="129" t="s">
        <v>5119</v>
      </c>
      <c r="D21116" s="129">
        <v>64.0</v>
      </c>
      <c r="E21116" s="129" t="s">
        <v>119</v>
      </c>
    </row>
    <row r="21117">
      <c r="A21117" s="129">
        <v>7.0</v>
      </c>
      <c r="B21117" s="129" t="s">
        <v>5124</v>
      </c>
      <c r="C21117" s="129" t="s">
        <v>5125</v>
      </c>
      <c r="D21117" s="129">
        <v>69.0</v>
      </c>
      <c r="E21117" s="129" t="s">
        <v>119</v>
      </c>
    </row>
    <row r="21118">
      <c r="A21118" s="129">
        <v>7.0</v>
      </c>
      <c r="B21118" s="129" t="s">
        <v>5126</v>
      </c>
      <c r="C21118" s="129" t="s">
        <v>5127</v>
      </c>
      <c r="D21118" s="129">
        <v>22.0</v>
      </c>
      <c r="E21118" s="129" t="s">
        <v>132</v>
      </c>
    </row>
    <row r="21119">
      <c r="A21119" s="129">
        <v>7.0</v>
      </c>
      <c r="B21119" s="129" t="s">
        <v>5128</v>
      </c>
      <c r="C21119" s="129" t="s">
        <v>5129</v>
      </c>
      <c r="D21119" s="129">
        <v>24.0</v>
      </c>
      <c r="E21119" s="129" t="s">
        <v>119</v>
      </c>
    </row>
    <row r="21120">
      <c r="A21120" s="129">
        <v>7.0</v>
      </c>
      <c r="B21120" s="129" t="s">
        <v>7458</v>
      </c>
      <c r="C21120" s="129" t="s">
        <v>7459</v>
      </c>
      <c r="D21120" s="129">
        <v>51.0</v>
      </c>
      <c r="E21120" s="129" t="s">
        <v>132</v>
      </c>
    </row>
    <row r="21121">
      <c r="A21121" s="129">
        <v>7.0</v>
      </c>
      <c r="B21121" s="129" t="s">
        <v>5132</v>
      </c>
      <c r="C21121" s="129" t="s">
        <v>5133</v>
      </c>
      <c r="D21121" s="129">
        <v>48.0</v>
      </c>
      <c r="E21121" s="129" t="s">
        <v>119</v>
      </c>
    </row>
    <row r="21122">
      <c r="A21122" s="129">
        <v>7.0</v>
      </c>
      <c r="B21122" s="129" t="s">
        <v>5134</v>
      </c>
      <c r="C21122" s="129" t="s">
        <v>5135</v>
      </c>
      <c r="D21122" s="129">
        <v>64.0</v>
      </c>
      <c r="E21122" s="129" t="s">
        <v>132</v>
      </c>
    </row>
    <row r="21123">
      <c r="A21123" s="129">
        <v>7.0</v>
      </c>
      <c r="B21123" s="129" t="s">
        <v>5138</v>
      </c>
      <c r="C21123" s="129" t="s">
        <v>5139</v>
      </c>
      <c r="D21123" s="129">
        <v>31.0</v>
      </c>
      <c r="E21123" s="129" t="s">
        <v>119</v>
      </c>
    </row>
    <row r="21124">
      <c r="A21124" s="129">
        <v>7.0</v>
      </c>
      <c r="B21124" s="129" t="s">
        <v>7462</v>
      </c>
      <c r="C21124" s="129" t="s">
        <v>7463</v>
      </c>
      <c r="D21124" s="129">
        <v>55.0</v>
      </c>
      <c r="E21124" s="129" t="s">
        <v>132</v>
      </c>
    </row>
    <row r="21125">
      <c r="A21125" s="129">
        <v>7.0</v>
      </c>
      <c r="B21125" s="129" t="s">
        <v>5142</v>
      </c>
      <c r="C21125" s="129" t="s">
        <v>5143</v>
      </c>
      <c r="D21125" s="129">
        <v>37.0</v>
      </c>
      <c r="E21125" s="129" t="s">
        <v>119</v>
      </c>
    </row>
    <row r="21126">
      <c r="A21126" s="129">
        <v>7.0</v>
      </c>
      <c r="B21126" s="129" t="s">
        <v>5144</v>
      </c>
      <c r="C21126" s="129" t="s">
        <v>5145</v>
      </c>
      <c r="D21126" s="129">
        <v>41.0</v>
      </c>
      <c r="E21126" s="129" t="s">
        <v>119</v>
      </c>
    </row>
    <row r="21127">
      <c r="A21127" s="129">
        <v>7.0</v>
      </c>
      <c r="B21127" s="129" t="s">
        <v>5146</v>
      </c>
      <c r="C21127" s="129" t="s">
        <v>5147</v>
      </c>
      <c r="D21127" s="129">
        <v>40.0</v>
      </c>
      <c r="E21127" s="129" t="s">
        <v>119</v>
      </c>
    </row>
    <row r="21128">
      <c r="A21128" s="129">
        <v>7.0</v>
      </c>
      <c r="B21128" s="129" t="s">
        <v>5150</v>
      </c>
      <c r="C21128" s="129" t="s">
        <v>5151</v>
      </c>
      <c r="D21128" s="129">
        <v>49.0</v>
      </c>
      <c r="E21128" s="129" t="s">
        <v>132</v>
      </c>
    </row>
    <row r="21129">
      <c r="A21129" s="129">
        <v>7.0</v>
      </c>
      <c r="B21129" s="129" t="s">
        <v>5152</v>
      </c>
      <c r="C21129" s="129" t="s">
        <v>5153</v>
      </c>
      <c r="D21129" s="129">
        <v>58.0</v>
      </c>
      <c r="E21129" s="129" t="s">
        <v>119</v>
      </c>
    </row>
    <row r="21130">
      <c r="A21130" s="129">
        <v>7.0</v>
      </c>
      <c r="B21130" s="129" t="s">
        <v>5154</v>
      </c>
      <c r="C21130" s="129" t="s">
        <v>5155</v>
      </c>
      <c r="D21130" s="129">
        <v>69.0</v>
      </c>
      <c r="E21130" s="129" t="s">
        <v>119</v>
      </c>
    </row>
    <row r="21131">
      <c r="A21131" s="129">
        <v>7.0</v>
      </c>
      <c r="B21131" s="129" t="s">
        <v>7464</v>
      </c>
      <c r="C21131" s="129" t="s">
        <v>7465</v>
      </c>
      <c r="D21131" s="129">
        <v>70.0</v>
      </c>
      <c r="E21131" s="129" t="s">
        <v>119</v>
      </c>
    </row>
    <row r="21132">
      <c r="A21132" s="129">
        <v>7.0</v>
      </c>
      <c r="B21132" s="129" t="s">
        <v>5158</v>
      </c>
      <c r="C21132" s="129" t="s">
        <v>5159</v>
      </c>
      <c r="D21132" s="129">
        <v>55.0</v>
      </c>
      <c r="E21132" s="129" t="s">
        <v>132</v>
      </c>
    </row>
    <row r="21133">
      <c r="A21133" s="129">
        <v>7.0</v>
      </c>
      <c r="B21133" s="129" t="s">
        <v>5162</v>
      </c>
      <c r="C21133" s="129" t="s">
        <v>5163</v>
      </c>
      <c r="D21133" s="129">
        <v>61.0</v>
      </c>
      <c r="E21133" s="129" t="s">
        <v>119</v>
      </c>
    </row>
    <row r="21134">
      <c r="A21134" s="129">
        <v>7.0</v>
      </c>
      <c r="B21134" s="129" t="s">
        <v>5164</v>
      </c>
      <c r="C21134" s="129" t="s">
        <v>5165</v>
      </c>
      <c r="D21134" s="129">
        <v>69.0</v>
      </c>
      <c r="E21134" s="129" t="s">
        <v>119</v>
      </c>
    </row>
    <row r="21135">
      <c r="A21135" s="129">
        <v>7.0</v>
      </c>
      <c r="B21135" s="129" t="s">
        <v>5166</v>
      </c>
      <c r="C21135" s="129" t="s">
        <v>5167</v>
      </c>
      <c r="D21135" s="129">
        <v>57.0</v>
      </c>
      <c r="E21135" s="129" t="s">
        <v>119</v>
      </c>
    </row>
    <row r="21136">
      <c r="A21136" s="129">
        <v>7.0</v>
      </c>
      <c r="B21136" s="129" t="s">
        <v>5168</v>
      </c>
      <c r="C21136" s="129" t="s">
        <v>5169</v>
      </c>
      <c r="D21136" s="129">
        <v>55.0</v>
      </c>
      <c r="E21136" s="129" t="s">
        <v>119</v>
      </c>
    </row>
    <row r="21137">
      <c r="A21137" s="129">
        <v>7.0</v>
      </c>
      <c r="B21137" s="129" t="s">
        <v>5172</v>
      </c>
      <c r="C21137" s="129" t="s">
        <v>5173</v>
      </c>
      <c r="D21137" s="129">
        <v>58.0</v>
      </c>
      <c r="E21137" s="129" t="s">
        <v>119</v>
      </c>
    </row>
    <row r="21138">
      <c r="A21138" s="129">
        <v>7.0</v>
      </c>
      <c r="B21138" s="129" t="s">
        <v>5174</v>
      </c>
      <c r="C21138" s="129" t="s">
        <v>5175</v>
      </c>
      <c r="D21138" s="129">
        <v>43.0</v>
      </c>
      <c r="E21138" s="129" t="s">
        <v>132</v>
      </c>
    </row>
    <row r="21139">
      <c r="A21139" s="129">
        <v>7.0</v>
      </c>
      <c r="B21139" s="129" t="s">
        <v>5176</v>
      </c>
      <c r="C21139" s="129" t="s">
        <v>5177</v>
      </c>
      <c r="D21139" s="129">
        <v>39.0</v>
      </c>
      <c r="E21139" s="129" t="s">
        <v>132</v>
      </c>
    </row>
    <row r="21140">
      <c r="A21140" s="129">
        <v>7.0</v>
      </c>
      <c r="B21140" s="129" t="s">
        <v>7468</v>
      </c>
      <c r="C21140" s="129" t="s">
        <v>7469</v>
      </c>
      <c r="D21140" s="129">
        <v>37.0</v>
      </c>
      <c r="E21140" s="129" t="s">
        <v>132</v>
      </c>
    </row>
    <row r="21141">
      <c r="A21141" s="129">
        <v>7.0</v>
      </c>
      <c r="B21141" s="129" t="s">
        <v>5178</v>
      </c>
      <c r="C21141" s="129" t="s">
        <v>5179</v>
      </c>
      <c r="D21141" s="129">
        <v>33.0</v>
      </c>
      <c r="E21141" s="129" t="s">
        <v>119</v>
      </c>
    </row>
    <row r="21142">
      <c r="A21142" s="129">
        <v>7.0</v>
      </c>
      <c r="B21142" s="129" t="s">
        <v>5180</v>
      </c>
      <c r="C21142" s="129" t="s">
        <v>5181</v>
      </c>
      <c r="D21142" s="129">
        <v>67.0</v>
      </c>
      <c r="E21142" s="129" t="s">
        <v>119</v>
      </c>
    </row>
    <row r="21143">
      <c r="A21143" s="129">
        <v>7.0</v>
      </c>
      <c r="B21143" s="129" t="s">
        <v>5184</v>
      </c>
      <c r="C21143" s="129" t="s">
        <v>5185</v>
      </c>
      <c r="D21143" s="129">
        <v>22.0</v>
      </c>
      <c r="E21143" s="129" t="s">
        <v>132</v>
      </c>
    </row>
    <row r="21144">
      <c r="A21144" s="129">
        <v>7.0</v>
      </c>
      <c r="B21144" s="129" t="s">
        <v>8066</v>
      </c>
      <c r="C21144" s="129" t="s">
        <v>8067</v>
      </c>
      <c r="D21144" s="129">
        <v>52.0</v>
      </c>
      <c r="E21144" s="129" t="s">
        <v>119</v>
      </c>
    </row>
    <row r="21145">
      <c r="A21145" s="129">
        <v>7.0</v>
      </c>
      <c r="B21145" s="129" t="s">
        <v>5186</v>
      </c>
      <c r="C21145" s="129" t="s">
        <v>5187</v>
      </c>
      <c r="D21145" s="129">
        <v>63.0</v>
      </c>
      <c r="E21145" s="129" t="s">
        <v>119</v>
      </c>
    </row>
    <row r="21146">
      <c r="A21146" s="129">
        <v>7.0</v>
      </c>
      <c r="B21146" s="129" t="s">
        <v>5190</v>
      </c>
      <c r="C21146" s="129" t="s">
        <v>5191</v>
      </c>
      <c r="D21146" s="129">
        <v>57.0</v>
      </c>
      <c r="E21146" s="129" t="s">
        <v>119</v>
      </c>
    </row>
    <row r="21147">
      <c r="A21147" s="129">
        <v>7.0</v>
      </c>
      <c r="B21147" s="129" t="s">
        <v>5192</v>
      </c>
      <c r="C21147" s="129" t="s">
        <v>5193</v>
      </c>
      <c r="D21147" s="129">
        <v>38.0</v>
      </c>
      <c r="E21147" s="129" t="s">
        <v>132</v>
      </c>
    </row>
    <row r="21148">
      <c r="A21148" s="129">
        <v>7.0</v>
      </c>
      <c r="B21148" s="129" t="s">
        <v>5194</v>
      </c>
      <c r="C21148" s="129" t="s">
        <v>5195</v>
      </c>
      <c r="D21148" s="129">
        <v>23.0</v>
      </c>
      <c r="E21148" s="129" t="s">
        <v>132</v>
      </c>
    </row>
    <row r="21149">
      <c r="A21149" s="129">
        <v>7.0</v>
      </c>
      <c r="B21149" s="129" t="s">
        <v>5196</v>
      </c>
      <c r="C21149" s="129" t="s">
        <v>5197</v>
      </c>
      <c r="D21149" s="129">
        <v>66.0</v>
      </c>
      <c r="E21149" s="129" t="s">
        <v>132</v>
      </c>
    </row>
    <row r="21150">
      <c r="A21150" s="129">
        <v>7.0</v>
      </c>
      <c r="B21150" s="129" t="s">
        <v>5198</v>
      </c>
      <c r="C21150" s="129" t="s">
        <v>5199</v>
      </c>
      <c r="D21150" s="129">
        <v>37.0</v>
      </c>
      <c r="E21150" s="129" t="s">
        <v>119</v>
      </c>
    </row>
    <row r="21151">
      <c r="A21151" s="129">
        <v>7.0</v>
      </c>
      <c r="B21151" s="129" t="s">
        <v>5202</v>
      </c>
      <c r="C21151" s="129" t="s">
        <v>5203</v>
      </c>
      <c r="D21151" s="129">
        <v>68.0</v>
      </c>
      <c r="E21151" s="129" t="s">
        <v>132</v>
      </c>
    </row>
    <row r="21152">
      <c r="A21152" s="129">
        <v>7.0</v>
      </c>
      <c r="B21152" s="129" t="s">
        <v>5204</v>
      </c>
      <c r="C21152" s="129" t="s">
        <v>5205</v>
      </c>
      <c r="D21152" s="129">
        <v>51.0</v>
      </c>
      <c r="E21152" s="129" t="s">
        <v>119</v>
      </c>
    </row>
    <row r="21153">
      <c r="A21153" s="129">
        <v>7.0</v>
      </c>
      <c r="B21153" s="129" t="s">
        <v>5206</v>
      </c>
      <c r="C21153" s="129" t="s">
        <v>5207</v>
      </c>
      <c r="D21153" s="129">
        <v>47.0</v>
      </c>
      <c r="E21153" s="129" t="s">
        <v>132</v>
      </c>
    </row>
    <row r="21154">
      <c r="A21154" s="129">
        <v>7.0</v>
      </c>
      <c r="B21154" s="129" t="s">
        <v>5210</v>
      </c>
      <c r="C21154" s="129" t="s">
        <v>5211</v>
      </c>
      <c r="D21154" s="129">
        <v>39.0</v>
      </c>
      <c r="E21154" s="129" t="s">
        <v>132</v>
      </c>
    </row>
    <row r="21155">
      <c r="A21155" s="129">
        <v>7.0</v>
      </c>
      <c r="B21155" s="129" t="s">
        <v>5212</v>
      </c>
      <c r="C21155" s="129" t="s">
        <v>5213</v>
      </c>
      <c r="D21155" s="129">
        <v>49.0</v>
      </c>
      <c r="E21155" s="129" t="s">
        <v>132</v>
      </c>
    </row>
    <row r="21156">
      <c r="A21156" s="129">
        <v>7.0</v>
      </c>
      <c r="B21156" s="129" t="s">
        <v>5214</v>
      </c>
      <c r="C21156" s="129" t="s">
        <v>5215</v>
      </c>
      <c r="D21156" s="129">
        <v>38.0</v>
      </c>
      <c r="E21156" s="129" t="s">
        <v>119</v>
      </c>
    </row>
    <row r="21157">
      <c r="A21157" s="129">
        <v>7.0</v>
      </c>
      <c r="B21157" s="129" t="s">
        <v>5216</v>
      </c>
      <c r="C21157" s="129" t="s">
        <v>5217</v>
      </c>
      <c r="D21157" s="129">
        <v>59.0</v>
      </c>
      <c r="E21157" s="129" t="s">
        <v>119</v>
      </c>
    </row>
    <row r="21158">
      <c r="A21158" s="129">
        <v>7.0</v>
      </c>
      <c r="B21158" s="129" t="s">
        <v>5220</v>
      </c>
      <c r="C21158" s="129" t="s">
        <v>5221</v>
      </c>
      <c r="D21158" s="129">
        <v>26.0</v>
      </c>
      <c r="E21158" s="129" t="s">
        <v>119</v>
      </c>
    </row>
    <row r="21159">
      <c r="A21159" s="129">
        <v>7.0</v>
      </c>
      <c r="B21159" s="129" t="s">
        <v>5222</v>
      </c>
      <c r="C21159" s="129" t="s">
        <v>5223</v>
      </c>
      <c r="D21159" s="129">
        <v>58.0</v>
      </c>
      <c r="E21159" s="129" t="s">
        <v>132</v>
      </c>
    </row>
    <row r="21160">
      <c r="A21160" s="129">
        <v>7.0</v>
      </c>
      <c r="B21160" s="129" t="s">
        <v>5226</v>
      </c>
      <c r="C21160" s="129" t="s">
        <v>5227</v>
      </c>
      <c r="D21160" s="129">
        <v>28.0</v>
      </c>
      <c r="E21160" s="129" t="s">
        <v>132</v>
      </c>
    </row>
    <row r="21161">
      <c r="A21161" s="129">
        <v>7.0</v>
      </c>
      <c r="B21161" s="129" t="s">
        <v>5228</v>
      </c>
      <c r="C21161" s="129" t="s">
        <v>5229</v>
      </c>
      <c r="D21161" s="129">
        <v>32.0</v>
      </c>
      <c r="E21161" s="129" t="s">
        <v>119</v>
      </c>
    </row>
    <row r="21162">
      <c r="A21162" s="129">
        <v>7.0</v>
      </c>
      <c r="B21162" s="129" t="s">
        <v>5230</v>
      </c>
      <c r="C21162" s="129" t="s">
        <v>5231</v>
      </c>
      <c r="D21162" s="129">
        <v>57.0</v>
      </c>
      <c r="E21162" s="129" t="s">
        <v>119</v>
      </c>
    </row>
    <row r="21163">
      <c r="A21163" s="129">
        <v>7.0</v>
      </c>
      <c r="B21163" s="129" t="s">
        <v>7472</v>
      </c>
      <c r="C21163" s="129" t="s">
        <v>7473</v>
      </c>
      <c r="D21163" s="129">
        <v>62.0</v>
      </c>
      <c r="E21163" s="129" t="s">
        <v>132</v>
      </c>
    </row>
    <row r="21164">
      <c r="A21164" s="129">
        <v>7.0</v>
      </c>
      <c r="B21164" s="129" t="s">
        <v>7474</v>
      </c>
      <c r="C21164" s="129" t="s">
        <v>7475</v>
      </c>
      <c r="D21164" s="129">
        <v>70.0</v>
      </c>
      <c r="E21164" s="129" t="s">
        <v>132</v>
      </c>
    </row>
    <row r="21165">
      <c r="A21165" s="129">
        <v>7.0</v>
      </c>
      <c r="B21165" s="129" t="s">
        <v>5232</v>
      </c>
      <c r="C21165" s="129" t="s">
        <v>5233</v>
      </c>
      <c r="D21165" s="129">
        <v>51.0</v>
      </c>
      <c r="E21165" s="129" t="s">
        <v>119</v>
      </c>
    </row>
    <row r="21166">
      <c r="A21166" s="129">
        <v>7.0</v>
      </c>
      <c r="B21166" s="129" t="s">
        <v>5236</v>
      </c>
      <c r="C21166" s="129" t="s">
        <v>5237</v>
      </c>
      <c r="D21166" s="129">
        <v>42.0</v>
      </c>
      <c r="E21166" s="129" t="s">
        <v>132</v>
      </c>
    </row>
    <row r="21167">
      <c r="A21167" s="129">
        <v>7.0</v>
      </c>
      <c r="B21167" s="129" t="s">
        <v>7480</v>
      </c>
      <c r="C21167" s="129" t="s">
        <v>7481</v>
      </c>
      <c r="D21167" s="129">
        <v>45.0</v>
      </c>
      <c r="E21167" s="129" t="s">
        <v>132</v>
      </c>
    </row>
    <row r="21168">
      <c r="A21168" s="129">
        <v>7.0</v>
      </c>
      <c r="B21168" s="129" t="s">
        <v>5238</v>
      </c>
      <c r="C21168" s="129" t="s">
        <v>5239</v>
      </c>
      <c r="D21168" s="129">
        <v>21.0</v>
      </c>
      <c r="E21168" s="129" t="s">
        <v>119</v>
      </c>
    </row>
    <row r="21169">
      <c r="A21169" s="129">
        <v>7.0</v>
      </c>
      <c r="B21169" s="129" t="s">
        <v>5240</v>
      </c>
      <c r="C21169" s="129" t="s">
        <v>5241</v>
      </c>
      <c r="D21169" s="129">
        <v>36.0</v>
      </c>
      <c r="E21169" s="129" t="s">
        <v>119</v>
      </c>
    </row>
    <row r="21170">
      <c r="A21170" s="129">
        <v>7.0</v>
      </c>
      <c r="B21170" s="129" t="s">
        <v>5242</v>
      </c>
      <c r="C21170" s="129" t="s">
        <v>5243</v>
      </c>
      <c r="D21170" s="129">
        <v>49.0</v>
      </c>
      <c r="E21170" s="129" t="s">
        <v>119</v>
      </c>
    </row>
    <row r="21171">
      <c r="A21171" s="129">
        <v>7.0</v>
      </c>
      <c r="B21171" s="129" t="s">
        <v>5244</v>
      </c>
      <c r="C21171" s="129" t="s">
        <v>5245</v>
      </c>
      <c r="D21171" s="129">
        <v>57.0</v>
      </c>
      <c r="E21171" s="129" t="s">
        <v>132</v>
      </c>
    </row>
    <row r="21172">
      <c r="A21172" s="129">
        <v>7.0</v>
      </c>
      <c r="B21172" s="129" t="s">
        <v>5246</v>
      </c>
      <c r="C21172" s="129" t="s">
        <v>5247</v>
      </c>
      <c r="D21172" s="129">
        <v>28.0</v>
      </c>
      <c r="E21172" s="129" t="s">
        <v>132</v>
      </c>
    </row>
    <row r="21173">
      <c r="A21173" s="129">
        <v>7.0</v>
      </c>
      <c r="B21173" s="129" t="s">
        <v>5248</v>
      </c>
      <c r="C21173" s="129" t="s">
        <v>5249</v>
      </c>
      <c r="D21173" s="129">
        <v>38.0</v>
      </c>
      <c r="E21173" s="129" t="s">
        <v>132</v>
      </c>
    </row>
    <row r="21174">
      <c r="A21174" s="129">
        <v>7.0</v>
      </c>
      <c r="B21174" s="129" t="s">
        <v>5250</v>
      </c>
      <c r="C21174" s="129" t="s">
        <v>5251</v>
      </c>
      <c r="D21174" s="129">
        <v>54.0</v>
      </c>
      <c r="E21174" s="129" t="s">
        <v>132</v>
      </c>
    </row>
    <row r="21175">
      <c r="A21175" s="129">
        <v>7.0</v>
      </c>
      <c r="B21175" s="129" t="s">
        <v>5252</v>
      </c>
      <c r="C21175" s="129" t="s">
        <v>5253</v>
      </c>
      <c r="D21175" s="129">
        <v>62.0</v>
      </c>
      <c r="E21175" s="129" t="s">
        <v>119</v>
      </c>
    </row>
    <row r="21176">
      <c r="A21176" s="129">
        <v>7.0</v>
      </c>
      <c r="B21176" s="129" t="s">
        <v>5254</v>
      </c>
      <c r="C21176" s="129" t="s">
        <v>5255</v>
      </c>
      <c r="D21176" s="129">
        <v>54.0</v>
      </c>
      <c r="E21176" s="129" t="s">
        <v>132</v>
      </c>
    </row>
    <row r="21177">
      <c r="A21177" s="129">
        <v>7.0</v>
      </c>
      <c r="B21177" s="129" t="s">
        <v>7482</v>
      </c>
      <c r="C21177" s="129" t="s">
        <v>7483</v>
      </c>
      <c r="D21177" s="129">
        <v>34.0</v>
      </c>
      <c r="E21177" s="129" t="s">
        <v>132</v>
      </c>
    </row>
    <row r="21178">
      <c r="A21178" s="129">
        <v>7.0</v>
      </c>
      <c r="B21178" s="129" t="s">
        <v>5256</v>
      </c>
      <c r="C21178" s="129" t="s">
        <v>5257</v>
      </c>
      <c r="D21178" s="129">
        <v>31.0</v>
      </c>
      <c r="E21178" s="129" t="s">
        <v>132</v>
      </c>
    </row>
    <row r="21179">
      <c r="A21179" s="129">
        <v>7.0</v>
      </c>
      <c r="B21179" s="129" t="s">
        <v>7484</v>
      </c>
      <c r="C21179" s="129" t="s">
        <v>7485</v>
      </c>
      <c r="D21179" s="129">
        <v>51.0</v>
      </c>
      <c r="E21179" s="129" t="s">
        <v>119</v>
      </c>
    </row>
    <row r="21180">
      <c r="A21180" s="129">
        <v>7.0</v>
      </c>
      <c r="B21180" s="129" t="s">
        <v>5262</v>
      </c>
      <c r="C21180" s="129" t="s">
        <v>5263</v>
      </c>
      <c r="D21180" s="129">
        <v>57.0</v>
      </c>
      <c r="E21180" s="129" t="s">
        <v>119</v>
      </c>
    </row>
    <row r="21181">
      <c r="A21181" s="129">
        <v>7.0</v>
      </c>
      <c r="B21181" s="129" t="s">
        <v>7486</v>
      </c>
      <c r="C21181" s="129" t="s">
        <v>7487</v>
      </c>
      <c r="D21181" s="129">
        <v>36.0</v>
      </c>
      <c r="E21181" s="129" t="s">
        <v>119</v>
      </c>
    </row>
    <row r="21182">
      <c r="A21182" s="129">
        <v>7.0</v>
      </c>
      <c r="B21182" s="129" t="s">
        <v>5264</v>
      </c>
      <c r="C21182" s="129" t="s">
        <v>5265</v>
      </c>
      <c r="D21182" s="129">
        <v>43.0</v>
      </c>
      <c r="E21182" s="129" t="s">
        <v>119</v>
      </c>
    </row>
    <row r="21183">
      <c r="A21183" s="129">
        <v>7.0</v>
      </c>
      <c r="B21183" s="129" t="s">
        <v>7488</v>
      </c>
      <c r="C21183" s="129" t="s">
        <v>7489</v>
      </c>
      <c r="D21183" s="129">
        <v>69.0</v>
      </c>
      <c r="E21183" s="129" t="s">
        <v>132</v>
      </c>
    </row>
    <row r="21184">
      <c r="A21184" s="129">
        <v>7.0</v>
      </c>
      <c r="B21184" s="129" t="s">
        <v>8520</v>
      </c>
      <c r="C21184" s="129" t="s">
        <v>8521</v>
      </c>
      <c r="D21184" s="129">
        <v>33.0</v>
      </c>
      <c r="E21184" s="129" t="s">
        <v>119</v>
      </c>
    </row>
    <row r="21185">
      <c r="A21185" s="129">
        <v>7.0</v>
      </c>
      <c r="B21185" s="129" t="s">
        <v>5268</v>
      </c>
      <c r="C21185" s="129" t="s">
        <v>5269</v>
      </c>
      <c r="D21185" s="129">
        <v>34.0</v>
      </c>
      <c r="E21185" s="129" t="s">
        <v>132</v>
      </c>
    </row>
    <row r="21186">
      <c r="A21186" s="129">
        <v>7.0</v>
      </c>
      <c r="B21186" s="129" t="s">
        <v>5270</v>
      </c>
      <c r="C21186" s="129" t="s">
        <v>5271</v>
      </c>
      <c r="D21186" s="129">
        <v>66.0</v>
      </c>
      <c r="E21186" s="129" t="s">
        <v>119</v>
      </c>
    </row>
    <row r="21187">
      <c r="A21187" s="129">
        <v>7.0</v>
      </c>
      <c r="B21187" s="129" t="s">
        <v>7490</v>
      </c>
      <c r="C21187" s="129" t="s">
        <v>7491</v>
      </c>
      <c r="D21187" s="129">
        <v>20.0</v>
      </c>
      <c r="E21187" s="129" t="s">
        <v>132</v>
      </c>
    </row>
    <row r="21188">
      <c r="A21188" s="129">
        <v>7.0</v>
      </c>
      <c r="B21188" s="129" t="s">
        <v>5272</v>
      </c>
      <c r="C21188" s="129" t="s">
        <v>5273</v>
      </c>
      <c r="D21188" s="129">
        <v>47.0</v>
      </c>
      <c r="E21188" s="129" t="s">
        <v>119</v>
      </c>
    </row>
    <row r="21189">
      <c r="A21189" s="129">
        <v>7.0</v>
      </c>
      <c r="B21189" s="129" t="s">
        <v>5274</v>
      </c>
      <c r="C21189" s="129" t="s">
        <v>5275</v>
      </c>
      <c r="D21189" s="129">
        <v>66.0</v>
      </c>
      <c r="E21189" s="129" t="s">
        <v>119</v>
      </c>
    </row>
    <row r="21190">
      <c r="A21190" s="129">
        <v>7.0</v>
      </c>
      <c r="B21190" s="129" t="s">
        <v>5276</v>
      </c>
      <c r="C21190" s="129" t="s">
        <v>5277</v>
      </c>
      <c r="D21190" s="129">
        <v>68.0</v>
      </c>
      <c r="E21190" s="129" t="s">
        <v>132</v>
      </c>
    </row>
    <row r="21191">
      <c r="A21191" s="129">
        <v>7.0</v>
      </c>
      <c r="B21191" s="129" t="s">
        <v>7492</v>
      </c>
      <c r="C21191" s="129" t="s">
        <v>7493</v>
      </c>
      <c r="D21191" s="129">
        <v>44.0</v>
      </c>
      <c r="E21191" s="129" t="s">
        <v>132</v>
      </c>
    </row>
    <row r="21192">
      <c r="A21192" s="129">
        <v>7.0</v>
      </c>
      <c r="B21192" s="129" t="s">
        <v>5278</v>
      </c>
      <c r="C21192" s="129" t="s">
        <v>5279</v>
      </c>
      <c r="D21192" s="129">
        <v>35.0</v>
      </c>
      <c r="E21192" s="129" t="s">
        <v>132</v>
      </c>
    </row>
    <row r="21193">
      <c r="A21193" s="129">
        <v>7.0</v>
      </c>
      <c r="B21193" s="129" t="s">
        <v>5284</v>
      </c>
      <c r="C21193" s="129" t="s">
        <v>5285</v>
      </c>
      <c r="D21193" s="129">
        <v>59.0</v>
      </c>
      <c r="E21193" s="129" t="s">
        <v>119</v>
      </c>
    </row>
    <row r="21194">
      <c r="A21194" s="129">
        <v>7.0</v>
      </c>
      <c r="B21194" s="129" t="s">
        <v>5286</v>
      </c>
      <c r="C21194" s="129" t="s">
        <v>5287</v>
      </c>
      <c r="D21194" s="129">
        <v>59.0</v>
      </c>
      <c r="E21194" s="129" t="s">
        <v>132</v>
      </c>
    </row>
    <row r="21195">
      <c r="A21195" s="129">
        <v>7.0</v>
      </c>
      <c r="B21195" s="129" t="s">
        <v>5288</v>
      </c>
      <c r="C21195" s="129" t="s">
        <v>5289</v>
      </c>
      <c r="D21195" s="129">
        <v>64.0</v>
      </c>
      <c r="E21195" s="129" t="s">
        <v>132</v>
      </c>
    </row>
    <row r="21196">
      <c r="A21196" s="129">
        <v>7.0</v>
      </c>
      <c r="B21196" s="129" t="s">
        <v>5290</v>
      </c>
      <c r="C21196" s="129" t="s">
        <v>5291</v>
      </c>
      <c r="D21196" s="129">
        <v>64.0</v>
      </c>
      <c r="E21196" s="129" t="s">
        <v>132</v>
      </c>
    </row>
    <row r="21197">
      <c r="A21197" s="129">
        <v>7.0</v>
      </c>
      <c r="B21197" s="129" t="s">
        <v>8350</v>
      </c>
      <c r="C21197" s="129" t="s">
        <v>8351</v>
      </c>
      <c r="D21197" s="129">
        <v>29.0</v>
      </c>
      <c r="E21197" s="129" t="s">
        <v>132</v>
      </c>
    </row>
    <row r="21198">
      <c r="A21198" s="129">
        <v>7.0</v>
      </c>
      <c r="B21198" s="129" t="s">
        <v>5292</v>
      </c>
      <c r="C21198" s="129" t="s">
        <v>5293</v>
      </c>
      <c r="D21198" s="129">
        <v>30.0</v>
      </c>
      <c r="E21198" s="129" t="s">
        <v>119</v>
      </c>
    </row>
    <row r="21199">
      <c r="A21199" s="129">
        <v>7.0</v>
      </c>
      <c r="B21199" s="129" t="s">
        <v>5294</v>
      </c>
      <c r="C21199" s="129" t="s">
        <v>5295</v>
      </c>
      <c r="D21199" s="129">
        <v>44.0</v>
      </c>
      <c r="E21199" s="129" t="s">
        <v>119</v>
      </c>
    </row>
    <row r="21200">
      <c r="A21200" s="129">
        <v>7.0</v>
      </c>
      <c r="B21200" s="129" t="s">
        <v>5296</v>
      </c>
      <c r="C21200" s="129" t="s">
        <v>5297</v>
      </c>
      <c r="D21200" s="129">
        <v>37.0</v>
      </c>
      <c r="E21200" s="129" t="s">
        <v>132</v>
      </c>
    </row>
    <row r="21201">
      <c r="A21201" s="129">
        <v>7.0</v>
      </c>
      <c r="B21201" s="129" t="s">
        <v>5298</v>
      </c>
      <c r="C21201" s="129" t="s">
        <v>5299</v>
      </c>
      <c r="D21201" s="129">
        <v>34.0</v>
      </c>
      <c r="E21201" s="129" t="s">
        <v>119</v>
      </c>
    </row>
    <row r="21202">
      <c r="A21202" s="129">
        <v>7.0</v>
      </c>
      <c r="B21202" s="129" t="s">
        <v>5302</v>
      </c>
      <c r="C21202" s="129" t="s">
        <v>5303</v>
      </c>
      <c r="D21202" s="129">
        <v>40.0</v>
      </c>
      <c r="E21202" s="129" t="s">
        <v>132</v>
      </c>
    </row>
    <row r="21203">
      <c r="A21203" s="129">
        <v>7.0</v>
      </c>
      <c r="B21203" s="129" t="s">
        <v>5304</v>
      </c>
      <c r="C21203" s="129" t="s">
        <v>5305</v>
      </c>
      <c r="D21203" s="129">
        <v>67.0</v>
      </c>
      <c r="E21203" s="129" t="s">
        <v>132</v>
      </c>
    </row>
    <row r="21204">
      <c r="A21204" s="129">
        <v>7.0</v>
      </c>
      <c r="B21204" s="129" t="s">
        <v>5306</v>
      </c>
      <c r="C21204" s="129" t="s">
        <v>5307</v>
      </c>
      <c r="D21204" s="129">
        <v>57.0</v>
      </c>
      <c r="E21204" s="129" t="s">
        <v>132</v>
      </c>
    </row>
    <row r="21205">
      <c r="A21205" s="129">
        <v>7.0</v>
      </c>
      <c r="B21205" s="129" t="s">
        <v>5308</v>
      </c>
      <c r="C21205" s="129" t="s">
        <v>5309</v>
      </c>
      <c r="D21205" s="129">
        <v>31.0</v>
      </c>
      <c r="E21205" s="129" t="s">
        <v>132</v>
      </c>
    </row>
    <row r="21206">
      <c r="A21206" s="129">
        <v>7.0</v>
      </c>
      <c r="B21206" s="129" t="s">
        <v>7502</v>
      </c>
      <c r="C21206" s="129" t="s">
        <v>7503</v>
      </c>
      <c r="D21206" s="129">
        <v>67.0</v>
      </c>
      <c r="E21206" s="129" t="s">
        <v>132</v>
      </c>
    </row>
    <row r="21207">
      <c r="A21207" s="129">
        <v>7.0</v>
      </c>
      <c r="B21207" s="129" t="s">
        <v>8072</v>
      </c>
      <c r="C21207" s="129" t="s">
        <v>8073</v>
      </c>
      <c r="D21207" s="129">
        <v>27.0</v>
      </c>
      <c r="E21207" s="129" t="s">
        <v>119</v>
      </c>
    </row>
    <row r="21208">
      <c r="A21208" s="129">
        <v>7.0</v>
      </c>
      <c r="B21208" s="129" t="s">
        <v>5310</v>
      </c>
      <c r="C21208" s="129" t="s">
        <v>5311</v>
      </c>
      <c r="D21208" s="129">
        <v>29.0</v>
      </c>
      <c r="E21208" s="129" t="s">
        <v>132</v>
      </c>
    </row>
    <row r="21209">
      <c r="A21209" s="129">
        <v>7.0</v>
      </c>
      <c r="B21209" s="129" t="s">
        <v>5312</v>
      </c>
      <c r="C21209" s="129" t="s">
        <v>5313</v>
      </c>
      <c r="D21209" s="129">
        <v>59.0</v>
      </c>
      <c r="E21209" s="129" t="s">
        <v>132</v>
      </c>
    </row>
    <row r="21210">
      <c r="A21210" s="129">
        <v>7.0</v>
      </c>
      <c r="B21210" s="129" t="s">
        <v>5314</v>
      </c>
      <c r="C21210" s="129" t="s">
        <v>5315</v>
      </c>
      <c r="D21210" s="129">
        <v>25.0</v>
      </c>
      <c r="E21210" s="129" t="s">
        <v>119</v>
      </c>
    </row>
    <row r="21211">
      <c r="A21211" s="129">
        <v>7.0</v>
      </c>
      <c r="B21211" s="129" t="s">
        <v>5316</v>
      </c>
      <c r="C21211" s="129" t="s">
        <v>5317</v>
      </c>
      <c r="D21211" s="129">
        <v>35.0</v>
      </c>
      <c r="E21211" s="129" t="s">
        <v>132</v>
      </c>
    </row>
    <row r="21212">
      <c r="A21212" s="129">
        <v>7.0</v>
      </c>
      <c r="B21212" s="129" t="s">
        <v>5318</v>
      </c>
      <c r="C21212" s="129" t="s">
        <v>5319</v>
      </c>
      <c r="D21212" s="129">
        <v>26.0</v>
      </c>
      <c r="E21212" s="129" t="s">
        <v>132</v>
      </c>
    </row>
    <row r="21213">
      <c r="A21213" s="129">
        <v>7.0</v>
      </c>
      <c r="B21213" s="129" t="s">
        <v>5320</v>
      </c>
      <c r="C21213" s="129" t="s">
        <v>5321</v>
      </c>
      <c r="D21213" s="129">
        <v>25.0</v>
      </c>
      <c r="E21213" s="129" t="s">
        <v>119</v>
      </c>
    </row>
    <row r="21214">
      <c r="A21214" s="129">
        <v>7.0</v>
      </c>
      <c r="B21214" s="129" t="s">
        <v>5322</v>
      </c>
      <c r="C21214" s="129" t="s">
        <v>5323</v>
      </c>
      <c r="D21214" s="129">
        <v>22.0</v>
      </c>
      <c r="E21214" s="129" t="s">
        <v>119</v>
      </c>
    </row>
    <row r="21215">
      <c r="A21215" s="129">
        <v>7.0</v>
      </c>
      <c r="B21215" s="129" t="s">
        <v>5324</v>
      </c>
      <c r="C21215" s="129" t="s">
        <v>5325</v>
      </c>
      <c r="D21215" s="129">
        <v>23.0</v>
      </c>
      <c r="E21215" s="129" t="s">
        <v>132</v>
      </c>
    </row>
    <row r="21216">
      <c r="A21216" s="129">
        <v>7.0</v>
      </c>
      <c r="B21216" s="129" t="s">
        <v>7504</v>
      </c>
      <c r="C21216" s="129" t="s">
        <v>7505</v>
      </c>
      <c r="D21216" s="129">
        <v>33.0</v>
      </c>
      <c r="E21216" s="129" t="s">
        <v>132</v>
      </c>
    </row>
    <row r="21217">
      <c r="A21217" s="129">
        <v>7.0</v>
      </c>
      <c r="B21217" s="129" t="s">
        <v>5326</v>
      </c>
      <c r="C21217" s="129" t="s">
        <v>5327</v>
      </c>
      <c r="D21217" s="129">
        <v>62.0</v>
      </c>
      <c r="E21217" s="129" t="s">
        <v>132</v>
      </c>
    </row>
    <row r="21218">
      <c r="A21218" s="129">
        <v>7.0</v>
      </c>
      <c r="B21218" s="129" t="s">
        <v>5328</v>
      </c>
      <c r="C21218" s="129" t="s">
        <v>5329</v>
      </c>
      <c r="D21218" s="129">
        <v>45.0</v>
      </c>
      <c r="E21218" s="129" t="s">
        <v>119</v>
      </c>
    </row>
    <row r="21219">
      <c r="A21219" s="129">
        <v>7.0</v>
      </c>
      <c r="B21219" s="129" t="s">
        <v>5330</v>
      </c>
      <c r="C21219" s="129" t="s">
        <v>5331</v>
      </c>
      <c r="D21219" s="129">
        <v>29.0</v>
      </c>
      <c r="E21219" s="129" t="s">
        <v>132</v>
      </c>
    </row>
    <row r="21220">
      <c r="A21220" s="129">
        <v>7.0</v>
      </c>
      <c r="B21220" s="129" t="s">
        <v>5332</v>
      </c>
      <c r="C21220" s="129" t="s">
        <v>5333</v>
      </c>
      <c r="D21220" s="129">
        <v>34.0</v>
      </c>
      <c r="E21220" s="129" t="s">
        <v>132</v>
      </c>
    </row>
    <row r="21221">
      <c r="A21221" s="129">
        <v>7.0</v>
      </c>
      <c r="B21221" s="129" t="s">
        <v>5336</v>
      </c>
      <c r="C21221" s="129" t="s">
        <v>5337</v>
      </c>
      <c r="D21221" s="129">
        <v>31.0</v>
      </c>
      <c r="E21221" s="129" t="s">
        <v>132</v>
      </c>
    </row>
    <row r="21222">
      <c r="A21222" s="129">
        <v>7.0</v>
      </c>
      <c r="B21222" s="129" t="s">
        <v>5338</v>
      </c>
      <c r="C21222" s="129" t="s">
        <v>5339</v>
      </c>
      <c r="D21222" s="129">
        <v>67.0</v>
      </c>
      <c r="E21222" s="129" t="s">
        <v>132</v>
      </c>
    </row>
    <row r="21223">
      <c r="A21223" s="129">
        <v>7.0</v>
      </c>
      <c r="B21223" s="129" t="s">
        <v>8352</v>
      </c>
      <c r="C21223" s="129" t="s">
        <v>8353</v>
      </c>
      <c r="D21223" s="129">
        <v>21.0</v>
      </c>
      <c r="E21223" s="129" t="s">
        <v>119</v>
      </c>
    </row>
    <row r="21224">
      <c r="A21224" s="129">
        <v>7.0</v>
      </c>
      <c r="B21224" s="129" t="s">
        <v>5340</v>
      </c>
      <c r="C21224" s="129" t="s">
        <v>5341</v>
      </c>
      <c r="D21224" s="129">
        <v>66.0</v>
      </c>
      <c r="E21224" s="129" t="s">
        <v>132</v>
      </c>
    </row>
    <row r="21225">
      <c r="A21225" s="129">
        <v>7.0</v>
      </c>
      <c r="B21225" s="129" t="s">
        <v>5342</v>
      </c>
      <c r="C21225" s="129" t="s">
        <v>5343</v>
      </c>
      <c r="D21225" s="129">
        <v>34.0</v>
      </c>
      <c r="E21225" s="129" t="s">
        <v>132</v>
      </c>
    </row>
    <row r="21226">
      <c r="A21226" s="129">
        <v>7.0</v>
      </c>
      <c r="B21226" s="129" t="s">
        <v>5344</v>
      </c>
      <c r="C21226" s="129" t="s">
        <v>5345</v>
      </c>
      <c r="D21226" s="129">
        <v>67.0</v>
      </c>
      <c r="E21226" s="129" t="s">
        <v>132</v>
      </c>
    </row>
    <row r="21227">
      <c r="A21227" s="129">
        <v>7.0</v>
      </c>
      <c r="B21227" s="129" t="s">
        <v>5346</v>
      </c>
      <c r="C21227" s="129" t="s">
        <v>5347</v>
      </c>
      <c r="D21227" s="129">
        <v>68.0</v>
      </c>
      <c r="E21227" s="129" t="s">
        <v>119</v>
      </c>
    </row>
    <row r="21228">
      <c r="A21228" s="129">
        <v>7.0</v>
      </c>
      <c r="B21228" s="129" t="s">
        <v>5348</v>
      </c>
      <c r="C21228" s="129" t="s">
        <v>5349</v>
      </c>
      <c r="D21228" s="129">
        <v>69.0</v>
      </c>
      <c r="E21228" s="129" t="s">
        <v>132</v>
      </c>
    </row>
    <row r="21229">
      <c r="A21229" s="129">
        <v>7.0</v>
      </c>
      <c r="B21229" s="129" t="s">
        <v>5350</v>
      </c>
      <c r="C21229" s="129" t="s">
        <v>5351</v>
      </c>
      <c r="D21229" s="129">
        <v>60.0</v>
      </c>
      <c r="E21229" s="129" t="s">
        <v>132</v>
      </c>
    </row>
    <row r="21230">
      <c r="A21230" s="129">
        <v>7.0</v>
      </c>
      <c r="B21230" s="129" t="s">
        <v>5352</v>
      </c>
      <c r="C21230" s="129" t="s">
        <v>5353</v>
      </c>
      <c r="D21230" s="129">
        <v>27.0</v>
      </c>
      <c r="E21230" s="129" t="s">
        <v>132</v>
      </c>
    </row>
    <row r="21231">
      <c r="A21231" s="129">
        <v>7.0</v>
      </c>
      <c r="B21231" s="129" t="s">
        <v>5354</v>
      </c>
      <c r="C21231" s="129" t="s">
        <v>5355</v>
      </c>
      <c r="D21231" s="129">
        <v>63.0</v>
      </c>
      <c r="E21231" s="129" t="s">
        <v>132</v>
      </c>
    </row>
    <row r="21232">
      <c r="A21232" s="129">
        <v>7.0</v>
      </c>
      <c r="B21232" s="129" t="s">
        <v>5356</v>
      </c>
      <c r="C21232" s="129" t="s">
        <v>5357</v>
      </c>
      <c r="D21232" s="129">
        <v>46.0</v>
      </c>
      <c r="E21232" s="129" t="s">
        <v>119</v>
      </c>
    </row>
    <row r="21233">
      <c r="A21233" s="129">
        <v>7.0</v>
      </c>
      <c r="B21233" s="129" t="s">
        <v>5358</v>
      </c>
      <c r="C21233" s="129" t="s">
        <v>5359</v>
      </c>
      <c r="D21233" s="129">
        <v>58.0</v>
      </c>
      <c r="E21233" s="129" t="s">
        <v>119</v>
      </c>
    </row>
    <row r="21234">
      <c r="A21234" s="129">
        <v>7.0</v>
      </c>
      <c r="B21234" s="129" t="s">
        <v>5360</v>
      </c>
      <c r="C21234" s="129" t="s">
        <v>5361</v>
      </c>
      <c r="D21234" s="129">
        <v>68.0</v>
      </c>
      <c r="E21234" s="129" t="s">
        <v>119</v>
      </c>
    </row>
    <row r="21235">
      <c r="A21235" s="129">
        <v>7.0</v>
      </c>
      <c r="B21235" s="129" t="s">
        <v>5362</v>
      </c>
      <c r="C21235" s="129" t="s">
        <v>5363</v>
      </c>
      <c r="D21235" s="129">
        <v>48.0</v>
      </c>
      <c r="E21235" s="129" t="s">
        <v>132</v>
      </c>
    </row>
    <row r="21236">
      <c r="A21236" s="129">
        <v>7.0</v>
      </c>
      <c r="B21236" s="129" t="s">
        <v>7510</v>
      </c>
      <c r="C21236" s="129" t="s">
        <v>7511</v>
      </c>
      <c r="D21236" s="129">
        <v>45.0</v>
      </c>
      <c r="E21236" s="129" t="s">
        <v>132</v>
      </c>
    </row>
    <row r="21237">
      <c r="A21237" s="129">
        <v>7.0</v>
      </c>
      <c r="B21237" s="129" t="s">
        <v>5366</v>
      </c>
      <c r="C21237" s="129" t="s">
        <v>5367</v>
      </c>
      <c r="D21237" s="129">
        <v>68.0</v>
      </c>
      <c r="E21237" s="129" t="s">
        <v>119</v>
      </c>
    </row>
    <row r="21238">
      <c r="A21238" s="129">
        <v>7.0</v>
      </c>
      <c r="B21238" s="129" t="s">
        <v>5368</v>
      </c>
      <c r="C21238" s="129" t="s">
        <v>5369</v>
      </c>
      <c r="D21238" s="129">
        <v>50.0</v>
      </c>
      <c r="E21238" s="129" t="s">
        <v>119</v>
      </c>
    </row>
    <row r="21239">
      <c r="A21239" s="129">
        <v>7.0</v>
      </c>
      <c r="B21239" s="129" t="s">
        <v>7512</v>
      </c>
      <c r="C21239" s="129" t="s">
        <v>7513</v>
      </c>
      <c r="D21239" s="129">
        <v>51.0</v>
      </c>
      <c r="E21239" s="129" t="s">
        <v>132</v>
      </c>
    </row>
    <row r="21240">
      <c r="A21240" s="129">
        <v>7.0</v>
      </c>
      <c r="B21240" s="129" t="s">
        <v>5370</v>
      </c>
      <c r="C21240" s="129" t="s">
        <v>5371</v>
      </c>
      <c r="D21240" s="129">
        <v>63.0</v>
      </c>
      <c r="E21240" s="129" t="s">
        <v>132</v>
      </c>
    </row>
    <row r="21241">
      <c r="A21241" s="129">
        <v>7.0</v>
      </c>
      <c r="B21241" s="129" t="s">
        <v>5372</v>
      </c>
      <c r="C21241" s="129" t="s">
        <v>5373</v>
      </c>
      <c r="D21241" s="129">
        <v>67.0</v>
      </c>
      <c r="E21241" s="129" t="s">
        <v>119</v>
      </c>
    </row>
    <row r="21242">
      <c r="A21242" s="129">
        <v>7.0</v>
      </c>
      <c r="B21242" s="129" t="s">
        <v>5374</v>
      </c>
      <c r="C21242" s="129" t="s">
        <v>5375</v>
      </c>
      <c r="D21242" s="129">
        <v>65.0</v>
      </c>
      <c r="E21242" s="129" t="s">
        <v>119</v>
      </c>
    </row>
    <row r="21243">
      <c r="A21243" s="129">
        <v>7.0</v>
      </c>
      <c r="B21243" s="129" t="s">
        <v>5376</v>
      </c>
      <c r="C21243" s="129" t="s">
        <v>5377</v>
      </c>
      <c r="D21243" s="129">
        <v>48.0</v>
      </c>
      <c r="E21243" s="129" t="s">
        <v>132</v>
      </c>
    </row>
    <row r="21244">
      <c r="A21244" s="129">
        <v>7.0</v>
      </c>
      <c r="B21244" s="129" t="s">
        <v>5378</v>
      </c>
      <c r="C21244" s="129" t="s">
        <v>5379</v>
      </c>
      <c r="D21244" s="129">
        <v>29.0</v>
      </c>
      <c r="E21244" s="129" t="s">
        <v>132</v>
      </c>
    </row>
    <row r="21245">
      <c r="A21245" s="129">
        <v>7.0</v>
      </c>
      <c r="B21245" s="129" t="s">
        <v>5380</v>
      </c>
      <c r="C21245" s="129" t="s">
        <v>5381</v>
      </c>
      <c r="D21245" s="129">
        <v>63.0</v>
      </c>
      <c r="E21245" s="129" t="s">
        <v>119</v>
      </c>
    </row>
    <row r="21246">
      <c r="A21246" s="129">
        <v>7.0</v>
      </c>
      <c r="B21246" s="129" t="s">
        <v>5382</v>
      </c>
      <c r="C21246" s="129" t="s">
        <v>5383</v>
      </c>
      <c r="D21246" s="129">
        <v>54.0</v>
      </c>
      <c r="E21246" s="129" t="s">
        <v>132</v>
      </c>
    </row>
    <row r="21247">
      <c r="A21247" s="129">
        <v>7.0</v>
      </c>
      <c r="B21247" s="129" t="s">
        <v>8522</v>
      </c>
      <c r="C21247" s="129" t="s">
        <v>8523</v>
      </c>
      <c r="D21247" s="129">
        <v>49.0</v>
      </c>
      <c r="E21247" s="129" t="s">
        <v>132</v>
      </c>
    </row>
    <row r="21248">
      <c r="A21248" s="129">
        <v>7.0</v>
      </c>
      <c r="B21248" s="129" t="s">
        <v>5384</v>
      </c>
      <c r="C21248" s="129" t="s">
        <v>5385</v>
      </c>
      <c r="D21248" s="129">
        <v>23.0</v>
      </c>
      <c r="E21248" s="129" t="s">
        <v>132</v>
      </c>
    </row>
    <row r="21249">
      <c r="A21249" s="129">
        <v>7.0</v>
      </c>
      <c r="B21249" s="129" t="s">
        <v>5386</v>
      </c>
      <c r="C21249" s="129" t="s">
        <v>5387</v>
      </c>
      <c r="D21249" s="129">
        <v>29.0</v>
      </c>
      <c r="E21249" s="129" t="s">
        <v>132</v>
      </c>
    </row>
    <row r="21250">
      <c r="A21250" s="129">
        <v>7.0</v>
      </c>
      <c r="B21250" s="129" t="s">
        <v>5388</v>
      </c>
      <c r="C21250" s="129" t="s">
        <v>5389</v>
      </c>
      <c r="D21250" s="129">
        <v>28.0</v>
      </c>
      <c r="E21250" s="129" t="s">
        <v>132</v>
      </c>
    </row>
    <row r="21251">
      <c r="A21251" s="129">
        <v>7.0</v>
      </c>
      <c r="B21251" s="129" t="s">
        <v>7516</v>
      </c>
      <c r="C21251" s="129" t="s">
        <v>7517</v>
      </c>
      <c r="D21251" s="129">
        <v>46.0</v>
      </c>
      <c r="E21251" s="129" t="s">
        <v>132</v>
      </c>
    </row>
    <row r="21252">
      <c r="A21252" s="129">
        <v>7.0</v>
      </c>
      <c r="B21252" s="129" t="s">
        <v>7518</v>
      </c>
      <c r="C21252" s="129" t="s">
        <v>7519</v>
      </c>
      <c r="D21252" s="129">
        <v>61.0</v>
      </c>
      <c r="E21252" s="129" t="s">
        <v>119</v>
      </c>
    </row>
    <row r="21253">
      <c r="A21253" s="129">
        <v>7.0</v>
      </c>
      <c r="B21253" s="129" t="s">
        <v>5390</v>
      </c>
      <c r="C21253" s="129" t="s">
        <v>5391</v>
      </c>
      <c r="D21253" s="129">
        <v>44.0</v>
      </c>
      <c r="E21253" s="129" t="s">
        <v>119</v>
      </c>
    </row>
    <row r="21254">
      <c r="A21254" s="129">
        <v>7.0</v>
      </c>
      <c r="B21254" s="129" t="s">
        <v>8076</v>
      </c>
      <c r="C21254" s="129" t="s">
        <v>8077</v>
      </c>
      <c r="D21254" s="129">
        <v>52.0</v>
      </c>
      <c r="E21254" s="129" t="s">
        <v>132</v>
      </c>
    </row>
    <row r="21255">
      <c r="A21255" s="129">
        <v>7.0</v>
      </c>
      <c r="B21255" s="129" t="s">
        <v>5392</v>
      </c>
      <c r="C21255" s="129" t="s">
        <v>5393</v>
      </c>
      <c r="D21255" s="129">
        <v>43.0</v>
      </c>
      <c r="E21255" s="129" t="s">
        <v>132</v>
      </c>
    </row>
    <row r="21256">
      <c r="A21256" s="129">
        <v>7.0</v>
      </c>
      <c r="B21256" s="129" t="s">
        <v>5394</v>
      </c>
      <c r="C21256" s="129" t="s">
        <v>5395</v>
      </c>
      <c r="D21256" s="129">
        <v>67.0</v>
      </c>
      <c r="E21256" s="129" t="s">
        <v>119</v>
      </c>
    </row>
    <row r="21257">
      <c r="A21257" s="129">
        <v>7.0</v>
      </c>
      <c r="B21257" s="129" t="s">
        <v>5398</v>
      </c>
      <c r="C21257" s="129" t="s">
        <v>5399</v>
      </c>
      <c r="D21257" s="129">
        <v>61.0</v>
      </c>
      <c r="E21257" s="129" t="s">
        <v>132</v>
      </c>
    </row>
    <row r="21258">
      <c r="A21258" s="129">
        <v>7.0</v>
      </c>
      <c r="B21258" s="129" t="s">
        <v>5400</v>
      </c>
      <c r="C21258" s="129" t="s">
        <v>5401</v>
      </c>
      <c r="D21258" s="129">
        <v>62.0</v>
      </c>
      <c r="E21258" s="129" t="s">
        <v>132</v>
      </c>
    </row>
    <row r="21259">
      <c r="A21259" s="129">
        <v>7.0</v>
      </c>
      <c r="B21259" s="129" t="s">
        <v>5402</v>
      </c>
      <c r="C21259" s="129" t="s">
        <v>5403</v>
      </c>
      <c r="D21259" s="129">
        <v>47.0</v>
      </c>
      <c r="E21259" s="129" t="s">
        <v>132</v>
      </c>
    </row>
    <row r="21260">
      <c r="A21260" s="129">
        <v>7.0</v>
      </c>
      <c r="B21260" s="129" t="s">
        <v>5404</v>
      </c>
      <c r="C21260" s="129" t="s">
        <v>5405</v>
      </c>
      <c r="D21260" s="129">
        <v>70.0</v>
      </c>
      <c r="E21260" s="129" t="s">
        <v>132</v>
      </c>
    </row>
    <row r="21261">
      <c r="A21261" s="129">
        <v>7.0</v>
      </c>
      <c r="B21261" s="129" t="s">
        <v>5406</v>
      </c>
      <c r="C21261" s="129" t="s">
        <v>5407</v>
      </c>
      <c r="D21261" s="129">
        <v>66.0</v>
      </c>
      <c r="E21261" s="129" t="s">
        <v>132</v>
      </c>
    </row>
    <row r="21262">
      <c r="A21262" s="129">
        <v>7.0</v>
      </c>
      <c r="B21262" s="129" t="s">
        <v>5408</v>
      </c>
      <c r="C21262" s="129" t="s">
        <v>5409</v>
      </c>
      <c r="D21262" s="129">
        <v>34.0</v>
      </c>
      <c r="E21262" s="129" t="s">
        <v>132</v>
      </c>
    </row>
    <row r="21263">
      <c r="A21263" s="129">
        <v>7.0</v>
      </c>
      <c r="B21263" s="129" t="s">
        <v>5410</v>
      </c>
      <c r="C21263" s="129" t="s">
        <v>5411</v>
      </c>
      <c r="D21263" s="129">
        <v>65.0</v>
      </c>
      <c r="E21263" s="129" t="s">
        <v>132</v>
      </c>
    </row>
    <row r="21264">
      <c r="A21264" s="129">
        <v>7.0</v>
      </c>
      <c r="B21264" s="129" t="s">
        <v>5412</v>
      </c>
      <c r="C21264" s="129" t="s">
        <v>5413</v>
      </c>
      <c r="D21264" s="129">
        <v>64.0</v>
      </c>
      <c r="E21264" s="129" t="s">
        <v>119</v>
      </c>
    </row>
    <row r="21265">
      <c r="A21265" s="129">
        <v>7.0</v>
      </c>
      <c r="B21265" s="129" t="s">
        <v>5414</v>
      </c>
      <c r="C21265" s="129" t="s">
        <v>5415</v>
      </c>
      <c r="D21265" s="129">
        <v>67.0</v>
      </c>
      <c r="E21265" s="129" t="s">
        <v>132</v>
      </c>
    </row>
    <row r="21266">
      <c r="A21266" s="129">
        <v>7.0</v>
      </c>
      <c r="B21266" s="129" t="s">
        <v>5416</v>
      </c>
      <c r="C21266" s="129" t="s">
        <v>5417</v>
      </c>
      <c r="D21266" s="129">
        <v>21.0</v>
      </c>
      <c r="E21266" s="129" t="s">
        <v>119</v>
      </c>
    </row>
    <row r="21267">
      <c r="A21267" s="129">
        <v>7.0</v>
      </c>
      <c r="B21267" s="129" t="s">
        <v>5418</v>
      </c>
      <c r="C21267" s="129" t="s">
        <v>5419</v>
      </c>
      <c r="D21267" s="129">
        <v>43.0</v>
      </c>
      <c r="E21267" s="129" t="s">
        <v>119</v>
      </c>
    </row>
    <row r="21268">
      <c r="A21268" s="129">
        <v>7.0</v>
      </c>
      <c r="B21268" s="129" t="s">
        <v>5420</v>
      </c>
      <c r="C21268" s="129" t="s">
        <v>5421</v>
      </c>
      <c r="D21268" s="129">
        <v>64.0</v>
      </c>
      <c r="E21268" s="129" t="s">
        <v>132</v>
      </c>
    </row>
    <row r="21269">
      <c r="A21269" s="129">
        <v>7.0</v>
      </c>
      <c r="B21269" s="129" t="s">
        <v>5422</v>
      </c>
      <c r="C21269" s="129" t="s">
        <v>5423</v>
      </c>
      <c r="D21269" s="129">
        <v>52.0</v>
      </c>
      <c r="E21269" s="129" t="s">
        <v>132</v>
      </c>
    </row>
    <row r="21270">
      <c r="A21270" s="129">
        <v>7.0</v>
      </c>
      <c r="B21270" s="129" t="s">
        <v>5424</v>
      </c>
      <c r="C21270" s="129" t="s">
        <v>5425</v>
      </c>
      <c r="D21270" s="129">
        <v>69.0</v>
      </c>
      <c r="E21270" s="129" t="s">
        <v>132</v>
      </c>
    </row>
    <row r="21271">
      <c r="A21271" s="129">
        <v>7.0</v>
      </c>
      <c r="B21271" s="129" t="s">
        <v>5428</v>
      </c>
      <c r="C21271" s="129" t="s">
        <v>5429</v>
      </c>
      <c r="D21271" s="129">
        <v>61.0</v>
      </c>
      <c r="E21271" s="129" t="s">
        <v>119</v>
      </c>
    </row>
    <row r="21272">
      <c r="A21272" s="129">
        <v>7.0</v>
      </c>
      <c r="B21272" s="129" t="s">
        <v>7524</v>
      </c>
      <c r="C21272" s="129" t="s">
        <v>7525</v>
      </c>
      <c r="D21272" s="129">
        <v>32.0</v>
      </c>
      <c r="E21272" s="129" t="s">
        <v>119</v>
      </c>
    </row>
    <row r="21273">
      <c r="A21273" s="129">
        <v>7.0</v>
      </c>
      <c r="B21273" s="129" t="s">
        <v>5430</v>
      </c>
      <c r="C21273" s="129" t="s">
        <v>5431</v>
      </c>
      <c r="D21273" s="129">
        <v>39.0</v>
      </c>
      <c r="E21273" s="129" t="s">
        <v>132</v>
      </c>
    </row>
    <row r="21274">
      <c r="A21274" s="129">
        <v>7.0</v>
      </c>
      <c r="B21274" s="129" t="s">
        <v>5432</v>
      </c>
      <c r="C21274" s="129" t="s">
        <v>5433</v>
      </c>
      <c r="D21274" s="129">
        <v>60.0</v>
      </c>
      <c r="E21274" s="129" t="s">
        <v>132</v>
      </c>
    </row>
    <row r="21275">
      <c r="A21275" s="129">
        <v>7.0</v>
      </c>
      <c r="B21275" s="129" t="s">
        <v>5434</v>
      </c>
      <c r="C21275" s="129" t="s">
        <v>5435</v>
      </c>
      <c r="D21275" s="129">
        <v>43.0</v>
      </c>
      <c r="E21275" s="129" t="s">
        <v>119</v>
      </c>
    </row>
    <row r="21276">
      <c r="A21276" s="129">
        <v>7.0</v>
      </c>
      <c r="B21276" s="129" t="s">
        <v>5436</v>
      </c>
      <c r="C21276" s="129" t="s">
        <v>5437</v>
      </c>
      <c r="D21276" s="129">
        <v>49.0</v>
      </c>
      <c r="E21276" s="129" t="s">
        <v>119</v>
      </c>
    </row>
    <row r="21277">
      <c r="A21277" s="129">
        <v>7.0</v>
      </c>
      <c r="B21277" s="129" t="s">
        <v>5438</v>
      </c>
      <c r="C21277" s="129" t="s">
        <v>5439</v>
      </c>
      <c r="D21277" s="129">
        <v>34.0</v>
      </c>
      <c r="E21277" s="129" t="s">
        <v>119</v>
      </c>
    </row>
    <row r="21278">
      <c r="A21278" s="129">
        <v>7.0</v>
      </c>
      <c r="B21278" s="129" t="s">
        <v>5440</v>
      </c>
      <c r="C21278" s="129" t="s">
        <v>5441</v>
      </c>
      <c r="D21278" s="129">
        <v>43.0</v>
      </c>
      <c r="E21278" s="129" t="s">
        <v>119</v>
      </c>
    </row>
    <row r="21279">
      <c r="A21279" s="129">
        <v>7.0</v>
      </c>
      <c r="B21279" s="129" t="s">
        <v>5442</v>
      </c>
      <c r="C21279" s="129" t="s">
        <v>5443</v>
      </c>
      <c r="D21279" s="129">
        <v>70.0</v>
      </c>
      <c r="E21279" s="129" t="s">
        <v>132</v>
      </c>
    </row>
    <row r="21280">
      <c r="A21280" s="129">
        <v>7.0</v>
      </c>
      <c r="B21280" s="129" t="s">
        <v>8086</v>
      </c>
      <c r="C21280" s="129" t="s">
        <v>8087</v>
      </c>
      <c r="D21280" s="129">
        <v>69.0</v>
      </c>
      <c r="E21280" s="129" t="s">
        <v>119</v>
      </c>
    </row>
    <row r="21281">
      <c r="A21281" s="129">
        <v>7.0</v>
      </c>
      <c r="B21281" s="129" t="s">
        <v>5444</v>
      </c>
      <c r="C21281" s="129" t="s">
        <v>5445</v>
      </c>
      <c r="D21281" s="129">
        <v>61.0</v>
      </c>
      <c r="E21281" s="129" t="s">
        <v>132</v>
      </c>
    </row>
    <row r="21282">
      <c r="A21282" s="129">
        <v>7.0</v>
      </c>
      <c r="B21282" s="129" t="s">
        <v>5452</v>
      </c>
      <c r="C21282" s="129" t="s">
        <v>5453</v>
      </c>
      <c r="D21282" s="129">
        <v>38.0</v>
      </c>
      <c r="E21282" s="129" t="s">
        <v>132</v>
      </c>
    </row>
    <row r="21283">
      <c r="A21283" s="129">
        <v>7.0</v>
      </c>
      <c r="B21283" s="129" t="s">
        <v>8088</v>
      </c>
      <c r="C21283" s="129" t="s">
        <v>8089</v>
      </c>
      <c r="D21283" s="129">
        <v>33.0</v>
      </c>
      <c r="E21283" s="129" t="s">
        <v>132</v>
      </c>
    </row>
    <row r="21284">
      <c r="A21284" s="129">
        <v>7.0</v>
      </c>
      <c r="B21284" s="129" t="s">
        <v>7526</v>
      </c>
      <c r="C21284" s="129" t="s">
        <v>7527</v>
      </c>
      <c r="D21284" s="129">
        <v>30.0</v>
      </c>
      <c r="E21284" s="129" t="s">
        <v>132</v>
      </c>
    </row>
    <row r="21285">
      <c r="A21285" s="129">
        <v>7.0</v>
      </c>
      <c r="B21285" s="129" t="s">
        <v>8090</v>
      </c>
      <c r="C21285" s="129" t="s">
        <v>8091</v>
      </c>
      <c r="D21285" s="129">
        <v>36.0</v>
      </c>
      <c r="E21285" s="129" t="s">
        <v>119</v>
      </c>
    </row>
    <row r="21286">
      <c r="A21286" s="129">
        <v>7.0</v>
      </c>
      <c r="B21286" s="129" t="s">
        <v>5454</v>
      </c>
      <c r="C21286" s="129" t="s">
        <v>5455</v>
      </c>
      <c r="D21286" s="129">
        <v>57.0</v>
      </c>
      <c r="E21286" s="129" t="s">
        <v>132</v>
      </c>
    </row>
    <row r="21287">
      <c r="A21287" s="129">
        <v>7.0</v>
      </c>
      <c r="B21287" s="129" t="s">
        <v>5456</v>
      </c>
      <c r="C21287" s="129" t="s">
        <v>5457</v>
      </c>
      <c r="D21287" s="129">
        <v>69.0</v>
      </c>
      <c r="E21287" s="129" t="s">
        <v>132</v>
      </c>
    </row>
    <row r="21288">
      <c r="A21288" s="129">
        <v>7.0</v>
      </c>
      <c r="B21288" s="129" t="s">
        <v>5458</v>
      </c>
      <c r="C21288" s="129" t="s">
        <v>5459</v>
      </c>
      <c r="D21288" s="129">
        <v>62.0</v>
      </c>
      <c r="E21288" s="129" t="s">
        <v>119</v>
      </c>
    </row>
    <row r="21289">
      <c r="A21289" s="129">
        <v>7.0</v>
      </c>
      <c r="B21289" s="129" t="s">
        <v>5460</v>
      </c>
      <c r="C21289" s="129" t="s">
        <v>5461</v>
      </c>
      <c r="D21289" s="129">
        <v>24.0</v>
      </c>
      <c r="E21289" s="129" t="s">
        <v>119</v>
      </c>
    </row>
    <row r="21290">
      <c r="A21290" s="129">
        <v>7.0</v>
      </c>
      <c r="B21290" s="129" t="s">
        <v>5462</v>
      </c>
      <c r="C21290" s="129" t="s">
        <v>5463</v>
      </c>
      <c r="D21290" s="129">
        <v>47.0</v>
      </c>
      <c r="E21290" s="129" t="s">
        <v>132</v>
      </c>
    </row>
    <row r="21291">
      <c r="A21291" s="129">
        <v>7.0</v>
      </c>
      <c r="B21291" s="129" t="s">
        <v>7528</v>
      </c>
      <c r="C21291" s="129" t="s">
        <v>7529</v>
      </c>
      <c r="D21291" s="129">
        <v>56.0</v>
      </c>
      <c r="E21291" s="129" t="s">
        <v>119</v>
      </c>
    </row>
    <row r="21292">
      <c r="A21292" s="129">
        <v>7.0</v>
      </c>
      <c r="B21292" s="129" t="s">
        <v>5464</v>
      </c>
      <c r="C21292" s="129" t="s">
        <v>5465</v>
      </c>
      <c r="D21292" s="129">
        <v>59.0</v>
      </c>
      <c r="E21292" s="129" t="s">
        <v>119</v>
      </c>
    </row>
    <row r="21293">
      <c r="A21293" s="129">
        <v>7.0</v>
      </c>
      <c r="B21293" s="129" t="s">
        <v>5466</v>
      </c>
      <c r="C21293" s="129" t="s">
        <v>5467</v>
      </c>
      <c r="D21293" s="129">
        <v>59.0</v>
      </c>
      <c r="E21293" s="129" t="s">
        <v>132</v>
      </c>
    </row>
    <row r="21294">
      <c r="A21294" s="129">
        <v>7.0</v>
      </c>
      <c r="B21294" s="129" t="s">
        <v>5468</v>
      </c>
      <c r="C21294" s="129" t="s">
        <v>5469</v>
      </c>
      <c r="D21294" s="129">
        <v>67.0</v>
      </c>
      <c r="E21294" s="129" t="s">
        <v>132</v>
      </c>
    </row>
    <row r="21295">
      <c r="A21295" s="129">
        <v>7.0</v>
      </c>
      <c r="B21295" s="129" t="s">
        <v>5470</v>
      </c>
      <c r="C21295" s="129" t="s">
        <v>5471</v>
      </c>
      <c r="D21295" s="129">
        <v>27.0</v>
      </c>
      <c r="E21295" s="129" t="s">
        <v>119</v>
      </c>
    </row>
    <row r="21296">
      <c r="A21296" s="129">
        <v>7.0</v>
      </c>
      <c r="B21296" s="129" t="s">
        <v>5472</v>
      </c>
      <c r="C21296" s="129" t="s">
        <v>5473</v>
      </c>
      <c r="D21296" s="129">
        <v>66.0</v>
      </c>
      <c r="E21296" s="129" t="s">
        <v>119</v>
      </c>
    </row>
    <row r="21297">
      <c r="A21297" s="129">
        <v>7.0</v>
      </c>
      <c r="B21297" s="129" t="s">
        <v>5474</v>
      </c>
      <c r="C21297" s="129" t="s">
        <v>5475</v>
      </c>
      <c r="D21297" s="129">
        <v>37.0</v>
      </c>
      <c r="E21297" s="129" t="s">
        <v>119</v>
      </c>
    </row>
    <row r="21298">
      <c r="A21298" s="129">
        <v>7.0</v>
      </c>
      <c r="B21298" s="129" t="s">
        <v>5476</v>
      </c>
      <c r="C21298" s="129" t="s">
        <v>5477</v>
      </c>
      <c r="D21298" s="129">
        <v>59.0</v>
      </c>
      <c r="E21298" s="129" t="s">
        <v>119</v>
      </c>
    </row>
    <row r="21299">
      <c r="A21299" s="129">
        <v>7.0</v>
      </c>
      <c r="B21299" s="129" t="s">
        <v>8094</v>
      </c>
      <c r="C21299" s="129" t="s">
        <v>8095</v>
      </c>
      <c r="D21299" s="129">
        <v>38.0</v>
      </c>
      <c r="E21299" s="129" t="s">
        <v>119</v>
      </c>
    </row>
    <row r="21300">
      <c r="A21300" s="129">
        <v>7.0</v>
      </c>
      <c r="B21300" s="129" t="s">
        <v>5478</v>
      </c>
      <c r="C21300" s="129" t="s">
        <v>5479</v>
      </c>
      <c r="D21300" s="129">
        <v>63.0</v>
      </c>
      <c r="E21300" s="129" t="s">
        <v>119</v>
      </c>
    </row>
    <row r="21301">
      <c r="A21301" s="129">
        <v>7.0</v>
      </c>
      <c r="B21301" s="129" t="s">
        <v>5482</v>
      </c>
      <c r="C21301" s="129" t="s">
        <v>5483</v>
      </c>
      <c r="D21301" s="129">
        <v>41.0</v>
      </c>
      <c r="E21301" s="129" t="s">
        <v>132</v>
      </c>
    </row>
    <row r="21302">
      <c r="A21302" s="129">
        <v>7.0</v>
      </c>
      <c r="B21302" s="129" t="s">
        <v>5484</v>
      </c>
      <c r="C21302" s="129" t="s">
        <v>5485</v>
      </c>
      <c r="D21302" s="129">
        <v>30.0</v>
      </c>
      <c r="E21302" s="129" t="s">
        <v>119</v>
      </c>
    </row>
    <row r="21303">
      <c r="A21303" s="129">
        <v>7.0</v>
      </c>
      <c r="B21303" s="129" t="s">
        <v>5486</v>
      </c>
      <c r="C21303" s="129" t="s">
        <v>5487</v>
      </c>
      <c r="D21303" s="129">
        <v>68.0</v>
      </c>
      <c r="E21303" s="129" t="s">
        <v>119</v>
      </c>
    </row>
    <row r="21304">
      <c r="A21304" s="129">
        <v>7.0</v>
      </c>
      <c r="B21304" s="129" t="s">
        <v>5488</v>
      </c>
      <c r="C21304" s="129" t="s">
        <v>5489</v>
      </c>
      <c r="D21304" s="129">
        <v>44.0</v>
      </c>
      <c r="E21304" s="129" t="s">
        <v>132</v>
      </c>
    </row>
    <row r="21305">
      <c r="A21305" s="129">
        <v>7.0</v>
      </c>
      <c r="B21305" s="129" t="s">
        <v>5490</v>
      </c>
      <c r="C21305" s="129" t="s">
        <v>5491</v>
      </c>
      <c r="D21305" s="129">
        <v>43.0</v>
      </c>
      <c r="E21305" s="129" t="s">
        <v>132</v>
      </c>
    </row>
    <row r="21306">
      <c r="A21306" s="129">
        <v>7.0</v>
      </c>
      <c r="B21306" s="129" t="s">
        <v>5494</v>
      </c>
      <c r="C21306" s="129" t="s">
        <v>5495</v>
      </c>
      <c r="D21306" s="129">
        <v>26.0</v>
      </c>
      <c r="E21306" s="129" t="s">
        <v>119</v>
      </c>
    </row>
    <row r="21307">
      <c r="A21307" s="129">
        <v>7.0</v>
      </c>
      <c r="B21307" s="129" t="s">
        <v>5496</v>
      </c>
      <c r="C21307" s="129" t="s">
        <v>5497</v>
      </c>
      <c r="D21307" s="129">
        <v>67.0</v>
      </c>
      <c r="E21307" s="129" t="s">
        <v>132</v>
      </c>
    </row>
    <row r="21308">
      <c r="A21308" s="129">
        <v>7.0</v>
      </c>
      <c r="B21308" s="129" t="s">
        <v>7530</v>
      </c>
      <c r="C21308" s="129" t="s">
        <v>7531</v>
      </c>
      <c r="D21308" s="129">
        <v>22.0</v>
      </c>
      <c r="E21308" s="129" t="s">
        <v>132</v>
      </c>
    </row>
    <row r="21309">
      <c r="A21309" s="129">
        <v>7.0</v>
      </c>
      <c r="B21309" s="129" t="s">
        <v>5502</v>
      </c>
      <c r="C21309" s="129" t="s">
        <v>5503</v>
      </c>
      <c r="D21309" s="129">
        <v>46.0</v>
      </c>
      <c r="E21309" s="129" t="s">
        <v>132</v>
      </c>
    </row>
    <row r="21310">
      <c r="A21310" s="129">
        <v>7.0</v>
      </c>
      <c r="B21310" s="129" t="s">
        <v>5504</v>
      </c>
      <c r="C21310" s="129" t="s">
        <v>5505</v>
      </c>
      <c r="D21310" s="129">
        <v>69.0</v>
      </c>
      <c r="E21310" s="129" t="s">
        <v>132</v>
      </c>
    </row>
    <row r="21311">
      <c r="A21311" s="129">
        <v>7.0</v>
      </c>
      <c r="B21311" s="129" t="s">
        <v>5506</v>
      </c>
      <c r="C21311" s="129" t="s">
        <v>5507</v>
      </c>
      <c r="D21311" s="129">
        <v>43.0</v>
      </c>
      <c r="E21311" s="129" t="s">
        <v>119</v>
      </c>
    </row>
    <row r="21312">
      <c r="A21312" s="129">
        <v>7.0</v>
      </c>
      <c r="B21312" s="129" t="s">
        <v>5512</v>
      </c>
      <c r="C21312" s="129" t="s">
        <v>5513</v>
      </c>
      <c r="D21312" s="129">
        <v>29.0</v>
      </c>
      <c r="E21312" s="129" t="s">
        <v>119</v>
      </c>
    </row>
    <row r="21313">
      <c r="A21313" s="129">
        <v>7.0</v>
      </c>
      <c r="B21313" s="129" t="s">
        <v>7532</v>
      </c>
      <c r="C21313" s="129" t="s">
        <v>7533</v>
      </c>
      <c r="D21313" s="129">
        <v>23.0</v>
      </c>
      <c r="E21313" s="129" t="s">
        <v>132</v>
      </c>
    </row>
    <row r="21314">
      <c r="A21314" s="129">
        <v>7.0</v>
      </c>
      <c r="B21314" s="129" t="s">
        <v>5516</v>
      </c>
      <c r="C21314" s="129" t="s">
        <v>5517</v>
      </c>
      <c r="D21314" s="129">
        <v>22.0</v>
      </c>
      <c r="E21314" s="129" t="s">
        <v>132</v>
      </c>
    </row>
    <row r="21315">
      <c r="A21315" s="129">
        <v>7.0</v>
      </c>
      <c r="B21315" s="129" t="s">
        <v>5518</v>
      </c>
      <c r="C21315" s="129" t="s">
        <v>5519</v>
      </c>
      <c r="D21315" s="129">
        <v>23.0</v>
      </c>
      <c r="E21315" s="129" t="s">
        <v>132</v>
      </c>
    </row>
    <row r="21316">
      <c r="A21316" s="129">
        <v>7.0</v>
      </c>
      <c r="B21316" s="129" t="s">
        <v>5520</v>
      </c>
      <c r="C21316" s="129" t="s">
        <v>5521</v>
      </c>
      <c r="D21316" s="129">
        <v>64.0</v>
      </c>
      <c r="E21316" s="129" t="s">
        <v>119</v>
      </c>
    </row>
    <row r="21317">
      <c r="A21317" s="129">
        <v>7.0</v>
      </c>
      <c r="B21317" s="129" t="s">
        <v>5522</v>
      </c>
      <c r="C21317" s="129" t="s">
        <v>5523</v>
      </c>
      <c r="D21317" s="129">
        <v>54.0</v>
      </c>
      <c r="E21317" s="129" t="s">
        <v>132</v>
      </c>
    </row>
    <row r="21318">
      <c r="A21318" s="129">
        <v>7.0</v>
      </c>
      <c r="B21318" s="129" t="s">
        <v>5526</v>
      </c>
      <c r="C21318" s="129" t="s">
        <v>5527</v>
      </c>
      <c r="D21318" s="129">
        <v>54.0</v>
      </c>
      <c r="E21318" s="129" t="s">
        <v>119</v>
      </c>
    </row>
    <row r="21319">
      <c r="A21319" s="129">
        <v>7.0</v>
      </c>
      <c r="B21319" s="129" t="s">
        <v>5528</v>
      </c>
      <c r="C21319" s="129" t="s">
        <v>5529</v>
      </c>
      <c r="D21319" s="129">
        <v>46.0</v>
      </c>
      <c r="E21319" s="129" t="s">
        <v>132</v>
      </c>
    </row>
    <row r="21320">
      <c r="A21320" s="129">
        <v>7.0</v>
      </c>
      <c r="B21320" s="129" t="s">
        <v>5530</v>
      </c>
      <c r="C21320" s="129" t="s">
        <v>5531</v>
      </c>
      <c r="D21320" s="129">
        <v>40.0</v>
      </c>
      <c r="E21320" s="129" t="s">
        <v>132</v>
      </c>
    </row>
    <row r="21321">
      <c r="A21321" s="129">
        <v>7.0</v>
      </c>
      <c r="B21321" s="129" t="s">
        <v>5532</v>
      </c>
      <c r="C21321" s="129" t="s">
        <v>5533</v>
      </c>
      <c r="D21321" s="129">
        <v>68.0</v>
      </c>
      <c r="E21321" s="129" t="s">
        <v>132</v>
      </c>
    </row>
    <row r="21322">
      <c r="A21322" s="129">
        <v>7.0</v>
      </c>
      <c r="B21322" s="129" t="s">
        <v>5534</v>
      </c>
      <c r="C21322" s="129" t="s">
        <v>5535</v>
      </c>
      <c r="D21322" s="129">
        <v>24.0</v>
      </c>
      <c r="E21322" s="129" t="s">
        <v>132</v>
      </c>
    </row>
    <row r="21323">
      <c r="A21323" s="129">
        <v>7.0</v>
      </c>
      <c r="B21323" s="129" t="s">
        <v>5536</v>
      </c>
      <c r="C21323" s="129" t="s">
        <v>5537</v>
      </c>
      <c r="D21323" s="129">
        <v>61.0</v>
      </c>
      <c r="E21323" s="129" t="s">
        <v>119</v>
      </c>
    </row>
    <row r="21324">
      <c r="A21324" s="129">
        <v>7.0</v>
      </c>
      <c r="B21324" s="129" t="s">
        <v>5538</v>
      </c>
      <c r="C21324" s="129" t="s">
        <v>5539</v>
      </c>
      <c r="D21324" s="129">
        <v>21.0</v>
      </c>
      <c r="E21324" s="129" t="s">
        <v>132</v>
      </c>
    </row>
    <row r="21325">
      <c r="A21325" s="129">
        <v>7.0</v>
      </c>
      <c r="B21325" s="129" t="s">
        <v>5542</v>
      </c>
      <c r="C21325" s="129" t="s">
        <v>5543</v>
      </c>
      <c r="D21325" s="129">
        <v>69.0</v>
      </c>
      <c r="E21325" s="129" t="s">
        <v>132</v>
      </c>
    </row>
    <row r="21326">
      <c r="A21326" s="129">
        <v>7.0</v>
      </c>
      <c r="B21326" s="129" t="s">
        <v>5544</v>
      </c>
      <c r="C21326" s="129" t="s">
        <v>5545</v>
      </c>
      <c r="D21326" s="129">
        <v>57.0</v>
      </c>
      <c r="E21326" s="129" t="s">
        <v>119</v>
      </c>
    </row>
    <row r="21327">
      <c r="A21327" s="129">
        <v>7.0</v>
      </c>
      <c r="B21327" s="129" t="s">
        <v>5546</v>
      </c>
      <c r="C21327" s="129" t="s">
        <v>5547</v>
      </c>
      <c r="D21327" s="129">
        <v>69.0</v>
      </c>
      <c r="E21327" s="129" t="s">
        <v>119</v>
      </c>
    </row>
    <row r="21328">
      <c r="A21328" s="129">
        <v>7.0</v>
      </c>
      <c r="B21328" s="129" t="s">
        <v>8100</v>
      </c>
      <c r="C21328" s="129" t="s">
        <v>8101</v>
      </c>
      <c r="D21328" s="129">
        <v>52.0</v>
      </c>
      <c r="E21328" s="129" t="s">
        <v>132</v>
      </c>
    </row>
    <row r="21329">
      <c r="A21329" s="129">
        <v>7.0</v>
      </c>
      <c r="B21329" s="129" t="s">
        <v>5548</v>
      </c>
      <c r="C21329" s="129" t="s">
        <v>5549</v>
      </c>
      <c r="D21329" s="129">
        <v>26.0</v>
      </c>
      <c r="E21329" s="129" t="s">
        <v>119</v>
      </c>
    </row>
    <row r="21330">
      <c r="A21330" s="129">
        <v>7.0</v>
      </c>
      <c r="B21330" s="129" t="s">
        <v>8356</v>
      </c>
      <c r="C21330" s="129" t="s">
        <v>8357</v>
      </c>
      <c r="D21330" s="129">
        <v>32.0</v>
      </c>
      <c r="E21330" s="129" t="s">
        <v>119</v>
      </c>
    </row>
    <row r="21331">
      <c r="A21331" s="129">
        <v>7.0</v>
      </c>
      <c r="B21331" s="129" t="s">
        <v>5550</v>
      </c>
      <c r="C21331" s="129" t="s">
        <v>5551</v>
      </c>
      <c r="D21331" s="129">
        <v>70.0</v>
      </c>
      <c r="E21331" s="129" t="s">
        <v>119</v>
      </c>
    </row>
    <row r="21332">
      <c r="A21332" s="129">
        <v>7.0</v>
      </c>
      <c r="B21332" s="129" t="s">
        <v>5552</v>
      </c>
      <c r="C21332" s="129" t="s">
        <v>5553</v>
      </c>
      <c r="D21332" s="129">
        <v>35.0</v>
      </c>
      <c r="E21332" s="129" t="s">
        <v>119</v>
      </c>
    </row>
    <row r="21333">
      <c r="A21333" s="129">
        <v>7.0</v>
      </c>
      <c r="B21333" s="129" t="s">
        <v>7538</v>
      </c>
      <c r="C21333" s="129" t="s">
        <v>7539</v>
      </c>
      <c r="D21333" s="129">
        <v>51.0</v>
      </c>
      <c r="E21333" s="129" t="s">
        <v>119</v>
      </c>
    </row>
    <row r="21334">
      <c r="A21334" s="129">
        <v>7.0</v>
      </c>
      <c r="B21334" s="129" t="s">
        <v>5558</v>
      </c>
      <c r="C21334" s="129" t="s">
        <v>5559</v>
      </c>
      <c r="D21334" s="129">
        <v>39.0</v>
      </c>
      <c r="E21334" s="129" t="s">
        <v>119</v>
      </c>
    </row>
    <row r="21335">
      <c r="A21335" s="129">
        <v>7.0</v>
      </c>
      <c r="B21335" s="129" t="s">
        <v>5560</v>
      </c>
      <c r="C21335" s="129" t="s">
        <v>5561</v>
      </c>
      <c r="D21335" s="129">
        <v>20.0</v>
      </c>
      <c r="E21335" s="129" t="s">
        <v>119</v>
      </c>
    </row>
    <row r="21336">
      <c r="A21336" s="129">
        <v>7.0</v>
      </c>
      <c r="B21336" s="129" t="s">
        <v>5564</v>
      </c>
      <c r="C21336" s="129" t="s">
        <v>5565</v>
      </c>
      <c r="D21336" s="129">
        <v>62.0</v>
      </c>
      <c r="E21336" s="129" t="s">
        <v>119</v>
      </c>
    </row>
    <row r="21337">
      <c r="A21337" s="129">
        <v>7.0</v>
      </c>
      <c r="B21337" s="129" t="s">
        <v>5566</v>
      </c>
      <c r="C21337" s="129" t="s">
        <v>5567</v>
      </c>
      <c r="D21337" s="129">
        <v>47.0</v>
      </c>
      <c r="E21337" s="129" t="s">
        <v>132</v>
      </c>
    </row>
    <row r="21338">
      <c r="A21338" s="129">
        <v>7.0</v>
      </c>
      <c r="B21338" s="129" t="s">
        <v>5572</v>
      </c>
      <c r="C21338" s="129" t="s">
        <v>5573</v>
      </c>
      <c r="D21338" s="129">
        <v>51.0</v>
      </c>
      <c r="E21338" s="129" t="s">
        <v>132</v>
      </c>
    </row>
    <row r="21339">
      <c r="A21339" s="129">
        <v>7.0</v>
      </c>
      <c r="B21339" s="129" t="s">
        <v>5574</v>
      </c>
      <c r="C21339" s="129" t="s">
        <v>5575</v>
      </c>
      <c r="D21339" s="129">
        <v>35.0</v>
      </c>
      <c r="E21339" s="129" t="s">
        <v>119</v>
      </c>
    </row>
    <row r="21340">
      <c r="A21340" s="129">
        <v>7.0</v>
      </c>
      <c r="B21340" s="129" t="s">
        <v>5578</v>
      </c>
      <c r="C21340" s="129" t="s">
        <v>5579</v>
      </c>
      <c r="D21340" s="129">
        <v>32.0</v>
      </c>
      <c r="E21340" s="129" t="s">
        <v>119</v>
      </c>
    </row>
    <row r="21341">
      <c r="A21341" s="129">
        <v>7.0</v>
      </c>
      <c r="B21341" s="129" t="s">
        <v>5580</v>
      </c>
      <c r="C21341" s="129" t="s">
        <v>5581</v>
      </c>
      <c r="D21341" s="129">
        <v>63.0</v>
      </c>
      <c r="E21341" s="129" t="s">
        <v>119</v>
      </c>
    </row>
    <row r="21342">
      <c r="A21342" s="129">
        <v>7.0</v>
      </c>
      <c r="B21342" s="129" t="s">
        <v>7540</v>
      </c>
      <c r="C21342" s="129" t="s">
        <v>7541</v>
      </c>
      <c r="D21342" s="129">
        <v>31.0</v>
      </c>
      <c r="E21342" s="129" t="s">
        <v>119</v>
      </c>
    </row>
    <row r="21343">
      <c r="A21343" s="129">
        <v>7.0</v>
      </c>
      <c r="B21343" s="129" t="s">
        <v>8360</v>
      </c>
      <c r="C21343" s="129" t="s">
        <v>8361</v>
      </c>
      <c r="D21343" s="129">
        <v>23.0</v>
      </c>
      <c r="E21343" s="129" t="s">
        <v>119</v>
      </c>
    </row>
    <row r="21344">
      <c r="A21344" s="129">
        <v>7.0</v>
      </c>
      <c r="B21344" s="129" t="s">
        <v>5582</v>
      </c>
      <c r="C21344" s="129" t="s">
        <v>5583</v>
      </c>
      <c r="D21344" s="129">
        <v>23.0</v>
      </c>
      <c r="E21344" s="129" t="s">
        <v>132</v>
      </c>
    </row>
    <row r="21345">
      <c r="A21345" s="129">
        <v>7.0</v>
      </c>
      <c r="B21345" s="129" t="s">
        <v>5586</v>
      </c>
      <c r="C21345" s="129" t="s">
        <v>5587</v>
      </c>
      <c r="D21345" s="129">
        <v>69.0</v>
      </c>
      <c r="E21345" s="129" t="s">
        <v>132</v>
      </c>
    </row>
    <row r="21346">
      <c r="A21346" s="129">
        <v>7.0</v>
      </c>
      <c r="B21346" s="129" t="s">
        <v>5590</v>
      </c>
      <c r="C21346" s="129" t="s">
        <v>5591</v>
      </c>
      <c r="D21346" s="129">
        <v>54.0</v>
      </c>
      <c r="E21346" s="129" t="s">
        <v>119</v>
      </c>
    </row>
    <row r="21347">
      <c r="A21347" s="129">
        <v>7.0</v>
      </c>
      <c r="B21347" s="129" t="s">
        <v>7544</v>
      </c>
      <c r="C21347" s="129" t="s">
        <v>7545</v>
      </c>
      <c r="D21347" s="129">
        <v>44.0</v>
      </c>
      <c r="E21347" s="129" t="s">
        <v>119</v>
      </c>
    </row>
    <row r="21348">
      <c r="A21348" s="129">
        <v>7.0</v>
      </c>
      <c r="B21348" s="129" t="s">
        <v>7546</v>
      </c>
      <c r="C21348" s="129" t="s">
        <v>7547</v>
      </c>
      <c r="D21348" s="129">
        <v>53.0</v>
      </c>
      <c r="E21348" s="129" t="s">
        <v>119</v>
      </c>
    </row>
    <row r="21349">
      <c r="A21349" s="129">
        <v>7.0</v>
      </c>
      <c r="B21349" s="129" t="s">
        <v>7548</v>
      </c>
      <c r="C21349" s="129" t="s">
        <v>7549</v>
      </c>
      <c r="D21349" s="129">
        <v>27.0</v>
      </c>
      <c r="E21349" s="129" t="s">
        <v>132</v>
      </c>
    </row>
    <row r="21350">
      <c r="A21350" s="129">
        <v>7.0</v>
      </c>
      <c r="B21350" s="129" t="s">
        <v>5592</v>
      </c>
      <c r="C21350" s="129" t="s">
        <v>5593</v>
      </c>
      <c r="D21350" s="129">
        <v>52.0</v>
      </c>
      <c r="E21350" s="129" t="s">
        <v>132</v>
      </c>
    </row>
    <row r="21351">
      <c r="A21351" s="129">
        <v>7.0</v>
      </c>
      <c r="B21351" s="129" t="s">
        <v>5594</v>
      </c>
      <c r="C21351" s="129" t="s">
        <v>5595</v>
      </c>
      <c r="D21351" s="129">
        <v>69.0</v>
      </c>
      <c r="E21351" s="129" t="s">
        <v>119</v>
      </c>
    </row>
    <row r="21352">
      <c r="A21352" s="129">
        <v>7.0</v>
      </c>
      <c r="B21352" s="129" t="s">
        <v>8448</v>
      </c>
      <c r="C21352" s="129" t="s">
        <v>8449</v>
      </c>
      <c r="D21352" s="129">
        <v>25.0</v>
      </c>
      <c r="E21352" s="129" t="s">
        <v>119</v>
      </c>
    </row>
    <row r="21353">
      <c r="A21353" s="129">
        <v>7.0</v>
      </c>
      <c r="B21353" s="129" t="s">
        <v>8362</v>
      </c>
      <c r="C21353" s="129" t="s">
        <v>8363</v>
      </c>
      <c r="D21353" s="129">
        <v>62.0</v>
      </c>
      <c r="E21353" s="129" t="s">
        <v>132</v>
      </c>
    </row>
    <row r="21354">
      <c r="A21354" s="129">
        <v>7.0</v>
      </c>
      <c r="B21354" s="129" t="s">
        <v>5600</v>
      </c>
      <c r="C21354" s="129" t="s">
        <v>5601</v>
      </c>
      <c r="D21354" s="129">
        <v>67.0</v>
      </c>
      <c r="E21354" s="129" t="s">
        <v>132</v>
      </c>
    </row>
    <row r="21355">
      <c r="A21355" s="129">
        <v>7.0</v>
      </c>
      <c r="B21355" s="129" t="s">
        <v>5602</v>
      </c>
      <c r="C21355" s="129" t="s">
        <v>5603</v>
      </c>
      <c r="D21355" s="129">
        <v>62.0</v>
      </c>
      <c r="E21355" s="129" t="s">
        <v>119</v>
      </c>
    </row>
    <row r="21356">
      <c r="A21356" s="129">
        <v>7.0</v>
      </c>
      <c r="B21356" s="129" t="s">
        <v>5606</v>
      </c>
      <c r="C21356" s="129" t="s">
        <v>5607</v>
      </c>
      <c r="D21356" s="129">
        <v>27.0</v>
      </c>
      <c r="E21356" s="129" t="s">
        <v>132</v>
      </c>
    </row>
    <row r="21357">
      <c r="A21357" s="129">
        <v>7.0</v>
      </c>
      <c r="B21357" s="129" t="s">
        <v>8524</v>
      </c>
      <c r="C21357" s="129" t="s">
        <v>8525</v>
      </c>
      <c r="D21357" s="129">
        <v>22.0</v>
      </c>
      <c r="E21357" s="129" t="s">
        <v>132</v>
      </c>
    </row>
    <row r="21358">
      <c r="A21358" s="129">
        <v>7.0</v>
      </c>
      <c r="B21358" s="129" t="s">
        <v>5608</v>
      </c>
      <c r="C21358" s="129" t="s">
        <v>5609</v>
      </c>
      <c r="D21358" s="129">
        <v>37.0</v>
      </c>
      <c r="E21358" s="129" t="s">
        <v>132</v>
      </c>
    </row>
    <row r="21359">
      <c r="A21359" s="129">
        <v>7.0</v>
      </c>
      <c r="B21359" s="129" t="s">
        <v>5610</v>
      </c>
      <c r="C21359" s="129" t="s">
        <v>5611</v>
      </c>
      <c r="D21359" s="129">
        <v>29.0</v>
      </c>
      <c r="E21359" s="129" t="s">
        <v>119</v>
      </c>
    </row>
    <row r="21360">
      <c r="A21360" s="129">
        <v>7.0</v>
      </c>
      <c r="B21360" s="129" t="s">
        <v>5612</v>
      </c>
      <c r="C21360" s="129" t="s">
        <v>5613</v>
      </c>
      <c r="D21360" s="129">
        <v>44.0</v>
      </c>
      <c r="E21360" s="129" t="s">
        <v>132</v>
      </c>
    </row>
    <row r="21361">
      <c r="A21361" s="129">
        <v>7.0</v>
      </c>
      <c r="B21361" s="129" t="s">
        <v>5614</v>
      </c>
      <c r="C21361" s="129" t="s">
        <v>5615</v>
      </c>
      <c r="D21361" s="129">
        <v>61.0</v>
      </c>
      <c r="E21361" s="129" t="s">
        <v>119</v>
      </c>
    </row>
    <row r="21362">
      <c r="A21362" s="129">
        <v>7.0</v>
      </c>
      <c r="B21362" s="129" t="s">
        <v>5616</v>
      </c>
      <c r="C21362" s="129" t="s">
        <v>5617</v>
      </c>
      <c r="D21362" s="129">
        <v>40.0</v>
      </c>
      <c r="E21362" s="129" t="s">
        <v>132</v>
      </c>
    </row>
    <row r="21363">
      <c r="A21363" s="129">
        <v>7.0</v>
      </c>
      <c r="B21363" s="129" t="s">
        <v>5618</v>
      </c>
      <c r="C21363" s="129" t="s">
        <v>5619</v>
      </c>
      <c r="D21363" s="129">
        <v>38.0</v>
      </c>
      <c r="E21363" s="129" t="s">
        <v>132</v>
      </c>
    </row>
    <row r="21364">
      <c r="A21364" s="129">
        <v>7.0</v>
      </c>
      <c r="B21364" s="129" t="s">
        <v>5620</v>
      </c>
      <c r="C21364" s="129" t="s">
        <v>5621</v>
      </c>
      <c r="D21364" s="129">
        <v>45.0</v>
      </c>
      <c r="E21364" s="129" t="s">
        <v>119</v>
      </c>
    </row>
    <row r="21365">
      <c r="A21365" s="129">
        <v>7.0</v>
      </c>
      <c r="B21365" s="129" t="s">
        <v>5622</v>
      </c>
      <c r="C21365" s="129" t="s">
        <v>5623</v>
      </c>
      <c r="D21365" s="129">
        <v>42.0</v>
      </c>
      <c r="E21365" s="129" t="s">
        <v>132</v>
      </c>
    </row>
    <row r="21366">
      <c r="A21366" s="129">
        <v>7.0</v>
      </c>
      <c r="B21366" s="129" t="s">
        <v>5624</v>
      </c>
      <c r="C21366" s="129" t="s">
        <v>5625</v>
      </c>
      <c r="D21366" s="129">
        <v>29.0</v>
      </c>
      <c r="E21366" s="129" t="s">
        <v>119</v>
      </c>
    </row>
    <row r="21367">
      <c r="A21367" s="129">
        <v>7.0</v>
      </c>
      <c r="B21367" s="129" t="s">
        <v>7552</v>
      </c>
      <c r="C21367" s="129" t="s">
        <v>7553</v>
      </c>
      <c r="D21367" s="129">
        <v>27.0</v>
      </c>
      <c r="E21367" s="129" t="s">
        <v>119</v>
      </c>
    </row>
    <row r="21368">
      <c r="A21368" s="129">
        <v>7.0</v>
      </c>
      <c r="B21368" s="129" t="s">
        <v>5626</v>
      </c>
      <c r="C21368" s="129" t="s">
        <v>5627</v>
      </c>
      <c r="D21368" s="129">
        <v>20.0</v>
      </c>
      <c r="E21368" s="129" t="s">
        <v>119</v>
      </c>
    </row>
    <row r="21369">
      <c r="A21369" s="129">
        <v>7.0</v>
      </c>
      <c r="B21369" s="129" t="s">
        <v>5628</v>
      </c>
      <c r="C21369" s="129" t="s">
        <v>5629</v>
      </c>
      <c r="D21369" s="129">
        <v>62.0</v>
      </c>
      <c r="E21369" s="129" t="s">
        <v>132</v>
      </c>
    </row>
    <row r="21370">
      <c r="A21370" s="129">
        <v>7.0</v>
      </c>
      <c r="B21370" s="129" t="s">
        <v>7556</v>
      </c>
      <c r="C21370" s="129" t="s">
        <v>7557</v>
      </c>
      <c r="D21370" s="129">
        <v>25.0</v>
      </c>
      <c r="E21370" s="129" t="s">
        <v>132</v>
      </c>
    </row>
    <row r="21371">
      <c r="A21371" s="129">
        <v>7.0</v>
      </c>
      <c r="B21371" s="129" t="s">
        <v>5632</v>
      </c>
      <c r="C21371" s="129" t="s">
        <v>5633</v>
      </c>
      <c r="D21371" s="129">
        <v>24.0</v>
      </c>
      <c r="E21371" s="129" t="s">
        <v>132</v>
      </c>
    </row>
    <row r="21372">
      <c r="A21372" s="129">
        <v>7.0</v>
      </c>
      <c r="B21372" s="129" t="s">
        <v>5634</v>
      </c>
      <c r="C21372" s="129" t="s">
        <v>5635</v>
      </c>
      <c r="D21372" s="129">
        <v>21.0</v>
      </c>
      <c r="E21372" s="129" t="s">
        <v>132</v>
      </c>
    </row>
    <row r="21373">
      <c r="A21373" s="129">
        <v>7.0</v>
      </c>
      <c r="B21373" s="129" t="s">
        <v>7558</v>
      </c>
      <c r="C21373" s="129" t="s">
        <v>7559</v>
      </c>
      <c r="D21373" s="129">
        <v>68.0</v>
      </c>
      <c r="E21373" s="129" t="s">
        <v>132</v>
      </c>
    </row>
    <row r="21374">
      <c r="A21374" s="129">
        <v>7.0</v>
      </c>
      <c r="B21374" s="129" t="s">
        <v>8104</v>
      </c>
      <c r="C21374" s="129" t="s">
        <v>8105</v>
      </c>
      <c r="D21374" s="129">
        <v>57.0</v>
      </c>
      <c r="E21374" s="129" t="s">
        <v>119</v>
      </c>
    </row>
    <row r="21375">
      <c r="A21375" s="129">
        <v>7.0</v>
      </c>
      <c r="B21375" s="129" t="s">
        <v>7560</v>
      </c>
      <c r="C21375" s="129" t="s">
        <v>7561</v>
      </c>
      <c r="D21375" s="129">
        <v>60.0</v>
      </c>
      <c r="E21375" s="129" t="s">
        <v>119</v>
      </c>
    </row>
    <row r="21376">
      <c r="A21376" s="129">
        <v>7.0</v>
      </c>
      <c r="B21376" s="129" t="s">
        <v>8364</v>
      </c>
      <c r="C21376" s="129" t="s">
        <v>8365</v>
      </c>
      <c r="D21376" s="129">
        <v>60.0</v>
      </c>
      <c r="E21376" s="129" t="s">
        <v>119</v>
      </c>
    </row>
    <row r="21377">
      <c r="A21377" s="129">
        <v>7.0</v>
      </c>
      <c r="B21377" s="129" t="s">
        <v>5636</v>
      </c>
      <c r="C21377" s="129" t="s">
        <v>5637</v>
      </c>
      <c r="D21377" s="129">
        <v>45.0</v>
      </c>
      <c r="E21377" s="129" t="s">
        <v>132</v>
      </c>
    </row>
    <row r="21378">
      <c r="A21378" s="129">
        <v>7.0</v>
      </c>
      <c r="B21378" s="129" t="s">
        <v>5638</v>
      </c>
      <c r="C21378" s="129" t="s">
        <v>5639</v>
      </c>
      <c r="D21378" s="129">
        <v>69.0</v>
      </c>
      <c r="E21378" s="129" t="s">
        <v>132</v>
      </c>
    </row>
    <row r="21379">
      <c r="A21379" s="129">
        <v>7.0</v>
      </c>
      <c r="B21379" s="129" t="s">
        <v>5640</v>
      </c>
      <c r="C21379" s="129" t="s">
        <v>5641</v>
      </c>
      <c r="D21379" s="129">
        <v>63.0</v>
      </c>
      <c r="E21379" s="129" t="s">
        <v>119</v>
      </c>
    </row>
    <row r="21380">
      <c r="A21380" s="129">
        <v>7.0</v>
      </c>
      <c r="B21380" s="129" t="s">
        <v>5642</v>
      </c>
      <c r="C21380" s="129" t="s">
        <v>5643</v>
      </c>
      <c r="D21380" s="129">
        <v>28.0</v>
      </c>
      <c r="E21380" s="129" t="s">
        <v>132</v>
      </c>
    </row>
    <row r="21381">
      <c r="A21381" s="129">
        <v>7.0</v>
      </c>
      <c r="B21381" s="129" t="s">
        <v>5646</v>
      </c>
      <c r="C21381" s="129" t="s">
        <v>5647</v>
      </c>
      <c r="D21381" s="129">
        <v>67.0</v>
      </c>
      <c r="E21381" s="129" t="s">
        <v>119</v>
      </c>
    </row>
    <row r="21382">
      <c r="A21382" s="129">
        <v>7.0</v>
      </c>
      <c r="B21382" s="129" t="s">
        <v>5648</v>
      </c>
      <c r="C21382" s="129" t="s">
        <v>5649</v>
      </c>
      <c r="D21382" s="129">
        <v>67.0</v>
      </c>
      <c r="E21382" s="129" t="s">
        <v>132</v>
      </c>
    </row>
    <row r="21383">
      <c r="A21383" s="129">
        <v>7.0</v>
      </c>
      <c r="B21383" s="129" t="s">
        <v>5650</v>
      </c>
      <c r="C21383" s="129" t="s">
        <v>5651</v>
      </c>
      <c r="D21383" s="129">
        <v>35.0</v>
      </c>
      <c r="E21383" s="129" t="s">
        <v>119</v>
      </c>
    </row>
    <row r="21384">
      <c r="A21384" s="129">
        <v>7.0</v>
      </c>
      <c r="B21384" s="129" t="s">
        <v>5652</v>
      </c>
      <c r="C21384" s="129" t="s">
        <v>5653</v>
      </c>
      <c r="D21384" s="129">
        <v>23.0</v>
      </c>
      <c r="E21384" s="129" t="s">
        <v>132</v>
      </c>
    </row>
    <row r="21385">
      <c r="A21385" s="129">
        <v>7.0</v>
      </c>
      <c r="B21385" s="129" t="s">
        <v>5656</v>
      </c>
      <c r="C21385" s="129" t="s">
        <v>5657</v>
      </c>
      <c r="D21385" s="129">
        <v>33.0</v>
      </c>
      <c r="E21385" s="129" t="s">
        <v>132</v>
      </c>
    </row>
    <row r="21386">
      <c r="A21386" s="129">
        <v>7.0</v>
      </c>
      <c r="B21386" s="129" t="s">
        <v>5658</v>
      </c>
      <c r="C21386" s="129" t="s">
        <v>5659</v>
      </c>
      <c r="D21386" s="129">
        <v>48.0</v>
      </c>
      <c r="E21386" s="129" t="s">
        <v>132</v>
      </c>
    </row>
    <row r="21387">
      <c r="A21387" s="129">
        <v>7.0</v>
      </c>
      <c r="B21387" s="129" t="s">
        <v>5660</v>
      </c>
      <c r="C21387" s="129" t="s">
        <v>5661</v>
      </c>
      <c r="D21387" s="129">
        <v>32.0</v>
      </c>
      <c r="E21387" s="129" t="s">
        <v>119</v>
      </c>
    </row>
    <row r="21388">
      <c r="A21388" s="129">
        <v>7.0</v>
      </c>
      <c r="B21388" s="129" t="s">
        <v>7564</v>
      </c>
      <c r="C21388" s="129" t="s">
        <v>7565</v>
      </c>
      <c r="D21388" s="129">
        <v>68.0</v>
      </c>
      <c r="E21388" s="129" t="s">
        <v>132</v>
      </c>
    </row>
    <row r="21389">
      <c r="A21389" s="129">
        <v>7.0</v>
      </c>
      <c r="B21389" s="129" t="s">
        <v>5666</v>
      </c>
      <c r="C21389" s="129" t="s">
        <v>5667</v>
      </c>
      <c r="D21389" s="129">
        <v>27.0</v>
      </c>
      <c r="E21389" s="129" t="s">
        <v>132</v>
      </c>
    </row>
    <row r="21390">
      <c r="A21390" s="129">
        <v>7.0</v>
      </c>
      <c r="B21390" s="129" t="s">
        <v>5668</v>
      </c>
      <c r="C21390" s="129" t="s">
        <v>5669</v>
      </c>
      <c r="D21390" s="129">
        <v>60.0</v>
      </c>
      <c r="E21390" s="129" t="s">
        <v>119</v>
      </c>
    </row>
    <row r="21391">
      <c r="A21391" s="129">
        <v>7.0</v>
      </c>
      <c r="B21391" s="129" t="s">
        <v>5670</v>
      </c>
      <c r="C21391" s="129" t="s">
        <v>5671</v>
      </c>
      <c r="D21391" s="129">
        <v>60.0</v>
      </c>
      <c r="E21391" s="129" t="s">
        <v>132</v>
      </c>
    </row>
    <row r="21392">
      <c r="A21392" s="129">
        <v>7.0</v>
      </c>
      <c r="B21392" s="129" t="s">
        <v>5674</v>
      </c>
      <c r="C21392" s="129" t="s">
        <v>5675</v>
      </c>
      <c r="D21392" s="129">
        <v>21.0</v>
      </c>
      <c r="E21392" s="129" t="s">
        <v>119</v>
      </c>
    </row>
    <row r="21393">
      <c r="A21393" s="129">
        <v>7.0</v>
      </c>
      <c r="B21393" s="129" t="s">
        <v>5676</v>
      </c>
      <c r="C21393" s="129" t="s">
        <v>5677</v>
      </c>
      <c r="D21393" s="129">
        <v>47.0</v>
      </c>
      <c r="E21393" s="129" t="s">
        <v>119</v>
      </c>
    </row>
    <row r="21394">
      <c r="A21394" s="129">
        <v>7.0</v>
      </c>
      <c r="B21394" s="129" t="s">
        <v>8110</v>
      </c>
      <c r="C21394" s="129" t="s">
        <v>8111</v>
      </c>
      <c r="D21394" s="129">
        <v>22.0</v>
      </c>
      <c r="E21394" s="129" t="s">
        <v>132</v>
      </c>
    </row>
    <row r="21395">
      <c r="A21395" s="129">
        <v>7.0</v>
      </c>
      <c r="B21395" s="129" t="s">
        <v>7566</v>
      </c>
      <c r="C21395" s="129" t="s">
        <v>7567</v>
      </c>
      <c r="D21395" s="129">
        <v>49.0</v>
      </c>
      <c r="E21395" s="129" t="s">
        <v>119</v>
      </c>
    </row>
    <row r="21396">
      <c r="A21396" s="129">
        <v>7.0</v>
      </c>
      <c r="B21396" s="129" t="s">
        <v>5678</v>
      </c>
      <c r="C21396" s="129" t="s">
        <v>5679</v>
      </c>
      <c r="D21396" s="129">
        <v>41.0</v>
      </c>
      <c r="E21396" s="129" t="s">
        <v>119</v>
      </c>
    </row>
    <row r="21397">
      <c r="A21397" s="129">
        <v>7.0</v>
      </c>
      <c r="B21397" s="129" t="s">
        <v>5680</v>
      </c>
      <c r="C21397" s="129" t="s">
        <v>5681</v>
      </c>
      <c r="D21397" s="129">
        <v>29.0</v>
      </c>
      <c r="E21397" s="129" t="s">
        <v>132</v>
      </c>
    </row>
    <row r="21398">
      <c r="A21398" s="129">
        <v>7.0</v>
      </c>
      <c r="B21398" s="129" t="s">
        <v>5682</v>
      </c>
      <c r="C21398" s="129" t="s">
        <v>5683</v>
      </c>
      <c r="D21398" s="129">
        <v>47.0</v>
      </c>
      <c r="E21398" s="129" t="s">
        <v>119</v>
      </c>
    </row>
    <row r="21399">
      <c r="A21399" s="129">
        <v>7.0</v>
      </c>
      <c r="B21399" s="129" t="s">
        <v>7568</v>
      </c>
      <c r="C21399" s="129" t="s">
        <v>7569</v>
      </c>
      <c r="D21399" s="129">
        <v>66.0</v>
      </c>
      <c r="E21399" s="129" t="s">
        <v>119</v>
      </c>
    </row>
    <row r="21400">
      <c r="A21400" s="129">
        <v>7.0</v>
      </c>
      <c r="B21400" s="129" t="s">
        <v>5686</v>
      </c>
      <c r="C21400" s="129" t="s">
        <v>5687</v>
      </c>
      <c r="D21400" s="129">
        <v>20.0</v>
      </c>
      <c r="E21400" s="129" t="s">
        <v>119</v>
      </c>
    </row>
    <row r="21401">
      <c r="A21401" s="129">
        <v>7.0</v>
      </c>
      <c r="B21401" s="129" t="s">
        <v>5688</v>
      </c>
      <c r="C21401" s="129" t="s">
        <v>5689</v>
      </c>
      <c r="D21401" s="129">
        <v>67.0</v>
      </c>
      <c r="E21401" s="129" t="s">
        <v>132</v>
      </c>
    </row>
    <row r="21402">
      <c r="A21402" s="129">
        <v>7.0</v>
      </c>
      <c r="B21402" s="129" t="s">
        <v>5690</v>
      </c>
      <c r="C21402" s="129" t="s">
        <v>5691</v>
      </c>
      <c r="D21402" s="129">
        <v>42.0</v>
      </c>
      <c r="E21402" s="129" t="s">
        <v>132</v>
      </c>
    </row>
    <row r="21403">
      <c r="A21403" s="129">
        <v>7.0</v>
      </c>
      <c r="B21403" s="129" t="s">
        <v>5692</v>
      </c>
      <c r="C21403" s="129" t="s">
        <v>5693</v>
      </c>
      <c r="D21403" s="129">
        <v>68.0</v>
      </c>
      <c r="E21403" s="129" t="s">
        <v>119</v>
      </c>
    </row>
    <row r="21404">
      <c r="A21404" s="129">
        <v>7.0</v>
      </c>
      <c r="B21404" s="129" t="s">
        <v>5694</v>
      </c>
      <c r="C21404" s="129" t="s">
        <v>5695</v>
      </c>
      <c r="D21404" s="129">
        <v>43.0</v>
      </c>
      <c r="E21404" s="129" t="s">
        <v>132</v>
      </c>
    </row>
    <row r="21405">
      <c r="A21405" s="129">
        <v>7.0</v>
      </c>
      <c r="B21405" s="129" t="s">
        <v>5696</v>
      </c>
      <c r="C21405" s="129" t="s">
        <v>5697</v>
      </c>
      <c r="D21405" s="129">
        <v>63.0</v>
      </c>
      <c r="E21405" s="129" t="s">
        <v>119</v>
      </c>
    </row>
    <row r="21406">
      <c r="A21406" s="129">
        <v>7.0</v>
      </c>
      <c r="B21406" s="129" t="s">
        <v>5698</v>
      </c>
      <c r="C21406" s="129" t="s">
        <v>5699</v>
      </c>
      <c r="D21406" s="129">
        <v>64.0</v>
      </c>
      <c r="E21406" s="129" t="s">
        <v>119</v>
      </c>
    </row>
    <row r="21407">
      <c r="A21407" s="129">
        <v>7.0</v>
      </c>
      <c r="B21407" s="129" t="s">
        <v>5700</v>
      </c>
      <c r="C21407" s="129" t="s">
        <v>5701</v>
      </c>
      <c r="D21407" s="129">
        <v>31.0</v>
      </c>
      <c r="E21407" s="129" t="s">
        <v>119</v>
      </c>
    </row>
    <row r="21408">
      <c r="A21408" s="129">
        <v>7.0</v>
      </c>
      <c r="B21408" s="129" t="s">
        <v>5702</v>
      </c>
      <c r="C21408" s="129" t="s">
        <v>5703</v>
      </c>
      <c r="D21408" s="129">
        <v>51.0</v>
      </c>
      <c r="E21408" s="129" t="s">
        <v>119</v>
      </c>
    </row>
    <row r="21409">
      <c r="A21409" s="129">
        <v>7.0</v>
      </c>
      <c r="B21409" s="129" t="s">
        <v>7572</v>
      </c>
      <c r="C21409" s="129" t="s">
        <v>7573</v>
      </c>
      <c r="D21409" s="129">
        <v>46.0</v>
      </c>
      <c r="E21409" s="129" t="s">
        <v>119</v>
      </c>
    </row>
    <row r="21410">
      <c r="A21410" s="129">
        <v>7.0</v>
      </c>
      <c r="B21410" s="129" t="s">
        <v>5704</v>
      </c>
      <c r="C21410" s="129" t="s">
        <v>5705</v>
      </c>
      <c r="D21410" s="129">
        <v>46.0</v>
      </c>
      <c r="E21410" s="129" t="s">
        <v>119</v>
      </c>
    </row>
    <row r="21411">
      <c r="A21411" s="129">
        <v>7.0</v>
      </c>
      <c r="B21411" s="129" t="s">
        <v>5706</v>
      </c>
      <c r="C21411" s="129" t="s">
        <v>5707</v>
      </c>
      <c r="D21411" s="129">
        <v>38.0</v>
      </c>
      <c r="E21411" s="129" t="s">
        <v>119</v>
      </c>
    </row>
    <row r="21412">
      <c r="A21412" s="129">
        <v>7.0</v>
      </c>
      <c r="B21412" s="129" t="s">
        <v>5708</v>
      </c>
      <c r="C21412" s="129" t="s">
        <v>5709</v>
      </c>
      <c r="D21412" s="129">
        <v>39.0</v>
      </c>
      <c r="E21412" s="129" t="s">
        <v>119</v>
      </c>
    </row>
    <row r="21413">
      <c r="A21413" s="129">
        <v>7.0</v>
      </c>
      <c r="B21413" s="129" t="s">
        <v>5710</v>
      </c>
      <c r="C21413" s="129" t="s">
        <v>5711</v>
      </c>
      <c r="D21413" s="129">
        <v>27.0</v>
      </c>
      <c r="E21413" s="129" t="s">
        <v>132</v>
      </c>
    </row>
    <row r="21414">
      <c r="A21414" s="129">
        <v>7.0</v>
      </c>
      <c r="B21414" s="129" t="s">
        <v>5714</v>
      </c>
      <c r="C21414" s="129" t="s">
        <v>5715</v>
      </c>
      <c r="D21414" s="129">
        <v>57.0</v>
      </c>
      <c r="E21414" s="129" t="s">
        <v>132</v>
      </c>
    </row>
    <row r="21415">
      <c r="A21415" s="129">
        <v>7.0</v>
      </c>
      <c r="B21415" s="129" t="s">
        <v>5718</v>
      </c>
      <c r="C21415" s="129" t="s">
        <v>5719</v>
      </c>
      <c r="D21415" s="129">
        <v>33.0</v>
      </c>
      <c r="E21415" s="129" t="s">
        <v>132</v>
      </c>
    </row>
    <row r="21416">
      <c r="A21416" s="129">
        <v>7.0</v>
      </c>
      <c r="B21416" s="129" t="s">
        <v>5720</v>
      </c>
      <c r="C21416" s="129" t="s">
        <v>5721</v>
      </c>
      <c r="D21416" s="129">
        <v>51.0</v>
      </c>
      <c r="E21416" s="129" t="s">
        <v>132</v>
      </c>
    </row>
    <row r="21417">
      <c r="A21417" s="129">
        <v>7.0</v>
      </c>
      <c r="B21417" s="129" t="s">
        <v>5722</v>
      </c>
      <c r="C21417" s="129" t="s">
        <v>5723</v>
      </c>
      <c r="D21417" s="129">
        <v>44.0</v>
      </c>
      <c r="E21417" s="129" t="s">
        <v>132</v>
      </c>
    </row>
    <row r="21418">
      <c r="A21418" s="129">
        <v>7.0</v>
      </c>
      <c r="B21418" s="129" t="s">
        <v>5724</v>
      </c>
      <c r="C21418" s="129" t="s">
        <v>5725</v>
      </c>
      <c r="D21418" s="129">
        <v>28.0</v>
      </c>
      <c r="E21418" s="129" t="s">
        <v>132</v>
      </c>
    </row>
    <row r="21419">
      <c r="A21419" s="129">
        <v>7.0</v>
      </c>
      <c r="B21419" s="129" t="s">
        <v>5726</v>
      </c>
      <c r="C21419" s="129" t="s">
        <v>5727</v>
      </c>
      <c r="D21419" s="129">
        <v>45.0</v>
      </c>
      <c r="E21419" s="129" t="s">
        <v>119</v>
      </c>
    </row>
    <row r="21420">
      <c r="A21420" s="129">
        <v>7.0</v>
      </c>
      <c r="B21420" s="129" t="s">
        <v>7576</v>
      </c>
      <c r="C21420" s="129" t="s">
        <v>7577</v>
      </c>
      <c r="D21420" s="129">
        <v>59.0</v>
      </c>
      <c r="E21420" s="129" t="s">
        <v>132</v>
      </c>
    </row>
    <row r="21421">
      <c r="A21421" s="129">
        <v>7.0</v>
      </c>
      <c r="B21421" s="129" t="s">
        <v>5730</v>
      </c>
      <c r="C21421" s="129" t="s">
        <v>5731</v>
      </c>
      <c r="D21421" s="129">
        <v>54.0</v>
      </c>
      <c r="E21421" s="129" t="s">
        <v>132</v>
      </c>
    </row>
    <row r="21422">
      <c r="A21422" s="129">
        <v>7.0</v>
      </c>
      <c r="B21422" s="129" t="s">
        <v>5732</v>
      </c>
      <c r="C21422" s="129" t="s">
        <v>5733</v>
      </c>
      <c r="D21422" s="129">
        <v>30.0</v>
      </c>
      <c r="E21422" s="129" t="s">
        <v>132</v>
      </c>
    </row>
    <row r="21423">
      <c r="A21423" s="129">
        <v>7.0</v>
      </c>
      <c r="B21423" s="129" t="s">
        <v>5736</v>
      </c>
      <c r="C21423" s="129" t="s">
        <v>5737</v>
      </c>
      <c r="D21423" s="129">
        <v>62.0</v>
      </c>
      <c r="E21423" s="129" t="s">
        <v>119</v>
      </c>
    </row>
    <row r="21424">
      <c r="A21424" s="129">
        <v>7.0</v>
      </c>
      <c r="B21424" s="129" t="s">
        <v>5738</v>
      </c>
      <c r="C21424" s="129" t="s">
        <v>5739</v>
      </c>
      <c r="D21424" s="129">
        <v>59.0</v>
      </c>
      <c r="E21424" s="129" t="s">
        <v>132</v>
      </c>
    </row>
    <row r="21425">
      <c r="A21425" s="129">
        <v>7.0</v>
      </c>
      <c r="B21425" s="129" t="s">
        <v>8490</v>
      </c>
      <c r="C21425" s="129" t="s">
        <v>8491</v>
      </c>
      <c r="D21425" s="129">
        <v>20.0</v>
      </c>
      <c r="E21425" s="129" t="s">
        <v>119</v>
      </c>
    </row>
    <row r="21426">
      <c r="A21426" s="129">
        <v>7.0</v>
      </c>
      <c r="B21426" s="129" t="s">
        <v>5740</v>
      </c>
      <c r="C21426" s="129" t="s">
        <v>5741</v>
      </c>
      <c r="D21426" s="129">
        <v>26.0</v>
      </c>
      <c r="E21426" s="129" t="s">
        <v>132</v>
      </c>
    </row>
    <row r="21427">
      <c r="A21427" s="129">
        <v>7.0</v>
      </c>
      <c r="B21427" s="129" t="s">
        <v>5742</v>
      </c>
      <c r="C21427" s="129" t="s">
        <v>5743</v>
      </c>
      <c r="D21427" s="129">
        <v>57.0</v>
      </c>
      <c r="E21427" s="129" t="s">
        <v>132</v>
      </c>
    </row>
    <row r="21428">
      <c r="A21428" s="129">
        <v>7.0</v>
      </c>
      <c r="B21428" s="129" t="s">
        <v>5744</v>
      </c>
      <c r="C21428" s="129" t="s">
        <v>5745</v>
      </c>
      <c r="D21428" s="129">
        <v>33.0</v>
      </c>
      <c r="E21428" s="129" t="s">
        <v>119</v>
      </c>
    </row>
    <row r="21429">
      <c r="A21429" s="129">
        <v>7.0</v>
      </c>
      <c r="B21429" s="129" t="s">
        <v>5746</v>
      </c>
      <c r="C21429" s="129" t="s">
        <v>5747</v>
      </c>
      <c r="D21429" s="129">
        <v>24.0</v>
      </c>
      <c r="E21429" s="129" t="s">
        <v>119</v>
      </c>
    </row>
    <row r="21430">
      <c r="A21430" s="129">
        <v>7.0</v>
      </c>
      <c r="B21430" s="129" t="s">
        <v>5750</v>
      </c>
      <c r="C21430" s="129" t="s">
        <v>5751</v>
      </c>
      <c r="D21430" s="129">
        <v>46.0</v>
      </c>
      <c r="E21430" s="129" t="s">
        <v>119</v>
      </c>
    </row>
    <row r="21431">
      <c r="A21431" s="129">
        <v>7.0</v>
      </c>
      <c r="B21431" s="129" t="s">
        <v>5752</v>
      </c>
      <c r="C21431" s="129" t="s">
        <v>5753</v>
      </c>
      <c r="D21431" s="129">
        <v>70.0</v>
      </c>
      <c r="E21431" s="129" t="s">
        <v>119</v>
      </c>
    </row>
    <row r="21432">
      <c r="A21432" s="129">
        <v>7.0</v>
      </c>
      <c r="B21432" s="129" t="s">
        <v>7578</v>
      </c>
      <c r="C21432" s="129" t="s">
        <v>7579</v>
      </c>
      <c r="D21432" s="129">
        <v>20.0</v>
      </c>
      <c r="E21432" s="129" t="s">
        <v>132</v>
      </c>
    </row>
    <row r="21433">
      <c r="A21433" s="129">
        <v>7.0</v>
      </c>
      <c r="B21433" s="129" t="s">
        <v>5758</v>
      </c>
      <c r="C21433" s="129" t="s">
        <v>5759</v>
      </c>
      <c r="D21433" s="129">
        <v>61.0</v>
      </c>
      <c r="E21433" s="129" t="s">
        <v>132</v>
      </c>
    </row>
    <row r="21434">
      <c r="A21434" s="129">
        <v>7.0</v>
      </c>
      <c r="B21434" s="129" t="s">
        <v>5760</v>
      </c>
      <c r="C21434" s="129" t="s">
        <v>5761</v>
      </c>
      <c r="D21434" s="129">
        <v>65.0</v>
      </c>
      <c r="E21434" s="129" t="s">
        <v>119</v>
      </c>
    </row>
    <row r="21435">
      <c r="A21435" s="129">
        <v>7.0</v>
      </c>
      <c r="B21435" s="129" t="s">
        <v>5762</v>
      </c>
      <c r="C21435" s="129" t="s">
        <v>5763</v>
      </c>
      <c r="D21435" s="129">
        <v>54.0</v>
      </c>
      <c r="E21435" s="129" t="s">
        <v>132</v>
      </c>
    </row>
    <row r="21436">
      <c r="A21436" s="129">
        <v>7.0</v>
      </c>
      <c r="B21436" s="129" t="s">
        <v>5764</v>
      </c>
      <c r="C21436" s="129" t="s">
        <v>5765</v>
      </c>
      <c r="D21436" s="129">
        <v>36.0</v>
      </c>
      <c r="E21436" s="129" t="s">
        <v>132</v>
      </c>
    </row>
    <row r="21437">
      <c r="A21437" s="129">
        <v>7.0</v>
      </c>
      <c r="B21437" s="129" t="s">
        <v>7580</v>
      </c>
      <c r="C21437" s="129" t="s">
        <v>7581</v>
      </c>
      <c r="D21437" s="129">
        <v>35.0</v>
      </c>
      <c r="E21437" s="129" t="s">
        <v>119</v>
      </c>
    </row>
    <row r="21438">
      <c r="A21438" s="129">
        <v>7.0</v>
      </c>
      <c r="B21438" s="129" t="s">
        <v>5768</v>
      </c>
      <c r="C21438" s="129" t="s">
        <v>5769</v>
      </c>
      <c r="D21438" s="129">
        <v>48.0</v>
      </c>
      <c r="E21438" s="129" t="s">
        <v>132</v>
      </c>
    </row>
    <row r="21439">
      <c r="A21439" s="129">
        <v>7.0</v>
      </c>
      <c r="B21439" s="129" t="s">
        <v>5770</v>
      </c>
      <c r="C21439" s="129" t="s">
        <v>5771</v>
      </c>
      <c r="D21439" s="129">
        <v>21.0</v>
      </c>
      <c r="E21439" s="129" t="s">
        <v>119</v>
      </c>
    </row>
    <row r="21440">
      <c r="A21440" s="129">
        <v>7.0</v>
      </c>
      <c r="B21440" s="129" t="s">
        <v>5772</v>
      </c>
      <c r="C21440" s="129" t="s">
        <v>5773</v>
      </c>
      <c r="D21440" s="129">
        <v>28.0</v>
      </c>
      <c r="E21440" s="129" t="s">
        <v>119</v>
      </c>
    </row>
    <row r="21441">
      <c r="A21441" s="129">
        <v>7.0</v>
      </c>
      <c r="B21441" s="129" t="s">
        <v>5774</v>
      </c>
      <c r="C21441" s="129" t="s">
        <v>5775</v>
      </c>
      <c r="D21441" s="129">
        <v>22.0</v>
      </c>
      <c r="E21441" s="129" t="s">
        <v>119</v>
      </c>
    </row>
    <row r="21442">
      <c r="A21442" s="129">
        <v>7.0</v>
      </c>
      <c r="B21442" s="129" t="s">
        <v>5776</v>
      </c>
      <c r="C21442" s="129" t="s">
        <v>5777</v>
      </c>
      <c r="D21442" s="129">
        <v>33.0</v>
      </c>
      <c r="E21442" s="129" t="s">
        <v>132</v>
      </c>
    </row>
    <row r="21443">
      <c r="A21443" s="129">
        <v>7.0</v>
      </c>
      <c r="B21443" s="129" t="s">
        <v>5778</v>
      </c>
      <c r="C21443" s="129" t="s">
        <v>5779</v>
      </c>
      <c r="D21443" s="129">
        <v>32.0</v>
      </c>
      <c r="E21443" s="129" t="s">
        <v>119</v>
      </c>
    </row>
    <row r="21444">
      <c r="A21444" s="129">
        <v>7.0</v>
      </c>
      <c r="B21444" s="129" t="s">
        <v>5780</v>
      </c>
      <c r="C21444" s="129" t="s">
        <v>5781</v>
      </c>
      <c r="D21444" s="129">
        <v>47.0</v>
      </c>
      <c r="E21444" s="129" t="s">
        <v>119</v>
      </c>
    </row>
    <row r="21445">
      <c r="A21445" s="129">
        <v>7.0</v>
      </c>
      <c r="B21445" s="129" t="s">
        <v>5782</v>
      </c>
      <c r="C21445" s="129" t="s">
        <v>5783</v>
      </c>
      <c r="D21445" s="129">
        <v>67.0</v>
      </c>
      <c r="E21445" s="129" t="s">
        <v>132</v>
      </c>
    </row>
    <row r="21446">
      <c r="A21446" s="129">
        <v>7.0</v>
      </c>
      <c r="B21446" s="129" t="s">
        <v>7582</v>
      </c>
      <c r="C21446" s="129" t="s">
        <v>7583</v>
      </c>
      <c r="D21446" s="129">
        <v>65.0</v>
      </c>
      <c r="E21446" s="129" t="s">
        <v>119</v>
      </c>
    </row>
    <row r="21447">
      <c r="A21447" s="129">
        <v>7.0</v>
      </c>
      <c r="B21447" s="129" t="s">
        <v>5786</v>
      </c>
      <c r="C21447" s="129" t="s">
        <v>5787</v>
      </c>
      <c r="D21447" s="129">
        <v>37.0</v>
      </c>
      <c r="E21447" s="129" t="s">
        <v>119</v>
      </c>
    </row>
    <row r="21448">
      <c r="A21448" s="129">
        <v>7.0</v>
      </c>
      <c r="B21448" s="129" t="s">
        <v>5788</v>
      </c>
      <c r="C21448" s="129" t="s">
        <v>5789</v>
      </c>
      <c r="D21448" s="129">
        <v>27.0</v>
      </c>
      <c r="E21448" s="129" t="s">
        <v>119</v>
      </c>
    </row>
    <row r="21449">
      <c r="A21449" s="129">
        <v>7.0</v>
      </c>
      <c r="B21449" s="129" t="s">
        <v>5792</v>
      </c>
      <c r="C21449" s="129" t="s">
        <v>5793</v>
      </c>
      <c r="D21449" s="129">
        <v>50.0</v>
      </c>
      <c r="E21449" s="129" t="s">
        <v>132</v>
      </c>
    </row>
    <row r="21450">
      <c r="A21450" s="129">
        <v>7.0</v>
      </c>
      <c r="B21450" s="129" t="s">
        <v>5794</v>
      </c>
      <c r="C21450" s="129" t="s">
        <v>5795</v>
      </c>
      <c r="D21450" s="129">
        <v>33.0</v>
      </c>
      <c r="E21450" s="129" t="s">
        <v>119</v>
      </c>
    </row>
    <row r="21451">
      <c r="A21451" s="129">
        <v>7.0</v>
      </c>
      <c r="B21451" s="129" t="s">
        <v>5796</v>
      </c>
      <c r="C21451" s="129" t="s">
        <v>5797</v>
      </c>
      <c r="D21451" s="129">
        <v>55.0</v>
      </c>
      <c r="E21451" s="129" t="s">
        <v>132</v>
      </c>
    </row>
    <row r="21452">
      <c r="A21452" s="129">
        <v>7.0</v>
      </c>
      <c r="B21452" s="129" t="s">
        <v>5800</v>
      </c>
      <c r="C21452" s="129" t="s">
        <v>5801</v>
      </c>
      <c r="D21452" s="129">
        <v>34.0</v>
      </c>
      <c r="E21452" s="129" t="s">
        <v>119</v>
      </c>
    </row>
    <row r="21453">
      <c r="A21453" s="129">
        <v>7.0</v>
      </c>
      <c r="B21453" s="129" t="s">
        <v>5802</v>
      </c>
      <c r="C21453" s="129" t="s">
        <v>5803</v>
      </c>
      <c r="D21453" s="129">
        <v>58.0</v>
      </c>
      <c r="E21453" s="129" t="s">
        <v>119</v>
      </c>
    </row>
    <row r="21454">
      <c r="A21454" s="129">
        <v>7.0</v>
      </c>
      <c r="B21454" s="129" t="s">
        <v>5804</v>
      </c>
      <c r="C21454" s="129" t="s">
        <v>5805</v>
      </c>
      <c r="D21454" s="129">
        <v>45.0</v>
      </c>
      <c r="E21454" s="129" t="s">
        <v>132</v>
      </c>
    </row>
    <row r="21455">
      <c r="A21455" s="129">
        <v>7.0</v>
      </c>
      <c r="B21455" s="129" t="s">
        <v>7586</v>
      </c>
      <c r="C21455" s="129" t="s">
        <v>7587</v>
      </c>
      <c r="D21455" s="129">
        <v>40.0</v>
      </c>
      <c r="E21455" s="129" t="s">
        <v>119</v>
      </c>
    </row>
    <row r="21456">
      <c r="A21456" s="129">
        <v>7.0</v>
      </c>
      <c r="B21456" s="129" t="s">
        <v>5806</v>
      </c>
      <c r="C21456" s="129" t="s">
        <v>5807</v>
      </c>
      <c r="D21456" s="129">
        <v>61.0</v>
      </c>
      <c r="E21456" s="129" t="s">
        <v>119</v>
      </c>
    </row>
    <row r="21457">
      <c r="A21457" s="129">
        <v>7.0</v>
      </c>
      <c r="B21457" s="129" t="s">
        <v>5808</v>
      </c>
      <c r="C21457" s="129" t="s">
        <v>5809</v>
      </c>
      <c r="D21457" s="129">
        <v>55.0</v>
      </c>
      <c r="E21457" s="129" t="s">
        <v>119</v>
      </c>
    </row>
    <row r="21458">
      <c r="A21458" s="129">
        <v>7.0</v>
      </c>
      <c r="B21458" s="129" t="s">
        <v>5810</v>
      </c>
      <c r="C21458" s="129" t="s">
        <v>5811</v>
      </c>
      <c r="D21458" s="129">
        <v>68.0</v>
      </c>
      <c r="E21458" s="129" t="s">
        <v>132</v>
      </c>
    </row>
    <row r="21459">
      <c r="A21459" s="129">
        <v>7.0</v>
      </c>
      <c r="B21459" s="129" t="s">
        <v>5812</v>
      </c>
      <c r="C21459" s="129" t="s">
        <v>5813</v>
      </c>
      <c r="D21459" s="129">
        <v>58.0</v>
      </c>
      <c r="E21459" s="129" t="s">
        <v>119</v>
      </c>
    </row>
    <row r="21460">
      <c r="A21460" s="129">
        <v>7.0</v>
      </c>
      <c r="B21460" s="129" t="s">
        <v>8114</v>
      </c>
      <c r="C21460" s="129" t="s">
        <v>8115</v>
      </c>
      <c r="D21460" s="129">
        <v>23.0</v>
      </c>
      <c r="E21460" s="129" t="s">
        <v>119</v>
      </c>
    </row>
    <row r="21461">
      <c r="A21461" s="129">
        <v>7.0</v>
      </c>
      <c r="B21461" s="129" t="s">
        <v>7590</v>
      </c>
      <c r="C21461" s="129" t="s">
        <v>7591</v>
      </c>
      <c r="D21461" s="129">
        <v>70.0</v>
      </c>
      <c r="E21461" s="129" t="s">
        <v>119</v>
      </c>
    </row>
    <row r="21462">
      <c r="A21462" s="129">
        <v>7.0</v>
      </c>
      <c r="B21462" s="129" t="s">
        <v>5814</v>
      </c>
      <c r="C21462" s="129" t="s">
        <v>5815</v>
      </c>
      <c r="D21462" s="129">
        <v>43.0</v>
      </c>
      <c r="E21462" s="129" t="s">
        <v>132</v>
      </c>
    </row>
    <row r="21463">
      <c r="A21463" s="129">
        <v>7.0</v>
      </c>
      <c r="B21463" s="129" t="s">
        <v>5816</v>
      </c>
      <c r="C21463" s="129" t="s">
        <v>5817</v>
      </c>
      <c r="D21463" s="129">
        <v>68.0</v>
      </c>
      <c r="E21463" s="129" t="s">
        <v>132</v>
      </c>
    </row>
    <row r="21464">
      <c r="A21464" s="129">
        <v>7.0</v>
      </c>
      <c r="B21464" s="129" t="s">
        <v>5818</v>
      </c>
      <c r="C21464" s="129" t="s">
        <v>5819</v>
      </c>
      <c r="D21464" s="129">
        <v>22.0</v>
      </c>
      <c r="E21464" s="129" t="s">
        <v>132</v>
      </c>
    </row>
    <row r="21465">
      <c r="A21465" s="129">
        <v>7.0</v>
      </c>
      <c r="B21465" s="129" t="s">
        <v>5820</v>
      </c>
      <c r="C21465" s="129" t="s">
        <v>5821</v>
      </c>
      <c r="D21465" s="129">
        <v>20.0</v>
      </c>
      <c r="E21465" s="129" t="s">
        <v>119</v>
      </c>
    </row>
    <row r="21466">
      <c r="A21466" s="129">
        <v>7.0</v>
      </c>
      <c r="B21466" s="129" t="s">
        <v>5822</v>
      </c>
      <c r="C21466" s="129" t="s">
        <v>5823</v>
      </c>
      <c r="D21466" s="129">
        <v>53.0</v>
      </c>
      <c r="E21466" s="129" t="s">
        <v>132</v>
      </c>
    </row>
    <row r="21467">
      <c r="A21467" s="129">
        <v>7.0</v>
      </c>
      <c r="B21467" s="129" t="s">
        <v>7592</v>
      </c>
      <c r="C21467" s="129" t="s">
        <v>7593</v>
      </c>
      <c r="D21467" s="129">
        <v>62.0</v>
      </c>
      <c r="E21467" s="129" t="s">
        <v>132</v>
      </c>
    </row>
    <row r="21468">
      <c r="A21468" s="129">
        <v>7.0</v>
      </c>
      <c r="B21468" s="129" t="s">
        <v>5824</v>
      </c>
      <c r="C21468" s="129" t="s">
        <v>5825</v>
      </c>
      <c r="D21468" s="129">
        <v>55.0</v>
      </c>
      <c r="E21468" s="129" t="s">
        <v>119</v>
      </c>
    </row>
    <row r="21469">
      <c r="A21469" s="129">
        <v>7.0</v>
      </c>
      <c r="B21469" s="129" t="s">
        <v>5826</v>
      </c>
      <c r="C21469" s="129" t="s">
        <v>5827</v>
      </c>
      <c r="D21469" s="129">
        <v>36.0</v>
      </c>
      <c r="E21469" s="129" t="s">
        <v>119</v>
      </c>
    </row>
    <row r="21470">
      <c r="A21470" s="129">
        <v>7.0</v>
      </c>
      <c r="B21470" s="129" t="s">
        <v>5828</v>
      </c>
      <c r="C21470" s="129" t="s">
        <v>5829</v>
      </c>
      <c r="D21470" s="129">
        <v>65.0</v>
      </c>
      <c r="E21470" s="129" t="s">
        <v>119</v>
      </c>
    </row>
    <row r="21471">
      <c r="A21471" s="129">
        <v>7.0</v>
      </c>
      <c r="B21471" s="129" t="s">
        <v>5830</v>
      </c>
      <c r="C21471" s="129" t="s">
        <v>5831</v>
      </c>
      <c r="D21471" s="129">
        <v>38.0</v>
      </c>
      <c r="E21471" s="129" t="s">
        <v>119</v>
      </c>
    </row>
    <row r="21472">
      <c r="A21472" s="129">
        <v>7.0</v>
      </c>
      <c r="B21472" s="129" t="s">
        <v>8368</v>
      </c>
      <c r="C21472" s="129" t="s">
        <v>8369</v>
      </c>
      <c r="D21472" s="129">
        <v>46.0</v>
      </c>
      <c r="E21472" s="129" t="s">
        <v>119</v>
      </c>
    </row>
    <row r="21473">
      <c r="A21473" s="129">
        <v>7.0</v>
      </c>
      <c r="B21473" s="129" t="s">
        <v>5832</v>
      </c>
      <c r="C21473" s="129" t="s">
        <v>5833</v>
      </c>
      <c r="D21473" s="129">
        <v>42.0</v>
      </c>
      <c r="E21473" s="129" t="s">
        <v>132</v>
      </c>
    </row>
    <row r="21474">
      <c r="A21474" s="129">
        <v>7.0</v>
      </c>
      <c r="B21474" s="129" t="s">
        <v>5834</v>
      </c>
      <c r="C21474" s="129" t="s">
        <v>5835</v>
      </c>
      <c r="D21474" s="129">
        <v>47.0</v>
      </c>
      <c r="E21474" s="129" t="s">
        <v>119</v>
      </c>
    </row>
    <row r="21475">
      <c r="A21475" s="129">
        <v>7.0</v>
      </c>
      <c r="B21475" s="129" t="s">
        <v>7594</v>
      </c>
      <c r="C21475" s="129" t="s">
        <v>7595</v>
      </c>
      <c r="D21475" s="129">
        <v>59.0</v>
      </c>
      <c r="E21475" s="129" t="s">
        <v>132</v>
      </c>
    </row>
    <row r="21476">
      <c r="A21476" s="129">
        <v>7.0</v>
      </c>
      <c r="B21476" s="129" t="s">
        <v>8116</v>
      </c>
      <c r="C21476" s="129" t="s">
        <v>8117</v>
      </c>
      <c r="D21476" s="129">
        <v>28.0</v>
      </c>
      <c r="E21476" s="129" t="s">
        <v>119</v>
      </c>
    </row>
    <row r="21477">
      <c r="A21477" s="129">
        <v>7.0</v>
      </c>
      <c r="B21477" s="129" t="s">
        <v>5838</v>
      </c>
      <c r="C21477" s="129" t="s">
        <v>5839</v>
      </c>
      <c r="D21477" s="129">
        <v>62.0</v>
      </c>
      <c r="E21477" s="129" t="s">
        <v>132</v>
      </c>
    </row>
    <row r="21478">
      <c r="A21478" s="129">
        <v>7.0</v>
      </c>
      <c r="B21478" s="129" t="s">
        <v>5842</v>
      </c>
      <c r="C21478" s="129" t="s">
        <v>5843</v>
      </c>
      <c r="D21478" s="129">
        <v>67.0</v>
      </c>
      <c r="E21478" s="129" t="s">
        <v>119</v>
      </c>
    </row>
    <row r="21479">
      <c r="A21479" s="129">
        <v>7.0</v>
      </c>
      <c r="B21479" s="129" t="s">
        <v>5844</v>
      </c>
      <c r="C21479" s="129" t="s">
        <v>5845</v>
      </c>
      <c r="D21479" s="129">
        <v>43.0</v>
      </c>
      <c r="E21479" s="129" t="s">
        <v>132</v>
      </c>
    </row>
    <row r="21480">
      <c r="A21480" s="129">
        <v>7.0</v>
      </c>
      <c r="B21480" s="129" t="s">
        <v>5846</v>
      </c>
      <c r="C21480" s="129" t="s">
        <v>5847</v>
      </c>
      <c r="D21480" s="129">
        <v>65.0</v>
      </c>
      <c r="E21480" s="129" t="s">
        <v>119</v>
      </c>
    </row>
    <row r="21481">
      <c r="A21481" s="129">
        <v>7.0</v>
      </c>
      <c r="B21481" s="129" t="s">
        <v>5848</v>
      </c>
      <c r="C21481" s="129" t="s">
        <v>5849</v>
      </c>
      <c r="D21481" s="129">
        <v>60.0</v>
      </c>
      <c r="E21481" s="129" t="s">
        <v>132</v>
      </c>
    </row>
    <row r="21482">
      <c r="A21482" s="129">
        <v>7.0</v>
      </c>
      <c r="B21482" s="129" t="s">
        <v>7596</v>
      </c>
      <c r="C21482" s="129" t="s">
        <v>7597</v>
      </c>
      <c r="D21482" s="129">
        <v>61.0</v>
      </c>
      <c r="E21482" s="129" t="s">
        <v>132</v>
      </c>
    </row>
    <row r="21483">
      <c r="A21483" s="129">
        <v>7.0</v>
      </c>
      <c r="B21483" s="129" t="s">
        <v>5850</v>
      </c>
      <c r="C21483" s="129" t="s">
        <v>5851</v>
      </c>
      <c r="D21483" s="129">
        <v>33.0</v>
      </c>
      <c r="E21483" s="129" t="s">
        <v>132</v>
      </c>
    </row>
    <row r="21484">
      <c r="A21484" s="129">
        <v>7.0</v>
      </c>
      <c r="B21484" s="129" t="s">
        <v>5854</v>
      </c>
      <c r="C21484" s="129" t="s">
        <v>5855</v>
      </c>
      <c r="D21484" s="129">
        <v>44.0</v>
      </c>
      <c r="E21484" s="129" t="s">
        <v>119</v>
      </c>
    </row>
    <row r="21485">
      <c r="A21485" s="129">
        <v>7.0</v>
      </c>
      <c r="B21485" s="129" t="s">
        <v>5856</v>
      </c>
      <c r="C21485" s="129" t="s">
        <v>5857</v>
      </c>
      <c r="D21485" s="129">
        <v>56.0</v>
      </c>
      <c r="E21485" s="129" t="s">
        <v>119</v>
      </c>
    </row>
    <row r="21486">
      <c r="A21486" s="129">
        <v>7.0</v>
      </c>
      <c r="B21486" s="129" t="s">
        <v>5858</v>
      </c>
      <c r="C21486" s="129" t="s">
        <v>5859</v>
      </c>
      <c r="D21486" s="129">
        <v>30.0</v>
      </c>
      <c r="E21486" s="129" t="s">
        <v>119</v>
      </c>
    </row>
    <row r="21487">
      <c r="A21487" s="129">
        <v>7.0</v>
      </c>
      <c r="B21487" s="129" t="s">
        <v>5860</v>
      </c>
      <c r="C21487" s="129" t="s">
        <v>5861</v>
      </c>
      <c r="D21487" s="129">
        <v>70.0</v>
      </c>
      <c r="E21487" s="129" t="s">
        <v>132</v>
      </c>
    </row>
    <row r="21488">
      <c r="A21488" s="129">
        <v>7.0</v>
      </c>
      <c r="B21488" s="129" t="s">
        <v>5862</v>
      </c>
      <c r="C21488" s="129" t="s">
        <v>5863</v>
      </c>
      <c r="D21488" s="129">
        <v>28.0</v>
      </c>
      <c r="E21488" s="129" t="s">
        <v>119</v>
      </c>
    </row>
    <row r="21489">
      <c r="A21489" s="129">
        <v>7.0</v>
      </c>
      <c r="B21489" s="129" t="s">
        <v>8118</v>
      </c>
      <c r="C21489" s="129" t="s">
        <v>8119</v>
      </c>
      <c r="D21489" s="129">
        <v>21.0</v>
      </c>
      <c r="E21489" s="129" t="s">
        <v>132</v>
      </c>
    </row>
    <row r="21490">
      <c r="A21490" s="129">
        <v>7.0</v>
      </c>
      <c r="B21490" s="129" t="s">
        <v>5864</v>
      </c>
      <c r="C21490" s="129" t="s">
        <v>5865</v>
      </c>
      <c r="D21490" s="129">
        <v>31.0</v>
      </c>
      <c r="E21490" s="129" t="s">
        <v>119</v>
      </c>
    </row>
    <row r="21491">
      <c r="A21491" s="129">
        <v>7.0</v>
      </c>
      <c r="B21491" s="129" t="s">
        <v>7600</v>
      </c>
      <c r="C21491" s="129" t="s">
        <v>7601</v>
      </c>
      <c r="D21491" s="129">
        <v>51.0</v>
      </c>
      <c r="E21491" s="129" t="s">
        <v>132</v>
      </c>
    </row>
    <row r="21492">
      <c r="A21492" s="129">
        <v>7.0</v>
      </c>
      <c r="B21492" s="129" t="s">
        <v>5868</v>
      </c>
      <c r="C21492" s="129" t="s">
        <v>5869</v>
      </c>
      <c r="D21492" s="129">
        <v>29.0</v>
      </c>
      <c r="E21492" s="129" t="s">
        <v>132</v>
      </c>
    </row>
    <row r="21493">
      <c r="A21493" s="129">
        <v>7.0</v>
      </c>
      <c r="B21493" s="129" t="s">
        <v>5870</v>
      </c>
      <c r="C21493" s="129" t="s">
        <v>5871</v>
      </c>
      <c r="D21493" s="129">
        <v>42.0</v>
      </c>
      <c r="E21493" s="129" t="s">
        <v>132</v>
      </c>
    </row>
    <row r="21494">
      <c r="A21494" s="129">
        <v>7.0</v>
      </c>
      <c r="B21494" s="129" t="s">
        <v>5872</v>
      </c>
      <c r="C21494" s="129" t="s">
        <v>5873</v>
      </c>
      <c r="D21494" s="129">
        <v>33.0</v>
      </c>
      <c r="E21494" s="129" t="s">
        <v>119</v>
      </c>
    </row>
    <row r="21495">
      <c r="A21495" s="129">
        <v>7.0</v>
      </c>
      <c r="B21495" s="129" t="s">
        <v>5874</v>
      </c>
      <c r="C21495" s="129" t="s">
        <v>5875</v>
      </c>
      <c r="D21495" s="129">
        <v>61.0</v>
      </c>
      <c r="E21495" s="129" t="s">
        <v>119</v>
      </c>
    </row>
    <row r="21496">
      <c r="A21496" s="129">
        <v>7.0</v>
      </c>
      <c r="B21496" s="129" t="s">
        <v>5876</v>
      </c>
      <c r="C21496" s="129" t="s">
        <v>5877</v>
      </c>
      <c r="D21496" s="129">
        <v>54.0</v>
      </c>
      <c r="E21496" s="129" t="s">
        <v>119</v>
      </c>
    </row>
    <row r="21497">
      <c r="A21497" s="129">
        <v>7.0</v>
      </c>
      <c r="B21497" s="129" t="s">
        <v>5878</v>
      </c>
      <c r="C21497" s="129" t="s">
        <v>5879</v>
      </c>
      <c r="D21497" s="129">
        <v>36.0</v>
      </c>
      <c r="E21497" s="129" t="s">
        <v>132</v>
      </c>
    </row>
    <row r="21498">
      <c r="A21498" s="129">
        <v>7.0</v>
      </c>
      <c r="B21498" s="129" t="s">
        <v>5880</v>
      </c>
      <c r="C21498" s="129" t="s">
        <v>5881</v>
      </c>
      <c r="D21498" s="129">
        <v>32.0</v>
      </c>
      <c r="E21498" s="129" t="s">
        <v>119</v>
      </c>
    </row>
    <row r="21499">
      <c r="A21499" s="129">
        <v>7.0</v>
      </c>
      <c r="B21499" s="129" t="s">
        <v>7602</v>
      </c>
      <c r="C21499" s="129" t="s">
        <v>7603</v>
      </c>
      <c r="D21499" s="129">
        <v>44.0</v>
      </c>
      <c r="E21499" s="129" t="s">
        <v>132</v>
      </c>
    </row>
    <row r="21500">
      <c r="A21500" s="129">
        <v>7.0</v>
      </c>
      <c r="B21500" s="129" t="s">
        <v>5882</v>
      </c>
      <c r="C21500" s="129" t="s">
        <v>5883</v>
      </c>
      <c r="D21500" s="129">
        <v>42.0</v>
      </c>
      <c r="E21500" s="129" t="s">
        <v>132</v>
      </c>
    </row>
    <row r="21501">
      <c r="A21501" s="129">
        <v>7.0</v>
      </c>
      <c r="B21501" s="129" t="s">
        <v>5884</v>
      </c>
      <c r="C21501" s="129" t="s">
        <v>5885</v>
      </c>
      <c r="D21501" s="129">
        <v>25.0</v>
      </c>
      <c r="E21501" s="129" t="s">
        <v>132</v>
      </c>
    </row>
    <row r="21502">
      <c r="A21502" s="129">
        <v>7.0</v>
      </c>
      <c r="B21502" s="129" t="s">
        <v>8122</v>
      </c>
      <c r="C21502" s="129" t="s">
        <v>8123</v>
      </c>
      <c r="D21502" s="129">
        <v>27.0</v>
      </c>
      <c r="E21502" s="129" t="s">
        <v>132</v>
      </c>
    </row>
    <row r="21503">
      <c r="A21503" s="129">
        <v>7.0</v>
      </c>
      <c r="B21503" s="129" t="s">
        <v>5886</v>
      </c>
      <c r="C21503" s="129" t="s">
        <v>5887</v>
      </c>
      <c r="D21503" s="129">
        <v>32.0</v>
      </c>
      <c r="E21503" s="129" t="s">
        <v>132</v>
      </c>
    </row>
    <row r="21504">
      <c r="A21504" s="129">
        <v>7.0</v>
      </c>
      <c r="B21504" s="129" t="s">
        <v>5888</v>
      </c>
      <c r="C21504" s="129" t="s">
        <v>5889</v>
      </c>
      <c r="D21504" s="129">
        <v>43.0</v>
      </c>
      <c r="E21504" s="129" t="s">
        <v>119</v>
      </c>
    </row>
    <row r="21505">
      <c r="A21505" s="129">
        <v>7.0</v>
      </c>
      <c r="B21505" s="129" t="s">
        <v>5890</v>
      </c>
      <c r="C21505" s="129" t="s">
        <v>5891</v>
      </c>
      <c r="D21505" s="129">
        <v>51.0</v>
      </c>
      <c r="E21505" s="129" t="s">
        <v>119</v>
      </c>
    </row>
    <row r="21506">
      <c r="A21506" s="129">
        <v>7.0</v>
      </c>
      <c r="B21506" s="129" t="s">
        <v>5892</v>
      </c>
      <c r="C21506" s="129" t="s">
        <v>5893</v>
      </c>
      <c r="D21506" s="129">
        <v>51.0</v>
      </c>
      <c r="E21506" s="129" t="s">
        <v>119</v>
      </c>
    </row>
    <row r="21507">
      <c r="A21507" s="129">
        <v>7.0</v>
      </c>
      <c r="B21507" s="129" t="s">
        <v>5894</v>
      </c>
      <c r="C21507" s="129" t="s">
        <v>5895</v>
      </c>
      <c r="D21507" s="129">
        <v>56.0</v>
      </c>
      <c r="E21507" s="129" t="s">
        <v>132</v>
      </c>
    </row>
    <row r="21508">
      <c r="A21508" s="129">
        <v>7.0</v>
      </c>
      <c r="B21508" s="129" t="s">
        <v>5896</v>
      </c>
      <c r="C21508" s="129" t="s">
        <v>5897</v>
      </c>
      <c r="D21508" s="129">
        <v>66.0</v>
      </c>
      <c r="E21508" s="129" t="s">
        <v>119</v>
      </c>
    </row>
    <row r="21509">
      <c r="A21509" s="129">
        <v>7.0</v>
      </c>
      <c r="B21509" s="129" t="s">
        <v>5898</v>
      </c>
      <c r="C21509" s="129" t="s">
        <v>5899</v>
      </c>
      <c r="D21509" s="129">
        <v>64.0</v>
      </c>
      <c r="E21509" s="129" t="s">
        <v>132</v>
      </c>
    </row>
    <row r="21510">
      <c r="A21510" s="129">
        <v>7.0</v>
      </c>
      <c r="B21510" s="129" t="s">
        <v>5900</v>
      </c>
      <c r="C21510" s="129" t="s">
        <v>5901</v>
      </c>
      <c r="D21510" s="129">
        <v>65.0</v>
      </c>
      <c r="E21510" s="129" t="s">
        <v>119</v>
      </c>
    </row>
    <row r="21511">
      <c r="A21511" s="129">
        <v>7.0</v>
      </c>
      <c r="B21511" s="129" t="s">
        <v>8124</v>
      </c>
      <c r="C21511" s="129" t="s">
        <v>8125</v>
      </c>
      <c r="D21511" s="129">
        <v>26.0</v>
      </c>
      <c r="E21511" s="129" t="s">
        <v>132</v>
      </c>
    </row>
    <row r="21512">
      <c r="A21512" s="129">
        <v>7.0</v>
      </c>
      <c r="B21512" s="129" t="s">
        <v>5904</v>
      </c>
      <c r="C21512" s="129" t="s">
        <v>5905</v>
      </c>
      <c r="D21512" s="129">
        <v>57.0</v>
      </c>
      <c r="E21512" s="129" t="s">
        <v>119</v>
      </c>
    </row>
    <row r="21513">
      <c r="A21513" s="129">
        <v>7.0</v>
      </c>
      <c r="B21513" s="129" t="s">
        <v>5906</v>
      </c>
      <c r="C21513" s="129" t="s">
        <v>5907</v>
      </c>
      <c r="D21513" s="129">
        <v>66.0</v>
      </c>
      <c r="E21513" s="129" t="s">
        <v>132</v>
      </c>
    </row>
    <row r="21514">
      <c r="A21514" s="129">
        <v>7.0</v>
      </c>
      <c r="B21514" s="129" t="s">
        <v>5910</v>
      </c>
      <c r="C21514" s="129" t="s">
        <v>5911</v>
      </c>
      <c r="D21514" s="129">
        <v>64.0</v>
      </c>
      <c r="E21514" s="129" t="s">
        <v>119</v>
      </c>
    </row>
    <row r="21515">
      <c r="A21515" s="129">
        <v>7.0</v>
      </c>
      <c r="B21515" s="129" t="s">
        <v>5914</v>
      </c>
      <c r="C21515" s="129" t="s">
        <v>5915</v>
      </c>
      <c r="D21515" s="129">
        <v>35.0</v>
      </c>
      <c r="E21515" s="129" t="s">
        <v>132</v>
      </c>
    </row>
    <row r="21516">
      <c r="A21516" s="129">
        <v>7.0</v>
      </c>
      <c r="B21516" s="129" t="s">
        <v>5918</v>
      </c>
      <c r="C21516" s="129" t="s">
        <v>5919</v>
      </c>
      <c r="D21516" s="129">
        <v>24.0</v>
      </c>
      <c r="E21516" s="129" t="s">
        <v>132</v>
      </c>
    </row>
    <row r="21517">
      <c r="A21517" s="129">
        <v>7.0</v>
      </c>
      <c r="B21517" s="129" t="s">
        <v>7604</v>
      </c>
      <c r="C21517" s="129" t="s">
        <v>7605</v>
      </c>
      <c r="D21517" s="129">
        <v>44.0</v>
      </c>
      <c r="E21517" s="129" t="s">
        <v>119</v>
      </c>
    </row>
    <row r="21518">
      <c r="A21518" s="129">
        <v>7.0</v>
      </c>
      <c r="B21518" s="129" t="s">
        <v>8126</v>
      </c>
      <c r="C21518" s="129" t="s">
        <v>8127</v>
      </c>
      <c r="D21518" s="129">
        <v>52.0</v>
      </c>
      <c r="E21518" s="129" t="s">
        <v>132</v>
      </c>
    </row>
    <row r="21519">
      <c r="A21519" s="129">
        <v>7.0</v>
      </c>
      <c r="B21519" s="129" t="s">
        <v>7606</v>
      </c>
      <c r="C21519" s="129" t="s">
        <v>7607</v>
      </c>
      <c r="D21519" s="129">
        <v>30.0</v>
      </c>
      <c r="E21519" s="129" t="s">
        <v>119</v>
      </c>
    </row>
    <row r="21520">
      <c r="A21520" s="129">
        <v>7.0</v>
      </c>
      <c r="B21520" s="129" t="s">
        <v>5920</v>
      </c>
      <c r="C21520" s="129" t="s">
        <v>5921</v>
      </c>
      <c r="D21520" s="129">
        <v>68.0</v>
      </c>
      <c r="E21520" s="129" t="s">
        <v>132</v>
      </c>
    </row>
    <row r="21521">
      <c r="A21521" s="129">
        <v>7.0</v>
      </c>
      <c r="B21521" s="129" t="s">
        <v>7608</v>
      </c>
      <c r="C21521" s="129" t="s">
        <v>7609</v>
      </c>
      <c r="D21521" s="129">
        <v>41.0</v>
      </c>
      <c r="E21521" s="129" t="s">
        <v>119</v>
      </c>
    </row>
    <row r="21522">
      <c r="A21522" s="129">
        <v>7.0</v>
      </c>
      <c r="B21522" s="129" t="s">
        <v>8370</v>
      </c>
      <c r="C21522" s="129" t="s">
        <v>8371</v>
      </c>
      <c r="D21522" s="129">
        <v>33.0</v>
      </c>
      <c r="E21522" s="129" t="s">
        <v>132</v>
      </c>
    </row>
    <row r="21523">
      <c r="A21523" s="129">
        <v>7.0</v>
      </c>
      <c r="B21523" s="129" t="s">
        <v>5924</v>
      </c>
      <c r="C21523" s="129" t="s">
        <v>5925</v>
      </c>
      <c r="D21523" s="129">
        <v>39.0</v>
      </c>
      <c r="E21523" s="129" t="s">
        <v>132</v>
      </c>
    </row>
    <row r="21524">
      <c r="A21524" s="129">
        <v>7.0</v>
      </c>
      <c r="B21524" s="129" t="s">
        <v>5926</v>
      </c>
      <c r="C21524" s="129" t="s">
        <v>5927</v>
      </c>
      <c r="D21524" s="129">
        <v>59.0</v>
      </c>
      <c r="E21524" s="129" t="s">
        <v>132</v>
      </c>
    </row>
    <row r="21525">
      <c r="A21525" s="129">
        <v>7.0</v>
      </c>
      <c r="B21525" s="129" t="s">
        <v>7610</v>
      </c>
      <c r="C21525" s="129" t="s">
        <v>7611</v>
      </c>
      <c r="D21525" s="129">
        <v>34.0</v>
      </c>
      <c r="E21525" s="129" t="s">
        <v>119</v>
      </c>
    </row>
    <row r="21526">
      <c r="A21526" s="129">
        <v>7.0</v>
      </c>
      <c r="B21526" s="129" t="s">
        <v>5928</v>
      </c>
      <c r="C21526" s="129" t="s">
        <v>5929</v>
      </c>
      <c r="D21526" s="129">
        <v>35.0</v>
      </c>
      <c r="E21526" s="129" t="s">
        <v>119</v>
      </c>
    </row>
    <row r="21527">
      <c r="A21527" s="129">
        <v>7.0</v>
      </c>
      <c r="B21527" s="129" t="s">
        <v>5930</v>
      </c>
      <c r="C21527" s="129" t="s">
        <v>5931</v>
      </c>
      <c r="D21527" s="129">
        <v>45.0</v>
      </c>
      <c r="E21527" s="129" t="s">
        <v>119</v>
      </c>
    </row>
    <row r="21528">
      <c r="A21528" s="129">
        <v>7.0</v>
      </c>
      <c r="B21528" s="129" t="s">
        <v>5932</v>
      </c>
      <c r="C21528" s="129" t="s">
        <v>5933</v>
      </c>
      <c r="D21528" s="129">
        <v>57.0</v>
      </c>
      <c r="E21528" s="129" t="s">
        <v>132</v>
      </c>
    </row>
    <row r="21529">
      <c r="A21529" s="129">
        <v>7.0</v>
      </c>
      <c r="B21529" s="129" t="s">
        <v>5934</v>
      </c>
      <c r="C21529" s="129" t="s">
        <v>5935</v>
      </c>
      <c r="D21529" s="129">
        <v>66.0</v>
      </c>
      <c r="E21529" s="129" t="s">
        <v>132</v>
      </c>
    </row>
    <row r="21530">
      <c r="A21530" s="129">
        <v>7.0</v>
      </c>
      <c r="B21530" s="129" t="s">
        <v>7614</v>
      </c>
      <c r="C21530" s="129" t="s">
        <v>7615</v>
      </c>
      <c r="D21530" s="129">
        <v>44.0</v>
      </c>
      <c r="E21530" s="129" t="s">
        <v>119</v>
      </c>
    </row>
    <row r="21531">
      <c r="A21531" s="129">
        <v>7.0</v>
      </c>
      <c r="B21531" s="129" t="s">
        <v>5938</v>
      </c>
      <c r="C21531" s="129" t="s">
        <v>5939</v>
      </c>
      <c r="D21531" s="129">
        <v>57.0</v>
      </c>
      <c r="E21531" s="129" t="s">
        <v>132</v>
      </c>
    </row>
    <row r="21532">
      <c r="A21532" s="129">
        <v>7.0</v>
      </c>
      <c r="B21532" s="129" t="s">
        <v>5940</v>
      </c>
      <c r="C21532" s="129" t="s">
        <v>5941</v>
      </c>
      <c r="D21532" s="129">
        <v>59.0</v>
      </c>
      <c r="E21532" s="129" t="s">
        <v>119</v>
      </c>
    </row>
    <row r="21533">
      <c r="A21533" s="129">
        <v>7.0</v>
      </c>
      <c r="B21533" s="129" t="s">
        <v>5942</v>
      </c>
      <c r="C21533" s="129" t="s">
        <v>5943</v>
      </c>
      <c r="D21533" s="129">
        <v>61.0</v>
      </c>
      <c r="E21533" s="129" t="s">
        <v>119</v>
      </c>
    </row>
    <row r="21534">
      <c r="A21534" s="129">
        <v>7.0</v>
      </c>
      <c r="B21534" s="129" t="s">
        <v>5944</v>
      </c>
      <c r="C21534" s="129" t="s">
        <v>5945</v>
      </c>
      <c r="D21534" s="129">
        <v>49.0</v>
      </c>
      <c r="E21534" s="129" t="s">
        <v>132</v>
      </c>
    </row>
    <row r="21535">
      <c r="A21535" s="129">
        <v>7.0</v>
      </c>
      <c r="B21535" s="129" t="s">
        <v>5946</v>
      </c>
      <c r="C21535" s="129" t="s">
        <v>5947</v>
      </c>
      <c r="D21535" s="129">
        <v>51.0</v>
      </c>
      <c r="E21535" s="129" t="s">
        <v>132</v>
      </c>
    </row>
    <row r="21536">
      <c r="A21536" s="129">
        <v>7.0</v>
      </c>
      <c r="B21536" s="129" t="s">
        <v>5952</v>
      </c>
      <c r="C21536" s="129" t="s">
        <v>5953</v>
      </c>
      <c r="D21536" s="129">
        <v>38.0</v>
      </c>
      <c r="E21536" s="129" t="s">
        <v>119</v>
      </c>
    </row>
    <row r="21537">
      <c r="A21537" s="129">
        <v>7.0</v>
      </c>
      <c r="B21537" s="129" t="s">
        <v>5954</v>
      </c>
      <c r="C21537" s="129" t="s">
        <v>5955</v>
      </c>
      <c r="D21537" s="129">
        <v>61.0</v>
      </c>
      <c r="E21537" s="129" t="s">
        <v>119</v>
      </c>
    </row>
    <row r="21538">
      <c r="A21538" s="129">
        <v>7.0</v>
      </c>
      <c r="B21538" s="129" t="s">
        <v>5956</v>
      </c>
      <c r="C21538" s="129" t="s">
        <v>5957</v>
      </c>
      <c r="D21538" s="129">
        <v>62.0</v>
      </c>
      <c r="E21538" s="129" t="s">
        <v>119</v>
      </c>
    </row>
    <row r="21539">
      <c r="A21539" s="129">
        <v>7.0</v>
      </c>
      <c r="B21539" s="129" t="s">
        <v>5958</v>
      </c>
      <c r="C21539" s="129" t="s">
        <v>5959</v>
      </c>
      <c r="D21539" s="129">
        <v>61.0</v>
      </c>
      <c r="E21539" s="129" t="s">
        <v>119</v>
      </c>
    </row>
    <row r="21540">
      <c r="A21540" s="129">
        <v>7.0</v>
      </c>
      <c r="B21540" s="129" t="s">
        <v>5960</v>
      </c>
      <c r="C21540" s="129" t="s">
        <v>5961</v>
      </c>
      <c r="D21540" s="129">
        <v>62.0</v>
      </c>
      <c r="E21540" s="129" t="s">
        <v>132</v>
      </c>
    </row>
    <row r="21541">
      <c r="A21541" s="129">
        <v>7.0</v>
      </c>
      <c r="B21541" s="129" t="s">
        <v>5962</v>
      </c>
      <c r="C21541" s="129" t="s">
        <v>5963</v>
      </c>
      <c r="D21541" s="129">
        <v>52.0</v>
      </c>
      <c r="E21541" s="129" t="s">
        <v>132</v>
      </c>
    </row>
    <row r="21542">
      <c r="A21542" s="129">
        <v>7.0</v>
      </c>
      <c r="B21542" s="129" t="s">
        <v>5964</v>
      </c>
      <c r="C21542" s="129" t="s">
        <v>5965</v>
      </c>
      <c r="D21542" s="129">
        <v>34.0</v>
      </c>
      <c r="E21542" s="129" t="s">
        <v>119</v>
      </c>
    </row>
    <row r="21543">
      <c r="A21543" s="129">
        <v>7.0</v>
      </c>
      <c r="B21543" s="129" t="s">
        <v>7620</v>
      </c>
      <c r="C21543" s="129" t="s">
        <v>7621</v>
      </c>
      <c r="D21543" s="129">
        <v>56.0</v>
      </c>
      <c r="E21543" s="129" t="s">
        <v>132</v>
      </c>
    </row>
    <row r="21544">
      <c r="A21544" s="129">
        <v>7.0</v>
      </c>
      <c r="B21544" s="129" t="s">
        <v>7622</v>
      </c>
      <c r="C21544" s="129" t="s">
        <v>7623</v>
      </c>
      <c r="D21544" s="129">
        <v>66.0</v>
      </c>
      <c r="E21544" s="129" t="s">
        <v>132</v>
      </c>
    </row>
    <row r="21545">
      <c r="A21545" s="129">
        <v>7.0</v>
      </c>
      <c r="B21545" s="129" t="s">
        <v>5966</v>
      </c>
      <c r="C21545" s="129" t="s">
        <v>5967</v>
      </c>
      <c r="D21545" s="129">
        <v>30.0</v>
      </c>
      <c r="E21545" s="129" t="s">
        <v>119</v>
      </c>
    </row>
    <row r="21546">
      <c r="A21546" s="129">
        <v>7.0</v>
      </c>
      <c r="B21546" s="129" t="s">
        <v>5968</v>
      </c>
      <c r="C21546" s="129" t="s">
        <v>5969</v>
      </c>
      <c r="D21546" s="129">
        <v>43.0</v>
      </c>
      <c r="E21546" s="129" t="s">
        <v>119</v>
      </c>
    </row>
    <row r="21547">
      <c r="A21547" s="129">
        <v>7.0</v>
      </c>
      <c r="B21547" s="129" t="s">
        <v>5970</v>
      </c>
      <c r="C21547" s="129" t="s">
        <v>5971</v>
      </c>
      <c r="D21547" s="129">
        <v>62.0</v>
      </c>
      <c r="E21547" s="129" t="s">
        <v>119</v>
      </c>
    </row>
    <row r="21548">
      <c r="A21548" s="129">
        <v>7.0</v>
      </c>
      <c r="B21548" s="129" t="s">
        <v>5974</v>
      </c>
      <c r="C21548" s="129" t="s">
        <v>5975</v>
      </c>
      <c r="D21548" s="129">
        <v>30.0</v>
      </c>
      <c r="E21548" s="129" t="s">
        <v>132</v>
      </c>
    </row>
    <row r="21549">
      <c r="A21549" s="129">
        <v>7.0</v>
      </c>
      <c r="B21549" s="129" t="s">
        <v>5976</v>
      </c>
      <c r="C21549" s="129" t="s">
        <v>5977</v>
      </c>
      <c r="D21549" s="129">
        <v>50.0</v>
      </c>
      <c r="E21549" s="129" t="s">
        <v>119</v>
      </c>
    </row>
    <row r="21550">
      <c r="A21550" s="129">
        <v>7.0</v>
      </c>
      <c r="B21550" s="129" t="s">
        <v>5978</v>
      </c>
      <c r="C21550" s="129" t="s">
        <v>5979</v>
      </c>
      <c r="D21550" s="129">
        <v>69.0</v>
      </c>
      <c r="E21550" s="129" t="s">
        <v>132</v>
      </c>
    </row>
    <row r="21551">
      <c r="A21551" s="129">
        <v>7.0</v>
      </c>
      <c r="B21551" s="129" t="s">
        <v>5980</v>
      </c>
      <c r="C21551" s="129" t="s">
        <v>5981</v>
      </c>
      <c r="D21551" s="129">
        <v>58.0</v>
      </c>
      <c r="E21551" s="129" t="s">
        <v>119</v>
      </c>
    </row>
    <row r="21552">
      <c r="A21552" s="129">
        <v>7.0</v>
      </c>
      <c r="B21552" s="129" t="s">
        <v>5982</v>
      </c>
      <c r="C21552" s="129" t="s">
        <v>5983</v>
      </c>
      <c r="D21552" s="129">
        <v>69.0</v>
      </c>
      <c r="E21552" s="129" t="s">
        <v>132</v>
      </c>
    </row>
    <row r="21553">
      <c r="A21553" s="129">
        <v>7.0</v>
      </c>
      <c r="B21553" s="129" t="s">
        <v>5986</v>
      </c>
      <c r="C21553" s="129" t="s">
        <v>5987</v>
      </c>
      <c r="D21553" s="129">
        <v>20.0</v>
      </c>
      <c r="E21553" s="129" t="s">
        <v>119</v>
      </c>
    </row>
    <row r="21554">
      <c r="A21554" s="129">
        <v>7.0</v>
      </c>
      <c r="B21554" s="129" t="s">
        <v>5988</v>
      </c>
      <c r="C21554" s="129" t="s">
        <v>5989</v>
      </c>
      <c r="D21554" s="129">
        <v>70.0</v>
      </c>
      <c r="E21554" s="129" t="s">
        <v>132</v>
      </c>
    </row>
    <row r="21555">
      <c r="A21555" s="129">
        <v>7.0</v>
      </c>
      <c r="B21555" s="129" t="s">
        <v>5990</v>
      </c>
      <c r="C21555" s="129" t="s">
        <v>5991</v>
      </c>
      <c r="D21555" s="129">
        <v>53.0</v>
      </c>
      <c r="E21555" s="129" t="s">
        <v>119</v>
      </c>
    </row>
    <row r="21556">
      <c r="A21556" s="129">
        <v>7.0</v>
      </c>
      <c r="B21556" s="129" t="s">
        <v>5992</v>
      </c>
      <c r="C21556" s="129" t="s">
        <v>5993</v>
      </c>
      <c r="D21556" s="129">
        <v>53.0</v>
      </c>
      <c r="E21556" s="129" t="s">
        <v>119</v>
      </c>
    </row>
    <row r="21557">
      <c r="A21557" s="129">
        <v>7.0</v>
      </c>
      <c r="B21557" s="129" t="s">
        <v>5998</v>
      </c>
      <c r="C21557" s="129" t="s">
        <v>5999</v>
      </c>
      <c r="D21557" s="129">
        <v>44.0</v>
      </c>
      <c r="E21557" s="129" t="s">
        <v>132</v>
      </c>
    </row>
    <row r="21558">
      <c r="A21558" s="129">
        <v>7.0</v>
      </c>
      <c r="B21558" s="129" t="s">
        <v>7626</v>
      </c>
      <c r="C21558" s="129" t="s">
        <v>7627</v>
      </c>
      <c r="D21558" s="129">
        <v>26.0</v>
      </c>
      <c r="E21558" s="129" t="s">
        <v>119</v>
      </c>
    </row>
    <row r="21559">
      <c r="A21559" s="129">
        <v>7.0</v>
      </c>
      <c r="B21559" s="129" t="s">
        <v>6000</v>
      </c>
      <c r="C21559" s="129" t="s">
        <v>6001</v>
      </c>
      <c r="D21559" s="129">
        <v>33.0</v>
      </c>
      <c r="E21559" s="129" t="s">
        <v>132</v>
      </c>
    </row>
    <row r="21560">
      <c r="A21560" s="129">
        <v>7.0</v>
      </c>
      <c r="B21560" s="129" t="s">
        <v>6004</v>
      </c>
      <c r="C21560" s="129" t="s">
        <v>6005</v>
      </c>
      <c r="D21560" s="129">
        <v>25.0</v>
      </c>
      <c r="E21560" s="129" t="s">
        <v>119</v>
      </c>
    </row>
    <row r="21561">
      <c r="A21561" s="129">
        <v>7.0</v>
      </c>
      <c r="B21561" s="129" t="s">
        <v>6006</v>
      </c>
      <c r="C21561" s="129" t="s">
        <v>6007</v>
      </c>
      <c r="D21561" s="129">
        <v>50.0</v>
      </c>
      <c r="E21561" s="129" t="s">
        <v>119</v>
      </c>
    </row>
    <row r="21562">
      <c r="A21562" s="129">
        <v>7.0</v>
      </c>
      <c r="B21562" s="129" t="s">
        <v>7630</v>
      </c>
      <c r="C21562" s="129" t="s">
        <v>7631</v>
      </c>
      <c r="D21562" s="129">
        <v>70.0</v>
      </c>
      <c r="E21562" s="129" t="s">
        <v>132</v>
      </c>
    </row>
    <row r="21563">
      <c r="A21563" s="129">
        <v>7.0</v>
      </c>
      <c r="B21563" s="129" t="s">
        <v>6008</v>
      </c>
      <c r="C21563" s="129" t="s">
        <v>6009</v>
      </c>
      <c r="D21563" s="129">
        <v>36.0</v>
      </c>
      <c r="E21563" s="129" t="s">
        <v>132</v>
      </c>
    </row>
    <row r="21564">
      <c r="A21564" s="129">
        <v>7.0</v>
      </c>
      <c r="B21564" s="129" t="s">
        <v>6010</v>
      </c>
      <c r="C21564" s="129" t="s">
        <v>6011</v>
      </c>
      <c r="D21564" s="129">
        <v>34.0</v>
      </c>
      <c r="E21564" s="129" t="s">
        <v>119</v>
      </c>
    </row>
    <row r="21565">
      <c r="A21565" s="129">
        <v>7.0</v>
      </c>
      <c r="B21565" s="129" t="s">
        <v>6012</v>
      </c>
      <c r="C21565" s="129" t="s">
        <v>6013</v>
      </c>
      <c r="D21565" s="129">
        <v>63.0</v>
      </c>
      <c r="E21565" s="129" t="s">
        <v>132</v>
      </c>
    </row>
    <row r="21566">
      <c r="A21566" s="129">
        <v>7.0</v>
      </c>
      <c r="B21566" s="129" t="s">
        <v>6014</v>
      </c>
      <c r="C21566" s="129" t="s">
        <v>6015</v>
      </c>
      <c r="D21566" s="129">
        <v>65.0</v>
      </c>
      <c r="E21566" s="129" t="s">
        <v>132</v>
      </c>
    </row>
    <row r="21567">
      <c r="A21567" s="129">
        <v>7.0</v>
      </c>
      <c r="B21567" s="129" t="s">
        <v>6016</v>
      </c>
      <c r="C21567" s="129" t="s">
        <v>6017</v>
      </c>
      <c r="D21567" s="129">
        <v>61.0</v>
      </c>
      <c r="E21567" s="129" t="s">
        <v>119</v>
      </c>
    </row>
    <row r="21568">
      <c r="A21568" s="129">
        <v>7.0</v>
      </c>
      <c r="B21568" s="129" t="s">
        <v>6018</v>
      </c>
      <c r="C21568" s="129" t="s">
        <v>6019</v>
      </c>
      <c r="D21568" s="129">
        <v>30.0</v>
      </c>
      <c r="E21568" s="129" t="s">
        <v>132</v>
      </c>
    </row>
    <row r="21569">
      <c r="A21569" s="129">
        <v>7.0</v>
      </c>
      <c r="B21569" s="129" t="s">
        <v>7632</v>
      </c>
      <c r="C21569" s="129" t="s">
        <v>7633</v>
      </c>
      <c r="D21569" s="129">
        <v>49.0</v>
      </c>
      <c r="E21569" s="129" t="s">
        <v>132</v>
      </c>
    </row>
    <row r="21570">
      <c r="A21570" s="129">
        <v>7.0</v>
      </c>
      <c r="B21570" s="129" t="s">
        <v>6020</v>
      </c>
      <c r="C21570" s="129" t="s">
        <v>6021</v>
      </c>
      <c r="D21570" s="129">
        <v>33.0</v>
      </c>
      <c r="E21570" s="129" t="s">
        <v>132</v>
      </c>
    </row>
    <row r="21571">
      <c r="A21571" s="129">
        <v>7.0</v>
      </c>
      <c r="B21571" s="129" t="s">
        <v>6022</v>
      </c>
      <c r="C21571" s="129" t="s">
        <v>6023</v>
      </c>
      <c r="D21571" s="129">
        <v>39.0</v>
      </c>
      <c r="E21571" s="129" t="s">
        <v>119</v>
      </c>
    </row>
    <row r="21572">
      <c r="A21572" s="129">
        <v>7.0</v>
      </c>
      <c r="B21572" s="129" t="s">
        <v>6024</v>
      </c>
      <c r="C21572" s="129" t="s">
        <v>6025</v>
      </c>
      <c r="D21572" s="129">
        <v>66.0</v>
      </c>
      <c r="E21572" s="129" t="s">
        <v>132</v>
      </c>
    </row>
    <row r="21573">
      <c r="A21573" s="129">
        <v>7.0</v>
      </c>
      <c r="B21573" s="129" t="s">
        <v>6026</v>
      </c>
      <c r="C21573" s="129" t="s">
        <v>6027</v>
      </c>
      <c r="D21573" s="129">
        <v>43.0</v>
      </c>
      <c r="E21573" s="129" t="s">
        <v>119</v>
      </c>
    </row>
    <row r="21574">
      <c r="A21574" s="129">
        <v>7.0</v>
      </c>
      <c r="B21574" s="129" t="s">
        <v>6028</v>
      </c>
      <c r="C21574" s="129" t="s">
        <v>6029</v>
      </c>
      <c r="D21574" s="129">
        <v>26.0</v>
      </c>
      <c r="E21574" s="129" t="s">
        <v>132</v>
      </c>
    </row>
    <row r="21575">
      <c r="A21575" s="129">
        <v>7.0</v>
      </c>
      <c r="B21575" s="129" t="s">
        <v>6030</v>
      </c>
      <c r="C21575" s="129" t="s">
        <v>6031</v>
      </c>
      <c r="D21575" s="129">
        <v>23.0</v>
      </c>
      <c r="E21575" s="129" t="s">
        <v>132</v>
      </c>
    </row>
    <row r="21576">
      <c r="A21576" s="129">
        <v>7.0</v>
      </c>
      <c r="B21576" s="129" t="s">
        <v>6034</v>
      </c>
      <c r="C21576" s="129" t="s">
        <v>6035</v>
      </c>
      <c r="D21576" s="129">
        <v>70.0</v>
      </c>
      <c r="E21576" s="129" t="s">
        <v>119</v>
      </c>
    </row>
    <row r="21577">
      <c r="A21577" s="129">
        <v>7.0</v>
      </c>
      <c r="B21577" s="129" t="s">
        <v>6036</v>
      </c>
      <c r="C21577" s="129" t="s">
        <v>6037</v>
      </c>
      <c r="D21577" s="129">
        <v>32.0</v>
      </c>
      <c r="E21577" s="129" t="s">
        <v>119</v>
      </c>
    </row>
    <row r="21578">
      <c r="A21578" s="129">
        <v>7.0</v>
      </c>
      <c r="B21578" s="129" t="s">
        <v>6038</v>
      </c>
      <c r="C21578" s="129" t="s">
        <v>6039</v>
      </c>
      <c r="D21578" s="129">
        <v>48.0</v>
      </c>
      <c r="E21578" s="129" t="s">
        <v>119</v>
      </c>
    </row>
    <row r="21579">
      <c r="A21579" s="129">
        <v>7.0</v>
      </c>
      <c r="B21579" s="129" t="s">
        <v>6040</v>
      </c>
      <c r="C21579" s="129" t="s">
        <v>6041</v>
      </c>
      <c r="D21579" s="129">
        <v>70.0</v>
      </c>
      <c r="E21579" s="129" t="s">
        <v>119</v>
      </c>
    </row>
    <row r="21580">
      <c r="A21580" s="129">
        <v>7.0</v>
      </c>
      <c r="B21580" s="129" t="s">
        <v>6042</v>
      </c>
      <c r="C21580" s="129" t="s">
        <v>6043</v>
      </c>
      <c r="D21580" s="129">
        <v>46.0</v>
      </c>
      <c r="E21580" s="129" t="s">
        <v>132</v>
      </c>
    </row>
    <row r="21581">
      <c r="A21581" s="129">
        <v>7.0</v>
      </c>
      <c r="B21581" s="129" t="s">
        <v>6044</v>
      </c>
      <c r="C21581" s="129" t="s">
        <v>6045</v>
      </c>
      <c r="D21581" s="129">
        <v>58.0</v>
      </c>
      <c r="E21581" s="129" t="s">
        <v>119</v>
      </c>
    </row>
    <row r="21582">
      <c r="A21582" s="129">
        <v>7.0</v>
      </c>
      <c r="B21582" s="129" t="s">
        <v>6046</v>
      </c>
      <c r="C21582" s="129" t="s">
        <v>6047</v>
      </c>
      <c r="D21582" s="129">
        <v>27.0</v>
      </c>
      <c r="E21582" s="129" t="s">
        <v>119</v>
      </c>
    </row>
    <row r="21583">
      <c r="A21583" s="129">
        <v>7.0</v>
      </c>
      <c r="B21583" s="129" t="s">
        <v>7634</v>
      </c>
      <c r="C21583" s="129" t="s">
        <v>7635</v>
      </c>
      <c r="D21583" s="129">
        <v>38.0</v>
      </c>
      <c r="E21583" s="129" t="s">
        <v>119</v>
      </c>
    </row>
    <row r="21584">
      <c r="A21584" s="129">
        <v>7.0</v>
      </c>
      <c r="B21584" s="129" t="s">
        <v>6048</v>
      </c>
      <c r="C21584" s="129" t="s">
        <v>6049</v>
      </c>
      <c r="D21584" s="129">
        <v>21.0</v>
      </c>
      <c r="E21584" s="129" t="s">
        <v>132</v>
      </c>
    </row>
    <row r="21585">
      <c r="A21585" s="129">
        <v>7.0</v>
      </c>
      <c r="B21585" s="129" t="s">
        <v>8132</v>
      </c>
      <c r="C21585" s="129" t="s">
        <v>8133</v>
      </c>
      <c r="D21585" s="129">
        <v>23.0</v>
      </c>
      <c r="E21585" s="129" t="s">
        <v>132</v>
      </c>
    </row>
    <row r="21586">
      <c r="A21586" s="129">
        <v>7.0</v>
      </c>
      <c r="B21586" s="129" t="s">
        <v>6050</v>
      </c>
      <c r="C21586" s="129" t="s">
        <v>6051</v>
      </c>
      <c r="D21586" s="129">
        <v>64.0</v>
      </c>
      <c r="E21586" s="129" t="s">
        <v>119</v>
      </c>
    </row>
    <row r="21587">
      <c r="A21587" s="129">
        <v>7.0</v>
      </c>
      <c r="B21587" s="129" t="s">
        <v>7638</v>
      </c>
      <c r="C21587" s="129" t="s">
        <v>7639</v>
      </c>
      <c r="D21587" s="129">
        <v>29.0</v>
      </c>
      <c r="E21587" s="129" t="s">
        <v>119</v>
      </c>
    </row>
    <row r="21588">
      <c r="A21588" s="129">
        <v>7.0</v>
      </c>
      <c r="B21588" s="129" t="s">
        <v>7640</v>
      </c>
      <c r="C21588" s="129" t="s">
        <v>7641</v>
      </c>
      <c r="D21588" s="129">
        <v>67.0</v>
      </c>
      <c r="E21588" s="129" t="s">
        <v>119</v>
      </c>
    </row>
    <row r="21589">
      <c r="A21589" s="129">
        <v>7.0</v>
      </c>
      <c r="B21589" s="129" t="s">
        <v>8134</v>
      </c>
      <c r="C21589" s="129" t="s">
        <v>8135</v>
      </c>
      <c r="D21589" s="129">
        <v>54.0</v>
      </c>
      <c r="E21589" s="129" t="s">
        <v>132</v>
      </c>
    </row>
    <row r="21590">
      <c r="A21590" s="129">
        <v>7.0</v>
      </c>
      <c r="B21590" s="129" t="s">
        <v>6052</v>
      </c>
      <c r="C21590" s="129" t="s">
        <v>6053</v>
      </c>
      <c r="D21590" s="129">
        <v>48.0</v>
      </c>
      <c r="E21590" s="129" t="s">
        <v>119</v>
      </c>
    </row>
    <row r="21591">
      <c r="A21591" s="129">
        <v>7.0</v>
      </c>
      <c r="B21591" s="129" t="s">
        <v>6054</v>
      </c>
      <c r="C21591" s="129" t="s">
        <v>6055</v>
      </c>
      <c r="D21591" s="129">
        <v>63.0</v>
      </c>
      <c r="E21591" s="129" t="s">
        <v>132</v>
      </c>
    </row>
    <row r="21592">
      <c r="A21592" s="129">
        <v>7.0</v>
      </c>
      <c r="B21592" s="129" t="s">
        <v>6058</v>
      </c>
      <c r="C21592" s="129" t="s">
        <v>6059</v>
      </c>
      <c r="D21592" s="129">
        <v>35.0</v>
      </c>
      <c r="E21592" s="129" t="s">
        <v>119</v>
      </c>
    </row>
    <row r="21593">
      <c r="A21593" s="129">
        <v>7.0</v>
      </c>
      <c r="B21593" s="129" t="s">
        <v>6060</v>
      </c>
      <c r="C21593" s="129" t="s">
        <v>6061</v>
      </c>
      <c r="D21593" s="129">
        <v>28.0</v>
      </c>
      <c r="E21593" s="129" t="s">
        <v>119</v>
      </c>
    </row>
    <row r="21594">
      <c r="A21594" s="129">
        <v>7.0</v>
      </c>
      <c r="B21594" s="129" t="s">
        <v>6064</v>
      </c>
      <c r="C21594" s="129" t="s">
        <v>6065</v>
      </c>
      <c r="D21594" s="129">
        <v>70.0</v>
      </c>
      <c r="E21594" s="129" t="s">
        <v>132</v>
      </c>
    </row>
    <row r="21595">
      <c r="A21595" s="129">
        <v>7.0</v>
      </c>
      <c r="B21595" s="129" t="s">
        <v>6066</v>
      </c>
      <c r="C21595" s="129" t="s">
        <v>6067</v>
      </c>
      <c r="D21595" s="129">
        <v>68.0</v>
      </c>
      <c r="E21595" s="129" t="s">
        <v>119</v>
      </c>
    </row>
    <row r="21596">
      <c r="A21596" s="129">
        <v>7.0</v>
      </c>
      <c r="B21596" s="129" t="s">
        <v>8136</v>
      </c>
      <c r="C21596" s="129" t="s">
        <v>8137</v>
      </c>
      <c r="D21596" s="129">
        <v>23.0</v>
      </c>
      <c r="E21596" s="129" t="s">
        <v>132</v>
      </c>
    </row>
    <row r="21597">
      <c r="A21597" s="129">
        <v>7.0</v>
      </c>
      <c r="B21597" s="129" t="s">
        <v>6070</v>
      </c>
      <c r="C21597" s="129" t="s">
        <v>6071</v>
      </c>
      <c r="D21597" s="129">
        <v>39.0</v>
      </c>
      <c r="E21597" s="129" t="s">
        <v>132</v>
      </c>
    </row>
    <row r="21598">
      <c r="A21598" s="129">
        <v>7.0</v>
      </c>
      <c r="B21598" s="129" t="s">
        <v>6072</v>
      </c>
      <c r="C21598" s="129" t="s">
        <v>6073</v>
      </c>
      <c r="D21598" s="129">
        <v>60.0</v>
      </c>
      <c r="E21598" s="129" t="s">
        <v>119</v>
      </c>
    </row>
    <row r="21599">
      <c r="A21599" s="129">
        <v>7.0</v>
      </c>
      <c r="B21599" s="129" t="s">
        <v>6074</v>
      </c>
      <c r="C21599" s="129" t="s">
        <v>6075</v>
      </c>
      <c r="D21599" s="129">
        <v>35.0</v>
      </c>
      <c r="E21599" s="129" t="s">
        <v>119</v>
      </c>
    </row>
    <row r="21600">
      <c r="A21600" s="129">
        <v>7.0</v>
      </c>
      <c r="B21600" s="129" t="s">
        <v>6076</v>
      </c>
      <c r="C21600" s="129" t="s">
        <v>6077</v>
      </c>
      <c r="D21600" s="129">
        <v>56.0</v>
      </c>
      <c r="E21600" s="129" t="s">
        <v>132</v>
      </c>
    </row>
    <row r="21601">
      <c r="A21601" s="129">
        <v>7.0</v>
      </c>
      <c r="B21601" s="129" t="s">
        <v>8460</v>
      </c>
      <c r="C21601" s="129" t="s">
        <v>8461</v>
      </c>
      <c r="D21601" s="129">
        <v>21.0</v>
      </c>
      <c r="E21601" s="129" t="s">
        <v>132</v>
      </c>
    </row>
    <row r="21602">
      <c r="A21602" s="129">
        <v>7.0</v>
      </c>
      <c r="B21602" s="129" t="s">
        <v>6078</v>
      </c>
      <c r="C21602" s="129" t="s">
        <v>6079</v>
      </c>
      <c r="D21602" s="129">
        <v>58.0</v>
      </c>
      <c r="E21602" s="129" t="s">
        <v>119</v>
      </c>
    </row>
    <row r="21603">
      <c r="A21603" s="129">
        <v>7.0</v>
      </c>
      <c r="B21603" s="129" t="s">
        <v>6080</v>
      </c>
      <c r="C21603" s="129" t="s">
        <v>6081</v>
      </c>
      <c r="D21603" s="129">
        <v>68.0</v>
      </c>
      <c r="E21603" s="129" t="s">
        <v>119</v>
      </c>
    </row>
    <row r="21604">
      <c r="A21604" s="129">
        <v>7.0</v>
      </c>
      <c r="B21604" s="129" t="s">
        <v>6082</v>
      </c>
      <c r="C21604" s="129" t="s">
        <v>6083</v>
      </c>
      <c r="D21604" s="129">
        <v>50.0</v>
      </c>
      <c r="E21604" s="129" t="s">
        <v>132</v>
      </c>
    </row>
    <row r="21605">
      <c r="A21605" s="129">
        <v>7.0</v>
      </c>
      <c r="B21605" s="129" t="s">
        <v>6084</v>
      </c>
      <c r="C21605" s="129" t="s">
        <v>6085</v>
      </c>
      <c r="D21605" s="129">
        <v>35.0</v>
      </c>
      <c r="E21605" s="129" t="s">
        <v>132</v>
      </c>
    </row>
    <row r="21606">
      <c r="A21606" s="129">
        <v>7.0</v>
      </c>
      <c r="B21606" s="129" t="s">
        <v>7642</v>
      </c>
      <c r="C21606" s="129" t="s">
        <v>7643</v>
      </c>
      <c r="D21606" s="129">
        <v>52.0</v>
      </c>
      <c r="E21606" s="129" t="s">
        <v>119</v>
      </c>
    </row>
    <row r="21607">
      <c r="A21607" s="129">
        <v>7.0</v>
      </c>
      <c r="B21607" s="129" t="s">
        <v>6086</v>
      </c>
      <c r="C21607" s="129" t="s">
        <v>6087</v>
      </c>
      <c r="D21607" s="129">
        <v>56.0</v>
      </c>
      <c r="E21607" s="129" t="s">
        <v>119</v>
      </c>
    </row>
    <row r="21608">
      <c r="A21608" s="129">
        <v>7.0</v>
      </c>
      <c r="B21608" s="129" t="s">
        <v>6088</v>
      </c>
      <c r="C21608" s="129" t="s">
        <v>6089</v>
      </c>
      <c r="D21608" s="129">
        <v>45.0</v>
      </c>
      <c r="E21608" s="129" t="s">
        <v>132</v>
      </c>
    </row>
    <row r="21609">
      <c r="A21609" s="129">
        <v>7.0</v>
      </c>
      <c r="B21609" s="129" t="s">
        <v>6090</v>
      </c>
      <c r="C21609" s="129" t="s">
        <v>6091</v>
      </c>
      <c r="D21609" s="129">
        <v>61.0</v>
      </c>
      <c r="E21609" s="129" t="s">
        <v>119</v>
      </c>
    </row>
    <row r="21610">
      <c r="A21610" s="129">
        <v>7.0</v>
      </c>
      <c r="B21610" s="129" t="s">
        <v>6092</v>
      </c>
      <c r="C21610" s="129" t="s">
        <v>6093</v>
      </c>
      <c r="D21610" s="129">
        <v>41.0</v>
      </c>
      <c r="E21610" s="129" t="s">
        <v>119</v>
      </c>
    </row>
    <row r="21611">
      <c r="A21611" s="129">
        <v>7.0</v>
      </c>
      <c r="B21611" s="129" t="s">
        <v>7644</v>
      </c>
      <c r="C21611" s="129" t="s">
        <v>7645</v>
      </c>
      <c r="D21611" s="129">
        <v>59.0</v>
      </c>
      <c r="E21611" s="129" t="s">
        <v>119</v>
      </c>
    </row>
    <row r="21612">
      <c r="A21612" s="129">
        <v>7.0</v>
      </c>
      <c r="B21612" s="129" t="s">
        <v>6094</v>
      </c>
      <c r="C21612" s="129" t="s">
        <v>6095</v>
      </c>
      <c r="D21612" s="129">
        <v>48.0</v>
      </c>
      <c r="E21612" s="129" t="s">
        <v>132</v>
      </c>
    </row>
    <row r="21613">
      <c r="A21613" s="129">
        <v>7.0</v>
      </c>
      <c r="B21613" s="129" t="s">
        <v>6098</v>
      </c>
      <c r="C21613" s="129" t="s">
        <v>6099</v>
      </c>
      <c r="D21613" s="129">
        <v>34.0</v>
      </c>
      <c r="E21613" s="129" t="s">
        <v>132</v>
      </c>
    </row>
    <row r="21614">
      <c r="A21614" s="129">
        <v>7.0</v>
      </c>
      <c r="B21614" s="129" t="s">
        <v>6104</v>
      </c>
      <c r="C21614" s="129" t="s">
        <v>6105</v>
      </c>
      <c r="D21614" s="129">
        <v>27.0</v>
      </c>
      <c r="E21614" s="129" t="s">
        <v>119</v>
      </c>
    </row>
    <row r="21615">
      <c r="A21615" s="129">
        <v>7.0</v>
      </c>
      <c r="B21615" s="129" t="s">
        <v>6106</v>
      </c>
      <c r="C21615" s="129" t="s">
        <v>6107</v>
      </c>
      <c r="D21615" s="129">
        <v>58.0</v>
      </c>
      <c r="E21615" s="129" t="s">
        <v>119</v>
      </c>
    </row>
    <row r="21616">
      <c r="A21616" s="129">
        <v>7.0</v>
      </c>
      <c r="B21616" s="129" t="s">
        <v>7648</v>
      </c>
      <c r="C21616" s="129" t="s">
        <v>7649</v>
      </c>
      <c r="D21616" s="129">
        <v>37.0</v>
      </c>
      <c r="E21616" s="129" t="s">
        <v>119</v>
      </c>
    </row>
    <row r="21617">
      <c r="A21617" s="129">
        <v>7.0</v>
      </c>
      <c r="B21617" s="129" t="s">
        <v>6110</v>
      </c>
      <c r="C21617" s="129" t="s">
        <v>6111</v>
      </c>
      <c r="D21617" s="129">
        <v>32.0</v>
      </c>
      <c r="E21617" s="129" t="s">
        <v>132</v>
      </c>
    </row>
    <row r="21618">
      <c r="A21618" s="129">
        <v>7.0</v>
      </c>
      <c r="B21618" s="129" t="s">
        <v>6114</v>
      </c>
      <c r="C21618" s="129" t="s">
        <v>6115</v>
      </c>
      <c r="D21618" s="129">
        <v>62.0</v>
      </c>
      <c r="E21618" s="129" t="s">
        <v>119</v>
      </c>
    </row>
    <row r="21619">
      <c r="A21619" s="129">
        <v>7.0</v>
      </c>
      <c r="B21619" s="129" t="s">
        <v>6116</v>
      </c>
      <c r="C21619" s="129" t="s">
        <v>6117</v>
      </c>
      <c r="D21619" s="129">
        <v>48.0</v>
      </c>
      <c r="E21619" s="129" t="s">
        <v>119</v>
      </c>
    </row>
    <row r="21620">
      <c r="A21620" s="129">
        <v>7.0</v>
      </c>
      <c r="B21620" s="129" t="s">
        <v>6118</v>
      </c>
      <c r="C21620" s="129" t="s">
        <v>6119</v>
      </c>
      <c r="D21620" s="129">
        <v>66.0</v>
      </c>
      <c r="E21620" s="129" t="s">
        <v>119</v>
      </c>
    </row>
    <row r="21621">
      <c r="A21621" s="129">
        <v>7.0</v>
      </c>
      <c r="B21621" s="129" t="s">
        <v>6120</v>
      </c>
      <c r="C21621" s="129" t="s">
        <v>6121</v>
      </c>
      <c r="D21621" s="129">
        <v>66.0</v>
      </c>
      <c r="E21621" s="129" t="s">
        <v>119</v>
      </c>
    </row>
    <row r="21622">
      <c r="A21622" s="129">
        <v>7.0</v>
      </c>
      <c r="B21622" s="129" t="s">
        <v>7650</v>
      </c>
      <c r="C21622" s="129" t="s">
        <v>7651</v>
      </c>
      <c r="D21622" s="129">
        <v>57.0</v>
      </c>
      <c r="E21622" s="129" t="s">
        <v>119</v>
      </c>
    </row>
    <row r="21623">
      <c r="A21623" s="129">
        <v>7.0</v>
      </c>
      <c r="B21623" s="129" t="s">
        <v>8140</v>
      </c>
      <c r="C21623" s="129" t="s">
        <v>8141</v>
      </c>
      <c r="D21623" s="129">
        <v>39.0</v>
      </c>
      <c r="E21623" s="129" t="s">
        <v>119</v>
      </c>
    </row>
    <row r="21624">
      <c r="A21624" s="129">
        <v>7.0</v>
      </c>
      <c r="B21624" s="129" t="s">
        <v>6122</v>
      </c>
      <c r="C21624" s="129" t="s">
        <v>6123</v>
      </c>
      <c r="D21624" s="129">
        <v>36.0</v>
      </c>
      <c r="E21624" s="129" t="s">
        <v>132</v>
      </c>
    </row>
    <row r="21625">
      <c r="A21625" s="129">
        <v>7.0</v>
      </c>
      <c r="B21625" s="129" t="s">
        <v>6126</v>
      </c>
      <c r="C21625" s="129" t="s">
        <v>6127</v>
      </c>
      <c r="D21625" s="129">
        <v>48.0</v>
      </c>
      <c r="E21625" s="129" t="s">
        <v>132</v>
      </c>
    </row>
    <row r="21626">
      <c r="A21626" s="129">
        <v>7.0</v>
      </c>
      <c r="B21626" s="129" t="s">
        <v>6130</v>
      </c>
      <c r="C21626" s="129" t="s">
        <v>6131</v>
      </c>
      <c r="D21626" s="129">
        <v>58.0</v>
      </c>
      <c r="E21626" s="129" t="s">
        <v>132</v>
      </c>
    </row>
    <row r="21627">
      <c r="A21627" s="129">
        <v>7.0</v>
      </c>
      <c r="B21627" s="129" t="s">
        <v>7652</v>
      </c>
      <c r="C21627" s="129" t="s">
        <v>7653</v>
      </c>
      <c r="D21627" s="129">
        <v>29.0</v>
      </c>
      <c r="E21627" s="129" t="s">
        <v>119</v>
      </c>
    </row>
    <row r="21628">
      <c r="A21628" s="129">
        <v>7.0</v>
      </c>
      <c r="B21628" s="129" t="s">
        <v>6132</v>
      </c>
      <c r="C21628" s="129" t="s">
        <v>6133</v>
      </c>
      <c r="D21628" s="129">
        <v>26.0</v>
      </c>
      <c r="E21628" s="129" t="s">
        <v>132</v>
      </c>
    </row>
    <row r="21629">
      <c r="A21629" s="129">
        <v>7.0</v>
      </c>
      <c r="B21629" s="129" t="s">
        <v>6134</v>
      </c>
      <c r="C21629" s="129" t="s">
        <v>6135</v>
      </c>
      <c r="D21629" s="129">
        <v>53.0</v>
      </c>
      <c r="E21629" s="129" t="s">
        <v>119</v>
      </c>
    </row>
    <row r="21630">
      <c r="A21630" s="129">
        <v>7.0</v>
      </c>
      <c r="B21630" s="129" t="s">
        <v>8492</v>
      </c>
      <c r="C21630" s="129" t="s">
        <v>8493</v>
      </c>
      <c r="D21630" s="129">
        <v>35.0</v>
      </c>
      <c r="E21630" s="129" t="s">
        <v>119</v>
      </c>
    </row>
    <row r="21631">
      <c r="A21631" s="129">
        <v>7.0</v>
      </c>
      <c r="B21631" s="129" t="s">
        <v>6142</v>
      </c>
      <c r="C21631" s="129" t="s">
        <v>6143</v>
      </c>
      <c r="D21631" s="129">
        <v>53.0</v>
      </c>
      <c r="E21631" s="129" t="s">
        <v>119</v>
      </c>
    </row>
    <row r="21632">
      <c r="A21632" s="129">
        <v>7.0</v>
      </c>
      <c r="B21632" s="129" t="s">
        <v>6144</v>
      </c>
      <c r="C21632" s="129" t="s">
        <v>6145</v>
      </c>
      <c r="D21632" s="129">
        <v>23.0</v>
      </c>
      <c r="E21632" s="129" t="s">
        <v>119</v>
      </c>
    </row>
    <row r="21633">
      <c r="A21633" s="129">
        <v>7.0</v>
      </c>
      <c r="B21633" s="129" t="s">
        <v>6146</v>
      </c>
      <c r="C21633" s="129" t="s">
        <v>6147</v>
      </c>
      <c r="D21633" s="129">
        <v>51.0</v>
      </c>
      <c r="E21633" s="129" t="s">
        <v>119</v>
      </c>
    </row>
    <row r="21634">
      <c r="A21634" s="129">
        <v>7.0</v>
      </c>
      <c r="B21634" s="129" t="s">
        <v>7656</v>
      </c>
      <c r="C21634" s="129" t="s">
        <v>7657</v>
      </c>
      <c r="D21634" s="129">
        <v>41.0</v>
      </c>
      <c r="E21634" s="129" t="s">
        <v>119</v>
      </c>
    </row>
    <row r="21635">
      <c r="A21635" s="129">
        <v>7.0</v>
      </c>
      <c r="B21635" s="129" t="s">
        <v>6148</v>
      </c>
      <c r="C21635" s="129" t="s">
        <v>6149</v>
      </c>
      <c r="D21635" s="129">
        <v>43.0</v>
      </c>
      <c r="E21635" s="129" t="s">
        <v>132</v>
      </c>
    </row>
    <row r="21636">
      <c r="A21636" s="129">
        <v>7.0</v>
      </c>
      <c r="B21636" s="129" t="s">
        <v>6150</v>
      </c>
      <c r="C21636" s="129" t="s">
        <v>6151</v>
      </c>
      <c r="D21636" s="129">
        <v>50.0</v>
      </c>
      <c r="E21636" s="129" t="s">
        <v>132</v>
      </c>
    </row>
    <row r="21637">
      <c r="A21637" s="129">
        <v>7.0</v>
      </c>
      <c r="B21637" s="129" t="s">
        <v>6156</v>
      </c>
      <c r="C21637" s="129" t="s">
        <v>6157</v>
      </c>
      <c r="D21637" s="129">
        <v>67.0</v>
      </c>
      <c r="E21637" s="129" t="s">
        <v>119</v>
      </c>
    </row>
    <row r="21638">
      <c r="A21638" s="129">
        <v>7.0</v>
      </c>
      <c r="B21638" s="129" t="s">
        <v>6158</v>
      </c>
      <c r="C21638" s="129" t="s">
        <v>6159</v>
      </c>
      <c r="D21638" s="129">
        <v>56.0</v>
      </c>
      <c r="E21638" s="129" t="s">
        <v>132</v>
      </c>
    </row>
    <row r="21639">
      <c r="A21639" s="129">
        <v>7.0</v>
      </c>
      <c r="B21639" s="129" t="s">
        <v>6162</v>
      </c>
      <c r="C21639" s="129" t="s">
        <v>6163</v>
      </c>
      <c r="D21639" s="129">
        <v>56.0</v>
      </c>
      <c r="E21639" s="129" t="s">
        <v>132</v>
      </c>
    </row>
    <row r="21640">
      <c r="A21640" s="129">
        <v>7.0</v>
      </c>
      <c r="B21640" s="129" t="s">
        <v>7660</v>
      </c>
      <c r="C21640" s="129" t="s">
        <v>7661</v>
      </c>
      <c r="D21640" s="129">
        <v>51.0</v>
      </c>
      <c r="E21640" s="129" t="s">
        <v>119</v>
      </c>
    </row>
    <row r="21641">
      <c r="A21641" s="129">
        <v>7.0</v>
      </c>
      <c r="B21641" s="129" t="s">
        <v>6164</v>
      </c>
      <c r="C21641" s="129" t="s">
        <v>6165</v>
      </c>
      <c r="D21641" s="129">
        <v>54.0</v>
      </c>
      <c r="E21641" s="129" t="s">
        <v>119</v>
      </c>
    </row>
    <row r="21642">
      <c r="A21642" s="129">
        <v>7.0</v>
      </c>
      <c r="B21642" s="129" t="s">
        <v>6166</v>
      </c>
      <c r="C21642" s="129" t="s">
        <v>6167</v>
      </c>
      <c r="D21642" s="129">
        <v>70.0</v>
      </c>
      <c r="E21642" s="129" t="s">
        <v>132</v>
      </c>
    </row>
    <row r="21643">
      <c r="A21643" s="129">
        <v>7.0</v>
      </c>
      <c r="B21643" s="129" t="s">
        <v>6168</v>
      </c>
      <c r="C21643" s="129" t="s">
        <v>6169</v>
      </c>
      <c r="D21643" s="129">
        <v>32.0</v>
      </c>
      <c r="E21643" s="129" t="s">
        <v>119</v>
      </c>
    </row>
    <row r="21644">
      <c r="A21644" s="129">
        <v>7.0</v>
      </c>
      <c r="B21644" s="129" t="s">
        <v>6170</v>
      </c>
      <c r="C21644" s="129" t="s">
        <v>6171</v>
      </c>
      <c r="D21644" s="129">
        <v>58.0</v>
      </c>
      <c r="E21644" s="129" t="s">
        <v>132</v>
      </c>
    </row>
    <row r="21645">
      <c r="A21645" s="129">
        <v>7.0</v>
      </c>
      <c r="B21645" s="129" t="s">
        <v>6174</v>
      </c>
      <c r="C21645" s="129" t="s">
        <v>6175</v>
      </c>
      <c r="D21645" s="129">
        <v>65.0</v>
      </c>
      <c r="E21645" s="129" t="s">
        <v>132</v>
      </c>
    </row>
    <row r="21646">
      <c r="A21646" s="129">
        <v>7.0</v>
      </c>
      <c r="B21646" s="129" t="s">
        <v>6176</v>
      </c>
      <c r="C21646" s="129" t="s">
        <v>6177</v>
      </c>
      <c r="D21646" s="129">
        <v>53.0</v>
      </c>
      <c r="E21646" s="129" t="s">
        <v>119</v>
      </c>
    </row>
    <row r="21647">
      <c r="A21647" s="129">
        <v>7.0</v>
      </c>
      <c r="B21647" s="129" t="s">
        <v>6178</v>
      </c>
      <c r="C21647" s="129" t="s">
        <v>6179</v>
      </c>
      <c r="D21647" s="129">
        <v>52.0</v>
      </c>
      <c r="E21647" s="129" t="s">
        <v>132</v>
      </c>
    </row>
    <row r="21648">
      <c r="A21648" s="129">
        <v>7.0</v>
      </c>
      <c r="B21648" s="129" t="s">
        <v>6180</v>
      </c>
      <c r="C21648" s="129" t="s">
        <v>6181</v>
      </c>
      <c r="D21648" s="129">
        <v>41.0</v>
      </c>
      <c r="E21648" s="129" t="s">
        <v>132</v>
      </c>
    </row>
    <row r="21649">
      <c r="A21649" s="129">
        <v>7.0</v>
      </c>
      <c r="B21649" s="129" t="s">
        <v>6184</v>
      </c>
      <c r="C21649" s="129" t="s">
        <v>6185</v>
      </c>
      <c r="D21649" s="129">
        <v>61.0</v>
      </c>
      <c r="E21649" s="129" t="s">
        <v>119</v>
      </c>
    </row>
    <row r="21650">
      <c r="A21650" s="129">
        <v>7.0</v>
      </c>
      <c r="B21650" s="129" t="s">
        <v>6186</v>
      </c>
      <c r="C21650" s="129" t="s">
        <v>6187</v>
      </c>
      <c r="D21650" s="129">
        <v>52.0</v>
      </c>
      <c r="E21650" s="129" t="s">
        <v>119</v>
      </c>
    </row>
    <row r="21651">
      <c r="A21651" s="129">
        <v>7.0</v>
      </c>
      <c r="B21651" s="129" t="s">
        <v>6188</v>
      </c>
      <c r="C21651" s="129" t="s">
        <v>6189</v>
      </c>
      <c r="D21651" s="129">
        <v>60.0</v>
      </c>
      <c r="E21651" s="129" t="s">
        <v>119</v>
      </c>
    </row>
    <row r="21652">
      <c r="A21652" s="129">
        <v>7.0</v>
      </c>
      <c r="B21652" s="129" t="s">
        <v>7666</v>
      </c>
      <c r="C21652" s="129" t="s">
        <v>7667</v>
      </c>
      <c r="D21652" s="129">
        <v>23.0</v>
      </c>
      <c r="E21652" s="129" t="s">
        <v>132</v>
      </c>
    </row>
    <row r="21653">
      <c r="A21653" s="129">
        <v>7.0</v>
      </c>
      <c r="B21653" s="129" t="s">
        <v>6190</v>
      </c>
      <c r="C21653" s="129" t="s">
        <v>6191</v>
      </c>
      <c r="D21653" s="129">
        <v>42.0</v>
      </c>
      <c r="E21653" s="129" t="s">
        <v>119</v>
      </c>
    </row>
    <row r="21654">
      <c r="A21654" s="129">
        <v>7.0</v>
      </c>
      <c r="B21654" s="129" t="s">
        <v>6192</v>
      </c>
      <c r="C21654" s="129" t="s">
        <v>6193</v>
      </c>
      <c r="D21654" s="129">
        <v>48.0</v>
      </c>
      <c r="E21654" s="129" t="s">
        <v>119</v>
      </c>
    </row>
    <row r="21655">
      <c r="A21655" s="129">
        <v>7.0</v>
      </c>
      <c r="B21655" s="129" t="s">
        <v>8144</v>
      </c>
      <c r="C21655" s="129" t="s">
        <v>8145</v>
      </c>
      <c r="D21655" s="129">
        <v>34.0</v>
      </c>
      <c r="E21655" s="129" t="s">
        <v>119</v>
      </c>
    </row>
    <row r="21656">
      <c r="A21656" s="129">
        <v>7.0</v>
      </c>
      <c r="B21656" s="129" t="s">
        <v>6196</v>
      </c>
      <c r="C21656" s="129" t="s">
        <v>6197</v>
      </c>
      <c r="D21656" s="129">
        <v>34.0</v>
      </c>
      <c r="E21656" s="129" t="s">
        <v>132</v>
      </c>
    </row>
    <row r="21657">
      <c r="A21657" s="129">
        <v>7.0</v>
      </c>
      <c r="B21657" s="129" t="s">
        <v>6200</v>
      </c>
      <c r="C21657" s="129" t="s">
        <v>6201</v>
      </c>
      <c r="D21657" s="129">
        <v>29.0</v>
      </c>
      <c r="E21657" s="129" t="s">
        <v>119</v>
      </c>
    </row>
    <row r="21658">
      <c r="A21658" s="129">
        <v>7.0</v>
      </c>
      <c r="B21658" s="129" t="s">
        <v>6202</v>
      </c>
      <c r="C21658" s="129" t="s">
        <v>6203</v>
      </c>
      <c r="D21658" s="129">
        <v>36.0</v>
      </c>
      <c r="E21658" s="129" t="s">
        <v>132</v>
      </c>
    </row>
    <row r="21659">
      <c r="A21659" s="129">
        <v>7.0</v>
      </c>
      <c r="B21659" s="129" t="s">
        <v>7670</v>
      </c>
      <c r="C21659" s="129" t="s">
        <v>7671</v>
      </c>
      <c r="D21659" s="129">
        <v>65.0</v>
      </c>
      <c r="E21659" s="129" t="s">
        <v>119</v>
      </c>
    </row>
    <row r="21660">
      <c r="A21660" s="129">
        <v>7.0</v>
      </c>
      <c r="B21660" s="129" t="s">
        <v>6206</v>
      </c>
      <c r="C21660" s="129" t="s">
        <v>6207</v>
      </c>
      <c r="D21660" s="129">
        <v>39.0</v>
      </c>
      <c r="E21660" s="129" t="s">
        <v>132</v>
      </c>
    </row>
    <row r="21661">
      <c r="A21661" s="129">
        <v>7.0</v>
      </c>
      <c r="B21661" s="129" t="s">
        <v>6208</v>
      </c>
      <c r="C21661" s="129" t="s">
        <v>6209</v>
      </c>
      <c r="D21661" s="129">
        <v>52.0</v>
      </c>
      <c r="E21661" s="129" t="s">
        <v>132</v>
      </c>
    </row>
    <row r="21662">
      <c r="A21662" s="129">
        <v>7.0</v>
      </c>
      <c r="B21662" s="129" t="s">
        <v>6212</v>
      </c>
      <c r="C21662" s="129" t="s">
        <v>6213</v>
      </c>
      <c r="D21662" s="129">
        <v>27.0</v>
      </c>
      <c r="E21662" s="129" t="s">
        <v>119</v>
      </c>
    </row>
    <row r="21663">
      <c r="A21663" s="129">
        <v>7.0</v>
      </c>
      <c r="B21663" s="129" t="s">
        <v>6214</v>
      </c>
      <c r="C21663" s="129" t="s">
        <v>6215</v>
      </c>
      <c r="D21663" s="129">
        <v>57.0</v>
      </c>
      <c r="E21663" s="129" t="s">
        <v>132</v>
      </c>
    </row>
    <row r="21664">
      <c r="A21664" s="129">
        <v>7.0</v>
      </c>
      <c r="B21664" s="129" t="s">
        <v>6216</v>
      </c>
      <c r="C21664" s="129" t="s">
        <v>6217</v>
      </c>
      <c r="D21664" s="129">
        <v>67.0</v>
      </c>
      <c r="E21664" s="129" t="s">
        <v>119</v>
      </c>
    </row>
    <row r="21665">
      <c r="A21665" s="129">
        <v>7.0</v>
      </c>
      <c r="B21665" s="129" t="s">
        <v>6218</v>
      </c>
      <c r="C21665" s="129" t="s">
        <v>6219</v>
      </c>
      <c r="D21665" s="129">
        <v>66.0</v>
      </c>
      <c r="E21665" s="129" t="s">
        <v>132</v>
      </c>
    </row>
    <row r="21666">
      <c r="A21666" s="129">
        <v>7.0</v>
      </c>
      <c r="B21666" s="129" t="s">
        <v>7672</v>
      </c>
      <c r="C21666" s="129" t="s">
        <v>7673</v>
      </c>
      <c r="D21666" s="129">
        <v>48.0</v>
      </c>
      <c r="E21666" s="129" t="s">
        <v>132</v>
      </c>
    </row>
    <row r="21667">
      <c r="A21667" s="129">
        <v>7.0</v>
      </c>
      <c r="B21667" s="129" t="s">
        <v>7674</v>
      </c>
      <c r="C21667" s="129" t="s">
        <v>7675</v>
      </c>
      <c r="D21667" s="129">
        <v>32.0</v>
      </c>
      <c r="E21667" s="129" t="s">
        <v>132</v>
      </c>
    </row>
    <row r="21668">
      <c r="A21668" s="129">
        <v>7.0</v>
      </c>
      <c r="B21668" s="129" t="s">
        <v>7676</v>
      </c>
      <c r="C21668" s="129" t="s">
        <v>7677</v>
      </c>
      <c r="D21668" s="129">
        <v>37.0</v>
      </c>
      <c r="E21668" s="129" t="s">
        <v>119</v>
      </c>
    </row>
    <row r="21669">
      <c r="A21669" s="129">
        <v>7.0</v>
      </c>
      <c r="B21669" s="129" t="s">
        <v>6220</v>
      </c>
      <c r="C21669" s="129" t="s">
        <v>6221</v>
      </c>
      <c r="D21669" s="129">
        <v>68.0</v>
      </c>
      <c r="E21669" s="129" t="s">
        <v>119</v>
      </c>
    </row>
    <row r="21670">
      <c r="A21670" s="129">
        <v>7.0</v>
      </c>
      <c r="B21670" s="129" t="s">
        <v>6224</v>
      </c>
      <c r="C21670" s="129" t="s">
        <v>6225</v>
      </c>
      <c r="D21670" s="129">
        <v>59.0</v>
      </c>
      <c r="E21670" s="129" t="s">
        <v>119</v>
      </c>
    </row>
    <row r="21671">
      <c r="A21671" s="129">
        <v>7.0</v>
      </c>
      <c r="B21671" s="129" t="s">
        <v>6226</v>
      </c>
      <c r="C21671" s="129" t="s">
        <v>6227</v>
      </c>
      <c r="D21671" s="129">
        <v>66.0</v>
      </c>
      <c r="E21671" s="129" t="s">
        <v>132</v>
      </c>
    </row>
    <row r="21672">
      <c r="A21672" s="129">
        <v>7.0</v>
      </c>
      <c r="B21672" s="129" t="s">
        <v>7680</v>
      </c>
      <c r="C21672" s="129" t="s">
        <v>7681</v>
      </c>
      <c r="D21672" s="129">
        <v>57.0</v>
      </c>
      <c r="E21672" s="129" t="s">
        <v>119</v>
      </c>
    </row>
    <row r="21673">
      <c r="A21673" s="129">
        <v>7.0</v>
      </c>
      <c r="B21673" s="129" t="s">
        <v>6234</v>
      </c>
      <c r="C21673" s="129" t="s">
        <v>6235</v>
      </c>
      <c r="D21673" s="129">
        <v>36.0</v>
      </c>
      <c r="E21673" s="129" t="s">
        <v>132</v>
      </c>
    </row>
    <row r="21674">
      <c r="A21674" s="129">
        <v>7.0</v>
      </c>
      <c r="B21674" s="129" t="s">
        <v>6236</v>
      </c>
      <c r="C21674" s="129" t="s">
        <v>6237</v>
      </c>
      <c r="D21674" s="129">
        <v>33.0</v>
      </c>
      <c r="E21674" s="129" t="s">
        <v>119</v>
      </c>
    </row>
    <row r="21675">
      <c r="A21675" s="129">
        <v>7.0</v>
      </c>
      <c r="B21675" s="129" t="s">
        <v>7682</v>
      </c>
      <c r="C21675" s="129" t="s">
        <v>7683</v>
      </c>
      <c r="D21675" s="129">
        <v>67.0</v>
      </c>
      <c r="E21675" s="129" t="s">
        <v>119</v>
      </c>
    </row>
    <row r="21676">
      <c r="A21676" s="129">
        <v>7.0</v>
      </c>
      <c r="B21676" s="129" t="s">
        <v>6238</v>
      </c>
      <c r="C21676" s="129" t="s">
        <v>6239</v>
      </c>
      <c r="D21676" s="129">
        <v>67.0</v>
      </c>
      <c r="E21676" s="129" t="s">
        <v>132</v>
      </c>
    </row>
    <row r="21677">
      <c r="A21677" s="129">
        <v>7.0</v>
      </c>
      <c r="B21677" s="129" t="s">
        <v>8464</v>
      </c>
      <c r="C21677" s="129" t="s">
        <v>8465</v>
      </c>
      <c r="D21677" s="129">
        <v>26.0</v>
      </c>
      <c r="E21677" s="129" t="s">
        <v>119</v>
      </c>
    </row>
    <row r="21678">
      <c r="A21678" s="129">
        <v>7.0</v>
      </c>
      <c r="B21678" s="129" t="s">
        <v>6240</v>
      </c>
      <c r="C21678" s="129" t="s">
        <v>6241</v>
      </c>
      <c r="D21678" s="129">
        <v>34.0</v>
      </c>
      <c r="E21678" s="129" t="s">
        <v>132</v>
      </c>
    </row>
    <row r="21679">
      <c r="A21679" s="129">
        <v>7.0</v>
      </c>
      <c r="B21679" s="129" t="s">
        <v>6242</v>
      </c>
      <c r="C21679" s="129" t="s">
        <v>6243</v>
      </c>
      <c r="D21679" s="129">
        <v>66.0</v>
      </c>
      <c r="E21679" s="129" t="s">
        <v>132</v>
      </c>
    </row>
    <row r="21680">
      <c r="A21680" s="129">
        <v>7.0</v>
      </c>
      <c r="B21680" s="129" t="s">
        <v>6244</v>
      </c>
      <c r="C21680" s="129" t="s">
        <v>6245</v>
      </c>
      <c r="D21680" s="129">
        <v>45.0</v>
      </c>
      <c r="E21680" s="129" t="s">
        <v>119</v>
      </c>
    </row>
    <row r="21681">
      <c r="A21681" s="129">
        <v>7.0</v>
      </c>
      <c r="B21681" s="129" t="s">
        <v>6246</v>
      </c>
      <c r="C21681" s="129" t="s">
        <v>6247</v>
      </c>
      <c r="D21681" s="129">
        <v>20.0</v>
      </c>
      <c r="E21681" s="129" t="s">
        <v>132</v>
      </c>
    </row>
    <row r="21682">
      <c r="A21682" s="129">
        <v>7.0</v>
      </c>
      <c r="B21682" s="129" t="s">
        <v>6252</v>
      </c>
      <c r="C21682" s="129" t="s">
        <v>6253</v>
      </c>
      <c r="D21682" s="129">
        <v>42.0</v>
      </c>
      <c r="E21682" s="129" t="s">
        <v>119</v>
      </c>
    </row>
    <row r="21683">
      <c r="A21683" s="129">
        <v>7.0</v>
      </c>
      <c r="B21683" s="129" t="s">
        <v>6256</v>
      </c>
      <c r="C21683" s="129" t="s">
        <v>6257</v>
      </c>
      <c r="D21683" s="129">
        <v>42.0</v>
      </c>
      <c r="E21683" s="129" t="s">
        <v>132</v>
      </c>
    </row>
    <row r="21684">
      <c r="A21684" s="129">
        <v>7.0</v>
      </c>
      <c r="B21684" s="129" t="s">
        <v>6258</v>
      </c>
      <c r="C21684" s="129" t="s">
        <v>6259</v>
      </c>
      <c r="D21684" s="129">
        <v>63.0</v>
      </c>
      <c r="E21684" s="129" t="s">
        <v>119</v>
      </c>
    </row>
    <row r="21685">
      <c r="A21685" s="129">
        <v>7.0</v>
      </c>
      <c r="B21685" s="129" t="s">
        <v>6260</v>
      </c>
      <c r="C21685" s="129" t="s">
        <v>6261</v>
      </c>
      <c r="D21685" s="129">
        <v>33.0</v>
      </c>
      <c r="E21685" s="129" t="s">
        <v>119</v>
      </c>
    </row>
    <row r="21686">
      <c r="A21686" s="129">
        <v>7.0</v>
      </c>
      <c r="B21686" s="129" t="s">
        <v>6262</v>
      </c>
      <c r="C21686" s="129" t="s">
        <v>6263</v>
      </c>
      <c r="D21686" s="129">
        <v>53.0</v>
      </c>
      <c r="E21686" s="129" t="s">
        <v>119</v>
      </c>
    </row>
    <row r="21687">
      <c r="A21687" s="129">
        <v>7.0</v>
      </c>
      <c r="B21687" s="129" t="s">
        <v>8152</v>
      </c>
      <c r="C21687" s="129" t="s">
        <v>8153</v>
      </c>
      <c r="D21687" s="129">
        <v>48.0</v>
      </c>
      <c r="E21687" s="129" t="s">
        <v>119</v>
      </c>
    </row>
    <row r="21688">
      <c r="A21688" s="129">
        <v>7.0</v>
      </c>
      <c r="B21688" s="129" t="s">
        <v>7684</v>
      </c>
      <c r="C21688" s="129" t="s">
        <v>7685</v>
      </c>
      <c r="D21688" s="129">
        <v>61.0</v>
      </c>
      <c r="E21688" s="129" t="s">
        <v>132</v>
      </c>
    </row>
    <row r="21689">
      <c r="A21689" s="129">
        <v>7.0</v>
      </c>
      <c r="B21689" s="129" t="s">
        <v>6264</v>
      </c>
      <c r="C21689" s="129" t="s">
        <v>6265</v>
      </c>
      <c r="D21689" s="129">
        <v>56.0</v>
      </c>
      <c r="E21689" s="129" t="s">
        <v>132</v>
      </c>
    </row>
    <row r="21690">
      <c r="A21690" s="129">
        <v>7.0</v>
      </c>
      <c r="B21690" s="129" t="s">
        <v>6266</v>
      </c>
      <c r="C21690" s="129" t="s">
        <v>6267</v>
      </c>
      <c r="D21690" s="129">
        <v>51.0</v>
      </c>
      <c r="E21690" s="129" t="s">
        <v>132</v>
      </c>
    </row>
    <row r="21691">
      <c r="A21691" s="129">
        <v>7.0</v>
      </c>
      <c r="B21691" s="129" t="s">
        <v>6268</v>
      </c>
      <c r="C21691" s="129" t="s">
        <v>6269</v>
      </c>
      <c r="D21691" s="129">
        <v>58.0</v>
      </c>
      <c r="E21691" s="129" t="s">
        <v>119</v>
      </c>
    </row>
    <row r="21692">
      <c r="A21692" s="129">
        <v>7.0</v>
      </c>
      <c r="B21692" s="129" t="s">
        <v>6270</v>
      </c>
      <c r="C21692" s="129" t="s">
        <v>6271</v>
      </c>
      <c r="D21692" s="129">
        <v>42.0</v>
      </c>
      <c r="E21692" s="129" t="s">
        <v>132</v>
      </c>
    </row>
    <row r="21693">
      <c r="A21693" s="129">
        <v>7.0</v>
      </c>
      <c r="B21693" s="129" t="s">
        <v>6272</v>
      </c>
      <c r="C21693" s="129" t="s">
        <v>6273</v>
      </c>
      <c r="D21693" s="129">
        <v>49.0</v>
      </c>
      <c r="E21693" s="129" t="s">
        <v>132</v>
      </c>
    </row>
    <row r="21694">
      <c r="A21694" s="129">
        <v>7.0</v>
      </c>
      <c r="B21694" s="129" t="s">
        <v>6274</v>
      </c>
      <c r="C21694" s="129" t="s">
        <v>6275</v>
      </c>
      <c r="D21694" s="129">
        <v>47.0</v>
      </c>
      <c r="E21694" s="129" t="s">
        <v>132</v>
      </c>
    </row>
    <row r="21695">
      <c r="A21695" s="129">
        <v>7.0</v>
      </c>
      <c r="B21695" s="129" t="s">
        <v>8156</v>
      </c>
      <c r="C21695" s="129" t="s">
        <v>8157</v>
      </c>
      <c r="D21695" s="129">
        <v>58.0</v>
      </c>
      <c r="E21695" s="129" t="s">
        <v>119</v>
      </c>
    </row>
    <row r="21696">
      <c r="A21696" s="129">
        <v>7.0</v>
      </c>
      <c r="B21696" s="129" t="s">
        <v>6278</v>
      </c>
      <c r="C21696" s="129" t="s">
        <v>6279</v>
      </c>
      <c r="D21696" s="129">
        <v>70.0</v>
      </c>
      <c r="E21696" s="129" t="s">
        <v>132</v>
      </c>
    </row>
    <row r="21697">
      <c r="A21697" s="129">
        <v>7.0</v>
      </c>
      <c r="B21697" s="129" t="s">
        <v>6280</v>
      </c>
      <c r="C21697" s="129" t="s">
        <v>6281</v>
      </c>
      <c r="D21697" s="129">
        <v>62.0</v>
      </c>
      <c r="E21697" s="129" t="s">
        <v>132</v>
      </c>
    </row>
    <row r="21698">
      <c r="A21698" s="129">
        <v>7.0</v>
      </c>
      <c r="B21698" s="129" t="s">
        <v>6284</v>
      </c>
      <c r="C21698" s="129" t="s">
        <v>6285</v>
      </c>
      <c r="D21698" s="129">
        <v>42.0</v>
      </c>
      <c r="E21698" s="129" t="s">
        <v>132</v>
      </c>
    </row>
    <row r="21699">
      <c r="A21699" s="129">
        <v>7.0</v>
      </c>
      <c r="B21699" s="129" t="s">
        <v>6286</v>
      </c>
      <c r="C21699" s="129" t="s">
        <v>6287</v>
      </c>
      <c r="D21699" s="129">
        <v>28.0</v>
      </c>
      <c r="E21699" s="129" t="s">
        <v>119</v>
      </c>
    </row>
    <row r="21700">
      <c r="A21700" s="129">
        <v>7.0</v>
      </c>
      <c r="B21700" s="129" t="s">
        <v>6288</v>
      </c>
      <c r="C21700" s="129" t="s">
        <v>6289</v>
      </c>
      <c r="D21700" s="129">
        <v>23.0</v>
      </c>
      <c r="E21700" s="129" t="s">
        <v>132</v>
      </c>
    </row>
    <row r="21701">
      <c r="A21701" s="129">
        <v>7.0</v>
      </c>
      <c r="B21701" s="129" t="s">
        <v>8466</v>
      </c>
      <c r="C21701" s="129" t="s">
        <v>8467</v>
      </c>
      <c r="D21701" s="129">
        <v>24.0</v>
      </c>
      <c r="E21701" s="129" t="s">
        <v>132</v>
      </c>
    </row>
    <row r="21702">
      <c r="A21702" s="129">
        <v>7.0</v>
      </c>
      <c r="B21702" s="129" t="s">
        <v>6290</v>
      </c>
      <c r="C21702" s="129" t="s">
        <v>6291</v>
      </c>
      <c r="D21702" s="129">
        <v>42.0</v>
      </c>
      <c r="E21702" s="129" t="s">
        <v>119</v>
      </c>
    </row>
    <row r="21703">
      <c r="A21703" s="129">
        <v>7.0</v>
      </c>
      <c r="B21703" s="129" t="s">
        <v>6296</v>
      </c>
      <c r="C21703" s="129" t="s">
        <v>6297</v>
      </c>
      <c r="D21703" s="129">
        <v>32.0</v>
      </c>
      <c r="E21703" s="129" t="s">
        <v>132</v>
      </c>
    </row>
    <row r="21704">
      <c r="A21704" s="129">
        <v>7.0</v>
      </c>
      <c r="B21704" s="129" t="s">
        <v>6300</v>
      </c>
      <c r="C21704" s="129" t="s">
        <v>6301</v>
      </c>
      <c r="D21704" s="129">
        <v>31.0</v>
      </c>
      <c r="E21704" s="129" t="s">
        <v>119</v>
      </c>
    </row>
    <row r="21705">
      <c r="A21705" s="129">
        <v>7.0</v>
      </c>
      <c r="B21705" s="129" t="s">
        <v>6302</v>
      </c>
      <c r="C21705" s="129" t="s">
        <v>6303</v>
      </c>
      <c r="D21705" s="129">
        <v>59.0</v>
      </c>
      <c r="E21705" s="129" t="s">
        <v>132</v>
      </c>
    </row>
    <row r="21706">
      <c r="A21706" s="129">
        <v>7.0</v>
      </c>
      <c r="B21706" s="129" t="s">
        <v>6304</v>
      </c>
      <c r="C21706" s="129" t="s">
        <v>6305</v>
      </c>
      <c r="D21706" s="129">
        <v>55.0</v>
      </c>
      <c r="E21706" s="129" t="s">
        <v>119</v>
      </c>
    </row>
    <row r="21707">
      <c r="A21707" s="129">
        <v>7.0</v>
      </c>
      <c r="B21707" s="129" t="s">
        <v>6306</v>
      </c>
      <c r="C21707" s="129" t="s">
        <v>6307</v>
      </c>
      <c r="D21707" s="129">
        <v>53.0</v>
      </c>
      <c r="E21707" s="129" t="s">
        <v>132</v>
      </c>
    </row>
    <row r="21708">
      <c r="A21708" s="129">
        <v>7.0</v>
      </c>
      <c r="B21708" s="129" t="s">
        <v>6308</v>
      </c>
      <c r="C21708" s="129" t="s">
        <v>6309</v>
      </c>
      <c r="D21708" s="129">
        <v>40.0</v>
      </c>
      <c r="E21708" s="129" t="s">
        <v>119</v>
      </c>
    </row>
    <row r="21709">
      <c r="A21709" s="129">
        <v>7.0</v>
      </c>
      <c r="B21709" s="129" t="s">
        <v>7692</v>
      </c>
      <c r="C21709" s="129" t="s">
        <v>7693</v>
      </c>
      <c r="D21709" s="129">
        <v>31.0</v>
      </c>
      <c r="E21709" s="129" t="s">
        <v>119</v>
      </c>
    </row>
    <row r="21710">
      <c r="A21710" s="129">
        <v>7.0</v>
      </c>
      <c r="B21710" s="129" t="s">
        <v>7694</v>
      </c>
      <c r="C21710" s="129" t="s">
        <v>7695</v>
      </c>
      <c r="D21710" s="129">
        <v>62.0</v>
      </c>
      <c r="E21710" s="129" t="s">
        <v>132</v>
      </c>
    </row>
    <row r="21711">
      <c r="A21711" s="129">
        <v>7.0</v>
      </c>
      <c r="B21711" s="129" t="s">
        <v>6312</v>
      </c>
      <c r="C21711" s="129" t="s">
        <v>6313</v>
      </c>
      <c r="D21711" s="129">
        <v>52.0</v>
      </c>
      <c r="E21711" s="129" t="s">
        <v>119</v>
      </c>
    </row>
    <row r="21712">
      <c r="A21712" s="129">
        <v>7.0</v>
      </c>
      <c r="B21712" s="129" t="s">
        <v>6314</v>
      </c>
      <c r="C21712" s="129" t="s">
        <v>6315</v>
      </c>
      <c r="D21712" s="129">
        <v>50.0</v>
      </c>
      <c r="E21712" s="129" t="s">
        <v>119</v>
      </c>
    </row>
    <row r="21713">
      <c r="A21713" s="129">
        <v>8.0</v>
      </c>
      <c r="B21713" s="129" t="s">
        <v>124</v>
      </c>
      <c r="C21713" s="129" t="s">
        <v>125</v>
      </c>
      <c r="D21713" s="129">
        <v>50.0</v>
      </c>
      <c r="E21713" s="129" t="s">
        <v>119</v>
      </c>
    </row>
    <row r="21714">
      <c r="A21714" s="129">
        <v>8.0</v>
      </c>
      <c r="B21714" s="129" t="s">
        <v>128</v>
      </c>
      <c r="C21714" s="129" t="s">
        <v>129</v>
      </c>
      <c r="D21714" s="129">
        <v>41.0</v>
      </c>
      <c r="E21714" s="129" t="s">
        <v>119</v>
      </c>
    </row>
    <row r="21715">
      <c r="A21715" s="129">
        <v>8.0</v>
      </c>
      <c r="B21715" s="129" t="s">
        <v>133</v>
      </c>
      <c r="C21715" s="129" t="s">
        <v>134</v>
      </c>
      <c r="D21715" s="129">
        <v>41.0</v>
      </c>
      <c r="E21715" s="129" t="s">
        <v>119</v>
      </c>
    </row>
    <row r="21716">
      <c r="A21716" s="129">
        <v>8.0</v>
      </c>
      <c r="B21716" s="129" t="s">
        <v>6318</v>
      </c>
      <c r="C21716" s="129" t="s">
        <v>6319</v>
      </c>
      <c r="D21716" s="129">
        <v>23.0</v>
      </c>
      <c r="E21716" s="129" t="s">
        <v>132</v>
      </c>
    </row>
    <row r="21717">
      <c r="A21717" s="129">
        <v>8.0</v>
      </c>
      <c r="B21717" s="129" t="s">
        <v>6320</v>
      </c>
      <c r="C21717" s="129" t="s">
        <v>6321</v>
      </c>
      <c r="D21717" s="129">
        <v>69.0</v>
      </c>
      <c r="E21717" s="129" t="s">
        <v>132</v>
      </c>
    </row>
    <row r="21718">
      <c r="A21718" s="129">
        <v>8.0</v>
      </c>
      <c r="B21718" s="129" t="s">
        <v>8496</v>
      </c>
      <c r="C21718" s="129" t="s">
        <v>8497</v>
      </c>
      <c r="D21718" s="129">
        <v>54.0</v>
      </c>
      <c r="E21718" s="129" t="s">
        <v>132</v>
      </c>
    </row>
    <row r="21719">
      <c r="A21719" s="129">
        <v>8.0</v>
      </c>
      <c r="B21719" s="129" t="s">
        <v>137</v>
      </c>
      <c r="C21719" s="129" t="s">
        <v>138</v>
      </c>
      <c r="D21719" s="129">
        <v>64.0</v>
      </c>
      <c r="E21719" s="129" t="s">
        <v>132</v>
      </c>
    </row>
    <row r="21720">
      <c r="A21720" s="129">
        <v>8.0</v>
      </c>
      <c r="B21720" s="129" t="s">
        <v>139</v>
      </c>
      <c r="C21720" s="129" t="s">
        <v>140</v>
      </c>
      <c r="D21720" s="129">
        <v>23.0</v>
      </c>
      <c r="E21720" s="129" t="s">
        <v>119</v>
      </c>
    </row>
    <row r="21721">
      <c r="A21721" s="129">
        <v>8.0</v>
      </c>
      <c r="B21721" s="129" t="s">
        <v>141</v>
      </c>
      <c r="C21721" s="129" t="s">
        <v>142</v>
      </c>
      <c r="D21721" s="129">
        <v>37.0</v>
      </c>
      <c r="E21721" s="129" t="s">
        <v>132</v>
      </c>
    </row>
    <row r="21722">
      <c r="A21722" s="129">
        <v>8.0</v>
      </c>
      <c r="B21722" s="129" t="s">
        <v>145</v>
      </c>
      <c r="C21722" s="129" t="s">
        <v>146</v>
      </c>
      <c r="D21722" s="129">
        <v>68.0</v>
      </c>
      <c r="E21722" s="129" t="s">
        <v>132</v>
      </c>
    </row>
    <row r="21723">
      <c r="A21723" s="129">
        <v>8.0</v>
      </c>
      <c r="B21723" s="129" t="s">
        <v>6324</v>
      </c>
      <c r="C21723" s="129" t="s">
        <v>6325</v>
      </c>
      <c r="D21723" s="129">
        <v>63.0</v>
      </c>
      <c r="E21723" s="129" t="s">
        <v>119</v>
      </c>
    </row>
    <row r="21724">
      <c r="A21724" s="129">
        <v>8.0</v>
      </c>
      <c r="B21724" s="129" t="s">
        <v>147</v>
      </c>
      <c r="C21724" s="129" t="s">
        <v>148</v>
      </c>
      <c r="D21724" s="129">
        <v>60.0</v>
      </c>
      <c r="E21724" s="129" t="s">
        <v>119</v>
      </c>
    </row>
    <row r="21725">
      <c r="A21725" s="129">
        <v>8.0</v>
      </c>
      <c r="B21725" s="129" t="s">
        <v>6326</v>
      </c>
      <c r="C21725" s="129" t="s">
        <v>6327</v>
      </c>
      <c r="D21725" s="129">
        <v>23.0</v>
      </c>
      <c r="E21725" s="129" t="s">
        <v>119</v>
      </c>
    </row>
    <row r="21726">
      <c r="A21726" s="129">
        <v>8.0</v>
      </c>
      <c r="B21726" s="129" t="s">
        <v>151</v>
      </c>
      <c r="C21726" s="129" t="s">
        <v>152</v>
      </c>
      <c r="D21726" s="129">
        <v>23.0</v>
      </c>
      <c r="E21726" s="129" t="s">
        <v>119</v>
      </c>
    </row>
    <row r="21727">
      <c r="A21727" s="129">
        <v>8.0</v>
      </c>
      <c r="B21727" s="129" t="s">
        <v>153</v>
      </c>
      <c r="C21727" s="129" t="s">
        <v>154</v>
      </c>
      <c r="D21727" s="129">
        <v>53.0</v>
      </c>
      <c r="E21727" s="129" t="s">
        <v>132</v>
      </c>
    </row>
    <row r="21728">
      <c r="A21728" s="129">
        <v>8.0</v>
      </c>
      <c r="B21728" s="129" t="s">
        <v>155</v>
      </c>
      <c r="C21728" s="129" t="s">
        <v>156</v>
      </c>
      <c r="D21728" s="129">
        <v>58.0</v>
      </c>
      <c r="E21728" s="129" t="s">
        <v>132</v>
      </c>
    </row>
    <row r="21729">
      <c r="A21729" s="129">
        <v>8.0</v>
      </c>
      <c r="B21729" s="129" t="s">
        <v>157</v>
      </c>
      <c r="C21729" s="129" t="s">
        <v>158</v>
      </c>
      <c r="D21729" s="129">
        <v>47.0</v>
      </c>
      <c r="E21729" s="129" t="s">
        <v>132</v>
      </c>
    </row>
    <row r="21730">
      <c r="A21730" s="129">
        <v>8.0</v>
      </c>
      <c r="B21730" s="129" t="s">
        <v>8498</v>
      </c>
      <c r="C21730" s="129" t="s">
        <v>8499</v>
      </c>
      <c r="D21730" s="129">
        <v>44.0</v>
      </c>
      <c r="E21730" s="129" t="s">
        <v>132</v>
      </c>
    </row>
    <row r="21731">
      <c r="A21731" s="129">
        <v>8.0</v>
      </c>
      <c r="B21731" s="129" t="s">
        <v>159</v>
      </c>
      <c r="C21731" s="129" t="s">
        <v>160</v>
      </c>
      <c r="D21731" s="129">
        <v>59.0</v>
      </c>
      <c r="E21731" s="129" t="s">
        <v>119</v>
      </c>
    </row>
    <row r="21732">
      <c r="A21732" s="129">
        <v>8.0</v>
      </c>
      <c r="B21732" s="129" t="s">
        <v>163</v>
      </c>
      <c r="C21732" s="129" t="s">
        <v>164</v>
      </c>
      <c r="D21732" s="129">
        <v>27.0</v>
      </c>
      <c r="E21732" s="129" t="s">
        <v>119</v>
      </c>
    </row>
    <row r="21733">
      <c r="A21733" s="129">
        <v>8.0</v>
      </c>
      <c r="B21733" s="129" t="s">
        <v>165</v>
      </c>
      <c r="C21733" s="129" t="s">
        <v>166</v>
      </c>
      <c r="D21733" s="129">
        <v>37.0</v>
      </c>
      <c r="E21733" s="129" t="s">
        <v>119</v>
      </c>
    </row>
    <row r="21734">
      <c r="A21734" s="129">
        <v>8.0</v>
      </c>
      <c r="B21734" s="129" t="s">
        <v>8160</v>
      </c>
      <c r="C21734" s="129" t="s">
        <v>8161</v>
      </c>
      <c r="D21734" s="129">
        <v>68.0</v>
      </c>
      <c r="E21734" s="129" t="s">
        <v>132</v>
      </c>
    </row>
    <row r="21735">
      <c r="A21735" s="129">
        <v>8.0</v>
      </c>
      <c r="B21735" s="129" t="s">
        <v>169</v>
      </c>
      <c r="C21735" s="129" t="s">
        <v>170</v>
      </c>
      <c r="D21735" s="129">
        <v>63.0</v>
      </c>
      <c r="E21735" s="129" t="s">
        <v>119</v>
      </c>
    </row>
    <row r="21736">
      <c r="A21736" s="129">
        <v>8.0</v>
      </c>
      <c r="B21736" s="129" t="s">
        <v>173</v>
      </c>
      <c r="C21736" s="129" t="s">
        <v>174</v>
      </c>
      <c r="D21736" s="129">
        <v>51.0</v>
      </c>
      <c r="E21736" s="129" t="s">
        <v>132</v>
      </c>
    </row>
    <row r="21737">
      <c r="A21737" s="129">
        <v>8.0</v>
      </c>
      <c r="B21737" s="129" t="s">
        <v>175</v>
      </c>
      <c r="C21737" s="129" t="s">
        <v>176</v>
      </c>
      <c r="D21737" s="129">
        <v>66.0</v>
      </c>
      <c r="E21737" s="129" t="s">
        <v>132</v>
      </c>
    </row>
    <row r="21738">
      <c r="A21738" s="129">
        <v>8.0</v>
      </c>
      <c r="B21738" s="129" t="s">
        <v>6330</v>
      </c>
      <c r="C21738" s="129" t="s">
        <v>6331</v>
      </c>
      <c r="D21738" s="129">
        <v>60.0</v>
      </c>
      <c r="E21738" s="129" t="s">
        <v>119</v>
      </c>
    </row>
    <row r="21739">
      <c r="A21739" s="129">
        <v>8.0</v>
      </c>
      <c r="B21739" s="129" t="s">
        <v>6332</v>
      </c>
      <c r="C21739" s="129" t="s">
        <v>6333</v>
      </c>
      <c r="D21739" s="129">
        <v>22.0</v>
      </c>
      <c r="E21739" s="129" t="s">
        <v>119</v>
      </c>
    </row>
    <row r="21740">
      <c r="A21740" s="129">
        <v>8.0</v>
      </c>
      <c r="B21740" s="129" t="s">
        <v>179</v>
      </c>
      <c r="C21740" s="129" t="s">
        <v>180</v>
      </c>
      <c r="D21740" s="129">
        <v>48.0</v>
      </c>
      <c r="E21740" s="129" t="s">
        <v>119</v>
      </c>
    </row>
    <row r="21741">
      <c r="A21741" s="129">
        <v>8.0</v>
      </c>
      <c r="B21741" s="129" t="s">
        <v>181</v>
      </c>
      <c r="C21741" s="129" t="s">
        <v>182</v>
      </c>
      <c r="D21741" s="129">
        <v>63.0</v>
      </c>
      <c r="E21741" s="129" t="s">
        <v>119</v>
      </c>
    </row>
    <row r="21742">
      <c r="A21742" s="129">
        <v>8.0</v>
      </c>
      <c r="B21742" s="129" t="s">
        <v>183</v>
      </c>
      <c r="C21742" s="129" t="s">
        <v>184</v>
      </c>
      <c r="D21742" s="129">
        <v>43.0</v>
      </c>
      <c r="E21742" s="129" t="s">
        <v>132</v>
      </c>
    </row>
    <row r="21743">
      <c r="A21743" s="129">
        <v>8.0</v>
      </c>
      <c r="B21743" s="129" t="s">
        <v>185</v>
      </c>
      <c r="C21743" s="129" t="s">
        <v>186</v>
      </c>
      <c r="D21743" s="129">
        <v>60.0</v>
      </c>
      <c r="E21743" s="129" t="s">
        <v>132</v>
      </c>
    </row>
    <row r="21744">
      <c r="A21744" s="129">
        <v>8.0</v>
      </c>
      <c r="B21744" s="129" t="s">
        <v>6334</v>
      </c>
      <c r="C21744" s="129" t="s">
        <v>6335</v>
      </c>
      <c r="D21744" s="129">
        <v>57.0</v>
      </c>
      <c r="E21744" s="129" t="s">
        <v>132</v>
      </c>
    </row>
    <row r="21745">
      <c r="A21745" s="129">
        <v>8.0</v>
      </c>
      <c r="B21745" s="129" t="s">
        <v>187</v>
      </c>
      <c r="C21745" s="129" t="s">
        <v>188</v>
      </c>
      <c r="D21745" s="129">
        <v>60.0</v>
      </c>
      <c r="E21745" s="129" t="s">
        <v>132</v>
      </c>
    </row>
    <row r="21746">
      <c r="A21746" s="129">
        <v>8.0</v>
      </c>
      <c r="B21746" s="129" t="s">
        <v>189</v>
      </c>
      <c r="C21746" s="129" t="s">
        <v>190</v>
      </c>
      <c r="D21746" s="129">
        <v>68.0</v>
      </c>
      <c r="E21746" s="129" t="s">
        <v>132</v>
      </c>
    </row>
    <row r="21747">
      <c r="A21747" s="129">
        <v>8.0</v>
      </c>
      <c r="B21747" s="129" t="s">
        <v>191</v>
      </c>
      <c r="C21747" s="129" t="s">
        <v>192</v>
      </c>
      <c r="D21747" s="129">
        <v>41.0</v>
      </c>
      <c r="E21747" s="129" t="s">
        <v>132</v>
      </c>
    </row>
    <row r="21748">
      <c r="A21748" s="129">
        <v>8.0</v>
      </c>
      <c r="B21748" s="129" t="s">
        <v>6336</v>
      </c>
      <c r="C21748" s="129" t="s">
        <v>6337</v>
      </c>
      <c r="D21748" s="129">
        <v>65.0</v>
      </c>
      <c r="E21748" s="129" t="s">
        <v>132</v>
      </c>
    </row>
    <row r="21749">
      <c r="A21749" s="129">
        <v>8.0</v>
      </c>
      <c r="B21749" s="129" t="s">
        <v>6340</v>
      </c>
      <c r="C21749" s="129" t="s">
        <v>6341</v>
      </c>
      <c r="D21749" s="129">
        <v>42.0</v>
      </c>
      <c r="E21749" s="129" t="s">
        <v>132</v>
      </c>
    </row>
    <row r="21750">
      <c r="A21750" s="129">
        <v>8.0</v>
      </c>
      <c r="B21750" s="129" t="s">
        <v>193</v>
      </c>
      <c r="C21750" s="129" t="s">
        <v>194</v>
      </c>
      <c r="D21750" s="129">
        <v>53.0</v>
      </c>
      <c r="E21750" s="129" t="s">
        <v>132</v>
      </c>
    </row>
    <row r="21751">
      <c r="A21751" s="129">
        <v>8.0</v>
      </c>
      <c r="B21751" s="129" t="s">
        <v>195</v>
      </c>
      <c r="C21751" s="129" t="s">
        <v>196</v>
      </c>
      <c r="D21751" s="129">
        <v>35.0</v>
      </c>
      <c r="E21751" s="129" t="s">
        <v>132</v>
      </c>
    </row>
    <row r="21752">
      <c r="A21752" s="129">
        <v>8.0</v>
      </c>
      <c r="B21752" s="129" t="s">
        <v>197</v>
      </c>
      <c r="C21752" s="129" t="s">
        <v>198</v>
      </c>
      <c r="D21752" s="129">
        <v>62.0</v>
      </c>
      <c r="E21752" s="129" t="s">
        <v>119</v>
      </c>
    </row>
    <row r="21753">
      <c r="A21753" s="129">
        <v>8.0</v>
      </c>
      <c r="B21753" s="129" t="s">
        <v>199</v>
      </c>
      <c r="C21753" s="129" t="s">
        <v>200</v>
      </c>
      <c r="D21753" s="129">
        <v>40.0</v>
      </c>
      <c r="E21753" s="129" t="s">
        <v>119</v>
      </c>
    </row>
    <row r="21754">
      <c r="A21754" s="129">
        <v>8.0</v>
      </c>
      <c r="B21754" s="129" t="s">
        <v>201</v>
      </c>
      <c r="C21754" s="129" t="s">
        <v>202</v>
      </c>
      <c r="D21754" s="129">
        <v>68.0</v>
      </c>
      <c r="E21754" s="129" t="s">
        <v>119</v>
      </c>
    </row>
    <row r="21755">
      <c r="A21755" s="129">
        <v>8.0</v>
      </c>
      <c r="B21755" s="129" t="s">
        <v>205</v>
      </c>
      <c r="C21755" s="129" t="s">
        <v>206</v>
      </c>
      <c r="D21755" s="129">
        <v>58.0</v>
      </c>
      <c r="E21755" s="129" t="s">
        <v>119</v>
      </c>
    </row>
    <row r="21756">
      <c r="A21756" s="129">
        <v>8.0</v>
      </c>
      <c r="B21756" s="129" t="s">
        <v>207</v>
      </c>
      <c r="C21756" s="129" t="s">
        <v>208</v>
      </c>
      <c r="D21756" s="129">
        <v>44.0</v>
      </c>
      <c r="E21756" s="129" t="s">
        <v>119</v>
      </c>
    </row>
    <row r="21757">
      <c r="A21757" s="129">
        <v>8.0</v>
      </c>
      <c r="B21757" s="129" t="s">
        <v>8162</v>
      </c>
      <c r="C21757" s="129" t="s">
        <v>8163</v>
      </c>
      <c r="D21757" s="129">
        <v>22.0</v>
      </c>
      <c r="E21757" s="129" t="s">
        <v>132</v>
      </c>
    </row>
    <row r="21758">
      <c r="A21758" s="129">
        <v>8.0</v>
      </c>
      <c r="B21758" s="129" t="s">
        <v>209</v>
      </c>
      <c r="C21758" s="129" t="s">
        <v>210</v>
      </c>
      <c r="D21758" s="129">
        <v>63.0</v>
      </c>
      <c r="E21758" s="129" t="s">
        <v>132</v>
      </c>
    </row>
    <row r="21759">
      <c r="A21759" s="129">
        <v>8.0</v>
      </c>
      <c r="B21759" s="129" t="s">
        <v>6344</v>
      </c>
      <c r="C21759" s="129" t="s">
        <v>6345</v>
      </c>
      <c r="D21759" s="129">
        <v>34.0</v>
      </c>
      <c r="E21759" s="129" t="s">
        <v>132</v>
      </c>
    </row>
    <row r="21760">
      <c r="A21760" s="129">
        <v>8.0</v>
      </c>
      <c r="B21760" s="129" t="s">
        <v>211</v>
      </c>
      <c r="C21760" s="129" t="s">
        <v>212</v>
      </c>
      <c r="D21760" s="129">
        <v>63.0</v>
      </c>
      <c r="E21760" s="129" t="s">
        <v>132</v>
      </c>
    </row>
    <row r="21761">
      <c r="A21761" s="129">
        <v>8.0</v>
      </c>
      <c r="B21761" s="129" t="s">
        <v>213</v>
      </c>
      <c r="C21761" s="129" t="s">
        <v>214</v>
      </c>
      <c r="D21761" s="129">
        <v>46.0</v>
      </c>
      <c r="E21761" s="129" t="s">
        <v>119</v>
      </c>
    </row>
    <row r="21762">
      <c r="A21762" s="129">
        <v>8.0</v>
      </c>
      <c r="B21762" s="129" t="s">
        <v>7696</v>
      </c>
      <c r="C21762" s="129" t="s">
        <v>7697</v>
      </c>
      <c r="D21762" s="129">
        <v>38.0</v>
      </c>
      <c r="E21762" s="129" t="s">
        <v>119</v>
      </c>
    </row>
    <row r="21763">
      <c r="A21763" s="129">
        <v>8.0</v>
      </c>
      <c r="B21763" s="129" t="s">
        <v>217</v>
      </c>
      <c r="C21763" s="129" t="s">
        <v>218</v>
      </c>
      <c r="D21763" s="129">
        <v>68.0</v>
      </c>
      <c r="E21763" s="129" t="s">
        <v>119</v>
      </c>
    </row>
    <row r="21764">
      <c r="A21764" s="129">
        <v>8.0</v>
      </c>
      <c r="B21764" s="129" t="s">
        <v>221</v>
      </c>
      <c r="C21764" s="129" t="s">
        <v>222</v>
      </c>
      <c r="D21764" s="129">
        <v>36.0</v>
      </c>
      <c r="E21764" s="129" t="s">
        <v>132</v>
      </c>
    </row>
    <row r="21765">
      <c r="A21765" s="129">
        <v>8.0</v>
      </c>
      <c r="B21765" s="129" t="s">
        <v>223</v>
      </c>
      <c r="C21765" s="129" t="s">
        <v>224</v>
      </c>
      <c r="D21765" s="129">
        <v>52.0</v>
      </c>
      <c r="E21765" s="129" t="s">
        <v>132</v>
      </c>
    </row>
    <row r="21766">
      <c r="A21766" s="129">
        <v>8.0</v>
      </c>
      <c r="B21766" s="129" t="s">
        <v>225</v>
      </c>
      <c r="C21766" s="129" t="s">
        <v>226</v>
      </c>
      <c r="D21766" s="129">
        <v>37.0</v>
      </c>
      <c r="E21766" s="129" t="s">
        <v>119</v>
      </c>
    </row>
    <row r="21767">
      <c r="A21767" s="129">
        <v>8.0</v>
      </c>
      <c r="B21767" s="129" t="s">
        <v>227</v>
      </c>
      <c r="C21767" s="129" t="s">
        <v>228</v>
      </c>
      <c r="D21767" s="129">
        <v>20.0</v>
      </c>
      <c r="E21767" s="129" t="s">
        <v>132</v>
      </c>
    </row>
    <row r="21768">
      <c r="A21768" s="129">
        <v>8.0</v>
      </c>
      <c r="B21768" s="129" t="s">
        <v>229</v>
      </c>
      <c r="C21768" s="129" t="s">
        <v>230</v>
      </c>
      <c r="D21768" s="129">
        <v>52.0</v>
      </c>
      <c r="E21768" s="129" t="s">
        <v>132</v>
      </c>
    </row>
    <row r="21769">
      <c r="A21769" s="129">
        <v>8.0</v>
      </c>
      <c r="B21769" s="129" t="s">
        <v>231</v>
      </c>
      <c r="C21769" s="129" t="s">
        <v>232</v>
      </c>
      <c r="D21769" s="129">
        <v>39.0</v>
      </c>
      <c r="E21769" s="129" t="s">
        <v>132</v>
      </c>
    </row>
    <row r="21770">
      <c r="A21770" s="129">
        <v>8.0</v>
      </c>
      <c r="B21770" s="129" t="s">
        <v>233</v>
      </c>
      <c r="C21770" s="129" t="s">
        <v>234</v>
      </c>
      <c r="D21770" s="129">
        <v>68.0</v>
      </c>
      <c r="E21770" s="129" t="s">
        <v>132</v>
      </c>
    </row>
    <row r="21771">
      <c r="A21771" s="129">
        <v>8.0</v>
      </c>
      <c r="B21771" s="129" t="s">
        <v>235</v>
      </c>
      <c r="C21771" s="129" t="s">
        <v>236</v>
      </c>
      <c r="D21771" s="129">
        <v>55.0</v>
      </c>
      <c r="E21771" s="129" t="s">
        <v>119</v>
      </c>
    </row>
    <row r="21772">
      <c r="A21772" s="129">
        <v>8.0</v>
      </c>
      <c r="B21772" s="129" t="s">
        <v>239</v>
      </c>
      <c r="C21772" s="129" t="s">
        <v>240</v>
      </c>
      <c r="D21772" s="129">
        <v>49.0</v>
      </c>
      <c r="E21772" s="129" t="s">
        <v>119</v>
      </c>
    </row>
    <row r="21773">
      <c r="A21773" s="129">
        <v>8.0</v>
      </c>
      <c r="B21773" s="129" t="s">
        <v>7698</v>
      </c>
      <c r="C21773" s="129" t="s">
        <v>7699</v>
      </c>
      <c r="D21773" s="129">
        <v>58.0</v>
      </c>
      <c r="E21773" s="129" t="s">
        <v>119</v>
      </c>
    </row>
    <row r="21774">
      <c r="A21774" s="129">
        <v>8.0</v>
      </c>
      <c r="B21774" s="129" t="s">
        <v>241</v>
      </c>
      <c r="C21774" s="129" t="s">
        <v>242</v>
      </c>
      <c r="D21774" s="129">
        <v>29.0</v>
      </c>
      <c r="E21774" s="129" t="s">
        <v>132</v>
      </c>
    </row>
    <row r="21775">
      <c r="A21775" s="129">
        <v>8.0</v>
      </c>
      <c r="B21775" s="129" t="s">
        <v>243</v>
      </c>
      <c r="C21775" s="129" t="s">
        <v>244</v>
      </c>
      <c r="D21775" s="129">
        <v>50.0</v>
      </c>
      <c r="E21775" s="129" t="s">
        <v>119</v>
      </c>
    </row>
    <row r="21776">
      <c r="A21776" s="129">
        <v>8.0</v>
      </c>
      <c r="B21776" s="129" t="s">
        <v>245</v>
      </c>
      <c r="C21776" s="129" t="s">
        <v>246</v>
      </c>
      <c r="D21776" s="129">
        <v>37.0</v>
      </c>
      <c r="E21776" s="129" t="s">
        <v>132</v>
      </c>
    </row>
    <row r="21777">
      <c r="A21777" s="129">
        <v>8.0</v>
      </c>
      <c r="B21777" s="129" t="s">
        <v>247</v>
      </c>
      <c r="C21777" s="129" t="s">
        <v>248</v>
      </c>
      <c r="D21777" s="129">
        <v>50.0</v>
      </c>
      <c r="E21777" s="129" t="s">
        <v>132</v>
      </c>
    </row>
    <row r="21778">
      <c r="A21778" s="129">
        <v>8.0</v>
      </c>
      <c r="B21778" s="129" t="s">
        <v>249</v>
      </c>
      <c r="C21778" s="129" t="s">
        <v>250</v>
      </c>
      <c r="D21778" s="129">
        <v>67.0</v>
      </c>
      <c r="E21778" s="129" t="s">
        <v>119</v>
      </c>
    </row>
    <row r="21779">
      <c r="A21779" s="129">
        <v>8.0</v>
      </c>
      <c r="B21779" s="129" t="s">
        <v>253</v>
      </c>
      <c r="C21779" s="129" t="s">
        <v>254</v>
      </c>
      <c r="D21779" s="129">
        <v>58.0</v>
      </c>
      <c r="E21779" s="129" t="s">
        <v>119</v>
      </c>
    </row>
    <row r="21780">
      <c r="A21780" s="129">
        <v>8.0</v>
      </c>
      <c r="B21780" s="129" t="s">
        <v>257</v>
      </c>
      <c r="C21780" s="129" t="s">
        <v>258</v>
      </c>
      <c r="D21780" s="129">
        <v>45.0</v>
      </c>
      <c r="E21780" s="129" t="s">
        <v>119</v>
      </c>
    </row>
    <row r="21781">
      <c r="A21781" s="129">
        <v>8.0</v>
      </c>
      <c r="B21781" s="129" t="s">
        <v>261</v>
      </c>
      <c r="C21781" s="129" t="s">
        <v>262</v>
      </c>
      <c r="D21781" s="129">
        <v>38.0</v>
      </c>
      <c r="E21781" s="129" t="s">
        <v>119</v>
      </c>
    </row>
    <row r="21782">
      <c r="A21782" s="129">
        <v>8.0</v>
      </c>
      <c r="B21782" s="129" t="s">
        <v>263</v>
      </c>
      <c r="C21782" s="129" t="s">
        <v>264</v>
      </c>
      <c r="D21782" s="129">
        <v>58.0</v>
      </c>
      <c r="E21782" s="129" t="s">
        <v>132</v>
      </c>
    </row>
    <row r="21783">
      <c r="A21783" s="129">
        <v>8.0</v>
      </c>
      <c r="B21783" s="129" t="s">
        <v>265</v>
      </c>
      <c r="C21783" s="129" t="s">
        <v>266</v>
      </c>
      <c r="D21783" s="129">
        <v>45.0</v>
      </c>
      <c r="E21783" s="129" t="s">
        <v>132</v>
      </c>
    </row>
    <row r="21784">
      <c r="A21784" s="129">
        <v>8.0</v>
      </c>
      <c r="B21784" s="129" t="s">
        <v>267</v>
      </c>
      <c r="C21784" s="129" t="s">
        <v>268</v>
      </c>
      <c r="D21784" s="129">
        <v>44.0</v>
      </c>
      <c r="E21784" s="129" t="s">
        <v>132</v>
      </c>
    </row>
    <row r="21785">
      <c r="A21785" s="129">
        <v>8.0</v>
      </c>
      <c r="B21785" s="129" t="s">
        <v>8384</v>
      </c>
      <c r="C21785" s="129" t="s">
        <v>8385</v>
      </c>
      <c r="D21785" s="129">
        <v>25.0</v>
      </c>
      <c r="E21785" s="129" t="s">
        <v>132</v>
      </c>
    </row>
    <row r="21786">
      <c r="A21786" s="129">
        <v>8.0</v>
      </c>
      <c r="B21786" s="129" t="s">
        <v>269</v>
      </c>
      <c r="C21786" s="129" t="s">
        <v>270</v>
      </c>
      <c r="D21786" s="129">
        <v>69.0</v>
      </c>
      <c r="E21786" s="129" t="s">
        <v>119</v>
      </c>
    </row>
    <row r="21787">
      <c r="A21787" s="129">
        <v>8.0</v>
      </c>
      <c r="B21787" s="129" t="s">
        <v>271</v>
      </c>
      <c r="C21787" s="129" t="s">
        <v>272</v>
      </c>
      <c r="D21787" s="129">
        <v>39.0</v>
      </c>
      <c r="E21787" s="129" t="s">
        <v>119</v>
      </c>
    </row>
    <row r="21788">
      <c r="A21788" s="129">
        <v>8.0</v>
      </c>
      <c r="B21788" s="129" t="s">
        <v>275</v>
      </c>
      <c r="C21788" s="129" t="s">
        <v>276</v>
      </c>
      <c r="D21788" s="129">
        <v>70.0</v>
      </c>
      <c r="E21788" s="129" t="s">
        <v>132</v>
      </c>
    </row>
    <row r="21789">
      <c r="A21789" s="129">
        <v>8.0</v>
      </c>
      <c r="B21789" s="129" t="s">
        <v>277</v>
      </c>
      <c r="C21789" s="129" t="s">
        <v>278</v>
      </c>
      <c r="D21789" s="129">
        <v>63.0</v>
      </c>
      <c r="E21789" s="129" t="s">
        <v>119</v>
      </c>
    </row>
    <row r="21790">
      <c r="A21790" s="129">
        <v>8.0</v>
      </c>
      <c r="B21790" s="129" t="s">
        <v>279</v>
      </c>
      <c r="C21790" s="129" t="s">
        <v>280</v>
      </c>
      <c r="D21790" s="129">
        <v>45.0</v>
      </c>
      <c r="E21790" s="129" t="s">
        <v>119</v>
      </c>
    </row>
    <row r="21791">
      <c r="A21791" s="129">
        <v>8.0</v>
      </c>
      <c r="B21791" s="129" t="s">
        <v>283</v>
      </c>
      <c r="C21791" s="129" t="s">
        <v>284</v>
      </c>
      <c r="D21791" s="129">
        <v>40.0</v>
      </c>
      <c r="E21791" s="129" t="s">
        <v>132</v>
      </c>
    </row>
    <row r="21792">
      <c r="A21792" s="129">
        <v>8.0</v>
      </c>
      <c r="B21792" s="129" t="s">
        <v>6350</v>
      </c>
      <c r="C21792" s="129" t="s">
        <v>6351</v>
      </c>
      <c r="D21792" s="129">
        <v>69.0</v>
      </c>
      <c r="E21792" s="129" t="s">
        <v>132</v>
      </c>
    </row>
    <row r="21793">
      <c r="A21793" s="129">
        <v>8.0</v>
      </c>
      <c r="B21793" s="129" t="s">
        <v>289</v>
      </c>
      <c r="C21793" s="129" t="s">
        <v>290</v>
      </c>
      <c r="D21793" s="129">
        <v>27.0</v>
      </c>
      <c r="E21793" s="129" t="s">
        <v>132</v>
      </c>
    </row>
    <row r="21794">
      <c r="A21794" s="129">
        <v>8.0</v>
      </c>
      <c r="B21794" s="129" t="s">
        <v>291</v>
      </c>
      <c r="C21794" s="129" t="s">
        <v>292</v>
      </c>
      <c r="D21794" s="129">
        <v>26.0</v>
      </c>
      <c r="E21794" s="129" t="s">
        <v>119</v>
      </c>
    </row>
    <row r="21795">
      <c r="A21795" s="129">
        <v>8.0</v>
      </c>
      <c r="B21795" s="129" t="s">
        <v>293</v>
      </c>
      <c r="C21795" s="129" t="s">
        <v>294</v>
      </c>
      <c r="D21795" s="129">
        <v>54.0</v>
      </c>
      <c r="E21795" s="129" t="s">
        <v>119</v>
      </c>
    </row>
    <row r="21796">
      <c r="A21796" s="129">
        <v>8.0</v>
      </c>
      <c r="B21796" s="129" t="s">
        <v>295</v>
      </c>
      <c r="C21796" s="129" t="s">
        <v>296</v>
      </c>
      <c r="D21796" s="129">
        <v>37.0</v>
      </c>
      <c r="E21796" s="129" t="s">
        <v>132</v>
      </c>
    </row>
    <row r="21797">
      <c r="A21797" s="129">
        <v>8.0</v>
      </c>
      <c r="B21797" s="129" t="s">
        <v>6354</v>
      </c>
      <c r="C21797" s="129" t="s">
        <v>6355</v>
      </c>
      <c r="D21797" s="129">
        <v>62.0</v>
      </c>
      <c r="E21797" s="129" t="s">
        <v>132</v>
      </c>
    </row>
    <row r="21798">
      <c r="A21798" s="129">
        <v>8.0</v>
      </c>
      <c r="B21798" s="129" t="s">
        <v>6356</v>
      </c>
      <c r="C21798" s="129" t="s">
        <v>6357</v>
      </c>
      <c r="D21798" s="129">
        <v>69.0</v>
      </c>
      <c r="E21798" s="129" t="s">
        <v>132</v>
      </c>
    </row>
    <row r="21799">
      <c r="A21799" s="129">
        <v>8.0</v>
      </c>
      <c r="B21799" s="129" t="s">
        <v>297</v>
      </c>
      <c r="C21799" s="129" t="s">
        <v>298</v>
      </c>
      <c r="D21799" s="129">
        <v>48.0</v>
      </c>
      <c r="E21799" s="129" t="s">
        <v>119</v>
      </c>
    </row>
    <row r="21800">
      <c r="A21800" s="129">
        <v>8.0</v>
      </c>
      <c r="B21800" s="129" t="s">
        <v>299</v>
      </c>
      <c r="C21800" s="129" t="s">
        <v>300</v>
      </c>
      <c r="D21800" s="129">
        <v>35.0</v>
      </c>
      <c r="E21800" s="129" t="s">
        <v>119</v>
      </c>
    </row>
    <row r="21801">
      <c r="A21801" s="129">
        <v>8.0</v>
      </c>
      <c r="B21801" s="129" t="s">
        <v>301</v>
      </c>
      <c r="C21801" s="129" t="s">
        <v>302</v>
      </c>
      <c r="D21801" s="129">
        <v>26.0</v>
      </c>
      <c r="E21801" s="129" t="s">
        <v>119</v>
      </c>
    </row>
    <row r="21802">
      <c r="A21802" s="129">
        <v>8.0</v>
      </c>
      <c r="B21802" s="129" t="s">
        <v>303</v>
      </c>
      <c r="C21802" s="129" t="s">
        <v>304</v>
      </c>
      <c r="D21802" s="129">
        <v>32.0</v>
      </c>
      <c r="E21802" s="129" t="s">
        <v>132</v>
      </c>
    </row>
    <row r="21803">
      <c r="A21803" s="129">
        <v>8.0</v>
      </c>
      <c r="B21803" s="129" t="s">
        <v>305</v>
      </c>
      <c r="C21803" s="129" t="s">
        <v>306</v>
      </c>
      <c r="D21803" s="129">
        <v>64.0</v>
      </c>
      <c r="E21803" s="129" t="s">
        <v>132</v>
      </c>
    </row>
    <row r="21804">
      <c r="A21804" s="129">
        <v>8.0</v>
      </c>
      <c r="B21804" s="129" t="s">
        <v>309</v>
      </c>
      <c r="C21804" s="129" t="s">
        <v>310</v>
      </c>
      <c r="D21804" s="129">
        <v>40.0</v>
      </c>
      <c r="E21804" s="129" t="s">
        <v>132</v>
      </c>
    </row>
    <row r="21805">
      <c r="A21805" s="129">
        <v>8.0</v>
      </c>
      <c r="B21805" s="129" t="s">
        <v>311</v>
      </c>
      <c r="C21805" s="129" t="s">
        <v>312</v>
      </c>
      <c r="D21805" s="129">
        <v>62.0</v>
      </c>
      <c r="E21805" s="129" t="s">
        <v>132</v>
      </c>
    </row>
    <row r="21806">
      <c r="A21806" s="129">
        <v>8.0</v>
      </c>
      <c r="B21806" s="129" t="s">
        <v>313</v>
      </c>
      <c r="C21806" s="129" t="s">
        <v>314</v>
      </c>
      <c r="D21806" s="129">
        <v>46.0</v>
      </c>
      <c r="E21806" s="129" t="s">
        <v>132</v>
      </c>
    </row>
    <row r="21807">
      <c r="A21807" s="129">
        <v>8.0</v>
      </c>
      <c r="B21807" s="129" t="s">
        <v>6360</v>
      </c>
      <c r="C21807" s="129" t="s">
        <v>6361</v>
      </c>
      <c r="D21807" s="129">
        <v>37.0</v>
      </c>
      <c r="E21807" s="129" t="s">
        <v>119</v>
      </c>
    </row>
    <row r="21808">
      <c r="A21808" s="129">
        <v>8.0</v>
      </c>
      <c r="B21808" s="129" t="s">
        <v>7700</v>
      </c>
      <c r="C21808" s="129" t="s">
        <v>7701</v>
      </c>
      <c r="D21808" s="129">
        <v>30.0</v>
      </c>
      <c r="E21808" s="129" t="s">
        <v>132</v>
      </c>
    </row>
    <row r="21809">
      <c r="A21809" s="129">
        <v>8.0</v>
      </c>
      <c r="B21809" s="129" t="s">
        <v>6362</v>
      </c>
      <c r="C21809" s="129" t="s">
        <v>6363</v>
      </c>
      <c r="D21809" s="129">
        <v>28.0</v>
      </c>
      <c r="E21809" s="129" t="s">
        <v>119</v>
      </c>
    </row>
    <row r="21810">
      <c r="A21810" s="129">
        <v>8.0</v>
      </c>
      <c r="B21810" s="129" t="s">
        <v>315</v>
      </c>
      <c r="C21810" s="129" t="s">
        <v>316</v>
      </c>
      <c r="D21810" s="129">
        <v>56.0</v>
      </c>
      <c r="E21810" s="129" t="s">
        <v>132</v>
      </c>
    </row>
    <row r="21811">
      <c r="A21811" s="129">
        <v>8.0</v>
      </c>
      <c r="B21811" s="129" t="s">
        <v>6366</v>
      </c>
      <c r="C21811" s="129" t="s">
        <v>6367</v>
      </c>
      <c r="D21811" s="129">
        <v>38.0</v>
      </c>
      <c r="E21811" s="129" t="s">
        <v>119</v>
      </c>
    </row>
    <row r="21812">
      <c r="A21812" s="129">
        <v>8.0</v>
      </c>
      <c r="B21812" s="129" t="s">
        <v>317</v>
      </c>
      <c r="C21812" s="129" t="s">
        <v>318</v>
      </c>
      <c r="D21812" s="129">
        <v>65.0</v>
      </c>
      <c r="E21812" s="129" t="s">
        <v>132</v>
      </c>
    </row>
    <row r="21813">
      <c r="A21813" s="129">
        <v>8.0</v>
      </c>
      <c r="B21813" s="129" t="s">
        <v>8386</v>
      </c>
      <c r="C21813" s="129" t="s">
        <v>8387</v>
      </c>
      <c r="D21813" s="129">
        <v>20.0</v>
      </c>
      <c r="E21813" s="129" t="s">
        <v>132</v>
      </c>
    </row>
    <row r="21814">
      <c r="A21814" s="129">
        <v>8.0</v>
      </c>
      <c r="B21814" s="129" t="s">
        <v>321</v>
      </c>
      <c r="C21814" s="129" t="s">
        <v>322</v>
      </c>
      <c r="D21814" s="129">
        <v>69.0</v>
      </c>
      <c r="E21814" s="129" t="s">
        <v>119</v>
      </c>
    </row>
    <row r="21815">
      <c r="A21815" s="129">
        <v>8.0</v>
      </c>
      <c r="B21815" s="129" t="s">
        <v>323</v>
      </c>
      <c r="C21815" s="129" t="s">
        <v>324</v>
      </c>
      <c r="D21815" s="129">
        <v>45.0</v>
      </c>
      <c r="E21815" s="129" t="s">
        <v>119</v>
      </c>
    </row>
    <row r="21816">
      <c r="A21816" s="129">
        <v>8.0</v>
      </c>
      <c r="B21816" s="129" t="s">
        <v>8164</v>
      </c>
      <c r="C21816" s="129" t="s">
        <v>8165</v>
      </c>
      <c r="D21816" s="129">
        <v>35.0</v>
      </c>
      <c r="E21816" s="129" t="s">
        <v>119</v>
      </c>
    </row>
    <row r="21817">
      <c r="A21817" s="129">
        <v>8.0</v>
      </c>
      <c r="B21817" s="129" t="s">
        <v>327</v>
      </c>
      <c r="C21817" s="129" t="s">
        <v>328</v>
      </c>
      <c r="D21817" s="129">
        <v>59.0</v>
      </c>
      <c r="E21817" s="129" t="s">
        <v>119</v>
      </c>
    </row>
    <row r="21818">
      <c r="A21818" s="129">
        <v>8.0</v>
      </c>
      <c r="B21818" s="129" t="s">
        <v>329</v>
      </c>
      <c r="C21818" s="129" t="s">
        <v>330</v>
      </c>
      <c r="D21818" s="129">
        <v>49.0</v>
      </c>
      <c r="E21818" s="129" t="s">
        <v>132</v>
      </c>
    </row>
    <row r="21819">
      <c r="A21819" s="129">
        <v>8.0</v>
      </c>
      <c r="B21819" s="129" t="s">
        <v>331</v>
      </c>
      <c r="C21819" s="129" t="s">
        <v>332</v>
      </c>
      <c r="D21819" s="129">
        <v>57.0</v>
      </c>
      <c r="E21819" s="129" t="s">
        <v>132</v>
      </c>
    </row>
    <row r="21820">
      <c r="A21820" s="129">
        <v>8.0</v>
      </c>
      <c r="B21820" s="129" t="s">
        <v>7704</v>
      </c>
      <c r="C21820" s="129" t="s">
        <v>7705</v>
      </c>
      <c r="D21820" s="129">
        <v>31.0</v>
      </c>
      <c r="E21820" s="129" t="s">
        <v>132</v>
      </c>
    </row>
    <row r="21821">
      <c r="A21821" s="129">
        <v>8.0</v>
      </c>
      <c r="B21821" s="129" t="s">
        <v>333</v>
      </c>
      <c r="C21821" s="129" t="s">
        <v>334</v>
      </c>
      <c r="D21821" s="129">
        <v>43.0</v>
      </c>
      <c r="E21821" s="129" t="s">
        <v>119</v>
      </c>
    </row>
    <row r="21822">
      <c r="A21822" s="129">
        <v>8.0</v>
      </c>
      <c r="B21822" s="129" t="s">
        <v>337</v>
      </c>
      <c r="C21822" s="129" t="s">
        <v>338</v>
      </c>
      <c r="D21822" s="129">
        <v>59.0</v>
      </c>
      <c r="E21822" s="129" t="s">
        <v>132</v>
      </c>
    </row>
    <row r="21823">
      <c r="A21823" s="129">
        <v>8.0</v>
      </c>
      <c r="B21823" s="129" t="s">
        <v>339</v>
      </c>
      <c r="C21823" s="129" t="s">
        <v>340</v>
      </c>
      <c r="D21823" s="129">
        <v>59.0</v>
      </c>
      <c r="E21823" s="129" t="s">
        <v>119</v>
      </c>
    </row>
    <row r="21824">
      <c r="A21824" s="129">
        <v>8.0</v>
      </c>
      <c r="B21824" s="129" t="s">
        <v>343</v>
      </c>
      <c r="C21824" s="129" t="s">
        <v>344</v>
      </c>
      <c r="D21824" s="129">
        <v>29.0</v>
      </c>
      <c r="E21824" s="129" t="s">
        <v>132</v>
      </c>
    </row>
    <row r="21825">
      <c r="A21825" s="129">
        <v>8.0</v>
      </c>
      <c r="B21825" s="129" t="s">
        <v>345</v>
      </c>
      <c r="C21825" s="129" t="s">
        <v>346</v>
      </c>
      <c r="D21825" s="129">
        <v>69.0</v>
      </c>
      <c r="E21825" s="129" t="s">
        <v>119</v>
      </c>
    </row>
    <row r="21826">
      <c r="A21826" s="129">
        <v>8.0</v>
      </c>
      <c r="B21826" s="129" t="s">
        <v>347</v>
      </c>
      <c r="C21826" s="129" t="s">
        <v>348</v>
      </c>
      <c r="D21826" s="129">
        <v>48.0</v>
      </c>
      <c r="E21826" s="129" t="s">
        <v>119</v>
      </c>
    </row>
    <row r="21827">
      <c r="A21827" s="129">
        <v>8.0</v>
      </c>
      <c r="B21827" s="129" t="s">
        <v>6370</v>
      </c>
      <c r="C21827" s="129" t="s">
        <v>6371</v>
      </c>
      <c r="D21827" s="129">
        <v>39.0</v>
      </c>
      <c r="E21827" s="129" t="s">
        <v>132</v>
      </c>
    </row>
    <row r="21828">
      <c r="A21828" s="129">
        <v>8.0</v>
      </c>
      <c r="B21828" s="129" t="s">
        <v>349</v>
      </c>
      <c r="C21828" s="129" t="s">
        <v>350</v>
      </c>
      <c r="D21828" s="129">
        <v>60.0</v>
      </c>
      <c r="E21828" s="129" t="s">
        <v>119</v>
      </c>
    </row>
    <row r="21829">
      <c r="A21829" s="129">
        <v>8.0</v>
      </c>
      <c r="B21829" s="129" t="s">
        <v>351</v>
      </c>
      <c r="C21829" s="129" t="s">
        <v>352</v>
      </c>
      <c r="D21829" s="129">
        <v>50.0</v>
      </c>
      <c r="E21829" s="129" t="s">
        <v>132</v>
      </c>
    </row>
    <row r="21830">
      <c r="A21830" s="129">
        <v>8.0</v>
      </c>
      <c r="B21830" s="129" t="s">
        <v>353</v>
      </c>
      <c r="C21830" s="129" t="s">
        <v>354</v>
      </c>
      <c r="D21830" s="129">
        <v>56.0</v>
      </c>
      <c r="E21830" s="129" t="s">
        <v>119</v>
      </c>
    </row>
    <row r="21831">
      <c r="A21831" s="129">
        <v>8.0</v>
      </c>
      <c r="B21831" s="129" t="s">
        <v>355</v>
      </c>
      <c r="C21831" s="129" t="s">
        <v>356</v>
      </c>
      <c r="D21831" s="129">
        <v>20.0</v>
      </c>
      <c r="E21831" s="129" t="s">
        <v>132</v>
      </c>
    </row>
    <row r="21832">
      <c r="A21832" s="129">
        <v>8.0</v>
      </c>
      <c r="B21832" s="129" t="s">
        <v>6372</v>
      </c>
      <c r="C21832" s="129" t="s">
        <v>6373</v>
      </c>
      <c r="D21832" s="129">
        <v>62.0</v>
      </c>
      <c r="E21832" s="129" t="s">
        <v>132</v>
      </c>
    </row>
    <row r="21833">
      <c r="A21833" s="129">
        <v>8.0</v>
      </c>
      <c r="B21833" s="129" t="s">
        <v>357</v>
      </c>
      <c r="C21833" s="129" t="s">
        <v>358</v>
      </c>
      <c r="D21833" s="129">
        <v>55.0</v>
      </c>
      <c r="E21833" s="129" t="s">
        <v>132</v>
      </c>
    </row>
    <row r="21834">
      <c r="A21834" s="129">
        <v>8.0</v>
      </c>
      <c r="B21834" s="129" t="s">
        <v>363</v>
      </c>
      <c r="C21834" s="129" t="s">
        <v>364</v>
      </c>
      <c r="D21834" s="129">
        <v>40.0</v>
      </c>
      <c r="E21834" s="129" t="s">
        <v>132</v>
      </c>
    </row>
    <row r="21835">
      <c r="A21835" s="129">
        <v>8.0</v>
      </c>
      <c r="B21835" s="129" t="s">
        <v>365</v>
      </c>
      <c r="C21835" s="129" t="s">
        <v>366</v>
      </c>
      <c r="D21835" s="129">
        <v>33.0</v>
      </c>
      <c r="E21835" s="129" t="s">
        <v>119</v>
      </c>
    </row>
    <row r="21836">
      <c r="A21836" s="129">
        <v>8.0</v>
      </c>
      <c r="B21836" s="129" t="s">
        <v>6376</v>
      </c>
      <c r="C21836" s="129" t="s">
        <v>6377</v>
      </c>
      <c r="D21836" s="129">
        <v>33.0</v>
      </c>
      <c r="E21836" s="129" t="s">
        <v>132</v>
      </c>
    </row>
    <row r="21837">
      <c r="A21837" s="129">
        <v>8.0</v>
      </c>
      <c r="B21837" s="129" t="s">
        <v>369</v>
      </c>
      <c r="C21837" s="129" t="s">
        <v>370</v>
      </c>
      <c r="D21837" s="129">
        <v>48.0</v>
      </c>
      <c r="E21837" s="129" t="s">
        <v>119</v>
      </c>
    </row>
    <row r="21838">
      <c r="A21838" s="129">
        <v>8.0</v>
      </c>
      <c r="B21838" s="129" t="s">
        <v>371</v>
      </c>
      <c r="C21838" s="129" t="s">
        <v>372</v>
      </c>
      <c r="D21838" s="129">
        <v>32.0</v>
      </c>
      <c r="E21838" s="129" t="s">
        <v>132</v>
      </c>
    </row>
    <row r="21839">
      <c r="A21839" s="129">
        <v>8.0</v>
      </c>
      <c r="B21839" s="129" t="s">
        <v>8170</v>
      </c>
      <c r="C21839" s="129" t="s">
        <v>8171</v>
      </c>
      <c r="D21839" s="129">
        <v>32.0</v>
      </c>
      <c r="E21839" s="129" t="s">
        <v>132</v>
      </c>
    </row>
    <row r="21840">
      <c r="A21840" s="129">
        <v>8.0</v>
      </c>
      <c r="B21840" s="129" t="s">
        <v>6378</v>
      </c>
      <c r="C21840" s="129" t="s">
        <v>6379</v>
      </c>
      <c r="D21840" s="129">
        <v>31.0</v>
      </c>
      <c r="E21840" s="129" t="s">
        <v>132</v>
      </c>
    </row>
    <row r="21841">
      <c r="A21841" s="129">
        <v>8.0</v>
      </c>
      <c r="B21841" s="129" t="s">
        <v>373</v>
      </c>
      <c r="C21841" s="129" t="s">
        <v>374</v>
      </c>
      <c r="D21841" s="129">
        <v>70.0</v>
      </c>
      <c r="E21841" s="129" t="s">
        <v>132</v>
      </c>
    </row>
    <row r="21842">
      <c r="A21842" s="129">
        <v>8.0</v>
      </c>
      <c r="B21842" s="129" t="s">
        <v>375</v>
      </c>
      <c r="C21842" s="129" t="s">
        <v>376</v>
      </c>
      <c r="D21842" s="129">
        <v>56.0</v>
      </c>
      <c r="E21842" s="129" t="s">
        <v>119</v>
      </c>
    </row>
    <row r="21843">
      <c r="A21843" s="129">
        <v>8.0</v>
      </c>
      <c r="B21843" s="129" t="s">
        <v>377</v>
      </c>
      <c r="C21843" s="129" t="s">
        <v>378</v>
      </c>
      <c r="D21843" s="129">
        <v>41.0</v>
      </c>
      <c r="E21843" s="129" t="s">
        <v>119</v>
      </c>
    </row>
    <row r="21844">
      <c r="A21844" s="129">
        <v>8.0</v>
      </c>
      <c r="B21844" s="129" t="s">
        <v>379</v>
      </c>
      <c r="C21844" s="129" t="s">
        <v>380</v>
      </c>
      <c r="D21844" s="129">
        <v>49.0</v>
      </c>
      <c r="E21844" s="129" t="s">
        <v>119</v>
      </c>
    </row>
    <row r="21845">
      <c r="A21845" s="129">
        <v>8.0</v>
      </c>
      <c r="B21845" s="129" t="s">
        <v>385</v>
      </c>
      <c r="C21845" s="129" t="s">
        <v>386</v>
      </c>
      <c r="D21845" s="129">
        <v>50.0</v>
      </c>
      <c r="E21845" s="129" t="s">
        <v>119</v>
      </c>
    </row>
    <row r="21846">
      <c r="A21846" s="129">
        <v>8.0</v>
      </c>
      <c r="B21846" s="129" t="s">
        <v>389</v>
      </c>
      <c r="C21846" s="129" t="s">
        <v>390</v>
      </c>
      <c r="D21846" s="129">
        <v>64.0</v>
      </c>
      <c r="E21846" s="129" t="s">
        <v>119</v>
      </c>
    </row>
    <row r="21847">
      <c r="A21847" s="129">
        <v>8.0</v>
      </c>
      <c r="B21847" s="129" t="s">
        <v>6380</v>
      </c>
      <c r="C21847" s="129" t="s">
        <v>6381</v>
      </c>
      <c r="D21847" s="129">
        <v>26.0</v>
      </c>
      <c r="E21847" s="129" t="s">
        <v>132</v>
      </c>
    </row>
    <row r="21848">
      <c r="A21848" s="129">
        <v>8.0</v>
      </c>
      <c r="B21848" s="129" t="s">
        <v>391</v>
      </c>
      <c r="C21848" s="129" t="s">
        <v>392</v>
      </c>
      <c r="D21848" s="129">
        <v>61.0</v>
      </c>
      <c r="E21848" s="129" t="s">
        <v>132</v>
      </c>
    </row>
    <row r="21849">
      <c r="A21849" s="129">
        <v>8.0</v>
      </c>
      <c r="B21849" s="129" t="s">
        <v>6382</v>
      </c>
      <c r="C21849" s="129" t="s">
        <v>6383</v>
      </c>
      <c r="D21849" s="129">
        <v>30.0</v>
      </c>
      <c r="E21849" s="129" t="s">
        <v>132</v>
      </c>
    </row>
    <row r="21850">
      <c r="A21850" s="129">
        <v>8.0</v>
      </c>
      <c r="B21850" s="129" t="s">
        <v>393</v>
      </c>
      <c r="C21850" s="129" t="s">
        <v>394</v>
      </c>
      <c r="D21850" s="129">
        <v>46.0</v>
      </c>
      <c r="E21850" s="129" t="s">
        <v>119</v>
      </c>
    </row>
    <row r="21851">
      <c r="A21851" s="129">
        <v>8.0</v>
      </c>
      <c r="B21851" s="129" t="s">
        <v>7706</v>
      </c>
      <c r="C21851" s="129" t="s">
        <v>7707</v>
      </c>
      <c r="D21851" s="129">
        <v>49.0</v>
      </c>
      <c r="E21851" s="129" t="s">
        <v>119</v>
      </c>
    </row>
    <row r="21852">
      <c r="A21852" s="129">
        <v>8.0</v>
      </c>
      <c r="B21852" s="129" t="s">
        <v>397</v>
      </c>
      <c r="C21852" s="129" t="s">
        <v>398</v>
      </c>
      <c r="D21852" s="129">
        <v>42.0</v>
      </c>
      <c r="E21852" s="129" t="s">
        <v>119</v>
      </c>
    </row>
    <row r="21853">
      <c r="A21853" s="129">
        <v>8.0</v>
      </c>
      <c r="B21853" s="129" t="s">
        <v>399</v>
      </c>
      <c r="C21853" s="129" t="s">
        <v>400</v>
      </c>
      <c r="D21853" s="129">
        <v>52.0</v>
      </c>
      <c r="E21853" s="129" t="s">
        <v>132</v>
      </c>
    </row>
    <row r="21854">
      <c r="A21854" s="129">
        <v>8.0</v>
      </c>
      <c r="B21854" s="129" t="s">
        <v>7710</v>
      </c>
      <c r="C21854" s="129" t="s">
        <v>7711</v>
      </c>
      <c r="D21854" s="129">
        <v>26.0</v>
      </c>
      <c r="E21854" s="129" t="s">
        <v>132</v>
      </c>
    </row>
    <row r="21855">
      <c r="A21855" s="129">
        <v>8.0</v>
      </c>
      <c r="B21855" s="129" t="s">
        <v>6384</v>
      </c>
      <c r="C21855" s="129" t="s">
        <v>6385</v>
      </c>
      <c r="D21855" s="129">
        <v>52.0</v>
      </c>
      <c r="E21855" s="129" t="s">
        <v>119</v>
      </c>
    </row>
    <row r="21856">
      <c r="A21856" s="129">
        <v>8.0</v>
      </c>
      <c r="B21856" s="129" t="s">
        <v>6386</v>
      </c>
      <c r="C21856" s="129" t="s">
        <v>6387</v>
      </c>
      <c r="D21856" s="129">
        <v>59.0</v>
      </c>
      <c r="E21856" s="129" t="s">
        <v>132</v>
      </c>
    </row>
    <row r="21857">
      <c r="A21857" s="129">
        <v>8.0</v>
      </c>
      <c r="B21857" s="129" t="s">
        <v>401</v>
      </c>
      <c r="C21857" s="129" t="s">
        <v>402</v>
      </c>
      <c r="D21857" s="129">
        <v>42.0</v>
      </c>
      <c r="E21857" s="129" t="s">
        <v>119</v>
      </c>
    </row>
    <row r="21858">
      <c r="A21858" s="129">
        <v>8.0</v>
      </c>
      <c r="B21858" s="129" t="s">
        <v>403</v>
      </c>
      <c r="C21858" s="129" t="s">
        <v>404</v>
      </c>
      <c r="D21858" s="129">
        <v>59.0</v>
      </c>
      <c r="E21858" s="129" t="s">
        <v>132</v>
      </c>
    </row>
    <row r="21859">
      <c r="A21859" s="129">
        <v>8.0</v>
      </c>
      <c r="B21859" s="129" t="s">
        <v>405</v>
      </c>
      <c r="C21859" s="129" t="s">
        <v>406</v>
      </c>
      <c r="D21859" s="129">
        <v>43.0</v>
      </c>
      <c r="E21859" s="129" t="s">
        <v>119</v>
      </c>
    </row>
    <row r="21860">
      <c r="A21860" s="129">
        <v>8.0</v>
      </c>
      <c r="B21860" s="129" t="s">
        <v>6388</v>
      </c>
      <c r="C21860" s="129" t="s">
        <v>6389</v>
      </c>
      <c r="D21860" s="129">
        <v>64.0</v>
      </c>
      <c r="E21860" s="129" t="s">
        <v>132</v>
      </c>
    </row>
    <row r="21861">
      <c r="A21861" s="129">
        <v>8.0</v>
      </c>
      <c r="B21861" s="129" t="s">
        <v>409</v>
      </c>
      <c r="C21861" s="129" t="s">
        <v>410</v>
      </c>
      <c r="D21861" s="129">
        <v>37.0</v>
      </c>
      <c r="E21861" s="129" t="s">
        <v>132</v>
      </c>
    </row>
    <row r="21862">
      <c r="A21862" s="129">
        <v>8.0</v>
      </c>
      <c r="B21862" s="129" t="s">
        <v>411</v>
      </c>
      <c r="C21862" s="129" t="s">
        <v>412</v>
      </c>
      <c r="D21862" s="129">
        <v>20.0</v>
      </c>
      <c r="E21862" s="129" t="s">
        <v>132</v>
      </c>
    </row>
    <row r="21863">
      <c r="A21863" s="129">
        <v>8.0</v>
      </c>
      <c r="B21863" s="129" t="s">
        <v>413</v>
      </c>
      <c r="C21863" s="129" t="s">
        <v>414</v>
      </c>
      <c r="D21863" s="129">
        <v>36.0</v>
      </c>
      <c r="E21863" s="129" t="s">
        <v>132</v>
      </c>
    </row>
    <row r="21864">
      <c r="A21864" s="129">
        <v>8.0</v>
      </c>
      <c r="B21864" s="129" t="s">
        <v>7714</v>
      </c>
      <c r="C21864" s="129" t="s">
        <v>7715</v>
      </c>
      <c r="D21864" s="129">
        <v>46.0</v>
      </c>
      <c r="E21864" s="129" t="s">
        <v>132</v>
      </c>
    </row>
    <row r="21865">
      <c r="A21865" s="129">
        <v>8.0</v>
      </c>
      <c r="B21865" s="129" t="s">
        <v>417</v>
      </c>
      <c r="C21865" s="129" t="s">
        <v>418</v>
      </c>
      <c r="D21865" s="129">
        <v>32.0</v>
      </c>
      <c r="E21865" s="129" t="s">
        <v>119</v>
      </c>
    </row>
    <row r="21866">
      <c r="A21866" s="129">
        <v>8.0</v>
      </c>
      <c r="B21866" s="129" t="s">
        <v>419</v>
      </c>
      <c r="C21866" s="129" t="s">
        <v>420</v>
      </c>
      <c r="D21866" s="129">
        <v>35.0</v>
      </c>
      <c r="E21866" s="129" t="s">
        <v>119</v>
      </c>
    </row>
    <row r="21867">
      <c r="A21867" s="129">
        <v>8.0</v>
      </c>
      <c r="B21867" s="129" t="s">
        <v>423</v>
      </c>
      <c r="C21867" s="129" t="s">
        <v>424</v>
      </c>
      <c r="D21867" s="129">
        <v>64.0</v>
      </c>
      <c r="E21867" s="129" t="s">
        <v>119</v>
      </c>
    </row>
    <row r="21868">
      <c r="A21868" s="129">
        <v>8.0</v>
      </c>
      <c r="B21868" s="129" t="s">
        <v>425</v>
      </c>
      <c r="C21868" s="129" t="s">
        <v>426</v>
      </c>
      <c r="D21868" s="129">
        <v>52.0</v>
      </c>
      <c r="E21868" s="129" t="s">
        <v>132</v>
      </c>
    </row>
    <row r="21869">
      <c r="A21869" s="129">
        <v>8.0</v>
      </c>
      <c r="B21869" s="129" t="s">
        <v>7716</v>
      </c>
      <c r="C21869" s="129" t="s">
        <v>7717</v>
      </c>
      <c r="D21869" s="129">
        <v>44.0</v>
      </c>
      <c r="E21869" s="129" t="s">
        <v>132</v>
      </c>
    </row>
    <row r="21870">
      <c r="A21870" s="129">
        <v>8.0</v>
      </c>
      <c r="B21870" s="129" t="s">
        <v>427</v>
      </c>
      <c r="C21870" s="129" t="s">
        <v>428</v>
      </c>
      <c r="D21870" s="129">
        <v>56.0</v>
      </c>
      <c r="E21870" s="129" t="s">
        <v>119</v>
      </c>
    </row>
    <row r="21871">
      <c r="A21871" s="129">
        <v>8.0</v>
      </c>
      <c r="B21871" s="129" t="s">
        <v>6394</v>
      </c>
      <c r="C21871" s="129" t="s">
        <v>6395</v>
      </c>
      <c r="D21871" s="129">
        <v>44.0</v>
      </c>
      <c r="E21871" s="129" t="s">
        <v>119</v>
      </c>
    </row>
    <row r="21872">
      <c r="A21872" s="129">
        <v>8.0</v>
      </c>
      <c r="B21872" s="129" t="s">
        <v>6396</v>
      </c>
      <c r="C21872" s="129" t="s">
        <v>6397</v>
      </c>
      <c r="D21872" s="129">
        <v>57.0</v>
      </c>
      <c r="E21872" s="129" t="s">
        <v>132</v>
      </c>
    </row>
    <row r="21873">
      <c r="A21873" s="129">
        <v>8.0</v>
      </c>
      <c r="B21873" s="129" t="s">
        <v>431</v>
      </c>
      <c r="C21873" s="129" t="s">
        <v>432</v>
      </c>
      <c r="D21873" s="129">
        <v>51.0</v>
      </c>
      <c r="E21873" s="129" t="s">
        <v>132</v>
      </c>
    </row>
    <row r="21874">
      <c r="A21874" s="129">
        <v>8.0</v>
      </c>
      <c r="B21874" s="129" t="s">
        <v>433</v>
      </c>
      <c r="C21874" s="129" t="s">
        <v>434</v>
      </c>
      <c r="D21874" s="129">
        <v>67.0</v>
      </c>
      <c r="E21874" s="129" t="s">
        <v>132</v>
      </c>
    </row>
    <row r="21875">
      <c r="A21875" s="129">
        <v>8.0</v>
      </c>
      <c r="B21875" s="129" t="s">
        <v>435</v>
      </c>
      <c r="C21875" s="129" t="s">
        <v>436</v>
      </c>
      <c r="D21875" s="129">
        <v>33.0</v>
      </c>
      <c r="E21875" s="129" t="s">
        <v>132</v>
      </c>
    </row>
    <row r="21876">
      <c r="A21876" s="129">
        <v>8.0</v>
      </c>
      <c r="B21876" s="129" t="s">
        <v>6398</v>
      </c>
      <c r="C21876" s="129" t="s">
        <v>6399</v>
      </c>
      <c r="D21876" s="129">
        <v>67.0</v>
      </c>
      <c r="E21876" s="129" t="s">
        <v>132</v>
      </c>
    </row>
    <row r="21877">
      <c r="A21877" s="129">
        <v>8.0</v>
      </c>
      <c r="B21877" s="129" t="s">
        <v>437</v>
      </c>
      <c r="C21877" s="129" t="s">
        <v>438</v>
      </c>
      <c r="D21877" s="129">
        <v>25.0</v>
      </c>
      <c r="E21877" s="129" t="s">
        <v>119</v>
      </c>
    </row>
    <row r="21878">
      <c r="A21878" s="129">
        <v>8.0</v>
      </c>
      <c r="B21878" s="129" t="s">
        <v>439</v>
      </c>
      <c r="C21878" s="129" t="s">
        <v>440</v>
      </c>
      <c r="D21878" s="129">
        <v>25.0</v>
      </c>
      <c r="E21878" s="129" t="s">
        <v>132</v>
      </c>
    </row>
    <row r="21879">
      <c r="A21879" s="129">
        <v>8.0</v>
      </c>
      <c r="B21879" s="129" t="s">
        <v>443</v>
      </c>
      <c r="C21879" s="129" t="s">
        <v>444</v>
      </c>
      <c r="D21879" s="129">
        <v>23.0</v>
      </c>
      <c r="E21879" s="129" t="s">
        <v>132</v>
      </c>
    </row>
    <row r="21880">
      <c r="A21880" s="129">
        <v>8.0</v>
      </c>
      <c r="B21880" s="129" t="s">
        <v>445</v>
      </c>
      <c r="C21880" s="129" t="s">
        <v>446</v>
      </c>
      <c r="D21880" s="129">
        <v>67.0</v>
      </c>
      <c r="E21880" s="129" t="s">
        <v>132</v>
      </c>
    </row>
    <row r="21881">
      <c r="A21881" s="129">
        <v>8.0</v>
      </c>
      <c r="B21881" s="129" t="s">
        <v>449</v>
      </c>
      <c r="C21881" s="129" t="s">
        <v>450</v>
      </c>
      <c r="D21881" s="129">
        <v>65.0</v>
      </c>
      <c r="E21881" s="129" t="s">
        <v>132</v>
      </c>
    </row>
    <row r="21882">
      <c r="A21882" s="129">
        <v>8.0</v>
      </c>
      <c r="B21882" s="129" t="s">
        <v>6402</v>
      </c>
      <c r="C21882" s="129" t="s">
        <v>6403</v>
      </c>
      <c r="D21882" s="129">
        <v>32.0</v>
      </c>
      <c r="E21882" s="129" t="s">
        <v>132</v>
      </c>
    </row>
    <row r="21883">
      <c r="A21883" s="129">
        <v>8.0</v>
      </c>
      <c r="B21883" s="129" t="s">
        <v>453</v>
      </c>
      <c r="C21883" s="129" t="s">
        <v>454</v>
      </c>
      <c r="D21883" s="129">
        <v>61.0</v>
      </c>
      <c r="E21883" s="129" t="s">
        <v>119</v>
      </c>
    </row>
    <row r="21884">
      <c r="A21884" s="129">
        <v>8.0</v>
      </c>
      <c r="B21884" s="129" t="s">
        <v>455</v>
      </c>
      <c r="C21884" s="129" t="s">
        <v>456</v>
      </c>
      <c r="D21884" s="129">
        <v>62.0</v>
      </c>
      <c r="E21884" s="129" t="s">
        <v>132</v>
      </c>
    </row>
    <row r="21885">
      <c r="A21885" s="129">
        <v>8.0</v>
      </c>
      <c r="B21885" s="129" t="s">
        <v>457</v>
      </c>
      <c r="C21885" s="129" t="s">
        <v>458</v>
      </c>
      <c r="D21885" s="129">
        <v>34.0</v>
      </c>
      <c r="E21885" s="129" t="s">
        <v>132</v>
      </c>
    </row>
    <row r="21886">
      <c r="A21886" s="129">
        <v>8.0</v>
      </c>
      <c r="B21886" s="129" t="s">
        <v>459</v>
      </c>
      <c r="C21886" s="129" t="s">
        <v>460</v>
      </c>
      <c r="D21886" s="129">
        <v>55.0</v>
      </c>
      <c r="E21886" s="129" t="s">
        <v>132</v>
      </c>
    </row>
    <row r="21887">
      <c r="A21887" s="129">
        <v>8.0</v>
      </c>
      <c r="B21887" s="129" t="s">
        <v>463</v>
      </c>
      <c r="C21887" s="129" t="s">
        <v>464</v>
      </c>
      <c r="D21887" s="129">
        <v>70.0</v>
      </c>
      <c r="E21887" s="129" t="s">
        <v>132</v>
      </c>
    </row>
    <row r="21888">
      <c r="A21888" s="129">
        <v>8.0</v>
      </c>
      <c r="B21888" s="129" t="s">
        <v>465</v>
      </c>
      <c r="C21888" s="129" t="s">
        <v>466</v>
      </c>
      <c r="D21888" s="129">
        <v>64.0</v>
      </c>
      <c r="E21888" s="129" t="s">
        <v>132</v>
      </c>
    </row>
    <row r="21889">
      <c r="A21889" s="129">
        <v>8.0</v>
      </c>
      <c r="B21889" s="129" t="s">
        <v>467</v>
      </c>
      <c r="C21889" s="129" t="s">
        <v>468</v>
      </c>
      <c r="D21889" s="129">
        <v>70.0</v>
      </c>
      <c r="E21889" s="129" t="s">
        <v>119</v>
      </c>
    </row>
    <row r="21890">
      <c r="A21890" s="129">
        <v>8.0</v>
      </c>
      <c r="B21890" s="129" t="s">
        <v>7722</v>
      </c>
      <c r="C21890" s="129" t="s">
        <v>7723</v>
      </c>
      <c r="D21890" s="129">
        <v>44.0</v>
      </c>
      <c r="E21890" s="129" t="s">
        <v>132</v>
      </c>
    </row>
    <row r="21891">
      <c r="A21891" s="129">
        <v>8.0</v>
      </c>
      <c r="B21891" s="129" t="s">
        <v>469</v>
      </c>
      <c r="C21891" s="129" t="s">
        <v>470</v>
      </c>
      <c r="D21891" s="129">
        <v>66.0</v>
      </c>
      <c r="E21891" s="129" t="s">
        <v>132</v>
      </c>
    </row>
    <row r="21892">
      <c r="A21892" s="129">
        <v>8.0</v>
      </c>
      <c r="B21892" s="129" t="s">
        <v>471</v>
      </c>
      <c r="C21892" s="129" t="s">
        <v>472</v>
      </c>
      <c r="D21892" s="129">
        <v>58.0</v>
      </c>
      <c r="E21892" s="129" t="s">
        <v>119</v>
      </c>
    </row>
    <row r="21893">
      <c r="A21893" s="129">
        <v>8.0</v>
      </c>
      <c r="B21893" s="129" t="s">
        <v>473</v>
      </c>
      <c r="C21893" s="129" t="s">
        <v>474</v>
      </c>
      <c r="D21893" s="129">
        <v>56.0</v>
      </c>
      <c r="E21893" s="129" t="s">
        <v>119</v>
      </c>
    </row>
    <row r="21894">
      <c r="A21894" s="129">
        <v>8.0</v>
      </c>
      <c r="B21894" s="129" t="s">
        <v>475</v>
      </c>
      <c r="C21894" s="129" t="s">
        <v>476</v>
      </c>
      <c r="D21894" s="129">
        <v>68.0</v>
      </c>
      <c r="E21894" s="129" t="s">
        <v>119</v>
      </c>
    </row>
    <row r="21895">
      <c r="A21895" s="129">
        <v>8.0</v>
      </c>
      <c r="B21895" s="129" t="s">
        <v>477</v>
      </c>
      <c r="C21895" s="129" t="s">
        <v>478</v>
      </c>
      <c r="D21895" s="129">
        <v>53.0</v>
      </c>
      <c r="E21895" s="129" t="s">
        <v>132</v>
      </c>
    </row>
    <row r="21896">
      <c r="A21896" s="129">
        <v>8.0</v>
      </c>
      <c r="B21896" s="129" t="s">
        <v>481</v>
      </c>
      <c r="C21896" s="129" t="s">
        <v>482</v>
      </c>
      <c r="D21896" s="129">
        <v>23.0</v>
      </c>
      <c r="E21896" s="129" t="s">
        <v>132</v>
      </c>
    </row>
    <row r="21897">
      <c r="A21897" s="129">
        <v>8.0</v>
      </c>
      <c r="B21897" s="129" t="s">
        <v>6408</v>
      </c>
      <c r="C21897" s="129" t="s">
        <v>6409</v>
      </c>
      <c r="D21897" s="129">
        <v>46.0</v>
      </c>
      <c r="E21897" s="129" t="s">
        <v>132</v>
      </c>
    </row>
    <row r="21898">
      <c r="A21898" s="129">
        <v>8.0</v>
      </c>
      <c r="B21898" s="129" t="s">
        <v>7724</v>
      </c>
      <c r="C21898" s="129" t="s">
        <v>7725</v>
      </c>
      <c r="D21898" s="129">
        <v>55.0</v>
      </c>
      <c r="E21898" s="129" t="s">
        <v>132</v>
      </c>
    </row>
    <row r="21899">
      <c r="A21899" s="129">
        <v>8.0</v>
      </c>
      <c r="B21899" s="129" t="s">
        <v>485</v>
      </c>
      <c r="C21899" s="129" t="s">
        <v>486</v>
      </c>
      <c r="D21899" s="129">
        <v>28.0</v>
      </c>
      <c r="E21899" s="129" t="s">
        <v>119</v>
      </c>
    </row>
    <row r="21900">
      <c r="A21900" s="129">
        <v>8.0</v>
      </c>
      <c r="B21900" s="129" t="s">
        <v>8390</v>
      </c>
      <c r="C21900" s="129" t="s">
        <v>8391</v>
      </c>
      <c r="D21900" s="129">
        <v>36.0</v>
      </c>
      <c r="E21900" s="129" t="s">
        <v>119</v>
      </c>
    </row>
    <row r="21901">
      <c r="A21901" s="129">
        <v>8.0</v>
      </c>
      <c r="B21901" s="129" t="s">
        <v>6410</v>
      </c>
      <c r="C21901" s="129" t="s">
        <v>6411</v>
      </c>
      <c r="D21901" s="129">
        <v>60.0</v>
      </c>
      <c r="E21901" s="129" t="s">
        <v>132</v>
      </c>
    </row>
    <row r="21902">
      <c r="A21902" s="129">
        <v>8.0</v>
      </c>
      <c r="B21902" s="129" t="s">
        <v>6412</v>
      </c>
      <c r="C21902" s="129" t="s">
        <v>6413</v>
      </c>
      <c r="D21902" s="129">
        <v>57.0</v>
      </c>
      <c r="E21902" s="129" t="s">
        <v>132</v>
      </c>
    </row>
    <row r="21903">
      <c r="A21903" s="129">
        <v>8.0</v>
      </c>
      <c r="B21903" s="129" t="s">
        <v>487</v>
      </c>
      <c r="C21903" s="129" t="s">
        <v>488</v>
      </c>
      <c r="D21903" s="129">
        <v>33.0</v>
      </c>
      <c r="E21903" s="129" t="s">
        <v>132</v>
      </c>
    </row>
    <row r="21904">
      <c r="A21904" s="129">
        <v>8.0</v>
      </c>
      <c r="B21904" s="129" t="s">
        <v>489</v>
      </c>
      <c r="C21904" s="129" t="s">
        <v>490</v>
      </c>
      <c r="D21904" s="129">
        <v>67.0</v>
      </c>
      <c r="E21904" s="129" t="s">
        <v>119</v>
      </c>
    </row>
    <row r="21905">
      <c r="A21905" s="129">
        <v>8.0</v>
      </c>
      <c r="B21905" s="129" t="s">
        <v>491</v>
      </c>
      <c r="C21905" s="129" t="s">
        <v>492</v>
      </c>
      <c r="D21905" s="129">
        <v>44.0</v>
      </c>
      <c r="E21905" s="129" t="s">
        <v>119</v>
      </c>
    </row>
    <row r="21906">
      <c r="A21906" s="129">
        <v>8.0</v>
      </c>
      <c r="B21906" s="129" t="s">
        <v>495</v>
      </c>
      <c r="C21906" s="129" t="s">
        <v>496</v>
      </c>
      <c r="D21906" s="129">
        <v>55.0</v>
      </c>
      <c r="E21906" s="129" t="s">
        <v>119</v>
      </c>
    </row>
    <row r="21907">
      <c r="A21907" s="129">
        <v>8.0</v>
      </c>
      <c r="B21907" s="129" t="s">
        <v>497</v>
      </c>
      <c r="C21907" s="129" t="s">
        <v>498</v>
      </c>
      <c r="D21907" s="129">
        <v>43.0</v>
      </c>
      <c r="E21907" s="129" t="s">
        <v>119</v>
      </c>
    </row>
    <row r="21908">
      <c r="A21908" s="129">
        <v>8.0</v>
      </c>
      <c r="B21908" s="129" t="s">
        <v>499</v>
      </c>
      <c r="C21908" s="129" t="s">
        <v>500</v>
      </c>
      <c r="D21908" s="129">
        <v>63.0</v>
      </c>
      <c r="E21908" s="129" t="s">
        <v>119</v>
      </c>
    </row>
    <row r="21909">
      <c r="A21909" s="129">
        <v>8.0</v>
      </c>
      <c r="B21909" s="129" t="s">
        <v>501</v>
      </c>
      <c r="C21909" s="129" t="s">
        <v>502</v>
      </c>
      <c r="D21909" s="129">
        <v>48.0</v>
      </c>
      <c r="E21909" s="129" t="s">
        <v>132</v>
      </c>
    </row>
    <row r="21910">
      <c r="A21910" s="129">
        <v>8.0</v>
      </c>
      <c r="B21910" s="129" t="s">
        <v>503</v>
      </c>
      <c r="C21910" s="129" t="s">
        <v>504</v>
      </c>
      <c r="D21910" s="129">
        <v>27.0</v>
      </c>
      <c r="E21910" s="129" t="s">
        <v>119</v>
      </c>
    </row>
    <row r="21911">
      <c r="A21911" s="129">
        <v>8.0</v>
      </c>
      <c r="B21911" s="129" t="s">
        <v>7726</v>
      </c>
      <c r="C21911" s="129" t="s">
        <v>7727</v>
      </c>
      <c r="D21911" s="129">
        <v>53.0</v>
      </c>
      <c r="E21911" s="129" t="s">
        <v>132</v>
      </c>
    </row>
    <row r="21912">
      <c r="A21912" s="129">
        <v>8.0</v>
      </c>
      <c r="B21912" s="129" t="s">
        <v>505</v>
      </c>
      <c r="C21912" s="129" t="s">
        <v>506</v>
      </c>
      <c r="D21912" s="129">
        <v>56.0</v>
      </c>
      <c r="E21912" s="129" t="s">
        <v>119</v>
      </c>
    </row>
    <row r="21913">
      <c r="A21913" s="129">
        <v>8.0</v>
      </c>
      <c r="B21913" s="129" t="s">
        <v>8392</v>
      </c>
      <c r="C21913" s="129" t="s">
        <v>8393</v>
      </c>
      <c r="D21913" s="129">
        <v>37.0</v>
      </c>
      <c r="E21913" s="129" t="s">
        <v>132</v>
      </c>
    </row>
    <row r="21914">
      <c r="A21914" s="129">
        <v>8.0</v>
      </c>
      <c r="B21914" s="129" t="s">
        <v>509</v>
      </c>
      <c r="C21914" s="129" t="s">
        <v>510</v>
      </c>
      <c r="D21914" s="129">
        <v>35.0</v>
      </c>
      <c r="E21914" s="129" t="s">
        <v>132</v>
      </c>
    </row>
    <row r="21915">
      <c r="A21915" s="129">
        <v>8.0</v>
      </c>
      <c r="B21915" s="129" t="s">
        <v>511</v>
      </c>
      <c r="C21915" s="129" t="s">
        <v>512</v>
      </c>
      <c r="D21915" s="129">
        <v>59.0</v>
      </c>
      <c r="E21915" s="129" t="s">
        <v>132</v>
      </c>
    </row>
    <row r="21916">
      <c r="A21916" s="129">
        <v>8.0</v>
      </c>
      <c r="B21916" s="129" t="s">
        <v>8172</v>
      </c>
      <c r="C21916" s="129" t="s">
        <v>8173</v>
      </c>
      <c r="D21916" s="129">
        <v>50.0</v>
      </c>
      <c r="E21916" s="129" t="s">
        <v>132</v>
      </c>
    </row>
    <row r="21917">
      <c r="A21917" s="129">
        <v>8.0</v>
      </c>
      <c r="B21917" s="129" t="s">
        <v>6418</v>
      </c>
      <c r="C21917" s="129" t="s">
        <v>6419</v>
      </c>
      <c r="D21917" s="129">
        <v>42.0</v>
      </c>
      <c r="E21917" s="129" t="s">
        <v>132</v>
      </c>
    </row>
    <row r="21918">
      <c r="A21918" s="129">
        <v>8.0</v>
      </c>
      <c r="B21918" s="129" t="s">
        <v>517</v>
      </c>
      <c r="C21918" s="129" t="s">
        <v>518</v>
      </c>
      <c r="D21918" s="129">
        <v>48.0</v>
      </c>
      <c r="E21918" s="129" t="s">
        <v>119</v>
      </c>
    </row>
    <row r="21919">
      <c r="A21919" s="129">
        <v>8.0</v>
      </c>
      <c r="B21919" s="129" t="s">
        <v>521</v>
      </c>
      <c r="C21919" s="129" t="s">
        <v>522</v>
      </c>
      <c r="D21919" s="129">
        <v>59.0</v>
      </c>
      <c r="E21919" s="129" t="s">
        <v>132</v>
      </c>
    </row>
    <row r="21920">
      <c r="A21920" s="129">
        <v>8.0</v>
      </c>
      <c r="B21920" s="129" t="s">
        <v>523</v>
      </c>
      <c r="C21920" s="129" t="s">
        <v>524</v>
      </c>
      <c r="D21920" s="129">
        <v>47.0</v>
      </c>
      <c r="E21920" s="129" t="s">
        <v>119</v>
      </c>
    </row>
    <row r="21921">
      <c r="A21921" s="129">
        <v>8.0</v>
      </c>
      <c r="B21921" s="129" t="s">
        <v>527</v>
      </c>
      <c r="C21921" s="129" t="s">
        <v>528</v>
      </c>
      <c r="D21921" s="129">
        <v>60.0</v>
      </c>
      <c r="E21921" s="129" t="s">
        <v>119</v>
      </c>
    </row>
    <row r="21922">
      <c r="A21922" s="129">
        <v>8.0</v>
      </c>
      <c r="B21922" s="129" t="s">
        <v>529</v>
      </c>
      <c r="C21922" s="129" t="s">
        <v>530</v>
      </c>
      <c r="D21922" s="129">
        <v>34.0</v>
      </c>
      <c r="E21922" s="129" t="s">
        <v>132</v>
      </c>
    </row>
    <row r="21923">
      <c r="A21923" s="129">
        <v>8.0</v>
      </c>
      <c r="B21923" s="129" t="s">
        <v>6424</v>
      </c>
      <c r="C21923" s="129" t="s">
        <v>6425</v>
      </c>
      <c r="D21923" s="129">
        <v>40.0</v>
      </c>
      <c r="E21923" s="129" t="s">
        <v>132</v>
      </c>
    </row>
    <row r="21924">
      <c r="A21924" s="129">
        <v>8.0</v>
      </c>
      <c r="B21924" s="129" t="s">
        <v>535</v>
      </c>
      <c r="C21924" s="129" t="s">
        <v>536</v>
      </c>
      <c r="D21924" s="129">
        <v>33.0</v>
      </c>
      <c r="E21924" s="129" t="s">
        <v>132</v>
      </c>
    </row>
    <row r="21925">
      <c r="A21925" s="129">
        <v>8.0</v>
      </c>
      <c r="B21925" s="129" t="s">
        <v>539</v>
      </c>
      <c r="C21925" s="129" t="s">
        <v>540</v>
      </c>
      <c r="D21925" s="129">
        <v>50.0</v>
      </c>
      <c r="E21925" s="129" t="s">
        <v>132</v>
      </c>
    </row>
    <row r="21926">
      <c r="A21926" s="129">
        <v>8.0</v>
      </c>
      <c r="B21926" s="129" t="s">
        <v>543</v>
      </c>
      <c r="C21926" s="129" t="s">
        <v>544</v>
      </c>
      <c r="D21926" s="129">
        <v>50.0</v>
      </c>
      <c r="E21926" s="129" t="s">
        <v>119</v>
      </c>
    </row>
    <row r="21927">
      <c r="A21927" s="129">
        <v>8.0</v>
      </c>
      <c r="B21927" s="129" t="s">
        <v>6426</v>
      </c>
      <c r="C21927" s="129" t="s">
        <v>6427</v>
      </c>
      <c r="D21927" s="129">
        <v>36.0</v>
      </c>
      <c r="E21927" s="129" t="s">
        <v>132</v>
      </c>
    </row>
    <row r="21928">
      <c r="A21928" s="129">
        <v>8.0</v>
      </c>
      <c r="B21928" s="129" t="s">
        <v>545</v>
      </c>
      <c r="C21928" s="129" t="s">
        <v>546</v>
      </c>
      <c r="D21928" s="129">
        <v>28.0</v>
      </c>
      <c r="E21928" s="129" t="s">
        <v>119</v>
      </c>
    </row>
    <row r="21929">
      <c r="A21929" s="129">
        <v>8.0</v>
      </c>
      <c r="B21929" s="129" t="s">
        <v>6428</v>
      </c>
      <c r="C21929" s="129" t="s">
        <v>6429</v>
      </c>
      <c r="D21929" s="129">
        <v>24.0</v>
      </c>
      <c r="E21929" s="129" t="s">
        <v>119</v>
      </c>
    </row>
    <row r="21930">
      <c r="A21930" s="129">
        <v>8.0</v>
      </c>
      <c r="B21930" s="129" t="s">
        <v>547</v>
      </c>
      <c r="C21930" s="129" t="s">
        <v>548</v>
      </c>
      <c r="D21930" s="129">
        <v>47.0</v>
      </c>
      <c r="E21930" s="129" t="s">
        <v>119</v>
      </c>
    </row>
    <row r="21931">
      <c r="A21931" s="129">
        <v>8.0</v>
      </c>
      <c r="B21931" s="129" t="s">
        <v>6430</v>
      </c>
      <c r="C21931" s="129" t="s">
        <v>6431</v>
      </c>
      <c r="D21931" s="129">
        <v>59.0</v>
      </c>
      <c r="E21931" s="129" t="s">
        <v>132</v>
      </c>
    </row>
    <row r="21932">
      <c r="A21932" s="129">
        <v>8.0</v>
      </c>
      <c r="B21932" s="129" t="s">
        <v>549</v>
      </c>
      <c r="C21932" s="129" t="s">
        <v>550</v>
      </c>
      <c r="D21932" s="129">
        <v>43.0</v>
      </c>
      <c r="E21932" s="129" t="s">
        <v>119</v>
      </c>
    </row>
    <row r="21933">
      <c r="A21933" s="129">
        <v>8.0</v>
      </c>
      <c r="B21933" s="129" t="s">
        <v>551</v>
      </c>
      <c r="C21933" s="129" t="s">
        <v>552</v>
      </c>
      <c r="D21933" s="129">
        <v>22.0</v>
      </c>
      <c r="E21933" s="129" t="s">
        <v>132</v>
      </c>
    </row>
    <row r="21934">
      <c r="A21934" s="129">
        <v>8.0</v>
      </c>
      <c r="B21934" s="129" t="s">
        <v>557</v>
      </c>
      <c r="C21934" s="129" t="s">
        <v>558</v>
      </c>
      <c r="D21934" s="129">
        <v>22.0</v>
      </c>
      <c r="E21934" s="129" t="s">
        <v>119</v>
      </c>
    </row>
    <row r="21935">
      <c r="A21935" s="129">
        <v>8.0</v>
      </c>
      <c r="B21935" s="129" t="s">
        <v>559</v>
      </c>
      <c r="C21935" s="129" t="s">
        <v>560</v>
      </c>
      <c r="D21935" s="129">
        <v>70.0</v>
      </c>
      <c r="E21935" s="129" t="s">
        <v>132</v>
      </c>
    </row>
    <row r="21936">
      <c r="A21936" s="129">
        <v>8.0</v>
      </c>
      <c r="B21936" s="129" t="s">
        <v>7728</v>
      </c>
      <c r="C21936" s="129" t="s">
        <v>7729</v>
      </c>
      <c r="D21936" s="129">
        <v>20.0</v>
      </c>
      <c r="E21936" s="129" t="s">
        <v>119</v>
      </c>
    </row>
    <row r="21937">
      <c r="A21937" s="129">
        <v>8.0</v>
      </c>
      <c r="B21937" s="129" t="s">
        <v>6432</v>
      </c>
      <c r="C21937" s="129" t="s">
        <v>6433</v>
      </c>
      <c r="D21937" s="129">
        <v>34.0</v>
      </c>
      <c r="E21937" s="129" t="s">
        <v>119</v>
      </c>
    </row>
    <row r="21938">
      <c r="A21938" s="129">
        <v>8.0</v>
      </c>
      <c r="B21938" s="129" t="s">
        <v>561</v>
      </c>
      <c r="C21938" s="129" t="s">
        <v>562</v>
      </c>
      <c r="D21938" s="129">
        <v>57.0</v>
      </c>
      <c r="E21938" s="129" t="s">
        <v>132</v>
      </c>
    </row>
    <row r="21939">
      <c r="A21939" s="129">
        <v>8.0</v>
      </c>
      <c r="B21939" s="129" t="s">
        <v>563</v>
      </c>
      <c r="C21939" s="129" t="s">
        <v>564</v>
      </c>
      <c r="D21939" s="129">
        <v>30.0</v>
      </c>
      <c r="E21939" s="129" t="s">
        <v>119</v>
      </c>
    </row>
    <row r="21940">
      <c r="A21940" s="129">
        <v>8.0</v>
      </c>
      <c r="B21940" s="129" t="s">
        <v>565</v>
      </c>
      <c r="C21940" s="129" t="s">
        <v>566</v>
      </c>
      <c r="D21940" s="129">
        <v>70.0</v>
      </c>
      <c r="E21940" s="129" t="s">
        <v>132</v>
      </c>
    </row>
    <row r="21941">
      <c r="A21941" s="129">
        <v>8.0</v>
      </c>
      <c r="B21941" s="129" t="s">
        <v>567</v>
      </c>
      <c r="C21941" s="129" t="s">
        <v>568</v>
      </c>
      <c r="D21941" s="129">
        <v>32.0</v>
      </c>
      <c r="E21941" s="129" t="s">
        <v>132</v>
      </c>
    </row>
    <row r="21942">
      <c r="A21942" s="129">
        <v>8.0</v>
      </c>
      <c r="B21942" s="129" t="s">
        <v>6434</v>
      </c>
      <c r="C21942" s="129" t="s">
        <v>6435</v>
      </c>
      <c r="D21942" s="129">
        <v>45.0</v>
      </c>
      <c r="E21942" s="129" t="s">
        <v>132</v>
      </c>
    </row>
    <row r="21943">
      <c r="A21943" s="129">
        <v>8.0</v>
      </c>
      <c r="B21943" s="129" t="s">
        <v>571</v>
      </c>
      <c r="C21943" s="129" t="s">
        <v>572</v>
      </c>
      <c r="D21943" s="129">
        <v>58.0</v>
      </c>
      <c r="E21943" s="129" t="s">
        <v>119</v>
      </c>
    </row>
    <row r="21944">
      <c r="A21944" s="129">
        <v>8.0</v>
      </c>
      <c r="B21944" s="129" t="s">
        <v>575</v>
      </c>
      <c r="C21944" s="129" t="s">
        <v>576</v>
      </c>
      <c r="D21944" s="129">
        <v>50.0</v>
      </c>
      <c r="E21944" s="129" t="s">
        <v>119</v>
      </c>
    </row>
    <row r="21945">
      <c r="A21945" s="129">
        <v>8.0</v>
      </c>
      <c r="B21945" s="129" t="s">
        <v>6436</v>
      </c>
      <c r="C21945" s="129" t="s">
        <v>6437</v>
      </c>
      <c r="D21945" s="129">
        <v>56.0</v>
      </c>
      <c r="E21945" s="129" t="s">
        <v>132</v>
      </c>
    </row>
    <row r="21946">
      <c r="A21946" s="129">
        <v>8.0</v>
      </c>
      <c r="B21946" s="129" t="s">
        <v>577</v>
      </c>
      <c r="C21946" s="129" t="s">
        <v>578</v>
      </c>
      <c r="D21946" s="129">
        <v>27.0</v>
      </c>
      <c r="E21946" s="129" t="s">
        <v>119</v>
      </c>
    </row>
    <row r="21947">
      <c r="A21947" s="129">
        <v>8.0</v>
      </c>
      <c r="B21947" s="129" t="s">
        <v>579</v>
      </c>
      <c r="C21947" s="129" t="s">
        <v>580</v>
      </c>
      <c r="D21947" s="129">
        <v>28.0</v>
      </c>
      <c r="E21947" s="129" t="s">
        <v>132</v>
      </c>
    </row>
    <row r="21948">
      <c r="A21948" s="129">
        <v>8.0</v>
      </c>
      <c r="B21948" s="129" t="s">
        <v>581</v>
      </c>
      <c r="C21948" s="129" t="s">
        <v>582</v>
      </c>
      <c r="D21948" s="129">
        <v>28.0</v>
      </c>
      <c r="E21948" s="129" t="s">
        <v>132</v>
      </c>
    </row>
    <row r="21949">
      <c r="A21949" s="129">
        <v>8.0</v>
      </c>
      <c r="B21949" s="129" t="s">
        <v>583</v>
      </c>
      <c r="C21949" s="129" t="s">
        <v>584</v>
      </c>
      <c r="D21949" s="129">
        <v>44.0</v>
      </c>
      <c r="E21949" s="129" t="s">
        <v>132</v>
      </c>
    </row>
    <row r="21950">
      <c r="A21950" s="129">
        <v>8.0</v>
      </c>
      <c r="B21950" s="129" t="s">
        <v>585</v>
      </c>
      <c r="C21950" s="129" t="s">
        <v>586</v>
      </c>
      <c r="D21950" s="129">
        <v>55.0</v>
      </c>
      <c r="E21950" s="129" t="s">
        <v>119</v>
      </c>
    </row>
    <row r="21951">
      <c r="A21951" s="129">
        <v>8.0</v>
      </c>
      <c r="B21951" s="129" t="s">
        <v>6438</v>
      </c>
      <c r="C21951" s="129" t="s">
        <v>6439</v>
      </c>
      <c r="D21951" s="129">
        <v>23.0</v>
      </c>
      <c r="E21951" s="129" t="s">
        <v>119</v>
      </c>
    </row>
    <row r="21952">
      <c r="A21952" s="129">
        <v>8.0</v>
      </c>
      <c r="B21952" s="129" t="s">
        <v>587</v>
      </c>
      <c r="C21952" s="129" t="s">
        <v>588</v>
      </c>
      <c r="D21952" s="129">
        <v>68.0</v>
      </c>
      <c r="E21952" s="129" t="s">
        <v>132</v>
      </c>
    </row>
    <row r="21953">
      <c r="A21953" s="129">
        <v>8.0</v>
      </c>
      <c r="B21953" s="129" t="s">
        <v>589</v>
      </c>
      <c r="C21953" s="129" t="s">
        <v>590</v>
      </c>
      <c r="D21953" s="129">
        <v>48.0</v>
      </c>
      <c r="E21953" s="129" t="s">
        <v>119</v>
      </c>
    </row>
    <row r="21954">
      <c r="A21954" s="129">
        <v>8.0</v>
      </c>
      <c r="B21954" s="129" t="s">
        <v>591</v>
      </c>
      <c r="C21954" s="129" t="s">
        <v>592</v>
      </c>
      <c r="D21954" s="129">
        <v>35.0</v>
      </c>
      <c r="E21954" s="129" t="s">
        <v>132</v>
      </c>
    </row>
    <row r="21955">
      <c r="A21955" s="129">
        <v>8.0</v>
      </c>
      <c r="B21955" s="129" t="s">
        <v>6442</v>
      </c>
      <c r="C21955" s="129" t="s">
        <v>6443</v>
      </c>
      <c r="D21955" s="129">
        <v>31.0</v>
      </c>
      <c r="E21955" s="129" t="s">
        <v>132</v>
      </c>
    </row>
    <row r="21956">
      <c r="A21956" s="129">
        <v>8.0</v>
      </c>
      <c r="B21956" s="129" t="s">
        <v>7732</v>
      </c>
      <c r="C21956" s="129" t="s">
        <v>7733</v>
      </c>
      <c r="D21956" s="129">
        <v>25.0</v>
      </c>
      <c r="E21956" s="129" t="s">
        <v>119</v>
      </c>
    </row>
    <row r="21957">
      <c r="A21957" s="129">
        <v>8.0</v>
      </c>
      <c r="B21957" s="129" t="s">
        <v>595</v>
      </c>
      <c r="C21957" s="129" t="s">
        <v>596</v>
      </c>
      <c r="D21957" s="129">
        <v>46.0</v>
      </c>
      <c r="E21957" s="129" t="s">
        <v>132</v>
      </c>
    </row>
    <row r="21958">
      <c r="A21958" s="129">
        <v>8.0</v>
      </c>
      <c r="B21958" s="129" t="s">
        <v>599</v>
      </c>
      <c r="C21958" s="129" t="s">
        <v>600</v>
      </c>
      <c r="D21958" s="129">
        <v>39.0</v>
      </c>
      <c r="E21958" s="129" t="s">
        <v>132</v>
      </c>
    </row>
    <row r="21959">
      <c r="A21959" s="129">
        <v>8.0</v>
      </c>
      <c r="B21959" s="129" t="s">
        <v>6444</v>
      </c>
      <c r="C21959" s="129" t="s">
        <v>6445</v>
      </c>
      <c r="D21959" s="129">
        <v>59.0</v>
      </c>
      <c r="E21959" s="129" t="s">
        <v>119</v>
      </c>
    </row>
    <row r="21960">
      <c r="A21960" s="129">
        <v>8.0</v>
      </c>
      <c r="B21960" s="129" t="s">
        <v>603</v>
      </c>
      <c r="C21960" s="129" t="s">
        <v>604</v>
      </c>
      <c r="D21960" s="129">
        <v>53.0</v>
      </c>
      <c r="E21960" s="129" t="s">
        <v>132</v>
      </c>
    </row>
    <row r="21961">
      <c r="A21961" s="129">
        <v>8.0</v>
      </c>
      <c r="B21961" s="129" t="s">
        <v>609</v>
      </c>
      <c r="C21961" s="129" t="s">
        <v>610</v>
      </c>
      <c r="D21961" s="129">
        <v>63.0</v>
      </c>
      <c r="E21961" s="129" t="s">
        <v>132</v>
      </c>
    </row>
    <row r="21962">
      <c r="A21962" s="129">
        <v>8.0</v>
      </c>
      <c r="B21962" s="129" t="s">
        <v>6448</v>
      </c>
      <c r="C21962" s="129" t="s">
        <v>6449</v>
      </c>
      <c r="D21962" s="129">
        <v>45.0</v>
      </c>
      <c r="E21962" s="129" t="s">
        <v>119</v>
      </c>
    </row>
    <row r="21963">
      <c r="A21963" s="129">
        <v>8.0</v>
      </c>
      <c r="B21963" s="129" t="s">
        <v>615</v>
      </c>
      <c r="C21963" s="129" t="s">
        <v>616</v>
      </c>
      <c r="D21963" s="129">
        <v>63.0</v>
      </c>
      <c r="E21963" s="129" t="s">
        <v>132</v>
      </c>
    </row>
    <row r="21964">
      <c r="A21964" s="129">
        <v>8.0</v>
      </c>
      <c r="B21964" s="129" t="s">
        <v>617</v>
      </c>
      <c r="C21964" s="129" t="s">
        <v>618</v>
      </c>
      <c r="D21964" s="129">
        <v>56.0</v>
      </c>
      <c r="E21964" s="129" t="s">
        <v>132</v>
      </c>
    </row>
    <row r="21965">
      <c r="A21965" s="129">
        <v>8.0</v>
      </c>
      <c r="B21965" s="129" t="s">
        <v>619</v>
      </c>
      <c r="C21965" s="129" t="s">
        <v>620</v>
      </c>
      <c r="D21965" s="129">
        <v>67.0</v>
      </c>
      <c r="E21965" s="129" t="s">
        <v>132</v>
      </c>
    </row>
    <row r="21966">
      <c r="A21966" s="129">
        <v>8.0</v>
      </c>
      <c r="B21966" s="129" t="s">
        <v>621</v>
      </c>
      <c r="C21966" s="129" t="s">
        <v>622</v>
      </c>
      <c r="D21966" s="129">
        <v>51.0</v>
      </c>
      <c r="E21966" s="129" t="s">
        <v>132</v>
      </c>
    </row>
    <row r="21967">
      <c r="A21967" s="129">
        <v>8.0</v>
      </c>
      <c r="B21967" s="129" t="s">
        <v>623</v>
      </c>
      <c r="C21967" s="129" t="s">
        <v>624</v>
      </c>
      <c r="D21967" s="129">
        <v>24.0</v>
      </c>
      <c r="E21967" s="129" t="s">
        <v>132</v>
      </c>
    </row>
    <row r="21968">
      <c r="A21968" s="129">
        <v>8.0</v>
      </c>
      <c r="B21968" s="129" t="s">
        <v>625</v>
      </c>
      <c r="C21968" s="129" t="s">
        <v>626</v>
      </c>
      <c r="D21968" s="129">
        <v>59.0</v>
      </c>
      <c r="E21968" s="129" t="s">
        <v>132</v>
      </c>
    </row>
    <row r="21969">
      <c r="A21969" s="129">
        <v>8.0</v>
      </c>
      <c r="B21969" s="129" t="s">
        <v>627</v>
      </c>
      <c r="C21969" s="129" t="s">
        <v>628</v>
      </c>
      <c r="D21969" s="129">
        <v>43.0</v>
      </c>
      <c r="E21969" s="129" t="s">
        <v>132</v>
      </c>
    </row>
    <row r="21970">
      <c r="A21970" s="129">
        <v>8.0</v>
      </c>
      <c r="B21970" s="129" t="s">
        <v>629</v>
      </c>
      <c r="C21970" s="129" t="s">
        <v>630</v>
      </c>
      <c r="D21970" s="129">
        <v>50.0</v>
      </c>
      <c r="E21970" s="129" t="s">
        <v>119</v>
      </c>
    </row>
    <row r="21971">
      <c r="A21971" s="129">
        <v>8.0</v>
      </c>
      <c r="B21971" s="129" t="s">
        <v>631</v>
      </c>
      <c r="C21971" s="129" t="s">
        <v>632</v>
      </c>
      <c r="D21971" s="129">
        <v>48.0</v>
      </c>
      <c r="E21971" s="129" t="s">
        <v>119</v>
      </c>
    </row>
    <row r="21972">
      <c r="A21972" s="129">
        <v>8.0</v>
      </c>
      <c r="B21972" s="129" t="s">
        <v>633</v>
      </c>
      <c r="C21972" s="129" t="s">
        <v>634</v>
      </c>
      <c r="D21972" s="129">
        <v>58.0</v>
      </c>
      <c r="E21972" s="129" t="s">
        <v>119</v>
      </c>
    </row>
    <row r="21973">
      <c r="A21973" s="129">
        <v>8.0</v>
      </c>
      <c r="B21973" s="129" t="s">
        <v>635</v>
      </c>
      <c r="C21973" s="129" t="s">
        <v>636</v>
      </c>
      <c r="D21973" s="129">
        <v>70.0</v>
      </c>
      <c r="E21973" s="129" t="s">
        <v>132</v>
      </c>
    </row>
    <row r="21974">
      <c r="A21974" s="129">
        <v>8.0</v>
      </c>
      <c r="B21974" s="129" t="s">
        <v>637</v>
      </c>
      <c r="C21974" s="129" t="s">
        <v>638</v>
      </c>
      <c r="D21974" s="129">
        <v>50.0</v>
      </c>
      <c r="E21974" s="129" t="s">
        <v>119</v>
      </c>
    </row>
    <row r="21975">
      <c r="A21975" s="129">
        <v>8.0</v>
      </c>
      <c r="B21975" s="129" t="s">
        <v>639</v>
      </c>
      <c r="C21975" s="129" t="s">
        <v>640</v>
      </c>
      <c r="D21975" s="129">
        <v>29.0</v>
      </c>
      <c r="E21975" s="129" t="s">
        <v>132</v>
      </c>
    </row>
    <row r="21976">
      <c r="A21976" s="129">
        <v>8.0</v>
      </c>
      <c r="B21976" s="129" t="s">
        <v>643</v>
      </c>
      <c r="C21976" s="129" t="s">
        <v>644</v>
      </c>
      <c r="D21976" s="129">
        <v>41.0</v>
      </c>
      <c r="E21976" s="129" t="s">
        <v>132</v>
      </c>
    </row>
    <row r="21977">
      <c r="A21977" s="129">
        <v>8.0</v>
      </c>
      <c r="B21977" s="129" t="s">
        <v>645</v>
      </c>
      <c r="C21977" s="129" t="s">
        <v>646</v>
      </c>
      <c r="D21977" s="129">
        <v>48.0</v>
      </c>
      <c r="E21977" s="129" t="s">
        <v>119</v>
      </c>
    </row>
    <row r="21978">
      <c r="A21978" s="129">
        <v>8.0</v>
      </c>
      <c r="B21978" s="129" t="s">
        <v>647</v>
      </c>
      <c r="C21978" s="129" t="s">
        <v>648</v>
      </c>
      <c r="D21978" s="129">
        <v>21.0</v>
      </c>
      <c r="E21978" s="129" t="s">
        <v>119</v>
      </c>
    </row>
    <row r="21979">
      <c r="A21979" s="129">
        <v>8.0</v>
      </c>
      <c r="B21979" s="129" t="s">
        <v>7734</v>
      </c>
      <c r="C21979" s="129" t="s">
        <v>7735</v>
      </c>
      <c r="D21979" s="129">
        <v>48.0</v>
      </c>
      <c r="E21979" s="129" t="s">
        <v>132</v>
      </c>
    </row>
    <row r="21980">
      <c r="A21980" s="129">
        <v>8.0</v>
      </c>
      <c r="B21980" s="129" t="s">
        <v>651</v>
      </c>
      <c r="C21980" s="129" t="s">
        <v>652</v>
      </c>
      <c r="D21980" s="129">
        <v>35.0</v>
      </c>
      <c r="E21980" s="129" t="s">
        <v>132</v>
      </c>
    </row>
    <row r="21981">
      <c r="A21981" s="129">
        <v>8.0</v>
      </c>
      <c r="B21981" s="129" t="s">
        <v>653</v>
      </c>
      <c r="C21981" s="129" t="s">
        <v>654</v>
      </c>
      <c r="D21981" s="129">
        <v>65.0</v>
      </c>
      <c r="E21981" s="129" t="s">
        <v>132</v>
      </c>
    </row>
    <row r="21982">
      <c r="A21982" s="129">
        <v>8.0</v>
      </c>
      <c r="B21982" s="129" t="s">
        <v>657</v>
      </c>
      <c r="C21982" s="129" t="s">
        <v>658</v>
      </c>
      <c r="D21982" s="129">
        <v>30.0</v>
      </c>
      <c r="E21982" s="129" t="s">
        <v>119</v>
      </c>
    </row>
    <row r="21983">
      <c r="A21983" s="129">
        <v>8.0</v>
      </c>
      <c r="B21983" s="129" t="s">
        <v>659</v>
      </c>
      <c r="C21983" s="129" t="s">
        <v>660</v>
      </c>
      <c r="D21983" s="129">
        <v>37.0</v>
      </c>
      <c r="E21983" s="129" t="s">
        <v>132</v>
      </c>
    </row>
    <row r="21984">
      <c r="A21984" s="129">
        <v>8.0</v>
      </c>
      <c r="B21984" s="129" t="s">
        <v>661</v>
      </c>
      <c r="C21984" s="129" t="s">
        <v>662</v>
      </c>
      <c r="D21984" s="129">
        <v>56.0</v>
      </c>
      <c r="E21984" s="129" t="s">
        <v>132</v>
      </c>
    </row>
    <row r="21985">
      <c r="A21985" s="129">
        <v>8.0</v>
      </c>
      <c r="B21985" s="129" t="s">
        <v>663</v>
      </c>
      <c r="C21985" s="129" t="s">
        <v>664</v>
      </c>
      <c r="D21985" s="129">
        <v>37.0</v>
      </c>
      <c r="E21985" s="129" t="s">
        <v>132</v>
      </c>
    </row>
    <row r="21986">
      <c r="A21986" s="129">
        <v>8.0</v>
      </c>
      <c r="B21986" s="129" t="s">
        <v>665</v>
      </c>
      <c r="C21986" s="129" t="s">
        <v>666</v>
      </c>
      <c r="D21986" s="129">
        <v>47.0</v>
      </c>
      <c r="E21986" s="129" t="s">
        <v>119</v>
      </c>
    </row>
    <row r="21987">
      <c r="A21987" s="129">
        <v>8.0</v>
      </c>
      <c r="B21987" s="129" t="s">
        <v>6452</v>
      </c>
      <c r="C21987" s="129" t="s">
        <v>6453</v>
      </c>
      <c r="D21987" s="129">
        <v>20.0</v>
      </c>
      <c r="E21987" s="129" t="s">
        <v>119</v>
      </c>
    </row>
    <row r="21988">
      <c r="A21988" s="129">
        <v>8.0</v>
      </c>
      <c r="B21988" s="129" t="s">
        <v>667</v>
      </c>
      <c r="C21988" s="129" t="s">
        <v>668</v>
      </c>
      <c r="D21988" s="129">
        <v>20.0</v>
      </c>
      <c r="E21988" s="129" t="s">
        <v>132</v>
      </c>
    </row>
    <row r="21989">
      <c r="A21989" s="129">
        <v>8.0</v>
      </c>
      <c r="B21989" s="129" t="s">
        <v>669</v>
      </c>
      <c r="C21989" s="129" t="s">
        <v>670</v>
      </c>
      <c r="D21989" s="129">
        <v>58.0</v>
      </c>
      <c r="E21989" s="129" t="s">
        <v>119</v>
      </c>
    </row>
    <row r="21990">
      <c r="A21990" s="129">
        <v>8.0</v>
      </c>
      <c r="B21990" s="129" t="s">
        <v>671</v>
      </c>
      <c r="C21990" s="129" t="s">
        <v>672</v>
      </c>
      <c r="D21990" s="129">
        <v>26.0</v>
      </c>
      <c r="E21990" s="129" t="s">
        <v>119</v>
      </c>
    </row>
    <row r="21991">
      <c r="A21991" s="129">
        <v>8.0</v>
      </c>
      <c r="B21991" s="129" t="s">
        <v>673</v>
      </c>
      <c r="C21991" s="129" t="s">
        <v>674</v>
      </c>
      <c r="D21991" s="129">
        <v>20.0</v>
      </c>
      <c r="E21991" s="129" t="s">
        <v>132</v>
      </c>
    </row>
    <row r="21992">
      <c r="A21992" s="129">
        <v>8.0</v>
      </c>
      <c r="B21992" s="129" t="s">
        <v>6456</v>
      </c>
      <c r="C21992" s="129" t="s">
        <v>6457</v>
      </c>
      <c r="D21992" s="129">
        <v>54.0</v>
      </c>
      <c r="E21992" s="129" t="s">
        <v>132</v>
      </c>
    </row>
    <row r="21993">
      <c r="A21993" s="129">
        <v>8.0</v>
      </c>
      <c r="B21993" s="129" t="s">
        <v>675</v>
      </c>
      <c r="C21993" s="129" t="s">
        <v>676</v>
      </c>
      <c r="D21993" s="129">
        <v>26.0</v>
      </c>
      <c r="E21993" s="129" t="s">
        <v>119</v>
      </c>
    </row>
    <row r="21994">
      <c r="A21994" s="129">
        <v>8.0</v>
      </c>
      <c r="B21994" s="129" t="s">
        <v>677</v>
      </c>
      <c r="C21994" s="129" t="s">
        <v>678</v>
      </c>
      <c r="D21994" s="129">
        <v>41.0</v>
      </c>
      <c r="E21994" s="129" t="s">
        <v>132</v>
      </c>
    </row>
    <row r="21995">
      <c r="A21995" s="129">
        <v>8.0</v>
      </c>
      <c r="B21995" s="129" t="s">
        <v>679</v>
      </c>
      <c r="C21995" s="129" t="s">
        <v>680</v>
      </c>
      <c r="D21995" s="129">
        <v>52.0</v>
      </c>
      <c r="E21995" s="129" t="s">
        <v>119</v>
      </c>
    </row>
    <row r="21996">
      <c r="A21996" s="129">
        <v>8.0</v>
      </c>
      <c r="B21996" s="129" t="s">
        <v>681</v>
      </c>
      <c r="C21996" s="129" t="s">
        <v>682</v>
      </c>
      <c r="D21996" s="129">
        <v>45.0</v>
      </c>
      <c r="E21996" s="129" t="s">
        <v>119</v>
      </c>
    </row>
    <row r="21997">
      <c r="A21997" s="129">
        <v>8.0</v>
      </c>
      <c r="B21997" s="129" t="s">
        <v>685</v>
      </c>
      <c r="C21997" s="129" t="s">
        <v>686</v>
      </c>
      <c r="D21997" s="129">
        <v>27.0</v>
      </c>
      <c r="E21997" s="129" t="s">
        <v>132</v>
      </c>
    </row>
    <row r="21998">
      <c r="A21998" s="129">
        <v>8.0</v>
      </c>
      <c r="B21998" s="129" t="s">
        <v>687</v>
      </c>
      <c r="C21998" s="129" t="s">
        <v>688</v>
      </c>
      <c r="D21998" s="129">
        <v>38.0</v>
      </c>
      <c r="E21998" s="129" t="s">
        <v>119</v>
      </c>
    </row>
    <row r="21999">
      <c r="A21999" s="129">
        <v>8.0</v>
      </c>
      <c r="B21999" s="129" t="s">
        <v>689</v>
      </c>
      <c r="C21999" s="129" t="s">
        <v>690</v>
      </c>
      <c r="D21999" s="129">
        <v>44.0</v>
      </c>
      <c r="E21999" s="129" t="s">
        <v>132</v>
      </c>
    </row>
    <row r="22000">
      <c r="A22000" s="129">
        <v>8.0</v>
      </c>
      <c r="B22000" s="129" t="s">
        <v>691</v>
      </c>
      <c r="C22000" s="129" t="s">
        <v>692</v>
      </c>
      <c r="D22000" s="129">
        <v>43.0</v>
      </c>
      <c r="E22000" s="129" t="s">
        <v>119</v>
      </c>
    </row>
    <row r="22001">
      <c r="A22001" s="129">
        <v>8.0</v>
      </c>
      <c r="B22001" s="129" t="s">
        <v>693</v>
      </c>
      <c r="C22001" s="129" t="s">
        <v>694</v>
      </c>
      <c r="D22001" s="129">
        <v>32.0</v>
      </c>
      <c r="E22001" s="129" t="s">
        <v>119</v>
      </c>
    </row>
    <row r="22002">
      <c r="A22002" s="129">
        <v>8.0</v>
      </c>
      <c r="B22002" s="129" t="s">
        <v>695</v>
      </c>
      <c r="C22002" s="129" t="s">
        <v>696</v>
      </c>
      <c r="D22002" s="129">
        <v>41.0</v>
      </c>
      <c r="E22002" s="129" t="s">
        <v>119</v>
      </c>
    </row>
    <row r="22003">
      <c r="A22003" s="129">
        <v>8.0</v>
      </c>
      <c r="B22003" s="129" t="s">
        <v>6460</v>
      </c>
      <c r="C22003" s="129" t="s">
        <v>6461</v>
      </c>
      <c r="D22003" s="129">
        <v>39.0</v>
      </c>
      <c r="E22003" s="129" t="s">
        <v>119</v>
      </c>
    </row>
    <row r="22004">
      <c r="A22004" s="129">
        <v>8.0</v>
      </c>
      <c r="B22004" s="129" t="s">
        <v>699</v>
      </c>
      <c r="C22004" s="129" t="s">
        <v>700</v>
      </c>
      <c r="D22004" s="129">
        <v>49.0</v>
      </c>
      <c r="E22004" s="129" t="s">
        <v>119</v>
      </c>
    </row>
    <row r="22005">
      <c r="A22005" s="129">
        <v>8.0</v>
      </c>
      <c r="B22005" s="129" t="s">
        <v>701</v>
      </c>
      <c r="C22005" s="129" t="s">
        <v>702</v>
      </c>
      <c r="D22005" s="129">
        <v>37.0</v>
      </c>
      <c r="E22005" s="129" t="s">
        <v>132</v>
      </c>
    </row>
    <row r="22006">
      <c r="A22006" s="129">
        <v>8.0</v>
      </c>
      <c r="B22006" s="129" t="s">
        <v>705</v>
      </c>
      <c r="C22006" s="129" t="s">
        <v>706</v>
      </c>
      <c r="D22006" s="129">
        <v>56.0</v>
      </c>
      <c r="E22006" s="129" t="s">
        <v>119</v>
      </c>
    </row>
    <row r="22007">
      <c r="A22007" s="129">
        <v>8.0</v>
      </c>
      <c r="B22007" s="129" t="s">
        <v>7736</v>
      </c>
      <c r="C22007" s="129" t="s">
        <v>7737</v>
      </c>
      <c r="D22007" s="129">
        <v>30.0</v>
      </c>
      <c r="E22007" s="129" t="s">
        <v>119</v>
      </c>
    </row>
    <row r="22008">
      <c r="A22008" s="129">
        <v>8.0</v>
      </c>
      <c r="B22008" s="129" t="s">
        <v>709</v>
      </c>
      <c r="C22008" s="129" t="s">
        <v>710</v>
      </c>
      <c r="D22008" s="129">
        <v>31.0</v>
      </c>
      <c r="E22008" s="129" t="s">
        <v>132</v>
      </c>
    </row>
    <row r="22009">
      <c r="A22009" s="129">
        <v>8.0</v>
      </c>
      <c r="B22009" s="129" t="s">
        <v>6470</v>
      </c>
      <c r="C22009" s="129" t="s">
        <v>6471</v>
      </c>
      <c r="D22009" s="129">
        <v>47.0</v>
      </c>
      <c r="E22009" s="129" t="s">
        <v>119</v>
      </c>
    </row>
    <row r="22010">
      <c r="A22010" s="129">
        <v>8.0</v>
      </c>
      <c r="B22010" s="129" t="s">
        <v>713</v>
      </c>
      <c r="C22010" s="129" t="s">
        <v>714</v>
      </c>
      <c r="D22010" s="129">
        <v>32.0</v>
      </c>
      <c r="E22010" s="129" t="s">
        <v>132</v>
      </c>
    </row>
    <row r="22011">
      <c r="A22011" s="129">
        <v>8.0</v>
      </c>
      <c r="B22011" s="129" t="s">
        <v>715</v>
      </c>
      <c r="C22011" s="129" t="s">
        <v>716</v>
      </c>
      <c r="D22011" s="129">
        <v>54.0</v>
      </c>
      <c r="E22011" s="129" t="s">
        <v>119</v>
      </c>
    </row>
    <row r="22012">
      <c r="A22012" s="129">
        <v>8.0</v>
      </c>
      <c r="B22012" s="129" t="s">
        <v>717</v>
      </c>
      <c r="C22012" s="129" t="s">
        <v>718</v>
      </c>
      <c r="D22012" s="129">
        <v>50.0</v>
      </c>
      <c r="E22012" s="129" t="s">
        <v>119</v>
      </c>
    </row>
    <row r="22013">
      <c r="A22013" s="129">
        <v>8.0</v>
      </c>
      <c r="B22013" s="129" t="s">
        <v>719</v>
      </c>
      <c r="C22013" s="129" t="s">
        <v>720</v>
      </c>
      <c r="D22013" s="129">
        <v>57.0</v>
      </c>
      <c r="E22013" s="129" t="s">
        <v>132</v>
      </c>
    </row>
    <row r="22014">
      <c r="A22014" s="129">
        <v>8.0</v>
      </c>
      <c r="B22014" s="129" t="s">
        <v>721</v>
      </c>
      <c r="C22014" s="129" t="s">
        <v>722</v>
      </c>
      <c r="D22014" s="129">
        <v>20.0</v>
      </c>
      <c r="E22014" s="129" t="s">
        <v>132</v>
      </c>
    </row>
    <row r="22015">
      <c r="A22015" s="129">
        <v>8.0</v>
      </c>
      <c r="B22015" s="129" t="s">
        <v>723</v>
      </c>
      <c r="C22015" s="129" t="s">
        <v>724</v>
      </c>
      <c r="D22015" s="129">
        <v>33.0</v>
      </c>
      <c r="E22015" s="129" t="s">
        <v>119</v>
      </c>
    </row>
    <row r="22016">
      <c r="A22016" s="129">
        <v>8.0</v>
      </c>
      <c r="B22016" s="129" t="s">
        <v>725</v>
      </c>
      <c r="C22016" s="129" t="s">
        <v>726</v>
      </c>
      <c r="D22016" s="129">
        <v>28.0</v>
      </c>
      <c r="E22016" s="129" t="s">
        <v>132</v>
      </c>
    </row>
    <row r="22017">
      <c r="A22017" s="129">
        <v>8.0</v>
      </c>
      <c r="B22017" s="129" t="s">
        <v>727</v>
      </c>
      <c r="C22017" s="129" t="s">
        <v>728</v>
      </c>
      <c r="D22017" s="129">
        <v>56.0</v>
      </c>
      <c r="E22017" s="129" t="s">
        <v>132</v>
      </c>
    </row>
    <row r="22018">
      <c r="A22018" s="129">
        <v>8.0</v>
      </c>
      <c r="B22018" s="129" t="s">
        <v>729</v>
      </c>
      <c r="C22018" s="129" t="s">
        <v>730</v>
      </c>
      <c r="D22018" s="129">
        <v>52.0</v>
      </c>
      <c r="E22018" s="129" t="s">
        <v>132</v>
      </c>
    </row>
    <row r="22019">
      <c r="A22019" s="129">
        <v>8.0</v>
      </c>
      <c r="B22019" s="129" t="s">
        <v>731</v>
      </c>
      <c r="C22019" s="129" t="s">
        <v>732</v>
      </c>
      <c r="D22019" s="129">
        <v>34.0</v>
      </c>
      <c r="E22019" s="129" t="s">
        <v>132</v>
      </c>
    </row>
    <row r="22020">
      <c r="A22020" s="129">
        <v>8.0</v>
      </c>
      <c r="B22020" s="129" t="s">
        <v>733</v>
      </c>
      <c r="C22020" s="129" t="s">
        <v>734</v>
      </c>
      <c r="D22020" s="129">
        <v>32.0</v>
      </c>
      <c r="E22020" s="129" t="s">
        <v>119</v>
      </c>
    </row>
    <row r="22021">
      <c r="A22021" s="129">
        <v>8.0</v>
      </c>
      <c r="B22021" s="129" t="s">
        <v>735</v>
      </c>
      <c r="C22021" s="129" t="s">
        <v>736</v>
      </c>
      <c r="D22021" s="129">
        <v>41.0</v>
      </c>
      <c r="E22021" s="129" t="s">
        <v>132</v>
      </c>
    </row>
    <row r="22022">
      <c r="A22022" s="129">
        <v>8.0</v>
      </c>
      <c r="B22022" s="129" t="s">
        <v>7738</v>
      </c>
      <c r="C22022" s="129" t="s">
        <v>7739</v>
      </c>
      <c r="D22022" s="129">
        <v>46.0</v>
      </c>
      <c r="E22022" s="129" t="s">
        <v>132</v>
      </c>
    </row>
    <row r="22023">
      <c r="A22023" s="129">
        <v>8.0</v>
      </c>
      <c r="B22023" s="129" t="s">
        <v>737</v>
      </c>
      <c r="C22023" s="129" t="s">
        <v>738</v>
      </c>
      <c r="D22023" s="129">
        <v>24.0</v>
      </c>
      <c r="E22023" s="129" t="s">
        <v>132</v>
      </c>
    </row>
    <row r="22024">
      <c r="A22024" s="129">
        <v>8.0</v>
      </c>
      <c r="B22024" s="129" t="s">
        <v>7740</v>
      </c>
      <c r="C22024" s="129" t="s">
        <v>7741</v>
      </c>
      <c r="D22024" s="129">
        <v>58.0</v>
      </c>
      <c r="E22024" s="129" t="s">
        <v>132</v>
      </c>
    </row>
    <row r="22025">
      <c r="A22025" s="129">
        <v>8.0</v>
      </c>
      <c r="B22025" s="129" t="s">
        <v>6474</v>
      </c>
      <c r="C22025" s="129" t="s">
        <v>6475</v>
      </c>
      <c r="D22025" s="129">
        <v>28.0</v>
      </c>
      <c r="E22025" s="129" t="s">
        <v>119</v>
      </c>
    </row>
    <row r="22026">
      <c r="A22026" s="129">
        <v>8.0</v>
      </c>
      <c r="B22026" s="129" t="s">
        <v>6476</v>
      </c>
      <c r="C22026" s="129" t="s">
        <v>6477</v>
      </c>
      <c r="D22026" s="129">
        <v>58.0</v>
      </c>
      <c r="E22026" s="129" t="s">
        <v>132</v>
      </c>
    </row>
    <row r="22027">
      <c r="A22027" s="129">
        <v>8.0</v>
      </c>
      <c r="B22027" s="129" t="s">
        <v>739</v>
      </c>
      <c r="C22027" s="129" t="s">
        <v>740</v>
      </c>
      <c r="D22027" s="129">
        <v>32.0</v>
      </c>
      <c r="E22027" s="129" t="s">
        <v>119</v>
      </c>
    </row>
    <row r="22028">
      <c r="A22028" s="129">
        <v>8.0</v>
      </c>
      <c r="B22028" s="129" t="s">
        <v>743</v>
      </c>
      <c r="C22028" s="129" t="s">
        <v>744</v>
      </c>
      <c r="D22028" s="129">
        <v>48.0</v>
      </c>
      <c r="E22028" s="129" t="s">
        <v>119</v>
      </c>
    </row>
    <row r="22029">
      <c r="A22029" s="129">
        <v>8.0</v>
      </c>
      <c r="B22029" s="129" t="s">
        <v>745</v>
      </c>
      <c r="C22029" s="129" t="s">
        <v>746</v>
      </c>
      <c r="D22029" s="129">
        <v>53.0</v>
      </c>
      <c r="E22029" s="129" t="s">
        <v>132</v>
      </c>
    </row>
    <row r="22030">
      <c r="A22030" s="129">
        <v>8.0</v>
      </c>
      <c r="B22030" s="129" t="s">
        <v>6478</v>
      </c>
      <c r="C22030" s="129" t="s">
        <v>6479</v>
      </c>
      <c r="D22030" s="129">
        <v>55.0</v>
      </c>
      <c r="E22030" s="129" t="s">
        <v>119</v>
      </c>
    </row>
    <row r="22031">
      <c r="A22031" s="129">
        <v>8.0</v>
      </c>
      <c r="B22031" s="129" t="s">
        <v>747</v>
      </c>
      <c r="C22031" s="129" t="s">
        <v>748</v>
      </c>
      <c r="D22031" s="129">
        <v>27.0</v>
      </c>
      <c r="E22031" s="129" t="s">
        <v>132</v>
      </c>
    </row>
    <row r="22032">
      <c r="A22032" s="129">
        <v>8.0</v>
      </c>
      <c r="B22032" s="129" t="s">
        <v>749</v>
      </c>
      <c r="C22032" s="129" t="s">
        <v>750</v>
      </c>
      <c r="D22032" s="129">
        <v>64.0</v>
      </c>
      <c r="E22032" s="129" t="s">
        <v>132</v>
      </c>
    </row>
    <row r="22033">
      <c r="A22033" s="129">
        <v>8.0</v>
      </c>
      <c r="B22033" s="129" t="s">
        <v>6480</v>
      </c>
      <c r="C22033" s="129" t="s">
        <v>6481</v>
      </c>
      <c r="D22033" s="129">
        <v>48.0</v>
      </c>
      <c r="E22033" s="129" t="s">
        <v>132</v>
      </c>
    </row>
    <row r="22034">
      <c r="A22034" s="129">
        <v>8.0</v>
      </c>
      <c r="B22034" s="129" t="s">
        <v>751</v>
      </c>
      <c r="C22034" s="129" t="s">
        <v>752</v>
      </c>
      <c r="D22034" s="129">
        <v>53.0</v>
      </c>
      <c r="E22034" s="129" t="s">
        <v>132</v>
      </c>
    </row>
    <row r="22035">
      <c r="A22035" s="129">
        <v>8.0</v>
      </c>
      <c r="B22035" s="129" t="s">
        <v>755</v>
      </c>
      <c r="C22035" s="129" t="s">
        <v>756</v>
      </c>
      <c r="D22035" s="129">
        <v>61.0</v>
      </c>
      <c r="E22035" s="129" t="s">
        <v>119</v>
      </c>
    </row>
    <row r="22036">
      <c r="A22036" s="129">
        <v>8.0</v>
      </c>
      <c r="B22036" s="129" t="s">
        <v>761</v>
      </c>
      <c r="C22036" s="129" t="s">
        <v>762</v>
      </c>
      <c r="D22036" s="129">
        <v>64.0</v>
      </c>
      <c r="E22036" s="129" t="s">
        <v>119</v>
      </c>
    </row>
    <row r="22037">
      <c r="A22037" s="129">
        <v>8.0</v>
      </c>
      <c r="B22037" s="129" t="s">
        <v>6484</v>
      </c>
      <c r="C22037" s="129" t="s">
        <v>6485</v>
      </c>
      <c r="D22037" s="129">
        <v>48.0</v>
      </c>
      <c r="E22037" s="129" t="s">
        <v>132</v>
      </c>
    </row>
    <row r="22038">
      <c r="A22038" s="129">
        <v>8.0</v>
      </c>
      <c r="B22038" s="129" t="s">
        <v>6486</v>
      </c>
      <c r="C22038" s="129" t="s">
        <v>6487</v>
      </c>
      <c r="D22038" s="129">
        <v>24.0</v>
      </c>
      <c r="E22038" s="129" t="s">
        <v>119</v>
      </c>
    </row>
    <row r="22039">
      <c r="A22039" s="129">
        <v>8.0</v>
      </c>
      <c r="B22039" s="129" t="s">
        <v>6488</v>
      </c>
      <c r="C22039" s="129" t="s">
        <v>6489</v>
      </c>
      <c r="D22039" s="129">
        <v>63.0</v>
      </c>
      <c r="E22039" s="129" t="s">
        <v>132</v>
      </c>
    </row>
    <row r="22040">
      <c r="A22040" s="129">
        <v>8.0</v>
      </c>
      <c r="B22040" s="129" t="s">
        <v>769</v>
      </c>
      <c r="C22040" s="129" t="s">
        <v>770</v>
      </c>
      <c r="D22040" s="129">
        <v>37.0</v>
      </c>
      <c r="E22040" s="129" t="s">
        <v>119</v>
      </c>
    </row>
    <row r="22041">
      <c r="A22041" s="129">
        <v>8.0</v>
      </c>
      <c r="B22041" s="129" t="s">
        <v>771</v>
      </c>
      <c r="C22041" s="129" t="s">
        <v>772</v>
      </c>
      <c r="D22041" s="129">
        <v>61.0</v>
      </c>
      <c r="E22041" s="129" t="s">
        <v>119</v>
      </c>
    </row>
    <row r="22042">
      <c r="A22042" s="129">
        <v>8.0</v>
      </c>
      <c r="B22042" s="129" t="s">
        <v>773</v>
      </c>
      <c r="C22042" s="129" t="s">
        <v>774</v>
      </c>
      <c r="D22042" s="129">
        <v>35.0</v>
      </c>
      <c r="E22042" s="129" t="s">
        <v>119</v>
      </c>
    </row>
    <row r="22043">
      <c r="A22043" s="129">
        <v>8.0</v>
      </c>
      <c r="B22043" s="129" t="s">
        <v>775</v>
      </c>
      <c r="C22043" s="129" t="s">
        <v>776</v>
      </c>
      <c r="D22043" s="129">
        <v>70.0</v>
      </c>
      <c r="E22043" s="129" t="s">
        <v>119</v>
      </c>
    </row>
    <row r="22044">
      <c r="A22044" s="129">
        <v>8.0</v>
      </c>
      <c r="B22044" s="129" t="s">
        <v>777</v>
      </c>
      <c r="C22044" s="129" t="s">
        <v>778</v>
      </c>
      <c r="D22044" s="129">
        <v>49.0</v>
      </c>
      <c r="E22044" s="129" t="s">
        <v>119</v>
      </c>
    </row>
    <row r="22045">
      <c r="A22045" s="129">
        <v>8.0</v>
      </c>
      <c r="B22045" s="129" t="s">
        <v>779</v>
      </c>
      <c r="C22045" s="129" t="s">
        <v>780</v>
      </c>
      <c r="D22045" s="129">
        <v>62.0</v>
      </c>
      <c r="E22045" s="129" t="s">
        <v>119</v>
      </c>
    </row>
    <row r="22046">
      <c r="A22046" s="129">
        <v>8.0</v>
      </c>
      <c r="B22046" s="129" t="s">
        <v>781</v>
      </c>
      <c r="C22046" s="129" t="s">
        <v>782</v>
      </c>
      <c r="D22046" s="129">
        <v>22.0</v>
      </c>
      <c r="E22046" s="129" t="s">
        <v>132</v>
      </c>
    </row>
    <row r="22047">
      <c r="A22047" s="129">
        <v>8.0</v>
      </c>
      <c r="B22047" s="129" t="s">
        <v>6490</v>
      </c>
      <c r="C22047" s="129" t="s">
        <v>6491</v>
      </c>
      <c r="D22047" s="129">
        <v>49.0</v>
      </c>
      <c r="E22047" s="129" t="s">
        <v>132</v>
      </c>
    </row>
    <row r="22048">
      <c r="A22048" s="129">
        <v>8.0</v>
      </c>
      <c r="B22048" s="129" t="s">
        <v>783</v>
      </c>
      <c r="C22048" s="129" t="s">
        <v>784</v>
      </c>
      <c r="D22048" s="129">
        <v>60.0</v>
      </c>
      <c r="E22048" s="129" t="s">
        <v>119</v>
      </c>
    </row>
    <row r="22049">
      <c r="A22049" s="129">
        <v>8.0</v>
      </c>
      <c r="B22049" s="129" t="s">
        <v>785</v>
      </c>
      <c r="C22049" s="129" t="s">
        <v>786</v>
      </c>
      <c r="D22049" s="129">
        <v>67.0</v>
      </c>
      <c r="E22049" s="129" t="s">
        <v>132</v>
      </c>
    </row>
    <row r="22050">
      <c r="A22050" s="129">
        <v>8.0</v>
      </c>
      <c r="B22050" s="129" t="s">
        <v>787</v>
      </c>
      <c r="C22050" s="129" t="s">
        <v>788</v>
      </c>
      <c r="D22050" s="129">
        <v>34.0</v>
      </c>
      <c r="E22050" s="129" t="s">
        <v>119</v>
      </c>
    </row>
    <row r="22051">
      <c r="A22051" s="129">
        <v>8.0</v>
      </c>
      <c r="B22051" s="129" t="s">
        <v>789</v>
      </c>
      <c r="C22051" s="129" t="s">
        <v>790</v>
      </c>
      <c r="D22051" s="129">
        <v>41.0</v>
      </c>
      <c r="E22051" s="129" t="s">
        <v>119</v>
      </c>
    </row>
    <row r="22052">
      <c r="A22052" s="129">
        <v>8.0</v>
      </c>
      <c r="B22052" s="129" t="s">
        <v>791</v>
      </c>
      <c r="C22052" s="129" t="s">
        <v>792</v>
      </c>
      <c r="D22052" s="129">
        <v>70.0</v>
      </c>
      <c r="E22052" s="129" t="s">
        <v>132</v>
      </c>
    </row>
    <row r="22053">
      <c r="A22053" s="129">
        <v>8.0</v>
      </c>
      <c r="B22053" s="129" t="s">
        <v>793</v>
      </c>
      <c r="C22053" s="129" t="s">
        <v>794</v>
      </c>
      <c r="D22053" s="129">
        <v>65.0</v>
      </c>
      <c r="E22053" s="129" t="s">
        <v>119</v>
      </c>
    </row>
    <row r="22054">
      <c r="A22054" s="129">
        <v>8.0</v>
      </c>
      <c r="B22054" s="129" t="s">
        <v>795</v>
      </c>
      <c r="C22054" s="129" t="s">
        <v>796</v>
      </c>
      <c r="D22054" s="129">
        <v>42.0</v>
      </c>
      <c r="E22054" s="129" t="s">
        <v>119</v>
      </c>
    </row>
    <row r="22055">
      <c r="A22055" s="129">
        <v>8.0</v>
      </c>
      <c r="B22055" s="129" t="s">
        <v>797</v>
      </c>
      <c r="C22055" s="129" t="s">
        <v>798</v>
      </c>
      <c r="D22055" s="129">
        <v>57.0</v>
      </c>
      <c r="E22055" s="129" t="s">
        <v>119</v>
      </c>
    </row>
    <row r="22056">
      <c r="A22056" s="129">
        <v>8.0</v>
      </c>
      <c r="B22056" s="129" t="s">
        <v>7742</v>
      </c>
      <c r="C22056" s="129" t="s">
        <v>7743</v>
      </c>
      <c r="D22056" s="129">
        <v>27.0</v>
      </c>
      <c r="E22056" s="129" t="s">
        <v>119</v>
      </c>
    </row>
    <row r="22057">
      <c r="A22057" s="129">
        <v>8.0</v>
      </c>
      <c r="B22057" s="129" t="s">
        <v>6492</v>
      </c>
      <c r="C22057" s="129" t="s">
        <v>6493</v>
      </c>
      <c r="D22057" s="129">
        <v>47.0</v>
      </c>
      <c r="E22057" s="129" t="s">
        <v>132</v>
      </c>
    </row>
    <row r="22058">
      <c r="A22058" s="129">
        <v>8.0</v>
      </c>
      <c r="B22058" s="129" t="s">
        <v>799</v>
      </c>
      <c r="C22058" s="129" t="s">
        <v>800</v>
      </c>
      <c r="D22058" s="129">
        <v>49.0</v>
      </c>
      <c r="E22058" s="129" t="s">
        <v>132</v>
      </c>
    </row>
    <row r="22059">
      <c r="A22059" s="129">
        <v>8.0</v>
      </c>
      <c r="B22059" s="129" t="s">
        <v>801</v>
      </c>
      <c r="C22059" s="129" t="s">
        <v>802</v>
      </c>
      <c r="D22059" s="129">
        <v>39.0</v>
      </c>
      <c r="E22059" s="129" t="s">
        <v>119</v>
      </c>
    </row>
    <row r="22060">
      <c r="A22060" s="129">
        <v>8.0</v>
      </c>
      <c r="B22060" s="129" t="s">
        <v>6494</v>
      </c>
      <c r="C22060" s="129" t="s">
        <v>6495</v>
      </c>
      <c r="D22060" s="129">
        <v>38.0</v>
      </c>
      <c r="E22060" s="129" t="s">
        <v>119</v>
      </c>
    </row>
    <row r="22061">
      <c r="A22061" s="129">
        <v>8.0</v>
      </c>
      <c r="B22061" s="129" t="s">
        <v>805</v>
      </c>
      <c r="C22061" s="129" t="s">
        <v>806</v>
      </c>
      <c r="D22061" s="129">
        <v>51.0</v>
      </c>
      <c r="E22061" s="129" t="s">
        <v>132</v>
      </c>
    </row>
    <row r="22062">
      <c r="A22062" s="129">
        <v>8.0</v>
      </c>
      <c r="B22062" s="129" t="s">
        <v>807</v>
      </c>
      <c r="C22062" s="129" t="s">
        <v>808</v>
      </c>
      <c r="D22062" s="129">
        <v>48.0</v>
      </c>
      <c r="E22062" s="129" t="s">
        <v>132</v>
      </c>
    </row>
    <row r="22063">
      <c r="A22063" s="129">
        <v>8.0</v>
      </c>
      <c r="B22063" s="129" t="s">
        <v>6496</v>
      </c>
      <c r="C22063" s="129" t="s">
        <v>6497</v>
      </c>
      <c r="D22063" s="129">
        <v>57.0</v>
      </c>
      <c r="E22063" s="129" t="s">
        <v>119</v>
      </c>
    </row>
    <row r="22064">
      <c r="A22064" s="129">
        <v>8.0</v>
      </c>
      <c r="B22064" s="129" t="s">
        <v>813</v>
      </c>
      <c r="C22064" s="129" t="s">
        <v>814</v>
      </c>
      <c r="D22064" s="129">
        <v>38.0</v>
      </c>
      <c r="E22064" s="129" t="s">
        <v>132</v>
      </c>
    </row>
    <row r="22065">
      <c r="A22065" s="129">
        <v>8.0</v>
      </c>
      <c r="B22065" s="129" t="s">
        <v>815</v>
      </c>
      <c r="C22065" s="129" t="s">
        <v>816</v>
      </c>
      <c r="D22065" s="129">
        <v>33.0</v>
      </c>
      <c r="E22065" s="129" t="s">
        <v>132</v>
      </c>
    </row>
    <row r="22066">
      <c r="A22066" s="129">
        <v>8.0</v>
      </c>
      <c r="B22066" s="129" t="s">
        <v>817</v>
      </c>
      <c r="C22066" s="129" t="s">
        <v>818</v>
      </c>
      <c r="D22066" s="129">
        <v>51.0</v>
      </c>
      <c r="E22066" s="129" t="s">
        <v>132</v>
      </c>
    </row>
    <row r="22067">
      <c r="A22067" s="129">
        <v>8.0</v>
      </c>
      <c r="B22067" s="129" t="s">
        <v>7746</v>
      </c>
      <c r="C22067" s="129" t="s">
        <v>7747</v>
      </c>
      <c r="D22067" s="129">
        <v>33.0</v>
      </c>
      <c r="E22067" s="129" t="s">
        <v>132</v>
      </c>
    </row>
    <row r="22068">
      <c r="A22068" s="129">
        <v>8.0</v>
      </c>
      <c r="B22068" s="129" t="s">
        <v>819</v>
      </c>
      <c r="C22068" s="129" t="s">
        <v>820</v>
      </c>
      <c r="D22068" s="129">
        <v>31.0</v>
      </c>
      <c r="E22068" s="129" t="s">
        <v>132</v>
      </c>
    </row>
    <row r="22069">
      <c r="A22069" s="129">
        <v>8.0</v>
      </c>
      <c r="B22069" s="129" t="s">
        <v>821</v>
      </c>
      <c r="C22069" s="129" t="s">
        <v>822</v>
      </c>
      <c r="D22069" s="129">
        <v>39.0</v>
      </c>
      <c r="E22069" s="129" t="s">
        <v>119</v>
      </c>
    </row>
    <row r="22070">
      <c r="A22070" s="129">
        <v>8.0</v>
      </c>
      <c r="B22070" s="129" t="s">
        <v>823</v>
      </c>
      <c r="C22070" s="129" t="s">
        <v>824</v>
      </c>
      <c r="D22070" s="129">
        <v>53.0</v>
      </c>
      <c r="E22070" s="129" t="s">
        <v>132</v>
      </c>
    </row>
    <row r="22071">
      <c r="A22071" s="129">
        <v>8.0</v>
      </c>
      <c r="B22071" s="129" t="s">
        <v>825</v>
      </c>
      <c r="C22071" s="129" t="s">
        <v>826</v>
      </c>
      <c r="D22071" s="129">
        <v>49.0</v>
      </c>
      <c r="E22071" s="129" t="s">
        <v>132</v>
      </c>
    </row>
    <row r="22072">
      <c r="A22072" s="129">
        <v>8.0</v>
      </c>
      <c r="B22072" s="129" t="s">
        <v>827</v>
      </c>
      <c r="C22072" s="129" t="s">
        <v>828</v>
      </c>
      <c r="D22072" s="129">
        <v>69.0</v>
      </c>
      <c r="E22072" s="129" t="s">
        <v>132</v>
      </c>
    </row>
    <row r="22073">
      <c r="A22073" s="129">
        <v>8.0</v>
      </c>
      <c r="B22073" s="129" t="s">
        <v>6498</v>
      </c>
      <c r="C22073" s="129" t="s">
        <v>6499</v>
      </c>
      <c r="D22073" s="129">
        <v>55.0</v>
      </c>
      <c r="E22073" s="129" t="s">
        <v>119</v>
      </c>
    </row>
    <row r="22074">
      <c r="A22074" s="129">
        <v>8.0</v>
      </c>
      <c r="B22074" s="129" t="s">
        <v>7748</v>
      </c>
      <c r="C22074" s="129" t="s">
        <v>7749</v>
      </c>
      <c r="D22074" s="129">
        <v>43.0</v>
      </c>
      <c r="E22074" s="129" t="s">
        <v>119</v>
      </c>
    </row>
    <row r="22075">
      <c r="A22075" s="129">
        <v>8.0</v>
      </c>
      <c r="B22075" s="129" t="s">
        <v>829</v>
      </c>
      <c r="C22075" s="129" t="s">
        <v>830</v>
      </c>
      <c r="D22075" s="129">
        <v>23.0</v>
      </c>
      <c r="E22075" s="129" t="s">
        <v>119</v>
      </c>
    </row>
    <row r="22076">
      <c r="A22076" s="129">
        <v>8.0</v>
      </c>
      <c r="B22076" s="129" t="s">
        <v>831</v>
      </c>
      <c r="C22076" s="129" t="s">
        <v>832</v>
      </c>
      <c r="D22076" s="129">
        <v>56.0</v>
      </c>
      <c r="E22076" s="129" t="s">
        <v>132</v>
      </c>
    </row>
    <row r="22077">
      <c r="A22077" s="129">
        <v>8.0</v>
      </c>
      <c r="B22077" s="129" t="s">
        <v>833</v>
      </c>
      <c r="C22077" s="129" t="s">
        <v>834</v>
      </c>
      <c r="D22077" s="129">
        <v>44.0</v>
      </c>
      <c r="E22077" s="129" t="s">
        <v>132</v>
      </c>
    </row>
    <row r="22078">
      <c r="A22078" s="129">
        <v>8.0</v>
      </c>
      <c r="B22078" s="129" t="s">
        <v>8504</v>
      </c>
      <c r="C22078" s="129" t="s">
        <v>8505</v>
      </c>
      <c r="D22078" s="129">
        <v>27.0</v>
      </c>
      <c r="E22078" s="129" t="s">
        <v>132</v>
      </c>
    </row>
    <row r="22079">
      <c r="A22079" s="129">
        <v>8.0</v>
      </c>
      <c r="B22079" s="129" t="s">
        <v>837</v>
      </c>
      <c r="C22079" s="129" t="s">
        <v>838</v>
      </c>
      <c r="D22079" s="129">
        <v>45.0</v>
      </c>
      <c r="E22079" s="129" t="s">
        <v>119</v>
      </c>
    </row>
    <row r="22080">
      <c r="A22080" s="129">
        <v>8.0</v>
      </c>
      <c r="B22080" s="129" t="s">
        <v>839</v>
      </c>
      <c r="C22080" s="129" t="s">
        <v>840</v>
      </c>
      <c r="D22080" s="129">
        <v>37.0</v>
      </c>
      <c r="E22080" s="129" t="s">
        <v>132</v>
      </c>
    </row>
    <row r="22081">
      <c r="A22081" s="129">
        <v>8.0</v>
      </c>
      <c r="B22081" s="129" t="s">
        <v>843</v>
      </c>
      <c r="C22081" s="129" t="s">
        <v>844</v>
      </c>
      <c r="D22081" s="129">
        <v>37.0</v>
      </c>
      <c r="E22081" s="129" t="s">
        <v>119</v>
      </c>
    </row>
    <row r="22082">
      <c r="A22082" s="129">
        <v>8.0</v>
      </c>
      <c r="B22082" s="129" t="s">
        <v>6502</v>
      </c>
      <c r="C22082" s="129" t="s">
        <v>6503</v>
      </c>
      <c r="D22082" s="129">
        <v>60.0</v>
      </c>
      <c r="E22082" s="129" t="s">
        <v>132</v>
      </c>
    </row>
    <row r="22083">
      <c r="A22083" s="129">
        <v>8.0</v>
      </c>
      <c r="B22083" s="129" t="s">
        <v>845</v>
      </c>
      <c r="C22083" s="129" t="s">
        <v>846</v>
      </c>
      <c r="D22083" s="129">
        <v>55.0</v>
      </c>
      <c r="E22083" s="129" t="s">
        <v>119</v>
      </c>
    </row>
    <row r="22084">
      <c r="A22084" s="129">
        <v>8.0</v>
      </c>
      <c r="B22084" s="129" t="s">
        <v>847</v>
      </c>
      <c r="C22084" s="129" t="s">
        <v>848</v>
      </c>
      <c r="D22084" s="129">
        <v>33.0</v>
      </c>
      <c r="E22084" s="129" t="s">
        <v>132</v>
      </c>
    </row>
    <row r="22085">
      <c r="A22085" s="129">
        <v>8.0</v>
      </c>
      <c r="B22085" s="129" t="s">
        <v>849</v>
      </c>
      <c r="C22085" s="129" t="s">
        <v>850</v>
      </c>
      <c r="D22085" s="129">
        <v>67.0</v>
      </c>
      <c r="E22085" s="129" t="s">
        <v>119</v>
      </c>
    </row>
    <row r="22086">
      <c r="A22086" s="129">
        <v>8.0</v>
      </c>
      <c r="B22086" s="129" t="s">
        <v>853</v>
      </c>
      <c r="C22086" s="129" t="s">
        <v>854</v>
      </c>
      <c r="D22086" s="129">
        <v>37.0</v>
      </c>
      <c r="E22086" s="129" t="s">
        <v>119</v>
      </c>
    </row>
    <row r="22087">
      <c r="A22087" s="129">
        <v>8.0</v>
      </c>
      <c r="B22087" s="129" t="s">
        <v>6506</v>
      </c>
      <c r="C22087" s="129" t="s">
        <v>6507</v>
      </c>
      <c r="D22087" s="129">
        <v>51.0</v>
      </c>
      <c r="E22087" s="129" t="s">
        <v>132</v>
      </c>
    </row>
    <row r="22088">
      <c r="A22088" s="129">
        <v>8.0</v>
      </c>
      <c r="B22088" s="129" t="s">
        <v>6508</v>
      </c>
      <c r="C22088" s="129" t="s">
        <v>6509</v>
      </c>
      <c r="D22088" s="129">
        <v>69.0</v>
      </c>
      <c r="E22088" s="129" t="s">
        <v>132</v>
      </c>
    </row>
    <row r="22089">
      <c r="A22089" s="129">
        <v>8.0</v>
      </c>
      <c r="B22089" s="129" t="s">
        <v>6510</v>
      </c>
      <c r="C22089" s="129" t="s">
        <v>6511</v>
      </c>
      <c r="D22089" s="129">
        <v>26.0</v>
      </c>
      <c r="E22089" s="129" t="s">
        <v>132</v>
      </c>
    </row>
    <row r="22090">
      <c r="A22090" s="129">
        <v>8.0</v>
      </c>
      <c r="B22090" s="129" t="s">
        <v>857</v>
      </c>
      <c r="C22090" s="129" t="s">
        <v>858</v>
      </c>
      <c r="D22090" s="129">
        <v>62.0</v>
      </c>
      <c r="E22090" s="129" t="s">
        <v>132</v>
      </c>
    </row>
    <row r="22091">
      <c r="A22091" s="129">
        <v>8.0</v>
      </c>
      <c r="B22091" s="129" t="s">
        <v>859</v>
      </c>
      <c r="C22091" s="129" t="s">
        <v>860</v>
      </c>
      <c r="D22091" s="129">
        <v>61.0</v>
      </c>
      <c r="E22091" s="129" t="s">
        <v>132</v>
      </c>
    </row>
    <row r="22092">
      <c r="A22092" s="129">
        <v>8.0</v>
      </c>
      <c r="B22092" s="129" t="s">
        <v>863</v>
      </c>
      <c r="C22092" s="129" t="s">
        <v>864</v>
      </c>
      <c r="D22092" s="129">
        <v>63.0</v>
      </c>
      <c r="E22092" s="129" t="s">
        <v>119</v>
      </c>
    </row>
    <row r="22093">
      <c r="A22093" s="129">
        <v>8.0</v>
      </c>
      <c r="B22093" s="129" t="s">
        <v>865</v>
      </c>
      <c r="C22093" s="129" t="s">
        <v>866</v>
      </c>
      <c r="D22093" s="129">
        <v>57.0</v>
      </c>
      <c r="E22093" s="129" t="s">
        <v>132</v>
      </c>
    </row>
    <row r="22094">
      <c r="A22094" s="129">
        <v>8.0</v>
      </c>
      <c r="B22094" s="129" t="s">
        <v>867</v>
      </c>
      <c r="C22094" s="129" t="s">
        <v>868</v>
      </c>
      <c r="D22094" s="129">
        <v>63.0</v>
      </c>
      <c r="E22094" s="129" t="s">
        <v>132</v>
      </c>
    </row>
    <row r="22095">
      <c r="A22095" s="129">
        <v>8.0</v>
      </c>
      <c r="B22095" s="129" t="s">
        <v>869</v>
      </c>
      <c r="C22095" s="129" t="s">
        <v>870</v>
      </c>
      <c r="D22095" s="129">
        <v>49.0</v>
      </c>
      <c r="E22095" s="129" t="s">
        <v>119</v>
      </c>
    </row>
    <row r="22096">
      <c r="A22096" s="129">
        <v>8.0</v>
      </c>
      <c r="B22096" s="129" t="s">
        <v>873</v>
      </c>
      <c r="C22096" s="129" t="s">
        <v>874</v>
      </c>
      <c r="D22096" s="129">
        <v>47.0</v>
      </c>
      <c r="E22096" s="129" t="s">
        <v>132</v>
      </c>
    </row>
    <row r="22097">
      <c r="A22097" s="129">
        <v>8.0</v>
      </c>
      <c r="B22097" s="129" t="s">
        <v>875</v>
      </c>
      <c r="C22097" s="129" t="s">
        <v>876</v>
      </c>
      <c r="D22097" s="129">
        <v>55.0</v>
      </c>
      <c r="E22097" s="129" t="s">
        <v>119</v>
      </c>
    </row>
    <row r="22098">
      <c r="A22098" s="129">
        <v>8.0</v>
      </c>
      <c r="B22098" s="129" t="s">
        <v>877</v>
      </c>
      <c r="C22098" s="129" t="s">
        <v>878</v>
      </c>
      <c r="D22098" s="129">
        <v>39.0</v>
      </c>
      <c r="E22098" s="129" t="s">
        <v>132</v>
      </c>
    </row>
    <row r="22099">
      <c r="A22099" s="129">
        <v>8.0</v>
      </c>
      <c r="B22099" s="129" t="s">
        <v>8526</v>
      </c>
      <c r="C22099" s="129" t="s">
        <v>8527</v>
      </c>
      <c r="D22099" s="129">
        <v>26.0</v>
      </c>
      <c r="E22099" s="129" t="s">
        <v>132</v>
      </c>
    </row>
    <row r="22100">
      <c r="A22100" s="129">
        <v>8.0</v>
      </c>
      <c r="B22100" s="129" t="s">
        <v>879</v>
      </c>
      <c r="C22100" s="129" t="s">
        <v>880</v>
      </c>
      <c r="D22100" s="129">
        <v>49.0</v>
      </c>
      <c r="E22100" s="129" t="s">
        <v>132</v>
      </c>
    </row>
    <row r="22101">
      <c r="A22101" s="129">
        <v>8.0</v>
      </c>
      <c r="B22101" s="129" t="s">
        <v>881</v>
      </c>
      <c r="C22101" s="129" t="s">
        <v>882</v>
      </c>
      <c r="D22101" s="129">
        <v>20.0</v>
      </c>
      <c r="E22101" s="129" t="s">
        <v>119</v>
      </c>
    </row>
    <row r="22102">
      <c r="A22102" s="129">
        <v>8.0</v>
      </c>
      <c r="B22102" s="129" t="s">
        <v>883</v>
      </c>
      <c r="C22102" s="129" t="s">
        <v>884</v>
      </c>
      <c r="D22102" s="129">
        <v>29.0</v>
      </c>
      <c r="E22102" s="129" t="s">
        <v>119</v>
      </c>
    </row>
    <row r="22103">
      <c r="A22103" s="129">
        <v>8.0</v>
      </c>
      <c r="B22103" s="129" t="s">
        <v>6512</v>
      </c>
      <c r="C22103" s="129" t="s">
        <v>6513</v>
      </c>
      <c r="D22103" s="129">
        <v>42.0</v>
      </c>
      <c r="E22103" s="129" t="s">
        <v>119</v>
      </c>
    </row>
    <row r="22104">
      <c r="A22104" s="129">
        <v>8.0</v>
      </c>
      <c r="B22104" s="129" t="s">
        <v>887</v>
      </c>
      <c r="C22104" s="129" t="s">
        <v>888</v>
      </c>
      <c r="D22104" s="129">
        <v>68.0</v>
      </c>
      <c r="E22104" s="129" t="s">
        <v>119</v>
      </c>
    </row>
    <row r="22105">
      <c r="A22105" s="129">
        <v>8.0</v>
      </c>
      <c r="B22105" s="129" t="s">
        <v>889</v>
      </c>
      <c r="C22105" s="129" t="s">
        <v>890</v>
      </c>
      <c r="D22105" s="129">
        <v>62.0</v>
      </c>
      <c r="E22105" s="129" t="s">
        <v>119</v>
      </c>
    </row>
    <row r="22106">
      <c r="A22106" s="129">
        <v>8.0</v>
      </c>
      <c r="B22106" s="129" t="s">
        <v>891</v>
      </c>
      <c r="C22106" s="129" t="s">
        <v>892</v>
      </c>
      <c r="D22106" s="129">
        <v>48.0</v>
      </c>
      <c r="E22106" s="129" t="s">
        <v>132</v>
      </c>
    </row>
    <row r="22107">
      <c r="A22107" s="129">
        <v>8.0</v>
      </c>
      <c r="B22107" s="129" t="s">
        <v>893</v>
      </c>
      <c r="C22107" s="129" t="s">
        <v>894</v>
      </c>
      <c r="D22107" s="129">
        <v>55.0</v>
      </c>
      <c r="E22107" s="129" t="s">
        <v>132</v>
      </c>
    </row>
    <row r="22108">
      <c r="A22108" s="129">
        <v>8.0</v>
      </c>
      <c r="B22108" s="129" t="s">
        <v>895</v>
      </c>
      <c r="C22108" s="129" t="s">
        <v>896</v>
      </c>
      <c r="D22108" s="129">
        <v>26.0</v>
      </c>
      <c r="E22108" s="129" t="s">
        <v>119</v>
      </c>
    </row>
    <row r="22109">
      <c r="A22109" s="129">
        <v>8.0</v>
      </c>
      <c r="B22109" s="129" t="s">
        <v>897</v>
      </c>
      <c r="C22109" s="129" t="s">
        <v>898</v>
      </c>
      <c r="D22109" s="129">
        <v>59.0</v>
      </c>
      <c r="E22109" s="129" t="s">
        <v>132</v>
      </c>
    </row>
    <row r="22110">
      <c r="A22110" s="129">
        <v>8.0</v>
      </c>
      <c r="B22110" s="129" t="s">
        <v>899</v>
      </c>
      <c r="C22110" s="129" t="s">
        <v>900</v>
      </c>
      <c r="D22110" s="129">
        <v>50.0</v>
      </c>
      <c r="E22110" s="129" t="s">
        <v>119</v>
      </c>
    </row>
    <row r="22111">
      <c r="A22111" s="129">
        <v>8.0</v>
      </c>
      <c r="B22111" s="129" t="s">
        <v>901</v>
      </c>
      <c r="C22111" s="129" t="s">
        <v>902</v>
      </c>
      <c r="D22111" s="129">
        <v>33.0</v>
      </c>
      <c r="E22111" s="129" t="s">
        <v>132</v>
      </c>
    </row>
    <row r="22112">
      <c r="A22112" s="129">
        <v>8.0</v>
      </c>
      <c r="B22112" s="129" t="s">
        <v>903</v>
      </c>
      <c r="C22112" s="129" t="s">
        <v>904</v>
      </c>
      <c r="D22112" s="129">
        <v>46.0</v>
      </c>
      <c r="E22112" s="129" t="s">
        <v>132</v>
      </c>
    </row>
    <row r="22113">
      <c r="A22113" s="129">
        <v>8.0</v>
      </c>
      <c r="B22113" s="129" t="s">
        <v>905</v>
      </c>
      <c r="C22113" s="129" t="s">
        <v>906</v>
      </c>
      <c r="D22113" s="129">
        <v>66.0</v>
      </c>
      <c r="E22113" s="129" t="s">
        <v>119</v>
      </c>
    </row>
    <row r="22114">
      <c r="A22114" s="129">
        <v>8.0</v>
      </c>
      <c r="B22114" s="129" t="s">
        <v>907</v>
      </c>
      <c r="C22114" s="129" t="s">
        <v>908</v>
      </c>
      <c r="D22114" s="129">
        <v>66.0</v>
      </c>
      <c r="E22114" s="129" t="s">
        <v>119</v>
      </c>
    </row>
    <row r="22115">
      <c r="A22115" s="129">
        <v>8.0</v>
      </c>
      <c r="B22115" s="129" t="s">
        <v>909</v>
      </c>
      <c r="C22115" s="129" t="s">
        <v>910</v>
      </c>
      <c r="D22115" s="129">
        <v>35.0</v>
      </c>
      <c r="E22115" s="129" t="s">
        <v>132</v>
      </c>
    </row>
    <row r="22116">
      <c r="A22116" s="129">
        <v>8.0</v>
      </c>
      <c r="B22116" s="129" t="s">
        <v>911</v>
      </c>
      <c r="C22116" s="129" t="s">
        <v>912</v>
      </c>
      <c r="D22116" s="129">
        <v>48.0</v>
      </c>
      <c r="E22116" s="129" t="s">
        <v>132</v>
      </c>
    </row>
    <row r="22117">
      <c r="A22117" s="129">
        <v>8.0</v>
      </c>
      <c r="B22117" s="129" t="s">
        <v>913</v>
      </c>
      <c r="C22117" s="129" t="s">
        <v>914</v>
      </c>
      <c r="D22117" s="129">
        <v>67.0</v>
      </c>
      <c r="E22117" s="129" t="s">
        <v>132</v>
      </c>
    </row>
    <row r="22118">
      <c r="A22118" s="129">
        <v>8.0</v>
      </c>
      <c r="B22118" s="129" t="s">
        <v>6520</v>
      </c>
      <c r="C22118" s="129" t="s">
        <v>6521</v>
      </c>
      <c r="D22118" s="129">
        <v>60.0</v>
      </c>
      <c r="E22118" s="129" t="s">
        <v>119</v>
      </c>
    </row>
    <row r="22119">
      <c r="A22119" s="129">
        <v>8.0</v>
      </c>
      <c r="B22119" s="129" t="s">
        <v>6522</v>
      </c>
      <c r="C22119" s="129" t="s">
        <v>6523</v>
      </c>
      <c r="D22119" s="129">
        <v>34.0</v>
      </c>
      <c r="E22119" s="129" t="s">
        <v>119</v>
      </c>
    </row>
    <row r="22120">
      <c r="A22120" s="129">
        <v>8.0</v>
      </c>
      <c r="B22120" s="129" t="s">
        <v>915</v>
      </c>
      <c r="C22120" s="129" t="s">
        <v>916</v>
      </c>
      <c r="D22120" s="129">
        <v>20.0</v>
      </c>
      <c r="E22120" s="129" t="s">
        <v>119</v>
      </c>
    </row>
    <row r="22121">
      <c r="A22121" s="129">
        <v>8.0</v>
      </c>
      <c r="B22121" s="129" t="s">
        <v>917</v>
      </c>
      <c r="C22121" s="129" t="s">
        <v>918</v>
      </c>
      <c r="D22121" s="129">
        <v>40.0</v>
      </c>
      <c r="E22121" s="129" t="s">
        <v>119</v>
      </c>
    </row>
    <row r="22122">
      <c r="A22122" s="129">
        <v>8.0</v>
      </c>
      <c r="B22122" s="129" t="s">
        <v>925</v>
      </c>
      <c r="C22122" s="129" t="s">
        <v>926</v>
      </c>
      <c r="D22122" s="129">
        <v>65.0</v>
      </c>
      <c r="E22122" s="129" t="s">
        <v>119</v>
      </c>
    </row>
    <row r="22123">
      <c r="A22123" s="129">
        <v>8.0</v>
      </c>
      <c r="B22123" s="129" t="s">
        <v>7752</v>
      </c>
      <c r="C22123" s="129" t="s">
        <v>7753</v>
      </c>
      <c r="D22123" s="129">
        <v>35.0</v>
      </c>
      <c r="E22123" s="129" t="s">
        <v>119</v>
      </c>
    </row>
    <row r="22124">
      <c r="A22124" s="129">
        <v>8.0</v>
      </c>
      <c r="B22124" s="129" t="s">
        <v>6524</v>
      </c>
      <c r="C22124" s="129" t="s">
        <v>6525</v>
      </c>
      <c r="D22124" s="129">
        <v>39.0</v>
      </c>
      <c r="E22124" s="129" t="s">
        <v>119</v>
      </c>
    </row>
    <row r="22125">
      <c r="A22125" s="129">
        <v>8.0</v>
      </c>
      <c r="B22125" s="129" t="s">
        <v>927</v>
      </c>
      <c r="C22125" s="129" t="s">
        <v>928</v>
      </c>
      <c r="D22125" s="129">
        <v>70.0</v>
      </c>
      <c r="E22125" s="129" t="s">
        <v>119</v>
      </c>
    </row>
    <row r="22126">
      <c r="A22126" s="129">
        <v>8.0</v>
      </c>
      <c r="B22126" s="129" t="s">
        <v>929</v>
      </c>
      <c r="C22126" s="129" t="s">
        <v>930</v>
      </c>
      <c r="D22126" s="129">
        <v>21.0</v>
      </c>
      <c r="E22126" s="129" t="s">
        <v>132</v>
      </c>
    </row>
    <row r="22127">
      <c r="A22127" s="129">
        <v>8.0</v>
      </c>
      <c r="B22127" s="129" t="s">
        <v>931</v>
      </c>
      <c r="C22127" s="129" t="s">
        <v>932</v>
      </c>
      <c r="D22127" s="129">
        <v>38.0</v>
      </c>
      <c r="E22127" s="129" t="s">
        <v>132</v>
      </c>
    </row>
    <row r="22128">
      <c r="A22128" s="129">
        <v>8.0</v>
      </c>
      <c r="B22128" s="129" t="s">
        <v>933</v>
      </c>
      <c r="C22128" s="129" t="s">
        <v>934</v>
      </c>
      <c r="D22128" s="129">
        <v>52.0</v>
      </c>
      <c r="E22128" s="129" t="s">
        <v>132</v>
      </c>
    </row>
    <row r="22129">
      <c r="A22129" s="129">
        <v>8.0</v>
      </c>
      <c r="B22129" s="129" t="s">
        <v>937</v>
      </c>
      <c r="C22129" s="129" t="s">
        <v>938</v>
      </c>
      <c r="D22129" s="129">
        <v>54.0</v>
      </c>
      <c r="E22129" s="129" t="s">
        <v>132</v>
      </c>
    </row>
    <row r="22130">
      <c r="A22130" s="129">
        <v>8.0</v>
      </c>
      <c r="B22130" s="129" t="s">
        <v>939</v>
      </c>
      <c r="C22130" s="129" t="s">
        <v>940</v>
      </c>
      <c r="D22130" s="129">
        <v>22.0</v>
      </c>
      <c r="E22130" s="129" t="s">
        <v>132</v>
      </c>
    </row>
    <row r="22131">
      <c r="A22131" s="129">
        <v>8.0</v>
      </c>
      <c r="B22131" s="129" t="s">
        <v>941</v>
      </c>
      <c r="C22131" s="129" t="s">
        <v>942</v>
      </c>
      <c r="D22131" s="129">
        <v>51.0</v>
      </c>
      <c r="E22131" s="129" t="s">
        <v>119</v>
      </c>
    </row>
    <row r="22132">
      <c r="A22132" s="129">
        <v>8.0</v>
      </c>
      <c r="B22132" s="129" t="s">
        <v>943</v>
      </c>
      <c r="C22132" s="129" t="s">
        <v>944</v>
      </c>
      <c r="D22132" s="129">
        <v>22.0</v>
      </c>
      <c r="E22132" s="129" t="s">
        <v>132</v>
      </c>
    </row>
    <row r="22133">
      <c r="A22133" s="129">
        <v>8.0</v>
      </c>
      <c r="B22133" s="129" t="s">
        <v>945</v>
      </c>
      <c r="C22133" s="129" t="s">
        <v>946</v>
      </c>
      <c r="D22133" s="129">
        <v>48.0</v>
      </c>
      <c r="E22133" s="129" t="s">
        <v>132</v>
      </c>
    </row>
    <row r="22134">
      <c r="A22134" s="129">
        <v>8.0</v>
      </c>
      <c r="B22134" s="129" t="s">
        <v>947</v>
      </c>
      <c r="C22134" s="129" t="s">
        <v>948</v>
      </c>
      <c r="D22134" s="129">
        <v>23.0</v>
      </c>
      <c r="E22134" s="129" t="s">
        <v>132</v>
      </c>
    </row>
    <row r="22135">
      <c r="A22135" s="129">
        <v>8.0</v>
      </c>
      <c r="B22135" s="129" t="s">
        <v>959</v>
      </c>
      <c r="C22135" s="129" t="s">
        <v>960</v>
      </c>
      <c r="D22135" s="129">
        <v>42.0</v>
      </c>
      <c r="E22135" s="129" t="s">
        <v>132</v>
      </c>
    </row>
    <row r="22136">
      <c r="A22136" s="129">
        <v>8.0</v>
      </c>
      <c r="B22136" s="129" t="s">
        <v>963</v>
      </c>
      <c r="C22136" s="129" t="s">
        <v>964</v>
      </c>
      <c r="D22136" s="129">
        <v>33.0</v>
      </c>
      <c r="E22136" s="129" t="s">
        <v>119</v>
      </c>
    </row>
    <row r="22137">
      <c r="A22137" s="129">
        <v>8.0</v>
      </c>
      <c r="B22137" s="129" t="s">
        <v>965</v>
      </c>
      <c r="C22137" s="129" t="s">
        <v>966</v>
      </c>
      <c r="D22137" s="129">
        <v>49.0</v>
      </c>
      <c r="E22137" s="129" t="s">
        <v>119</v>
      </c>
    </row>
    <row r="22138">
      <c r="A22138" s="129">
        <v>8.0</v>
      </c>
      <c r="B22138" s="129" t="s">
        <v>6534</v>
      </c>
      <c r="C22138" s="129" t="s">
        <v>6535</v>
      </c>
      <c r="D22138" s="129">
        <v>31.0</v>
      </c>
      <c r="E22138" s="129" t="s">
        <v>132</v>
      </c>
    </row>
    <row r="22139">
      <c r="A22139" s="129">
        <v>8.0</v>
      </c>
      <c r="B22139" s="129" t="s">
        <v>6536</v>
      </c>
      <c r="C22139" s="129" t="s">
        <v>6537</v>
      </c>
      <c r="D22139" s="129">
        <v>35.0</v>
      </c>
      <c r="E22139" s="129" t="s">
        <v>119</v>
      </c>
    </row>
    <row r="22140">
      <c r="A22140" s="129">
        <v>8.0</v>
      </c>
      <c r="B22140" s="129" t="s">
        <v>969</v>
      </c>
      <c r="C22140" s="129" t="s">
        <v>970</v>
      </c>
      <c r="D22140" s="129">
        <v>26.0</v>
      </c>
      <c r="E22140" s="129" t="s">
        <v>132</v>
      </c>
    </row>
    <row r="22141">
      <c r="A22141" s="129">
        <v>8.0</v>
      </c>
      <c r="B22141" s="129" t="s">
        <v>6540</v>
      </c>
      <c r="C22141" s="129" t="s">
        <v>6541</v>
      </c>
      <c r="D22141" s="129">
        <v>25.0</v>
      </c>
      <c r="E22141" s="129" t="s">
        <v>119</v>
      </c>
    </row>
    <row r="22142">
      <c r="A22142" s="129">
        <v>8.0</v>
      </c>
      <c r="B22142" s="129" t="s">
        <v>973</v>
      </c>
      <c r="C22142" s="129" t="s">
        <v>974</v>
      </c>
      <c r="D22142" s="129">
        <v>45.0</v>
      </c>
      <c r="E22142" s="129" t="s">
        <v>119</v>
      </c>
    </row>
    <row r="22143">
      <c r="A22143" s="129">
        <v>8.0</v>
      </c>
      <c r="B22143" s="129" t="s">
        <v>977</v>
      </c>
      <c r="C22143" s="129" t="s">
        <v>978</v>
      </c>
      <c r="D22143" s="129">
        <v>67.0</v>
      </c>
      <c r="E22143" s="129" t="s">
        <v>132</v>
      </c>
    </row>
    <row r="22144">
      <c r="A22144" s="129">
        <v>8.0</v>
      </c>
      <c r="B22144" s="129" t="s">
        <v>979</v>
      </c>
      <c r="C22144" s="129" t="s">
        <v>980</v>
      </c>
      <c r="D22144" s="129">
        <v>20.0</v>
      </c>
      <c r="E22144" s="129" t="s">
        <v>132</v>
      </c>
    </row>
    <row r="22145">
      <c r="A22145" s="129">
        <v>8.0</v>
      </c>
      <c r="B22145" s="129" t="s">
        <v>981</v>
      </c>
      <c r="C22145" s="129" t="s">
        <v>982</v>
      </c>
      <c r="D22145" s="129">
        <v>59.0</v>
      </c>
      <c r="E22145" s="129" t="s">
        <v>119</v>
      </c>
    </row>
    <row r="22146">
      <c r="A22146" s="129">
        <v>8.0</v>
      </c>
      <c r="B22146" s="129" t="s">
        <v>983</v>
      </c>
      <c r="C22146" s="129" t="s">
        <v>984</v>
      </c>
      <c r="D22146" s="129">
        <v>63.0</v>
      </c>
      <c r="E22146" s="129" t="s">
        <v>132</v>
      </c>
    </row>
    <row r="22147">
      <c r="A22147" s="129">
        <v>8.0</v>
      </c>
      <c r="B22147" s="129" t="s">
        <v>987</v>
      </c>
      <c r="C22147" s="129" t="s">
        <v>988</v>
      </c>
      <c r="D22147" s="129">
        <v>22.0</v>
      </c>
      <c r="E22147" s="129" t="s">
        <v>119</v>
      </c>
    </row>
    <row r="22148">
      <c r="A22148" s="129">
        <v>8.0</v>
      </c>
      <c r="B22148" s="129" t="s">
        <v>6544</v>
      </c>
      <c r="C22148" s="129" t="s">
        <v>6545</v>
      </c>
      <c r="D22148" s="129">
        <v>20.0</v>
      </c>
      <c r="E22148" s="129" t="s">
        <v>132</v>
      </c>
    </row>
    <row r="22149">
      <c r="A22149" s="129">
        <v>8.0</v>
      </c>
      <c r="B22149" s="129" t="s">
        <v>989</v>
      </c>
      <c r="C22149" s="129" t="s">
        <v>990</v>
      </c>
      <c r="D22149" s="129">
        <v>61.0</v>
      </c>
      <c r="E22149" s="129" t="s">
        <v>119</v>
      </c>
    </row>
    <row r="22150">
      <c r="A22150" s="129">
        <v>8.0</v>
      </c>
      <c r="B22150" s="129" t="s">
        <v>991</v>
      </c>
      <c r="C22150" s="129" t="s">
        <v>992</v>
      </c>
      <c r="D22150" s="129">
        <v>26.0</v>
      </c>
      <c r="E22150" s="129" t="s">
        <v>132</v>
      </c>
    </row>
    <row r="22151">
      <c r="A22151" s="129">
        <v>8.0</v>
      </c>
      <c r="B22151" s="129" t="s">
        <v>993</v>
      </c>
      <c r="C22151" s="129" t="s">
        <v>994</v>
      </c>
      <c r="D22151" s="129">
        <v>36.0</v>
      </c>
      <c r="E22151" s="129" t="s">
        <v>119</v>
      </c>
    </row>
    <row r="22152">
      <c r="A22152" s="129">
        <v>8.0</v>
      </c>
      <c r="B22152" s="129" t="s">
        <v>995</v>
      </c>
      <c r="C22152" s="129" t="s">
        <v>996</v>
      </c>
      <c r="D22152" s="129">
        <v>38.0</v>
      </c>
      <c r="E22152" s="129" t="s">
        <v>132</v>
      </c>
    </row>
    <row r="22153">
      <c r="A22153" s="129">
        <v>8.0</v>
      </c>
      <c r="B22153" s="129" t="s">
        <v>997</v>
      </c>
      <c r="C22153" s="129" t="s">
        <v>998</v>
      </c>
      <c r="D22153" s="129">
        <v>26.0</v>
      </c>
      <c r="E22153" s="129" t="s">
        <v>119</v>
      </c>
    </row>
    <row r="22154">
      <c r="A22154" s="129">
        <v>8.0</v>
      </c>
      <c r="B22154" s="129" t="s">
        <v>999</v>
      </c>
      <c r="C22154" s="129" t="s">
        <v>1000</v>
      </c>
      <c r="D22154" s="129">
        <v>64.0</v>
      </c>
      <c r="E22154" s="129" t="s">
        <v>132</v>
      </c>
    </row>
    <row r="22155">
      <c r="A22155" s="129">
        <v>8.0</v>
      </c>
      <c r="B22155" s="129" t="s">
        <v>1001</v>
      </c>
      <c r="C22155" s="129" t="s">
        <v>1002</v>
      </c>
      <c r="D22155" s="129">
        <v>55.0</v>
      </c>
      <c r="E22155" s="129" t="s">
        <v>132</v>
      </c>
    </row>
    <row r="22156">
      <c r="A22156" s="129">
        <v>8.0</v>
      </c>
      <c r="B22156" s="129" t="s">
        <v>1003</v>
      </c>
      <c r="C22156" s="129" t="s">
        <v>1004</v>
      </c>
      <c r="D22156" s="129">
        <v>38.0</v>
      </c>
      <c r="E22156" s="129" t="s">
        <v>132</v>
      </c>
    </row>
    <row r="22157">
      <c r="A22157" s="129">
        <v>8.0</v>
      </c>
      <c r="B22157" s="129" t="s">
        <v>1005</v>
      </c>
      <c r="C22157" s="129" t="s">
        <v>1006</v>
      </c>
      <c r="D22157" s="129">
        <v>57.0</v>
      </c>
      <c r="E22157" s="129" t="s">
        <v>132</v>
      </c>
    </row>
    <row r="22158">
      <c r="A22158" s="129">
        <v>8.0</v>
      </c>
      <c r="B22158" s="129" t="s">
        <v>1007</v>
      </c>
      <c r="C22158" s="129" t="s">
        <v>1008</v>
      </c>
      <c r="D22158" s="129">
        <v>24.0</v>
      </c>
      <c r="E22158" s="129" t="s">
        <v>132</v>
      </c>
    </row>
    <row r="22159">
      <c r="A22159" s="129">
        <v>8.0</v>
      </c>
      <c r="B22159" s="129" t="s">
        <v>1009</v>
      </c>
      <c r="C22159" s="129" t="s">
        <v>1010</v>
      </c>
      <c r="D22159" s="129">
        <v>22.0</v>
      </c>
      <c r="E22159" s="129" t="s">
        <v>132</v>
      </c>
    </row>
    <row r="22160">
      <c r="A22160" s="129">
        <v>8.0</v>
      </c>
      <c r="B22160" s="129" t="s">
        <v>1011</v>
      </c>
      <c r="C22160" s="129" t="s">
        <v>1012</v>
      </c>
      <c r="D22160" s="129">
        <v>46.0</v>
      </c>
      <c r="E22160" s="129" t="s">
        <v>119</v>
      </c>
    </row>
    <row r="22161">
      <c r="A22161" s="129">
        <v>8.0</v>
      </c>
      <c r="B22161" s="129" t="s">
        <v>1013</v>
      </c>
      <c r="C22161" s="129" t="s">
        <v>1014</v>
      </c>
      <c r="D22161" s="129">
        <v>59.0</v>
      </c>
      <c r="E22161" s="129" t="s">
        <v>119</v>
      </c>
    </row>
    <row r="22162">
      <c r="A22162" s="129">
        <v>8.0</v>
      </c>
      <c r="B22162" s="129" t="s">
        <v>1015</v>
      </c>
      <c r="C22162" s="129" t="s">
        <v>1016</v>
      </c>
      <c r="D22162" s="129">
        <v>39.0</v>
      </c>
      <c r="E22162" s="129" t="s">
        <v>132</v>
      </c>
    </row>
    <row r="22163">
      <c r="A22163" s="129">
        <v>8.0</v>
      </c>
      <c r="B22163" s="129" t="s">
        <v>1017</v>
      </c>
      <c r="C22163" s="129" t="s">
        <v>1018</v>
      </c>
      <c r="D22163" s="129">
        <v>46.0</v>
      </c>
      <c r="E22163" s="129" t="s">
        <v>132</v>
      </c>
    </row>
    <row r="22164">
      <c r="A22164" s="129">
        <v>8.0</v>
      </c>
      <c r="B22164" s="129" t="s">
        <v>1019</v>
      </c>
      <c r="C22164" s="129" t="s">
        <v>1020</v>
      </c>
      <c r="D22164" s="129">
        <v>41.0</v>
      </c>
      <c r="E22164" s="129" t="s">
        <v>132</v>
      </c>
    </row>
    <row r="22165">
      <c r="A22165" s="129">
        <v>8.0</v>
      </c>
      <c r="B22165" s="129" t="s">
        <v>1021</v>
      </c>
      <c r="C22165" s="129" t="s">
        <v>1022</v>
      </c>
      <c r="D22165" s="129">
        <v>40.0</v>
      </c>
      <c r="E22165" s="129" t="s">
        <v>119</v>
      </c>
    </row>
    <row r="22166">
      <c r="A22166" s="129">
        <v>8.0</v>
      </c>
      <c r="B22166" s="129" t="s">
        <v>6546</v>
      </c>
      <c r="C22166" s="129" t="s">
        <v>6547</v>
      </c>
      <c r="D22166" s="129">
        <v>64.0</v>
      </c>
      <c r="E22166" s="129" t="s">
        <v>119</v>
      </c>
    </row>
    <row r="22167">
      <c r="A22167" s="129">
        <v>8.0</v>
      </c>
      <c r="B22167" s="129" t="s">
        <v>7758</v>
      </c>
      <c r="C22167" s="129" t="s">
        <v>7759</v>
      </c>
      <c r="D22167" s="129">
        <v>41.0</v>
      </c>
      <c r="E22167" s="129" t="s">
        <v>119</v>
      </c>
    </row>
    <row r="22168">
      <c r="A22168" s="129">
        <v>8.0</v>
      </c>
      <c r="B22168" s="129" t="s">
        <v>1023</v>
      </c>
      <c r="C22168" s="129" t="s">
        <v>1024</v>
      </c>
      <c r="D22168" s="129">
        <v>21.0</v>
      </c>
      <c r="E22168" s="129" t="s">
        <v>119</v>
      </c>
    </row>
    <row r="22169">
      <c r="A22169" s="129">
        <v>8.0</v>
      </c>
      <c r="B22169" s="129" t="s">
        <v>1025</v>
      </c>
      <c r="C22169" s="129" t="s">
        <v>1026</v>
      </c>
      <c r="D22169" s="129">
        <v>41.0</v>
      </c>
      <c r="E22169" s="129" t="s">
        <v>132</v>
      </c>
    </row>
    <row r="22170">
      <c r="A22170" s="129">
        <v>8.0</v>
      </c>
      <c r="B22170" s="129" t="s">
        <v>1027</v>
      </c>
      <c r="C22170" s="129" t="s">
        <v>1028</v>
      </c>
      <c r="D22170" s="129">
        <v>33.0</v>
      </c>
      <c r="E22170" s="129" t="s">
        <v>132</v>
      </c>
    </row>
    <row r="22171">
      <c r="A22171" s="129">
        <v>8.0</v>
      </c>
      <c r="B22171" s="129" t="s">
        <v>1029</v>
      </c>
      <c r="C22171" s="129" t="s">
        <v>1030</v>
      </c>
      <c r="D22171" s="129">
        <v>28.0</v>
      </c>
      <c r="E22171" s="129" t="s">
        <v>132</v>
      </c>
    </row>
    <row r="22172">
      <c r="A22172" s="129">
        <v>8.0</v>
      </c>
      <c r="B22172" s="129" t="s">
        <v>1031</v>
      </c>
      <c r="C22172" s="129" t="s">
        <v>1032</v>
      </c>
      <c r="D22172" s="129">
        <v>44.0</v>
      </c>
      <c r="E22172" s="129" t="s">
        <v>132</v>
      </c>
    </row>
    <row r="22173">
      <c r="A22173" s="129">
        <v>8.0</v>
      </c>
      <c r="B22173" s="129" t="s">
        <v>1033</v>
      </c>
      <c r="C22173" s="129" t="s">
        <v>1034</v>
      </c>
      <c r="D22173" s="129">
        <v>36.0</v>
      </c>
      <c r="E22173" s="129" t="s">
        <v>132</v>
      </c>
    </row>
    <row r="22174">
      <c r="A22174" s="129">
        <v>8.0</v>
      </c>
      <c r="B22174" s="129" t="s">
        <v>1035</v>
      </c>
      <c r="C22174" s="129" t="s">
        <v>1036</v>
      </c>
      <c r="D22174" s="129">
        <v>64.0</v>
      </c>
      <c r="E22174" s="129" t="s">
        <v>132</v>
      </c>
    </row>
    <row r="22175">
      <c r="A22175" s="129">
        <v>8.0</v>
      </c>
      <c r="B22175" s="129" t="s">
        <v>1037</v>
      </c>
      <c r="C22175" s="129" t="s">
        <v>1038</v>
      </c>
      <c r="D22175" s="129">
        <v>20.0</v>
      </c>
      <c r="E22175" s="129" t="s">
        <v>132</v>
      </c>
    </row>
    <row r="22176">
      <c r="A22176" s="129">
        <v>8.0</v>
      </c>
      <c r="B22176" s="129" t="s">
        <v>1039</v>
      </c>
      <c r="C22176" s="129" t="s">
        <v>1040</v>
      </c>
      <c r="D22176" s="129">
        <v>23.0</v>
      </c>
      <c r="E22176" s="129" t="s">
        <v>132</v>
      </c>
    </row>
    <row r="22177">
      <c r="A22177" s="129">
        <v>8.0</v>
      </c>
      <c r="B22177" s="129" t="s">
        <v>6548</v>
      </c>
      <c r="C22177" s="129" t="s">
        <v>6549</v>
      </c>
      <c r="D22177" s="129">
        <v>31.0</v>
      </c>
      <c r="E22177" s="129" t="s">
        <v>132</v>
      </c>
    </row>
    <row r="22178">
      <c r="A22178" s="129">
        <v>8.0</v>
      </c>
      <c r="B22178" s="129" t="s">
        <v>1047</v>
      </c>
      <c r="C22178" s="129" t="s">
        <v>1048</v>
      </c>
      <c r="D22178" s="129">
        <v>66.0</v>
      </c>
      <c r="E22178" s="129" t="s">
        <v>132</v>
      </c>
    </row>
    <row r="22179">
      <c r="A22179" s="129">
        <v>8.0</v>
      </c>
      <c r="B22179" s="129" t="s">
        <v>6550</v>
      </c>
      <c r="C22179" s="129" t="s">
        <v>6551</v>
      </c>
      <c r="D22179" s="129">
        <v>59.0</v>
      </c>
      <c r="E22179" s="129" t="s">
        <v>132</v>
      </c>
    </row>
    <row r="22180">
      <c r="A22180" s="129">
        <v>8.0</v>
      </c>
      <c r="B22180" s="129" t="s">
        <v>1051</v>
      </c>
      <c r="C22180" s="129" t="s">
        <v>1052</v>
      </c>
      <c r="D22180" s="129">
        <v>61.0</v>
      </c>
      <c r="E22180" s="129" t="s">
        <v>132</v>
      </c>
    </row>
    <row r="22181">
      <c r="A22181" s="129">
        <v>8.0</v>
      </c>
      <c r="B22181" s="129" t="s">
        <v>1053</v>
      </c>
      <c r="C22181" s="129" t="s">
        <v>1054</v>
      </c>
      <c r="D22181" s="129">
        <v>52.0</v>
      </c>
      <c r="E22181" s="129" t="s">
        <v>132</v>
      </c>
    </row>
    <row r="22182">
      <c r="A22182" s="129">
        <v>8.0</v>
      </c>
      <c r="B22182" s="129" t="s">
        <v>1055</v>
      </c>
      <c r="C22182" s="129" t="s">
        <v>1056</v>
      </c>
      <c r="D22182" s="129">
        <v>43.0</v>
      </c>
      <c r="E22182" s="129" t="s">
        <v>132</v>
      </c>
    </row>
    <row r="22183">
      <c r="A22183" s="129">
        <v>8.0</v>
      </c>
      <c r="B22183" s="129" t="s">
        <v>8186</v>
      </c>
      <c r="C22183" s="129" t="s">
        <v>8187</v>
      </c>
      <c r="D22183" s="129">
        <v>52.0</v>
      </c>
      <c r="E22183" s="129" t="s">
        <v>132</v>
      </c>
    </row>
    <row r="22184">
      <c r="A22184" s="129">
        <v>8.0</v>
      </c>
      <c r="B22184" s="129" t="s">
        <v>1057</v>
      </c>
      <c r="C22184" s="129" t="s">
        <v>1058</v>
      </c>
      <c r="D22184" s="129">
        <v>30.0</v>
      </c>
      <c r="E22184" s="129" t="s">
        <v>132</v>
      </c>
    </row>
    <row r="22185">
      <c r="A22185" s="129">
        <v>8.0</v>
      </c>
      <c r="B22185" s="129" t="s">
        <v>1059</v>
      </c>
      <c r="C22185" s="129" t="s">
        <v>1060</v>
      </c>
      <c r="D22185" s="129">
        <v>67.0</v>
      </c>
      <c r="E22185" s="129" t="s">
        <v>132</v>
      </c>
    </row>
    <row r="22186">
      <c r="A22186" s="129">
        <v>8.0</v>
      </c>
      <c r="B22186" s="129" t="s">
        <v>1061</v>
      </c>
      <c r="C22186" s="129" t="s">
        <v>1062</v>
      </c>
      <c r="D22186" s="129">
        <v>52.0</v>
      </c>
      <c r="E22186" s="129" t="s">
        <v>132</v>
      </c>
    </row>
    <row r="22187">
      <c r="A22187" s="129">
        <v>8.0</v>
      </c>
      <c r="B22187" s="129" t="s">
        <v>1065</v>
      </c>
      <c r="C22187" s="129" t="s">
        <v>1066</v>
      </c>
      <c r="D22187" s="129">
        <v>54.0</v>
      </c>
      <c r="E22187" s="129" t="s">
        <v>119</v>
      </c>
    </row>
    <row r="22188">
      <c r="A22188" s="129">
        <v>8.0</v>
      </c>
      <c r="B22188" s="129" t="s">
        <v>1067</v>
      </c>
      <c r="C22188" s="129" t="s">
        <v>1068</v>
      </c>
      <c r="D22188" s="129">
        <v>62.0</v>
      </c>
      <c r="E22188" s="129" t="s">
        <v>119</v>
      </c>
    </row>
    <row r="22189">
      <c r="A22189" s="129">
        <v>8.0</v>
      </c>
      <c r="B22189" s="129" t="s">
        <v>8188</v>
      </c>
      <c r="C22189" s="129" t="s">
        <v>8189</v>
      </c>
      <c r="D22189" s="129">
        <v>27.0</v>
      </c>
      <c r="E22189" s="129" t="s">
        <v>119</v>
      </c>
    </row>
    <row r="22190">
      <c r="A22190" s="129">
        <v>8.0</v>
      </c>
      <c r="B22190" s="129" t="s">
        <v>6556</v>
      </c>
      <c r="C22190" s="129" t="s">
        <v>6557</v>
      </c>
      <c r="D22190" s="129">
        <v>22.0</v>
      </c>
      <c r="E22190" s="129" t="s">
        <v>119</v>
      </c>
    </row>
    <row r="22191">
      <c r="A22191" s="129">
        <v>8.0</v>
      </c>
      <c r="B22191" s="129" t="s">
        <v>7760</v>
      </c>
      <c r="C22191" s="129" t="s">
        <v>7761</v>
      </c>
      <c r="D22191" s="129">
        <v>30.0</v>
      </c>
      <c r="E22191" s="129" t="s">
        <v>132</v>
      </c>
    </row>
    <row r="22192">
      <c r="A22192" s="129">
        <v>8.0</v>
      </c>
      <c r="B22192" s="129" t="s">
        <v>1073</v>
      </c>
      <c r="C22192" s="129" t="s">
        <v>1074</v>
      </c>
      <c r="D22192" s="129">
        <v>58.0</v>
      </c>
      <c r="E22192" s="129" t="s">
        <v>132</v>
      </c>
    </row>
    <row r="22193">
      <c r="A22193" s="129">
        <v>8.0</v>
      </c>
      <c r="B22193" s="129" t="s">
        <v>1075</v>
      </c>
      <c r="C22193" s="129" t="s">
        <v>1076</v>
      </c>
      <c r="D22193" s="129">
        <v>70.0</v>
      </c>
      <c r="E22193" s="129" t="s">
        <v>119</v>
      </c>
    </row>
    <row r="22194">
      <c r="A22194" s="129">
        <v>8.0</v>
      </c>
      <c r="B22194" s="129" t="s">
        <v>1077</v>
      </c>
      <c r="C22194" s="129" t="s">
        <v>1078</v>
      </c>
      <c r="D22194" s="129">
        <v>45.0</v>
      </c>
      <c r="E22194" s="129" t="s">
        <v>132</v>
      </c>
    </row>
    <row r="22195">
      <c r="A22195" s="129">
        <v>8.0</v>
      </c>
      <c r="B22195" s="129" t="s">
        <v>1079</v>
      </c>
      <c r="C22195" s="129" t="s">
        <v>1080</v>
      </c>
      <c r="D22195" s="129">
        <v>58.0</v>
      </c>
      <c r="E22195" s="129" t="s">
        <v>132</v>
      </c>
    </row>
    <row r="22196">
      <c r="A22196" s="129">
        <v>8.0</v>
      </c>
      <c r="B22196" s="129" t="s">
        <v>1081</v>
      </c>
      <c r="C22196" s="129" t="s">
        <v>1082</v>
      </c>
      <c r="D22196" s="129">
        <v>65.0</v>
      </c>
      <c r="E22196" s="129" t="s">
        <v>119</v>
      </c>
    </row>
    <row r="22197">
      <c r="A22197" s="129">
        <v>8.0</v>
      </c>
      <c r="B22197" s="129" t="s">
        <v>7762</v>
      </c>
      <c r="C22197" s="129" t="s">
        <v>7763</v>
      </c>
      <c r="D22197" s="129">
        <v>44.0</v>
      </c>
      <c r="E22197" s="129" t="s">
        <v>132</v>
      </c>
    </row>
    <row r="22198">
      <c r="A22198" s="129">
        <v>8.0</v>
      </c>
      <c r="B22198" s="129" t="s">
        <v>1085</v>
      </c>
      <c r="C22198" s="129" t="s">
        <v>1086</v>
      </c>
      <c r="D22198" s="129">
        <v>42.0</v>
      </c>
      <c r="E22198" s="129" t="s">
        <v>119</v>
      </c>
    </row>
    <row r="22199">
      <c r="A22199" s="129">
        <v>8.0</v>
      </c>
      <c r="B22199" s="129" t="s">
        <v>1087</v>
      </c>
      <c r="C22199" s="129" t="s">
        <v>1088</v>
      </c>
      <c r="D22199" s="129">
        <v>62.0</v>
      </c>
      <c r="E22199" s="129" t="s">
        <v>119</v>
      </c>
    </row>
    <row r="22200">
      <c r="A22200" s="129">
        <v>8.0</v>
      </c>
      <c r="B22200" s="129" t="s">
        <v>1093</v>
      </c>
      <c r="C22200" s="129" t="s">
        <v>1094</v>
      </c>
      <c r="D22200" s="129">
        <v>52.0</v>
      </c>
      <c r="E22200" s="129" t="s">
        <v>119</v>
      </c>
    </row>
    <row r="22201">
      <c r="A22201" s="129">
        <v>8.0</v>
      </c>
      <c r="B22201" s="129" t="s">
        <v>6564</v>
      </c>
      <c r="C22201" s="129" t="s">
        <v>6565</v>
      </c>
      <c r="D22201" s="129">
        <v>29.0</v>
      </c>
      <c r="E22201" s="129" t="s">
        <v>132</v>
      </c>
    </row>
    <row r="22202">
      <c r="A22202" s="129">
        <v>8.0</v>
      </c>
      <c r="B22202" s="129" t="s">
        <v>1099</v>
      </c>
      <c r="C22202" s="129" t="s">
        <v>1100</v>
      </c>
      <c r="D22202" s="129">
        <v>28.0</v>
      </c>
      <c r="E22202" s="129" t="s">
        <v>119</v>
      </c>
    </row>
    <row r="22203">
      <c r="A22203" s="129">
        <v>8.0</v>
      </c>
      <c r="B22203" s="129" t="s">
        <v>1101</v>
      </c>
      <c r="C22203" s="129" t="s">
        <v>1102</v>
      </c>
      <c r="D22203" s="129">
        <v>33.0</v>
      </c>
      <c r="E22203" s="129" t="s">
        <v>132</v>
      </c>
    </row>
    <row r="22204">
      <c r="A22204" s="129">
        <v>8.0</v>
      </c>
      <c r="B22204" s="129" t="s">
        <v>1103</v>
      </c>
      <c r="C22204" s="129" t="s">
        <v>1104</v>
      </c>
      <c r="D22204" s="129">
        <v>58.0</v>
      </c>
      <c r="E22204" s="129" t="s">
        <v>119</v>
      </c>
    </row>
    <row r="22205">
      <c r="A22205" s="129">
        <v>8.0</v>
      </c>
      <c r="B22205" s="129" t="s">
        <v>1105</v>
      </c>
      <c r="C22205" s="129" t="s">
        <v>1106</v>
      </c>
      <c r="D22205" s="129">
        <v>45.0</v>
      </c>
      <c r="E22205" s="129" t="s">
        <v>132</v>
      </c>
    </row>
    <row r="22206">
      <c r="A22206" s="129">
        <v>8.0</v>
      </c>
      <c r="B22206" s="129" t="s">
        <v>1109</v>
      </c>
      <c r="C22206" s="129" t="s">
        <v>1110</v>
      </c>
      <c r="D22206" s="129">
        <v>52.0</v>
      </c>
      <c r="E22206" s="129" t="s">
        <v>132</v>
      </c>
    </row>
    <row r="22207">
      <c r="A22207" s="129">
        <v>8.0</v>
      </c>
      <c r="B22207" s="129" t="s">
        <v>1111</v>
      </c>
      <c r="C22207" s="129" t="s">
        <v>1112</v>
      </c>
      <c r="D22207" s="129">
        <v>27.0</v>
      </c>
      <c r="E22207" s="129" t="s">
        <v>132</v>
      </c>
    </row>
    <row r="22208">
      <c r="A22208" s="129">
        <v>8.0</v>
      </c>
      <c r="B22208" s="129" t="s">
        <v>6568</v>
      </c>
      <c r="C22208" s="129" t="s">
        <v>6569</v>
      </c>
      <c r="D22208" s="129">
        <v>63.0</v>
      </c>
      <c r="E22208" s="129" t="s">
        <v>132</v>
      </c>
    </row>
    <row r="22209">
      <c r="A22209" s="129">
        <v>8.0</v>
      </c>
      <c r="B22209" s="129" t="s">
        <v>1113</v>
      </c>
      <c r="C22209" s="129" t="s">
        <v>1114</v>
      </c>
      <c r="D22209" s="129">
        <v>66.0</v>
      </c>
      <c r="E22209" s="129" t="s">
        <v>119</v>
      </c>
    </row>
    <row r="22210">
      <c r="A22210" s="129">
        <v>8.0</v>
      </c>
      <c r="B22210" s="129" t="s">
        <v>1115</v>
      </c>
      <c r="C22210" s="129" t="s">
        <v>1116</v>
      </c>
      <c r="D22210" s="129">
        <v>67.0</v>
      </c>
      <c r="E22210" s="129" t="s">
        <v>119</v>
      </c>
    </row>
    <row r="22211">
      <c r="A22211" s="129">
        <v>8.0</v>
      </c>
      <c r="B22211" s="129" t="s">
        <v>1117</v>
      </c>
      <c r="C22211" s="129" t="s">
        <v>1118</v>
      </c>
      <c r="D22211" s="129">
        <v>26.0</v>
      </c>
      <c r="E22211" s="129" t="s">
        <v>132</v>
      </c>
    </row>
    <row r="22212">
      <c r="A22212" s="129">
        <v>8.0</v>
      </c>
      <c r="B22212" s="129" t="s">
        <v>6570</v>
      </c>
      <c r="C22212" s="129" t="s">
        <v>6571</v>
      </c>
      <c r="D22212" s="129">
        <v>21.0</v>
      </c>
      <c r="E22212" s="129" t="s">
        <v>132</v>
      </c>
    </row>
    <row r="22213">
      <c r="A22213" s="129">
        <v>8.0</v>
      </c>
      <c r="B22213" s="129" t="s">
        <v>6572</v>
      </c>
      <c r="C22213" s="129" t="s">
        <v>6573</v>
      </c>
      <c r="D22213" s="129">
        <v>58.0</v>
      </c>
      <c r="E22213" s="129" t="s">
        <v>119</v>
      </c>
    </row>
    <row r="22214">
      <c r="A22214" s="129">
        <v>8.0</v>
      </c>
      <c r="B22214" s="129" t="s">
        <v>1121</v>
      </c>
      <c r="C22214" s="129" t="s">
        <v>1122</v>
      </c>
      <c r="D22214" s="129">
        <v>61.0</v>
      </c>
      <c r="E22214" s="129" t="s">
        <v>119</v>
      </c>
    </row>
    <row r="22215">
      <c r="A22215" s="129">
        <v>8.0</v>
      </c>
      <c r="B22215" s="129" t="s">
        <v>1123</v>
      </c>
      <c r="C22215" s="129" t="s">
        <v>1124</v>
      </c>
      <c r="D22215" s="129">
        <v>54.0</v>
      </c>
      <c r="E22215" s="129" t="s">
        <v>119</v>
      </c>
    </row>
    <row r="22216">
      <c r="A22216" s="129">
        <v>8.0</v>
      </c>
      <c r="B22216" s="129" t="s">
        <v>1125</v>
      </c>
      <c r="C22216" s="129" t="s">
        <v>1126</v>
      </c>
      <c r="D22216" s="129">
        <v>64.0</v>
      </c>
      <c r="E22216" s="129" t="s">
        <v>132</v>
      </c>
    </row>
    <row r="22217">
      <c r="A22217" s="129">
        <v>8.0</v>
      </c>
      <c r="B22217" s="129" t="s">
        <v>1127</v>
      </c>
      <c r="C22217" s="129" t="s">
        <v>1128</v>
      </c>
      <c r="D22217" s="129">
        <v>62.0</v>
      </c>
      <c r="E22217" s="129" t="s">
        <v>119</v>
      </c>
    </row>
    <row r="22218">
      <c r="A22218" s="129">
        <v>8.0</v>
      </c>
      <c r="B22218" s="129" t="s">
        <v>6576</v>
      </c>
      <c r="C22218" s="129" t="s">
        <v>6577</v>
      </c>
      <c r="D22218" s="129">
        <v>23.0</v>
      </c>
      <c r="E22218" s="129" t="s">
        <v>132</v>
      </c>
    </row>
    <row r="22219">
      <c r="A22219" s="129">
        <v>8.0</v>
      </c>
      <c r="B22219" s="129" t="s">
        <v>1129</v>
      </c>
      <c r="C22219" s="129" t="s">
        <v>1130</v>
      </c>
      <c r="D22219" s="129">
        <v>67.0</v>
      </c>
      <c r="E22219" s="129" t="s">
        <v>119</v>
      </c>
    </row>
    <row r="22220">
      <c r="A22220" s="129">
        <v>8.0</v>
      </c>
      <c r="B22220" s="129" t="s">
        <v>1131</v>
      </c>
      <c r="C22220" s="129" t="s">
        <v>1132</v>
      </c>
      <c r="D22220" s="129">
        <v>66.0</v>
      </c>
      <c r="E22220" s="129" t="s">
        <v>119</v>
      </c>
    </row>
    <row r="22221">
      <c r="A22221" s="129">
        <v>8.0</v>
      </c>
      <c r="B22221" s="129" t="s">
        <v>1133</v>
      </c>
      <c r="C22221" s="129" t="s">
        <v>1134</v>
      </c>
      <c r="D22221" s="129">
        <v>55.0</v>
      </c>
      <c r="E22221" s="129" t="s">
        <v>119</v>
      </c>
    </row>
    <row r="22222">
      <c r="A22222" s="129">
        <v>8.0</v>
      </c>
      <c r="B22222" s="129" t="s">
        <v>1135</v>
      </c>
      <c r="C22222" s="129" t="s">
        <v>1136</v>
      </c>
      <c r="D22222" s="129">
        <v>59.0</v>
      </c>
      <c r="E22222" s="129" t="s">
        <v>132</v>
      </c>
    </row>
    <row r="22223">
      <c r="A22223" s="129">
        <v>8.0</v>
      </c>
      <c r="B22223" s="129" t="s">
        <v>1137</v>
      </c>
      <c r="C22223" s="129" t="s">
        <v>1138</v>
      </c>
      <c r="D22223" s="129">
        <v>62.0</v>
      </c>
      <c r="E22223" s="129" t="s">
        <v>132</v>
      </c>
    </row>
    <row r="22224">
      <c r="A22224" s="129">
        <v>8.0</v>
      </c>
      <c r="B22224" s="129" t="s">
        <v>1139</v>
      </c>
      <c r="C22224" s="129" t="s">
        <v>1140</v>
      </c>
      <c r="D22224" s="129">
        <v>46.0</v>
      </c>
      <c r="E22224" s="129" t="s">
        <v>119</v>
      </c>
    </row>
    <row r="22225">
      <c r="A22225" s="129">
        <v>8.0</v>
      </c>
      <c r="B22225" s="129" t="s">
        <v>1141</v>
      </c>
      <c r="C22225" s="129" t="s">
        <v>1142</v>
      </c>
      <c r="D22225" s="129">
        <v>65.0</v>
      </c>
      <c r="E22225" s="129" t="s">
        <v>132</v>
      </c>
    </row>
    <row r="22226">
      <c r="A22226" s="129">
        <v>8.0</v>
      </c>
      <c r="B22226" s="129" t="s">
        <v>1143</v>
      </c>
      <c r="C22226" s="129" t="s">
        <v>1144</v>
      </c>
      <c r="D22226" s="129">
        <v>66.0</v>
      </c>
      <c r="E22226" s="129" t="s">
        <v>119</v>
      </c>
    </row>
    <row r="22227">
      <c r="A22227" s="129">
        <v>8.0</v>
      </c>
      <c r="B22227" s="129" t="s">
        <v>1145</v>
      </c>
      <c r="C22227" s="129" t="s">
        <v>1146</v>
      </c>
      <c r="D22227" s="129">
        <v>23.0</v>
      </c>
      <c r="E22227" s="129" t="s">
        <v>119</v>
      </c>
    </row>
    <row r="22228">
      <c r="A22228" s="129">
        <v>8.0</v>
      </c>
      <c r="B22228" s="129" t="s">
        <v>1147</v>
      </c>
      <c r="C22228" s="129" t="s">
        <v>1148</v>
      </c>
      <c r="D22228" s="129">
        <v>70.0</v>
      </c>
      <c r="E22228" s="129" t="s">
        <v>119</v>
      </c>
    </row>
    <row r="22229">
      <c r="A22229" s="129">
        <v>8.0</v>
      </c>
      <c r="B22229" s="129" t="s">
        <v>6582</v>
      </c>
      <c r="C22229" s="129" t="s">
        <v>6583</v>
      </c>
      <c r="D22229" s="129">
        <v>29.0</v>
      </c>
      <c r="E22229" s="129" t="s">
        <v>132</v>
      </c>
    </row>
    <row r="22230">
      <c r="A22230" s="129">
        <v>8.0</v>
      </c>
      <c r="B22230" s="129" t="s">
        <v>1149</v>
      </c>
      <c r="C22230" s="129" t="s">
        <v>1150</v>
      </c>
      <c r="D22230" s="129">
        <v>68.0</v>
      </c>
      <c r="E22230" s="129" t="s">
        <v>119</v>
      </c>
    </row>
    <row r="22231">
      <c r="A22231" s="129">
        <v>8.0</v>
      </c>
      <c r="B22231" s="129" t="s">
        <v>1155</v>
      </c>
      <c r="C22231" s="129" t="s">
        <v>1156</v>
      </c>
      <c r="D22231" s="129">
        <v>52.0</v>
      </c>
      <c r="E22231" s="129" t="s">
        <v>132</v>
      </c>
    </row>
    <row r="22232">
      <c r="A22232" s="129">
        <v>8.0</v>
      </c>
      <c r="B22232" s="129" t="s">
        <v>1157</v>
      </c>
      <c r="C22232" s="129" t="s">
        <v>1158</v>
      </c>
      <c r="D22232" s="129">
        <v>59.0</v>
      </c>
      <c r="E22232" s="129" t="s">
        <v>119</v>
      </c>
    </row>
    <row r="22233">
      <c r="A22233" s="129">
        <v>8.0</v>
      </c>
      <c r="B22233" s="129" t="s">
        <v>1159</v>
      </c>
      <c r="C22233" s="129" t="s">
        <v>1160</v>
      </c>
      <c r="D22233" s="129">
        <v>59.0</v>
      </c>
      <c r="E22233" s="129" t="s">
        <v>119</v>
      </c>
    </row>
    <row r="22234">
      <c r="A22234" s="129">
        <v>8.0</v>
      </c>
      <c r="B22234" s="129" t="s">
        <v>1161</v>
      </c>
      <c r="C22234" s="129" t="s">
        <v>1162</v>
      </c>
      <c r="D22234" s="129">
        <v>55.0</v>
      </c>
      <c r="E22234" s="129" t="s">
        <v>132</v>
      </c>
    </row>
    <row r="22235">
      <c r="A22235" s="129">
        <v>8.0</v>
      </c>
      <c r="B22235" s="129" t="s">
        <v>1163</v>
      </c>
      <c r="C22235" s="129" t="s">
        <v>1164</v>
      </c>
      <c r="D22235" s="129">
        <v>62.0</v>
      </c>
      <c r="E22235" s="129" t="s">
        <v>132</v>
      </c>
    </row>
    <row r="22236">
      <c r="A22236" s="129">
        <v>8.0</v>
      </c>
      <c r="B22236" s="129" t="s">
        <v>1167</v>
      </c>
      <c r="C22236" s="129" t="s">
        <v>1168</v>
      </c>
      <c r="D22236" s="129">
        <v>27.0</v>
      </c>
      <c r="E22236" s="129" t="s">
        <v>132</v>
      </c>
    </row>
    <row r="22237">
      <c r="A22237" s="129">
        <v>8.0</v>
      </c>
      <c r="B22237" s="129" t="s">
        <v>6584</v>
      </c>
      <c r="C22237" s="129" t="s">
        <v>6585</v>
      </c>
      <c r="D22237" s="129">
        <v>59.0</v>
      </c>
      <c r="E22237" s="129" t="s">
        <v>132</v>
      </c>
    </row>
    <row r="22238">
      <c r="A22238" s="129">
        <v>8.0</v>
      </c>
      <c r="B22238" s="129" t="s">
        <v>6586</v>
      </c>
      <c r="C22238" s="129" t="s">
        <v>6587</v>
      </c>
      <c r="D22238" s="129">
        <v>31.0</v>
      </c>
      <c r="E22238" s="129" t="s">
        <v>119</v>
      </c>
    </row>
    <row r="22239">
      <c r="A22239" s="129">
        <v>8.0</v>
      </c>
      <c r="B22239" s="129" t="s">
        <v>1169</v>
      </c>
      <c r="C22239" s="129" t="s">
        <v>1170</v>
      </c>
      <c r="D22239" s="129">
        <v>37.0</v>
      </c>
      <c r="E22239" s="129" t="s">
        <v>119</v>
      </c>
    </row>
    <row r="22240">
      <c r="A22240" s="129">
        <v>8.0</v>
      </c>
      <c r="B22240" s="129" t="s">
        <v>1171</v>
      </c>
      <c r="C22240" s="129" t="s">
        <v>1172</v>
      </c>
      <c r="D22240" s="129">
        <v>47.0</v>
      </c>
      <c r="E22240" s="129" t="s">
        <v>119</v>
      </c>
    </row>
    <row r="22241">
      <c r="A22241" s="129">
        <v>8.0</v>
      </c>
      <c r="B22241" s="129" t="s">
        <v>1173</v>
      </c>
      <c r="C22241" s="129" t="s">
        <v>1174</v>
      </c>
      <c r="D22241" s="129">
        <v>29.0</v>
      </c>
      <c r="E22241" s="129" t="s">
        <v>132</v>
      </c>
    </row>
    <row r="22242">
      <c r="A22242" s="129">
        <v>8.0</v>
      </c>
      <c r="B22242" s="129" t="s">
        <v>1177</v>
      </c>
      <c r="C22242" s="129" t="s">
        <v>1178</v>
      </c>
      <c r="D22242" s="129">
        <v>54.0</v>
      </c>
      <c r="E22242" s="129" t="s">
        <v>132</v>
      </c>
    </row>
    <row r="22243">
      <c r="A22243" s="129">
        <v>8.0</v>
      </c>
      <c r="B22243" s="129" t="s">
        <v>1179</v>
      </c>
      <c r="C22243" s="129" t="s">
        <v>1180</v>
      </c>
      <c r="D22243" s="129">
        <v>34.0</v>
      </c>
      <c r="E22243" s="129" t="s">
        <v>132</v>
      </c>
    </row>
    <row r="22244">
      <c r="A22244" s="129">
        <v>8.0</v>
      </c>
      <c r="B22244" s="129" t="s">
        <v>1185</v>
      </c>
      <c r="C22244" s="129" t="s">
        <v>1186</v>
      </c>
      <c r="D22244" s="129">
        <v>55.0</v>
      </c>
      <c r="E22244" s="129" t="s">
        <v>119</v>
      </c>
    </row>
    <row r="22245">
      <c r="A22245" s="129">
        <v>8.0</v>
      </c>
      <c r="B22245" s="129" t="s">
        <v>1187</v>
      </c>
      <c r="C22245" s="129" t="s">
        <v>1188</v>
      </c>
      <c r="D22245" s="129">
        <v>53.0</v>
      </c>
      <c r="E22245" s="129" t="s">
        <v>132</v>
      </c>
    </row>
    <row r="22246">
      <c r="A22246" s="129">
        <v>8.0</v>
      </c>
      <c r="B22246" s="129" t="s">
        <v>1189</v>
      </c>
      <c r="C22246" s="129" t="s">
        <v>1190</v>
      </c>
      <c r="D22246" s="129">
        <v>21.0</v>
      </c>
      <c r="E22246" s="129" t="s">
        <v>132</v>
      </c>
    </row>
    <row r="22247">
      <c r="A22247" s="129">
        <v>8.0</v>
      </c>
      <c r="B22247" s="129" t="s">
        <v>1191</v>
      </c>
      <c r="C22247" s="129" t="s">
        <v>1192</v>
      </c>
      <c r="D22247" s="129">
        <v>62.0</v>
      </c>
      <c r="E22247" s="129" t="s">
        <v>119</v>
      </c>
    </row>
    <row r="22248">
      <c r="A22248" s="129">
        <v>8.0</v>
      </c>
      <c r="B22248" s="129" t="s">
        <v>7766</v>
      </c>
      <c r="C22248" s="129" t="s">
        <v>7767</v>
      </c>
      <c r="D22248" s="129">
        <v>52.0</v>
      </c>
      <c r="E22248" s="129" t="s">
        <v>132</v>
      </c>
    </row>
    <row r="22249">
      <c r="A22249" s="129">
        <v>8.0</v>
      </c>
      <c r="B22249" s="129" t="s">
        <v>1193</v>
      </c>
      <c r="C22249" s="129" t="s">
        <v>1194</v>
      </c>
      <c r="D22249" s="129">
        <v>70.0</v>
      </c>
      <c r="E22249" s="129" t="s">
        <v>132</v>
      </c>
    </row>
    <row r="22250">
      <c r="A22250" s="129">
        <v>8.0</v>
      </c>
      <c r="B22250" s="129" t="s">
        <v>6588</v>
      </c>
      <c r="C22250" s="129" t="s">
        <v>6589</v>
      </c>
      <c r="D22250" s="129">
        <v>61.0</v>
      </c>
      <c r="E22250" s="129" t="s">
        <v>132</v>
      </c>
    </row>
    <row r="22251">
      <c r="A22251" s="129">
        <v>8.0</v>
      </c>
      <c r="B22251" s="129" t="s">
        <v>1197</v>
      </c>
      <c r="C22251" s="129" t="s">
        <v>1198</v>
      </c>
      <c r="D22251" s="129">
        <v>37.0</v>
      </c>
      <c r="E22251" s="129" t="s">
        <v>119</v>
      </c>
    </row>
    <row r="22252">
      <c r="A22252" s="129">
        <v>8.0</v>
      </c>
      <c r="B22252" s="129" t="s">
        <v>8190</v>
      </c>
      <c r="C22252" s="129" t="s">
        <v>8191</v>
      </c>
      <c r="D22252" s="129">
        <v>20.0</v>
      </c>
      <c r="E22252" s="129" t="s">
        <v>132</v>
      </c>
    </row>
    <row r="22253">
      <c r="A22253" s="129">
        <v>8.0</v>
      </c>
      <c r="B22253" s="129" t="s">
        <v>1199</v>
      </c>
      <c r="C22253" s="129" t="s">
        <v>1200</v>
      </c>
      <c r="D22253" s="129">
        <v>68.0</v>
      </c>
      <c r="E22253" s="129" t="s">
        <v>119</v>
      </c>
    </row>
    <row r="22254">
      <c r="A22254" s="129">
        <v>8.0</v>
      </c>
      <c r="B22254" s="129" t="s">
        <v>1201</v>
      </c>
      <c r="C22254" s="129" t="s">
        <v>1202</v>
      </c>
      <c r="D22254" s="129">
        <v>60.0</v>
      </c>
      <c r="E22254" s="129" t="s">
        <v>132</v>
      </c>
    </row>
    <row r="22255">
      <c r="A22255" s="129">
        <v>8.0</v>
      </c>
      <c r="B22255" s="129" t="s">
        <v>1203</v>
      </c>
      <c r="C22255" s="129" t="s">
        <v>1204</v>
      </c>
      <c r="D22255" s="129">
        <v>60.0</v>
      </c>
      <c r="E22255" s="129" t="s">
        <v>119</v>
      </c>
    </row>
    <row r="22256">
      <c r="A22256" s="129">
        <v>8.0</v>
      </c>
      <c r="B22256" s="129" t="s">
        <v>1205</v>
      </c>
      <c r="C22256" s="129" t="s">
        <v>1206</v>
      </c>
      <c r="D22256" s="129">
        <v>22.0</v>
      </c>
      <c r="E22256" s="129" t="s">
        <v>119</v>
      </c>
    </row>
    <row r="22257">
      <c r="A22257" s="129">
        <v>8.0</v>
      </c>
      <c r="B22257" s="129" t="s">
        <v>1207</v>
      </c>
      <c r="C22257" s="129" t="s">
        <v>1208</v>
      </c>
      <c r="D22257" s="129">
        <v>34.0</v>
      </c>
      <c r="E22257" s="129" t="s">
        <v>119</v>
      </c>
    </row>
    <row r="22258">
      <c r="A22258" s="129">
        <v>8.0</v>
      </c>
      <c r="B22258" s="129" t="s">
        <v>1209</v>
      </c>
      <c r="C22258" s="129" t="s">
        <v>1210</v>
      </c>
      <c r="D22258" s="129">
        <v>25.0</v>
      </c>
      <c r="E22258" s="129" t="s">
        <v>119</v>
      </c>
    </row>
    <row r="22259">
      <c r="A22259" s="129">
        <v>8.0</v>
      </c>
      <c r="B22259" s="129" t="s">
        <v>1211</v>
      </c>
      <c r="C22259" s="129" t="s">
        <v>1212</v>
      </c>
      <c r="D22259" s="129">
        <v>62.0</v>
      </c>
      <c r="E22259" s="129" t="s">
        <v>119</v>
      </c>
    </row>
    <row r="22260">
      <c r="A22260" s="129">
        <v>8.0</v>
      </c>
      <c r="B22260" s="129" t="s">
        <v>1213</v>
      </c>
      <c r="C22260" s="129" t="s">
        <v>1214</v>
      </c>
      <c r="D22260" s="129">
        <v>33.0</v>
      </c>
      <c r="E22260" s="129" t="s">
        <v>119</v>
      </c>
    </row>
    <row r="22261">
      <c r="A22261" s="129">
        <v>8.0</v>
      </c>
      <c r="B22261" s="129" t="s">
        <v>1215</v>
      </c>
      <c r="C22261" s="129" t="s">
        <v>1216</v>
      </c>
      <c r="D22261" s="129">
        <v>30.0</v>
      </c>
      <c r="E22261" s="129" t="s">
        <v>132</v>
      </c>
    </row>
    <row r="22262">
      <c r="A22262" s="129">
        <v>8.0</v>
      </c>
      <c r="B22262" s="129" t="s">
        <v>1217</v>
      </c>
      <c r="C22262" s="129" t="s">
        <v>1218</v>
      </c>
      <c r="D22262" s="129">
        <v>66.0</v>
      </c>
      <c r="E22262" s="129" t="s">
        <v>119</v>
      </c>
    </row>
    <row r="22263">
      <c r="A22263" s="129">
        <v>8.0</v>
      </c>
      <c r="B22263" s="129" t="s">
        <v>1219</v>
      </c>
      <c r="C22263" s="129" t="s">
        <v>1220</v>
      </c>
      <c r="D22263" s="129">
        <v>64.0</v>
      </c>
      <c r="E22263" s="129" t="s">
        <v>119</v>
      </c>
    </row>
    <row r="22264">
      <c r="A22264" s="129">
        <v>8.0</v>
      </c>
      <c r="B22264" s="129" t="s">
        <v>1221</v>
      </c>
      <c r="C22264" s="129" t="s">
        <v>1222</v>
      </c>
      <c r="D22264" s="129">
        <v>53.0</v>
      </c>
      <c r="E22264" s="129" t="s">
        <v>132</v>
      </c>
    </row>
    <row r="22265">
      <c r="A22265" s="129">
        <v>8.0</v>
      </c>
      <c r="B22265" s="129" t="s">
        <v>1223</v>
      </c>
      <c r="C22265" s="129" t="s">
        <v>1224</v>
      </c>
      <c r="D22265" s="129">
        <v>29.0</v>
      </c>
      <c r="E22265" s="129" t="s">
        <v>119</v>
      </c>
    </row>
    <row r="22266">
      <c r="A22266" s="129">
        <v>8.0</v>
      </c>
      <c r="B22266" s="129" t="s">
        <v>1225</v>
      </c>
      <c r="C22266" s="129" t="s">
        <v>1226</v>
      </c>
      <c r="D22266" s="129">
        <v>52.0</v>
      </c>
      <c r="E22266" s="129" t="s">
        <v>132</v>
      </c>
    </row>
    <row r="22267">
      <c r="A22267" s="129">
        <v>8.0</v>
      </c>
      <c r="B22267" s="129" t="s">
        <v>1229</v>
      </c>
      <c r="C22267" s="129" t="s">
        <v>1230</v>
      </c>
      <c r="D22267" s="129">
        <v>70.0</v>
      </c>
      <c r="E22267" s="129" t="s">
        <v>132</v>
      </c>
    </row>
    <row r="22268">
      <c r="A22268" s="129">
        <v>8.0</v>
      </c>
      <c r="B22268" s="129" t="s">
        <v>1231</v>
      </c>
      <c r="C22268" s="129" t="s">
        <v>1232</v>
      </c>
      <c r="D22268" s="129">
        <v>49.0</v>
      </c>
      <c r="E22268" s="129" t="s">
        <v>132</v>
      </c>
    </row>
    <row r="22269">
      <c r="A22269" s="129">
        <v>8.0</v>
      </c>
      <c r="B22269" s="129" t="s">
        <v>1233</v>
      </c>
      <c r="C22269" s="129" t="s">
        <v>1234</v>
      </c>
      <c r="D22269" s="129">
        <v>29.0</v>
      </c>
      <c r="E22269" s="129" t="s">
        <v>132</v>
      </c>
    </row>
    <row r="22270">
      <c r="A22270" s="129">
        <v>8.0</v>
      </c>
      <c r="B22270" s="129" t="s">
        <v>1235</v>
      </c>
      <c r="C22270" s="129" t="s">
        <v>1236</v>
      </c>
      <c r="D22270" s="129">
        <v>33.0</v>
      </c>
      <c r="E22270" s="129" t="s">
        <v>132</v>
      </c>
    </row>
    <row r="22271">
      <c r="A22271" s="129">
        <v>8.0</v>
      </c>
      <c r="B22271" s="129" t="s">
        <v>1237</v>
      </c>
      <c r="C22271" s="129" t="s">
        <v>1238</v>
      </c>
      <c r="D22271" s="129">
        <v>37.0</v>
      </c>
      <c r="E22271" s="129" t="s">
        <v>132</v>
      </c>
    </row>
    <row r="22272">
      <c r="A22272" s="129">
        <v>8.0</v>
      </c>
      <c r="B22272" s="129" t="s">
        <v>6594</v>
      </c>
      <c r="C22272" s="129" t="s">
        <v>6595</v>
      </c>
      <c r="D22272" s="129">
        <v>65.0</v>
      </c>
      <c r="E22272" s="129" t="s">
        <v>132</v>
      </c>
    </row>
    <row r="22273">
      <c r="A22273" s="129">
        <v>8.0</v>
      </c>
      <c r="B22273" s="129" t="s">
        <v>1239</v>
      </c>
      <c r="C22273" s="129" t="s">
        <v>1240</v>
      </c>
      <c r="D22273" s="129">
        <v>57.0</v>
      </c>
      <c r="E22273" s="129" t="s">
        <v>132</v>
      </c>
    </row>
    <row r="22274">
      <c r="A22274" s="129">
        <v>8.0</v>
      </c>
      <c r="B22274" s="129" t="s">
        <v>1241</v>
      </c>
      <c r="C22274" s="129" t="s">
        <v>1242</v>
      </c>
      <c r="D22274" s="129">
        <v>56.0</v>
      </c>
      <c r="E22274" s="129" t="s">
        <v>132</v>
      </c>
    </row>
    <row r="22275">
      <c r="A22275" s="129">
        <v>8.0</v>
      </c>
      <c r="B22275" s="129" t="s">
        <v>8192</v>
      </c>
      <c r="C22275" s="129" t="s">
        <v>8193</v>
      </c>
      <c r="D22275" s="129">
        <v>53.0</v>
      </c>
      <c r="E22275" s="129" t="s">
        <v>119</v>
      </c>
    </row>
    <row r="22276">
      <c r="A22276" s="129">
        <v>8.0</v>
      </c>
      <c r="B22276" s="129" t="s">
        <v>1243</v>
      </c>
      <c r="C22276" s="129" t="s">
        <v>1244</v>
      </c>
      <c r="D22276" s="129">
        <v>61.0</v>
      </c>
      <c r="E22276" s="129" t="s">
        <v>119</v>
      </c>
    </row>
    <row r="22277">
      <c r="A22277" s="129">
        <v>8.0</v>
      </c>
      <c r="B22277" s="129" t="s">
        <v>1245</v>
      </c>
      <c r="C22277" s="129" t="s">
        <v>1246</v>
      </c>
      <c r="D22277" s="129">
        <v>52.0</v>
      </c>
      <c r="E22277" s="129" t="s">
        <v>119</v>
      </c>
    </row>
    <row r="22278">
      <c r="A22278" s="129">
        <v>8.0</v>
      </c>
      <c r="B22278" s="129" t="s">
        <v>6596</v>
      </c>
      <c r="C22278" s="129" t="s">
        <v>6597</v>
      </c>
      <c r="D22278" s="129">
        <v>23.0</v>
      </c>
      <c r="E22278" s="129" t="s">
        <v>132</v>
      </c>
    </row>
    <row r="22279">
      <c r="A22279" s="129">
        <v>8.0</v>
      </c>
      <c r="B22279" s="129" t="s">
        <v>1247</v>
      </c>
      <c r="C22279" s="129" t="s">
        <v>1248</v>
      </c>
      <c r="D22279" s="129">
        <v>67.0</v>
      </c>
      <c r="E22279" s="129" t="s">
        <v>132</v>
      </c>
    </row>
    <row r="22280">
      <c r="A22280" s="129">
        <v>8.0</v>
      </c>
      <c r="B22280" s="129" t="s">
        <v>7770</v>
      </c>
      <c r="C22280" s="129" t="s">
        <v>7771</v>
      </c>
      <c r="D22280" s="129">
        <v>51.0</v>
      </c>
      <c r="E22280" s="129" t="s">
        <v>119</v>
      </c>
    </row>
    <row r="22281">
      <c r="A22281" s="129">
        <v>8.0</v>
      </c>
      <c r="B22281" s="129" t="s">
        <v>1251</v>
      </c>
      <c r="C22281" s="129" t="s">
        <v>1252</v>
      </c>
      <c r="D22281" s="129">
        <v>52.0</v>
      </c>
      <c r="E22281" s="129" t="s">
        <v>132</v>
      </c>
    </row>
    <row r="22282">
      <c r="A22282" s="129">
        <v>8.0</v>
      </c>
      <c r="B22282" s="129" t="s">
        <v>1253</v>
      </c>
      <c r="C22282" s="129" t="s">
        <v>1254</v>
      </c>
      <c r="D22282" s="129">
        <v>36.0</v>
      </c>
      <c r="E22282" s="129" t="s">
        <v>119</v>
      </c>
    </row>
    <row r="22283">
      <c r="A22283" s="129">
        <v>8.0</v>
      </c>
      <c r="B22283" s="129" t="s">
        <v>1255</v>
      </c>
      <c r="C22283" s="129" t="s">
        <v>1256</v>
      </c>
      <c r="D22283" s="129">
        <v>38.0</v>
      </c>
      <c r="E22283" s="129" t="s">
        <v>132</v>
      </c>
    </row>
    <row r="22284">
      <c r="A22284" s="129">
        <v>8.0</v>
      </c>
      <c r="B22284" s="129" t="s">
        <v>1257</v>
      </c>
      <c r="C22284" s="129" t="s">
        <v>1258</v>
      </c>
      <c r="D22284" s="129">
        <v>67.0</v>
      </c>
      <c r="E22284" s="129" t="s">
        <v>119</v>
      </c>
    </row>
    <row r="22285">
      <c r="A22285" s="129">
        <v>8.0</v>
      </c>
      <c r="B22285" s="129" t="s">
        <v>1259</v>
      </c>
      <c r="C22285" s="129" t="s">
        <v>1260</v>
      </c>
      <c r="D22285" s="129">
        <v>61.0</v>
      </c>
      <c r="E22285" s="129" t="s">
        <v>132</v>
      </c>
    </row>
    <row r="22286">
      <c r="A22286" s="129">
        <v>8.0</v>
      </c>
      <c r="B22286" s="129" t="s">
        <v>1261</v>
      </c>
      <c r="C22286" s="129" t="s">
        <v>1262</v>
      </c>
      <c r="D22286" s="129">
        <v>60.0</v>
      </c>
      <c r="E22286" s="129" t="s">
        <v>119</v>
      </c>
    </row>
    <row r="22287">
      <c r="A22287" s="129">
        <v>8.0</v>
      </c>
      <c r="B22287" s="129" t="s">
        <v>1263</v>
      </c>
      <c r="C22287" s="129" t="s">
        <v>1264</v>
      </c>
      <c r="D22287" s="129">
        <v>52.0</v>
      </c>
      <c r="E22287" s="129" t="s">
        <v>132</v>
      </c>
    </row>
    <row r="22288">
      <c r="A22288" s="129">
        <v>8.0</v>
      </c>
      <c r="B22288" s="129" t="s">
        <v>1265</v>
      </c>
      <c r="C22288" s="129" t="s">
        <v>1266</v>
      </c>
      <c r="D22288" s="129">
        <v>21.0</v>
      </c>
      <c r="E22288" s="129" t="s">
        <v>119</v>
      </c>
    </row>
    <row r="22289">
      <c r="A22289" s="129">
        <v>8.0</v>
      </c>
      <c r="B22289" s="129" t="s">
        <v>6598</v>
      </c>
      <c r="C22289" s="129" t="s">
        <v>6599</v>
      </c>
      <c r="D22289" s="129">
        <v>38.0</v>
      </c>
      <c r="E22289" s="129" t="s">
        <v>119</v>
      </c>
    </row>
    <row r="22290">
      <c r="A22290" s="129">
        <v>8.0</v>
      </c>
      <c r="B22290" s="129" t="s">
        <v>1269</v>
      </c>
      <c r="C22290" s="129" t="s">
        <v>1270</v>
      </c>
      <c r="D22290" s="129">
        <v>46.0</v>
      </c>
      <c r="E22290" s="129" t="s">
        <v>119</v>
      </c>
    </row>
    <row r="22291">
      <c r="A22291" s="129">
        <v>8.0</v>
      </c>
      <c r="B22291" s="129" t="s">
        <v>1273</v>
      </c>
      <c r="C22291" s="129" t="s">
        <v>1274</v>
      </c>
      <c r="D22291" s="129">
        <v>27.0</v>
      </c>
      <c r="E22291" s="129" t="s">
        <v>132</v>
      </c>
    </row>
    <row r="22292">
      <c r="A22292" s="129">
        <v>8.0</v>
      </c>
      <c r="B22292" s="129" t="s">
        <v>1275</v>
      </c>
      <c r="C22292" s="129" t="s">
        <v>1276</v>
      </c>
      <c r="D22292" s="129">
        <v>60.0</v>
      </c>
      <c r="E22292" s="129" t="s">
        <v>132</v>
      </c>
    </row>
    <row r="22293">
      <c r="A22293" s="129">
        <v>8.0</v>
      </c>
      <c r="B22293" s="129" t="s">
        <v>6600</v>
      </c>
      <c r="C22293" s="129" t="s">
        <v>6601</v>
      </c>
      <c r="D22293" s="129">
        <v>42.0</v>
      </c>
      <c r="E22293" s="129" t="s">
        <v>132</v>
      </c>
    </row>
    <row r="22294">
      <c r="A22294" s="129">
        <v>8.0</v>
      </c>
      <c r="B22294" s="129" t="s">
        <v>6602</v>
      </c>
      <c r="C22294" s="129" t="s">
        <v>6603</v>
      </c>
      <c r="D22294" s="129">
        <v>42.0</v>
      </c>
      <c r="E22294" s="129" t="s">
        <v>119</v>
      </c>
    </row>
    <row r="22295">
      <c r="A22295" s="129">
        <v>8.0</v>
      </c>
      <c r="B22295" s="129" t="s">
        <v>1279</v>
      </c>
      <c r="C22295" s="129" t="s">
        <v>1280</v>
      </c>
      <c r="D22295" s="129">
        <v>67.0</v>
      </c>
      <c r="E22295" s="129" t="s">
        <v>132</v>
      </c>
    </row>
    <row r="22296">
      <c r="A22296" s="129">
        <v>8.0</v>
      </c>
      <c r="B22296" s="129" t="s">
        <v>1281</v>
      </c>
      <c r="C22296" s="129" t="s">
        <v>1282</v>
      </c>
      <c r="D22296" s="129">
        <v>50.0</v>
      </c>
      <c r="E22296" s="129" t="s">
        <v>119</v>
      </c>
    </row>
    <row r="22297">
      <c r="A22297" s="129">
        <v>8.0</v>
      </c>
      <c r="B22297" s="129" t="s">
        <v>1283</v>
      </c>
      <c r="C22297" s="129" t="s">
        <v>1284</v>
      </c>
      <c r="D22297" s="129">
        <v>64.0</v>
      </c>
      <c r="E22297" s="129" t="s">
        <v>132</v>
      </c>
    </row>
    <row r="22298">
      <c r="A22298" s="129">
        <v>8.0</v>
      </c>
      <c r="B22298" s="129" t="s">
        <v>1289</v>
      </c>
      <c r="C22298" s="129" t="s">
        <v>1290</v>
      </c>
      <c r="D22298" s="129">
        <v>63.0</v>
      </c>
      <c r="E22298" s="129" t="s">
        <v>132</v>
      </c>
    </row>
    <row r="22299">
      <c r="A22299" s="129">
        <v>8.0</v>
      </c>
      <c r="B22299" s="129" t="s">
        <v>1291</v>
      </c>
      <c r="C22299" s="129" t="s">
        <v>1292</v>
      </c>
      <c r="D22299" s="129">
        <v>63.0</v>
      </c>
      <c r="E22299" s="129" t="s">
        <v>119</v>
      </c>
    </row>
    <row r="22300">
      <c r="A22300" s="129">
        <v>8.0</v>
      </c>
      <c r="B22300" s="129" t="s">
        <v>1297</v>
      </c>
      <c r="C22300" s="129" t="s">
        <v>1298</v>
      </c>
      <c r="D22300" s="129">
        <v>56.0</v>
      </c>
      <c r="E22300" s="129" t="s">
        <v>119</v>
      </c>
    </row>
    <row r="22301">
      <c r="A22301" s="129">
        <v>8.0</v>
      </c>
      <c r="B22301" s="129" t="s">
        <v>1299</v>
      </c>
      <c r="C22301" s="129" t="s">
        <v>1300</v>
      </c>
      <c r="D22301" s="129">
        <v>68.0</v>
      </c>
      <c r="E22301" s="129" t="s">
        <v>119</v>
      </c>
    </row>
    <row r="22302">
      <c r="A22302" s="129">
        <v>8.0</v>
      </c>
      <c r="B22302" s="129" t="s">
        <v>1303</v>
      </c>
      <c r="C22302" s="129" t="s">
        <v>1304</v>
      </c>
      <c r="D22302" s="129">
        <v>66.0</v>
      </c>
      <c r="E22302" s="129" t="s">
        <v>132</v>
      </c>
    </row>
    <row r="22303">
      <c r="A22303" s="129">
        <v>8.0</v>
      </c>
      <c r="B22303" s="129" t="s">
        <v>1305</v>
      </c>
      <c r="C22303" s="129" t="s">
        <v>1306</v>
      </c>
      <c r="D22303" s="129">
        <v>67.0</v>
      </c>
      <c r="E22303" s="129" t="s">
        <v>132</v>
      </c>
    </row>
    <row r="22304">
      <c r="A22304" s="129">
        <v>8.0</v>
      </c>
      <c r="B22304" s="129" t="s">
        <v>1307</v>
      </c>
      <c r="C22304" s="129" t="s">
        <v>1308</v>
      </c>
      <c r="D22304" s="129">
        <v>68.0</v>
      </c>
      <c r="E22304" s="129" t="s">
        <v>132</v>
      </c>
    </row>
    <row r="22305">
      <c r="A22305" s="129">
        <v>8.0</v>
      </c>
      <c r="B22305" s="129" t="s">
        <v>8194</v>
      </c>
      <c r="C22305" s="129" t="s">
        <v>8195</v>
      </c>
      <c r="D22305" s="129">
        <v>33.0</v>
      </c>
      <c r="E22305" s="129" t="s">
        <v>119</v>
      </c>
    </row>
    <row r="22306">
      <c r="A22306" s="129">
        <v>8.0</v>
      </c>
      <c r="B22306" s="129" t="s">
        <v>1309</v>
      </c>
      <c r="C22306" s="129" t="s">
        <v>1310</v>
      </c>
      <c r="D22306" s="129">
        <v>64.0</v>
      </c>
      <c r="E22306" s="129" t="s">
        <v>119</v>
      </c>
    </row>
    <row r="22307">
      <c r="A22307" s="129">
        <v>8.0</v>
      </c>
      <c r="B22307" s="129" t="s">
        <v>6606</v>
      </c>
      <c r="C22307" s="129" t="s">
        <v>6607</v>
      </c>
      <c r="D22307" s="129">
        <v>25.0</v>
      </c>
      <c r="E22307" s="129" t="s">
        <v>132</v>
      </c>
    </row>
    <row r="22308">
      <c r="A22308" s="129">
        <v>8.0</v>
      </c>
      <c r="B22308" s="129" t="s">
        <v>1311</v>
      </c>
      <c r="C22308" s="129" t="s">
        <v>1312</v>
      </c>
      <c r="D22308" s="129">
        <v>23.0</v>
      </c>
      <c r="E22308" s="129" t="s">
        <v>132</v>
      </c>
    </row>
    <row r="22309">
      <c r="A22309" s="129">
        <v>8.0</v>
      </c>
      <c r="B22309" s="129" t="s">
        <v>1313</v>
      </c>
      <c r="C22309" s="129" t="s">
        <v>1314</v>
      </c>
      <c r="D22309" s="129">
        <v>49.0</v>
      </c>
      <c r="E22309" s="129" t="s">
        <v>119</v>
      </c>
    </row>
    <row r="22310">
      <c r="A22310" s="129">
        <v>8.0</v>
      </c>
      <c r="B22310" s="129" t="s">
        <v>1315</v>
      </c>
      <c r="C22310" s="129" t="s">
        <v>1316</v>
      </c>
      <c r="D22310" s="129">
        <v>43.0</v>
      </c>
      <c r="E22310" s="129" t="s">
        <v>119</v>
      </c>
    </row>
    <row r="22311">
      <c r="A22311" s="129">
        <v>8.0</v>
      </c>
      <c r="B22311" s="129" t="s">
        <v>1319</v>
      </c>
      <c r="C22311" s="129" t="s">
        <v>1320</v>
      </c>
      <c r="D22311" s="129">
        <v>28.0</v>
      </c>
      <c r="E22311" s="129" t="s">
        <v>132</v>
      </c>
    </row>
    <row r="22312">
      <c r="A22312" s="129">
        <v>8.0</v>
      </c>
      <c r="B22312" s="129" t="s">
        <v>1321</v>
      </c>
      <c r="C22312" s="129" t="s">
        <v>1322</v>
      </c>
      <c r="D22312" s="129">
        <v>44.0</v>
      </c>
      <c r="E22312" s="129" t="s">
        <v>132</v>
      </c>
    </row>
    <row r="22313">
      <c r="A22313" s="129">
        <v>8.0</v>
      </c>
      <c r="B22313" s="129" t="s">
        <v>1323</v>
      </c>
      <c r="C22313" s="129" t="s">
        <v>1324</v>
      </c>
      <c r="D22313" s="129">
        <v>41.0</v>
      </c>
      <c r="E22313" s="129" t="s">
        <v>119</v>
      </c>
    </row>
    <row r="22314">
      <c r="A22314" s="129">
        <v>8.0</v>
      </c>
      <c r="B22314" s="129" t="s">
        <v>1325</v>
      </c>
      <c r="C22314" s="129" t="s">
        <v>1326</v>
      </c>
      <c r="D22314" s="129">
        <v>66.0</v>
      </c>
      <c r="E22314" s="129" t="s">
        <v>132</v>
      </c>
    </row>
    <row r="22315">
      <c r="A22315" s="129">
        <v>8.0</v>
      </c>
      <c r="B22315" s="129" t="s">
        <v>1327</v>
      </c>
      <c r="C22315" s="129" t="s">
        <v>1328</v>
      </c>
      <c r="D22315" s="129">
        <v>52.0</v>
      </c>
      <c r="E22315" s="129" t="s">
        <v>132</v>
      </c>
    </row>
    <row r="22316">
      <c r="A22316" s="129">
        <v>8.0</v>
      </c>
      <c r="B22316" s="129" t="s">
        <v>1329</v>
      </c>
      <c r="C22316" s="129" t="s">
        <v>1330</v>
      </c>
      <c r="D22316" s="129">
        <v>32.0</v>
      </c>
      <c r="E22316" s="129" t="s">
        <v>119</v>
      </c>
    </row>
    <row r="22317">
      <c r="A22317" s="129">
        <v>8.0</v>
      </c>
      <c r="B22317" s="129" t="s">
        <v>1331</v>
      </c>
      <c r="C22317" s="129" t="s">
        <v>1332</v>
      </c>
      <c r="D22317" s="129">
        <v>46.0</v>
      </c>
      <c r="E22317" s="129" t="s">
        <v>132</v>
      </c>
    </row>
    <row r="22318">
      <c r="A22318" s="129">
        <v>8.0</v>
      </c>
      <c r="B22318" s="129" t="s">
        <v>1335</v>
      </c>
      <c r="C22318" s="129" t="s">
        <v>1336</v>
      </c>
      <c r="D22318" s="129">
        <v>21.0</v>
      </c>
      <c r="E22318" s="129" t="s">
        <v>119</v>
      </c>
    </row>
    <row r="22319">
      <c r="A22319" s="129">
        <v>8.0</v>
      </c>
      <c r="B22319" s="129" t="s">
        <v>1339</v>
      </c>
      <c r="C22319" s="129" t="s">
        <v>1340</v>
      </c>
      <c r="D22319" s="129">
        <v>66.0</v>
      </c>
      <c r="E22319" s="129" t="s">
        <v>132</v>
      </c>
    </row>
    <row r="22320">
      <c r="A22320" s="129">
        <v>8.0</v>
      </c>
      <c r="B22320" s="129" t="s">
        <v>1341</v>
      </c>
      <c r="C22320" s="129" t="s">
        <v>1342</v>
      </c>
      <c r="D22320" s="129">
        <v>58.0</v>
      </c>
      <c r="E22320" s="129" t="s">
        <v>119</v>
      </c>
    </row>
    <row r="22321">
      <c r="A22321" s="129">
        <v>8.0</v>
      </c>
      <c r="B22321" s="129" t="s">
        <v>1343</v>
      </c>
      <c r="C22321" s="129" t="s">
        <v>1344</v>
      </c>
      <c r="D22321" s="129">
        <v>49.0</v>
      </c>
      <c r="E22321" s="129" t="s">
        <v>119</v>
      </c>
    </row>
    <row r="22322">
      <c r="A22322" s="129">
        <v>8.0</v>
      </c>
      <c r="B22322" s="129" t="s">
        <v>1347</v>
      </c>
      <c r="C22322" s="129" t="s">
        <v>1348</v>
      </c>
      <c r="D22322" s="129">
        <v>53.0</v>
      </c>
      <c r="E22322" s="129" t="s">
        <v>132</v>
      </c>
    </row>
    <row r="22323">
      <c r="A22323" s="129">
        <v>8.0</v>
      </c>
      <c r="B22323" s="129" t="s">
        <v>1355</v>
      </c>
      <c r="C22323" s="129" t="s">
        <v>1356</v>
      </c>
      <c r="D22323" s="129">
        <v>67.0</v>
      </c>
      <c r="E22323" s="129" t="s">
        <v>119</v>
      </c>
    </row>
    <row r="22324">
      <c r="A22324" s="129">
        <v>8.0</v>
      </c>
      <c r="B22324" s="129" t="s">
        <v>1357</v>
      </c>
      <c r="C22324" s="129" t="s">
        <v>1358</v>
      </c>
      <c r="D22324" s="129">
        <v>65.0</v>
      </c>
      <c r="E22324" s="129" t="s">
        <v>132</v>
      </c>
    </row>
    <row r="22325">
      <c r="A22325" s="129">
        <v>8.0</v>
      </c>
      <c r="B22325" s="129" t="s">
        <v>1361</v>
      </c>
      <c r="C22325" s="129" t="s">
        <v>1362</v>
      </c>
      <c r="D22325" s="129">
        <v>30.0</v>
      </c>
      <c r="E22325" s="129" t="s">
        <v>132</v>
      </c>
    </row>
    <row r="22326">
      <c r="A22326" s="129">
        <v>8.0</v>
      </c>
      <c r="B22326" s="129" t="s">
        <v>1363</v>
      </c>
      <c r="C22326" s="129" t="s">
        <v>1364</v>
      </c>
      <c r="D22326" s="129">
        <v>52.0</v>
      </c>
      <c r="E22326" s="129" t="s">
        <v>119</v>
      </c>
    </row>
    <row r="22327">
      <c r="A22327" s="129">
        <v>8.0</v>
      </c>
      <c r="B22327" s="129" t="s">
        <v>1365</v>
      </c>
      <c r="C22327" s="129" t="s">
        <v>1366</v>
      </c>
      <c r="D22327" s="129">
        <v>54.0</v>
      </c>
      <c r="E22327" s="129" t="s">
        <v>132</v>
      </c>
    </row>
    <row r="22328">
      <c r="A22328" s="129">
        <v>8.0</v>
      </c>
      <c r="B22328" s="129" t="s">
        <v>1367</v>
      </c>
      <c r="C22328" s="129" t="s">
        <v>1368</v>
      </c>
      <c r="D22328" s="129">
        <v>62.0</v>
      </c>
      <c r="E22328" s="129" t="s">
        <v>132</v>
      </c>
    </row>
    <row r="22329">
      <c r="A22329" s="129">
        <v>8.0</v>
      </c>
      <c r="B22329" s="129" t="s">
        <v>1369</v>
      </c>
      <c r="C22329" s="129" t="s">
        <v>1370</v>
      </c>
      <c r="D22329" s="129">
        <v>46.0</v>
      </c>
      <c r="E22329" s="129" t="s">
        <v>119</v>
      </c>
    </row>
    <row r="22330">
      <c r="A22330" s="129">
        <v>8.0</v>
      </c>
      <c r="B22330" s="129" t="s">
        <v>7772</v>
      </c>
      <c r="C22330" s="129" t="s">
        <v>7773</v>
      </c>
      <c r="D22330" s="129">
        <v>55.0</v>
      </c>
      <c r="E22330" s="129" t="s">
        <v>132</v>
      </c>
    </row>
    <row r="22331">
      <c r="A22331" s="129">
        <v>8.0</v>
      </c>
      <c r="B22331" s="129" t="s">
        <v>8196</v>
      </c>
      <c r="C22331" s="129" t="s">
        <v>8197</v>
      </c>
      <c r="D22331" s="129">
        <v>47.0</v>
      </c>
      <c r="E22331" s="129" t="s">
        <v>119</v>
      </c>
    </row>
    <row r="22332">
      <c r="A22332" s="129">
        <v>8.0</v>
      </c>
      <c r="B22332" s="129" t="s">
        <v>1371</v>
      </c>
      <c r="C22332" s="129" t="s">
        <v>1372</v>
      </c>
      <c r="D22332" s="129">
        <v>68.0</v>
      </c>
      <c r="E22332" s="129" t="s">
        <v>119</v>
      </c>
    </row>
    <row r="22333">
      <c r="A22333" s="129">
        <v>8.0</v>
      </c>
      <c r="B22333" s="129" t="s">
        <v>1373</v>
      </c>
      <c r="C22333" s="129" t="s">
        <v>1374</v>
      </c>
      <c r="D22333" s="129">
        <v>46.0</v>
      </c>
      <c r="E22333" s="129" t="s">
        <v>132</v>
      </c>
    </row>
    <row r="22334">
      <c r="A22334" s="129">
        <v>8.0</v>
      </c>
      <c r="B22334" s="129" t="s">
        <v>1375</v>
      </c>
      <c r="C22334" s="129" t="s">
        <v>1376</v>
      </c>
      <c r="D22334" s="129">
        <v>51.0</v>
      </c>
      <c r="E22334" s="129" t="s">
        <v>119</v>
      </c>
    </row>
    <row r="22335">
      <c r="A22335" s="129">
        <v>8.0</v>
      </c>
      <c r="B22335" s="129" t="s">
        <v>1377</v>
      </c>
      <c r="C22335" s="129" t="s">
        <v>1378</v>
      </c>
      <c r="D22335" s="129">
        <v>41.0</v>
      </c>
      <c r="E22335" s="129" t="s">
        <v>132</v>
      </c>
    </row>
    <row r="22336">
      <c r="A22336" s="129">
        <v>8.0</v>
      </c>
      <c r="B22336" s="129" t="s">
        <v>1379</v>
      </c>
      <c r="C22336" s="129" t="s">
        <v>1380</v>
      </c>
      <c r="D22336" s="129">
        <v>27.0</v>
      </c>
      <c r="E22336" s="129" t="s">
        <v>132</v>
      </c>
    </row>
    <row r="22337">
      <c r="A22337" s="129">
        <v>8.0</v>
      </c>
      <c r="B22337" s="129" t="s">
        <v>6610</v>
      </c>
      <c r="C22337" s="129" t="s">
        <v>6611</v>
      </c>
      <c r="D22337" s="129">
        <v>68.0</v>
      </c>
      <c r="E22337" s="129" t="s">
        <v>119</v>
      </c>
    </row>
    <row r="22338">
      <c r="A22338" s="129">
        <v>8.0</v>
      </c>
      <c r="B22338" s="129" t="s">
        <v>1381</v>
      </c>
      <c r="C22338" s="129" t="s">
        <v>1382</v>
      </c>
      <c r="D22338" s="129">
        <v>69.0</v>
      </c>
      <c r="E22338" s="129" t="s">
        <v>132</v>
      </c>
    </row>
    <row r="22339">
      <c r="A22339" s="129">
        <v>8.0</v>
      </c>
      <c r="B22339" s="129" t="s">
        <v>1383</v>
      </c>
      <c r="C22339" s="129" t="s">
        <v>1384</v>
      </c>
      <c r="D22339" s="129">
        <v>45.0</v>
      </c>
      <c r="E22339" s="129" t="s">
        <v>132</v>
      </c>
    </row>
    <row r="22340">
      <c r="A22340" s="129">
        <v>8.0</v>
      </c>
      <c r="B22340" s="129" t="s">
        <v>1385</v>
      </c>
      <c r="C22340" s="129" t="s">
        <v>1386</v>
      </c>
      <c r="D22340" s="129">
        <v>42.0</v>
      </c>
      <c r="E22340" s="129" t="s">
        <v>132</v>
      </c>
    </row>
    <row r="22341">
      <c r="A22341" s="129">
        <v>8.0</v>
      </c>
      <c r="B22341" s="129" t="s">
        <v>1387</v>
      </c>
      <c r="C22341" s="129" t="s">
        <v>1388</v>
      </c>
      <c r="D22341" s="129">
        <v>61.0</v>
      </c>
      <c r="E22341" s="129" t="s">
        <v>132</v>
      </c>
    </row>
    <row r="22342">
      <c r="A22342" s="129">
        <v>8.0</v>
      </c>
      <c r="B22342" s="129" t="s">
        <v>1389</v>
      </c>
      <c r="C22342" s="129" t="s">
        <v>1390</v>
      </c>
      <c r="D22342" s="129">
        <v>67.0</v>
      </c>
      <c r="E22342" s="129" t="s">
        <v>132</v>
      </c>
    </row>
    <row r="22343">
      <c r="A22343" s="129">
        <v>8.0</v>
      </c>
      <c r="B22343" s="129" t="s">
        <v>1391</v>
      </c>
      <c r="C22343" s="129" t="s">
        <v>1392</v>
      </c>
      <c r="D22343" s="129">
        <v>29.0</v>
      </c>
      <c r="E22343" s="129" t="s">
        <v>132</v>
      </c>
    </row>
    <row r="22344">
      <c r="A22344" s="129">
        <v>8.0</v>
      </c>
      <c r="B22344" s="129" t="s">
        <v>1395</v>
      </c>
      <c r="C22344" s="129" t="s">
        <v>1396</v>
      </c>
      <c r="D22344" s="129">
        <v>43.0</v>
      </c>
      <c r="E22344" s="129" t="s">
        <v>132</v>
      </c>
    </row>
    <row r="22345">
      <c r="A22345" s="129">
        <v>8.0</v>
      </c>
      <c r="B22345" s="129" t="s">
        <v>1397</v>
      </c>
      <c r="C22345" s="129" t="s">
        <v>1398</v>
      </c>
      <c r="D22345" s="129">
        <v>59.0</v>
      </c>
      <c r="E22345" s="129" t="s">
        <v>119</v>
      </c>
    </row>
    <row r="22346">
      <c r="A22346" s="129">
        <v>8.0</v>
      </c>
      <c r="B22346" s="129" t="s">
        <v>1399</v>
      </c>
      <c r="C22346" s="129" t="s">
        <v>1400</v>
      </c>
      <c r="D22346" s="129">
        <v>20.0</v>
      </c>
      <c r="E22346" s="129" t="s">
        <v>119</v>
      </c>
    </row>
    <row r="22347">
      <c r="A22347" s="129">
        <v>8.0</v>
      </c>
      <c r="B22347" s="129" t="s">
        <v>1401</v>
      </c>
      <c r="C22347" s="129" t="s">
        <v>1402</v>
      </c>
      <c r="D22347" s="129">
        <v>34.0</v>
      </c>
      <c r="E22347" s="129" t="s">
        <v>119</v>
      </c>
    </row>
    <row r="22348">
      <c r="A22348" s="129">
        <v>8.0</v>
      </c>
      <c r="B22348" s="129" t="s">
        <v>1405</v>
      </c>
      <c r="C22348" s="129" t="s">
        <v>1406</v>
      </c>
      <c r="D22348" s="129">
        <v>32.0</v>
      </c>
      <c r="E22348" s="129" t="s">
        <v>119</v>
      </c>
    </row>
    <row r="22349">
      <c r="A22349" s="129">
        <v>8.0</v>
      </c>
      <c r="B22349" s="129" t="s">
        <v>7774</v>
      </c>
      <c r="C22349" s="129" t="s">
        <v>7775</v>
      </c>
      <c r="D22349" s="129">
        <v>45.0</v>
      </c>
      <c r="E22349" s="129" t="s">
        <v>119</v>
      </c>
    </row>
    <row r="22350">
      <c r="A22350" s="129">
        <v>8.0</v>
      </c>
      <c r="B22350" s="129" t="s">
        <v>1409</v>
      </c>
      <c r="C22350" s="129" t="s">
        <v>1410</v>
      </c>
      <c r="D22350" s="129">
        <v>29.0</v>
      </c>
      <c r="E22350" s="129" t="s">
        <v>132</v>
      </c>
    </row>
    <row r="22351">
      <c r="A22351" s="129">
        <v>8.0</v>
      </c>
      <c r="B22351" s="129" t="s">
        <v>6612</v>
      </c>
      <c r="C22351" s="129" t="s">
        <v>6613</v>
      </c>
      <c r="D22351" s="129">
        <v>46.0</v>
      </c>
      <c r="E22351" s="129" t="s">
        <v>132</v>
      </c>
    </row>
    <row r="22352">
      <c r="A22352" s="129">
        <v>8.0</v>
      </c>
      <c r="B22352" s="129" t="s">
        <v>1411</v>
      </c>
      <c r="C22352" s="129" t="s">
        <v>1412</v>
      </c>
      <c r="D22352" s="129">
        <v>50.0</v>
      </c>
      <c r="E22352" s="129" t="s">
        <v>132</v>
      </c>
    </row>
    <row r="22353">
      <c r="A22353" s="129">
        <v>8.0</v>
      </c>
      <c r="B22353" s="129" t="s">
        <v>1413</v>
      </c>
      <c r="C22353" s="129" t="s">
        <v>1414</v>
      </c>
      <c r="D22353" s="129">
        <v>48.0</v>
      </c>
      <c r="E22353" s="129" t="s">
        <v>132</v>
      </c>
    </row>
    <row r="22354">
      <c r="A22354" s="129">
        <v>8.0</v>
      </c>
      <c r="B22354" s="129" t="s">
        <v>1415</v>
      </c>
      <c r="C22354" s="129" t="s">
        <v>1416</v>
      </c>
      <c r="D22354" s="129">
        <v>67.0</v>
      </c>
      <c r="E22354" s="129" t="s">
        <v>119</v>
      </c>
    </row>
    <row r="22355">
      <c r="A22355" s="129">
        <v>8.0</v>
      </c>
      <c r="B22355" s="129" t="s">
        <v>1419</v>
      </c>
      <c r="C22355" s="129" t="s">
        <v>1420</v>
      </c>
      <c r="D22355" s="129">
        <v>51.0</v>
      </c>
      <c r="E22355" s="129" t="s">
        <v>119</v>
      </c>
    </row>
    <row r="22356">
      <c r="A22356" s="129">
        <v>8.0</v>
      </c>
      <c r="B22356" s="129" t="s">
        <v>1421</v>
      </c>
      <c r="C22356" s="129" t="s">
        <v>1422</v>
      </c>
      <c r="D22356" s="129">
        <v>47.0</v>
      </c>
      <c r="E22356" s="129" t="s">
        <v>132</v>
      </c>
    </row>
    <row r="22357">
      <c r="A22357" s="129">
        <v>8.0</v>
      </c>
      <c r="B22357" s="129" t="s">
        <v>1423</v>
      </c>
      <c r="C22357" s="129" t="s">
        <v>1424</v>
      </c>
      <c r="D22357" s="129">
        <v>37.0</v>
      </c>
      <c r="E22357" s="129" t="s">
        <v>132</v>
      </c>
    </row>
    <row r="22358">
      <c r="A22358" s="129">
        <v>8.0</v>
      </c>
      <c r="B22358" s="129" t="s">
        <v>1427</v>
      </c>
      <c r="C22358" s="129" t="s">
        <v>1428</v>
      </c>
      <c r="D22358" s="129">
        <v>26.0</v>
      </c>
      <c r="E22358" s="129" t="s">
        <v>119</v>
      </c>
    </row>
    <row r="22359">
      <c r="A22359" s="129">
        <v>8.0</v>
      </c>
      <c r="B22359" s="129" t="s">
        <v>1429</v>
      </c>
      <c r="C22359" s="129" t="s">
        <v>1430</v>
      </c>
      <c r="D22359" s="129">
        <v>23.0</v>
      </c>
      <c r="E22359" s="129" t="s">
        <v>119</v>
      </c>
    </row>
    <row r="22360">
      <c r="A22360" s="129">
        <v>8.0</v>
      </c>
      <c r="B22360" s="129" t="s">
        <v>1431</v>
      </c>
      <c r="C22360" s="129" t="s">
        <v>1432</v>
      </c>
      <c r="D22360" s="129">
        <v>32.0</v>
      </c>
      <c r="E22360" s="129" t="s">
        <v>119</v>
      </c>
    </row>
    <row r="22361">
      <c r="A22361" s="129">
        <v>8.0</v>
      </c>
      <c r="B22361" s="129" t="s">
        <v>1433</v>
      </c>
      <c r="C22361" s="129" t="s">
        <v>1434</v>
      </c>
      <c r="D22361" s="129">
        <v>60.0</v>
      </c>
      <c r="E22361" s="129" t="s">
        <v>119</v>
      </c>
    </row>
    <row r="22362">
      <c r="A22362" s="129">
        <v>8.0</v>
      </c>
      <c r="B22362" s="129" t="s">
        <v>1437</v>
      </c>
      <c r="C22362" s="129" t="s">
        <v>1438</v>
      </c>
      <c r="D22362" s="129">
        <v>31.0</v>
      </c>
      <c r="E22362" s="129" t="s">
        <v>132</v>
      </c>
    </row>
    <row r="22363">
      <c r="A22363" s="129">
        <v>8.0</v>
      </c>
      <c r="B22363" s="129" t="s">
        <v>1441</v>
      </c>
      <c r="C22363" s="129" t="s">
        <v>1442</v>
      </c>
      <c r="D22363" s="129">
        <v>40.0</v>
      </c>
      <c r="E22363" s="129" t="s">
        <v>132</v>
      </c>
    </row>
    <row r="22364">
      <c r="A22364" s="129">
        <v>8.0</v>
      </c>
      <c r="B22364" s="129" t="s">
        <v>1443</v>
      </c>
      <c r="C22364" s="129" t="s">
        <v>1444</v>
      </c>
      <c r="D22364" s="129">
        <v>45.0</v>
      </c>
      <c r="E22364" s="129" t="s">
        <v>132</v>
      </c>
    </row>
    <row r="22365">
      <c r="A22365" s="129">
        <v>8.0</v>
      </c>
      <c r="B22365" s="129" t="s">
        <v>1445</v>
      </c>
      <c r="C22365" s="129" t="s">
        <v>1446</v>
      </c>
      <c r="D22365" s="129">
        <v>63.0</v>
      </c>
      <c r="E22365" s="129" t="s">
        <v>132</v>
      </c>
    </row>
    <row r="22366">
      <c r="A22366" s="129">
        <v>8.0</v>
      </c>
      <c r="B22366" s="129" t="s">
        <v>7776</v>
      </c>
      <c r="C22366" s="129" t="s">
        <v>7777</v>
      </c>
      <c r="D22366" s="129">
        <v>21.0</v>
      </c>
      <c r="E22366" s="129" t="s">
        <v>119</v>
      </c>
    </row>
    <row r="22367">
      <c r="A22367" s="129">
        <v>8.0</v>
      </c>
      <c r="B22367" s="129" t="s">
        <v>1447</v>
      </c>
      <c r="C22367" s="129" t="s">
        <v>1448</v>
      </c>
      <c r="D22367" s="129">
        <v>67.0</v>
      </c>
      <c r="E22367" s="129" t="s">
        <v>119</v>
      </c>
    </row>
    <row r="22368">
      <c r="A22368" s="129">
        <v>8.0</v>
      </c>
      <c r="B22368" s="129" t="s">
        <v>1449</v>
      </c>
      <c r="C22368" s="129" t="s">
        <v>1450</v>
      </c>
      <c r="D22368" s="129">
        <v>23.0</v>
      </c>
      <c r="E22368" s="129" t="s">
        <v>132</v>
      </c>
    </row>
    <row r="22369">
      <c r="A22369" s="129">
        <v>8.0</v>
      </c>
      <c r="B22369" s="129" t="s">
        <v>1451</v>
      </c>
      <c r="C22369" s="129" t="s">
        <v>1452</v>
      </c>
      <c r="D22369" s="129">
        <v>49.0</v>
      </c>
      <c r="E22369" s="129" t="s">
        <v>132</v>
      </c>
    </row>
    <row r="22370">
      <c r="A22370" s="129">
        <v>8.0</v>
      </c>
      <c r="B22370" s="129" t="s">
        <v>8396</v>
      </c>
      <c r="C22370" s="129" t="s">
        <v>8397</v>
      </c>
      <c r="D22370" s="129">
        <v>41.0</v>
      </c>
      <c r="E22370" s="129" t="s">
        <v>132</v>
      </c>
    </row>
    <row r="22371">
      <c r="A22371" s="129">
        <v>8.0</v>
      </c>
      <c r="B22371" s="129" t="s">
        <v>1455</v>
      </c>
      <c r="C22371" s="129" t="s">
        <v>1456</v>
      </c>
      <c r="D22371" s="129">
        <v>38.0</v>
      </c>
      <c r="E22371" s="129" t="s">
        <v>132</v>
      </c>
    </row>
    <row r="22372">
      <c r="A22372" s="129">
        <v>8.0</v>
      </c>
      <c r="B22372" s="129" t="s">
        <v>6614</v>
      </c>
      <c r="C22372" s="129" t="s">
        <v>6615</v>
      </c>
      <c r="D22372" s="129">
        <v>22.0</v>
      </c>
      <c r="E22372" s="129" t="s">
        <v>119</v>
      </c>
    </row>
    <row r="22373">
      <c r="A22373" s="129">
        <v>8.0</v>
      </c>
      <c r="B22373" s="129" t="s">
        <v>1457</v>
      </c>
      <c r="C22373" s="129" t="s">
        <v>1458</v>
      </c>
      <c r="D22373" s="129">
        <v>28.0</v>
      </c>
      <c r="E22373" s="129" t="s">
        <v>119</v>
      </c>
    </row>
    <row r="22374">
      <c r="A22374" s="129">
        <v>8.0</v>
      </c>
      <c r="B22374" s="129" t="s">
        <v>1459</v>
      </c>
      <c r="C22374" s="129" t="s">
        <v>1460</v>
      </c>
      <c r="D22374" s="129">
        <v>31.0</v>
      </c>
      <c r="E22374" s="129" t="s">
        <v>119</v>
      </c>
    </row>
    <row r="22375">
      <c r="A22375" s="129">
        <v>8.0</v>
      </c>
      <c r="B22375" s="129" t="s">
        <v>1463</v>
      </c>
      <c r="C22375" s="129" t="s">
        <v>1464</v>
      </c>
      <c r="D22375" s="129">
        <v>39.0</v>
      </c>
      <c r="E22375" s="129" t="s">
        <v>132</v>
      </c>
    </row>
    <row r="22376">
      <c r="A22376" s="129">
        <v>8.0</v>
      </c>
      <c r="B22376" s="129" t="s">
        <v>1465</v>
      </c>
      <c r="C22376" s="129" t="s">
        <v>1466</v>
      </c>
      <c r="D22376" s="129">
        <v>64.0</v>
      </c>
      <c r="E22376" s="129" t="s">
        <v>132</v>
      </c>
    </row>
    <row r="22377">
      <c r="A22377" s="129">
        <v>8.0</v>
      </c>
      <c r="B22377" s="129" t="s">
        <v>1467</v>
      </c>
      <c r="C22377" s="129" t="s">
        <v>1468</v>
      </c>
      <c r="D22377" s="129">
        <v>64.0</v>
      </c>
      <c r="E22377" s="129" t="s">
        <v>132</v>
      </c>
    </row>
    <row r="22378">
      <c r="A22378" s="129">
        <v>8.0</v>
      </c>
      <c r="B22378" s="129" t="s">
        <v>1471</v>
      </c>
      <c r="C22378" s="129" t="s">
        <v>1472</v>
      </c>
      <c r="D22378" s="129">
        <v>37.0</v>
      </c>
      <c r="E22378" s="129" t="s">
        <v>119</v>
      </c>
    </row>
    <row r="22379">
      <c r="A22379" s="129">
        <v>8.0</v>
      </c>
      <c r="B22379" s="129" t="s">
        <v>6618</v>
      </c>
      <c r="C22379" s="129" t="s">
        <v>6619</v>
      </c>
      <c r="D22379" s="129">
        <v>66.0</v>
      </c>
      <c r="E22379" s="129" t="s">
        <v>132</v>
      </c>
    </row>
    <row r="22380">
      <c r="A22380" s="129">
        <v>8.0</v>
      </c>
      <c r="B22380" s="129" t="s">
        <v>1475</v>
      </c>
      <c r="C22380" s="129" t="s">
        <v>1476</v>
      </c>
      <c r="D22380" s="129">
        <v>51.0</v>
      </c>
      <c r="E22380" s="129" t="s">
        <v>132</v>
      </c>
    </row>
    <row r="22381">
      <c r="A22381" s="129">
        <v>8.0</v>
      </c>
      <c r="B22381" s="129" t="s">
        <v>6624</v>
      </c>
      <c r="C22381" s="129" t="s">
        <v>6625</v>
      </c>
      <c r="D22381" s="129">
        <v>32.0</v>
      </c>
      <c r="E22381" s="129" t="s">
        <v>132</v>
      </c>
    </row>
    <row r="22382">
      <c r="A22382" s="129">
        <v>8.0</v>
      </c>
      <c r="B22382" s="129" t="s">
        <v>1477</v>
      </c>
      <c r="C22382" s="129" t="s">
        <v>1478</v>
      </c>
      <c r="D22382" s="129">
        <v>43.0</v>
      </c>
      <c r="E22382" s="129" t="s">
        <v>132</v>
      </c>
    </row>
    <row r="22383">
      <c r="A22383" s="129">
        <v>8.0</v>
      </c>
      <c r="B22383" s="129" t="s">
        <v>1479</v>
      </c>
      <c r="C22383" s="129" t="s">
        <v>1480</v>
      </c>
      <c r="D22383" s="129">
        <v>64.0</v>
      </c>
      <c r="E22383" s="129" t="s">
        <v>119</v>
      </c>
    </row>
    <row r="22384">
      <c r="A22384" s="129">
        <v>8.0</v>
      </c>
      <c r="B22384" s="129" t="s">
        <v>1481</v>
      </c>
      <c r="C22384" s="129" t="s">
        <v>1482</v>
      </c>
      <c r="D22384" s="129">
        <v>50.0</v>
      </c>
      <c r="E22384" s="129" t="s">
        <v>132</v>
      </c>
    </row>
    <row r="22385">
      <c r="A22385" s="129">
        <v>8.0</v>
      </c>
      <c r="B22385" s="129" t="s">
        <v>1483</v>
      </c>
      <c r="C22385" s="129" t="s">
        <v>1484</v>
      </c>
      <c r="D22385" s="129">
        <v>42.0</v>
      </c>
      <c r="E22385" s="129" t="s">
        <v>132</v>
      </c>
    </row>
    <row r="22386">
      <c r="A22386" s="129">
        <v>8.0</v>
      </c>
      <c r="B22386" s="129" t="s">
        <v>1485</v>
      </c>
      <c r="C22386" s="129" t="s">
        <v>1486</v>
      </c>
      <c r="D22386" s="129">
        <v>26.0</v>
      </c>
      <c r="E22386" s="129" t="s">
        <v>132</v>
      </c>
    </row>
    <row r="22387">
      <c r="A22387" s="129">
        <v>8.0</v>
      </c>
      <c r="B22387" s="129" t="s">
        <v>1487</v>
      </c>
      <c r="C22387" s="129" t="s">
        <v>1488</v>
      </c>
      <c r="D22387" s="129">
        <v>67.0</v>
      </c>
      <c r="E22387" s="129" t="s">
        <v>132</v>
      </c>
    </row>
    <row r="22388">
      <c r="A22388" s="129">
        <v>8.0</v>
      </c>
      <c r="B22388" s="129" t="s">
        <v>1489</v>
      </c>
      <c r="C22388" s="129" t="s">
        <v>1490</v>
      </c>
      <c r="D22388" s="129">
        <v>31.0</v>
      </c>
      <c r="E22388" s="129" t="s">
        <v>119</v>
      </c>
    </row>
    <row r="22389">
      <c r="A22389" s="129">
        <v>8.0</v>
      </c>
      <c r="B22389" s="129" t="s">
        <v>6626</v>
      </c>
      <c r="C22389" s="129" t="s">
        <v>6627</v>
      </c>
      <c r="D22389" s="129">
        <v>33.0</v>
      </c>
      <c r="E22389" s="129" t="s">
        <v>132</v>
      </c>
    </row>
    <row r="22390">
      <c r="A22390" s="129">
        <v>8.0</v>
      </c>
      <c r="B22390" s="129" t="s">
        <v>1491</v>
      </c>
      <c r="C22390" s="129" t="s">
        <v>1492</v>
      </c>
      <c r="D22390" s="129">
        <v>49.0</v>
      </c>
      <c r="E22390" s="129" t="s">
        <v>132</v>
      </c>
    </row>
    <row r="22391">
      <c r="A22391" s="129">
        <v>8.0</v>
      </c>
      <c r="B22391" s="129" t="s">
        <v>7780</v>
      </c>
      <c r="C22391" s="129" t="s">
        <v>7781</v>
      </c>
      <c r="D22391" s="129">
        <v>41.0</v>
      </c>
      <c r="E22391" s="129" t="s">
        <v>132</v>
      </c>
    </row>
    <row r="22392">
      <c r="A22392" s="129">
        <v>8.0</v>
      </c>
      <c r="B22392" s="129" t="s">
        <v>1493</v>
      </c>
      <c r="C22392" s="129" t="s">
        <v>1494</v>
      </c>
      <c r="D22392" s="129">
        <v>64.0</v>
      </c>
      <c r="E22392" s="129" t="s">
        <v>132</v>
      </c>
    </row>
    <row r="22393">
      <c r="A22393" s="129">
        <v>8.0</v>
      </c>
      <c r="B22393" s="129" t="s">
        <v>1497</v>
      </c>
      <c r="C22393" s="129" t="s">
        <v>1498</v>
      </c>
      <c r="D22393" s="129">
        <v>40.0</v>
      </c>
      <c r="E22393" s="129" t="s">
        <v>132</v>
      </c>
    </row>
    <row r="22394">
      <c r="A22394" s="129">
        <v>8.0</v>
      </c>
      <c r="B22394" s="129" t="s">
        <v>1499</v>
      </c>
      <c r="C22394" s="129" t="s">
        <v>1500</v>
      </c>
      <c r="D22394" s="129">
        <v>63.0</v>
      </c>
      <c r="E22394" s="129" t="s">
        <v>132</v>
      </c>
    </row>
    <row r="22395">
      <c r="A22395" s="129">
        <v>8.0</v>
      </c>
      <c r="B22395" s="129" t="s">
        <v>1501</v>
      </c>
      <c r="C22395" s="129" t="s">
        <v>1502</v>
      </c>
      <c r="D22395" s="129">
        <v>28.0</v>
      </c>
      <c r="E22395" s="129" t="s">
        <v>119</v>
      </c>
    </row>
    <row r="22396">
      <c r="A22396" s="129">
        <v>8.0</v>
      </c>
      <c r="B22396" s="129" t="s">
        <v>1505</v>
      </c>
      <c r="C22396" s="129" t="s">
        <v>1506</v>
      </c>
      <c r="D22396" s="129">
        <v>24.0</v>
      </c>
      <c r="E22396" s="129" t="s">
        <v>119</v>
      </c>
    </row>
    <row r="22397">
      <c r="A22397" s="129">
        <v>8.0</v>
      </c>
      <c r="B22397" s="129" t="s">
        <v>1509</v>
      </c>
      <c r="C22397" s="129" t="s">
        <v>1510</v>
      </c>
      <c r="D22397" s="129">
        <v>49.0</v>
      </c>
      <c r="E22397" s="129" t="s">
        <v>119</v>
      </c>
    </row>
    <row r="22398">
      <c r="A22398" s="129">
        <v>8.0</v>
      </c>
      <c r="B22398" s="129" t="s">
        <v>1511</v>
      </c>
      <c r="C22398" s="129" t="s">
        <v>1512</v>
      </c>
      <c r="D22398" s="129">
        <v>55.0</v>
      </c>
      <c r="E22398" s="129" t="s">
        <v>132</v>
      </c>
    </row>
    <row r="22399">
      <c r="A22399" s="129">
        <v>8.0</v>
      </c>
      <c r="B22399" s="129" t="s">
        <v>6630</v>
      </c>
      <c r="C22399" s="129" t="s">
        <v>6631</v>
      </c>
      <c r="D22399" s="129">
        <v>53.0</v>
      </c>
      <c r="E22399" s="129" t="s">
        <v>132</v>
      </c>
    </row>
    <row r="22400">
      <c r="A22400" s="129">
        <v>8.0</v>
      </c>
      <c r="B22400" s="129" t="s">
        <v>1515</v>
      </c>
      <c r="C22400" s="129" t="s">
        <v>1516</v>
      </c>
      <c r="D22400" s="129">
        <v>36.0</v>
      </c>
      <c r="E22400" s="129" t="s">
        <v>132</v>
      </c>
    </row>
    <row r="22401">
      <c r="A22401" s="129">
        <v>8.0</v>
      </c>
      <c r="B22401" s="129" t="s">
        <v>6632</v>
      </c>
      <c r="C22401" s="129" t="s">
        <v>6633</v>
      </c>
      <c r="D22401" s="129">
        <v>27.0</v>
      </c>
      <c r="E22401" s="129" t="s">
        <v>132</v>
      </c>
    </row>
    <row r="22402">
      <c r="A22402" s="129">
        <v>8.0</v>
      </c>
      <c r="B22402" s="129" t="s">
        <v>1519</v>
      </c>
      <c r="C22402" s="129" t="s">
        <v>1520</v>
      </c>
      <c r="D22402" s="129">
        <v>68.0</v>
      </c>
      <c r="E22402" s="129" t="s">
        <v>119</v>
      </c>
    </row>
    <row r="22403">
      <c r="A22403" s="129">
        <v>8.0</v>
      </c>
      <c r="B22403" s="129" t="s">
        <v>6634</v>
      </c>
      <c r="C22403" s="129" t="s">
        <v>6635</v>
      </c>
      <c r="D22403" s="129">
        <v>24.0</v>
      </c>
      <c r="E22403" s="129" t="s">
        <v>132</v>
      </c>
    </row>
    <row r="22404">
      <c r="A22404" s="129">
        <v>8.0</v>
      </c>
      <c r="B22404" s="129" t="s">
        <v>8202</v>
      </c>
      <c r="C22404" s="129" t="s">
        <v>8203</v>
      </c>
      <c r="D22404" s="129">
        <v>43.0</v>
      </c>
      <c r="E22404" s="129" t="s">
        <v>132</v>
      </c>
    </row>
    <row r="22405">
      <c r="A22405" s="129">
        <v>8.0</v>
      </c>
      <c r="B22405" s="129" t="s">
        <v>1523</v>
      </c>
      <c r="C22405" s="129" t="s">
        <v>1524</v>
      </c>
      <c r="D22405" s="129">
        <v>34.0</v>
      </c>
      <c r="E22405" s="129" t="s">
        <v>119</v>
      </c>
    </row>
    <row r="22406">
      <c r="A22406" s="129">
        <v>8.0</v>
      </c>
      <c r="B22406" s="129" t="s">
        <v>1525</v>
      </c>
      <c r="C22406" s="129" t="s">
        <v>1526</v>
      </c>
      <c r="D22406" s="129">
        <v>64.0</v>
      </c>
      <c r="E22406" s="129" t="s">
        <v>132</v>
      </c>
    </row>
    <row r="22407">
      <c r="A22407" s="129">
        <v>8.0</v>
      </c>
      <c r="B22407" s="129" t="s">
        <v>1527</v>
      </c>
      <c r="C22407" s="129" t="s">
        <v>1528</v>
      </c>
      <c r="D22407" s="129">
        <v>46.0</v>
      </c>
      <c r="E22407" s="129" t="s">
        <v>132</v>
      </c>
    </row>
    <row r="22408">
      <c r="A22408" s="129">
        <v>8.0</v>
      </c>
      <c r="B22408" s="129" t="s">
        <v>1529</v>
      </c>
      <c r="C22408" s="129" t="s">
        <v>1530</v>
      </c>
      <c r="D22408" s="129">
        <v>56.0</v>
      </c>
      <c r="E22408" s="129" t="s">
        <v>132</v>
      </c>
    </row>
    <row r="22409">
      <c r="A22409" s="129">
        <v>8.0</v>
      </c>
      <c r="B22409" s="129" t="s">
        <v>1531</v>
      </c>
      <c r="C22409" s="129" t="s">
        <v>1532</v>
      </c>
      <c r="D22409" s="129">
        <v>54.0</v>
      </c>
      <c r="E22409" s="129" t="s">
        <v>119</v>
      </c>
    </row>
    <row r="22410">
      <c r="A22410" s="129">
        <v>8.0</v>
      </c>
      <c r="B22410" s="129" t="s">
        <v>1533</v>
      </c>
      <c r="C22410" s="129" t="s">
        <v>1534</v>
      </c>
      <c r="D22410" s="129">
        <v>34.0</v>
      </c>
      <c r="E22410" s="129" t="s">
        <v>132</v>
      </c>
    </row>
    <row r="22411">
      <c r="A22411" s="129">
        <v>8.0</v>
      </c>
      <c r="B22411" s="129" t="s">
        <v>8204</v>
      </c>
      <c r="C22411" s="129" t="s">
        <v>8205</v>
      </c>
      <c r="D22411" s="129">
        <v>35.0</v>
      </c>
      <c r="E22411" s="129" t="s">
        <v>119</v>
      </c>
    </row>
    <row r="22412">
      <c r="A22412" s="129">
        <v>8.0</v>
      </c>
      <c r="B22412" s="129" t="s">
        <v>6638</v>
      </c>
      <c r="C22412" s="129" t="s">
        <v>6639</v>
      </c>
      <c r="D22412" s="129">
        <v>66.0</v>
      </c>
      <c r="E22412" s="129" t="s">
        <v>119</v>
      </c>
    </row>
    <row r="22413">
      <c r="A22413" s="129">
        <v>8.0</v>
      </c>
      <c r="B22413" s="129" t="s">
        <v>1535</v>
      </c>
      <c r="C22413" s="129" t="s">
        <v>1536</v>
      </c>
      <c r="D22413" s="129">
        <v>45.0</v>
      </c>
      <c r="E22413" s="129" t="s">
        <v>119</v>
      </c>
    </row>
    <row r="22414">
      <c r="A22414" s="129">
        <v>8.0</v>
      </c>
      <c r="B22414" s="129" t="s">
        <v>1537</v>
      </c>
      <c r="C22414" s="129" t="s">
        <v>1538</v>
      </c>
      <c r="D22414" s="129">
        <v>21.0</v>
      </c>
      <c r="E22414" s="129" t="s">
        <v>132</v>
      </c>
    </row>
    <row r="22415">
      <c r="A22415" s="129">
        <v>8.0</v>
      </c>
      <c r="B22415" s="129" t="s">
        <v>1539</v>
      </c>
      <c r="C22415" s="129" t="s">
        <v>1540</v>
      </c>
      <c r="D22415" s="129">
        <v>47.0</v>
      </c>
      <c r="E22415" s="129" t="s">
        <v>132</v>
      </c>
    </row>
    <row r="22416">
      <c r="A22416" s="129">
        <v>8.0</v>
      </c>
      <c r="B22416" s="129" t="s">
        <v>1541</v>
      </c>
      <c r="C22416" s="129" t="s">
        <v>1542</v>
      </c>
      <c r="D22416" s="129">
        <v>54.0</v>
      </c>
      <c r="E22416" s="129" t="s">
        <v>132</v>
      </c>
    </row>
    <row r="22417">
      <c r="A22417" s="129">
        <v>8.0</v>
      </c>
      <c r="B22417" s="129" t="s">
        <v>1543</v>
      </c>
      <c r="C22417" s="129" t="s">
        <v>1544</v>
      </c>
      <c r="D22417" s="129">
        <v>66.0</v>
      </c>
      <c r="E22417" s="129" t="s">
        <v>119</v>
      </c>
    </row>
    <row r="22418">
      <c r="A22418" s="129">
        <v>8.0</v>
      </c>
      <c r="B22418" s="129" t="s">
        <v>6644</v>
      </c>
      <c r="C22418" s="129" t="s">
        <v>6645</v>
      </c>
      <c r="D22418" s="129">
        <v>60.0</v>
      </c>
      <c r="E22418" s="129" t="s">
        <v>132</v>
      </c>
    </row>
    <row r="22419">
      <c r="A22419" s="129">
        <v>8.0</v>
      </c>
      <c r="B22419" s="129" t="s">
        <v>1545</v>
      </c>
      <c r="C22419" s="129" t="s">
        <v>1546</v>
      </c>
      <c r="D22419" s="129">
        <v>43.0</v>
      </c>
      <c r="E22419" s="129" t="s">
        <v>132</v>
      </c>
    </row>
    <row r="22420">
      <c r="A22420" s="129">
        <v>8.0</v>
      </c>
      <c r="B22420" s="129" t="s">
        <v>1549</v>
      </c>
      <c r="C22420" s="129" t="s">
        <v>1550</v>
      </c>
      <c r="D22420" s="129">
        <v>37.0</v>
      </c>
      <c r="E22420" s="129" t="s">
        <v>132</v>
      </c>
    </row>
    <row r="22421">
      <c r="A22421" s="129">
        <v>8.0</v>
      </c>
      <c r="B22421" s="129" t="s">
        <v>1551</v>
      </c>
      <c r="C22421" s="129" t="s">
        <v>1552</v>
      </c>
      <c r="D22421" s="129">
        <v>35.0</v>
      </c>
      <c r="E22421" s="129" t="s">
        <v>119</v>
      </c>
    </row>
    <row r="22422">
      <c r="A22422" s="129">
        <v>8.0</v>
      </c>
      <c r="B22422" s="129" t="s">
        <v>8398</v>
      </c>
      <c r="C22422" s="129" t="s">
        <v>8399</v>
      </c>
      <c r="D22422" s="129">
        <v>29.0</v>
      </c>
      <c r="E22422" s="129" t="s">
        <v>132</v>
      </c>
    </row>
    <row r="22423">
      <c r="A22423" s="129">
        <v>8.0</v>
      </c>
      <c r="B22423" s="129" t="s">
        <v>1553</v>
      </c>
      <c r="C22423" s="129" t="s">
        <v>1554</v>
      </c>
      <c r="D22423" s="129">
        <v>46.0</v>
      </c>
      <c r="E22423" s="129" t="s">
        <v>132</v>
      </c>
    </row>
    <row r="22424">
      <c r="A22424" s="129">
        <v>8.0</v>
      </c>
      <c r="B22424" s="129" t="s">
        <v>1555</v>
      </c>
      <c r="C22424" s="129" t="s">
        <v>1556</v>
      </c>
      <c r="D22424" s="129">
        <v>36.0</v>
      </c>
      <c r="E22424" s="129" t="s">
        <v>132</v>
      </c>
    </row>
    <row r="22425">
      <c r="A22425" s="129">
        <v>8.0</v>
      </c>
      <c r="B22425" s="129" t="s">
        <v>1557</v>
      </c>
      <c r="C22425" s="129" t="s">
        <v>1558</v>
      </c>
      <c r="D22425" s="129">
        <v>31.0</v>
      </c>
      <c r="E22425" s="129" t="s">
        <v>132</v>
      </c>
    </row>
    <row r="22426">
      <c r="A22426" s="129">
        <v>8.0</v>
      </c>
      <c r="B22426" s="129" t="s">
        <v>1559</v>
      </c>
      <c r="C22426" s="129" t="s">
        <v>1560</v>
      </c>
      <c r="D22426" s="129">
        <v>25.0</v>
      </c>
      <c r="E22426" s="129" t="s">
        <v>132</v>
      </c>
    </row>
    <row r="22427">
      <c r="A22427" s="129">
        <v>8.0</v>
      </c>
      <c r="B22427" s="129" t="s">
        <v>6646</v>
      </c>
      <c r="C22427" s="129" t="s">
        <v>6647</v>
      </c>
      <c r="D22427" s="129">
        <v>37.0</v>
      </c>
      <c r="E22427" s="129" t="s">
        <v>132</v>
      </c>
    </row>
    <row r="22428">
      <c r="A22428" s="129">
        <v>8.0</v>
      </c>
      <c r="B22428" s="129" t="s">
        <v>1561</v>
      </c>
      <c r="C22428" s="129" t="s">
        <v>1562</v>
      </c>
      <c r="D22428" s="129">
        <v>24.0</v>
      </c>
      <c r="E22428" s="129" t="s">
        <v>132</v>
      </c>
    </row>
    <row r="22429">
      <c r="A22429" s="129">
        <v>8.0</v>
      </c>
      <c r="B22429" s="129" t="s">
        <v>1563</v>
      </c>
      <c r="C22429" s="129" t="s">
        <v>1564</v>
      </c>
      <c r="D22429" s="129">
        <v>37.0</v>
      </c>
      <c r="E22429" s="129" t="s">
        <v>119</v>
      </c>
    </row>
    <row r="22430">
      <c r="A22430" s="129">
        <v>8.0</v>
      </c>
      <c r="B22430" s="129" t="s">
        <v>7786</v>
      </c>
      <c r="C22430" s="129" t="s">
        <v>7787</v>
      </c>
      <c r="D22430" s="129">
        <v>47.0</v>
      </c>
      <c r="E22430" s="129" t="s">
        <v>119</v>
      </c>
    </row>
    <row r="22431">
      <c r="A22431" s="129">
        <v>8.0</v>
      </c>
      <c r="B22431" s="129" t="s">
        <v>1569</v>
      </c>
      <c r="C22431" s="129" t="s">
        <v>1570</v>
      </c>
      <c r="D22431" s="129">
        <v>35.0</v>
      </c>
      <c r="E22431" s="129" t="s">
        <v>132</v>
      </c>
    </row>
    <row r="22432">
      <c r="A22432" s="129">
        <v>8.0</v>
      </c>
      <c r="B22432" s="129" t="s">
        <v>1571</v>
      </c>
      <c r="C22432" s="129" t="s">
        <v>1572</v>
      </c>
      <c r="D22432" s="129">
        <v>52.0</v>
      </c>
      <c r="E22432" s="129" t="s">
        <v>119</v>
      </c>
    </row>
    <row r="22433">
      <c r="A22433" s="129">
        <v>8.0</v>
      </c>
      <c r="B22433" s="129" t="s">
        <v>1573</v>
      </c>
      <c r="C22433" s="129" t="s">
        <v>1574</v>
      </c>
      <c r="D22433" s="129">
        <v>59.0</v>
      </c>
      <c r="E22433" s="129" t="s">
        <v>132</v>
      </c>
    </row>
    <row r="22434">
      <c r="A22434" s="129">
        <v>8.0</v>
      </c>
      <c r="B22434" s="129" t="s">
        <v>6648</v>
      </c>
      <c r="C22434" s="129" t="s">
        <v>6649</v>
      </c>
      <c r="D22434" s="129">
        <v>58.0</v>
      </c>
      <c r="E22434" s="129" t="s">
        <v>119</v>
      </c>
    </row>
    <row r="22435">
      <c r="A22435" s="129">
        <v>8.0</v>
      </c>
      <c r="B22435" s="129" t="s">
        <v>8206</v>
      </c>
      <c r="C22435" s="129" t="s">
        <v>8207</v>
      </c>
      <c r="D22435" s="129">
        <v>40.0</v>
      </c>
      <c r="E22435" s="129" t="s">
        <v>132</v>
      </c>
    </row>
    <row r="22436">
      <c r="A22436" s="129">
        <v>8.0</v>
      </c>
      <c r="B22436" s="129" t="s">
        <v>1577</v>
      </c>
      <c r="C22436" s="129" t="s">
        <v>1578</v>
      </c>
      <c r="D22436" s="129">
        <v>43.0</v>
      </c>
      <c r="E22436" s="129" t="s">
        <v>132</v>
      </c>
    </row>
    <row r="22437">
      <c r="A22437" s="129">
        <v>8.0</v>
      </c>
      <c r="B22437" s="129" t="s">
        <v>7788</v>
      </c>
      <c r="C22437" s="129" t="s">
        <v>7789</v>
      </c>
      <c r="D22437" s="129">
        <v>25.0</v>
      </c>
      <c r="E22437" s="129" t="s">
        <v>132</v>
      </c>
    </row>
    <row r="22438">
      <c r="A22438" s="129">
        <v>8.0</v>
      </c>
      <c r="B22438" s="129" t="s">
        <v>1579</v>
      </c>
      <c r="C22438" s="129" t="s">
        <v>1580</v>
      </c>
      <c r="D22438" s="129">
        <v>37.0</v>
      </c>
      <c r="E22438" s="129" t="s">
        <v>119</v>
      </c>
    </row>
    <row r="22439">
      <c r="A22439" s="129">
        <v>8.0</v>
      </c>
      <c r="B22439" s="129" t="s">
        <v>7790</v>
      </c>
      <c r="C22439" s="129" t="s">
        <v>7791</v>
      </c>
      <c r="D22439" s="129">
        <v>29.0</v>
      </c>
      <c r="E22439" s="129" t="s">
        <v>132</v>
      </c>
    </row>
    <row r="22440">
      <c r="A22440" s="129">
        <v>8.0</v>
      </c>
      <c r="B22440" s="129" t="s">
        <v>1581</v>
      </c>
      <c r="C22440" s="129" t="s">
        <v>1582</v>
      </c>
      <c r="D22440" s="129">
        <v>32.0</v>
      </c>
      <c r="E22440" s="129" t="s">
        <v>132</v>
      </c>
    </row>
    <row r="22441">
      <c r="A22441" s="129">
        <v>8.0</v>
      </c>
      <c r="B22441" s="129" t="s">
        <v>1583</v>
      </c>
      <c r="C22441" s="129" t="s">
        <v>1584</v>
      </c>
      <c r="D22441" s="129">
        <v>38.0</v>
      </c>
      <c r="E22441" s="129" t="s">
        <v>132</v>
      </c>
    </row>
    <row r="22442">
      <c r="A22442" s="129">
        <v>8.0</v>
      </c>
      <c r="B22442" s="129" t="s">
        <v>6652</v>
      </c>
      <c r="C22442" s="129" t="s">
        <v>6653</v>
      </c>
      <c r="D22442" s="129">
        <v>25.0</v>
      </c>
      <c r="E22442" s="129" t="s">
        <v>132</v>
      </c>
    </row>
    <row r="22443">
      <c r="A22443" s="129">
        <v>8.0</v>
      </c>
      <c r="B22443" s="129" t="s">
        <v>1585</v>
      </c>
      <c r="C22443" s="129" t="s">
        <v>1586</v>
      </c>
      <c r="D22443" s="129">
        <v>60.0</v>
      </c>
      <c r="E22443" s="129" t="s">
        <v>119</v>
      </c>
    </row>
    <row r="22444">
      <c r="A22444" s="129">
        <v>8.0</v>
      </c>
      <c r="B22444" s="129" t="s">
        <v>1587</v>
      </c>
      <c r="C22444" s="129" t="s">
        <v>1588</v>
      </c>
      <c r="D22444" s="129">
        <v>56.0</v>
      </c>
      <c r="E22444" s="129" t="s">
        <v>132</v>
      </c>
    </row>
    <row r="22445">
      <c r="A22445" s="129">
        <v>8.0</v>
      </c>
      <c r="B22445" s="129" t="s">
        <v>1589</v>
      </c>
      <c r="C22445" s="129" t="s">
        <v>1590</v>
      </c>
      <c r="D22445" s="129">
        <v>21.0</v>
      </c>
      <c r="E22445" s="129" t="s">
        <v>119</v>
      </c>
    </row>
    <row r="22446">
      <c r="A22446" s="129">
        <v>8.0</v>
      </c>
      <c r="B22446" s="129" t="s">
        <v>1591</v>
      </c>
      <c r="C22446" s="129" t="s">
        <v>1592</v>
      </c>
      <c r="D22446" s="129">
        <v>45.0</v>
      </c>
      <c r="E22446" s="129" t="s">
        <v>132</v>
      </c>
    </row>
    <row r="22447">
      <c r="A22447" s="129">
        <v>8.0</v>
      </c>
      <c r="B22447" s="129" t="s">
        <v>1593</v>
      </c>
      <c r="C22447" s="129" t="s">
        <v>1594</v>
      </c>
      <c r="D22447" s="129">
        <v>70.0</v>
      </c>
      <c r="E22447" s="129" t="s">
        <v>132</v>
      </c>
    </row>
    <row r="22448">
      <c r="A22448" s="129">
        <v>8.0</v>
      </c>
      <c r="B22448" s="129" t="s">
        <v>1595</v>
      </c>
      <c r="C22448" s="129" t="s">
        <v>1596</v>
      </c>
      <c r="D22448" s="129">
        <v>59.0</v>
      </c>
      <c r="E22448" s="129" t="s">
        <v>119</v>
      </c>
    </row>
    <row r="22449">
      <c r="A22449" s="129">
        <v>8.0</v>
      </c>
      <c r="B22449" s="129" t="s">
        <v>1597</v>
      </c>
      <c r="C22449" s="129" t="s">
        <v>1598</v>
      </c>
      <c r="D22449" s="129">
        <v>20.0</v>
      </c>
      <c r="E22449" s="129" t="s">
        <v>119</v>
      </c>
    </row>
    <row r="22450">
      <c r="A22450" s="129">
        <v>8.0</v>
      </c>
      <c r="B22450" s="129" t="s">
        <v>1599</v>
      </c>
      <c r="C22450" s="129" t="s">
        <v>1600</v>
      </c>
      <c r="D22450" s="129">
        <v>58.0</v>
      </c>
      <c r="E22450" s="129" t="s">
        <v>119</v>
      </c>
    </row>
    <row r="22451">
      <c r="A22451" s="129">
        <v>8.0</v>
      </c>
      <c r="B22451" s="129" t="s">
        <v>6658</v>
      </c>
      <c r="C22451" s="129" t="s">
        <v>6659</v>
      </c>
      <c r="D22451" s="129">
        <v>56.0</v>
      </c>
      <c r="E22451" s="129" t="s">
        <v>119</v>
      </c>
    </row>
    <row r="22452">
      <c r="A22452" s="129">
        <v>8.0</v>
      </c>
      <c r="B22452" s="129" t="s">
        <v>1603</v>
      </c>
      <c r="C22452" s="129" t="s">
        <v>1604</v>
      </c>
      <c r="D22452" s="129">
        <v>40.0</v>
      </c>
      <c r="E22452" s="129" t="s">
        <v>119</v>
      </c>
    </row>
    <row r="22453">
      <c r="A22453" s="129">
        <v>8.0</v>
      </c>
      <c r="B22453" s="129" t="s">
        <v>1605</v>
      </c>
      <c r="C22453" s="129" t="s">
        <v>1606</v>
      </c>
      <c r="D22453" s="129">
        <v>36.0</v>
      </c>
      <c r="E22453" s="129" t="s">
        <v>132</v>
      </c>
    </row>
    <row r="22454">
      <c r="A22454" s="129">
        <v>8.0</v>
      </c>
      <c r="B22454" s="129" t="s">
        <v>1607</v>
      </c>
      <c r="C22454" s="129" t="s">
        <v>1608</v>
      </c>
      <c r="D22454" s="129">
        <v>63.0</v>
      </c>
      <c r="E22454" s="129" t="s">
        <v>119</v>
      </c>
    </row>
    <row r="22455">
      <c r="A22455" s="129">
        <v>8.0</v>
      </c>
      <c r="B22455" s="129" t="s">
        <v>1609</v>
      </c>
      <c r="C22455" s="129" t="s">
        <v>1610</v>
      </c>
      <c r="D22455" s="129">
        <v>52.0</v>
      </c>
      <c r="E22455" s="129" t="s">
        <v>132</v>
      </c>
    </row>
    <row r="22456">
      <c r="A22456" s="129">
        <v>8.0</v>
      </c>
      <c r="B22456" s="129" t="s">
        <v>1611</v>
      </c>
      <c r="C22456" s="129" t="s">
        <v>1612</v>
      </c>
      <c r="D22456" s="129">
        <v>34.0</v>
      </c>
      <c r="E22456" s="129" t="s">
        <v>119</v>
      </c>
    </row>
    <row r="22457">
      <c r="A22457" s="129">
        <v>8.0</v>
      </c>
      <c r="B22457" s="129" t="s">
        <v>1613</v>
      </c>
      <c r="C22457" s="129" t="s">
        <v>1614</v>
      </c>
      <c r="D22457" s="129">
        <v>51.0</v>
      </c>
      <c r="E22457" s="129" t="s">
        <v>132</v>
      </c>
    </row>
    <row r="22458">
      <c r="A22458" s="129">
        <v>8.0</v>
      </c>
      <c r="B22458" s="129" t="s">
        <v>6660</v>
      </c>
      <c r="C22458" s="129" t="s">
        <v>6661</v>
      </c>
      <c r="D22458" s="129">
        <v>58.0</v>
      </c>
      <c r="E22458" s="129" t="s">
        <v>132</v>
      </c>
    </row>
    <row r="22459">
      <c r="A22459" s="129">
        <v>8.0</v>
      </c>
      <c r="B22459" s="129" t="s">
        <v>1615</v>
      </c>
      <c r="C22459" s="129" t="s">
        <v>1616</v>
      </c>
      <c r="D22459" s="129">
        <v>55.0</v>
      </c>
      <c r="E22459" s="129" t="s">
        <v>119</v>
      </c>
    </row>
    <row r="22460">
      <c r="A22460" s="129">
        <v>8.0</v>
      </c>
      <c r="B22460" s="129" t="s">
        <v>1619</v>
      </c>
      <c r="C22460" s="129" t="s">
        <v>1620</v>
      </c>
      <c r="D22460" s="129">
        <v>70.0</v>
      </c>
      <c r="E22460" s="129" t="s">
        <v>119</v>
      </c>
    </row>
    <row r="22461">
      <c r="A22461" s="129">
        <v>8.0</v>
      </c>
      <c r="B22461" s="129" t="s">
        <v>8470</v>
      </c>
      <c r="C22461" s="129" t="s">
        <v>8471</v>
      </c>
      <c r="D22461" s="129">
        <v>24.0</v>
      </c>
      <c r="E22461" s="129" t="s">
        <v>132</v>
      </c>
    </row>
    <row r="22462">
      <c r="A22462" s="129">
        <v>8.0</v>
      </c>
      <c r="B22462" s="129" t="s">
        <v>1623</v>
      </c>
      <c r="C22462" s="129" t="s">
        <v>1624</v>
      </c>
      <c r="D22462" s="129">
        <v>59.0</v>
      </c>
      <c r="E22462" s="129" t="s">
        <v>132</v>
      </c>
    </row>
    <row r="22463">
      <c r="A22463" s="129">
        <v>8.0</v>
      </c>
      <c r="B22463" s="129" t="s">
        <v>1625</v>
      </c>
      <c r="C22463" s="129" t="s">
        <v>1626</v>
      </c>
      <c r="D22463" s="129">
        <v>39.0</v>
      </c>
      <c r="E22463" s="129" t="s">
        <v>132</v>
      </c>
    </row>
    <row r="22464">
      <c r="A22464" s="129">
        <v>8.0</v>
      </c>
      <c r="B22464" s="129" t="s">
        <v>1627</v>
      </c>
      <c r="C22464" s="129" t="s">
        <v>1628</v>
      </c>
      <c r="D22464" s="129">
        <v>70.0</v>
      </c>
      <c r="E22464" s="129" t="s">
        <v>132</v>
      </c>
    </row>
    <row r="22465">
      <c r="A22465" s="129">
        <v>8.0</v>
      </c>
      <c r="B22465" s="129" t="s">
        <v>6664</v>
      </c>
      <c r="C22465" s="129" t="s">
        <v>6665</v>
      </c>
      <c r="D22465" s="129">
        <v>45.0</v>
      </c>
      <c r="E22465" s="129" t="s">
        <v>132</v>
      </c>
    </row>
    <row r="22466">
      <c r="A22466" s="129">
        <v>8.0</v>
      </c>
      <c r="B22466" s="129" t="s">
        <v>6666</v>
      </c>
      <c r="C22466" s="129" t="s">
        <v>6667</v>
      </c>
      <c r="D22466" s="129">
        <v>56.0</v>
      </c>
      <c r="E22466" s="129" t="s">
        <v>132</v>
      </c>
    </row>
    <row r="22467">
      <c r="A22467" s="129">
        <v>8.0</v>
      </c>
      <c r="B22467" s="129" t="s">
        <v>1631</v>
      </c>
      <c r="C22467" s="129" t="s">
        <v>1632</v>
      </c>
      <c r="D22467" s="129">
        <v>61.0</v>
      </c>
      <c r="E22467" s="129" t="s">
        <v>119</v>
      </c>
    </row>
    <row r="22468">
      <c r="A22468" s="129">
        <v>8.0</v>
      </c>
      <c r="B22468" s="129" t="s">
        <v>6670</v>
      </c>
      <c r="C22468" s="129" t="s">
        <v>6671</v>
      </c>
      <c r="D22468" s="129">
        <v>34.0</v>
      </c>
      <c r="E22468" s="129" t="s">
        <v>119</v>
      </c>
    </row>
    <row r="22469">
      <c r="A22469" s="129">
        <v>8.0</v>
      </c>
      <c r="B22469" s="129" t="s">
        <v>1633</v>
      </c>
      <c r="C22469" s="129" t="s">
        <v>1634</v>
      </c>
      <c r="D22469" s="129">
        <v>70.0</v>
      </c>
      <c r="E22469" s="129" t="s">
        <v>132</v>
      </c>
    </row>
    <row r="22470">
      <c r="A22470" s="129">
        <v>8.0</v>
      </c>
      <c r="B22470" s="129" t="s">
        <v>6672</v>
      </c>
      <c r="C22470" s="129" t="s">
        <v>6673</v>
      </c>
      <c r="D22470" s="129">
        <v>33.0</v>
      </c>
      <c r="E22470" s="129" t="s">
        <v>119</v>
      </c>
    </row>
    <row r="22471">
      <c r="A22471" s="129">
        <v>8.0</v>
      </c>
      <c r="B22471" s="129" t="s">
        <v>1635</v>
      </c>
      <c r="C22471" s="129" t="s">
        <v>1636</v>
      </c>
      <c r="D22471" s="129">
        <v>69.0</v>
      </c>
      <c r="E22471" s="129" t="s">
        <v>119</v>
      </c>
    </row>
    <row r="22472">
      <c r="A22472" s="129">
        <v>8.0</v>
      </c>
      <c r="B22472" s="129" t="s">
        <v>1637</v>
      </c>
      <c r="C22472" s="129" t="s">
        <v>1638</v>
      </c>
      <c r="D22472" s="129">
        <v>44.0</v>
      </c>
      <c r="E22472" s="129" t="s">
        <v>132</v>
      </c>
    </row>
    <row r="22473">
      <c r="A22473" s="129">
        <v>8.0</v>
      </c>
      <c r="B22473" s="129" t="s">
        <v>1639</v>
      </c>
      <c r="C22473" s="129" t="s">
        <v>1640</v>
      </c>
      <c r="D22473" s="129">
        <v>31.0</v>
      </c>
      <c r="E22473" s="129" t="s">
        <v>119</v>
      </c>
    </row>
    <row r="22474">
      <c r="A22474" s="129">
        <v>8.0</v>
      </c>
      <c r="B22474" s="129" t="s">
        <v>1645</v>
      </c>
      <c r="C22474" s="129" t="s">
        <v>1646</v>
      </c>
      <c r="D22474" s="129">
        <v>46.0</v>
      </c>
      <c r="E22474" s="129" t="s">
        <v>119</v>
      </c>
    </row>
    <row r="22475">
      <c r="A22475" s="129">
        <v>8.0</v>
      </c>
      <c r="B22475" s="129" t="s">
        <v>1647</v>
      </c>
      <c r="C22475" s="129" t="s">
        <v>1648</v>
      </c>
      <c r="D22475" s="129">
        <v>58.0</v>
      </c>
      <c r="E22475" s="129" t="s">
        <v>132</v>
      </c>
    </row>
    <row r="22476">
      <c r="A22476" s="129">
        <v>8.0</v>
      </c>
      <c r="B22476" s="129" t="s">
        <v>1649</v>
      </c>
      <c r="C22476" s="129" t="s">
        <v>1650</v>
      </c>
      <c r="D22476" s="129">
        <v>55.0</v>
      </c>
      <c r="E22476" s="129" t="s">
        <v>119</v>
      </c>
    </row>
    <row r="22477">
      <c r="A22477" s="129">
        <v>8.0</v>
      </c>
      <c r="B22477" s="129" t="s">
        <v>1651</v>
      </c>
      <c r="C22477" s="129" t="s">
        <v>1652</v>
      </c>
      <c r="D22477" s="129">
        <v>43.0</v>
      </c>
      <c r="E22477" s="129" t="s">
        <v>119</v>
      </c>
    </row>
    <row r="22478">
      <c r="A22478" s="129">
        <v>8.0</v>
      </c>
      <c r="B22478" s="129" t="s">
        <v>1653</v>
      </c>
      <c r="C22478" s="129" t="s">
        <v>29</v>
      </c>
      <c r="D22478" s="129">
        <v>42.0</v>
      </c>
      <c r="E22478" s="129" t="s">
        <v>119</v>
      </c>
    </row>
    <row r="22479">
      <c r="A22479" s="129">
        <v>8.0</v>
      </c>
      <c r="B22479" s="129" t="s">
        <v>1654</v>
      </c>
      <c r="C22479" s="129" t="s">
        <v>1655</v>
      </c>
      <c r="D22479" s="129">
        <v>59.0</v>
      </c>
      <c r="E22479" s="129" t="s">
        <v>119</v>
      </c>
    </row>
    <row r="22480">
      <c r="A22480" s="129">
        <v>8.0</v>
      </c>
      <c r="B22480" s="129" t="s">
        <v>7796</v>
      </c>
      <c r="C22480" s="129" t="s">
        <v>7797</v>
      </c>
      <c r="D22480" s="129">
        <v>22.0</v>
      </c>
      <c r="E22480" s="129" t="s">
        <v>132</v>
      </c>
    </row>
    <row r="22481">
      <c r="A22481" s="129">
        <v>8.0</v>
      </c>
      <c r="B22481" s="129" t="s">
        <v>1656</v>
      </c>
      <c r="C22481" s="129" t="s">
        <v>1657</v>
      </c>
      <c r="D22481" s="129">
        <v>48.0</v>
      </c>
      <c r="E22481" s="129" t="s">
        <v>132</v>
      </c>
    </row>
    <row r="22482">
      <c r="A22482" s="129">
        <v>8.0</v>
      </c>
      <c r="B22482" s="129" t="s">
        <v>1658</v>
      </c>
      <c r="C22482" s="129" t="s">
        <v>1659</v>
      </c>
      <c r="D22482" s="129">
        <v>52.0</v>
      </c>
      <c r="E22482" s="129" t="s">
        <v>132</v>
      </c>
    </row>
    <row r="22483">
      <c r="A22483" s="129">
        <v>8.0</v>
      </c>
      <c r="B22483" s="129" t="s">
        <v>1660</v>
      </c>
      <c r="C22483" s="129" t="s">
        <v>1661</v>
      </c>
      <c r="D22483" s="129">
        <v>22.0</v>
      </c>
      <c r="E22483" s="129" t="s">
        <v>119</v>
      </c>
    </row>
    <row r="22484">
      <c r="A22484" s="129">
        <v>8.0</v>
      </c>
      <c r="B22484" s="129" t="s">
        <v>1664</v>
      </c>
      <c r="C22484" s="129" t="s">
        <v>1665</v>
      </c>
      <c r="D22484" s="129">
        <v>35.0</v>
      </c>
      <c r="E22484" s="129" t="s">
        <v>132</v>
      </c>
    </row>
    <row r="22485">
      <c r="A22485" s="129">
        <v>8.0</v>
      </c>
      <c r="B22485" s="129" t="s">
        <v>1666</v>
      </c>
      <c r="C22485" s="129" t="s">
        <v>1667</v>
      </c>
      <c r="D22485" s="129">
        <v>52.0</v>
      </c>
      <c r="E22485" s="129" t="s">
        <v>119</v>
      </c>
    </row>
    <row r="22486">
      <c r="A22486" s="129">
        <v>8.0</v>
      </c>
      <c r="B22486" s="129" t="s">
        <v>6680</v>
      </c>
      <c r="C22486" s="129" t="s">
        <v>6681</v>
      </c>
      <c r="D22486" s="129">
        <v>65.0</v>
      </c>
      <c r="E22486" s="129" t="s">
        <v>132</v>
      </c>
    </row>
    <row r="22487">
      <c r="A22487" s="129">
        <v>8.0</v>
      </c>
      <c r="B22487" s="129" t="s">
        <v>1668</v>
      </c>
      <c r="C22487" s="129" t="s">
        <v>1669</v>
      </c>
      <c r="D22487" s="129">
        <v>42.0</v>
      </c>
      <c r="E22487" s="129" t="s">
        <v>132</v>
      </c>
    </row>
    <row r="22488">
      <c r="A22488" s="129">
        <v>8.0</v>
      </c>
      <c r="B22488" s="129" t="s">
        <v>6686</v>
      </c>
      <c r="C22488" s="129" t="s">
        <v>6687</v>
      </c>
      <c r="D22488" s="129">
        <v>56.0</v>
      </c>
      <c r="E22488" s="129" t="s">
        <v>119</v>
      </c>
    </row>
    <row r="22489">
      <c r="A22489" s="129">
        <v>8.0</v>
      </c>
      <c r="B22489" s="129" t="s">
        <v>6690</v>
      </c>
      <c r="C22489" s="129" t="s">
        <v>6691</v>
      </c>
      <c r="D22489" s="129">
        <v>34.0</v>
      </c>
      <c r="E22489" s="129" t="s">
        <v>119</v>
      </c>
    </row>
    <row r="22490">
      <c r="A22490" s="129">
        <v>8.0</v>
      </c>
      <c r="B22490" s="129" t="s">
        <v>1676</v>
      </c>
      <c r="C22490" s="129" t="s">
        <v>1677</v>
      </c>
      <c r="D22490" s="129">
        <v>67.0</v>
      </c>
      <c r="E22490" s="129" t="s">
        <v>132</v>
      </c>
    </row>
    <row r="22491">
      <c r="A22491" s="129">
        <v>8.0</v>
      </c>
      <c r="B22491" s="129" t="s">
        <v>7798</v>
      </c>
      <c r="C22491" s="129" t="s">
        <v>7799</v>
      </c>
      <c r="D22491" s="129">
        <v>31.0</v>
      </c>
      <c r="E22491" s="129" t="s">
        <v>132</v>
      </c>
    </row>
    <row r="22492">
      <c r="A22492" s="129">
        <v>8.0</v>
      </c>
      <c r="B22492" s="129" t="s">
        <v>1678</v>
      </c>
      <c r="C22492" s="129" t="s">
        <v>1679</v>
      </c>
      <c r="D22492" s="129">
        <v>70.0</v>
      </c>
      <c r="E22492" s="129" t="s">
        <v>132</v>
      </c>
    </row>
    <row r="22493">
      <c r="A22493" s="129">
        <v>8.0</v>
      </c>
      <c r="B22493" s="129" t="s">
        <v>1680</v>
      </c>
      <c r="C22493" s="129" t="s">
        <v>1681</v>
      </c>
      <c r="D22493" s="129">
        <v>46.0</v>
      </c>
      <c r="E22493" s="129" t="s">
        <v>119</v>
      </c>
    </row>
    <row r="22494">
      <c r="A22494" s="129">
        <v>8.0</v>
      </c>
      <c r="B22494" s="129" t="s">
        <v>1682</v>
      </c>
      <c r="C22494" s="129" t="s">
        <v>1683</v>
      </c>
      <c r="D22494" s="129">
        <v>41.0</v>
      </c>
      <c r="E22494" s="129" t="s">
        <v>132</v>
      </c>
    </row>
    <row r="22495">
      <c r="A22495" s="129">
        <v>8.0</v>
      </c>
      <c r="B22495" s="129" t="s">
        <v>1684</v>
      </c>
      <c r="C22495" s="129" t="s">
        <v>1685</v>
      </c>
      <c r="D22495" s="129">
        <v>56.0</v>
      </c>
      <c r="E22495" s="129" t="s">
        <v>132</v>
      </c>
    </row>
    <row r="22496">
      <c r="A22496" s="129">
        <v>8.0</v>
      </c>
      <c r="B22496" s="129" t="s">
        <v>1688</v>
      </c>
      <c r="C22496" s="129" t="s">
        <v>1689</v>
      </c>
      <c r="D22496" s="129">
        <v>56.0</v>
      </c>
      <c r="E22496" s="129" t="s">
        <v>119</v>
      </c>
    </row>
    <row r="22497">
      <c r="A22497" s="129">
        <v>8.0</v>
      </c>
      <c r="B22497" s="129" t="s">
        <v>1690</v>
      </c>
      <c r="C22497" s="129" t="s">
        <v>1691</v>
      </c>
      <c r="D22497" s="129">
        <v>26.0</v>
      </c>
      <c r="E22497" s="129" t="s">
        <v>132</v>
      </c>
    </row>
    <row r="22498">
      <c r="A22498" s="129">
        <v>8.0</v>
      </c>
      <c r="B22498" s="129" t="s">
        <v>1692</v>
      </c>
      <c r="C22498" s="129" t="s">
        <v>1693</v>
      </c>
      <c r="D22498" s="129">
        <v>32.0</v>
      </c>
      <c r="E22498" s="129" t="s">
        <v>119</v>
      </c>
    </row>
    <row r="22499">
      <c r="A22499" s="129">
        <v>8.0</v>
      </c>
      <c r="B22499" s="129" t="s">
        <v>1694</v>
      </c>
      <c r="C22499" s="129" t="s">
        <v>1695</v>
      </c>
      <c r="D22499" s="129">
        <v>22.0</v>
      </c>
      <c r="E22499" s="129" t="s">
        <v>119</v>
      </c>
    </row>
    <row r="22500">
      <c r="A22500" s="129">
        <v>8.0</v>
      </c>
      <c r="B22500" s="129" t="s">
        <v>1696</v>
      </c>
      <c r="C22500" s="129" t="s">
        <v>1697</v>
      </c>
      <c r="D22500" s="129">
        <v>62.0</v>
      </c>
      <c r="E22500" s="129" t="s">
        <v>132</v>
      </c>
    </row>
    <row r="22501">
      <c r="A22501" s="129">
        <v>8.0</v>
      </c>
      <c r="B22501" s="129" t="s">
        <v>8210</v>
      </c>
      <c r="C22501" s="129" t="s">
        <v>8211</v>
      </c>
      <c r="D22501" s="129">
        <v>36.0</v>
      </c>
      <c r="E22501" s="129" t="s">
        <v>132</v>
      </c>
    </row>
    <row r="22502">
      <c r="A22502" s="129">
        <v>8.0</v>
      </c>
      <c r="B22502" s="129" t="s">
        <v>1698</v>
      </c>
      <c r="C22502" s="129" t="s">
        <v>1699</v>
      </c>
      <c r="D22502" s="129">
        <v>54.0</v>
      </c>
      <c r="E22502" s="129" t="s">
        <v>132</v>
      </c>
    </row>
    <row r="22503">
      <c r="A22503" s="129">
        <v>8.0</v>
      </c>
      <c r="B22503" s="129" t="s">
        <v>8212</v>
      </c>
      <c r="C22503" s="129" t="s">
        <v>8213</v>
      </c>
      <c r="D22503" s="129">
        <v>50.0</v>
      </c>
      <c r="E22503" s="129" t="s">
        <v>132</v>
      </c>
    </row>
    <row r="22504">
      <c r="A22504" s="129">
        <v>8.0</v>
      </c>
      <c r="B22504" s="129" t="s">
        <v>8472</v>
      </c>
      <c r="C22504" s="129" t="s">
        <v>8473</v>
      </c>
      <c r="D22504" s="129">
        <v>47.0</v>
      </c>
      <c r="E22504" s="129" t="s">
        <v>119</v>
      </c>
    </row>
    <row r="22505">
      <c r="A22505" s="129">
        <v>8.0</v>
      </c>
      <c r="B22505" s="129" t="s">
        <v>1700</v>
      </c>
      <c r="C22505" s="129" t="s">
        <v>1701</v>
      </c>
      <c r="D22505" s="129">
        <v>42.0</v>
      </c>
      <c r="E22505" s="129" t="s">
        <v>119</v>
      </c>
    </row>
    <row r="22506">
      <c r="A22506" s="129">
        <v>8.0</v>
      </c>
      <c r="B22506" s="129" t="s">
        <v>1706</v>
      </c>
      <c r="C22506" s="129" t="s">
        <v>1707</v>
      </c>
      <c r="D22506" s="129">
        <v>66.0</v>
      </c>
      <c r="E22506" s="129" t="s">
        <v>119</v>
      </c>
    </row>
    <row r="22507">
      <c r="A22507" s="129">
        <v>8.0</v>
      </c>
      <c r="B22507" s="129" t="s">
        <v>8214</v>
      </c>
      <c r="C22507" s="129" t="s">
        <v>8215</v>
      </c>
      <c r="D22507" s="129">
        <v>44.0</v>
      </c>
      <c r="E22507" s="129" t="s">
        <v>119</v>
      </c>
    </row>
    <row r="22508">
      <c r="A22508" s="129">
        <v>8.0</v>
      </c>
      <c r="B22508" s="129" t="s">
        <v>6694</v>
      </c>
      <c r="C22508" s="129" t="s">
        <v>6695</v>
      </c>
      <c r="D22508" s="129">
        <v>49.0</v>
      </c>
      <c r="E22508" s="129" t="s">
        <v>119</v>
      </c>
    </row>
    <row r="22509">
      <c r="A22509" s="129">
        <v>8.0</v>
      </c>
      <c r="B22509" s="129" t="s">
        <v>1710</v>
      </c>
      <c r="C22509" s="129" t="s">
        <v>1711</v>
      </c>
      <c r="D22509" s="129">
        <v>29.0</v>
      </c>
      <c r="E22509" s="129" t="s">
        <v>132</v>
      </c>
    </row>
    <row r="22510">
      <c r="A22510" s="129">
        <v>8.0</v>
      </c>
      <c r="B22510" s="129" t="s">
        <v>1712</v>
      </c>
      <c r="C22510" s="129" t="s">
        <v>1713</v>
      </c>
      <c r="D22510" s="129">
        <v>62.0</v>
      </c>
      <c r="E22510" s="129" t="s">
        <v>132</v>
      </c>
    </row>
    <row r="22511">
      <c r="A22511" s="129">
        <v>8.0</v>
      </c>
      <c r="B22511" s="129" t="s">
        <v>6696</v>
      </c>
      <c r="C22511" s="129" t="s">
        <v>6697</v>
      </c>
      <c r="D22511" s="129">
        <v>22.0</v>
      </c>
      <c r="E22511" s="129" t="s">
        <v>119</v>
      </c>
    </row>
    <row r="22512">
      <c r="A22512" s="129">
        <v>8.0</v>
      </c>
      <c r="B22512" s="129" t="s">
        <v>1714</v>
      </c>
      <c r="C22512" s="129" t="s">
        <v>1715</v>
      </c>
      <c r="D22512" s="129">
        <v>46.0</v>
      </c>
      <c r="E22512" s="129" t="s">
        <v>132</v>
      </c>
    </row>
    <row r="22513">
      <c r="A22513" s="129">
        <v>8.0</v>
      </c>
      <c r="B22513" s="129" t="s">
        <v>1716</v>
      </c>
      <c r="C22513" s="129" t="s">
        <v>1717</v>
      </c>
      <c r="D22513" s="129">
        <v>20.0</v>
      </c>
      <c r="E22513" s="129" t="s">
        <v>132</v>
      </c>
    </row>
    <row r="22514">
      <c r="A22514" s="129">
        <v>8.0</v>
      </c>
      <c r="B22514" s="129" t="s">
        <v>1718</v>
      </c>
      <c r="C22514" s="129" t="s">
        <v>1719</v>
      </c>
      <c r="D22514" s="129">
        <v>40.0</v>
      </c>
      <c r="E22514" s="129" t="s">
        <v>132</v>
      </c>
    </row>
    <row r="22515">
      <c r="A22515" s="129">
        <v>8.0</v>
      </c>
      <c r="B22515" s="129" t="s">
        <v>1720</v>
      </c>
      <c r="C22515" s="129" t="s">
        <v>1721</v>
      </c>
      <c r="D22515" s="129">
        <v>40.0</v>
      </c>
      <c r="E22515" s="129" t="s">
        <v>132</v>
      </c>
    </row>
    <row r="22516">
      <c r="A22516" s="129">
        <v>8.0</v>
      </c>
      <c r="B22516" s="129" t="s">
        <v>7802</v>
      </c>
      <c r="C22516" s="129" t="s">
        <v>7803</v>
      </c>
      <c r="D22516" s="129">
        <v>67.0</v>
      </c>
      <c r="E22516" s="129" t="s">
        <v>119</v>
      </c>
    </row>
    <row r="22517">
      <c r="A22517" s="129">
        <v>8.0</v>
      </c>
      <c r="B22517" s="129" t="s">
        <v>1722</v>
      </c>
      <c r="C22517" s="129" t="s">
        <v>1723</v>
      </c>
      <c r="D22517" s="129">
        <v>67.0</v>
      </c>
      <c r="E22517" s="129" t="s">
        <v>132</v>
      </c>
    </row>
    <row r="22518">
      <c r="A22518" s="129">
        <v>8.0</v>
      </c>
      <c r="B22518" s="129" t="s">
        <v>1726</v>
      </c>
      <c r="C22518" s="129" t="s">
        <v>1727</v>
      </c>
      <c r="D22518" s="129">
        <v>54.0</v>
      </c>
      <c r="E22518" s="129" t="s">
        <v>132</v>
      </c>
    </row>
    <row r="22519">
      <c r="A22519" s="129">
        <v>8.0</v>
      </c>
      <c r="B22519" s="129" t="s">
        <v>1728</v>
      </c>
      <c r="C22519" s="129" t="s">
        <v>1729</v>
      </c>
      <c r="D22519" s="129">
        <v>42.0</v>
      </c>
      <c r="E22519" s="129" t="s">
        <v>132</v>
      </c>
    </row>
    <row r="22520">
      <c r="A22520" s="129">
        <v>8.0</v>
      </c>
      <c r="B22520" s="129" t="s">
        <v>1730</v>
      </c>
      <c r="C22520" s="129" t="s">
        <v>1731</v>
      </c>
      <c r="D22520" s="129">
        <v>64.0</v>
      </c>
      <c r="E22520" s="129" t="s">
        <v>132</v>
      </c>
    </row>
    <row r="22521">
      <c r="A22521" s="129">
        <v>8.0</v>
      </c>
      <c r="B22521" s="129" t="s">
        <v>1734</v>
      </c>
      <c r="C22521" s="129" t="s">
        <v>1735</v>
      </c>
      <c r="D22521" s="129">
        <v>54.0</v>
      </c>
      <c r="E22521" s="129" t="s">
        <v>132</v>
      </c>
    </row>
    <row r="22522">
      <c r="A22522" s="129">
        <v>8.0</v>
      </c>
      <c r="B22522" s="129" t="s">
        <v>1738</v>
      </c>
      <c r="C22522" s="129" t="s">
        <v>1739</v>
      </c>
      <c r="D22522" s="129">
        <v>48.0</v>
      </c>
      <c r="E22522" s="129" t="s">
        <v>119</v>
      </c>
    </row>
    <row r="22523">
      <c r="A22523" s="129">
        <v>8.0</v>
      </c>
      <c r="B22523" s="129" t="s">
        <v>1740</v>
      </c>
      <c r="C22523" s="129" t="s">
        <v>1741</v>
      </c>
      <c r="D22523" s="129">
        <v>31.0</v>
      </c>
      <c r="E22523" s="129" t="s">
        <v>119</v>
      </c>
    </row>
    <row r="22524">
      <c r="A22524" s="129">
        <v>8.0</v>
      </c>
      <c r="B22524" s="129" t="s">
        <v>1744</v>
      </c>
      <c r="C22524" s="129" t="s">
        <v>1745</v>
      </c>
      <c r="D22524" s="129">
        <v>68.0</v>
      </c>
      <c r="E22524" s="129" t="s">
        <v>119</v>
      </c>
    </row>
    <row r="22525">
      <c r="A22525" s="129">
        <v>8.0</v>
      </c>
      <c r="B22525" s="129" t="s">
        <v>1746</v>
      </c>
      <c r="C22525" s="129" t="s">
        <v>1747</v>
      </c>
      <c r="D22525" s="129">
        <v>23.0</v>
      </c>
      <c r="E22525" s="129" t="s">
        <v>132</v>
      </c>
    </row>
    <row r="22526">
      <c r="A22526" s="129">
        <v>8.0</v>
      </c>
      <c r="B22526" s="129" t="s">
        <v>1748</v>
      </c>
      <c r="C22526" s="129" t="s">
        <v>1749</v>
      </c>
      <c r="D22526" s="129">
        <v>55.0</v>
      </c>
      <c r="E22526" s="129" t="s">
        <v>132</v>
      </c>
    </row>
    <row r="22527">
      <c r="A22527" s="129">
        <v>8.0</v>
      </c>
      <c r="B22527" s="129" t="s">
        <v>1750</v>
      </c>
      <c r="C22527" s="129" t="s">
        <v>1751</v>
      </c>
      <c r="D22527" s="129">
        <v>32.0</v>
      </c>
      <c r="E22527" s="129" t="s">
        <v>119</v>
      </c>
    </row>
    <row r="22528">
      <c r="A22528" s="129">
        <v>8.0</v>
      </c>
      <c r="B22528" s="129" t="s">
        <v>1752</v>
      </c>
      <c r="C22528" s="129" t="s">
        <v>1753</v>
      </c>
      <c r="D22528" s="129">
        <v>41.0</v>
      </c>
      <c r="E22528" s="129" t="s">
        <v>119</v>
      </c>
    </row>
    <row r="22529">
      <c r="A22529" s="129">
        <v>8.0</v>
      </c>
      <c r="B22529" s="129" t="s">
        <v>1756</v>
      </c>
      <c r="C22529" s="129" t="s">
        <v>1757</v>
      </c>
      <c r="D22529" s="129">
        <v>23.0</v>
      </c>
      <c r="E22529" s="129" t="s">
        <v>132</v>
      </c>
    </row>
    <row r="22530">
      <c r="A22530" s="129">
        <v>8.0</v>
      </c>
      <c r="B22530" s="129" t="s">
        <v>1758</v>
      </c>
      <c r="C22530" s="129" t="s">
        <v>1759</v>
      </c>
      <c r="D22530" s="129">
        <v>33.0</v>
      </c>
      <c r="E22530" s="129" t="s">
        <v>119</v>
      </c>
    </row>
    <row r="22531">
      <c r="A22531" s="129">
        <v>8.0</v>
      </c>
      <c r="B22531" s="129" t="s">
        <v>6698</v>
      </c>
      <c r="C22531" s="129" t="s">
        <v>6699</v>
      </c>
      <c r="D22531" s="129">
        <v>21.0</v>
      </c>
      <c r="E22531" s="129" t="s">
        <v>132</v>
      </c>
    </row>
    <row r="22532">
      <c r="A22532" s="129">
        <v>8.0</v>
      </c>
      <c r="B22532" s="129" t="s">
        <v>1762</v>
      </c>
      <c r="C22532" s="129" t="s">
        <v>1763</v>
      </c>
      <c r="D22532" s="129">
        <v>22.0</v>
      </c>
      <c r="E22532" s="129" t="s">
        <v>132</v>
      </c>
    </row>
    <row r="22533">
      <c r="A22533" s="129">
        <v>8.0</v>
      </c>
      <c r="B22533" s="129" t="s">
        <v>1766</v>
      </c>
      <c r="C22533" s="129" t="s">
        <v>1767</v>
      </c>
      <c r="D22533" s="129">
        <v>38.0</v>
      </c>
      <c r="E22533" s="129" t="s">
        <v>132</v>
      </c>
    </row>
    <row r="22534">
      <c r="A22534" s="129">
        <v>8.0</v>
      </c>
      <c r="B22534" s="129" t="s">
        <v>1768</v>
      </c>
      <c r="C22534" s="129" t="s">
        <v>1769</v>
      </c>
      <c r="D22534" s="129">
        <v>49.0</v>
      </c>
      <c r="E22534" s="129" t="s">
        <v>132</v>
      </c>
    </row>
    <row r="22535">
      <c r="A22535" s="129">
        <v>8.0</v>
      </c>
      <c r="B22535" s="129" t="s">
        <v>1770</v>
      </c>
      <c r="C22535" s="129" t="s">
        <v>1771</v>
      </c>
      <c r="D22535" s="129">
        <v>35.0</v>
      </c>
      <c r="E22535" s="129" t="s">
        <v>132</v>
      </c>
    </row>
    <row r="22536">
      <c r="A22536" s="129">
        <v>8.0</v>
      </c>
      <c r="B22536" s="129" t="s">
        <v>1772</v>
      </c>
      <c r="C22536" s="129" t="s">
        <v>1773</v>
      </c>
      <c r="D22536" s="129">
        <v>35.0</v>
      </c>
      <c r="E22536" s="129" t="s">
        <v>132</v>
      </c>
    </row>
    <row r="22537">
      <c r="A22537" s="129">
        <v>8.0</v>
      </c>
      <c r="B22537" s="129" t="s">
        <v>1774</v>
      </c>
      <c r="C22537" s="129" t="s">
        <v>1775</v>
      </c>
      <c r="D22537" s="129">
        <v>49.0</v>
      </c>
      <c r="E22537" s="129" t="s">
        <v>132</v>
      </c>
    </row>
    <row r="22538">
      <c r="A22538" s="129">
        <v>8.0</v>
      </c>
      <c r="B22538" s="129" t="s">
        <v>6702</v>
      </c>
      <c r="C22538" s="129" t="s">
        <v>6703</v>
      </c>
      <c r="D22538" s="129">
        <v>39.0</v>
      </c>
      <c r="E22538" s="129" t="s">
        <v>132</v>
      </c>
    </row>
    <row r="22539">
      <c r="A22539" s="129">
        <v>8.0</v>
      </c>
      <c r="B22539" s="129" t="s">
        <v>1780</v>
      </c>
      <c r="C22539" s="129" t="s">
        <v>1781</v>
      </c>
      <c r="D22539" s="129">
        <v>55.0</v>
      </c>
      <c r="E22539" s="129" t="s">
        <v>132</v>
      </c>
    </row>
    <row r="22540">
      <c r="A22540" s="129">
        <v>8.0</v>
      </c>
      <c r="B22540" s="129" t="s">
        <v>1782</v>
      </c>
      <c r="C22540" s="129" t="s">
        <v>1783</v>
      </c>
      <c r="D22540" s="129">
        <v>53.0</v>
      </c>
      <c r="E22540" s="129" t="s">
        <v>119</v>
      </c>
    </row>
    <row r="22541">
      <c r="A22541" s="129">
        <v>8.0</v>
      </c>
      <c r="B22541" s="129" t="s">
        <v>1784</v>
      </c>
      <c r="C22541" s="129" t="s">
        <v>1785</v>
      </c>
      <c r="D22541" s="129">
        <v>62.0</v>
      </c>
      <c r="E22541" s="129" t="s">
        <v>119</v>
      </c>
    </row>
    <row r="22542">
      <c r="A22542" s="129">
        <v>8.0</v>
      </c>
      <c r="B22542" s="129" t="s">
        <v>1788</v>
      </c>
      <c r="C22542" s="129" t="s">
        <v>1789</v>
      </c>
      <c r="D22542" s="129">
        <v>35.0</v>
      </c>
      <c r="E22542" s="129" t="s">
        <v>119</v>
      </c>
    </row>
    <row r="22543">
      <c r="A22543" s="129">
        <v>8.0</v>
      </c>
      <c r="B22543" s="129" t="s">
        <v>1790</v>
      </c>
      <c r="C22543" s="129" t="s">
        <v>1791</v>
      </c>
      <c r="D22543" s="129">
        <v>62.0</v>
      </c>
      <c r="E22543" s="129" t="s">
        <v>119</v>
      </c>
    </row>
    <row r="22544">
      <c r="A22544" s="129">
        <v>8.0</v>
      </c>
      <c r="B22544" s="129" t="s">
        <v>1792</v>
      </c>
      <c r="C22544" s="129" t="s">
        <v>1793</v>
      </c>
      <c r="D22544" s="129">
        <v>33.0</v>
      </c>
      <c r="E22544" s="129" t="s">
        <v>119</v>
      </c>
    </row>
    <row r="22545">
      <c r="A22545" s="129">
        <v>8.0</v>
      </c>
      <c r="B22545" s="129" t="s">
        <v>1794</v>
      </c>
      <c r="C22545" s="129" t="s">
        <v>1795</v>
      </c>
      <c r="D22545" s="129">
        <v>50.0</v>
      </c>
      <c r="E22545" s="129" t="s">
        <v>119</v>
      </c>
    </row>
    <row r="22546">
      <c r="A22546" s="129">
        <v>8.0</v>
      </c>
      <c r="B22546" s="129" t="s">
        <v>1796</v>
      </c>
      <c r="C22546" s="129" t="s">
        <v>1797</v>
      </c>
      <c r="D22546" s="129">
        <v>43.0</v>
      </c>
      <c r="E22546" s="129" t="s">
        <v>119</v>
      </c>
    </row>
    <row r="22547">
      <c r="A22547" s="129">
        <v>8.0</v>
      </c>
      <c r="B22547" s="129" t="s">
        <v>1798</v>
      </c>
      <c r="C22547" s="129" t="s">
        <v>1799</v>
      </c>
      <c r="D22547" s="129">
        <v>40.0</v>
      </c>
      <c r="E22547" s="129" t="s">
        <v>132</v>
      </c>
    </row>
    <row r="22548">
      <c r="A22548" s="129">
        <v>8.0</v>
      </c>
      <c r="B22548" s="129" t="s">
        <v>1800</v>
      </c>
      <c r="C22548" s="129" t="s">
        <v>1801</v>
      </c>
      <c r="D22548" s="129">
        <v>61.0</v>
      </c>
      <c r="E22548" s="129" t="s">
        <v>119</v>
      </c>
    </row>
    <row r="22549">
      <c r="A22549" s="129">
        <v>8.0</v>
      </c>
      <c r="B22549" s="129" t="s">
        <v>1802</v>
      </c>
      <c r="C22549" s="129" t="s">
        <v>1803</v>
      </c>
      <c r="D22549" s="129">
        <v>56.0</v>
      </c>
      <c r="E22549" s="129" t="s">
        <v>132</v>
      </c>
    </row>
    <row r="22550">
      <c r="A22550" s="129">
        <v>8.0</v>
      </c>
      <c r="B22550" s="129" t="s">
        <v>1804</v>
      </c>
      <c r="C22550" s="129" t="s">
        <v>1805</v>
      </c>
      <c r="D22550" s="129">
        <v>45.0</v>
      </c>
      <c r="E22550" s="129" t="s">
        <v>132</v>
      </c>
    </row>
    <row r="22551">
      <c r="A22551" s="129">
        <v>8.0</v>
      </c>
      <c r="B22551" s="129" t="s">
        <v>1806</v>
      </c>
      <c r="C22551" s="129" t="s">
        <v>1807</v>
      </c>
      <c r="D22551" s="129">
        <v>52.0</v>
      </c>
      <c r="E22551" s="129" t="s">
        <v>132</v>
      </c>
    </row>
    <row r="22552">
      <c r="A22552" s="129">
        <v>8.0</v>
      </c>
      <c r="B22552" s="129" t="s">
        <v>1808</v>
      </c>
      <c r="C22552" s="129" t="s">
        <v>1809</v>
      </c>
      <c r="D22552" s="129">
        <v>39.0</v>
      </c>
      <c r="E22552" s="129" t="s">
        <v>119</v>
      </c>
    </row>
    <row r="22553">
      <c r="A22553" s="129">
        <v>8.0</v>
      </c>
      <c r="B22553" s="129" t="s">
        <v>1810</v>
      </c>
      <c r="C22553" s="129" t="s">
        <v>1811</v>
      </c>
      <c r="D22553" s="129">
        <v>27.0</v>
      </c>
      <c r="E22553" s="129" t="s">
        <v>132</v>
      </c>
    </row>
    <row r="22554">
      <c r="A22554" s="129">
        <v>8.0</v>
      </c>
      <c r="B22554" s="129" t="s">
        <v>6706</v>
      </c>
      <c r="C22554" s="129" t="s">
        <v>6707</v>
      </c>
      <c r="D22554" s="129">
        <v>21.0</v>
      </c>
      <c r="E22554" s="129" t="s">
        <v>132</v>
      </c>
    </row>
    <row r="22555">
      <c r="A22555" s="129">
        <v>8.0</v>
      </c>
      <c r="B22555" s="129" t="s">
        <v>1812</v>
      </c>
      <c r="C22555" s="129" t="s">
        <v>1813</v>
      </c>
      <c r="D22555" s="129">
        <v>51.0</v>
      </c>
      <c r="E22555" s="129" t="s">
        <v>119</v>
      </c>
    </row>
    <row r="22556">
      <c r="A22556" s="129">
        <v>8.0</v>
      </c>
      <c r="B22556" s="129" t="s">
        <v>1814</v>
      </c>
      <c r="C22556" s="129" t="s">
        <v>1815</v>
      </c>
      <c r="D22556" s="129">
        <v>43.0</v>
      </c>
      <c r="E22556" s="129" t="s">
        <v>119</v>
      </c>
    </row>
    <row r="22557">
      <c r="A22557" s="129">
        <v>8.0</v>
      </c>
      <c r="B22557" s="129" t="s">
        <v>1816</v>
      </c>
      <c r="C22557" s="129" t="s">
        <v>1817</v>
      </c>
      <c r="D22557" s="129">
        <v>37.0</v>
      </c>
      <c r="E22557" s="129" t="s">
        <v>132</v>
      </c>
    </row>
    <row r="22558">
      <c r="A22558" s="129">
        <v>8.0</v>
      </c>
      <c r="B22558" s="129" t="s">
        <v>1824</v>
      </c>
      <c r="C22558" s="129" t="s">
        <v>1825</v>
      </c>
      <c r="D22558" s="129">
        <v>58.0</v>
      </c>
      <c r="E22558" s="129" t="s">
        <v>132</v>
      </c>
    </row>
    <row r="22559">
      <c r="A22559" s="129">
        <v>8.0</v>
      </c>
      <c r="B22559" s="129" t="s">
        <v>6710</v>
      </c>
      <c r="C22559" s="129" t="s">
        <v>6711</v>
      </c>
      <c r="D22559" s="129">
        <v>64.0</v>
      </c>
      <c r="E22559" s="129" t="s">
        <v>119</v>
      </c>
    </row>
    <row r="22560">
      <c r="A22560" s="129">
        <v>8.0</v>
      </c>
      <c r="B22560" s="129" t="s">
        <v>6712</v>
      </c>
      <c r="C22560" s="129" t="s">
        <v>6713</v>
      </c>
      <c r="D22560" s="129">
        <v>48.0</v>
      </c>
      <c r="E22560" s="129" t="s">
        <v>132</v>
      </c>
    </row>
    <row r="22561">
      <c r="A22561" s="129">
        <v>8.0</v>
      </c>
      <c r="B22561" s="129" t="s">
        <v>1830</v>
      </c>
      <c r="C22561" s="129" t="s">
        <v>1831</v>
      </c>
      <c r="D22561" s="129">
        <v>37.0</v>
      </c>
      <c r="E22561" s="129" t="s">
        <v>119</v>
      </c>
    </row>
    <row r="22562">
      <c r="A22562" s="129">
        <v>8.0</v>
      </c>
      <c r="B22562" s="129" t="s">
        <v>6716</v>
      </c>
      <c r="C22562" s="129" t="s">
        <v>6717</v>
      </c>
      <c r="D22562" s="129">
        <v>67.0</v>
      </c>
      <c r="E22562" s="129" t="s">
        <v>132</v>
      </c>
    </row>
    <row r="22563">
      <c r="A22563" s="129">
        <v>8.0</v>
      </c>
      <c r="B22563" s="129" t="s">
        <v>1836</v>
      </c>
      <c r="C22563" s="129" t="s">
        <v>1837</v>
      </c>
      <c r="D22563" s="129">
        <v>29.0</v>
      </c>
      <c r="E22563" s="129" t="s">
        <v>132</v>
      </c>
    </row>
    <row r="22564">
      <c r="A22564" s="129">
        <v>8.0</v>
      </c>
      <c r="B22564" s="129" t="s">
        <v>6720</v>
      </c>
      <c r="C22564" s="129" t="s">
        <v>6721</v>
      </c>
      <c r="D22564" s="129">
        <v>22.0</v>
      </c>
      <c r="E22564" s="129" t="s">
        <v>132</v>
      </c>
    </row>
    <row r="22565">
      <c r="A22565" s="129">
        <v>8.0</v>
      </c>
      <c r="B22565" s="129" t="s">
        <v>1840</v>
      </c>
      <c r="C22565" s="129" t="s">
        <v>1841</v>
      </c>
      <c r="D22565" s="129">
        <v>69.0</v>
      </c>
      <c r="E22565" s="129" t="s">
        <v>119</v>
      </c>
    </row>
    <row r="22566">
      <c r="A22566" s="129">
        <v>8.0</v>
      </c>
      <c r="B22566" s="129" t="s">
        <v>1844</v>
      </c>
      <c r="C22566" s="129" t="s">
        <v>1845</v>
      </c>
      <c r="D22566" s="129">
        <v>23.0</v>
      </c>
      <c r="E22566" s="129" t="s">
        <v>119</v>
      </c>
    </row>
    <row r="22567">
      <c r="A22567" s="129">
        <v>8.0</v>
      </c>
      <c r="B22567" s="129" t="s">
        <v>1846</v>
      </c>
      <c r="C22567" s="129" t="s">
        <v>1847</v>
      </c>
      <c r="D22567" s="129">
        <v>28.0</v>
      </c>
      <c r="E22567" s="129" t="s">
        <v>119</v>
      </c>
    </row>
    <row r="22568">
      <c r="A22568" s="129">
        <v>8.0</v>
      </c>
      <c r="B22568" s="129" t="s">
        <v>1848</v>
      </c>
      <c r="C22568" s="129" t="s">
        <v>1849</v>
      </c>
      <c r="D22568" s="129">
        <v>53.0</v>
      </c>
      <c r="E22568" s="129" t="s">
        <v>119</v>
      </c>
    </row>
    <row r="22569">
      <c r="A22569" s="129">
        <v>8.0</v>
      </c>
      <c r="B22569" s="129" t="s">
        <v>6726</v>
      </c>
      <c r="C22569" s="129" t="s">
        <v>6727</v>
      </c>
      <c r="D22569" s="129">
        <v>20.0</v>
      </c>
      <c r="E22569" s="129" t="s">
        <v>119</v>
      </c>
    </row>
    <row r="22570">
      <c r="A22570" s="129">
        <v>8.0</v>
      </c>
      <c r="B22570" s="129" t="s">
        <v>1850</v>
      </c>
      <c r="C22570" s="129" t="s">
        <v>1851</v>
      </c>
      <c r="D22570" s="129">
        <v>46.0</v>
      </c>
      <c r="E22570" s="129" t="s">
        <v>119</v>
      </c>
    </row>
    <row r="22571">
      <c r="A22571" s="129">
        <v>8.0</v>
      </c>
      <c r="B22571" s="129" t="s">
        <v>1852</v>
      </c>
      <c r="C22571" s="129" t="s">
        <v>1853</v>
      </c>
      <c r="D22571" s="129">
        <v>46.0</v>
      </c>
      <c r="E22571" s="129" t="s">
        <v>132</v>
      </c>
    </row>
    <row r="22572">
      <c r="A22572" s="129">
        <v>8.0</v>
      </c>
      <c r="B22572" s="129" t="s">
        <v>7808</v>
      </c>
      <c r="C22572" s="129" t="s">
        <v>7809</v>
      </c>
      <c r="D22572" s="129">
        <v>54.0</v>
      </c>
      <c r="E22572" s="129" t="s">
        <v>132</v>
      </c>
    </row>
    <row r="22573">
      <c r="A22573" s="129">
        <v>8.0</v>
      </c>
      <c r="B22573" s="129" t="s">
        <v>1856</v>
      </c>
      <c r="C22573" s="129" t="s">
        <v>1857</v>
      </c>
      <c r="D22573" s="129">
        <v>29.0</v>
      </c>
      <c r="E22573" s="129" t="s">
        <v>132</v>
      </c>
    </row>
    <row r="22574">
      <c r="A22574" s="129">
        <v>8.0</v>
      </c>
      <c r="B22574" s="129" t="s">
        <v>6728</v>
      </c>
      <c r="C22574" s="129" t="s">
        <v>6729</v>
      </c>
      <c r="D22574" s="129">
        <v>44.0</v>
      </c>
      <c r="E22574" s="129" t="s">
        <v>132</v>
      </c>
    </row>
    <row r="22575">
      <c r="A22575" s="129">
        <v>8.0</v>
      </c>
      <c r="B22575" s="129" t="s">
        <v>1858</v>
      </c>
      <c r="C22575" s="129" t="s">
        <v>1859</v>
      </c>
      <c r="D22575" s="129">
        <v>69.0</v>
      </c>
      <c r="E22575" s="129" t="s">
        <v>119</v>
      </c>
    </row>
    <row r="22576">
      <c r="A22576" s="129">
        <v>8.0</v>
      </c>
      <c r="B22576" s="129" t="s">
        <v>1860</v>
      </c>
      <c r="C22576" s="129" t="s">
        <v>1861</v>
      </c>
      <c r="D22576" s="129">
        <v>48.0</v>
      </c>
      <c r="E22576" s="129" t="s">
        <v>132</v>
      </c>
    </row>
    <row r="22577">
      <c r="A22577" s="129">
        <v>8.0</v>
      </c>
      <c r="B22577" s="129" t="s">
        <v>1862</v>
      </c>
      <c r="C22577" s="129" t="s">
        <v>1863</v>
      </c>
      <c r="D22577" s="129">
        <v>64.0</v>
      </c>
      <c r="E22577" s="129" t="s">
        <v>119</v>
      </c>
    </row>
    <row r="22578">
      <c r="A22578" s="129">
        <v>8.0</v>
      </c>
      <c r="B22578" s="129" t="s">
        <v>1864</v>
      </c>
      <c r="C22578" s="129" t="s">
        <v>1865</v>
      </c>
      <c r="D22578" s="129">
        <v>57.0</v>
      </c>
      <c r="E22578" s="129" t="s">
        <v>132</v>
      </c>
    </row>
    <row r="22579">
      <c r="A22579" s="129">
        <v>8.0</v>
      </c>
      <c r="B22579" s="129" t="s">
        <v>1868</v>
      </c>
      <c r="C22579" s="129" t="s">
        <v>1869</v>
      </c>
      <c r="D22579" s="129">
        <v>36.0</v>
      </c>
      <c r="E22579" s="129" t="s">
        <v>119</v>
      </c>
    </row>
    <row r="22580">
      <c r="A22580" s="129">
        <v>8.0</v>
      </c>
      <c r="B22580" s="129" t="s">
        <v>1870</v>
      </c>
      <c r="C22580" s="129" t="s">
        <v>1871</v>
      </c>
      <c r="D22580" s="129">
        <v>63.0</v>
      </c>
      <c r="E22580" s="129" t="s">
        <v>132</v>
      </c>
    </row>
    <row r="22581">
      <c r="A22581" s="129">
        <v>8.0</v>
      </c>
      <c r="B22581" s="129" t="s">
        <v>1872</v>
      </c>
      <c r="C22581" s="129" t="s">
        <v>1873</v>
      </c>
      <c r="D22581" s="129">
        <v>54.0</v>
      </c>
      <c r="E22581" s="129" t="s">
        <v>119</v>
      </c>
    </row>
    <row r="22582">
      <c r="A22582" s="129">
        <v>8.0</v>
      </c>
      <c r="B22582" s="129" t="s">
        <v>1874</v>
      </c>
      <c r="C22582" s="129" t="s">
        <v>1875</v>
      </c>
      <c r="D22582" s="129">
        <v>65.0</v>
      </c>
      <c r="E22582" s="129" t="s">
        <v>132</v>
      </c>
    </row>
    <row r="22583">
      <c r="A22583" s="129">
        <v>8.0</v>
      </c>
      <c r="B22583" s="129" t="s">
        <v>1878</v>
      </c>
      <c r="C22583" s="129" t="s">
        <v>1879</v>
      </c>
      <c r="D22583" s="129">
        <v>24.0</v>
      </c>
      <c r="E22583" s="129" t="s">
        <v>132</v>
      </c>
    </row>
    <row r="22584">
      <c r="A22584" s="129">
        <v>8.0</v>
      </c>
      <c r="B22584" s="129" t="s">
        <v>6730</v>
      </c>
      <c r="C22584" s="129" t="s">
        <v>6731</v>
      </c>
      <c r="D22584" s="129">
        <v>44.0</v>
      </c>
      <c r="E22584" s="129" t="s">
        <v>132</v>
      </c>
    </row>
    <row r="22585">
      <c r="A22585" s="129">
        <v>8.0</v>
      </c>
      <c r="B22585" s="129" t="s">
        <v>1880</v>
      </c>
      <c r="C22585" s="129" t="s">
        <v>1881</v>
      </c>
      <c r="D22585" s="129">
        <v>57.0</v>
      </c>
      <c r="E22585" s="129" t="s">
        <v>132</v>
      </c>
    </row>
    <row r="22586">
      <c r="A22586" s="129">
        <v>8.0</v>
      </c>
      <c r="B22586" s="129" t="s">
        <v>8216</v>
      </c>
      <c r="C22586" s="129" t="s">
        <v>8217</v>
      </c>
      <c r="D22586" s="129">
        <v>65.0</v>
      </c>
      <c r="E22586" s="129" t="s">
        <v>119</v>
      </c>
    </row>
    <row r="22587">
      <c r="A22587" s="129">
        <v>8.0</v>
      </c>
      <c r="B22587" s="129" t="s">
        <v>6732</v>
      </c>
      <c r="C22587" s="129" t="s">
        <v>6733</v>
      </c>
      <c r="D22587" s="129">
        <v>61.0</v>
      </c>
      <c r="E22587" s="129" t="s">
        <v>132</v>
      </c>
    </row>
    <row r="22588">
      <c r="A22588" s="129">
        <v>8.0</v>
      </c>
      <c r="B22588" s="129" t="s">
        <v>1886</v>
      </c>
      <c r="C22588" s="129" t="s">
        <v>1887</v>
      </c>
      <c r="D22588" s="129">
        <v>67.0</v>
      </c>
      <c r="E22588" s="129" t="s">
        <v>132</v>
      </c>
    </row>
    <row r="22589">
      <c r="A22589" s="129">
        <v>8.0</v>
      </c>
      <c r="B22589" s="129" t="s">
        <v>1888</v>
      </c>
      <c r="C22589" s="129" t="s">
        <v>1889</v>
      </c>
      <c r="D22589" s="129">
        <v>49.0</v>
      </c>
      <c r="E22589" s="129" t="s">
        <v>119</v>
      </c>
    </row>
    <row r="22590">
      <c r="A22590" s="129">
        <v>8.0</v>
      </c>
      <c r="B22590" s="129" t="s">
        <v>1890</v>
      </c>
      <c r="C22590" s="129" t="s">
        <v>1891</v>
      </c>
      <c r="D22590" s="129">
        <v>49.0</v>
      </c>
      <c r="E22590" s="129" t="s">
        <v>119</v>
      </c>
    </row>
    <row r="22591">
      <c r="A22591" s="129">
        <v>8.0</v>
      </c>
      <c r="B22591" s="129" t="s">
        <v>1892</v>
      </c>
      <c r="C22591" s="129" t="s">
        <v>1893</v>
      </c>
      <c r="D22591" s="129">
        <v>61.0</v>
      </c>
      <c r="E22591" s="129" t="s">
        <v>132</v>
      </c>
    </row>
    <row r="22592">
      <c r="A22592" s="129">
        <v>8.0</v>
      </c>
      <c r="B22592" s="129" t="s">
        <v>6734</v>
      </c>
      <c r="C22592" s="129" t="s">
        <v>6735</v>
      </c>
      <c r="D22592" s="129">
        <v>67.0</v>
      </c>
      <c r="E22592" s="129" t="s">
        <v>132</v>
      </c>
    </row>
    <row r="22593">
      <c r="A22593" s="129">
        <v>8.0</v>
      </c>
      <c r="B22593" s="129" t="s">
        <v>6736</v>
      </c>
      <c r="C22593" s="129" t="s">
        <v>6737</v>
      </c>
      <c r="D22593" s="129">
        <v>40.0</v>
      </c>
      <c r="E22593" s="129" t="s">
        <v>119</v>
      </c>
    </row>
    <row r="22594">
      <c r="A22594" s="129">
        <v>8.0</v>
      </c>
      <c r="B22594" s="129" t="s">
        <v>1894</v>
      </c>
      <c r="C22594" s="129" t="s">
        <v>1895</v>
      </c>
      <c r="D22594" s="129">
        <v>47.0</v>
      </c>
      <c r="E22594" s="129" t="s">
        <v>119</v>
      </c>
    </row>
    <row r="22595">
      <c r="A22595" s="129">
        <v>8.0</v>
      </c>
      <c r="B22595" s="129" t="s">
        <v>1896</v>
      </c>
      <c r="C22595" s="129" t="s">
        <v>1897</v>
      </c>
      <c r="D22595" s="129">
        <v>29.0</v>
      </c>
      <c r="E22595" s="129" t="s">
        <v>119</v>
      </c>
    </row>
    <row r="22596">
      <c r="A22596" s="129">
        <v>8.0</v>
      </c>
      <c r="B22596" s="129" t="s">
        <v>1898</v>
      </c>
      <c r="C22596" s="129" t="s">
        <v>1899</v>
      </c>
      <c r="D22596" s="129">
        <v>50.0</v>
      </c>
      <c r="E22596" s="129" t="s">
        <v>119</v>
      </c>
    </row>
    <row r="22597">
      <c r="A22597" s="129">
        <v>8.0</v>
      </c>
      <c r="B22597" s="129" t="s">
        <v>6738</v>
      </c>
      <c r="C22597" s="129" t="s">
        <v>6739</v>
      </c>
      <c r="D22597" s="129">
        <v>43.0</v>
      </c>
      <c r="E22597" s="129" t="s">
        <v>119</v>
      </c>
    </row>
    <row r="22598">
      <c r="A22598" s="129">
        <v>8.0</v>
      </c>
      <c r="B22598" s="129" t="s">
        <v>1902</v>
      </c>
      <c r="C22598" s="129" t="s">
        <v>1903</v>
      </c>
      <c r="D22598" s="129">
        <v>70.0</v>
      </c>
      <c r="E22598" s="129" t="s">
        <v>119</v>
      </c>
    </row>
    <row r="22599">
      <c r="A22599" s="129">
        <v>8.0</v>
      </c>
      <c r="B22599" s="129" t="s">
        <v>6740</v>
      </c>
      <c r="C22599" s="129" t="s">
        <v>6741</v>
      </c>
      <c r="D22599" s="129">
        <v>45.0</v>
      </c>
      <c r="E22599" s="129" t="s">
        <v>132</v>
      </c>
    </row>
    <row r="22600">
      <c r="A22600" s="129">
        <v>8.0</v>
      </c>
      <c r="B22600" s="129" t="s">
        <v>1906</v>
      </c>
      <c r="C22600" s="129" t="s">
        <v>1907</v>
      </c>
      <c r="D22600" s="129">
        <v>51.0</v>
      </c>
      <c r="E22600" s="129" t="s">
        <v>132</v>
      </c>
    </row>
    <row r="22601">
      <c r="A22601" s="129">
        <v>8.0</v>
      </c>
      <c r="B22601" s="129" t="s">
        <v>1908</v>
      </c>
      <c r="C22601" s="129" t="s">
        <v>1909</v>
      </c>
      <c r="D22601" s="129">
        <v>70.0</v>
      </c>
      <c r="E22601" s="129" t="s">
        <v>132</v>
      </c>
    </row>
    <row r="22602">
      <c r="A22602" s="129">
        <v>8.0</v>
      </c>
      <c r="B22602" s="129" t="s">
        <v>1912</v>
      </c>
      <c r="C22602" s="129" t="s">
        <v>1913</v>
      </c>
      <c r="D22602" s="129">
        <v>30.0</v>
      </c>
      <c r="E22602" s="129" t="s">
        <v>119</v>
      </c>
    </row>
    <row r="22603">
      <c r="A22603" s="129">
        <v>8.0</v>
      </c>
      <c r="B22603" s="129" t="s">
        <v>1916</v>
      </c>
      <c r="C22603" s="129" t="s">
        <v>1917</v>
      </c>
      <c r="D22603" s="129">
        <v>30.0</v>
      </c>
      <c r="E22603" s="129" t="s">
        <v>132</v>
      </c>
    </row>
    <row r="22604">
      <c r="A22604" s="129">
        <v>8.0</v>
      </c>
      <c r="B22604" s="129" t="s">
        <v>1918</v>
      </c>
      <c r="C22604" s="129" t="s">
        <v>1919</v>
      </c>
      <c r="D22604" s="129">
        <v>29.0</v>
      </c>
      <c r="E22604" s="129" t="s">
        <v>119</v>
      </c>
    </row>
    <row r="22605">
      <c r="A22605" s="129">
        <v>8.0</v>
      </c>
      <c r="B22605" s="129" t="s">
        <v>6744</v>
      </c>
      <c r="C22605" s="129" t="s">
        <v>6745</v>
      </c>
      <c r="D22605" s="129">
        <v>62.0</v>
      </c>
      <c r="E22605" s="129" t="s">
        <v>119</v>
      </c>
    </row>
    <row r="22606">
      <c r="A22606" s="129">
        <v>8.0</v>
      </c>
      <c r="B22606" s="129" t="s">
        <v>1920</v>
      </c>
      <c r="C22606" s="129" t="s">
        <v>1921</v>
      </c>
      <c r="D22606" s="129">
        <v>56.0</v>
      </c>
      <c r="E22606" s="129" t="s">
        <v>132</v>
      </c>
    </row>
    <row r="22607">
      <c r="A22607" s="129">
        <v>8.0</v>
      </c>
      <c r="B22607" s="129" t="s">
        <v>6746</v>
      </c>
      <c r="C22607" s="129" t="s">
        <v>6747</v>
      </c>
      <c r="D22607" s="129">
        <v>68.0</v>
      </c>
      <c r="E22607" s="129" t="s">
        <v>132</v>
      </c>
    </row>
    <row r="22608">
      <c r="A22608" s="129">
        <v>8.0</v>
      </c>
      <c r="B22608" s="129" t="s">
        <v>1926</v>
      </c>
      <c r="C22608" s="129" t="s">
        <v>1927</v>
      </c>
      <c r="D22608" s="129">
        <v>57.0</v>
      </c>
      <c r="E22608" s="129" t="s">
        <v>132</v>
      </c>
    </row>
    <row r="22609">
      <c r="A22609" s="129">
        <v>8.0</v>
      </c>
      <c r="B22609" s="129" t="s">
        <v>1930</v>
      </c>
      <c r="C22609" s="129" t="s">
        <v>1931</v>
      </c>
      <c r="D22609" s="129">
        <v>23.0</v>
      </c>
      <c r="E22609" s="129" t="s">
        <v>119</v>
      </c>
    </row>
    <row r="22610">
      <c r="A22610" s="129">
        <v>8.0</v>
      </c>
      <c r="B22610" s="129" t="s">
        <v>1932</v>
      </c>
      <c r="C22610" s="129" t="s">
        <v>1933</v>
      </c>
      <c r="D22610" s="129">
        <v>63.0</v>
      </c>
      <c r="E22610" s="129" t="s">
        <v>119</v>
      </c>
    </row>
    <row r="22611">
      <c r="A22611" s="129">
        <v>8.0</v>
      </c>
      <c r="B22611" s="129" t="s">
        <v>1934</v>
      </c>
      <c r="C22611" s="129" t="s">
        <v>1935</v>
      </c>
      <c r="D22611" s="129">
        <v>34.0</v>
      </c>
      <c r="E22611" s="129" t="s">
        <v>132</v>
      </c>
    </row>
    <row r="22612">
      <c r="A22612" s="129">
        <v>8.0</v>
      </c>
      <c r="B22612" s="129" t="s">
        <v>1936</v>
      </c>
      <c r="C22612" s="129" t="s">
        <v>1937</v>
      </c>
      <c r="D22612" s="129">
        <v>66.0</v>
      </c>
      <c r="E22612" s="129" t="s">
        <v>119</v>
      </c>
    </row>
    <row r="22613">
      <c r="A22613" s="129">
        <v>8.0</v>
      </c>
      <c r="B22613" s="129" t="s">
        <v>1938</v>
      </c>
      <c r="C22613" s="129" t="s">
        <v>1939</v>
      </c>
      <c r="D22613" s="129">
        <v>43.0</v>
      </c>
      <c r="E22613" s="129" t="s">
        <v>119</v>
      </c>
    </row>
    <row r="22614">
      <c r="A22614" s="129">
        <v>8.0</v>
      </c>
      <c r="B22614" s="129" t="s">
        <v>1940</v>
      </c>
      <c r="C22614" s="129" t="s">
        <v>1941</v>
      </c>
      <c r="D22614" s="129">
        <v>50.0</v>
      </c>
      <c r="E22614" s="129" t="s">
        <v>132</v>
      </c>
    </row>
    <row r="22615">
      <c r="A22615" s="129">
        <v>8.0</v>
      </c>
      <c r="B22615" s="129" t="s">
        <v>1942</v>
      </c>
      <c r="C22615" s="129" t="s">
        <v>1943</v>
      </c>
      <c r="D22615" s="129">
        <v>43.0</v>
      </c>
      <c r="E22615" s="129" t="s">
        <v>119</v>
      </c>
    </row>
    <row r="22616">
      <c r="A22616" s="129">
        <v>8.0</v>
      </c>
      <c r="B22616" s="129" t="s">
        <v>1944</v>
      </c>
      <c r="C22616" s="129" t="s">
        <v>1945</v>
      </c>
      <c r="D22616" s="129">
        <v>70.0</v>
      </c>
      <c r="E22616" s="129" t="s">
        <v>132</v>
      </c>
    </row>
    <row r="22617">
      <c r="A22617" s="129">
        <v>8.0</v>
      </c>
      <c r="B22617" s="129" t="s">
        <v>1946</v>
      </c>
      <c r="C22617" s="129" t="s">
        <v>1947</v>
      </c>
      <c r="D22617" s="129">
        <v>37.0</v>
      </c>
      <c r="E22617" s="129" t="s">
        <v>119</v>
      </c>
    </row>
    <row r="22618">
      <c r="A22618" s="129">
        <v>8.0</v>
      </c>
      <c r="B22618" s="129" t="s">
        <v>1948</v>
      </c>
      <c r="C22618" s="129" t="s">
        <v>1949</v>
      </c>
      <c r="D22618" s="129">
        <v>22.0</v>
      </c>
      <c r="E22618" s="129" t="s">
        <v>132</v>
      </c>
    </row>
    <row r="22619">
      <c r="A22619" s="129">
        <v>8.0</v>
      </c>
      <c r="B22619" s="129" t="s">
        <v>1950</v>
      </c>
      <c r="C22619" s="129" t="s">
        <v>1951</v>
      </c>
      <c r="D22619" s="129">
        <v>37.0</v>
      </c>
      <c r="E22619" s="129" t="s">
        <v>119</v>
      </c>
    </row>
    <row r="22620">
      <c r="A22620" s="129">
        <v>8.0</v>
      </c>
      <c r="B22620" s="129" t="s">
        <v>1952</v>
      </c>
      <c r="C22620" s="129" t="s">
        <v>1953</v>
      </c>
      <c r="D22620" s="129">
        <v>53.0</v>
      </c>
      <c r="E22620" s="129" t="s">
        <v>132</v>
      </c>
    </row>
    <row r="22621">
      <c r="A22621" s="129">
        <v>8.0</v>
      </c>
      <c r="B22621" s="129" t="s">
        <v>1954</v>
      </c>
      <c r="C22621" s="129" t="s">
        <v>1955</v>
      </c>
      <c r="D22621" s="129">
        <v>52.0</v>
      </c>
      <c r="E22621" s="129" t="s">
        <v>119</v>
      </c>
    </row>
    <row r="22622">
      <c r="A22622" s="129">
        <v>8.0</v>
      </c>
      <c r="B22622" s="129" t="s">
        <v>1958</v>
      </c>
      <c r="C22622" s="129" t="s">
        <v>1959</v>
      </c>
      <c r="D22622" s="129">
        <v>65.0</v>
      </c>
      <c r="E22622" s="129" t="s">
        <v>119</v>
      </c>
    </row>
    <row r="22623">
      <c r="A22623" s="129">
        <v>8.0</v>
      </c>
      <c r="B22623" s="129" t="s">
        <v>6748</v>
      </c>
      <c r="C22623" s="129" t="s">
        <v>6749</v>
      </c>
      <c r="D22623" s="129">
        <v>30.0</v>
      </c>
      <c r="E22623" s="129" t="s">
        <v>132</v>
      </c>
    </row>
    <row r="22624">
      <c r="A22624" s="129">
        <v>8.0</v>
      </c>
      <c r="B22624" s="129" t="s">
        <v>1960</v>
      </c>
      <c r="C22624" s="129" t="s">
        <v>1961</v>
      </c>
      <c r="D22624" s="129">
        <v>51.0</v>
      </c>
      <c r="E22624" s="129" t="s">
        <v>132</v>
      </c>
    </row>
    <row r="22625">
      <c r="A22625" s="129">
        <v>8.0</v>
      </c>
      <c r="B22625" s="129" t="s">
        <v>1962</v>
      </c>
      <c r="C22625" s="129" t="s">
        <v>1963</v>
      </c>
      <c r="D22625" s="129">
        <v>36.0</v>
      </c>
      <c r="E22625" s="129" t="s">
        <v>119</v>
      </c>
    </row>
    <row r="22626">
      <c r="A22626" s="129">
        <v>8.0</v>
      </c>
      <c r="B22626" s="129" t="s">
        <v>1964</v>
      </c>
      <c r="C22626" s="129" t="s">
        <v>1965</v>
      </c>
      <c r="D22626" s="129">
        <v>24.0</v>
      </c>
      <c r="E22626" s="129" t="s">
        <v>132</v>
      </c>
    </row>
    <row r="22627">
      <c r="A22627" s="129">
        <v>8.0</v>
      </c>
      <c r="B22627" s="129" t="s">
        <v>1966</v>
      </c>
      <c r="C22627" s="129" t="s">
        <v>1967</v>
      </c>
      <c r="D22627" s="129">
        <v>66.0</v>
      </c>
      <c r="E22627" s="129" t="s">
        <v>132</v>
      </c>
    </row>
    <row r="22628">
      <c r="A22628" s="129">
        <v>8.0</v>
      </c>
      <c r="B22628" s="129" t="s">
        <v>1970</v>
      </c>
      <c r="C22628" s="129" t="s">
        <v>1971</v>
      </c>
      <c r="D22628" s="129">
        <v>45.0</v>
      </c>
      <c r="E22628" s="129" t="s">
        <v>132</v>
      </c>
    </row>
    <row r="22629">
      <c r="A22629" s="129">
        <v>8.0</v>
      </c>
      <c r="B22629" s="129" t="s">
        <v>7814</v>
      </c>
      <c r="C22629" s="129" t="s">
        <v>7815</v>
      </c>
      <c r="D22629" s="129">
        <v>63.0</v>
      </c>
      <c r="E22629" s="129" t="s">
        <v>119</v>
      </c>
    </row>
    <row r="22630">
      <c r="A22630" s="129">
        <v>8.0</v>
      </c>
      <c r="B22630" s="129" t="s">
        <v>1972</v>
      </c>
      <c r="C22630" s="129" t="s">
        <v>1973</v>
      </c>
      <c r="D22630" s="129">
        <v>70.0</v>
      </c>
      <c r="E22630" s="129" t="s">
        <v>119</v>
      </c>
    </row>
    <row r="22631">
      <c r="A22631" s="129">
        <v>8.0</v>
      </c>
      <c r="B22631" s="129" t="s">
        <v>1974</v>
      </c>
      <c r="C22631" s="129" t="s">
        <v>1975</v>
      </c>
      <c r="D22631" s="129">
        <v>28.0</v>
      </c>
      <c r="E22631" s="129" t="s">
        <v>132</v>
      </c>
    </row>
    <row r="22632">
      <c r="A22632" s="129">
        <v>8.0</v>
      </c>
      <c r="B22632" s="129" t="s">
        <v>1976</v>
      </c>
      <c r="C22632" s="129" t="s">
        <v>1977</v>
      </c>
      <c r="D22632" s="129">
        <v>47.0</v>
      </c>
      <c r="E22632" s="129" t="s">
        <v>119</v>
      </c>
    </row>
    <row r="22633">
      <c r="A22633" s="129">
        <v>8.0</v>
      </c>
      <c r="B22633" s="129" t="s">
        <v>1978</v>
      </c>
      <c r="C22633" s="129" t="s">
        <v>1979</v>
      </c>
      <c r="D22633" s="129">
        <v>45.0</v>
      </c>
      <c r="E22633" s="129" t="s">
        <v>119</v>
      </c>
    </row>
    <row r="22634">
      <c r="A22634" s="129">
        <v>8.0</v>
      </c>
      <c r="B22634" s="129" t="s">
        <v>1980</v>
      </c>
      <c r="C22634" s="129" t="s">
        <v>1981</v>
      </c>
      <c r="D22634" s="129">
        <v>44.0</v>
      </c>
      <c r="E22634" s="129" t="s">
        <v>119</v>
      </c>
    </row>
    <row r="22635">
      <c r="A22635" s="129">
        <v>8.0</v>
      </c>
      <c r="B22635" s="129" t="s">
        <v>1982</v>
      </c>
      <c r="C22635" s="129" t="s">
        <v>1983</v>
      </c>
      <c r="D22635" s="129">
        <v>35.0</v>
      </c>
      <c r="E22635" s="129" t="s">
        <v>132</v>
      </c>
    </row>
    <row r="22636">
      <c r="A22636" s="129">
        <v>8.0</v>
      </c>
      <c r="B22636" s="129" t="s">
        <v>1984</v>
      </c>
      <c r="C22636" s="129" t="s">
        <v>1985</v>
      </c>
      <c r="D22636" s="129">
        <v>21.0</v>
      </c>
      <c r="E22636" s="129" t="s">
        <v>119</v>
      </c>
    </row>
    <row r="22637">
      <c r="A22637" s="129">
        <v>8.0</v>
      </c>
      <c r="B22637" s="129" t="s">
        <v>1986</v>
      </c>
      <c r="C22637" s="129" t="s">
        <v>1987</v>
      </c>
      <c r="D22637" s="129">
        <v>56.0</v>
      </c>
      <c r="E22637" s="129" t="s">
        <v>132</v>
      </c>
    </row>
    <row r="22638">
      <c r="A22638" s="129">
        <v>8.0</v>
      </c>
      <c r="B22638" s="129" t="s">
        <v>1988</v>
      </c>
      <c r="C22638" s="129" t="s">
        <v>1989</v>
      </c>
      <c r="D22638" s="129">
        <v>40.0</v>
      </c>
      <c r="E22638" s="129" t="s">
        <v>119</v>
      </c>
    </row>
    <row r="22639">
      <c r="A22639" s="129">
        <v>8.0</v>
      </c>
      <c r="B22639" s="129" t="s">
        <v>1990</v>
      </c>
      <c r="C22639" s="129" t="s">
        <v>1991</v>
      </c>
      <c r="D22639" s="129">
        <v>40.0</v>
      </c>
      <c r="E22639" s="129" t="s">
        <v>132</v>
      </c>
    </row>
    <row r="22640">
      <c r="A22640" s="129">
        <v>8.0</v>
      </c>
      <c r="B22640" s="129" t="s">
        <v>1992</v>
      </c>
      <c r="C22640" s="129" t="s">
        <v>1993</v>
      </c>
      <c r="D22640" s="129">
        <v>23.0</v>
      </c>
      <c r="E22640" s="129" t="s">
        <v>119</v>
      </c>
    </row>
    <row r="22641">
      <c r="A22641" s="129">
        <v>8.0</v>
      </c>
      <c r="B22641" s="129" t="s">
        <v>1994</v>
      </c>
      <c r="C22641" s="129" t="s">
        <v>1995</v>
      </c>
      <c r="D22641" s="129">
        <v>51.0</v>
      </c>
      <c r="E22641" s="129" t="s">
        <v>119</v>
      </c>
    </row>
    <row r="22642">
      <c r="A22642" s="129">
        <v>8.0</v>
      </c>
      <c r="B22642" s="129" t="s">
        <v>1996</v>
      </c>
      <c r="C22642" s="129" t="s">
        <v>1997</v>
      </c>
      <c r="D22642" s="129">
        <v>55.0</v>
      </c>
      <c r="E22642" s="129" t="s">
        <v>132</v>
      </c>
    </row>
    <row r="22643">
      <c r="A22643" s="129">
        <v>8.0</v>
      </c>
      <c r="B22643" s="129" t="s">
        <v>1998</v>
      </c>
      <c r="C22643" s="129" t="s">
        <v>1999</v>
      </c>
      <c r="D22643" s="129">
        <v>58.0</v>
      </c>
      <c r="E22643" s="129" t="s">
        <v>132</v>
      </c>
    </row>
    <row r="22644">
      <c r="A22644" s="129">
        <v>8.0</v>
      </c>
      <c r="B22644" s="129" t="s">
        <v>2002</v>
      </c>
      <c r="C22644" s="129" t="s">
        <v>2003</v>
      </c>
      <c r="D22644" s="129">
        <v>44.0</v>
      </c>
      <c r="E22644" s="129" t="s">
        <v>132</v>
      </c>
    </row>
    <row r="22645">
      <c r="A22645" s="129">
        <v>8.0</v>
      </c>
      <c r="B22645" s="129" t="s">
        <v>2008</v>
      </c>
      <c r="C22645" s="129" t="s">
        <v>2009</v>
      </c>
      <c r="D22645" s="129">
        <v>53.0</v>
      </c>
      <c r="E22645" s="129" t="s">
        <v>132</v>
      </c>
    </row>
    <row r="22646">
      <c r="A22646" s="129">
        <v>8.0</v>
      </c>
      <c r="B22646" s="129" t="s">
        <v>2010</v>
      </c>
      <c r="C22646" s="129" t="s">
        <v>2011</v>
      </c>
      <c r="D22646" s="129">
        <v>36.0</v>
      </c>
      <c r="E22646" s="129" t="s">
        <v>132</v>
      </c>
    </row>
    <row r="22647">
      <c r="A22647" s="129">
        <v>8.0</v>
      </c>
      <c r="B22647" s="129" t="s">
        <v>2012</v>
      </c>
      <c r="C22647" s="129" t="s">
        <v>2013</v>
      </c>
      <c r="D22647" s="129">
        <v>55.0</v>
      </c>
      <c r="E22647" s="129" t="s">
        <v>119</v>
      </c>
    </row>
    <row r="22648">
      <c r="A22648" s="129">
        <v>8.0</v>
      </c>
      <c r="B22648" s="129" t="s">
        <v>2014</v>
      </c>
      <c r="C22648" s="129" t="s">
        <v>2015</v>
      </c>
      <c r="D22648" s="129">
        <v>47.0</v>
      </c>
      <c r="E22648" s="129" t="s">
        <v>119</v>
      </c>
    </row>
    <row r="22649">
      <c r="A22649" s="129">
        <v>8.0</v>
      </c>
      <c r="B22649" s="129" t="s">
        <v>2018</v>
      </c>
      <c r="C22649" s="129" t="s">
        <v>2019</v>
      </c>
      <c r="D22649" s="129">
        <v>59.0</v>
      </c>
      <c r="E22649" s="129" t="s">
        <v>132</v>
      </c>
    </row>
    <row r="22650">
      <c r="A22650" s="129">
        <v>8.0</v>
      </c>
      <c r="B22650" s="129" t="s">
        <v>2020</v>
      </c>
      <c r="C22650" s="129" t="s">
        <v>2021</v>
      </c>
      <c r="D22650" s="129">
        <v>29.0</v>
      </c>
      <c r="E22650" s="129" t="s">
        <v>119</v>
      </c>
    </row>
    <row r="22651">
      <c r="A22651" s="129">
        <v>8.0</v>
      </c>
      <c r="B22651" s="129" t="s">
        <v>8218</v>
      </c>
      <c r="C22651" s="129" t="s">
        <v>8219</v>
      </c>
      <c r="D22651" s="129">
        <v>31.0</v>
      </c>
      <c r="E22651" s="129" t="s">
        <v>119</v>
      </c>
    </row>
    <row r="22652">
      <c r="A22652" s="129">
        <v>8.0</v>
      </c>
      <c r="B22652" s="129" t="s">
        <v>2022</v>
      </c>
      <c r="C22652" s="129" t="s">
        <v>2023</v>
      </c>
      <c r="D22652" s="129">
        <v>54.0</v>
      </c>
      <c r="E22652" s="129" t="s">
        <v>119</v>
      </c>
    </row>
    <row r="22653">
      <c r="A22653" s="129">
        <v>8.0</v>
      </c>
      <c r="B22653" s="129" t="s">
        <v>8508</v>
      </c>
      <c r="C22653" s="129" t="s">
        <v>8509</v>
      </c>
      <c r="D22653" s="129">
        <v>33.0</v>
      </c>
      <c r="E22653" s="129" t="s">
        <v>132</v>
      </c>
    </row>
    <row r="22654">
      <c r="A22654" s="129">
        <v>8.0</v>
      </c>
      <c r="B22654" s="129" t="s">
        <v>2026</v>
      </c>
      <c r="C22654" s="129" t="s">
        <v>2027</v>
      </c>
      <c r="D22654" s="129">
        <v>56.0</v>
      </c>
      <c r="E22654" s="129" t="s">
        <v>119</v>
      </c>
    </row>
    <row r="22655">
      <c r="A22655" s="129">
        <v>8.0</v>
      </c>
      <c r="B22655" s="129" t="s">
        <v>6752</v>
      </c>
      <c r="C22655" s="129" t="s">
        <v>6753</v>
      </c>
      <c r="D22655" s="129">
        <v>24.0</v>
      </c>
      <c r="E22655" s="129" t="s">
        <v>132</v>
      </c>
    </row>
    <row r="22656">
      <c r="A22656" s="129">
        <v>8.0</v>
      </c>
      <c r="B22656" s="129" t="s">
        <v>2028</v>
      </c>
      <c r="C22656" s="129" t="s">
        <v>2029</v>
      </c>
      <c r="D22656" s="129">
        <v>48.0</v>
      </c>
      <c r="E22656" s="129" t="s">
        <v>132</v>
      </c>
    </row>
    <row r="22657">
      <c r="A22657" s="129">
        <v>8.0</v>
      </c>
      <c r="B22657" s="129" t="s">
        <v>2030</v>
      </c>
      <c r="C22657" s="129" t="s">
        <v>2031</v>
      </c>
      <c r="D22657" s="129">
        <v>67.0</v>
      </c>
      <c r="E22657" s="129" t="s">
        <v>119</v>
      </c>
    </row>
    <row r="22658">
      <c r="A22658" s="129">
        <v>8.0</v>
      </c>
      <c r="B22658" s="129" t="s">
        <v>2032</v>
      </c>
      <c r="C22658" s="129" t="s">
        <v>2033</v>
      </c>
      <c r="D22658" s="129">
        <v>53.0</v>
      </c>
      <c r="E22658" s="129" t="s">
        <v>119</v>
      </c>
    </row>
    <row r="22659">
      <c r="A22659" s="129">
        <v>8.0</v>
      </c>
      <c r="B22659" s="129" t="s">
        <v>7820</v>
      </c>
      <c r="C22659" s="129" t="s">
        <v>7821</v>
      </c>
      <c r="D22659" s="129">
        <v>57.0</v>
      </c>
      <c r="E22659" s="129" t="s">
        <v>132</v>
      </c>
    </row>
    <row r="22660">
      <c r="A22660" s="129">
        <v>8.0</v>
      </c>
      <c r="B22660" s="129" t="s">
        <v>2034</v>
      </c>
      <c r="C22660" s="129" t="s">
        <v>2035</v>
      </c>
      <c r="D22660" s="129">
        <v>62.0</v>
      </c>
      <c r="E22660" s="129" t="s">
        <v>119</v>
      </c>
    </row>
    <row r="22661">
      <c r="A22661" s="129">
        <v>8.0</v>
      </c>
      <c r="B22661" s="129" t="s">
        <v>6756</v>
      </c>
      <c r="C22661" s="129" t="s">
        <v>6757</v>
      </c>
      <c r="D22661" s="129">
        <v>55.0</v>
      </c>
      <c r="E22661" s="129" t="s">
        <v>132</v>
      </c>
    </row>
    <row r="22662">
      <c r="A22662" s="129">
        <v>8.0</v>
      </c>
      <c r="B22662" s="129" t="s">
        <v>2036</v>
      </c>
      <c r="C22662" s="129" t="s">
        <v>2037</v>
      </c>
      <c r="D22662" s="129">
        <v>58.0</v>
      </c>
      <c r="E22662" s="129" t="s">
        <v>132</v>
      </c>
    </row>
    <row r="22663">
      <c r="A22663" s="129">
        <v>8.0</v>
      </c>
      <c r="B22663" s="129" t="s">
        <v>2038</v>
      </c>
      <c r="C22663" s="129" t="s">
        <v>2039</v>
      </c>
      <c r="D22663" s="129">
        <v>46.0</v>
      </c>
      <c r="E22663" s="129" t="s">
        <v>132</v>
      </c>
    </row>
    <row r="22664">
      <c r="A22664" s="129">
        <v>8.0</v>
      </c>
      <c r="B22664" s="129" t="s">
        <v>2040</v>
      </c>
      <c r="C22664" s="129" t="s">
        <v>2041</v>
      </c>
      <c r="D22664" s="129">
        <v>57.0</v>
      </c>
      <c r="E22664" s="129" t="s">
        <v>119</v>
      </c>
    </row>
    <row r="22665">
      <c r="A22665" s="129">
        <v>8.0</v>
      </c>
      <c r="B22665" s="129" t="s">
        <v>2042</v>
      </c>
      <c r="C22665" s="129" t="s">
        <v>2043</v>
      </c>
      <c r="D22665" s="129">
        <v>30.0</v>
      </c>
      <c r="E22665" s="129" t="s">
        <v>132</v>
      </c>
    </row>
    <row r="22666">
      <c r="A22666" s="129">
        <v>8.0</v>
      </c>
      <c r="B22666" s="129" t="s">
        <v>2044</v>
      </c>
      <c r="C22666" s="129" t="s">
        <v>2045</v>
      </c>
      <c r="D22666" s="129">
        <v>68.0</v>
      </c>
      <c r="E22666" s="129" t="s">
        <v>119</v>
      </c>
    </row>
    <row r="22667">
      <c r="A22667" s="129">
        <v>8.0</v>
      </c>
      <c r="B22667" s="129" t="s">
        <v>6758</v>
      </c>
      <c r="C22667" s="129" t="s">
        <v>6759</v>
      </c>
      <c r="D22667" s="129">
        <v>42.0</v>
      </c>
      <c r="E22667" s="129" t="s">
        <v>132</v>
      </c>
    </row>
    <row r="22668">
      <c r="A22668" s="129">
        <v>8.0</v>
      </c>
      <c r="B22668" s="129" t="s">
        <v>7822</v>
      </c>
      <c r="C22668" s="129" t="s">
        <v>7823</v>
      </c>
      <c r="D22668" s="129">
        <v>64.0</v>
      </c>
      <c r="E22668" s="129" t="s">
        <v>132</v>
      </c>
    </row>
    <row r="22669">
      <c r="A22669" s="129">
        <v>8.0</v>
      </c>
      <c r="B22669" s="129" t="s">
        <v>2046</v>
      </c>
      <c r="C22669" s="129" t="s">
        <v>2047</v>
      </c>
      <c r="D22669" s="129">
        <v>49.0</v>
      </c>
      <c r="E22669" s="129" t="s">
        <v>132</v>
      </c>
    </row>
    <row r="22670">
      <c r="A22670" s="129">
        <v>8.0</v>
      </c>
      <c r="B22670" s="129" t="s">
        <v>2048</v>
      </c>
      <c r="C22670" s="129" t="s">
        <v>2049</v>
      </c>
      <c r="D22670" s="129">
        <v>24.0</v>
      </c>
      <c r="E22670" s="129" t="s">
        <v>132</v>
      </c>
    </row>
    <row r="22671">
      <c r="A22671" s="129">
        <v>8.0</v>
      </c>
      <c r="B22671" s="129" t="s">
        <v>2052</v>
      </c>
      <c r="C22671" s="129" t="s">
        <v>2053</v>
      </c>
      <c r="D22671" s="129">
        <v>52.0</v>
      </c>
      <c r="E22671" s="129" t="s">
        <v>132</v>
      </c>
    </row>
    <row r="22672">
      <c r="A22672" s="129">
        <v>8.0</v>
      </c>
      <c r="B22672" s="129" t="s">
        <v>2054</v>
      </c>
      <c r="C22672" s="129" t="s">
        <v>2055</v>
      </c>
      <c r="D22672" s="129">
        <v>61.0</v>
      </c>
      <c r="E22672" s="129" t="s">
        <v>132</v>
      </c>
    </row>
    <row r="22673">
      <c r="A22673" s="129">
        <v>8.0</v>
      </c>
      <c r="B22673" s="129" t="s">
        <v>2056</v>
      </c>
      <c r="C22673" s="129" t="s">
        <v>2057</v>
      </c>
      <c r="D22673" s="129">
        <v>38.0</v>
      </c>
      <c r="E22673" s="129" t="s">
        <v>132</v>
      </c>
    </row>
    <row r="22674">
      <c r="A22674" s="129">
        <v>8.0</v>
      </c>
      <c r="B22674" s="129" t="s">
        <v>2058</v>
      </c>
      <c r="C22674" s="129" t="s">
        <v>2059</v>
      </c>
      <c r="D22674" s="129">
        <v>50.0</v>
      </c>
      <c r="E22674" s="129" t="s">
        <v>119</v>
      </c>
    </row>
    <row r="22675">
      <c r="A22675" s="129">
        <v>8.0</v>
      </c>
      <c r="B22675" s="129" t="s">
        <v>6762</v>
      </c>
      <c r="C22675" s="129" t="s">
        <v>6763</v>
      </c>
      <c r="D22675" s="129">
        <v>33.0</v>
      </c>
      <c r="E22675" s="129" t="s">
        <v>119</v>
      </c>
    </row>
    <row r="22676">
      <c r="A22676" s="129">
        <v>8.0</v>
      </c>
      <c r="B22676" s="129" t="s">
        <v>2060</v>
      </c>
      <c r="C22676" s="129" t="s">
        <v>2061</v>
      </c>
      <c r="D22676" s="129">
        <v>34.0</v>
      </c>
      <c r="E22676" s="129" t="s">
        <v>119</v>
      </c>
    </row>
    <row r="22677">
      <c r="A22677" s="129">
        <v>8.0</v>
      </c>
      <c r="B22677" s="129" t="s">
        <v>2062</v>
      </c>
      <c r="C22677" s="129" t="s">
        <v>2063</v>
      </c>
      <c r="D22677" s="129">
        <v>43.0</v>
      </c>
      <c r="E22677" s="129" t="s">
        <v>132</v>
      </c>
    </row>
    <row r="22678">
      <c r="A22678" s="129">
        <v>8.0</v>
      </c>
      <c r="B22678" s="129" t="s">
        <v>2064</v>
      </c>
      <c r="C22678" s="129" t="s">
        <v>2065</v>
      </c>
      <c r="D22678" s="129">
        <v>64.0</v>
      </c>
      <c r="E22678" s="129" t="s">
        <v>119</v>
      </c>
    </row>
    <row r="22679">
      <c r="A22679" s="129">
        <v>8.0</v>
      </c>
      <c r="B22679" s="129" t="s">
        <v>2066</v>
      </c>
      <c r="C22679" s="129" t="s">
        <v>2067</v>
      </c>
      <c r="D22679" s="129">
        <v>66.0</v>
      </c>
      <c r="E22679" s="129" t="s">
        <v>132</v>
      </c>
    </row>
    <row r="22680">
      <c r="A22680" s="129">
        <v>8.0</v>
      </c>
      <c r="B22680" s="129" t="s">
        <v>2068</v>
      </c>
      <c r="C22680" s="129" t="s">
        <v>2069</v>
      </c>
      <c r="D22680" s="129">
        <v>43.0</v>
      </c>
      <c r="E22680" s="129" t="s">
        <v>132</v>
      </c>
    </row>
    <row r="22681">
      <c r="A22681" s="129">
        <v>8.0</v>
      </c>
      <c r="B22681" s="129" t="s">
        <v>2072</v>
      </c>
      <c r="C22681" s="129" t="s">
        <v>2073</v>
      </c>
      <c r="D22681" s="129">
        <v>31.0</v>
      </c>
      <c r="E22681" s="129" t="s">
        <v>132</v>
      </c>
    </row>
    <row r="22682">
      <c r="A22682" s="129">
        <v>8.0</v>
      </c>
      <c r="B22682" s="129" t="s">
        <v>2074</v>
      </c>
      <c r="C22682" s="129" t="s">
        <v>2075</v>
      </c>
      <c r="D22682" s="129">
        <v>56.0</v>
      </c>
      <c r="E22682" s="129" t="s">
        <v>119</v>
      </c>
    </row>
    <row r="22683">
      <c r="A22683" s="129">
        <v>8.0</v>
      </c>
      <c r="B22683" s="129" t="s">
        <v>2076</v>
      </c>
      <c r="C22683" s="129" t="s">
        <v>2077</v>
      </c>
      <c r="D22683" s="129">
        <v>31.0</v>
      </c>
      <c r="E22683" s="129" t="s">
        <v>132</v>
      </c>
    </row>
    <row r="22684">
      <c r="A22684" s="129">
        <v>8.0</v>
      </c>
      <c r="B22684" s="129" t="s">
        <v>2078</v>
      </c>
      <c r="C22684" s="129" t="s">
        <v>2079</v>
      </c>
      <c r="D22684" s="129">
        <v>55.0</v>
      </c>
      <c r="E22684" s="129" t="s">
        <v>119</v>
      </c>
    </row>
    <row r="22685">
      <c r="A22685" s="129">
        <v>8.0</v>
      </c>
      <c r="B22685" s="129" t="s">
        <v>2082</v>
      </c>
      <c r="C22685" s="129" t="s">
        <v>2083</v>
      </c>
      <c r="D22685" s="129">
        <v>25.0</v>
      </c>
      <c r="E22685" s="129" t="s">
        <v>119</v>
      </c>
    </row>
    <row r="22686">
      <c r="A22686" s="129">
        <v>8.0</v>
      </c>
      <c r="B22686" s="129" t="s">
        <v>2084</v>
      </c>
      <c r="C22686" s="129" t="s">
        <v>2085</v>
      </c>
      <c r="D22686" s="129">
        <v>61.0</v>
      </c>
      <c r="E22686" s="129" t="s">
        <v>132</v>
      </c>
    </row>
    <row r="22687">
      <c r="A22687" s="129">
        <v>8.0</v>
      </c>
      <c r="B22687" s="129" t="s">
        <v>2086</v>
      </c>
      <c r="C22687" s="129" t="s">
        <v>2087</v>
      </c>
      <c r="D22687" s="129">
        <v>56.0</v>
      </c>
      <c r="E22687" s="129" t="s">
        <v>132</v>
      </c>
    </row>
    <row r="22688">
      <c r="A22688" s="129">
        <v>8.0</v>
      </c>
      <c r="B22688" s="129" t="s">
        <v>2088</v>
      </c>
      <c r="C22688" s="129" t="s">
        <v>2089</v>
      </c>
      <c r="D22688" s="129">
        <v>66.0</v>
      </c>
      <c r="E22688" s="129" t="s">
        <v>132</v>
      </c>
    </row>
    <row r="22689">
      <c r="A22689" s="129">
        <v>8.0</v>
      </c>
      <c r="B22689" s="129" t="s">
        <v>2090</v>
      </c>
      <c r="C22689" s="129" t="s">
        <v>2091</v>
      </c>
      <c r="D22689" s="129">
        <v>38.0</v>
      </c>
      <c r="E22689" s="129" t="s">
        <v>119</v>
      </c>
    </row>
    <row r="22690">
      <c r="A22690" s="129">
        <v>8.0</v>
      </c>
      <c r="B22690" s="129" t="s">
        <v>2092</v>
      </c>
      <c r="C22690" s="129" t="s">
        <v>2093</v>
      </c>
      <c r="D22690" s="129">
        <v>20.0</v>
      </c>
      <c r="E22690" s="129" t="s">
        <v>119</v>
      </c>
    </row>
    <row r="22691">
      <c r="A22691" s="129">
        <v>8.0</v>
      </c>
      <c r="B22691" s="129" t="s">
        <v>2094</v>
      </c>
      <c r="C22691" s="129" t="s">
        <v>2095</v>
      </c>
      <c r="D22691" s="129">
        <v>61.0</v>
      </c>
      <c r="E22691" s="129" t="s">
        <v>119</v>
      </c>
    </row>
    <row r="22692">
      <c r="A22692" s="129">
        <v>8.0</v>
      </c>
      <c r="B22692" s="129" t="s">
        <v>2098</v>
      </c>
      <c r="C22692" s="129" t="s">
        <v>2099</v>
      </c>
      <c r="D22692" s="129">
        <v>63.0</v>
      </c>
      <c r="E22692" s="129" t="s">
        <v>132</v>
      </c>
    </row>
    <row r="22693">
      <c r="A22693" s="129">
        <v>8.0</v>
      </c>
      <c r="B22693" s="129" t="s">
        <v>2100</v>
      </c>
      <c r="C22693" s="129" t="s">
        <v>2101</v>
      </c>
      <c r="D22693" s="129">
        <v>24.0</v>
      </c>
      <c r="E22693" s="129" t="s">
        <v>132</v>
      </c>
    </row>
    <row r="22694">
      <c r="A22694" s="129">
        <v>8.0</v>
      </c>
      <c r="B22694" s="129" t="s">
        <v>2102</v>
      </c>
      <c r="C22694" s="129" t="s">
        <v>2103</v>
      </c>
      <c r="D22694" s="129">
        <v>36.0</v>
      </c>
      <c r="E22694" s="129" t="s">
        <v>132</v>
      </c>
    </row>
    <row r="22695">
      <c r="A22695" s="129">
        <v>8.0</v>
      </c>
      <c r="B22695" s="129" t="s">
        <v>2104</v>
      </c>
      <c r="C22695" s="129" t="s">
        <v>2105</v>
      </c>
      <c r="D22695" s="129">
        <v>62.0</v>
      </c>
      <c r="E22695" s="129" t="s">
        <v>119</v>
      </c>
    </row>
    <row r="22696">
      <c r="A22696" s="129">
        <v>8.0</v>
      </c>
      <c r="B22696" s="129" t="s">
        <v>2106</v>
      </c>
      <c r="C22696" s="129" t="s">
        <v>2107</v>
      </c>
      <c r="D22696" s="129">
        <v>37.0</v>
      </c>
      <c r="E22696" s="129" t="s">
        <v>132</v>
      </c>
    </row>
    <row r="22697">
      <c r="A22697" s="129">
        <v>8.0</v>
      </c>
      <c r="B22697" s="129" t="s">
        <v>2108</v>
      </c>
      <c r="C22697" s="129" t="s">
        <v>2109</v>
      </c>
      <c r="D22697" s="129">
        <v>52.0</v>
      </c>
      <c r="E22697" s="129" t="s">
        <v>132</v>
      </c>
    </row>
    <row r="22698">
      <c r="A22698" s="129">
        <v>8.0</v>
      </c>
      <c r="B22698" s="129" t="s">
        <v>2114</v>
      </c>
      <c r="C22698" s="129" t="s">
        <v>2115</v>
      </c>
      <c r="D22698" s="129">
        <v>25.0</v>
      </c>
      <c r="E22698" s="129" t="s">
        <v>132</v>
      </c>
    </row>
    <row r="22699">
      <c r="A22699" s="129">
        <v>8.0</v>
      </c>
      <c r="B22699" s="129" t="s">
        <v>2116</v>
      </c>
      <c r="C22699" s="129" t="s">
        <v>2117</v>
      </c>
      <c r="D22699" s="129">
        <v>59.0</v>
      </c>
      <c r="E22699" s="129" t="s">
        <v>119</v>
      </c>
    </row>
    <row r="22700">
      <c r="A22700" s="129">
        <v>8.0</v>
      </c>
      <c r="B22700" s="129" t="s">
        <v>2118</v>
      </c>
      <c r="C22700" s="129" t="s">
        <v>2119</v>
      </c>
      <c r="D22700" s="129">
        <v>70.0</v>
      </c>
      <c r="E22700" s="129" t="s">
        <v>119</v>
      </c>
    </row>
    <row r="22701">
      <c r="A22701" s="129">
        <v>8.0</v>
      </c>
      <c r="B22701" s="129" t="s">
        <v>6772</v>
      </c>
      <c r="C22701" s="129" t="s">
        <v>6773</v>
      </c>
      <c r="D22701" s="129">
        <v>38.0</v>
      </c>
      <c r="E22701" s="129" t="s">
        <v>132</v>
      </c>
    </row>
    <row r="22702">
      <c r="A22702" s="129">
        <v>8.0</v>
      </c>
      <c r="B22702" s="129" t="s">
        <v>2120</v>
      </c>
      <c r="C22702" s="129" t="s">
        <v>2121</v>
      </c>
      <c r="D22702" s="129">
        <v>45.0</v>
      </c>
      <c r="E22702" s="129" t="s">
        <v>119</v>
      </c>
    </row>
    <row r="22703">
      <c r="A22703" s="129">
        <v>8.0</v>
      </c>
      <c r="B22703" s="129" t="s">
        <v>2122</v>
      </c>
      <c r="C22703" s="129" t="s">
        <v>2123</v>
      </c>
      <c r="D22703" s="129">
        <v>56.0</v>
      </c>
      <c r="E22703" s="129" t="s">
        <v>119</v>
      </c>
    </row>
    <row r="22704">
      <c r="A22704" s="129">
        <v>8.0</v>
      </c>
      <c r="B22704" s="129" t="s">
        <v>2124</v>
      </c>
      <c r="C22704" s="129" t="s">
        <v>2125</v>
      </c>
      <c r="D22704" s="129">
        <v>67.0</v>
      </c>
      <c r="E22704" s="129" t="s">
        <v>132</v>
      </c>
    </row>
    <row r="22705">
      <c r="A22705" s="129">
        <v>8.0</v>
      </c>
      <c r="B22705" s="129" t="s">
        <v>2126</v>
      </c>
      <c r="C22705" s="129" t="s">
        <v>2127</v>
      </c>
      <c r="D22705" s="129">
        <v>68.0</v>
      </c>
      <c r="E22705" s="129" t="s">
        <v>119</v>
      </c>
    </row>
    <row r="22706">
      <c r="A22706" s="129">
        <v>8.0</v>
      </c>
      <c r="B22706" s="129" t="s">
        <v>7824</v>
      </c>
      <c r="C22706" s="129" t="s">
        <v>7825</v>
      </c>
      <c r="D22706" s="129">
        <v>31.0</v>
      </c>
      <c r="E22706" s="129" t="s">
        <v>132</v>
      </c>
    </row>
    <row r="22707">
      <c r="A22707" s="129">
        <v>8.0</v>
      </c>
      <c r="B22707" s="129" t="s">
        <v>2128</v>
      </c>
      <c r="C22707" s="129" t="s">
        <v>2129</v>
      </c>
      <c r="D22707" s="129">
        <v>32.0</v>
      </c>
      <c r="E22707" s="129" t="s">
        <v>119</v>
      </c>
    </row>
    <row r="22708">
      <c r="A22708" s="129">
        <v>8.0</v>
      </c>
      <c r="B22708" s="129" t="s">
        <v>2130</v>
      </c>
      <c r="C22708" s="129" t="s">
        <v>2131</v>
      </c>
      <c r="D22708" s="129">
        <v>57.0</v>
      </c>
      <c r="E22708" s="129" t="s">
        <v>119</v>
      </c>
    </row>
    <row r="22709">
      <c r="A22709" s="129">
        <v>8.0</v>
      </c>
      <c r="B22709" s="129" t="s">
        <v>2132</v>
      </c>
      <c r="C22709" s="129" t="s">
        <v>2133</v>
      </c>
      <c r="D22709" s="129">
        <v>67.0</v>
      </c>
      <c r="E22709" s="129" t="s">
        <v>119</v>
      </c>
    </row>
    <row r="22710">
      <c r="A22710" s="129">
        <v>8.0</v>
      </c>
      <c r="B22710" s="129" t="s">
        <v>2136</v>
      </c>
      <c r="C22710" s="129" t="s">
        <v>2137</v>
      </c>
      <c r="D22710" s="129">
        <v>69.0</v>
      </c>
      <c r="E22710" s="129" t="s">
        <v>119</v>
      </c>
    </row>
    <row r="22711">
      <c r="A22711" s="129">
        <v>8.0</v>
      </c>
      <c r="B22711" s="129" t="s">
        <v>2138</v>
      </c>
      <c r="C22711" s="129" t="s">
        <v>2139</v>
      </c>
      <c r="D22711" s="129">
        <v>32.0</v>
      </c>
      <c r="E22711" s="129" t="s">
        <v>132</v>
      </c>
    </row>
    <row r="22712">
      <c r="A22712" s="129">
        <v>8.0</v>
      </c>
      <c r="B22712" s="129" t="s">
        <v>2140</v>
      </c>
      <c r="C22712" s="129" t="s">
        <v>2141</v>
      </c>
      <c r="D22712" s="129">
        <v>69.0</v>
      </c>
      <c r="E22712" s="129" t="s">
        <v>119</v>
      </c>
    </row>
    <row r="22713">
      <c r="A22713" s="129">
        <v>8.0</v>
      </c>
      <c r="B22713" s="129" t="s">
        <v>2142</v>
      </c>
      <c r="C22713" s="129" t="s">
        <v>2143</v>
      </c>
      <c r="D22713" s="129">
        <v>22.0</v>
      </c>
      <c r="E22713" s="129" t="s">
        <v>132</v>
      </c>
    </row>
    <row r="22714">
      <c r="A22714" s="129">
        <v>8.0</v>
      </c>
      <c r="B22714" s="129" t="s">
        <v>6774</v>
      </c>
      <c r="C22714" s="129" t="s">
        <v>6775</v>
      </c>
      <c r="D22714" s="129">
        <v>38.0</v>
      </c>
      <c r="E22714" s="129" t="s">
        <v>119</v>
      </c>
    </row>
    <row r="22715">
      <c r="A22715" s="129">
        <v>8.0</v>
      </c>
      <c r="B22715" s="129" t="s">
        <v>2146</v>
      </c>
      <c r="C22715" s="129" t="s">
        <v>2147</v>
      </c>
      <c r="D22715" s="129">
        <v>63.0</v>
      </c>
      <c r="E22715" s="129" t="s">
        <v>132</v>
      </c>
    </row>
    <row r="22716">
      <c r="A22716" s="129">
        <v>8.0</v>
      </c>
      <c r="B22716" s="129" t="s">
        <v>2148</v>
      </c>
      <c r="C22716" s="129" t="s">
        <v>2149</v>
      </c>
      <c r="D22716" s="129">
        <v>68.0</v>
      </c>
      <c r="E22716" s="129" t="s">
        <v>132</v>
      </c>
    </row>
    <row r="22717">
      <c r="A22717" s="129">
        <v>8.0</v>
      </c>
      <c r="B22717" s="129" t="s">
        <v>7830</v>
      </c>
      <c r="C22717" s="129" t="s">
        <v>7831</v>
      </c>
      <c r="D22717" s="129">
        <v>46.0</v>
      </c>
      <c r="E22717" s="129" t="s">
        <v>132</v>
      </c>
    </row>
    <row r="22718">
      <c r="A22718" s="129">
        <v>8.0</v>
      </c>
      <c r="B22718" s="129" t="s">
        <v>2150</v>
      </c>
      <c r="C22718" s="129" t="s">
        <v>2151</v>
      </c>
      <c r="D22718" s="129">
        <v>24.0</v>
      </c>
      <c r="E22718" s="129" t="s">
        <v>132</v>
      </c>
    </row>
    <row r="22719">
      <c r="A22719" s="129">
        <v>8.0</v>
      </c>
      <c r="B22719" s="129" t="s">
        <v>2152</v>
      </c>
      <c r="C22719" s="129" t="s">
        <v>2153</v>
      </c>
      <c r="D22719" s="129">
        <v>63.0</v>
      </c>
      <c r="E22719" s="129" t="s">
        <v>119</v>
      </c>
    </row>
    <row r="22720">
      <c r="A22720" s="129">
        <v>8.0</v>
      </c>
      <c r="B22720" s="129" t="s">
        <v>2154</v>
      </c>
      <c r="C22720" s="129" t="s">
        <v>2155</v>
      </c>
      <c r="D22720" s="129">
        <v>51.0</v>
      </c>
      <c r="E22720" s="129" t="s">
        <v>119</v>
      </c>
    </row>
    <row r="22721">
      <c r="A22721" s="129">
        <v>8.0</v>
      </c>
      <c r="B22721" s="129" t="s">
        <v>6778</v>
      </c>
      <c r="C22721" s="129" t="s">
        <v>6779</v>
      </c>
      <c r="D22721" s="129">
        <v>37.0</v>
      </c>
      <c r="E22721" s="129" t="s">
        <v>119</v>
      </c>
    </row>
    <row r="22722">
      <c r="A22722" s="129">
        <v>8.0</v>
      </c>
      <c r="B22722" s="129" t="s">
        <v>2156</v>
      </c>
      <c r="C22722" s="129" t="s">
        <v>2157</v>
      </c>
      <c r="D22722" s="129">
        <v>59.0</v>
      </c>
      <c r="E22722" s="129" t="s">
        <v>132</v>
      </c>
    </row>
    <row r="22723">
      <c r="A22723" s="129">
        <v>8.0</v>
      </c>
      <c r="B22723" s="129" t="s">
        <v>2160</v>
      </c>
      <c r="C22723" s="129" t="s">
        <v>2161</v>
      </c>
      <c r="D22723" s="129">
        <v>54.0</v>
      </c>
      <c r="E22723" s="129" t="s">
        <v>119</v>
      </c>
    </row>
    <row r="22724">
      <c r="A22724" s="129">
        <v>8.0</v>
      </c>
      <c r="B22724" s="129" t="s">
        <v>2162</v>
      </c>
      <c r="C22724" s="129" t="s">
        <v>2163</v>
      </c>
      <c r="D22724" s="129">
        <v>24.0</v>
      </c>
      <c r="E22724" s="129" t="s">
        <v>132</v>
      </c>
    </row>
    <row r="22725">
      <c r="A22725" s="129">
        <v>8.0</v>
      </c>
      <c r="B22725" s="129" t="s">
        <v>7832</v>
      </c>
      <c r="C22725" s="129" t="s">
        <v>7833</v>
      </c>
      <c r="D22725" s="129">
        <v>34.0</v>
      </c>
      <c r="E22725" s="129" t="s">
        <v>132</v>
      </c>
    </row>
    <row r="22726">
      <c r="A22726" s="129">
        <v>8.0</v>
      </c>
      <c r="B22726" s="129" t="s">
        <v>2164</v>
      </c>
      <c r="C22726" s="129" t="s">
        <v>2165</v>
      </c>
      <c r="D22726" s="129">
        <v>33.0</v>
      </c>
      <c r="E22726" s="129" t="s">
        <v>132</v>
      </c>
    </row>
    <row r="22727">
      <c r="A22727" s="129">
        <v>8.0</v>
      </c>
      <c r="B22727" s="129" t="s">
        <v>6780</v>
      </c>
      <c r="C22727" s="129" t="s">
        <v>6781</v>
      </c>
      <c r="D22727" s="129">
        <v>42.0</v>
      </c>
      <c r="E22727" s="129" t="s">
        <v>132</v>
      </c>
    </row>
    <row r="22728">
      <c r="A22728" s="129">
        <v>8.0</v>
      </c>
      <c r="B22728" s="129" t="s">
        <v>2168</v>
      </c>
      <c r="C22728" s="129" t="s">
        <v>2169</v>
      </c>
      <c r="D22728" s="129">
        <v>45.0</v>
      </c>
      <c r="E22728" s="129" t="s">
        <v>132</v>
      </c>
    </row>
    <row r="22729">
      <c r="A22729" s="129">
        <v>8.0</v>
      </c>
      <c r="B22729" s="129" t="s">
        <v>2170</v>
      </c>
      <c r="C22729" s="129" t="s">
        <v>2171</v>
      </c>
      <c r="D22729" s="129">
        <v>47.0</v>
      </c>
      <c r="E22729" s="129" t="s">
        <v>119</v>
      </c>
    </row>
    <row r="22730">
      <c r="A22730" s="129">
        <v>8.0</v>
      </c>
      <c r="B22730" s="129" t="s">
        <v>2174</v>
      </c>
      <c r="C22730" s="129" t="s">
        <v>2175</v>
      </c>
      <c r="D22730" s="129">
        <v>51.0</v>
      </c>
      <c r="E22730" s="129" t="s">
        <v>132</v>
      </c>
    </row>
    <row r="22731">
      <c r="A22731" s="129">
        <v>8.0</v>
      </c>
      <c r="B22731" s="129" t="s">
        <v>2178</v>
      </c>
      <c r="C22731" s="129" t="s">
        <v>2179</v>
      </c>
      <c r="D22731" s="129">
        <v>47.0</v>
      </c>
      <c r="E22731" s="129" t="s">
        <v>132</v>
      </c>
    </row>
    <row r="22732">
      <c r="A22732" s="129">
        <v>8.0</v>
      </c>
      <c r="B22732" s="129" t="s">
        <v>2180</v>
      </c>
      <c r="C22732" s="129" t="s">
        <v>2181</v>
      </c>
      <c r="D22732" s="129">
        <v>42.0</v>
      </c>
      <c r="E22732" s="129" t="s">
        <v>132</v>
      </c>
    </row>
    <row r="22733">
      <c r="A22733" s="129">
        <v>8.0</v>
      </c>
      <c r="B22733" s="129" t="s">
        <v>2182</v>
      </c>
      <c r="C22733" s="129" t="s">
        <v>2183</v>
      </c>
      <c r="D22733" s="129">
        <v>44.0</v>
      </c>
      <c r="E22733" s="129" t="s">
        <v>132</v>
      </c>
    </row>
    <row r="22734">
      <c r="A22734" s="129">
        <v>8.0</v>
      </c>
      <c r="B22734" s="129" t="s">
        <v>2186</v>
      </c>
      <c r="C22734" s="129" t="s">
        <v>2187</v>
      </c>
      <c r="D22734" s="129">
        <v>23.0</v>
      </c>
      <c r="E22734" s="129" t="s">
        <v>119</v>
      </c>
    </row>
    <row r="22735">
      <c r="A22735" s="129">
        <v>8.0</v>
      </c>
      <c r="B22735" s="129" t="s">
        <v>6782</v>
      </c>
      <c r="C22735" s="129" t="s">
        <v>6783</v>
      </c>
      <c r="D22735" s="129">
        <v>41.0</v>
      </c>
      <c r="E22735" s="129" t="s">
        <v>119</v>
      </c>
    </row>
    <row r="22736">
      <c r="A22736" s="129">
        <v>8.0</v>
      </c>
      <c r="B22736" s="129" t="s">
        <v>7836</v>
      </c>
      <c r="C22736" s="129" t="s">
        <v>7837</v>
      </c>
      <c r="D22736" s="129">
        <v>48.0</v>
      </c>
      <c r="E22736" s="129" t="s">
        <v>132</v>
      </c>
    </row>
    <row r="22737">
      <c r="A22737" s="129">
        <v>8.0</v>
      </c>
      <c r="B22737" s="129" t="s">
        <v>2188</v>
      </c>
      <c r="C22737" s="129" t="s">
        <v>2189</v>
      </c>
      <c r="D22737" s="129">
        <v>36.0</v>
      </c>
      <c r="E22737" s="129" t="s">
        <v>132</v>
      </c>
    </row>
    <row r="22738">
      <c r="A22738" s="129">
        <v>8.0</v>
      </c>
      <c r="B22738" s="129" t="s">
        <v>6784</v>
      </c>
      <c r="C22738" s="129" t="s">
        <v>6785</v>
      </c>
      <c r="D22738" s="129">
        <v>47.0</v>
      </c>
      <c r="E22738" s="129" t="s">
        <v>132</v>
      </c>
    </row>
    <row r="22739">
      <c r="A22739" s="129">
        <v>8.0</v>
      </c>
      <c r="B22739" s="129" t="s">
        <v>2190</v>
      </c>
      <c r="C22739" s="129" t="s">
        <v>2191</v>
      </c>
      <c r="D22739" s="129">
        <v>58.0</v>
      </c>
      <c r="E22739" s="129" t="s">
        <v>132</v>
      </c>
    </row>
    <row r="22740">
      <c r="A22740" s="129">
        <v>8.0</v>
      </c>
      <c r="B22740" s="129" t="s">
        <v>2196</v>
      </c>
      <c r="C22740" s="129" t="s">
        <v>2197</v>
      </c>
      <c r="D22740" s="129">
        <v>69.0</v>
      </c>
      <c r="E22740" s="129" t="s">
        <v>132</v>
      </c>
    </row>
    <row r="22741">
      <c r="A22741" s="129">
        <v>8.0</v>
      </c>
      <c r="B22741" s="129" t="s">
        <v>7838</v>
      </c>
      <c r="C22741" s="129" t="s">
        <v>7839</v>
      </c>
      <c r="D22741" s="129">
        <v>39.0</v>
      </c>
      <c r="E22741" s="129" t="s">
        <v>132</v>
      </c>
    </row>
    <row r="22742">
      <c r="A22742" s="129">
        <v>8.0</v>
      </c>
      <c r="B22742" s="129" t="s">
        <v>2200</v>
      </c>
      <c r="C22742" s="129" t="s">
        <v>2201</v>
      </c>
      <c r="D22742" s="129">
        <v>39.0</v>
      </c>
      <c r="E22742" s="129" t="s">
        <v>119</v>
      </c>
    </row>
    <row r="22743">
      <c r="A22743" s="129">
        <v>8.0</v>
      </c>
      <c r="B22743" s="129" t="s">
        <v>7842</v>
      </c>
      <c r="C22743" s="129" t="s">
        <v>7843</v>
      </c>
      <c r="D22743" s="129">
        <v>40.0</v>
      </c>
      <c r="E22743" s="129" t="s">
        <v>119</v>
      </c>
    </row>
    <row r="22744">
      <c r="A22744" s="129">
        <v>8.0</v>
      </c>
      <c r="B22744" s="129" t="s">
        <v>6788</v>
      </c>
      <c r="C22744" s="129" t="s">
        <v>6789</v>
      </c>
      <c r="D22744" s="129">
        <v>55.0</v>
      </c>
      <c r="E22744" s="129" t="s">
        <v>119</v>
      </c>
    </row>
    <row r="22745">
      <c r="A22745" s="129">
        <v>8.0</v>
      </c>
      <c r="B22745" s="129" t="s">
        <v>2202</v>
      </c>
      <c r="C22745" s="129" t="s">
        <v>2203</v>
      </c>
      <c r="D22745" s="129">
        <v>42.0</v>
      </c>
      <c r="E22745" s="129" t="s">
        <v>132</v>
      </c>
    </row>
    <row r="22746">
      <c r="A22746" s="129">
        <v>8.0</v>
      </c>
      <c r="B22746" s="129" t="s">
        <v>2204</v>
      </c>
      <c r="C22746" s="129" t="s">
        <v>2205</v>
      </c>
      <c r="D22746" s="129">
        <v>34.0</v>
      </c>
      <c r="E22746" s="129" t="s">
        <v>132</v>
      </c>
    </row>
    <row r="22747">
      <c r="A22747" s="129">
        <v>8.0</v>
      </c>
      <c r="B22747" s="129" t="s">
        <v>2206</v>
      </c>
      <c r="C22747" s="129" t="s">
        <v>2207</v>
      </c>
      <c r="D22747" s="129">
        <v>27.0</v>
      </c>
      <c r="E22747" s="129" t="s">
        <v>132</v>
      </c>
    </row>
    <row r="22748">
      <c r="A22748" s="129">
        <v>8.0</v>
      </c>
      <c r="B22748" s="129" t="s">
        <v>2208</v>
      </c>
      <c r="C22748" s="129" t="s">
        <v>2209</v>
      </c>
      <c r="D22748" s="129">
        <v>30.0</v>
      </c>
      <c r="E22748" s="129" t="s">
        <v>132</v>
      </c>
    </row>
    <row r="22749">
      <c r="A22749" s="129">
        <v>8.0</v>
      </c>
      <c r="B22749" s="129" t="s">
        <v>2210</v>
      </c>
      <c r="C22749" s="129" t="s">
        <v>2211</v>
      </c>
      <c r="D22749" s="129">
        <v>63.0</v>
      </c>
      <c r="E22749" s="129" t="s">
        <v>119</v>
      </c>
    </row>
    <row r="22750">
      <c r="A22750" s="129">
        <v>8.0</v>
      </c>
      <c r="B22750" s="129" t="s">
        <v>2214</v>
      </c>
      <c r="C22750" s="129" t="s">
        <v>2215</v>
      </c>
      <c r="D22750" s="129">
        <v>25.0</v>
      </c>
      <c r="E22750" s="129" t="s">
        <v>119</v>
      </c>
    </row>
    <row r="22751">
      <c r="A22751" s="129">
        <v>8.0</v>
      </c>
      <c r="B22751" s="129" t="s">
        <v>2218</v>
      </c>
      <c r="C22751" s="129" t="s">
        <v>2219</v>
      </c>
      <c r="D22751" s="129">
        <v>40.0</v>
      </c>
      <c r="E22751" s="129" t="s">
        <v>119</v>
      </c>
    </row>
    <row r="22752">
      <c r="A22752" s="129">
        <v>8.0</v>
      </c>
      <c r="B22752" s="129" t="s">
        <v>2220</v>
      </c>
      <c r="C22752" s="129" t="s">
        <v>2221</v>
      </c>
      <c r="D22752" s="129">
        <v>68.0</v>
      </c>
      <c r="E22752" s="129" t="s">
        <v>132</v>
      </c>
    </row>
    <row r="22753">
      <c r="A22753" s="129">
        <v>8.0</v>
      </c>
      <c r="B22753" s="129" t="s">
        <v>8228</v>
      </c>
      <c r="C22753" s="129" t="s">
        <v>8229</v>
      </c>
      <c r="D22753" s="129">
        <v>26.0</v>
      </c>
      <c r="E22753" s="129" t="s">
        <v>132</v>
      </c>
    </row>
    <row r="22754">
      <c r="A22754" s="129">
        <v>8.0</v>
      </c>
      <c r="B22754" s="129" t="s">
        <v>2224</v>
      </c>
      <c r="C22754" s="129" t="s">
        <v>2225</v>
      </c>
      <c r="D22754" s="129">
        <v>29.0</v>
      </c>
      <c r="E22754" s="129" t="s">
        <v>119</v>
      </c>
    </row>
    <row r="22755">
      <c r="A22755" s="129">
        <v>8.0</v>
      </c>
      <c r="B22755" s="129" t="s">
        <v>2226</v>
      </c>
      <c r="C22755" s="129" t="s">
        <v>2227</v>
      </c>
      <c r="D22755" s="129">
        <v>39.0</v>
      </c>
      <c r="E22755" s="129" t="s">
        <v>119</v>
      </c>
    </row>
    <row r="22756">
      <c r="A22756" s="129">
        <v>8.0</v>
      </c>
      <c r="B22756" s="129" t="s">
        <v>2228</v>
      </c>
      <c r="C22756" s="129" t="s">
        <v>2229</v>
      </c>
      <c r="D22756" s="129">
        <v>30.0</v>
      </c>
      <c r="E22756" s="129" t="s">
        <v>119</v>
      </c>
    </row>
    <row r="22757">
      <c r="A22757" s="129">
        <v>8.0</v>
      </c>
      <c r="B22757" s="129" t="s">
        <v>7844</v>
      </c>
      <c r="C22757" s="129" t="s">
        <v>7845</v>
      </c>
      <c r="D22757" s="129">
        <v>31.0</v>
      </c>
      <c r="E22757" s="129" t="s">
        <v>132</v>
      </c>
    </row>
    <row r="22758">
      <c r="A22758" s="129">
        <v>8.0</v>
      </c>
      <c r="B22758" s="129" t="s">
        <v>2232</v>
      </c>
      <c r="C22758" s="129" t="s">
        <v>2233</v>
      </c>
      <c r="D22758" s="129">
        <v>56.0</v>
      </c>
      <c r="E22758" s="129" t="s">
        <v>119</v>
      </c>
    </row>
    <row r="22759">
      <c r="A22759" s="129">
        <v>8.0</v>
      </c>
      <c r="B22759" s="129" t="s">
        <v>2234</v>
      </c>
      <c r="C22759" s="129" t="s">
        <v>2235</v>
      </c>
      <c r="D22759" s="129">
        <v>38.0</v>
      </c>
      <c r="E22759" s="129" t="s">
        <v>132</v>
      </c>
    </row>
    <row r="22760">
      <c r="A22760" s="129">
        <v>8.0</v>
      </c>
      <c r="B22760" s="129" t="s">
        <v>2236</v>
      </c>
      <c r="C22760" s="129" t="s">
        <v>2237</v>
      </c>
      <c r="D22760" s="129">
        <v>46.0</v>
      </c>
      <c r="E22760" s="129" t="s">
        <v>119</v>
      </c>
    </row>
    <row r="22761">
      <c r="A22761" s="129">
        <v>8.0</v>
      </c>
      <c r="B22761" s="129" t="s">
        <v>6794</v>
      </c>
      <c r="C22761" s="129" t="s">
        <v>6795</v>
      </c>
      <c r="D22761" s="129">
        <v>42.0</v>
      </c>
      <c r="E22761" s="129" t="s">
        <v>119</v>
      </c>
    </row>
    <row r="22762">
      <c r="A22762" s="129">
        <v>8.0</v>
      </c>
      <c r="B22762" s="129" t="s">
        <v>2238</v>
      </c>
      <c r="C22762" s="129" t="s">
        <v>2239</v>
      </c>
      <c r="D22762" s="129">
        <v>55.0</v>
      </c>
      <c r="E22762" s="129" t="s">
        <v>132</v>
      </c>
    </row>
    <row r="22763">
      <c r="A22763" s="129">
        <v>8.0</v>
      </c>
      <c r="B22763" s="129" t="s">
        <v>2240</v>
      </c>
      <c r="C22763" s="129" t="s">
        <v>2241</v>
      </c>
      <c r="D22763" s="129">
        <v>61.0</v>
      </c>
      <c r="E22763" s="129" t="s">
        <v>132</v>
      </c>
    </row>
    <row r="22764">
      <c r="A22764" s="129">
        <v>8.0</v>
      </c>
      <c r="B22764" s="129" t="s">
        <v>2242</v>
      </c>
      <c r="C22764" s="129" t="s">
        <v>2243</v>
      </c>
      <c r="D22764" s="129">
        <v>55.0</v>
      </c>
      <c r="E22764" s="129" t="s">
        <v>132</v>
      </c>
    </row>
    <row r="22765">
      <c r="A22765" s="129">
        <v>8.0</v>
      </c>
      <c r="B22765" s="129" t="s">
        <v>2244</v>
      </c>
      <c r="C22765" s="129" t="s">
        <v>2245</v>
      </c>
      <c r="D22765" s="129">
        <v>58.0</v>
      </c>
      <c r="E22765" s="129" t="s">
        <v>132</v>
      </c>
    </row>
    <row r="22766">
      <c r="A22766" s="129">
        <v>8.0</v>
      </c>
      <c r="B22766" s="129" t="s">
        <v>2246</v>
      </c>
      <c r="C22766" s="129" t="s">
        <v>2247</v>
      </c>
      <c r="D22766" s="129">
        <v>27.0</v>
      </c>
      <c r="E22766" s="129" t="s">
        <v>132</v>
      </c>
    </row>
    <row r="22767">
      <c r="A22767" s="129">
        <v>8.0</v>
      </c>
      <c r="B22767" s="129" t="s">
        <v>2248</v>
      </c>
      <c r="C22767" s="129" t="s">
        <v>2249</v>
      </c>
      <c r="D22767" s="129">
        <v>39.0</v>
      </c>
      <c r="E22767" s="129" t="s">
        <v>132</v>
      </c>
    </row>
    <row r="22768">
      <c r="A22768" s="129">
        <v>8.0</v>
      </c>
      <c r="B22768" s="129" t="s">
        <v>2250</v>
      </c>
      <c r="C22768" s="129" t="s">
        <v>2251</v>
      </c>
      <c r="D22768" s="129">
        <v>27.0</v>
      </c>
      <c r="E22768" s="129" t="s">
        <v>132</v>
      </c>
    </row>
    <row r="22769">
      <c r="A22769" s="129">
        <v>8.0</v>
      </c>
      <c r="B22769" s="129" t="s">
        <v>2252</v>
      </c>
      <c r="C22769" s="129" t="s">
        <v>2253</v>
      </c>
      <c r="D22769" s="129">
        <v>52.0</v>
      </c>
      <c r="E22769" s="129" t="s">
        <v>119</v>
      </c>
    </row>
    <row r="22770">
      <c r="A22770" s="129">
        <v>8.0</v>
      </c>
      <c r="B22770" s="129" t="s">
        <v>2254</v>
      </c>
      <c r="C22770" s="129" t="s">
        <v>2255</v>
      </c>
      <c r="D22770" s="129">
        <v>41.0</v>
      </c>
      <c r="E22770" s="129" t="s">
        <v>132</v>
      </c>
    </row>
    <row r="22771">
      <c r="A22771" s="129">
        <v>8.0</v>
      </c>
      <c r="B22771" s="129" t="s">
        <v>6800</v>
      </c>
      <c r="C22771" s="129" t="s">
        <v>6801</v>
      </c>
      <c r="D22771" s="129">
        <v>28.0</v>
      </c>
      <c r="E22771" s="129" t="s">
        <v>119</v>
      </c>
    </row>
    <row r="22772">
      <c r="A22772" s="129">
        <v>8.0</v>
      </c>
      <c r="B22772" s="129" t="s">
        <v>2256</v>
      </c>
      <c r="C22772" s="129" t="s">
        <v>2257</v>
      </c>
      <c r="D22772" s="129">
        <v>35.0</v>
      </c>
      <c r="E22772" s="129" t="s">
        <v>132</v>
      </c>
    </row>
    <row r="22773">
      <c r="A22773" s="129">
        <v>8.0</v>
      </c>
      <c r="B22773" s="129" t="s">
        <v>2258</v>
      </c>
      <c r="C22773" s="129" t="s">
        <v>2259</v>
      </c>
      <c r="D22773" s="129">
        <v>31.0</v>
      </c>
      <c r="E22773" s="129" t="s">
        <v>132</v>
      </c>
    </row>
    <row r="22774">
      <c r="A22774" s="129">
        <v>8.0</v>
      </c>
      <c r="B22774" s="129" t="s">
        <v>2260</v>
      </c>
      <c r="C22774" s="129" t="s">
        <v>2261</v>
      </c>
      <c r="D22774" s="129">
        <v>57.0</v>
      </c>
      <c r="E22774" s="129" t="s">
        <v>132</v>
      </c>
    </row>
    <row r="22775">
      <c r="A22775" s="129">
        <v>8.0</v>
      </c>
      <c r="B22775" s="129" t="s">
        <v>6804</v>
      </c>
      <c r="C22775" s="129" t="s">
        <v>6805</v>
      </c>
      <c r="D22775" s="129">
        <v>47.0</v>
      </c>
      <c r="E22775" s="129" t="s">
        <v>132</v>
      </c>
    </row>
    <row r="22776">
      <c r="A22776" s="129">
        <v>8.0</v>
      </c>
      <c r="B22776" s="129" t="s">
        <v>2264</v>
      </c>
      <c r="C22776" s="129" t="s">
        <v>2265</v>
      </c>
      <c r="D22776" s="129">
        <v>36.0</v>
      </c>
      <c r="E22776" s="129" t="s">
        <v>119</v>
      </c>
    </row>
    <row r="22777">
      <c r="A22777" s="129">
        <v>8.0</v>
      </c>
      <c r="B22777" s="129" t="s">
        <v>2266</v>
      </c>
      <c r="C22777" s="129" t="s">
        <v>2267</v>
      </c>
      <c r="D22777" s="129">
        <v>27.0</v>
      </c>
      <c r="E22777" s="129" t="s">
        <v>119</v>
      </c>
    </row>
    <row r="22778">
      <c r="A22778" s="129">
        <v>8.0</v>
      </c>
      <c r="B22778" s="129" t="s">
        <v>2270</v>
      </c>
      <c r="C22778" s="129" t="s">
        <v>2271</v>
      </c>
      <c r="D22778" s="129">
        <v>43.0</v>
      </c>
      <c r="E22778" s="129" t="s">
        <v>119</v>
      </c>
    </row>
    <row r="22779">
      <c r="A22779" s="129">
        <v>8.0</v>
      </c>
      <c r="B22779" s="129" t="s">
        <v>6806</v>
      </c>
      <c r="C22779" s="129" t="s">
        <v>6807</v>
      </c>
      <c r="D22779" s="129">
        <v>23.0</v>
      </c>
      <c r="E22779" s="129" t="s">
        <v>132</v>
      </c>
    </row>
    <row r="22780">
      <c r="A22780" s="129">
        <v>8.0</v>
      </c>
      <c r="B22780" s="129" t="s">
        <v>2272</v>
      </c>
      <c r="C22780" s="129" t="s">
        <v>2273</v>
      </c>
      <c r="D22780" s="129">
        <v>26.0</v>
      </c>
      <c r="E22780" s="129" t="s">
        <v>119</v>
      </c>
    </row>
    <row r="22781">
      <c r="A22781" s="129">
        <v>8.0</v>
      </c>
      <c r="B22781" s="129" t="s">
        <v>2274</v>
      </c>
      <c r="C22781" s="129" t="s">
        <v>2275</v>
      </c>
      <c r="D22781" s="129">
        <v>64.0</v>
      </c>
      <c r="E22781" s="129" t="s">
        <v>132</v>
      </c>
    </row>
    <row r="22782">
      <c r="A22782" s="129">
        <v>8.0</v>
      </c>
      <c r="B22782" s="129" t="s">
        <v>6808</v>
      </c>
      <c r="C22782" s="129" t="s">
        <v>6809</v>
      </c>
      <c r="D22782" s="129">
        <v>43.0</v>
      </c>
      <c r="E22782" s="129" t="s">
        <v>132</v>
      </c>
    </row>
    <row r="22783">
      <c r="A22783" s="129">
        <v>8.0</v>
      </c>
      <c r="B22783" s="129" t="s">
        <v>2276</v>
      </c>
      <c r="C22783" s="129" t="s">
        <v>2277</v>
      </c>
      <c r="D22783" s="129">
        <v>54.0</v>
      </c>
      <c r="E22783" s="129" t="s">
        <v>132</v>
      </c>
    </row>
    <row r="22784">
      <c r="A22784" s="129">
        <v>8.0</v>
      </c>
      <c r="B22784" s="129" t="s">
        <v>2278</v>
      </c>
      <c r="C22784" s="129" t="s">
        <v>2279</v>
      </c>
      <c r="D22784" s="129">
        <v>23.0</v>
      </c>
      <c r="E22784" s="129" t="s">
        <v>132</v>
      </c>
    </row>
    <row r="22785">
      <c r="A22785" s="129">
        <v>8.0</v>
      </c>
      <c r="B22785" s="129" t="s">
        <v>2280</v>
      </c>
      <c r="C22785" s="129" t="s">
        <v>2281</v>
      </c>
      <c r="D22785" s="129">
        <v>56.0</v>
      </c>
      <c r="E22785" s="129" t="s">
        <v>119</v>
      </c>
    </row>
    <row r="22786">
      <c r="A22786" s="129">
        <v>8.0</v>
      </c>
      <c r="B22786" s="129" t="s">
        <v>6810</v>
      </c>
      <c r="C22786" s="129" t="s">
        <v>6811</v>
      </c>
      <c r="D22786" s="129">
        <v>54.0</v>
      </c>
      <c r="E22786" s="129" t="s">
        <v>132</v>
      </c>
    </row>
    <row r="22787">
      <c r="A22787" s="129">
        <v>8.0</v>
      </c>
      <c r="B22787" s="129" t="s">
        <v>6812</v>
      </c>
      <c r="C22787" s="129" t="s">
        <v>6813</v>
      </c>
      <c r="D22787" s="129">
        <v>36.0</v>
      </c>
      <c r="E22787" s="129" t="s">
        <v>132</v>
      </c>
    </row>
    <row r="22788">
      <c r="A22788" s="129">
        <v>8.0</v>
      </c>
      <c r="B22788" s="129" t="s">
        <v>6814</v>
      </c>
      <c r="C22788" s="129" t="s">
        <v>6815</v>
      </c>
      <c r="D22788" s="129">
        <v>29.0</v>
      </c>
      <c r="E22788" s="129" t="s">
        <v>132</v>
      </c>
    </row>
    <row r="22789">
      <c r="A22789" s="129">
        <v>8.0</v>
      </c>
      <c r="B22789" s="129" t="s">
        <v>2288</v>
      </c>
      <c r="C22789" s="129" t="s">
        <v>2289</v>
      </c>
      <c r="D22789" s="129">
        <v>28.0</v>
      </c>
      <c r="E22789" s="129" t="s">
        <v>132</v>
      </c>
    </row>
    <row r="22790">
      <c r="A22790" s="129">
        <v>8.0</v>
      </c>
      <c r="B22790" s="129" t="s">
        <v>2290</v>
      </c>
      <c r="C22790" s="129" t="s">
        <v>2291</v>
      </c>
      <c r="D22790" s="129">
        <v>66.0</v>
      </c>
      <c r="E22790" s="129" t="s">
        <v>132</v>
      </c>
    </row>
    <row r="22791">
      <c r="A22791" s="129">
        <v>8.0</v>
      </c>
      <c r="B22791" s="129" t="s">
        <v>6816</v>
      </c>
      <c r="C22791" s="129" t="s">
        <v>6817</v>
      </c>
      <c r="D22791" s="129">
        <v>42.0</v>
      </c>
      <c r="E22791" s="129" t="s">
        <v>132</v>
      </c>
    </row>
    <row r="22792">
      <c r="A22792" s="129">
        <v>8.0</v>
      </c>
      <c r="B22792" s="129" t="s">
        <v>8232</v>
      </c>
      <c r="C22792" s="129" t="s">
        <v>8233</v>
      </c>
      <c r="D22792" s="129">
        <v>57.0</v>
      </c>
      <c r="E22792" s="129" t="s">
        <v>119</v>
      </c>
    </row>
    <row r="22793">
      <c r="A22793" s="129">
        <v>8.0</v>
      </c>
      <c r="B22793" s="129" t="s">
        <v>2292</v>
      </c>
      <c r="C22793" s="129" t="s">
        <v>2293</v>
      </c>
      <c r="D22793" s="129">
        <v>64.0</v>
      </c>
      <c r="E22793" s="129" t="s">
        <v>119</v>
      </c>
    </row>
    <row r="22794">
      <c r="A22794" s="129">
        <v>8.0</v>
      </c>
      <c r="B22794" s="129" t="s">
        <v>2294</v>
      </c>
      <c r="C22794" s="129" t="s">
        <v>2295</v>
      </c>
      <c r="D22794" s="129">
        <v>36.0</v>
      </c>
      <c r="E22794" s="129" t="s">
        <v>119</v>
      </c>
    </row>
    <row r="22795">
      <c r="A22795" s="129">
        <v>8.0</v>
      </c>
      <c r="B22795" s="129" t="s">
        <v>2296</v>
      </c>
      <c r="C22795" s="129" t="s">
        <v>2297</v>
      </c>
      <c r="D22795" s="129">
        <v>30.0</v>
      </c>
      <c r="E22795" s="129" t="s">
        <v>132</v>
      </c>
    </row>
    <row r="22796">
      <c r="A22796" s="129">
        <v>8.0</v>
      </c>
      <c r="B22796" s="129" t="s">
        <v>6818</v>
      </c>
      <c r="C22796" s="129" t="s">
        <v>6819</v>
      </c>
      <c r="D22796" s="129">
        <v>27.0</v>
      </c>
      <c r="E22796" s="129" t="s">
        <v>132</v>
      </c>
    </row>
    <row r="22797">
      <c r="A22797" s="129">
        <v>8.0</v>
      </c>
      <c r="B22797" s="129" t="s">
        <v>2300</v>
      </c>
      <c r="C22797" s="129" t="s">
        <v>2301</v>
      </c>
      <c r="D22797" s="129">
        <v>29.0</v>
      </c>
      <c r="E22797" s="129" t="s">
        <v>119</v>
      </c>
    </row>
    <row r="22798">
      <c r="A22798" s="129">
        <v>8.0</v>
      </c>
      <c r="B22798" s="129" t="s">
        <v>2304</v>
      </c>
      <c r="C22798" s="129" t="s">
        <v>2305</v>
      </c>
      <c r="D22798" s="129">
        <v>50.0</v>
      </c>
      <c r="E22798" s="129" t="s">
        <v>119</v>
      </c>
    </row>
    <row r="22799">
      <c r="A22799" s="129">
        <v>8.0</v>
      </c>
      <c r="B22799" s="129" t="s">
        <v>2306</v>
      </c>
      <c r="C22799" s="129" t="s">
        <v>2307</v>
      </c>
      <c r="D22799" s="129">
        <v>56.0</v>
      </c>
      <c r="E22799" s="129" t="s">
        <v>132</v>
      </c>
    </row>
    <row r="22800">
      <c r="A22800" s="129">
        <v>8.0</v>
      </c>
      <c r="B22800" s="129" t="s">
        <v>2310</v>
      </c>
      <c r="C22800" s="129" t="s">
        <v>2311</v>
      </c>
      <c r="D22800" s="129">
        <v>30.0</v>
      </c>
      <c r="E22800" s="129" t="s">
        <v>119</v>
      </c>
    </row>
    <row r="22801">
      <c r="A22801" s="129">
        <v>8.0</v>
      </c>
      <c r="B22801" s="129" t="s">
        <v>2312</v>
      </c>
      <c r="C22801" s="129" t="s">
        <v>2313</v>
      </c>
      <c r="D22801" s="129">
        <v>58.0</v>
      </c>
      <c r="E22801" s="129" t="s">
        <v>132</v>
      </c>
    </row>
    <row r="22802">
      <c r="A22802" s="129">
        <v>8.0</v>
      </c>
      <c r="B22802" s="129" t="s">
        <v>2314</v>
      </c>
      <c r="C22802" s="129" t="s">
        <v>2315</v>
      </c>
      <c r="D22802" s="129">
        <v>62.0</v>
      </c>
      <c r="E22802" s="129" t="s">
        <v>132</v>
      </c>
    </row>
    <row r="22803">
      <c r="A22803" s="129">
        <v>8.0</v>
      </c>
      <c r="B22803" s="129" t="s">
        <v>2316</v>
      </c>
      <c r="C22803" s="129" t="s">
        <v>2317</v>
      </c>
      <c r="D22803" s="129">
        <v>53.0</v>
      </c>
      <c r="E22803" s="129" t="s">
        <v>119</v>
      </c>
    </row>
    <row r="22804">
      <c r="A22804" s="129">
        <v>8.0</v>
      </c>
      <c r="B22804" s="129" t="s">
        <v>2318</v>
      </c>
      <c r="C22804" s="129" t="s">
        <v>2319</v>
      </c>
      <c r="D22804" s="129">
        <v>59.0</v>
      </c>
      <c r="E22804" s="129" t="s">
        <v>132</v>
      </c>
    </row>
    <row r="22805">
      <c r="A22805" s="129">
        <v>8.0</v>
      </c>
      <c r="B22805" s="129" t="s">
        <v>2320</v>
      </c>
      <c r="C22805" s="129" t="s">
        <v>2321</v>
      </c>
      <c r="D22805" s="129">
        <v>27.0</v>
      </c>
      <c r="E22805" s="129" t="s">
        <v>119</v>
      </c>
    </row>
    <row r="22806">
      <c r="A22806" s="129">
        <v>8.0</v>
      </c>
      <c r="B22806" s="129" t="s">
        <v>2322</v>
      </c>
      <c r="C22806" s="129" t="s">
        <v>2323</v>
      </c>
      <c r="D22806" s="129">
        <v>65.0</v>
      </c>
      <c r="E22806" s="129" t="s">
        <v>132</v>
      </c>
    </row>
    <row r="22807">
      <c r="A22807" s="129">
        <v>8.0</v>
      </c>
      <c r="B22807" s="129" t="s">
        <v>2324</v>
      </c>
      <c r="C22807" s="129" t="s">
        <v>2325</v>
      </c>
      <c r="D22807" s="129">
        <v>20.0</v>
      </c>
      <c r="E22807" s="129" t="s">
        <v>119</v>
      </c>
    </row>
    <row r="22808">
      <c r="A22808" s="129">
        <v>8.0</v>
      </c>
      <c r="B22808" s="129" t="s">
        <v>2326</v>
      </c>
      <c r="C22808" s="129" t="s">
        <v>2327</v>
      </c>
      <c r="D22808" s="129">
        <v>56.0</v>
      </c>
      <c r="E22808" s="129" t="s">
        <v>132</v>
      </c>
    </row>
    <row r="22809">
      <c r="A22809" s="129">
        <v>8.0</v>
      </c>
      <c r="B22809" s="129" t="s">
        <v>2328</v>
      </c>
      <c r="C22809" s="129" t="s">
        <v>2329</v>
      </c>
      <c r="D22809" s="129">
        <v>58.0</v>
      </c>
      <c r="E22809" s="129" t="s">
        <v>132</v>
      </c>
    </row>
    <row r="22810">
      <c r="A22810" s="129">
        <v>8.0</v>
      </c>
      <c r="B22810" s="129" t="s">
        <v>2330</v>
      </c>
      <c r="C22810" s="129" t="s">
        <v>2331</v>
      </c>
      <c r="D22810" s="129">
        <v>35.0</v>
      </c>
      <c r="E22810" s="129" t="s">
        <v>119</v>
      </c>
    </row>
    <row r="22811">
      <c r="A22811" s="129">
        <v>8.0</v>
      </c>
      <c r="B22811" s="129" t="s">
        <v>2332</v>
      </c>
      <c r="C22811" s="129" t="s">
        <v>2333</v>
      </c>
      <c r="D22811" s="129">
        <v>29.0</v>
      </c>
      <c r="E22811" s="129" t="s">
        <v>119</v>
      </c>
    </row>
    <row r="22812">
      <c r="A22812" s="129">
        <v>8.0</v>
      </c>
      <c r="B22812" s="129" t="s">
        <v>2334</v>
      </c>
      <c r="C22812" s="129" t="s">
        <v>2335</v>
      </c>
      <c r="D22812" s="129">
        <v>23.0</v>
      </c>
      <c r="E22812" s="129" t="s">
        <v>119</v>
      </c>
    </row>
    <row r="22813">
      <c r="A22813" s="129">
        <v>8.0</v>
      </c>
      <c r="B22813" s="129" t="s">
        <v>2336</v>
      </c>
      <c r="C22813" s="129" t="s">
        <v>2337</v>
      </c>
      <c r="D22813" s="129">
        <v>33.0</v>
      </c>
      <c r="E22813" s="129" t="s">
        <v>132</v>
      </c>
    </row>
    <row r="22814">
      <c r="A22814" s="129">
        <v>8.0</v>
      </c>
      <c r="B22814" s="129" t="s">
        <v>6826</v>
      </c>
      <c r="C22814" s="129" t="s">
        <v>6827</v>
      </c>
      <c r="D22814" s="129">
        <v>33.0</v>
      </c>
      <c r="E22814" s="129" t="s">
        <v>119</v>
      </c>
    </row>
    <row r="22815">
      <c r="A22815" s="129">
        <v>8.0</v>
      </c>
      <c r="B22815" s="129" t="s">
        <v>6828</v>
      </c>
      <c r="C22815" s="129" t="s">
        <v>6829</v>
      </c>
      <c r="D22815" s="129">
        <v>45.0</v>
      </c>
      <c r="E22815" s="129" t="s">
        <v>119</v>
      </c>
    </row>
    <row r="22816">
      <c r="A22816" s="129">
        <v>8.0</v>
      </c>
      <c r="B22816" s="129" t="s">
        <v>2340</v>
      </c>
      <c r="C22816" s="129" t="s">
        <v>2341</v>
      </c>
      <c r="D22816" s="129">
        <v>38.0</v>
      </c>
      <c r="E22816" s="129" t="s">
        <v>119</v>
      </c>
    </row>
    <row r="22817">
      <c r="A22817" s="129">
        <v>8.0</v>
      </c>
      <c r="B22817" s="129" t="s">
        <v>2342</v>
      </c>
      <c r="C22817" s="129" t="s">
        <v>2343</v>
      </c>
      <c r="D22817" s="129">
        <v>22.0</v>
      </c>
      <c r="E22817" s="129" t="s">
        <v>132</v>
      </c>
    </row>
    <row r="22818">
      <c r="A22818" s="129">
        <v>8.0</v>
      </c>
      <c r="B22818" s="129" t="s">
        <v>2344</v>
      </c>
      <c r="C22818" s="129" t="s">
        <v>2345</v>
      </c>
      <c r="D22818" s="129">
        <v>64.0</v>
      </c>
      <c r="E22818" s="129" t="s">
        <v>132</v>
      </c>
    </row>
    <row r="22819">
      <c r="A22819" s="129">
        <v>8.0</v>
      </c>
      <c r="B22819" s="129" t="s">
        <v>2346</v>
      </c>
      <c r="C22819" s="129" t="s">
        <v>2347</v>
      </c>
      <c r="D22819" s="129">
        <v>40.0</v>
      </c>
      <c r="E22819" s="129" t="s">
        <v>132</v>
      </c>
    </row>
    <row r="22820">
      <c r="A22820" s="129">
        <v>8.0</v>
      </c>
      <c r="B22820" s="129" t="s">
        <v>2348</v>
      </c>
      <c r="C22820" s="129" t="s">
        <v>2349</v>
      </c>
      <c r="D22820" s="129">
        <v>57.0</v>
      </c>
      <c r="E22820" s="129" t="s">
        <v>132</v>
      </c>
    </row>
    <row r="22821">
      <c r="A22821" s="129">
        <v>8.0</v>
      </c>
      <c r="B22821" s="129" t="s">
        <v>6830</v>
      </c>
      <c r="C22821" s="129" t="s">
        <v>6831</v>
      </c>
      <c r="D22821" s="129">
        <v>35.0</v>
      </c>
      <c r="E22821" s="129" t="s">
        <v>132</v>
      </c>
    </row>
    <row r="22822">
      <c r="A22822" s="129">
        <v>8.0</v>
      </c>
      <c r="B22822" s="129" t="s">
        <v>6832</v>
      </c>
      <c r="C22822" s="129" t="s">
        <v>6833</v>
      </c>
      <c r="D22822" s="129">
        <v>53.0</v>
      </c>
      <c r="E22822" s="129" t="s">
        <v>132</v>
      </c>
    </row>
    <row r="22823">
      <c r="A22823" s="129">
        <v>8.0</v>
      </c>
      <c r="B22823" s="129" t="s">
        <v>2350</v>
      </c>
      <c r="C22823" s="129" t="s">
        <v>2351</v>
      </c>
      <c r="D22823" s="129">
        <v>43.0</v>
      </c>
      <c r="E22823" s="129" t="s">
        <v>119</v>
      </c>
    </row>
    <row r="22824">
      <c r="A22824" s="129">
        <v>8.0</v>
      </c>
      <c r="B22824" s="129" t="s">
        <v>7848</v>
      </c>
      <c r="C22824" s="129" t="s">
        <v>7849</v>
      </c>
      <c r="D22824" s="129">
        <v>25.0</v>
      </c>
      <c r="E22824" s="129" t="s">
        <v>119</v>
      </c>
    </row>
    <row r="22825">
      <c r="A22825" s="129">
        <v>8.0</v>
      </c>
      <c r="B22825" s="129" t="s">
        <v>2354</v>
      </c>
      <c r="C22825" s="129" t="s">
        <v>2355</v>
      </c>
      <c r="D22825" s="129">
        <v>44.0</v>
      </c>
      <c r="E22825" s="129" t="s">
        <v>132</v>
      </c>
    </row>
    <row r="22826">
      <c r="A22826" s="129">
        <v>8.0</v>
      </c>
      <c r="B22826" s="129" t="s">
        <v>2356</v>
      </c>
      <c r="C22826" s="129" t="s">
        <v>2357</v>
      </c>
      <c r="D22826" s="129">
        <v>40.0</v>
      </c>
      <c r="E22826" s="129" t="s">
        <v>132</v>
      </c>
    </row>
    <row r="22827">
      <c r="A22827" s="129">
        <v>8.0</v>
      </c>
      <c r="B22827" s="129" t="s">
        <v>2358</v>
      </c>
      <c r="C22827" s="129" t="s">
        <v>2359</v>
      </c>
      <c r="D22827" s="129">
        <v>39.0</v>
      </c>
      <c r="E22827" s="129" t="s">
        <v>132</v>
      </c>
    </row>
    <row r="22828">
      <c r="A22828" s="129">
        <v>8.0</v>
      </c>
      <c r="B22828" s="129" t="s">
        <v>2360</v>
      </c>
      <c r="C22828" s="129" t="s">
        <v>2361</v>
      </c>
      <c r="D22828" s="129">
        <v>62.0</v>
      </c>
      <c r="E22828" s="129" t="s">
        <v>132</v>
      </c>
    </row>
    <row r="22829">
      <c r="A22829" s="129">
        <v>8.0</v>
      </c>
      <c r="B22829" s="129" t="s">
        <v>2364</v>
      </c>
      <c r="C22829" s="129" t="s">
        <v>2365</v>
      </c>
      <c r="D22829" s="129">
        <v>26.0</v>
      </c>
      <c r="E22829" s="129" t="s">
        <v>132</v>
      </c>
    </row>
    <row r="22830">
      <c r="A22830" s="129">
        <v>8.0</v>
      </c>
      <c r="B22830" s="129" t="s">
        <v>6834</v>
      </c>
      <c r="C22830" s="129" t="s">
        <v>6835</v>
      </c>
      <c r="D22830" s="129">
        <v>45.0</v>
      </c>
      <c r="E22830" s="129" t="s">
        <v>119</v>
      </c>
    </row>
    <row r="22831">
      <c r="A22831" s="129">
        <v>8.0</v>
      </c>
      <c r="B22831" s="129" t="s">
        <v>2366</v>
      </c>
      <c r="C22831" s="129" t="s">
        <v>2367</v>
      </c>
      <c r="D22831" s="129">
        <v>39.0</v>
      </c>
      <c r="E22831" s="129" t="s">
        <v>119</v>
      </c>
    </row>
    <row r="22832">
      <c r="A22832" s="129">
        <v>8.0</v>
      </c>
      <c r="B22832" s="129" t="s">
        <v>2368</v>
      </c>
      <c r="C22832" s="129" t="s">
        <v>2369</v>
      </c>
      <c r="D22832" s="129">
        <v>54.0</v>
      </c>
      <c r="E22832" s="129" t="s">
        <v>132</v>
      </c>
    </row>
    <row r="22833">
      <c r="A22833" s="129">
        <v>8.0</v>
      </c>
      <c r="B22833" s="129" t="s">
        <v>6836</v>
      </c>
      <c r="C22833" s="129" t="s">
        <v>6837</v>
      </c>
      <c r="D22833" s="129">
        <v>60.0</v>
      </c>
      <c r="E22833" s="129" t="s">
        <v>132</v>
      </c>
    </row>
    <row r="22834">
      <c r="A22834" s="129">
        <v>8.0</v>
      </c>
      <c r="B22834" s="129" t="s">
        <v>2370</v>
      </c>
      <c r="C22834" s="129" t="s">
        <v>2371</v>
      </c>
      <c r="D22834" s="129">
        <v>64.0</v>
      </c>
      <c r="E22834" s="129" t="s">
        <v>119</v>
      </c>
    </row>
    <row r="22835">
      <c r="A22835" s="129">
        <v>8.0</v>
      </c>
      <c r="B22835" s="129" t="s">
        <v>2374</v>
      </c>
      <c r="C22835" s="129" t="s">
        <v>2375</v>
      </c>
      <c r="D22835" s="129">
        <v>54.0</v>
      </c>
      <c r="E22835" s="129" t="s">
        <v>119</v>
      </c>
    </row>
    <row r="22836">
      <c r="A22836" s="129">
        <v>8.0</v>
      </c>
      <c r="B22836" s="129" t="s">
        <v>2378</v>
      </c>
      <c r="C22836" s="129" t="s">
        <v>2379</v>
      </c>
      <c r="D22836" s="129">
        <v>53.0</v>
      </c>
      <c r="E22836" s="129" t="s">
        <v>119</v>
      </c>
    </row>
    <row r="22837">
      <c r="A22837" s="129">
        <v>8.0</v>
      </c>
      <c r="B22837" s="129" t="s">
        <v>2380</v>
      </c>
      <c r="C22837" s="129" t="s">
        <v>2381</v>
      </c>
      <c r="D22837" s="129">
        <v>37.0</v>
      </c>
      <c r="E22837" s="129" t="s">
        <v>132</v>
      </c>
    </row>
    <row r="22838">
      <c r="A22838" s="129">
        <v>8.0</v>
      </c>
      <c r="B22838" s="129" t="s">
        <v>6842</v>
      </c>
      <c r="C22838" s="129" t="s">
        <v>6843</v>
      </c>
      <c r="D22838" s="129">
        <v>27.0</v>
      </c>
      <c r="E22838" s="129" t="s">
        <v>119</v>
      </c>
    </row>
    <row r="22839">
      <c r="A22839" s="129">
        <v>8.0</v>
      </c>
      <c r="B22839" s="129" t="s">
        <v>2392</v>
      </c>
      <c r="C22839" s="129" t="s">
        <v>2393</v>
      </c>
      <c r="D22839" s="129">
        <v>66.0</v>
      </c>
      <c r="E22839" s="129" t="s">
        <v>132</v>
      </c>
    </row>
    <row r="22840">
      <c r="A22840" s="129">
        <v>8.0</v>
      </c>
      <c r="B22840" s="129" t="s">
        <v>2394</v>
      </c>
      <c r="C22840" s="129" t="s">
        <v>2395</v>
      </c>
      <c r="D22840" s="129">
        <v>58.0</v>
      </c>
      <c r="E22840" s="129" t="s">
        <v>132</v>
      </c>
    </row>
    <row r="22841">
      <c r="A22841" s="129">
        <v>8.0</v>
      </c>
      <c r="B22841" s="129" t="s">
        <v>2400</v>
      </c>
      <c r="C22841" s="129" t="s">
        <v>2401</v>
      </c>
      <c r="D22841" s="129">
        <v>29.0</v>
      </c>
      <c r="E22841" s="129" t="s">
        <v>119</v>
      </c>
    </row>
    <row r="22842">
      <c r="A22842" s="129">
        <v>8.0</v>
      </c>
      <c r="B22842" s="129" t="s">
        <v>2402</v>
      </c>
      <c r="C22842" s="129" t="s">
        <v>2403</v>
      </c>
      <c r="D22842" s="129">
        <v>30.0</v>
      </c>
      <c r="E22842" s="129" t="s">
        <v>132</v>
      </c>
    </row>
    <row r="22843">
      <c r="A22843" s="129">
        <v>8.0</v>
      </c>
      <c r="B22843" s="129" t="s">
        <v>2404</v>
      </c>
      <c r="C22843" s="129" t="s">
        <v>2405</v>
      </c>
      <c r="D22843" s="129">
        <v>48.0</v>
      </c>
      <c r="E22843" s="129" t="s">
        <v>132</v>
      </c>
    </row>
    <row r="22844">
      <c r="A22844" s="129">
        <v>8.0</v>
      </c>
      <c r="B22844" s="129" t="s">
        <v>2408</v>
      </c>
      <c r="C22844" s="129" t="s">
        <v>2409</v>
      </c>
      <c r="D22844" s="129">
        <v>48.0</v>
      </c>
      <c r="E22844" s="129" t="s">
        <v>132</v>
      </c>
    </row>
    <row r="22845">
      <c r="A22845" s="129">
        <v>8.0</v>
      </c>
      <c r="B22845" s="129" t="s">
        <v>2412</v>
      </c>
      <c r="C22845" s="129" t="s">
        <v>2413</v>
      </c>
      <c r="D22845" s="129">
        <v>24.0</v>
      </c>
      <c r="E22845" s="129" t="s">
        <v>119</v>
      </c>
    </row>
    <row r="22846">
      <c r="A22846" s="129">
        <v>8.0</v>
      </c>
      <c r="B22846" s="129" t="s">
        <v>2414</v>
      </c>
      <c r="C22846" s="129" t="s">
        <v>2415</v>
      </c>
      <c r="D22846" s="129">
        <v>23.0</v>
      </c>
      <c r="E22846" s="129" t="s">
        <v>119</v>
      </c>
    </row>
    <row r="22847">
      <c r="A22847" s="129">
        <v>8.0</v>
      </c>
      <c r="B22847" s="129" t="s">
        <v>2418</v>
      </c>
      <c r="C22847" s="129" t="s">
        <v>2419</v>
      </c>
      <c r="D22847" s="129">
        <v>47.0</v>
      </c>
      <c r="E22847" s="129" t="s">
        <v>132</v>
      </c>
    </row>
    <row r="22848">
      <c r="A22848" s="129">
        <v>8.0</v>
      </c>
      <c r="B22848" s="129" t="s">
        <v>6844</v>
      </c>
      <c r="C22848" s="129" t="s">
        <v>6845</v>
      </c>
      <c r="D22848" s="129">
        <v>31.0</v>
      </c>
      <c r="E22848" s="129" t="s">
        <v>132</v>
      </c>
    </row>
    <row r="22849">
      <c r="A22849" s="129">
        <v>8.0</v>
      </c>
      <c r="B22849" s="129" t="s">
        <v>7852</v>
      </c>
      <c r="C22849" s="129" t="s">
        <v>7853</v>
      </c>
      <c r="D22849" s="129">
        <v>30.0</v>
      </c>
      <c r="E22849" s="129" t="s">
        <v>132</v>
      </c>
    </row>
    <row r="22850">
      <c r="A22850" s="129">
        <v>8.0</v>
      </c>
      <c r="B22850" s="129" t="s">
        <v>2420</v>
      </c>
      <c r="C22850" s="129" t="s">
        <v>2421</v>
      </c>
      <c r="D22850" s="129">
        <v>42.0</v>
      </c>
      <c r="E22850" s="129" t="s">
        <v>132</v>
      </c>
    </row>
    <row r="22851">
      <c r="A22851" s="129">
        <v>8.0</v>
      </c>
      <c r="B22851" s="129" t="s">
        <v>2422</v>
      </c>
      <c r="C22851" s="129" t="s">
        <v>2423</v>
      </c>
      <c r="D22851" s="129">
        <v>60.0</v>
      </c>
      <c r="E22851" s="129" t="s">
        <v>132</v>
      </c>
    </row>
    <row r="22852">
      <c r="A22852" s="129">
        <v>8.0</v>
      </c>
      <c r="B22852" s="129" t="s">
        <v>2424</v>
      </c>
      <c r="C22852" s="129" t="s">
        <v>2425</v>
      </c>
      <c r="D22852" s="129">
        <v>70.0</v>
      </c>
      <c r="E22852" s="129" t="s">
        <v>119</v>
      </c>
    </row>
    <row r="22853">
      <c r="A22853" s="129">
        <v>8.0</v>
      </c>
      <c r="B22853" s="129" t="s">
        <v>2426</v>
      </c>
      <c r="C22853" s="129" t="s">
        <v>2427</v>
      </c>
      <c r="D22853" s="129">
        <v>52.0</v>
      </c>
      <c r="E22853" s="129" t="s">
        <v>119</v>
      </c>
    </row>
    <row r="22854">
      <c r="A22854" s="129">
        <v>8.0</v>
      </c>
      <c r="B22854" s="129" t="s">
        <v>2428</v>
      </c>
      <c r="C22854" s="129" t="s">
        <v>2429</v>
      </c>
      <c r="D22854" s="129">
        <v>64.0</v>
      </c>
      <c r="E22854" s="129" t="s">
        <v>119</v>
      </c>
    </row>
    <row r="22855">
      <c r="A22855" s="129">
        <v>8.0</v>
      </c>
      <c r="B22855" s="129" t="s">
        <v>2430</v>
      </c>
      <c r="C22855" s="129" t="s">
        <v>2431</v>
      </c>
      <c r="D22855" s="129">
        <v>50.0</v>
      </c>
      <c r="E22855" s="129" t="s">
        <v>119</v>
      </c>
    </row>
    <row r="22856">
      <c r="A22856" s="129">
        <v>8.0</v>
      </c>
      <c r="B22856" s="129" t="s">
        <v>2432</v>
      </c>
      <c r="C22856" s="129" t="s">
        <v>2433</v>
      </c>
      <c r="D22856" s="129">
        <v>56.0</v>
      </c>
      <c r="E22856" s="129" t="s">
        <v>119</v>
      </c>
    </row>
    <row r="22857">
      <c r="A22857" s="129">
        <v>8.0</v>
      </c>
      <c r="B22857" s="129" t="s">
        <v>2434</v>
      </c>
      <c r="C22857" s="129" t="s">
        <v>2435</v>
      </c>
      <c r="D22857" s="129">
        <v>70.0</v>
      </c>
      <c r="E22857" s="129" t="s">
        <v>132</v>
      </c>
    </row>
    <row r="22858">
      <c r="A22858" s="129">
        <v>8.0</v>
      </c>
      <c r="B22858" s="129" t="s">
        <v>2436</v>
      </c>
      <c r="C22858" s="129" t="s">
        <v>2437</v>
      </c>
      <c r="D22858" s="129">
        <v>30.0</v>
      </c>
      <c r="E22858" s="129" t="s">
        <v>132</v>
      </c>
    </row>
    <row r="22859">
      <c r="A22859" s="129">
        <v>8.0</v>
      </c>
      <c r="B22859" s="129" t="s">
        <v>2438</v>
      </c>
      <c r="C22859" s="129" t="s">
        <v>2439</v>
      </c>
      <c r="D22859" s="129">
        <v>69.0</v>
      </c>
      <c r="E22859" s="129" t="s">
        <v>119</v>
      </c>
    </row>
    <row r="22860">
      <c r="A22860" s="129">
        <v>8.0</v>
      </c>
      <c r="B22860" s="129" t="s">
        <v>2440</v>
      </c>
      <c r="C22860" s="129" t="s">
        <v>2441</v>
      </c>
      <c r="D22860" s="129">
        <v>57.0</v>
      </c>
      <c r="E22860" s="129" t="s">
        <v>132</v>
      </c>
    </row>
    <row r="22861">
      <c r="A22861" s="129">
        <v>8.0</v>
      </c>
      <c r="B22861" s="129" t="s">
        <v>2442</v>
      </c>
      <c r="C22861" s="129" t="s">
        <v>2443</v>
      </c>
      <c r="D22861" s="129">
        <v>61.0</v>
      </c>
      <c r="E22861" s="129" t="s">
        <v>119</v>
      </c>
    </row>
    <row r="22862">
      <c r="A22862" s="129">
        <v>8.0</v>
      </c>
      <c r="B22862" s="129" t="s">
        <v>2444</v>
      </c>
      <c r="C22862" s="129" t="s">
        <v>2445</v>
      </c>
      <c r="D22862" s="129">
        <v>28.0</v>
      </c>
      <c r="E22862" s="129" t="s">
        <v>119</v>
      </c>
    </row>
    <row r="22863">
      <c r="A22863" s="129">
        <v>8.0</v>
      </c>
      <c r="B22863" s="129" t="s">
        <v>6850</v>
      </c>
      <c r="C22863" s="129" t="s">
        <v>6851</v>
      </c>
      <c r="D22863" s="129">
        <v>29.0</v>
      </c>
      <c r="E22863" s="129" t="s">
        <v>132</v>
      </c>
    </row>
    <row r="22864">
      <c r="A22864" s="129">
        <v>8.0</v>
      </c>
      <c r="B22864" s="129" t="s">
        <v>2446</v>
      </c>
      <c r="C22864" s="129" t="s">
        <v>2447</v>
      </c>
      <c r="D22864" s="129">
        <v>34.0</v>
      </c>
      <c r="E22864" s="129" t="s">
        <v>119</v>
      </c>
    </row>
    <row r="22865">
      <c r="A22865" s="129">
        <v>8.0</v>
      </c>
      <c r="B22865" s="129" t="s">
        <v>2448</v>
      </c>
      <c r="C22865" s="129" t="s">
        <v>2449</v>
      </c>
      <c r="D22865" s="129">
        <v>68.0</v>
      </c>
      <c r="E22865" s="129" t="s">
        <v>119</v>
      </c>
    </row>
    <row r="22866">
      <c r="A22866" s="129">
        <v>8.0</v>
      </c>
      <c r="B22866" s="129" t="s">
        <v>2450</v>
      </c>
      <c r="C22866" s="129" t="s">
        <v>2451</v>
      </c>
      <c r="D22866" s="129">
        <v>34.0</v>
      </c>
      <c r="E22866" s="129" t="s">
        <v>119</v>
      </c>
    </row>
    <row r="22867">
      <c r="A22867" s="129">
        <v>8.0</v>
      </c>
      <c r="B22867" s="129" t="s">
        <v>8234</v>
      </c>
      <c r="C22867" s="129" t="s">
        <v>8235</v>
      </c>
      <c r="D22867" s="129">
        <v>52.0</v>
      </c>
      <c r="E22867" s="129" t="s">
        <v>132</v>
      </c>
    </row>
    <row r="22868">
      <c r="A22868" s="129">
        <v>8.0</v>
      </c>
      <c r="B22868" s="129" t="s">
        <v>2454</v>
      </c>
      <c r="C22868" s="129" t="s">
        <v>2455</v>
      </c>
      <c r="D22868" s="129">
        <v>48.0</v>
      </c>
      <c r="E22868" s="129" t="s">
        <v>132</v>
      </c>
    </row>
    <row r="22869">
      <c r="A22869" s="129">
        <v>8.0</v>
      </c>
      <c r="B22869" s="129" t="s">
        <v>2460</v>
      </c>
      <c r="C22869" s="129" t="s">
        <v>2461</v>
      </c>
      <c r="D22869" s="129">
        <v>27.0</v>
      </c>
      <c r="E22869" s="129" t="s">
        <v>132</v>
      </c>
    </row>
    <row r="22870">
      <c r="A22870" s="129">
        <v>8.0</v>
      </c>
      <c r="B22870" s="129" t="s">
        <v>6852</v>
      </c>
      <c r="C22870" s="129" t="s">
        <v>6853</v>
      </c>
      <c r="D22870" s="129">
        <v>62.0</v>
      </c>
      <c r="E22870" s="129" t="s">
        <v>119</v>
      </c>
    </row>
    <row r="22871">
      <c r="A22871" s="129">
        <v>8.0</v>
      </c>
      <c r="B22871" s="129" t="s">
        <v>2462</v>
      </c>
      <c r="C22871" s="129" t="s">
        <v>2463</v>
      </c>
      <c r="D22871" s="129">
        <v>50.0</v>
      </c>
      <c r="E22871" s="129" t="s">
        <v>132</v>
      </c>
    </row>
    <row r="22872">
      <c r="A22872" s="129">
        <v>8.0</v>
      </c>
      <c r="B22872" s="129" t="s">
        <v>7854</v>
      </c>
      <c r="C22872" s="129" t="s">
        <v>7855</v>
      </c>
      <c r="D22872" s="129">
        <v>63.0</v>
      </c>
      <c r="E22872" s="129" t="s">
        <v>119</v>
      </c>
    </row>
    <row r="22873">
      <c r="A22873" s="129">
        <v>8.0</v>
      </c>
      <c r="B22873" s="129" t="s">
        <v>2464</v>
      </c>
      <c r="C22873" s="129" t="s">
        <v>2465</v>
      </c>
      <c r="D22873" s="129">
        <v>25.0</v>
      </c>
      <c r="E22873" s="129" t="s">
        <v>132</v>
      </c>
    </row>
    <row r="22874">
      <c r="A22874" s="129">
        <v>8.0</v>
      </c>
      <c r="B22874" s="129" t="s">
        <v>2466</v>
      </c>
      <c r="C22874" s="129" t="s">
        <v>2467</v>
      </c>
      <c r="D22874" s="129">
        <v>42.0</v>
      </c>
      <c r="E22874" s="129" t="s">
        <v>119</v>
      </c>
    </row>
    <row r="22875">
      <c r="A22875" s="129">
        <v>8.0</v>
      </c>
      <c r="B22875" s="129" t="s">
        <v>2468</v>
      </c>
      <c r="C22875" s="129" t="s">
        <v>2469</v>
      </c>
      <c r="D22875" s="129">
        <v>52.0</v>
      </c>
      <c r="E22875" s="129" t="s">
        <v>119</v>
      </c>
    </row>
    <row r="22876">
      <c r="A22876" s="129">
        <v>8.0</v>
      </c>
      <c r="B22876" s="129" t="s">
        <v>2470</v>
      </c>
      <c r="C22876" s="129" t="s">
        <v>2471</v>
      </c>
      <c r="D22876" s="129">
        <v>32.0</v>
      </c>
      <c r="E22876" s="129" t="s">
        <v>132</v>
      </c>
    </row>
    <row r="22877">
      <c r="A22877" s="129">
        <v>8.0</v>
      </c>
      <c r="B22877" s="129" t="s">
        <v>2474</v>
      </c>
      <c r="C22877" s="129" t="s">
        <v>2475</v>
      </c>
      <c r="D22877" s="129">
        <v>49.0</v>
      </c>
      <c r="E22877" s="129" t="s">
        <v>132</v>
      </c>
    </row>
    <row r="22878">
      <c r="A22878" s="129">
        <v>8.0</v>
      </c>
      <c r="B22878" s="129" t="s">
        <v>2476</v>
      </c>
      <c r="C22878" s="129" t="s">
        <v>2477</v>
      </c>
      <c r="D22878" s="129">
        <v>21.0</v>
      </c>
      <c r="E22878" s="129" t="s">
        <v>119</v>
      </c>
    </row>
    <row r="22879">
      <c r="A22879" s="129">
        <v>8.0</v>
      </c>
      <c r="B22879" s="129" t="s">
        <v>2478</v>
      </c>
      <c r="C22879" s="129" t="s">
        <v>2479</v>
      </c>
      <c r="D22879" s="129">
        <v>56.0</v>
      </c>
      <c r="E22879" s="129" t="s">
        <v>119</v>
      </c>
    </row>
    <row r="22880">
      <c r="A22880" s="129">
        <v>8.0</v>
      </c>
      <c r="B22880" s="129" t="s">
        <v>2480</v>
      </c>
      <c r="C22880" s="129" t="s">
        <v>2481</v>
      </c>
      <c r="D22880" s="129">
        <v>31.0</v>
      </c>
      <c r="E22880" s="129" t="s">
        <v>132</v>
      </c>
    </row>
    <row r="22881">
      <c r="A22881" s="129">
        <v>8.0</v>
      </c>
      <c r="B22881" s="129" t="s">
        <v>2482</v>
      </c>
      <c r="C22881" s="129" t="s">
        <v>2483</v>
      </c>
      <c r="D22881" s="129">
        <v>46.0</v>
      </c>
      <c r="E22881" s="129" t="s">
        <v>132</v>
      </c>
    </row>
    <row r="22882">
      <c r="A22882" s="129">
        <v>8.0</v>
      </c>
      <c r="B22882" s="129" t="s">
        <v>2484</v>
      </c>
      <c r="C22882" s="129" t="s">
        <v>2485</v>
      </c>
      <c r="D22882" s="129">
        <v>70.0</v>
      </c>
      <c r="E22882" s="129" t="s">
        <v>119</v>
      </c>
    </row>
    <row r="22883">
      <c r="A22883" s="129">
        <v>8.0</v>
      </c>
      <c r="B22883" s="129" t="s">
        <v>2486</v>
      </c>
      <c r="C22883" s="129" t="s">
        <v>2487</v>
      </c>
      <c r="D22883" s="129">
        <v>58.0</v>
      </c>
      <c r="E22883" s="129" t="s">
        <v>119</v>
      </c>
    </row>
    <row r="22884">
      <c r="A22884" s="129">
        <v>8.0</v>
      </c>
      <c r="B22884" s="129" t="s">
        <v>2492</v>
      </c>
      <c r="C22884" s="129" t="s">
        <v>2493</v>
      </c>
      <c r="D22884" s="129">
        <v>69.0</v>
      </c>
      <c r="E22884" s="129" t="s">
        <v>119</v>
      </c>
    </row>
    <row r="22885">
      <c r="A22885" s="129">
        <v>8.0</v>
      </c>
      <c r="B22885" s="129" t="s">
        <v>8236</v>
      </c>
      <c r="C22885" s="129" t="s">
        <v>8237</v>
      </c>
      <c r="D22885" s="129">
        <v>69.0</v>
      </c>
      <c r="E22885" s="129" t="s">
        <v>132</v>
      </c>
    </row>
    <row r="22886">
      <c r="A22886" s="129">
        <v>8.0</v>
      </c>
      <c r="B22886" s="129" t="s">
        <v>6856</v>
      </c>
      <c r="C22886" s="129" t="s">
        <v>6857</v>
      </c>
      <c r="D22886" s="129">
        <v>26.0</v>
      </c>
      <c r="E22886" s="129" t="s">
        <v>132</v>
      </c>
    </row>
    <row r="22887">
      <c r="A22887" s="129">
        <v>8.0</v>
      </c>
      <c r="B22887" s="129" t="s">
        <v>2494</v>
      </c>
      <c r="C22887" s="129" t="s">
        <v>2495</v>
      </c>
      <c r="D22887" s="129">
        <v>57.0</v>
      </c>
      <c r="E22887" s="129" t="s">
        <v>132</v>
      </c>
    </row>
    <row r="22888">
      <c r="A22888" s="129">
        <v>8.0</v>
      </c>
      <c r="B22888" s="129" t="s">
        <v>8404</v>
      </c>
      <c r="C22888" s="129" t="s">
        <v>8405</v>
      </c>
      <c r="D22888" s="129">
        <v>35.0</v>
      </c>
      <c r="E22888" s="129" t="s">
        <v>119</v>
      </c>
    </row>
    <row r="22889">
      <c r="A22889" s="129">
        <v>8.0</v>
      </c>
      <c r="B22889" s="129" t="s">
        <v>2496</v>
      </c>
      <c r="C22889" s="129" t="s">
        <v>2497</v>
      </c>
      <c r="D22889" s="129">
        <v>44.0</v>
      </c>
      <c r="E22889" s="129" t="s">
        <v>132</v>
      </c>
    </row>
    <row r="22890">
      <c r="A22890" s="129">
        <v>8.0</v>
      </c>
      <c r="B22890" s="129" t="s">
        <v>2498</v>
      </c>
      <c r="C22890" s="129" t="s">
        <v>2499</v>
      </c>
      <c r="D22890" s="129">
        <v>57.0</v>
      </c>
      <c r="E22890" s="129" t="s">
        <v>132</v>
      </c>
    </row>
    <row r="22891">
      <c r="A22891" s="129">
        <v>8.0</v>
      </c>
      <c r="B22891" s="129" t="s">
        <v>2500</v>
      </c>
      <c r="C22891" s="129" t="s">
        <v>2501</v>
      </c>
      <c r="D22891" s="129">
        <v>36.0</v>
      </c>
      <c r="E22891" s="129" t="s">
        <v>132</v>
      </c>
    </row>
    <row r="22892">
      <c r="A22892" s="129">
        <v>8.0</v>
      </c>
      <c r="B22892" s="129" t="s">
        <v>2502</v>
      </c>
      <c r="C22892" s="129" t="s">
        <v>2503</v>
      </c>
      <c r="D22892" s="129">
        <v>66.0</v>
      </c>
      <c r="E22892" s="129" t="s">
        <v>119</v>
      </c>
    </row>
    <row r="22893">
      <c r="A22893" s="129">
        <v>8.0</v>
      </c>
      <c r="B22893" s="129" t="s">
        <v>8238</v>
      </c>
      <c r="C22893" s="129" t="s">
        <v>8239</v>
      </c>
      <c r="D22893" s="129">
        <v>21.0</v>
      </c>
      <c r="E22893" s="129" t="s">
        <v>132</v>
      </c>
    </row>
    <row r="22894">
      <c r="A22894" s="129">
        <v>8.0</v>
      </c>
      <c r="B22894" s="129" t="s">
        <v>8242</v>
      </c>
      <c r="C22894" s="129" t="s">
        <v>8243</v>
      </c>
      <c r="D22894" s="129">
        <v>61.0</v>
      </c>
      <c r="E22894" s="129" t="s">
        <v>119</v>
      </c>
    </row>
    <row r="22895">
      <c r="A22895" s="129">
        <v>8.0</v>
      </c>
      <c r="B22895" s="129" t="s">
        <v>2508</v>
      </c>
      <c r="C22895" s="129" t="s">
        <v>2509</v>
      </c>
      <c r="D22895" s="129">
        <v>41.0</v>
      </c>
      <c r="E22895" s="129" t="s">
        <v>119</v>
      </c>
    </row>
    <row r="22896">
      <c r="A22896" s="129">
        <v>8.0</v>
      </c>
      <c r="B22896" s="129" t="s">
        <v>6862</v>
      </c>
      <c r="C22896" s="129" t="s">
        <v>6863</v>
      </c>
      <c r="D22896" s="129">
        <v>35.0</v>
      </c>
      <c r="E22896" s="129" t="s">
        <v>132</v>
      </c>
    </row>
    <row r="22897">
      <c r="A22897" s="129">
        <v>8.0</v>
      </c>
      <c r="B22897" s="129" t="s">
        <v>7860</v>
      </c>
      <c r="C22897" s="129" t="s">
        <v>7861</v>
      </c>
      <c r="D22897" s="129">
        <v>26.0</v>
      </c>
      <c r="E22897" s="129" t="s">
        <v>132</v>
      </c>
    </row>
    <row r="22898">
      <c r="A22898" s="129">
        <v>8.0</v>
      </c>
      <c r="B22898" s="129" t="s">
        <v>7862</v>
      </c>
      <c r="C22898" s="129" t="s">
        <v>7863</v>
      </c>
      <c r="D22898" s="129">
        <v>23.0</v>
      </c>
      <c r="E22898" s="129" t="s">
        <v>132</v>
      </c>
    </row>
    <row r="22899">
      <c r="A22899" s="129">
        <v>8.0</v>
      </c>
      <c r="B22899" s="129" t="s">
        <v>2510</v>
      </c>
      <c r="C22899" s="129" t="s">
        <v>2511</v>
      </c>
      <c r="D22899" s="129">
        <v>64.0</v>
      </c>
      <c r="E22899" s="129" t="s">
        <v>132</v>
      </c>
    </row>
    <row r="22900">
      <c r="A22900" s="129">
        <v>8.0</v>
      </c>
      <c r="B22900" s="129" t="s">
        <v>2512</v>
      </c>
      <c r="C22900" s="129" t="s">
        <v>2513</v>
      </c>
      <c r="D22900" s="129">
        <v>33.0</v>
      </c>
      <c r="E22900" s="129" t="s">
        <v>132</v>
      </c>
    </row>
    <row r="22901">
      <c r="A22901" s="129">
        <v>8.0</v>
      </c>
      <c r="B22901" s="129" t="s">
        <v>6864</v>
      </c>
      <c r="C22901" s="129" t="s">
        <v>6865</v>
      </c>
      <c r="D22901" s="129">
        <v>52.0</v>
      </c>
      <c r="E22901" s="129" t="s">
        <v>119</v>
      </c>
    </row>
    <row r="22902">
      <c r="A22902" s="129">
        <v>8.0</v>
      </c>
      <c r="B22902" s="129" t="s">
        <v>2514</v>
      </c>
      <c r="C22902" s="129" t="s">
        <v>2515</v>
      </c>
      <c r="D22902" s="129">
        <v>22.0</v>
      </c>
      <c r="E22902" s="129" t="s">
        <v>132</v>
      </c>
    </row>
    <row r="22903">
      <c r="A22903" s="129">
        <v>8.0</v>
      </c>
      <c r="B22903" s="129" t="s">
        <v>6868</v>
      </c>
      <c r="C22903" s="129" t="s">
        <v>6869</v>
      </c>
      <c r="D22903" s="129">
        <v>42.0</v>
      </c>
      <c r="E22903" s="129" t="s">
        <v>119</v>
      </c>
    </row>
    <row r="22904">
      <c r="A22904" s="129">
        <v>8.0</v>
      </c>
      <c r="B22904" s="129" t="s">
        <v>6870</v>
      </c>
      <c r="C22904" s="129" t="s">
        <v>6871</v>
      </c>
      <c r="D22904" s="129">
        <v>57.0</v>
      </c>
      <c r="E22904" s="129" t="s">
        <v>119</v>
      </c>
    </row>
    <row r="22905">
      <c r="A22905" s="129">
        <v>8.0</v>
      </c>
      <c r="B22905" s="129" t="s">
        <v>2516</v>
      </c>
      <c r="C22905" s="129" t="s">
        <v>2517</v>
      </c>
      <c r="D22905" s="129">
        <v>60.0</v>
      </c>
      <c r="E22905" s="129" t="s">
        <v>119</v>
      </c>
    </row>
    <row r="22906">
      <c r="A22906" s="129">
        <v>8.0</v>
      </c>
      <c r="B22906" s="129" t="s">
        <v>2518</v>
      </c>
      <c r="C22906" s="129" t="s">
        <v>2519</v>
      </c>
      <c r="D22906" s="129">
        <v>61.0</v>
      </c>
      <c r="E22906" s="129" t="s">
        <v>119</v>
      </c>
    </row>
    <row r="22907">
      <c r="A22907" s="129">
        <v>8.0</v>
      </c>
      <c r="B22907" s="129" t="s">
        <v>2520</v>
      </c>
      <c r="C22907" s="129" t="s">
        <v>2521</v>
      </c>
      <c r="D22907" s="129">
        <v>32.0</v>
      </c>
      <c r="E22907" s="129" t="s">
        <v>132</v>
      </c>
    </row>
    <row r="22908">
      <c r="A22908" s="129">
        <v>8.0</v>
      </c>
      <c r="B22908" s="129" t="s">
        <v>2522</v>
      </c>
      <c r="C22908" s="129" t="s">
        <v>2523</v>
      </c>
      <c r="D22908" s="129">
        <v>38.0</v>
      </c>
      <c r="E22908" s="129" t="s">
        <v>132</v>
      </c>
    </row>
    <row r="22909">
      <c r="A22909" s="129">
        <v>8.0</v>
      </c>
      <c r="B22909" s="129" t="s">
        <v>2524</v>
      </c>
      <c r="C22909" s="129" t="s">
        <v>2525</v>
      </c>
      <c r="D22909" s="129">
        <v>31.0</v>
      </c>
      <c r="E22909" s="129" t="s">
        <v>119</v>
      </c>
    </row>
    <row r="22910">
      <c r="A22910" s="129">
        <v>8.0</v>
      </c>
      <c r="B22910" s="129" t="s">
        <v>6872</v>
      </c>
      <c r="C22910" s="129" t="s">
        <v>6873</v>
      </c>
      <c r="D22910" s="129">
        <v>20.0</v>
      </c>
      <c r="E22910" s="129" t="s">
        <v>132</v>
      </c>
    </row>
    <row r="22911">
      <c r="A22911" s="129">
        <v>8.0</v>
      </c>
      <c r="B22911" s="129" t="s">
        <v>2526</v>
      </c>
      <c r="C22911" s="129" t="s">
        <v>2527</v>
      </c>
      <c r="D22911" s="129">
        <v>25.0</v>
      </c>
      <c r="E22911" s="129" t="s">
        <v>132</v>
      </c>
    </row>
    <row r="22912">
      <c r="A22912" s="129">
        <v>8.0</v>
      </c>
      <c r="B22912" s="129" t="s">
        <v>2528</v>
      </c>
      <c r="C22912" s="129" t="s">
        <v>2529</v>
      </c>
      <c r="D22912" s="129">
        <v>58.0</v>
      </c>
      <c r="E22912" s="129" t="s">
        <v>132</v>
      </c>
    </row>
    <row r="22913">
      <c r="A22913" s="129">
        <v>8.0</v>
      </c>
      <c r="B22913" s="129" t="s">
        <v>6876</v>
      </c>
      <c r="C22913" s="129" t="s">
        <v>6877</v>
      </c>
      <c r="D22913" s="129">
        <v>58.0</v>
      </c>
      <c r="E22913" s="129" t="s">
        <v>119</v>
      </c>
    </row>
    <row r="22914">
      <c r="A22914" s="129">
        <v>8.0</v>
      </c>
      <c r="B22914" s="129" t="s">
        <v>2530</v>
      </c>
      <c r="C22914" s="129" t="s">
        <v>2531</v>
      </c>
      <c r="D22914" s="129">
        <v>30.0</v>
      </c>
      <c r="E22914" s="129" t="s">
        <v>119</v>
      </c>
    </row>
    <row r="22915">
      <c r="A22915" s="129">
        <v>8.0</v>
      </c>
      <c r="B22915" s="129" t="s">
        <v>2532</v>
      </c>
      <c r="C22915" s="129" t="s">
        <v>2533</v>
      </c>
      <c r="D22915" s="129">
        <v>43.0</v>
      </c>
      <c r="E22915" s="129" t="s">
        <v>132</v>
      </c>
    </row>
    <row r="22916">
      <c r="A22916" s="129">
        <v>8.0</v>
      </c>
      <c r="B22916" s="129" t="s">
        <v>2538</v>
      </c>
      <c r="C22916" s="129" t="s">
        <v>2539</v>
      </c>
      <c r="D22916" s="129">
        <v>29.0</v>
      </c>
      <c r="E22916" s="129" t="s">
        <v>132</v>
      </c>
    </row>
    <row r="22917">
      <c r="A22917" s="129">
        <v>8.0</v>
      </c>
      <c r="B22917" s="129" t="s">
        <v>2540</v>
      </c>
      <c r="C22917" s="129" t="s">
        <v>2541</v>
      </c>
      <c r="D22917" s="129">
        <v>42.0</v>
      </c>
      <c r="E22917" s="129" t="s">
        <v>132</v>
      </c>
    </row>
    <row r="22918">
      <c r="A22918" s="129">
        <v>8.0</v>
      </c>
      <c r="B22918" s="129" t="s">
        <v>2542</v>
      </c>
      <c r="C22918" s="129" t="s">
        <v>2543</v>
      </c>
      <c r="D22918" s="129">
        <v>53.0</v>
      </c>
      <c r="E22918" s="129" t="s">
        <v>132</v>
      </c>
    </row>
    <row r="22919">
      <c r="A22919" s="129">
        <v>8.0</v>
      </c>
      <c r="B22919" s="129" t="s">
        <v>2544</v>
      </c>
      <c r="C22919" s="129" t="s">
        <v>2545</v>
      </c>
      <c r="D22919" s="129">
        <v>38.0</v>
      </c>
      <c r="E22919" s="129" t="s">
        <v>132</v>
      </c>
    </row>
    <row r="22920">
      <c r="A22920" s="129">
        <v>8.0</v>
      </c>
      <c r="B22920" s="129" t="s">
        <v>6878</v>
      </c>
      <c r="C22920" s="129" t="s">
        <v>6879</v>
      </c>
      <c r="D22920" s="129">
        <v>43.0</v>
      </c>
      <c r="E22920" s="129" t="s">
        <v>132</v>
      </c>
    </row>
    <row r="22921">
      <c r="A22921" s="129">
        <v>8.0</v>
      </c>
      <c r="B22921" s="129" t="s">
        <v>6880</v>
      </c>
      <c r="C22921" s="129" t="s">
        <v>6881</v>
      </c>
      <c r="D22921" s="129">
        <v>52.0</v>
      </c>
      <c r="E22921" s="129" t="s">
        <v>119</v>
      </c>
    </row>
    <row r="22922">
      <c r="A22922" s="129">
        <v>8.0</v>
      </c>
      <c r="B22922" s="129" t="s">
        <v>2546</v>
      </c>
      <c r="C22922" s="129" t="s">
        <v>2547</v>
      </c>
      <c r="D22922" s="129">
        <v>67.0</v>
      </c>
      <c r="E22922" s="129" t="s">
        <v>119</v>
      </c>
    </row>
    <row r="22923">
      <c r="A22923" s="129">
        <v>8.0</v>
      </c>
      <c r="B22923" s="129" t="s">
        <v>6882</v>
      </c>
      <c r="C22923" s="129" t="s">
        <v>6883</v>
      </c>
      <c r="D22923" s="129">
        <v>65.0</v>
      </c>
      <c r="E22923" s="129" t="s">
        <v>119</v>
      </c>
    </row>
    <row r="22924">
      <c r="A22924" s="129">
        <v>8.0</v>
      </c>
      <c r="B22924" s="129" t="s">
        <v>2548</v>
      </c>
      <c r="C22924" s="129" t="s">
        <v>2549</v>
      </c>
      <c r="D22924" s="129">
        <v>40.0</v>
      </c>
      <c r="E22924" s="129" t="s">
        <v>119</v>
      </c>
    </row>
    <row r="22925">
      <c r="A22925" s="129">
        <v>8.0</v>
      </c>
      <c r="B22925" s="129" t="s">
        <v>6884</v>
      </c>
      <c r="C22925" s="129" t="s">
        <v>6885</v>
      </c>
      <c r="D22925" s="129">
        <v>55.0</v>
      </c>
      <c r="E22925" s="129" t="s">
        <v>119</v>
      </c>
    </row>
    <row r="22926">
      <c r="A22926" s="129">
        <v>8.0</v>
      </c>
      <c r="B22926" s="129" t="s">
        <v>2552</v>
      </c>
      <c r="C22926" s="129" t="s">
        <v>2553</v>
      </c>
      <c r="D22926" s="129">
        <v>65.0</v>
      </c>
      <c r="E22926" s="129" t="s">
        <v>132</v>
      </c>
    </row>
    <row r="22927">
      <c r="A22927" s="129">
        <v>8.0</v>
      </c>
      <c r="B22927" s="129" t="s">
        <v>6886</v>
      </c>
      <c r="C22927" s="129" t="s">
        <v>6887</v>
      </c>
      <c r="D22927" s="129">
        <v>47.0</v>
      </c>
      <c r="E22927" s="129" t="s">
        <v>119</v>
      </c>
    </row>
    <row r="22928">
      <c r="A22928" s="129">
        <v>8.0</v>
      </c>
      <c r="B22928" s="129" t="s">
        <v>2554</v>
      </c>
      <c r="C22928" s="129" t="s">
        <v>2555</v>
      </c>
      <c r="D22928" s="129">
        <v>39.0</v>
      </c>
      <c r="E22928" s="129" t="s">
        <v>132</v>
      </c>
    </row>
    <row r="22929">
      <c r="A22929" s="129">
        <v>8.0</v>
      </c>
      <c r="B22929" s="129" t="s">
        <v>2556</v>
      </c>
      <c r="C22929" s="129" t="s">
        <v>2557</v>
      </c>
      <c r="D22929" s="129">
        <v>55.0</v>
      </c>
      <c r="E22929" s="129" t="s">
        <v>132</v>
      </c>
    </row>
    <row r="22930">
      <c r="A22930" s="129">
        <v>8.0</v>
      </c>
      <c r="B22930" s="129" t="s">
        <v>2558</v>
      </c>
      <c r="C22930" s="129" t="s">
        <v>2559</v>
      </c>
      <c r="D22930" s="129">
        <v>47.0</v>
      </c>
      <c r="E22930" s="129" t="s">
        <v>119</v>
      </c>
    </row>
    <row r="22931">
      <c r="A22931" s="129">
        <v>8.0</v>
      </c>
      <c r="B22931" s="129" t="s">
        <v>2560</v>
      </c>
      <c r="C22931" s="129" t="s">
        <v>2561</v>
      </c>
      <c r="D22931" s="129">
        <v>24.0</v>
      </c>
      <c r="E22931" s="129" t="s">
        <v>132</v>
      </c>
    </row>
    <row r="22932">
      <c r="A22932" s="129">
        <v>8.0</v>
      </c>
      <c r="B22932" s="129" t="s">
        <v>2562</v>
      </c>
      <c r="C22932" s="129" t="s">
        <v>2563</v>
      </c>
      <c r="D22932" s="129">
        <v>33.0</v>
      </c>
      <c r="E22932" s="129" t="s">
        <v>132</v>
      </c>
    </row>
    <row r="22933">
      <c r="A22933" s="129">
        <v>8.0</v>
      </c>
      <c r="B22933" s="129" t="s">
        <v>2564</v>
      </c>
      <c r="C22933" s="129" t="s">
        <v>2565</v>
      </c>
      <c r="D22933" s="129">
        <v>62.0</v>
      </c>
      <c r="E22933" s="129" t="s">
        <v>132</v>
      </c>
    </row>
    <row r="22934">
      <c r="A22934" s="129">
        <v>8.0</v>
      </c>
      <c r="B22934" s="129" t="s">
        <v>2566</v>
      </c>
      <c r="C22934" s="129" t="s">
        <v>2567</v>
      </c>
      <c r="D22934" s="129">
        <v>44.0</v>
      </c>
      <c r="E22934" s="129" t="s">
        <v>119</v>
      </c>
    </row>
    <row r="22935">
      <c r="A22935" s="129">
        <v>8.0</v>
      </c>
      <c r="B22935" s="129" t="s">
        <v>2570</v>
      </c>
      <c r="C22935" s="129" t="s">
        <v>2571</v>
      </c>
      <c r="D22935" s="129">
        <v>32.0</v>
      </c>
      <c r="E22935" s="129" t="s">
        <v>132</v>
      </c>
    </row>
    <row r="22936">
      <c r="A22936" s="129">
        <v>8.0</v>
      </c>
      <c r="B22936" s="129" t="s">
        <v>6888</v>
      </c>
      <c r="C22936" s="129" t="s">
        <v>6889</v>
      </c>
      <c r="D22936" s="129">
        <v>33.0</v>
      </c>
      <c r="E22936" s="129" t="s">
        <v>132</v>
      </c>
    </row>
    <row r="22937">
      <c r="A22937" s="129">
        <v>8.0</v>
      </c>
      <c r="B22937" s="129" t="s">
        <v>2572</v>
      </c>
      <c r="C22937" s="129" t="s">
        <v>2573</v>
      </c>
      <c r="D22937" s="129">
        <v>54.0</v>
      </c>
      <c r="E22937" s="129" t="s">
        <v>132</v>
      </c>
    </row>
    <row r="22938">
      <c r="A22938" s="129">
        <v>8.0</v>
      </c>
      <c r="B22938" s="129" t="s">
        <v>2574</v>
      </c>
      <c r="C22938" s="129" t="s">
        <v>2575</v>
      </c>
      <c r="D22938" s="129">
        <v>51.0</v>
      </c>
      <c r="E22938" s="129" t="s">
        <v>119</v>
      </c>
    </row>
    <row r="22939">
      <c r="A22939" s="129">
        <v>8.0</v>
      </c>
      <c r="B22939" s="129" t="s">
        <v>8244</v>
      </c>
      <c r="C22939" s="129" t="s">
        <v>8245</v>
      </c>
      <c r="D22939" s="129">
        <v>46.0</v>
      </c>
      <c r="E22939" s="129" t="s">
        <v>132</v>
      </c>
    </row>
    <row r="22940">
      <c r="A22940" s="129">
        <v>8.0</v>
      </c>
      <c r="B22940" s="129" t="s">
        <v>6892</v>
      </c>
      <c r="C22940" s="129" t="s">
        <v>6893</v>
      </c>
      <c r="D22940" s="129">
        <v>51.0</v>
      </c>
      <c r="E22940" s="129" t="s">
        <v>132</v>
      </c>
    </row>
    <row r="22941">
      <c r="A22941" s="129">
        <v>8.0</v>
      </c>
      <c r="B22941" s="129" t="s">
        <v>7866</v>
      </c>
      <c r="C22941" s="129" t="s">
        <v>7867</v>
      </c>
      <c r="D22941" s="129">
        <v>41.0</v>
      </c>
      <c r="E22941" s="129" t="s">
        <v>132</v>
      </c>
    </row>
    <row r="22942">
      <c r="A22942" s="129">
        <v>8.0</v>
      </c>
      <c r="B22942" s="129" t="s">
        <v>6894</v>
      </c>
      <c r="C22942" s="129" t="s">
        <v>6895</v>
      </c>
      <c r="D22942" s="129">
        <v>43.0</v>
      </c>
      <c r="E22942" s="129" t="s">
        <v>119</v>
      </c>
    </row>
    <row r="22943">
      <c r="A22943" s="129">
        <v>8.0</v>
      </c>
      <c r="B22943" s="129" t="s">
        <v>2578</v>
      </c>
      <c r="C22943" s="129" t="s">
        <v>2579</v>
      </c>
      <c r="D22943" s="129">
        <v>68.0</v>
      </c>
      <c r="E22943" s="129" t="s">
        <v>132</v>
      </c>
    </row>
    <row r="22944">
      <c r="A22944" s="129">
        <v>8.0</v>
      </c>
      <c r="B22944" s="129" t="s">
        <v>2580</v>
      </c>
      <c r="C22944" s="129" t="s">
        <v>2581</v>
      </c>
      <c r="D22944" s="129">
        <v>41.0</v>
      </c>
      <c r="E22944" s="129" t="s">
        <v>132</v>
      </c>
    </row>
    <row r="22945">
      <c r="A22945" s="129">
        <v>8.0</v>
      </c>
      <c r="B22945" s="129" t="s">
        <v>2584</v>
      </c>
      <c r="C22945" s="129" t="s">
        <v>2585</v>
      </c>
      <c r="D22945" s="129">
        <v>67.0</v>
      </c>
      <c r="E22945" s="129" t="s">
        <v>132</v>
      </c>
    </row>
    <row r="22946">
      <c r="A22946" s="129">
        <v>8.0</v>
      </c>
      <c r="B22946" s="129" t="s">
        <v>2586</v>
      </c>
      <c r="C22946" s="129" t="s">
        <v>2587</v>
      </c>
      <c r="D22946" s="129">
        <v>67.0</v>
      </c>
      <c r="E22946" s="129" t="s">
        <v>132</v>
      </c>
    </row>
    <row r="22947">
      <c r="A22947" s="129">
        <v>8.0</v>
      </c>
      <c r="B22947" s="129" t="s">
        <v>2588</v>
      </c>
      <c r="C22947" s="129" t="s">
        <v>2589</v>
      </c>
      <c r="D22947" s="129">
        <v>34.0</v>
      </c>
      <c r="E22947" s="129" t="s">
        <v>119</v>
      </c>
    </row>
    <row r="22948">
      <c r="A22948" s="129">
        <v>8.0</v>
      </c>
      <c r="B22948" s="129" t="s">
        <v>6898</v>
      </c>
      <c r="C22948" s="129" t="s">
        <v>6899</v>
      </c>
      <c r="D22948" s="129">
        <v>59.0</v>
      </c>
      <c r="E22948" s="129" t="s">
        <v>132</v>
      </c>
    </row>
    <row r="22949">
      <c r="A22949" s="129">
        <v>8.0</v>
      </c>
      <c r="B22949" s="129" t="s">
        <v>2590</v>
      </c>
      <c r="C22949" s="129" t="s">
        <v>2591</v>
      </c>
      <c r="D22949" s="129">
        <v>25.0</v>
      </c>
      <c r="E22949" s="129" t="s">
        <v>132</v>
      </c>
    </row>
    <row r="22950">
      <c r="A22950" s="129">
        <v>8.0</v>
      </c>
      <c r="B22950" s="129" t="s">
        <v>2592</v>
      </c>
      <c r="C22950" s="129" t="s">
        <v>2593</v>
      </c>
      <c r="D22950" s="129">
        <v>35.0</v>
      </c>
      <c r="E22950" s="129" t="s">
        <v>119</v>
      </c>
    </row>
    <row r="22951">
      <c r="A22951" s="129">
        <v>8.0</v>
      </c>
      <c r="B22951" s="129" t="s">
        <v>2594</v>
      </c>
      <c r="C22951" s="129" t="s">
        <v>2595</v>
      </c>
      <c r="D22951" s="129">
        <v>59.0</v>
      </c>
      <c r="E22951" s="129" t="s">
        <v>119</v>
      </c>
    </row>
    <row r="22952">
      <c r="A22952" s="129">
        <v>8.0</v>
      </c>
      <c r="B22952" s="129" t="s">
        <v>2596</v>
      </c>
      <c r="C22952" s="129" t="s">
        <v>2597</v>
      </c>
      <c r="D22952" s="129">
        <v>49.0</v>
      </c>
      <c r="E22952" s="129" t="s">
        <v>132</v>
      </c>
    </row>
    <row r="22953">
      <c r="A22953" s="129">
        <v>8.0</v>
      </c>
      <c r="B22953" s="129" t="s">
        <v>2598</v>
      </c>
      <c r="C22953" s="129" t="s">
        <v>2599</v>
      </c>
      <c r="D22953" s="129">
        <v>63.0</v>
      </c>
      <c r="E22953" s="129" t="s">
        <v>132</v>
      </c>
    </row>
    <row r="22954">
      <c r="A22954" s="129">
        <v>8.0</v>
      </c>
      <c r="B22954" s="129" t="s">
        <v>2600</v>
      </c>
      <c r="C22954" s="129" t="s">
        <v>2601</v>
      </c>
      <c r="D22954" s="129">
        <v>64.0</v>
      </c>
      <c r="E22954" s="129" t="s">
        <v>119</v>
      </c>
    </row>
    <row r="22955">
      <c r="A22955" s="129">
        <v>8.0</v>
      </c>
      <c r="B22955" s="129" t="s">
        <v>8406</v>
      </c>
      <c r="C22955" s="129" t="s">
        <v>8407</v>
      </c>
      <c r="D22955" s="129">
        <v>56.0</v>
      </c>
      <c r="E22955" s="129" t="s">
        <v>119</v>
      </c>
    </row>
    <row r="22956">
      <c r="A22956" s="129">
        <v>8.0</v>
      </c>
      <c r="B22956" s="129" t="s">
        <v>2602</v>
      </c>
      <c r="C22956" s="129" t="s">
        <v>2603</v>
      </c>
      <c r="D22956" s="129">
        <v>52.0</v>
      </c>
      <c r="E22956" s="129" t="s">
        <v>119</v>
      </c>
    </row>
    <row r="22957">
      <c r="A22957" s="129">
        <v>8.0</v>
      </c>
      <c r="B22957" s="129" t="s">
        <v>2604</v>
      </c>
      <c r="C22957" s="129" t="s">
        <v>2605</v>
      </c>
      <c r="D22957" s="129">
        <v>30.0</v>
      </c>
      <c r="E22957" s="129" t="s">
        <v>132</v>
      </c>
    </row>
    <row r="22958">
      <c r="A22958" s="129">
        <v>8.0</v>
      </c>
      <c r="B22958" s="129" t="s">
        <v>2606</v>
      </c>
      <c r="C22958" s="129" t="s">
        <v>2607</v>
      </c>
      <c r="D22958" s="129">
        <v>44.0</v>
      </c>
      <c r="E22958" s="129" t="s">
        <v>132</v>
      </c>
    </row>
    <row r="22959">
      <c r="A22959" s="129">
        <v>8.0</v>
      </c>
      <c r="B22959" s="129" t="s">
        <v>7870</v>
      </c>
      <c r="C22959" s="129" t="s">
        <v>7871</v>
      </c>
      <c r="D22959" s="129">
        <v>30.0</v>
      </c>
      <c r="E22959" s="129" t="s">
        <v>132</v>
      </c>
    </row>
    <row r="22960">
      <c r="A22960" s="129">
        <v>8.0</v>
      </c>
      <c r="B22960" s="129" t="s">
        <v>2608</v>
      </c>
      <c r="C22960" s="129" t="s">
        <v>2609</v>
      </c>
      <c r="D22960" s="129">
        <v>23.0</v>
      </c>
      <c r="E22960" s="129" t="s">
        <v>132</v>
      </c>
    </row>
    <row r="22961">
      <c r="A22961" s="129">
        <v>8.0</v>
      </c>
      <c r="B22961" s="129" t="s">
        <v>2612</v>
      </c>
      <c r="C22961" s="129" t="s">
        <v>2613</v>
      </c>
      <c r="D22961" s="129">
        <v>39.0</v>
      </c>
      <c r="E22961" s="129" t="s">
        <v>132</v>
      </c>
    </row>
    <row r="22962">
      <c r="A22962" s="129">
        <v>8.0</v>
      </c>
      <c r="B22962" s="129" t="s">
        <v>2616</v>
      </c>
      <c r="C22962" s="129" t="s">
        <v>2617</v>
      </c>
      <c r="D22962" s="129">
        <v>27.0</v>
      </c>
      <c r="E22962" s="129" t="s">
        <v>119</v>
      </c>
    </row>
    <row r="22963">
      <c r="A22963" s="129">
        <v>8.0</v>
      </c>
      <c r="B22963" s="129" t="s">
        <v>2618</v>
      </c>
      <c r="C22963" s="129" t="s">
        <v>2619</v>
      </c>
      <c r="D22963" s="129">
        <v>29.0</v>
      </c>
      <c r="E22963" s="129" t="s">
        <v>119</v>
      </c>
    </row>
    <row r="22964">
      <c r="A22964" s="129">
        <v>8.0</v>
      </c>
      <c r="B22964" s="129" t="s">
        <v>2622</v>
      </c>
      <c r="C22964" s="129" t="s">
        <v>2623</v>
      </c>
      <c r="D22964" s="129">
        <v>49.0</v>
      </c>
      <c r="E22964" s="129" t="s">
        <v>119</v>
      </c>
    </row>
    <row r="22965">
      <c r="A22965" s="129">
        <v>8.0</v>
      </c>
      <c r="B22965" s="129" t="s">
        <v>2624</v>
      </c>
      <c r="C22965" s="129" t="s">
        <v>2625</v>
      </c>
      <c r="D22965" s="129">
        <v>24.0</v>
      </c>
      <c r="E22965" s="129" t="s">
        <v>119</v>
      </c>
    </row>
    <row r="22966">
      <c r="A22966" s="129">
        <v>8.0</v>
      </c>
      <c r="B22966" s="129" t="s">
        <v>2628</v>
      </c>
      <c r="C22966" s="129" t="s">
        <v>2629</v>
      </c>
      <c r="D22966" s="129">
        <v>35.0</v>
      </c>
      <c r="E22966" s="129" t="s">
        <v>119</v>
      </c>
    </row>
    <row r="22967">
      <c r="A22967" s="129">
        <v>8.0</v>
      </c>
      <c r="B22967" s="129" t="s">
        <v>2630</v>
      </c>
      <c r="C22967" s="129" t="s">
        <v>2631</v>
      </c>
      <c r="D22967" s="129">
        <v>55.0</v>
      </c>
      <c r="E22967" s="129" t="s">
        <v>132</v>
      </c>
    </row>
    <row r="22968">
      <c r="A22968" s="129">
        <v>8.0</v>
      </c>
      <c r="B22968" s="129" t="s">
        <v>2634</v>
      </c>
      <c r="C22968" s="129" t="s">
        <v>2635</v>
      </c>
      <c r="D22968" s="129">
        <v>52.0</v>
      </c>
      <c r="E22968" s="129" t="s">
        <v>132</v>
      </c>
    </row>
    <row r="22969">
      <c r="A22969" s="129">
        <v>8.0</v>
      </c>
      <c r="B22969" s="129" t="s">
        <v>2642</v>
      </c>
      <c r="C22969" s="129" t="s">
        <v>2643</v>
      </c>
      <c r="D22969" s="129">
        <v>35.0</v>
      </c>
      <c r="E22969" s="129" t="s">
        <v>119</v>
      </c>
    </row>
    <row r="22970">
      <c r="A22970" s="129">
        <v>8.0</v>
      </c>
      <c r="B22970" s="129" t="s">
        <v>2644</v>
      </c>
      <c r="C22970" s="129" t="s">
        <v>2645</v>
      </c>
      <c r="D22970" s="129">
        <v>61.0</v>
      </c>
      <c r="E22970" s="129" t="s">
        <v>132</v>
      </c>
    </row>
    <row r="22971">
      <c r="A22971" s="129">
        <v>8.0</v>
      </c>
      <c r="B22971" s="129" t="s">
        <v>6906</v>
      </c>
      <c r="C22971" s="129" t="s">
        <v>6907</v>
      </c>
      <c r="D22971" s="129">
        <v>30.0</v>
      </c>
      <c r="E22971" s="129" t="s">
        <v>132</v>
      </c>
    </row>
    <row r="22972">
      <c r="A22972" s="129">
        <v>8.0</v>
      </c>
      <c r="B22972" s="129" t="s">
        <v>2646</v>
      </c>
      <c r="C22972" s="129" t="s">
        <v>2647</v>
      </c>
      <c r="D22972" s="129">
        <v>35.0</v>
      </c>
      <c r="E22972" s="129" t="s">
        <v>119</v>
      </c>
    </row>
    <row r="22973">
      <c r="A22973" s="129">
        <v>8.0</v>
      </c>
      <c r="B22973" s="129" t="s">
        <v>2648</v>
      </c>
      <c r="C22973" s="129" t="s">
        <v>2649</v>
      </c>
      <c r="D22973" s="129">
        <v>29.0</v>
      </c>
      <c r="E22973" s="129" t="s">
        <v>132</v>
      </c>
    </row>
    <row r="22974">
      <c r="A22974" s="129">
        <v>8.0</v>
      </c>
      <c r="B22974" s="129" t="s">
        <v>2650</v>
      </c>
      <c r="C22974" s="129" t="s">
        <v>2651</v>
      </c>
      <c r="D22974" s="129">
        <v>68.0</v>
      </c>
      <c r="E22974" s="129" t="s">
        <v>119</v>
      </c>
    </row>
    <row r="22975">
      <c r="A22975" s="129">
        <v>8.0</v>
      </c>
      <c r="B22975" s="129" t="s">
        <v>2658</v>
      </c>
      <c r="C22975" s="129" t="s">
        <v>2659</v>
      </c>
      <c r="D22975" s="129">
        <v>65.0</v>
      </c>
      <c r="E22975" s="129" t="s">
        <v>119</v>
      </c>
    </row>
    <row r="22976">
      <c r="A22976" s="129">
        <v>8.0</v>
      </c>
      <c r="B22976" s="129" t="s">
        <v>2660</v>
      </c>
      <c r="C22976" s="129" t="s">
        <v>2661</v>
      </c>
      <c r="D22976" s="129">
        <v>53.0</v>
      </c>
      <c r="E22976" s="129" t="s">
        <v>119</v>
      </c>
    </row>
    <row r="22977">
      <c r="A22977" s="129">
        <v>8.0</v>
      </c>
      <c r="B22977" s="129" t="s">
        <v>2662</v>
      </c>
      <c r="C22977" s="129" t="s">
        <v>2663</v>
      </c>
      <c r="D22977" s="129">
        <v>34.0</v>
      </c>
      <c r="E22977" s="129" t="s">
        <v>119</v>
      </c>
    </row>
    <row r="22978">
      <c r="A22978" s="129">
        <v>8.0</v>
      </c>
      <c r="B22978" s="129" t="s">
        <v>2664</v>
      </c>
      <c r="C22978" s="129" t="s">
        <v>2665</v>
      </c>
      <c r="D22978" s="129">
        <v>70.0</v>
      </c>
      <c r="E22978" s="129" t="s">
        <v>119</v>
      </c>
    </row>
    <row r="22979">
      <c r="A22979" s="129">
        <v>8.0</v>
      </c>
      <c r="B22979" s="129" t="s">
        <v>7872</v>
      </c>
      <c r="C22979" s="129" t="s">
        <v>7873</v>
      </c>
      <c r="D22979" s="129">
        <v>36.0</v>
      </c>
      <c r="E22979" s="129" t="s">
        <v>119</v>
      </c>
    </row>
    <row r="22980">
      <c r="A22980" s="129">
        <v>8.0</v>
      </c>
      <c r="B22980" s="129" t="s">
        <v>2666</v>
      </c>
      <c r="C22980" s="129" t="s">
        <v>2667</v>
      </c>
      <c r="D22980" s="129">
        <v>45.0</v>
      </c>
      <c r="E22980" s="129" t="s">
        <v>132</v>
      </c>
    </row>
    <row r="22981">
      <c r="A22981" s="129">
        <v>8.0</v>
      </c>
      <c r="B22981" s="129" t="s">
        <v>2668</v>
      </c>
      <c r="C22981" s="129" t="s">
        <v>2669</v>
      </c>
      <c r="D22981" s="129">
        <v>39.0</v>
      </c>
      <c r="E22981" s="129" t="s">
        <v>132</v>
      </c>
    </row>
    <row r="22982">
      <c r="A22982" s="129">
        <v>8.0</v>
      </c>
      <c r="B22982" s="129" t="s">
        <v>2670</v>
      </c>
      <c r="C22982" s="129" t="s">
        <v>2671</v>
      </c>
      <c r="D22982" s="129">
        <v>22.0</v>
      </c>
      <c r="E22982" s="129" t="s">
        <v>119</v>
      </c>
    </row>
    <row r="22983">
      <c r="A22983" s="129">
        <v>8.0</v>
      </c>
      <c r="B22983" s="129" t="s">
        <v>2672</v>
      </c>
      <c r="C22983" s="129" t="s">
        <v>2673</v>
      </c>
      <c r="D22983" s="129">
        <v>58.0</v>
      </c>
      <c r="E22983" s="129" t="s">
        <v>119</v>
      </c>
    </row>
    <row r="22984">
      <c r="A22984" s="129">
        <v>8.0</v>
      </c>
      <c r="B22984" s="129" t="s">
        <v>2674</v>
      </c>
      <c r="C22984" s="129" t="s">
        <v>2675</v>
      </c>
      <c r="D22984" s="129">
        <v>24.0</v>
      </c>
      <c r="E22984" s="129" t="s">
        <v>132</v>
      </c>
    </row>
    <row r="22985">
      <c r="A22985" s="129">
        <v>8.0</v>
      </c>
      <c r="B22985" s="129" t="s">
        <v>2676</v>
      </c>
      <c r="C22985" s="129" t="s">
        <v>2677</v>
      </c>
      <c r="D22985" s="129">
        <v>54.0</v>
      </c>
      <c r="E22985" s="129" t="s">
        <v>119</v>
      </c>
    </row>
    <row r="22986">
      <c r="A22986" s="129">
        <v>8.0</v>
      </c>
      <c r="B22986" s="129" t="s">
        <v>2678</v>
      </c>
      <c r="C22986" s="129" t="s">
        <v>2679</v>
      </c>
      <c r="D22986" s="129">
        <v>56.0</v>
      </c>
      <c r="E22986" s="129" t="s">
        <v>132</v>
      </c>
    </row>
    <row r="22987">
      <c r="A22987" s="129">
        <v>8.0</v>
      </c>
      <c r="B22987" s="129" t="s">
        <v>2680</v>
      </c>
      <c r="C22987" s="129" t="s">
        <v>2681</v>
      </c>
      <c r="D22987" s="129">
        <v>29.0</v>
      </c>
      <c r="E22987" s="129" t="s">
        <v>119</v>
      </c>
    </row>
    <row r="22988">
      <c r="A22988" s="129">
        <v>8.0</v>
      </c>
      <c r="B22988" s="129" t="s">
        <v>7874</v>
      </c>
      <c r="C22988" s="129" t="s">
        <v>7875</v>
      </c>
      <c r="D22988" s="129">
        <v>21.0</v>
      </c>
      <c r="E22988" s="129" t="s">
        <v>119</v>
      </c>
    </row>
    <row r="22989">
      <c r="A22989" s="129">
        <v>8.0</v>
      </c>
      <c r="B22989" s="129" t="s">
        <v>6912</v>
      </c>
      <c r="C22989" s="129" t="s">
        <v>6913</v>
      </c>
      <c r="D22989" s="129">
        <v>23.0</v>
      </c>
      <c r="E22989" s="129" t="s">
        <v>132</v>
      </c>
    </row>
    <row r="22990">
      <c r="A22990" s="129">
        <v>8.0</v>
      </c>
      <c r="B22990" s="129" t="s">
        <v>2682</v>
      </c>
      <c r="C22990" s="129" t="s">
        <v>2683</v>
      </c>
      <c r="D22990" s="129">
        <v>20.0</v>
      </c>
      <c r="E22990" s="129" t="s">
        <v>132</v>
      </c>
    </row>
    <row r="22991">
      <c r="A22991" s="129">
        <v>8.0</v>
      </c>
      <c r="B22991" s="129" t="s">
        <v>2684</v>
      </c>
      <c r="C22991" s="129" t="s">
        <v>2685</v>
      </c>
      <c r="D22991" s="129">
        <v>23.0</v>
      </c>
      <c r="E22991" s="129" t="s">
        <v>119</v>
      </c>
    </row>
    <row r="22992">
      <c r="A22992" s="129">
        <v>8.0</v>
      </c>
      <c r="B22992" s="129" t="s">
        <v>2686</v>
      </c>
      <c r="C22992" s="129" t="s">
        <v>2687</v>
      </c>
      <c r="D22992" s="129">
        <v>44.0</v>
      </c>
      <c r="E22992" s="129" t="s">
        <v>119</v>
      </c>
    </row>
    <row r="22993">
      <c r="A22993" s="129">
        <v>8.0</v>
      </c>
      <c r="B22993" s="129" t="s">
        <v>2688</v>
      </c>
      <c r="C22993" s="129" t="s">
        <v>2689</v>
      </c>
      <c r="D22993" s="129">
        <v>49.0</v>
      </c>
      <c r="E22993" s="129" t="s">
        <v>132</v>
      </c>
    </row>
    <row r="22994">
      <c r="A22994" s="129">
        <v>8.0</v>
      </c>
      <c r="B22994" s="129" t="s">
        <v>6916</v>
      </c>
      <c r="C22994" s="129" t="s">
        <v>6917</v>
      </c>
      <c r="D22994" s="129">
        <v>25.0</v>
      </c>
      <c r="E22994" s="129" t="s">
        <v>132</v>
      </c>
    </row>
    <row r="22995">
      <c r="A22995" s="129">
        <v>8.0</v>
      </c>
      <c r="B22995" s="129" t="s">
        <v>2690</v>
      </c>
      <c r="C22995" s="129" t="s">
        <v>2691</v>
      </c>
      <c r="D22995" s="129">
        <v>63.0</v>
      </c>
      <c r="E22995" s="129" t="s">
        <v>119</v>
      </c>
    </row>
    <row r="22996">
      <c r="A22996" s="129">
        <v>8.0</v>
      </c>
      <c r="B22996" s="129" t="s">
        <v>2692</v>
      </c>
      <c r="C22996" s="129" t="s">
        <v>2693</v>
      </c>
      <c r="D22996" s="129">
        <v>21.0</v>
      </c>
      <c r="E22996" s="129" t="s">
        <v>132</v>
      </c>
    </row>
    <row r="22997">
      <c r="A22997" s="129">
        <v>8.0</v>
      </c>
      <c r="B22997" s="129" t="s">
        <v>2694</v>
      </c>
      <c r="C22997" s="129" t="s">
        <v>2695</v>
      </c>
      <c r="D22997" s="129">
        <v>20.0</v>
      </c>
      <c r="E22997" s="129" t="s">
        <v>132</v>
      </c>
    </row>
    <row r="22998">
      <c r="A22998" s="129">
        <v>8.0</v>
      </c>
      <c r="B22998" s="129" t="s">
        <v>7876</v>
      </c>
      <c r="C22998" s="129" t="s">
        <v>7877</v>
      </c>
      <c r="D22998" s="129">
        <v>65.0</v>
      </c>
      <c r="E22998" s="129" t="s">
        <v>119</v>
      </c>
    </row>
    <row r="22999">
      <c r="A22999" s="129">
        <v>8.0</v>
      </c>
      <c r="B22999" s="129" t="s">
        <v>2696</v>
      </c>
      <c r="C22999" s="129" t="s">
        <v>2697</v>
      </c>
      <c r="D22999" s="129">
        <v>25.0</v>
      </c>
      <c r="E22999" s="129" t="s">
        <v>119</v>
      </c>
    </row>
    <row r="23000">
      <c r="A23000" s="129">
        <v>8.0</v>
      </c>
      <c r="B23000" s="129" t="s">
        <v>2698</v>
      </c>
      <c r="C23000" s="129" t="s">
        <v>2699</v>
      </c>
      <c r="D23000" s="129">
        <v>69.0</v>
      </c>
      <c r="E23000" s="129" t="s">
        <v>132</v>
      </c>
    </row>
    <row r="23001">
      <c r="A23001" s="129">
        <v>8.0</v>
      </c>
      <c r="B23001" s="129" t="s">
        <v>6918</v>
      </c>
      <c r="C23001" s="129" t="s">
        <v>6919</v>
      </c>
      <c r="D23001" s="129">
        <v>37.0</v>
      </c>
      <c r="E23001" s="129" t="s">
        <v>132</v>
      </c>
    </row>
    <row r="23002">
      <c r="A23002" s="129">
        <v>8.0</v>
      </c>
      <c r="B23002" s="129" t="s">
        <v>2700</v>
      </c>
      <c r="C23002" s="129" t="s">
        <v>2701</v>
      </c>
      <c r="D23002" s="129">
        <v>64.0</v>
      </c>
      <c r="E23002" s="129" t="s">
        <v>119</v>
      </c>
    </row>
    <row r="23003">
      <c r="A23003" s="129">
        <v>8.0</v>
      </c>
      <c r="B23003" s="129" t="s">
        <v>2704</v>
      </c>
      <c r="C23003" s="129" t="s">
        <v>2705</v>
      </c>
      <c r="D23003" s="129">
        <v>64.0</v>
      </c>
      <c r="E23003" s="129" t="s">
        <v>119</v>
      </c>
    </row>
    <row r="23004">
      <c r="A23004" s="129">
        <v>8.0</v>
      </c>
      <c r="B23004" s="129" t="s">
        <v>2706</v>
      </c>
      <c r="C23004" s="129" t="s">
        <v>2707</v>
      </c>
      <c r="D23004" s="129">
        <v>61.0</v>
      </c>
      <c r="E23004" s="129" t="s">
        <v>132</v>
      </c>
    </row>
    <row r="23005">
      <c r="A23005" s="129">
        <v>8.0</v>
      </c>
      <c r="B23005" s="129" t="s">
        <v>8250</v>
      </c>
      <c r="C23005" s="129" t="s">
        <v>8251</v>
      </c>
      <c r="D23005" s="129">
        <v>68.0</v>
      </c>
      <c r="E23005" s="129" t="s">
        <v>119</v>
      </c>
    </row>
    <row r="23006">
      <c r="A23006" s="129">
        <v>8.0</v>
      </c>
      <c r="B23006" s="129" t="s">
        <v>2710</v>
      </c>
      <c r="C23006" s="129" t="s">
        <v>2711</v>
      </c>
      <c r="D23006" s="129">
        <v>46.0</v>
      </c>
      <c r="E23006" s="129" t="s">
        <v>132</v>
      </c>
    </row>
    <row r="23007">
      <c r="A23007" s="129">
        <v>8.0</v>
      </c>
      <c r="B23007" s="129" t="s">
        <v>6924</v>
      </c>
      <c r="C23007" s="129" t="s">
        <v>6925</v>
      </c>
      <c r="D23007" s="129">
        <v>35.0</v>
      </c>
      <c r="E23007" s="129" t="s">
        <v>132</v>
      </c>
    </row>
    <row r="23008">
      <c r="A23008" s="129">
        <v>8.0</v>
      </c>
      <c r="B23008" s="129" t="s">
        <v>6926</v>
      </c>
      <c r="C23008" s="129" t="s">
        <v>6927</v>
      </c>
      <c r="D23008" s="129">
        <v>46.0</v>
      </c>
      <c r="E23008" s="129" t="s">
        <v>119</v>
      </c>
    </row>
    <row r="23009">
      <c r="A23009" s="129">
        <v>8.0</v>
      </c>
      <c r="B23009" s="129" t="s">
        <v>2712</v>
      </c>
      <c r="C23009" s="129" t="s">
        <v>2713</v>
      </c>
      <c r="D23009" s="129">
        <v>23.0</v>
      </c>
      <c r="E23009" s="129" t="s">
        <v>132</v>
      </c>
    </row>
    <row r="23010">
      <c r="A23010" s="129">
        <v>8.0</v>
      </c>
      <c r="B23010" s="129" t="s">
        <v>2714</v>
      </c>
      <c r="C23010" s="129" t="s">
        <v>2715</v>
      </c>
      <c r="D23010" s="129">
        <v>52.0</v>
      </c>
      <c r="E23010" s="129" t="s">
        <v>119</v>
      </c>
    </row>
    <row r="23011">
      <c r="A23011" s="129">
        <v>8.0</v>
      </c>
      <c r="B23011" s="129" t="s">
        <v>2718</v>
      </c>
      <c r="C23011" s="129" t="s">
        <v>2719</v>
      </c>
      <c r="D23011" s="129">
        <v>32.0</v>
      </c>
      <c r="E23011" s="129" t="s">
        <v>119</v>
      </c>
    </row>
    <row r="23012">
      <c r="A23012" s="129">
        <v>8.0</v>
      </c>
      <c r="B23012" s="129" t="s">
        <v>2720</v>
      </c>
      <c r="C23012" s="129" t="s">
        <v>2721</v>
      </c>
      <c r="D23012" s="129">
        <v>50.0</v>
      </c>
      <c r="E23012" s="129" t="s">
        <v>119</v>
      </c>
    </row>
    <row r="23013">
      <c r="A23013" s="129">
        <v>8.0</v>
      </c>
      <c r="B23013" s="129" t="s">
        <v>6930</v>
      </c>
      <c r="C23013" s="129" t="s">
        <v>6931</v>
      </c>
      <c r="D23013" s="129">
        <v>61.0</v>
      </c>
      <c r="E23013" s="129" t="s">
        <v>132</v>
      </c>
    </row>
    <row r="23014">
      <c r="A23014" s="129">
        <v>8.0</v>
      </c>
      <c r="B23014" s="129" t="s">
        <v>2722</v>
      </c>
      <c r="C23014" s="129" t="s">
        <v>2723</v>
      </c>
      <c r="D23014" s="129">
        <v>23.0</v>
      </c>
      <c r="E23014" s="129" t="s">
        <v>119</v>
      </c>
    </row>
    <row r="23015">
      <c r="A23015" s="129">
        <v>8.0</v>
      </c>
      <c r="B23015" s="129" t="s">
        <v>2724</v>
      </c>
      <c r="C23015" s="129" t="s">
        <v>2725</v>
      </c>
      <c r="D23015" s="129">
        <v>66.0</v>
      </c>
      <c r="E23015" s="129" t="s">
        <v>132</v>
      </c>
    </row>
    <row r="23016">
      <c r="A23016" s="129">
        <v>8.0</v>
      </c>
      <c r="B23016" s="129" t="s">
        <v>6932</v>
      </c>
      <c r="C23016" s="129" t="s">
        <v>6933</v>
      </c>
      <c r="D23016" s="129">
        <v>33.0</v>
      </c>
      <c r="E23016" s="129" t="s">
        <v>132</v>
      </c>
    </row>
    <row r="23017">
      <c r="A23017" s="129">
        <v>8.0</v>
      </c>
      <c r="B23017" s="129" t="s">
        <v>6934</v>
      </c>
      <c r="C23017" s="129" t="s">
        <v>6935</v>
      </c>
      <c r="D23017" s="129">
        <v>47.0</v>
      </c>
      <c r="E23017" s="129" t="s">
        <v>119</v>
      </c>
    </row>
    <row r="23018">
      <c r="A23018" s="129">
        <v>8.0</v>
      </c>
      <c r="B23018" s="129" t="s">
        <v>2726</v>
      </c>
      <c r="C23018" s="129" t="s">
        <v>2727</v>
      </c>
      <c r="D23018" s="129">
        <v>51.0</v>
      </c>
      <c r="E23018" s="129" t="s">
        <v>132</v>
      </c>
    </row>
    <row r="23019">
      <c r="A23019" s="129">
        <v>8.0</v>
      </c>
      <c r="B23019" s="129" t="s">
        <v>2728</v>
      </c>
      <c r="C23019" s="129" t="s">
        <v>2729</v>
      </c>
      <c r="D23019" s="129">
        <v>36.0</v>
      </c>
      <c r="E23019" s="129" t="s">
        <v>119</v>
      </c>
    </row>
    <row r="23020">
      <c r="A23020" s="129">
        <v>8.0</v>
      </c>
      <c r="B23020" s="129" t="s">
        <v>6936</v>
      </c>
      <c r="C23020" s="129" t="s">
        <v>6937</v>
      </c>
      <c r="D23020" s="129">
        <v>43.0</v>
      </c>
      <c r="E23020" s="129" t="s">
        <v>132</v>
      </c>
    </row>
    <row r="23021">
      <c r="A23021" s="129">
        <v>8.0</v>
      </c>
      <c r="B23021" s="129" t="s">
        <v>2730</v>
      </c>
      <c r="C23021" s="129" t="s">
        <v>2731</v>
      </c>
      <c r="D23021" s="129">
        <v>38.0</v>
      </c>
      <c r="E23021" s="129" t="s">
        <v>119</v>
      </c>
    </row>
    <row r="23022">
      <c r="A23022" s="129">
        <v>8.0</v>
      </c>
      <c r="B23022" s="129" t="s">
        <v>2732</v>
      </c>
      <c r="C23022" s="129" t="s">
        <v>2733</v>
      </c>
      <c r="D23022" s="129">
        <v>47.0</v>
      </c>
      <c r="E23022" s="129" t="s">
        <v>132</v>
      </c>
    </row>
    <row r="23023">
      <c r="A23023" s="129">
        <v>8.0</v>
      </c>
      <c r="B23023" s="129" t="s">
        <v>7880</v>
      </c>
      <c r="C23023" s="129" t="s">
        <v>7881</v>
      </c>
      <c r="D23023" s="129">
        <v>20.0</v>
      </c>
      <c r="E23023" s="129" t="s">
        <v>119</v>
      </c>
    </row>
    <row r="23024">
      <c r="A23024" s="129">
        <v>8.0</v>
      </c>
      <c r="B23024" s="129" t="s">
        <v>2734</v>
      </c>
      <c r="C23024" s="129" t="s">
        <v>2735</v>
      </c>
      <c r="D23024" s="129">
        <v>22.0</v>
      </c>
      <c r="E23024" s="129" t="s">
        <v>119</v>
      </c>
    </row>
    <row r="23025">
      <c r="A23025" s="129">
        <v>8.0</v>
      </c>
      <c r="B23025" s="129" t="s">
        <v>2736</v>
      </c>
      <c r="C23025" s="129" t="s">
        <v>2737</v>
      </c>
      <c r="D23025" s="129">
        <v>38.0</v>
      </c>
      <c r="E23025" s="129" t="s">
        <v>119</v>
      </c>
    </row>
    <row r="23026">
      <c r="A23026" s="129">
        <v>8.0</v>
      </c>
      <c r="B23026" s="129" t="s">
        <v>2738</v>
      </c>
      <c r="C23026" s="129" t="s">
        <v>2739</v>
      </c>
      <c r="D23026" s="129">
        <v>29.0</v>
      </c>
      <c r="E23026" s="129" t="s">
        <v>119</v>
      </c>
    </row>
    <row r="23027">
      <c r="A23027" s="129">
        <v>8.0</v>
      </c>
      <c r="B23027" s="129" t="s">
        <v>2740</v>
      </c>
      <c r="C23027" s="129" t="s">
        <v>2741</v>
      </c>
      <c r="D23027" s="129">
        <v>28.0</v>
      </c>
      <c r="E23027" s="129" t="s">
        <v>132</v>
      </c>
    </row>
    <row r="23028">
      <c r="A23028" s="129">
        <v>8.0</v>
      </c>
      <c r="B23028" s="129" t="s">
        <v>2742</v>
      </c>
      <c r="C23028" s="129" t="s">
        <v>2743</v>
      </c>
      <c r="D23028" s="129">
        <v>63.0</v>
      </c>
      <c r="E23028" s="129" t="s">
        <v>119</v>
      </c>
    </row>
    <row r="23029">
      <c r="A23029" s="129">
        <v>8.0</v>
      </c>
      <c r="B23029" s="129" t="s">
        <v>2744</v>
      </c>
      <c r="C23029" s="129" t="s">
        <v>2745</v>
      </c>
      <c r="D23029" s="129">
        <v>60.0</v>
      </c>
      <c r="E23029" s="129" t="s">
        <v>119</v>
      </c>
    </row>
    <row r="23030">
      <c r="A23030" s="129">
        <v>8.0</v>
      </c>
      <c r="B23030" s="129" t="s">
        <v>6942</v>
      </c>
      <c r="C23030" s="129" t="s">
        <v>6943</v>
      </c>
      <c r="D23030" s="129">
        <v>40.0</v>
      </c>
      <c r="E23030" s="129" t="s">
        <v>132</v>
      </c>
    </row>
    <row r="23031">
      <c r="A23031" s="129">
        <v>8.0</v>
      </c>
      <c r="B23031" s="129" t="s">
        <v>2746</v>
      </c>
      <c r="C23031" s="129" t="s">
        <v>2747</v>
      </c>
      <c r="D23031" s="129">
        <v>49.0</v>
      </c>
      <c r="E23031" s="129" t="s">
        <v>132</v>
      </c>
    </row>
    <row r="23032">
      <c r="A23032" s="129">
        <v>8.0</v>
      </c>
      <c r="B23032" s="129" t="s">
        <v>6946</v>
      </c>
      <c r="C23032" s="129" t="s">
        <v>6947</v>
      </c>
      <c r="D23032" s="129">
        <v>69.0</v>
      </c>
      <c r="E23032" s="129" t="s">
        <v>132</v>
      </c>
    </row>
    <row r="23033">
      <c r="A23033" s="129">
        <v>8.0</v>
      </c>
      <c r="B23033" s="129" t="s">
        <v>2752</v>
      </c>
      <c r="C23033" s="129" t="s">
        <v>2753</v>
      </c>
      <c r="D23033" s="129">
        <v>36.0</v>
      </c>
      <c r="E23033" s="129" t="s">
        <v>119</v>
      </c>
    </row>
    <row r="23034">
      <c r="A23034" s="129">
        <v>8.0</v>
      </c>
      <c r="B23034" s="129" t="s">
        <v>6948</v>
      </c>
      <c r="C23034" s="129" t="s">
        <v>6949</v>
      </c>
      <c r="D23034" s="129">
        <v>32.0</v>
      </c>
      <c r="E23034" s="129" t="s">
        <v>119</v>
      </c>
    </row>
    <row r="23035">
      <c r="A23035" s="129">
        <v>8.0</v>
      </c>
      <c r="B23035" s="129" t="s">
        <v>2754</v>
      </c>
      <c r="C23035" s="129" t="s">
        <v>2755</v>
      </c>
      <c r="D23035" s="129">
        <v>36.0</v>
      </c>
      <c r="E23035" s="129" t="s">
        <v>119</v>
      </c>
    </row>
    <row r="23036">
      <c r="A23036" s="129">
        <v>8.0</v>
      </c>
      <c r="B23036" s="129" t="s">
        <v>6950</v>
      </c>
      <c r="C23036" s="129" t="s">
        <v>6951</v>
      </c>
      <c r="D23036" s="129">
        <v>28.0</v>
      </c>
      <c r="E23036" s="129" t="s">
        <v>119</v>
      </c>
    </row>
    <row r="23037">
      <c r="A23037" s="129">
        <v>8.0</v>
      </c>
      <c r="B23037" s="129" t="s">
        <v>2756</v>
      </c>
      <c r="C23037" s="129" t="s">
        <v>2757</v>
      </c>
      <c r="D23037" s="129">
        <v>37.0</v>
      </c>
      <c r="E23037" s="129" t="s">
        <v>132</v>
      </c>
    </row>
    <row r="23038">
      <c r="A23038" s="129">
        <v>8.0</v>
      </c>
      <c r="B23038" s="129" t="s">
        <v>2760</v>
      </c>
      <c r="C23038" s="129" t="s">
        <v>2761</v>
      </c>
      <c r="D23038" s="129">
        <v>52.0</v>
      </c>
      <c r="E23038" s="129" t="s">
        <v>132</v>
      </c>
    </row>
    <row r="23039">
      <c r="A23039" s="129">
        <v>8.0</v>
      </c>
      <c r="B23039" s="129" t="s">
        <v>6954</v>
      </c>
      <c r="C23039" s="129" t="s">
        <v>6955</v>
      </c>
      <c r="D23039" s="129">
        <v>39.0</v>
      </c>
      <c r="E23039" s="129" t="s">
        <v>119</v>
      </c>
    </row>
    <row r="23040">
      <c r="A23040" s="129">
        <v>8.0</v>
      </c>
      <c r="B23040" s="129" t="s">
        <v>2766</v>
      </c>
      <c r="C23040" s="129" t="s">
        <v>2767</v>
      </c>
      <c r="D23040" s="129">
        <v>59.0</v>
      </c>
      <c r="E23040" s="129" t="s">
        <v>132</v>
      </c>
    </row>
    <row r="23041">
      <c r="A23041" s="129">
        <v>8.0</v>
      </c>
      <c r="B23041" s="129" t="s">
        <v>2768</v>
      </c>
      <c r="C23041" s="129" t="s">
        <v>2769</v>
      </c>
      <c r="D23041" s="129">
        <v>20.0</v>
      </c>
      <c r="E23041" s="129" t="s">
        <v>132</v>
      </c>
    </row>
    <row r="23042">
      <c r="A23042" s="129">
        <v>8.0</v>
      </c>
      <c r="B23042" s="129" t="s">
        <v>2772</v>
      </c>
      <c r="C23042" s="129" t="s">
        <v>2773</v>
      </c>
      <c r="D23042" s="129">
        <v>44.0</v>
      </c>
      <c r="E23042" s="129" t="s">
        <v>119</v>
      </c>
    </row>
    <row r="23043">
      <c r="A23043" s="129">
        <v>8.0</v>
      </c>
      <c r="B23043" s="129" t="s">
        <v>2774</v>
      </c>
      <c r="C23043" s="129" t="s">
        <v>2775</v>
      </c>
      <c r="D23043" s="129">
        <v>57.0</v>
      </c>
      <c r="E23043" s="129" t="s">
        <v>132</v>
      </c>
    </row>
    <row r="23044">
      <c r="A23044" s="129">
        <v>8.0</v>
      </c>
      <c r="B23044" s="129" t="s">
        <v>7882</v>
      </c>
      <c r="C23044" s="129" t="s">
        <v>7883</v>
      </c>
      <c r="D23044" s="129">
        <v>64.0</v>
      </c>
      <c r="E23044" s="129" t="s">
        <v>132</v>
      </c>
    </row>
    <row r="23045">
      <c r="A23045" s="129">
        <v>8.0</v>
      </c>
      <c r="B23045" s="129" t="s">
        <v>2778</v>
      </c>
      <c r="C23045" s="129" t="s">
        <v>2779</v>
      </c>
      <c r="D23045" s="129">
        <v>21.0</v>
      </c>
      <c r="E23045" s="129" t="s">
        <v>132</v>
      </c>
    </row>
    <row r="23046">
      <c r="A23046" s="129">
        <v>8.0</v>
      </c>
      <c r="B23046" s="129" t="s">
        <v>2784</v>
      </c>
      <c r="C23046" s="129" t="s">
        <v>2785</v>
      </c>
      <c r="D23046" s="129">
        <v>54.0</v>
      </c>
      <c r="E23046" s="129" t="s">
        <v>119</v>
      </c>
    </row>
    <row r="23047">
      <c r="A23047" s="129">
        <v>8.0</v>
      </c>
      <c r="B23047" s="129" t="s">
        <v>2786</v>
      </c>
      <c r="C23047" s="129" t="s">
        <v>2787</v>
      </c>
      <c r="D23047" s="129">
        <v>63.0</v>
      </c>
      <c r="E23047" s="129" t="s">
        <v>132</v>
      </c>
    </row>
    <row r="23048">
      <c r="A23048" s="129">
        <v>8.0</v>
      </c>
      <c r="B23048" s="129" t="s">
        <v>2790</v>
      </c>
      <c r="C23048" s="129" t="s">
        <v>2791</v>
      </c>
      <c r="D23048" s="129">
        <v>66.0</v>
      </c>
      <c r="E23048" s="129" t="s">
        <v>119</v>
      </c>
    </row>
    <row r="23049">
      <c r="A23049" s="129">
        <v>8.0</v>
      </c>
      <c r="B23049" s="129" t="s">
        <v>2792</v>
      </c>
      <c r="C23049" s="129" t="s">
        <v>2793</v>
      </c>
      <c r="D23049" s="129">
        <v>54.0</v>
      </c>
      <c r="E23049" s="129" t="s">
        <v>132</v>
      </c>
    </row>
    <row r="23050">
      <c r="A23050" s="129">
        <v>8.0</v>
      </c>
      <c r="B23050" s="129" t="s">
        <v>2794</v>
      </c>
      <c r="C23050" s="129" t="s">
        <v>2795</v>
      </c>
      <c r="D23050" s="129">
        <v>20.0</v>
      </c>
      <c r="E23050" s="129" t="s">
        <v>132</v>
      </c>
    </row>
    <row r="23051">
      <c r="A23051" s="129">
        <v>8.0</v>
      </c>
      <c r="B23051" s="129" t="s">
        <v>2796</v>
      </c>
      <c r="C23051" s="129" t="s">
        <v>2797</v>
      </c>
      <c r="D23051" s="129">
        <v>30.0</v>
      </c>
      <c r="E23051" s="129" t="s">
        <v>132</v>
      </c>
    </row>
    <row r="23052">
      <c r="A23052" s="129">
        <v>8.0</v>
      </c>
      <c r="B23052" s="129" t="s">
        <v>6958</v>
      </c>
      <c r="C23052" s="129" t="s">
        <v>6959</v>
      </c>
      <c r="D23052" s="129">
        <v>26.0</v>
      </c>
      <c r="E23052" s="129" t="s">
        <v>132</v>
      </c>
    </row>
    <row r="23053">
      <c r="A23053" s="129">
        <v>8.0</v>
      </c>
      <c r="B23053" s="129" t="s">
        <v>2798</v>
      </c>
      <c r="C23053" s="129" t="s">
        <v>2799</v>
      </c>
      <c r="D23053" s="129">
        <v>44.0</v>
      </c>
      <c r="E23053" s="129" t="s">
        <v>132</v>
      </c>
    </row>
    <row r="23054">
      <c r="A23054" s="129">
        <v>8.0</v>
      </c>
      <c r="B23054" s="129" t="s">
        <v>2802</v>
      </c>
      <c r="C23054" s="129" t="s">
        <v>2803</v>
      </c>
      <c r="D23054" s="129">
        <v>31.0</v>
      </c>
      <c r="E23054" s="129" t="s">
        <v>132</v>
      </c>
    </row>
    <row r="23055">
      <c r="A23055" s="129">
        <v>8.0</v>
      </c>
      <c r="B23055" s="129" t="s">
        <v>2804</v>
      </c>
      <c r="C23055" s="129" t="s">
        <v>2805</v>
      </c>
      <c r="D23055" s="129">
        <v>69.0</v>
      </c>
      <c r="E23055" s="129" t="s">
        <v>132</v>
      </c>
    </row>
    <row r="23056">
      <c r="A23056" s="129">
        <v>8.0</v>
      </c>
      <c r="B23056" s="129" t="s">
        <v>2806</v>
      </c>
      <c r="C23056" s="129" t="s">
        <v>2807</v>
      </c>
      <c r="D23056" s="129">
        <v>66.0</v>
      </c>
      <c r="E23056" s="129" t="s">
        <v>132</v>
      </c>
    </row>
    <row r="23057">
      <c r="A23057" s="129">
        <v>8.0</v>
      </c>
      <c r="B23057" s="129" t="s">
        <v>2808</v>
      </c>
      <c r="C23057" s="129" t="s">
        <v>2809</v>
      </c>
      <c r="D23057" s="129">
        <v>34.0</v>
      </c>
      <c r="E23057" s="129" t="s">
        <v>132</v>
      </c>
    </row>
    <row r="23058">
      <c r="A23058" s="129">
        <v>8.0</v>
      </c>
      <c r="B23058" s="129" t="s">
        <v>2810</v>
      </c>
      <c r="C23058" s="129" t="s">
        <v>2811</v>
      </c>
      <c r="D23058" s="129">
        <v>29.0</v>
      </c>
      <c r="E23058" s="129" t="s">
        <v>119</v>
      </c>
    </row>
    <row r="23059">
      <c r="A23059" s="129">
        <v>8.0</v>
      </c>
      <c r="B23059" s="129" t="s">
        <v>2812</v>
      </c>
      <c r="C23059" s="129" t="s">
        <v>2813</v>
      </c>
      <c r="D23059" s="129">
        <v>59.0</v>
      </c>
      <c r="E23059" s="129" t="s">
        <v>132</v>
      </c>
    </row>
    <row r="23060">
      <c r="A23060" s="129">
        <v>8.0</v>
      </c>
      <c r="B23060" s="129" t="s">
        <v>2814</v>
      </c>
      <c r="C23060" s="129" t="s">
        <v>2815</v>
      </c>
      <c r="D23060" s="129">
        <v>56.0</v>
      </c>
      <c r="E23060" s="129" t="s">
        <v>132</v>
      </c>
    </row>
    <row r="23061">
      <c r="A23061" s="129">
        <v>8.0</v>
      </c>
      <c r="B23061" s="129" t="s">
        <v>2820</v>
      </c>
      <c r="C23061" s="129" t="s">
        <v>2821</v>
      </c>
      <c r="D23061" s="129">
        <v>41.0</v>
      </c>
      <c r="E23061" s="129" t="s">
        <v>119</v>
      </c>
    </row>
    <row r="23062">
      <c r="A23062" s="129">
        <v>8.0</v>
      </c>
      <c r="B23062" s="129" t="s">
        <v>2822</v>
      </c>
      <c r="C23062" s="129" t="s">
        <v>2823</v>
      </c>
      <c r="D23062" s="129">
        <v>69.0</v>
      </c>
      <c r="E23062" s="129" t="s">
        <v>132</v>
      </c>
    </row>
    <row r="23063">
      <c r="A23063" s="129">
        <v>8.0</v>
      </c>
      <c r="B23063" s="129" t="s">
        <v>2824</v>
      </c>
      <c r="C23063" s="129" t="s">
        <v>2825</v>
      </c>
      <c r="D23063" s="129">
        <v>39.0</v>
      </c>
      <c r="E23063" s="129" t="s">
        <v>132</v>
      </c>
    </row>
    <row r="23064">
      <c r="A23064" s="129">
        <v>8.0</v>
      </c>
      <c r="B23064" s="129" t="s">
        <v>2826</v>
      </c>
      <c r="C23064" s="129" t="s">
        <v>2827</v>
      </c>
      <c r="D23064" s="129">
        <v>45.0</v>
      </c>
      <c r="E23064" s="129" t="s">
        <v>132</v>
      </c>
    </row>
    <row r="23065">
      <c r="A23065" s="129">
        <v>8.0</v>
      </c>
      <c r="B23065" s="129" t="s">
        <v>6962</v>
      </c>
      <c r="C23065" s="129" t="s">
        <v>6963</v>
      </c>
      <c r="D23065" s="129">
        <v>54.0</v>
      </c>
      <c r="E23065" s="129" t="s">
        <v>132</v>
      </c>
    </row>
    <row r="23066">
      <c r="A23066" s="129">
        <v>8.0</v>
      </c>
      <c r="B23066" s="129" t="s">
        <v>2828</v>
      </c>
      <c r="C23066" s="129" t="s">
        <v>2829</v>
      </c>
      <c r="D23066" s="129">
        <v>66.0</v>
      </c>
      <c r="E23066" s="129" t="s">
        <v>132</v>
      </c>
    </row>
    <row r="23067">
      <c r="A23067" s="129">
        <v>8.0</v>
      </c>
      <c r="B23067" s="129" t="s">
        <v>2832</v>
      </c>
      <c r="C23067" s="129" t="s">
        <v>2833</v>
      </c>
      <c r="D23067" s="129">
        <v>33.0</v>
      </c>
      <c r="E23067" s="129" t="s">
        <v>119</v>
      </c>
    </row>
    <row r="23068">
      <c r="A23068" s="129">
        <v>8.0</v>
      </c>
      <c r="B23068" s="129" t="s">
        <v>2834</v>
      </c>
      <c r="C23068" s="129" t="s">
        <v>2835</v>
      </c>
      <c r="D23068" s="129">
        <v>30.0</v>
      </c>
      <c r="E23068" s="129" t="s">
        <v>119</v>
      </c>
    </row>
    <row r="23069">
      <c r="A23069" s="129">
        <v>8.0</v>
      </c>
      <c r="B23069" s="129" t="s">
        <v>6964</v>
      </c>
      <c r="C23069" s="129" t="s">
        <v>6965</v>
      </c>
      <c r="D23069" s="129">
        <v>35.0</v>
      </c>
      <c r="E23069" s="129" t="s">
        <v>132</v>
      </c>
    </row>
    <row r="23070">
      <c r="A23070" s="129">
        <v>8.0</v>
      </c>
      <c r="B23070" s="129" t="s">
        <v>2838</v>
      </c>
      <c r="C23070" s="129" t="s">
        <v>2839</v>
      </c>
      <c r="D23070" s="129">
        <v>62.0</v>
      </c>
      <c r="E23070" s="129" t="s">
        <v>132</v>
      </c>
    </row>
    <row r="23071">
      <c r="A23071" s="129">
        <v>8.0</v>
      </c>
      <c r="B23071" s="129" t="s">
        <v>2840</v>
      </c>
      <c r="C23071" s="129" t="s">
        <v>2841</v>
      </c>
      <c r="D23071" s="129">
        <v>38.0</v>
      </c>
      <c r="E23071" s="129" t="s">
        <v>119</v>
      </c>
    </row>
    <row r="23072">
      <c r="A23072" s="129">
        <v>8.0</v>
      </c>
      <c r="B23072" s="129" t="s">
        <v>2844</v>
      </c>
      <c r="C23072" s="129" t="s">
        <v>2845</v>
      </c>
      <c r="D23072" s="129">
        <v>25.0</v>
      </c>
      <c r="E23072" s="129" t="s">
        <v>119</v>
      </c>
    </row>
    <row r="23073">
      <c r="A23073" s="129">
        <v>8.0</v>
      </c>
      <c r="B23073" s="129" t="s">
        <v>7884</v>
      </c>
      <c r="C23073" s="129" t="s">
        <v>7885</v>
      </c>
      <c r="D23073" s="129">
        <v>43.0</v>
      </c>
      <c r="E23073" s="129" t="s">
        <v>132</v>
      </c>
    </row>
    <row r="23074">
      <c r="A23074" s="129">
        <v>8.0</v>
      </c>
      <c r="B23074" s="129" t="s">
        <v>2848</v>
      </c>
      <c r="C23074" s="129" t="s">
        <v>2849</v>
      </c>
      <c r="D23074" s="129">
        <v>65.0</v>
      </c>
      <c r="E23074" s="129" t="s">
        <v>119</v>
      </c>
    </row>
    <row r="23075">
      <c r="A23075" s="129">
        <v>8.0</v>
      </c>
      <c r="B23075" s="129" t="s">
        <v>2850</v>
      </c>
      <c r="C23075" s="129" t="s">
        <v>2851</v>
      </c>
      <c r="D23075" s="129">
        <v>70.0</v>
      </c>
      <c r="E23075" s="129" t="s">
        <v>119</v>
      </c>
    </row>
    <row r="23076">
      <c r="A23076" s="129">
        <v>8.0</v>
      </c>
      <c r="B23076" s="129" t="s">
        <v>6966</v>
      </c>
      <c r="C23076" s="129" t="s">
        <v>6967</v>
      </c>
      <c r="D23076" s="129">
        <v>33.0</v>
      </c>
      <c r="E23076" s="129" t="s">
        <v>132</v>
      </c>
    </row>
    <row r="23077">
      <c r="A23077" s="129">
        <v>8.0</v>
      </c>
      <c r="B23077" s="129" t="s">
        <v>2854</v>
      </c>
      <c r="C23077" s="129" t="s">
        <v>2855</v>
      </c>
      <c r="D23077" s="129">
        <v>47.0</v>
      </c>
      <c r="E23077" s="129" t="s">
        <v>132</v>
      </c>
    </row>
    <row r="23078">
      <c r="A23078" s="129">
        <v>8.0</v>
      </c>
      <c r="B23078" s="129" t="s">
        <v>2856</v>
      </c>
      <c r="C23078" s="129" t="s">
        <v>2857</v>
      </c>
      <c r="D23078" s="129">
        <v>45.0</v>
      </c>
      <c r="E23078" s="129" t="s">
        <v>132</v>
      </c>
    </row>
    <row r="23079">
      <c r="A23079" s="129">
        <v>8.0</v>
      </c>
      <c r="B23079" s="129" t="s">
        <v>6968</v>
      </c>
      <c r="C23079" s="129" t="s">
        <v>6969</v>
      </c>
      <c r="D23079" s="129">
        <v>54.0</v>
      </c>
      <c r="E23079" s="129" t="s">
        <v>119</v>
      </c>
    </row>
    <row r="23080">
      <c r="A23080" s="129">
        <v>8.0</v>
      </c>
      <c r="B23080" s="129" t="s">
        <v>2858</v>
      </c>
      <c r="C23080" s="129" t="s">
        <v>2859</v>
      </c>
      <c r="D23080" s="129">
        <v>68.0</v>
      </c>
      <c r="E23080" s="129" t="s">
        <v>132</v>
      </c>
    </row>
    <row r="23081">
      <c r="A23081" s="129">
        <v>8.0</v>
      </c>
      <c r="B23081" s="129" t="s">
        <v>2864</v>
      </c>
      <c r="C23081" s="129" t="s">
        <v>2865</v>
      </c>
      <c r="D23081" s="129">
        <v>49.0</v>
      </c>
      <c r="E23081" s="129" t="s">
        <v>119</v>
      </c>
    </row>
    <row r="23082">
      <c r="A23082" s="129">
        <v>8.0</v>
      </c>
      <c r="B23082" s="129" t="s">
        <v>6970</v>
      </c>
      <c r="C23082" s="129" t="s">
        <v>6971</v>
      </c>
      <c r="D23082" s="129">
        <v>33.0</v>
      </c>
      <c r="E23082" s="129" t="s">
        <v>132</v>
      </c>
    </row>
    <row r="23083">
      <c r="A23083" s="129">
        <v>8.0</v>
      </c>
      <c r="B23083" s="129" t="s">
        <v>2868</v>
      </c>
      <c r="C23083" s="129" t="s">
        <v>2869</v>
      </c>
      <c r="D23083" s="129">
        <v>69.0</v>
      </c>
      <c r="E23083" s="129" t="s">
        <v>119</v>
      </c>
    </row>
    <row r="23084">
      <c r="A23084" s="129">
        <v>8.0</v>
      </c>
      <c r="B23084" s="129" t="s">
        <v>2870</v>
      </c>
      <c r="C23084" s="129" t="s">
        <v>2871</v>
      </c>
      <c r="D23084" s="129">
        <v>50.0</v>
      </c>
      <c r="E23084" s="129" t="s">
        <v>119</v>
      </c>
    </row>
    <row r="23085">
      <c r="A23085" s="129">
        <v>8.0</v>
      </c>
      <c r="B23085" s="129" t="s">
        <v>2874</v>
      </c>
      <c r="C23085" s="129" t="s">
        <v>2875</v>
      </c>
      <c r="D23085" s="129">
        <v>57.0</v>
      </c>
      <c r="E23085" s="129" t="s">
        <v>132</v>
      </c>
    </row>
    <row r="23086">
      <c r="A23086" s="129">
        <v>8.0</v>
      </c>
      <c r="B23086" s="129" t="s">
        <v>2876</v>
      </c>
      <c r="C23086" s="129" t="s">
        <v>2877</v>
      </c>
      <c r="D23086" s="129">
        <v>20.0</v>
      </c>
      <c r="E23086" s="129" t="s">
        <v>132</v>
      </c>
    </row>
    <row r="23087">
      <c r="A23087" s="129">
        <v>8.0</v>
      </c>
      <c r="B23087" s="129" t="s">
        <v>2878</v>
      </c>
      <c r="C23087" s="129" t="s">
        <v>2879</v>
      </c>
      <c r="D23087" s="129">
        <v>67.0</v>
      </c>
      <c r="E23087" s="129" t="s">
        <v>132</v>
      </c>
    </row>
    <row r="23088">
      <c r="A23088" s="129">
        <v>8.0</v>
      </c>
      <c r="B23088" s="129" t="s">
        <v>2880</v>
      </c>
      <c r="C23088" s="129" t="s">
        <v>2881</v>
      </c>
      <c r="D23088" s="129">
        <v>63.0</v>
      </c>
      <c r="E23088" s="129" t="s">
        <v>132</v>
      </c>
    </row>
    <row r="23089">
      <c r="A23089" s="129">
        <v>8.0</v>
      </c>
      <c r="B23089" s="129" t="s">
        <v>2882</v>
      </c>
      <c r="C23089" s="129" t="s">
        <v>2883</v>
      </c>
      <c r="D23089" s="129">
        <v>27.0</v>
      </c>
      <c r="E23089" s="129" t="s">
        <v>119</v>
      </c>
    </row>
    <row r="23090">
      <c r="A23090" s="129">
        <v>8.0</v>
      </c>
      <c r="B23090" s="129" t="s">
        <v>6972</v>
      </c>
      <c r="C23090" s="129" t="s">
        <v>6973</v>
      </c>
      <c r="D23090" s="129">
        <v>36.0</v>
      </c>
      <c r="E23090" s="129" t="s">
        <v>132</v>
      </c>
    </row>
    <row r="23091">
      <c r="A23091" s="129">
        <v>8.0</v>
      </c>
      <c r="B23091" s="129" t="s">
        <v>8256</v>
      </c>
      <c r="C23091" s="129" t="s">
        <v>8257</v>
      </c>
      <c r="D23091" s="129">
        <v>37.0</v>
      </c>
      <c r="E23091" s="129" t="s">
        <v>132</v>
      </c>
    </row>
    <row r="23092">
      <c r="A23092" s="129">
        <v>8.0</v>
      </c>
      <c r="B23092" s="129" t="s">
        <v>7886</v>
      </c>
      <c r="C23092" s="129" t="s">
        <v>7887</v>
      </c>
      <c r="D23092" s="129">
        <v>55.0</v>
      </c>
      <c r="E23092" s="129" t="s">
        <v>119</v>
      </c>
    </row>
    <row r="23093">
      <c r="A23093" s="129">
        <v>8.0</v>
      </c>
      <c r="B23093" s="129" t="s">
        <v>2886</v>
      </c>
      <c r="C23093" s="129" t="s">
        <v>2887</v>
      </c>
      <c r="D23093" s="129">
        <v>65.0</v>
      </c>
      <c r="E23093" s="129" t="s">
        <v>119</v>
      </c>
    </row>
    <row r="23094">
      <c r="A23094" s="129">
        <v>8.0</v>
      </c>
      <c r="B23094" s="129" t="s">
        <v>2888</v>
      </c>
      <c r="C23094" s="129" t="s">
        <v>2889</v>
      </c>
      <c r="D23094" s="129">
        <v>58.0</v>
      </c>
      <c r="E23094" s="129" t="s">
        <v>119</v>
      </c>
    </row>
    <row r="23095">
      <c r="A23095" s="129">
        <v>8.0</v>
      </c>
      <c r="B23095" s="129" t="s">
        <v>6974</v>
      </c>
      <c r="C23095" s="129" t="s">
        <v>6975</v>
      </c>
      <c r="D23095" s="129">
        <v>31.0</v>
      </c>
      <c r="E23095" s="129" t="s">
        <v>132</v>
      </c>
    </row>
    <row r="23096">
      <c r="A23096" s="129">
        <v>8.0</v>
      </c>
      <c r="B23096" s="129" t="s">
        <v>2894</v>
      </c>
      <c r="C23096" s="129" t="s">
        <v>2895</v>
      </c>
      <c r="D23096" s="129">
        <v>47.0</v>
      </c>
      <c r="E23096" s="129" t="s">
        <v>132</v>
      </c>
    </row>
    <row r="23097">
      <c r="A23097" s="129">
        <v>8.0</v>
      </c>
      <c r="B23097" s="129" t="s">
        <v>6976</v>
      </c>
      <c r="C23097" s="129" t="s">
        <v>6977</v>
      </c>
      <c r="D23097" s="129">
        <v>52.0</v>
      </c>
      <c r="E23097" s="129" t="s">
        <v>132</v>
      </c>
    </row>
    <row r="23098">
      <c r="A23098" s="129">
        <v>8.0</v>
      </c>
      <c r="B23098" s="129" t="s">
        <v>2906</v>
      </c>
      <c r="C23098" s="129" t="s">
        <v>2907</v>
      </c>
      <c r="D23098" s="129">
        <v>51.0</v>
      </c>
      <c r="E23098" s="129" t="s">
        <v>132</v>
      </c>
    </row>
    <row r="23099">
      <c r="A23099" s="129">
        <v>8.0</v>
      </c>
      <c r="B23099" s="129" t="s">
        <v>2908</v>
      </c>
      <c r="C23099" s="129" t="s">
        <v>2909</v>
      </c>
      <c r="D23099" s="129">
        <v>68.0</v>
      </c>
      <c r="E23099" s="129" t="s">
        <v>132</v>
      </c>
    </row>
    <row r="23100">
      <c r="A23100" s="129">
        <v>8.0</v>
      </c>
      <c r="B23100" s="129" t="s">
        <v>2910</v>
      </c>
      <c r="C23100" s="129" t="s">
        <v>2911</v>
      </c>
      <c r="D23100" s="129">
        <v>22.0</v>
      </c>
      <c r="E23100" s="129" t="s">
        <v>119</v>
      </c>
    </row>
    <row r="23101">
      <c r="A23101" s="129">
        <v>8.0</v>
      </c>
      <c r="B23101" s="129" t="s">
        <v>2912</v>
      </c>
      <c r="C23101" s="129" t="s">
        <v>2913</v>
      </c>
      <c r="D23101" s="129">
        <v>20.0</v>
      </c>
      <c r="E23101" s="129" t="s">
        <v>132</v>
      </c>
    </row>
    <row r="23102">
      <c r="A23102" s="129">
        <v>8.0</v>
      </c>
      <c r="B23102" s="129" t="s">
        <v>2914</v>
      </c>
      <c r="C23102" s="129" t="s">
        <v>2915</v>
      </c>
      <c r="D23102" s="129">
        <v>25.0</v>
      </c>
      <c r="E23102" s="129" t="s">
        <v>132</v>
      </c>
    </row>
    <row r="23103">
      <c r="A23103" s="129">
        <v>8.0</v>
      </c>
      <c r="B23103" s="129" t="s">
        <v>2916</v>
      </c>
      <c r="C23103" s="129" t="s">
        <v>2917</v>
      </c>
      <c r="D23103" s="129">
        <v>41.0</v>
      </c>
      <c r="E23103" s="129" t="s">
        <v>132</v>
      </c>
    </row>
    <row r="23104">
      <c r="A23104" s="129">
        <v>8.0</v>
      </c>
      <c r="B23104" s="129" t="s">
        <v>2918</v>
      </c>
      <c r="C23104" s="129" t="s">
        <v>2919</v>
      </c>
      <c r="D23104" s="129">
        <v>58.0</v>
      </c>
      <c r="E23104" s="129" t="s">
        <v>119</v>
      </c>
    </row>
    <row r="23105">
      <c r="A23105" s="129">
        <v>8.0</v>
      </c>
      <c r="B23105" s="129" t="s">
        <v>2920</v>
      </c>
      <c r="C23105" s="129" t="s">
        <v>2921</v>
      </c>
      <c r="D23105" s="129">
        <v>67.0</v>
      </c>
      <c r="E23105" s="129" t="s">
        <v>119</v>
      </c>
    </row>
    <row r="23106">
      <c r="A23106" s="129">
        <v>8.0</v>
      </c>
      <c r="B23106" s="129" t="s">
        <v>2922</v>
      </c>
      <c r="C23106" s="129" t="s">
        <v>2923</v>
      </c>
      <c r="D23106" s="129">
        <v>68.0</v>
      </c>
      <c r="E23106" s="129" t="s">
        <v>132</v>
      </c>
    </row>
    <row r="23107">
      <c r="A23107" s="129">
        <v>8.0</v>
      </c>
      <c r="B23107" s="129" t="s">
        <v>6982</v>
      </c>
      <c r="C23107" s="129" t="s">
        <v>6983</v>
      </c>
      <c r="D23107" s="129">
        <v>43.0</v>
      </c>
      <c r="E23107" s="129" t="s">
        <v>119</v>
      </c>
    </row>
    <row r="23108">
      <c r="A23108" s="129">
        <v>8.0</v>
      </c>
      <c r="B23108" s="129" t="s">
        <v>2924</v>
      </c>
      <c r="C23108" s="129" t="s">
        <v>2925</v>
      </c>
      <c r="D23108" s="129">
        <v>64.0</v>
      </c>
      <c r="E23108" s="129" t="s">
        <v>119</v>
      </c>
    </row>
    <row r="23109">
      <c r="A23109" s="129">
        <v>8.0</v>
      </c>
      <c r="B23109" s="129" t="s">
        <v>6984</v>
      </c>
      <c r="C23109" s="129" t="s">
        <v>6985</v>
      </c>
      <c r="D23109" s="129">
        <v>42.0</v>
      </c>
      <c r="E23109" s="129" t="s">
        <v>132</v>
      </c>
    </row>
    <row r="23110">
      <c r="A23110" s="129">
        <v>8.0</v>
      </c>
      <c r="B23110" s="129" t="s">
        <v>2926</v>
      </c>
      <c r="C23110" s="129" t="s">
        <v>2927</v>
      </c>
      <c r="D23110" s="129">
        <v>25.0</v>
      </c>
      <c r="E23110" s="129" t="s">
        <v>119</v>
      </c>
    </row>
    <row r="23111">
      <c r="A23111" s="129">
        <v>8.0</v>
      </c>
      <c r="B23111" s="129" t="s">
        <v>2928</v>
      </c>
      <c r="C23111" s="129" t="s">
        <v>2929</v>
      </c>
      <c r="D23111" s="129">
        <v>66.0</v>
      </c>
      <c r="E23111" s="129" t="s">
        <v>132</v>
      </c>
    </row>
    <row r="23112">
      <c r="A23112" s="129">
        <v>8.0</v>
      </c>
      <c r="B23112" s="129" t="s">
        <v>6988</v>
      </c>
      <c r="C23112" s="129" t="s">
        <v>6989</v>
      </c>
      <c r="D23112" s="129">
        <v>68.0</v>
      </c>
      <c r="E23112" s="129" t="s">
        <v>132</v>
      </c>
    </row>
    <row r="23113">
      <c r="A23113" s="129">
        <v>8.0</v>
      </c>
      <c r="B23113" s="129" t="s">
        <v>2930</v>
      </c>
      <c r="C23113" s="129" t="s">
        <v>2931</v>
      </c>
      <c r="D23113" s="129">
        <v>64.0</v>
      </c>
      <c r="E23113" s="129" t="s">
        <v>132</v>
      </c>
    </row>
    <row r="23114">
      <c r="A23114" s="129">
        <v>8.0</v>
      </c>
      <c r="B23114" s="129" t="s">
        <v>2932</v>
      </c>
      <c r="C23114" s="129" t="s">
        <v>2933</v>
      </c>
      <c r="D23114" s="129">
        <v>59.0</v>
      </c>
      <c r="E23114" s="129" t="s">
        <v>132</v>
      </c>
    </row>
    <row r="23115">
      <c r="A23115" s="129">
        <v>8.0</v>
      </c>
      <c r="B23115" s="129" t="s">
        <v>7888</v>
      </c>
      <c r="C23115" s="129" t="s">
        <v>7889</v>
      </c>
      <c r="D23115" s="129">
        <v>54.0</v>
      </c>
      <c r="E23115" s="129" t="s">
        <v>132</v>
      </c>
    </row>
    <row r="23116">
      <c r="A23116" s="129">
        <v>8.0</v>
      </c>
      <c r="B23116" s="129" t="s">
        <v>2934</v>
      </c>
      <c r="C23116" s="129" t="s">
        <v>2935</v>
      </c>
      <c r="D23116" s="129">
        <v>37.0</v>
      </c>
      <c r="E23116" s="129" t="s">
        <v>119</v>
      </c>
    </row>
    <row r="23117">
      <c r="A23117" s="129">
        <v>8.0</v>
      </c>
      <c r="B23117" s="129" t="s">
        <v>2936</v>
      </c>
      <c r="C23117" s="129" t="s">
        <v>2937</v>
      </c>
      <c r="D23117" s="129">
        <v>33.0</v>
      </c>
      <c r="E23117" s="129" t="s">
        <v>119</v>
      </c>
    </row>
    <row r="23118">
      <c r="A23118" s="129">
        <v>8.0</v>
      </c>
      <c r="B23118" s="129" t="s">
        <v>2938</v>
      </c>
      <c r="C23118" s="129" t="s">
        <v>2939</v>
      </c>
      <c r="D23118" s="129">
        <v>36.0</v>
      </c>
      <c r="E23118" s="129" t="s">
        <v>119</v>
      </c>
    </row>
    <row r="23119">
      <c r="A23119" s="129">
        <v>8.0</v>
      </c>
      <c r="B23119" s="129" t="s">
        <v>2940</v>
      </c>
      <c r="C23119" s="129" t="s">
        <v>2941</v>
      </c>
      <c r="D23119" s="129">
        <v>47.0</v>
      </c>
      <c r="E23119" s="129" t="s">
        <v>132</v>
      </c>
    </row>
    <row r="23120">
      <c r="A23120" s="129">
        <v>8.0</v>
      </c>
      <c r="B23120" s="129" t="s">
        <v>2942</v>
      </c>
      <c r="C23120" s="129" t="s">
        <v>2943</v>
      </c>
      <c r="D23120" s="129">
        <v>45.0</v>
      </c>
      <c r="E23120" s="129" t="s">
        <v>132</v>
      </c>
    </row>
    <row r="23121">
      <c r="A23121" s="129">
        <v>8.0</v>
      </c>
      <c r="B23121" s="129" t="s">
        <v>2946</v>
      </c>
      <c r="C23121" s="129" t="s">
        <v>2947</v>
      </c>
      <c r="D23121" s="129">
        <v>52.0</v>
      </c>
      <c r="E23121" s="129" t="s">
        <v>119</v>
      </c>
    </row>
    <row r="23122">
      <c r="A23122" s="129">
        <v>8.0</v>
      </c>
      <c r="B23122" s="129" t="s">
        <v>6992</v>
      </c>
      <c r="C23122" s="129" t="s">
        <v>6993</v>
      </c>
      <c r="D23122" s="129">
        <v>50.0</v>
      </c>
      <c r="E23122" s="129" t="s">
        <v>119</v>
      </c>
    </row>
    <row r="23123">
      <c r="A23123" s="129">
        <v>8.0</v>
      </c>
      <c r="B23123" s="129" t="s">
        <v>2948</v>
      </c>
      <c r="C23123" s="129" t="s">
        <v>2949</v>
      </c>
      <c r="D23123" s="129">
        <v>42.0</v>
      </c>
      <c r="E23123" s="129" t="s">
        <v>132</v>
      </c>
    </row>
    <row r="23124">
      <c r="A23124" s="129">
        <v>8.0</v>
      </c>
      <c r="B23124" s="129" t="s">
        <v>2952</v>
      </c>
      <c r="C23124" s="129" t="s">
        <v>2953</v>
      </c>
      <c r="D23124" s="129">
        <v>54.0</v>
      </c>
      <c r="E23124" s="129" t="s">
        <v>132</v>
      </c>
    </row>
    <row r="23125">
      <c r="A23125" s="129">
        <v>8.0</v>
      </c>
      <c r="B23125" s="129" t="s">
        <v>6996</v>
      </c>
      <c r="C23125" s="129" t="s">
        <v>6997</v>
      </c>
      <c r="D23125" s="129">
        <v>67.0</v>
      </c>
      <c r="E23125" s="129" t="s">
        <v>132</v>
      </c>
    </row>
    <row r="23126">
      <c r="A23126" s="129">
        <v>8.0</v>
      </c>
      <c r="B23126" s="129" t="s">
        <v>2958</v>
      </c>
      <c r="C23126" s="129" t="s">
        <v>2959</v>
      </c>
      <c r="D23126" s="129">
        <v>47.0</v>
      </c>
      <c r="E23126" s="129" t="s">
        <v>132</v>
      </c>
    </row>
    <row r="23127">
      <c r="A23127" s="129">
        <v>8.0</v>
      </c>
      <c r="B23127" s="129" t="s">
        <v>2960</v>
      </c>
      <c r="C23127" s="129" t="s">
        <v>2961</v>
      </c>
      <c r="D23127" s="129">
        <v>62.0</v>
      </c>
      <c r="E23127" s="129" t="s">
        <v>119</v>
      </c>
    </row>
    <row r="23128">
      <c r="A23128" s="129">
        <v>8.0</v>
      </c>
      <c r="B23128" s="129" t="s">
        <v>2962</v>
      </c>
      <c r="C23128" s="129" t="s">
        <v>2963</v>
      </c>
      <c r="D23128" s="129">
        <v>67.0</v>
      </c>
      <c r="E23128" s="129" t="s">
        <v>132</v>
      </c>
    </row>
    <row r="23129">
      <c r="A23129" s="129">
        <v>8.0</v>
      </c>
      <c r="B23129" s="129" t="s">
        <v>2964</v>
      </c>
      <c r="C23129" s="129" t="s">
        <v>2965</v>
      </c>
      <c r="D23129" s="129">
        <v>56.0</v>
      </c>
      <c r="E23129" s="129" t="s">
        <v>132</v>
      </c>
    </row>
    <row r="23130">
      <c r="A23130" s="129">
        <v>8.0</v>
      </c>
      <c r="B23130" s="129" t="s">
        <v>2966</v>
      </c>
      <c r="C23130" s="129" t="s">
        <v>2967</v>
      </c>
      <c r="D23130" s="129">
        <v>30.0</v>
      </c>
      <c r="E23130" s="129" t="s">
        <v>119</v>
      </c>
    </row>
    <row r="23131">
      <c r="A23131" s="129">
        <v>8.0</v>
      </c>
      <c r="B23131" s="129" t="s">
        <v>2968</v>
      </c>
      <c r="C23131" s="129" t="s">
        <v>2969</v>
      </c>
      <c r="D23131" s="129">
        <v>56.0</v>
      </c>
      <c r="E23131" s="129" t="s">
        <v>132</v>
      </c>
    </row>
    <row r="23132">
      <c r="A23132" s="129">
        <v>8.0</v>
      </c>
      <c r="B23132" s="129" t="s">
        <v>2970</v>
      </c>
      <c r="C23132" s="129" t="s">
        <v>2971</v>
      </c>
      <c r="D23132" s="129">
        <v>68.0</v>
      </c>
      <c r="E23132" s="129" t="s">
        <v>119</v>
      </c>
    </row>
    <row r="23133">
      <c r="A23133" s="129">
        <v>8.0</v>
      </c>
      <c r="B23133" s="129" t="s">
        <v>2972</v>
      </c>
      <c r="C23133" s="129" t="s">
        <v>2973</v>
      </c>
      <c r="D23133" s="129">
        <v>67.0</v>
      </c>
      <c r="E23133" s="129" t="s">
        <v>119</v>
      </c>
    </row>
    <row r="23134">
      <c r="A23134" s="129">
        <v>8.0</v>
      </c>
      <c r="B23134" s="129" t="s">
        <v>6998</v>
      </c>
      <c r="C23134" s="129" t="s">
        <v>6999</v>
      </c>
      <c r="D23134" s="129">
        <v>28.0</v>
      </c>
      <c r="E23134" s="129" t="s">
        <v>132</v>
      </c>
    </row>
    <row r="23135">
      <c r="A23135" s="129">
        <v>8.0</v>
      </c>
      <c r="B23135" s="129" t="s">
        <v>2974</v>
      </c>
      <c r="C23135" s="129" t="s">
        <v>2975</v>
      </c>
      <c r="D23135" s="129">
        <v>31.0</v>
      </c>
      <c r="E23135" s="129" t="s">
        <v>132</v>
      </c>
    </row>
    <row r="23136">
      <c r="A23136" s="129">
        <v>8.0</v>
      </c>
      <c r="B23136" s="129" t="s">
        <v>2978</v>
      </c>
      <c r="C23136" s="129" t="s">
        <v>2979</v>
      </c>
      <c r="D23136" s="129">
        <v>56.0</v>
      </c>
      <c r="E23136" s="129" t="s">
        <v>132</v>
      </c>
    </row>
    <row r="23137">
      <c r="A23137" s="129">
        <v>8.0</v>
      </c>
      <c r="B23137" s="129" t="s">
        <v>2980</v>
      </c>
      <c r="C23137" s="129" t="s">
        <v>2981</v>
      </c>
      <c r="D23137" s="129">
        <v>37.0</v>
      </c>
      <c r="E23137" s="129" t="s">
        <v>132</v>
      </c>
    </row>
    <row r="23138">
      <c r="A23138" s="129">
        <v>8.0</v>
      </c>
      <c r="B23138" s="129" t="s">
        <v>7002</v>
      </c>
      <c r="C23138" s="129" t="s">
        <v>7003</v>
      </c>
      <c r="D23138" s="129">
        <v>44.0</v>
      </c>
      <c r="E23138" s="129" t="s">
        <v>119</v>
      </c>
    </row>
    <row r="23139">
      <c r="A23139" s="129">
        <v>8.0</v>
      </c>
      <c r="B23139" s="129" t="s">
        <v>2982</v>
      </c>
      <c r="C23139" s="129" t="s">
        <v>2983</v>
      </c>
      <c r="D23139" s="129">
        <v>63.0</v>
      </c>
      <c r="E23139" s="129" t="s">
        <v>132</v>
      </c>
    </row>
    <row r="23140">
      <c r="A23140" s="129">
        <v>8.0</v>
      </c>
      <c r="B23140" s="129" t="s">
        <v>2984</v>
      </c>
      <c r="C23140" s="129" t="s">
        <v>2985</v>
      </c>
      <c r="D23140" s="129">
        <v>69.0</v>
      </c>
      <c r="E23140" s="129" t="s">
        <v>119</v>
      </c>
    </row>
    <row r="23141">
      <c r="A23141" s="129">
        <v>8.0</v>
      </c>
      <c r="B23141" s="129" t="s">
        <v>2988</v>
      </c>
      <c r="C23141" s="129" t="s">
        <v>2989</v>
      </c>
      <c r="D23141" s="129">
        <v>21.0</v>
      </c>
      <c r="E23141" s="129" t="s">
        <v>119</v>
      </c>
    </row>
    <row r="23142">
      <c r="A23142" s="129">
        <v>8.0</v>
      </c>
      <c r="B23142" s="129" t="s">
        <v>8412</v>
      </c>
      <c r="C23142" s="129" t="s">
        <v>8413</v>
      </c>
      <c r="D23142" s="129">
        <v>47.0</v>
      </c>
      <c r="E23142" s="129" t="s">
        <v>132</v>
      </c>
    </row>
    <row r="23143">
      <c r="A23143" s="129">
        <v>8.0</v>
      </c>
      <c r="B23143" s="129" t="s">
        <v>2990</v>
      </c>
      <c r="C23143" s="129" t="s">
        <v>2991</v>
      </c>
      <c r="D23143" s="129">
        <v>51.0</v>
      </c>
      <c r="E23143" s="129" t="s">
        <v>132</v>
      </c>
    </row>
    <row r="23144">
      <c r="A23144" s="129">
        <v>8.0</v>
      </c>
      <c r="B23144" s="129" t="s">
        <v>7004</v>
      </c>
      <c r="C23144" s="129" t="s">
        <v>7005</v>
      </c>
      <c r="D23144" s="129">
        <v>50.0</v>
      </c>
      <c r="E23144" s="129" t="s">
        <v>132</v>
      </c>
    </row>
    <row r="23145">
      <c r="A23145" s="129">
        <v>8.0</v>
      </c>
      <c r="B23145" s="129" t="s">
        <v>2994</v>
      </c>
      <c r="C23145" s="129" t="s">
        <v>2995</v>
      </c>
      <c r="D23145" s="129">
        <v>64.0</v>
      </c>
      <c r="E23145" s="129" t="s">
        <v>132</v>
      </c>
    </row>
    <row r="23146">
      <c r="A23146" s="129">
        <v>8.0</v>
      </c>
      <c r="B23146" s="129" t="s">
        <v>2996</v>
      </c>
      <c r="C23146" s="129" t="s">
        <v>2997</v>
      </c>
      <c r="D23146" s="129">
        <v>42.0</v>
      </c>
      <c r="E23146" s="129" t="s">
        <v>132</v>
      </c>
    </row>
    <row r="23147">
      <c r="A23147" s="129">
        <v>8.0</v>
      </c>
      <c r="B23147" s="129" t="s">
        <v>2998</v>
      </c>
      <c r="C23147" s="129" t="s">
        <v>2999</v>
      </c>
      <c r="D23147" s="129">
        <v>55.0</v>
      </c>
      <c r="E23147" s="129" t="s">
        <v>132</v>
      </c>
    </row>
    <row r="23148">
      <c r="A23148" s="129">
        <v>8.0</v>
      </c>
      <c r="B23148" s="129" t="s">
        <v>3000</v>
      </c>
      <c r="C23148" s="129" t="s">
        <v>3001</v>
      </c>
      <c r="D23148" s="129">
        <v>27.0</v>
      </c>
      <c r="E23148" s="129" t="s">
        <v>119</v>
      </c>
    </row>
    <row r="23149">
      <c r="A23149" s="129">
        <v>8.0</v>
      </c>
      <c r="B23149" s="129" t="s">
        <v>3002</v>
      </c>
      <c r="C23149" s="129" t="s">
        <v>3003</v>
      </c>
      <c r="D23149" s="129">
        <v>42.0</v>
      </c>
      <c r="E23149" s="129" t="s">
        <v>132</v>
      </c>
    </row>
    <row r="23150">
      <c r="A23150" s="129">
        <v>8.0</v>
      </c>
      <c r="B23150" s="129" t="s">
        <v>3006</v>
      </c>
      <c r="C23150" s="129" t="s">
        <v>3007</v>
      </c>
      <c r="D23150" s="129">
        <v>30.0</v>
      </c>
      <c r="E23150" s="129" t="s">
        <v>119</v>
      </c>
    </row>
    <row r="23151">
      <c r="A23151" s="129">
        <v>8.0</v>
      </c>
      <c r="B23151" s="129" t="s">
        <v>3010</v>
      </c>
      <c r="C23151" s="129" t="s">
        <v>3011</v>
      </c>
      <c r="D23151" s="129">
        <v>60.0</v>
      </c>
      <c r="E23151" s="129" t="s">
        <v>132</v>
      </c>
    </row>
    <row r="23152">
      <c r="A23152" s="129">
        <v>8.0</v>
      </c>
      <c r="B23152" s="129" t="s">
        <v>3014</v>
      </c>
      <c r="C23152" s="129" t="s">
        <v>3015</v>
      </c>
      <c r="D23152" s="129">
        <v>51.0</v>
      </c>
      <c r="E23152" s="129" t="s">
        <v>132</v>
      </c>
    </row>
    <row r="23153">
      <c r="A23153" s="129">
        <v>8.0</v>
      </c>
      <c r="B23153" s="129" t="s">
        <v>7008</v>
      </c>
      <c r="C23153" s="129" t="s">
        <v>7009</v>
      </c>
      <c r="D23153" s="129">
        <v>44.0</v>
      </c>
      <c r="E23153" s="129" t="s">
        <v>132</v>
      </c>
    </row>
    <row r="23154">
      <c r="A23154" s="129">
        <v>8.0</v>
      </c>
      <c r="B23154" s="129" t="s">
        <v>3016</v>
      </c>
      <c r="C23154" s="129" t="s">
        <v>3017</v>
      </c>
      <c r="D23154" s="129">
        <v>50.0</v>
      </c>
      <c r="E23154" s="129" t="s">
        <v>119</v>
      </c>
    </row>
    <row r="23155">
      <c r="A23155" s="129">
        <v>8.0</v>
      </c>
      <c r="B23155" s="129" t="s">
        <v>3020</v>
      </c>
      <c r="C23155" s="129" t="s">
        <v>3021</v>
      </c>
      <c r="D23155" s="129">
        <v>31.0</v>
      </c>
      <c r="E23155" s="129" t="s">
        <v>119</v>
      </c>
    </row>
    <row r="23156">
      <c r="A23156" s="129">
        <v>8.0</v>
      </c>
      <c r="B23156" s="129" t="s">
        <v>3022</v>
      </c>
      <c r="C23156" s="129" t="s">
        <v>3023</v>
      </c>
      <c r="D23156" s="129">
        <v>65.0</v>
      </c>
      <c r="E23156" s="129" t="s">
        <v>119</v>
      </c>
    </row>
    <row r="23157">
      <c r="A23157" s="129">
        <v>8.0</v>
      </c>
      <c r="B23157" s="129" t="s">
        <v>3024</v>
      </c>
      <c r="C23157" s="129" t="s">
        <v>3025</v>
      </c>
      <c r="D23157" s="129">
        <v>47.0</v>
      </c>
      <c r="E23157" s="129" t="s">
        <v>119</v>
      </c>
    </row>
    <row r="23158">
      <c r="A23158" s="129">
        <v>8.0</v>
      </c>
      <c r="B23158" s="129" t="s">
        <v>3026</v>
      </c>
      <c r="C23158" s="129" t="s">
        <v>3027</v>
      </c>
      <c r="D23158" s="129">
        <v>23.0</v>
      </c>
      <c r="E23158" s="129" t="s">
        <v>119</v>
      </c>
    </row>
    <row r="23159">
      <c r="A23159" s="129">
        <v>8.0</v>
      </c>
      <c r="B23159" s="129" t="s">
        <v>3028</v>
      </c>
      <c r="C23159" s="129" t="s">
        <v>3029</v>
      </c>
      <c r="D23159" s="129">
        <v>70.0</v>
      </c>
      <c r="E23159" s="129" t="s">
        <v>132</v>
      </c>
    </row>
    <row r="23160">
      <c r="A23160" s="129">
        <v>8.0</v>
      </c>
      <c r="B23160" s="129" t="s">
        <v>3030</v>
      </c>
      <c r="C23160" s="129" t="s">
        <v>3031</v>
      </c>
      <c r="D23160" s="129">
        <v>37.0</v>
      </c>
      <c r="E23160" s="129" t="s">
        <v>132</v>
      </c>
    </row>
    <row r="23161">
      <c r="A23161" s="129">
        <v>8.0</v>
      </c>
      <c r="B23161" s="129" t="s">
        <v>3032</v>
      </c>
      <c r="C23161" s="129" t="s">
        <v>3033</v>
      </c>
      <c r="D23161" s="129">
        <v>65.0</v>
      </c>
      <c r="E23161" s="129" t="s">
        <v>119</v>
      </c>
    </row>
    <row r="23162">
      <c r="A23162" s="129">
        <v>8.0</v>
      </c>
      <c r="B23162" s="129" t="s">
        <v>3034</v>
      </c>
      <c r="C23162" s="129" t="s">
        <v>3035</v>
      </c>
      <c r="D23162" s="129">
        <v>60.0</v>
      </c>
      <c r="E23162" s="129" t="s">
        <v>132</v>
      </c>
    </row>
    <row r="23163">
      <c r="A23163" s="129">
        <v>8.0</v>
      </c>
      <c r="B23163" s="129" t="s">
        <v>3036</v>
      </c>
      <c r="C23163" s="129" t="s">
        <v>3037</v>
      </c>
      <c r="D23163" s="129">
        <v>26.0</v>
      </c>
      <c r="E23163" s="129" t="s">
        <v>119</v>
      </c>
    </row>
    <row r="23164">
      <c r="A23164" s="129">
        <v>8.0</v>
      </c>
      <c r="B23164" s="129" t="s">
        <v>7012</v>
      </c>
      <c r="C23164" s="129" t="s">
        <v>7013</v>
      </c>
      <c r="D23164" s="129">
        <v>55.0</v>
      </c>
      <c r="E23164" s="129" t="s">
        <v>132</v>
      </c>
    </row>
    <row r="23165">
      <c r="A23165" s="129">
        <v>8.0</v>
      </c>
      <c r="B23165" s="129" t="s">
        <v>3038</v>
      </c>
      <c r="C23165" s="129" t="s">
        <v>3039</v>
      </c>
      <c r="D23165" s="129">
        <v>43.0</v>
      </c>
      <c r="E23165" s="129" t="s">
        <v>132</v>
      </c>
    </row>
    <row r="23166">
      <c r="A23166" s="129">
        <v>8.0</v>
      </c>
      <c r="B23166" s="129" t="s">
        <v>3040</v>
      </c>
      <c r="C23166" s="129" t="s">
        <v>3041</v>
      </c>
      <c r="D23166" s="129">
        <v>49.0</v>
      </c>
      <c r="E23166" s="129" t="s">
        <v>132</v>
      </c>
    </row>
    <row r="23167">
      <c r="A23167" s="129">
        <v>8.0</v>
      </c>
      <c r="B23167" s="129" t="s">
        <v>3042</v>
      </c>
      <c r="C23167" s="129" t="s">
        <v>3043</v>
      </c>
      <c r="D23167" s="129">
        <v>21.0</v>
      </c>
      <c r="E23167" s="129" t="s">
        <v>119</v>
      </c>
    </row>
    <row r="23168">
      <c r="A23168" s="129">
        <v>8.0</v>
      </c>
      <c r="B23168" s="129" t="s">
        <v>3044</v>
      </c>
      <c r="C23168" s="129" t="s">
        <v>3045</v>
      </c>
      <c r="D23168" s="129">
        <v>50.0</v>
      </c>
      <c r="E23168" s="129" t="s">
        <v>119</v>
      </c>
    </row>
    <row r="23169">
      <c r="A23169" s="129">
        <v>8.0</v>
      </c>
      <c r="B23169" s="129" t="s">
        <v>8260</v>
      </c>
      <c r="C23169" s="129" t="s">
        <v>8261</v>
      </c>
      <c r="D23169" s="129">
        <v>28.0</v>
      </c>
      <c r="E23169" s="129" t="s">
        <v>119</v>
      </c>
    </row>
    <row r="23170">
      <c r="A23170" s="129">
        <v>8.0</v>
      </c>
      <c r="B23170" s="129" t="s">
        <v>3046</v>
      </c>
      <c r="C23170" s="129" t="s">
        <v>3047</v>
      </c>
      <c r="D23170" s="129">
        <v>20.0</v>
      </c>
      <c r="E23170" s="129" t="s">
        <v>132</v>
      </c>
    </row>
    <row r="23171">
      <c r="A23171" s="129">
        <v>8.0</v>
      </c>
      <c r="B23171" s="129" t="s">
        <v>3048</v>
      </c>
      <c r="C23171" s="129" t="s">
        <v>3049</v>
      </c>
      <c r="D23171" s="129">
        <v>21.0</v>
      </c>
      <c r="E23171" s="129" t="s">
        <v>119</v>
      </c>
    </row>
    <row r="23172">
      <c r="A23172" s="129">
        <v>8.0</v>
      </c>
      <c r="B23172" s="129" t="s">
        <v>3050</v>
      </c>
      <c r="C23172" s="129" t="s">
        <v>3051</v>
      </c>
      <c r="D23172" s="129">
        <v>68.0</v>
      </c>
      <c r="E23172" s="129" t="s">
        <v>132</v>
      </c>
    </row>
    <row r="23173">
      <c r="A23173" s="129">
        <v>8.0</v>
      </c>
      <c r="B23173" s="129" t="s">
        <v>3052</v>
      </c>
      <c r="C23173" s="129" t="s">
        <v>3053</v>
      </c>
      <c r="D23173" s="129">
        <v>35.0</v>
      </c>
      <c r="E23173" s="129" t="s">
        <v>132</v>
      </c>
    </row>
    <row r="23174">
      <c r="A23174" s="129">
        <v>8.0</v>
      </c>
      <c r="B23174" s="129" t="s">
        <v>3054</v>
      </c>
      <c r="C23174" s="129" t="s">
        <v>3055</v>
      </c>
      <c r="D23174" s="129">
        <v>43.0</v>
      </c>
      <c r="E23174" s="129" t="s">
        <v>119</v>
      </c>
    </row>
    <row r="23175">
      <c r="A23175" s="129">
        <v>8.0</v>
      </c>
      <c r="B23175" s="129" t="s">
        <v>3056</v>
      </c>
      <c r="C23175" s="129" t="s">
        <v>3057</v>
      </c>
      <c r="D23175" s="129">
        <v>44.0</v>
      </c>
      <c r="E23175" s="129" t="s">
        <v>119</v>
      </c>
    </row>
    <row r="23176">
      <c r="A23176" s="129">
        <v>8.0</v>
      </c>
      <c r="B23176" s="129" t="s">
        <v>3058</v>
      </c>
      <c r="C23176" s="129" t="s">
        <v>3059</v>
      </c>
      <c r="D23176" s="129">
        <v>51.0</v>
      </c>
      <c r="E23176" s="129" t="s">
        <v>132</v>
      </c>
    </row>
    <row r="23177">
      <c r="A23177" s="129">
        <v>8.0</v>
      </c>
      <c r="B23177" s="129" t="s">
        <v>7016</v>
      </c>
      <c r="C23177" s="129" t="s">
        <v>7017</v>
      </c>
      <c r="D23177" s="129">
        <v>31.0</v>
      </c>
      <c r="E23177" s="129" t="s">
        <v>119</v>
      </c>
    </row>
    <row r="23178">
      <c r="A23178" s="129">
        <v>8.0</v>
      </c>
      <c r="B23178" s="129" t="s">
        <v>3060</v>
      </c>
      <c r="C23178" s="129" t="s">
        <v>3061</v>
      </c>
      <c r="D23178" s="129">
        <v>37.0</v>
      </c>
      <c r="E23178" s="129" t="s">
        <v>132</v>
      </c>
    </row>
    <row r="23179">
      <c r="A23179" s="129">
        <v>8.0</v>
      </c>
      <c r="B23179" s="129" t="s">
        <v>3064</v>
      </c>
      <c r="C23179" s="129" t="s">
        <v>3065</v>
      </c>
      <c r="D23179" s="129">
        <v>63.0</v>
      </c>
      <c r="E23179" s="129" t="s">
        <v>132</v>
      </c>
    </row>
    <row r="23180">
      <c r="A23180" s="129">
        <v>8.0</v>
      </c>
      <c r="B23180" s="129" t="s">
        <v>3066</v>
      </c>
      <c r="C23180" s="129" t="s">
        <v>3067</v>
      </c>
      <c r="D23180" s="129">
        <v>63.0</v>
      </c>
      <c r="E23180" s="129" t="s">
        <v>119</v>
      </c>
    </row>
    <row r="23181">
      <c r="A23181" s="129">
        <v>8.0</v>
      </c>
      <c r="B23181" s="129" t="s">
        <v>3070</v>
      </c>
      <c r="C23181" s="129" t="s">
        <v>3071</v>
      </c>
      <c r="D23181" s="129">
        <v>46.0</v>
      </c>
      <c r="E23181" s="129" t="s">
        <v>132</v>
      </c>
    </row>
    <row r="23182">
      <c r="A23182" s="129">
        <v>8.0</v>
      </c>
      <c r="B23182" s="129" t="s">
        <v>3072</v>
      </c>
      <c r="C23182" s="129" t="s">
        <v>3073</v>
      </c>
      <c r="D23182" s="129">
        <v>56.0</v>
      </c>
      <c r="E23182" s="129" t="s">
        <v>132</v>
      </c>
    </row>
    <row r="23183">
      <c r="A23183" s="129">
        <v>8.0</v>
      </c>
      <c r="B23183" s="129" t="s">
        <v>3076</v>
      </c>
      <c r="C23183" s="129" t="s">
        <v>3077</v>
      </c>
      <c r="D23183" s="129">
        <v>50.0</v>
      </c>
      <c r="E23183" s="129" t="s">
        <v>119</v>
      </c>
    </row>
    <row r="23184">
      <c r="A23184" s="129">
        <v>8.0</v>
      </c>
      <c r="B23184" s="129" t="s">
        <v>3078</v>
      </c>
      <c r="C23184" s="129" t="s">
        <v>3079</v>
      </c>
      <c r="D23184" s="129">
        <v>40.0</v>
      </c>
      <c r="E23184" s="129" t="s">
        <v>132</v>
      </c>
    </row>
    <row r="23185">
      <c r="A23185" s="129">
        <v>8.0</v>
      </c>
      <c r="B23185" s="129" t="s">
        <v>3080</v>
      </c>
      <c r="C23185" s="129" t="s">
        <v>3081</v>
      </c>
      <c r="D23185" s="129">
        <v>56.0</v>
      </c>
      <c r="E23185" s="129" t="s">
        <v>132</v>
      </c>
    </row>
    <row r="23186">
      <c r="A23186" s="129">
        <v>8.0</v>
      </c>
      <c r="B23186" s="129" t="s">
        <v>3082</v>
      </c>
      <c r="C23186" s="129" t="s">
        <v>3083</v>
      </c>
      <c r="D23186" s="129">
        <v>44.0</v>
      </c>
      <c r="E23186" s="129" t="s">
        <v>132</v>
      </c>
    </row>
    <row r="23187">
      <c r="A23187" s="129">
        <v>8.0</v>
      </c>
      <c r="B23187" s="129" t="s">
        <v>3084</v>
      </c>
      <c r="C23187" s="129" t="s">
        <v>3085</v>
      </c>
      <c r="D23187" s="129">
        <v>47.0</v>
      </c>
      <c r="E23187" s="129" t="s">
        <v>119</v>
      </c>
    </row>
    <row r="23188">
      <c r="A23188" s="129">
        <v>8.0</v>
      </c>
      <c r="B23188" s="129" t="s">
        <v>3086</v>
      </c>
      <c r="C23188" s="129" t="s">
        <v>3087</v>
      </c>
      <c r="D23188" s="129">
        <v>48.0</v>
      </c>
      <c r="E23188" s="129" t="s">
        <v>132</v>
      </c>
    </row>
    <row r="23189">
      <c r="A23189" s="129">
        <v>8.0</v>
      </c>
      <c r="B23189" s="129" t="s">
        <v>7022</v>
      </c>
      <c r="C23189" s="129" t="s">
        <v>7023</v>
      </c>
      <c r="D23189" s="129">
        <v>24.0</v>
      </c>
      <c r="E23189" s="129" t="s">
        <v>132</v>
      </c>
    </row>
    <row r="23190">
      <c r="A23190" s="129">
        <v>8.0</v>
      </c>
      <c r="B23190" s="129" t="s">
        <v>7024</v>
      </c>
      <c r="C23190" s="129" t="s">
        <v>7025</v>
      </c>
      <c r="D23190" s="129">
        <v>35.0</v>
      </c>
      <c r="E23190" s="129" t="s">
        <v>132</v>
      </c>
    </row>
    <row r="23191">
      <c r="A23191" s="129">
        <v>8.0</v>
      </c>
      <c r="B23191" s="129" t="s">
        <v>8262</v>
      </c>
      <c r="C23191" s="129" t="s">
        <v>8263</v>
      </c>
      <c r="D23191" s="129">
        <v>36.0</v>
      </c>
      <c r="E23191" s="129" t="s">
        <v>132</v>
      </c>
    </row>
    <row r="23192">
      <c r="A23192" s="129">
        <v>8.0</v>
      </c>
      <c r="B23192" s="129" t="s">
        <v>3090</v>
      </c>
      <c r="C23192" s="129" t="s">
        <v>3091</v>
      </c>
      <c r="D23192" s="129">
        <v>48.0</v>
      </c>
      <c r="E23192" s="129" t="s">
        <v>132</v>
      </c>
    </row>
    <row r="23193">
      <c r="A23193" s="129">
        <v>8.0</v>
      </c>
      <c r="B23193" s="129" t="s">
        <v>3096</v>
      </c>
      <c r="C23193" s="129" t="s">
        <v>3097</v>
      </c>
      <c r="D23193" s="129">
        <v>64.0</v>
      </c>
      <c r="E23193" s="129" t="s">
        <v>132</v>
      </c>
    </row>
    <row r="23194">
      <c r="A23194" s="129">
        <v>8.0</v>
      </c>
      <c r="B23194" s="129" t="s">
        <v>3100</v>
      </c>
      <c r="C23194" s="129" t="s">
        <v>3101</v>
      </c>
      <c r="D23194" s="129">
        <v>43.0</v>
      </c>
      <c r="E23194" s="129" t="s">
        <v>132</v>
      </c>
    </row>
    <row r="23195">
      <c r="A23195" s="129">
        <v>8.0</v>
      </c>
      <c r="B23195" s="129" t="s">
        <v>3102</v>
      </c>
      <c r="C23195" s="129" t="s">
        <v>3103</v>
      </c>
      <c r="D23195" s="129">
        <v>64.0</v>
      </c>
      <c r="E23195" s="129" t="s">
        <v>132</v>
      </c>
    </row>
    <row r="23196">
      <c r="A23196" s="129">
        <v>8.0</v>
      </c>
      <c r="B23196" s="129" t="s">
        <v>3104</v>
      </c>
      <c r="C23196" s="129" t="s">
        <v>3105</v>
      </c>
      <c r="D23196" s="129">
        <v>40.0</v>
      </c>
      <c r="E23196" s="129" t="s">
        <v>119</v>
      </c>
    </row>
    <row r="23197">
      <c r="A23197" s="129">
        <v>8.0</v>
      </c>
      <c r="B23197" s="129" t="s">
        <v>3106</v>
      </c>
      <c r="C23197" s="129" t="s">
        <v>3107</v>
      </c>
      <c r="D23197" s="129">
        <v>67.0</v>
      </c>
      <c r="E23197" s="129" t="s">
        <v>119</v>
      </c>
    </row>
    <row r="23198">
      <c r="A23198" s="129">
        <v>8.0</v>
      </c>
      <c r="B23198" s="129" t="s">
        <v>3108</v>
      </c>
      <c r="C23198" s="129" t="s">
        <v>3109</v>
      </c>
      <c r="D23198" s="129">
        <v>63.0</v>
      </c>
      <c r="E23198" s="129" t="s">
        <v>119</v>
      </c>
    </row>
    <row r="23199">
      <c r="A23199" s="129">
        <v>8.0</v>
      </c>
      <c r="B23199" s="129" t="s">
        <v>3114</v>
      </c>
      <c r="C23199" s="129" t="s">
        <v>3115</v>
      </c>
      <c r="D23199" s="129">
        <v>68.0</v>
      </c>
      <c r="E23199" s="129" t="s">
        <v>132</v>
      </c>
    </row>
    <row r="23200">
      <c r="A23200" s="129">
        <v>8.0</v>
      </c>
      <c r="B23200" s="129" t="s">
        <v>7026</v>
      </c>
      <c r="C23200" s="129" t="s">
        <v>7027</v>
      </c>
      <c r="D23200" s="129">
        <v>52.0</v>
      </c>
      <c r="E23200" s="129" t="s">
        <v>132</v>
      </c>
    </row>
    <row r="23201">
      <c r="A23201" s="129">
        <v>8.0</v>
      </c>
      <c r="B23201" s="129" t="s">
        <v>3116</v>
      </c>
      <c r="C23201" s="129" t="s">
        <v>3117</v>
      </c>
      <c r="D23201" s="129">
        <v>68.0</v>
      </c>
      <c r="E23201" s="129" t="s">
        <v>119</v>
      </c>
    </row>
    <row r="23202">
      <c r="A23202" s="129">
        <v>8.0</v>
      </c>
      <c r="B23202" s="129" t="s">
        <v>3120</v>
      </c>
      <c r="C23202" s="129" t="s">
        <v>3121</v>
      </c>
      <c r="D23202" s="129">
        <v>32.0</v>
      </c>
      <c r="E23202" s="129" t="s">
        <v>119</v>
      </c>
    </row>
    <row r="23203">
      <c r="A23203" s="129">
        <v>8.0</v>
      </c>
      <c r="B23203" s="129" t="s">
        <v>3122</v>
      </c>
      <c r="C23203" s="129" t="s">
        <v>3123</v>
      </c>
      <c r="D23203" s="129">
        <v>30.0</v>
      </c>
      <c r="E23203" s="129" t="s">
        <v>132</v>
      </c>
    </row>
    <row r="23204">
      <c r="A23204" s="129">
        <v>8.0</v>
      </c>
      <c r="B23204" s="129" t="s">
        <v>7892</v>
      </c>
      <c r="C23204" s="129" t="s">
        <v>7893</v>
      </c>
      <c r="D23204" s="129">
        <v>56.0</v>
      </c>
      <c r="E23204" s="129" t="s">
        <v>119</v>
      </c>
    </row>
    <row r="23205">
      <c r="A23205" s="129">
        <v>8.0</v>
      </c>
      <c r="B23205" s="129" t="s">
        <v>3124</v>
      </c>
      <c r="C23205" s="129" t="s">
        <v>3125</v>
      </c>
      <c r="D23205" s="129">
        <v>63.0</v>
      </c>
      <c r="E23205" s="129" t="s">
        <v>132</v>
      </c>
    </row>
    <row r="23206">
      <c r="A23206" s="129">
        <v>8.0</v>
      </c>
      <c r="B23206" s="129" t="s">
        <v>3126</v>
      </c>
      <c r="C23206" s="129" t="s">
        <v>3127</v>
      </c>
      <c r="D23206" s="129">
        <v>54.0</v>
      </c>
      <c r="E23206" s="129" t="s">
        <v>132</v>
      </c>
    </row>
    <row r="23207">
      <c r="A23207" s="129">
        <v>8.0</v>
      </c>
      <c r="B23207" s="129" t="s">
        <v>3128</v>
      </c>
      <c r="C23207" s="129" t="s">
        <v>3129</v>
      </c>
      <c r="D23207" s="129">
        <v>24.0</v>
      </c>
      <c r="E23207" s="129" t="s">
        <v>119</v>
      </c>
    </row>
    <row r="23208">
      <c r="A23208" s="129">
        <v>8.0</v>
      </c>
      <c r="B23208" s="129" t="s">
        <v>3130</v>
      </c>
      <c r="C23208" s="129" t="s">
        <v>3131</v>
      </c>
      <c r="D23208" s="129">
        <v>30.0</v>
      </c>
      <c r="E23208" s="129" t="s">
        <v>119</v>
      </c>
    </row>
    <row r="23209">
      <c r="A23209" s="129">
        <v>8.0</v>
      </c>
      <c r="B23209" s="129" t="s">
        <v>3132</v>
      </c>
      <c r="C23209" s="129" t="s">
        <v>3133</v>
      </c>
      <c r="D23209" s="129">
        <v>40.0</v>
      </c>
      <c r="E23209" s="129" t="s">
        <v>132</v>
      </c>
    </row>
    <row r="23210">
      <c r="A23210" s="129">
        <v>8.0</v>
      </c>
      <c r="B23210" s="129" t="s">
        <v>3134</v>
      </c>
      <c r="C23210" s="129" t="s">
        <v>3135</v>
      </c>
      <c r="D23210" s="129">
        <v>60.0</v>
      </c>
      <c r="E23210" s="129" t="s">
        <v>132</v>
      </c>
    </row>
    <row r="23211">
      <c r="A23211" s="129">
        <v>8.0</v>
      </c>
      <c r="B23211" s="129" t="s">
        <v>3136</v>
      </c>
      <c r="C23211" s="129" t="s">
        <v>3137</v>
      </c>
      <c r="D23211" s="129">
        <v>23.0</v>
      </c>
      <c r="E23211" s="129" t="s">
        <v>132</v>
      </c>
    </row>
    <row r="23212">
      <c r="A23212" s="129">
        <v>8.0</v>
      </c>
      <c r="B23212" s="129" t="s">
        <v>3138</v>
      </c>
      <c r="C23212" s="129" t="s">
        <v>3139</v>
      </c>
      <c r="D23212" s="129">
        <v>70.0</v>
      </c>
      <c r="E23212" s="129" t="s">
        <v>119</v>
      </c>
    </row>
    <row r="23213">
      <c r="A23213" s="129">
        <v>8.0</v>
      </c>
      <c r="B23213" s="129" t="s">
        <v>3140</v>
      </c>
      <c r="C23213" s="129" t="s">
        <v>3141</v>
      </c>
      <c r="D23213" s="129">
        <v>22.0</v>
      </c>
      <c r="E23213" s="129" t="s">
        <v>119</v>
      </c>
    </row>
    <row r="23214">
      <c r="A23214" s="129">
        <v>8.0</v>
      </c>
      <c r="B23214" s="129" t="s">
        <v>3142</v>
      </c>
      <c r="C23214" s="129" t="s">
        <v>3143</v>
      </c>
      <c r="D23214" s="129">
        <v>34.0</v>
      </c>
      <c r="E23214" s="129" t="s">
        <v>132</v>
      </c>
    </row>
    <row r="23215">
      <c r="A23215" s="129">
        <v>8.0</v>
      </c>
      <c r="B23215" s="129" t="s">
        <v>3144</v>
      </c>
      <c r="C23215" s="129" t="s">
        <v>3145</v>
      </c>
      <c r="D23215" s="129">
        <v>31.0</v>
      </c>
      <c r="E23215" s="129" t="s">
        <v>119</v>
      </c>
    </row>
    <row r="23216">
      <c r="A23216" s="129">
        <v>8.0</v>
      </c>
      <c r="B23216" s="129" t="s">
        <v>3148</v>
      </c>
      <c r="C23216" s="129" t="s">
        <v>3149</v>
      </c>
      <c r="D23216" s="129">
        <v>38.0</v>
      </c>
      <c r="E23216" s="129" t="s">
        <v>119</v>
      </c>
    </row>
    <row r="23217">
      <c r="A23217" s="129">
        <v>8.0</v>
      </c>
      <c r="B23217" s="129" t="s">
        <v>3150</v>
      </c>
      <c r="C23217" s="129" t="s">
        <v>3151</v>
      </c>
      <c r="D23217" s="129">
        <v>54.0</v>
      </c>
      <c r="E23217" s="129" t="s">
        <v>132</v>
      </c>
    </row>
    <row r="23218">
      <c r="A23218" s="129">
        <v>8.0</v>
      </c>
      <c r="B23218" s="129" t="s">
        <v>3152</v>
      </c>
      <c r="C23218" s="129" t="s">
        <v>3153</v>
      </c>
      <c r="D23218" s="129">
        <v>61.0</v>
      </c>
      <c r="E23218" s="129" t="s">
        <v>132</v>
      </c>
    </row>
    <row r="23219">
      <c r="A23219" s="129">
        <v>8.0</v>
      </c>
      <c r="B23219" s="129" t="s">
        <v>3156</v>
      </c>
      <c r="C23219" s="129" t="s">
        <v>3157</v>
      </c>
      <c r="D23219" s="129">
        <v>65.0</v>
      </c>
      <c r="E23219" s="129" t="s">
        <v>132</v>
      </c>
    </row>
    <row r="23220">
      <c r="A23220" s="129">
        <v>8.0</v>
      </c>
      <c r="B23220" s="129" t="s">
        <v>7032</v>
      </c>
      <c r="C23220" s="129" t="s">
        <v>7033</v>
      </c>
      <c r="D23220" s="129">
        <v>34.0</v>
      </c>
      <c r="E23220" s="129" t="s">
        <v>119</v>
      </c>
    </row>
    <row r="23221">
      <c r="A23221" s="129">
        <v>8.0</v>
      </c>
      <c r="B23221" s="129" t="s">
        <v>7034</v>
      </c>
      <c r="C23221" s="129" t="s">
        <v>7035</v>
      </c>
      <c r="D23221" s="129">
        <v>47.0</v>
      </c>
      <c r="E23221" s="129" t="s">
        <v>132</v>
      </c>
    </row>
    <row r="23222">
      <c r="A23222" s="129">
        <v>8.0</v>
      </c>
      <c r="B23222" s="129" t="s">
        <v>7896</v>
      </c>
      <c r="C23222" s="129" t="s">
        <v>7897</v>
      </c>
      <c r="D23222" s="129">
        <v>21.0</v>
      </c>
      <c r="E23222" s="129" t="s">
        <v>132</v>
      </c>
    </row>
    <row r="23223">
      <c r="A23223" s="129">
        <v>8.0</v>
      </c>
      <c r="B23223" s="129" t="s">
        <v>7898</v>
      </c>
      <c r="C23223" s="129" t="s">
        <v>7899</v>
      </c>
      <c r="D23223" s="129">
        <v>63.0</v>
      </c>
      <c r="E23223" s="129" t="s">
        <v>119</v>
      </c>
    </row>
    <row r="23224">
      <c r="A23224" s="129">
        <v>8.0</v>
      </c>
      <c r="B23224" s="129" t="s">
        <v>7036</v>
      </c>
      <c r="C23224" s="129" t="s">
        <v>7037</v>
      </c>
      <c r="D23224" s="129">
        <v>36.0</v>
      </c>
      <c r="E23224" s="129" t="s">
        <v>119</v>
      </c>
    </row>
    <row r="23225">
      <c r="A23225" s="129">
        <v>8.0</v>
      </c>
      <c r="B23225" s="129" t="s">
        <v>7038</v>
      </c>
      <c r="C23225" s="129" t="s">
        <v>7039</v>
      </c>
      <c r="D23225" s="129">
        <v>20.0</v>
      </c>
      <c r="E23225" s="129" t="s">
        <v>119</v>
      </c>
    </row>
    <row r="23226">
      <c r="A23226" s="129">
        <v>8.0</v>
      </c>
      <c r="B23226" s="129" t="s">
        <v>3160</v>
      </c>
      <c r="C23226" s="129" t="s">
        <v>3161</v>
      </c>
      <c r="D23226" s="129">
        <v>64.0</v>
      </c>
      <c r="E23226" s="129" t="s">
        <v>119</v>
      </c>
    </row>
    <row r="23227">
      <c r="A23227" s="129">
        <v>8.0</v>
      </c>
      <c r="B23227" s="129" t="s">
        <v>3162</v>
      </c>
      <c r="C23227" s="129" t="s">
        <v>3163</v>
      </c>
      <c r="D23227" s="129">
        <v>36.0</v>
      </c>
      <c r="E23227" s="129" t="s">
        <v>119</v>
      </c>
    </row>
    <row r="23228">
      <c r="A23228" s="129">
        <v>8.0</v>
      </c>
      <c r="B23228" s="129" t="s">
        <v>3164</v>
      </c>
      <c r="C23228" s="129" t="s">
        <v>3165</v>
      </c>
      <c r="D23228" s="129">
        <v>43.0</v>
      </c>
      <c r="E23228" s="129" t="s">
        <v>132</v>
      </c>
    </row>
    <row r="23229">
      <c r="A23229" s="129">
        <v>8.0</v>
      </c>
      <c r="B23229" s="129" t="s">
        <v>3168</v>
      </c>
      <c r="C23229" s="129" t="s">
        <v>3169</v>
      </c>
      <c r="D23229" s="129">
        <v>21.0</v>
      </c>
      <c r="E23229" s="129" t="s">
        <v>132</v>
      </c>
    </row>
    <row r="23230">
      <c r="A23230" s="129">
        <v>8.0</v>
      </c>
      <c r="B23230" s="129" t="s">
        <v>3170</v>
      </c>
      <c r="C23230" s="129" t="s">
        <v>3171</v>
      </c>
      <c r="D23230" s="129">
        <v>49.0</v>
      </c>
      <c r="E23230" s="129" t="s">
        <v>132</v>
      </c>
    </row>
    <row r="23231">
      <c r="A23231" s="129">
        <v>8.0</v>
      </c>
      <c r="B23231" s="129" t="s">
        <v>3172</v>
      </c>
      <c r="C23231" s="129" t="s">
        <v>3173</v>
      </c>
      <c r="D23231" s="129">
        <v>68.0</v>
      </c>
      <c r="E23231" s="129" t="s">
        <v>119</v>
      </c>
    </row>
    <row r="23232">
      <c r="A23232" s="129">
        <v>8.0</v>
      </c>
      <c r="B23232" s="129" t="s">
        <v>7042</v>
      </c>
      <c r="C23232" s="129" t="s">
        <v>7043</v>
      </c>
      <c r="D23232" s="129">
        <v>33.0</v>
      </c>
      <c r="E23232" s="129" t="s">
        <v>119</v>
      </c>
    </row>
    <row r="23233">
      <c r="A23233" s="129">
        <v>8.0</v>
      </c>
      <c r="B23233" s="129" t="s">
        <v>3174</v>
      </c>
      <c r="C23233" s="129" t="s">
        <v>3175</v>
      </c>
      <c r="D23233" s="129">
        <v>52.0</v>
      </c>
      <c r="E23233" s="129" t="s">
        <v>119</v>
      </c>
    </row>
    <row r="23234">
      <c r="A23234" s="129">
        <v>8.0</v>
      </c>
      <c r="B23234" s="129" t="s">
        <v>7900</v>
      </c>
      <c r="C23234" s="129" t="s">
        <v>7901</v>
      </c>
      <c r="D23234" s="129">
        <v>47.0</v>
      </c>
      <c r="E23234" s="129" t="s">
        <v>132</v>
      </c>
    </row>
    <row r="23235">
      <c r="A23235" s="129">
        <v>8.0</v>
      </c>
      <c r="B23235" s="129" t="s">
        <v>8268</v>
      </c>
      <c r="C23235" s="129" t="s">
        <v>8269</v>
      </c>
      <c r="D23235" s="129">
        <v>23.0</v>
      </c>
      <c r="E23235" s="129" t="s">
        <v>119</v>
      </c>
    </row>
    <row r="23236">
      <c r="A23236" s="129">
        <v>8.0</v>
      </c>
      <c r="B23236" s="129" t="s">
        <v>7044</v>
      </c>
      <c r="C23236" s="129" t="s">
        <v>7045</v>
      </c>
      <c r="D23236" s="129">
        <v>44.0</v>
      </c>
      <c r="E23236" s="129" t="s">
        <v>132</v>
      </c>
    </row>
    <row r="23237">
      <c r="A23237" s="129">
        <v>8.0</v>
      </c>
      <c r="B23237" s="129" t="s">
        <v>3176</v>
      </c>
      <c r="C23237" s="129" t="s">
        <v>3177</v>
      </c>
      <c r="D23237" s="129">
        <v>54.0</v>
      </c>
      <c r="E23237" s="129" t="s">
        <v>132</v>
      </c>
    </row>
    <row r="23238">
      <c r="A23238" s="129">
        <v>8.0</v>
      </c>
      <c r="B23238" s="129" t="s">
        <v>3178</v>
      </c>
      <c r="C23238" s="129" t="s">
        <v>3179</v>
      </c>
      <c r="D23238" s="129">
        <v>21.0</v>
      </c>
      <c r="E23238" s="129" t="s">
        <v>119</v>
      </c>
    </row>
    <row r="23239">
      <c r="A23239" s="129">
        <v>8.0</v>
      </c>
      <c r="B23239" s="129" t="s">
        <v>3180</v>
      </c>
      <c r="C23239" s="129" t="s">
        <v>3181</v>
      </c>
      <c r="D23239" s="129">
        <v>66.0</v>
      </c>
      <c r="E23239" s="129" t="s">
        <v>119</v>
      </c>
    </row>
    <row r="23240">
      <c r="A23240" s="129">
        <v>8.0</v>
      </c>
      <c r="B23240" s="129" t="s">
        <v>3182</v>
      </c>
      <c r="C23240" s="129" t="s">
        <v>3183</v>
      </c>
      <c r="D23240" s="129">
        <v>44.0</v>
      </c>
      <c r="E23240" s="129" t="s">
        <v>132</v>
      </c>
    </row>
    <row r="23241">
      <c r="A23241" s="129">
        <v>8.0</v>
      </c>
      <c r="B23241" s="129" t="s">
        <v>3184</v>
      </c>
      <c r="C23241" s="129" t="s">
        <v>3185</v>
      </c>
      <c r="D23241" s="129">
        <v>24.0</v>
      </c>
      <c r="E23241" s="129" t="s">
        <v>119</v>
      </c>
    </row>
    <row r="23242">
      <c r="A23242" s="129">
        <v>8.0</v>
      </c>
      <c r="B23242" s="129" t="s">
        <v>3186</v>
      </c>
      <c r="C23242" s="129" t="s">
        <v>3187</v>
      </c>
      <c r="D23242" s="129">
        <v>22.0</v>
      </c>
      <c r="E23242" s="129" t="s">
        <v>132</v>
      </c>
    </row>
    <row r="23243">
      <c r="A23243" s="129">
        <v>8.0</v>
      </c>
      <c r="B23243" s="129" t="s">
        <v>3188</v>
      </c>
      <c r="C23243" s="129" t="s">
        <v>3189</v>
      </c>
      <c r="D23243" s="129">
        <v>39.0</v>
      </c>
      <c r="E23243" s="129" t="s">
        <v>119</v>
      </c>
    </row>
    <row r="23244">
      <c r="A23244" s="129">
        <v>8.0</v>
      </c>
      <c r="B23244" s="129" t="s">
        <v>7046</v>
      </c>
      <c r="C23244" s="129" t="s">
        <v>7047</v>
      </c>
      <c r="D23244" s="129">
        <v>34.0</v>
      </c>
      <c r="E23244" s="129" t="s">
        <v>132</v>
      </c>
    </row>
    <row r="23245">
      <c r="A23245" s="129">
        <v>8.0</v>
      </c>
      <c r="B23245" s="129" t="s">
        <v>3192</v>
      </c>
      <c r="C23245" s="129" t="s">
        <v>3193</v>
      </c>
      <c r="D23245" s="129">
        <v>45.0</v>
      </c>
      <c r="E23245" s="129" t="s">
        <v>119</v>
      </c>
    </row>
    <row r="23246">
      <c r="A23246" s="129">
        <v>8.0</v>
      </c>
      <c r="B23246" s="129" t="s">
        <v>3194</v>
      </c>
      <c r="C23246" s="129" t="s">
        <v>3195</v>
      </c>
      <c r="D23246" s="129">
        <v>61.0</v>
      </c>
      <c r="E23246" s="129" t="s">
        <v>119</v>
      </c>
    </row>
    <row r="23247">
      <c r="A23247" s="129">
        <v>8.0</v>
      </c>
      <c r="B23247" s="129" t="s">
        <v>3196</v>
      </c>
      <c r="C23247" s="129" t="s">
        <v>3197</v>
      </c>
      <c r="D23247" s="129">
        <v>60.0</v>
      </c>
      <c r="E23247" s="129" t="s">
        <v>119</v>
      </c>
    </row>
    <row r="23248">
      <c r="A23248" s="129">
        <v>8.0</v>
      </c>
      <c r="B23248" s="129" t="s">
        <v>3200</v>
      </c>
      <c r="C23248" s="129" t="s">
        <v>3201</v>
      </c>
      <c r="D23248" s="129">
        <v>42.0</v>
      </c>
      <c r="E23248" s="129" t="s">
        <v>132</v>
      </c>
    </row>
    <row r="23249">
      <c r="A23249" s="129">
        <v>8.0</v>
      </c>
      <c r="B23249" s="129" t="s">
        <v>7050</v>
      </c>
      <c r="C23249" s="129" t="s">
        <v>7051</v>
      </c>
      <c r="D23249" s="129">
        <v>41.0</v>
      </c>
      <c r="E23249" s="129" t="s">
        <v>119</v>
      </c>
    </row>
    <row r="23250">
      <c r="A23250" s="129">
        <v>8.0</v>
      </c>
      <c r="B23250" s="129" t="s">
        <v>3202</v>
      </c>
      <c r="C23250" s="129" t="s">
        <v>3203</v>
      </c>
      <c r="D23250" s="129">
        <v>63.0</v>
      </c>
      <c r="E23250" s="129" t="s">
        <v>119</v>
      </c>
    </row>
    <row r="23251">
      <c r="A23251" s="129">
        <v>8.0</v>
      </c>
      <c r="B23251" s="129" t="s">
        <v>7052</v>
      </c>
      <c r="C23251" s="129" t="s">
        <v>7053</v>
      </c>
      <c r="D23251" s="129">
        <v>48.0</v>
      </c>
      <c r="E23251" s="129" t="s">
        <v>132</v>
      </c>
    </row>
    <row r="23252">
      <c r="A23252" s="129">
        <v>8.0</v>
      </c>
      <c r="B23252" s="129" t="s">
        <v>3204</v>
      </c>
      <c r="C23252" s="129" t="s">
        <v>3205</v>
      </c>
      <c r="D23252" s="129">
        <v>32.0</v>
      </c>
      <c r="E23252" s="129" t="s">
        <v>132</v>
      </c>
    </row>
    <row r="23253">
      <c r="A23253" s="129">
        <v>8.0</v>
      </c>
      <c r="B23253" s="129" t="s">
        <v>3206</v>
      </c>
      <c r="C23253" s="129" t="s">
        <v>3207</v>
      </c>
      <c r="D23253" s="129">
        <v>60.0</v>
      </c>
      <c r="E23253" s="129" t="s">
        <v>132</v>
      </c>
    </row>
    <row r="23254">
      <c r="A23254" s="129">
        <v>8.0</v>
      </c>
      <c r="B23254" s="129" t="s">
        <v>3208</v>
      </c>
      <c r="C23254" s="129" t="s">
        <v>3209</v>
      </c>
      <c r="D23254" s="129">
        <v>34.0</v>
      </c>
      <c r="E23254" s="129" t="s">
        <v>119</v>
      </c>
    </row>
    <row r="23255">
      <c r="A23255" s="129">
        <v>8.0</v>
      </c>
      <c r="B23255" s="129" t="s">
        <v>7902</v>
      </c>
      <c r="C23255" s="129" t="s">
        <v>7903</v>
      </c>
      <c r="D23255" s="129">
        <v>41.0</v>
      </c>
      <c r="E23255" s="129" t="s">
        <v>132</v>
      </c>
    </row>
    <row r="23256">
      <c r="A23256" s="129">
        <v>8.0</v>
      </c>
      <c r="B23256" s="129" t="s">
        <v>7904</v>
      </c>
      <c r="C23256" s="129" t="s">
        <v>7905</v>
      </c>
      <c r="D23256" s="129">
        <v>63.0</v>
      </c>
      <c r="E23256" s="129" t="s">
        <v>132</v>
      </c>
    </row>
    <row r="23257">
      <c r="A23257" s="129">
        <v>8.0</v>
      </c>
      <c r="B23257" s="129" t="s">
        <v>3210</v>
      </c>
      <c r="C23257" s="129" t="s">
        <v>3211</v>
      </c>
      <c r="D23257" s="129">
        <v>50.0</v>
      </c>
      <c r="E23257" s="129" t="s">
        <v>119</v>
      </c>
    </row>
    <row r="23258">
      <c r="A23258" s="129">
        <v>8.0</v>
      </c>
      <c r="B23258" s="129" t="s">
        <v>3212</v>
      </c>
      <c r="C23258" s="129" t="s">
        <v>3213</v>
      </c>
      <c r="D23258" s="129">
        <v>67.0</v>
      </c>
      <c r="E23258" s="129" t="s">
        <v>132</v>
      </c>
    </row>
    <row r="23259">
      <c r="A23259" s="129">
        <v>8.0</v>
      </c>
      <c r="B23259" s="129" t="s">
        <v>8270</v>
      </c>
      <c r="C23259" s="129" t="s">
        <v>8271</v>
      </c>
      <c r="D23259" s="129">
        <v>35.0</v>
      </c>
      <c r="E23259" s="129" t="s">
        <v>132</v>
      </c>
    </row>
    <row r="23260">
      <c r="A23260" s="129">
        <v>8.0</v>
      </c>
      <c r="B23260" s="129" t="s">
        <v>3214</v>
      </c>
      <c r="C23260" s="129" t="s">
        <v>3215</v>
      </c>
      <c r="D23260" s="129">
        <v>43.0</v>
      </c>
      <c r="E23260" s="129" t="s">
        <v>119</v>
      </c>
    </row>
    <row r="23261">
      <c r="A23261" s="129">
        <v>8.0</v>
      </c>
      <c r="B23261" s="129" t="s">
        <v>3216</v>
      </c>
      <c r="C23261" s="129" t="s">
        <v>3217</v>
      </c>
      <c r="D23261" s="129">
        <v>26.0</v>
      </c>
      <c r="E23261" s="129" t="s">
        <v>132</v>
      </c>
    </row>
    <row r="23262">
      <c r="A23262" s="129">
        <v>8.0</v>
      </c>
      <c r="B23262" s="129" t="s">
        <v>3218</v>
      </c>
      <c r="C23262" s="129" t="s">
        <v>3219</v>
      </c>
      <c r="D23262" s="129">
        <v>39.0</v>
      </c>
      <c r="E23262" s="129" t="s">
        <v>132</v>
      </c>
    </row>
    <row r="23263">
      <c r="A23263" s="129">
        <v>8.0</v>
      </c>
      <c r="B23263" s="129" t="s">
        <v>3220</v>
      </c>
      <c r="C23263" s="129" t="s">
        <v>3221</v>
      </c>
      <c r="D23263" s="129">
        <v>21.0</v>
      </c>
      <c r="E23263" s="129" t="s">
        <v>132</v>
      </c>
    </row>
    <row r="23264">
      <c r="A23264" s="129">
        <v>8.0</v>
      </c>
      <c r="B23264" s="129" t="s">
        <v>3222</v>
      </c>
      <c r="C23264" s="129" t="s">
        <v>3223</v>
      </c>
      <c r="D23264" s="129">
        <v>51.0</v>
      </c>
      <c r="E23264" s="129" t="s">
        <v>132</v>
      </c>
    </row>
    <row r="23265">
      <c r="A23265" s="129">
        <v>8.0</v>
      </c>
      <c r="B23265" s="129" t="s">
        <v>3224</v>
      </c>
      <c r="C23265" s="129" t="s">
        <v>3225</v>
      </c>
      <c r="D23265" s="129">
        <v>64.0</v>
      </c>
      <c r="E23265" s="129" t="s">
        <v>132</v>
      </c>
    </row>
    <row r="23266">
      <c r="A23266" s="129">
        <v>8.0</v>
      </c>
      <c r="B23266" s="129" t="s">
        <v>3226</v>
      </c>
      <c r="C23266" s="129" t="s">
        <v>3227</v>
      </c>
      <c r="D23266" s="129">
        <v>47.0</v>
      </c>
      <c r="E23266" s="129" t="s">
        <v>132</v>
      </c>
    </row>
    <row r="23267">
      <c r="A23267" s="129">
        <v>8.0</v>
      </c>
      <c r="B23267" s="129" t="s">
        <v>3228</v>
      </c>
      <c r="C23267" s="129" t="s">
        <v>3229</v>
      </c>
      <c r="D23267" s="129">
        <v>29.0</v>
      </c>
      <c r="E23267" s="129" t="s">
        <v>132</v>
      </c>
    </row>
    <row r="23268">
      <c r="A23268" s="129">
        <v>8.0</v>
      </c>
      <c r="B23268" s="129" t="s">
        <v>8416</v>
      </c>
      <c r="C23268" s="129" t="s">
        <v>8417</v>
      </c>
      <c r="D23268" s="129">
        <v>54.0</v>
      </c>
      <c r="E23268" s="129" t="s">
        <v>119</v>
      </c>
    </row>
    <row r="23269">
      <c r="A23269" s="129">
        <v>8.0</v>
      </c>
      <c r="B23269" s="129" t="s">
        <v>3230</v>
      </c>
      <c r="C23269" s="129" t="s">
        <v>3231</v>
      </c>
      <c r="D23269" s="129">
        <v>69.0</v>
      </c>
      <c r="E23269" s="129" t="s">
        <v>119</v>
      </c>
    </row>
    <row r="23270">
      <c r="A23270" s="129">
        <v>8.0</v>
      </c>
      <c r="B23270" s="129" t="s">
        <v>3234</v>
      </c>
      <c r="C23270" s="129" t="s">
        <v>3235</v>
      </c>
      <c r="D23270" s="129">
        <v>20.0</v>
      </c>
      <c r="E23270" s="129" t="s">
        <v>132</v>
      </c>
    </row>
    <row r="23271">
      <c r="A23271" s="129">
        <v>8.0</v>
      </c>
      <c r="B23271" s="129" t="s">
        <v>3236</v>
      </c>
      <c r="C23271" s="129" t="s">
        <v>3237</v>
      </c>
      <c r="D23271" s="129">
        <v>40.0</v>
      </c>
      <c r="E23271" s="129" t="s">
        <v>132</v>
      </c>
    </row>
    <row r="23272">
      <c r="A23272" s="129">
        <v>8.0</v>
      </c>
      <c r="B23272" s="129" t="s">
        <v>3238</v>
      </c>
      <c r="C23272" s="129" t="s">
        <v>3239</v>
      </c>
      <c r="D23272" s="129">
        <v>65.0</v>
      </c>
      <c r="E23272" s="129" t="s">
        <v>132</v>
      </c>
    </row>
    <row r="23273">
      <c r="A23273" s="129">
        <v>8.0</v>
      </c>
      <c r="B23273" s="129" t="s">
        <v>7060</v>
      </c>
      <c r="C23273" s="129" t="s">
        <v>7061</v>
      </c>
      <c r="D23273" s="129">
        <v>63.0</v>
      </c>
      <c r="E23273" s="129" t="s">
        <v>132</v>
      </c>
    </row>
    <row r="23274">
      <c r="A23274" s="129">
        <v>8.0</v>
      </c>
      <c r="B23274" s="129" t="s">
        <v>3240</v>
      </c>
      <c r="C23274" s="129" t="s">
        <v>3241</v>
      </c>
      <c r="D23274" s="129">
        <v>22.0</v>
      </c>
      <c r="E23274" s="129" t="s">
        <v>132</v>
      </c>
    </row>
    <row r="23275">
      <c r="A23275" s="129">
        <v>8.0</v>
      </c>
      <c r="B23275" s="129" t="s">
        <v>3242</v>
      </c>
      <c r="C23275" s="129" t="s">
        <v>3243</v>
      </c>
      <c r="D23275" s="129">
        <v>36.0</v>
      </c>
      <c r="E23275" s="129" t="s">
        <v>132</v>
      </c>
    </row>
    <row r="23276">
      <c r="A23276" s="129">
        <v>8.0</v>
      </c>
      <c r="B23276" s="129" t="s">
        <v>3246</v>
      </c>
      <c r="C23276" s="129" t="s">
        <v>3247</v>
      </c>
      <c r="D23276" s="129">
        <v>68.0</v>
      </c>
      <c r="E23276" s="129" t="s">
        <v>132</v>
      </c>
    </row>
    <row r="23277">
      <c r="A23277" s="129">
        <v>8.0</v>
      </c>
      <c r="B23277" s="129" t="s">
        <v>3248</v>
      </c>
      <c r="C23277" s="129" t="s">
        <v>3249</v>
      </c>
      <c r="D23277" s="129">
        <v>65.0</v>
      </c>
      <c r="E23277" s="129" t="s">
        <v>132</v>
      </c>
    </row>
    <row r="23278">
      <c r="A23278" s="129">
        <v>8.0</v>
      </c>
      <c r="B23278" s="129" t="s">
        <v>3252</v>
      </c>
      <c r="C23278" s="129" t="s">
        <v>3253</v>
      </c>
      <c r="D23278" s="129">
        <v>54.0</v>
      </c>
      <c r="E23278" s="129" t="s">
        <v>132</v>
      </c>
    </row>
    <row r="23279">
      <c r="A23279" s="129">
        <v>8.0</v>
      </c>
      <c r="B23279" s="129" t="s">
        <v>3254</v>
      </c>
      <c r="C23279" s="129" t="s">
        <v>3255</v>
      </c>
      <c r="D23279" s="129">
        <v>20.0</v>
      </c>
      <c r="E23279" s="129" t="s">
        <v>132</v>
      </c>
    </row>
    <row r="23280">
      <c r="A23280" s="129">
        <v>8.0</v>
      </c>
      <c r="B23280" s="129" t="s">
        <v>3256</v>
      </c>
      <c r="C23280" s="129" t="s">
        <v>3257</v>
      </c>
      <c r="D23280" s="129">
        <v>46.0</v>
      </c>
      <c r="E23280" s="129" t="s">
        <v>132</v>
      </c>
    </row>
    <row r="23281">
      <c r="A23281" s="129">
        <v>8.0</v>
      </c>
      <c r="B23281" s="129" t="s">
        <v>3258</v>
      </c>
      <c r="C23281" s="129" t="s">
        <v>3259</v>
      </c>
      <c r="D23281" s="129">
        <v>22.0</v>
      </c>
      <c r="E23281" s="129" t="s">
        <v>119</v>
      </c>
    </row>
    <row r="23282">
      <c r="A23282" s="129">
        <v>8.0</v>
      </c>
      <c r="B23282" s="129" t="s">
        <v>3260</v>
      </c>
      <c r="C23282" s="129" t="s">
        <v>3261</v>
      </c>
      <c r="D23282" s="129">
        <v>68.0</v>
      </c>
      <c r="E23282" s="129" t="s">
        <v>132</v>
      </c>
    </row>
    <row r="23283">
      <c r="A23283" s="129">
        <v>8.0</v>
      </c>
      <c r="B23283" s="129" t="s">
        <v>7062</v>
      </c>
      <c r="C23283" s="129" t="s">
        <v>7063</v>
      </c>
      <c r="D23283" s="129">
        <v>24.0</v>
      </c>
      <c r="E23283" s="129" t="s">
        <v>119</v>
      </c>
    </row>
    <row r="23284">
      <c r="A23284" s="129">
        <v>8.0</v>
      </c>
      <c r="B23284" s="129" t="s">
        <v>3264</v>
      </c>
      <c r="C23284" s="129" t="s">
        <v>3265</v>
      </c>
      <c r="D23284" s="129">
        <v>45.0</v>
      </c>
      <c r="E23284" s="129" t="s">
        <v>119</v>
      </c>
    </row>
    <row r="23285">
      <c r="A23285" s="129">
        <v>8.0</v>
      </c>
      <c r="B23285" s="129" t="s">
        <v>3266</v>
      </c>
      <c r="C23285" s="129" t="s">
        <v>3267</v>
      </c>
      <c r="D23285" s="129">
        <v>28.0</v>
      </c>
      <c r="E23285" s="129" t="s">
        <v>119</v>
      </c>
    </row>
    <row r="23286">
      <c r="A23286" s="129">
        <v>8.0</v>
      </c>
      <c r="B23286" s="129" t="s">
        <v>3268</v>
      </c>
      <c r="C23286" s="129" t="s">
        <v>3269</v>
      </c>
      <c r="D23286" s="129">
        <v>59.0</v>
      </c>
      <c r="E23286" s="129" t="s">
        <v>132</v>
      </c>
    </row>
    <row r="23287">
      <c r="A23287" s="129">
        <v>8.0</v>
      </c>
      <c r="B23287" s="129" t="s">
        <v>3270</v>
      </c>
      <c r="C23287" s="129" t="s">
        <v>3271</v>
      </c>
      <c r="D23287" s="129">
        <v>23.0</v>
      </c>
      <c r="E23287" s="129" t="s">
        <v>132</v>
      </c>
    </row>
    <row r="23288">
      <c r="A23288" s="129">
        <v>8.0</v>
      </c>
      <c r="B23288" s="129" t="s">
        <v>7064</v>
      </c>
      <c r="C23288" s="129" t="s">
        <v>7065</v>
      </c>
      <c r="D23288" s="129">
        <v>44.0</v>
      </c>
      <c r="E23288" s="129" t="s">
        <v>132</v>
      </c>
    </row>
    <row r="23289">
      <c r="A23289" s="129">
        <v>8.0</v>
      </c>
      <c r="B23289" s="129" t="s">
        <v>3272</v>
      </c>
      <c r="C23289" s="129" t="s">
        <v>3273</v>
      </c>
      <c r="D23289" s="129">
        <v>53.0</v>
      </c>
      <c r="E23289" s="129" t="s">
        <v>119</v>
      </c>
    </row>
    <row r="23290">
      <c r="A23290" s="129">
        <v>8.0</v>
      </c>
      <c r="B23290" s="129" t="s">
        <v>3274</v>
      </c>
      <c r="C23290" s="129" t="s">
        <v>3275</v>
      </c>
      <c r="D23290" s="129">
        <v>49.0</v>
      </c>
      <c r="E23290" s="129" t="s">
        <v>132</v>
      </c>
    </row>
    <row r="23291">
      <c r="A23291" s="129">
        <v>8.0</v>
      </c>
      <c r="B23291" s="129" t="s">
        <v>3276</v>
      </c>
      <c r="C23291" s="129" t="s">
        <v>3277</v>
      </c>
      <c r="D23291" s="129">
        <v>65.0</v>
      </c>
      <c r="E23291" s="129" t="s">
        <v>132</v>
      </c>
    </row>
    <row r="23292">
      <c r="A23292" s="129">
        <v>8.0</v>
      </c>
      <c r="B23292" s="129" t="s">
        <v>3278</v>
      </c>
      <c r="C23292" s="129" t="s">
        <v>3279</v>
      </c>
      <c r="D23292" s="129">
        <v>23.0</v>
      </c>
      <c r="E23292" s="129" t="s">
        <v>132</v>
      </c>
    </row>
    <row r="23293">
      <c r="A23293" s="129">
        <v>8.0</v>
      </c>
      <c r="B23293" s="129" t="s">
        <v>7066</v>
      </c>
      <c r="C23293" s="129" t="s">
        <v>7067</v>
      </c>
      <c r="D23293" s="129">
        <v>44.0</v>
      </c>
      <c r="E23293" s="129" t="s">
        <v>132</v>
      </c>
    </row>
    <row r="23294">
      <c r="A23294" s="129">
        <v>8.0</v>
      </c>
      <c r="B23294" s="129" t="s">
        <v>3280</v>
      </c>
      <c r="C23294" s="129" t="s">
        <v>3281</v>
      </c>
      <c r="D23294" s="129">
        <v>64.0</v>
      </c>
      <c r="E23294" s="129" t="s">
        <v>119</v>
      </c>
    </row>
    <row r="23295">
      <c r="A23295" s="129">
        <v>8.0</v>
      </c>
      <c r="B23295" s="129" t="s">
        <v>3282</v>
      </c>
      <c r="C23295" s="129" t="s">
        <v>3283</v>
      </c>
      <c r="D23295" s="129">
        <v>57.0</v>
      </c>
      <c r="E23295" s="129" t="s">
        <v>132</v>
      </c>
    </row>
    <row r="23296">
      <c r="A23296" s="129">
        <v>8.0</v>
      </c>
      <c r="B23296" s="129" t="s">
        <v>3284</v>
      </c>
      <c r="C23296" s="129" t="s">
        <v>3285</v>
      </c>
      <c r="D23296" s="129">
        <v>59.0</v>
      </c>
      <c r="E23296" s="129" t="s">
        <v>132</v>
      </c>
    </row>
    <row r="23297">
      <c r="A23297" s="129">
        <v>8.0</v>
      </c>
      <c r="B23297" s="129" t="s">
        <v>3286</v>
      </c>
      <c r="C23297" s="129" t="s">
        <v>3287</v>
      </c>
      <c r="D23297" s="129">
        <v>64.0</v>
      </c>
      <c r="E23297" s="129" t="s">
        <v>132</v>
      </c>
    </row>
    <row r="23298">
      <c r="A23298" s="129">
        <v>8.0</v>
      </c>
      <c r="B23298" s="129" t="s">
        <v>3290</v>
      </c>
      <c r="C23298" s="129" t="s">
        <v>3291</v>
      </c>
      <c r="D23298" s="129">
        <v>55.0</v>
      </c>
      <c r="E23298" s="129" t="s">
        <v>119</v>
      </c>
    </row>
    <row r="23299">
      <c r="A23299" s="129">
        <v>8.0</v>
      </c>
      <c r="B23299" s="129" t="s">
        <v>3298</v>
      </c>
      <c r="C23299" s="129" t="s">
        <v>3299</v>
      </c>
      <c r="D23299" s="129">
        <v>51.0</v>
      </c>
      <c r="E23299" s="129" t="s">
        <v>119</v>
      </c>
    </row>
    <row r="23300">
      <c r="A23300" s="129">
        <v>8.0</v>
      </c>
      <c r="B23300" s="129" t="s">
        <v>3300</v>
      </c>
      <c r="C23300" s="129" t="s">
        <v>3301</v>
      </c>
      <c r="D23300" s="129">
        <v>25.0</v>
      </c>
      <c r="E23300" s="129" t="s">
        <v>132</v>
      </c>
    </row>
    <row r="23301">
      <c r="A23301" s="129">
        <v>8.0</v>
      </c>
      <c r="B23301" s="129" t="s">
        <v>7068</v>
      </c>
      <c r="C23301" s="129" t="s">
        <v>7069</v>
      </c>
      <c r="D23301" s="129">
        <v>45.0</v>
      </c>
      <c r="E23301" s="129" t="s">
        <v>119</v>
      </c>
    </row>
    <row r="23302">
      <c r="A23302" s="129">
        <v>8.0</v>
      </c>
      <c r="B23302" s="129" t="s">
        <v>3302</v>
      </c>
      <c r="C23302" s="129" t="s">
        <v>3303</v>
      </c>
      <c r="D23302" s="129">
        <v>66.0</v>
      </c>
      <c r="E23302" s="129" t="s">
        <v>119</v>
      </c>
    </row>
    <row r="23303">
      <c r="A23303" s="129">
        <v>8.0</v>
      </c>
      <c r="B23303" s="129" t="s">
        <v>3304</v>
      </c>
      <c r="C23303" s="129" t="s">
        <v>3305</v>
      </c>
      <c r="D23303" s="129">
        <v>47.0</v>
      </c>
      <c r="E23303" s="129" t="s">
        <v>132</v>
      </c>
    </row>
    <row r="23304">
      <c r="A23304" s="129">
        <v>8.0</v>
      </c>
      <c r="B23304" s="129" t="s">
        <v>7072</v>
      </c>
      <c r="C23304" s="129" t="s">
        <v>7073</v>
      </c>
      <c r="D23304" s="129">
        <v>26.0</v>
      </c>
      <c r="E23304" s="129" t="s">
        <v>132</v>
      </c>
    </row>
    <row r="23305">
      <c r="A23305" s="129">
        <v>8.0</v>
      </c>
      <c r="B23305" s="129" t="s">
        <v>3308</v>
      </c>
      <c r="C23305" s="129" t="s">
        <v>3309</v>
      </c>
      <c r="D23305" s="129">
        <v>61.0</v>
      </c>
      <c r="E23305" s="129" t="s">
        <v>119</v>
      </c>
    </row>
    <row r="23306">
      <c r="A23306" s="129">
        <v>8.0</v>
      </c>
      <c r="B23306" s="129" t="s">
        <v>3312</v>
      </c>
      <c r="C23306" s="129" t="s">
        <v>3313</v>
      </c>
      <c r="D23306" s="129">
        <v>62.0</v>
      </c>
      <c r="E23306" s="129" t="s">
        <v>132</v>
      </c>
    </row>
    <row r="23307">
      <c r="A23307" s="129">
        <v>8.0</v>
      </c>
      <c r="B23307" s="129" t="s">
        <v>3314</v>
      </c>
      <c r="C23307" s="129" t="s">
        <v>3315</v>
      </c>
      <c r="D23307" s="129">
        <v>56.0</v>
      </c>
      <c r="E23307" s="129" t="s">
        <v>132</v>
      </c>
    </row>
    <row r="23308">
      <c r="A23308" s="129">
        <v>8.0</v>
      </c>
      <c r="B23308" s="129" t="s">
        <v>7076</v>
      </c>
      <c r="C23308" s="129" t="s">
        <v>7077</v>
      </c>
      <c r="D23308" s="129">
        <v>29.0</v>
      </c>
      <c r="E23308" s="129" t="s">
        <v>132</v>
      </c>
    </row>
    <row r="23309">
      <c r="A23309" s="129">
        <v>8.0</v>
      </c>
      <c r="B23309" s="129" t="s">
        <v>3316</v>
      </c>
      <c r="C23309" s="129" t="s">
        <v>3317</v>
      </c>
      <c r="D23309" s="129">
        <v>41.0</v>
      </c>
      <c r="E23309" s="129" t="s">
        <v>119</v>
      </c>
    </row>
    <row r="23310">
      <c r="A23310" s="129">
        <v>8.0</v>
      </c>
      <c r="B23310" s="129" t="s">
        <v>3318</v>
      </c>
      <c r="C23310" s="129" t="s">
        <v>3319</v>
      </c>
      <c r="D23310" s="129">
        <v>32.0</v>
      </c>
      <c r="E23310" s="129" t="s">
        <v>119</v>
      </c>
    </row>
    <row r="23311">
      <c r="A23311" s="129">
        <v>8.0</v>
      </c>
      <c r="B23311" s="129" t="s">
        <v>3320</v>
      </c>
      <c r="C23311" s="129" t="s">
        <v>3321</v>
      </c>
      <c r="D23311" s="129">
        <v>25.0</v>
      </c>
      <c r="E23311" s="129" t="s">
        <v>119</v>
      </c>
    </row>
    <row r="23312">
      <c r="A23312" s="129">
        <v>8.0</v>
      </c>
      <c r="B23312" s="129" t="s">
        <v>3324</v>
      </c>
      <c r="C23312" s="129" t="s">
        <v>3325</v>
      </c>
      <c r="D23312" s="129">
        <v>53.0</v>
      </c>
      <c r="E23312" s="129" t="s">
        <v>132</v>
      </c>
    </row>
    <row r="23313">
      <c r="A23313" s="129">
        <v>8.0</v>
      </c>
      <c r="B23313" s="129" t="s">
        <v>3326</v>
      </c>
      <c r="C23313" s="129" t="s">
        <v>3327</v>
      </c>
      <c r="D23313" s="129">
        <v>70.0</v>
      </c>
      <c r="E23313" s="129" t="s">
        <v>119</v>
      </c>
    </row>
    <row r="23314">
      <c r="A23314" s="129">
        <v>8.0</v>
      </c>
      <c r="B23314" s="129" t="s">
        <v>3328</v>
      </c>
      <c r="C23314" s="129" t="s">
        <v>3329</v>
      </c>
      <c r="D23314" s="129">
        <v>46.0</v>
      </c>
      <c r="E23314" s="129" t="s">
        <v>119</v>
      </c>
    </row>
    <row r="23315">
      <c r="A23315" s="129">
        <v>8.0</v>
      </c>
      <c r="B23315" s="129" t="s">
        <v>3330</v>
      </c>
      <c r="C23315" s="129" t="s">
        <v>3331</v>
      </c>
      <c r="D23315" s="129">
        <v>24.0</v>
      </c>
      <c r="E23315" s="129" t="s">
        <v>132</v>
      </c>
    </row>
    <row r="23316">
      <c r="A23316" s="129">
        <v>8.0</v>
      </c>
      <c r="B23316" s="129" t="s">
        <v>3332</v>
      </c>
      <c r="C23316" s="129" t="s">
        <v>3333</v>
      </c>
      <c r="D23316" s="129">
        <v>67.0</v>
      </c>
      <c r="E23316" s="129" t="s">
        <v>132</v>
      </c>
    </row>
    <row r="23317">
      <c r="A23317" s="129">
        <v>8.0</v>
      </c>
      <c r="B23317" s="129" t="s">
        <v>7082</v>
      </c>
      <c r="C23317" s="129" t="s">
        <v>7083</v>
      </c>
      <c r="D23317" s="129">
        <v>28.0</v>
      </c>
      <c r="E23317" s="129" t="s">
        <v>119</v>
      </c>
    </row>
    <row r="23318">
      <c r="A23318" s="129">
        <v>8.0</v>
      </c>
      <c r="B23318" s="129" t="s">
        <v>3336</v>
      </c>
      <c r="C23318" s="129" t="s">
        <v>3337</v>
      </c>
      <c r="D23318" s="129">
        <v>37.0</v>
      </c>
      <c r="E23318" s="129" t="s">
        <v>132</v>
      </c>
    </row>
    <row r="23319">
      <c r="A23319" s="129">
        <v>8.0</v>
      </c>
      <c r="B23319" s="129" t="s">
        <v>3340</v>
      </c>
      <c r="C23319" s="129" t="s">
        <v>3341</v>
      </c>
      <c r="D23319" s="129">
        <v>34.0</v>
      </c>
      <c r="E23319" s="129" t="s">
        <v>119</v>
      </c>
    </row>
    <row r="23320">
      <c r="A23320" s="129">
        <v>8.0</v>
      </c>
      <c r="B23320" s="129" t="s">
        <v>7084</v>
      </c>
      <c r="C23320" s="129" t="s">
        <v>7085</v>
      </c>
      <c r="D23320" s="129">
        <v>47.0</v>
      </c>
      <c r="E23320" s="129" t="s">
        <v>132</v>
      </c>
    </row>
    <row r="23321">
      <c r="A23321" s="129">
        <v>8.0</v>
      </c>
      <c r="B23321" s="129" t="s">
        <v>3342</v>
      </c>
      <c r="C23321" s="129" t="s">
        <v>3343</v>
      </c>
      <c r="D23321" s="129">
        <v>70.0</v>
      </c>
      <c r="E23321" s="129" t="s">
        <v>132</v>
      </c>
    </row>
    <row r="23322">
      <c r="A23322" s="129">
        <v>8.0</v>
      </c>
      <c r="B23322" s="129" t="s">
        <v>8418</v>
      </c>
      <c r="C23322" s="129" t="s">
        <v>8419</v>
      </c>
      <c r="D23322" s="129">
        <v>60.0</v>
      </c>
      <c r="E23322" s="129" t="s">
        <v>132</v>
      </c>
    </row>
    <row r="23323">
      <c r="A23323" s="129">
        <v>8.0</v>
      </c>
      <c r="B23323" s="129" t="s">
        <v>3348</v>
      </c>
      <c r="C23323" s="129" t="s">
        <v>3349</v>
      </c>
      <c r="D23323" s="129">
        <v>36.0</v>
      </c>
      <c r="E23323" s="129" t="s">
        <v>132</v>
      </c>
    </row>
    <row r="23324">
      <c r="A23324" s="129">
        <v>8.0</v>
      </c>
      <c r="B23324" s="129" t="s">
        <v>3350</v>
      </c>
      <c r="C23324" s="129" t="s">
        <v>3351</v>
      </c>
      <c r="D23324" s="129">
        <v>27.0</v>
      </c>
      <c r="E23324" s="129" t="s">
        <v>132</v>
      </c>
    </row>
    <row r="23325">
      <c r="A23325" s="129">
        <v>8.0</v>
      </c>
      <c r="B23325" s="129" t="s">
        <v>8420</v>
      </c>
      <c r="C23325" s="129" t="s">
        <v>8421</v>
      </c>
      <c r="D23325" s="129">
        <v>35.0</v>
      </c>
      <c r="E23325" s="129" t="s">
        <v>132</v>
      </c>
    </row>
    <row r="23326">
      <c r="A23326" s="129">
        <v>8.0</v>
      </c>
      <c r="B23326" s="129" t="s">
        <v>3354</v>
      </c>
      <c r="C23326" s="129" t="s">
        <v>3355</v>
      </c>
      <c r="D23326" s="129">
        <v>55.0</v>
      </c>
      <c r="E23326" s="129" t="s">
        <v>132</v>
      </c>
    </row>
    <row r="23327">
      <c r="A23327" s="129">
        <v>8.0</v>
      </c>
      <c r="B23327" s="129" t="s">
        <v>3356</v>
      </c>
      <c r="C23327" s="129" t="s">
        <v>3357</v>
      </c>
      <c r="D23327" s="129">
        <v>43.0</v>
      </c>
      <c r="E23327" s="129" t="s">
        <v>119</v>
      </c>
    </row>
    <row r="23328">
      <c r="A23328" s="129">
        <v>8.0</v>
      </c>
      <c r="B23328" s="129" t="s">
        <v>7916</v>
      </c>
      <c r="C23328" s="129" t="s">
        <v>7917</v>
      </c>
      <c r="D23328" s="129">
        <v>34.0</v>
      </c>
      <c r="E23328" s="129" t="s">
        <v>132</v>
      </c>
    </row>
    <row r="23329">
      <c r="A23329" s="129">
        <v>8.0</v>
      </c>
      <c r="B23329" s="129" t="s">
        <v>7918</v>
      </c>
      <c r="C23329" s="129" t="s">
        <v>7919</v>
      </c>
      <c r="D23329" s="129">
        <v>37.0</v>
      </c>
      <c r="E23329" s="129" t="s">
        <v>119</v>
      </c>
    </row>
    <row r="23330">
      <c r="A23330" s="129">
        <v>8.0</v>
      </c>
      <c r="B23330" s="129" t="s">
        <v>3358</v>
      </c>
      <c r="C23330" s="129" t="s">
        <v>3359</v>
      </c>
      <c r="D23330" s="129">
        <v>69.0</v>
      </c>
      <c r="E23330" s="129" t="s">
        <v>132</v>
      </c>
    </row>
    <row r="23331">
      <c r="A23331" s="129">
        <v>8.0</v>
      </c>
      <c r="B23331" s="129" t="s">
        <v>3360</v>
      </c>
      <c r="C23331" s="129" t="s">
        <v>3361</v>
      </c>
      <c r="D23331" s="129">
        <v>52.0</v>
      </c>
      <c r="E23331" s="129" t="s">
        <v>119</v>
      </c>
    </row>
    <row r="23332">
      <c r="A23332" s="129">
        <v>8.0</v>
      </c>
      <c r="B23332" s="129" t="s">
        <v>3362</v>
      </c>
      <c r="C23332" s="129" t="s">
        <v>3363</v>
      </c>
      <c r="D23332" s="129">
        <v>68.0</v>
      </c>
      <c r="E23332" s="129" t="s">
        <v>132</v>
      </c>
    </row>
    <row r="23333">
      <c r="A23333" s="129">
        <v>8.0</v>
      </c>
      <c r="B23333" s="129" t="s">
        <v>3366</v>
      </c>
      <c r="C23333" s="129" t="s">
        <v>3367</v>
      </c>
      <c r="D23333" s="129">
        <v>66.0</v>
      </c>
      <c r="E23333" s="129" t="s">
        <v>132</v>
      </c>
    </row>
    <row r="23334">
      <c r="A23334" s="129">
        <v>8.0</v>
      </c>
      <c r="B23334" s="129" t="s">
        <v>3368</v>
      </c>
      <c r="C23334" s="129" t="s">
        <v>3369</v>
      </c>
      <c r="D23334" s="129">
        <v>67.0</v>
      </c>
      <c r="E23334" s="129" t="s">
        <v>132</v>
      </c>
    </row>
    <row r="23335">
      <c r="A23335" s="129">
        <v>8.0</v>
      </c>
      <c r="B23335" s="129" t="s">
        <v>3370</v>
      </c>
      <c r="C23335" s="129" t="s">
        <v>3371</v>
      </c>
      <c r="D23335" s="129">
        <v>47.0</v>
      </c>
      <c r="E23335" s="129" t="s">
        <v>119</v>
      </c>
    </row>
    <row r="23336">
      <c r="A23336" s="129">
        <v>8.0</v>
      </c>
      <c r="B23336" s="129" t="s">
        <v>3372</v>
      </c>
      <c r="C23336" s="129" t="s">
        <v>3373</v>
      </c>
      <c r="D23336" s="129">
        <v>47.0</v>
      </c>
      <c r="E23336" s="129" t="s">
        <v>132</v>
      </c>
    </row>
    <row r="23337">
      <c r="A23337" s="129">
        <v>8.0</v>
      </c>
      <c r="B23337" s="129" t="s">
        <v>3374</v>
      </c>
      <c r="C23337" s="129" t="s">
        <v>3375</v>
      </c>
      <c r="D23337" s="129">
        <v>39.0</v>
      </c>
      <c r="E23337" s="129" t="s">
        <v>119</v>
      </c>
    </row>
    <row r="23338">
      <c r="A23338" s="129">
        <v>8.0</v>
      </c>
      <c r="B23338" s="129" t="s">
        <v>3376</v>
      </c>
      <c r="C23338" s="129" t="s">
        <v>3377</v>
      </c>
      <c r="D23338" s="129">
        <v>57.0</v>
      </c>
      <c r="E23338" s="129" t="s">
        <v>132</v>
      </c>
    </row>
    <row r="23339">
      <c r="A23339" s="129">
        <v>8.0</v>
      </c>
      <c r="B23339" s="129" t="s">
        <v>3378</v>
      </c>
      <c r="C23339" s="129" t="s">
        <v>3379</v>
      </c>
      <c r="D23339" s="129">
        <v>34.0</v>
      </c>
      <c r="E23339" s="129" t="s">
        <v>119</v>
      </c>
    </row>
    <row r="23340">
      <c r="A23340" s="129">
        <v>8.0</v>
      </c>
      <c r="B23340" s="129" t="s">
        <v>3380</v>
      </c>
      <c r="C23340" s="129" t="s">
        <v>3381</v>
      </c>
      <c r="D23340" s="129">
        <v>35.0</v>
      </c>
      <c r="E23340" s="129" t="s">
        <v>132</v>
      </c>
    </row>
    <row r="23341">
      <c r="A23341" s="129">
        <v>8.0</v>
      </c>
      <c r="B23341" s="129" t="s">
        <v>3382</v>
      </c>
      <c r="C23341" s="129" t="s">
        <v>3383</v>
      </c>
      <c r="D23341" s="129">
        <v>27.0</v>
      </c>
      <c r="E23341" s="129" t="s">
        <v>119</v>
      </c>
    </row>
    <row r="23342">
      <c r="A23342" s="129">
        <v>8.0</v>
      </c>
      <c r="B23342" s="129" t="s">
        <v>3384</v>
      </c>
      <c r="C23342" s="129" t="s">
        <v>3385</v>
      </c>
      <c r="D23342" s="129">
        <v>47.0</v>
      </c>
      <c r="E23342" s="129" t="s">
        <v>132</v>
      </c>
    </row>
    <row r="23343">
      <c r="A23343" s="129">
        <v>8.0</v>
      </c>
      <c r="B23343" s="129" t="s">
        <v>3386</v>
      </c>
      <c r="C23343" s="129" t="s">
        <v>3387</v>
      </c>
      <c r="D23343" s="129">
        <v>29.0</v>
      </c>
      <c r="E23343" s="129" t="s">
        <v>132</v>
      </c>
    </row>
    <row r="23344">
      <c r="A23344" s="129">
        <v>8.0</v>
      </c>
      <c r="B23344" s="129" t="s">
        <v>7090</v>
      </c>
      <c r="C23344" s="129" t="s">
        <v>7091</v>
      </c>
      <c r="D23344" s="129">
        <v>35.0</v>
      </c>
      <c r="E23344" s="129" t="s">
        <v>132</v>
      </c>
    </row>
    <row r="23345">
      <c r="A23345" s="129">
        <v>8.0</v>
      </c>
      <c r="B23345" s="129" t="s">
        <v>8272</v>
      </c>
      <c r="C23345" s="129" t="s">
        <v>8273</v>
      </c>
      <c r="D23345" s="129">
        <v>37.0</v>
      </c>
      <c r="E23345" s="129" t="s">
        <v>132</v>
      </c>
    </row>
    <row r="23346">
      <c r="A23346" s="129">
        <v>8.0</v>
      </c>
      <c r="B23346" s="129" t="s">
        <v>7092</v>
      </c>
      <c r="C23346" s="129" t="s">
        <v>7093</v>
      </c>
      <c r="D23346" s="129">
        <v>31.0</v>
      </c>
      <c r="E23346" s="129" t="s">
        <v>119</v>
      </c>
    </row>
    <row r="23347">
      <c r="A23347" s="129">
        <v>8.0</v>
      </c>
      <c r="B23347" s="129" t="s">
        <v>8274</v>
      </c>
      <c r="C23347" s="129" t="s">
        <v>8275</v>
      </c>
      <c r="D23347" s="129">
        <v>50.0</v>
      </c>
      <c r="E23347" s="129" t="s">
        <v>132</v>
      </c>
    </row>
    <row r="23348">
      <c r="A23348" s="129">
        <v>8.0</v>
      </c>
      <c r="B23348" s="129" t="s">
        <v>7922</v>
      </c>
      <c r="C23348" s="129" t="s">
        <v>7923</v>
      </c>
      <c r="D23348" s="129">
        <v>26.0</v>
      </c>
      <c r="E23348" s="129" t="s">
        <v>132</v>
      </c>
    </row>
    <row r="23349">
      <c r="A23349" s="129">
        <v>8.0</v>
      </c>
      <c r="B23349" s="129" t="s">
        <v>3396</v>
      </c>
      <c r="C23349" s="129" t="s">
        <v>3397</v>
      </c>
      <c r="D23349" s="129">
        <v>49.0</v>
      </c>
      <c r="E23349" s="129" t="s">
        <v>119</v>
      </c>
    </row>
    <row r="23350">
      <c r="A23350" s="129">
        <v>8.0</v>
      </c>
      <c r="B23350" s="129" t="s">
        <v>7924</v>
      </c>
      <c r="C23350" s="129" t="s">
        <v>7925</v>
      </c>
      <c r="D23350" s="129">
        <v>49.0</v>
      </c>
      <c r="E23350" s="129" t="s">
        <v>119</v>
      </c>
    </row>
    <row r="23351">
      <c r="A23351" s="129">
        <v>8.0</v>
      </c>
      <c r="B23351" s="129" t="s">
        <v>7094</v>
      </c>
      <c r="C23351" s="129" t="s">
        <v>7095</v>
      </c>
      <c r="D23351" s="129">
        <v>23.0</v>
      </c>
      <c r="E23351" s="129" t="s">
        <v>119</v>
      </c>
    </row>
    <row r="23352">
      <c r="A23352" s="129">
        <v>8.0</v>
      </c>
      <c r="B23352" s="129" t="s">
        <v>3400</v>
      </c>
      <c r="C23352" s="129" t="s">
        <v>3401</v>
      </c>
      <c r="D23352" s="129">
        <v>37.0</v>
      </c>
      <c r="E23352" s="129" t="s">
        <v>132</v>
      </c>
    </row>
    <row r="23353">
      <c r="A23353" s="129">
        <v>8.0</v>
      </c>
      <c r="B23353" s="129" t="s">
        <v>3402</v>
      </c>
      <c r="C23353" s="129" t="s">
        <v>3403</v>
      </c>
      <c r="D23353" s="129">
        <v>27.0</v>
      </c>
      <c r="E23353" s="129" t="s">
        <v>119</v>
      </c>
    </row>
    <row r="23354">
      <c r="A23354" s="129">
        <v>8.0</v>
      </c>
      <c r="B23354" s="129" t="s">
        <v>3404</v>
      </c>
      <c r="C23354" s="129" t="s">
        <v>3405</v>
      </c>
      <c r="D23354" s="129">
        <v>50.0</v>
      </c>
      <c r="E23354" s="129" t="s">
        <v>132</v>
      </c>
    </row>
    <row r="23355">
      <c r="A23355" s="129">
        <v>8.0</v>
      </c>
      <c r="B23355" s="129" t="s">
        <v>3406</v>
      </c>
      <c r="C23355" s="129" t="s">
        <v>3407</v>
      </c>
      <c r="D23355" s="129">
        <v>31.0</v>
      </c>
      <c r="E23355" s="129" t="s">
        <v>119</v>
      </c>
    </row>
    <row r="23356">
      <c r="A23356" s="129">
        <v>8.0</v>
      </c>
      <c r="B23356" s="129" t="s">
        <v>3408</v>
      </c>
      <c r="C23356" s="129" t="s">
        <v>3409</v>
      </c>
      <c r="D23356" s="129">
        <v>54.0</v>
      </c>
      <c r="E23356" s="129" t="s">
        <v>132</v>
      </c>
    </row>
    <row r="23357">
      <c r="A23357" s="129">
        <v>8.0</v>
      </c>
      <c r="B23357" s="129" t="s">
        <v>3410</v>
      </c>
      <c r="C23357" s="129" t="s">
        <v>3411</v>
      </c>
      <c r="D23357" s="129">
        <v>30.0</v>
      </c>
      <c r="E23357" s="129" t="s">
        <v>132</v>
      </c>
    </row>
    <row r="23358">
      <c r="A23358" s="129">
        <v>8.0</v>
      </c>
      <c r="B23358" s="129" t="s">
        <v>7096</v>
      </c>
      <c r="C23358" s="129" t="s">
        <v>7097</v>
      </c>
      <c r="D23358" s="129">
        <v>26.0</v>
      </c>
      <c r="E23358" s="129" t="s">
        <v>119</v>
      </c>
    </row>
    <row r="23359">
      <c r="A23359" s="129">
        <v>8.0</v>
      </c>
      <c r="B23359" s="129" t="s">
        <v>3412</v>
      </c>
      <c r="C23359" s="129" t="s">
        <v>3413</v>
      </c>
      <c r="D23359" s="129">
        <v>35.0</v>
      </c>
      <c r="E23359" s="129" t="s">
        <v>132</v>
      </c>
    </row>
    <row r="23360">
      <c r="A23360" s="129">
        <v>8.0</v>
      </c>
      <c r="B23360" s="129" t="s">
        <v>8280</v>
      </c>
      <c r="C23360" s="129" t="s">
        <v>8281</v>
      </c>
      <c r="D23360" s="129">
        <v>49.0</v>
      </c>
      <c r="E23360" s="129" t="s">
        <v>119</v>
      </c>
    </row>
    <row r="23361">
      <c r="A23361" s="129">
        <v>8.0</v>
      </c>
      <c r="B23361" s="129" t="s">
        <v>3414</v>
      </c>
      <c r="C23361" s="129" t="s">
        <v>3415</v>
      </c>
      <c r="D23361" s="129">
        <v>24.0</v>
      </c>
      <c r="E23361" s="129" t="s">
        <v>119</v>
      </c>
    </row>
    <row r="23362">
      <c r="A23362" s="129">
        <v>8.0</v>
      </c>
      <c r="B23362" s="129" t="s">
        <v>3416</v>
      </c>
      <c r="C23362" s="129" t="s">
        <v>3417</v>
      </c>
      <c r="D23362" s="129">
        <v>50.0</v>
      </c>
      <c r="E23362" s="129" t="s">
        <v>119</v>
      </c>
    </row>
    <row r="23363">
      <c r="A23363" s="129">
        <v>8.0</v>
      </c>
      <c r="B23363" s="129" t="s">
        <v>3418</v>
      </c>
      <c r="C23363" s="129" t="s">
        <v>3419</v>
      </c>
      <c r="D23363" s="129">
        <v>54.0</v>
      </c>
      <c r="E23363" s="129" t="s">
        <v>119</v>
      </c>
    </row>
    <row r="23364">
      <c r="A23364" s="129">
        <v>8.0</v>
      </c>
      <c r="B23364" s="129" t="s">
        <v>3420</v>
      </c>
      <c r="C23364" s="129" t="s">
        <v>3421</v>
      </c>
      <c r="D23364" s="129">
        <v>21.0</v>
      </c>
      <c r="E23364" s="129" t="s">
        <v>132</v>
      </c>
    </row>
    <row r="23365">
      <c r="A23365" s="129">
        <v>8.0</v>
      </c>
      <c r="B23365" s="129" t="s">
        <v>3422</v>
      </c>
      <c r="C23365" s="129" t="s">
        <v>3423</v>
      </c>
      <c r="D23365" s="129">
        <v>52.0</v>
      </c>
      <c r="E23365" s="129" t="s">
        <v>119</v>
      </c>
    </row>
    <row r="23366">
      <c r="A23366" s="129">
        <v>8.0</v>
      </c>
      <c r="B23366" s="129" t="s">
        <v>3424</v>
      </c>
      <c r="C23366" s="129" t="s">
        <v>3425</v>
      </c>
      <c r="D23366" s="129">
        <v>67.0</v>
      </c>
      <c r="E23366" s="129" t="s">
        <v>132</v>
      </c>
    </row>
    <row r="23367">
      <c r="A23367" s="129">
        <v>8.0</v>
      </c>
      <c r="B23367" s="129" t="s">
        <v>7926</v>
      </c>
      <c r="C23367" s="129" t="s">
        <v>7927</v>
      </c>
      <c r="D23367" s="129">
        <v>39.0</v>
      </c>
      <c r="E23367" s="129" t="s">
        <v>119</v>
      </c>
    </row>
    <row r="23368">
      <c r="A23368" s="129">
        <v>8.0</v>
      </c>
      <c r="B23368" s="129" t="s">
        <v>7100</v>
      </c>
      <c r="C23368" s="129" t="s">
        <v>7101</v>
      </c>
      <c r="D23368" s="129">
        <v>69.0</v>
      </c>
      <c r="E23368" s="129" t="s">
        <v>119</v>
      </c>
    </row>
    <row r="23369">
      <c r="A23369" s="129">
        <v>8.0</v>
      </c>
      <c r="B23369" s="129" t="s">
        <v>3428</v>
      </c>
      <c r="C23369" s="129" t="s">
        <v>3429</v>
      </c>
      <c r="D23369" s="129">
        <v>69.0</v>
      </c>
      <c r="E23369" s="129" t="s">
        <v>132</v>
      </c>
    </row>
    <row r="23370">
      <c r="A23370" s="129">
        <v>8.0</v>
      </c>
      <c r="B23370" s="129" t="s">
        <v>7928</v>
      </c>
      <c r="C23370" s="129" t="s">
        <v>7929</v>
      </c>
      <c r="D23370" s="129">
        <v>47.0</v>
      </c>
      <c r="E23370" s="129" t="s">
        <v>132</v>
      </c>
    </row>
    <row r="23371">
      <c r="A23371" s="129">
        <v>8.0</v>
      </c>
      <c r="B23371" s="129" t="s">
        <v>3434</v>
      </c>
      <c r="C23371" s="129" t="s">
        <v>3435</v>
      </c>
      <c r="D23371" s="129">
        <v>70.0</v>
      </c>
      <c r="E23371" s="129" t="s">
        <v>132</v>
      </c>
    </row>
    <row r="23372">
      <c r="A23372" s="129">
        <v>8.0</v>
      </c>
      <c r="B23372" s="129" t="s">
        <v>3436</v>
      </c>
      <c r="C23372" s="129" t="s">
        <v>3437</v>
      </c>
      <c r="D23372" s="129">
        <v>21.0</v>
      </c>
      <c r="E23372" s="129" t="s">
        <v>132</v>
      </c>
    </row>
    <row r="23373">
      <c r="A23373" s="129">
        <v>8.0</v>
      </c>
      <c r="B23373" s="129" t="s">
        <v>3438</v>
      </c>
      <c r="C23373" s="129" t="s">
        <v>3439</v>
      </c>
      <c r="D23373" s="129">
        <v>32.0</v>
      </c>
      <c r="E23373" s="129" t="s">
        <v>132</v>
      </c>
    </row>
    <row r="23374">
      <c r="A23374" s="129">
        <v>8.0</v>
      </c>
      <c r="B23374" s="129" t="s">
        <v>3442</v>
      </c>
      <c r="C23374" s="129" t="s">
        <v>3443</v>
      </c>
      <c r="D23374" s="129">
        <v>57.0</v>
      </c>
      <c r="E23374" s="129" t="s">
        <v>132</v>
      </c>
    </row>
    <row r="23375">
      <c r="A23375" s="129">
        <v>8.0</v>
      </c>
      <c r="B23375" s="129" t="s">
        <v>7102</v>
      </c>
      <c r="C23375" s="129" t="s">
        <v>7103</v>
      </c>
      <c r="D23375" s="129">
        <v>65.0</v>
      </c>
      <c r="E23375" s="129" t="s">
        <v>132</v>
      </c>
    </row>
    <row r="23376">
      <c r="A23376" s="129">
        <v>8.0</v>
      </c>
      <c r="B23376" s="129" t="s">
        <v>3448</v>
      </c>
      <c r="C23376" s="129" t="s">
        <v>3449</v>
      </c>
      <c r="D23376" s="129">
        <v>52.0</v>
      </c>
      <c r="E23376" s="129" t="s">
        <v>132</v>
      </c>
    </row>
    <row r="23377">
      <c r="A23377" s="129">
        <v>8.0</v>
      </c>
      <c r="B23377" s="129" t="s">
        <v>3450</v>
      </c>
      <c r="C23377" s="129" t="s">
        <v>3451</v>
      </c>
      <c r="D23377" s="129">
        <v>36.0</v>
      </c>
      <c r="E23377" s="129" t="s">
        <v>132</v>
      </c>
    </row>
    <row r="23378">
      <c r="A23378" s="129">
        <v>8.0</v>
      </c>
      <c r="B23378" s="129" t="s">
        <v>7104</v>
      </c>
      <c r="C23378" s="129" t="s">
        <v>7105</v>
      </c>
      <c r="D23378" s="129">
        <v>34.0</v>
      </c>
      <c r="E23378" s="129" t="s">
        <v>119</v>
      </c>
    </row>
    <row r="23379">
      <c r="A23379" s="129">
        <v>8.0</v>
      </c>
      <c r="B23379" s="129" t="s">
        <v>3452</v>
      </c>
      <c r="C23379" s="129" t="s">
        <v>3453</v>
      </c>
      <c r="D23379" s="129">
        <v>58.0</v>
      </c>
      <c r="E23379" s="129" t="s">
        <v>119</v>
      </c>
    </row>
    <row r="23380">
      <c r="A23380" s="129">
        <v>8.0</v>
      </c>
      <c r="B23380" s="129" t="s">
        <v>3454</v>
      </c>
      <c r="C23380" s="129" t="s">
        <v>3455</v>
      </c>
      <c r="D23380" s="129">
        <v>30.0</v>
      </c>
      <c r="E23380" s="129" t="s">
        <v>132</v>
      </c>
    </row>
    <row r="23381">
      <c r="A23381" s="129">
        <v>8.0</v>
      </c>
      <c r="B23381" s="129" t="s">
        <v>7930</v>
      </c>
      <c r="C23381" s="129" t="s">
        <v>7931</v>
      </c>
      <c r="D23381" s="129">
        <v>26.0</v>
      </c>
      <c r="E23381" s="129" t="s">
        <v>132</v>
      </c>
    </row>
    <row r="23382">
      <c r="A23382" s="129">
        <v>8.0</v>
      </c>
      <c r="B23382" s="129" t="s">
        <v>3460</v>
      </c>
      <c r="C23382" s="129" t="s">
        <v>3461</v>
      </c>
      <c r="D23382" s="129">
        <v>45.0</v>
      </c>
      <c r="E23382" s="129" t="s">
        <v>119</v>
      </c>
    </row>
    <row r="23383">
      <c r="A23383" s="129">
        <v>8.0</v>
      </c>
      <c r="B23383" s="129" t="s">
        <v>3462</v>
      </c>
      <c r="C23383" s="129" t="s">
        <v>3463</v>
      </c>
      <c r="D23383" s="129">
        <v>25.0</v>
      </c>
      <c r="E23383" s="129" t="s">
        <v>132</v>
      </c>
    </row>
    <row r="23384">
      <c r="A23384" s="129">
        <v>8.0</v>
      </c>
      <c r="B23384" s="129" t="s">
        <v>3466</v>
      </c>
      <c r="C23384" s="129" t="s">
        <v>3467</v>
      </c>
      <c r="D23384" s="129">
        <v>31.0</v>
      </c>
      <c r="E23384" s="129" t="s">
        <v>132</v>
      </c>
    </row>
    <row r="23385">
      <c r="A23385" s="129">
        <v>8.0</v>
      </c>
      <c r="B23385" s="129" t="s">
        <v>3472</v>
      </c>
      <c r="C23385" s="129" t="s">
        <v>3473</v>
      </c>
      <c r="D23385" s="129">
        <v>67.0</v>
      </c>
      <c r="E23385" s="129" t="s">
        <v>132</v>
      </c>
    </row>
    <row r="23386">
      <c r="A23386" s="129">
        <v>8.0</v>
      </c>
      <c r="B23386" s="129" t="s">
        <v>3480</v>
      </c>
      <c r="C23386" s="129" t="s">
        <v>3481</v>
      </c>
      <c r="D23386" s="129">
        <v>36.0</v>
      </c>
      <c r="E23386" s="129" t="s">
        <v>119</v>
      </c>
    </row>
    <row r="23387">
      <c r="A23387" s="129">
        <v>8.0</v>
      </c>
      <c r="B23387" s="129" t="s">
        <v>3482</v>
      </c>
      <c r="C23387" s="129" t="s">
        <v>3483</v>
      </c>
      <c r="D23387" s="129">
        <v>41.0</v>
      </c>
      <c r="E23387" s="129" t="s">
        <v>132</v>
      </c>
    </row>
    <row r="23388">
      <c r="A23388" s="129">
        <v>8.0</v>
      </c>
      <c r="B23388" s="129" t="s">
        <v>3484</v>
      </c>
      <c r="C23388" s="129" t="s">
        <v>3485</v>
      </c>
      <c r="D23388" s="129">
        <v>70.0</v>
      </c>
      <c r="E23388" s="129" t="s">
        <v>119</v>
      </c>
    </row>
    <row r="23389">
      <c r="A23389" s="129">
        <v>8.0</v>
      </c>
      <c r="B23389" s="129" t="s">
        <v>8284</v>
      </c>
      <c r="C23389" s="129" t="s">
        <v>8285</v>
      </c>
      <c r="D23389" s="129">
        <v>39.0</v>
      </c>
      <c r="E23389" s="129" t="s">
        <v>132</v>
      </c>
    </row>
    <row r="23390">
      <c r="A23390" s="129">
        <v>8.0</v>
      </c>
      <c r="B23390" s="129" t="s">
        <v>3488</v>
      </c>
      <c r="C23390" s="129" t="s">
        <v>3489</v>
      </c>
      <c r="D23390" s="129">
        <v>58.0</v>
      </c>
      <c r="E23390" s="129" t="s">
        <v>132</v>
      </c>
    </row>
    <row r="23391">
      <c r="A23391" s="129">
        <v>8.0</v>
      </c>
      <c r="B23391" s="129" t="s">
        <v>3490</v>
      </c>
      <c r="C23391" s="129" t="s">
        <v>3491</v>
      </c>
      <c r="D23391" s="129">
        <v>27.0</v>
      </c>
      <c r="E23391" s="129" t="s">
        <v>132</v>
      </c>
    </row>
    <row r="23392">
      <c r="A23392" s="129">
        <v>8.0</v>
      </c>
      <c r="B23392" s="129" t="s">
        <v>3492</v>
      </c>
      <c r="C23392" s="129" t="s">
        <v>3493</v>
      </c>
      <c r="D23392" s="129">
        <v>55.0</v>
      </c>
      <c r="E23392" s="129" t="s">
        <v>119</v>
      </c>
    </row>
    <row r="23393">
      <c r="A23393" s="129">
        <v>8.0</v>
      </c>
      <c r="B23393" s="129" t="s">
        <v>8286</v>
      </c>
      <c r="C23393" s="129" t="s">
        <v>8287</v>
      </c>
      <c r="D23393" s="129">
        <v>40.0</v>
      </c>
      <c r="E23393" s="129" t="s">
        <v>132</v>
      </c>
    </row>
    <row r="23394">
      <c r="A23394" s="129">
        <v>8.0</v>
      </c>
      <c r="B23394" s="129" t="s">
        <v>3494</v>
      </c>
      <c r="C23394" s="129" t="s">
        <v>3495</v>
      </c>
      <c r="D23394" s="129">
        <v>54.0</v>
      </c>
      <c r="E23394" s="129" t="s">
        <v>132</v>
      </c>
    </row>
    <row r="23395">
      <c r="A23395" s="129">
        <v>8.0</v>
      </c>
      <c r="B23395" s="129" t="s">
        <v>7112</v>
      </c>
      <c r="C23395" s="129" t="s">
        <v>7113</v>
      </c>
      <c r="D23395" s="129">
        <v>33.0</v>
      </c>
      <c r="E23395" s="129" t="s">
        <v>119</v>
      </c>
    </row>
    <row r="23396">
      <c r="A23396" s="129">
        <v>8.0</v>
      </c>
      <c r="B23396" s="129" t="s">
        <v>3502</v>
      </c>
      <c r="C23396" s="129" t="s">
        <v>3503</v>
      </c>
      <c r="D23396" s="129">
        <v>55.0</v>
      </c>
      <c r="E23396" s="129" t="s">
        <v>132</v>
      </c>
    </row>
    <row r="23397">
      <c r="A23397" s="129">
        <v>8.0</v>
      </c>
      <c r="B23397" s="129" t="s">
        <v>3504</v>
      </c>
      <c r="C23397" s="129" t="s">
        <v>3505</v>
      </c>
      <c r="D23397" s="129">
        <v>50.0</v>
      </c>
      <c r="E23397" s="129" t="s">
        <v>132</v>
      </c>
    </row>
    <row r="23398">
      <c r="A23398" s="129">
        <v>8.0</v>
      </c>
      <c r="B23398" s="129" t="s">
        <v>3506</v>
      </c>
      <c r="C23398" s="129" t="s">
        <v>3507</v>
      </c>
      <c r="D23398" s="129">
        <v>32.0</v>
      </c>
      <c r="E23398" s="129" t="s">
        <v>132</v>
      </c>
    </row>
    <row r="23399">
      <c r="A23399" s="129">
        <v>8.0</v>
      </c>
      <c r="B23399" s="129" t="s">
        <v>7120</v>
      </c>
      <c r="C23399" s="129" t="s">
        <v>7121</v>
      </c>
      <c r="D23399" s="129">
        <v>67.0</v>
      </c>
      <c r="E23399" s="129" t="s">
        <v>132</v>
      </c>
    </row>
    <row r="23400">
      <c r="A23400" s="129">
        <v>8.0</v>
      </c>
      <c r="B23400" s="129" t="s">
        <v>3508</v>
      </c>
      <c r="C23400" s="129" t="s">
        <v>3509</v>
      </c>
      <c r="D23400" s="129">
        <v>62.0</v>
      </c>
      <c r="E23400" s="129" t="s">
        <v>132</v>
      </c>
    </row>
    <row r="23401">
      <c r="A23401" s="129">
        <v>8.0</v>
      </c>
      <c r="B23401" s="129" t="s">
        <v>3510</v>
      </c>
      <c r="C23401" s="129" t="s">
        <v>3511</v>
      </c>
      <c r="D23401" s="129">
        <v>31.0</v>
      </c>
      <c r="E23401" s="129" t="s">
        <v>132</v>
      </c>
    </row>
    <row r="23402">
      <c r="A23402" s="129">
        <v>8.0</v>
      </c>
      <c r="B23402" s="129" t="s">
        <v>3512</v>
      </c>
      <c r="C23402" s="129" t="s">
        <v>3513</v>
      </c>
      <c r="D23402" s="129">
        <v>34.0</v>
      </c>
      <c r="E23402" s="129" t="s">
        <v>132</v>
      </c>
    </row>
    <row r="23403">
      <c r="A23403" s="129">
        <v>8.0</v>
      </c>
      <c r="B23403" s="129" t="s">
        <v>7932</v>
      </c>
      <c r="C23403" s="129" t="s">
        <v>7933</v>
      </c>
      <c r="D23403" s="129">
        <v>37.0</v>
      </c>
      <c r="E23403" s="129" t="s">
        <v>132</v>
      </c>
    </row>
    <row r="23404">
      <c r="A23404" s="129">
        <v>8.0</v>
      </c>
      <c r="B23404" s="129" t="s">
        <v>3518</v>
      </c>
      <c r="C23404" s="129" t="s">
        <v>3519</v>
      </c>
      <c r="D23404" s="129">
        <v>69.0</v>
      </c>
      <c r="E23404" s="129" t="s">
        <v>119</v>
      </c>
    </row>
    <row r="23405">
      <c r="A23405" s="129">
        <v>8.0</v>
      </c>
      <c r="B23405" s="129" t="s">
        <v>7122</v>
      </c>
      <c r="C23405" s="129" t="s">
        <v>7123</v>
      </c>
      <c r="D23405" s="129">
        <v>67.0</v>
      </c>
      <c r="E23405" s="129" t="s">
        <v>132</v>
      </c>
    </row>
    <row r="23406">
      <c r="A23406" s="129">
        <v>8.0</v>
      </c>
      <c r="B23406" s="129" t="s">
        <v>3526</v>
      </c>
      <c r="C23406" s="129" t="s">
        <v>3527</v>
      </c>
      <c r="D23406" s="129">
        <v>65.0</v>
      </c>
      <c r="E23406" s="129" t="s">
        <v>119</v>
      </c>
    </row>
    <row r="23407">
      <c r="A23407" s="129">
        <v>8.0</v>
      </c>
      <c r="B23407" s="129" t="s">
        <v>3528</v>
      </c>
      <c r="C23407" s="129" t="s">
        <v>3529</v>
      </c>
      <c r="D23407" s="129">
        <v>43.0</v>
      </c>
      <c r="E23407" s="129" t="s">
        <v>119</v>
      </c>
    </row>
    <row r="23408">
      <c r="A23408" s="129">
        <v>8.0</v>
      </c>
      <c r="B23408" s="129" t="s">
        <v>3530</v>
      </c>
      <c r="C23408" s="129" t="s">
        <v>3531</v>
      </c>
      <c r="D23408" s="129">
        <v>63.0</v>
      </c>
      <c r="E23408" s="129" t="s">
        <v>119</v>
      </c>
    </row>
    <row r="23409">
      <c r="A23409" s="129">
        <v>8.0</v>
      </c>
      <c r="B23409" s="129" t="s">
        <v>3532</v>
      </c>
      <c r="C23409" s="129" t="s">
        <v>3533</v>
      </c>
      <c r="D23409" s="129">
        <v>65.0</v>
      </c>
      <c r="E23409" s="129" t="s">
        <v>119</v>
      </c>
    </row>
    <row r="23410">
      <c r="A23410" s="129">
        <v>8.0</v>
      </c>
      <c r="B23410" s="129" t="s">
        <v>3534</v>
      </c>
      <c r="C23410" s="129" t="s">
        <v>3535</v>
      </c>
      <c r="D23410" s="129">
        <v>39.0</v>
      </c>
      <c r="E23410" s="129" t="s">
        <v>119</v>
      </c>
    </row>
    <row r="23411">
      <c r="A23411" s="129">
        <v>8.0</v>
      </c>
      <c r="B23411" s="129" t="s">
        <v>3536</v>
      </c>
      <c r="C23411" s="129" t="s">
        <v>3537</v>
      </c>
      <c r="D23411" s="129">
        <v>50.0</v>
      </c>
      <c r="E23411" s="129" t="s">
        <v>119</v>
      </c>
    </row>
    <row r="23412">
      <c r="A23412" s="129">
        <v>8.0</v>
      </c>
      <c r="B23412" s="129" t="s">
        <v>3538</v>
      </c>
      <c r="C23412" s="129" t="s">
        <v>3539</v>
      </c>
      <c r="D23412" s="129">
        <v>40.0</v>
      </c>
      <c r="E23412" s="129" t="s">
        <v>119</v>
      </c>
    </row>
    <row r="23413">
      <c r="A23413" s="129">
        <v>8.0</v>
      </c>
      <c r="B23413" s="129" t="s">
        <v>7126</v>
      </c>
      <c r="C23413" s="129" t="s">
        <v>7127</v>
      </c>
      <c r="D23413" s="129">
        <v>32.0</v>
      </c>
      <c r="E23413" s="129" t="s">
        <v>132</v>
      </c>
    </row>
    <row r="23414">
      <c r="A23414" s="129">
        <v>8.0</v>
      </c>
      <c r="B23414" s="129" t="s">
        <v>3544</v>
      </c>
      <c r="C23414" s="129" t="s">
        <v>3545</v>
      </c>
      <c r="D23414" s="129">
        <v>32.0</v>
      </c>
      <c r="E23414" s="129" t="s">
        <v>119</v>
      </c>
    </row>
    <row r="23415">
      <c r="A23415" s="129">
        <v>8.0</v>
      </c>
      <c r="B23415" s="129" t="s">
        <v>3546</v>
      </c>
      <c r="C23415" s="129" t="s">
        <v>3547</v>
      </c>
      <c r="D23415" s="129">
        <v>60.0</v>
      </c>
      <c r="E23415" s="129" t="s">
        <v>132</v>
      </c>
    </row>
    <row r="23416">
      <c r="A23416" s="129">
        <v>8.0</v>
      </c>
      <c r="B23416" s="129" t="s">
        <v>7934</v>
      </c>
      <c r="C23416" s="129" t="s">
        <v>7935</v>
      </c>
      <c r="D23416" s="129">
        <v>62.0</v>
      </c>
      <c r="E23416" s="129" t="s">
        <v>132</v>
      </c>
    </row>
    <row r="23417">
      <c r="A23417" s="129">
        <v>8.0</v>
      </c>
      <c r="B23417" s="129" t="s">
        <v>3548</v>
      </c>
      <c r="C23417" s="129" t="s">
        <v>3549</v>
      </c>
      <c r="D23417" s="129">
        <v>45.0</v>
      </c>
      <c r="E23417" s="129" t="s">
        <v>132</v>
      </c>
    </row>
    <row r="23418">
      <c r="A23418" s="129">
        <v>8.0</v>
      </c>
      <c r="B23418" s="129" t="s">
        <v>3550</v>
      </c>
      <c r="C23418" s="129" t="s">
        <v>3551</v>
      </c>
      <c r="D23418" s="129">
        <v>57.0</v>
      </c>
      <c r="E23418" s="129" t="s">
        <v>132</v>
      </c>
    </row>
    <row r="23419">
      <c r="A23419" s="129">
        <v>8.0</v>
      </c>
      <c r="B23419" s="129" t="s">
        <v>7936</v>
      </c>
      <c r="C23419" s="129" t="s">
        <v>7937</v>
      </c>
      <c r="D23419" s="129">
        <v>55.0</v>
      </c>
      <c r="E23419" s="129" t="s">
        <v>119</v>
      </c>
    </row>
    <row r="23420">
      <c r="A23420" s="129">
        <v>8.0</v>
      </c>
      <c r="B23420" s="129" t="s">
        <v>3552</v>
      </c>
      <c r="C23420" s="129" t="s">
        <v>3553</v>
      </c>
      <c r="D23420" s="129">
        <v>24.0</v>
      </c>
      <c r="E23420" s="129" t="s">
        <v>119</v>
      </c>
    </row>
    <row r="23421">
      <c r="A23421" s="129">
        <v>8.0</v>
      </c>
      <c r="B23421" s="129" t="s">
        <v>3554</v>
      </c>
      <c r="C23421" s="129" t="s">
        <v>3555</v>
      </c>
      <c r="D23421" s="129">
        <v>69.0</v>
      </c>
      <c r="E23421" s="129" t="s">
        <v>132</v>
      </c>
    </row>
    <row r="23422">
      <c r="A23422" s="129">
        <v>8.0</v>
      </c>
      <c r="B23422" s="129" t="s">
        <v>3556</v>
      </c>
      <c r="C23422" s="129" t="s">
        <v>3557</v>
      </c>
      <c r="D23422" s="129">
        <v>63.0</v>
      </c>
      <c r="E23422" s="129" t="s">
        <v>132</v>
      </c>
    </row>
    <row r="23423">
      <c r="A23423" s="129">
        <v>8.0</v>
      </c>
      <c r="B23423" s="129" t="s">
        <v>3558</v>
      </c>
      <c r="C23423" s="129" t="s">
        <v>3559</v>
      </c>
      <c r="D23423" s="129">
        <v>56.0</v>
      </c>
      <c r="E23423" s="129" t="s">
        <v>132</v>
      </c>
    </row>
    <row r="23424">
      <c r="A23424" s="129">
        <v>8.0</v>
      </c>
      <c r="B23424" s="129" t="s">
        <v>3560</v>
      </c>
      <c r="C23424" s="129" t="s">
        <v>3561</v>
      </c>
      <c r="D23424" s="129">
        <v>56.0</v>
      </c>
      <c r="E23424" s="129" t="s">
        <v>119</v>
      </c>
    </row>
    <row r="23425">
      <c r="A23425" s="129">
        <v>8.0</v>
      </c>
      <c r="B23425" s="129" t="s">
        <v>7128</v>
      </c>
      <c r="C23425" s="129" t="s">
        <v>7129</v>
      </c>
      <c r="D23425" s="129">
        <v>58.0</v>
      </c>
      <c r="E23425" s="129" t="s">
        <v>132</v>
      </c>
    </row>
    <row r="23426">
      <c r="A23426" s="129">
        <v>8.0</v>
      </c>
      <c r="B23426" s="129" t="s">
        <v>3562</v>
      </c>
      <c r="C23426" s="129" t="s">
        <v>3563</v>
      </c>
      <c r="D23426" s="129">
        <v>21.0</v>
      </c>
      <c r="E23426" s="129" t="s">
        <v>119</v>
      </c>
    </row>
    <row r="23427">
      <c r="A23427" s="129">
        <v>8.0</v>
      </c>
      <c r="B23427" s="129" t="s">
        <v>7130</v>
      </c>
      <c r="C23427" s="129" t="s">
        <v>7131</v>
      </c>
      <c r="D23427" s="129">
        <v>30.0</v>
      </c>
      <c r="E23427" s="129" t="s">
        <v>132</v>
      </c>
    </row>
    <row r="23428">
      <c r="A23428" s="129">
        <v>8.0</v>
      </c>
      <c r="B23428" s="129" t="s">
        <v>3570</v>
      </c>
      <c r="C23428" s="129" t="s">
        <v>3571</v>
      </c>
      <c r="D23428" s="129">
        <v>41.0</v>
      </c>
      <c r="E23428" s="129" t="s">
        <v>132</v>
      </c>
    </row>
    <row r="23429">
      <c r="A23429" s="129">
        <v>8.0</v>
      </c>
      <c r="B23429" s="129" t="s">
        <v>3572</v>
      </c>
      <c r="C23429" s="129" t="s">
        <v>3573</v>
      </c>
      <c r="D23429" s="129">
        <v>42.0</v>
      </c>
      <c r="E23429" s="129" t="s">
        <v>132</v>
      </c>
    </row>
    <row r="23430">
      <c r="A23430" s="129">
        <v>8.0</v>
      </c>
      <c r="B23430" s="129" t="s">
        <v>3574</v>
      </c>
      <c r="C23430" s="129" t="s">
        <v>3575</v>
      </c>
      <c r="D23430" s="129">
        <v>64.0</v>
      </c>
      <c r="E23430" s="129" t="s">
        <v>132</v>
      </c>
    </row>
    <row r="23431">
      <c r="A23431" s="129">
        <v>8.0</v>
      </c>
      <c r="B23431" s="129" t="s">
        <v>3576</v>
      </c>
      <c r="C23431" s="129" t="s">
        <v>3577</v>
      </c>
      <c r="D23431" s="129">
        <v>26.0</v>
      </c>
      <c r="E23431" s="129" t="s">
        <v>132</v>
      </c>
    </row>
    <row r="23432">
      <c r="A23432" s="129">
        <v>8.0</v>
      </c>
      <c r="B23432" s="129" t="s">
        <v>3578</v>
      </c>
      <c r="C23432" s="129" t="s">
        <v>3579</v>
      </c>
      <c r="D23432" s="129">
        <v>41.0</v>
      </c>
      <c r="E23432" s="129" t="s">
        <v>132</v>
      </c>
    </row>
    <row r="23433">
      <c r="A23433" s="129">
        <v>8.0</v>
      </c>
      <c r="B23433" s="129" t="s">
        <v>3580</v>
      </c>
      <c r="C23433" s="129" t="s">
        <v>3581</v>
      </c>
      <c r="D23433" s="129">
        <v>63.0</v>
      </c>
      <c r="E23433" s="129" t="s">
        <v>132</v>
      </c>
    </row>
    <row r="23434">
      <c r="A23434" s="129">
        <v>8.0</v>
      </c>
      <c r="B23434" s="129" t="s">
        <v>3582</v>
      </c>
      <c r="C23434" s="129" t="s">
        <v>3583</v>
      </c>
      <c r="D23434" s="129">
        <v>65.0</v>
      </c>
      <c r="E23434" s="129" t="s">
        <v>132</v>
      </c>
    </row>
    <row r="23435">
      <c r="A23435" s="129">
        <v>8.0</v>
      </c>
      <c r="B23435" s="129" t="s">
        <v>3584</v>
      </c>
      <c r="C23435" s="129" t="s">
        <v>3585</v>
      </c>
      <c r="D23435" s="129">
        <v>66.0</v>
      </c>
      <c r="E23435" s="129" t="s">
        <v>132</v>
      </c>
    </row>
    <row r="23436">
      <c r="A23436" s="129">
        <v>8.0</v>
      </c>
      <c r="B23436" s="129" t="s">
        <v>3586</v>
      </c>
      <c r="C23436" s="129" t="s">
        <v>3587</v>
      </c>
      <c r="D23436" s="129">
        <v>60.0</v>
      </c>
      <c r="E23436" s="129" t="s">
        <v>119</v>
      </c>
    </row>
    <row r="23437">
      <c r="A23437" s="129">
        <v>8.0</v>
      </c>
      <c r="B23437" s="129" t="s">
        <v>3588</v>
      </c>
      <c r="C23437" s="129" t="s">
        <v>3589</v>
      </c>
      <c r="D23437" s="129">
        <v>24.0</v>
      </c>
      <c r="E23437" s="129" t="s">
        <v>119</v>
      </c>
    </row>
    <row r="23438">
      <c r="A23438" s="129">
        <v>8.0</v>
      </c>
      <c r="B23438" s="129" t="s">
        <v>3590</v>
      </c>
      <c r="C23438" s="129" t="s">
        <v>3591</v>
      </c>
      <c r="D23438" s="129">
        <v>37.0</v>
      </c>
      <c r="E23438" s="129" t="s">
        <v>119</v>
      </c>
    </row>
    <row r="23439">
      <c r="A23439" s="129">
        <v>8.0</v>
      </c>
      <c r="B23439" s="129" t="s">
        <v>3594</v>
      </c>
      <c r="C23439" s="129" t="s">
        <v>3595</v>
      </c>
      <c r="D23439" s="129">
        <v>38.0</v>
      </c>
      <c r="E23439" s="129" t="s">
        <v>132</v>
      </c>
    </row>
    <row r="23440">
      <c r="A23440" s="129">
        <v>8.0</v>
      </c>
      <c r="B23440" s="129" t="s">
        <v>3596</v>
      </c>
      <c r="C23440" s="129" t="s">
        <v>3597</v>
      </c>
      <c r="D23440" s="129">
        <v>64.0</v>
      </c>
      <c r="E23440" s="129" t="s">
        <v>132</v>
      </c>
    </row>
    <row r="23441">
      <c r="A23441" s="129">
        <v>8.0</v>
      </c>
      <c r="B23441" s="129" t="s">
        <v>3598</v>
      </c>
      <c r="C23441" s="129" t="s">
        <v>3599</v>
      </c>
      <c r="D23441" s="129">
        <v>64.0</v>
      </c>
      <c r="E23441" s="129" t="s">
        <v>119</v>
      </c>
    </row>
    <row r="23442">
      <c r="A23442" s="129">
        <v>8.0</v>
      </c>
      <c r="B23442" s="129" t="s">
        <v>3600</v>
      </c>
      <c r="C23442" s="129" t="s">
        <v>3601</v>
      </c>
      <c r="D23442" s="129">
        <v>49.0</v>
      </c>
      <c r="E23442" s="129" t="s">
        <v>119</v>
      </c>
    </row>
    <row r="23443">
      <c r="A23443" s="129">
        <v>8.0</v>
      </c>
      <c r="B23443" s="129" t="s">
        <v>3602</v>
      </c>
      <c r="C23443" s="129" t="s">
        <v>3603</v>
      </c>
      <c r="D23443" s="129">
        <v>48.0</v>
      </c>
      <c r="E23443" s="129" t="s">
        <v>119</v>
      </c>
    </row>
    <row r="23444">
      <c r="A23444" s="129">
        <v>8.0</v>
      </c>
      <c r="B23444" s="129" t="s">
        <v>3604</v>
      </c>
      <c r="C23444" s="129" t="s">
        <v>3605</v>
      </c>
      <c r="D23444" s="129">
        <v>58.0</v>
      </c>
      <c r="E23444" s="129" t="s">
        <v>132</v>
      </c>
    </row>
    <row r="23445">
      <c r="A23445" s="129">
        <v>8.0</v>
      </c>
      <c r="B23445" s="129" t="s">
        <v>3606</v>
      </c>
      <c r="C23445" s="129" t="s">
        <v>3607</v>
      </c>
      <c r="D23445" s="129">
        <v>31.0</v>
      </c>
      <c r="E23445" s="129" t="s">
        <v>132</v>
      </c>
    </row>
    <row r="23446">
      <c r="A23446" s="129">
        <v>8.0</v>
      </c>
      <c r="B23446" s="129" t="s">
        <v>3608</v>
      </c>
      <c r="C23446" s="129" t="s">
        <v>3609</v>
      </c>
      <c r="D23446" s="129">
        <v>65.0</v>
      </c>
      <c r="E23446" s="129" t="s">
        <v>132</v>
      </c>
    </row>
    <row r="23447">
      <c r="A23447" s="129">
        <v>8.0</v>
      </c>
      <c r="B23447" s="129" t="s">
        <v>7146</v>
      </c>
      <c r="C23447" s="129" t="s">
        <v>7147</v>
      </c>
      <c r="D23447" s="129">
        <v>57.0</v>
      </c>
      <c r="E23447" s="129" t="s">
        <v>119</v>
      </c>
    </row>
    <row r="23448">
      <c r="A23448" s="129">
        <v>8.0</v>
      </c>
      <c r="B23448" s="129" t="s">
        <v>3614</v>
      </c>
      <c r="C23448" s="129" t="s">
        <v>3615</v>
      </c>
      <c r="D23448" s="129">
        <v>60.0</v>
      </c>
      <c r="E23448" s="129" t="s">
        <v>119</v>
      </c>
    </row>
    <row r="23449">
      <c r="A23449" s="129">
        <v>8.0</v>
      </c>
      <c r="B23449" s="129" t="s">
        <v>3616</v>
      </c>
      <c r="C23449" s="129" t="s">
        <v>3617</v>
      </c>
      <c r="D23449" s="129">
        <v>53.0</v>
      </c>
      <c r="E23449" s="129" t="s">
        <v>132</v>
      </c>
    </row>
    <row r="23450">
      <c r="A23450" s="129">
        <v>8.0</v>
      </c>
      <c r="B23450" s="129" t="s">
        <v>3618</v>
      </c>
      <c r="C23450" s="129" t="s">
        <v>3619</v>
      </c>
      <c r="D23450" s="129">
        <v>31.0</v>
      </c>
      <c r="E23450" s="129" t="s">
        <v>132</v>
      </c>
    </row>
    <row r="23451">
      <c r="A23451" s="129">
        <v>8.0</v>
      </c>
      <c r="B23451" s="129" t="s">
        <v>3620</v>
      </c>
      <c r="C23451" s="129" t="s">
        <v>3621</v>
      </c>
      <c r="D23451" s="129">
        <v>56.0</v>
      </c>
      <c r="E23451" s="129" t="s">
        <v>132</v>
      </c>
    </row>
    <row r="23452">
      <c r="A23452" s="129">
        <v>8.0</v>
      </c>
      <c r="B23452" s="129" t="s">
        <v>3622</v>
      </c>
      <c r="C23452" s="129" t="s">
        <v>3623</v>
      </c>
      <c r="D23452" s="129">
        <v>49.0</v>
      </c>
      <c r="E23452" s="129" t="s">
        <v>119</v>
      </c>
    </row>
    <row r="23453">
      <c r="A23453" s="129">
        <v>8.0</v>
      </c>
      <c r="B23453" s="129" t="s">
        <v>7148</v>
      </c>
      <c r="C23453" s="129" t="s">
        <v>7149</v>
      </c>
      <c r="D23453" s="129">
        <v>58.0</v>
      </c>
      <c r="E23453" s="129" t="s">
        <v>132</v>
      </c>
    </row>
    <row r="23454">
      <c r="A23454" s="129">
        <v>8.0</v>
      </c>
      <c r="B23454" s="129" t="s">
        <v>7150</v>
      </c>
      <c r="C23454" s="129" t="s">
        <v>7151</v>
      </c>
      <c r="D23454" s="129">
        <v>65.0</v>
      </c>
      <c r="E23454" s="129" t="s">
        <v>119</v>
      </c>
    </row>
    <row r="23455">
      <c r="A23455" s="129">
        <v>8.0</v>
      </c>
      <c r="B23455" s="129" t="s">
        <v>3628</v>
      </c>
      <c r="C23455" s="129" t="s">
        <v>3629</v>
      </c>
      <c r="D23455" s="129">
        <v>48.0</v>
      </c>
      <c r="E23455" s="129" t="s">
        <v>119</v>
      </c>
    </row>
    <row r="23456">
      <c r="A23456" s="129">
        <v>8.0</v>
      </c>
      <c r="B23456" s="129" t="s">
        <v>3630</v>
      </c>
      <c r="C23456" s="129" t="s">
        <v>3631</v>
      </c>
      <c r="D23456" s="129">
        <v>54.0</v>
      </c>
      <c r="E23456" s="129" t="s">
        <v>119</v>
      </c>
    </row>
    <row r="23457">
      <c r="A23457" s="129">
        <v>8.0</v>
      </c>
      <c r="B23457" s="129" t="s">
        <v>7152</v>
      </c>
      <c r="C23457" s="129" t="s">
        <v>7153</v>
      </c>
      <c r="D23457" s="129">
        <v>52.0</v>
      </c>
      <c r="E23457" s="129" t="s">
        <v>132</v>
      </c>
    </row>
    <row r="23458">
      <c r="A23458" s="129">
        <v>8.0</v>
      </c>
      <c r="B23458" s="129" t="s">
        <v>8288</v>
      </c>
      <c r="C23458" s="129" t="s">
        <v>8289</v>
      </c>
      <c r="D23458" s="129">
        <v>21.0</v>
      </c>
      <c r="E23458" s="129" t="s">
        <v>119</v>
      </c>
    </row>
    <row r="23459">
      <c r="A23459" s="129">
        <v>8.0</v>
      </c>
      <c r="B23459" s="129" t="s">
        <v>3634</v>
      </c>
      <c r="C23459" s="129" t="s">
        <v>3635</v>
      </c>
      <c r="D23459" s="129">
        <v>22.0</v>
      </c>
      <c r="E23459" s="129" t="s">
        <v>132</v>
      </c>
    </row>
    <row r="23460">
      <c r="A23460" s="129">
        <v>8.0</v>
      </c>
      <c r="B23460" s="129" t="s">
        <v>3640</v>
      </c>
      <c r="C23460" s="129" t="s">
        <v>3641</v>
      </c>
      <c r="D23460" s="129">
        <v>20.0</v>
      </c>
      <c r="E23460" s="129" t="s">
        <v>119</v>
      </c>
    </row>
    <row r="23461">
      <c r="A23461" s="129">
        <v>8.0</v>
      </c>
      <c r="B23461" s="129" t="s">
        <v>3642</v>
      </c>
      <c r="C23461" s="129" t="s">
        <v>3643</v>
      </c>
      <c r="D23461" s="129">
        <v>32.0</v>
      </c>
      <c r="E23461" s="129" t="s">
        <v>119</v>
      </c>
    </row>
    <row r="23462">
      <c r="A23462" s="129">
        <v>8.0</v>
      </c>
      <c r="B23462" s="129" t="s">
        <v>7154</v>
      </c>
      <c r="C23462" s="129" t="s">
        <v>7155</v>
      </c>
      <c r="D23462" s="129">
        <v>20.0</v>
      </c>
      <c r="E23462" s="129" t="s">
        <v>119</v>
      </c>
    </row>
    <row r="23463">
      <c r="A23463" s="129">
        <v>8.0</v>
      </c>
      <c r="B23463" s="129" t="s">
        <v>3646</v>
      </c>
      <c r="C23463" s="129" t="s">
        <v>3647</v>
      </c>
      <c r="D23463" s="129">
        <v>45.0</v>
      </c>
      <c r="E23463" s="129" t="s">
        <v>132</v>
      </c>
    </row>
    <row r="23464">
      <c r="A23464" s="129">
        <v>8.0</v>
      </c>
      <c r="B23464" s="129" t="s">
        <v>3648</v>
      </c>
      <c r="C23464" s="129" t="s">
        <v>3649</v>
      </c>
      <c r="D23464" s="129">
        <v>34.0</v>
      </c>
      <c r="E23464" s="129" t="s">
        <v>132</v>
      </c>
    </row>
    <row r="23465">
      <c r="A23465" s="129">
        <v>8.0</v>
      </c>
      <c r="B23465" s="129" t="s">
        <v>3650</v>
      </c>
      <c r="C23465" s="129" t="s">
        <v>3651</v>
      </c>
      <c r="D23465" s="129">
        <v>30.0</v>
      </c>
      <c r="E23465" s="129" t="s">
        <v>119</v>
      </c>
    </row>
    <row r="23466">
      <c r="A23466" s="129">
        <v>8.0</v>
      </c>
      <c r="B23466" s="129" t="s">
        <v>3652</v>
      </c>
      <c r="C23466" s="129" t="s">
        <v>3653</v>
      </c>
      <c r="D23466" s="129">
        <v>57.0</v>
      </c>
      <c r="E23466" s="129" t="s">
        <v>132</v>
      </c>
    </row>
    <row r="23467">
      <c r="A23467" s="129">
        <v>8.0</v>
      </c>
      <c r="B23467" s="129" t="s">
        <v>3654</v>
      </c>
      <c r="C23467" s="129" t="s">
        <v>3655</v>
      </c>
      <c r="D23467" s="129">
        <v>65.0</v>
      </c>
      <c r="E23467" s="129" t="s">
        <v>132</v>
      </c>
    </row>
    <row r="23468">
      <c r="A23468" s="129">
        <v>8.0</v>
      </c>
      <c r="B23468" s="129" t="s">
        <v>3660</v>
      </c>
      <c r="C23468" s="129" t="s">
        <v>3661</v>
      </c>
      <c r="D23468" s="129">
        <v>43.0</v>
      </c>
      <c r="E23468" s="129" t="s">
        <v>132</v>
      </c>
    </row>
    <row r="23469">
      <c r="A23469" s="129">
        <v>8.0</v>
      </c>
      <c r="B23469" s="129" t="s">
        <v>7156</v>
      </c>
      <c r="C23469" s="129" t="s">
        <v>7157</v>
      </c>
      <c r="D23469" s="129">
        <v>44.0</v>
      </c>
      <c r="E23469" s="129" t="s">
        <v>132</v>
      </c>
    </row>
    <row r="23470">
      <c r="A23470" s="129">
        <v>8.0</v>
      </c>
      <c r="B23470" s="129" t="s">
        <v>3662</v>
      </c>
      <c r="C23470" s="129" t="s">
        <v>3663</v>
      </c>
      <c r="D23470" s="129">
        <v>61.0</v>
      </c>
      <c r="E23470" s="129" t="s">
        <v>119</v>
      </c>
    </row>
    <row r="23471">
      <c r="A23471" s="129">
        <v>8.0</v>
      </c>
      <c r="B23471" s="129" t="s">
        <v>3668</v>
      </c>
      <c r="C23471" s="129" t="s">
        <v>3669</v>
      </c>
      <c r="D23471" s="129">
        <v>69.0</v>
      </c>
      <c r="E23471" s="129" t="s">
        <v>119</v>
      </c>
    </row>
    <row r="23472">
      <c r="A23472" s="129">
        <v>8.0</v>
      </c>
      <c r="B23472" s="129" t="s">
        <v>3670</v>
      </c>
      <c r="C23472" s="129" t="s">
        <v>3671</v>
      </c>
      <c r="D23472" s="129">
        <v>62.0</v>
      </c>
      <c r="E23472" s="129" t="s">
        <v>132</v>
      </c>
    </row>
    <row r="23473">
      <c r="A23473" s="129">
        <v>8.0</v>
      </c>
      <c r="B23473" s="129" t="s">
        <v>7160</v>
      </c>
      <c r="C23473" s="129" t="s">
        <v>7161</v>
      </c>
      <c r="D23473" s="129">
        <v>47.0</v>
      </c>
      <c r="E23473" s="129" t="s">
        <v>132</v>
      </c>
    </row>
    <row r="23474">
      <c r="A23474" s="129">
        <v>8.0</v>
      </c>
      <c r="B23474" s="129" t="s">
        <v>3672</v>
      </c>
      <c r="C23474" s="129" t="s">
        <v>3673</v>
      </c>
      <c r="D23474" s="129">
        <v>43.0</v>
      </c>
      <c r="E23474" s="129" t="s">
        <v>119</v>
      </c>
    </row>
    <row r="23475">
      <c r="A23475" s="129">
        <v>8.0</v>
      </c>
      <c r="B23475" s="129" t="s">
        <v>3674</v>
      </c>
      <c r="C23475" s="129" t="s">
        <v>3675</v>
      </c>
      <c r="D23475" s="129">
        <v>48.0</v>
      </c>
      <c r="E23475" s="129" t="s">
        <v>119</v>
      </c>
    </row>
    <row r="23476">
      <c r="A23476" s="129">
        <v>8.0</v>
      </c>
      <c r="B23476" s="129" t="s">
        <v>3676</v>
      </c>
      <c r="C23476" s="129" t="s">
        <v>3677</v>
      </c>
      <c r="D23476" s="129">
        <v>58.0</v>
      </c>
      <c r="E23476" s="129" t="s">
        <v>132</v>
      </c>
    </row>
    <row r="23477">
      <c r="A23477" s="129">
        <v>8.0</v>
      </c>
      <c r="B23477" s="129" t="s">
        <v>3678</v>
      </c>
      <c r="C23477" s="129" t="s">
        <v>3679</v>
      </c>
      <c r="D23477" s="129">
        <v>46.0</v>
      </c>
      <c r="E23477" s="129" t="s">
        <v>132</v>
      </c>
    </row>
    <row r="23478">
      <c r="A23478" s="129">
        <v>8.0</v>
      </c>
      <c r="B23478" s="129" t="s">
        <v>3680</v>
      </c>
      <c r="C23478" s="129" t="s">
        <v>3681</v>
      </c>
      <c r="D23478" s="129">
        <v>26.0</v>
      </c>
      <c r="E23478" s="129" t="s">
        <v>132</v>
      </c>
    </row>
    <row r="23479">
      <c r="A23479" s="129">
        <v>8.0</v>
      </c>
      <c r="B23479" s="129" t="s">
        <v>8426</v>
      </c>
      <c r="C23479" s="129" t="s">
        <v>8427</v>
      </c>
      <c r="D23479" s="129">
        <v>56.0</v>
      </c>
      <c r="E23479" s="129" t="s">
        <v>119</v>
      </c>
    </row>
    <row r="23480">
      <c r="A23480" s="129">
        <v>8.0</v>
      </c>
      <c r="B23480" s="129" t="s">
        <v>3684</v>
      </c>
      <c r="C23480" s="129" t="s">
        <v>3685</v>
      </c>
      <c r="D23480" s="129">
        <v>33.0</v>
      </c>
      <c r="E23480" s="129" t="s">
        <v>119</v>
      </c>
    </row>
    <row r="23481">
      <c r="A23481" s="129">
        <v>8.0</v>
      </c>
      <c r="B23481" s="129" t="s">
        <v>3686</v>
      </c>
      <c r="C23481" s="129" t="s">
        <v>3687</v>
      </c>
      <c r="D23481" s="129">
        <v>60.0</v>
      </c>
      <c r="E23481" s="129" t="s">
        <v>119</v>
      </c>
    </row>
    <row r="23482">
      <c r="A23482" s="129">
        <v>8.0</v>
      </c>
      <c r="B23482" s="129" t="s">
        <v>3688</v>
      </c>
      <c r="C23482" s="129" t="s">
        <v>3689</v>
      </c>
      <c r="D23482" s="129">
        <v>63.0</v>
      </c>
      <c r="E23482" s="129" t="s">
        <v>132</v>
      </c>
    </row>
    <row r="23483">
      <c r="A23483" s="129">
        <v>8.0</v>
      </c>
      <c r="B23483" s="129" t="s">
        <v>7944</v>
      </c>
      <c r="C23483" s="129" t="s">
        <v>7945</v>
      </c>
      <c r="D23483" s="129">
        <v>29.0</v>
      </c>
      <c r="E23483" s="129" t="s">
        <v>119</v>
      </c>
    </row>
    <row r="23484">
      <c r="A23484" s="129">
        <v>8.0</v>
      </c>
      <c r="B23484" s="129" t="s">
        <v>3690</v>
      </c>
      <c r="C23484" s="129" t="s">
        <v>3691</v>
      </c>
      <c r="D23484" s="129">
        <v>50.0</v>
      </c>
      <c r="E23484" s="129" t="s">
        <v>132</v>
      </c>
    </row>
    <row r="23485">
      <c r="A23485" s="129">
        <v>8.0</v>
      </c>
      <c r="B23485" s="129" t="s">
        <v>3694</v>
      </c>
      <c r="C23485" s="129" t="s">
        <v>3695</v>
      </c>
      <c r="D23485" s="129">
        <v>28.0</v>
      </c>
      <c r="E23485" s="129" t="s">
        <v>119</v>
      </c>
    </row>
    <row r="23486">
      <c r="A23486" s="129">
        <v>8.0</v>
      </c>
      <c r="B23486" s="129" t="s">
        <v>3698</v>
      </c>
      <c r="C23486" s="129" t="s">
        <v>3699</v>
      </c>
      <c r="D23486" s="129">
        <v>21.0</v>
      </c>
      <c r="E23486" s="129" t="s">
        <v>132</v>
      </c>
    </row>
    <row r="23487">
      <c r="A23487" s="129">
        <v>8.0</v>
      </c>
      <c r="B23487" s="129" t="s">
        <v>3700</v>
      </c>
      <c r="C23487" s="129" t="s">
        <v>3701</v>
      </c>
      <c r="D23487" s="129">
        <v>67.0</v>
      </c>
      <c r="E23487" s="129" t="s">
        <v>119</v>
      </c>
    </row>
    <row r="23488">
      <c r="A23488" s="129">
        <v>8.0</v>
      </c>
      <c r="B23488" s="129" t="s">
        <v>3702</v>
      </c>
      <c r="C23488" s="129" t="s">
        <v>3703</v>
      </c>
      <c r="D23488" s="129">
        <v>64.0</v>
      </c>
      <c r="E23488" s="129" t="s">
        <v>119</v>
      </c>
    </row>
    <row r="23489">
      <c r="A23489" s="129">
        <v>8.0</v>
      </c>
      <c r="B23489" s="129" t="s">
        <v>3704</v>
      </c>
      <c r="C23489" s="129" t="s">
        <v>3705</v>
      </c>
      <c r="D23489" s="129">
        <v>37.0</v>
      </c>
      <c r="E23489" s="129" t="s">
        <v>119</v>
      </c>
    </row>
    <row r="23490">
      <c r="A23490" s="129">
        <v>8.0</v>
      </c>
      <c r="B23490" s="129" t="s">
        <v>3706</v>
      </c>
      <c r="C23490" s="129" t="s">
        <v>3707</v>
      </c>
      <c r="D23490" s="129">
        <v>26.0</v>
      </c>
      <c r="E23490" s="129" t="s">
        <v>132</v>
      </c>
    </row>
    <row r="23491">
      <c r="A23491" s="129">
        <v>8.0</v>
      </c>
      <c r="B23491" s="129" t="s">
        <v>3710</v>
      </c>
      <c r="C23491" s="129" t="s">
        <v>3711</v>
      </c>
      <c r="D23491" s="129">
        <v>53.0</v>
      </c>
      <c r="E23491" s="129" t="s">
        <v>132</v>
      </c>
    </row>
    <row r="23492">
      <c r="A23492" s="129">
        <v>8.0</v>
      </c>
      <c r="B23492" s="129" t="s">
        <v>8292</v>
      </c>
      <c r="C23492" s="129" t="s">
        <v>8293</v>
      </c>
      <c r="D23492" s="129">
        <v>35.0</v>
      </c>
      <c r="E23492" s="129" t="s">
        <v>132</v>
      </c>
    </row>
    <row r="23493">
      <c r="A23493" s="129">
        <v>8.0</v>
      </c>
      <c r="B23493" s="129" t="s">
        <v>3712</v>
      </c>
      <c r="C23493" s="129" t="s">
        <v>3713</v>
      </c>
      <c r="D23493" s="129">
        <v>61.0</v>
      </c>
      <c r="E23493" s="129" t="s">
        <v>119</v>
      </c>
    </row>
    <row r="23494">
      <c r="A23494" s="129">
        <v>8.0</v>
      </c>
      <c r="B23494" s="129" t="s">
        <v>7162</v>
      </c>
      <c r="C23494" s="129" t="s">
        <v>7163</v>
      </c>
      <c r="D23494" s="129">
        <v>48.0</v>
      </c>
      <c r="E23494" s="129" t="s">
        <v>119</v>
      </c>
    </row>
    <row r="23495">
      <c r="A23495" s="129">
        <v>8.0</v>
      </c>
      <c r="B23495" s="129" t="s">
        <v>3716</v>
      </c>
      <c r="C23495" s="129" t="s">
        <v>3717</v>
      </c>
      <c r="D23495" s="129">
        <v>47.0</v>
      </c>
      <c r="E23495" s="129" t="s">
        <v>132</v>
      </c>
    </row>
    <row r="23496">
      <c r="A23496" s="129">
        <v>8.0</v>
      </c>
      <c r="B23496" s="129" t="s">
        <v>3718</v>
      </c>
      <c r="C23496" s="129" t="s">
        <v>3719</v>
      </c>
      <c r="D23496" s="129">
        <v>26.0</v>
      </c>
      <c r="E23496" s="129" t="s">
        <v>119</v>
      </c>
    </row>
    <row r="23497">
      <c r="A23497" s="129">
        <v>8.0</v>
      </c>
      <c r="B23497" s="129" t="s">
        <v>3720</v>
      </c>
      <c r="C23497" s="129" t="s">
        <v>3721</v>
      </c>
      <c r="D23497" s="129">
        <v>58.0</v>
      </c>
      <c r="E23497" s="129" t="s">
        <v>132</v>
      </c>
    </row>
    <row r="23498">
      <c r="A23498" s="129">
        <v>8.0</v>
      </c>
      <c r="B23498" s="129" t="s">
        <v>7948</v>
      </c>
      <c r="C23498" s="129" t="s">
        <v>7949</v>
      </c>
      <c r="D23498" s="129">
        <v>21.0</v>
      </c>
      <c r="E23498" s="129" t="s">
        <v>119</v>
      </c>
    </row>
    <row r="23499">
      <c r="A23499" s="129">
        <v>8.0</v>
      </c>
      <c r="B23499" s="129" t="s">
        <v>3722</v>
      </c>
      <c r="C23499" s="129" t="s">
        <v>3723</v>
      </c>
      <c r="D23499" s="129">
        <v>52.0</v>
      </c>
      <c r="E23499" s="129" t="s">
        <v>119</v>
      </c>
    </row>
    <row r="23500">
      <c r="A23500" s="129">
        <v>8.0</v>
      </c>
      <c r="B23500" s="129" t="s">
        <v>3724</v>
      </c>
      <c r="C23500" s="129" t="s">
        <v>3725</v>
      </c>
      <c r="D23500" s="129">
        <v>70.0</v>
      </c>
      <c r="E23500" s="129" t="s">
        <v>119</v>
      </c>
    </row>
    <row r="23501">
      <c r="A23501" s="129">
        <v>8.0</v>
      </c>
      <c r="B23501" s="129" t="s">
        <v>3726</v>
      </c>
      <c r="C23501" s="129" t="s">
        <v>3727</v>
      </c>
      <c r="D23501" s="129">
        <v>22.0</v>
      </c>
      <c r="E23501" s="129" t="s">
        <v>132</v>
      </c>
    </row>
    <row r="23502">
      <c r="A23502" s="129">
        <v>8.0</v>
      </c>
      <c r="B23502" s="129" t="s">
        <v>3728</v>
      </c>
      <c r="C23502" s="129" t="s">
        <v>3729</v>
      </c>
      <c r="D23502" s="129">
        <v>23.0</v>
      </c>
      <c r="E23502" s="129" t="s">
        <v>132</v>
      </c>
    </row>
    <row r="23503">
      <c r="A23503" s="129">
        <v>8.0</v>
      </c>
      <c r="B23503" s="129" t="s">
        <v>3730</v>
      </c>
      <c r="C23503" s="129" t="s">
        <v>3731</v>
      </c>
      <c r="D23503" s="129">
        <v>48.0</v>
      </c>
      <c r="E23503" s="129" t="s">
        <v>119</v>
      </c>
    </row>
    <row r="23504">
      <c r="A23504" s="129">
        <v>8.0</v>
      </c>
      <c r="B23504" s="129" t="s">
        <v>3732</v>
      </c>
      <c r="C23504" s="129" t="s">
        <v>3733</v>
      </c>
      <c r="D23504" s="129">
        <v>42.0</v>
      </c>
      <c r="E23504" s="129" t="s">
        <v>119</v>
      </c>
    </row>
    <row r="23505">
      <c r="A23505" s="129">
        <v>8.0</v>
      </c>
      <c r="B23505" s="129" t="s">
        <v>3736</v>
      </c>
      <c r="C23505" s="129" t="s">
        <v>3737</v>
      </c>
      <c r="D23505" s="129">
        <v>48.0</v>
      </c>
      <c r="E23505" s="129" t="s">
        <v>132</v>
      </c>
    </row>
    <row r="23506">
      <c r="A23506" s="129">
        <v>8.0</v>
      </c>
      <c r="B23506" s="129" t="s">
        <v>3738</v>
      </c>
      <c r="C23506" s="129" t="s">
        <v>3739</v>
      </c>
      <c r="D23506" s="129">
        <v>53.0</v>
      </c>
      <c r="E23506" s="129" t="s">
        <v>132</v>
      </c>
    </row>
    <row r="23507">
      <c r="A23507" s="129">
        <v>8.0</v>
      </c>
      <c r="B23507" s="129" t="s">
        <v>3742</v>
      </c>
      <c r="C23507" s="129" t="s">
        <v>3743</v>
      </c>
      <c r="D23507" s="129">
        <v>30.0</v>
      </c>
      <c r="E23507" s="129" t="s">
        <v>132</v>
      </c>
    </row>
    <row r="23508">
      <c r="A23508" s="129">
        <v>8.0</v>
      </c>
      <c r="B23508" s="129" t="s">
        <v>7164</v>
      </c>
      <c r="C23508" s="129" t="s">
        <v>7165</v>
      </c>
      <c r="D23508" s="129">
        <v>26.0</v>
      </c>
      <c r="E23508" s="129" t="s">
        <v>132</v>
      </c>
    </row>
    <row r="23509">
      <c r="A23509" s="129">
        <v>8.0</v>
      </c>
      <c r="B23509" s="129" t="s">
        <v>3744</v>
      </c>
      <c r="C23509" s="129" t="s">
        <v>3745</v>
      </c>
      <c r="D23509" s="129">
        <v>65.0</v>
      </c>
      <c r="E23509" s="129" t="s">
        <v>119</v>
      </c>
    </row>
    <row r="23510">
      <c r="A23510" s="129">
        <v>8.0</v>
      </c>
      <c r="B23510" s="129" t="s">
        <v>3750</v>
      </c>
      <c r="C23510" s="129" t="s">
        <v>3751</v>
      </c>
      <c r="D23510" s="129">
        <v>42.0</v>
      </c>
      <c r="E23510" s="129" t="s">
        <v>119</v>
      </c>
    </row>
    <row r="23511">
      <c r="A23511" s="129">
        <v>8.0</v>
      </c>
      <c r="B23511" s="129" t="s">
        <v>3752</v>
      </c>
      <c r="C23511" s="129" t="s">
        <v>3753</v>
      </c>
      <c r="D23511" s="129">
        <v>59.0</v>
      </c>
      <c r="E23511" s="129" t="s">
        <v>132</v>
      </c>
    </row>
    <row r="23512">
      <c r="A23512" s="129">
        <v>8.0</v>
      </c>
      <c r="B23512" s="129" t="s">
        <v>3754</v>
      </c>
      <c r="C23512" s="129" t="s">
        <v>3755</v>
      </c>
      <c r="D23512" s="129">
        <v>63.0</v>
      </c>
      <c r="E23512" s="129" t="s">
        <v>132</v>
      </c>
    </row>
    <row r="23513">
      <c r="A23513" s="129">
        <v>8.0</v>
      </c>
      <c r="B23513" s="129" t="s">
        <v>7168</v>
      </c>
      <c r="C23513" s="129" t="s">
        <v>7169</v>
      </c>
      <c r="D23513" s="129">
        <v>39.0</v>
      </c>
      <c r="E23513" s="129" t="s">
        <v>132</v>
      </c>
    </row>
    <row r="23514">
      <c r="A23514" s="129">
        <v>8.0</v>
      </c>
      <c r="B23514" s="129" t="s">
        <v>7952</v>
      </c>
      <c r="C23514" s="129" t="s">
        <v>7953</v>
      </c>
      <c r="D23514" s="129">
        <v>24.0</v>
      </c>
      <c r="E23514" s="129" t="s">
        <v>132</v>
      </c>
    </row>
    <row r="23515">
      <c r="A23515" s="129">
        <v>8.0</v>
      </c>
      <c r="B23515" s="129" t="s">
        <v>7170</v>
      </c>
      <c r="C23515" s="129" t="s">
        <v>7171</v>
      </c>
      <c r="D23515" s="129">
        <v>61.0</v>
      </c>
      <c r="E23515" s="129" t="s">
        <v>119</v>
      </c>
    </row>
    <row r="23516">
      <c r="A23516" s="129">
        <v>8.0</v>
      </c>
      <c r="B23516" s="129" t="s">
        <v>7954</v>
      </c>
      <c r="C23516" s="129" t="s">
        <v>7955</v>
      </c>
      <c r="D23516" s="129">
        <v>39.0</v>
      </c>
      <c r="E23516" s="129" t="s">
        <v>119</v>
      </c>
    </row>
    <row r="23517">
      <c r="A23517" s="129">
        <v>8.0</v>
      </c>
      <c r="B23517" s="129" t="s">
        <v>3756</v>
      </c>
      <c r="C23517" s="129" t="s">
        <v>3757</v>
      </c>
      <c r="D23517" s="129">
        <v>30.0</v>
      </c>
      <c r="E23517" s="129" t="s">
        <v>132</v>
      </c>
    </row>
    <row r="23518">
      <c r="A23518" s="129">
        <v>8.0</v>
      </c>
      <c r="B23518" s="129" t="s">
        <v>3758</v>
      </c>
      <c r="C23518" s="129" t="s">
        <v>3759</v>
      </c>
      <c r="D23518" s="129">
        <v>65.0</v>
      </c>
      <c r="E23518" s="129" t="s">
        <v>119</v>
      </c>
    </row>
    <row r="23519">
      <c r="A23519" s="129">
        <v>8.0</v>
      </c>
      <c r="B23519" s="129" t="s">
        <v>3760</v>
      </c>
      <c r="C23519" s="129" t="s">
        <v>3761</v>
      </c>
      <c r="D23519" s="129">
        <v>26.0</v>
      </c>
      <c r="E23519" s="129" t="s">
        <v>132</v>
      </c>
    </row>
    <row r="23520">
      <c r="A23520" s="129">
        <v>8.0</v>
      </c>
      <c r="B23520" s="129" t="s">
        <v>3762</v>
      </c>
      <c r="C23520" s="129" t="s">
        <v>3763</v>
      </c>
      <c r="D23520" s="129">
        <v>52.0</v>
      </c>
      <c r="E23520" s="129" t="s">
        <v>132</v>
      </c>
    </row>
    <row r="23521">
      <c r="A23521" s="129">
        <v>8.0</v>
      </c>
      <c r="B23521" s="129" t="s">
        <v>3766</v>
      </c>
      <c r="C23521" s="129" t="s">
        <v>3767</v>
      </c>
      <c r="D23521" s="129">
        <v>45.0</v>
      </c>
      <c r="E23521" s="129" t="s">
        <v>132</v>
      </c>
    </row>
    <row r="23522">
      <c r="A23522" s="129">
        <v>8.0</v>
      </c>
      <c r="B23522" s="129" t="s">
        <v>7172</v>
      </c>
      <c r="C23522" s="129" t="s">
        <v>7173</v>
      </c>
      <c r="D23522" s="129">
        <v>56.0</v>
      </c>
      <c r="E23522" s="129" t="s">
        <v>132</v>
      </c>
    </row>
    <row r="23523">
      <c r="A23523" s="129">
        <v>8.0</v>
      </c>
      <c r="B23523" s="129" t="s">
        <v>3770</v>
      </c>
      <c r="C23523" s="129" t="s">
        <v>3771</v>
      </c>
      <c r="D23523" s="129">
        <v>34.0</v>
      </c>
      <c r="E23523" s="129" t="s">
        <v>132</v>
      </c>
    </row>
    <row r="23524">
      <c r="A23524" s="129">
        <v>8.0</v>
      </c>
      <c r="B23524" s="129" t="s">
        <v>3774</v>
      </c>
      <c r="C23524" s="129" t="s">
        <v>3775</v>
      </c>
      <c r="D23524" s="129">
        <v>69.0</v>
      </c>
      <c r="E23524" s="129" t="s">
        <v>119</v>
      </c>
    </row>
    <row r="23525">
      <c r="A23525" s="129">
        <v>8.0</v>
      </c>
      <c r="B23525" s="129" t="s">
        <v>3776</v>
      </c>
      <c r="C23525" s="129" t="s">
        <v>3777</v>
      </c>
      <c r="D23525" s="129">
        <v>65.0</v>
      </c>
      <c r="E23525" s="129" t="s">
        <v>132</v>
      </c>
    </row>
    <row r="23526">
      <c r="A23526" s="129">
        <v>8.0</v>
      </c>
      <c r="B23526" s="129" t="s">
        <v>3782</v>
      </c>
      <c r="C23526" s="129" t="s">
        <v>3783</v>
      </c>
      <c r="D23526" s="129">
        <v>24.0</v>
      </c>
      <c r="E23526" s="129" t="s">
        <v>132</v>
      </c>
    </row>
    <row r="23527">
      <c r="A23527" s="129">
        <v>8.0</v>
      </c>
      <c r="B23527" s="129" t="s">
        <v>3784</v>
      </c>
      <c r="C23527" s="129" t="s">
        <v>3785</v>
      </c>
      <c r="D23527" s="129">
        <v>49.0</v>
      </c>
      <c r="E23527" s="129" t="s">
        <v>119</v>
      </c>
    </row>
    <row r="23528">
      <c r="A23528" s="129">
        <v>8.0</v>
      </c>
      <c r="B23528" s="129" t="s">
        <v>3786</v>
      </c>
      <c r="C23528" s="129" t="s">
        <v>3787</v>
      </c>
      <c r="D23528" s="129">
        <v>32.0</v>
      </c>
      <c r="E23528" s="129" t="s">
        <v>119</v>
      </c>
    </row>
    <row r="23529">
      <c r="A23529" s="129">
        <v>8.0</v>
      </c>
      <c r="B23529" s="129" t="s">
        <v>7174</v>
      </c>
      <c r="C23529" s="129" t="s">
        <v>7175</v>
      </c>
      <c r="D23529" s="129">
        <v>28.0</v>
      </c>
      <c r="E23529" s="129" t="s">
        <v>132</v>
      </c>
    </row>
    <row r="23530">
      <c r="A23530" s="129">
        <v>8.0</v>
      </c>
      <c r="B23530" s="129" t="s">
        <v>3790</v>
      </c>
      <c r="C23530" s="129" t="s">
        <v>3791</v>
      </c>
      <c r="D23530" s="129">
        <v>63.0</v>
      </c>
      <c r="E23530" s="129" t="s">
        <v>119</v>
      </c>
    </row>
    <row r="23531">
      <c r="A23531" s="129">
        <v>8.0</v>
      </c>
      <c r="B23531" s="129" t="s">
        <v>3792</v>
      </c>
      <c r="C23531" s="129" t="s">
        <v>3793</v>
      </c>
      <c r="D23531" s="129">
        <v>43.0</v>
      </c>
      <c r="E23531" s="129" t="s">
        <v>132</v>
      </c>
    </row>
    <row r="23532">
      <c r="A23532" s="129">
        <v>8.0</v>
      </c>
      <c r="B23532" s="129" t="s">
        <v>7176</v>
      </c>
      <c r="C23532" s="129" t="s">
        <v>7177</v>
      </c>
      <c r="D23532" s="129">
        <v>45.0</v>
      </c>
      <c r="E23532" s="129" t="s">
        <v>132</v>
      </c>
    </row>
    <row r="23533">
      <c r="A23533" s="129">
        <v>8.0</v>
      </c>
      <c r="B23533" s="129" t="s">
        <v>7956</v>
      </c>
      <c r="C23533" s="129" t="s">
        <v>7957</v>
      </c>
      <c r="D23533" s="129">
        <v>28.0</v>
      </c>
      <c r="E23533" s="129" t="s">
        <v>119</v>
      </c>
    </row>
    <row r="23534">
      <c r="A23534" s="129">
        <v>8.0</v>
      </c>
      <c r="B23534" s="129" t="s">
        <v>3794</v>
      </c>
      <c r="C23534" s="129" t="s">
        <v>3795</v>
      </c>
      <c r="D23534" s="129">
        <v>61.0</v>
      </c>
      <c r="E23534" s="129" t="s">
        <v>119</v>
      </c>
    </row>
    <row r="23535">
      <c r="A23535" s="129">
        <v>8.0</v>
      </c>
      <c r="B23535" s="129" t="s">
        <v>3796</v>
      </c>
      <c r="C23535" s="129" t="s">
        <v>3797</v>
      </c>
      <c r="D23535" s="129">
        <v>50.0</v>
      </c>
      <c r="E23535" s="129" t="s">
        <v>132</v>
      </c>
    </row>
    <row r="23536">
      <c r="A23536" s="129">
        <v>8.0</v>
      </c>
      <c r="B23536" s="129" t="s">
        <v>3798</v>
      </c>
      <c r="C23536" s="129" t="s">
        <v>3799</v>
      </c>
      <c r="D23536" s="129">
        <v>20.0</v>
      </c>
      <c r="E23536" s="129" t="s">
        <v>132</v>
      </c>
    </row>
    <row r="23537">
      <c r="A23537" s="129">
        <v>8.0</v>
      </c>
      <c r="B23537" s="129" t="s">
        <v>7178</v>
      </c>
      <c r="C23537" s="129" t="s">
        <v>7179</v>
      </c>
      <c r="D23537" s="129">
        <v>49.0</v>
      </c>
      <c r="E23537" s="129" t="s">
        <v>119</v>
      </c>
    </row>
    <row r="23538">
      <c r="A23538" s="129">
        <v>8.0</v>
      </c>
      <c r="B23538" s="129" t="s">
        <v>3800</v>
      </c>
      <c r="C23538" s="129" t="s">
        <v>3801</v>
      </c>
      <c r="D23538" s="129">
        <v>62.0</v>
      </c>
      <c r="E23538" s="129" t="s">
        <v>132</v>
      </c>
    </row>
    <row r="23539">
      <c r="A23539" s="129">
        <v>8.0</v>
      </c>
      <c r="B23539" s="129" t="s">
        <v>7182</v>
      </c>
      <c r="C23539" s="129" t="s">
        <v>7183</v>
      </c>
      <c r="D23539" s="129">
        <v>66.0</v>
      </c>
      <c r="E23539" s="129" t="s">
        <v>119</v>
      </c>
    </row>
    <row r="23540">
      <c r="A23540" s="129">
        <v>8.0</v>
      </c>
      <c r="B23540" s="129" t="s">
        <v>7958</v>
      </c>
      <c r="C23540" s="129" t="s">
        <v>7959</v>
      </c>
      <c r="D23540" s="129">
        <v>31.0</v>
      </c>
      <c r="E23540" s="129" t="s">
        <v>119</v>
      </c>
    </row>
    <row r="23541">
      <c r="A23541" s="129">
        <v>8.0</v>
      </c>
      <c r="B23541" s="129" t="s">
        <v>7184</v>
      </c>
      <c r="C23541" s="129" t="s">
        <v>7185</v>
      </c>
      <c r="D23541" s="129">
        <v>38.0</v>
      </c>
      <c r="E23541" s="129" t="s">
        <v>132</v>
      </c>
    </row>
    <row r="23542">
      <c r="A23542" s="129">
        <v>8.0</v>
      </c>
      <c r="B23542" s="129" t="s">
        <v>3802</v>
      </c>
      <c r="C23542" s="129" t="s">
        <v>3803</v>
      </c>
      <c r="D23542" s="129">
        <v>35.0</v>
      </c>
      <c r="E23542" s="129" t="s">
        <v>119</v>
      </c>
    </row>
    <row r="23543">
      <c r="A23543" s="129">
        <v>8.0</v>
      </c>
      <c r="B23543" s="129" t="s">
        <v>7960</v>
      </c>
      <c r="C23543" s="129" t="s">
        <v>7961</v>
      </c>
      <c r="D23543" s="129">
        <v>50.0</v>
      </c>
      <c r="E23543" s="129" t="s">
        <v>132</v>
      </c>
    </row>
    <row r="23544">
      <c r="A23544" s="129">
        <v>8.0</v>
      </c>
      <c r="B23544" s="129" t="s">
        <v>3804</v>
      </c>
      <c r="C23544" s="129" t="s">
        <v>3805</v>
      </c>
      <c r="D23544" s="129">
        <v>41.0</v>
      </c>
      <c r="E23544" s="129" t="s">
        <v>132</v>
      </c>
    </row>
    <row r="23545">
      <c r="A23545" s="129">
        <v>8.0</v>
      </c>
      <c r="B23545" s="129" t="s">
        <v>3806</v>
      </c>
      <c r="C23545" s="129" t="s">
        <v>3807</v>
      </c>
      <c r="D23545" s="129">
        <v>38.0</v>
      </c>
      <c r="E23545" s="129" t="s">
        <v>119</v>
      </c>
    </row>
    <row r="23546">
      <c r="A23546" s="129">
        <v>8.0</v>
      </c>
      <c r="B23546" s="129" t="s">
        <v>3808</v>
      </c>
      <c r="C23546" s="129" t="s">
        <v>3809</v>
      </c>
      <c r="D23546" s="129">
        <v>23.0</v>
      </c>
      <c r="E23546" s="129" t="s">
        <v>119</v>
      </c>
    </row>
    <row r="23547">
      <c r="A23547" s="129">
        <v>8.0</v>
      </c>
      <c r="B23547" s="129" t="s">
        <v>3810</v>
      </c>
      <c r="C23547" s="129" t="s">
        <v>3811</v>
      </c>
      <c r="D23547" s="129">
        <v>38.0</v>
      </c>
      <c r="E23547" s="129" t="s">
        <v>132</v>
      </c>
    </row>
    <row r="23548">
      <c r="A23548" s="129">
        <v>8.0</v>
      </c>
      <c r="B23548" s="129" t="s">
        <v>3812</v>
      </c>
      <c r="C23548" s="129" t="s">
        <v>3813</v>
      </c>
      <c r="D23548" s="129">
        <v>21.0</v>
      </c>
      <c r="E23548" s="129" t="s">
        <v>132</v>
      </c>
    </row>
    <row r="23549">
      <c r="A23549" s="129">
        <v>8.0</v>
      </c>
      <c r="B23549" s="129" t="s">
        <v>3814</v>
      </c>
      <c r="C23549" s="129" t="s">
        <v>3815</v>
      </c>
      <c r="D23549" s="129">
        <v>69.0</v>
      </c>
      <c r="E23549" s="129" t="s">
        <v>119</v>
      </c>
    </row>
    <row r="23550">
      <c r="A23550" s="129">
        <v>8.0</v>
      </c>
      <c r="B23550" s="129" t="s">
        <v>3816</v>
      </c>
      <c r="C23550" s="129" t="s">
        <v>3817</v>
      </c>
      <c r="D23550" s="129">
        <v>61.0</v>
      </c>
      <c r="E23550" s="129" t="s">
        <v>119</v>
      </c>
    </row>
    <row r="23551">
      <c r="A23551" s="129">
        <v>8.0</v>
      </c>
      <c r="B23551" s="129" t="s">
        <v>7188</v>
      </c>
      <c r="C23551" s="129" t="s">
        <v>7189</v>
      </c>
      <c r="D23551" s="129">
        <v>27.0</v>
      </c>
      <c r="E23551" s="129" t="s">
        <v>132</v>
      </c>
    </row>
    <row r="23552">
      <c r="A23552" s="129">
        <v>8.0</v>
      </c>
      <c r="B23552" s="129" t="s">
        <v>3820</v>
      </c>
      <c r="C23552" s="129" t="s">
        <v>3821</v>
      </c>
      <c r="D23552" s="129">
        <v>49.0</v>
      </c>
      <c r="E23552" s="129" t="s">
        <v>119</v>
      </c>
    </row>
    <row r="23553">
      <c r="A23553" s="129">
        <v>8.0</v>
      </c>
      <c r="B23553" s="129" t="s">
        <v>3822</v>
      </c>
      <c r="C23553" s="129" t="s">
        <v>3823</v>
      </c>
      <c r="D23553" s="129">
        <v>44.0</v>
      </c>
      <c r="E23553" s="129" t="s">
        <v>119</v>
      </c>
    </row>
    <row r="23554">
      <c r="A23554" s="129">
        <v>8.0</v>
      </c>
      <c r="B23554" s="129" t="s">
        <v>3824</v>
      </c>
      <c r="C23554" s="129" t="s">
        <v>3825</v>
      </c>
      <c r="D23554" s="129">
        <v>27.0</v>
      </c>
      <c r="E23554" s="129" t="s">
        <v>119</v>
      </c>
    </row>
    <row r="23555">
      <c r="A23555" s="129">
        <v>8.0</v>
      </c>
      <c r="B23555" s="129" t="s">
        <v>7962</v>
      </c>
      <c r="C23555" s="129" t="s">
        <v>7963</v>
      </c>
      <c r="D23555" s="129">
        <v>58.0</v>
      </c>
      <c r="E23555" s="129" t="s">
        <v>119</v>
      </c>
    </row>
    <row r="23556">
      <c r="A23556" s="129">
        <v>8.0</v>
      </c>
      <c r="B23556" s="129" t="s">
        <v>3828</v>
      </c>
      <c r="C23556" s="129" t="s">
        <v>3829</v>
      </c>
      <c r="D23556" s="129">
        <v>52.0</v>
      </c>
      <c r="E23556" s="129" t="s">
        <v>132</v>
      </c>
    </row>
    <row r="23557">
      <c r="A23557" s="129">
        <v>8.0</v>
      </c>
      <c r="B23557" s="129" t="s">
        <v>7190</v>
      </c>
      <c r="C23557" s="129" t="s">
        <v>7191</v>
      </c>
      <c r="D23557" s="129">
        <v>66.0</v>
      </c>
      <c r="E23557" s="129" t="s">
        <v>119</v>
      </c>
    </row>
    <row r="23558">
      <c r="A23558" s="129">
        <v>8.0</v>
      </c>
      <c r="B23558" s="129" t="s">
        <v>3830</v>
      </c>
      <c r="C23558" s="129" t="s">
        <v>3831</v>
      </c>
      <c r="D23558" s="129">
        <v>40.0</v>
      </c>
      <c r="E23558" s="129" t="s">
        <v>119</v>
      </c>
    </row>
    <row r="23559">
      <c r="A23559" s="129">
        <v>8.0</v>
      </c>
      <c r="B23559" s="129" t="s">
        <v>3832</v>
      </c>
      <c r="C23559" s="129" t="s">
        <v>3833</v>
      </c>
      <c r="D23559" s="129">
        <v>48.0</v>
      </c>
      <c r="E23559" s="129" t="s">
        <v>119</v>
      </c>
    </row>
    <row r="23560">
      <c r="A23560" s="129">
        <v>8.0</v>
      </c>
      <c r="B23560" s="129" t="s">
        <v>3836</v>
      </c>
      <c r="C23560" s="129" t="s">
        <v>3837</v>
      </c>
      <c r="D23560" s="129">
        <v>35.0</v>
      </c>
      <c r="E23560" s="129" t="s">
        <v>132</v>
      </c>
    </row>
    <row r="23561">
      <c r="A23561" s="129">
        <v>8.0</v>
      </c>
      <c r="B23561" s="129" t="s">
        <v>8304</v>
      </c>
      <c r="C23561" s="129" t="s">
        <v>8305</v>
      </c>
      <c r="D23561" s="129">
        <v>51.0</v>
      </c>
      <c r="E23561" s="129" t="s">
        <v>132</v>
      </c>
    </row>
    <row r="23562">
      <c r="A23562" s="129">
        <v>8.0</v>
      </c>
      <c r="B23562" s="129" t="s">
        <v>3840</v>
      </c>
      <c r="C23562" s="129" t="s">
        <v>3841</v>
      </c>
      <c r="D23562" s="129">
        <v>36.0</v>
      </c>
      <c r="E23562" s="129" t="s">
        <v>132</v>
      </c>
    </row>
    <row r="23563">
      <c r="A23563" s="129">
        <v>8.0</v>
      </c>
      <c r="B23563" s="129" t="s">
        <v>3844</v>
      </c>
      <c r="C23563" s="129" t="s">
        <v>3845</v>
      </c>
      <c r="D23563" s="129">
        <v>63.0</v>
      </c>
      <c r="E23563" s="129" t="s">
        <v>132</v>
      </c>
    </row>
    <row r="23564">
      <c r="A23564" s="129">
        <v>8.0</v>
      </c>
      <c r="B23564" s="129" t="s">
        <v>3850</v>
      </c>
      <c r="C23564" s="129" t="s">
        <v>3851</v>
      </c>
      <c r="D23564" s="129">
        <v>66.0</v>
      </c>
      <c r="E23564" s="129" t="s">
        <v>119</v>
      </c>
    </row>
    <row r="23565">
      <c r="A23565" s="129">
        <v>8.0</v>
      </c>
      <c r="B23565" s="129" t="s">
        <v>3858</v>
      </c>
      <c r="C23565" s="129" t="s">
        <v>3859</v>
      </c>
      <c r="D23565" s="129">
        <v>41.0</v>
      </c>
      <c r="E23565" s="129" t="s">
        <v>132</v>
      </c>
    </row>
    <row r="23566">
      <c r="A23566" s="129">
        <v>8.0</v>
      </c>
      <c r="B23566" s="129" t="s">
        <v>3860</v>
      </c>
      <c r="C23566" s="129" t="s">
        <v>3861</v>
      </c>
      <c r="D23566" s="129">
        <v>42.0</v>
      </c>
      <c r="E23566" s="129" t="s">
        <v>132</v>
      </c>
    </row>
    <row r="23567">
      <c r="A23567" s="129">
        <v>8.0</v>
      </c>
      <c r="B23567" s="129" t="s">
        <v>3862</v>
      </c>
      <c r="C23567" s="129" t="s">
        <v>3863</v>
      </c>
      <c r="D23567" s="129">
        <v>55.0</v>
      </c>
      <c r="E23567" s="129" t="s">
        <v>119</v>
      </c>
    </row>
    <row r="23568">
      <c r="A23568" s="129">
        <v>8.0</v>
      </c>
      <c r="B23568" s="129" t="s">
        <v>3864</v>
      </c>
      <c r="C23568" s="129" t="s">
        <v>3865</v>
      </c>
      <c r="D23568" s="129">
        <v>67.0</v>
      </c>
      <c r="E23568" s="129" t="s">
        <v>119</v>
      </c>
    </row>
    <row r="23569">
      <c r="A23569" s="129">
        <v>8.0</v>
      </c>
      <c r="B23569" s="129" t="s">
        <v>3866</v>
      </c>
      <c r="C23569" s="129" t="s">
        <v>3867</v>
      </c>
      <c r="D23569" s="129">
        <v>33.0</v>
      </c>
      <c r="E23569" s="129" t="s">
        <v>119</v>
      </c>
    </row>
    <row r="23570">
      <c r="A23570" s="129">
        <v>8.0</v>
      </c>
      <c r="B23570" s="129" t="s">
        <v>3868</v>
      </c>
      <c r="C23570" s="129" t="s">
        <v>3869</v>
      </c>
      <c r="D23570" s="129">
        <v>67.0</v>
      </c>
      <c r="E23570" s="129" t="s">
        <v>132</v>
      </c>
    </row>
    <row r="23571">
      <c r="A23571" s="129">
        <v>8.0</v>
      </c>
      <c r="B23571" s="129" t="s">
        <v>3870</v>
      </c>
      <c r="C23571" s="129" t="s">
        <v>3871</v>
      </c>
      <c r="D23571" s="129">
        <v>41.0</v>
      </c>
      <c r="E23571" s="129" t="s">
        <v>119</v>
      </c>
    </row>
    <row r="23572">
      <c r="A23572" s="129">
        <v>8.0</v>
      </c>
      <c r="B23572" s="129" t="s">
        <v>3872</v>
      </c>
      <c r="C23572" s="129" t="s">
        <v>3873</v>
      </c>
      <c r="D23572" s="129">
        <v>26.0</v>
      </c>
      <c r="E23572" s="129" t="s">
        <v>132</v>
      </c>
    </row>
    <row r="23573">
      <c r="A23573" s="129">
        <v>8.0</v>
      </c>
      <c r="B23573" s="129" t="s">
        <v>3874</v>
      </c>
      <c r="C23573" s="129" t="s">
        <v>3875</v>
      </c>
      <c r="D23573" s="129">
        <v>50.0</v>
      </c>
      <c r="E23573" s="129" t="s">
        <v>119</v>
      </c>
    </row>
    <row r="23574">
      <c r="A23574" s="129">
        <v>8.0</v>
      </c>
      <c r="B23574" s="129" t="s">
        <v>3876</v>
      </c>
      <c r="C23574" s="129" t="s">
        <v>3877</v>
      </c>
      <c r="D23574" s="129">
        <v>43.0</v>
      </c>
      <c r="E23574" s="129" t="s">
        <v>132</v>
      </c>
    </row>
    <row r="23575">
      <c r="A23575" s="129">
        <v>8.0</v>
      </c>
      <c r="B23575" s="129" t="s">
        <v>7964</v>
      </c>
      <c r="C23575" s="129" t="s">
        <v>7965</v>
      </c>
      <c r="D23575" s="129">
        <v>35.0</v>
      </c>
      <c r="E23575" s="129" t="s">
        <v>132</v>
      </c>
    </row>
    <row r="23576">
      <c r="A23576" s="129">
        <v>8.0</v>
      </c>
      <c r="B23576" s="129" t="s">
        <v>3878</v>
      </c>
      <c r="C23576" s="129" t="s">
        <v>3879</v>
      </c>
      <c r="D23576" s="129">
        <v>60.0</v>
      </c>
      <c r="E23576" s="129" t="s">
        <v>132</v>
      </c>
    </row>
    <row r="23577">
      <c r="A23577" s="129">
        <v>8.0</v>
      </c>
      <c r="B23577" s="129" t="s">
        <v>3880</v>
      </c>
      <c r="C23577" s="129" t="s">
        <v>3881</v>
      </c>
      <c r="D23577" s="129">
        <v>60.0</v>
      </c>
      <c r="E23577" s="129" t="s">
        <v>132</v>
      </c>
    </row>
    <row r="23578">
      <c r="A23578" s="129">
        <v>8.0</v>
      </c>
      <c r="B23578" s="129" t="s">
        <v>3882</v>
      </c>
      <c r="C23578" s="129" t="s">
        <v>3883</v>
      </c>
      <c r="D23578" s="129">
        <v>67.0</v>
      </c>
      <c r="E23578" s="129" t="s">
        <v>119</v>
      </c>
    </row>
    <row r="23579">
      <c r="A23579" s="129">
        <v>8.0</v>
      </c>
      <c r="B23579" s="129" t="s">
        <v>3884</v>
      </c>
      <c r="C23579" s="129" t="s">
        <v>3885</v>
      </c>
      <c r="D23579" s="129">
        <v>25.0</v>
      </c>
      <c r="E23579" s="129" t="s">
        <v>132</v>
      </c>
    </row>
    <row r="23580">
      <c r="A23580" s="129">
        <v>8.0</v>
      </c>
      <c r="B23580" s="129" t="s">
        <v>3888</v>
      </c>
      <c r="C23580" s="129" t="s">
        <v>3889</v>
      </c>
      <c r="D23580" s="129">
        <v>50.0</v>
      </c>
      <c r="E23580" s="129" t="s">
        <v>119</v>
      </c>
    </row>
    <row r="23581">
      <c r="A23581" s="129">
        <v>8.0</v>
      </c>
      <c r="B23581" s="129" t="s">
        <v>3892</v>
      </c>
      <c r="C23581" s="129" t="s">
        <v>3893</v>
      </c>
      <c r="D23581" s="129">
        <v>27.0</v>
      </c>
      <c r="E23581" s="129" t="s">
        <v>132</v>
      </c>
    </row>
    <row r="23582">
      <c r="A23582" s="129">
        <v>8.0</v>
      </c>
      <c r="B23582" s="129" t="s">
        <v>7192</v>
      </c>
      <c r="C23582" s="129" t="s">
        <v>7193</v>
      </c>
      <c r="D23582" s="129">
        <v>32.0</v>
      </c>
      <c r="E23582" s="129" t="s">
        <v>132</v>
      </c>
    </row>
    <row r="23583">
      <c r="A23583" s="129">
        <v>8.0</v>
      </c>
      <c r="B23583" s="129" t="s">
        <v>7194</v>
      </c>
      <c r="C23583" s="129" t="s">
        <v>7195</v>
      </c>
      <c r="D23583" s="129">
        <v>44.0</v>
      </c>
      <c r="E23583" s="129" t="s">
        <v>132</v>
      </c>
    </row>
    <row r="23584">
      <c r="A23584" s="129">
        <v>8.0</v>
      </c>
      <c r="B23584" s="129" t="s">
        <v>3894</v>
      </c>
      <c r="C23584" s="129" t="s">
        <v>3895</v>
      </c>
      <c r="D23584" s="129">
        <v>68.0</v>
      </c>
      <c r="E23584" s="129" t="s">
        <v>132</v>
      </c>
    </row>
    <row r="23585">
      <c r="A23585" s="129">
        <v>8.0</v>
      </c>
      <c r="B23585" s="129" t="s">
        <v>3898</v>
      </c>
      <c r="C23585" s="129" t="s">
        <v>3899</v>
      </c>
      <c r="D23585" s="129">
        <v>65.0</v>
      </c>
      <c r="E23585" s="129" t="s">
        <v>119</v>
      </c>
    </row>
    <row r="23586">
      <c r="A23586" s="129">
        <v>8.0</v>
      </c>
      <c r="B23586" s="129" t="s">
        <v>3900</v>
      </c>
      <c r="C23586" s="129" t="s">
        <v>3901</v>
      </c>
      <c r="D23586" s="129">
        <v>31.0</v>
      </c>
      <c r="E23586" s="129" t="s">
        <v>119</v>
      </c>
    </row>
    <row r="23587">
      <c r="A23587" s="129">
        <v>8.0</v>
      </c>
      <c r="B23587" s="129" t="s">
        <v>3902</v>
      </c>
      <c r="C23587" s="129" t="s">
        <v>3903</v>
      </c>
      <c r="D23587" s="129">
        <v>66.0</v>
      </c>
      <c r="E23587" s="129" t="s">
        <v>119</v>
      </c>
    </row>
    <row r="23588">
      <c r="A23588" s="129">
        <v>8.0</v>
      </c>
      <c r="B23588" s="129" t="s">
        <v>7966</v>
      </c>
      <c r="C23588" s="129" t="s">
        <v>7967</v>
      </c>
      <c r="D23588" s="129">
        <v>20.0</v>
      </c>
      <c r="E23588" s="129" t="s">
        <v>132</v>
      </c>
    </row>
    <row r="23589">
      <c r="A23589" s="129">
        <v>8.0</v>
      </c>
      <c r="B23589" s="129" t="s">
        <v>3904</v>
      </c>
      <c r="C23589" s="129" t="s">
        <v>3905</v>
      </c>
      <c r="D23589" s="129">
        <v>24.0</v>
      </c>
      <c r="E23589" s="129" t="s">
        <v>119</v>
      </c>
    </row>
    <row r="23590">
      <c r="A23590" s="129">
        <v>8.0</v>
      </c>
      <c r="B23590" s="129" t="s">
        <v>3906</v>
      </c>
      <c r="C23590" s="129" t="s">
        <v>3907</v>
      </c>
      <c r="D23590" s="129">
        <v>48.0</v>
      </c>
      <c r="E23590" s="129" t="s">
        <v>132</v>
      </c>
    </row>
    <row r="23591">
      <c r="A23591" s="129">
        <v>8.0</v>
      </c>
      <c r="B23591" s="129" t="s">
        <v>3908</v>
      </c>
      <c r="C23591" s="129" t="s">
        <v>3909</v>
      </c>
      <c r="D23591" s="129">
        <v>60.0</v>
      </c>
      <c r="E23591" s="129" t="s">
        <v>132</v>
      </c>
    </row>
    <row r="23592">
      <c r="A23592" s="129">
        <v>8.0</v>
      </c>
      <c r="B23592" s="129" t="s">
        <v>8432</v>
      </c>
      <c r="C23592" s="129" t="s">
        <v>8433</v>
      </c>
      <c r="D23592" s="129">
        <v>47.0</v>
      </c>
      <c r="E23592" s="129" t="s">
        <v>132</v>
      </c>
    </row>
    <row r="23593">
      <c r="A23593" s="129">
        <v>8.0</v>
      </c>
      <c r="B23593" s="129" t="s">
        <v>3910</v>
      </c>
      <c r="C23593" s="129" t="s">
        <v>3911</v>
      </c>
      <c r="D23593" s="129">
        <v>62.0</v>
      </c>
      <c r="E23593" s="129" t="s">
        <v>119</v>
      </c>
    </row>
    <row r="23594">
      <c r="A23594" s="129">
        <v>8.0</v>
      </c>
      <c r="B23594" s="129" t="s">
        <v>3912</v>
      </c>
      <c r="C23594" s="129" t="s">
        <v>3913</v>
      </c>
      <c r="D23594" s="129">
        <v>66.0</v>
      </c>
      <c r="E23594" s="129" t="s">
        <v>119</v>
      </c>
    </row>
    <row r="23595">
      <c r="A23595" s="129">
        <v>8.0</v>
      </c>
      <c r="B23595" s="129" t="s">
        <v>3914</v>
      </c>
      <c r="C23595" s="129" t="s">
        <v>3915</v>
      </c>
      <c r="D23595" s="129">
        <v>66.0</v>
      </c>
      <c r="E23595" s="129" t="s">
        <v>132</v>
      </c>
    </row>
    <row r="23596">
      <c r="A23596" s="129">
        <v>8.0</v>
      </c>
      <c r="B23596" s="129" t="s">
        <v>3918</v>
      </c>
      <c r="C23596" s="129" t="s">
        <v>3919</v>
      </c>
      <c r="D23596" s="129">
        <v>56.0</v>
      </c>
      <c r="E23596" s="129" t="s">
        <v>132</v>
      </c>
    </row>
    <row r="23597">
      <c r="A23597" s="129">
        <v>8.0</v>
      </c>
      <c r="B23597" s="129" t="s">
        <v>3920</v>
      </c>
      <c r="C23597" s="129" t="s">
        <v>3921</v>
      </c>
      <c r="D23597" s="129">
        <v>60.0</v>
      </c>
      <c r="E23597" s="129" t="s">
        <v>132</v>
      </c>
    </row>
    <row r="23598">
      <c r="A23598" s="129">
        <v>8.0</v>
      </c>
      <c r="B23598" s="129" t="s">
        <v>3922</v>
      </c>
      <c r="C23598" s="129" t="s">
        <v>3923</v>
      </c>
      <c r="D23598" s="129">
        <v>41.0</v>
      </c>
      <c r="E23598" s="129" t="s">
        <v>132</v>
      </c>
    </row>
    <row r="23599">
      <c r="A23599" s="129">
        <v>8.0</v>
      </c>
      <c r="B23599" s="129" t="s">
        <v>7202</v>
      </c>
      <c r="C23599" s="129" t="s">
        <v>7203</v>
      </c>
      <c r="D23599" s="129">
        <v>41.0</v>
      </c>
      <c r="E23599" s="129" t="s">
        <v>132</v>
      </c>
    </row>
    <row r="23600">
      <c r="A23600" s="129">
        <v>8.0</v>
      </c>
      <c r="B23600" s="129" t="s">
        <v>3924</v>
      </c>
      <c r="C23600" s="129" t="s">
        <v>3925</v>
      </c>
      <c r="D23600" s="129">
        <v>65.0</v>
      </c>
      <c r="E23600" s="129" t="s">
        <v>132</v>
      </c>
    </row>
    <row r="23601">
      <c r="A23601" s="129">
        <v>8.0</v>
      </c>
      <c r="B23601" s="129" t="s">
        <v>7204</v>
      </c>
      <c r="C23601" s="129" t="s">
        <v>7205</v>
      </c>
      <c r="D23601" s="129">
        <v>54.0</v>
      </c>
      <c r="E23601" s="129" t="s">
        <v>132</v>
      </c>
    </row>
    <row r="23602">
      <c r="A23602" s="129">
        <v>8.0</v>
      </c>
      <c r="B23602" s="129" t="s">
        <v>3926</v>
      </c>
      <c r="C23602" s="129" t="s">
        <v>3927</v>
      </c>
      <c r="D23602" s="129">
        <v>42.0</v>
      </c>
      <c r="E23602" s="129" t="s">
        <v>119</v>
      </c>
    </row>
    <row r="23603">
      <c r="A23603" s="129">
        <v>8.0</v>
      </c>
      <c r="B23603" s="129" t="s">
        <v>3928</v>
      </c>
      <c r="C23603" s="129" t="s">
        <v>3929</v>
      </c>
      <c r="D23603" s="129">
        <v>63.0</v>
      </c>
      <c r="E23603" s="129" t="s">
        <v>119</v>
      </c>
    </row>
    <row r="23604">
      <c r="A23604" s="129">
        <v>8.0</v>
      </c>
      <c r="B23604" s="129" t="s">
        <v>3930</v>
      </c>
      <c r="C23604" s="129" t="s">
        <v>3931</v>
      </c>
      <c r="D23604" s="129">
        <v>50.0</v>
      </c>
      <c r="E23604" s="129" t="s">
        <v>119</v>
      </c>
    </row>
    <row r="23605">
      <c r="A23605" s="129">
        <v>8.0</v>
      </c>
      <c r="B23605" s="129" t="s">
        <v>7206</v>
      </c>
      <c r="C23605" s="129" t="s">
        <v>7207</v>
      </c>
      <c r="D23605" s="129">
        <v>24.0</v>
      </c>
      <c r="E23605" s="129" t="s">
        <v>119</v>
      </c>
    </row>
    <row r="23606">
      <c r="A23606" s="129">
        <v>8.0</v>
      </c>
      <c r="B23606" s="129" t="s">
        <v>3932</v>
      </c>
      <c r="C23606" s="129" t="s">
        <v>3933</v>
      </c>
      <c r="D23606" s="129">
        <v>30.0</v>
      </c>
      <c r="E23606" s="129" t="s">
        <v>132</v>
      </c>
    </row>
    <row r="23607">
      <c r="A23607" s="129">
        <v>8.0</v>
      </c>
      <c r="B23607" s="129" t="s">
        <v>7208</v>
      </c>
      <c r="C23607" s="129" t="s">
        <v>7209</v>
      </c>
      <c r="D23607" s="129">
        <v>49.0</v>
      </c>
      <c r="E23607" s="129" t="s">
        <v>132</v>
      </c>
    </row>
    <row r="23608">
      <c r="A23608" s="129">
        <v>8.0</v>
      </c>
      <c r="B23608" s="129" t="s">
        <v>8308</v>
      </c>
      <c r="C23608" s="129" t="s">
        <v>8309</v>
      </c>
      <c r="D23608" s="129">
        <v>47.0</v>
      </c>
      <c r="E23608" s="129" t="s">
        <v>132</v>
      </c>
    </row>
    <row r="23609">
      <c r="A23609" s="129">
        <v>8.0</v>
      </c>
      <c r="B23609" s="129" t="s">
        <v>3936</v>
      </c>
      <c r="C23609" s="129" t="s">
        <v>3937</v>
      </c>
      <c r="D23609" s="129">
        <v>68.0</v>
      </c>
      <c r="E23609" s="129" t="s">
        <v>132</v>
      </c>
    </row>
    <row r="23610">
      <c r="A23610" s="129">
        <v>8.0</v>
      </c>
      <c r="B23610" s="129" t="s">
        <v>3938</v>
      </c>
      <c r="C23610" s="129" t="s">
        <v>3939</v>
      </c>
      <c r="D23610" s="129">
        <v>26.0</v>
      </c>
      <c r="E23610" s="129" t="s">
        <v>119</v>
      </c>
    </row>
    <row r="23611">
      <c r="A23611" s="129">
        <v>8.0</v>
      </c>
      <c r="B23611" s="129" t="s">
        <v>7212</v>
      </c>
      <c r="C23611" s="129" t="s">
        <v>7213</v>
      </c>
      <c r="D23611" s="129">
        <v>68.0</v>
      </c>
      <c r="E23611" s="129" t="s">
        <v>132</v>
      </c>
    </row>
    <row r="23612">
      <c r="A23612" s="129">
        <v>8.0</v>
      </c>
      <c r="B23612" s="129" t="s">
        <v>3942</v>
      </c>
      <c r="C23612" s="129" t="s">
        <v>3943</v>
      </c>
      <c r="D23612" s="129">
        <v>32.0</v>
      </c>
      <c r="E23612" s="129" t="s">
        <v>119</v>
      </c>
    </row>
    <row r="23613">
      <c r="A23613" s="129">
        <v>8.0</v>
      </c>
      <c r="B23613" s="129" t="s">
        <v>3944</v>
      </c>
      <c r="C23613" s="129" t="s">
        <v>3945</v>
      </c>
      <c r="D23613" s="129">
        <v>42.0</v>
      </c>
      <c r="E23613" s="129" t="s">
        <v>119</v>
      </c>
    </row>
    <row r="23614">
      <c r="A23614" s="129">
        <v>8.0</v>
      </c>
      <c r="B23614" s="129" t="s">
        <v>3946</v>
      </c>
      <c r="C23614" s="129" t="s">
        <v>3947</v>
      </c>
      <c r="D23614" s="129">
        <v>31.0</v>
      </c>
      <c r="E23614" s="129" t="s">
        <v>132</v>
      </c>
    </row>
    <row r="23615">
      <c r="A23615" s="129">
        <v>8.0</v>
      </c>
      <c r="B23615" s="129" t="s">
        <v>7214</v>
      </c>
      <c r="C23615" s="129" t="s">
        <v>7215</v>
      </c>
      <c r="D23615" s="129">
        <v>56.0</v>
      </c>
      <c r="E23615" s="129" t="s">
        <v>132</v>
      </c>
    </row>
    <row r="23616">
      <c r="A23616" s="129">
        <v>8.0</v>
      </c>
      <c r="B23616" s="129" t="s">
        <v>3948</v>
      </c>
      <c r="C23616" s="129" t="s">
        <v>3949</v>
      </c>
      <c r="D23616" s="129">
        <v>67.0</v>
      </c>
      <c r="E23616" s="129" t="s">
        <v>132</v>
      </c>
    </row>
    <row r="23617">
      <c r="A23617" s="129">
        <v>8.0</v>
      </c>
      <c r="B23617" s="129" t="s">
        <v>7968</v>
      </c>
      <c r="C23617" s="129" t="s">
        <v>7969</v>
      </c>
      <c r="D23617" s="129">
        <v>38.0</v>
      </c>
      <c r="E23617" s="129" t="s">
        <v>119</v>
      </c>
    </row>
    <row r="23618">
      <c r="A23618" s="129">
        <v>8.0</v>
      </c>
      <c r="B23618" s="129" t="s">
        <v>3952</v>
      </c>
      <c r="C23618" s="129" t="s">
        <v>3953</v>
      </c>
      <c r="D23618" s="129">
        <v>62.0</v>
      </c>
      <c r="E23618" s="129" t="s">
        <v>119</v>
      </c>
    </row>
    <row r="23619">
      <c r="A23619" s="129">
        <v>8.0</v>
      </c>
      <c r="B23619" s="129" t="s">
        <v>3954</v>
      </c>
      <c r="C23619" s="129" t="s">
        <v>3955</v>
      </c>
      <c r="D23619" s="129">
        <v>62.0</v>
      </c>
      <c r="E23619" s="129" t="s">
        <v>119</v>
      </c>
    </row>
    <row r="23620">
      <c r="A23620" s="129">
        <v>8.0</v>
      </c>
      <c r="B23620" s="129" t="s">
        <v>3956</v>
      </c>
      <c r="C23620" s="129" t="s">
        <v>3957</v>
      </c>
      <c r="D23620" s="129">
        <v>46.0</v>
      </c>
      <c r="E23620" s="129" t="s">
        <v>132</v>
      </c>
    </row>
    <row r="23621">
      <c r="A23621" s="129">
        <v>8.0</v>
      </c>
      <c r="B23621" s="129" t="s">
        <v>3958</v>
      </c>
      <c r="C23621" s="129" t="s">
        <v>3959</v>
      </c>
      <c r="D23621" s="129">
        <v>28.0</v>
      </c>
      <c r="E23621" s="129" t="s">
        <v>132</v>
      </c>
    </row>
    <row r="23622">
      <c r="A23622" s="129">
        <v>8.0</v>
      </c>
      <c r="B23622" s="129" t="s">
        <v>3962</v>
      </c>
      <c r="C23622" s="129" t="s">
        <v>3963</v>
      </c>
      <c r="D23622" s="129">
        <v>43.0</v>
      </c>
      <c r="E23622" s="129" t="s">
        <v>119</v>
      </c>
    </row>
    <row r="23623">
      <c r="A23623" s="129">
        <v>8.0</v>
      </c>
      <c r="B23623" s="129" t="s">
        <v>3964</v>
      </c>
      <c r="C23623" s="129" t="s">
        <v>3965</v>
      </c>
      <c r="D23623" s="129">
        <v>53.0</v>
      </c>
      <c r="E23623" s="129" t="s">
        <v>132</v>
      </c>
    </row>
    <row r="23624">
      <c r="A23624" s="129">
        <v>8.0</v>
      </c>
      <c r="B23624" s="129" t="s">
        <v>3966</v>
      </c>
      <c r="C23624" s="129" t="s">
        <v>3967</v>
      </c>
      <c r="D23624" s="129">
        <v>54.0</v>
      </c>
      <c r="E23624" s="129" t="s">
        <v>132</v>
      </c>
    </row>
    <row r="23625">
      <c r="A23625" s="129">
        <v>8.0</v>
      </c>
      <c r="B23625" s="129" t="s">
        <v>3968</v>
      </c>
      <c r="C23625" s="129" t="s">
        <v>3969</v>
      </c>
      <c r="D23625" s="129">
        <v>58.0</v>
      </c>
      <c r="E23625" s="129" t="s">
        <v>119</v>
      </c>
    </row>
    <row r="23626">
      <c r="A23626" s="129">
        <v>8.0</v>
      </c>
      <c r="B23626" s="129" t="s">
        <v>3970</v>
      </c>
      <c r="C23626" s="129" t="s">
        <v>3971</v>
      </c>
      <c r="D23626" s="129">
        <v>69.0</v>
      </c>
      <c r="E23626" s="129" t="s">
        <v>132</v>
      </c>
    </row>
    <row r="23627">
      <c r="A23627" s="129">
        <v>8.0</v>
      </c>
      <c r="B23627" s="129" t="s">
        <v>7216</v>
      </c>
      <c r="C23627" s="129" t="s">
        <v>7217</v>
      </c>
      <c r="D23627" s="129">
        <v>53.0</v>
      </c>
      <c r="E23627" s="129" t="s">
        <v>119</v>
      </c>
    </row>
    <row r="23628">
      <c r="A23628" s="129">
        <v>8.0</v>
      </c>
      <c r="B23628" s="129" t="s">
        <v>3972</v>
      </c>
      <c r="C23628" s="129" t="s">
        <v>3973</v>
      </c>
      <c r="D23628" s="129">
        <v>56.0</v>
      </c>
      <c r="E23628" s="129" t="s">
        <v>132</v>
      </c>
    </row>
    <row r="23629">
      <c r="A23629" s="129">
        <v>8.0</v>
      </c>
      <c r="B23629" s="129" t="s">
        <v>3974</v>
      </c>
      <c r="C23629" s="129" t="s">
        <v>3975</v>
      </c>
      <c r="D23629" s="129">
        <v>63.0</v>
      </c>
      <c r="E23629" s="129" t="s">
        <v>119</v>
      </c>
    </row>
    <row r="23630">
      <c r="A23630" s="129">
        <v>8.0</v>
      </c>
      <c r="B23630" s="129" t="s">
        <v>3976</v>
      </c>
      <c r="C23630" s="129" t="s">
        <v>3977</v>
      </c>
      <c r="D23630" s="129">
        <v>64.0</v>
      </c>
      <c r="E23630" s="129" t="s">
        <v>119</v>
      </c>
    </row>
    <row r="23631">
      <c r="A23631" s="129">
        <v>8.0</v>
      </c>
      <c r="B23631" s="129" t="s">
        <v>7218</v>
      </c>
      <c r="C23631" s="129" t="s">
        <v>7219</v>
      </c>
      <c r="D23631" s="129">
        <v>43.0</v>
      </c>
      <c r="E23631" s="129" t="s">
        <v>132</v>
      </c>
    </row>
    <row r="23632">
      <c r="A23632" s="129">
        <v>8.0</v>
      </c>
      <c r="B23632" s="129" t="s">
        <v>3978</v>
      </c>
      <c r="C23632" s="129" t="s">
        <v>3979</v>
      </c>
      <c r="D23632" s="129">
        <v>33.0</v>
      </c>
      <c r="E23632" s="129" t="s">
        <v>119</v>
      </c>
    </row>
    <row r="23633">
      <c r="A23633" s="129">
        <v>8.0</v>
      </c>
      <c r="B23633" s="129" t="s">
        <v>7220</v>
      </c>
      <c r="C23633" s="129" t="s">
        <v>7221</v>
      </c>
      <c r="D23633" s="129">
        <v>58.0</v>
      </c>
      <c r="E23633" s="129" t="s">
        <v>132</v>
      </c>
    </row>
    <row r="23634">
      <c r="A23634" s="129">
        <v>8.0</v>
      </c>
      <c r="B23634" s="129" t="s">
        <v>3982</v>
      </c>
      <c r="C23634" s="129" t="s">
        <v>3983</v>
      </c>
      <c r="D23634" s="129">
        <v>61.0</v>
      </c>
      <c r="E23634" s="129" t="s">
        <v>119</v>
      </c>
    </row>
    <row r="23635">
      <c r="A23635" s="129">
        <v>8.0</v>
      </c>
      <c r="B23635" s="129" t="s">
        <v>7222</v>
      </c>
      <c r="C23635" s="129" t="s">
        <v>7223</v>
      </c>
      <c r="D23635" s="129">
        <v>44.0</v>
      </c>
      <c r="E23635" s="129" t="s">
        <v>132</v>
      </c>
    </row>
    <row r="23636">
      <c r="A23636" s="129">
        <v>8.0</v>
      </c>
      <c r="B23636" s="129" t="s">
        <v>3984</v>
      </c>
      <c r="C23636" s="129" t="s">
        <v>3985</v>
      </c>
      <c r="D23636" s="129">
        <v>43.0</v>
      </c>
      <c r="E23636" s="129" t="s">
        <v>119</v>
      </c>
    </row>
    <row r="23637">
      <c r="A23637" s="129">
        <v>8.0</v>
      </c>
      <c r="B23637" s="129" t="s">
        <v>3988</v>
      </c>
      <c r="C23637" s="129" t="s">
        <v>3989</v>
      </c>
      <c r="D23637" s="129">
        <v>65.0</v>
      </c>
      <c r="E23637" s="129" t="s">
        <v>132</v>
      </c>
    </row>
    <row r="23638">
      <c r="A23638" s="129">
        <v>8.0</v>
      </c>
      <c r="B23638" s="129" t="s">
        <v>3990</v>
      </c>
      <c r="C23638" s="129" t="s">
        <v>3991</v>
      </c>
      <c r="D23638" s="129">
        <v>36.0</v>
      </c>
      <c r="E23638" s="129" t="s">
        <v>119</v>
      </c>
    </row>
    <row r="23639">
      <c r="A23639" s="129">
        <v>8.0</v>
      </c>
      <c r="B23639" s="129" t="s">
        <v>3992</v>
      </c>
      <c r="C23639" s="129" t="s">
        <v>3993</v>
      </c>
      <c r="D23639" s="129">
        <v>59.0</v>
      </c>
      <c r="E23639" s="129" t="s">
        <v>132</v>
      </c>
    </row>
    <row r="23640">
      <c r="A23640" s="129">
        <v>8.0</v>
      </c>
      <c r="B23640" s="129" t="s">
        <v>3994</v>
      </c>
      <c r="C23640" s="129" t="s">
        <v>3995</v>
      </c>
      <c r="D23640" s="129">
        <v>47.0</v>
      </c>
      <c r="E23640" s="129" t="s">
        <v>132</v>
      </c>
    </row>
    <row r="23641">
      <c r="A23641" s="129">
        <v>8.0</v>
      </c>
      <c r="B23641" s="129" t="s">
        <v>3996</v>
      </c>
      <c r="C23641" s="129" t="s">
        <v>3997</v>
      </c>
      <c r="D23641" s="129">
        <v>41.0</v>
      </c>
      <c r="E23641" s="129" t="s">
        <v>119</v>
      </c>
    </row>
    <row r="23642">
      <c r="A23642" s="129">
        <v>8.0</v>
      </c>
      <c r="B23642" s="129" t="s">
        <v>3998</v>
      </c>
      <c r="C23642" s="129" t="s">
        <v>3999</v>
      </c>
      <c r="D23642" s="129">
        <v>62.0</v>
      </c>
      <c r="E23642" s="129" t="s">
        <v>132</v>
      </c>
    </row>
    <row r="23643">
      <c r="A23643" s="129">
        <v>8.0</v>
      </c>
      <c r="B23643" s="129" t="s">
        <v>4000</v>
      </c>
      <c r="C23643" s="129" t="s">
        <v>4001</v>
      </c>
      <c r="D23643" s="129">
        <v>64.0</v>
      </c>
      <c r="E23643" s="129" t="s">
        <v>119</v>
      </c>
    </row>
    <row r="23644">
      <c r="A23644" s="129">
        <v>8.0</v>
      </c>
      <c r="B23644" s="129" t="s">
        <v>7226</v>
      </c>
      <c r="C23644" s="129" t="s">
        <v>7227</v>
      </c>
      <c r="D23644" s="129">
        <v>54.0</v>
      </c>
      <c r="E23644" s="129" t="s">
        <v>132</v>
      </c>
    </row>
    <row r="23645">
      <c r="A23645" s="129">
        <v>8.0</v>
      </c>
      <c r="B23645" s="129" t="s">
        <v>7228</v>
      </c>
      <c r="C23645" s="129" t="s">
        <v>7229</v>
      </c>
      <c r="D23645" s="129">
        <v>63.0</v>
      </c>
      <c r="E23645" s="129" t="s">
        <v>119</v>
      </c>
    </row>
    <row r="23646">
      <c r="A23646" s="129">
        <v>8.0</v>
      </c>
      <c r="B23646" s="129" t="s">
        <v>4002</v>
      </c>
      <c r="C23646" s="129" t="s">
        <v>4003</v>
      </c>
      <c r="D23646" s="129">
        <v>26.0</v>
      </c>
      <c r="E23646" s="129" t="s">
        <v>119</v>
      </c>
    </row>
    <row r="23647">
      <c r="A23647" s="129">
        <v>8.0</v>
      </c>
      <c r="B23647" s="129" t="s">
        <v>4004</v>
      </c>
      <c r="C23647" s="129" t="s">
        <v>4005</v>
      </c>
      <c r="D23647" s="129">
        <v>67.0</v>
      </c>
      <c r="E23647" s="129" t="s">
        <v>119</v>
      </c>
    </row>
    <row r="23648">
      <c r="A23648" s="129">
        <v>8.0</v>
      </c>
      <c r="B23648" s="129" t="s">
        <v>4006</v>
      </c>
      <c r="C23648" s="129" t="s">
        <v>4007</v>
      </c>
      <c r="D23648" s="129">
        <v>45.0</v>
      </c>
      <c r="E23648" s="129" t="s">
        <v>132</v>
      </c>
    </row>
    <row r="23649">
      <c r="A23649" s="129">
        <v>8.0</v>
      </c>
      <c r="B23649" s="129" t="s">
        <v>7230</v>
      </c>
      <c r="C23649" s="129" t="s">
        <v>7231</v>
      </c>
      <c r="D23649" s="129">
        <v>21.0</v>
      </c>
      <c r="E23649" s="129" t="s">
        <v>132</v>
      </c>
    </row>
    <row r="23650">
      <c r="A23650" s="129">
        <v>8.0</v>
      </c>
      <c r="B23650" s="129" t="s">
        <v>7232</v>
      </c>
      <c r="C23650" s="129" t="s">
        <v>7233</v>
      </c>
      <c r="D23650" s="129">
        <v>46.0</v>
      </c>
      <c r="E23650" s="129" t="s">
        <v>119</v>
      </c>
    </row>
    <row r="23651">
      <c r="A23651" s="129">
        <v>8.0</v>
      </c>
      <c r="B23651" s="129" t="s">
        <v>7234</v>
      </c>
      <c r="C23651" s="129" t="s">
        <v>7235</v>
      </c>
      <c r="D23651" s="129">
        <v>68.0</v>
      </c>
      <c r="E23651" s="129" t="s">
        <v>132</v>
      </c>
    </row>
    <row r="23652">
      <c r="A23652" s="129">
        <v>8.0</v>
      </c>
      <c r="B23652" s="129" t="s">
        <v>7236</v>
      </c>
      <c r="C23652" s="129" t="s">
        <v>7237</v>
      </c>
      <c r="D23652" s="129">
        <v>66.0</v>
      </c>
      <c r="E23652" s="129" t="s">
        <v>119</v>
      </c>
    </row>
    <row r="23653">
      <c r="A23653" s="129">
        <v>8.0</v>
      </c>
      <c r="B23653" s="129" t="s">
        <v>7238</v>
      </c>
      <c r="C23653" s="129" t="s">
        <v>7239</v>
      </c>
      <c r="D23653" s="129">
        <v>64.0</v>
      </c>
      <c r="E23653" s="129" t="s">
        <v>132</v>
      </c>
    </row>
    <row r="23654">
      <c r="A23654" s="129">
        <v>8.0</v>
      </c>
      <c r="B23654" s="129" t="s">
        <v>8310</v>
      </c>
      <c r="C23654" s="129" t="s">
        <v>8311</v>
      </c>
      <c r="D23654" s="129">
        <v>40.0</v>
      </c>
      <c r="E23654" s="129" t="s">
        <v>132</v>
      </c>
    </row>
    <row r="23655">
      <c r="A23655" s="129">
        <v>8.0</v>
      </c>
      <c r="B23655" s="129" t="s">
        <v>4014</v>
      </c>
      <c r="C23655" s="129" t="s">
        <v>4015</v>
      </c>
      <c r="D23655" s="129">
        <v>43.0</v>
      </c>
      <c r="E23655" s="129" t="s">
        <v>132</v>
      </c>
    </row>
    <row r="23656">
      <c r="A23656" s="129">
        <v>8.0</v>
      </c>
      <c r="B23656" s="129" t="s">
        <v>4016</v>
      </c>
      <c r="C23656" s="129" t="s">
        <v>4017</v>
      </c>
      <c r="D23656" s="129">
        <v>52.0</v>
      </c>
      <c r="E23656" s="129" t="s">
        <v>119</v>
      </c>
    </row>
    <row r="23657">
      <c r="A23657" s="129">
        <v>8.0</v>
      </c>
      <c r="B23657" s="129" t="s">
        <v>4018</v>
      </c>
      <c r="C23657" s="129" t="s">
        <v>4019</v>
      </c>
      <c r="D23657" s="129">
        <v>35.0</v>
      </c>
      <c r="E23657" s="129" t="s">
        <v>132</v>
      </c>
    </row>
    <row r="23658">
      <c r="A23658" s="129">
        <v>8.0</v>
      </c>
      <c r="B23658" s="129" t="s">
        <v>4020</v>
      </c>
      <c r="C23658" s="129" t="s">
        <v>4021</v>
      </c>
      <c r="D23658" s="129">
        <v>50.0</v>
      </c>
      <c r="E23658" s="129" t="s">
        <v>132</v>
      </c>
    </row>
    <row r="23659">
      <c r="A23659" s="129">
        <v>8.0</v>
      </c>
      <c r="B23659" s="129" t="s">
        <v>4022</v>
      </c>
      <c r="C23659" s="129" t="s">
        <v>4023</v>
      </c>
      <c r="D23659" s="129">
        <v>49.0</v>
      </c>
      <c r="E23659" s="129" t="s">
        <v>132</v>
      </c>
    </row>
    <row r="23660">
      <c r="A23660" s="129">
        <v>8.0</v>
      </c>
      <c r="B23660" s="129" t="s">
        <v>4024</v>
      </c>
      <c r="C23660" s="129" t="s">
        <v>4025</v>
      </c>
      <c r="D23660" s="129">
        <v>62.0</v>
      </c>
      <c r="E23660" s="129" t="s">
        <v>132</v>
      </c>
    </row>
    <row r="23661">
      <c r="A23661" s="129">
        <v>8.0</v>
      </c>
      <c r="B23661" s="129" t="s">
        <v>4026</v>
      </c>
      <c r="C23661" s="129" t="s">
        <v>4027</v>
      </c>
      <c r="D23661" s="129">
        <v>65.0</v>
      </c>
      <c r="E23661" s="129" t="s">
        <v>132</v>
      </c>
    </row>
    <row r="23662">
      <c r="A23662" s="129">
        <v>8.0</v>
      </c>
      <c r="B23662" s="129" t="s">
        <v>4028</v>
      </c>
      <c r="C23662" s="129" t="s">
        <v>4029</v>
      </c>
      <c r="D23662" s="129">
        <v>62.0</v>
      </c>
      <c r="E23662" s="129" t="s">
        <v>132</v>
      </c>
    </row>
    <row r="23663">
      <c r="A23663" s="129">
        <v>8.0</v>
      </c>
      <c r="B23663" s="129" t="s">
        <v>4030</v>
      </c>
      <c r="C23663" s="129" t="s">
        <v>4031</v>
      </c>
      <c r="D23663" s="129">
        <v>46.0</v>
      </c>
      <c r="E23663" s="129" t="s">
        <v>132</v>
      </c>
    </row>
    <row r="23664">
      <c r="A23664" s="129">
        <v>8.0</v>
      </c>
      <c r="B23664" s="129" t="s">
        <v>4032</v>
      </c>
      <c r="C23664" s="129" t="s">
        <v>4033</v>
      </c>
      <c r="D23664" s="129">
        <v>60.0</v>
      </c>
      <c r="E23664" s="129" t="s">
        <v>132</v>
      </c>
    </row>
    <row r="23665">
      <c r="A23665" s="129">
        <v>8.0</v>
      </c>
      <c r="B23665" s="129" t="s">
        <v>4034</v>
      </c>
      <c r="C23665" s="129" t="s">
        <v>4035</v>
      </c>
      <c r="D23665" s="129">
        <v>68.0</v>
      </c>
      <c r="E23665" s="129" t="s">
        <v>119</v>
      </c>
    </row>
    <row r="23666">
      <c r="A23666" s="129">
        <v>8.0</v>
      </c>
      <c r="B23666" s="129" t="s">
        <v>4036</v>
      </c>
      <c r="C23666" s="129" t="s">
        <v>4037</v>
      </c>
      <c r="D23666" s="129">
        <v>66.0</v>
      </c>
      <c r="E23666" s="129" t="s">
        <v>119</v>
      </c>
    </row>
    <row r="23667">
      <c r="A23667" s="129">
        <v>8.0</v>
      </c>
      <c r="B23667" s="129" t="s">
        <v>4038</v>
      </c>
      <c r="C23667" s="129" t="s">
        <v>4039</v>
      </c>
      <c r="D23667" s="129">
        <v>68.0</v>
      </c>
      <c r="E23667" s="129" t="s">
        <v>132</v>
      </c>
    </row>
    <row r="23668">
      <c r="A23668" s="129">
        <v>8.0</v>
      </c>
      <c r="B23668" s="129" t="s">
        <v>4040</v>
      </c>
      <c r="C23668" s="129" t="s">
        <v>4041</v>
      </c>
      <c r="D23668" s="129">
        <v>58.0</v>
      </c>
      <c r="E23668" s="129" t="s">
        <v>119</v>
      </c>
    </row>
    <row r="23669">
      <c r="A23669" s="129">
        <v>8.0</v>
      </c>
      <c r="B23669" s="129" t="s">
        <v>4044</v>
      </c>
      <c r="C23669" s="129" t="s">
        <v>4045</v>
      </c>
      <c r="D23669" s="129">
        <v>57.0</v>
      </c>
      <c r="E23669" s="129" t="s">
        <v>119</v>
      </c>
    </row>
    <row r="23670">
      <c r="A23670" s="129">
        <v>8.0</v>
      </c>
      <c r="B23670" s="129" t="s">
        <v>4046</v>
      </c>
      <c r="C23670" s="129" t="s">
        <v>4047</v>
      </c>
      <c r="D23670" s="129">
        <v>63.0</v>
      </c>
      <c r="E23670" s="129" t="s">
        <v>119</v>
      </c>
    </row>
    <row r="23671">
      <c r="A23671" s="129">
        <v>8.0</v>
      </c>
      <c r="B23671" s="129" t="s">
        <v>4048</v>
      </c>
      <c r="C23671" s="129" t="s">
        <v>4049</v>
      </c>
      <c r="D23671" s="129">
        <v>22.0</v>
      </c>
      <c r="E23671" s="129" t="s">
        <v>119</v>
      </c>
    </row>
    <row r="23672">
      <c r="A23672" s="129">
        <v>8.0</v>
      </c>
      <c r="B23672" s="129" t="s">
        <v>7244</v>
      </c>
      <c r="C23672" s="129" t="s">
        <v>7245</v>
      </c>
      <c r="D23672" s="129">
        <v>28.0</v>
      </c>
      <c r="E23672" s="129" t="s">
        <v>119</v>
      </c>
    </row>
    <row r="23673">
      <c r="A23673" s="129">
        <v>8.0</v>
      </c>
      <c r="B23673" s="129" t="s">
        <v>4052</v>
      </c>
      <c r="C23673" s="129" t="s">
        <v>4053</v>
      </c>
      <c r="D23673" s="129">
        <v>40.0</v>
      </c>
      <c r="E23673" s="129" t="s">
        <v>119</v>
      </c>
    </row>
    <row r="23674">
      <c r="A23674" s="129">
        <v>8.0</v>
      </c>
      <c r="B23674" s="129" t="s">
        <v>4054</v>
      </c>
      <c r="C23674" s="129" t="s">
        <v>4055</v>
      </c>
      <c r="D23674" s="129">
        <v>25.0</v>
      </c>
      <c r="E23674" s="129" t="s">
        <v>132</v>
      </c>
    </row>
    <row r="23675">
      <c r="A23675" s="129">
        <v>8.0</v>
      </c>
      <c r="B23675" s="129" t="s">
        <v>7246</v>
      </c>
      <c r="C23675" s="129" t="s">
        <v>7247</v>
      </c>
      <c r="D23675" s="129">
        <v>66.0</v>
      </c>
      <c r="E23675" s="129" t="s">
        <v>119</v>
      </c>
    </row>
    <row r="23676">
      <c r="A23676" s="129">
        <v>8.0</v>
      </c>
      <c r="B23676" s="129" t="s">
        <v>7970</v>
      </c>
      <c r="C23676" s="129" t="s">
        <v>7971</v>
      </c>
      <c r="D23676" s="129">
        <v>31.0</v>
      </c>
      <c r="E23676" s="129" t="s">
        <v>132</v>
      </c>
    </row>
    <row r="23677">
      <c r="A23677" s="129">
        <v>8.0</v>
      </c>
      <c r="B23677" s="129" t="s">
        <v>7248</v>
      </c>
      <c r="C23677" s="129" t="s">
        <v>7249</v>
      </c>
      <c r="D23677" s="129">
        <v>25.0</v>
      </c>
      <c r="E23677" s="129" t="s">
        <v>119</v>
      </c>
    </row>
    <row r="23678">
      <c r="A23678" s="129">
        <v>8.0</v>
      </c>
      <c r="B23678" s="129" t="s">
        <v>4058</v>
      </c>
      <c r="C23678" s="129" t="s">
        <v>4059</v>
      </c>
      <c r="D23678" s="129">
        <v>21.0</v>
      </c>
      <c r="E23678" s="129" t="s">
        <v>119</v>
      </c>
    </row>
    <row r="23679">
      <c r="A23679" s="129">
        <v>8.0</v>
      </c>
      <c r="B23679" s="129" t="s">
        <v>4060</v>
      </c>
      <c r="C23679" s="129" t="s">
        <v>4061</v>
      </c>
      <c r="D23679" s="129">
        <v>29.0</v>
      </c>
      <c r="E23679" s="129" t="s">
        <v>132</v>
      </c>
    </row>
    <row r="23680">
      <c r="A23680" s="129">
        <v>8.0</v>
      </c>
      <c r="B23680" s="129" t="s">
        <v>4066</v>
      </c>
      <c r="C23680" s="129" t="s">
        <v>4067</v>
      </c>
      <c r="D23680" s="129">
        <v>28.0</v>
      </c>
      <c r="E23680" s="129" t="s">
        <v>119</v>
      </c>
    </row>
    <row r="23681">
      <c r="A23681" s="129">
        <v>8.0</v>
      </c>
      <c r="B23681" s="129" t="s">
        <v>7972</v>
      </c>
      <c r="C23681" s="129" t="s">
        <v>7973</v>
      </c>
      <c r="D23681" s="129">
        <v>31.0</v>
      </c>
      <c r="E23681" s="129" t="s">
        <v>119</v>
      </c>
    </row>
    <row r="23682">
      <c r="A23682" s="129">
        <v>8.0</v>
      </c>
      <c r="B23682" s="129" t="s">
        <v>4070</v>
      </c>
      <c r="C23682" s="129" t="s">
        <v>4071</v>
      </c>
      <c r="D23682" s="129">
        <v>54.0</v>
      </c>
      <c r="E23682" s="129" t="s">
        <v>119</v>
      </c>
    </row>
    <row r="23683">
      <c r="A23683" s="129">
        <v>8.0</v>
      </c>
      <c r="B23683" s="129" t="s">
        <v>4072</v>
      </c>
      <c r="C23683" s="129" t="s">
        <v>4073</v>
      </c>
      <c r="D23683" s="129">
        <v>22.0</v>
      </c>
      <c r="E23683" s="129" t="s">
        <v>119</v>
      </c>
    </row>
    <row r="23684">
      <c r="A23684" s="129">
        <v>8.0</v>
      </c>
      <c r="B23684" s="129" t="s">
        <v>7250</v>
      </c>
      <c r="C23684" s="129" t="s">
        <v>7251</v>
      </c>
      <c r="D23684" s="129">
        <v>55.0</v>
      </c>
      <c r="E23684" s="129" t="s">
        <v>132</v>
      </c>
    </row>
    <row r="23685">
      <c r="A23685" s="129">
        <v>8.0</v>
      </c>
      <c r="B23685" s="129" t="s">
        <v>4074</v>
      </c>
      <c r="C23685" s="129" t="s">
        <v>4075</v>
      </c>
      <c r="D23685" s="129">
        <v>61.0</v>
      </c>
      <c r="E23685" s="129" t="s">
        <v>119</v>
      </c>
    </row>
    <row r="23686">
      <c r="A23686" s="129">
        <v>8.0</v>
      </c>
      <c r="B23686" s="129" t="s">
        <v>4076</v>
      </c>
      <c r="C23686" s="129" t="s">
        <v>4077</v>
      </c>
      <c r="D23686" s="129">
        <v>49.0</v>
      </c>
      <c r="E23686" s="129" t="s">
        <v>132</v>
      </c>
    </row>
    <row r="23687">
      <c r="A23687" s="129">
        <v>8.0</v>
      </c>
      <c r="B23687" s="129" t="s">
        <v>8314</v>
      </c>
      <c r="C23687" s="129" t="s">
        <v>8315</v>
      </c>
      <c r="D23687" s="129">
        <v>30.0</v>
      </c>
      <c r="E23687" s="129" t="s">
        <v>119</v>
      </c>
    </row>
    <row r="23688">
      <c r="A23688" s="129">
        <v>8.0</v>
      </c>
      <c r="B23688" s="129" t="s">
        <v>4080</v>
      </c>
      <c r="C23688" s="129" t="s">
        <v>4081</v>
      </c>
      <c r="D23688" s="129">
        <v>29.0</v>
      </c>
      <c r="E23688" s="129" t="s">
        <v>132</v>
      </c>
    </row>
    <row r="23689">
      <c r="A23689" s="129">
        <v>8.0</v>
      </c>
      <c r="B23689" s="129" t="s">
        <v>4082</v>
      </c>
      <c r="C23689" s="129" t="s">
        <v>4083</v>
      </c>
      <c r="D23689" s="129">
        <v>61.0</v>
      </c>
      <c r="E23689" s="129" t="s">
        <v>119</v>
      </c>
    </row>
    <row r="23690">
      <c r="A23690" s="129">
        <v>8.0</v>
      </c>
      <c r="B23690" s="129" t="s">
        <v>7974</v>
      </c>
      <c r="C23690" s="129" t="s">
        <v>7975</v>
      </c>
      <c r="D23690" s="129">
        <v>23.0</v>
      </c>
      <c r="E23690" s="129" t="s">
        <v>132</v>
      </c>
    </row>
    <row r="23691">
      <c r="A23691" s="129">
        <v>8.0</v>
      </c>
      <c r="B23691" s="129" t="s">
        <v>4084</v>
      </c>
      <c r="C23691" s="129" t="s">
        <v>4085</v>
      </c>
      <c r="D23691" s="129">
        <v>59.0</v>
      </c>
      <c r="E23691" s="129" t="s">
        <v>132</v>
      </c>
    </row>
    <row r="23692">
      <c r="A23692" s="129">
        <v>8.0</v>
      </c>
      <c r="B23692" s="129" t="s">
        <v>4086</v>
      </c>
      <c r="C23692" s="129" t="s">
        <v>4087</v>
      </c>
      <c r="D23692" s="129">
        <v>38.0</v>
      </c>
      <c r="E23692" s="129" t="s">
        <v>132</v>
      </c>
    </row>
    <row r="23693">
      <c r="A23693" s="129">
        <v>8.0</v>
      </c>
      <c r="B23693" s="129" t="s">
        <v>4088</v>
      </c>
      <c r="C23693" s="129" t="s">
        <v>4089</v>
      </c>
      <c r="D23693" s="129">
        <v>52.0</v>
      </c>
      <c r="E23693" s="129" t="s">
        <v>132</v>
      </c>
    </row>
    <row r="23694">
      <c r="A23694" s="129">
        <v>8.0</v>
      </c>
      <c r="B23694" s="129" t="s">
        <v>4090</v>
      </c>
      <c r="C23694" s="129" t="s">
        <v>4091</v>
      </c>
      <c r="D23694" s="129">
        <v>35.0</v>
      </c>
      <c r="E23694" s="129" t="s">
        <v>132</v>
      </c>
    </row>
    <row r="23695">
      <c r="A23695" s="129">
        <v>8.0</v>
      </c>
      <c r="B23695" s="129" t="s">
        <v>4092</v>
      </c>
      <c r="C23695" s="129" t="s">
        <v>4093</v>
      </c>
      <c r="D23695" s="129">
        <v>70.0</v>
      </c>
      <c r="E23695" s="129" t="s">
        <v>119</v>
      </c>
    </row>
    <row r="23696">
      <c r="A23696" s="129">
        <v>8.0</v>
      </c>
      <c r="B23696" s="129" t="s">
        <v>4094</v>
      </c>
      <c r="C23696" s="129" t="s">
        <v>4095</v>
      </c>
      <c r="D23696" s="129">
        <v>43.0</v>
      </c>
      <c r="E23696" s="129" t="s">
        <v>119</v>
      </c>
    </row>
    <row r="23697">
      <c r="A23697" s="129">
        <v>8.0</v>
      </c>
      <c r="B23697" s="129" t="s">
        <v>4098</v>
      </c>
      <c r="C23697" s="129" t="s">
        <v>4099</v>
      </c>
      <c r="D23697" s="129">
        <v>60.0</v>
      </c>
      <c r="E23697" s="129" t="s">
        <v>132</v>
      </c>
    </row>
    <row r="23698">
      <c r="A23698" s="129">
        <v>8.0</v>
      </c>
      <c r="B23698" s="129" t="s">
        <v>4100</v>
      </c>
      <c r="C23698" s="129" t="s">
        <v>4101</v>
      </c>
      <c r="D23698" s="129">
        <v>56.0</v>
      </c>
      <c r="E23698" s="129" t="s">
        <v>132</v>
      </c>
    </row>
    <row r="23699">
      <c r="A23699" s="129">
        <v>8.0</v>
      </c>
      <c r="B23699" s="129" t="s">
        <v>4102</v>
      </c>
      <c r="C23699" s="129" t="s">
        <v>4103</v>
      </c>
      <c r="D23699" s="129">
        <v>43.0</v>
      </c>
      <c r="E23699" s="129" t="s">
        <v>132</v>
      </c>
    </row>
    <row r="23700">
      <c r="A23700" s="129">
        <v>8.0</v>
      </c>
      <c r="B23700" s="129" t="s">
        <v>8316</v>
      </c>
      <c r="C23700" s="129" t="s">
        <v>8317</v>
      </c>
      <c r="D23700" s="129">
        <v>29.0</v>
      </c>
      <c r="E23700" s="129" t="s">
        <v>119</v>
      </c>
    </row>
    <row r="23701">
      <c r="A23701" s="129">
        <v>8.0</v>
      </c>
      <c r="B23701" s="129" t="s">
        <v>4104</v>
      </c>
      <c r="C23701" s="129" t="s">
        <v>4105</v>
      </c>
      <c r="D23701" s="129">
        <v>37.0</v>
      </c>
      <c r="E23701" s="129" t="s">
        <v>132</v>
      </c>
    </row>
    <row r="23702">
      <c r="A23702" s="129">
        <v>8.0</v>
      </c>
      <c r="B23702" s="129" t="s">
        <v>7976</v>
      </c>
      <c r="C23702" s="129" t="s">
        <v>7977</v>
      </c>
      <c r="D23702" s="129">
        <v>40.0</v>
      </c>
      <c r="E23702" s="129" t="s">
        <v>132</v>
      </c>
    </row>
    <row r="23703">
      <c r="A23703" s="129">
        <v>8.0</v>
      </c>
      <c r="B23703" s="129" t="s">
        <v>4106</v>
      </c>
      <c r="C23703" s="129" t="s">
        <v>4107</v>
      </c>
      <c r="D23703" s="129">
        <v>65.0</v>
      </c>
      <c r="E23703" s="129" t="s">
        <v>132</v>
      </c>
    </row>
    <row r="23704">
      <c r="A23704" s="129">
        <v>8.0</v>
      </c>
      <c r="B23704" s="129" t="s">
        <v>4108</v>
      </c>
      <c r="C23704" s="129" t="s">
        <v>4109</v>
      </c>
      <c r="D23704" s="129">
        <v>29.0</v>
      </c>
      <c r="E23704" s="129" t="s">
        <v>119</v>
      </c>
    </row>
    <row r="23705">
      <c r="A23705" s="129">
        <v>8.0</v>
      </c>
      <c r="B23705" s="129" t="s">
        <v>7252</v>
      </c>
      <c r="C23705" s="129" t="s">
        <v>7253</v>
      </c>
      <c r="D23705" s="129">
        <v>50.0</v>
      </c>
      <c r="E23705" s="129" t="s">
        <v>132</v>
      </c>
    </row>
    <row r="23706">
      <c r="A23706" s="129">
        <v>8.0</v>
      </c>
      <c r="B23706" s="129" t="s">
        <v>4110</v>
      </c>
      <c r="C23706" s="129" t="s">
        <v>4111</v>
      </c>
      <c r="D23706" s="129">
        <v>69.0</v>
      </c>
      <c r="E23706" s="129" t="s">
        <v>119</v>
      </c>
    </row>
    <row r="23707">
      <c r="A23707" s="129">
        <v>8.0</v>
      </c>
      <c r="B23707" s="129" t="s">
        <v>4112</v>
      </c>
      <c r="C23707" s="129" t="s">
        <v>4113</v>
      </c>
      <c r="D23707" s="129">
        <v>41.0</v>
      </c>
      <c r="E23707" s="129" t="s">
        <v>119</v>
      </c>
    </row>
    <row r="23708">
      <c r="A23708" s="129">
        <v>8.0</v>
      </c>
      <c r="B23708" s="129" t="s">
        <v>4114</v>
      </c>
      <c r="C23708" s="129" t="s">
        <v>4115</v>
      </c>
      <c r="D23708" s="129">
        <v>48.0</v>
      </c>
      <c r="E23708" s="129" t="s">
        <v>119</v>
      </c>
    </row>
    <row r="23709">
      <c r="A23709" s="129">
        <v>8.0</v>
      </c>
      <c r="B23709" s="129" t="s">
        <v>4116</v>
      </c>
      <c r="C23709" s="129" t="s">
        <v>4117</v>
      </c>
      <c r="D23709" s="129">
        <v>65.0</v>
      </c>
      <c r="E23709" s="129" t="s">
        <v>119</v>
      </c>
    </row>
    <row r="23710">
      <c r="A23710" s="129">
        <v>8.0</v>
      </c>
      <c r="B23710" s="129" t="s">
        <v>8318</v>
      </c>
      <c r="C23710" s="129" t="s">
        <v>8319</v>
      </c>
      <c r="D23710" s="129">
        <v>57.0</v>
      </c>
      <c r="E23710" s="129" t="s">
        <v>119</v>
      </c>
    </row>
    <row r="23711">
      <c r="A23711" s="129">
        <v>8.0</v>
      </c>
      <c r="B23711" s="129" t="s">
        <v>4122</v>
      </c>
      <c r="C23711" s="129" t="s">
        <v>4123</v>
      </c>
      <c r="D23711" s="129">
        <v>57.0</v>
      </c>
      <c r="E23711" s="129" t="s">
        <v>132</v>
      </c>
    </row>
    <row r="23712">
      <c r="A23712" s="129">
        <v>8.0</v>
      </c>
      <c r="B23712" s="129" t="s">
        <v>4126</v>
      </c>
      <c r="C23712" s="129" t="s">
        <v>4127</v>
      </c>
      <c r="D23712" s="129">
        <v>37.0</v>
      </c>
      <c r="E23712" s="129" t="s">
        <v>119</v>
      </c>
    </row>
    <row r="23713">
      <c r="A23713" s="129">
        <v>8.0</v>
      </c>
      <c r="B23713" s="129" t="s">
        <v>4128</v>
      </c>
      <c r="C23713" s="129" t="s">
        <v>4129</v>
      </c>
      <c r="D23713" s="129">
        <v>38.0</v>
      </c>
      <c r="E23713" s="129" t="s">
        <v>132</v>
      </c>
    </row>
    <row r="23714">
      <c r="A23714" s="129">
        <v>8.0</v>
      </c>
      <c r="B23714" s="129" t="s">
        <v>4130</v>
      </c>
      <c r="C23714" s="129" t="s">
        <v>4131</v>
      </c>
      <c r="D23714" s="129">
        <v>67.0</v>
      </c>
      <c r="E23714" s="129" t="s">
        <v>119</v>
      </c>
    </row>
    <row r="23715">
      <c r="A23715" s="129">
        <v>8.0</v>
      </c>
      <c r="B23715" s="129" t="s">
        <v>7256</v>
      </c>
      <c r="C23715" s="129" t="s">
        <v>7257</v>
      </c>
      <c r="D23715" s="129">
        <v>44.0</v>
      </c>
      <c r="E23715" s="129" t="s">
        <v>132</v>
      </c>
    </row>
    <row r="23716">
      <c r="A23716" s="129">
        <v>8.0</v>
      </c>
      <c r="B23716" s="129" t="s">
        <v>4132</v>
      </c>
      <c r="C23716" s="129" t="s">
        <v>4133</v>
      </c>
      <c r="D23716" s="129">
        <v>46.0</v>
      </c>
      <c r="E23716" s="129" t="s">
        <v>132</v>
      </c>
    </row>
    <row r="23717">
      <c r="A23717" s="129">
        <v>8.0</v>
      </c>
      <c r="B23717" s="129" t="s">
        <v>4136</v>
      </c>
      <c r="C23717" s="129" t="s">
        <v>4137</v>
      </c>
      <c r="D23717" s="129">
        <v>20.0</v>
      </c>
      <c r="E23717" s="129" t="s">
        <v>132</v>
      </c>
    </row>
    <row r="23718">
      <c r="A23718" s="129">
        <v>8.0</v>
      </c>
      <c r="B23718" s="129" t="s">
        <v>4138</v>
      </c>
      <c r="C23718" s="129" t="s">
        <v>4139</v>
      </c>
      <c r="D23718" s="129">
        <v>68.0</v>
      </c>
      <c r="E23718" s="129" t="s">
        <v>119</v>
      </c>
    </row>
    <row r="23719">
      <c r="A23719" s="129">
        <v>8.0</v>
      </c>
      <c r="B23719" s="129" t="s">
        <v>4140</v>
      </c>
      <c r="C23719" s="129" t="s">
        <v>4141</v>
      </c>
      <c r="D23719" s="129">
        <v>51.0</v>
      </c>
      <c r="E23719" s="129" t="s">
        <v>119</v>
      </c>
    </row>
    <row r="23720">
      <c r="A23720" s="129">
        <v>8.0</v>
      </c>
      <c r="B23720" s="129" t="s">
        <v>4142</v>
      </c>
      <c r="C23720" s="129" t="s">
        <v>4143</v>
      </c>
      <c r="D23720" s="129">
        <v>65.0</v>
      </c>
      <c r="E23720" s="129" t="s">
        <v>119</v>
      </c>
    </row>
    <row r="23721">
      <c r="A23721" s="129">
        <v>8.0</v>
      </c>
      <c r="B23721" s="129" t="s">
        <v>4146</v>
      </c>
      <c r="C23721" s="129" t="s">
        <v>4147</v>
      </c>
      <c r="D23721" s="129">
        <v>20.0</v>
      </c>
      <c r="E23721" s="129" t="s">
        <v>119</v>
      </c>
    </row>
    <row r="23722">
      <c r="A23722" s="129">
        <v>8.0</v>
      </c>
      <c r="B23722" s="129" t="s">
        <v>4148</v>
      </c>
      <c r="C23722" s="129" t="s">
        <v>4149</v>
      </c>
      <c r="D23722" s="129">
        <v>34.0</v>
      </c>
      <c r="E23722" s="129" t="s">
        <v>119</v>
      </c>
    </row>
    <row r="23723">
      <c r="A23723" s="129">
        <v>8.0</v>
      </c>
      <c r="B23723" s="129" t="s">
        <v>4152</v>
      </c>
      <c r="C23723" s="129" t="s">
        <v>4153</v>
      </c>
      <c r="D23723" s="129">
        <v>51.0</v>
      </c>
      <c r="E23723" s="129" t="s">
        <v>132</v>
      </c>
    </row>
    <row r="23724">
      <c r="A23724" s="129">
        <v>8.0</v>
      </c>
      <c r="B23724" s="129" t="s">
        <v>4154</v>
      </c>
      <c r="C23724" s="129" t="s">
        <v>4155</v>
      </c>
      <c r="D23724" s="129">
        <v>70.0</v>
      </c>
      <c r="E23724" s="129" t="s">
        <v>132</v>
      </c>
    </row>
    <row r="23725">
      <c r="A23725" s="129">
        <v>8.0</v>
      </c>
      <c r="B23725" s="129" t="s">
        <v>4156</v>
      </c>
      <c r="C23725" s="129" t="s">
        <v>4157</v>
      </c>
      <c r="D23725" s="129">
        <v>69.0</v>
      </c>
      <c r="E23725" s="129" t="s">
        <v>132</v>
      </c>
    </row>
    <row r="23726">
      <c r="A23726" s="129">
        <v>8.0</v>
      </c>
      <c r="B23726" s="129" t="s">
        <v>7258</v>
      </c>
      <c r="C23726" s="129" t="s">
        <v>7259</v>
      </c>
      <c r="D23726" s="129">
        <v>59.0</v>
      </c>
      <c r="E23726" s="129" t="s">
        <v>119</v>
      </c>
    </row>
    <row r="23727">
      <c r="A23727" s="129">
        <v>8.0</v>
      </c>
      <c r="B23727" s="129" t="s">
        <v>4158</v>
      </c>
      <c r="C23727" s="129" t="s">
        <v>4159</v>
      </c>
      <c r="D23727" s="129">
        <v>56.0</v>
      </c>
      <c r="E23727" s="129" t="s">
        <v>119</v>
      </c>
    </row>
    <row r="23728">
      <c r="A23728" s="129">
        <v>8.0</v>
      </c>
      <c r="B23728" s="129" t="s">
        <v>7260</v>
      </c>
      <c r="C23728" s="129" t="s">
        <v>7261</v>
      </c>
      <c r="D23728" s="129">
        <v>37.0</v>
      </c>
      <c r="E23728" s="129" t="s">
        <v>132</v>
      </c>
    </row>
    <row r="23729">
      <c r="A23729" s="129">
        <v>8.0</v>
      </c>
      <c r="B23729" s="129" t="s">
        <v>4162</v>
      </c>
      <c r="C23729" s="129" t="s">
        <v>4163</v>
      </c>
      <c r="D23729" s="129">
        <v>42.0</v>
      </c>
      <c r="E23729" s="129" t="s">
        <v>132</v>
      </c>
    </row>
    <row r="23730">
      <c r="A23730" s="129">
        <v>8.0</v>
      </c>
      <c r="B23730" s="129" t="s">
        <v>4164</v>
      </c>
      <c r="C23730" s="129" t="s">
        <v>4165</v>
      </c>
      <c r="D23730" s="129">
        <v>43.0</v>
      </c>
      <c r="E23730" s="129" t="s">
        <v>132</v>
      </c>
    </row>
    <row r="23731">
      <c r="A23731" s="129">
        <v>8.0</v>
      </c>
      <c r="B23731" s="129" t="s">
        <v>4168</v>
      </c>
      <c r="C23731" s="129" t="s">
        <v>4169</v>
      </c>
      <c r="D23731" s="129">
        <v>21.0</v>
      </c>
      <c r="E23731" s="129" t="s">
        <v>132</v>
      </c>
    </row>
    <row r="23732">
      <c r="A23732" s="129">
        <v>8.0</v>
      </c>
      <c r="B23732" s="129" t="s">
        <v>4172</v>
      </c>
      <c r="C23732" s="129" t="s">
        <v>4173</v>
      </c>
      <c r="D23732" s="129">
        <v>65.0</v>
      </c>
      <c r="E23732" s="129" t="s">
        <v>132</v>
      </c>
    </row>
    <row r="23733">
      <c r="A23733" s="129">
        <v>8.0</v>
      </c>
      <c r="B23733" s="129" t="s">
        <v>4174</v>
      </c>
      <c r="C23733" s="129" t="s">
        <v>4175</v>
      </c>
      <c r="D23733" s="129">
        <v>27.0</v>
      </c>
      <c r="E23733" s="129" t="s">
        <v>132</v>
      </c>
    </row>
    <row r="23734">
      <c r="A23734" s="129">
        <v>8.0</v>
      </c>
      <c r="B23734" s="129" t="s">
        <v>4178</v>
      </c>
      <c r="C23734" s="129" t="s">
        <v>4179</v>
      </c>
      <c r="D23734" s="129">
        <v>26.0</v>
      </c>
      <c r="E23734" s="129" t="s">
        <v>132</v>
      </c>
    </row>
    <row r="23735">
      <c r="A23735" s="129">
        <v>8.0</v>
      </c>
      <c r="B23735" s="129" t="s">
        <v>4180</v>
      </c>
      <c r="C23735" s="129" t="s">
        <v>4181</v>
      </c>
      <c r="D23735" s="129">
        <v>68.0</v>
      </c>
      <c r="E23735" s="129" t="s">
        <v>132</v>
      </c>
    </row>
    <row r="23736">
      <c r="A23736" s="129">
        <v>8.0</v>
      </c>
      <c r="B23736" s="129" t="s">
        <v>4182</v>
      </c>
      <c r="C23736" s="129" t="s">
        <v>4183</v>
      </c>
      <c r="D23736" s="129">
        <v>52.0</v>
      </c>
      <c r="E23736" s="129" t="s">
        <v>132</v>
      </c>
    </row>
    <row r="23737">
      <c r="A23737" s="129">
        <v>8.0</v>
      </c>
      <c r="B23737" s="129" t="s">
        <v>4184</v>
      </c>
      <c r="C23737" s="129" t="s">
        <v>4185</v>
      </c>
      <c r="D23737" s="129">
        <v>50.0</v>
      </c>
      <c r="E23737" s="129" t="s">
        <v>119</v>
      </c>
    </row>
    <row r="23738">
      <c r="A23738" s="129">
        <v>8.0</v>
      </c>
      <c r="B23738" s="129" t="s">
        <v>8320</v>
      </c>
      <c r="C23738" s="129" t="s">
        <v>8321</v>
      </c>
      <c r="D23738" s="129">
        <v>48.0</v>
      </c>
      <c r="E23738" s="129" t="s">
        <v>132</v>
      </c>
    </row>
    <row r="23739">
      <c r="A23739" s="129">
        <v>8.0</v>
      </c>
      <c r="B23739" s="129" t="s">
        <v>4188</v>
      </c>
      <c r="C23739" s="129" t="s">
        <v>4189</v>
      </c>
      <c r="D23739" s="129">
        <v>62.0</v>
      </c>
      <c r="E23739" s="129" t="s">
        <v>119</v>
      </c>
    </row>
    <row r="23740">
      <c r="A23740" s="129">
        <v>8.0</v>
      </c>
      <c r="B23740" s="129" t="s">
        <v>4190</v>
      </c>
      <c r="C23740" s="129" t="s">
        <v>4191</v>
      </c>
      <c r="D23740" s="129">
        <v>45.0</v>
      </c>
      <c r="E23740" s="129" t="s">
        <v>119</v>
      </c>
    </row>
    <row r="23741">
      <c r="A23741" s="129">
        <v>8.0</v>
      </c>
      <c r="B23741" s="129" t="s">
        <v>4192</v>
      </c>
      <c r="C23741" s="129" t="s">
        <v>4193</v>
      </c>
      <c r="D23741" s="129">
        <v>38.0</v>
      </c>
      <c r="E23741" s="129" t="s">
        <v>119</v>
      </c>
    </row>
    <row r="23742">
      <c r="A23742" s="129">
        <v>8.0</v>
      </c>
      <c r="B23742" s="129" t="s">
        <v>7980</v>
      </c>
      <c r="C23742" s="129" t="s">
        <v>7981</v>
      </c>
      <c r="D23742" s="129">
        <v>27.0</v>
      </c>
      <c r="E23742" s="129" t="s">
        <v>132</v>
      </c>
    </row>
    <row r="23743">
      <c r="A23743" s="129">
        <v>8.0</v>
      </c>
      <c r="B23743" s="129" t="s">
        <v>4196</v>
      </c>
      <c r="C23743" s="129" t="s">
        <v>4197</v>
      </c>
      <c r="D23743" s="129">
        <v>31.0</v>
      </c>
      <c r="E23743" s="129" t="s">
        <v>119</v>
      </c>
    </row>
    <row r="23744">
      <c r="A23744" s="129">
        <v>8.0</v>
      </c>
      <c r="B23744" s="129" t="s">
        <v>4198</v>
      </c>
      <c r="C23744" s="129" t="s">
        <v>4199</v>
      </c>
      <c r="D23744" s="129">
        <v>64.0</v>
      </c>
      <c r="E23744" s="129" t="s">
        <v>132</v>
      </c>
    </row>
    <row r="23745">
      <c r="A23745" s="129">
        <v>8.0</v>
      </c>
      <c r="B23745" s="129" t="s">
        <v>4200</v>
      </c>
      <c r="C23745" s="129" t="s">
        <v>4201</v>
      </c>
      <c r="D23745" s="129">
        <v>58.0</v>
      </c>
      <c r="E23745" s="129" t="s">
        <v>119</v>
      </c>
    </row>
    <row r="23746">
      <c r="A23746" s="129">
        <v>8.0</v>
      </c>
      <c r="B23746" s="129" t="s">
        <v>8322</v>
      </c>
      <c r="C23746" s="129" t="s">
        <v>8323</v>
      </c>
      <c r="D23746" s="129">
        <v>35.0</v>
      </c>
      <c r="E23746" s="129" t="s">
        <v>132</v>
      </c>
    </row>
    <row r="23747">
      <c r="A23747" s="129">
        <v>8.0</v>
      </c>
      <c r="B23747" s="129" t="s">
        <v>4204</v>
      </c>
      <c r="C23747" s="129" t="s">
        <v>4205</v>
      </c>
      <c r="D23747" s="129">
        <v>36.0</v>
      </c>
      <c r="E23747" s="129" t="s">
        <v>132</v>
      </c>
    </row>
    <row r="23748">
      <c r="A23748" s="129">
        <v>8.0</v>
      </c>
      <c r="B23748" s="129" t="s">
        <v>4206</v>
      </c>
      <c r="C23748" s="129" t="s">
        <v>4207</v>
      </c>
      <c r="D23748" s="129">
        <v>32.0</v>
      </c>
      <c r="E23748" s="129" t="s">
        <v>119</v>
      </c>
    </row>
    <row r="23749">
      <c r="A23749" s="129">
        <v>8.0</v>
      </c>
      <c r="B23749" s="129" t="s">
        <v>7270</v>
      </c>
      <c r="C23749" s="129" t="s">
        <v>7271</v>
      </c>
      <c r="D23749" s="129">
        <v>37.0</v>
      </c>
      <c r="E23749" s="129" t="s">
        <v>132</v>
      </c>
    </row>
    <row r="23750">
      <c r="A23750" s="129">
        <v>8.0</v>
      </c>
      <c r="B23750" s="129" t="s">
        <v>4208</v>
      </c>
      <c r="C23750" s="129" t="s">
        <v>4209</v>
      </c>
      <c r="D23750" s="129">
        <v>66.0</v>
      </c>
      <c r="E23750" s="129" t="s">
        <v>119</v>
      </c>
    </row>
    <row r="23751">
      <c r="A23751" s="129">
        <v>8.0</v>
      </c>
      <c r="B23751" s="129" t="s">
        <v>7276</v>
      </c>
      <c r="C23751" s="129" t="s">
        <v>7277</v>
      </c>
      <c r="D23751" s="129">
        <v>50.0</v>
      </c>
      <c r="E23751" s="129" t="s">
        <v>132</v>
      </c>
    </row>
    <row r="23752">
      <c r="A23752" s="129">
        <v>8.0</v>
      </c>
      <c r="B23752" s="129" t="s">
        <v>4212</v>
      </c>
      <c r="C23752" s="129" t="s">
        <v>4213</v>
      </c>
      <c r="D23752" s="129">
        <v>42.0</v>
      </c>
      <c r="E23752" s="129" t="s">
        <v>119</v>
      </c>
    </row>
    <row r="23753">
      <c r="A23753" s="129">
        <v>8.0</v>
      </c>
      <c r="B23753" s="129" t="s">
        <v>4214</v>
      </c>
      <c r="C23753" s="129" t="s">
        <v>4215</v>
      </c>
      <c r="D23753" s="129">
        <v>26.0</v>
      </c>
      <c r="E23753" s="129" t="s">
        <v>119</v>
      </c>
    </row>
    <row r="23754">
      <c r="A23754" s="129">
        <v>8.0</v>
      </c>
      <c r="B23754" s="129" t="s">
        <v>4216</v>
      </c>
      <c r="C23754" s="129" t="s">
        <v>4217</v>
      </c>
      <c r="D23754" s="129">
        <v>58.0</v>
      </c>
      <c r="E23754" s="129" t="s">
        <v>132</v>
      </c>
    </row>
    <row r="23755">
      <c r="A23755" s="129">
        <v>8.0</v>
      </c>
      <c r="B23755" s="129" t="s">
        <v>4218</v>
      </c>
      <c r="C23755" s="129" t="s">
        <v>4219</v>
      </c>
      <c r="D23755" s="129">
        <v>59.0</v>
      </c>
      <c r="E23755" s="129" t="s">
        <v>119</v>
      </c>
    </row>
    <row r="23756">
      <c r="A23756" s="129">
        <v>8.0</v>
      </c>
      <c r="B23756" s="129" t="s">
        <v>7278</v>
      </c>
      <c r="C23756" s="129" t="s">
        <v>7279</v>
      </c>
      <c r="D23756" s="129">
        <v>30.0</v>
      </c>
      <c r="E23756" s="129" t="s">
        <v>132</v>
      </c>
    </row>
    <row r="23757">
      <c r="A23757" s="129">
        <v>8.0</v>
      </c>
      <c r="B23757" s="129" t="s">
        <v>8528</v>
      </c>
      <c r="C23757" s="129" t="s">
        <v>8529</v>
      </c>
      <c r="D23757" s="129">
        <v>20.0</v>
      </c>
      <c r="E23757" s="129" t="s">
        <v>119</v>
      </c>
    </row>
    <row r="23758">
      <c r="A23758" s="129">
        <v>8.0</v>
      </c>
      <c r="B23758" s="129" t="s">
        <v>4222</v>
      </c>
      <c r="C23758" s="129" t="s">
        <v>4223</v>
      </c>
      <c r="D23758" s="129">
        <v>39.0</v>
      </c>
      <c r="E23758" s="129" t="s">
        <v>119</v>
      </c>
    </row>
    <row r="23759">
      <c r="A23759" s="129">
        <v>8.0</v>
      </c>
      <c r="B23759" s="129" t="s">
        <v>4224</v>
      </c>
      <c r="C23759" s="129" t="s">
        <v>4225</v>
      </c>
      <c r="D23759" s="129">
        <v>54.0</v>
      </c>
      <c r="E23759" s="129" t="s">
        <v>132</v>
      </c>
    </row>
    <row r="23760">
      <c r="A23760" s="129">
        <v>8.0</v>
      </c>
      <c r="B23760" s="129" t="s">
        <v>7282</v>
      </c>
      <c r="C23760" s="129" t="s">
        <v>7283</v>
      </c>
      <c r="D23760" s="129">
        <v>30.0</v>
      </c>
      <c r="E23760" s="129" t="s">
        <v>119</v>
      </c>
    </row>
    <row r="23761">
      <c r="A23761" s="129">
        <v>8.0</v>
      </c>
      <c r="B23761" s="129" t="s">
        <v>4228</v>
      </c>
      <c r="C23761" s="129" t="s">
        <v>4229</v>
      </c>
      <c r="D23761" s="129">
        <v>26.0</v>
      </c>
      <c r="E23761" s="129" t="s">
        <v>132</v>
      </c>
    </row>
    <row r="23762">
      <c r="A23762" s="129">
        <v>8.0</v>
      </c>
      <c r="B23762" s="129" t="s">
        <v>7284</v>
      </c>
      <c r="C23762" s="129" t="s">
        <v>7285</v>
      </c>
      <c r="D23762" s="129">
        <v>57.0</v>
      </c>
      <c r="E23762" s="129" t="s">
        <v>119</v>
      </c>
    </row>
    <row r="23763">
      <c r="A23763" s="129">
        <v>8.0</v>
      </c>
      <c r="B23763" s="129" t="s">
        <v>4232</v>
      </c>
      <c r="C23763" s="129" t="s">
        <v>4233</v>
      </c>
      <c r="D23763" s="129">
        <v>43.0</v>
      </c>
      <c r="E23763" s="129" t="s">
        <v>119</v>
      </c>
    </row>
    <row r="23764">
      <c r="A23764" s="129">
        <v>8.0</v>
      </c>
      <c r="B23764" s="129" t="s">
        <v>4234</v>
      </c>
      <c r="C23764" s="129" t="s">
        <v>4235</v>
      </c>
      <c r="D23764" s="129">
        <v>58.0</v>
      </c>
      <c r="E23764" s="129" t="s">
        <v>132</v>
      </c>
    </row>
    <row r="23765">
      <c r="A23765" s="129">
        <v>8.0</v>
      </c>
      <c r="B23765" s="129" t="s">
        <v>4238</v>
      </c>
      <c r="C23765" s="129" t="s">
        <v>4239</v>
      </c>
      <c r="D23765" s="129">
        <v>66.0</v>
      </c>
      <c r="E23765" s="129" t="s">
        <v>119</v>
      </c>
    </row>
    <row r="23766">
      <c r="A23766" s="129">
        <v>8.0</v>
      </c>
      <c r="B23766" s="129" t="s">
        <v>8324</v>
      </c>
      <c r="C23766" s="129" t="s">
        <v>8325</v>
      </c>
      <c r="D23766" s="129">
        <v>30.0</v>
      </c>
      <c r="E23766" s="129" t="s">
        <v>119</v>
      </c>
    </row>
    <row r="23767">
      <c r="A23767" s="129">
        <v>8.0</v>
      </c>
      <c r="B23767" s="129" t="s">
        <v>4240</v>
      </c>
      <c r="C23767" s="129" t="s">
        <v>4241</v>
      </c>
      <c r="D23767" s="129">
        <v>70.0</v>
      </c>
      <c r="E23767" s="129" t="s">
        <v>132</v>
      </c>
    </row>
    <row r="23768">
      <c r="A23768" s="129">
        <v>8.0</v>
      </c>
      <c r="B23768" s="129" t="s">
        <v>4242</v>
      </c>
      <c r="C23768" s="129" t="s">
        <v>4243</v>
      </c>
      <c r="D23768" s="129">
        <v>47.0</v>
      </c>
      <c r="E23768" s="129" t="s">
        <v>119</v>
      </c>
    </row>
    <row r="23769">
      <c r="A23769" s="129">
        <v>8.0</v>
      </c>
      <c r="B23769" s="129" t="s">
        <v>4244</v>
      </c>
      <c r="C23769" s="129" t="s">
        <v>4245</v>
      </c>
      <c r="D23769" s="129">
        <v>33.0</v>
      </c>
      <c r="E23769" s="129" t="s">
        <v>132</v>
      </c>
    </row>
    <row r="23770">
      <c r="A23770" s="129">
        <v>8.0</v>
      </c>
      <c r="B23770" s="129" t="s">
        <v>4248</v>
      </c>
      <c r="C23770" s="129" t="s">
        <v>4249</v>
      </c>
      <c r="D23770" s="129">
        <v>56.0</v>
      </c>
      <c r="E23770" s="129" t="s">
        <v>132</v>
      </c>
    </row>
    <row r="23771">
      <c r="A23771" s="129">
        <v>8.0</v>
      </c>
      <c r="B23771" s="129" t="s">
        <v>7286</v>
      </c>
      <c r="C23771" s="129" t="s">
        <v>7287</v>
      </c>
      <c r="D23771" s="129">
        <v>39.0</v>
      </c>
      <c r="E23771" s="129" t="s">
        <v>119</v>
      </c>
    </row>
    <row r="23772">
      <c r="A23772" s="129">
        <v>8.0</v>
      </c>
      <c r="B23772" s="129" t="s">
        <v>4256</v>
      </c>
      <c r="C23772" s="129" t="s">
        <v>4257</v>
      </c>
      <c r="D23772" s="129">
        <v>50.0</v>
      </c>
      <c r="E23772" s="129" t="s">
        <v>132</v>
      </c>
    </row>
    <row r="23773">
      <c r="A23773" s="129">
        <v>8.0</v>
      </c>
      <c r="B23773" s="129" t="s">
        <v>4258</v>
      </c>
      <c r="C23773" s="129" t="s">
        <v>4259</v>
      </c>
      <c r="D23773" s="129">
        <v>63.0</v>
      </c>
      <c r="E23773" s="129" t="s">
        <v>132</v>
      </c>
    </row>
    <row r="23774">
      <c r="A23774" s="129">
        <v>8.0</v>
      </c>
      <c r="B23774" s="129" t="s">
        <v>4260</v>
      </c>
      <c r="C23774" s="129" t="s">
        <v>4261</v>
      </c>
      <c r="D23774" s="129">
        <v>33.0</v>
      </c>
      <c r="E23774" s="129" t="s">
        <v>119</v>
      </c>
    </row>
    <row r="23775">
      <c r="A23775" s="129">
        <v>8.0</v>
      </c>
      <c r="B23775" s="129" t="s">
        <v>4262</v>
      </c>
      <c r="C23775" s="129" t="s">
        <v>4263</v>
      </c>
      <c r="D23775" s="129">
        <v>34.0</v>
      </c>
      <c r="E23775" s="129" t="s">
        <v>119</v>
      </c>
    </row>
    <row r="23776">
      <c r="A23776" s="129">
        <v>8.0</v>
      </c>
      <c r="B23776" s="129" t="s">
        <v>7288</v>
      </c>
      <c r="C23776" s="129" t="s">
        <v>7289</v>
      </c>
      <c r="D23776" s="129">
        <v>34.0</v>
      </c>
      <c r="E23776" s="129" t="s">
        <v>132</v>
      </c>
    </row>
    <row r="23777">
      <c r="A23777" s="129">
        <v>8.0</v>
      </c>
      <c r="B23777" s="129" t="s">
        <v>4264</v>
      </c>
      <c r="C23777" s="129" t="s">
        <v>4265</v>
      </c>
      <c r="D23777" s="129">
        <v>52.0</v>
      </c>
      <c r="E23777" s="129" t="s">
        <v>132</v>
      </c>
    </row>
    <row r="23778">
      <c r="A23778" s="129">
        <v>8.0</v>
      </c>
      <c r="B23778" s="129" t="s">
        <v>7290</v>
      </c>
      <c r="C23778" s="129" t="s">
        <v>7291</v>
      </c>
      <c r="D23778" s="129">
        <v>45.0</v>
      </c>
      <c r="E23778" s="129" t="s">
        <v>132</v>
      </c>
    </row>
    <row r="23779">
      <c r="A23779" s="129">
        <v>8.0</v>
      </c>
      <c r="B23779" s="129" t="s">
        <v>4266</v>
      </c>
      <c r="C23779" s="129" t="s">
        <v>4267</v>
      </c>
      <c r="D23779" s="129">
        <v>67.0</v>
      </c>
      <c r="E23779" s="129" t="s">
        <v>132</v>
      </c>
    </row>
    <row r="23780">
      <c r="A23780" s="129">
        <v>8.0</v>
      </c>
      <c r="B23780" s="129" t="s">
        <v>4268</v>
      </c>
      <c r="C23780" s="129" t="s">
        <v>4269</v>
      </c>
      <c r="D23780" s="129">
        <v>61.0</v>
      </c>
      <c r="E23780" s="129" t="s">
        <v>132</v>
      </c>
    </row>
    <row r="23781">
      <c r="A23781" s="129">
        <v>8.0</v>
      </c>
      <c r="B23781" s="129" t="s">
        <v>4270</v>
      </c>
      <c r="C23781" s="129" t="s">
        <v>4271</v>
      </c>
      <c r="D23781" s="129">
        <v>59.0</v>
      </c>
      <c r="E23781" s="129" t="s">
        <v>132</v>
      </c>
    </row>
    <row r="23782">
      <c r="A23782" s="129">
        <v>8.0</v>
      </c>
      <c r="B23782" s="129" t="s">
        <v>4272</v>
      </c>
      <c r="C23782" s="129" t="s">
        <v>4273</v>
      </c>
      <c r="D23782" s="129">
        <v>27.0</v>
      </c>
      <c r="E23782" s="129" t="s">
        <v>119</v>
      </c>
    </row>
    <row r="23783">
      <c r="A23783" s="129">
        <v>8.0</v>
      </c>
      <c r="B23783" s="129" t="s">
        <v>4274</v>
      </c>
      <c r="C23783" s="129" t="s">
        <v>4275</v>
      </c>
      <c r="D23783" s="129">
        <v>56.0</v>
      </c>
      <c r="E23783" s="129" t="s">
        <v>119</v>
      </c>
    </row>
    <row r="23784">
      <c r="A23784" s="129">
        <v>8.0</v>
      </c>
      <c r="B23784" s="129" t="s">
        <v>4276</v>
      </c>
      <c r="C23784" s="129" t="s">
        <v>4277</v>
      </c>
      <c r="D23784" s="129">
        <v>65.0</v>
      </c>
      <c r="E23784" s="129" t="s">
        <v>119</v>
      </c>
    </row>
    <row r="23785">
      <c r="A23785" s="129">
        <v>8.0</v>
      </c>
      <c r="B23785" s="129" t="s">
        <v>4278</v>
      </c>
      <c r="C23785" s="129" t="s">
        <v>4279</v>
      </c>
      <c r="D23785" s="129">
        <v>70.0</v>
      </c>
      <c r="E23785" s="129" t="s">
        <v>132</v>
      </c>
    </row>
    <row r="23786">
      <c r="A23786" s="129">
        <v>8.0</v>
      </c>
      <c r="B23786" s="129" t="s">
        <v>4280</v>
      </c>
      <c r="C23786" s="129" t="s">
        <v>4281</v>
      </c>
      <c r="D23786" s="129">
        <v>53.0</v>
      </c>
      <c r="E23786" s="129" t="s">
        <v>119</v>
      </c>
    </row>
    <row r="23787">
      <c r="A23787" s="129">
        <v>8.0</v>
      </c>
      <c r="B23787" s="129" t="s">
        <v>4282</v>
      </c>
      <c r="C23787" s="129" t="s">
        <v>4283</v>
      </c>
      <c r="D23787" s="129">
        <v>47.0</v>
      </c>
      <c r="E23787" s="129" t="s">
        <v>119</v>
      </c>
    </row>
    <row r="23788">
      <c r="A23788" s="129">
        <v>8.0</v>
      </c>
      <c r="B23788" s="129" t="s">
        <v>4284</v>
      </c>
      <c r="C23788" s="129" t="s">
        <v>4285</v>
      </c>
      <c r="D23788" s="129">
        <v>21.0</v>
      </c>
      <c r="E23788" s="129" t="s">
        <v>132</v>
      </c>
    </row>
    <row r="23789">
      <c r="A23789" s="129">
        <v>8.0</v>
      </c>
      <c r="B23789" s="129" t="s">
        <v>4286</v>
      </c>
      <c r="C23789" s="129" t="s">
        <v>4287</v>
      </c>
      <c r="D23789" s="129">
        <v>22.0</v>
      </c>
      <c r="E23789" s="129" t="s">
        <v>132</v>
      </c>
    </row>
    <row r="23790">
      <c r="A23790" s="129">
        <v>8.0</v>
      </c>
      <c r="B23790" s="129" t="s">
        <v>4288</v>
      </c>
      <c r="C23790" s="129" t="s">
        <v>4289</v>
      </c>
      <c r="D23790" s="129">
        <v>52.0</v>
      </c>
      <c r="E23790" s="129" t="s">
        <v>119</v>
      </c>
    </row>
    <row r="23791">
      <c r="A23791" s="129">
        <v>8.0</v>
      </c>
      <c r="B23791" s="129" t="s">
        <v>4290</v>
      </c>
      <c r="C23791" s="129" t="s">
        <v>4291</v>
      </c>
      <c r="D23791" s="129">
        <v>50.0</v>
      </c>
      <c r="E23791" s="129" t="s">
        <v>119</v>
      </c>
    </row>
    <row r="23792">
      <c r="A23792" s="129">
        <v>8.0</v>
      </c>
      <c r="B23792" s="129" t="s">
        <v>4292</v>
      </c>
      <c r="C23792" s="129" t="s">
        <v>4293</v>
      </c>
      <c r="D23792" s="129">
        <v>61.0</v>
      </c>
      <c r="E23792" s="129" t="s">
        <v>119</v>
      </c>
    </row>
    <row r="23793">
      <c r="A23793" s="129">
        <v>8.0</v>
      </c>
      <c r="B23793" s="129" t="s">
        <v>4294</v>
      </c>
      <c r="C23793" s="129" t="s">
        <v>4295</v>
      </c>
      <c r="D23793" s="129">
        <v>57.0</v>
      </c>
      <c r="E23793" s="129" t="s">
        <v>132</v>
      </c>
    </row>
    <row r="23794">
      <c r="A23794" s="129">
        <v>8.0</v>
      </c>
      <c r="B23794" s="129" t="s">
        <v>7296</v>
      </c>
      <c r="C23794" s="129" t="s">
        <v>7297</v>
      </c>
      <c r="D23794" s="129">
        <v>27.0</v>
      </c>
      <c r="E23794" s="129" t="s">
        <v>119</v>
      </c>
    </row>
    <row r="23795">
      <c r="A23795" s="129">
        <v>8.0</v>
      </c>
      <c r="B23795" s="129" t="s">
        <v>4296</v>
      </c>
      <c r="C23795" s="129" t="s">
        <v>4297</v>
      </c>
      <c r="D23795" s="129">
        <v>33.0</v>
      </c>
      <c r="E23795" s="129" t="s">
        <v>119</v>
      </c>
    </row>
    <row r="23796">
      <c r="A23796" s="129">
        <v>8.0</v>
      </c>
      <c r="B23796" s="129" t="s">
        <v>4298</v>
      </c>
      <c r="C23796" s="129" t="s">
        <v>4299</v>
      </c>
      <c r="D23796" s="129">
        <v>53.0</v>
      </c>
      <c r="E23796" s="129" t="s">
        <v>132</v>
      </c>
    </row>
    <row r="23797">
      <c r="A23797" s="129">
        <v>8.0</v>
      </c>
      <c r="B23797" s="129" t="s">
        <v>7298</v>
      </c>
      <c r="C23797" s="129" t="s">
        <v>7299</v>
      </c>
      <c r="D23797" s="129">
        <v>51.0</v>
      </c>
      <c r="E23797" s="129" t="s">
        <v>132</v>
      </c>
    </row>
    <row r="23798">
      <c r="A23798" s="129">
        <v>8.0</v>
      </c>
      <c r="B23798" s="129" t="s">
        <v>4300</v>
      </c>
      <c r="C23798" s="129" t="s">
        <v>4301</v>
      </c>
      <c r="D23798" s="129">
        <v>28.0</v>
      </c>
      <c r="E23798" s="129" t="s">
        <v>119</v>
      </c>
    </row>
    <row r="23799">
      <c r="A23799" s="129">
        <v>8.0</v>
      </c>
      <c r="B23799" s="129" t="s">
        <v>4304</v>
      </c>
      <c r="C23799" s="129" t="s">
        <v>4305</v>
      </c>
      <c r="D23799" s="129">
        <v>26.0</v>
      </c>
      <c r="E23799" s="129" t="s">
        <v>119</v>
      </c>
    </row>
    <row r="23800">
      <c r="A23800" s="129">
        <v>8.0</v>
      </c>
      <c r="B23800" s="129" t="s">
        <v>4306</v>
      </c>
      <c r="C23800" s="129" t="s">
        <v>4307</v>
      </c>
      <c r="D23800" s="129">
        <v>36.0</v>
      </c>
      <c r="E23800" s="129" t="s">
        <v>132</v>
      </c>
    </row>
    <row r="23801">
      <c r="A23801" s="129">
        <v>8.0</v>
      </c>
      <c r="B23801" s="129" t="s">
        <v>4308</v>
      </c>
      <c r="C23801" s="129" t="s">
        <v>4309</v>
      </c>
      <c r="D23801" s="129">
        <v>30.0</v>
      </c>
      <c r="E23801" s="129" t="s">
        <v>119</v>
      </c>
    </row>
    <row r="23802">
      <c r="A23802" s="129">
        <v>8.0</v>
      </c>
      <c r="B23802" s="129" t="s">
        <v>4310</v>
      </c>
      <c r="C23802" s="129" t="s">
        <v>4311</v>
      </c>
      <c r="D23802" s="129">
        <v>21.0</v>
      </c>
      <c r="E23802" s="129" t="s">
        <v>119</v>
      </c>
    </row>
    <row r="23803">
      <c r="A23803" s="129">
        <v>8.0</v>
      </c>
      <c r="B23803" s="129" t="s">
        <v>4312</v>
      </c>
      <c r="C23803" s="129" t="s">
        <v>4313</v>
      </c>
      <c r="D23803" s="129">
        <v>64.0</v>
      </c>
      <c r="E23803" s="129" t="s">
        <v>132</v>
      </c>
    </row>
    <row r="23804">
      <c r="A23804" s="129">
        <v>8.0</v>
      </c>
      <c r="B23804" s="129" t="s">
        <v>4314</v>
      </c>
      <c r="C23804" s="129" t="s">
        <v>4315</v>
      </c>
      <c r="D23804" s="129">
        <v>46.0</v>
      </c>
      <c r="E23804" s="129" t="s">
        <v>119</v>
      </c>
    </row>
    <row r="23805">
      <c r="A23805" s="129">
        <v>8.0</v>
      </c>
      <c r="B23805" s="129" t="s">
        <v>4316</v>
      </c>
      <c r="C23805" s="129" t="s">
        <v>4317</v>
      </c>
      <c r="D23805" s="129">
        <v>25.0</v>
      </c>
      <c r="E23805" s="129" t="s">
        <v>119</v>
      </c>
    </row>
    <row r="23806">
      <c r="A23806" s="129">
        <v>8.0</v>
      </c>
      <c r="B23806" s="129" t="s">
        <v>4318</v>
      </c>
      <c r="C23806" s="129" t="s">
        <v>4319</v>
      </c>
      <c r="D23806" s="129">
        <v>41.0</v>
      </c>
      <c r="E23806" s="129" t="s">
        <v>132</v>
      </c>
    </row>
    <row r="23807">
      <c r="A23807" s="129">
        <v>8.0</v>
      </c>
      <c r="B23807" s="129" t="s">
        <v>7300</v>
      </c>
      <c r="C23807" s="129" t="s">
        <v>7301</v>
      </c>
      <c r="D23807" s="129">
        <v>22.0</v>
      </c>
      <c r="E23807" s="129" t="s">
        <v>119</v>
      </c>
    </row>
    <row r="23808">
      <c r="A23808" s="129">
        <v>8.0</v>
      </c>
      <c r="B23808" s="129" t="s">
        <v>7984</v>
      </c>
      <c r="C23808" s="129" t="s">
        <v>7985</v>
      </c>
      <c r="D23808" s="129">
        <v>22.0</v>
      </c>
      <c r="E23808" s="129" t="s">
        <v>119</v>
      </c>
    </row>
    <row r="23809">
      <c r="A23809" s="129">
        <v>8.0</v>
      </c>
      <c r="B23809" s="129" t="s">
        <v>4322</v>
      </c>
      <c r="C23809" s="129" t="s">
        <v>4323</v>
      </c>
      <c r="D23809" s="129">
        <v>30.0</v>
      </c>
      <c r="E23809" s="129" t="s">
        <v>132</v>
      </c>
    </row>
    <row r="23810">
      <c r="A23810" s="129">
        <v>8.0</v>
      </c>
      <c r="B23810" s="129" t="s">
        <v>4326</v>
      </c>
      <c r="C23810" s="129" t="s">
        <v>4327</v>
      </c>
      <c r="D23810" s="129">
        <v>53.0</v>
      </c>
      <c r="E23810" s="129" t="s">
        <v>132</v>
      </c>
    </row>
    <row r="23811">
      <c r="A23811" s="129">
        <v>8.0</v>
      </c>
      <c r="B23811" s="129" t="s">
        <v>4328</v>
      </c>
      <c r="C23811" s="129" t="s">
        <v>4329</v>
      </c>
      <c r="D23811" s="129">
        <v>35.0</v>
      </c>
      <c r="E23811" s="129" t="s">
        <v>119</v>
      </c>
    </row>
    <row r="23812">
      <c r="A23812" s="129">
        <v>8.0</v>
      </c>
      <c r="B23812" s="129" t="s">
        <v>7304</v>
      </c>
      <c r="C23812" s="129" t="s">
        <v>7305</v>
      </c>
      <c r="D23812" s="129">
        <v>48.0</v>
      </c>
      <c r="E23812" s="129" t="s">
        <v>132</v>
      </c>
    </row>
    <row r="23813">
      <c r="A23813" s="129">
        <v>8.0</v>
      </c>
      <c r="B23813" s="129" t="s">
        <v>4330</v>
      </c>
      <c r="C23813" s="129" t="s">
        <v>4331</v>
      </c>
      <c r="D23813" s="129">
        <v>33.0</v>
      </c>
      <c r="E23813" s="129" t="s">
        <v>119</v>
      </c>
    </row>
    <row r="23814">
      <c r="A23814" s="129">
        <v>8.0</v>
      </c>
      <c r="B23814" s="129" t="s">
        <v>4332</v>
      </c>
      <c r="C23814" s="129" t="s">
        <v>4333</v>
      </c>
      <c r="D23814" s="129">
        <v>25.0</v>
      </c>
      <c r="E23814" s="129" t="s">
        <v>132</v>
      </c>
    </row>
    <row r="23815">
      <c r="A23815" s="129">
        <v>8.0</v>
      </c>
      <c r="B23815" s="129" t="s">
        <v>7306</v>
      </c>
      <c r="C23815" s="129" t="s">
        <v>7307</v>
      </c>
      <c r="D23815" s="129">
        <v>42.0</v>
      </c>
      <c r="E23815" s="129" t="s">
        <v>132</v>
      </c>
    </row>
    <row r="23816">
      <c r="A23816" s="129">
        <v>8.0</v>
      </c>
      <c r="B23816" s="129" t="s">
        <v>4334</v>
      </c>
      <c r="C23816" s="129" t="s">
        <v>4335</v>
      </c>
      <c r="D23816" s="129">
        <v>69.0</v>
      </c>
      <c r="E23816" s="129" t="s">
        <v>119</v>
      </c>
    </row>
    <row r="23817">
      <c r="A23817" s="129">
        <v>8.0</v>
      </c>
      <c r="B23817" s="129" t="s">
        <v>7990</v>
      </c>
      <c r="C23817" s="129" t="s">
        <v>7991</v>
      </c>
      <c r="D23817" s="129">
        <v>48.0</v>
      </c>
      <c r="E23817" s="129" t="s">
        <v>132</v>
      </c>
    </row>
    <row r="23818">
      <c r="A23818" s="129">
        <v>8.0</v>
      </c>
      <c r="B23818" s="129" t="s">
        <v>4336</v>
      </c>
      <c r="C23818" s="129" t="s">
        <v>4337</v>
      </c>
      <c r="D23818" s="129">
        <v>54.0</v>
      </c>
      <c r="E23818" s="129" t="s">
        <v>132</v>
      </c>
    </row>
    <row r="23819">
      <c r="A23819" s="129">
        <v>8.0</v>
      </c>
      <c r="B23819" s="129" t="s">
        <v>7308</v>
      </c>
      <c r="C23819" s="129" t="s">
        <v>7309</v>
      </c>
      <c r="D23819" s="129">
        <v>36.0</v>
      </c>
      <c r="E23819" s="129" t="s">
        <v>132</v>
      </c>
    </row>
    <row r="23820">
      <c r="A23820" s="129">
        <v>8.0</v>
      </c>
      <c r="B23820" s="129" t="s">
        <v>4338</v>
      </c>
      <c r="C23820" s="129" t="s">
        <v>4339</v>
      </c>
      <c r="D23820" s="129">
        <v>51.0</v>
      </c>
      <c r="E23820" s="129" t="s">
        <v>132</v>
      </c>
    </row>
    <row r="23821">
      <c r="A23821" s="129">
        <v>8.0</v>
      </c>
      <c r="B23821" s="129" t="s">
        <v>4340</v>
      </c>
      <c r="C23821" s="129" t="s">
        <v>4341</v>
      </c>
      <c r="D23821" s="129">
        <v>29.0</v>
      </c>
      <c r="E23821" s="129" t="s">
        <v>132</v>
      </c>
    </row>
    <row r="23822">
      <c r="A23822" s="129">
        <v>8.0</v>
      </c>
      <c r="B23822" s="129" t="s">
        <v>7310</v>
      </c>
      <c r="C23822" s="129" t="s">
        <v>7311</v>
      </c>
      <c r="D23822" s="129">
        <v>25.0</v>
      </c>
      <c r="E23822" s="129" t="s">
        <v>132</v>
      </c>
    </row>
    <row r="23823">
      <c r="A23823" s="129">
        <v>8.0</v>
      </c>
      <c r="B23823" s="129" t="s">
        <v>7312</v>
      </c>
      <c r="C23823" s="129" t="s">
        <v>7313</v>
      </c>
      <c r="D23823" s="129">
        <v>64.0</v>
      </c>
      <c r="E23823" s="129" t="s">
        <v>119</v>
      </c>
    </row>
    <row r="23824">
      <c r="A23824" s="129">
        <v>8.0</v>
      </c>
      <c r="B23824" s="129" t="s">
        <v>4346</v>
      </c>
      <c r="C23824" s="129" t="s">
        <v>4347</v>
      </c>
      <c r="D23824" s="129">
        <v>49.0</v>
      </c>
      <c r="E23824" s="129" t="s">
        <v>132</v>
      </c>
    </row>
    <row r="23825">
      <c r="A23825" s="129">
        <v>8.0</v>
      </c>
      <c r="B23825" s="129" t="s">
        <v>4348</v>
      </c>
      <c r="C23825" s="129" t="s">
        <v>4349</v>
      </c>
      <c r="D23825" s="129">
        <v>22.0</v>
      </c>
      <c r="E23825" s="129" t="s">
        <v>132</v>
      </c>
    </row>
    <row r="23826">
      <c r="A23826" s="129">
        <v>8.0</v>
      </c>
      <c r="B23826" s="129" t="s">
        <v>4350</v>
      </c>
      <c r="C23826" s="129" t="s">
        <v>4351</v>
      </c>
      <c r="D23826" s="129">
        <v>56.0</v>
      </c>
      <c r="E23826" s="129" t="s">
        <v>119</v>
      </c>
    </row>
    <row r="23827">
      <c r="A23827" s="129">
        <v>8.0</v>
      </c>
      <c r="B23827" s="129" t="s">
        <v>4354</v>
      </c>
      <c r="C23827" s="129" t="s">
        <v>4355</v>
      </c>
      <c r="D23827" s="129">
        <v>56.0</v>
      </c>
      <c r="E23827" s="129" t="s">
        <v>132</v>
      </c>
    </row>
    <row r="23828">
      <c r="A23828" s="129">
        <v>8.0</v>
      </c>
      <c r="B23828" s="129" t="s">
        <v>4356</v>
      </c>
      <c r="C23828" s="129" t="s">
        <v>4357</v>
      </c>
      <c r="D23828" s="129">
        <v>58.0</v>
      </c>
      <c r="E23828" s="129" t="s">
        <v>132</v>
      </c>
    </row>
    <row r="23829">
      <c r="A23829" s="129">
        <v>8.0</v>
      </c>
      <c r="B23829" s="129" t="s">
        <v>4358</v>
      </c>
      <c r="C23829" s="129" t="s">
        <v>4359</v>
      </c>
      <c r="D23829" s="129">
        <v>29.0</v>
      </c>
      <c r="E23829" s="129" t="s">
        <v>132</v>
      </c>
    </row>
    <row r="23830">
      <c r="A23830" s="129">
        <v>8.0</v>
      </c>
      <c r="B23830" s="129" t="s">
        <v>7314</v>
      </c>
      <c r="C23830" s="129" t="s">
        <v>7315</v>
      </c>
      <c r="D23830" s="129">
        <v>68.0</v>
      </c>
      <c r="E23830" s="129" t="s">
        <v>132</v>
      </c>
    </row>
    <row r="23831">
      <c r="A23831" s="129">
        <v>8.0</v>
      </c>
      <c r="B23831" s="129" t="s">
        <v>7316</v>
      </c>
      <c r="C23831" s="129" t="s">
        <v>7317</v>
      </c>
      <c r="D23831" s="129">
        <v>59.0</v>
      </c>
      <c r="E23831" s="129" t="s">
        <v>132</v>
      </c>
    </row>
    <row r="23832">
      <c r="A23832" s="129">
        <v>8.0</v>
      </c>
      <c r="B23832" s="129" t="s">
        <v>4360</v>
      </c>
      <c r="C23832" s="129" t="s">
        <v>4361</v>
      </c>
      <c r="D23832" s="129">
        <v>49.0</v>
      </c>
      <c r="E23832" s="129" t="s">
        <v>119</v>
      </c>
    </row>
    <row r="23833">
      <c r="A23833" s="129">
        <v>8.0</v>
      </c>
      <c r="B23833" s="129" t="s">
        <v>7318</v>
      </c>
      <c r="C23833" s="129" t="s">
        <v>7319</v>
      </c>
      <c r="D23833" s="129">
        <v>66.0</v>
      </c>
      <c r="E23833" s="129" t="s">
        <v>119</v>
      </c>
    </row>
    <row r="23834">
      <c r="A23834" s="129">
        <v>8.0</v>
      </c>
      <c r="B23834" s="129" t="s">
        <v>4364</v>
      </c>
      <c r="C23834" s="129" t="s">
        <v>4365</v>
      </c>
      <c r="D23834" s="129">
        <v>36.0</v>
      </c>
      <c r="E23834" s="129" t="s">
        <v>132</v>
      </c>
    </row>
    <row r="23835">
      <c r="A23835" s="129">
        <v>8.0</v>
      </c>
      <c r="B23835" s="129" t="s">
        <v>4366</v>
      </c>
      <c r="C23835" s="129" t="s">
        <v>4367</v>
      </c>
      <c r="D23835" s="129">
        <v>50.0</v>
      </c>
      <c r="E23835" s="129" t="s">
        <v>132</v>
      </c>
    </row>
    <row r="23836">
      <c r="A23836" s="129">
        <v>8.0</v>
      </c>
      <c r="B23836" s="129" t="s">
        <v>7994</v>
      </c>
      <c r="C23836" s="129" t="s">
        <v>7995</v>
      </c>
      <c r="D23836" s="129">
        <v>49.0</v>
      </c>
      <c r="E23836" s="129" t="s">
        <v>132</v>
      </c>
    </row>
    <row r="23837">
      <c r="A23837" s="129">
        <v>8.0</v>
      </c>
      <c r="B23837" s="129" t="s">
        <v>4368</v>
      </c>
      <c r="C23837" s="129" t="s">
        <v>4369</v>
      </c>
      <c r="D23837" s="129">
        <v>56.0</v>
      </c>
      <c r="E23837" s="129" t="s">
        <v>119</v>
      </c>
    </row>
    <row r="23838">
      <c r="A23838" s="129">
        <v>8.0</v>
      </c>
      <c r="B23838" s="129" t="s">
        <v>7320</v>
      </c>
      <c r="C23838" s="129" t="s">
        <v>7321</v>
      </c>
      <c r="D23838" s="129">
        <v>22.0</v>
      </c>
      <c r="E23838" s="129" t="s">
        <v>119</v>
      </c>
    </row>
    <row r="23839">
      <c r="A23839" s="129">
        <v>8.0</v>
      </c>
      <c r="B23839" s="129" t="s">
        <v>4370</v>
      </c>
      <c r="C23839" s="129" t="s">
        <v>4371</v>
      </c>
      <c r="D23839" s="129">
        <v>63.0</v>
      </c>
      <c r="E23839" s="129" t="s">
        <v>132</v>
      </c>
    </row>
    <row r="23840">
      <c r="A23840" s="129">
        <v>8.0</v>
      </c>
      <c r="B23840" s="129" t="s">
        <v>4374</v>
      </c>
      <c r="C23840" s="129" t="s">
        <v>4375</v>
      </c>
      <c r="D23840" s="129">
        <v>53.0</v>
      </c>
      <c r="E23840" s="129" t="s">
        <v>119</v>
      </c>
    </row>
    <row r="23841">
      <c r="A23841" s="129">
        <v>8.0</v>
      </c>
      <c r="B23841" s="129" t="s">
        <v>4378</v>
      </c>
      <c r="C23841" s="129" t="s">
        <v>4379</v>
      </c>
      <c r="D23841" s="129">
        <v>60.0</v>
      </c>
      <c r="E23841" s="129" t="s">
        <v>119</v>
      </c>
    </row>
    <row r="23842">
      <c r="A23842" s="129">
        <v>8.0</v>
      </c>
      <c r="B23842" s="129" t="s">
        <v>4380</v>
      </c>
      <c r="C23842" s="129" t="s">
        <v>4381</v>
      </c>
      <c r="D23842" s="129">
        <v>57.0</v>
      </c>
      <c r="E23842" s="129" t="s">
        <v>119</v>
      </c>
    </row>
    <row r="23843">
      <c r="A23843" s="129">
        <v>8.0</v>
      </c>
      <c r="B23843" s="129" t="s">
        <v>4382</v>
      </c>
      <c r="C23843" s="129" t="s">
        <v>4383</v>
      </c>
      <c r="D23843" s="129">
        <v>38.0</v>
      </c>
      <c r="E23843" s="129" t="s">
        <v>119</v>
      </c>
    </row>
    <row r="23844">
      <c r="A23844" s="129">
        <v>8.0</v>
      </c>
      <c r="B23844" s="129" t="s">
        <v>4384</v>
      </c>
      <c r="C23844" s="129" t="s">
        <v>4385</v>
      </c>
      <c r="D23844" s="129">
        <v>50.0</v>
      </c>
      <c r="E23844" s="129" t="s">
        <v>119</v>
      </c>
    </row>
    <row r="23845">
      <c r="A23845" s="129">
        <v>8.0</v>
      </c>
      <c r="B23845" s="129" t="s">
        <v>4386</v>
      </c>
      <c r="C23845" s="129" t="s">
        <v>4387</v>
      </c>
      <c r="D23845" s="129">
        <v>60.0</v>
      </c>
      <c r="E23845" s="129" t="s">
        <v>119</v>
      </c>
    </row>
    <row r="23846">
      <c r="A23846" s="129">
        <v>8.0</v>
      </c>
      <c r="B23846" s="129" t="s">
        <v>7996</v>
      </c>
      <c r="C23846" s="129" t="s">
        <v>7997</v>
      </c>
      <c r="D23846" s="129">
        <v>48.0</v>
      </c>
      <c r="E23846" s="129" t="s">
        <v>119</v>
      </c>
    </row>
    <row r="23847">
      <c r="A23847" s="129">
        <v>8.0</v>
      </c>
      <c r="B23847" s="129" t="s">
        <v>4388</v>
      </c>
      <c r="C23847" s="129" t="s">
        <v>4389</v>
      </c>
      <c r="D23847" s="129">
        <v>57.0</v>
      </c>
      <c r="E23847" s="129" t="s">
        <v>119</v>
      </c>
    </row>
    <row r="23848">
      <c r="A23848" s="129">
        <v>8.0</v>
      </c>
      <c r="B23848" s="129" t="s">
        <v>4390</v>
      </c>
      <c r="C23848" s="129" t="s">
        <v>4391</v>
      </c>
      <c r="D23848" s="129">
        <v>68.0</v>
      </c>
      <c r="E23848" s="129" t="s">
        <v>132</v>
      </c>
    </row>
    <row r="23849">
      <c r="A23849" s="129">
        <v>8.0</v>
      </c>
      <c r="B23849" s="129" t="s">
        <v>4392</v>
      </c>
      <c r="C23849" s="129" t="s">
        <v>4393</v>
      </c>
      <c r="D23849" s="129">
        <v>56.0</v>
      </c>
      <c r="E23849" s="129" t="s">
        <v>119</v>
      </c>
    </row>
    <row r="23850">
      <c r="A23850" s="129">
        <v>8.0</v>
      </c>
      <c r="B23850" s="129" t="s">
        <v>7326</v>
      </c>
      <c r="C23850" s="129" t="s">
        <v>7327</v>
      </c>
      <c r="D23850" s="129">
        <v>58.0</v>
      </c>
      <c r="E23850" s="129" t="s">
        <v>132</v>
      </c>
    </row>
    <row r="23851">
      <c r="A23851" s="129">
        <v>8.0</v>
      </c>
      <c r="B23851" s="129" t="s">
        <v>4394</v>
      </c>
      <c r="C23851" s="129" t="s">
        <v>4395</v>
      </c>
      <c r="D23851" s="129">
        <v>35.0</v>
      </c>
      <c r="E23851" s="129" t="s">
        <v>132</v>
      </c>
    </row>
    <row r="23852">
      <c r="A23852" s="129">
        <v>8.0</v>
      </c>
      <c r="B23852" s="129" t="s">
        <v>8482</v>
      </c>
      <c r="C23852" s="129" t="s">
        <v>8483</v>
      </c>
      <c r="D23852" s="129">
        <v>33.0</v>
      </c>
      <c r="E23852" s="129" t="s">
        <v>119</v>
      </c>
    </row>
    <row r="23853">
      <c r="A23853" s="129">
        <v>8.0</v>
      </c>
      <c r="B23853" s="129" t="s">
        <v>7328</v>
      </c>
      <c r="C23853" s="129" t="s">
        <v>7329</v>
      </c>
      <c r="D23853" s="129">
        <v>63.0</v>
      </c>
      <c r="E23853" s="129" t="s">
        <v>132</v>
      </c>
    </row>
    <row r="23854">
      <c r="A23854" s="129">
        <v>8.0</v>
      </c>
      <c r="B23854" s="129" t="s">
        <v>4396</v>
      </c>
      <c r="C23854" s="129" t="s">
        <v>4397</v>
      </c>
      <c r="D23854" s="129">
        <v>61.0</v>
      </c>
      <c r="E23854" s="129" t="s">
        <v>132</v>
      </c>
    </row>
    <row r="23855">
      <c r="A23855" s="129">
        <v>8.0</v>
      </c>
      <c r="B23855" s="129" t="s">
        <v>4398</v>
      </c>
      <c r="C23855" s="129" t="s">
        <v>4399</v>
      </c>
      <c r="D23855" s="129">
        <v>61.0</v>
      </c>
      <c r="E23855" s="129" t="s">
        <v>132</v>
      </c>
    </row>
    <row r="23856">
      <c r="A23856" s="129">
        <v>8.0</v>
      </c>
      <c r="B23856" s="129" t="s">
        <v>4400</v>
      </c>
      <c r="C23856" s="129" t="s">
        <v>4401</v>
      </c>
      <c r="D23856" s="129">
        <v>58.0</v>
      </c>
      <c r="E23856" s="129" t="s">
        <v>132</v>
      </c>
    </row>
    <row r="23857">
      <c r="A23857" s="129">
        <v>8.0</v>
      </c>
      <c r="B23857" s="129" t="s">
        <v>4402</v>
      </c>
      <c r="C23857" s="129" t="s">
        <v>4403</v>
      </c>
      <c r="D23857" s="129">
        <v>53.0</v>
      </c>
      <c r="E23857" s="129" t="s">
        <v>132</v>
      </c>
    </row>
    <row r="23858">
      <c r="A23858" s="129">
        <v>8.0</v>
      </c>
      <c r="B23858" s="129" t="s">
        <v>4404</v>
      </c>
      <c r="C23858" s="129" t="s">
        <v>4405</v>
      </c>
      <c r="D23858" s="129">
        <v>40.0</v>
      </c>
      <c r="E23858" s="129" t="s">
        <v>119</v>
      </c>
    </row>
    <row r="23859">
      <c r="A23859" s="129">
        <v>8.0</v>
      </c>
      <c r="B23859" s="129" t="s">
        <v>4406</v>
      </c>
      <c r="C23859" s="129" t="s">
        <v>4407</v>
      </c>
      <c r="D23859" s="129">
        <v>34.0</v>
      </c>
      <c r="E23859" s="129" t="s">
        <v>119</v>
      </c>
    </row>
    <row r="23860">
      <c r="A23860" s="129">
        <v>8.0</v>
      </c>
      <c r="B23860" s="129" t="s">
        <v>4408</v>
      </c>
      <c r="C23860" s="129" t="s">
        <v>4409</v>
      </c>
      <c r="D23860" s="129">
        <v>58.0</v>
      </c>
      <c r="E23860" s="129" t="s">
        <v>132</v>
      </c>
    </row>
    <row r="23861">
      <c r="A23861" s="129">
        <v>8.0</v>
      </c>
      <c r="B23861" s="129" t="s">
        <v>4410</v>
      </c>
      <c r="C23861" s="129" t="s">
        <v>4411</v>
      </c>
      <c r="D23861" s="129">
        <v>36.0</v>
      </c>
      <c r="E23861" s="129" t="s">
        <v>132</v>
      </c>
    </row>
    <row r="23862">
      <c r="A23862" s="129">
        <v>8.0</v>
      </c>
      <c r="B23862" s="129" t="s">
        <v>4412</v>
      </c>
      <c r="C23862" s="129" t="s">
        <v>4413</v>
      </c>
      <c r="D23862" s="129">
        <v>29.0</v>
      </c>
      <c r="E23862" s="129" t="s">
        <v>132</v>
      </c>
    </row>
    <row r="23863">
      <c r="A23863" s="129">
        <v>8.0</v>
      </c>
      <c r="B23863" s="129" t="s">
        <v>4414</v>
      </c>
      <c r="C23863" s="129" t="s">
        <v>4415</v>
      </c>
      <c r="D23863" s="129">
        <v>56.0</v>
      </c>
      <c r="E23863" s="129" t="s">
        <v>119</v>
      </c>
    </row>
    <row r="23864">
      <c r="A23864" s="129">
        <v>8.0</v>
      </c>
      <c r="B23864" s="129" t="s">
        <v>4416</v>
      </c>
      <c r="C23864" s="129" t="s">
        <v>4417</v>
      </c>
      <c r="D23864" s="129">
        <v>53.0</v>
      </c>
      <c r="E23864" s="129" t="s">
        <v>119</v>
      </c>
    </row>
    <row r="23865">
      <c r="A23865" s="129">
        <v>8.0</v>
      </c>
      <c r="B23865" s="129" t="s">
        <v>7330</v>
      </c>
      <c r="C23865" s="129" t="s">
        <v>7331</v>
      </c>
      <c r="D23865" s="129">
        <v>45.0</v>
      </c>
      <c r="E23865" s="129" t="s">
        <v>119</v>
      </c>
    </row>
    <row r="23866">
      <c r="A23866" s="129">
        <v>8.0</v>
      </c>
      <c r="B23866" s="129" t="s">
        <v>4418</v>
      </c>
      <c r="C23866" s="129" t="s">
        <v>4419</v>
      </c>
      <c r="D23866" s="129">
        <v>39.0</v>
      </c>
      <c r="E23866" s="129" t="s">
        <v>132</v>
      </c>
    </row>
    <row r="23867">
      <c r="A23867" s="129">
        <v>8.0</v>
      </c>
      <c r="B23867" s="129" t="s">
        <v>4420</v>
      </c>
      <c r="C23867" s="129" t="s">
        <v>4421</v>
      </c>
      <c r="D23867" s="129">
        <v>39.0</v>
      </c>
      <c r="E23867" s="129" t="s">
        <v>119</v>
      </c>
    </row>
    <row r="23868">
      <c r="A23868" s="129">
        <v>8.0</v>
      </c>
      <c r="B23868" s="129" t="s">
        <v>4422</v>
      </c>
      <c r="C23868" s="129" t="s">
        <v>4423</v>
      </c>
      <c r="D23868" s="129">
        <v>66.0</v>
      </c>
      <c r="E23868" s="129" t="s">
        <v>132</v>
      </c>
    </row>
    <row r="23869">
      <c r="A23869" s="129">
        <v>8.0</v>
      </c>
      <c r="B23869" s="129" t="s">
        <v>4426</v>
      </c>
      <c r="C23869" s="129" t="s">
        <v>4427</v>
      </c>
      <c r="D23869" s="129">
        <v>23.0</v>
      </c>
      <c r="E23869" s="129" t="s">
        <v>119</v>
      </c>
    </row>
    <row r="23870">
      <c r="A23870" s="129">
        <v>8.0</v>
      </c>
      <c r="B23870" s="129" t="s">
        <v>4428</v>
      </c>
      <c r="C23870" s="129" t="s">
        <v>4429</v>
      </c>
      <c r="D23870" s="129">
        <v>62.0</v>
      </c>
      <c r="E23870" s="129" t="s">
        <v>132</v>
      </c>
    </row>
    <row r="23871">
      <c r="A23871" s="129">
        <v>8.0</v>
      </c>
      <c r="B23871" s="129" t="s">
        <v>4430</v>
      </c>
      <c r="C23871" s="129" t="s">
        <v>4431</v>
      </c>
      <c r="D23871" s="129">
        <v>57.0</v>
      </c>
      <c r="E23871" s="129" t="s">
        <v>119</v>
      </c>
    </row>
    <row r="23872">
      <c r="A23872" s="129">
        <v>8.0</v>
      </c>
      <c r="B23872" s="129" t="s">
        <v>4432</v>
      </c>
      <c r="C23872" s="129" t="s">
        <v>4433</v>
      </c>
      <c r="D23872" s="129">
        <v>37.0</v>
      </c>
      <c r="E23872" s="129" t="s">
        <v>132</v>
      </c>
    </row>
    <row r="23873">
      <c r="A23873" s="129">
        <v>8.0</v>
      </c>
      <c r="B23873" s="129" t="s">
        <v>8004</v>
      </c>
      <c r="C23873" s="129" t="s">
        <v>8005</v>
      </c>
      <c r="D23873" s="129">
        <v>43.0</v>
      </c>
      <c r="E23873" s="129" t="s">
        <v>132</v>
      </c>
    </row>
    <row r="23874">
      <c r="A23874" s="129">
        <v>8.0</v>
      </c>
      <c r="B23874" s="129" t="s">
        <v>4436</v>
      </c>
      <c r="C23874" s="129" t="s">
        <v>4437</v>
      </c>
      <c r="D23874" s="129">
        <v>36.0</v>
      </c>
      <c r="E23874" s="129" t="s">
        <v>119</v>
      </c>
    </row>
    <row r="23875">
      <c r="A23875" s="129">
        <v>8.0</v>
      </c>
      <c r="B23875" s="129" t="s">
        <v>7332</v>
      </c>
      <c r="C23875" s="129" t="s">
        <v>7333</v>
      </c>
      <c r="D23875" s="129">
        <v>28.0</v>
      </c>
      <c r="E23875" s="129" t="s">
        <v>132</v>
      </c>
    </row>
    <row r="23876">
      <c r="A23876" s="129">
        <v>8.0</v>
      </c>
      <c r="B23876" s="129" t="s">
        <v>4438</v>
      </c>
      <c r="C23876" s="129" t="s">
        <v>4439</v>
      </c>
      <c r="D23876" s="129">
        <v>37.0</v>
      </c>
      <c r="E23876" s="129" t="s">
        <v>119</v>
      </c>
    </row>
    <row r="23877">
      <c r="A23877" s="129">
        <v>8.0</v>
      </c>
      <c r="B23877" s="129" t="s">
        <v>4440</v>
      </c>
      <c r="C23877" s="129" t="s">
        <v>4441</v>
      </c>
      <c r="D23877" s="129">
        <v>65.0</v>
      </c>
      <c r="E23877" s="129" t="s">
        <v>132</v>
      </c>
    </row>
    <row r="23878">
      <c r="A23878" s="129">
        <v>8.0</v>
      </c>
      <c r="B23878" s="129" t="s">
        <v>4442</v>
      </c>
      <c r="C23878" s="129" t="s">
        <v>4443</v>
      </c>
      <c r="D23878" s="129">
        <v>51.0</v>
      </c>
      <c r="E23878" s="129" t="s">
        <v>119</v>
      </c>
    </row>
    <row r="23879">
      <c r="A23879" s="129">
        <v>8.0</v>
      </c>
      <c r="B23879" s="129" t="s">
        <v>4444</v>
      </c>
      <c r="C23879" s="129" t="s">
        <v>4445</v>
      </c>
      <c r="D23879" s="129">
        <v>35.0</v>
      </c>
      <c r="E23879" s="129" t="s">
        <v>119</v>
      </c>
    </row>
    <row r="23880">
      <c r="A23880" s="129">
        <v>8.0</v>
      </c>
      <c r="B23880" s="129" t="s">
        <v>4448</v>
      </c>
      <c r="C23880" s="129" t="s">
        <v>4449</v>
      </c>
      <c r="D23880" s="129">
        <v>68.0</v>
      </c>
      <c r="E23880" s="129" t="s">
        <v>132</v>
      </c>
    </row>
    <row r="23881">
      <c r="A23881" s="129">
        <v>8.0</v>
      </c>
      <c r="B23881" s="129" t="s">
        <v>4450</v>
      </c>
      <c r="C23881" s="129" t="s">
        <v>4451</v>
      </c>
      <c r="D23881" s="129">
        <v>68.0</v>
      </c>
      <c r="E23881" s="129" t="s">
        <v>132</v>
      </c>
    </row>
    <row r="23882">
      <c r="A23882" s="129">
        <v>8.0</v>
      </c>
      <c r="B23882" s="129" t="s">
        <v>8326</v>
      </c>
      <c r="C23882" s="129" t="s">
        <v>8327</v>
      </c>
      <c r="D23882" s="129">
        <v>26.0</v>
      </c>
      <c r="E23882" s="129" t="s">
        <v>119</v>
      </c>
    </row>
    <row r="23883">
      <c r="A23883" s="129">
        <v>8.0</v>
      </c>
      <c r="B23883" s="129" t="s">
        <v>8010</v>
      </c>
      <c r="C23883" s="129" t="s">
        <v>8011</v>
      </c>
      <c r="D23883" s="129">
        <v>57.0</v>
      </c>
      <c r="E23883" s="129" t="s">
        <v>119</v>
      </c>
    </row>
    <row r="23884">
      <c r="A23884" s="129">
        <v>8.0</v>
      </c>
      <c r="B23884" s="129" t="s">
        <v>4454</v>
      </c>
      <c r="C23884" s="129" t="s">
        <v>4455</v>
      </c>
      <c r="D23884" s="129">
        <v>47.0</v>
      </c>
      <c r="E23884" s="129" t="s">
        <v>132</v>
      </c>
    </row>
    <row r="23885">
      <c r="A23885" s="129">
        <v>8.0</v>
      </c>
      <c r="B23885" s="129" t="s">
        <v>4456</v>
      </c>
      <c r="C23885" s="129" t="s">
        <v>4457</v>
      </c>
      <c r="D23885" s="129">
        <v>35.0</v>
      </c>
      <c r="E23885" s="129" t="s">
        <v>132</v>
      </c>
    </row>
    <row r="23886">
      <c r="A23886" s="129">
        <v>8.0</v>
      </c>
      <c r="B23886" s="129" t="s">
        <v>4460</v>
      </c>
      <c r="C23886" s="129" t="s">
        <v>4461</v>
      </c>
      <c r="D23886" s="129">
        <v>31.0</v>
      </c>
      <c r="E23886" s="129" t="s">
        <v>119</v>
      </c>
    </row>
    <row r="23887">
      <c r="A23887" s="129">
        <v>8.0</v>
      </c>
      <c r="B23887" s="129" t="s">
        <v>4462</v>
      </c>
      <c r="C23887" s="129" t="s">
        <v>4463</v>
      </c>
      <c r="D23887" s="129">
        <v>26.0</v>
      </c>
      <c r="E23887" s="129" t="s">
        <v>132</v>
      </c>
    </row>
    <row r="23888">
      <c r="A23888" s="129">
        <v>8.0</v>
      </c>
      <c r="B23888" s="129" t="s">
        <v>7342</v>
      </c>
      <c r="C23888" s="129" t="s">
        <v>7343</v>
      </c>
      <c r="D23888" s="129">
        <v>40.0</v>
      </c>
      <c r="E23888" s="129" t="s">
        <v>132</v>
      </c>
    </row>
    <row r="23889">
      <c r="A23889" s="129">
        <v>8.0</v>
      </c>
      <c r="B23889" s="129" t="s">
        <v>4466</v>
      </c>
      <c r="C23889" s="129" t="s">
        <v>4467</v>
      </c>
      <c r="D23889" s="129">
        <v>51.0</v>
      </c>
      <c r="E23889" s="129" t="s">
        <v>132</v>
      </c>
    </row>
    <row r="23890">
      <c r="A23890" s="129">
        <v>8.0</v>
      </c>
      <c r="B23890" s="129" t="s">
        <v>4468</v>
      </c>
      <c r="C23890" s="129" t="s">
        <v>4469</v>
      </c>
      <c r="D23890" s="129">
        <v>40.0</v>
      </c>
      <c r="E23890" s="129" t="s">
        <v>132</v>
      </c>
    </row>
    <row r="23891">
      <c r="A23891" s="129">
        <v>8.0</v>
      </c>
      <c r="B23891" s="129" t="s">
        <v>4470</v>
      </c>
      <c r="C23891" s="129" t="s">
        <v>4471</v>
      </c>
      <c r="D23891" s="129">
        <v>37.0</v>
      </c>
      <c r="E23891" s="129" t="s">
        <v>132</v>
      </c>
    </row>
    <row r="23892">
      <c r="A23892" s="129">
        <v>8.0</v>
      </c>
      <c r="B23892" s="129" t="s">
        <v>4474</v>
      </c>
      <c r="C23892" s="129" t="s">
        <v>4475</v>
      </c>
      <c r="D23892" s="129">
        <v>36.0</v>
      </c>
      <c r="E23892" s="129" t="s">
        <v>119</v>
      </c>
    </row>
    <row r="23893">
      <c r="A23893" s="129">
        <v>8.0</v>
      </c>
      <c r="B23893" s="129" t="s">
        <v>4476</v>
      </c>
      <c r="C23893" s="129" t="s">
        <v>4477</v>
      </c>
      <c r="D23893" s="129">
        <v>33.0</v>
      </c>
      <c r="E23893" s="129" t="s">
        <v>132</v>
      </c>
    </row>
    <row r="23894">
      <c r="A23894" s="129">
        <v>8.0</v>
      </c>
      <c r="B23894" s="129" t="s">
        <v>8012</v>
      </c>
      <c r="C23894" s="129" t="s">
        <v>8013</v>
      </c>
      <c r="D23894" s="129">
        <v>27.0</v>
      </c>
      <c r="E23894" s="129" t="s">
        <v>119</v>
      </c>
    </row>
    <row r="23895">
      <c r="A23895" s="129">
        <v>8.0</v>
      </c>
      <c r="B23895" s="129" t="s">
        <v>4480</v>
      </c>
      <c r="C23895" s="129" t="s">
        <v>4481</v>
      </c>
      <c r="D23895" s="129">
        <v>51.0</v>
      </c>
      <c r="E23895" s="129" t="s">
        <v>119</v>
      </c>
    </row>
    <row r="23896">
      <c r="A23896" s="129">
        <v>8.0</v>
      </c>
      <c r="B23896" s="129" t="s">
        <v>4482</v>
      </c>
      <c r="C23896" s="129" t="s">
        <v>4483</v>
      </c>
      <c r="D23896" s="129">
        <v>26.0</v>
      </c>
      <c r="E23896" s="129" t="s">
        <v>119</v>
      </c>
    </row>
    <row r="23897">
      <c r="A23897" s="129">
        <v>8.0</v>
      </c>
      <c r="B23897" s="129" t="s">
        <v>4484</v>
      </c>
      <c r="C23897" s="129" t="s">
        <v>4485</v>
      </c>
      <c r="D23897" s="129">
        <v>38.0</v>
      </c>
      <c r="E23897" s="129" t="s">
        <v>132</v>
      </c>
    </row>
    <row r="23898">
      <c r="A23898" s="129">
        <v>8.0</v>
      </c>
      <c r="B23898" s="129" t="s">
        <v>4488</v>
      </c>
      <c r="C23898" s="129" t="s">
        <v>4489</v>
      </c>
      <c r="D23898" s="129">
        <v>50.0</v>
      </c>
      <c r="E23898" s="129" t="s">
        <v>132</v>
      </c>
    </row>
    <row r="23899">
      <c r="A23899" s="129">
        <v>8.0</v>
      </c>
      <c r="B23899" s="129" t="s">
        <v>4490</v>
      </c>
      <c r="C23899" s="129" t="s">
        <v>4491</v>
      </c>
      <c r="D23899" s="129">
        <v>22.0</v>
      </c>
      <c r="E23899" s="129" t="s">
        <v>119</v>
      </c>
    </row>
    <row r="23900">
      <c r="A23900" s="129">
        <v>8.0</v>
      </c>
      <c r="B23900" s="129" t="s">
        <v>4494</v>
      </c>
      <c r="C23900" s="129" t="s">
        <v>4495</v>
      </c>
      <c r="D23900" s="129">
        <v>36.0</v>
      </c>
      <c r="E23900" s="129" t="s">
        <v>119</v>
      </c>
    </row>
    <row r="23901">
      <c r="A23901" s="129">
        <v>8.0</v>
      </c>
      <c r="B23901" s="129" t="s">
        <v>4496</v>
      </c>
      <c r="C23901" s="129" t="s">
        <v>4497</v>
      </c>
      <c r="D23901" s="129">
        <v>70.0</v>
      </c>
      <c r="E23901" s="129" t="s">
        <v>119</v>
      </c>
    </row>
    <row r="23902">
      <c r="A23902" s="129">
        <v>8.0</v>
      </c>
      <c r="B23902" s="129" t="s">
        <v>4500</v>
      </c>
      <c r="C23902" s="129" t="s">
        <v>4501</v>
      </c>
      <c r="D23902" s="129">
        <v>61.0</v>
      </c>
      <c r="E23902" s="129" t="s">
        <v>119</v>
      </c>
    </row>
    <row r="23903">
      <c r="A23903" s="129">
        <v>8.0</v>
      </c>
      <c r="B23903" s="129" t="s">
        <v>7344</v>
      </c>
      <c r="C23903" s="129" t="s">
        <v>7345</v>
      </c>
      <c r="D23903" s="129">
        <v>27.0</v>
      </c>
      <c r="E23903" s="129" t="s">
        <v>119</v>
      </c>
    </row>
    <row r="23904">
      <c r="A23904" s="129">
        <v>8.0</v>
      </c>
      <c r="B23904" s="129" t="s">
        <v>4502</v>
      </c>
      <c r="C23904" s="129" t="s">
        <v>4503</v>
      </c>
      <c r="D23904" s="129">
        <v>65.0</v>
      </c>
      <c r="E23904" s="129" t="s">
        <v>132</v>
      </c>
    </row>
    <row r="23905">
      <c r="A23905" s="129">
        <v>8.0</v>
      </c>
      <c r="B23905" s="129" t="s">
        <v>4504</v>
      </c>
      <c r="C23905" s="129" t="s">
        <v>4505</v>
      </c>
      <c r="D23905" s="129">
        <v>26.0</v>
      </c>
      <c r="E23905" s="129" t="s">
        <v>132</v>
      </c>
    </row>
    <row r="23906">
      <c r="A23906" s="129">
        <v>8.0</v>
      </c>
      <c r="B23906" s="129" t="s">
        <v>4506</v>
      </c>
      <c r="C23906" s="129" t="s">
        <v>4507</v>
      </c>
      <c r="D23906" s="129">
        <v>68.0</v>
      </c>
      <c r="E23906" s="129" t="s">
        <v>132</v>
      </c>
    </row>
    <row r="23907">
      <c r="A23907" s="129">
        <v>8.0</v>
      </c>
      <c r="B23907" s="129" t="s">
        <v>4508</v>
      </c>
      <c r="C23907" s="129" t="s">
        <v>4509</v>
      </c>
      <c r="D23907" s="129">
        <v>48.0</v>
      </c>
      <c r="E23907" s="129" t="s">
        <v>132</v>
      </c>
    </row>
    <row r="23908">
      <c r="A23908" s="129">
        <v>8.0</v>
      </c>
      <c r="B23908" s="129" t="s">
        <v>4510</v>
      </c>
      <c r="C23908" s="129" t="s">
        <v>4511</v>
      </c>
      <c r="D23908" s="129">
        <v>64.0</v>
      </c>
      <c r="E23908" s="129" t="s">
        <v>132</v>
      </c>
    </row>
    <row r="23909">
      <c r="A23909" s="129">
        <v>8.0</v>
      </c>
      <c r="B23909" s="129" t="s">
        <v>4512</v>
      </c>
      <c r="C23909" s="129" t="s">
        <v>4513</v>
      </c>
      <c r="D23909" s="129">
        <v>25.0</v>
      </c>
      <c r="E23909" s="129" t="s">
        <v>119</v>
      </c>
    </row>
    <row r="23910">
      <c r="A23910" s="129">
        <v>8.0</v>
      </c>
      <c r="B23910" s="129" t="s">
        <v>4514</v>
      </c>
      <c r="C23910" s="129" t="s">
        <v>4515</v>
      </c>
      <c r="D23910" s="129">
        <v>28.0</v>
      </c>
      <c r="E23910" s="129" t="s">
        <v>132</v>
      </c>
    </row>
    <row r="23911">
      <c r="A23911" s="129">
        <v>8.0</v>
      </c>
      <c r="B23911" s="129" t="s">
        <v>7346</v>
      </c>
      <c r="C23911" s="129" t="s">
        <v>7347</v>
      </c>
      <c r="D23911" s="129">
        <v>48.0</v>
      </c>
      <c r="E23911" s="129" t="s">
        <v>132</v>
      </c>
    </row>
    <row r="23912">
      <c r="A23912" s="129">
        <v>8.0</v>
      </c>
      <c r="B23912" s="129" t="s">
        <v>4516</v>
      </c>
      <c r="C23912" s="129" t="s">
        <v>4517</v>
      </c>
      <c r="D23912" s="129">
        <v>40.0</v>
      </c>
      <c r="E23912" s="129" t="s">
        <v>132</v>
      </c>
    </row>
    <row r="23913">
      <c r="A23913" s="129">
        <v>8.0</v>
      </c>
      <c r="B23913" s="129" t="s">
        <v>4520</v>
      </c>
      <c r="C23913" s="129" t="s">
        <v>4521</v>
      </c>
      <c r="D23913" s="129">
        <v>69.0</v>
      </c>
      <c r="E23913" s="129" t="s">
        <v>119</v>
      </c>
    </row>
    <row r="23914">
      <c r="A23914" s="129">
        <v>8.0</v>
      </c>
      <c r="B23914" s="129" t="s">
        <v>7348</v>
      </c>
      <c r="C23914" s="129" t="s">
        <v>7349</v>
      </c>
      <c r="D23914" s="129">
        <v>26.0</v>
      </c>
      <c r="E23914" s="129" t="s">
        <v>132</v>
      </c>
    </row>
    <row r="23915">
      <c r="A23915" s="129">
        <v>8.0</v>
      </c>
      <c r="B23915" s="129" t="s">
        <v>4522</v>
      </c>
      <c r="C23915" s="129" t="s">
        <v>4523</v>
      </c>
      <c r="D23915" s="129">
        <v>47.0</v>
      </c>
      <c r="E23915" s="129" t="s">
        <v>119</v>
      </c>
    </row>
    <row r="23916">
      <c r="A23916" s="129">
        <v>8.0</v>
      </c>
      <c r="B23916" s="129" t="s">
        <v>4524</v>
      </c>
      <c r="C23916" s="129" t="s">
        <v>4525</v>
      </c>
      <c r="D23916" s="129">
        <v>69.0</v>
      </c>
      <c r="E23916" s="129" t="s">
        <v>119</v>
      </c>
    </row>
    <row r="23917">
      <c r="A23917" s="129">
        <v>8.0</v>
      </c>
      <c r="B23917" s="129" t="s">
        <v>4528</v>
      </c>
      <c r="C23917" s="129" t="s">
        <v>4529</v>
      </c>
      <c r="D23917" s="129">
        <v>52.0</v>
      </c>
      <c r="E23917" s="129" t="s">
        <v>132</v>
      </c>
    </row>
    <row r="23918">
      <c r="A23918" s="129">
        <v>8.0</v>
      </c>
      <c r="B23918" s="129" t="s">
        <v>8016</v>
      </c>
      <c r="C23918" s="129" t="s">
        <v>8017</v>
      </c>
      <c r="D23918" s="129">
        <v>43.0</v>
      </c>
      <c r="E23918" s="129" t="s">
        <v>132</v>
      </c>
    </row>
    <row r="23919">
      <c r="A23919" s="129">
        <v>8.0</v>
      </c>
      <c r="B23919" s="129" t="s">
        <v>7350</v>
      </c>
      <c r="C23919" s="129" t="s">
        <v>7351</v>
      </c>
      <c r="D23919" s="129">
        <v>26.0</v>
      </c>
      <c r="E23919" s="129" t="s">
        <v>132</v>
      </c>
    </row>
    <row r="23920">
      <c r="A23920" s="129">
        <v>8.0</v>
      </c>
      <c r="B23920" s="129" t="s">
        <v>4530</v>
      </c>
      <c r="C23920" s="129" t="s">
        <v>4531</v>
      </c>
      <c r="D23920" s="129">
        <v>68.0</v>
      </c>
      <c r="E23920" s="129" t="s">
        <v>119</v>
      </c>
    </row>
    <row r="23921">
      <c r="A23921" s="129">
        <v>8.0</v>
      </c>
      <c r="B23921" s="129" t="s">
        <v>4534</v>
      </c>
      <c r="C23921" s="129" t="s">
        <v>4535</v>
      </c>
      <c r="D23921" s="129">
        <v>50.0</v>
      </c>
      <c r="E23921" s="129" t="s">
        <v>119</v>
      </c>
    </row>
    <row r="23922">
      <c r="A23922" s="129">
        <v>8.0</v>
      </c>
      <c r="B23922" s="129" t="s">
        <v>4536</v>
      </c>
      <c r="C23922" s="129" t="s">
        <v>4537</v>
      </c>
      <c r="D23922" s="129">
        <v>43.0</v>
      </c>
      <c r="E23922" s="129" t="s">
        <v>119</v>
      </c>
    </row>
    <row r="23923">
      <c r="A23923" s="129">
        <v>8.0</v>
      </c>
      <c r="B23923" s="129" t="s">
        <v>8328</v>
      </c>
      <c r="C23923" s="129" t="s">
        <v>8329</v>
      </c>
      <c r="D23923" s="129">
        <v>39.0</v>
      </c>
      <c r="E23923" s="129" t="s">
        <v>119</v>
      </c>
    </row>
    <row r="23924">
      <c r="A23924" s="129">
        <v>8.0</v>
      </c>
      <c r="B23924" s="129" t="s">
        <v>4538</v>
      </c>
      <c r="C23924" s="129" t="s">
        <v>4539</v>
      </c>
      <c r="D23924" s="129">
        <v>58.0</v>
      </c>
      <c r="E23924" s="129" t="s">
        <v>119</v>
      </c>
    </row>
    <row r="23925">
      <c r="A23925" s="129">
        <v>8.0</v>
      </c>
      <c r="B23925" s="129" t="s">
        <v>4540</v>
      </c>
      <c r="C23925" s="129" t="s">
        <v>4541</v>
      </c>
      <c r="D23925" s="129">
        <v>30.0</v>
      </c>
      <c r="E23925" s="129" t="s">
        <v>132</v>
      </c>
    </row>
    <row r="23926">
      <c r="A23926" s="129">
        <v>8.0</v>
      </c>
      <c r="B23926" s="129" t="s">
        <v>4542</v>
      </c>
      <c r="C23926" s="129" t="s">
        <v>4543</v>
      </c>
      <c r="D23926" s="129">
        <v>53.0</v>
      </c>
      <c r="E23926" s="129" t="s">
        <v>132</v>
      </c>
    </row>
    <row r="23927">
      <c r="A23927" s="129">
        <v>8.0</v>
      </c>
      <c r="B23927" s="129" t="s">
        <v>8330</v>
      </c>
      <c r="C23927" s="129" t="s">
        <v>8331</v>
      </c>
      <c r="D23927" s="129">
        <v>30.0</v>
      </c>
      <c r="E23927" s="129" t="s">
        <v>132</v>
      </c>
    </row>
    <row r="23928">
      <c r="A23928" s="129">
        <v>8.0</v>
      </c>
      <c r="B23928" s="129" t="s">
        <v>4544</v>
      </c>
      <c r="C23928" s="129" t="s">
        <v>4545</v>
      </c>
      <c r="D23928" s="129">
        <v>63.0</v>
      </c>
      <c r="E23928" s="129" t="s">
        <v>119</v>
      </c>
    </row>
    <row r="23929">
      <c r="A23929" s="129">
        <v>8.0</v>
      </c>
      <c r="B23929" s="129" t="s">
        <v>4546</v>
      </c>
      <c r="C23929" s="129" t="s">
        <v>4547</v>
      </c>
      <c r="D23929" s="129">
        <v>50.0</v>
      </c>
      <c r="E23929" s="129" t="s">
        <v>132</v>
      </c>
    </row>
    <row r="23930">
      <c r="A23930" s="129">
        <v>8.0</v>
      </c>
      <c r="B23930" s="129" t="s">
        <v>4548</v>
      </c>
      <c r="C23930" s="129" t="s">
        <v>4549</v>
      </c>
      <c r="D23930" s="129">
        <v>31.0</v>
      </c>
      <c r="E23930" s="129" t="s">
        <v>119</v>
      </c>
    </row>
    <row r="23931">
      <c r="A23931" s="129">
        <v>8.0</v>
      </c>
      <c r="B23931" s="129" t="s">
        <v>4554</v>
      </c>
      <c r="C23931" s="129" t="s">
        <v>4555</v>
      </c>
      <c r="D23931" s="129">
        <v>58.0</v>
      </c>
      <c r="E23931" s="129" t="s">
        <v>119</v>
      </c>
    </row>
    <row r="23932">
      <c r="A23932" s="129">
        <v>8.0</v>
      </c>
      <c r="B23932" s="129" t="s">
        <v>4556</v>
      </c>
      <c r="C23932" s="129" t="s">
        <v>4557</v>
      </c>
      <c r="D23932" s="129">
        <v>58.0</v>
      </c>
      <c r="E23932" s="129" t="s">
        <v>132</v>
      </c>
    </row>
    <row r="23933">
      <c r="A23933" s="129">
        <v>8.0</v>
      </c>
      <c r="B23933" s="129" t="s">
        <v>4558</v>
      </c>
      <c r="C23933" s="129" t="s">
        <v>4559</v>
      </c>
      <c r="D23933" s="129">
        <v>53.0</v>
      </c>
      <c r="E23933" s="129" t="s">
        <v>132</v>
      </c>
    </row>
    <row r="23934">
      <c r="A23934" s="129">
        <v>8.0</v>
      </c>
      <c r="B23934" s="129" t="s">
        <v>4560</v>
      </c>
      <c r="C23934" s="129" t="s">
        <v>4561</v>
      </c>
      <c r="D23934" s="129">
        <v>64.0</v>
      </c>
      <c r="E23934" s="129" t="s">
        <v>119</v>
      </c>
    </row>
    <row r="23935">
      <c r="A23935" s="129">
        <v>8.0</v>
      </c>
      <c r="B23935" s="129" t="s">
        <v>4562</v>
      </c>
      <c r="C23935" s="129" t="s">
        <v>4563</v>
      </c>
      <c r="D23935" s="129">
        <v>61.0</v>
      </c>
      <c r="E23935" s="129" t="s">
        <v>132</v>
      </c>
    </row>
    <row r="23936">
      <c r="A23936" s="129">
        <v>8.0</v>
      </c>
      <c r="B23936" s="129" t="s">
        <v>4566</v>
      </c>
      <c r="C23936" s="129" t="s">
        <v>4567</v>
      </c>
      <c r="D23936" s="129">
        <v>63.0</v>
      </c>
      <c r="E23936" s="129" t="s">
        <v>119</v>
      </c>
    </row>
    <row r="23937">
      <c r="A23937" s="129">
        <v>8.0</v>
      </c>
      <c r="B23937" s="129" t="s">
        <v>4568</v>
      </c>
      <c r="C23937" s="129" t="s">
        <v>4569</v>
      </c>
      <c r="D23937" s="129">
        <v>34.0</v>
      </c>
      <c r="E23937" s="129" t="s">
        <v>132</v>
      </c>
    </row>
    <row r="23938">
      <c r="A23938" s="129">
        <v>8.0</v>
      </c>
      <c r="B23938" s="129" t="s">
        <v>8020</v>
      </c>
      <c r="C23938" s="129" t="s">
        <v>8021</v>
      </c>
      <c r="D23938" s="129">
        <v>34.0</v>
      </c>
      <c r="E23938" s="129" t="s">
        <v>132</v>
      </c>
    </row>
    <row r="23939">
      <c r="A23939" s="129">
        <v>8.0</v>
      </c>
      <c r="B23939" s="129" t="s">
        <v>4572</v>
      </c>
      <c r="C23939" s="129" t="s">
        <v>4573</v>
      </c>
      <c r="D23939" s="129">
        <v>43.0</v>
      </c>
      <c r="E23939" s="129" t="s">
        <v>132</v>
      </c>
    </row>
    <row r="23940">
      <c r="A23940" s="129">
        <v>8.0</v>
      </c>
      <c r="B23940" s="129" t="s">
        <v>4574</v>
      </c>
      <c r="C23940" s="129" t="s">
        <v>4575</v>
      </c>
      <c r="D23940" s="129">
        <v>45.0</v>
      </c>
      <c r="E23940" s="129" t="s">
        <v>119</v>
      </c>
    </row>
    <row r="23941">
      <c r="A23941" s="129">
        <v>8.0</v>
      </c>
      <c r="B23941" s="129" t="s">
        <v>4576</v>
      </c>
      <c r="C23941" s="129" t="s">
        <v>4577</v>
      </c>
      <c r="D23941" s="129">
        <v>69.0</v>
      </c>
      <c r="E23941" s="129" t="s">
        <v>132</v>
      </c>
    </row>
    <row r="23942">
      <c r="A23942" s="129">
        <v>8.0</v>
      </c>
      <c r="B23942" s="129" t="s">
        <v>4578</v>
      </c>
      <c r="C23942" s="129" t="s">
        <v>4579</v>
      </c>
      <c r="D23942" s="129">
        <v>49.0</v>
      </c>
      <c r="E23942" s="129" t="s">
        <v>132</v>
      </c>
    </row>
    <row r="23943">
      <c r="A23943" s="129">
        <v>8.0</v>
      </c>
      <c r="B23943" s="129" t="s">
        <v>4582</v>
      </c>
      <c r="C23943" s="129" t="s">
        <v>4583</v>
      </c>
      <c r="D23943" s="129">
        <v>64.0</v>
      </c>
      <c r="E23943" s="129" t="s">
        <v>132</v>
      </c>
    </row>
    <row r="23944">
      <c r="A23944" s="129">
        <v>8.0</v>
      </c>
      <c r="B23944" s="129" t="s">
        <v>4584</v>
      </c>
      <c r="C23944" s="129" t="s">
        <v>4585</v>
      </c>
      <c r="D23944" s="129">
        <v>29.0</v>
      </c>
      <c r="E23944" s="129" t="s">
        <v>132</v>
      </c>
    </row>
    <row r="23945">
      <c r="A23945" s="129">
        <v>8.0</v>
      </c>
      <c r="B23945" s="129" t="s">
        <v>7360</v>
      </c>
      <c r="C23945" s="129" t="s">
        <v>7361</v>
      </c>
      <c r="D23945" s="129">
        <v>53.0</v>
      </c>
      <c r="E23945" s="129" t="s">
        <v>119</v>
      </c>
    </row>
    <row r="23946">
      <c r="A23946" s="129">
        <v>8.0</v>
      </c>
      <c r="B23946" s="129" t="s">
        <v>8518</v>
      </c>
      <c r="C23946" s="129" t="s">
        <v>8519</v>
      </c>
      <c r="D23946" s="129">
        <v>31.0</v>
      </c>
      <c r="E23946" s="129" t="s">
        <v>132</v>
      </c>
    </row>
    <row r="23947">
      <c r="A23947" s="129">
        <v>8.0</v>
      </c>
      <c r="B23947" s="129" t="s">
        <v>4586</v>
      </c>
      <c r="C23947" s="129" t="s">
        <v>4587</v>
      </c>
      <c r="D23947" s="129">
        <v>46.0</v>
      </c>
      <c r="E23947" s="129" t="s">
        <v>119</v>
      </c>
    </row>
    <row r="23948">
      <c r="A23948" s="129">
        <v>8.0</v>
      </c>
      <c r="B23948" s="129" t="s">
        <v>4588</v>
      </c>
      <c r="C23948" s="129" t="s">
        <v>4589</v>
      </c>
      <c r="D23948" s="129">
        <v>67.0</v>
      </c>
      <c r="E23948" s="129" t="s">
        <v>119</v>
      </c>
    </row>
    <row r="23949">
      <c r="A23949" s="129">
        <v>8.0</v>
      </c>
      <c r="B23949" s="129" t="s">
        <v>4590</v>
      </c>
      <c r="C23949" s="129" t="s">
        <v>4591</v>
      </c>
      <c r="D23949" s="129">
        <v>39.0</v>
      </c>
      <c r="E23949" s="129" t="s">
        <v>119</v>
      </c>
    </row>
    <row r="23950">
      <c r="A23950" s="129">
        <v>8.0</v>
      </c>
      <c r="B23950" s="129" t="s">
        <v>7362</v>
      </c>
      <c r="C23950" s="129" t="s">
        <v>7363</v>
      </c>
      <c r="D23950" s="129">
        <v>34.0</v>
      </c>
      <c r="E23950" s="129" t="s">
        <v>119</v>
      </c>
    </row>
    <row r="23951">
      <c r="A23951" s="129">
        <v>8.0</v>
      </c>
      <c r="B23951" s="129" t="s">
        <v>4592</v>
      </c>
      <c r="C23951" s="129" t="s">
        <v>4593</v>
      </c>
      <c r="D23951" s="129">
        <v>46.0</v>
      </c>
      <c r="E23951" s="129" t="s">
        <v>132</v>
      </c>
    </row>
    <row r="23952">
      <c r="A23952" s="129">
        <v>8.0</v>
      </c>
      <c r="B23952" s="129" t="s">
        <v>7364</v>
      </c>
      <c r="C23952" s="129" t="s">
        <v>7365</v>
      </c>
      <c r="D23952" s="129">
        <v>53.0</v>
      </c>
      <c r="E23952" s="129" t="s">
        <v>132</v>
      </c>
    </row>
    <row r="23953">
      <c r="A23953" s="129">
        <v>8.0</v>
      </c>
      <c r="B23953" s="129" t="s">
        <v>4594</v>
      </c>
      <c r="C23953" s="129" t="s">
        <v>4595</v>
      </c>
      <c r="D23953" s="129">
        <v>62.0</v>
      </c>
      <c r="E23953" s="129" t="s">
        <v>132</v>
      </c>
    </row>
    <row r="23954">
      <c r="A23954" s="129">
        <v>8.0</v>
      </c>
      <c r="B23954" s="129" t="s">
        <v>4596</v>
      </c>
      <c r="C23954" s="129" t="s">
        <v>4597</v>
      </c>
      <c r="D23954" s="129">
        <v>28.0</v>
      </c>
      <c r="E23954" s="129" t="s">
        <v>119</v>
      </c>
    </row>
    <row r="23955">
      <c r="A23955" s="129">
        <v>8.0</v>
      </c>
      <c r="B23955" s="129" t="s">
        <v>4598</v>
      </c>
      <c r="C23955" s="129" t="s">
        <v>4599</v>
      </c>
      <c r="D23955" s="129">
        <v>53.0</v>
      </c>
      <c r="E23955" s="129" t="s">
        <v>132</v>
      </c>
    </row>
    <row r="23956">
      <c r="A23956" s="129">
        <v>8.0</v>
      </c>
      <c r="B23956" s="129" t="s">
        <v>4600</v>
      </c>
      <c r="C23956" s="129" t="s">
        <v>4601</v>
      </c>
      <c r="D23956" s="129">
        <v>20.0</v>
      </c>
      <c r="E23956" s="129" t="s">
        <v>132</v>
      </c>
    </row>
    <row r="23957">
      <c r="A23957" s="129">
        <v>8.0</v>
      </c>
      <c r="B23957" s="129" t="s">
        <v>8332</v>
      </c>
      <c r="C23957" s="129" t="s">
        <v>8333</v>
      </c>
      <c r="D23957" s="129">
        <v>42.0</v>
      </c>
      <c r="E23957" s="129" t="s">
        <v>119</v>
      </c>
    </row>
    <row r="23958">
      <c r="A23958" s="129">
        <v>8.0</v>
      </c>
      <c r="B23958" s="129" t="s">
        <v>4602</v>
      </c>
      <c r="C23958" s="129" t="s">
        <v>4603</v>
      </c>
      <c r="D23958" s="129">
        <v>68.0</v>
      </c>
      <c r="E23958" s="129" t="s">
        <v>132</v>
      </c>
    </row>
    <row r="23959">
      <c r="A23959" s="129">
        <v>8.0</v>
      </c>
      <c r="B23959" s="129" t="s">
        <v>7366</v>
      </c>
      <c r="C23959" s="129" t="s">
        <v>7367</v>
      </c>
      <c r="D23959" s="129">
        <v>33.0</v>
      </c>
      <c r="E23959" s="129" t="s">
        <v>119</v>
      </c>
    </row>
    <row r="23960">
      <c r="A23960" s="129">
        <v>8.0</v>
      </c>
      <c r="B23960" s="129" t="s">
        <v>4604</v>
      </c>
      <c r="C23960" s="129" t="s">
        <v>4605</v>
      </c>
      <c r="D23960" s="129">
        <v>64.0</v>
      </c>
      <c r="E23960" s="129" t="s">
        <v>119</v>
      </c>
    </row>
    <row r="23961">
      <c r="A23961" s="129">
        <v>8.0</v>
      </c>
      <c r="B23961" s="129" t="s">
        <v>4606</v>
      </c>
      <c r="C23961" s="129" t="s">
        <v>4607</v>
      </c>
      <c r="D23961" s="129">
        <v>62.0</v>
      </c>
      <c r="E23961" s="129" t="s">
        <v>119</v>
      </c>
    </row>
    <row r="23962">
      <c r="A23962" s="129">
        <v>8.0</v>
      </c>
      <c r="B23962" s="129" t="s">
        <v>4608</v>
      </c>
      <c r="C23962" s="129" t="s">
        <v>4609</v>
      </c>
      <c r="D23962" s="129">
        <v>57.0</v>
      </c>
      <c r="E23962" s="129" t="s">
        <v>119</v>
      </c>
    </row>
    <row r="23963">
      <c r="A23963" s="129">
        <v>8.0</v>
      </c>
      <c r="B23963" s="129" t="s">
        <v>7368</v>
      </c>
      <c r="C23963" s="129" t="s">
        <v>7369</v>
      </c>
      <c r="D23963" s="129">
        <v>29.0</v>
      </c>
      <c r="E23963" s="129" t="s">
        <v>119</v>
      </c>
    </row>
    <row r="23964">
      <c r="A23964" s="129">
        <v>8.0</v>
      </c>
      <c r="B23964" s="129" t="s">
        <v>4610</v>
      </c>
      <c r="C23964" s="129" t="s">
        <v>4611</v>
      </c>
      <c r="D23964" s="129">
        <v>21.0</v>
      </c>
      <c r="E23964" s="129" t="s">
        <v>119</v>
      </c>
    </row>
    <row r="23965">
      <c r="A23965" s="129">
        <v>8.0</v>
      </c>
      <c r="B23965" s="129" t="s">
        <v>4612</v>
      </c>
      <c r="C23965" s="129" t="s">
        <v>4613</v>
      </c>
      <c r="D23965" s="129">
        <v>63.0</v>
      </c>
      <c r="E23965" s="129" t="s">
        <v>119</v>
      </c>
    </row>
    <row r="23966">
      <c r="A23966" s="129">
        <v>8.0</v>
      </c>
      <c r="B23966" s="129" t="s">
        <v>4616</v>
      </c>
      <c r="C23966" s="129" t="s">
        <v>4617</v>
      </c>
      <c r="D23966" s="129">
        <v>49.0</v>
      </c>
      <c r="E23966" s="129" t="s">
        <v>132</v>
      </c>
    </row>
    <row r="23967">
      <c r="A23967" s="129">
        <v>8.0</v>
      </c>
      <c r="B23967" s="129" t="s">
        <v>4618</v>
      </c>
      <c r="C23967" s="129" t="s">
        <v>4619</v>
      </c>
      <c r="D23967" s="129">
        <v>66.0</v>
      </c>
      <c r="E23967" s="129" t="s">
        <v>132</v>
      </c>
    </row>
    <row r="23968">
      <c r="A23968" s="129">
        <v>8.0</v>
      </c>
      <c r="B23968" s="129" t="s">
        <v>7370</v>
      </c>
      <c r="C23968" s="129" t="s">
        <v>7371</v>
      </c>
      <c r="D23968" s="129">
        <v>50.0</v>
      </c>
      <c r="E23968" s="129" t="s">
        <v>119</v>
      </c>
    </row>
    <row r="23969">
      <c r="A23969" s="129">
        <v>8.0</v>
      </c>
      <c r="B23969" s="129" t="s">
        <v>8022</v>
      </c>
      <c r="C23969" s="129" t="s">
        <v>8023</v>
      </c>
      <c r="D23969" s="129">
        <v>31.0</v>
      </c>
      <c r="E23969" s="129" t="s">
        <v>132</v>
      </c>
    </row>
    <row r="23970">
      <c r="A23970" s="129">
        <v>8.0</v>
      </c>
      <c r="B23970" s="129" t="s">
        <v>4620</v>
      </c>
      <c r="C23970" s="129" t="s">
        <v>4621</v>
      </c>
      <c r="D23970" s="129">
        <v>30.0</v>
      </c>
      <c r="E23970" s="129" t="s">
        <v>119</v>
      </c>
    </row>
    <row r="23971">
      <c r="A23971" s="129">
        <v>8.0</v>
      </c>
      <c r="B23971" s="129" t="s">
        <v>4622</v>
      </c>
      <c r="C23971" s="129" t="s">
        <v>4623</v>
      </c>
      <c r="D23971" s="129">
        <v>24.0</v>
      </c>
      <c r="E23971" s="129" t="s">
        <v>119</v>
      </c>
    </row>
    <row r="23972">
      <c r="A23972" s="129">
        <v>8.0</v>
      </c>
      <c r="B23972" s="129" t="s">
        <v>4624</v>
      </c>
      <c r="C23972" s="129" t="s">
        <v>4625</v>
      </c>
      <c r="D23972" s="129">
        <v>35.0</v>
      </c>
      <c r="E23972" s="129" t="s">
        <v>132</v>
      </c>
    </row>
    <row r="23973">
      <c r="A23973" s="129">
        <v>8.0</v>
      </c>
      <c r="B23973" s="129" t="s">
        <v>4626</v>
      </c>
      <c r="C23973" s="129" t="s">
        <v>4627</v>
      </c>
      <c r="D23973" s="129">
        <v>32.0</v>
      </c>
      <c r="E23973" s="129" t="s">
        <v>119</v>
      </c>
    </row>
    <row r="23974">
      <c r="A23974" s="129">
        <v>8.0</v>
      </c>
      <c r="B23974" s="129" t="s">
        <v>4628</v>
      </c>
      <c r="C23974" s="129" t="s">
        <v>4629</v>
      </c>
      <c r="D23974" s="129">
        <v>37.0</v>
      </c>
      <c r="E23974" s="129" t="s">
        <v>132</v>
      </c>
    </row>
    <row r="23975">
      <c r="A23975" s="129">
        <v>8.0</v>
      </c>
      <c r="B23975" s="129" t="s">
        <v>4630</v>
      </c>
      <c r="C23975" s="129" t="s">
        <v>4631</v>
      </c>
      <c r="D23975" s="129">
        <v>33.0</v>
      </c>
      <c r="E23975" s="129" t="s">
        <v>119</v>
      </c>
    </row>
    <row r="23976">
      <c r="A23976" s="129">
        <v>8.0</v>
      </c>
      <c r="B23976" s="129" t="s">
        <v>4632</v>
      </c>
      <c r="C23976" s="129" t="s">
        <v>4633</v>
      </c>
      <c r="D23976" s="129">
        <v>62.0</v>
      </c>
      <c r="E23976" s="129" t="s">
        <v>119</v>
      </c>
    </row>
    <row r="23977">
      <c r="A23977" s="129">
        <v>8.0</v>
      </c>
      <c r="B23977" s="129" t="s">
        <v>4634</v>
      </c>
      <c r="C23977" s="129" t="s">
        <v>4635</v>
      </c>
      <c r="D23977" s="129">
        <v>49.0</v>
      </c>
      <c r="E23977" s="129" t="s">
        <v>132</v>
      </c>
    </row>
    <row r="23978">
      <c r="A23978" s="129">
        <v>8.0</v>
      </c>
      <c r="B23978" s="129" t="s">
        <v>4636</v>
      </c>
      <c r="C23978" s="129" t="s">
        <v>4637</v>
      </c>
      <c r="D23978" s="129">
        <v>21.0</v>
      </c>
      <c r="E23978" s="129" t="s">
        <v>119</v>
      </c>
    </row>
    <row r="23979">
      <c r="A23979" s="129">
        <v>8.0</v>
      </c>
      <c r="B23979" s="129" t="s">
        <v>8024</v>
      </c>
      <c r="C23979" s="129" t="s">
        <v>8025</v>
      </c>
      <c r="D23979" s="129">
        <v>51.0</v>
      </c>
      <c r="E23979" s="129" t="s">
        <v>132</v>
      </c>
    </row>
    <row r="23980">
      <c r="A23980" s="129">
        <v>8.0</v>
      </c>
      <c r="B23980" s="129" t="s">
        <v>4638</v>
      </c>
      <c r="C23980" s="129" t="s">
        <v>4639</v>
      </c>
      <c r="D23980" s="129">
        <v>30.0</v>
      </c>
      <c r="E23980" s="129" t="s">
        <v>119</v>
      </c>
    </row>
    <row r="23981">
      <c r="A23981" s="129">
        <v>8.0</v>
      </c>
      <c r="B23981" s="129" t="s">
        <v>8026</v>
      </c>
      <c r="C23981" s="129" t="s">
        <v>8027</v>
      </c>
      <c r="D23981" s="129">
        <v>39.0</v>
      </c>
      <c r="E23981" s="129" t="s">
        <v>132</v>
      </c>
    </row>
    <row r="23982">
      <c r="A23982" s="129">
        <v>8.0</v>
      </c>
      <c r="B23982" s="129" t="s">
        <v>7374</v>
      </c>
      <c r="C23982" s="129" t="s">
        <v>7375</v>
      </c>
      <c r="D23982" s="129">
        <v>24.0</v>
      </c>
      <c r="E23982" s="129" t="s">
        <v>132</v>
      </c>
    </row>
    <row r="23983">
      <c r="A23983" s="129">
        <v>8.0</v>
      </c>
      <c r="B23983" s="129" t="s">
        <v>7376</v>
      </c>
      <c r="C23983" s="129" t="s">
        <v>7377</v>
      </c>
      <c r="D23983" s="129">
        <v>22.0</v>
      </c>
      <c r="E23983" s="129" t="s">
        <v>132</v>
      </c>
    </row>
    <row r="23984">
      <c r="A23984" s="129">
        <v>8.0</v>
      </c>
      <c r="B23984" s="129" t="s">
        <v>4644</v>
      </c>
      <c r="C23984" s="129" t="s">
        <v>4645</v>
      </c>
      <c r="D23984" s="129">
        <v>67.0</v>
      </c>
      <c r="E23984" s="129" t="s">
        <v>132</v>
      </c>
    </row>
    <row r="23985">
      <c r="A23985" s="129">
        <v>8.0</v>
      </c>
      <c r="B23985" s="129" t="s">
        <v>4646</v>
      </c>
      <c r="C23985" s="129" t="s">
        <v>4647</v>
      </c>
      <c r="D23985" s="129">
        <v>45.0</v>
      </c>
      <c r="E23985" s="129" t="s">
        <v>132</v>
      </c>
    </row>
    <row r="23986">
      <c r="A23986" s="129">
        <v>8.0</v>
      </c>
      <c r="B23986" s="129" t="s">
        <v>4650</v>
      </c>
      <c r="C23986" s="129" t="s">
        <v>4651</v>
      </c>
      <c r="D23986" s="129">
        <v>64.0</v>
      </c>
      <c r="E23986" s="129" t="s">
        <v>119</v>
      </c>
    </row>
    <row r="23987">
      <c r="A23987" s="129">
        <v>8.0</v>
      </c>
      <c r="B23987" s="129" t="s">
        <v>4652</v>
      </c>
      <c r="C23987" s="129" t="s">
        <v>4653</v>
      </c>
      <c r="D23987" s="129">
        <v>39.0</v>
      </c>
      <c r="E23987" s="129" t="s">
        <v>132</v>
      </c>
    </row>
    <row r="23988">
      <c r="A23988" s="129">
        <v>8.0</v>
      </c>
      <c r="B23988" s="129" t="s">
        <v>4654</v>
      </c>
      <c r="C23988" s="129" t="s">
        <v>4655</v>
      </c>
      <c r="D23988" s="129">
        <v>50.0</v>
      </c>
      <c r="E23988" s="129" t="s">
        <v>119</v>
      </c>
    </row>
    <row r="23989">
      <c r="A23989" s="129">
        <v>8.0</v>
      </c>
      <c r="B23989" s="129" t="s">
        <v>4656</v>
      </c>
      <c r="C23989" s="129" t="s">
        <v>4657</v>
      </c>
      <c r="D23989" s="129">
        <v>47.0</v>
      </c>
      <c r="E23989" s="129" t="s">
        <v>119</v>
      </c>
    </row>
    <row r="23990">
      <c r="A23990" s="129">
        <v>8.0</v>
      </c>
      <c r="B23990" s="129" t="s">
        <v>4660</v>
      </c>
      <c r="C23990" s="129" t="s">
        <v>4661</v>
      </c>
      <c r="D23990" s="129">
        <v>55.0</v>
      </c>
      <c r="E23990" s="129" t="s">
        <v>132</v>
      </c>
    </row>
    <row r="23991">
      <c r="A23991" s="129">
        <v>8.0</v>
      </c>
      <c r="B23991" s="129" t="s">
        <v>4662</v>
      </c>
      <c r="C23991" s="129" t="s">
        <v>4663</v>
      </c>
      <c r="D23991" s="129">
        <v>30.0</v>
      </c>
      <c r="E23991" s="129" t="s">
        <v>132</v>
      </c>
    </row>
    <row r="23992">
      <c r="A23992" s="129">
        <v>8.0</v>
      </c>
      <c r="B23992" s="129" t="s">
        <v>8028</v>
      </c>
      <c r="C23992" s="129" t="s">
        <v>8029</v>
      </c>
      <c r="D23992" s="129">
        <v>25.0</v>
      </c>
      <c r="E23992" s="129" t="s">
        <v>132</v>
      </c>
    </row>
    <row r="23993">
      <c r="A23993" s="129">
        <v>8.0</v>
      </c>
      <c r="B23993" s="129" t="s">
        <v>4664</v>
      </c>
      <c r="C23993" s="129" t="s">
        <v>4665</v>
      </c>
      <c r="D23993" s="129">
        <v>28.0</v>
      </c>
      <c r="E23993" s="129" t="s">
        <v>132</v>
      </c>
    </row>
    <row r="23994">
      <c r="A23994" s="129">
        <v>8.0</v>
      </c>
      <c r="B23994" s="129" t="s">
        <v>8436</v>
      </c>
      <c r="C23994" s="129" t="s">
        <v>8437</v>
      </c>
      <c r="D23994" s="129">
        <v>36.0</v>
      </c>
      <c r="E23994" s="129" t="s">
        <v>132</v>
      </c>
    </row>
    <row r="23995">
      <c r="A23995" s="129">
        <v>8.0</v>
      </c>
      <c r="B23995" s="129" t="s">
        <v>4666</v>
      </c>
      <c r="C23995" s="129" t="s">
        <v>4667</v>
      </c>
      <c r="D23995" s="129">
        <v>47.0</v>
      </c>
      <c r="E23995" s="129" t="s">
        <v>132</v>
      </c>
    </row>
    <row r="23996">
      <c r="A23996" s="129">
        <v>8.0</v>
      </c>
      <c r="B23996" s="129" t="s">
        <v>4668</v>
      </c>
      <c r="C23996" s="129" t="s">
        <v>4669</v>
      </c>
      <c r="D23996" s="129">
        <v>68.0</v>
      </c>
      <c r="E23996" s="129" t="s">
        <v>132</v>
      </c>
    </row>
    <row r="23997">
      <c r="A23997" s="129">
        <v>8.0</v>
      </c>
      <c r="B23997" s="129" t="s">
        <v>4670</v>
      </c>
      <c r="C23997" s="129" t="s">
        <v>4671</v>
      </c>
      <c r="D23997" s="129">
        <v>45.0</v>
      </c>
      <c r="E23997" s="129" t="s">
        <v>119</v>
      </c>
    </row>
    <row r="23998">
      <c r="A23998" s="129">
        <v>8.0</v>
      </c>
      <c r="B23998" s="129" t="s">
        <v>4672</v>
      </c>
      <c r="C23998" s="129" t="s">
        <v>4673</v>
      </c>
      <c r="D23998" s="129">
        <v>68.0</v>
      </c>
      <c r="E23998" s="129" t="s">
        <v>132</v>
      </c>
    </row>
    <row r="23999">
      <c r="A23999" s="129">
        <v>8.0</v>
      </c>
      <c r="B23999" s="129" t="s">
        <v>7382</v>
      </c>
      <c r="C23999" s="129" t="s">
        <v>7383</v>
      </c>
      <c r="D23999" s="129">
        <v>49.0</v>
      </c>
      <c r="E23999" s="129" t="s">
        <v>119</v>
      </c>
    </row>
    <row r="24000">
      <c r="A24000" s="129">
        <v>8.0</v>
      </c>
      <c r="B24000" s="129" t="s">
        <v>4676</v>
      </c>
      <c r="C24000" s="129" t="s">
        <v>4677</v>
      </c>
      <c r="D24000" s="129">
        <v>34.0</v>
      </c>
      <c r="E24000" s="129" t="s">
        <v>132</v>
      </c>
    </row>
    <row r="24001">
      <c r="A24001" s="129">
        <v>8.0</v>
      </c>
      <c r="B24001" s="129" t="s">
        <v>4678</v>
      </c>
      <c r="C24001" s="129" t="s">
        <v>4679</v>
      </c>
      <c r="D24001" s="129">
        <v>47.0</v>
      </c>
      <c r="E24001" s="129" t="s">
        <v>132</v>
      </c>
    </row>
    <row r="24002">
      <c r="A24002" s="129">
        <v>8.0</v>
      </c>
      <c r="B24002" s="129" t="s">
        <v>4680</v>
      </c>
      <c r="C24002" s="129" t="s">
        <v>4681</v>
      </c>
      <c r="D24002" s="129">
        <v>57.0</v>
      </c>
      <c r="E24002" s="129" t="s">
        <v>132</v>
      </c>
    </row>
    <row r="24003">
      <c r="A24003" s="129">
        <v>8.0</v>
      </c>
      <c r="B24003" s="129" t="s">
        <v>4682</v>
      </c>
      <c r="C24003" s="129" t="s">
        <v>4683</v>
      </c>
      <c r="D24003" s="129">
        <v>64.0</v>
      </c>
      <c r="E24003" s="129" t="s">
        <v>119</v>
      </c>
    </row>
    <row r="24004">
      <c r="A24004" s="129">
        <v>8.0</v>
      </c>
      <c r="B24004" s="129" t="s">
        <v>4686</v>
      </c>
      <c r="C24004" s="129" t="s">
        <v>4687</v>
      </c>
      <c r="D24004" s="129">
        <v>41.0</v>
      </c>
      <c r="E24004" s="129" t="s">
        <v>119</v>
      </c>
    </row>
    <row r="24005">
      <c r="A24005" s="129">
        <v>8.0</v>
      </c>
      <c r="B24005" s="129" t="s">
        <v>7384</v>
      </c>
      <c r="C24005" s="129" t="s">
        <v>7385</v>
      </c>
      <c r="D24005" s="129">
        <v>30.0</v>
      </c>
      <c r="E24005" s="129" t="s">
        <v>132</v>
      </c>
    </row>
    <row r="24006">
      <c r="A24006" s="129">
        <v>8.0</v>
      </c>
      <c r="B24006" s="129" t="s">
        <v>4688</v>
      </c>
      <c r="C24006" s="129" t="s">
        <v>4689</v>
      </c>
      <c r="D24006" s="129">
        <v>69.0</v>
      </c>
      <c r="E24006" s="129" t="s">
        <v>132</v>
      </c>
    </row>
    <row r="24007">
      <c r="A24007" s="129">
        <v>8.0</v>
      </c>
      <c r="B24007" s="129" t="s">
        <v>4690</v>
      </c>
      <c r="C24007" s="129" t="s">
        <v>4691</v>
      </c>
      <c r="D24007" s="129">
        <v>45.0</v>
      </c>
      <c r="E24007" s="129" t="s">
        <v>132</v>
      </c>
    </row>
    <row r="24008">
      <c r="A24008" s="129">
        <v>8.0</v>
      </c>
      <c r="B24008" s="129" t="s">
        <v>4692</v>
      </c>
      <c r="C24008" s="129" t="s">
        <v>4693</v>
      </c>
      <c r="D24008" s="129">
        <v>26.0</v>
      </c>
      <c r="E24008" s="129" t="s">
        <v>132</v>
      </c>
    </row>
    <row r="24009">
      <c r="A24009" s="129">
        <v>8.0</v>
      </c>
      <c r="B24009" s="129" t="s">
        <v>4694</v>
      </c>
      <c r="C24009" s="129" t="s">
        <v>4695</v>
      </c>
      <c r="D24009" s="129">
        <v>36.0</v>
      </c>
      <c r="E24009" s="129" t="s">
        <v>119</v>
      </c>
    </row>
    <row r="24010">
      <c r="A24010" s="129">
        <v>8.0</v>
      </c>
      <c r="B24010" s="129" t="s">
        <v>4696</v>
      </c>
      <c r="C24010" s="129" t="s">
        <v>4697</v>
      </c>
      <c r="D24010" s="129">
        <v>50.0</v>
      </c>
      <c r="E24010" s="129" t="s">
        <v>119</v>
      </c>
    </row>
    <row r="24011">
      <c r="A24011" s="129">
        <v>8.0</v>
      </c>
      <c r="B24011" s="129" t="s">
        <v>4698</v>
      </c>
      <c r="C24011" s="129" t="s">
        <v>4699</v>
      </c>
      <c r="D24011" s="129">
        <v>29.0</v>
      </c>
      <c r="E24011" s="129" t="s">
        <v>119</v>
      </c>
    </row>
    <row r="24012">
      <c r="A24012" s="129">
        <v>8.0</v>
      </c>
      <c r="B24012" s="129" t="s">
        <v>4700</v>
      </c>
      <c r="C24012" s="129" t="s">
        <v>4701</v>
      </c>
      <c r="D24012" s="129">
        <v>63.0</v>
      </c>
      <c r="E24012" s="129" t="s">
        <v>132</v>
      </c>
    </row>
    <row r="24013">
      <c r="A24013" s="129">
        <v>8.0</v>
      </c>
      <c r="B24013" s="129" t="s">
        <v>4702</v>
      </c>
      <c r="C24013" s="129" t="s">
        <v>4703</v>
      </c>
      <c r="D24013" s="129">
        <v>63.0</v>
      </c>
      <c r="E24013" s="129" t="s">
        <v>119</v>
      </c>
    </row>
    <row r="24014">
      <c r="A24014" s="129">
        <v>8.0</v>
      </c>
      <c r="B24014" s="129" t="s">
        <v>7386</v>
      </c>
      <c r="C24014" s="129" t="s">
        <v>7387</v>
      </c>
      <c r="D24014" s="129">
        <v>42.0</v>
      </c>
      <c r="E24014" s="129" t="s">
        <v>132</v>
      </c>
    </row>
    <row r="24015">
      <c r="A24015" s="129">
        <v>8.0</v>
      </c>
      <c r="B24015" s="129" t="s">
        <v>4704</v>
      </c>
      <c r="C24015" s="129" t="s">
        <v>4705</v>
      </c>
      <c r="D24015" s="129">
        <v>60.0</v>
      </c>
      <c r="E24015" s="129" t="s">
        <v>132</v>
      </c>
    </row>
    <row r="24016">
      <c r="A24016" s="129">
        <v>8.0</v>
      </c>
      <c r="B24016" s="129" t="s">
        <v>4706</v>
      </c>
      <c r="C24016" s="129" t="s">
        <v>4707</v>
      </c>
      <c r="D24016" s="129">
        <v>55.0</v>
      </c>
      <c r="E24016" s="129" t="s">
        <v>119</v>
      </c>
    </row>
    <row r="24017">
      <c r="A24017" s="129">
        <v>8.0</v>
      </c>
      <c r="B24017" s="129" t="s">
        <v>4708</v>
      </c>
      <c r="C24017" s="129" t="s">
        <v>4709</v>
      </c>
      <c r="D24017" s="129">
        <v>26.0</v>
      </c>
      <c r="E24017" s="129" t="s">
        <v>119</v>
      </c>
    </row>
    <row r="24018">
      <c r="A24018" s="129">
        <v>8.0</v>
      </c>
      <c r="B24018" s="129" t="s">
        <v>4710</v>
      </c>
      <c r="C24018" s="129" t="s">
        <v>4711</v>
      </c>
      <c r="D24018" s="129">
        <v>47.0</v>
      </c>
      <c r="E24018" s="129" t="s">
        <v>132</v>
      </c>
    </row>
    <row r="24019">
      <c r="A24019" s="129">
        <v>8.0</v>
      </c>
      <c r="B24019" s="129" t="s">
        <v>7388</v>
      </c>
      <c r="C24019" s="129" t="s">
        <v>7389</v>
      </c>
      <c r="D24019" s="129">
        <v>49.0</v>
      </c>
      <c r="E24019" s="129" t="s">
        <v>119</v>
      </c>
    </row>
    <row r="24020">
      <c r="A24020" s="129">
        <v>8.0</v>
      </c>
      <c r="B24020" s="129" t="s">
        <v>4712</v>
      </c>
      <c r="C24020" s="129" t="s">
        <v>4713</v>
      </c>
      <c r="D24020" s="129">
        <v>56.0</v>
      </c>
      <c r="E24020" s="129" t="s">
        <v>119</v>
      </c>
    </row>
    <row r="24021">
      <c r="A24021" s="129">
        <v>8.0</v>
      </c>
      <c r="B24021" s="129" t="s">
        <v>8438</v>
      </c>
      <c r="C24021" s="129" t="s">
        <v>8439</v>
      </c>
      <c r="D24021" s="129">
        <v>28.0</v>
      </c>
      <c r="E24021" s="129" t="s">
        <v>132</v>
      </c>
    </row>
    <row r="24022">
      <c r="A24022" s="129">
        <v>8.0</v>
      </c>
      <c r="B24022" s="129" t="s">
        <v>4714</v>
      </c>
      <c r="C24022" s="129" t="s">
        <v>4715</v>
      </c>
      <c r="D24022" s="129">
        <v>53.0</v>
      </c>
      <c r="E24022" s="129" t="s">
        <v>119</v>
      </c>
    </row>
    <row r="24023">
      <c r="A24023" s="129">
        <v>8.0</v>
      </c>
      <c r="B24023" s="129" t="s">
        <v>7390</v>
      </c>
      <c r="C24023" s="129" t="s">
        <v>7391</v>
      </c>
      <c r="D24023" s="129">
        <v>36.0</v>
      </c>
      <c r="E24023" s="129" t="s">
        <v>119</v>
      </c>
    </row>
    <row r="24024">
      <c r="A24024" s="129">
        <v>8.0</v>
      </c>
      <c r="B24024" s="129" t="s">
        <v>4716</v>
      </c>
      <c r="C24024" s="129" t="s">
        <v>4717</v>
      </c>
      <c r="D24024" s="129">
        <v>54.0</v>
      </c>
      <c r="E24024" s="129" t="s">
        <v>132</v>
      </c>
    </row>
    <row r="24025">
      <c r="A24025" s="129">
        <v>8.0</v>
      </c>
      <c r="B24025" s="129" t="s">
        <v>4718</v>
      </c>
      <c r="C24025" s="129" t="s">
        <v>4719</v>
      </c>
      <c r="D24025" s="129">
        <v>40.0</v>
      </c>
      <c r="E24025" s="129" t="s">
        <v>132</v>
      </c>
    </row>
    <row r="24026">
      <c r="A24026" s="129">
        <v>8.0</v>
      </c>
      <c r="B24026" s="129" t="s">
        <v>4724</v>
      </c>
      <c r="C24026" s="129" t="s">
        <v>4725</v>
      </c>
      <c r="D24026" s="129">
        <v>45.0</v>
      </c>
      <c r="E24026" s="129" t="s">
        <v>119</v>
      </c>
    </row>
    <row r="24027">
      <c r="A24027" s="129">
        <v>8.0</v>
      </c>
      <c r="B24027" s="129" t="s">
        <v>4726</v>
      </c>
      <c r="C24027" s="129" t="s">
        <v>4727</v>
      </c>
      <c r="D24027" s="129">
        <v>60.0</v>
      </c>
      <c r="E24027" s="129" t="s">
        <v>132</v>
      </c>
    </row>
    <row r="24028">
      <c r="A24028" s="129">
        <v>8.0</v>
      </c>
      <c r="B24028" s="129" t="s">
        <v>7392</v>
      </c>
      <c r="C24028" s="129" t="s">
        <v>7393</v>
      </c>
      <c r="D24028" s="129">
        <v>55.0</v>
      </c>
      <c r="E24028" s="129" t="s">
        <v>132</v>
      </c>
    </row>
    <row r="24029">
      <c r="A24029" s="129">
        <v>8.0</v>
      </c>
      <c r="B24029" s="129" t="s">
        <v>4730</v>
      </c>
      <c r="C24029" s="129" t="s">
        <v>4731</v>
      </c>
      <c r="D24029" s="129">
        <v>26.0</v>
      </c>
      <c r="E24029" s="129" t="s">
        <v>119</v>
      </c>
    </row>
    <row r="24030">
      <c r="A24030" s="129">
        <v>8.0</v>
      </c>
      <c r="B24030" s="129" t="s">
        <v>4732</v>
      </c>
      <c r="C24030" s="129" t="s">
        <v>4733</v>
      </c>
      <c r="D24030" s="129">
        <v>28.0</v>
      </c>
      <c r="E24030" s="129" t="s">
        <v>132</v>
      </c>
    </row>
    <row r="24031">
      <c r="A24031" s="129">
        <v>8.0</v>
      </c>
      <c r="B24031" s="129" t="s">
        <v>4734</v>
      </c>
      <c r="C24031" s="129" t="s">
        <v>4735</v>
      </c>
      <c r="D24031" s="129">
        <v>50.0</v>
      </c>
      <c r="E24031" s="129" t="s">
        <v>132</v>
      </c>
    </row>
    <row r="24032">
      <c r="A24032" s="129">
        <v>8.0</v>
      </c>
      <c r="B24032" s="129" t="s">
        <v>4736</v>
      </c>
      <c r="C24032" s="129" t="s">
        <v>4737</v>
      </c>
      <c r="D24032" s="129">
        <v>62.0</v>
      </c>
      <c r="E24032" s="129" t="s">
        <v>132</v>
      </c>
    </row>
    <row r="24033">
      <c r="A24033" s="129">
        <v>8.0</v>
      </c>
      <c r="B24033" s="129" t="s">
        <v>4740</v>
      </c>
      <c r="C24033" s="129" t="s">
        <v>4741</v>
      </c>
      <c r="D24033" s="129">
        <v>65.0</v>
      </c>
      <c r="E24033" s="129" t="s">
        <v>132</v>
      </c>
    </row>
    <row r="24034">
      <c r="A24034" s="129">
        <v>8.0</v>
      </c>
      <c r="B24034" s="129" t="s">
        <v>4742</v>
      </c>
      <c r="C24034" s="129" t="s">
        <v>4743</v>
      </c>
      <c r="D24034" s="129">
        <v>53.0</v>
      </c>
      <c r="E24034" s="129" t="s">
        <v>132</v>
      </c>
    </row>
    <row r="24035">
      <c r="A24035" s="129">
        <v>8.0</v>
      </c>
      <c r="B24035" s="129" t="s">
        <v>4744</v>
      </c>
      <c r="C24035" s="129" t="s">
        <v>4745</v>
      </c>
      <c r="D24035" s="129">
        <v>43.0</v>
      </c>
      <c r="E24035" s="129" t="s">
        <v>132</v>
      </c>
    </row>
    <row r="24036">
      <c r="A24036" s="129">
        <v>8.0</v>
      </c>
      <c r="B24036" s="129" t="s">
        <v>4748</v>
      </c>
      <c r="C24036" s="129" t="s">
        <v>4749</v>
      </c>
      <c r="D24036" s="129">
        <v>64.0</v>
      </c>
      <c r="E24036" s="129" t="s">
        <v>119</v>
      </c>
    </row>
    <row r="24037">
      <c r="A24037" s="129">
        <v>8.0</v>
      </c>
      <c r="B24037" s="129" t="s">
        <v>4750</v>
      </c>
      <c r="C24037" s="129" t="s">
        <v>4751</v>
      </c>
      <c r="D24037" s="129">
        <v>60.0</v>
      </c>
      <c r="E24037" s="129" t="s">
        <v>119</v>
      </c>
    </row>
    <row r="24038">
      <c r="A24038" s="129">
        <v>8.0</v>
      </c>
      <c r="B24038" s="129" t="s">
        <v>4752</v>
      </c>
      <c r="C24038" s="129" t="s">
        <v>4753</v>
      </c>
      <c r="D24038" s="129">
        <v>61.0</v>
      </c>
      <c r="E24038" s="129" t="s">
        <v>119</v>
      </c>
    </row>
    <row r="24039">
      <c r="A24039" s="129">
        <v>8.0</v>
      </c>
      <c r="B24039" s="129" t="s">
        <v>8440</v>
      </c>
      <c r="C24039" s="129" t="s">
        <v>8441</v>
      </c>
      <c r="D24039" s="129">
        <v>60.0</v>
      </c>
      <c r="E24039" s="129" t="s">
        <v>132</v>
      </c>
    </row>
    <row r="24040">
      <c r="A24040" s="129">
        <v>8.0</v>
      </c>
      <c r="B24040" s="129" t="s">
        <v>4754</v>
      </c>
      <c r="C24040" s="129" t="s">
        <v>4755</v>
      </c>
      <c r="D24040" s="129">
        <v>69.0</v>
      </c>
      <c r="E24040" s="129" t="s">
        <v>132</v>
      </c>
    </row>
    <row r="24041">
      <c r="A24041" s="129">
        <v>8.0</v>
      </c>
      <c r="B24041" s="129" t="s">
        <v>4756</v>
      </c>
      <c r="C24041" s="129" t="s">
        <v>4757</v>
      </c>
      <c r="D24041" s="129">
        <v>42.0</v>
      </c>
      <c r="E24041" s="129" t="s">
        <v>119</v>
      </c>
    </row>
    <row r="24042">
      <c r="A24042" s="129">
        <v>8.0</v>
      </c>
      <c r="B24042" s="129" t="s">
        <v>4758</v>
      </c>
      <c r="C24042" s="129" t="s">
        <v>4759</v>
      </c>
      <c r="D24042" s="129">
        <v>39.0</v>
      </c>
      <c r="E24042" s="129" t="s">
        <v>132</v>
      </c>
    </row>
    <row r="24043">
      <c r="A24043" s="129">
        <v>8.0</v>
      </c>
      <c r="B24043" s="129" t="s">
        <v>4760</v>
      </c>
      <c r="C24043" s="129" t="s">
        <v>4761</v>
      </c>
      <c r="D24043" s="129">
        <v>27.0</v>
      </c>
      <c r="E24043" s="129" t="s">
        <v>132</v>
      </c>
    </row>
    <row r="24044">
      <c r="A24044" s="129">
        <v>8.0</v>
      </c>
      <c r="B24044" s="129" t="s">
        <v>4762</v>
      </c>
      <c r="C24044" s="129" t="s">
        <v>4763</v>
      </c>
      <c r="D24044" s="129">
        <v>50.0</v>
      </c>
      <c r="E24044" s="129" t="s">
        <v>119</v>
      </c>
    </row>
    <row r="24045">
      <c r="A24045" s="129">
        <v>8.0</v>
      </c>
      <c r="B24045" s="129" t="s">
        <v>7396</v>
      </c>
      <c r="C24045" s="129" t="s">
        <v>7397</v>
      </c>
      <c r="D24045" s="129">
        <v>25.0</v>
      </c>
      <c r="E24045" s="129" t="s">
        <v>119</v>
      </c>
    </row>
    <row r="24046">
      <c r="A24046" s="129">
        <v>8.0</v>
      </c>
      <c r="B24046" s="129" t="s">
        <v>4764</v>
      </c>
      <c r="C24046" s="129" t="s">
        <v>4765</v>
      </c>
      <c r="D24046" s="129">
        <v>44.0</v>
      </c>
      <c r="E24046" s="129" t="s">
        <v>132</v>
      </c>
    </row>
    <row r="24047">
      <c r="A24047" s="129">
        <v>8.0</v>
      </c>
      <c r="B24047" s="129" t="s">
        <v>8036</v>
      </c>
      <c r="C24047" s="129" t="s">
        <v>8037</v>
      </c>
      <c r="D24047" s="129">
        <v>21.0</v>
      </c>
      <c r="E24047" s="129" t="s">
        <v>119</v>
      </c>
    </row>
    <row r="24048">
      <c r="A24048" s="129">
        <v>8.0</v>
      </c>
      <c r="B24048" s="129" t="s">
        <v>4766</v>
      </c>
      <c r="C24048" s="129" t="s">
        <v>4767</v>
      </c>
      <c r="D24048" s="129">
        <v>32.0</v>
      </c>
      <c r="E24048" s="129" t="s">
        <v>119</v>
      </c>
    </row>
    <row r="24049">
      <c r="A24049" s="129">
        <v>8.0</v>
      </c>
      <c r="B24049" s="129" t="s">
        <v>4768</v>
      </c>
      <c r="C24049" s="129" t="s">
        <v>4769</v>
      </c>
      <c r="D24049" s="129">
        <v>42.0</v>
      </c>
      <c r="E24049" s="129" t="s">
        <v>119</v>
      </c>
    </row>
    <row r="24050">
      <c r="A24050" s="129">
        <v>8.0</v>
      </c>
      <c r="B24050" s="129" t="s">
        <v>8334</v>
      </c>
      <c r="C24050" s="129" t="s">
        <v>8335</v>
      </c>
      <c r="D24050" s="129">
        <v>21.0</v>
      </c>
      <c r="E24050" s="129" t="s">
        <v>132</v>
      </c>
    </row>
    <row r="24051">
      <c r="A24051" s="129">
        <v>8.0</v>
      </c>
      <c r="B24051" s="129" t="s">
        <v>4770</v>
      </c>
      <c r="C24051" s="129" t="s">
        <v>4771</v>
      </c>
      <c r="D24051" s="129">
        <v>52.0</v>
      </c>
      <c r="E24051" s="129" t="s">
        <v>132</v>
      </c>
    </row>
    <row r="24052">
      <c r="A24052" s="129">
        <v>8.0</v>
      </c>
      <c r="B24052" s="129" t="s">
        <v>4772</v>
      </c>
      <c r="C24052" s="129" t="s">
        <v>4773</v>
      </c>
      <c r="D24052" s="129">
        <v>25.0</v>
      </c>
      <c r="E24052" s="129" t="s">
        <v>119</v>
      </c>
    </row>
    <row r="24053">
      <c r="A24053" s="129">
        <v>8.0</v>
      </c>
      <c r="B24053" s="129" t="s">
        <v>4776</v>
      </c>
      <c r="C24053" s="129" t="s">
        <v>4777</v>
      </c>
      <c r="D24053" s="129">
        <v>39.0</v>
      </c>
      <c r="E24053" s="129" t="s">
        <v>119</v>
      </c>
    </row>
    <row r="24054">
      <c r="A24054" s="129">
        <v>8.0</v>
      </c>
      <c r="B24054" s="129" t="s">
        <v>4778</v>
      </c>
      <c r="C24054" s="129" t="s">
        <v>4779</v>
      </c>
      <c r="D24054" s="129">
        <v>65.0</v>
      </c>
      <c r="E24054" s="129" t="s">
        <v>119</v>
      </c>
    </row>
    <row r="24055">
      <c r="A24055" s="129">
        <v>8.0</v>
      </c>
      <c r="B24055" s="129" t="s">
        <v>4782</v>
      </c>
      <c r="C24055" s="129" t="s">
        <v>4783</v>
      </c>
      <c r="D24055" s="129">
        <v>62.0</v>
      </c>
      <c r="E24055" s="129" t="s">
        <v>119</v>
      </c>
    </row>
    <row r="24056">
      <c r="A24056" s="129">
        <v>8.0</v>
      </c>
      <c r="B24056" s="129" t="s">
        <v>4784</v>
      </c>
      <c r="C24056" s="129" t="s">
        <v>4785</v>
      </c>
      <c r="D24056" s="129">
        <v>55.0</v>
      </c>
      <c r="E24056" s="129" t="s">
        <v>132</v>
      </c>
    </row>
    <row r="24057">
      <c r="A24057" s="129">
        <v>8.0</v>
      </c>
      <c r="B24057" s="129" t="s">
        <v>4788</v>
      </c>
      <c r="C24057" s="129" t="s">
        <v>4789</v>
      </c>
      <c r="D24057" s="129">
        <v>47.0</v>
      </c>
      <c r="E24057" s="129" t="s">
        <v>132</v>
      </c>
    </row>
    <row r="24058">
      <c r="A24058" s="129">
        <v>8.0</v>
      </c>
      <c r="B24058" s="129" t="s">
        <v>4790</v>
      </c>
      <c r="C24058" s="129" t="s">
        <v>4791</v>
      </c>
      <c r="D24058" s="129">
        <v>56.0</v>
      </c>
      <c r="E24058" s="129" t="s">
        <v>119</v>
      </c>
    </row>
    <row r="24059">
      <c r="A24059" s="129">
        <v>8.0</v>
      </c>
      <c r="B24059" s="129" t="s">
        <v>4794</v>
      </c>
      <c r="C24059" s="129" t="s">
        <v>4795</v>
      </c>
      <c r="D24059" s="129">
        <v>59.0</v>
      </c>
      <c r="E24059" s="129" t="s">
        <v>119</v>
      </c>
    </row>
    <row r="24060">
      <c r="A24060" s="129">
        <v>8.0</v>
      </c>
      <c r="B24060" s="129" t="s">
        <v>8038</v>
      </c>
      <c r="C24060" s="129" t="s">
        <v>8039</v>
      </c>
      <c r="D24060" s="129">
        <v>46.0</v>
      </c>
      <c r="E24060" s="129" t="s">
        <v>119</v>
      </c>
    </row>
    <row r="24061">
      <c r="A24061" s="129">
        <v>8.0</v>
      </c>
      <c r="B24061" s="129" t="s">
        <v>4798</v>
      </c>
      <c r="C24061" s="129" t="s">
        <v>4799</v>
      </c>
      <c r="D24061" s="129">
        <v>65.0</v>
      </c>
      <c r="E24061" s="129" t="s">
        <v>132</v>
      </c>
    </row>
    <row r="24062">
      <c r="A24062" s="129">
        <v>8.0</v>
      </c>
      <c r="B24062" s="129" t="s">
        <v>4800</v>
      </c>
      <c r="C24062" s="129" t="s">
        <v>4801</v>
      </c>
      <c r="D24062" s="129">
        <v>55.0</v>
      </c>
      <c r="E24062" s="129" t="s">
        <v>119</v>
      </c>
    </row>
    <row r="24063">
      <c r="A24063" s="129">
        <v>8.0</v>
      </c>
      <c r="B24063" s="129" t="s">
        <v>4802</v>
      </c>
      <c r="C24063" s="129" t="s">
        <v>4803</v>
      </c>
      <c r="D24063" s="129">
        <v>69.0</v>
      </c>
      <c r="E24063" s="129" t="s">
        <v>132</v>
      </c>
    </row>
    <row r="24064">
      <c r="A24064" s="129">
        <v>8.0</v>
      </c>
      <c r="B24064" s="129" t="s">
        <v>4804</v>
      </c>
      <c r="C24064" s="129" t="s">
        <v>4805</v>
      </c>
      <c r="D24064" s="129">
        <v>58.0</v>
      </c>
      <c r="E24064" s="129" t="s">
        <v>132</v>
      </c>
    </row>
    <row r="24065">
      <c r="A24065" s="129">
        <v>8.0</v>
      </c>
      <c r="B24065" s="129" t="s">
        <v>4806</v>
      </c>
      <c r="C24065" s="129" t="s">
        <v>4807</v>
      </c>
      <c r="D24065" s="129">
        <v>33.0</v>
      </c>
      <c r="E24065" s="129" t="s">
        <v>119</v>
      </c>
    </row>
    <row r="24066">
      <c r="A24066" s="129">
        <v>8.0</v>
      </c>
      <c r="B24066" s="129" t="s">
        <v>4808</v>
      </c>
      <c r="C24066" s="129" t="s">
        <v>4809</v>
      </c>
      <c r="D24066" s="129">
        <v>57.0</v>
      </c>
      <c r="E24066" s="129" t="s">
        <v>119</v>
      </c>
    </row>
    <row r="24067">
      <c r="A24067" s="129">
        <v>8.0</v>
      </c>
      <c r="B24067" s="129" t="s">
        <v>4810</v>
      </c>
      <c r="C24067" s="129" t="s">
        <v>4811</v>
      </c>
      <c r="D24067" s="129">
        <v>27.0</v>
      </c>
      <c r="E24067" s="129" t="s">
        <v>132</v>
      </c>
    </row>
    <row r="24068">
      <c r="A24068" s="129">
        <v>8.0</v>
      </c>
      <c r="B24068" s="129" t="s">
        <v>4812</v>
      </c>
      <c r="C24068" s="129" t="s">
        <v>4813</v>
      </c>
      <c r="D24068" s="129">
        <v>38.0</v>
      </c>
      <c r="E24068" s="129" t="s">
        <v>132</v>
      </c>
    </row>
    <row r="24069">
      <c r="A24069" s="129">
        <v>8.0</v>
      </c>
      <c r="B24069" s="129" t="s">
        <v>7400</v>
      </c>
      <c r="C24069" s="129" t="s">
        <v>7401</v>
      </c>
      <c r="D24069" s="129">
        <v>55.0</v>
      </c>
      <c r="E24069" s="129" t="s">
        <v>132</v>
      </c>
    </row>
    <row r="24070">
      <c r="A24070" s="129">
        <v>8.0</v>
      </c>
      <c r="B24070" s="129" t="s">
        <v>4816</v>
      </c>
      <c r="C24070" s="129" t="s">
        <v>4817</v>
      </c>
      <c r="D24070" s="129">
        <v>21.0</v>
      </c>
      <c r="E24070" s="129" t="s">
        <v>119</v>
      </c>
    </row>
    <row r="24071">
      <c r="A24071" s="129">
        <v>8.0</v>
      </c>
      <c r="B24071" s="129" t="s">
        <v>4818</v>
      </c>
      <c r="C24071" s="129" t="s">
        <v>4819</v>
      </c>
      <c r="D24071" s="129">
        <v>68.0</v>
      </c>
      <c r="E24071" s="129" t="s">
        <v>119</v>
      </c>
    </row>
    <row r="24072">
      <c r="A24072" s="129">
        <v>8.0</v>
      </c>
      <c r="B24072" s="129" t="s">
        <v>4820</v>
      </c>
      <c r="C24072" s="129" t="s">
        <v>4821</v>
      </c>
      <c r="D24072" s="129">
        <v>30.0</v>
      </c>
      <c r="E24072" s="129" t="s">
        <v>132</v>
      </c>
    </row>
    <row r="24073">
      <c r="A24073" s="129">
        <v>8.0</v>
      </c>
      <c r="B24073" s="129" t="s">
        <v>4822</v>
      </c>
      <c r="C24073" s="129" t="s">
        <v>4823</v>
      </c>
      <c r="D24073" s="129">
        <v>25.0</v>
      </c>
      <c r="E24073" s="129" t="s">
        <v>132</v>
      </c>
    </row>
    <row r="24074">
      <c r="A24074" s="129">
        <v>8.0</v>
      </c>
      <c r="B24074" s="129" t="s">
        <v>4824</v>
      </c>
      <c r="C24074" s="129" t="s">
        <v>4825</v>
      </c>
      <c r="D24074" s="129">
        <v>44.0</v>
      </c>
      <c r="E24074" s="129" t="s">
        <v>132</v>
      </c>
    </row>
    <row r="24075">
      <c r="A24075" s="129">
        <v>8.0</v>
      </c>
      <c r="B24075" s="129" t="s">
        <v>4826</v>
      </c>
      <c r="C24075" s="129" t="s">
        <v>4827</v>
      </c>
      <c r="D24075" s="129">
        <v>34.0</v>
      </c>
      <c r="E24075" s="129" t="s">
        <v>119</v>
      </c>
    </row>
    <row r="24076">
      <c r="A24076" s="129">
        <v>8.0</v>
      </c>
      <c r="B24076" s="129" t="s">
        <v>4828</v>
      </c>
      <c r="C24076" s="129" t="s">
        <v>4829</v>
      </c>
      <c r="D24076" s="129">
        <v>35.0</v>
      </c>
      <c r="E24076" s="129" t="s">
        <v>132</v>
      </c>
    </row>
    <row r="24077">
      <c r="A24077" s="129">
        <v>8.0</v>
      </c>
      <c r="B24077" s="129" t="s">
        <v>4830</v>
      </c>
      <c r="C24077" s="129" t="s">
        <v>4831</v>
      </c>
      <c r="D24077" s="129">
        <v>62.0</v>
      </c>
      <c r="E24077" s="129" t="s">
        <v>132</v>
      </c>
    </row>
    <row r="24078">
      <c r="A24078" s="129">
        <v>8.0</v>
      </c>
      <c r="B24078" s="129" t="s">
        <v>4832</v>
      </c>
      <c r="C24078" s="129" t="s">
        <v>4833</v>
      </c>
      <c r="D24078" s="129">
        <v>47.0</v>
      </c>
      <c r="E24078" s="129" t="s">
        <v>132</v>
      </c>
    </row>
    <row r="24079">
      <c r="A24079" s="129">
        <v>8.0</v>
      </c>
      <c r="B24079" s="129" t="s">
        <v>4834</v>
      </c>
      <c r="C24079" s="129" t="s">
        <v>4835</v>
      </c>
      <c r="D24079" s="129">
        <v>32.0</v>
      </c>
      <c r="E24079" s="129" t="s">
        <v>119</v>
      </c>
    </row>
    <row r="24080">
      <c r="A24080" s="129">
        <v>8.0</v>
      </c>
      <c r="B24080" s="129" t="s">
        <v>4836</v>
      </c>
      <c r="C24080" s="129" t="s">
        <v>4837</v>
      </c>
      <c r="D24080" s="129">
        <v>68.0</v>
      </c>
      <c r="E24080" s="129" t="s">
        <v>132</v>
      </c>
    </row>
    <row r="24081">
      <c r="A24081" s="129">
        <v>8.0</v>
      </c>
      <c r="B24081" s="129" t="s">
        <v>4838</v>
      </c>
      <c r="C24081" s="129" t="s">
        <v>4839</v>
      </c>
      <c r="D24081" s="129">
        <v>21.0</v>
      </c>
      <c r="E24081" s="129" t="s">
        <v>132</v>
      </c>
    </row>
    <row r="24082">
      <c r="A24082" s="129">
        <v>8.0</v>
      </c>
      <c r="B24082" s="129" t="s">
        <v>4842</v>
      </c>
      <c r="C24082" s="129" t="s">
        <v>4843</v>
      </c>
      <c r="D24082" s="129">
        <v>21.0</v>
      </c>
      <c r="E24082" s="129" t="s">
        <v>119</v>
      </c>
    </row>
    <row r="24083">
      <c r="A24083" s="129">
        <v>8.0</v>
      </c>
      <c r="B24083" s="129" t="s">
        <v>7404</v>
      </c>
      <c r="C24083" s="129" t="s">
        <v>7405</v>
      </c>
      <c r="D24083" s="129">
        <v>63.0</v>
      </c>
      <c r="E24083" s="129" t="s">
        <v>119</v>
      </c>
    </row>
    <row r="24084">
      <c r="A24084" s="129">
        <v>8.0</v>
      </c>
      <c r="B24084" s="129" t="s">
        <v>4844</v>
      </c>
      <c r="C24084" s="129" t="s">
        <v>4845</v>
      </c>
      <c r="D24084" s="129">
        <v>58.0</v>
      </c>
      <c r="E24084" s="129" t="s">
        <v>132</v>
      </c>
    </row>
    <row r="24085">
      <c r="A24085" s="129">
        <v>8.0</v>
      </c>
      <c r="B24085" s="129" t="s">
        <v>4846</v>
      </c>
      <c r="C24085" s="129" t="s">
        <v>4847</v>
      </c>
      <c r="D24085" s="129">
        <v>62.0</v>
      </c>
      <c r="E24085" s="129" t="s">
        <v>132</v>
      </c>
    </row>
    <row r="24086">
      <c r="A24086" s="129">
        <v>8.0</v>
      </c>
      <c r="B24086" s="129" t="s">
        <v>4848</v>
      </c>
      <c r="C24086" s="129" t="s">
        <v>4849</v>
      </c>
      <c r="D24086" s="129">
        <v>48.0</v>
      </c>
      <c r="E24086" s="129" t="s">
        <v>132</v>
      </c>
    </row>
    <row r="24087">
      <c r="A24087" s="129">
        <v>8.0</v>
      </c>
      <c r="B24087" s="129" t="s">
        <v>4850</v>
      </c>
      <c r="C24087" s="129" t="s">
        <v>4851</v>
      </c>
      <c r="D24087" s="129">
        <v>49.0</v>
      </c>
      <c r="E24087" s="129" t="s">
        <v>132</v>
      </c>
    </row>
    <row r="24088">
      <c r="A24088" s="129">
        <v>8.0</v>
      </c>
      <c r="B24088" s="129" t="s">
        <v>7406</v>
      </c>
      <c r="C24088" s="129" t="s">
        <v>7407</v>
      </c>
      <c r="D24088" s="129">
        <v>40.0</v>
      </c>
      <c r="E24088" s="129" t="s">
        <v>132</v>
      </c>
    </row>
    <row r="24089">
      <c r="A24089" s="129">
        <v>8.0</v>
      </c>
      <c r="B24089" s="129" t="s">
        <v>4852</v>
      </c>
      <c r="C24089" s="129" t="s">
        <v>4853</v>
      </c>
      <c r="D24089" s="129">
        <v>25.0</v>
      </c>
      <c r="E24089" s="129" t="s">
        <v>119</v>
      </c>
    </row>
    <row r="24090">
      <c r="A24090" s="129">
        <v>8.0</v>
      </c>
      <c r="B24090" s="129" t="s">
        <v>4854</v>
      </c>
      <c r="C24090" s="129" t="s">
        <v>4855</v>
      </c>
      <c r="D24090" s="129">
        <v>64.0</v>
      </c>
      <c r="E24090" s="129" t="s">
        <v>132</v>
      </c>
    </row>
    <row r="24091">
      <c r="A24091" s="129">
        <v>8.0</v>
      </c>
      <c r="B24091" s="129" t="s">
        <v>4856</v>
      </c>
      <c r="C24091" s="129" t="s">
        <v>4857</v>
      </c>
      <c r="D24091" s="129">
        <v>26.0</v>
      </c>
      <c r="E24091" s="129" t="s">
        <v>132</v>
      </c>
    </row>
    <row r="24092">
      <c r="A24092" s="129">
        <v>8.0</v>
      </c>
      <c r="B24092" s="129" t="s">
        <v>7410</v>
      </c>
      <c r="C24092" s="129" t="s">
        <v>7411</v>
      </c>
      <c r="D24092" s="129">
        <v>51.0</v>
      </c>
      <c r="E24092" s="129" t="s">
        <v>132</v>
      </c>
    </row>
    <row r="24093">
      <c r="A24093" s="129">
        <v>8.0</v>
      </c>
      <c r="B24093" s="129" t="s">
        <v>4858</v>
      </c>
      <c r="C24093" s="129" t="s">
        <v>4859</v>
      </c>
      <c r="D24093" s="129">
        <v>32.0</v>
      </c>
      <c r="E24093" s="129" t="s">
        <v>132</v>
      </c>
    </row>
    <row r="24094">
      <c r="A24094" s="129">
        <v>8.0</v>
      </c>
      <c r="B24094" s="129" t="s">
        <v>4860</v>
      </c>
      <c r="C24094" s="129" t="s">
        <v>4861</v>
      </c>
      <c r="D24094" s="129">
        <v>68.0</v>
      </c>
      <c r="E24094" s="129" t="s">
        <v>132</v>
      </c>
    </row>
    <row r="24095">
      <c r="A24095" s="129">
        <v>8.0</v>
      </c>
      <c r="B24095" s="129" t="s">
        <v>4866</v>
      </c>
      <c r="C24095" s="129" t="s">
        <v>4867</v>
      </c>
      <c r="D24095" s="129">
        <v>64.0</v>
      </c>
      <c r="E24095" s="129" t="s">
        <v>132</v>
      </c>
    </row>
    <row r="24096">
      <c r="A24096" s="129">
        <v>8.0</v>
      </c>
      <c r="B24096" s="129" t="s">
        <v>4868</v>
      </c>
      <c r="C24096" s="129" t="s">
        <v>4869</v>
      </c>
      <c r="D24096" s="129">
        <v>47.0</v>
      </c>
      <c r="E24096" s="129" t="s">
        <v>119</v>
      </c>
    </row>
    <row r="24097">
      <c r="A24097" s="129">
        <v>8.0</v>
      </c>
      <c r="B24097" s="129" t="s">
        <v>4870</v>
      </c>
      <c r="C24097" s="129" t="s">
        <v>4871</v>
      </c>
      <c r="D24097" s="129">
        <v>50.0</v>
      </c>
      <c r="E24097" s="129" t="s">
        <v>119</v>
      </c>
    </row>
    <row r="24098">
      <c r="A24098" s="129">
        <v>8.0</v>
      </c>
      <c r="B24098" s="129" t="s">
        <v>4872</v>
      </c>
      <c r="C24098" s="129" t="s">
        <v>4873</v>
      </c>
      <c r="D24098" s="129">
        <v>66.0</v>
      </c>
      <c r="E24098" s="129" t="s">
        <v>119</v>
      </c>
    </row>
    <row r="24099">
      <c r="A24099" s="129">
        <v>8.0</v>
      </c>
      <c r="B24099" s="129" t="s">
        <v>8336</v>
      </c>
      <c r="C24099" s="129" t="s">
        <v>8337</v>
      </c>
      <c r="D24099" s="129">
        <v>38.0</v>
      </c>
      <c r="E24099" s="129" t="s">
        <v>132</v>
      </c>
    </row>
    <row r="24100">
      <c r="A24100" s="129">
        <v>8.0</v>
      </c>
      <c r="B24100" s="129" t="s">
        <v>4874</v>
      </c>
      <c r="C24100" s="129" t="s">
        <v>4875</v>
      </c>
      <c r="D24100" s="129">
        <v>70.0</v>
      </c>
      <c r="E24100" s="129" t="s">
        <v>119</v>
      </c>
    </row>
    <row r="24101">
      <c r="A24101" s="129">
        <v>8.0</v>
      </c>
      <c r="B24101" s="129" t="s">
        <v>4876</v>
      </c>
      <c r="C24101" s="129" t="s">
        <v>4877</v>
      </c>
      <c r="D24101" s="129">
        <v>47.0</v>
      </c>
      <c r="E24101" s="129" t="s">
        <v>132</v>
      </c>
    </row>
    <row r="24102">
      <c r="A24102" s="129">
        <v>8.0</v>
      </c>
      <c r="B24102" s="129" t="s">
        <v>4878</v>
      </c>
      <c r="C24102" s="129" t="s">
        <v>4879</v>
      </c>
      <c r="D24102" s="129">
        <v>44.0</v>
      </c>
      <c r="E24102" s="129" t="s">
        <v>119</v>
      </c>
    </row>
    <row r="24103">
      <c r="A24103" s="129">
        <v>8.0</v>
      </c>
      <c r="B24103" s="129" t="s">
        <v>8046</v>
      </c>
      <c r="C24103" s="129" t="s">
        <v>8047</v>
      </c>
      <c r="D24103" s="129">
        <v>23.0</v>
      </c>
      <c r="E24103" s="129" t="s">
        <v>132</v>
      </c>
    </row>
    <row r="24104">
      <c r="A24104" s="129">
        <v>8.0</v>
      </c>
      <c r="B24104" s="129" t="s">
        <v>4880</v>
      </c>
      <c r="C24104" s="129" t="s">
        <v>4881</v>
      </c>
      <c r="D24104" s="129">
        <v>52.0</v>
      </c>
      <c r="E24104" s="129" t="s">
        <v>119</v>
      </c>
    </row>
    <row r="24105">
      <c r="A24105" s="129">
        <v>8.0</v>
      </c>
      <c r="B24105" s="129" t="s">
        <v>7414</v>
      </c>
      <c r="C24105" s="129" t="s">
        <v>7415</v>
      </c>
      <c r="D24105" s="129">
        <v>48.0</v>
      </c>
      <c r="E24105" s="129" t="s">
        <v>132</v>
      </c>
    </row>
    <row r="24106">
      <c r="A24106" s="129">
        <v>8.0</v>
      </c>
      <c r="B24106" s="129" t="s">
        <v>7416</v>
      </c>
      <c r="C24106" s="129" t="s">
        <v>7417</v>
      </c>
      <c r="D24106" s="129">
        <v>64.0</v>
      </c>
      <c r="E24106" s="129" t="s">
        <v>132</v>
      </c>
    </row>
    <row r="24107">
      <c r="A24107" s="129">
        <v>8.0</v>
      </c>
      <c r="B24107" s="129" t="s">
        <v>4882</v>
      </c>
      <c r="C24107" s="129" t="s">
        <v>4883</v>
      </c>
      <c r="D24107" s="129">
        <v>44.0</v>
      </c>
      <c r="E24107" s="129" t="s">
        <v>119</v>
      </c>
    </row>
    <row r="24108">
      <c r="A24108" s="129">
        <v>8.0</v>
      </c>
      <c r="B24108" s="129" t="s">
        <v>8442</v>
      </c>
      <c r="C24108" s="129" t="s">
        <v>8443</v>
      </c>
      <c r="D24108" s="129">
        <v>55.0</v>
      </c>
      <c r="E24108" s="129" t="s">
        <v>132</v>
      </c>
    </row>
    <row r="24109">
      <c r="A24109" s="129">
        <v>8.0</v>
      </c>
      <c r="B24109" s="129" t="s">
        <v>8338</v>
      </c>
      <c r="C24109" s="129" t="s">
        <v>8339</v>
      </c>
      <c r="D24109" s="129">
        <v>39.0</v>
      </c>
      <c r="E24109" s="129" t="s">
        <v>132</v>
      </c>
    </row>
    <row r="24110">
      <c r="A24110" s="129">
        <v>8.0</v>
      </c>
      <c r="B24110" s="129" t="s">
        <v>4884</v>
      </c>
      <c r="C24110" s="129" t="s">
        <v>4885</v>
      </c>
      <c r="D24110" s="129">
        <v>33.0</v>
      </c>
      <c r="E24110" s="129" t="s">
        <v>132</v>
      </c>
    </row>
    <row r="24111">
      <c r="A24111" s="129">
        <v>8.0</v>
      </c>
      <c r="B24111" s="129" t="s">
        <v>7418</v>
      </c>
      <c r="C24111" s="129" t="s">
        <v>7419</v>
      </c>
      <c r="D24111" s="129">
        <v>51.0</v>
      </c>
      <c r="E24111" s="129" t="s">
        <v>132</v>
      </c>
    </row>
    <row r="24112">
      <c r="A24112" s="129">
        <v>8.0</v>
      </c>
      <c r="B24112" s="129" t="s">
        <v>4886</v>
      </c>
      <c r="C24112" s="129" t="s">
        <v>4887</v>
      </c>
      <c r="D24112" s="129">
        <v>31.0</v>
      </c>
      <c r="E24112" s="129" t="s">
        <v>119</v>
      </c>
    </row>
    <row r="24113">
      <c r="A24113" s="129">
        <v>8.0</v>
      </c>
      <c r="B24113" s="129" t="s">
        <v>4888</v>
      </c>
      <c r="C24113" s="129" t="s">
        <v>4889</v>
      </c>
      <c r="D24113" s="129">
        <v>65.0</v>
      </c>
      <c r="E24113" s="129" t="s">
        <v>132</v>
      </c>
    </row>
    <row r="24114">
      <c r="A24114" s="129">
        <v>8.0</v>
      </c>
      <c r="B24114" s="129" t="s">
        <v>4890</v>
      </c>
      <c r="C24114" s="129" t="s">
        <v>4891</v>
      </c>
      <c r="D24114" s="129">
        <v>68.0</v>
      </c>
      <c r="E24114" s="129" t="s">
        <v>132</v>
      </c>
    </row>
    <row r="24115">
      <c r="A24115" s="129">
        <v>8.0</v>
      </c>
      <c r="B24115" s="129" t="s">
        <v>4894</v>
      </c>
      <c r="C24115" s="129" t="s">
        <v>4895</v>
      </c>
      <c r="D24115" s="129">
        <v>52.0</v>
      </c>
      <c r="E24115" s="129" t="s">
        <v>132</v>
      </c>
    </row>
    <row r="24116">
      <c r="A24116" s="129">
        <v>8.0</v>
      </c>
      <c r="B24116" s="129" t="s">
        <v>4896</v>
      </c>
      <c r="C24116" s="129" t="s">
        <v>4897</v>
      </c>
      <c r="D24116" s="129">
        <v>44.0</v>
      </c>
      <c r="E24116" s="129" t="s">
        <v>119</v>
      </c>
    </row>
    <row r="24117">
      <c r="A24117" s="129">
        <v>8.0</v>
      </c>
      <c r="B24117" s="129" t="s">
        <v>4898</v>
      </c>
      <c r="C24117" s="129" t="s">
        <v>4899</v>
      </c>
      <c r="D24117" s="129">
        <v>44.0</v>
      </c>
      <c r="E24117" s="129" t="s">
        <v>132</v>
      </c>
    </row>
    <row r="24118">
      <c r="A24118" s="129">
        <v>8.0</v>
      </c>
      <c r="B24118" s="129" t="s">
        <v>4900</v>
      </c>
      <c r="C24118" s="129" t="s">
        <v>4901</v>
      </c>
      <c r="D24118" s="129">
        <v>58.0</v>
      </c>
      <c r="E24118" s="129" t="s">
        <v>119</v>
      </c>
    </row>
    <row r="24119">
      <c r="A24119" s="129">
        <v>8.0</v>
      </c>
      <c r="B24119" s="129" t="s">
        <v>4902</v>
      </c>
      <c r="C24119" s="129" t="s">
        <v>4903</v>
      </c>
      <c r="D24119" s="129">
        <v>41.0</v>
      </c>
      <c r="E24119" s="129" t="s">
        <v>119</v>
      </c>
    </row>
    <row r="24120">
      <c r="A24120" s="129">
        <v>8.0</v>
      </c>
      <c r="B24120" s="129" t="s">
        <v>8340</v>
      </c>
      <c r="C24120" s="129" t="s">
        <v>8341</v>
      </c>
      <c r="D24120" s="129">
        <v>21.0</v>
      </c>
      <c r="E24120" s="129" t="s">
        <v>132</v>
      </c>
    </row>
    <row r="24121">
      <c r="A24121" s="129">
        <v>8.0</v>
      </c>
      <c r="B24121" s="129" t="s">
        <v>7422</v>
      </c>
      <c r="C24121" s="129" t="s">
        <v>7423</v>
      </c>
      <c r="D24121" s="129">
        <v>45.0</v>
      </c>
      <c r="E24121" s="129" t="s">
        <v>119</v>
      </c>
    </row>
    <row r="24122">
      <c r="A24122" s="129">
        <v>8.0</v>
      </c>
      <c r="B24122" s="129" t="s">
        <v>4906</v>
      </c>
      <c r="C24122" s="129" t="s">
        <v>4907</v>
      </c>
      <c r="D24122" s="129">
        <v>57.0</v>
      </c>
      <c r="E24122" s="129" t="s">
        <v>132</v>
      </c>
    </row>
    <row r="24123">
      <c r="A24123" s="129">
        <v>8.0</v>
      </c>
      <c r="B24123" s="129" t="s">
        <v>4910</v>
      </c>
      <c r="C24123" s="129" t="s">
        <v>4911</v>
      </c>
      <c r="D24123" s="129">
        <v>51.0</v>
      </c>
      <c r="E24123" s="129" t="s">
        <v>119</v>
      </c>
    </row>
    <row r="24124">
      <c r="A24124" s="129">
        <v>8.0</v>
      </c>
      <c r="B24124" s="129" t="s">
        <v>4912</v>
      </c>
      <c r="C24124" s="129" t="s">
        <v>4913</v>
      </c>
      <c r="D24124" s="129">
        <v>70.0</v>
      </c>
      <c r="E24124" s="129" t="s">
        <v>119</v>
      </c>
    </row>
    <row r="24125">
      <c r="A24125" s="129">
        <v>8.0</v>
      </c>
      <c r="B24125" s="129" t="s">
        <v>4914</v>
      </c>
      <c r="C24125" s="129" t="s">
        <v>4915</v>
      </c>
      <c r="D24125" s="129">
        <v>24.0</v>
      </c>
      <c r="E24125" s="129" t="s">
        <v>119</v>
      </c>
    </row>
    <row r="24126">
      <c r="A24126" s="129">
        <v>8.0</v>
      </c>
      <c r="B24126" s="129" t="s">
        <v>8444</v>
      </c>
      <c r="C24126" s="129" t="s">
        <v>8445</v>
      </c>
      <c r="D24126" s="129">
        <v>33.0</v>
      </c>
      <c r="E24126" s="129" t="s">
        <v>119</v>
      </c>
    </row>
    <row r="24127">
      <c r="A24127" s="129">
        <v>8.0</v>
      </c>
      <c r="B24127" s="129" t="s">
        <v>4916</v>
      </c>
      <c r="C24127" s="129" t="s">
        <v>4917</v>
      </c>
      <c r="D24127" s="129">
        <v>53.0</v>
      </c>
      <c r="E24127" s="129" t="s">
        <v>119</v>
      </c>
    </row>
    <row r="24128">
      <c r="A24128" s="129">
        <v>8.0</v>
      </c>
      <c r="B24128" s="129" t="s">
        <v>4920</v>
      </c>
      <c r="C24128" s="129" t="s">
        <v>4921</v>
      </c>
      <c r="D24128" s="129">
        <v>70.0</v>
      </c>
      <c r="E24128" s="129" t="s">
        <v>119</v>
      </c>
    </row>
    <row r="24129">
      <c r="A24129" s="129">
        <v>8.0</v>
      </c>
      <c r="B24129" s="129" t="s">
        <v>4922</v>
      </c>
      <c r="C24129" s="129" t="s">
        <v>4923</v>
      </c>
      <c r="D24129" s="129">
        <v>63.0</v>
      </c>
      <c r="E24129" s="129" t="s">
        <v>119</v>
      </c>
    </row>
    <row r="24130">
      <c r="A24130" s="129">
        <v>8.0</v>
      </c>
      <c r="B24130" s="129" t="s">
        <v>4924</v>
      </c>
      <c r="C24130" s="129" t="s">
        <v>4925</v>
      </c>
      <c r="D24130" s="129">
        <v>70.0</v>
      </c>
      <c r="E24130" s="129" t="s">
        <v>119</v>
      </c>
    </row>
    <row r="24131">
      <c r="A24131" s="129">
        <v>8.0</v>
      </c>
      <c r="B24131" s="129" t="s">
        <v>4926</v>
      </c>
      <c r="C24131" s="129" t="s">
        <v>4927</v>
      </c>
      <c r="D24131" s="129">
        <v>54.0</v>
      </c>
      <c r="E24131" s="129" t="s">
        <v>132</v>
      </c>
    </row>
    <row r="24132">
      <c r="A24132" s="129">
        <v>8.0</v>
      </c>
      <c r="B24132" s="129" t="s">
        <v>4928</v>
      </c>
      <c r="C24132" s="129" t="s">
        <v>4929</v>
      </c>
      <c r="D24132" s="129">
        <v>67.0</v>
      </c>
      <c r="E24132" s="129" t="s">
        <v>132</v>
      </c>
    </row>
    <row r="24133">
      <c r="A24133" s="129">
        <v>8.0</v>
      </c>
      <c r="B24133" s="129" t="s">
        <v>7426</v>
      </c>
      <c r="C24133" s="129" t="s">
        <v>7427</v>
      </c>
      <c r="D24133" s="129">
        <v>45.0</v>
      </c>
      <c r="E24133" s="129" t="s">
        <v>132</v>
      </c>
    </row>
    <row r="24134">
      <c r="A24134" s="129">
        <v>8.0</v>
      </c>
      <c r="B24134" s="129" t="s">
        <v>4930</v>
      </c>
      <c r="C24134" s="129" t="s">
        <v>4931</v>
      </c>
      <c r="D24134" s="129">
        <v>58.0</v>
      </c>
      <c r="E24134" s="129" t="s">
        <v>132</v>
      </c>
    </row>
    <row r="24135">
      <c r="A24135" s="129">
        <v>8.0</v>
      </c>
      <c r="B24135" s="129" t="s">
        <v>4932</v>
      </c>
      <c r="C24135" s="129" t="s">
        <v>4933</v>
      </c>
      <c r="D24135" s="129">
        <v>63.0</v>
      </c>
      <c r="E24135" s="129" t="s">
        <v>119</v>
      </c>
    </row>
    <row r="24136">
      <c r="A24136" s="129">
        <v>8.0</v>
      </c>
      <c r="B24136" s="129" t="s">
        <v>4936</v>
      </c>
      <c r="C24136" s="129" t="s">
        <v>4937</v>
      </c>
      <c r="D24136" s="129">
        <v>58.0</v>
      </c>
      <c r="E24136" s="129" t="s">
        <v>119</v>
      </c>
    </row>
    <row r="24137">
      <c r="A24137" s="129">
        <v>8.0</v>
      </c>
      <c r="B24137" s="129" t="s">
        <v>4938</v>
      </c>
      <c r="C24137" s="129" t="s">
        <v>4939</v>
      </c>
      <c r="D24137" s="129">
        <v>60.0</v>
      </c>
      <c r="E24137" s="129" t="s">
        <v>132</v>
      </c>
    </row>
    <row r="24138">
      <c r="A24138" s="129">
        <v>8.0</v>
      </c>
      <c r="B24138" s="129" t="s">
        <v>4940</v>
      </c>
      <c r="C24138" s="129" t="s">
        <v>4941</v>
      </c>
      <c r="D24138" s="129">
        <v>42.0</v>
      </c>
      <c r="E24138" s="129" t="s">
        <v>119</v>
      </c>
    </row>
    <row r="24139">
      <c r="A24139" s="129">
        <v>8.0</v>
      </c>
      <c r="B24139" s="129" t="s">
        <v>8342</v>
      </c>
      <c r="C24139" s="129" t="s">
        <v>8343</v>
      </c>
      <c r="D24139" s="129">
        <v>44.0</v>
      </c>
      <c r="E24139" s="129" t="s">
        <v>119</v>
      </c>
    </row>
    <row r="24140">
      <c r="A24140" s="129">
        <v>8.0</v>
      </c>
      <c r="B24140" s="129" t="s">
        <v>4946</v>
      </c>
      <c r="C24140" s="129" t="s">
        <v>4947</v>
      </c>
      <c r="D24140" s="129">
        <v>39.0</v>
      </c>
      <c r="E24140" s="129" t="s">
        <v>119</v>
      </c>
    </row>
    <row r="24141">
      <c r="A24141" s="129">
        <v>8.0</v>
      </c>
      <c r="B24141" s="129" t="s">
        <v>4948</v>
      </c>
      <c r="C24141" s="129" t="s">
        <v>4949</v>
      </c>
      <c r="D24141" s="129">
        <v>60.0</v>
      </c>
      <c r="E24141" s="129" t="s">
        <v>119</v>
      </c>
    </row>
    <row r="24142">
      <c r="A24142" s="129">
        <v>8.0</v>
      </c>
      <c r="B24142" s="129" t="s">
        <v>4950</v>
      </c>
      <c r="C24142" s="129" t="s">
        <v>4951</v>
      </c>
      <c r="D24142" s="129">
        <v>66.0</v>
      </c>
      <c r="E24142" s="129" t="s">
        <v>132</v>
      </c>
    </row>
    <row r="24143">
      <c r="A24143" s="129">
        <v>8.0</v>
      </c>
      <c r="B24143" s="129" t="s">
        <v>4952</v>
      </c>
      <c r="C24143" s="129" t="s">
        <v>4953</v>
      </c>
      <c r="D24143" s="129">
        <v>29.0</v>
      </c>
      <c r="E24143" s="129" t="s">
        <v>119</v>
      </c>
    </row>
    <row r="24144">
      <c r="A24144" s="129">
        <v>8.0</v>
      </c>
      <c r="B24144" s="129" t="s">
        <v>4954</v>
      </c>
      <c r="C24144" s="129" t="s">
        <v>4955</v>
      </c>
      <c r="D24144" s="129">
        <v>37.0</v>
      </c>
      <c r="E24144" s="129" t="s">
        <v>132</v>
      </c>
    </row>
    <row r="24145">
      <c r="A24145" s="129">
        <v>8.0</v>
      </c>
      <c r="B24145" s="129" t="s">
        <v>4956</v>
      </c>
      <c r="C24145" s="129" t="s">
        <v>4957</v>
      </c>
      <c r="D24145" s="129">
        <v>63.0</v>
      </c>
      <c r="E24145" s="129" t="s">
        <v>132</v>
      </c>
    </row>
    <row r="24146">
      <c r="A24146" s="129">
        <v>8.0</v>
      </c>
      <c r="B24146" s="129" t="s">
        <v>4958</v>
      </c>
      <c r="C24146" s="129" t="s">
        <v>4959</v>
      </c>
      <c r="D24146" s="129">
        <v>40.0</v>
      </c>
      <c r="E24146" s="129" t="s">
        <v>132</v>
      </c>
    </row>
    <row r="24147">
      <c r="A24147" s="129">
        <v>8.0</v>
      </c>
      <c r="B24147" s="129" t="s">
        <v>4960</v>
      </c>
      <c r="C24147" s="129" t="s">
        <v>4961</v>
      </c>
      <c r="D24147" s="129">
        <v>62.0</v>
      </c>
      <c r="E24147" s="129" t="s">
        <v>119</v>
      </c>
    </row>
    <row r="24148">
      <c r="A24148" s="129">
        <v>8.0</v>
      </c>
      <c r="B24148" s="129" t="s">
        <v>4962</v>
      </c>
      <c r="C24148" s="129" t="s">
        <v>4963</v>
      </c>
      <c r="D24148" s="129">
        <v>69.0</v>
      </c>
      <c r="E24148" s="129" t="s">
        <v>132</v>
      </c>
    </row>
    <row r="24149">
      <c r="A24149" s="129">
        <v>8.0</v>
      </c>
      <c r="B24149" s="129" t="s">
        <v>4964</v>
      </c>
      <c r="C24149" s="129" t="s">
        <v>4965</v>
      </c>
      <c r="D24149" s="129">
        <v>69.0</v>
      </c>
      <c r="E24149" s="129" t="s">
        <v>132</v>
      </c>
    </row>
    <row r="24150">
      <c r="A24150" s="129">
        <v>8.0</v>
      </c>
      <c r="B24150" s="129" t="s">
        <v>4966</v>
      </c>
      <c r="C24150" s="129" t="s">
        <v>4967</v>
      </c>
      <c r="D24150" s="129">
        <v>69.0</v>
      </c>
      <c r="E24150" s="129" t="s">
        <v>119</v>
      </c>
    </row>
    <row r="24151">
      <c r="A24151" s="129">
        <v>8.0</v>
      </c>
      <c r="B24151" s="129" t="s">
        <v>4968</v>
      </c>
      <c r="C24151" s="129" t="s">
        <v>4969</v>
      </c>
      <c r="D24151" s="129">
        <v>47.0</v>
      </c>
      <c r="E24151" s="129" t="s">
        <v>119</v>
      </c>
    </row>
    <row r="24152">
      <c r="A24152" s="129">
        <v>8.0</v>
      </c>
      <c r="B24152" s="129" t="s">
        <v>8050</v>
      </c>
      <c r="C24152" s="129" t="s">
        <v>8051</v>
      </c>
      <c r="D24152" s="129">
        <v>29.0</v>
      </c>
      <c r="E24152" s="129" t="s">
        <v>132</v>
      </c>
    </row>
    <row r="24153">
      <c r="A24153" s="129">
        <v>8.0</v>
      </c>
      <c r="B24153" s="129" t="s">
        <v>4970</v>
      </c>
      <c r="C24153" s="129" t="s">
        <v>4971</v>
      </c>
      <c r="D24153" s="129">
        <v>63.0</v>
      </c>
      <c r="E24153" s="129" t="s">
        <v>132</v>
      </c>
    </row>
    <row r="24154">
      <c r="A24154" s="129">
        <v>8.0</v>
      </c>
      <c r="B24154" s="129" t="s">
        <v>4972</v>
      </c>
      <c r="C24154" s="129" t="s">
        <v>4973</v>
      </c>
      <c r="D24154" s="129">
        <v>31.0</v>
      </c>
      <c r="E24154" s="129" t="s">
        <v>132</v>
      </c>
    </row>
    <row r="24155">
      <c r="A24155" s="129">
        <v>8.0</v>
      </c>
      <c r="B24155" s="129" t="s">
        <v>4974</v>
      </c>
      <c r="C24155" s="129" t="s">
        <v>4975</v>
      </c>
      <c r="D24155" s="129">
        <v>43.0</v>
      </c>
      <c r="E24155" s="129" t="s">
        <v>119</v>
      </c>
    </row>
    <row r="24156">
      <c r="A24156" s="129">
        <v>8.0</v>
      </c>
      <c r="B24156" s="129" t="s">
        <v>8052</v>
      </c>
      <c r="C24156" s="129" t="s">
        <v>8053</v>
      </c>
      <c r="D24156" s="129">
        <v>51.0</v>
      </c>
      <c r="E24156" s="129" t="s">
        <v>119</v>
      </c>
    </row>
    <row r="24157">
      <c r="A24157" s="129">
        <v>8.0</v>
      </c>
      <c r="B24157" s="129" t="s">
        <v>4976</v>
      </c>
      <c r="C24157" s="129" t="s">
        <v>4977</v>
      </c>
      <c r="D24157" s="129">
        <v>61.0</v>
      </c>
      <c r="E24157" s="129" t="s">
        <v>119</v>
      </c>
    </row>
    <row r="24158">
      <c r="A24158" s="129">
        <v>8.0</v>
      </c>
      <c r="B24158" s="129" t="s">
        <v>4978</v>
      </c>
      <c r="C24158" s="129" t="s">
        <v>4979</v>
      </c>
      <c r="D24158" s="129">
        <v>38.0</v>
      </c>
      <c r="E24158" s="129" t="s">
        <v>132</v>
      </c>
    </row>
    <row r="24159">
      <c r="A24159" s="129">
        <v>8.0</v>
      </c>
      <c r="B24159" s="129" t="s">
        <v>8488</v>
      </c>
      <c r="C24159" s="129" t="s">
        <v>8489</v>
      </c>
      <c r="D24159" s="129">
        <v>20.0</v>
      </c>
      <c r="E24159" s="129" t="s">
        <v>132</v>
      </c>
    </row>
    <row r="24160">
      <c r="A24160" s="129">
        <v>8.0</v>
      </c>
      <c r="B24160" s="129" t="s">
        <v>4982</v>
      </c>
      <c r="C24160" s="129" t="s">
        <v>4983</v>
      </c>
      <c r="D24160" s="129">
        <v>46.0</v>
      </c>
      <c r="E24160" s="129" t="s">
        <v>119</v>
      </c>
    </row>
    <row r="24161">
      <c r="A24161" s="129">
        <v>8.0</v>
      </c>
      <c r="B24161" s="129" t="s">
        <v>4984</v>
      </c>
      <c r="C24161" s="129" t="s">
        <v>4985</v>
      </c>
      <c r="D24161" s="129">
        <v>36.0</v>
      </c>
      <c r="E24161" s="129" t="s">
        <v>119</v>
      </c>
    </row>
    <row r="24162">
      <c r="A24162" s="129">
        <v>8.0</v>
      </c>
      <c r="B24162" s="129" t="s">
        <v>4986</v>
      </c>
      <c r="C24162" s="129" t="s">
        <v>4987</v>
      </c>
      <c r="D24162" s="129">
        <v>56.0</v>
      </c>
      <c r="E24162" s="129" t="s">
        <v>132</v>
      </c>
    </row>
    <row r="24163">
      <c r="A24163" s="129">
        <v>8.0</v>
      </c>
      <c r="B24163" s="129" t="s">
        <v>7432</v>
      </c>
      <c r="C24163" s="129" t="s">
        <v>7433</v>
      </c>
      <c r="D24163" s="129">
        <v>66.0</v>
      </c>
      <c r="E24163" s="129" t="s">
        <v>132</v>
      </c>
    </row>
    <row r="24164">
      <c r="A24164" s="129">
        <v>8.0</v>
      </c>
      <c r="B24164" s="129" t="s">
        <v>4988</v>
      </c>
      <c r="C24164" s="129" t="s">
        <v>4989</v>
      </c>
      <c r="D24164" s="129">
        <v>61.0</v>
      </c>
      <c r="E24164" s="129" t="s">
        <v>119</v>
      </c>
    </row>
    <row r="24165">
      <c r="A24165" s="129">
        <v>8.0</v>
      </c>
      <c r="B24165" s="129" t="s">
        <v>7434</v>
      </c>
      <c r="C24165" s="129" t="s">
        <v>7435</v>
      </c>
      <c r="D24165" s="129">
        <v>24.0</v>
      </c>
      <c r="E24165" s="129" t="s">
        <v>132</v>
      </c>
    </row>
    <row r="24166">
      <c r="A24166" s="129">
        <v>8.0</v>
      </c>
      <c r="B24166" s="129" t="s">
        <v>4994</v>
      </c>
      <c r="C24166" s="129" t="s">
        <v>4995</v>
      </c>
      <c r="D24166" s="129">
        <v>38.0</v>
      </c>
      <c r="E24166" s="129" t="s">
        <v>132</v>
      </c>
    </row>
    <row r="24167">
      <c r="A24167" s="129">
        <v>8.0</v>
      </c>
      <c r="B24167" s="129" t="s">
        <v>4996</v>
      </c>
      <c r="C24167" s="129" t="s">
        <v>4997</v>
      </c>
      <c r="D24167" s="129">
        <v>23.0</v>
      </c>
      <c r="E24167" s="129" t="s">
        <v>132</v>
      </c>
    </row>
    <row r="24168">
      <c r="A24168" s="129">
        <v>8.0</v>
      </c>
      <c r="B24168" s="129" t="s">
        <v>4998</v>
      </c>
      <c r="C24168" s="129" t="s">
        <v>4999</v>
      </c>
      <c r="D24168" s="129">
        <v>66.0</v>
      </c>
      <c r="E24168" s="129" t="s">
        <v>119</v>
      </c>
    </row>
    <row r="24169">
      <c r="A24169" s="129">
        <v>8.0</v>
      </c>
      <c r="B24169" s="129" t="s">
        <v>5004</v>
      </c>
      <c r="C24169" s="129" t="s">
        <v>5005</v>
      </c>
      <c r="D24169" s="129">
        <v>65.0</v>
      </c>
      <c r="E24169" s="129" t="s">
        <v>119</v>
      </c>
    </row>
    <row r="24170">
      <c r="A24170" s="129">
        <v>8.0</v>
      </c>
      <c r="B24170" s="129" t="s">
        <v>5006</v>
      </c>
      <c r="C24170" s="129" t="s">
        <v>5007</v>
      </c>
      <c r="D24170" s="129">
        <v>69.0</v>
      </c>
      <c r="E24170" s="129" t="s">
        <v>132</v>
      </c>
    </row>
    <row r="24171">
      <c r="A24171" s="129">
        <v>8.0</v>
      </c>
      <c r="B24171" s="129" t="s">
        <v>7436</v>
      </c>
      <c r="C24171" s="129" t="s">
        <v>7437</v>
      </c>
      <c r="D24171" s="129">
        <v>69.0</v>
      </c>
      <c r="E24171" s="129" t="s">
        <v>132</v>
      </c>
    </row>
    <row r="24172">
      <c r="A24172" s="129">
        <v>8.0</v>
      </c>
      <c r="B24172" s="129" t="s">
        <v>5012</v>
      </c>
      <c r="C24172" s="129" t="s">
        <v>5013</v>
      </c>
      <c r="D24172" s="129">
        <v>63.0</v>
      </c>
      <c r="E24172" s="129" t="s">
        <v>132</v>
      </c>
    </row>
    <row r="24173">
      <c r="A24173" s="129">
        <v>8.0</v>
      </c>
      <c r="B24173" s="129" t="s">
        <v>5014</v>
      </c>
      <c r="C24173" s="129" t="s">
        <v>5015</v>
      </c>
      <c r="D24173" s="129">
        <v>49.0</v>
      </c>
      <c r="E24173" s="129" t="s">
        <v>119</v>
      </c>
    </row>
    <row r="24174">
      <c r="A24174" s="129">
        <v>8.0</v>
      </c>
      <c r="B24174" s="129" t="s">
        <v>5016</v>
      </c>
      <c r="C24174" s="129" t="s">
        <v>5017</v>
      </c>
      <c r="D24174" s="129">
        <v>50.0</v>
      </c>
      <c r="E24174" s="129" t="s">
        <v>119</v>
      </c>
    </row>
    <row r="24175">
      <c r="A24175" s="129">
        <v>8.0</v>
      </c>
      <c r="B24175" s="129" t="s">
        <v>5018</v>
      </c>
      <c r="C24175" s="129" t="s">
        <v>5019</v>
      </c>
      <c r="D24175" s="129">
        <v>62.0</v>
      </c>
      <c r="E24175" s="129" t="s">
        <v>119</v>
      </c>
    </row>
    <row r="24176">
      <c r="A24176" s="129">
        <v>8.0</v>
      </c>
      <c r="B24176" s="129" t="s">
        <v>5020</v>
      </c>
      <c r="C24176" s="129" t="s">
        <v>5021</v>
      </c>
      <c r="D24176" s="129">
        <v>35.0</v>
      </c>
      <c r="E24176" s="129" t="s">
        <v>132</v>
      </c>
    </row>
    <row r="24177">
      <c r="A24177" s="129">
        <v>8.0</v>
      </c>
      <c r="B24177" s="129" t="s">
        <v>5024</v>
      </c>
      <c r="C24177" s="129" t="s">
        <v>5025</v>
      </c>
      <c r="D24177" s="129">
        <v>50.0</v>
      </c>
      <c r="E24177" s="129" t="s">
        <v>119</v>
      </c>
    </row>
    <row r="24178">
      <c r="A24178" s="129">
        <v>8.0</v>
      </c>
      <c r="B24178" s="129" t="s">
        <v>7440</v>
      </c>
      <c r="C24178" s="129" t="s">
        <v>7441</v>
      </c>
      <c r="D24178" s="129">
        <v>39.0</v>
      </c>
      <c r="E24178" s="129" t="s">
        <v>119</v>
      </c>
    </row>
    <row r="24179">
      <c r="A24179" s="129">
        <v>8.0</v>
      </c>
      <c r="B24179" s="129" t="s">
        <v>5026</v>
      </c>
      <c r="C24179" s="129" t="s">
        <v>5027</v>
      </c>
      <c r="D24179" s="129">
        <v>36.0</v>
      </c>
      <c r="E24179" s="129" t="s">
        <v>119</v>
      </c>
    </row>
    <row r="24180">
      <c r="A24180" s="129">
        <v>8.0</v>
      </c>
      <c r="B24180" s="129" t="s">
        <v>5028</v>
      </c>
      <c r="C24180" s="129" t="s">
        <v>5029</v>
      </c>
      <c r="D24180" s="129">
        <v>34.0</v>
      </c>
      <c r="E24180" s="129" t="s">
        <v>119</v>
      </c>
    </row>
    <row r="24181">
      <c r="A24181" s="129">
        <v>8.0</v>
      </c>
      <c r="B24181" s="129" t="s">
        <v>5032</v>
      </c>
      <c r="C24181" s="129" t="s">
        <v>5033</v>
      </c>
      <c r="D24181" s="129">
        <v>26.0</v>
      </c>
      <c r="E24181" s="129" t="s">
        <v>119</v>
      </c>
    </row>
    <row r="24182">
      <c r="A24182" s="129">
        <v>8.0</v>
      </c>
      <c r="B24182" s="129" t="s">
        <v>5034</v>
      </c>
      <c r="C24182" s="129" t="s">
        <v>5035</v>
      </c>
      <c r="D24182" s="129">
        <v>66.0</v>
      </c>
      <c r="E24182" s="129" t="s">
        <v>132</v>
      </c>
    </row>
    <row r="24183">
      <c r="A24183" s="129">
        <v>8.0</v>
      </c>
      <c r="B24183" s="129" t="s">
        <v>5036</v>
      </c>
      <c r="C24183" s="129" t="s">
        <v>5037</v>
      </c>
      <c r="D24183" s="129">
        <v>59.0</v>
      </c>
      <c r="E24183" s="129" t="s">
        <v>132</v>
      </c>
    </row>
    <row r="24184">
      <c r="A24184" s="129">
        <v>8.0</v>
      </c>
      <c r="B24184" s="129" t="s">
        <v>7442</v>
      </c>
      <c r="C24184" s="129" t="s">
        <v>7443</v>
      </c>
      <c r="D24184" s="129">
        <v>30.0</v>
      </c>
      <c r="E24184" s="129" t="s">
        <v>132</v>
      </c>
    </row>
    <row r="24185">
      <c r="A24185" s="129">
        <v>8.0</v>
      </c>
      <c r="B24185" s="129" t="s">
        <v>5038</v>
      </c>
      <c r="C24185" s="129" t="s">
        <v>5039</v>
      </c>
      <c r="D24185" s="129">
        <v>41.0</v>
      </c>
      <c r="E24185" s="129" t="s">
        <v>132</v>
      </c>
    </row>
    <row r="24186">
      <c r="A24186" s="129">
        <v>8.0</v>
      </c>
      <c r="B24186" s="129" t="s">
        <v>5042</v>
      </c>
      <c r="C24186" s="129" t="s">
        <v>5043</v>
      </c>
      <c r="D24186" s="129">
        <v>52.0</v>
      </c>
      <c r="E24186" s="129" t="s">
        <v>132</v>
      </c>
    </row>
    <row r="24187">
      <c r="A24187" s="129">
        <v>8.0</v>
      </c>
      <c r="B24187" s="129" t="s">
        <v>5044</v>
      </c>
      <c r="C24187" s="129" t="s">
        <v>5045</v>
      </c>
      <c r="D24187" s="129">
        <v>22.0</v>
      </c>
      <c r="E24187" s="129" t="s">
        <v>119</v>
      </c>
    </row>
    <row r="24188">
      <c r="A24188" s="129">
        <v>8.0</v>
      </c>
      <c r="B24188" s="129" t="s">
        <v>5046</v>
      </c>
      <c r="C24188" s="129" t="s">
        <v>5047</v>
      </c>
      <c r="D24188" s="129">
        <v>65.0</v>
      </c>
      <c r="E24188" s="129" t="s">
        <v>119</v>
      </c>
    </row>
    <row r="24189">
      <c r="A24189" s="129">
        <v>8.0</v>
      </c>
      <c r="B24189" s="129" t="s">
        <v>5050</v>
      </c>
      <c r="C24189" s="129" t="s">
        <v>5051</v>
      </c>
      <c r="D24189" s="129">
        <v>42.0</v>
      </c>
      <c r="E24189" s="129" t="s">
        <v>119</v>
      </c>
    </row>
    <row r="24190">
      <c r="A24190" s="129">
        <v>8.0</v>
      </c>
      <c r="B24190" s="129" t="s">
        <v>5060</v>
      </c>
      <c r="C24190" s="129" t="s">
        <v>5061</v>
      </c>
      <c r="D24190" s="129">
        <v>26.0</v>
      </c>
      <c r="E24190" s="129" t="s">
        <v>132</v>
      </c>
    </row>
    <row r="24191">
      <c r="A24191" s="129">
        <v>8.0</v>
      </c>
      <c r="B24191" s="129" t="s">
        <v>5062</v>
      </c>
      <c r="C24191" s="129" t="s">
        <v>5063</v>
      </c>
      <c r="D24191" s="129">
        <v>21.0</v>
      </c>
      <c r="E24191" s="129" t="s">
        <v>132</v>
      </c>
    </row>
    <row r="24192">
      <c r="A24192" s="129">
        <v>8.0</v>
      </c>
      <c r="B24192" s="129" t="s">
        <v>5064</v>
      </c>
      <c r="C24192" s="129" t="s">
        <v>5065</v>
      </c>
      <c r="D24192" s="129">
        <v>38.0</v>
      </c>
      <c r="E24192" s="129" t="s">
        <v>132</v>
      </c>
    </row>
    <row r="24193">
      <c r="A24193" s="129">
        <v>8.0</v>
      </c>
      <c r="B24193" s="129" t="s">
        <v>5066</v>
      </c>
      <c r="C24193" s="129" t="s">
        <v>5067</v>
      </c>
      <c r="D24193" s="129">
        <v>39.0</v>
      </c>
      <c r="E24193" s="129" t="s">
        <v>132</v>
      </c>
    </row>
    <row r="24194">
      <c r="A24194" s="129">
        <v>8.0</v>
      </c>
      <c r="B24194" s="129" t="s">
        <v>5068</v>
      </c>
      <c r="C24194" s="129" t="s">
        <v>5069</v>
      </c>
      <c r="D24194" s="129">
        <v>27.0</v>
      </c>
      <c r="E24194" s="129" t="s">
        <v>132</v>
      </c>
    </row>
    <row r="24195">
      <c r="A24195" s="129">
        <v>8.0</v>
      </c>
      <c r="B24195" s="129" t="s">
        <v>5070</v>
      </c>
      <c r="C24195" s="129" t="s">
        <v>5071</v>
      </c>
      <c r="D24195" s="129">
        <v>60.0</v>
      </c>
      <c r="E24195" s="129" t="s">
        <v>119</v>
      </c>
    </row>
    <row r="24196">
      <c r="A24196" s="129">
        <v>8.0</v>
      </c>
      <c r="B24196" s="129" t="s">
        <v>5072</v>
      </c>
      <c r="C24196" s="129" t="s">
        <v>5073</v>
      </c>
      <c r="D24196" s="129">
        <v>52.0</v>
      </c>
      <c r="E24196" s="129" t="s">
        <v>119</v>
      </c>
    </row>
    <row r="24197">
      <c r="A24197" s="129">
        <v>8.0</v>
      </c>
      <c r="B24197" s="129" t="s">
        <v>5076</v>
      </c>
      <c r="C24197" s="129" t="s">
        <v>5077</v>
      </c>
      <c r="D24197" s="129">
        <v>23.0</v>
      </c>
      <c r="E24197" s="129" t="s">
        <v>132</v>
      </c>
    </row>
    <row r="24198">
      <c r="A24198" s="129">
        <v>8.0</v>
      </c>
      <c r="B24198" s="129" t="s">
        <v>5078</v>
      </c>
      <c r="C24198" s="129" t="s">
        <v>5079</v>
      </c>
      <c r="D24198" s="129">
        <v>43.0</v>
      </c>
      <c r="E24198" s="129" t="s">
        <v>132</v>
      </c>
    </row>
    <row r="24199">
      <c r="A24199" s="129">
        <v>8.0</v>
      </c>
      <c r="B24199" s="129" t="s">
        <v>5080</v>
      </c>
      <c r="C24199" s="129" t="s">
        <v>5081</v>
      </c>
      <c r="D24199" s="129">
        <v>59.0</v>
      </c>
      <c r="E24199" s="129" t="s">
        <v>132</v>
      </c>
    </row>
    <row r="24200">
      <c r="A24200" s="129">
        <v>8.0</v>
      </c>
      <c r="B24200" s="129" t="s">
        <v>5082</v>
      </c>
      <c r="C24200" s="129" t="s">
        <v>5083</v>
      </c>
      <c r="D24200" s="129">
        <v>58.0</v>
      </c>
      <c r="E24200" s="129" t="s">
        <v>119</v>
      </c>
    </row>
    <row r="24201">
      <c r="A24201" s="129">
        <v>8.0</v>
      </c>
      <c r="B24201" s="129" t="s">
        <v>5084</v>
      </c>
      <c r="C24201" s="129" t="s">
        <v>5085</v>
      </c>
      <c r="D24201" s="129">
        <v>43.0</v>
      </c>
      <c r="E24201" s="129" t="s">
        <v>132</v>
      </c>
    </row>
    <row r="24202">
      <c r="A24202" s="129">
        <v>8.0</v>
      </c>
      <c r="B24202" s="129" t="s">
        <v>5086</v>
      </c>
      <c r="C24202" s="129" t="s">
        <v>5087</v>
      </c>
      <c r="D24202" s="129">
        <v>26.0</v>
      </c>
      <c r="E24202" s="129" t="s">
        <v>119</v>
      </c>
    </row>
    <row r="24203">
      <c r="A24203" s="129">
        <v>8.0</v>
      </c>
      <c r="B24203" s="129" t="s">
        <v>5088</v>
      </c>
      <c r="C24203" s="129" t="s">
        <v>5089</v>
      </c>
      <c r="D24203" s="129">
        <v>46.0</v>
      </c>
      <c r="E24203" s="129" t="s">
        <v>119</v>
      </c>
    </row>
    <row r="24204">
      <c r="A24204" s="129">
        <v>8.0</v>
      </c>
      <c r="B24204" s="129" t="s">
        <v>5090</v>
      </c>
      <c r="C24204" s="129" t="s">
        <v>5091</v>
      </c>
      <c r="D24204" s="129">
        <v>34.0</v>
      </c>
      <c r="E24204" s="129" t="s">
        <v>132</v>
      </c>
    </row>
    <row r="24205">
      <c r="A24205" s="129">
        <v>8.0</v>
      </c>
      <c r="B24205" s="129" t="s">
        <v>8058</v>
      </c>
      <c r="C24205" s="129" t="s">
        <v>8059</v>
      </c>
      <c r="D24205" s="129">
        <v>35.0</v>
      </c>
      <c r="E24205" s="129" t="s">
        <v>132</v>
      </c>
    </row>
    <row r="24206">
      <c r="A24206" s="129">
        <v>8.0</v>
      </c>
      <c r="B24206" s="129" t="s">
        <v>7452</v>
      </c>
      <c r="C24206" s="129" t="s">
        <v>7453</v>
      </c>
      <c r="D24206" s="129">
        <v>40.0</v>
      </c>
      <c r="E24206" s="129" t="s">
        <v>119</v>
      </c>
    </row>
    <row r="24207">
      <c r="A24207" s="129">
        <v>8.0</v>
      </c>
      <c r="B24207" s="129" t="s">
        <v>5092</v>
      </c>
      <c r="C24207" s="129" t="s">
        <v>5093</v>
      </c>
      <c r="D24207" s="129">
        <v>48.0</v>
      </c>
      <c r="E24207" s="129" t="s">
        <v>119</v>
      </c>
    </row>
    <row r="24208">
      <c r="A24208" s="129">
        <v>8.0</v>
      </c>
      <c r="B24208" s="129" t="s">
        <v>5094</v>
      </c>
      <c r="C24208" s="129" t="s">
        <v>5095</v>
      </c>
      <c r="D24208" s="129">
        <v>54.0</v>
      </c>
      <c r="E24208" s="129" t="s">
        <v>119</v>
      </c>
    </row>
    <row r="24209">
      <c r="A24209" s="129">
        <v>8.0</v>
      </c>
      <c r="B24209" s="129" t="s">
        <v>7454</v>
      </c>
      <c r="C24209" s="129" t="s">
        <v>7455</v>
      </c>
      <c r="D24209" s="129">
        <v>29.0</v>
      </c>
      <c r="E24209" s="129" t="s">
        <v>119</v>
      </c>
    </row>
    <row r="24210">
      <c r="A24210" s="129">
        <v>8.0</v>
      </c>
      <c r="B24210" s="129" t="s">
        <v>5098</v>
      </c>
      <c r="C24210" s="129" t="s">
        <v>5099</v>
      </c>
      <c r="D24210" s="129">
        <v>44.0</v>
      </c>
      <c r="E24210" s="129" t="s">
        <v>132</v>
      </c>
    </row>
    <row r="24211">
      <c r="A24211" s="129">
        <v>8.0</v>
      </c>
      <c r="B24211" s="129" t="s">
        <v>5100</v>
      </c>
      <c r="C24211" s="129" t="s">
        <v>5101</v>
      </c>
      <c r="D24211" s="129">
        <v>59.0</v>
      </c>
      <c r="E24211" s="129" t="s">
        <v>132</v>
      </c>
    </row>
    <row r="24212">
      <c r="A24212" s="129">
        <v>8.0</v>
      </c>
      <c r="B24212" s="129" t="s">
        <v>5102</v>
      </c>
      <c r="C24212" s="129" t="s">
        <v>5103</v>
      </c>
      <c r="D24212" s="129">
        <v>58.0</v>
      </c>
      <c r="E24212" s="129" t="s">
        <v>119</v>
      </c>
    </row>
    <row r="24213">
      <c r="A24213" s="129">
        <v>8.0</v>
      </c>
      <c r="B24213" s="129" t="s">
        <v>5104</v>
      </c>
      <c r="C24213" s="129" t="s">
        <v>5105</v>
      </c>
      <c r="D24213" s="129">
        <v>41.0</v>
      </c>
      <c r="E24213" s="129" t="s">
        <v>132</v>
      </c>
    </row>
    <row r="24214">
      <c r="A24214" s="129">
        <v>8.0</v>
      </c>
      <c r="B24214" s="129" t="s">
        <v>5106</v>
      </c>
      <c r="C24214" s="129" t="s">
        <v>5107</v>
      </c>
      <c r="D24214" s="129">
        <v>51.0</v>
      </c>
      <c r="E24214" s="129" t="s">
        <v>119</v>
      </c>
    </row>
    <row r="24215">
      <c r="A24215" s="129">
        <v>8.0</v>
      </c>
      <c r="B24215" s="129" t="s">
        <v>8062</v>
      </c>
      <c r="C24215" s="129" t="s">
        <v>8063</v>
      </c>
      <c r="D24215" s="129">
        <v>23.0</v>
      </c>
      <c r="E24215" s="129" t="s">
        <v>119</v>
      </c>
    </row>
    <row r="24216">
      <c r="A24216" s="129">
        <v>8.0</v>
      </c>
      <c r="B24216" s="129" t="s">
        <v>5110</v>
      </c>
      <c r="C24216" s="129" t="s">
        <v>5111</v>
      </c>
      <c r="D24216" s="129">
        <v>43.0</v>
      </c>
      <c r="E24216" s="129" t="s">
        <v>132</v>
      </c>
    </row>
    <row r="24217">
      <c r="A24217" s="129">
        <v>8.0</v>
      </c>
      <c r="B24217" s="129" t="s">
        <v>5112</v>
      </c>
      <c r="C24217" s="129" t="s">
        <v>5113</v>
      </c>
      <c r="D24217" s="129">
        <v>62.0</v>
      </c>
      <c r="E24217" s="129" t="s">
        <v>132</v>
      </c>
    </row>
    <row r="24218">
      <c r="A24218" s="129">
        <v>8.0</v>
      </c>
      <c r="B24218" s="129" t="s">
        <v>5114</v>
      </c>
      <c r="C24218" s="129" t="s">
        <v>5115</v>
      </c>
      <c r="D24218" s="129">
        <v>68.0</v>
      </c>
      <c r="E24218" s="129" t="s">
        <v>119</v>
      </c>
    </row>
    <row r="24219">
      <c r="A24219" s="129">
        <v>8.0</v>
      </c>
      <c r="B24219" s="129" t="s">
        <v>5116</v>
      </c>
      <c r="C24219" s="129" t="s">
        <v>5117</v>
      </c>
      <c r="D24219" s="129">
        <v>22.0</v>
      </c>
      <c r="E24219" s="129" t="s">
        <v>132</v>
      </c>
    </row>
    <row r="24220">
      <c r="A24220" s="129">
        <v>8.0</v>
      </c>
      <c r="B24220" s="129" t="s">
        <v>5118</v>
      </c>
      <c r="C24220" s="129" t="s">
        <v>5119</v>
      </c>
      <c r="D24220" s="129">
        <v>64.0</v>
      </c>
      <c r="E24220" s="129" t="s">
        <v>119</v>
      </c>
    </row>
    <row r="24221">
      <c r="A24221" s="129">
        <v>8.0</v>
      </c>
      <c r="B24221" s="129" t="s">
        <v>5120</v>
      </c>
      <c r="C24221" s="129" t="s">
        <v>5121</v>
      </c>
      <c r="D24221" s="129">
        <v>23.0</v>
      </c>
      <c r="E24221" s="129" t="s">
        <v>132</v>
      </c>
    </row>
    <row r="24222">
      <c r="A24222" s="129">
        <v>8.0</v>
      </c>
      <c r="B24222" s="129" t="s">
        <v>5122</v>
      </c>
      <c r="C24222" s="129" t="s">
        <v>5123</v>
      </c>
      <c r="D24222" s="129">
        <v>25.0</v>
      </c>
      <c r="E24222" s="129" t="s">
        <v>132</v>
      </c>
    </row>
    <row r="24223">
      <c r="A24223" s="129">
        <v>8.0</v>
      </c>
      <c r="B24223" s="129" t="s">
        <v>5124</v>
      </c>
      <c r="C24223" s="129" t="s">
        <v>5125</v>
      </c>
      <c r="D24223" s="129">
        <v>69.0</v>
      </c>
      <c r="E24223" s="129" t="s">
        <v>119</v>
      </c>
    </row>
    <row r="24224">
      <c r="A24224" s="129">
        <v>8.0</v>
      </c>
      <c r="B24224" s="129" t="s">
        <v>5126</v>
      </c>
      <c r="C24224" s="129" t="s">
        <v>5127</v>
      </c>
      <c r="D24224" s="129">
        <v>22.0</v>
      </c>
      <c r="E24224" s="129" t="s">
        <v>132</v>
      </c>
    </row>
    <row r="24225">
      <c r="A24225" s="129">
        <v>8.0</v>
      </c>
      <c r="B24225" s="129" t="s">
        <v>5128</v>
      </c>
      <c r="C24225" s="129" t="s">
        <v>5129</v>
      </c>
      <c r="D24225" s="129">
        <v>24.0</v>
      </c>
      <c r="E24225" s="129" t="s">
        <v>132</v>
      </c>
    </row>
    <row r="24226">
      <c r="A24226" s="129">
        <v>8.0</v>
      </c>
      <c r="B24226" s="129" t="s">
        <v>7458</v>
      </c>
      <c r="C24226" s="129" t="s">
        <v>7459</v>
      </c>
      <c r="D24226" s="129">
        <v>51.0</v>
      </c>
      <c r="E24226" s="129" t="s">
        <v>132</v>
      </c>
    </row>
    <row r="24227">
      <c r="A24227" s="129">
        <v>8.0</v>
      </c>
      <c r="B24227" s="129" t="s">
        <v>5132</v>
      </c>
      <c r="C24227" s="129" t="s">
        <v>5133</v>
      </c>
      <c r="D24227" s="129">
        <v>48.0</v>
      </c>
      <c r="E24227" s="129" t="s">
        <v>132</v>
      </c>
    </row>
    <row r="24228">
      <c r="A24228" s="129">
        <v>8.0</v>
      </c>
      <c r="B24228" s="129" t="s">
        <v>5134</v>
      </c>
      <c r="C24228" s="129" t="s">
        <v>5135</v>
      </c>
      <c r="D24228" s="129">
        <v>64.0</v>
      </c>
      <c r="E24228" s="129" t="s">
        <v>132</v>
      </c>
    </row>
    <row r="24229">
      <c r="A24229" s="129">
        <v>8.0</v>
      </c>
      <c r="B24229" s="129" t="s">
        <v>5140</v>
      </c>
      <c r="C24229" s="129" t="s">
        <v>5141</v>
      </c>
      <c r="D24229" s="129">
        <v>20.0</v>
      </c>
      <c r="E24229" s="129" t="s">
        <v>132</v>
      </c>
    </row>
    <row r="24230">
      <c r="A24230" s="129">
        <v>8.0</v>
      </c>
      <c r="B24230" s="129" t="s">
        <v>7462</v>
      </c>
      <c r="C24230" s="129" t="s">
        <v>7463</v>
      </c>
      <c r="D24230" s="129">
        <v>55.0</v>
      </c>
      <c r="E24230" s="129" t="s">
        <v>132</v>
      </c>
    </row>
    <row r="24231">
      <c r="A24231" s="129">
        <v>8.0</v>
      </c>
      <c r="B24231" s="129" t="s">
        <v>5142</v>
      </c>
      <c r="C24231" s="129" t="s">
        <v>5143</v>
      </c>
      <c r="D24231" s="129">
        <v>37.0</v>
      </c>
      <c r="E24231" s="129" t="s">
        <v>119</v>
      </c>
    </row>
    <row r="24232">
      <c r="A24232" s="129">
        <v>8.0</v>
      </c>
      <c r="B24232" s="129" t="s">
        <v>5144</v>
      </c>
      <c r="C24232" s="129" t="s">
        <v>5145</v>
      </c>
      <c r="D24232" s="129">
        <v>41.0</v>
      </c>
      <c r="E24232" s="129" t="s">
        <v>119</v>
      </c>
    </row>
    <row r="24233">
      <c r="A24233" s="129">
        <v>8.0</v>
      </c>
      <c r="B24233" s="129" t="s">
        <v>5146</v>
      </c>
      <c r="C24233" s="129" t="s">
        <v>5147</v>
      </c>
      <c r="D24233" s="129">
        <v>40.0</v>
      </c>
      <c r="E24233" s="129" t="s">
        <v>119</v>
      </c>
    </row>
    <row r="24234">
      <c r="A24234" s="129">
        <v>8.0</v>
      </c>
      <c r="B24234" s="129" t="s">
        <v>5148</v>
      </c>
      <c r="C24234" s="129" t="s">
        <v>5149</v>
      </c>
      <c r="D24234" s="129">
        <v>57.0</v>
      </c>
      <c r="E24234" s="129" t="s">
        <v>119</v>
      </c>
    </row>
    <row r="24235">
      <c r="A24235" s="129">
        <v>8.0</v>
      </c>
      <c r="B24235" s="129" t="s">
        <v>5150</v>
      </c>
      <c r="C24235" s="129" t="s">
        <v>5151</v>
      </c>
      <c r="D24235" s="129">
        <v>49.0</v>
      </c>
      <c r="E24235" s="129" t="s">
        <v>132</v>
      </c>
    </row>
    <row r="24236">
      <c r="A24236" s="129">
        <v>8.0</v>
      </c>
      <c r="B24236" s="129" t="s">
        <v>5152</v>
      </c>
      <c r="C24236" s="129" t="s">
        <v>5153</v>
      </c>
      <c r="D24236" s="129">
        <v>58.0</v>
      </c>
      <c r="E24236" s="129" t="s">
        <v>119</v>
      </c>
    </row>
    <row r="24237">
      <c r="A24237" s="129">
        <v>8.0</v>
      </c>
      <c r="B24237" s="129" t="s">
        <v>5154</v>
      </c>
      <c r="C24237" s="129" t="s">
        <v>5155</v>
      </c>
      <c r="D24237" s="129">
        <v>69.0</v>
      </c>
      <c r="E24237" s="129" t="s">
        <v>119</v>
      </c>
    </row>
    <row r="24238">
      <c r="A24238" s="129">
        <v>8.0</v>
      </c>
      <c r="B24238" s="129" t="s">
        <v>7464</v>
      </c>
      <c r="C24238" s="129" t="s">
        <v>7465</v>
      </c>
      <c r="D24238" s="129">
        <v>70.0</v>
      </c>
      <c r="E24238" s="129" t="s">
        <v>119</v>
      </c>
    </row>
    <row r="24239">
      <c r="A24239" s="129">
        <v>8.0</v>
      </c>
      <c r="B24239" s="129" t="s">
        <v>5158</v>
      </c>
      <c r="C24239" s="129" t="s">
        <v>5159</v>
      </c>
      <c r="D24239" s="129">
        <v>55.0</v>
      </c>
      <c r="E24239" s="129" t="s">
        <v>132</v>
      </c>
    </row>
    <row r="24240">
      <c r="A24240" s="129">
        <v>8.0</v>
      </c>
      <c r="B24240" s="129" t="s">
        <v>5162</v>
      </c>
      <c r="C24240" s="129" t="s">
        <v>5163</v>
      </c>
      <c r="D24240" s="129">
        <v>61.0</v>
      </c>
      <c r="E24240" s="129" t="s">
        <v>132</v>
      </c>
    </row>
    <row r="24241">
      <c r="A24241" s="129">
        <v>8.0</v>
      </c>
      <c r="B24241" s="129" t="s">
        <v>5166</v>
      </c>
      <c r="C24241" s="129" t="s">
        <v>5167</v>
      </c>
      <c r="D24241" s="129">
        <v>57.0</v>
      </c>
      <c r="E24241" s="129" t="s">
        <v>119</v>
      </c>
    </row>
    <row r="24242">
      <c r="A24242" s="129">
        <v>8.0</v>
      </c>
      <c r="B24242" s="129" t="s">
        <v>5168</v>
      </c>
      <c r="C24242" s="129" t="s">
        <v>5169</v>
      </c>
      <c r="D24242" s="129">
        <v>55.0</v>
      </c>
      <c r="E24242" s="129" t="s">
        <v>119</v>
      </c>
    </row>
    <row r="24243">
      <c r="A24243" s="129">
        <v>8.0</v>
      </c>
      <c r="B24243" s="129" t="s">
        <v>5172</v>
      </c>
      <c r="C24243" s="129" t="s">
        <v>5173</v>
      </c>
      <c r="D24243" s="129">
        <v>58.0</v>
      </c>
      <c r="E24243" s="129" t="s">
        <v>119</v>
      </c>
    </row>
    <row r="24244">
      <c r="A24244" s="129">
        <v>8.0</v>
      </c>
      <c r="B24244" s="129" t="s">
        <v>5174</v>
      </c>
      <c r="C24244" s="129" t="s">
        <v>5175</v>
      </c>
      <c r="D24244" s="129">
        <v>43.0</v>
      </c>
      <c r="E24244" s="129" t="s">
        <v>132</v>
      </c>
    </row>
    <row r="24245">
      <c r="A24245" s="129">
        <v>8.0</v>
      </c>
      <c r="B24245" s="129" t="s">
        <v>7466</v>
      </c>
      <c r="C24245" s="129" t="s">
        <v>7467</v>
      </c>
      <c r="D24245" s="129">
        <v>27.0</v>
      </c>
      <c r="E24245" s="129" t="s">
        <v>132</v>
      </c>
    </row>
    <row r="24246">
      <c r="A24246" s="129">
        <v>8.0</v>
      </c>
      <c r="B24246" s="129" t="s">
        <v>5176</v>
      </c>
      <c r="C24246" s="129" t="s">
        <v>5177</v>
      </c>
      <c r="D24246" s="129">
        <v>39.0</v>
      </c>
      <c r="E24246" s="129" t="s">
        <v>132</v>
      </c>
    </row>
    <row r="24247">
      <c r="A24247" s="129">
        <v>8.0</v>
      </c>
      <c r="B24247" s="129" t="s">
        <v>7468</v>
      </c>
      <c r="C24247" s="129" t="s">
        <v>7469</v>
      </c>
      <c r="D24247" s="129">
        <v>37.0</v>
      </c>
      <c r="E24247" s="129" t="s">
        <v>132</v>
      </c>
    </row>
    <row r="24248">
      <c r="A24248" s="129">
        <v>8.0</v>
      </c>
      <c r="B24248" s="129" t="s">
        <v>5178</v>
      </c>
      <c r="C24248" s="129" t="s">
        <v>5179</v>
      </c>
      <c r="D24248" s="129">
        <v>33.0</v>
      </c>
      <c r="E24248" s="129" t="s">
        <v>119</v>
      </c>
    </row>
    <row r="24249">
      <c r="A24249" s="129">
        <v>8.0</v>
      </c>
      <c r="B24249" s="129" t="s">
        <v>5180</v>
      </c>
      <c r="C24249" s="129" t="s">
        <v>5181</v>
      </c>
      <c r="D24249" s="129">
        <v>67.0</v>
      </c>
      <c r="E24249" s="129" t="s">
        <v>119</v>
      </c>
    </row>
    <row r="24250">
      <c r="A24250" s="129">
        <v>8.0</v>
      </c>
      <c r="B24250" s="129" t="s">
        <v>7470</v>
      </c>
      <c r="C24250" s="129" t="s">
        <v>7471</v>
      </c>
      <c r="D24250" s="129">
        <v>35.0</v>
      </c>
      <c r="E24250" s="129" t="s">
        <v>119</v>
      </c>
    </row>
    <row r="24251">
      <c r="A24251" s="129">
        <v>8.0</v>
      </c>
      <c r="B24251" s="129" t="s">
        <v>5182</v>
      </c>
      <c r="C24251" s="129" t="s">
        <v>5183</v>
      </c>
      <c r="D24251" s="129">
        <v>65.0</v>
      </c>
      <c r="E24251" s="129" t="s">
        <v>119</v>
      </c>
    </row>
    <row r="24252">
      <c r="A24252" s="129">
        <v>8.0</v>
      </c>
      <c r="B24252" s="129" t="s">
        <v>5184</v>
      </c>
      <c r="C24252" s="129" t="s">
        <v>5185</v>
      </c>
      <c r="D24252" s="129">
        <v>22.0</v>
      </c>
      <c r="E24252" s="129" t="s">
        <v>132</v>
      </c>
    </row>
    <row r="24253">
      <c r="A24253" s="129">
        <v>8.0</v>
      </c>
      <c r="B24253" s="129" t="s">
        <v>5186</v>
      </c>
      <c r="C24253" s="129" t="s">
        <v>5187</v>
      </c>
      <c r="D24253" s="129">
        <v>63.0</v>
      </c>
      <c r="E24253" s="129" t="s">
        <v>119</v>
      </c>
    </row>
    <row r="24254">
      <c r="A24254" s="129">
        <v>8.0</v>
      </c>
      <c r="B24254" s="129" t="s">
        <v>8344</v>
      </c>
      <c r="C24254" s="129" t="s">
        <v>8345</v>
      </c>
      <c r="D24254" s="129">
        <v>43.0</v>
      </c>
      <c r="E24254" s="129" t="s">
        <v>132</v>
      </c>
    </row>
    <row r="24255">
      <c r="A24255" s="129">
        <v>8.0</v>
      </c>
      <c r="B24255" s="129" t="s">
        <v>5188</v>
      </c>
      <c r="C24255" s="129" t="s">
        <v>5189</v>
      </c>
      <c r="D24255" s="129">
        <v>28.0</v>
      </c>
      <c r="E24255" s="129" t="s">
        <v>132</v>
      </c>
    </row>
    <row r="24256">
      <c r="A24256" s="129">
        <v>8.0</v>
      </c>
      <c r="B24256" s="129" t="s">
        <v>5190</v>
      </c>
      <c r="C24256" s="129" t="s">
        <v>5191</v>
      </c>
      <c r="D24256" s="129">
        <v>57.0</v>
      </c>
      <c r="E24256" s="129" t="s">
        <v>119</v>
      </c>
    </row>
    <row r="24257">
      <c r="A24257" s="129">
        <v>8.0</v>
      </c>
      <c r="B24257" s="129" t="s">
        <v>5192</v>
      </c>
      <c r="C24257" s="129" t="s">
        <v>5193</v>
      </c>
      <c r="D24257" s="129">
        <v>38.0</v>
      </c>
      <c r="E24257" s="129" t="s">
        <v>132</v>
      </c>
    </row>
    <row r="24258">
      <c r="A24258" s="129">
        <v>8.0</v>
      </c>
      <c r="B24258" s="129" t="s">
        <v>5194</v>
      </c>
      <c r="C24258" s="129" t="s">
        <v>5195</v>
      </c>
      <c r="D24258" s="129">
        <v>23.0</v>
      </c>
      <c r="E24258" s="129" t="s">
        <v>132</v>
      </c>
    </row>
    <row r="24259">
      <c r="A24259" s="129">
        <v>8.0</v>
      </c>
      <c r="B24259" s="129" t="s">
        <v>5196</v>
      </c>
      <c r="C24259" s="129" t="s">
        <v>5197</v>
      </c>
      <c r="D24259" s="129">
        <v>66.0</v>
      </c>
      <c r="E24259" s="129" t="s">
        <v>132</v>
      </c>
    </row>
    <row r="24260">
      <c r="A24260" s="129">
        <v>8.0</v>
      </c>
      <c r="B24260" s="129" t="s">
        <v>5200</v>
      </c>
      <c r="C24260" s="129" t="s">
        <v>5201</v>
      </c>
      <c r="D24260" s="129">
        <v>62.0</v>
      </c>
      <c r="E24260" s="129" t="s">
        <v>132</v>
      </c>
    </row>
    <row r="24261">
      <c r="A24261" s="129">
        <v>8.0</v>
      </c>
      <c r="B24261" s="129" t="s">
        <v>5204</v>
      </c>
      <c r="C24261" s="129" t="s">
        <v>5205</v>
      </c>
      <c r="D24261" s="129">
        <v>51.0</v>
      </c>
      <c r="E24261" s="129" t="s">
        <v>119</v>
      </c>
    </row>
    <row r="24262">
      <c r="A24262" s="129">
        <v>8.0</v>
      </c>
      <c r="B24262" s="129" t="s">
        <v>5206</v>
      </c>
      <c r="C24262" s="129" t="s">
        <v>5207</v>
      </c>
      <c r="D24262" s="129">
        <v>47.0</v>
      </c>
      <c r="E24262" s="129" t="s">
        <v>132</v>
      </c>
    </row>
    <row r="24263">
      <c r="A24263" s="129">
        <v>8.0</v>
      </c>
      <c r="B24263" s="129" t="s">
        <v>5210</v>
      </c>
      <c r="C24263" s="129" t="s">
        <v>5211</v>
      </c>
      <c r="D24263" s="129">
        <v>39.0</v>
      </c>
      <c r="E24263" s="129" t="s">
        <v>132</v>
      </c>
    </row>
    <row r="24264">
      <c r="A24264" s="129">
        <v>8.0</v>
      </c>
      <c r="B24264" s="129" t="s">
        <v>5212</v>
      </c>
      <c r="C24264" s="129" t="s">
        <v>5213</v>
      </c>
      <c r="D24264" s="129">
        <v>49.0</v>
      </c>
      <c r="E24264" s="129" t="s">
        <v>132</v>
      </c>
    </row>
    <row r="24265">
      <c r="A24265" s="129">
        <v>8.0</v>
      </c>
      <c r="B24265" s="129" t="s">
        <v>8068</v>
      </c>
      <c r="C24265" s="129" t="s">
        <v>8069</v>
      </c>
      <c r="D24265" s="129">
        <v>26.0</v>
      </c>
      <c r="E24265" s="129" t="s">
        <v>119</v>
      </c>
    </row>
    <row r="24266">
      <c r="A24266" s="129">
        <v>8.0</v>
      </c>
      <c r="B24266" s="129" t="s">
        <v>5214</v>
      </c>
      <c r="C24266" s="129" t="s">
        <v>5215</v>
      </c>
      <c r="D24266" s="129">
        <v>38.0</v>
      </c>
      <c r="E24266" s="129" t="s">
        <v>119</v>
      </c>
    </row>
    <row r="24267">
      <c r="A24267" s="129">
        <v>8.0</v>
      </c>
      <c r="B24267" s="129" t="s">
        <v>5216</v>
      </c>
      <c r="C24267" s="129" t="s">
        <v>5217</v>
      </c>
      <c r="D24267" s="129">
        <v>59.0</v>
      </c>
      <c r="E24267" s="129" t="s">
        <v>119</v>
      </c>
    </row>
    <row r="24268">
      <c r="A24268" s="129">
        <v>8.0</v>
      </c>
      <c r="B24268" s="129" t="s">
        <v>5218</v>
      </c>
      <c r="C24268" s="129" t="s">
        <v>5219</v>
      </c>
      <c r="D24268" s="129">
        <v>62.0</v>
      </c>
      <c r="E24268" s="129" t="s">
        <v>119</v>
      </c>
    </row>
    <row r="24269">
      <c r="A24269" s="129">
        <v>8.0</v>
      </c>
      <c r="B24269" s="129" t="s">
        <v>5220</v>
      </c>
      <c r="C24269" s="129" t="s">
        <v>5221</v>
      </c>
      <c r="D24269" s="129">
        <v>26.0</v>
      </c>
      <c r="E24269" s="129" t="s">
        <v>119</v>
      </c>
    </row>
    <row r="24270">
      <c r="A24270" s="129">
        <v>8.0</v>
      </c>
      <c r="B24270" s="129" t="s">
        <v>5226</v>
      </c>
      <c r="C24270" s="129" t="s">
        <v>5227</v>
      </c>
      <c r="D24270" s="129">
        <v>28.0</v>
      </c>
      <c r="E24270" s="129" t="s">
        <v>132</v>
      </c>
    </row>
    <row r="24271">
      <c r="A24271" s="129">
        <v>8.0</v>
      </c>
      <c r="B24271" s="129" t="s">
        <v>5230</v>
      </c>
      <c r="C24271" s="129" t="s">
        <v>5231</v>
      </c>
      <c r="D24271" s="129">
        <v>57.0</v>
      </c>
      <c r="E24271" s="129" t="s">
        <v>119</v>
      </c>
    </row>
    <row r="24272">
      <c r="A24272" s="129">
        <v>8.0</v>
      </c>
      <c r="B24272" s="129" t="s">
        <v>8348</v>
      </c>
      <c r="C24272" s="129" t="s">
        <v>8349</v>
      </c>
      <c r="D24272" s="129">
        <v>41.0</v>
      </c>
      <c r="E24272" s="129" t="s">
        <v>132</v>
      </c>
    </row>
    <row r="24273">
      <c r="A24273" s="129">
        <v>8.0</v>
      </c>
      <c r="B24273" s="129" t="s">
        <v>7472</v>
      </c>
      <c r="C24273" s="129" t="s">
        <v>7473</v>
      </c>
      <c r="D24273" s="129">
        <v>62.0</v>
      </c>
      <c r="E24273" s="129" t="s">
        <v>132</v>
      </c>
    </row>
    <row r="24274">
      <c r="A24274" s="129">
        <v>8.0</v>
      </c>
      <c r="B24274" s="129" t="s">
        <v>7474</v>
      </c>
      <c r="C24274" s="129" t="s">
        <v>7475</v>
      </c>
      <c r="D24274" s="129">
        <v>70.0</v>
      </c>
      <c r="E24274" s="129" t="s">
        <v>132</v>
      </c>
    </row>
    <row r="24275">
      <c r="A24275" s="129">
        <v>8.0</v>
      </c>
      <c r="B24275" s="129" t="s">
        <v>7476</v>
      </c>
      <c r="C24275" s="129" t="s">
        <v>7477</v>
      </c>
      <c r="D24275" s="129">
        <v>64.0</v>
      </c>
      <c r="E24275" s="129" t="s">
        <v>119</v>
      </c>
    </row>
    <row r="24276">
      <c r="A24276" s="129">
        <v>8.0</v>
      </c>
      <c r="B24276" s="129" t="s">
        <v>5232</v>
      </c>
      <c r="C24276" s="129" t="s">
        <v>5233</v>
      </c>
      <c r="D24276" s="129">
        <v>51.0</v>
      </c>
      <c r="E24276" s="129" t="s">
        <v>119</v>
      </c>
    </row>
    <row r="24277">
      <c r="A24277" s="129">
        <v>8.0</v>
      </c>
      <c r="B24277" s="129" t="s">
        <v>7478</v>
      </c>
      <c r="C24277" s="129" t="s">
        <v>7479</v>
      </c>
      <c r="D24277" s="129">
        <v>63.0</v>
      </c>
      <c r="E24277" s="129" t="s">
        <v>132</v>
      </c>
    </row>
    <row r="24278">
      <c r="A24278" s="129">
        <v>8.0</v>
      </c>
      <c r="B24278" s="129" t="s">
        <v>5236</v>
      </c>
      <c r="C24278" s="129" t="s">
        <v>5237</v>
      </c>
      <c r="D24278" s="129">
        <v>42.0</v>
      </c>
      <c r="E24278" s="129" t="s">
        <v>132</v>
      </c>
    </row>
    <row r="24279">
      <c r="A24279" s="129">
        <v>8.0</v>
      </c>
      <c r="B24279" s="129" t="s">
        <v>5238</v>
      </c>
      <c r="C24279" s="129" t="s">
        <v>5239</v>
      </c>
      <c r="D24279" s="129">
        <v>21.0</v>
      </c>
      <c r="E24279" s="129" t="s">
        <v>119</v>
      </c>
    </row>
    <row r="24280">
      <c r="A24280" s="129">
        <v>8.0</v>
      </c>
      <c r="B24280" s="129" t="s">
        <v>5240</v>
      </c>
      <c r="C24280" s="129" t="s">
        <v>5241</v>
      </c>
      <c r="D24280" s="129">
        <v>36.0</v>
      </c>
      <c r="E24280" s="129" t="s">
        <v>132</v>
      </c>
    </row>
    <row r="24281">
      <c r="A24281" s="129">
        <v>8.0</v>
      </c>
      <c r="B24281" s="129" t="s">
        <v>5242</v>
      </c>
      <c r="C24281" s="129" t="s">
        <v>5243</v>
      </c>
      <c r="D24281" s="129">
        <v>49.0</v>
      </c>
      <c r="E24281" s="129" t="s">
        <v>119</v>
      </c>
    </row>
    <row r="24282">
      <c r="A24282" s="129">
        <v>8.0</v>
      </c>
      <c r="B24282" s="129" t="s">
        <v>5244</v>
      </c>
      <c r="C24282" s="129" t="s">
        <v>5245</v>
      </c>
      <c r="D24282" s="129">
        <v>57.0</v>
      </c>
      <c r="E24282" s="129" t="s">
        <v>132</v>
      </c>
    </row>
    <row r="24283">
      <c r="A24283" s="129">
        <v>8.0</v>
      </c>
      <c r="B24283" s="129" t="s">
        <v>5246</v>
      </c>
      <c r="C24283" s="129" t="s">
        <v>5247</v>
      </c>
      <c r="D24283" s="129">
        <v>28.0</v>
      </c>
      <c r="E24283" s="129" t="s">
        <v>132</v>
      </c>
    </row>
    <row r="24284">
      <c r="A24284" s="129">
        <v>8.0</v>
      </c>
      <c r="B24284" s="129" t="s">
        <v>5248</v>
      </c>
      <c r="C24284" s="129" t="s">
        <v>5249</v>
      </c>
      <c r="D24284" s="129">
        <v>38.0</v>
      </c>
      <c r="E24284" s="129" t="s">
        <v>132</v>
      </c>
    </row>
    <row r="24285">
      <c r="A24285" s="129">
        <v>8.0</v>
      </c>
      <c r="B24285" s="129" t="s">
        <v>5250</v>
      </c>
      <c r="C24285" s="129" t="s">
        <v>5251</v>
      </c>
      <c r="D24285" s="129">
        <v>54.0</v>
      </c>
      <c r="E24285" s="129" t="s">
        <v>132</v>
      </c>
    </row>
    <row r="24286">
      <c r="A24286" s="129">
        <v>8.0</v>
      </c>
      <c r="B24286" s="129" t="s">
        <v>5252</v>
      </c>
      <c r="C24286" s="129" t="s">
        <v>5253</v>
      </c>
      <c r="D24286" s="129">
        <v>62.0</v>
      </c>
      <c r="E24286" s="129" t="s">
        <v>119</v>
      </c>
    </row>
    <row r="24287">
      <c r="A24287" s="129">
        <v>8.0</v>
      </c>
      <c r="B24287" s="129" t="s">
        <v>5254</v>
      </c>
      <c r="C24287" s="129" t="s">
        <v>5255</v>
      </c>
      <c r="D24287" s="129">
        <v>54.0</v>
      </c>
      <c r="E24287" s="129" t="s">
        <v>132</v>
      </c>
    </row>
    <row r="24288">
      <c r="A24288" s="129">
        <v>8.0</v>
      </c>
      <c r="B24288" s="129" t="s">
        <v>7482</v>
      </c>
      <c r="C24288" s="129" t="s">
        <v>7483</v>
      </c>
      <c r="D24288" s="129">
        <v>34.0</v>
      </c>
      <c r="E24288" s="129" t="s">
        <v>132</v>
      </c>
    </row>
    <row r="24289">
      <c r="A24289" s="129">
        <v>8.0</v>
      </c>
      <c r="B24289" s="129" t="s">
        <v>5256</v>
      </c>
      <c r="C24289" s="129" t="s">
        <v>5257</v>
      </c>
      <c r="D24289" s="129">
        <v>31.0</v>
      </c>
      <c r="E24289" s="129" t="s">
        <v>132</v>
      </c>
    </row>
    <row r="24290">
      <c r="A24290" s="129">
        <v>8.0</v>
      </c>
      <c r="B24290" s="129" t="s">
        <v>5260</v>
      </c>
      <c r="C24290" s="129" t="s">
        <v>5261</v>
      </c>
      <c r="D24290" s="129">
        <v>55.0</v>
      </c>
      <c r="E24290" s="129" t="s">
        <v>132</v>
      </c>
    </row>
    <row r="24291">
      <c r="A24291" s="129">
        <v>8.0</v>
      </c>
      <c r="B24291" s="129" t="s">
        <v>7484</v>
      </c>
      <c r="C24291" s="129" t="s">
        <v>7485</v>
      </c>
      <c r="D24291" s="129">
        <v>51.0</v>
      </c>
      <c r="E24291" s="129" t="s">
        <v>119</v>
      </c>
    </row>
    <row r="24292">
      <c r="A24292" s="129">
        <v>8.0</v>
      </c>
      <c r="B24292" s="129" t="s">
        <v>5262</v>
      </c>
      <c r="C24292" s="129" t="s">
        <v>5263</v>
      </c>
      <c r="D24292" s="129">
        <v>57.0</v>
      </c>
      <c r="E24292" s="129" t="s">
        <v>119</v>
      </c>
    </row>
    <row r="24293">
      <c r="A24293" s="129">
        <v>8.0</v>
      </c>
      <c r="B24293" s="129" t="s">
        <v>7488</v>
      </c>
      <c r="C24293" s="129" t="s">
        <v>7489</v>
      </c>
      <c r="D24293" s="129">
        <v>69.0</v>
      </c>
      <c r="E24293" s="129" t="s">
        <v>132</v>
      </c>
    </row>
    <row r="24294">
      <c r="A24294" s="129">
        <v>8.0</v>
      </c>
      <c r="B24294" s="129" t="s">
        <v>8520</v>
      </c>
      <c r="C24294" s="129" t="s">
        <v>8521</v>
      </c>
      <c r="D24294" s="129">
        <v>33.0</v>
      </c>
      <c r="E24294" s="129" t="s">
        <v>119</v>
      </c>
    </row>
    <row r="24295">
      <c r="A24295" s="129">
        <v>8.0</v>
      </c>
      <c r="B24295" s="129" t="s">
        <v>5272</v>
      </c>
      <c r="C24295" s="129" t="s">
        <v>5273</v>
      </c>
      <c r="D24295" s="129">
        <v>47.0</v>
      </c>
      <c r="E24295" s="129" t="s">
        <v>119</v>
      </c>
    </row>
    <row r="24296">
      <c r="A24296" s="129">
        <v>8.0</v>
      </c>
      <c r="B24296" s="129" t="s">
        <v>5274</v>
      </c>
      <c r="C24296" s="129" t="s">
        <v>5275</v>
      </c>
      <c r="D24296" s="129">
        <v>66.0</v>
      </c>
      <c r="E24296" s="129" t="s">
        <v>119</v>
      </c>
    </row>
    <row r="24297">
      <c r="A24297" s="129">
        <v>8.0</v>
      </c>
      <c r="B24297" s="129" t="s">
        <v>5276</v>
      </c>
      <c r="C24297" s="129" t="s">
        <v>5277</v>
      </c>
      <c r="D24297" s="129">
        <v>68.0</v>
      </c>
      <c r="E24297" s="129" t="s">
        <v>132</v>
      </c>
    </row>
    <row r="24298">
      <c r="A24298" s="129">
        <v>8.0</v>
      </c>
      <c r="B24298" s="129" t="s">
        <v>7492</v>
      </c>
      <c r="C24298" s="129" t="s">
        <v>7493</v>
      </c>
      <c r="D24298" s="129">
        <v>44.0</v>
      </c>
      <c r="E24298" s="129" t="s">
        <v>132</v>
      </c>
    </row>
    <row r="24299">
      <c r="A24299" s="129">
        <v>8.0</v>
      </c>
      <c r="B24299" s="129" t="s">
        <v>5278</v>
      </c>
      <c r="C24299" s="129" t="s">
        <v>5279</v>
      </c>
      <c r="D24299" s="129">
        <v>35.0</v>
      </c>
      <c r="E24299" s="129" t="s">
        <v>132</v>
      </c>
    </row>
    <row r="24300">
      <c r="A24300" s="129">
        <v>8.0</v>
      </c>
      <c r="B24300" s="129" t="s">
        <v>5282</v>
      </c>
      <c r="C24300" s="129" t="s">
        <v>5283</v>
      </c>
      <c r="D24300" s="129">
        <v>25.0</v>
      </c>
      <c r="E24300" s="129" t="s">
        <v>132</v>
      </c>
    </row>
    <row r="24301">
      <c r="A24301" s="129">
        <v>8.0</v>
      </c>
      <c r="B24301" s="129" t="s">
        <v>5284</v>
      </c>
      <c r="C24301" s="129" t="s">
        <v>5285</v>
      </c>
      <c r="D24301" s="129">
        <v>59.0</v>
      </c>
      <c r="E24301" s="129" t="s">
        <v>119</v>
      </c>
    </row>
    <row r="24302">
      <c r="A24302" s="129">
        <v>8.0</v>
      </c>
      <c r="B24302" s="129" t="s">
        <v>5286</v>
      </c>
      <c r="C24302" s="129" t="s">
        <v>5287</v>
      </c>
      <c r="D24302" s="129">
        <v>59.0</v>
      </c>
      <c r="E24302" s="129" t="s">
        <v>132</v>
      </c>
    </row>
    <row r="24303">
      <c r="A24303" s="129">
        <v>8.0</v>
      </c>
      <c r="B24303" s="129" t="s">
        <v>5288</v>
      </c>
      <c r="C24303" s="129" t="s">
        <v>5289</v>
      </c>
      <c r="D24303" s="129">
        <v>64.0</v>
      </c>
      <c r="E24303" s="129" t="s">
        <v>132</v>
      </c>
    </row>
    <row r="24304">
      <c r="A24304" s="129">
        <v>8.0</v>
      </c>
      <c r="B24304" s="129" t="s">
        <v>5290</v>
      </c>
      <c r="C24304" s="129" t="s">
        <v>5291</v>
      </c>
      <c r="D24304" s="129">
        <v>64.0</v>
      </c>
      <c r="E24304" s="129" t="s">
        <v>132</v>
      </c>
    </row>
    <row r="24305">
      <c r="A24305" s="129">
        <v>8.0</v>
      </c>
      <c r="B24305" s="129" t="s">
        <v>7498</v>
      </c>
      <c r="C24305" s="129" t="s">
        <v>7499</v>
      </c>
      <c r="D24305" s="129">
        <v>56.0</v>
      </c>
      <c r="E24305" s="129" t="s">
        <v>132</v>
      </c>
    </row>
    <row r="24306">
      <c r="A24306" s="129">
        <v>8.0</v>
      </c>
      <c r="B24306" s="129" t="s">
        <v>8350</v>
      </c>
      <c r="C24306" s="129" t="s">
        <v>8351</v>
      </c>
      <c r="D24306" s="129">
        <v>29.0</v>
      </c>
      <c r="E24306" s="129" t="s">
        <v>132</v>
      </c>
    </row>
    <row r="24307">
      <c r="A24307" s="129">
        <v>8.0</v>
      </c>
      <c r="B24307" s="129" t="s">
        <v>5292</v>
      </c>
      <c r="C24307" s="129" t="s">
        <v>5293</v>
      </c>
      <c r="D24307" s="129">
        <v>30.0</v>
      </c>
      <c r="E24307" s="129" t="s">
        <v>119</v>
      </c>
    </row>
    <row r="24308">
      <c r="A24308" s="129">
        <v>8.0</v>
      </c>
      <c r="B24308" s="129" t="s">
        <v>7500</v>
      </c>
      <c r="C24308" s="129" t="s">
        <v>7501</v>
      </c>
      <c r="D24308" s="129">
        <v>50.0</v>
      </c>
      <c r="E24308" s="129" t="s">
        <v>119</v>
      </c>
    </row>
    <row r="24309">
      <c r="A24309" s="129">
        <v>8.0</v>
      </c>
      <c r="B24309" s="129" t="s">
        <v>5294</v>
      </c>
      <c r="C24309" s="129" t="s">
        <v>5295</v>
      </c>
      <c r="D24309" s="129">
        <v>44.0</v>
      </c>
      <c r="E24309" s="129" t="s">
        <v>119</v>
      </c>
    </row>
    <row r="24310">
      <c r="A24310" s="129">
        <v>8.0</v>
      </c>
      <c r="B24310" s="129" t="s">
        <v>5298</v>
      </c>
      <c r="C24310" s="129" t="s">
        <v>5299</v>
      </c>
      <c r="D24310" s="129">
        <v>34.0</v>
      </c>
      <c r="E24310" s="129" t="s">
        <v>119</v>
      </c>
    </row>
    <row r="24311">
      <c r="A24311" s="129">
        <v>8.0</v>
      </c>
      <c r="B24311" s="129" t="s">
        <v>5300</v>
      </c>
      <c r="C24311" s="129" t="s">
        <v>5301</v>
      </c>
      <c r="D24311" s="129">
        <v>30.0</v>
      </c>
      <c r="E24311" s="129" t="s">
        <v>132</v>
      </c>
    </row>
    <row r="24312">
      <c r="A24312" s="129">
        <v>8.0</v>
      </c>
      <c r="B24312" s="129" t="s">
        <v>5302</v>
      </c>
      <c r="C24312" s="129" t="s">
        <v>5303</v>
      </c>
      <c r="D24312" s="129">
        <v>40.0</v>
      </c>
      <c r="E24312" s="129" t="s">
        <v>132</v>
      </c>
    </row>
    <row r="24313">
      <c r="A24313" s="129">
        <v>8.0</v>
      </c>
      <c r="B24313" s="129" t="s">
        <v>5304</v>
      </c>
      <c r="C24313" s="129" t="s">
        <v>5305</v>
      </c>
      <c r="D24313" s="129">
        <v>67.0</v>
      </c>
      <c r="E24313" s="129" t="s">
        <v>132</v>
      </c>
    </row>
    <row r="24314">
      <c r="A24314" s="129">
        <v>8.0</v>
      </c>
      <c r="B24314" s="129" t="s">
        <v>5306</v>
      </c>
      <c r="C24314" s="129" t="s">
        <v>5307</v>
      </c>
      <c r="D24314" s="129">
        <v>57.0</v>
      </c>
      <c r="E24314" s="129" t="s">
        <v>132</v>
      </c>
    </row>
    <row r="24315">
      <c r="A24315" s="129">
        <v>8.0</v>
      </c>
      <c r="B24315" s="129" t="s">
        <v>7502</v>
      </c>
      <c r="C24315" s="129" t="s">
        <v>7503</v>
      </c>
      <c r="D24315" s="129">
        <v>67.0</v>
      </c>
      <c r="E24315" s="129" t="s">
        <v>132</v>
      </c>
    </row>
    <row r="24316">
      <c r="A24316" s="129">
        <v>8.0</v>
      </c>
      <c r="B24316" s="129" t="s">
        <v>5310</v>
      </c>
      <c r="C24316" s="129" t="s">
        <v>5311</v>
      </c>
      <c r="D24316" s="129">
        <v>29.0</v>
      </c>
      <c r="E24316" s="129" t="s">
        <v>132</v>
      </c>
    </row>
    <row r="24317">
      <c r="A24317" s="129">
        <v>8.0</v>
      </c>
      <c r="B24317" s="129" t="s">
        <v>5312</v>
      </c>
      <c r="C24317" s="129" t="s">
        <v>5313</v>
      </c>
      <c r="D24317" s="129">
        <v>59.0</v>
      </c>
      <c r="E24317" s="129" t="s">
        <v>132</v>
      </c>
    </row>
    <row r="24318">
      <c r="A24318" s="129">
        <v>8.0</v>
      </c>
      <c r="B24318" s="129" t="s">
        <v>5314</v>
      </c>
      <c r="C24318" s="129" t="s">
        <v>5315</v>
      </c>
      <c r="D24318" s="129">
        <v>25.0</v>
      </c>
      <c r="E24318" s="129" t="s">
        <v>119</v>
      </c>
    </row>
    <row r="24319">
      <c r="A24319" s="129">
        <v>8.0</v>
      </c>
      <c r="B24319" s="129" t="s">
        <v>5316</v>
      </c>
      <c r="C24319" s="129" t="s">
        <v>5317</v>
      </c>
      <c r="D24319" s="129">
        <v>35.0</v>
      </c>
      <c r="E24319" s="129" t="s">
        <v>132</v>
      </c>
    </row>
    <row r="24320">
      <c r="A24320" s="129">
        <v>8.0</v>
      </c>
      <c r="B24320" s="129" t="s">
        <v>5318</v>
      </c>
      <c r="C24320" s="129" t="s">
        <v>5319</v>
      </c>
      <c r="D24320" s="129">
        <v>26.0</v>
      </c>
      <c r="E24320" s="129" t="s">
        <v>132</v>
      </c>
    </row>
    <row r="24321">
      <c r="A24321" s="129">
        <v>8.0</v>
      </c>
      <c r="B24321" s="129" t="s">
        <v>5320</v>
      </c>
      <c r="C24321" s="129" t="s">
        <v>5321</v>
      </c>
      <c r="D24321" s="129">
        <v>25.0</v>
      </c>
      <c r="E24321" s="129" t="s">
        <v>119</v>
      </c>
    </row>
    <row r="24322">
      <c r="A24322" s="129">
        <v>8.0</v>
      </c>
      <c r="B24322" s="129" t="s">
        <v>5322</v>
      </c>
      <c r="C24322" s="129" t="s">
        <v>5323</v>
      </c>
      <c r="D24322" s="129">
        <v>22.0</v>
      </c>
      <c r="E24322" s="129" t="s">
        <v>119</v>
      </c>
    </row>
    <row r="24323">
      <c r="A24323" s="129">
        <v>8.0</v>
      </c>
      <c r="B24323" s="129" t="s">
        <v>5324</v>
      </c>
      <c r="C24323" s="129" t="s">
        <v>5325</v>
      </c>
      <c r="D24323" s="129">
        <v>23.0</v>
      </c>
      <c r="E24323" s="129" t="s">
        <v>132</v>
      </c>
    </row>
    <row r="24324">
      <c r="A24324" s="129">
        <v>8.0</v>
      </c>
      <c r="B24324" s="129" t="s">
        <v>5326</v>
      </c>
      <c r="C24324" s="129" t="s">
        <v>5327</v>
      </c>
      <c r="D24324" s="129">
        <v>62.0</v>
      </c>
      <c r="E24324" s="129" t="s">
        <v>132</v>
      </c>
    </row>
    <row r="24325">
      <c r="A24325" s="129">
        <v>8.0</v>
      </c>
      <c r="B24325" s="129" t="s">
        <v>5328</v>
      </c>
      <c r="C24325" s="129" t="s">
        <v>5329</v>
      </c>
      <c r="D24325" s="129">
        <v>45.0</v>
      </c>
      <c r="E24325" s="129" t="s">
        <v>119</v>
      </c>
    </row>
    <row r="24326">
      <c r="A24326" s="129">
        <v>8.0</v>
      </c>
      <c r="B24326" s="129" t="s">
        <v>5330</v>
      </c>
      <c r="C24326" s="129" t="s">
        <v>5331</v>
      </c>
      <c r="D24326" s="129">
        <v>29.0</v>
      </c>
      <c r="E24326" s="129" t="s">
        <v>132</v>
      </c>
    </row>
    <row r="24327">
      <c r="A24327" s="129">
        <v>8.0</v>
      </c>
      <c r="B24327" s="129" t="s">
        <v>5336</v>
      </c>
      <c r="C24327" s="129" t="s">
        <v>5337</v>
      </c>
      <c r="D24327" s="129">
        <v>31.0</v>
      </c>
      <c r="E24327" s="129" t="s">
        <v>132</v>
      </c>
    </row>
    <row r="24328">
      <c r="A24328" s="129">
        <v>8.0</v>
      </c>
      <c r="B24328" s="129" t="s">
        <v>5338</v>
      </c>
      <c r="C24328" s="129" t="s">
        <v>5339</v>
      </c>
      <c r="D24328" s="129">
        <v>67.0</v>
      </c>
      <c r="E24328" s="129" t="s">
        <v>132</v>
      </c>
    </row>
    <row r="24329">
      <c r="A24329" s="129">
        <v>8.0</v>
      </c>
      <c r="B24329" s="129" t="s">
        <v>5340</v>
      </c>
      <c r="C24329" s="129" t="s">
        <v>5341</v>
      </c>
      <c r="D24329" s="129">
        <v>66.0</v>
      </c>
      <c r="E24329" s="129" t="s">
        <v>132</v>
      </c>
    </row>
    <row r="24330">
      <c r="A24330" s="129">
        <v>8.0</v>
      </c>
      <c r="B24330" s="129" t="s">
        <v>5342</v>
      </c>
      <c r="C24330" s="129" t="s">
        <v>5343</v>
      </c>
      <c r="D24330" s="129">
        <v>34.0</v>
      </c>
      <c r="E24330" s="129" t="s">
        <v>132</v>
      </c>
    </row>
    <row r="24331">
      <c r="A24331" s="129">
        <v>8.0</v>
      </c>
      <c r="B24331" s="129" t="s">
        <v>5344</v>
      </c>
      <c r="C24331" s="129" t="s">
        <v>5345</v>
      </c>
      <c r="D24331" s="129">
        <v>67.0</v>
      </c>
      <c r="E24331" s="129" t="s">
        <v>132</v>
      </c>
    </row>
    <row r="24332">
      <c r="A24332" s="129">
        <v>8.0</v>
      </c>
      <c r="B24332" s="129" t="s">
        <v>5346</v>
      </c>
      <c r="C24332" s="129" t="s">
        <v>5347</v>
      </c>
      <c r="D24332" s="129">
        <v>68.0</v>
      </c>
      <c r="E24332" s="129" t="s">
        <v>119</v>
      </c>
    </row>
    <row r="24333">
      <c r="A24333" s="129">
        <v>8.0</v>
      </c>
      <c r="B24333" s="129" t="s">
        <v>5348</v>
      </c>
      <c r="C24333" s="129" t="s">
        <v>5349</v>
      </c>
      <c r="D24333" s="129">
        <v>69.0</v>
      </c>
      <c r="E24333" s="129" t="s">
        <v>132</v>
      </c>
    </row>
    <row r="24334">
      <c r="A24334" s="129">
        <v>8.0</v>
      </c>
      <c r="B24334" s="129" t="s">
        <v>5350</v>
      </c>
      <c r="C24334" s="129" t="s">
        <v>5351</v>
      </c>
      <c r="D24334" s="129">
        <v>60.0</v>
      </c>
      <c r="E24334" s="129" t="s">
        <v>132</v>
      </c>
    </row>
    <row r="24335">
      <c r="A24335" s="129">
        <v>8.0</v>
      </c>
      <c r="B24335" s="129" t="s">
        <v>5352</v>
      </c>
      <c r="C24335" s="129" t="s">
        <v>5353</v>
      </c>
      <c r="D24335" s="129">
        <v>27.0</v>
      </c>
      <c r="E24335" s="129" t="s">
        <v>132</v>
      </c>
    </row>
    <row r="24336">
      <c r="A24336" s="129">
        <v>8.0</v>
      </c>
      <c r="B24336" s="129" t="s">
        <v>5354</v>
      </c>
      <c r="C24336" s="129" t="s">
        <v>5355</v>
      </c>
      <c r="D24336" s="129">
        <v>63.0</v>
      </c>
      <c r="E24336" s="129" t="s">
        <v>132</v>
      </c>
    </row>
    <row r="24337">
      <c r="A24337" s="129">
        <v>8.0</v>
      </c>
      <c r="B24337" s="129" t="s">
        <v>7508</v>
      </c>
      <c r="C24337" s="129" t="s">
        <v>7509</v>
      </c>
      <c r="D24337" s="129">
        <v>69.0</v>
      </c>
      <c r="E24337" s="129" t="s">
        <v>119</v>
      </c>
    </row>
    <row r="24338">
      <c r="A24338" s="129">
        <v>8.0</v>
      </c>
      <c r="B24338" s="129" t="s">
        <v>5356</v>
      </c>
      <c r="C24338" s="129" t="s">
        <v>5357</v>
      </c>
      <c r="D24338" s="129">
        <v>46.0</v>
      </c>
      <c r="E24338" s="129" t="s">
        <v>119</v>
      </c>
    </row>
    <row r="24339">
      <c r="A24339" s="129">
        <v>8.0</v>
      </c>
      <c r="B24339" s="129" t="s">
        <v>5358</v>
      </c>
      <c r="C24339" s="129" t="s">
        <v>5359</v>
      </c>
      <c r="D24339" s="129">
        <v>58.0</v>
      </c>
      <c r="E24339" s="129" t="s">
        <v>132</v>
      </c>
    </row>
    <row r="24340">
      <c r="A24340" s="129">
        <v>8.0</v>
      </c>
      <c r="B24340" s="129" t="s">
        <v>5360</v>
      </c>
      <c r="C24340" s="129" t="s">
        <v>5361</v>
      </c>
      <c r="D24340" s="129">
        <v>68.0</v>
      </c>
      <c r="E24340" s="129" t="s">
        <v>132</v>
      </c>
    </row>
    <row r="24341">
      <c r="A24341" s="129">
        <v>8.0</v>
      </c>
      <c r="B24341" s="129" t="s">
        <v>5362</v>
      </c>
      <c r="C24341" s="129" t="s">
        <v>5363</v>
      </c>
      <c r="D24341" s="129">
        <v>48.0</v>
      </c>
      <c r="E24341" s="129" t="s">
        <v>132</v>
      </c>
    </row>
    <row r="24342">
      <c r="A24342" s="129">
        <v>8.0</v>
      </c>
      <c r="B24342" s="129" t="s">
        <v>5366</v>
      </c>
      <c r="C24342" s="129" t="s">
        <v>5367</v>
      </c>
      <c r="D24342" s="129">
        <v>68.0</v>
      </c>
      <c r="E24342" s="129" t="s">
        <v>132</v>
      </c>
    </row>
    <row r="24343">
      <c r="A24343" s="129">
        <v>8.0</v>
      </c>
      <c r="B24343" s="129" t="s">
        <v>5368</v>
      </c>
      <c r="C24343" s="129" t="s">
        <v>5369</v>
      </c>
      <c r="D24343" s="129">
        <v>50.0</v>
      </c>
      <c r="E24343" s="129" t="s">
        <v>119</v>
      </c>
    </row>
    <row r="24344">
      <c r="A24344" s="129">
        <v>8.0</v>
      </c>
      <c r="B24344" s="129" t="s">
        <v>8530</v>
      </c>
      <c r="C24344" s="129" t="s">
        <v>8531</v>
      </c>
      <c r="D24344" s="129">
        <v>55.0</v>
      </c>
      <c r="E24344" s="129" t="s">
        <v>132</v>
      </c>
    </row>
    <row r="24345">
      <c r="A24345" s="129">
        <v>8.0</v>
      </c>
      <c r="B24345" s="129" t="s">
        <v>5370</v>
      </c>
      <c r="C24345" s="129" t="s">
        <v>5371</v>
      </c>
      <c r="D24345" s="129">
        <v>63.0</v>
      </c>
      <c r="E24345" s="129" t="s">
        <v>132</v>
      </c>
    </row>
    <row r="24346">
      <c r="A24346" s="129">
        <v>8.0</v>
      </c>
      <c r="B24346" s="129" t="s">
        <v>5372</v>
      </c>
      <c r="C24346" s="129" t="s">
        <v>5373</v>
      </c>
      <c r="D24346" s="129">
        <v>67.0</v>
      </c>
      <c r="E24346" s="129" t="s">
        <v>119</v>
      </c>
    </row>
    <row r="24347">
      <c r="A24347" s="129">
        <v>8.0</v>
      </c>
      <c r="B24347" s="129" t="s">
        <v>5374</v>
      </c>
      <c r="C24347" s="129" t="s">
        <v>5375</v>
      </c>
      <c r="D24347" s="129">
        <v>65.0</v>
      </c>
      <c r="E24347" s="129" t="s">
        <v>132</v>
      </c>
    </row>
    <row r="24348">
      <c r="A24348" s="129">
        <v>8.0</v>
      </c>
      <c r="B24348" s="129" t="s">
        <v>5376</v>
      </c>
      <c r="C24348" s="129" t="s">
        <v>5377</v>
      </c>
      <c r="D24348" s="129">
        <v>48.0</v>
      </c>
      <c r="E24348" s="129" t="s">
        <v>132</v>
      </c>
    </row>
    <row r="24349">
      <c r="A24349" s="129">
        <v>8.0</v>
      </c>
      <c r="B24349" s="129" t="s">
        <v>7514</v>
      </c>
      <c r="C24349" s="129" t="s">
        <v>7515</v>
      </c>
      <c r="D24349" s="129">
        <v>46.0</v>
      </c>
      <c r="E24349" s="129" t="s">
        <v>119</v>
      </c>
    </row>
    <row r="24350">
      <c r="A24350" s="129">
        <v>8.0</v>
      </c>
      <c r="B24350" s="129" t="s">
        <v>5378</v>
      </c>
      <c r="C24350" s="129" t="s">
        <v>5379</v>
      </c>
      <c r="D24350" s="129">
        <v>29.0</v>
      </c>
      <c r="E24350" s="129" t="s">
        <v>132</v>
      </c>
    </row>
    <row r="24351">
      <c r="A24351" s="129">
        <v>8.0</v>
      </c>
      <c r="B24351" s="129" t="s">
        <v>8074</v>
      </c>
      <c r="C24351" s="129" t="s">
        <v>8075</v>
      </c>
      <c r="D24351" s="129">
        <v>43.0</v>
      </c>
      <c r="E24351" s="129" t="s">
        <v>132</v>
      </c>
    </row>
    <row r="24352">
      <c r="A24352" s="129">
        <v>8.0</v>
      </c>
      <c r="B24352" s="129" t="s">
        <v>5380</v>
      </c>
      <c r="C24352" s="129" t="s">
        <v>5381</v>
      </c>
      <c r="D24352" s="129">
        <v>63.0</v>
      </c>
      <c r="E24352" s="129" t="s">
        <v>132</v>
      </c>
    </row>
    <row r="24353">
      <c r="A24353" s="129">
        <v>8.0</v>
      </c>
      <c r="B24353" s="129" t="s">
        <v>5382</v>
      </c>
      <c r="C24353" s="129" t="s">
        <v>5383</v>
      </c>
      <c r="D24353" s="129">
        <v>54.0</v>
      </c>
      <c r="E24353" s="129" t="s">
        <v>132</v>
      </c>
    </row>
    <row r="24354">
      <c r="A24354" s="129">
        <v>8.0</v>
      </c>
      <c r="B24354" s="129" t="s">
        <v>5384</v>
      </c>
      <c r="C24354" s="129" t="s">
        <v>5385</v>
      </c>
      <c r="D24354" s="129">
        <v>23.0</v>
      </c>
      <c r="E24354" s="129" t="s">
        <v>132</v>
      </c>
    </row>
    <row r="24355">
      <c r="A24355" s="129">
        <v>8.0</v>
      </c>
      <c r="B24355" s="129" t="s">
        <v>5386</v>
      </c>
      <c r="C24355" s="129" t="s">
        <v>5387</v>
      </c>
      <c r="D24355" s="129">
        <v>29.0</v>
      </c>
      <c r="E24355" s="129" t="s">
        <v>132</v>
      </c>
    </row>
    <row r="24356">
      <c r="A24356" s="129">
        <v>8.0</v>
      </c>
      <c r="B24356" s="129" t="s">
        <v>7516</v>
      </c>
      <c r="C24356" s="129" t="s">
        <v>7517</v>
      </c>
      <c r="D24356" s="129">
        <v>46.0</v>
      </c>
      <c r="E24356" s="129" t="s">
        <v>132</v>
      </c>
    </row>
    <row r="24357">
      <c r="A24357" s="129">
        <v>8.0</v>
      </c>
      <c r="B24357" s="129" t="s">
        <v>7518</v>
      </c>
      <c r="C24357" s="129" t="s">
        <v>7519</v>
      </c>
      <c r="D24357" s="129">
        <v>61.0</v>
      </c>
      <c r="E24357" s="129" t="s">
        <v>119</v>
      </c>
    </row>
    <row r="24358">
      <c r="A24358" s="129">
        <v>8.0</v>
      </c>
      <c r="B24358" s="129" t="s">
        <v>5390</v>
      </c>
      <c r="C24358" s="129" t="s">
        <v>5391</v>
      </c>
      <c r="D24358" s="129">
        <v>44.0</v>
      </c>
      <c r="E24358" s="129" t="s">
        <v>119</v>
      </c>
    </row>
    <row r="24359">
      <c r="A24359" s="129">
        <v>8.0</v>
      </c>
      <c r="B24359" s="129" t="s">
        <v>5394</v>
      </c>
      <c r="C24359" s="129" t="s">
        <v>5395</v>
      </c>
      <c r="D24359" s="129">
        <v>67.0</v>
      </c>
      <c r="E24359" s="129" t="s">
        <v>119</v>
      </c>
    </row>
    <row r="24360">
      <c r="A24360" s="129">
        <v>8.0</v>
      </c>
      <c r="B24360" s="129" t="s">
        <v>5396</v>
      </c>
      <c r="C24360" s="129" t="s">
        <v>5397</v>
      </c>
      <c r="D24360" s="129">
        <v>67.0</v>
      </c>
      <c r="E24360" s="129" t="s">
        <v>119</v>
      </c>
    </row>
    <row r="24361">
      <c r="A24361" s="129">
        <v>8.0</v>
      </c>
      <c r="B24361" s="129" t="s">
        <v>5398</v>
      </c>
      <c r="C24361" s="129" t="s">
        <v>5399</v>
      </c>
      <c r="D24361" s="129">
        <v>61.0</v>
      </c>
      <c r="E24361" s="129" t="s">
        <v>132</v>
      </c>
    </row>
    <row r="24362">
      <c r="A24362" s="129">
        <v>8.0</v>
      </c>
      <c r="B24362" s="129" t="s">
        <v>8080</v>
      </c>
      <c r="C24362" s="129" t="s">
        <v>8081</v>
      </c>
      <c r="D24362" s="129">
        <v>32.0</v>
      </c>
      <c r="E24362" s="129" t="s">
        <v>119</v>
      </c>
    </row>
    <row r="24363">
      <c r="A24363" s="129">
        <v>8.0</v>
      </c>
      <c r="B24363" s="129" t="s">
        <v>5400</v>
      </c>
      <c r="C24363" s="129" t="s">
        <v>5401</v>
      </c>
      <c r="D24363" s="129">
        <v>62.0</v>
      </c>
      <c r="E24363" s="129" t="s">
        <v>132</v>
      </c>
    </row>
    <row r="24364">
      <c r="A24364" s="129">
        <v>8.0</v>
      </c>
      <c r="B24364" s="129" t="s">
        <v>5402</v>
      </c>
      <c r="C24364" s="129" t="s">
        <v>5403</v>
      </c>
      <c r="D24364" s="129">
        <v>47.0</v>
      </c>
      <c r="E24364" s="129" t="s">
        <v>132</v>
      </c>
    </row>
    <row r="24365">
      <c r="A24365" s="129">
        <v>8.0</v>
      </c>
      <c r="B24365" s="129" t="s">
        <v>5404</v>
      </c>
      <c r="C24365" s="129" t="s">
        <v>5405</v>
      </c>
      <c r="D24365" s="129">
        <v>70.0</v>
      </c>
      <c r="E24365" s="129" t="s">
        <v>132</v>
      </c>
    </row>
    <row r="24366">
      <c r="A24366" s="129">
        <v>8.0</v>
      </c>
      <c r="B24366" s="129" t="s">
        <v>5406</v>
      </c>
      <c r="C24366" s="129" t="s">
        <v>5407</v>
      </c>
      <c r="D24366" s="129">
        <v>66.0</v>
      </c>
      <c r="E24366" s="129" t="s">
        <v>132</v>
      </c>
    </row>
    <row r="24367">
      <c r="A24367" s="129">
        <v>8.0</v>
      </c>
      <c r="B24367" s="129" t="s">
        <v>5408</v>
      </c>
      <c r="C24367" s="129" t="s">
        <v>5409</v>
      </c>
      <c r="D24367" s="129">
        <v>34.0</v>
      </c>
      <c r="E24367" s="129" t="s">
        <v>132</v>
      </c>
    </row>
    <row r="24368">
      <c r="A24368" s="129">
        <v>8.0</v>
      </c>
      <c r="B24368" s="129" t="s">
        <v>8532</v>
      </c>
      <c r="C24368" s="129" t="s">
        <v>8533</v>
      </c>
      <c r="D24368" s="129">
        <v>24.0</v>
      </c>
      <c r="E24368" s="129" t="s">
        <v>119</v>
      </c>
    </row>
    <row r="24369">
      <c r="A24369" s="129">
        <v>8.0</v>
      </c>
      <c r="B24369" s="129" t="s">
        <v>5410</v>
      </c>
      <c r="C24369" s="129" t="s">
        <v>5411</v>
      </c>
      <c r="D24369" s="129">
        <v>65.0</v>
      </c>
      <c r="E24369" s="129" t="s">
        <v>132</v>
      </c>
    </row>
    <row r="24370">
      <c r="A24370" s="129">
        <v>8.0</v>
      </c>
      <c r="B24370" s="129" t="s">
        <v>7520</v>
      </c>
      <c r="C24370" s="129" t="s">
        <v>7521</v>
      </c>
      <c r="D24370" s="129">
        <v>25.0</v>
      </c>
      <c r="E24370" s="129" t="s">
        <v>132</v>
      </c>
    </row>
    <row r="24371">
      <c r="A24371" s="129">
        <v>8.0</v>
      </c>
      <c r="B24371" s="129" t="s">
        <v>5412</v>
      </c>
      <c r="C24371" s="129" t="s">
        <v>5413</v>
      </c>
      <c r="D24371" s="129">
        <v>64.0</v>
      </c>
      <c r="E24371" s="129" t="s">
        <v>119</v>
      </c>
    </row>
    <row r="24372">
      <c r="A24372" s="129">
        <v>8.0</v>
      </c>
      <c r="B24372" s="129" t="s">
        <v>5414</v>
      </c>
      <c r="C24372" s="129" t="s">
        <v>5415</v>
      </c>
      <c r="D24372" s="129">
        <v>67.0</v>
      </c>
      <c r="E24372" s="129" t="s">
        <v>132</v>
      </c>
    </row>
    <row r="24373">
      <c r="A24373" s="129">
        <v>8.0</v>
      </c>
      <c r="B24373" s="129" t="s">
        <v>5416</v>
      </c>
      <c r="C24373" s="129" t="s">
        <v>5417</v>
      </c>
      <c r="D24373" s="129">
        <v>21.0</v>
      </c>
      <c r="E24373" s="129" t="s">
        <v>119</v>
      </c>
    </row>
    <row r="24374">
      <c r="A24374" s="129">
        <v>8.0</v>
      </c>
      <c r="B24374" s="129" t="s">
        <v>5418</v>
      </c>
      <c r="C24374" s="129" t="s">
        <v>5419</v>
      </c>
      <c r="D24374" s="129">
        <v>43.0</v>
      </c>
      <c r="E24374" s="129" t="s">
        <v>119</v>
      </c>
    </row>
    <row r="24375">
      <c r="A24375" s="129">
        <v>8.0</v>
      </c>
      <c r="B24375" s="129" t="s">
        <v>5420</v>
      </c>
      <c r="C24375" s="129" t="s">
        <v>5421</v>
      </c>
      <c r="D24375" s="129">
        <v>64.0</v>
      </c>
      <c r="E24375" s="129" t="s">
        <v>132</v>
      </c>
    </row>
    <row r="24376">
      <c r="A24376" s="129">
        <v>8.0</v>
      </c>
      <c r="B24376" s="129" t="s">
        <v>8084</v>
      </c>
      <c r="C24376" s="129" t="s">
        <v>8085</v>
      </c>
      <c r="D24376" s="129">
        <v>32.0</v>
      </c>
      <c r="E24376" s="129" t="s">
        <v>132</v>
      </c>
    </row>
    <row r="24377">
      <c r="A24377" s="129">
        <v>8.0</v>
      </c>
      <c r="B24377" s="129" t="s">
        <v>5422</v>
      </c>
      <c r="C24377" s="129" t="s">
        <v>5423</v>
      </c>
      <c r="D24377" s="129">
        <v>52.0</v>
      </c>
      <c r="E24377" s="129" t="s">
        <v>132</v>
      </c>
    </row>
    <row r="24378">
      <c r="A24378" s="129">
        <v>8.0</v>
      </c>
      <c r="B24378" s="129" t="s">
        <v>5424</v>
      </c>
      <c r="C24378" s="129" t="s">
        <v>5425</v>
      </c>
      <c r="D24378" s="129">
        <v>69.0</v>
      </c>
      <c r="E24378" s="129" t="s">
        <v>132</v>
      </c>
    </row>
    <row r="24379">
      <c r="A24379" s="129">
        <v>8.0</v>
      </c>
      <c r="B24379" s="129" t="s">
        <v>5426</v>
      </c>
      <c r="C24379" s="129" t="s">
        <v>5427</v>
      </c>
      <c r="D24379" s="129">
        <v>62.0</v>
      </c>
      <c r="E24379" s="129" t="s">
        <v>132</v>
      </c>
    </row>
    <row r="24380">
      <c r="A24380" s="129">
        <v>8.0</v>
      </c>
      <c r="B24380" s="129" t="s">
        <v>5428</v>
      </c>
      <c r="C24380" s="129" t="s">
        <v>5429</v>
      </c>
      <c r="D24380" s="129">
        <v>61.0</v>
      </c>
      <c r="E24380" s="129" t="s">
        <v>119</v>
      </c>
    </row>
    <row r="24381">
      <c r="A24381" s="129">
        <v>8.0</v>
      </c>
      <c r="B24381" s="129" t="s">
        <v>7524</v>
      </c>
      <c r="C24381" s="129" t="s">
        <v>7525</v>
      </c>
      <c r="D24381" s="129">
        <v>32.0</v>
      </c>
      <c r="E24381" s="129" t="s">
        <v>119</v>
      </c>
    </row>
    <row r="24382">
      <c r="A24382" s="129">
        <v>8.0</v>
      </c>
      <c r="B24382" s="129" t="s">
        <v>5430</v>
      </c>
      <c r="C24382" s="129" t="s">
        <v>5431</v>
      </c>
      <c r="D24382" s="129">
        <v>39.0</v>
      </c>
      <c r="E24382" s="129" t="s">
        <v>132</v>
      </c>
    </row>
    <row r="24383">
      <c r="A24383" s="129">
        <v>8.0</v>
      </c>
      <c r="B24383" s="129" t="s">
        <v>5432</v>
      </c>
      <c r="C24383" s="129" t="s">
        <v>5433</v>
      </c>
      <c r="D24383" s="129">
        <v>60.0</v>
      </c>
      <c r="E24383" s="129" t="s">
        <v>132</v>
      </c>
    </row>
    <row r="24384">
      <c r="A24384" s="129">
        <v>8.0</v>
      </c>
      <c r="B24384" s="129" t="s">
        <v>5436</v>
      </c>
      <c r="C24384" s="129" t="s">
        <v>5437</v>
      </c>
      <c r="D24384" s="129">
        <v>49.0</v>
      </c>
      <c r="E24384" s="129" t="s">
        <v>119</v>
      </c>
    </row>
    <row r="24385">
      <c r="A24385" s="129">
        <v>8.0</v>
      </c>
      <c r="B24385" s="129" t="s">
        <v>5440</v>
      </c>
      <c r="C24385" s="129" t="s">
        <v>5441</v>
      </c>
      <c r="D24385" s="129">
        <v>43.0</v>
      </c>
      <c r="E24385" s="129" t="s">
        <v>119</v>
      </c>
    </row>
    <row r="24386">
      <c r="A24386" s="129">
        <v>8.0</v>
      </c>
      <c r="B24386" s="129" t="s">
        <v>5442</v>
      </c>
      <c r="C24386" s="129" t="s">
        <v>5443</v>
      </c>
      <c r="D24386" s="129">
        <v>70.0</v>
      </c>
      <c r="E24386" s="129" t="s">
        <v>132</v>
      </c>
    </row>
    <row r="24387">
      <c r="A24387" s="129">
        <v>8.0</v>
      </c>
      <c r="B24387" s="129" t="s">
        <v>5446</v>
      </c>
      <c r="C24387" s="129" t="s">
        <v>5447</v>
      </c>
      <c r="D24387" s="129">
        <v>21.0</v>
      </c>
      <c r="E24387" s="129" t="s">
        <v>132</v>
      </c>
    </row>
    <row r="24388">
      <c r="A24388" s="129">
        <v>8.0</v>
      </c>
      <c r="B24388" s="129" t="s">
        <v>5448</v>
      </c>
      <c r="C24388" s="129" t="s">
        <v>5449</v>
      </c>
      <c r="D24388" s="129">
        <v>33.0</v>
      </c>
      <c r="E24388" s="129" t="s">
        <v>132</v>
      </c>
    </row>
    <row r="24389">
      <c r="A24389" s="129">
        <v>8.0</v>
      </c>
      <c r="B24389" s="129" t="s">
        <v>5450</v>
      </c>
      <c r="C24389" s="129" t="s">
        <v>5451</v>
      </c>
      <c r="D24389" s="129">
        <v>24.0</v>
      </c>
      <c r="E24389" s="129" t="s">
        <v>132</v>
      </c>
    </row>
    <row r="24390">
      <c r="A24390" s="129">
        <v>8.0</v>
      </c>
      <c r="B24390" s="129" t="s">
        <v>5452</v>
      </c>
      <c r="C24390" s="129" t="s">
        <v>5453</v>
      </c>
      <c r="D24390" s="129">
        <v>38.0</v>
      </c>
      <c r="E24390" s="129" t="s">
        <v>132</v>
      </c>
    </row>
    <row r="24391">
      <c r="A24391" s="129">
        <v>8.0</v>
      </c>
      <c r="B24391" s="129" t="s">
        <v>8088</v>
      </c>
      <c r="C24391" s="129" t="s">
        <v>8089</v>
      </c>
      <c r="D24391" s="129">
        <v>33.0</v>
      </c>
      <c r="E24391" s="129" t="s">
        <v>132</v>
      </c>
    </row>
    <row r="24392">
      <c r="A24392" s="129">
        <v>8.0</v>
      </c>
      <c r="B24392" s="129" t="s">
        <v>7526</v>
      </c>
      <c r="C24392" s="129" t="s">
        <v>7527</v>
      </c>
      <c r="D24392" s="129">
        <v>30.0</v>
      </c>
      <c r="E24392" s="129" t="s">
        <v>132</v>
      </c>
    </row>
    <row r="24393">
      <c r="A24393" s="129">
        <v>8.0</v>
      </c>
      <c r="B24393" s="129" t="s">
        <v>5456</v>
      </c>
      <c r="C24393" s="129" t="s">
        <v>5457</v>
      </c>
      <c r="D24393" s="129">
        <v>69.0</v>
      </c>
      <c r="E24393" s="129" t="s">
        <v>132</v>
      </c>
    </row>
    <row r="24394">
      <c r="A24394" s="129">
        <v>8.0</v>
      </c>
      <c r="B24394" s="129" t="s">
        <v>5458</v>
      </c>
      <c r="C24394" s="129" t="s">
        <v>5459</v>
      </c>
      <c r="D24394" s="129">
        <v>62.0</v>
      </c>
      <c r="E24394" s="129" t="s">
        <v>119</v>
      </c>
    </row>
    <row r="24395">
      <c r="A24395" s="129">
        <v>8.0</v>
      </c>
      <c r="B24395" s="129" t="s">
        <v>5460</v>
      </c>
      <c r="C24395" s="129" t="s">
        <v>5461</v>
      </c>
      <c r="D24395" s="129">
        <v>24.0</v>
      </c>
      <c r="E24395" s="129" t="s">
        <v>119</v>
      </c>
    </row>
    <row r="24396">
      <c r="A24396" s="129">
        <v>8.0</v>
      </c>
      <c r="B24396" s="129" t="s">
        <v>7528</v>
      </c>
      <c r="C24396" s="129" t="s">
        <v>7529</v>
      </c>
      <c r="D24396" s="129">
        <v>56.0</v>
      </c>
      <c r="E24396" s="129" t="s">
        <v>119</v>
      </c>
    </row>
    <row r="24397">
      <c r="A24397" s="129">
        <v>8.0</v>
      </c>
      <c r="B24397" s="129" t="s">
        <v>8092</v>
      </c>
      <c r="C24397" s="129" t="s">
        <v>8093</v>
      </c>
      <c r="D24397" s="129">
        <v>29.0</v>
      </c>
      <c r="E24397" s="129" t="s">
        <v>132</v>
      </c>
    </row>
    <row r="24398">
      <c r="A24398" s="129">
        <v>8.0</v>
      </c>
      <c r="B24398" s="129" t="s">
        <v>5464</v>
      </c>
      <c r="C24398" s="129" t="s">
        <v>5465</v>
      </c>
      <c r="D24398" s="129">
        <v>59.0</v>
      </c>
      <c r="E24398" s="129" t="s">
        <v>119</v>
      </c>
    </row>
    <row r="24399">
      <c r="A24399" s="129">
        <v>8.0</v>
      </c>
      <c r="B24399" s="129" t="s">
        <v>5466</v>
      </c>
      <c r="C24399" s="129" t="s">
        <v>5467</v>
      </c>
      <c r="D24399" s="129">
        <v>59.0</v>
      </c>
      <c r="E24399" s="129" t="s">
        <v>132</v>
      </c>
    </row>
    <row r="24400">
      <c r="A24400" s="129">
        <v>8.0</v>
      </c>
      <c r="B24400" s="129" t="s">
        <v>5468</v>
      </c>
      <c r="C24400" s="129" t="s">
        <v>5469</v>
      </c>
      <c r="D24400" s="129">
        <v>67.0</v>
      </c>
      <c r="E24400" s="129" t="s">
        <v>132</v>
      </c>
    </row>
    <row r="24401">
      <c r="A24401" s="129">
        <v>8.0</v>
      </c>
      <c r="B24401" s="129" t="s">
        <v>5472</v>
      </c>
      <c r="C24401" s="129" t="s">
        <v>5473</v>
      </c>
      <c r="D24401" s="129">
        <v>66.0</v>
      </c>
      <c r="E24401" s="129" t="s">
        <v>132</v>
      </c>
    </row>
    <row r="24402">
      <c r="A24402" s="129">
        <v>8.0</v>
      </c>
      <c r="B24402" s="129" t="s">
        <v>5474</v>
      </c>
      <c r="C24402" s="129" t="s">
        <v>5475</v>
      </c>
      <c r="D24402" s="129">
        <v>37.0</v>
      </c>
      <c r="E24402" s="129" t="s">
        <v>119</v>
      </c>
    </row>
    <row r="24403">
      <c r="A24403" s="129">
        <v>8.0</v>
      </c>
      <c r="B24403" s="129" t="s">
        <v>8094</v>
      </c>
      <c r="C24403" s="129" t="s">
        <v>8095</v>
      </c>
      <c r="D24403" s="129">
        <v>38.0</v>
      </c>
      <c r="E24403" s="129" t="s">
        <v>132</v>
      </c>
    </row>
    <row r="24404">
      <c r="A24404" s="129">
        <v>8.0</v>
      </c>
      <c r="B24404" s="129" t="s">
        <v>5478</v>
      </c>
      <c r="C24404" s="129" t="s">
        <v>5479</v>
      </c>
      <c r="D24404" s="129">
        <v>63.0</v>
      </c>
      <c r="E24404" s="129" t="s">
        <v>119</v>
      </c>
    </row>
    <row r="24405">
      <c r="A24405" s="129">
        <v>8.0</v>
      </c>
      <c r="B24405" s="129" t="s">
        <v>5480</v>
      </c>
      <c r="C24405" s="129" t="s">
        <v>5481</v>
      </c>
      <c r="D24405" s="129">
        <v>58.0</v>
      </c>
      <c r="E24405" s="129" t="s">
        <v>132</v>
      </c>
    </row>
    <row r="24406">
      <c r="A24406" s="129">
        <v>8.0</v>
      </c>
      <c r="B24406" s="129" t="s">
        <v>5482</v>
      </c>
      <c r="C24406" s="129" t="s">
        <v>5483</v>
      </c>
      <c r="D24406" s="129">
        <v>41.0</v>
      </c>
      <c r="E24406" s="129" t="s">
        <v>132</v>
      </c>
    </row>
    <row r="24407">
      <c r="A24407" s="129">
        <v>8.0</v>
      </c>
      <c r="B24407" s="129" t="s">
        <v>5484</v>
      </c>
      <c r="C24407" s="129" t="s">
        <v>5485</v>
      </c>
      <c r="D24407" s="129">
        <v>30.0</v>
      </c>
      <c r="E24407" s="129" t="s">
        <v>132</v>
      </c>
    </row>
    <row r="24408">
      <c r="A24408" s="129">
        <v>8.0</v>
      </c>
      <c r="B24408" s="129" t="s">
        <v>5488</v>
      </c>
      <c r="C24408" s="129" t="s">
        <v>5489</v>
      </c>
      <c r="D24408" s="129">
        <v>44.0</v>
      </c>
      <c r="E24408" s="129" t="s">
        <v>132</v>
      </c>
    </row>
    <row r="24409">
      <c r="A24409" s="129">
        <v>8.0</v>
      </c>
      <c r="B24409" s="129" t="s">
        <v>5496</v>
      </c>
      <c r="C24409" s="129" t="s">
        <v>5497</v>
      </c>
      <c r="D24409" s="129">
        <v>67.0</v>
      </c>
      <c r="E24409" s="129" t="s">
        <v>132</v>
      </c>
    </row>
    <row r="24410">
      <c r="A24410" s="129">
        <v>8.0</v>
      </c>
      <c r="B24410" s="129" t="s">
        <v>5498</v>
      </c>
      <c r="C24410" s="129" t="s">
        <v>5499</v>
      </c>
      <c r="D24410" s="129">
        <v>39.0</v>
      </c>
      <c r="E24410" s="129" t="s">
        <v>132</v>
      </c>
    </row>
    <row r="24411">
      <c r="A24411" s="129">
        <v>8.0</v>
      </c>
      <c r="B24411" s="129" t="s">
        <v>7530</v>
      </c>
      <c r="C24411" s="129" t="s">
        <v>7531</v>
      </c>
      <c r="D24411" s="129">
        <v>22.0</v>
      </c>
      <c r="E24411" s="129" t="s">
        <v>132</v>
      </c>
    </row>
    <row r="24412">
      <c r="A24412" s="129">
        <v>8.0</v>
      </c>
      <c r="B24412" s="129" t="s">
        <v>5502</v>
      </c>
      <c r="C24412" s="129" t="s">
        <v>5503</v>
      </c>
      <c r="D24412" s="129">
        <v>46.0</v>
      </c>
      <c r="E24412" s="129" t="s">
        <v>132</v>
      </c>
    </row>
    <row r="24413">
      <c r="A24413" s="129">
        <v>8.0</v>
      </c>
      <c r="B24413" s="129" t="s">
        <v>5504</v>
      </c>
      <c r="C24413" s="129" t="s">
        <v>5505</v>
      </c>
      <c r="D24413" s="129">
        <v>69.0</v>
      </c>
      <c r="E24413" s="129" t="s">
        <v>132</v>
      </c>
    </row>
    <row r="24414">
      <c r="A24414" s="129">
        <v>8.0</v>
      </c>
      <c r="B24414" s="129" t="s">
        <v>5506</v>
      </c>
      <c r="C24414" s="129" t="s">
        <v>5507</v>
      </c>
      <c r="D24414" s="129">
        <v>43.0</v>
      </c>
      <c r="E24414" s="129" t="s">
        <v>119</v>
      </c>
    </row>
    <row r="24415">
      <c r="A24415" s="129">
        <v>8.0</v>
      </c>
      <c r="B24415" s="129" t="s">
        <v>5508</v>
      </c>
      <c r="C24415" s="129" t="s">
        <v>5509</v>
      </c>
      <c r="D24415" s="129">
        <v>34.0</v>
      </c>
      <c r="E24415" s="129" t="s">
        <v>132</v>
      </c>
    </row>
    <row r="24416">
      <c r="A24416" s="129">
        <v>8.0</v>
      </c>
      <c r="B24416" s="129" t="s">
        <v>5510</v>
      </c>
      <c r="C24416" s="129" t="s">
        <v>5511</v>
      </c>
      <c r="D24416" s="129">
        <v>39.0</v>
      </c>
      <c r="E24416" s="129" t="s">
        <v>132</v>
      </c>
    </row>
    <row r="24417">
      <c r="A24417" s="129">
        <v>8.0</v>
      </c>
      <c r="B24417" s="129" t="s">
        <v>5512</v>
      </c>
      <c r="C24417" s="129" t="s">
        <v>5513</v>
      </c>
      <c r="D24417" s="129">
        <v>29.0</v>
      </c>
      <c r="E24417" s="129" t="s">
        <v>119</v>
      </c>
    </row>
    <row r="24418">
      <c r="A24418" s="129">
        <v>8.0</v>
      </c>
      <c r="B24418" s="129" t="s">
        <v>5516</v>
      </c>
      <c r="C24418" s="129" t="s">
        <v>5517</v>
      </c>
      <c r="D24418" s="129">
        <v>22.0</v>
      </c>
      <c r="E24418" s="129" t="s">
        <v>132</v>
      </c>
    </row>
    <row r="24419">
      <c r="A24419" s="129">
        <v>8.0</v>
      </c>
      <c r="B24419" s="129" t="s">
        <v>5518</v>
      </c>
      <c r="C24419" s="129" t="s">
        <v>5519</v>
      </c>
      <c r="D24419" s="129">
        <v>23.0</v>
      </c>
      <c r="E24419" s="129" t="s">
        <v>132</v>
      </c>
    </row>
    <row r="24420">
      <c r="A24420" s="129">
        <v>8.0</v>
      </c>
      <c r="B24420" s="129" t="s">
        <v>5520</v>
      </c>
      <c r="C24420" s="129" t="s">
        <v>5521</v>
      </c>
      <c r="D24420" s="129">
        <v>64.0</v>
      </c>
      <c r="E24420" s="129" t="s">
        <v>119</v>
      </c>
    </row>
    <row r="24421">
      <c r="A24421" s="129">
        <v>8.0</v>
      </c>
      <c r="B24421" s="129" t="s">
        <v>5522</v>
      </c>
      <c r="C24421" s="129" t="s">
        <v>5523</v>
      </c>
      <c r="D24421" s="129">
        <v>54.0</v>
      </c>
      <c r="E24421" s="129" t="s">
        <v>132</v>
      </c>
    </row>
    <row r="24422">
      <c r="A24422" s="129">
        <v>8.0</v>
      </c>
      <c r="B24422" s="129" t="s">
        <v>5524</v>
      </c>
      <c r="C24422" s="129" t="s">
        <v>5525</v>
      </c>
      <c r="D24422" s="129">
        <v>46.0</v>
      </c>
      <c r="E24422" s="129" t="s">
        <v>132</v>
      </c>
    </row>
    <row r="24423">
      <c r="A24423" s="129">
        <v>8.0</v>
      </c>
      <c r="B24423" s="129" t="s">
        <v>5526</v>
      </c>
      <c r="C24423" s="129" t="s">
        <v>5527</v>
      </c>
      <c r="D24423" s="129">
        <v>54.0</v>
      </c>
      <c r="E24423" s="129" t="s">
        <v>119</v>
      </c>
    </row>
    <row r="24424">
      <c r="A24424" s="129">
        <v>8.0</v>
      </c>
      <c r="B24424" s="129" t="s">
        <v>5528</v>
      </c>
      <c r="C24424" s="129" t="s">
        <v>5529</v>
      </c>
      <c r="D24424" s="129">
        <v>46.0</v>
      </c>
      <c r="E24424" s="129" t="s">
        <v>132</v>
      </c>
    </row>
    <row r="24425">
      <c r="A24425" s="129">
        <v>8.0</v>
      </c>
      <c r="B24425" s="129" t="s">
        <v>5530</v>
      </c>
      <c r="C24425" s="129" t="s">
        <v>5531</v>
      </c>
      <c r="D24425" s="129">
        <v>40.0</v>
      </c>
      <c r="E24425" s="129" t="s">
        <v>132</v>
      </c>
    </row>
    <row r="24426">
      <c r="A24426" s="129">
        <v>8.0</v>
      </c>
      <c r="B24426" s="129" t="s">
        <v>5532</v>
      </c>
      <c r="C24426" s="129" t="s">
        <v>5533</v>
      </c>
      <c r="D24426" s="129">
        <v>68.0</v>
      </c>
      <c r="E24426" s="129" t="s">
        <v>132</v>
      </c>
    </row>
    <row r="24427">
      <c r="A24427" s="129">
        <v>8.0</v>
      </c>
      <c r="B24427" s="129" t="s">
        <v>5534</v>
      </c>
      <c r="C24427" s="129" t="s">
        <v>5535</v>
      </c>
      <c r="D24427" s="129">
        <v>24.0</v>
      </c>
      <c r="E24427" s="129" t="s">
        <v>132</v>
      </c>
    </row>
    <row r="24428">
      <c r="A24428" s="129">
        <v>8.0</v>
      </c>
      <c r="B24428" s="129" t="s">
        <v>5536</v>
      </c>
      <c r="C24428" s="129" t="s">
        <v>5537</v>
      </c>
      <c r="D24428" s="129">
        <v>61.0</v>
      </c>
      <c r="E24428" s="129" t="s">
        <v>119</v>
      </c>
    </row>
    <row r="24429">
      <c r="A24429" s="129">
        <v>8.0</v>
      </c>
      <c r="B24429" s="129" t="s">
        <v>5538</v>
      </c>
      <c r="C24429" s="129" t="s">
        <v>5539</v>
      </c>
      <c r="D24429" s="129">
        <v>21.0</v>
      </c>
      <c r="E24429" s="129" t="s">
        <v>132</v>
      </c>
    </row>
    <row r="24430">
      <c r="A24430" s="129">
        <v>8.0</v>
      </c>
      <c r="B24430" s="129" t="s">
        <v>5540</v>
      </c>
      <c r="C24430" s="129" t="s">
        <v>5541</v>
      </c>
      <c r="D24430" s="129">
        <v>39.0</v>
      </c>
      <c r="E24430" s="129" t="s">
        <v>132</v>
      </c>
    </row>
    <row r="24431">
      <c r="A24431" s="129">
        <v>8.0</v>
      </c>
      <c r="B24431" s="129" t="s">
        <v>5542</v>
      </c>
      <c r="C24431" s="129" t="s">
        <v>5543</v>
      </c>
      <c r="D24431" s="129">
        <v>69.0</v>
      </c>
      <c r="E24431" s="129" t="s">
        <v>132</v>
      </c>
    </row>
    <row r="24432">
      <c r="A24432" s="129">
        <v>8.0</v>
      </c>
      <c r="B24432" s="129" t="s">
        <v>5546</v>
      </c>
      <c r="C24432" s="129" t="s">
        <v>5547</v>
      </c>
      <c r="D24432" s="129">
        <v>69.0</v>
      </c>
      <c r="E24432" s="129" t="s">
        <v>119</v>
      </c>
    </row>
    <row r="24433">
      <c r="A24433" s="129">
        <v>8.0</v>
      </c>
      <c r="B24433" s="129" t="s">
        <v>8100</v>
      </c>
      <c r="C24433" s="129" t="s">
        <v>8101</v>
      </c>
      <c r="D24433" s="129">
        <v>52.0</v>
      </c>
      <c r="E24433" s="129" t="s">
        <v>132</v>
      </c>
    </row>
    <row r="24434">
      <c r="A24434" s="129">
        <v>8.0</v>
      </c>
      <c r="B24434" s="129" t="s">
        <v>5548</v>
      </c>
      <c r="C24434" s="129" t="s">
        <v>5549</v>
      </c>
      <c r="D24434" s="129">
        <v>26.0</v>
      </c>
      <c r="E24434" s="129" t="s">
        <v>119</v>
      </c>
    </row>
    <row r="24435">
      <c r="A24435" s="129">
        <v>8.0</v>
      </c>
      <c r="B24435" s="129" t="s">
        <v>8356</v>
      </c>
      <c r="C24435" s="129" t="s">
        <v>8357</v>
      </c>
      <c r="D24435" s="129">
        <v>32.0</v>
      </c>
      <c r="E24435" s="129" t="s">
        <v>119</v>
      </c>
    </row>
    <row r="24436">
      <c r="A24436" s="129">
        <v>8.0</v>
      </c>
      <c r="B24436" s="129" t="s">
        <v>5550</v>
      </c>
      <c r="C24436" s="129" t="s">
        <v>5551</v>
      </c>
      <c r="D24436" s="129">
        <v>70.0</v>
      </c>
      <c r="E24436" s="129" t="s">
        <v>119</v>
      </c>
    </row>
    <row r="24437">
      <c r="A24437" s="129">
        <v>8.0</v>
      </c>
      <c r="B24437" s="129" t="s">
        <v>5552</v>
      </c>
      <c r="C24437" s="129" t="s">
        <v>5553</v>
      </c>
      <c r="D24437" s="129">
        <v>35.0</v>
      </c>
      <c r="E24437" s="129" t="s">
        <v>132</v>
      </c>
    </row>
    <row r="24438">
      <c r="A24438" s="129">
        <v>8.0</v>
      </c>
      <c r="B24438" s="129" t="s">
        <v>7536</v>
      </c>
      <c r="C24438" s="129" t="s">
        <v>7537</v>
      </c>
      <c r="D24438" s="129">
        <v>44.0</v>
      </c>
      <c r="E24438" s="129" t="s">
        <v>132</v>
      </c>
    </row>
    <row r="24439">
      <c r="A24439" s="129">
        <v>8.0</v>
      </c>
      <c r="B24439" s="129" t="s">
        <v>5554</v>
      </c>
      <c r="C24439" s="129" t="s">
        <v>5555</v>
      </c>
      <c r="D24439" s="129">
        <v>44.0</v>
      </c>
      <c r="E24439" s="129" t="s">
        <v>132</v>
      </c>
    </row>
    <row r="24440">
      <c r="A24440" s="129">
        <v>8.0</v>
      </c>
      <c r="B24440" s="129" t="s">
        <v>5558</v>
      </c>
      <c r="C24440" s="129" t="s">
        <v>5559</v>
      </c>
      <c r="D24440" s="129">
        <v>39.0</v>
      </c>
      <c r="E24440" s="129" t="s">
        <v>119</v>
      </c>
    </row>
    <row r="24441">
      <c r="A24441" s="129">
        <v>8.0</v>
      </c>
      <c r="B24441" s="129" t="s">
        <v>5560</v>
      </c>
      <c r="C24441" s="129" t="s">
        <v>5561</v>
      </c>
      <c r="D24441" s="129">
        <v>20.0</v>
      </c>
      <c r="E24441" s="129" t="s">
        <v>119</v>
      </c>
    </row>
    <row r="24442">
      <c r="A24442" s="129">
        <v>8.0</v>
      </c>
      <c r="B24442" s="129" t="s">
        <v>5564</v>
      </c>
      <c r="C24442" s="129" t="s">
        <v>5565</v>
      </c>
      <c r="D24442" s="129">
        <v>62.0</v>
      </c>
      <c r="E24442" s="129" t="s">
        <v>119</v>
      </c>
    </row>
    <row r="24443">
      <c r="A24443" s="129">
        <v>8.0</v>
      </c>
      <c r="B24443" s="129" t="s">
        <v>5568</v>
      </c>
      <c r="C24443" s="129" t="s">
        <v>5569</v>
      </c>
      <c r="D24443" s="129">
        <v>65.0</v>
      </c>
      <c r="E24443" s="129" t="s">
        <v>132</v>
      </c>
    </row>
    <row r="24444">
      <c r="A24444" s="129">
        <v>8.0</v>
      </c>
      <c r="B24444" s="129" t="s">
        <v>5570</v>
      </c>
      <c r="C24444" s="129" t="s">
        <v>5571</v>
      </c>
      <c r="D24444" s="129">
        <v>39.0</v>
      </c>
      <c r="E24444" s="129" t="s">
        <v>119</v>
      </c>
    </row>
    <row r="24445">
      <c r="A24445" s="129">
        <v>8.0</v>
      </c>
      <c r="B24445" s="129" t="s">
        <v>5572</v>
      </c>
      <c r="C24445" s="129" t="s">
        <v>5573</v>
      </c>
      <c r="D24445" s="129">
        <v>51.0</v>
      </c>
      <c r="E24445" s="129" t="s">
        <v>132</v>
      </c>
    </row>
    <row r="24446">
      <c r="A24446" s="129">
        <v>8.0</v>
      </c>
      <c r="B24446" s="129" t="s">
        <v>5574</v>
      </c>
      <c r="C24446" s="129" t="s">
        <v>5575</v>
      </c>
      <c r="D24446" s="129">
        <v>35.0</v>
      </c>
      <c r="E24446" s="129" t="s">
        <v>132</v>
      </c>
    </row>
    <row r="24447">
      <c r="A24447" s="129">
        <v>8.0</v>
      </c>
      <c r="B24447" s="129" t="s">
        <v>5578</v>
      </c>
      <c r="C24447" s="129" t="s">
        <v>5579</v>
      </c>
      <c r="D24447" s="129">
        <v>32.0</v>
      </c>
      <c r="E24447" s="129" t="s">
        <v>119</v>
      </c>
    </row>
    <row r="24448">
      <c r="A24448" s="129">
        <v>8.0</v>
      </c>
      <c r="B24448" s="129" t="s">
        <v>8102</v>
      </c>
      <c r="C24448" s="129" t="s">
        <v>8103</v>
      </c>
      <c r="D24448" s="129">
        <v>45.0</v>
      </c>
      <c r="E24448" s="129" t="s">
        <v>132</v>
      </c>
    </row>
    <row r="24449">
      <c r="A24449" s="129">
        <v>8.0</v>
      </c>
      <c r="B24449" s="129" t="s">
        <v>5580</v>
      </c>
      <c r="C24449" s="129" t="s">
        <v>5581</v>
      </c>
      <c r="D24449" s="129">
        <v>63.0</v>
      </c>
      <c r="E24449" s="129" t="s">
        <v>119</v>
      </c>
    </row>
    <row r="24450">
      <c r="A24450" s="129">
        <v>8.0</v>
      </c>
      <c r="B24450" s="129" t="s">
        <v>7540</v>
      </c>
      <c r="C24450" s="129" t="s">
        <v>7541</v>
      </c>
      <c r="D24450" s="129">
        <v>31.0</v>
      </c>
      <c r="E24450" s="129" t="s">
        <v>132</v>
      </c>
    </row>
    <row r="24451">
      <c r="A24451" s="129">
        <v>8.0</v>
      </c>
      <c r="B24451" s="129" t="s">
        <v>5582</v>
      </c>
      <c r="C24451" s="129" t="s">
        <v>5583</v>
      </c>
      <c r="D24451" s="129">
        <v>23.0</v>
      </c>
      <c r="E24451" s="129" t="s">
        <v>132</v>
      </c>
    </row>
    <row r="24452">
      <c r="A24452" s="129">
        <v>8.0</v>
      </c>
      <c r="B24452" s="129" t="s">
        <v>5584</v>
      </c>
      <c r="C24452" s="129" t="s">
        <v>5585</v>
      </c>
      <c r="D24452" s="129">
        <v>54.0</v>
      </c>
      <c r="E24452" s="129" t="s">
        <v>132</v>
      </c>
    </row>
    <row r="24453">
      <c r="A24453" s="129">
        <v>8.0</v>
      </c>
      <c r="B24453" s="129" t="s">
        <v>5586</v>
      </c>
      <c r="C24453" s="129" t="s">
        <v>5587</v>
      </c>
      <c r="D24453" s="129">
        <v>69.0</v>
      </c>
      <c r="E24453" s="129" t="s">
        <v>132</v>
      </c>
    </row>
    <row r="24454">
      <c r="A24454" s="129">
        <v>8.0</v>
      </c>
      <c r="B24454" s="129" t="s">
        <v>5588</v>
      </c>
      <c r="C24454" s="129" t="s">
        <v>5589</v>
      </c>
      <c r="D24454" s="129">
        <v>40.0</v>
      </c>
      <c r="E24454" s="129" t="s">
        <v>132</v>
      </c>
    </row>
    <row r="24455">
      <c r="A24455" s="129">
        <v>8.0</v>
      </c>
      <c r="B24455" s="129" t="s">
        <v>5590</v>
      </c>
      <c r="C24455" s="129" t="s">
        <v>5591</v>
      </c>
      <c r="D24455" s="129">
        <v>54.0</v>
      </c>
      <c r="E24455" s="129" t="s">
        <v>119</v>
      </c>
    </row>
    <row r="24456">
      <c r="A24456" s="129">
        <v>8.0</v>
      </c>
      <c r="B24456" s="129" t="s">
        <v>7542</v>
      </c>
      <c r="C24456" s="129" t="s">
        <v>7543</v>
      </c>
      <c r="D24456" s="129">
        <v>21.0</v>
      </c>
      <c r="E24456" s="129" t="s">
        <v>119</v>
      </c>
    </row>
    <row r="24457">
      <c r="A24457" s="129">
        <v>8.0</v>
      </c>
      <c r="B24457" s="129" t="s">
        <v>7544</v>
      </c>
      <c r="C24457" s="129" t="s">
        <v>7545</v>
      </c>
      <c r="D24457" s="129">
        <v>44.0</v>
      </c>
      <c r="E24457" s="129" t="s">
        <v>119</v>
      </c>
    </row>
    <row r="24458">
      <c r="A24458" s="129">
        <v>8.0</v>
      </c>
      <c r="B24458" s="129" t="s">
        <v>7546</v>
      </c>
      <c r="C24458" s="129" t="s">
        <v>7547</v>
      </c>
      <c r="D24458" s="129">
        <v>53.0</v>
      </c>
      <c r="E24458" s="129" t="s">
        <v>119</v>
      </c>
    </row>
    <row r="24459">
      <c r="A24459" s="129">
        <v>8.0</v>
      </c>
      <c r="B24459" s="129" t="s">
        <v>5594</v>
      </c>
      <c r="C24459" s="129" t="s">
        <v>5595</v>
      </c>
      <c r="D24459" s="129">
        <v>69.0</v>
      </c>
      <c r="E24459" s="129" t="s">
        <v>119</v>
      </c>
    </row>
    <row r="24460">
      <c r="A24460" s="129">
        <v>8.0</v>
      </c>
      <c r="B24460" s="129" t="s">
        <v>8362</v>
      </c>
      <c r="C24460" s="129" t="s">
        <v>8363</v>
      </c>
      <c r="D24460" s="129">
        <v>62.0</v>
      </c>
      <c r="E24460" s="129" t="s">
        <v>132</v>
      </c>
    </row>
    <row r="24461">
      <c r="A24461" s="129">
        <v>8.0</v>
      </c>
      <c r="B24461" s="129" t="s">
        <v>5598</v>
      </c>
      <c r="C24461" s="129" t="s">
        <v>5599</v>
      </c>
      <c r="D24461" s="129">
        <v>22.0</v>
      </c>
      <c r="E24461" s="129" t="s">
        <v>132</v>
      </c>
    </row>
    <row r="24462">
      <c r="A24462" s="129">
        <v>8.0</v>
      </c>
      <c r="B24462" s="129" t="s">
        <v>5600</v>
      </c>
      <c r="C24462" s="129" t="s">
        <v>5601</v>
      </c>
      <c r="D24462" s="129">
        <v>67.0</v>
      </c>
      <c r="E24462" s="129" t="s">
        <v>132</v>
      </c>
    </row>
    <row r="24463">
      <c r="A24463" s="129">
        <v>8.0</v>
      </c>
      <c r="B24463" s="129" t="s">
        <v>5602</v>
      </c>
      <c r="C24463" s="129" t="s">
        <v>5603</v>
      </c>
      <c r="D24463" s="129">
        <v>62.0</v>
      </c>
      <c r="E24463" s="129" t="s">
        <v>119</v>
      </c>
    </row>
    <row r="24464">
      <c r="A24464" s="129">
        <v>8.0</v>
      </c>
      <c r="B24464" s="129" t="s">
        <v>5604</v>
      </c>
      <c r="C24464" s="129" t="s">
        <v>5605</v>
      </c>
      <c r="D24464" s="129">
        <v>36.0</v>
      </c>
      <c r="E24464" s="129" t="s">
        <v>119</v>
      </c>
    </row>
    <row r="24465">
      <c r="A24465" s="129">
        <v>8.0</v>
      </c>
      <c r="B24465" s="129" t="s">
        <v>5606</v>
      </c>
      <c r="C24465" s="129" t="s">
        <v>5607</v>
      </c>
      <c r="D24465" s="129">
        <v>27.0</v>
      </c>
      <c r="E24465" s="129" t="s">
        <v>132</v>
      </c>
    </row>
    <row r="24466">
      <c r="A24466" s="129">
        <v>8.0</v>
      </c>
      <c r="B24466" s="129" t="s">
        <v>8524</v>
      </c>
      <c r="C24466" s="129" t="s">
        <v>8525</v>
      </c>
      <c r="D24466" s="129">
        <v>22.0</v>
      </c>
      <c r="E24466" s="129" t="s">
        <v>132</v>
      </c>
    </row>
    <row r="24467">
      <c r="A24467" s="129">
        <v>8.0</v>
      </c>
      <c r="B24467" s="129" t="s">
        <v>5608</v>
      </c>
      <c r="C24467" s="129" t="s">
        <v>5609</v>
      </c>
      <c r="D24467" s="129">
        <v>37.0</v>
      </c>
      <c r="E24467" s="129" t="s">
        <v>132</v>
      </c>
    </row>
    <row r="24468">
      <c r="A24468" s="129">
        <v>8.0</v>
      </c>
      <c r="B24468" s="129" t="s">
        <v>5612</v>
      </c>
      <c r="C24468" s="129" t="s">
        <v>5613</v>
      </c>
      <c r="D24468" s="129">
        <v>44.0</v>
      </c>
      <c r="E24468" s="129" t="s">
        <v>132</v>
      </c>
    </row>
    <row r="24469">
      <c r="A24469" s="129">
        <v>8.0</v>
      </c>
      <c r="B24469" s="129" t="s">
        <v>5618</v>
      </c>
      <c r="C24469" s="129" t="s">
        <v>5619</v>
      </c>
      <c r="D24469" s="129">
        <v>38.0</v>
      </c>
      <c r="E24469" s="129" t="s">
        <v>132</v>
      </c>
    </row>
    <row r="24470">
      <c r="A24470" s="129">
        <v>8.0</v>
      </c>
      <c r="B24470" s="129" t="s">
        <v>5620</v>
      </c>
      <c r="C24470" s="129" t="s">
        <v>5621</v>
      </c>
      <c r="D24470" s="129">
        <v>45.0</v>
      </c>
      <c r="E24470" s="129" t="s">
        <v>119</v>
      </c>
    </row>
    <row r="24471">
      <c r="A24471" s="129">
        <v>8.0</v>
      </c>
      <c r="B24471" s="129" t="s">
        <v>5622</v>
      </c>
      <c r="C24471" s="129" t="s">
        <v>5623</v>
      </c>
      <c r="D24471" s="129">
        <v>42.0</v>
      </c>
      <c r="E24471" s="129" t="s">
        <v>132</v>
      </c>
    </row>
    <row r="24472">
      <c r="A24472" s="129">
        <v>8.0</v>
      </c>
      <c r="B24472" s="129" t="s">
        <v>5624</v>
      </c>
      <c r="C24472" s="129" t="s">
        <v>5625</v>
      </c>
      <c r="D24472" s="129">
        <v>29.0</v>
      </c>
      <c r="E24472" s="129" t="s">
        <v>119</v>
      </c>
    </row>
    <row r="24473">
      <c r="A24473" s="129">
        <v>8.0</v>
      </c>
      <c r="B24473" s="129" t="s">
        <v>7552</v>
      </c>
      <c r="C24473" s="129" t="s">
        <v>7553</v>
      </c>
      <c r="D24473" s="129">
        <v>27.0</v>
      </c>
      <c r="E24473" s="129" t="s">
        <v>119</v>
      </c>
    </row>
    <row r="24474">
      <c r="A24474" s="129">
        <v>8.0</v>
      </c>
      <c r="B24474" s="129" t="s">
        <v>5626</v>
      </c>
      <c r="C24474" s="129" t="s">
        <v>5627</v>
      </c>
      <c r="D24474" s="129">
        <v>20.0</v>
      </c>
      <c r="E24474" s="129" t="s">
        <v>119</v>
      </c>
    </row>
    <row r="24475">
      <c r="A24475" s="129">
        <v>8.0</v>
      </c>
      <c r="B24475" s="129" t="s">
        <v>5628</v>
      </c>
      <c r="C24475" s="129" t="s">
        <v>5629</v>
      </c>
      <c r="D24475" s="129">
        <v>62.0</v>
      </c>
      <c r="E24475" s="129" t="s">
        <v>132</v>
      </c>
    </row>
    <row r="24476">
      <c r="A24476" s="129">
        <v>8.0</v>
      </c>
      <c r="B24476" s="129" t="s">
        <v>5630</v>
      </c>
      <c r="C24476" s="129" t="s">
        <v>5631</v>
      </c>
      <c r="D24476" s="129">
        <v>66.0</v>
      </c>
      <c r="E24476" s="129" t="s">
        <v>132</v>
      </c>
    </row>
    <row r="24477">
      <c r="A24477" s="129">
        <v>8.0</v>
      </c>
      <c r="B24477" s="129" t="s">
        <v>7556</v>
      </c>
      <c r="C24477" s="129" t="s">
        <v>7557</v>
      </c>
      <c r="D24477" s="129">
        <v>25.0</v>
      </c>
      <c r="E24477" s="129" t="s">
        <v>132</v>
      </c>
    </row>
    <row r="24478">
      <c r="A24478" s="129">
        <v>8.0</v>
      </c>
      <c r="B24478" s="129" t="s">
        <v>5634</v>
      </c>
      <c r="C24478" s="129" t="s">
        <v>5635</v>
      </c>
      <c r="D24478" s="129">
        <v>21.0</v>
      </c>
      <c r="E24478" s="129" t="s">
        <v>132</v>
      </c>
    </row>
    <row r="24479">
      <c r="A24479" s="129">
        <v>8.0</v>
      </c>
      <c r="B24479" s="129" t="s">
        <v>7560</v>
      </c>
      <c r="C24479" s="129" t="s">
        <v>7561</v>
      </c>
      <c r="D24479" s="129">
        <v>60.0</v>
      </c>
      <c r="E24479" s="129" t="s">
        <v>119</v>
      </c>
    </row>
    <row r="24480">
      <c r="A24480" s="129">
        <v>8.0</v>
      </c>
      <c r="B24480" s="129" t="s">
        <v>8364</v>
      </c>
      <c r="C24480" s="129" t="s">
        <v>8365</v>
      </c>
      <c r="D24480" s="129">
        <v>60.0</v>
      </c>
      <c r="E24480" s="129" t="s">
        <v>119</v>
      </c>
    </row>
    <row r="24481">
      <c r="A24481" s="129">
        <v>8.0</v>
      </c>
      <c r="B24481" s="129" t="s">
        <v>5636</v>
      </c>
      <c r="C24481" s="129" t="s">
        <v>5637</v>
      </c>
      <c r="D24481" s="129">
        <v>45.0</v>
      </c>
      <c r="E24481" s="129" t="s">
        <v>132</v>
      </c>
    </row>
    <row r="24482">
      <c r="A24482" s="129">
        <v>8.0</v>
      </c>
      <c r="B24482" s="129" t="s">
        <v>5638</v>
      </c>
      <c r="C24482" s="129" t="s">
        <v>5639</v>
      </c>
      <c r="D24482" s="129">
        <v>69.0</v>
      </c>
      <c r="E24482" s="129" t="s">
        <v>132</v>
      </c>
    </row>
    <row r="24483">
      <c r="A24483" s="129">
        <v>8.0</v>
      </c>
      <c r="B24483" s="129" t="s">
        <v>5640</v>
      </c>
      <c r="C24483" s="129" t="s">
        <v>5641</v>
      </c>
      <c r="D24483" s="129">
        <v>63.0</v>
      </c>
      <c r="E24483" s="129" t="s">
        <v>119</v>
      </c>
    </row>
    <row r="24484">
      <c r="A24484" s="129">
        <v>8.0</v>
      </c>
      <c r="B24484" s="129" t="s">
        <v>5642</v>
      </c>
      <c r="C24484" s="129" t="s">
        <v>5643</v>
      </c>
      <c r="D24484" s="129">
        <v>28.0</v>
      </c>
      <c r="E24484" s="129" t="s">
        <v>132</v>
      </c>
    </row>
    <row r="24485">
      <c r="A24485" s="129">
        <v>8.0</v>
      </c>
      <c r="B24485" s="129" t="s">
        <v>5644</v>
      </c>
      <c r="C24485" s="129" t="s">
        <v>5645</v>
      </c>
      <c r="D24485" s="129">
        <v>32.0</v>
      </c>
      <c r="E24485" s="129" t="s">
        <v>132</v>
      </c>
    </row>
    <row r="24486">
      <c r="A24486" s="129">
        <v>8.0</v>
      </c>
      <c r="B24486" s="129" t="s">
        <v>8106</v>
      </c>
      <c r="C24486" s="129" t="s">
        <v>8107</v>
      </c>
      <c r="D24486" s="129">
        <v>26.0</v>
      </c>
      <c r="E24486" s="129" t="s">
        <v>119</v>
      </c>
    </row>
    <row r="24487">
      <c r="A24487" s="129">
        <v>8.0</v>
      </c>
      <c r="B24487" s="129" t="s">
        <v>7562</v>
      </c>
      <c r="C24487" s="129" t="s">
        <v>7563</v>
      </c>
      <c r="D24487" s="129">
        <v>41.0</v>
      </c>
      <c r="E24487" s="129" t="s">
        <v>119</v>
      </c>
    </row>
    <row r="24488">
      <c r="A24488" s="129">
        <v>8.0</v>
      </c>
      <c r="B24488" s="129" t="s">
        <v>5646</v>
      </c>
      <c r="C24488" s="129" t="s">
        <v>5647</v>
      </c>
      <c r="D24488" s="129">
        <v>67.0</v>
      </c>
      <c r="E24488" s="129" t="s">
        <v>119</v>
      </c>
    </row>
    <row r="24489">
      <c r="A24489" s="129">
        <v>8.0</v>
      </c>
      <c r="B24489" s="129" t="s">
        <v>5648</v>
      </c>
      <c r="C24489" s="129" t="s">
        <v>5649</v>
      </c>
      <c r="D24489" s="129">
        <v>67.0</v>
      </c>
      <c r="E24489" s="129" t="s">
        <v>132</v>
      </c>
    </row>
    <row r="24490">
      <c r="A24490" s="129">
        <v>8.0</v>
      </c>
      <c r="B24490" s="129" t="s">
        <v>5650</v>
      </c>
      <c r="C24490" s="129" t="s">
        <v>5651</v>
      </c>
      <c r="D24490" s="129">
        <v>35.0</v>
      </c>
      <c r="E24490" s="129" t="s">
        <v>119</v>
      </c>
    </row>
    <row r="24491">
      <c r="A24491" s="129">
        <v>8.0</v>
      </c>
      <c r="B24491" s="129" t="s">
        <v>5654</v>
      </c>
      <c r="C24491" s="129" t="s">
        <v>5655</v>
      </c>
      <c r="D24491" s="129">
        <v>43.0</v>
      </c>
      <c r="E24491" s="129" t="s">
        <v>119</v>
      </c>
    </row>
    <row r="24492">
      <c r="A24492" s="129">
        <v>8.0</v>
      </c>
      <c r="B24492" s="129" t="s">
        <v>5656</v>
      </c>
      <c r="C24492" s="129" t="s">
        <v>5657</v>
      </c>
      <c r="D24492" s="129">
        <v>33.0</v>
      </c>
      <c r="E24492" s="129" t="s">
        <v>132</v>
      </c>
    </row>
    <row r="24493">
      <c r="A24493" s="129">
        <v>8.0</v>
      </c>
      <c r="B24493" s="129" t="s">
        <v>8108</v>
      </c>
      <c r="C24493" s="129" t="s">
        <v>8109</v>
      </c>
      <c r="D24493" s="129">
        <v>23.0</v>
      </c>
      <c r="E24493" s="129" t="s">
        <v>119</v>
      </c>
    </row>
    <row r="24494">
      <c r="A24494" s="129">
        <v>8.0</v>
      </c>
      <c r="B24494" s="129" t="s">
        <v>5658</v>
      </c>
      <c r="C24494" s="129" t="s">
        <v>5659</v>
      </c>
      <c r="D24494" s="129">
        <v>48.0</v>
      </c>
      <c r="E24494" s="129" t="s">
        <v>132</v>
      </c>
    </row>
    <row r="24495">
      <c r="A24495" s="129">
        <v>8.0</v>
      </c>
      <c r="B24495" s="129" t="s">
        <v>5662</v>
      </c>
      <c r="C24495" s="129" t="s">
        <v>5663</v>
      </c>
      <c r="D24495" s="129">
        <v>26.0</v>
      </c>
      <c r="E24495" s="129" t="s">
        <v>132</v>
      </c>
    </row>
    <row r="24496">
      <c r="A24496" s="129">
        <v>8.0</v>
      </c>
      <c r="B24496" s="129" t="s">
        <v>5664</v>
      </c>
      <c r="C24496" s="129" t="s">
        <v>5665</v>
      </c>
      <c r="D24496" s="129">
        <v>22.0</v>
      </c>
      <c r="E24496" s="129" t="s">
        <v>119</v>
      </c>
    </row>
    <row r="24497">
      <c r="A24497" s="129">
        <v>8.0</v>
      </c>
      <c r="B24497" s="129" t="s">
        <v>7564</v>
      </c>
      <c r="C24497" s="129" t="s">
        <v>7565</v>
      </c>
      <c r="D24497" s="129">
        <v>68.0</v>
      </c>
      <c r="E24497" s="129" t="s">
        <v>132</v>
      </c>
    </row>
    <row r="24498">
      <c r="A24498" s="129">
        <v>8.0</v>
      </c>
      <c r="B24498" s="129" t="s">
        <v>5668</v>
      </c>
      <c r="C24498" s="129" t="s">
        <v>5669</v>
      </c>
      <c r="D24498" s="129">
        <v>60.0</v>
      </c>
      <c r="E24498" s="129" t="s">
        <v>119</v>
      </c>
    </row>
    <row r="24499">
      <c r="A24499" s="129">
        <v>8.0</v>
      </c>
      <c r="B24499" s="129" t="s">
        <v>5670</v>
      </c>
      <c r="C24499" s="129" t="s">
        <v>5671</v>
      </c>
      <c r="D24499" s="129">
        <v>60.0</v>
      </c>
      <c r="E24499" s="129" t="s">
        <v>132</v>
      </c>
    </row>
    <row r="24500">
      <c r="A24500" s="129">
        <v>8.0</v>
      </c>
      <c r="B24500" s="129" t="s">
        <v>5672</v>
      </c>
      <c r="C24500" s="129" t="s">
        <v>5673</v>
      </c>
      <c r="D24500" s="129">
        <v>43.0</v>
      </c>
      <c r="E24500" s="129" t="s">
        <v>132</v>
      </c>
    </row>
    <row r="24501">
      <c r="A24501" s="129">
        <v>8.0</v>
      </c>
      <c r="B24501" s="129" t="s">
        <v>5674</v>
      </c>
      <c r="C24501" s="129" t="s">
        <v>5675</v>
      </c>
      <c r="D24501" s="129">
        <v>21.0</v>
      </c>
      <c r="E24501" s="129" t="s">
        <v>119</v>
      </c>
    </row>
    <row r="24502">
      <c r="A24502" s="129">
        <v>8.0</v>
      </c>
      <c r="B24502" s="129" t="s">
        <v>5676</v>
      </c>
      <c r="C24502" s="129" t="s">
        <v>5677</v>
      </c>
      <c r="D24502" s="129">
        <v>47.0</v>
      </c>
      <c r="E24502" s="129" t="s">
        <v>119</v>
      </c>
    </row>
    <row r="24503">
      <c r="A24503" s="129">
        <v>8.0</v>
      </c>
      <c r="B24503" s="129" t="s">
        <v>7566</v>
      </c>
      <c r="C24503" s="129" t="s">
        <v>7567</v>
      </c>
      <c r="D24503" s="129">
        <v>49.0</v>
      </c>
      <c r="E24503" s="129" t="s">
        <v>132</v>
      </c>
    </row>
    <row r="24504">
      <c r="A24504" s="129">
        <v>8.0</v>
      </c>
      <c r="B24504" s="129" t="s">
        <v>5678</v>
      </c>
      <c r="C24504" s="129" t="s">
        <v>5679</v>
      </c>
      <c r="D24504" s="129">
        <v>41.0</v>
      </c>
      <c r="E24504" s="129" t="s">
        <v>119</v>
      </c>
    </row>
    <row r="24505">
      <c r="A24505" s="129">
        <v>8.0</v>
      </c>
      <c r="B24505" s="129" t="s">
        <v>5680</v>
      </c>
      <c r="C24505" s="129" t="s">
        <v>5681</v>
      </c>
      <c r="D24505" s="129">
        <v>29.0</v>
      </c>
      <c r="E24505" s="129" t="s">
        <v>132</v>
      </c>
    </row>
    <row r="24506">
      <c r="A24506" s="129">
        <v>8.0</v>
      </c>
      <c r="B24506" s="129" t="s">
        <v>5682</v>
      </c>
      <c r="C24506" s="129" t="s">
        <v>5683</v>
      </c>
      <c r="D24506" s="129">
        <v>47.0</v>
      </c>
      <c r="E24506" s="129" t="s">
        <v>119</v>
      </c>
    </row>
    <row r="24507">
      <c r="A24507" s="129">
        <v>8.0</v>
      </c>
      <c r="B24507" s="129" t="s">
        <v>7568</v>
      </c>
      <c r="C24507" s="129" t="s">
        <v>7569</v>
      </c>
      <c r="D24507" s="129">
        <v>66.0</v>
      </c>
      <c r="E24507" s="129" t="s">
        <v>119</v>
      </c>
    </row>
    <row r="24508">
      <c r="A24508" s="129">
        <v>8.0</v>
      </c>
      <c r="B24508" s="129" t="s">
        <v>5684</v>
      </c>
      <c r="C24508" s="129" t="s">
        <v>5685</v>
      </c>
      <c r="D24508" s="129">
        <v>59.0</v>
      </c>
      <c r="E24508" s="129" t="s">
        <v>132</v>
      </c>
    </row>
    <row r="24509">
      <c r="A24509" s="129">
        <v>8.0</v>
      </c>
      <c r="B24509" s="129" t="s">
        <v>8112</v>
      </c>
      <c r="C24509" s="129" t="s">
        <v>8113</v>
      </c>
      <c r="D24509" s="129">
        <v>27.0</v>
      </c>
      <c r="E24509" s="129" t="s">
        <v>132</v>
      </c>
    </row>
    <row r="24510">
      <c r="A24510" s="129">
        <v>8.0</v>
      </c>
      <c r="B24510" s="129" t="s">
        <v>5686</v>
      </c>
      <c r="C24510" s="129" t="s">
        <v>5687</v>
      </c>
      <c r="D24510" s="129">
        <v>20.0</v>
      </c>
      <c r="E24510" s="129" t="s">
        <v>119</v>
      </c>
    </row>
    <row r="24511">
      <c r="A24511" s="129">
        <v>8.0</v>
      </c>
      <c r="B24511" s="129" t="s">
        <v>5688</v>
      </c>
      <c r="C24511" s="129" t="s">
        <v>5689</v>
      </c>
      <c r="D24511" s="129">
        <v>67.0</v>
      </c>
      <c r="E24511" s="129" t="s">
        <v>132</v>
      </c>
    </row>
    <row r="24512">
      <c r="A24512" s="129">
        <v>8.0</v>
      </c>
      <c r="B24512" s="129" t="s">
        <v>5690</v>
      </c>
      <c r="C24512" s="129" t="s">
        <v>5691</v>
      </c>
      <c r="D24512" s="129">
        <v>42.0</v>
      </c>
      <c r="E24512" s="129" t="s">
        <v>132</v>
      </c>
    </row>
    <row r="24513">
      <c r="A24513" s="129">
        <v>8.0</v>
      </c>
      <c r="B24513" s="129" t="s">
        <v>5692</v>
      </c>
      <c r="C24513" s="129" t="s">
        <v>5693</v>
      </c>
      <c r="D24513" s="129">
        <v>68.0</v>
      </c>
      <c r="E24513" s="129" t="s">
        <v>119</v>
      </c>
    </row>
    <row r="24514">
      <c r="A24514" s="129">
        <v>8.0</v>
      </c>
      <c r="B24514" s="129" t="s">
        <v>5694</v>
      </c>
      <c r="C24514" s="129" t="s">
        <v>5695</v>
      </c>
      <c r="D24514" s="129">
        <v>43.0</v>
      </c>
      <c r="E24514" s="129" t="s">
        <v>132</v>
      </c>
    </row>
    <row r="24515">
      <c r="A24515" s="129">
        <v>8.0</v>
      </c>
      <c r="B24515" s="129" t="s">
        <v>5696</v>
      </c>
      <c r="C24515" s="129" t="s">
        <v>5697</v>
      </c>
      <c r="D24515" s="129">
        <v>63.0</v>
      </c>
      <c r="E24515" s="129" t="s">
        <v>119</v>
      </c>
    </row>
    <row r="24516">
      <c r="A24516" s="129">
        <v>8.0</v>
      </c>
      <c r="B24516" s="129" t="s">
        <v>5698</v>
      </c>
      <c r="C24516" s="129" t="s">
        <v>5699</v>
      </c>
      <c r="D24516" s="129">
        <v>64.0</v>
      </c>
      <c r="E24516" s="129" t="s">
        <v>119</v>
      </c>
    </row>
    <row r="24517">
      <c r="A24517" s="129">
        <v>8.0</v>
      </c>
      <c r="B24517" s="129" t="s">
        <v>5700</v>
      </c>
      <c r="C24517" s="129" t="s">
        <v>5701</v>
      </c>
      <c r="D24517" s="129">
        <v>31.0</v>
      </c>
      <c r="E24517" s="129" t="s">
        <v>119</v>
      </c>
    </row>
    <row r="24518">
      <c r="A24518" s="129">
        <v>8.0</v>
      </c>
      <c r="B24518" s="129" t="s">
        <v>7570</v>
      </c>
      <c r="C24518" s="129" t="s">
        <v>7571</v>
      </c>
      <c r="D24518" s="129">
        <v>62.0</v>
      </c>
      <c r="E24518" s="129" t="s">
        <v>132</v>
      </c>
    </row>
    <row r="24519">
      <c r="A24519" s="129">
        <v>8.0</v>
      </c>
      <c r="B24519" s="129" t="s">
        <v>5702</v>
      </c>
      <c r="C24519" s="129" t="s">
        <v>5703</v>
      </c>
      <c r="D24519" s="129">
        <v>51.0</v>
      </c>
      <c r="E24519" s="129" t="s">
        <v>119</v>
      </c>
    </row>
    <row r="24520">
      <c r="A24520" s="129">
        <v>8.0</v>
      </c>
      <c r="B24520" s="129" t="s">
        <v>7572</v>
      </c>
      <c r="C24520" s="129" t="s">
        <v>7573</v>
      </c>
      <c r="D24520" s="129">
        <v>46.0</v>
      </c>
      <c r="E24520" s="129" t="s">
        <v>119</v>
      </c>
    </row>
    <row r="24521">
      <c r="A24521" s="129">
        <v>8.0</v>
      </c>
      <c r="B24521" s="129" t="s">
        <v>5706</v>
      </c>
      <c r="C24521" s="129" t="s">
        <v>5707</v>
      </c>
      <c r="D24521" s="129">
        <v>38.0</v>
      </c>
      <c r="E24521" s="129" t="s">
        <v>119</v>
      </c>
    </row>
    <row r="24522">
      <c r="A24522" s="129">
        <v>8.0</v>
      </c>
      <c r="B24522" s="129" t="s">
        <v>5708</v>
      </c>
      <c r="C24522" s="129" t="s">
        <v>5709</v>
      </c>
      <c r="D24522" s="129">
        <v>39.0</v>
      </c>
      <c r="E24522" s="129" t="s">
        <v>119</v>
      </c>
    </row>
    <row r="24523">
      <c r="A24523" s="129">
        <v>8.0</v>
      </c>
      <c r="B24523" s="129" t="s">
        <v>5710</v>
      </c>
      <c r="C24523" s="129" t="s">
        <v>5711</v>
      </c>
      <c r="D24523" s="129">
        <v>27.0</v>
      </c>
      <c r="E24523" s="129" t="s">
        <v>132</v>
      </c>
    </row>
    <row r="24524">
      <c r="A24524" s="129">
        <v>8.0</v>
      </c>
      <c r="B24524" s="129" t="s">
        <v>5712</v>
      </c>
      <c r="C24524" s="129" t="s">
        <v>5713</v>
      </c>
      <c r="D24524" s="129">
        <v>67.0</v>
      </c>
      <c r="E24524" s="129" t="s">
        <v>132</v>
      </c>
    </row>
    <row r="24525">
      <c r="A24525" s="129">
        <v>8.0</v>
      </c>
      <c r="B24525" s="129" t="s">
        <v>5714</v>
      </c>
      <c r="C24525" s="129" t="s">
        <v>5715</v>
      </c>
      <c r="D24525" s="129">
        <v>57.0</v>
      </c>
      <c r="E24525" s="129" t="s">
        <v>132</v>
      </c>
    </row>
    <row r="24526">
      <c r="A24526" s="129">
        <v>8.0</v>
      </c>
      <c r="B24526" s="129" t="s">
        <v>5716</v>
      </c>
      <c r="C24526" s="129" t="s">
        <v>5717</v>
      </c>
      <c r="D24526" s="129">
        <v>26.0</v>
      </c>
      <c r="E24526" s="129" t="s">
        <v>119</v>
      </c>
    </row>
    <row r="24527">
      <c r="A24527" s="129">
        <v>8.0</v>
      </c>
      <c r="B24527" s="129" t="s">
        <v>7574</v>
      </c>
      <c r="C24527" s="129" t="s">
        <v>7575</v>
      </c>
      <c r="D24527" s="129">
        <v>27.0</v>
      </c>
      <c r="E24527" s="129" t="s">
        <v>132</v>
      </c>
    </row>
    <row r="24528">
      <c r="A24528" s="129">
        <v>8.0</v>
      </c>
      <c r="B24528" s="129" t="s">
        <v>5718</v>
      </c>
      <c r="C24528" s="129" t="s">
        <v>5719</v>
      </c>
      <c r="D24528" s="129">
        <v>33.0</v>
      </c>
      <c r="E24528" s="129" t="s">
        <v>132</v>
      </c>
    </row>
    <row r="24529">
      <c r="A24529" s="129">
        <v>8.0</v>
      </c>
      <c r="B24529" s="129" t="s">
        <v>5720</v>
      </c>
      <c r="C24529" s="129" t="s">
        <v>5721</v>
      </c>
      <c r="D24529" s="129">
        <v>51.0</v>
      </c>
      <c r="E24529" s="129" t="s">
        <v>132</v>
      </c>
    </row>
    <row r="24530">
      <c r="A24530" s="129">
        <v>8.0</v>
      </c>
      <c r="B24530" s="129" t="s">
        <v>5722</v>
      </c>
      <c r="C24530" s="129" t="s">
        <v>5723</v>
      </c>
      <c r="D24530" s="129">
        <v>44.0</v>
      </c>
      <c r="E24530" s="129" t="s">
        <v>132</v>
      </c>
    </row>
    <row r="24531">
      <c r="A24531" s="129">
        <v>8.0</v>
      </c>
      <c r="B24531" s="129" t="s">
        <v>5724</v>
      </c>
      <c r="C24531" s="129" t="s">
        <v>5725</v>
      </c>
      <c r="D24531" s="129">
        <v>28.0</v>
      </c>
      <c r="E24531" s="129" t="s">
        <v>132</v>
      </c>
    </row>
    <row r="24532">
      <c r="A24532" s="129">
        <v>8.0</v>
      </c>
      <c r="B24532" s="129" t="s">
        <v>5726</v>
      </c>
      <c r="C24532" s="129" t="s">
        <v>5727</v>
      </c>
      <c r="D24532" s="129">
        <v>45.0</v>
      </c>
      <c r="E24532" s="129" t="s">
        <v>119</v>
      </c>
    </row>
    <row r="24533">
      <c r="A24533" s="129">
        <v>8.0</v>
      </c>
      <c r="B24533" s="129" t="s">
        <v>5728</v>
      </c>
      <c r="C24533" s="129" t="s">
        <v>5729</v>
      </c>
      <c r="D24533" s="129">
        <v>44.0</v>
      </c>
      <c r="E24533" s="129" t="s">
        <v>119</v>
      </c>
    </row>
    <row r="24534">
      <c r="A24534" s="129">
        <v>8.0</v>
      </c>
      <c r="B24534" s="129" t="s">
        <v>5730</v>
      </c>
      <c r="C24534" s="129" t="s">
        <v>5731</v>
      </c>
      <c r="D24534" s="129">
        <v>54.0</v>
      </c>
      <c r="E24534" s="129" t="s">
        <v>132</v>
      </c>
    </row>
    <row r="24535">
      <c r="A24535" s="129">
        <v>8.0</v>
      </c>
      <c r="B24535" s="129" t="s">
        <v>5732</v>
      </c>
      <c r="C24535" s="129" t="s">
        <v>5733</v>
      </c>
      <c r="D24535" s="129">
        <v>30.0</v>
      </c>
      <c r="E24535" s="129" t="s">
        <v>132</v>
      </c>
    </row>
    <row r="24536">
      <c r="A24536" s="129">
        <v>8.0</v>
      </c>
      <c r="B24536" s="129" t="s">
        <v>5736</v>
      </c>
      <c r="C24536" s="129" t="s">
        <v>5737</v>
      </c>
      <c r="D24536" s="129">
        <v>62.0</v>
      </c>
      <c r="E24536" s="129" t="s">
        <v>119</v>
      </c>
    </row>
    <row r="24537">
      <c r="A24537" s="129">
        <v>8.0</v>
      </c>
      <c r="B24537" s="129" t="s">
        <v>5738</v>
      </c>
      <c r="C24537" s="129" t="s">
        <v>5739</v>
      </c>
      <c r="D24537" s="129">
        <v>59.0</v>
      </c>
      <c r="E24537" s="129" t="s">
        <v>132</v>
      </c>
    </row>
    <row r="24538">
      <c r="A24538" s="129">
        <v>8.0</v>
      </c>
      <c r="B24538" s="129" t="s">
        <v>5742</v>
      </c>
      <c r="C24538" s="129" t="s">
        <v>5743</v>
      </c>
      <c r="D24538" s="129">
        <v>57.0</v>
      </c>
      <c r="E24538" s="129" t="s">
        <v>132</v>
      </c>
    </row>
    <row r="24539">
      <c r="A24539" s="129">
        <v>8.0</v>
      </c>
      <c r="B24539" s="129" t="s">
        <v>5744</v>
      </c>
      <c r="C24539" s="129" t="s">
        <v>5745</v>
      </c>
      <c r="D24539" s="129">
        <v>33.0</v>
      </c>
      <c r="E24539" s="129" t="s">
        <v>119</v>
      </c>
    </row>
    <row r="24540">
      <c r="A24540" s="129">
        <v>8.0</v>
      </c>
      <c r="B24540" s="129" t="s">
        <v>5746</v>
      </c>
      <c r="C24540" s="129" t="s">
        <v>5747</v>
      </c>
      <c r="D24540" s="129">
        <v>24.0</v>
      </c>
      <c r="E24540" s="129" t="s">
        <v>119</v>
      </c>
    </row>
    <row r="24541">
      <c r="A24541" s="129">
        <v>8.0</v>
      </c>
      <c r="B24541" s="129" t="s">
        <v>5748</v>
      </c>
      <c r="C24541" s="129" t="s">
        <v>5749</v>
      </c>
      <c r="D24541" s="129">
        <v>59.0</v>
      </c>
      <c r="E24541" s="129" t="s">
        <v>119</v>
      </c>
    </row>
    <row r="24542">
      <c r="A24542" s="129">
        <v>8.0</v>
      </c>
      <c r="B24542" s="129" t="s">
        <v>5750</v>
      </c>
      <c r="C24542" s="129" t="s">
        <v>5751</v>
      </c>
      <c r="D24542" s="129">
        <v>46.0</v>
      </c>
      <c r="E24542" s="129" t="s">
        <v>119</v>
      </c>
    </row>
    <row r="24543">
      <c r="A24543" s="129">
        <v>8.0</v>
      </c>
      <c r="B24543" s="129" t="s">
        <v>5752</v>
      </c>
      <c r="C24543" s="129" t="s">
        <v>5753</v>
      </c>
      <c r="D24543" s="129">
        <v>70.0</v>
      </c>
      <c r="E24543" s="129" t="s">
        <v>132</v>
      </c>
    </row>
    <row r="24544">
      <c r="A24544" s="129">
        <v>8.0</v>
      </c>
      <c r="B24544" s="129" t="s">
        <v>5756</v>
      </c>
      <c r="C24544" s="129" t="s">
        <v>5757</v>
      </c>
      <c r="D24544" s="129">
        <v>51.0</v>
      </c>
      <c r="E24544" s="129" t="s">
        <v>132</v>
      </c>
    </row>
    <row r="24545">
      <c r="A24545" s="129">
        <v>8.0</v>
      </c>
      <c r="B24545" s="129" t="s">
        <v>5758</v>
      </c>
      <c r="C24545" s="129" t="s">
        <v>5759</v>
      </c>
      <c r="D24545" s="129">
        <v>61.0</v>
      </c>
      <c r="E24545" s="129" t="s">
        <v>132</v>
      </c>
    </row>
    <row r="24546">
      <c r="A24546" s="129">
        <v>8.0</v>
      </c>
      <c r="B24546" s="129" t="s">
        <v>5760</v>
      </c>
      <c r="C24546" s="129" t="s">
        <v>5761</v>
      </c>
      <c r="D24546" s="129">
        <v>65.0</v>
      </c>
      <c r="E24546" s="129" t="s">
        <v>119</v>
      </c>
    </row>
    <row r="24547">
      <c r="A24547" s="129">
        <v>8.0</v>
      </c>
      <c r="B24547" s="129" t="s">
        <v>5762</v>
      </c>
      <c r="C24547" s="129" t="s">
        <v>5763</v>
      </c>
      <c r="D24547" s="129">
        <v>54.0</v>
      </c>
      <c r="E24547" s="129" t="s">
        <v>132</v>
      </c>
    </row>
    <row r="24548">
      <c r="A24548" s="129">
        <v>8.0</v>
      </c>
      <c r="B24548" s="129" t="s">
        <v>5764</v>
      </c>
      <c r="C24548" s="129" t="s">
        <v>5765</v>
      </c>
      <c r="D24548" s="129">
        <v>36.0</v>
      </c>
      <c r="E24548" s="129" t="s">
        <v>132</v>
      </c>
    </row>
    <row r="24549">
      <c r="A24549" s="129">
        <v>8.0</v>
      </c>
      <c r="B24549" s="129" t="s">
        <v>5766</v>
      </c>
      <c r="C24549" s="129" t="s">
        <v>5767</v>
      </c>
      <c r="D24549" s="129">
        <v>38.0</v>
      </c>
      <c r="E24549" s="129" t="s">
        <v>132</v>
      </c>
    </row>
    <row r="24550">
      <c r="A24550" s="129">
        <v>8.0</v>
      </c>
      <c r="B24550" s="129" t="s">
        <v>7580</v>
      </c>
      <c r="C24550" s="129" t="s">
        <v>7581</v>
      </c>
      <c r="D24550" s="129">
        <v>35.0</v>
      </c>
      <c r="E24550" s="129" t="s">
        <v>119</v>
      </c>
    </row>
    <row r="24551">
      <c r="A24551" s="129">
        <v>8.0</v>
      </c>
      <c r="B24551" s="129" t="s">
        <v>5768</v>
      </c>
      <c r="C24551" s="129" t="s">
        <v>5769</v>
      </c>
      <c r="D24551" s="129">
        <v>48.0</v>
      </c>
      <c r="E24551" s="129" t="s">
        <v>132</v>
      </c>
    </row>
    <row r="24552">
      <c r="A24552" s="129">
        <v>8.0</v>
      </c>
      <c r="B24552" s="129" t="s">
        <v>5770</v>
      </c>
      <c r="C24552" s="129" t="s">
        <v>5771</v>
      </c>
      <c r="D24552" s="129">
        <v>21.0</v>
      </c>
      <c r="E24552" s="129" t="s">
        <v>132</v>
      </c>
    </row>
    <row r="24553">
      <c r="A24553" s="129">
        <v>8.0</v>
      </c>
      <c r="B24553" s="129" t="s">
        <v>5772</v>
      </c>
      <c r="C24553" s="129" t="s">
        <v>5773</v>
      </c>
      <c r="D24553" s="129">
        <v>28.0</v>
      </c>
      <c r="E24553" s="129" t="s">
        <v>119</v>
      </c>
    </row>
    <row r="24554">
      <c r="A24554" s="129">
        <v>8.0</v>
      </c>
      <c r="B24554" s="129" t="s">
        <v>5774</v>
      </c>
      <c r="C24554" s="129" t="s">
        <v>5775</v>
      </c>
      <c r="D24554" s="129">
        <v>22.0</v>
      </c>
      <c r="E24554" s="129" t="s">
        <v>119</v>
      </c>
    </row>
    <row r="24555">
      <c r="A24555" s="129">
        <v>8.0</v>
      </c>
      <c r="B24555" s="129" t="s">
        <v>5776</v>
      </c>
      <c r="C24555" s="129" t="s">
        <v>5777</v>
      </c>
      <c r="D24555" s="129">
        <v>33.0</v>
      </c>
      <c r="E24555" s="129" t="s">
        <v>132</v>
      </c>
    </row>
    <row r="24556">
      <c r="A24556" s="129">
        <v>8.0</v>
      </c>
      <c r="B24556" s="129" t="s">
        <v>5778</v>
      </c>
      <c r="C24556" s="129" t="s">
        <v>5779</v>
      </c>
      <c r="D24556" s="129">
        <v>32.0</v>
      </c>
      <c r="E24556" s="129" t="s">
        <v>119</v>
      </c>
    </row>
    <row r="24557">
      <c r="A24557" s="129">
        <v>8.0</v>
      </c>
      <c r="B24557" s="129" t="s">
        <v>5780</v>
      </c>
      <c r="C24557" s="129" t="s">
        <v>5781</v>
      </c>
      <c r="D24557" s="129">
        <v>47.0</v>
      </c>
      <c r="E24557" s="129" t="s">
        <v>119</v>
      </c>
    </row>
    <row r="24558">
      <c r="A24558" s="129">
        <v>8.0</v>
      </c>
      <c r="B24558" s="129" t="s">
        <v>5782</v>
      </c>
      <c r="C24558" s="129" t="s">
        <v>5783</v>
      </c>
      <c r="D24558" s="129">
        <v>67.0</v>
      </c>
      <c r="E24558" s="129" t="s">
        <v>132</v>
      </c>
    </row>
    <row r="24559">
      <c r="A24559" s="129">
        <v>8.0</v>
      </c>
      <c r="B24559" s="129" t="s">
        <v>5784</v>
      </c>
      <c r="C24559" s="129" t="s">
        <v>5785</v>
      </c>
      <c r="D24559" s="129">
        <v>29.0</v>
      </c>
      <c r="E24559" s="129" t="s">
        <v>119</v>
      </c>
    </row>
    <row r="24560">
      <c r="A24560" s="129">
        <v>8.0</v>
      </c>
      <c r="B24560" s="129" t="s">
        <v>7582</v>
      </c>
      <c r="C24560" s="129" t="s">
        <v>7583</v>
      </c>
      <c r="D24560" s="129">
        <v>65.0</v>
      </c>
      <c r="E24560" s="129" t="s">
        <v>119</v>
      </c>
    </row>
    <row r="24561">
      <c r="A24561" s="129">
        <v>8.0</v>
      </c>
      <c r="B24561" s="129" t="s">
        <v>7584</v>
      </c>
      <c r="C24561" s="129" t="s">
        <v>7585</v>
      </c>
      <c r="D24561" s="129">
        <v>53.0</v>
      </c>
      <c r="E24561" s="129" t="s">
        <v>132</v>
      </c>
    </row>
    <row r="24562">
      <c r="A24562" s="129">
        <v>8.0</v>
      </c>
      <c r="B24562" s="129" t="s">
        <v>5786</v>
      </c>
      <c r="C24562" s="129" t="s">
        <v>5787</v>
      </c>
      <c r="D24562" s="129">
        <v>37.0</v>
      </c>
      <c r="E24562" s="129" t="s">
        <v>119</v>
      </c>
    </row>
    <row r="24563">
      <c r="A24563" s="129">
        <v>8.0</v>
      </c>
      <c r="B24563" s="129" t="s">
        <v>5788</v>
      </c>
      <c r="C24563" s="129" t="s">
        <v>5789</v>
      </c>
      <c r="D24563" s="129">
        <v>27.0</v>
      </c>
      <c r="E24563" s="129" t="s">
        <v>119</v>
      </c>
    </row>
    <row r="24564">
      <c r="A24564" s="129">
        <v>8.0</v>
      </c>
      <c r="B24564" s="129" t="s">
        <v>5790</v>
      </c>
      <c r="C24564" s="129" t="s">
        <v>5791</v>
      </c>
      <c r="D24564" s="129">
        <v>65.0</v>
      </c>
      <c r="E24564" s="129" t="s">
        <v>119</v>
      </c>
    </row>
    <row r="24565">
      <c r="A24565" s="129">
        <v>8.0</v>
      </c>
      <c r="B24565" s="129" t="s">
        <v>5794</v>
      </c>
      <c r="C24565" s="129" t="s">
        <v>5795</v>
      </c>
      <c r="D24565" s="129">
        <v>33.0</v>
      </c>
      <c r="E24565" s="129" t="s">
        <v>119</v>
      </c>
    </row>
    <row r="24566">
      <c r="A24566" s="129">
        <v>8.0</v>
      </c>
      <c r="B24566" s="129" t="s">
        <v>5796</v>
      </c>
      <c r="C24566" s="129" t="s">
        <v>5797</v>
      </c>
      <c r="D24566" s="129">
        <v>55.0</v>
      </c>
      <c r="E24566" s="129" t="s">
        <v>132</v>
      </c>
    </row>
    <row r="24567">
      <c r="A24567" s="129">
        <v>8.0</v>
      </c>
      <c r="B24567" s="129" t="s">
        <v>5800</v>
      </c>
      <c r="C24567" s="129" t="s">
        <v>5801</v>
      </c>
      <c r="D24567" s="129">
        <v>34.0</v>
      </c>
      <c r="E24567" s="129" t="s">
        <v>119</v>
      </c>
    </row>
    <row r="24568">
      <c r="A24568" s="129">
        <v>8.0</v>
      </c>
      <c r="B24568" s="129" t="s">
        <v>5802</v>
      </c>
      <c r="C24568" s="129" t="s">
        <v>5803</v>
      </c>
      <c r="D24568" s="129">
        <v>58.0</v>
      </c>
      <c r="E24568" s="129" t="s">
        <v>119</v>
      </c>
    </row>
    <row r="24569">
      <c r="A24569" s="129">
        <v>8.0</v>
      </c>
      <c r="B24569" s="129" t="s">
        <v>5804</v>
      </c>
      <c r="C24569" s="129" t="s">
        <v>5805</v>
      </c>
      <c r="D24569" s="129">
        <v>45.0</v>
      </c>
      <c r="E24569" s="129" t="s">
        <v>132</v>
      </c>
    </row>
    <row r="24570">
      <c r="A24570" s="129">
        <v>8.0</v>
      </c>
      <c r="B24570" s="129" t="s">
        <v>7586</v>
      </c>
      <c r="C24570" s="129" t="s">
        <v>7587</v>
      </c>
      <c r="D24570" s="129">
        <v>40.0</v>
      </c>
      <c r="E24570" s="129" t="s">
        <v>119</v>
      </c>
    </row>
    <row r="24571">
      <c r="A24571" s="129">
        <v>8.0</v>
      </c>
      <c r="B24571" s="129" t="s">
        <v>5806</v>
      </c>
      <c r="C24571" s="129" t="s">
        <v>5807</v>
      </c>
      <c r="D24571" s="129">
        <v>61.0</v>
      </c>
      <c r="E24571" s="129" t="s">
        <v>119</v>
      </c>
    </row>
    <row r="24572">
      <c r="A24572" s="129">
        <v>8.0</v>
      </c>
      <c r="B24572" s="129" t="s">
        <v>5808</v>
      </c>
      <c r="C24572" s="129" t="s">
        <v>5809</v>
      </c>
      <c r="D24572" s="129">
        <v>55.0</v>
      </c>
      <c r="E24572" s="129" t="s">
        <v>119</v>
      </c>
    </row>
    <row r="24573">
      <c r="A24573" s="129">
        <v>8.0</v>
      </c>
      <c r="B24573" s="129" t="s">
        <v>5810</v>
      </c>
      <c r="C24573" s="129" t="s">
        <v>5811</v>
      </c>
      <c r="D24573" s="129">
        <v>68.0</v>
      </c>
      <c r="E24573" s="129" t="s">
        <v>132</v>
      </c>
    </row>
    <row r="24574">
      <c r="A24574" s="129">
        <v>8.0</v>
      </c>
      <c r="B24574" s="129" t="s">
        <v>5812</v>
      </c>
      <c r="C24574" s="129" t="s">
        <v>5813</v>
      </c>
      <c r="D24574" s="129">
        <v>58.0</v>
      </c>
      <c r="E24574" s="129" t="s">
        <v>119</v>
      </c>
    </row>
    <row r="24575">
      <c r="A24575" s="129">
        <v>8.0</v>
      </c>
      <c r="B24575" s="129" t="s">
        <v>8114</v>
      </c>
      <c r="C24575" s="129" t="s">
        <v>8115</v>
      </c>
      <c r="D24575" s="129">
        <v>23.0</v>
      </c>
      <c r="E24575" s="129" t="s">
        <v>119</v>
      </c>
    </row>
    <row r="24576">
      <c r="A24576" s="129">
        <v>8.0</v>
      </c>
      <c r="B24576" s="129" t="s">
        <v>7590</v>
      </c>
      <c r="C24576" s="129" t="s">
        <v>7591</v>
      </c>
      <c r="D24576" s="129">
        <v>70.0</v>
      </c>
      <c r="E24576" s="129" t="s">
        <v>119</v>
      </c>
    </row>
    <row r="24577">
      <c r="A24577" s="129">
        <v>8.0</v>
      </c>
      <c r="B24577" s="129" t="s">
        <v>5814</v>
      </c>
      <c r="C24577" s="129" t="s">
        <v>5815</v>
      </c>
      <c r="D24577" s="129">
        <v>43.0</v>
      </c>
      <c r="E24577" s="129" t="s">
        <v>132</v>
      </c>
    </row>
    <row r="24578">
      <c r="A24578" s="129">
        <v>8.0</v>
      </c>
      <c r="B24578" s="129" t="s">
        <v>8450</v>
      </c>
      <c r="C24578" s="129" t="s">
        <v>8451</v>
      </c>
      <c r="D24578" s="129">
        <v>22.0</v>
      </c>
      <c r="E24578" s="129" t="s">
        <v>132</v>
      </c>
    </row>
    <row r="24579">
      <c r="A24579" s="129">
        <v>8.0</v>
      </c>
      <c r="B24579" s="129" t="s">
        <v>5818</v>
      </c>
      <c r="C24579" s="129" t="s">
        <v>5819</v>
      </c>
      <c r="D24579" s="129">
        <v>22.0</v>
      </c>
      <c r="E24579" s="129" t="s">
        <v>132</v>
      </c>
    </row>
    <row r="24580">
      <c r="A24580" s="129">
        <v>8.0</v>
      </c>
      <c r="B24580" s="129" t="s">
        <v>5820</v>
      </c>
      <c r="C24580" s="129" t="s">
        <v>5821</v>
      </c>
      <c r="D24580" s="129">
        <v>20.0</v>
      </c>
      <c r="E24580" s="129" t="s">
        <v>119</v>
      </c>
    </row>
    <row r="24581">
      <c r="A24581" s="129">
        <v>8.0</v>
      </c>
      <c r="B24581" s="129" t="s">
        <v>5822</v>
      </c>
      <c r="C24581" s="129" t="s">
        <v>5823</v>
      </c>
      <c r="D24581" s="129">
        <v>53.0</v>
      </c>
      <c r="E24581" s="129" t="s">
        <v>132</v>
      </c>
    </row>
    <row r="24582">
      <c r="A24582" s="129">
        <v>8.0</v>
      </c>
      <c r="B24582" s="129" t="s">
        <v>7592</v>
      </c>
      <c r="C24582" s="129" t="s">
        <v>7593</v>
      </c>
      <c r="D24582" s="129">
        <v>62.0</v>
      </c>
      <c r="E24582" s="129" t="s">
        <v>132</v>
      </c>
    </row>
    <row r="24583">
      <c r="A24583" s="129">
        <v>8.0</v>
      </c>
      <c r="B24583" s="129" t="s">
        <v>5824</v>
      </c>
      <c r="C24583" s="129" t="s">
        <v>5825</v>
      </c>
      <c r="D24583" s="129">
        <v>55.0</v>
      </c>
      <c r="E24583" s="129" t="s">
        <v>119</v>
      </c>
    </row>
    <row r="24584">
      <c r="A24584" s="129">
        <v>8.0</v>
      </c>
      <c r="B24584" s="129" t="s">
        <v>5826</v>
      </c>
      <c r="C24584" s="129" t="s">
        <v>5827</v>
      </c>
      <c r="D24584" s="129">
        <v>36.0</v>
      </c>
      <c r="E24584" s="129" t="s">
        <v>119</v>
      </c>
    </row>
    <row r="24585">
      <c r="A24585" s="129">
        <v>8.0</v>
      </c>
      <c r="B24585" s="129" t="s">
        <v>5830</v>
      </c>
      <c r="C24585" s="129" t="s">
        <v>5831</v>
      </c>
      <c r="D24585" s="129">
        <v>38.0</v>
      </c>
      <c r="E24585" s="129" t="s">
        <v>132</v>
      </c>
    </row>
    <row r="24586">
      <c r="A24586" s="129">
        <v>8.0</v>
      </c>
      <c r="B24586" s="129" t="s">
        <v>5832</v>
      </c>
      <c r="C24586" s="129" t="s">
        <v>5833</v>
      </c>
      <c r="D24586" s="129">
        <v>42.0</v>
      </c>
      <c r="E24586" s="129" t="s">
        <v>132</v>
      </c>
    </row>
    <row r="24587">
      <c r="A24587" s="129">
        <v>8.0</v>
      </c>
      <c r="B24587" s="129" t="s">
        <v>5834</v>
      </c>
      <c r="C24587" s="129" t="s">
        <v>5835</v>
      </c>
      <c r="D24587" s="129">
        <v>47.0</v>
      </c>
      <c r="E24587" s="129" t="s">
        <v>119</v>
      </c>
    </row>
    <row r="24588">
      <c r="A24588" s="129">
        <v>8.0</v>
      </c>
      <c r="B24588" s="129" t="s">
        <v>7594</v>
      </c>
      <c r="C24588" s="129" t="s">
        <v>7595</v>
      </c>
      <c r="D24588" s="129">
        <v>59.0</v>
      </c>
      <c r="E24588" s="129" t="s">
        <v>132</v>
      </c>
    </row>
    <row r="24589">
      <c r="A24589" s="129">
        <v>8.0</v>
      </c>
      <c r="B24589" s="129" t="s">
        <v>5836</v>
      </c>
      <c r="C24589" s="129" t="s">
        <v>5837</v>
      </c>
      <c r="D24589" s="129">
        <v>28.0</v>
      </c>
      <c r="E24589" s="129" t="s">
        <v>132</v>
      </c>
    </row>
    <row r="24590">
      <c r="A24590" s="129">
        <v>8.0</v>
      </c>
      <c r="B24590" s="129" t="s">
        <v>8116</v>
      </c>
      <c r="C24590" s="129" t="s">
        <v>8117</v>
      </c>
      <c r="D24590" s="129">
        <v>28.0</v>
      </c>
      <c r="E24590" s="129" t="s">
        <v>119</v>
      </c>
    </row>
    <row r="24591">
      <c r="A24591" s="129">
        <v>8.0</v>
      </c>
      <c r="B24591" s="129" t="s">
        <v>5838</v>
      </c>
      <c r="C24591" s="129" t="s">
        <v>5839</v>
      </c>
      <c r="D24591" s="129">
        <v>62.0</v>
      </c>
      <c r="E24591" s="129" t="s">
        <v>132</v>
      </c>
    </row>
    <row r="24592">
      <c r="A24592" s="129">
        <v>8.0</v>
      </c>
      <c r="B24592" s="129" t="s">
        <v>5840</v>
      </c>
      <c r="C24592" s="129" t="s">
        <v>5841</v>
      </c>
      <c r="D24592" s="129">
        <v>45.0</v>
      </c>
      <c r="E24592" s="129" t="s">
        <v>119</v>
      </c>
    </row>
    <row r="24593">
      <c r="A24593" s="129">
        <v>8.0</v>
      </c>
      <c r="B24593" s="129" t="s">
        <v>5842</v>
      </c>
      <c r="C24593" s="129" t="s">
        <v>5843</v>
      </c>
      <c r="D24593" s="129">
        <v>67.0</v>
      </c>
      <c r="E24593" s="129" t="s">
        <v>119</v>
      </c>
    </row>
    <row r="24594">
      <c r="A24594" s="129">
        <v>8.0</v>
      </c>
      <c r="B24594" s="129" t="s">
        <v>5844</v>
      </c>
      <c r="C24594" s="129" t="s">
        <v>5845</v>
      </c>
      <c r="D24594" s="129">
        <v>43.0</v>
      </c>
      <c r="E24594" s="129" t="s">
        <v>132</v>
      </c>
    </row>
    <row r="24595">
      <c r="A24595" s="129">
        <v>8.0</v>
      </c>
      <c r="B24595" s="129" t="s">
        <v>5846</v>
      </c>
      <c r="C24595" s="129" t="s">
        <v>5847</v>
      </c>
      <c r="D24595" s="129">
        <v>65.0</v>
      </c>
      <c r="E24595" s="129" t="s">
        <v>119</v>
      </c>
    </row>
    <row r="24596">
      <c r="A24596" s="129">
        <v>8.0</v>
      </c>
      <c r="B24596" s="129" t="s">
        <v>5848</v>
      </c>
      <c r="C24596" s="129" t="s">
        <v>5849</v>
      </c>
      <c r="D24596" s="129">
        <v>60.0</v>
      </c>
      <c r="E24596" s="129" t="s">
        <v>132</v>
      </c>
    </row>
    <row r="24597">
      <c r="A24597" s="129">
        <v>8.0</v>
      </c>
      <c r="B24597" s="129" t="s">
        <v>7596</v>
      </c>
      <c r="C24597" s="129" t="s">
        <v>7597</v>
      </c>
      <c r="D24597" s="129">
        <v>61.0</v>
      </c>
      <c r="E24597" s="129" t="s">
        <v>132</v>
      </c>
    </row>
    <row r="24598">
      <c r="A24598" s="129">
        <v>8.0</v>
      </c>
      <c r="B24598" s="129" t="s">
        <v>7598</v>
      </c>
      <c r="C24598" s="129" t="s">
        <v>7599</v>
      </c>
      <c r="D24598" s="129">
        <v>21.0</v>
      </c>
      <c r="E24598" s="129" t="s">
        <v>132</v>
      </c>
    </row>
    <row r="24599">
      <c r="A24599" s="129">
        <v>8.0</v>
      </c>
      <c r="B24599" s="129" t="s">
        <v>5850</v>
      </c>
      <c r="C24599" s="129" t="s">
        <v>5851</v>
      </c>
      <c r="D24599" s="129">
        <v>33.0</v>
      </c>
      <c r="E24599" s="129" t="s">
        <v>132</v>
      </c>
    </row>
    <row r="24600">
      <c r="A24600" s="129">
        <v>8.0</v>
      </c>
      <c r="B24600" s="129" t="s">
        <v>5856</v>
      </c>
      <c r="C24600" s="129" t="s">
        <v>5857</v>
      </c>
      <c r="D24600" s="129">
        <v>56.0</v>
      </c>
      <c r="E24600" s="129" t="s">
        <v>119</v>
      </c>
    </row>
    <row r="24601">
      <c r="A24601" s="129">
        <v>8.0</v>
      </c>
      <c r="B24601" s="129" t="s">
        <v>5858</v>
      </c>
      <c r="C24601" s="129" t="s">
        <v>5859</v>
      </c>
      <c r="D24601" s="129">
        <v>30.0</v>
      </c>
      <c r="E24601" s="129" t="s">
        <v>119</v>
      </c>
    </row>
    <row r="24602">
      <c r="A24602" s="129">
        <v>8.0</v>
      </c>
      <c r="B24602" s="129" t="s">
        <v>5860</v>
      </c>
      <c r="C24602" s="129" t="s">
        <v>5861</v>
      </c>
      <c r="D24602" s="129">
        <v>70.0</v>
      </c>
      <c r="E24602" s="129" t="s">
        <v>132</v>
      </c>
    </row>
    <row r="24603">
      <c r="A24603" s="129">
        <v>8.0</v>
      </c>
      <c r="B24603" s="129" t="s">
        <v>8120</v>
      </c>
      <c r="C24603" s="129" t="s">
        <v>8121</v>
      </c>
      <c r="D24603" s="129">
        <v>37.0</v>
      </c>
      <c r="E24603" s="129" t="s">
        <v>132</v>
      </c>
    </row>
    <row r="24604">
      <c r="A24604" s="129">
        <v>8.0</v>
      </c>
      <c r="B24604" s="129" t="s">
        <v>5864</v>
      </c>
      <c r="C24604" s="129" t="s">
        <v>5865</v>
      </c>
      <c r="D24604" s="129">
        <v>31.0</v>
      </c>
      <c r="E24604" s="129" t="s">
        <v>132</v>
      </c>
    </row>
    <row r="24605">
      <c r="A24605" s="129">
        <v>8.0</v>
      </c>
      <c r="B24605" s="129" t="s">
        <v>7600</v>
      </c>
      <c r="C24605" s="129" t="s">
        <v>7601</v>
      </c>
      <c r="D24605" s="129">
        <v>51.0</v>
      </c>
      <c r="E24605" s="129" t="s">
        <v>132</v>
      </c>
    </row>
    <row r="24606">
      <c r="A24606" s="129">
        <v>8.0</v>
      </c>
      <c r="B24606" s="129" t="s">
        <v>5868</v>
      </c>
      <c r="C24606" s="129" t="s">
        <v>5869</v>
      </c>
      <c r="D24606" s="129">
        <v>29.0</v>
      </c>
      <c r="E24606" s="129" t="s">
        <v>132</v>
      </c>
    </row>
    <row r="24607">
      <c r="A24607" s="129">
        <v>8.0</v>
      </c>
      <c r="B24607" s="129" t="s">
        <v>8456</v>
      </c>
      <c r="C24607" s="129" t="s">
        <v>8457</v>
      </c>
      <c r="D24607" s="129">
        <v>22.0</v>
      </c>
      <c r="E24607" s="129" t="s">
        <v>132</v>
      </c>
    </row>
    <row r="24608">
      <c r="A24608" s="129">
        <v>8.0</v>
      </c>
      <c r="B24608" s="129" t="s">
        <v>5870</v>
      </c>
      <c r="C24608" s="129" t="s">
        <v>5871</v>
      </c>
      <c r="D24608" s="129">
        <v>42.0</v>
      </c>
      <c r="E24608" s="129" t="s">
        <v>132</v>
      </c>
    </row>
    <row r="24609">
      <c r="A24609" s="129">
        <v>8.0</v>
      </c>
      <c r="B24609" s="129" t="s">
        <v>5872</v>
      </c>
      <c r="C24609" s="129" t="s">
        <v>5873</v>
      </c>
      <c r="D24609" s="129">
        <v>33.0</v>
      </c>
      <c r="E24609" s="129" t="s">
        <v>132</v>
      </c>
    </row>
    <row r="24610">
      <c r="A24610" s="129">
        <v>8.0</v>
      </c>
      <c r="B24610" s="129" t="s">
        <v>5876</v>
      </c>
      <c r="C24610" s="129" t="s">
        <v>5877</v>
      </c>
      <c r="D24610" s="129">
        <v>54.0</v>
      </c>
      <c r="E24610" s="129" t="s">
        <v>119</v>
      </c>
    </row>
    <row r="24611">
      <c r="A24611" s="129">
        <v>8.0</v>
      </c>
      <c r="B24611" s="129" t="s">
        <v>5878</v>
      </c>
      <c r="C24611" s="129" t="s">
        <v>5879</v>
      </c>
      <c r="D24611" s="129">
        <v>36.0</v>
      </c>
      <c r="E24611" s="129" t="s">
        <v>132</v>
      </c>
    </row>
    <row r="24612">
      <c r="A24612" s="129">
        <v>8.0</v>
      </c>
      <c r="B24612" s="129" t="s">
        <v>5880</v>
      </c>
      <c r="C24612" s="129" t="s">
        <v>5881</v>
      </c>
      <c r="D24612" s="129">
        <v>32.0</v>
      </c>
      <c r="E24612" s="129" t="s">
        <v>119</v>
      </c>
    </row>
    <row r="24613">
      <c r="A24613" s="129">
        <v>8.0</v>
      </c>
      <c r="B24613" s="129" t="s">
        <v>7602</v>
      </c>
      <c r="C24613" s="129" t="s">
        <v>7603</v>
      </c>
      <c r="D24613" s="129">
        <v>44.0</v>
      </c>
      <c r="E24613" s="129" t="s">
        <v>132</v>
      </c>
    </row>
    <row r="24614">
      <c r="A24614" s="129">
        <v>8.0</v>
      </c>
      <c r="B24614" s="129" t="s">
        <v>5884</v>
      </c>
      <c r="C24614" s="129" t="s">
        <v>5885</v>
      </c>
      <c r="D24614" s="129">
        <v>25.0</v>
      </c>
      <c r="E24614" s="129" t="s">
        <v>132</v>
      </c>
    </row>
    <row r="24615">
      <c r="A24615" s="129">
        <v>8.0</v>
      </c>
      <c r="B24615" s="129" t="s">
        <v>5886</v>
      </c>
      <c r="C24615" s="129" t="s">
        <v>5887</v>
      </c>
      <c r="D24615" s="129">
        <v>32.0</v>
      </c>
      <c r="E24615" s="129" t="s">
        <v>132</v>
      </c>
    </row>
    <row r="24616">
      <c r="A24616" s="129">
        <v>8.0</v>
      </c>
      <c r="B24616" s="129" t="s">
        <v>5888</v>
      </c>
      <c r="C24616" s="129" t="s">
        <v>5889</v>
      </c>
      <c r="D24616" s="129">
        <v>43.0</v>
      </c>
      <c r="E24616" s="129" t="s">
        <v>119</v>
      </c>
    </row>
    <row r="24617">
      <c r="A24617" s="129">
        <v>8.0</v>
      </c>
      <c r="B24617" s="129" t="s">
        <v>5890</v>
      </c>
      <c r="C24617" s="129" t="s">
        <v>5891</v>
      </c>
      <c r="D24617" s="129">
        <v>51.0</v>
      </c>
      <c r="E24617" s="129" t="s">
        <v>119</v>
      </c>
    </row>
    <row r="24618">
      <c r="A24618" s="129">
        <v>8.0</v>
      </c>
      <c r="B24618" s="129" t="s">
        <v>5892</v>
      </c>
      <c r="C24618" s="129" t="s">
        <v>5893</v>
      </c>
      <c r="D24618" s="129">
        <v>51.0</v>
      </c>
      <c r="E24618" s="129" t="s">
        <v>119</v>
      </c>
    </row>
    <row r="24619">
      <c r="A24619" s="129">
        <v>8.0</v>
      </c>
      <c r="B24619" s="129" t="s">
        <v>5894</v>
      </c>
      <c r="C24619" s="129" t="s">
        <v>5895</v>
      </c>
      <c r="D24619" s="129">
        <v>56.0</v>
      </c>
      <c r="E24619" s="129" t="s">
        <v>132</v>
      </c>
    </row>
    <row r="24620">
      <c r="A24620" s="129">
        <v>8.0</v>
      </c>
      <c r="B24620" s="129" t="s">
        <v>5896</v>
      </c>
      <c r="C24620" s="129" t="s">
        <v>5897</v>
      </c>
      <c r="D24620" s="129">
        <v>66.0</v>
      </c>
      <c r="E24620" s="129" t="s">
        <v>119</v>
      </c>
    </row>
    <row r="24621">
      <c r="A24621" s="129">
        <v>8.0</v>
      </c>
      <c r="B24621" s="129" t="s">
        <v>5898</v>
      </c>
      <c r="C24621" s="129" t="s">
        <v>5899</v>
      </c>
      <c r="D24621" s="129">
        <v>64.0</v>
      </c>
      <c r="E24621" s="129" t="s">
        <v>132</v>
      </c>
    </row>
    <row r="24622">
      <c r="A24622" s="129">
        <v>8.0</v>
      </c>
      <c r="B24622" s="129" t="s">
        <v>5900</v>
      </c>
      <c r="C24622" s="129" t="s">
        <v>5901</v>
      </c>
      <c r="D24622" s="129">
        <v>65.0</v>
      </c>
      <c r="E24622" s="129" t="s">
        <v>132</v>
      </c>
    </row>
    <row r="24623">
      <c r="A24623" s="129">
        <v>8.0</v>
      </c>
      <c r="B24623" s="129" t="s">
        <v>5902</v>
      </c>
      <c r="C24623" s="129" t="s">
        <v>5903</v>
      </c>
      <c r="D24623" s="129">
        <v>29.0</v>
      </c>
      <c r="E24623" s="129" t="s">
        <v>132</v>
      </c>
    </row>
    <row r="24624">
      <c r="A24624" s="129">
        <v>8.0</v>
      </c>
      <c r="B24624" s="129" t="s">
        <v>5904</v>
      </c>
      <c r="C24624" s="129" t="s">
        <v>5905</v>
      </c>
      <c r="D24624" s="129">
        <v>57.0</v>
      </c>
      <c r="E24624" s="129" t="s">
        <v>119</v>
      </c>
    </row>
    <row r="24625">
      <c r="A24625" s="129">
        <v>8.0</v>
      </c>
      <c r="B24625" s="129" t="s">
        <v>5906</v>
      </c>
      <c r="C24625" s="129" t="s">
        <v>5907</v>
      </c>
      <c r="D24625" s="129">
        <v>66.0</v>
      </c>
      <c r="E24625" s="129" t="s">
        <v>132</v>
      </c>
    </row>
    <row r="24626">
      <c r="A24626" s="129">
        <v>8.0</v>
      </c>
      <c r="B24626" s="129" t="s">
        <v>5908</v>
      </c>
      <c r="C24626" s="129" t="s">
        <v>5909</v>
      </c>
      <c r="D24626" s="129">
        <v>70.0</v>
      </c>
      <c r="E24626" s="129" t="s">
        <v>132</v>
      </c>
    </row>
    <row r="24627">
      <c r="A24627" s="129">
        <v>8.0</v>
      </c>
      <c r="B24627" s="129" t="s">
        <v>5910</v>
      </c>
      <c r="C24627" s="129" t="s">
        <v>5911</v>
      </c>
      <c r="D24627" s="129">
        <v>64.0</v>
      </c>
      <c r="E24627" s="129" t="s">
        <v>119</v>
      </c>
    </row>
    <row r="24628">
      <c r="A24628" s="129">
        <v>8.0</v>
      </c>
      <c r="B24628" s="129" t="s">
        <v>5912</v>
      </c>
      <c r="C24628" s="129" t="s">
        <v>5913</v>
      </c>
      <c r="D24628" s="129">
        <v>28.0</v>
      </c>
      <c r="E24628" s="129" t="s">
        <v>132</v>
      </c>
    </row>
    <row r="24629">
      <c r="A24629" s="129">
        <v>8.0</v>
      </c>
      <c r="B24629" s="129" t="s">
        <v>5914</v>
      </c>
      <c r="C24629" s="129" t="s">
        <v>5915</v>
      </c>
      <c r="D24629" s="129">
        <v>35.0</v>
      </c>
      <c r="E24629" s="129" t="s">
        <v>132</v>
      </c>
    </row>
    <row r="24630">
      <c r="A24630" s="129">
        <v>8.0</v>
      </c>
      <c r="B24630" s="129" t="s">
        <v>5916</v>
      </c>
      <c r="C24630" s="129" t="s">
        <v>5917</v>
      </c>
      <c r="D24630" s="129">
        <v>65.0</v>
      </c>
      <c r="E24630" s="129" t="s">
        <v>132</v>
      </c>
    </row>
    <row r="24631">
      <c r="A24631" s="129">
        <v>8.0</v>
      </c>
      <c r="B24631" s="129" t="s">
        <v>5918</v>
      </c>
      <c r="C24631" s="129" t="s">
        <v>5919</v>
      </c>
      <c r="D24631" s="129">
        <v>24.0</v>
      </c>
      <c r="E24631" s="129" t="s">
        <v>132</v>
      </c>
    </row>
    <row r="24632">
      <c r="A24632" s="129">
        <v>8.0</v>
      </c>
      <c r="B24632" s="129" t="s">
        <v>8126</v>
      </c>
      <c r="C24632" s="129" t="s">
        <v>8127</v>
      </c>
      <c r="D24632" s="129">
        <v>52.0</v>
      </c>
      <c r="E24632" s="129" t="s">
        <v>132</v>
      </c>
    </row>
    <row r="24633">
      <c r="A24633" s="129">
        <v>8.0</v>
      </c>
      <c r="B24633" s="129" t="s">
        <v>7606</v>
      </c>
      <c r="C24633" s="129" t="s">
        <v>7607</v>
      </c>
      <c r="D24633" s="129">
        <v>30.0</v>
      </c>
      <c r="E24633" s="129" t="s">
        <v>119</v>
      </c>
    </row>
    <row r="24634">
      <c r="A24634" s="129">
        <v>8.0</v>
      </c>
      <c r="B24634" s="129" t="s">
        <v>5920</v>
      </c>
      <c r="C24634" s="129" t="s">
        <v>5921</v>
      </c>
      <c r="D24634" s="129">
        <v>68.0</v>
      </c>
      <c r="E24634" s="129" t="s">
        <v>132</v>
      </c>
    </row>
    <row r="24635">
      <c r="A24635" s="129">
        <v>8.0</v>
      </c>
      <c r="B24635" s="129" t="s">
        <v>8370</v>
      </c>
      <c r="C24635" s="129" t="s">
        <v>8371</v>
      </c>
      <c r="D24635" s="129">
        <v>33.0</v>
      </c>
      <c r="E24635" s="129" t="s">
        <v>132</v>
      </c>
    </row>
    <row r="24636">
      <c r="A24636" s="129">
        <v>8.0</v>
      </c>
      <c r="B24636" s="129" t="s">
        <v>5922</v>
      </c>
      <c r="C24636" s="129" t="s">
        <v>5923</v>
      </c>
      <c r="D24636" s="129">
        <v>36.0</v>
      </c>
      <c r="E24636" s="129" t="s">
        <v>119</v>
      </c>
    </row>
    <row r="24637">
      <c r="A24637" s="129">
        <v>8.0</v>
      </c>
      <c r="B24637" s="129" t="s">
        <v>5924</v>
      </c>
      <c r="C24637" s="129" t="s">
        <v>5925</v>
      </c>
      <c r="D24637" s="129">
        <v>39.0</v>
      </c>
      <c r="E24637" s="129" t="s">
        <v>132</v>
      </c>
    </row>
    <row r="24638">
      <c r="A24638" s="129">
        <v>8.0</v>
      </c>
      <c r="B24638" s="129" t="s">
        <v>5926</v>
      </c>
      <c r="C24638" s="129" t="s">
        <v>5927</v>
      </c>
      <c r="D24638" s="129">
        <v>59.0</v>
      </c>
      <c r="E24638" s="129" t="s">
        <v>132</v>
      </c>
    </row>
    <row r="24639">
      <c r="A24639" s="129">
        <v>8.0</v>
      </c>
      <c r="B24639" s="129" t="s">
        <v>7610</v>
      </c>
      <c r="C24639" s="129" t="s">
        <v>7611</v>
      </c>
      <c r="D24639" s="129">
        <v>34.0</v>
      </c>
      <c r="E24639" s="129" t="s">
        <v>132</v>
      </c>
    </row>
    <row r="24640">
      <c r="A24640" s="129">
        <v>8.0</v>
      </c>
      <c r="B24640" s="129" t="s">
        <v>5928</v>
      </c>
      <c r="C24640" s="129" t="s">
        <v>5929</v>
      </c>
      <c r="D24640" s="129">
        <v>35.0</v>
      </c>
      <c r="E24640" s="129" t="s">
        <v>119</v>
      </c>
    </row>
    <row r="24641">
      <c r="A24641" s="129">
        <v>8.0</v>
      </c>
      <c r="B24641" s="129" t="s">
        <v>5930</v>
      </c>
      <c r="C24641" s="129" t="s">
        <v>5931</v>
      </c>
      <c r="D24641" s="129">
        <v>45.0</v>
      </c>
      <c r="E24641" s="129" t="s">
        <v>119</v>
      </c>
    </row>
    <row r="24642">
      <c r="A24642" s="129">
        <v>8.0</v>
      </c>
      <c r="B24642" s="129" t="s">
        <v>5932</v>
      </c>
      <c r="C24642" s="129" t="s">
        <v>5933</v>
      </c>
      <c r="D24642" s="129">
        <v>57.0</v>
      </c>
      <c r="E24642" s="129" t="s">
        <v>132</v>
      </c>
    </row>
    <row r="24643">
      <c r="A24643" s="129">
        <v>8.0</v>
      </c>
      <c r="B24643" s="129" t="s">
        <v>5936</v>
      </c>
      <c r="C24643" s="129" t="s">
        <v>5937</v>
      </c>
      <c r="D24643" s="129">
        <v>21.0</v>
      </c>
      <c r="E24643" s="129" t="s">
        <v>119</v>
      </c>
    </row>
    <row r="24644">
      <c r="A24644" s="129">
        <v>8.0</v>
      </c>
      <c r="B24644" s="129" t="s">
        <v>7614</v>
      </c>
      <c r="C24644" s="129" t="s">
        <v>7615</v>
      </c>
      <c r="D24644" s="129">
        <v>44.0</v>
      </c>
      <c r="E24644" s="129" t="s">
        <v>119</v>
      </c>
    </row>
    <row r="24645">
      <c r="A24645" s="129">
        <v>8.0</v>
      </c>
      <c r="B24645" s="129" t="s">
        <v>5938</v>
      </c>
      <c r="C24645" s="129" t="s">
        <v>5939</v>
      </c>
      <c r="D24645" s="129">
        <v>57.0</v>
      </c>
      <c r="E24645" s="129" t="s">
        <v>132</v>
      </c>
    </row>
    <row r="24646">
      <c r="A24646" s="129">
        <v>8.0</v>
      </c>
      <c r="B24646" s="129" t="s">
        <v>5940</v>
      </c>
      <c r="C24646" s="129" t="s">
        <v>5941</v>
      </c>
      <c r="D24646" s="129">
        <v>59.0</v>
      </c>
      <c r="E24646" s="129" t="s">
        <v>119</v>
      </c>
    </row>
    <row r="24647">
      <c r="A24647" s="129">
        <v>8.0</v>
      </c>
      <c r="B24647" s="129" t="s">
        <v>5942</v>
      </c>
      <c r="C24647" s="129" t="s">
        <v>5943</v>
      </c>
      <c r="D24647" s="129">
        <v>61.0</v>
      </c>
      <c r="E24647" s="129" t="s">
        <v>119</v>
      </c>
    </row>
    <row r="24648">
      <c r="A24648" s="129">
        <v>8.0</v>
      </c>
      <c r="B24648" s="129" t="s">
        <v>7618</v>
      </c>
      <c r="C24648" s="129" t="s">
        <v>7619</v>
      </c>
      <c r="D24648" s="129">
        <v>68.0</v>
      </c>
      <c r="E24648" s="129" t="s">
        <v>119</v>
      </c>
    </row>
    <row r="24649">
      <c r="A24649" s="129">
        <v>8.0</v>
      </c>
      <c r="B24649" s="129" t="s">
        <v>5944</v>
      </c>
      <c r="C24649" s="129" t="s">
        <v>5945</v>
      </c>
      <c r="D24649" s="129">
        <v>49.0</v>
      </c>
      <c r="E24649" s="129" t="s">
        <v>132</v>
      </c>
    </row>
    <row r="24650">
      <c r="A24650" s="129">
        <v>8.0</v>
      </c>
      <c r="B24650" s="129" t="s">
        <v>5946</v>
      </c>
      <c r="C24650" s="129" t="s">
        <v>5947</v>
      </c>
      <c r="D24650" s="129">
        <v>51.0</v>
      </c>
      <c r="E24650" s="129" t="s">
        <v>132</v>
      </c>
    </row>
    <row r="24651">
      <c r="A24651" s="129">
        <v>8.0</v>
      </c>
      <c r="B24651" s="129" t="s">
        <v>5950</v>
      </c>
      <c r="C24651" s="129" t="s">
        <v>5951</v>
      </c>
      <c r="D24651" s="129">
        <v>33.0</v>
      </c>
      <c r="E24651" s="129" t="s">
        <v>119</v>
      </c>
    </row>
    <row r="24652">
      <c r="A24652" s="129">
        <v>8.0</v>
      </c>
      <c r="B24652" s="129" t="s">
        <v>5954</v>
      </c>
      <c r="C24652" s="129" t="s">
        <v>5955</v>
      </c>
      <c r="D24652" s="129">
        <v>61.0</v>
      </c>
      <c r="E24652" s="129" t="s">
        <v>119</v>
      </c>
    </row>
    <row r="24653">
      <c r="A24653" s="129">
        <v>8.0</v>
      </c>
      <c r="B24653" s="129" t="s">
        <v>5956</v>
      </c>
      <c r="C24653" s="129" t="s">
        <v>5957</v>
      </c>
      <c r="D24653" s="129">
        <v>62.0</v>
      </c>
      <c r="E24653" s="129" t="s">
        <v>119</v>
      </c>
    </row>
    <row r="24654">
      <c r="A24654" s="129">
        <v>8.0</v>
      </c>
      <c r="B24654" s="129" t="s">
        <v>5960</v>
      </c>
      <c r="C24654" s="129" t="s">
        <v>5961</v>
      </c>
      <c r="D24654" s="129">
        <v>62.0</v>
      </c>
      <c r="E24654" s="129" t="s">
        <v>132</v>
      </c>
    </row>
    <row r="24655">
      <c r="A24655" s="129">
        <v>8.0</v>
      </c>
      <c r="B24655" s="129" t="s">
        <v>5962</v>
      </c>
      <c r="C24655" s="129" t="s">
        <v>5963</v>
      </c>
      <c r="D24655" s="129">
        <v>52.0</v>
      </c>
      <c r="E24655" s="129" t="s">
        <v>132</v>
      </c>
    </row>
    <row r="24656">
      <c r="A24656" s="129">
        <v>8.0</v>
      </c>
      <c r="B24656" s="129" t="s">
        <v>5964</v>
      </c>
      <c r="C24656" s="129" t="s">
        <v>5965</v>
      </c>
      <c r="D24656" s="129">
        <v>34.0</v>
      </c>
      <c r="E24656" s="129" t="s">
        <v>119</v>
      </c>
    </row>
    <row r="24657">
      <c r="A24657" s="129">
        <v>8.0</v>
      </c>
      <c r="B24657" s="129" t="s">
        <v>7620</v>
      </c>
      <c r="C24657" s="129" t="s">
        <v>7621</v>
      </c>
      <c r="D24657" s="129">
        <v>56.0</v>
      </c>
      <c r="E24657" s="129" t="s">
        <v>132</v>
      </c>
    </row>
    <row r="24658">
      <c r="A24658" s="129">
        <v>8.0</v>
      </c>
      <c r="B24658" s="129" t="s">
        <v>5966</v>
      </c>
      <c r="C24658" s="129" t="s">
        <v>5967</v>
      </c>
      <c r="D24658" s="129">
        <v>30.0</v>
      </c>
      <c r="E24658" s="129" t="s">
        <v>119</v>
      </c>
    </row>
    <row r="24659">
      <c r="A24659" s="129">
        <v>8.0</v>
      </c>
      <c r="B24659" s="129" t="s">
        <v>8372</v>
      </c>
      <c r="C24659" s="129" t="s">
        <v>8373</v>
      </c>
      <c r="D24659" s="129">
        <v>20.0</v>
      </c>
      <c r="E24659" s="129" t="s">
        <v>132</v>
      </c>
    </row>
    <row r="24660">
      <c r="A24660" s="129">
        <v>8.0</v>
      </c>
      <c r="B24660" s="129" t="s">
        <v>5968</v>
      </c>
      <c r="C24660" s="129" t="s">
        <v>5969</v>
      </c>
      <c r="D24660" s="129">
        <v>43.0</v>
      </c>
      <c r="E24660" s="129" t="s">
        <v>119</v>
      </c>
    </row>
    <row r="24661">
      <c r="A24661" s="129">
        <v>8.0</v>
      </c>
      <c r="B24661" s="129" t="s">
        <v>5970</v>
      </c>
      <c r="C24661" s="129" t="s">
        <v>5971</v>
      </c>
      <c r="D24661" s="129">
        <v>62.0</v>
      </c>
      <c r="E24661" s="129" t="s">
        <v>119</v>
      </c>
    </row>
    <row r="24662">
      <c r="A24662" s="129">
        <v>8.0</v>
      </c>
      <c r="B24662" s="129" t="s">
        <v>5974</v>
      </c>
      <c r="C24662" s="129" t="s">
        <v>5975</v>
      </c>
      <c r="D24662" s="129">
        <v>30.0</v>
      </c>
      <c r="E24662" s="129" t="s">
        <v>132</v>
      </c>
    </row>
    <row r="24663">
      <c r="A24663" s="129">
        <v>8.0</v>
      </c>
      <c r="B24663" s="129" t="s">
        <v>5976</v>
      </c>
      <c r="C24663" s="129" t="s">
        <v>5977</v>
      </c>
      <c r="D24663" s="129">
        <v>50.0</v>
      </c>
      <c r="E24663" s="129" t="s">
        <v>119</v>
      </c>
    </row>
    <row r="24664">
      <c r="A24664" s="129">
        <v>8.0</v>
      </c>
      <c r="B24664" s="129" t="s">
        <v>5978</v>
      </c>
      <c r="C24664" s="129" t="s">
        <v>5979</v>
      </c>
      <c r="D24664" s="129">
        <v>69.0</v>
      </c>
      <c r="E24664" s="129" t="s">
        <v>132</v>
      </c>
    </row>
    <row r="24665">
      <c r="A24665" s="129">
        <v>8.0</v>
      </c>
      <c r="B24665" s="129" t="s">
        <v>7624</v>
      </c>
      <c r="C24665" s="129" t="s">
        <v>7625</v>
      </c>
      <c r="D24665" s="129">
        <v>51.0</v>
      </c>
      <c r="E24665" s="129" t="s">
        <v>132</v>
      </c>
    </row>
    <row r="24666">
      <c r="A24666" s="129">
        <v>8.0</v>
      </c>
      <c r="B24666" s="129" t="s">
        <v>5980</v>
      </c>
      <c r="C24666" s="129" t="s">
        <v>5981</v>
      </c>
      <c r="D24666" s="129">
        <v>58.0</v>
      </c>
      <c r="E24666" s="129" t="s">
        <v>119</v>
      </c>
    </row>
    <row r="24667">
      <c r="A24667" s="129">
        <v>8.0</v>
      </c>
      <c r="B24667" s="129" t="s">
        <v>8458</v>
      </c>
      <c r="C24667" s="129" t="s">
        <v>8459</v>
      </c>
      <c r="D24667" s="129">
        <v>20.0</v>
      </c>
      <c r="E24667" s="129" t="s">
        <v>119</v>
      </c>
    </row>
    <row r="24668">
      <c r="A24668" s="129">
        <v>8.0</v>
      </c>
      <c r="B24668" s="129" t="s">
        <v>5982</v>
      </c>
      <c r="C24668" s="129" t="s">
        <v>5983</v>
      </c>
      <c r="D24668" s="129">
        <v>69.0</v>
      </c>
      <c r="E24668" s="129" t="s">
        <v>132</v>
      </c>
    </row>
    <row r="24669">
      <c r="A24669" s="129">
        <v>8.0</v>
      </c>
      <c r="B24669" s="129" t="s">
        <v>5984</v>
      </c>
      <c r="C24669" s="129" t="s">
        <v>5985</v>
      </c>
      <c r="D24669" s="129">
        <v>36.0</v>
      </c>
      <c r="E24669" s="129" t="s">
        <v>119</v>
      </c>
    </row>
    <row r="24670">
      <c r="A24670" s="129">
        <v>8.0</v>
      </c>
      <c r="B24670" s="129" t="s">
        <v>5988</v>
      </c>
      <c r="C24670" s="129" t="s">
        <v>5989</v>
      </c>
      <c r="D24670" s="129">
        <v>70.0</v>
      </c>
      <c r="E24670" s="129" t="s">
        <v>132</v>
      </c>
    </row>
    <row r="24671">
      <c r="A24671" s="129">
        <v>8.0</v>
      </c>
      <c r="B24671" s="129" t="s">
        <v>5990</v>
      </c>
      <c r="C24671" s="129" t="s">
        <v>5991</v>
      </c>
      <c r="D24671" s="129">
        <v>53.0</v>
      </c>
      <c r="E24671" s="129" t="s">
        <v>132</v>
      </c>
    </row>
    <row r="24672">
      <c r="A24672" s="129">
        <v>8.0</v>
      </c>
      <c r="B24672" s="129" t="s">
        <v>5992</v>
      </c>
      <c r="C24672" s="129" t="s">
        <v>5993</v>
      </c>
      <c r="D24672" s="129">
        <v>53.0</v>
      </c>
      <c r="E24672" s="129" t="s">
        <v>119</v>
      </c>
    </row>
    <row r="24673">
      <c r="A24673" s="129">
        <v>8.0</v>
      </c>
      <c r="B24673" s="129" t="s">
        <v>5994</v>
      </c>
      <c r="C24673" s="129" t="s">
        <v>5995</v>
      </c>
      <c r="D24673" s="129">
        <v>25.0</v>
      </c>
      <c r="E24673" s="129" t="s">
        <v>132</v>
      </c>
    </row>
    <row r="24674">
      <c r="A24674" s="129">
        <v>8.0</v>
      </c>
      <c r="B24674" s="129" t="s">
        <v>5996</v>
      </c>
      <c r="C24674" s="129" t="s">
        <v>5997</v>
      </c>
      <c r="D24674" s="129">
        <v>29.0</v>
      </c>
      <c r="E24674" s="129" t="s">
        <v>132</v>
      </c>
    </row>
    <row r="24675">
      <c r="A24675" s="129">
        <v>8.0</v>
      </c>
      <c r="B24675" s="129" t="s">
        <v>5998</v>
      </c>
      <c r="C24675" s="129" t="s">
        <v>5999</v>
      </c>
      <c r="D24675" s="129">
        <v>44.0</v>
      </c>
      <c r="E24675" s="129" t="s">
        <v>132</v>
      </c>
    </row>
    <row r="24676">
      <c r="A24676" s="129">
        <v>8.0</v>
      </c>
      <c r="B24676" s="129" t="s">
        <v>7628</v>
      </c>
      <c r="C24676" s="129" t="s">
        <v>7629</v>
      </c>
      <c r="D24676" s="129">
        <v>49.0</v>
      </c>
      <c r="E24676" s="129" t="s">
        <v>132</v>
      </c>
    </row>
    <row r="24677">
      <c r="A24677" s="129">
        <v>8.0</v>
      </c>
      <c r="B24677" s="129" t="s">
        <v>6002</v>
      </c>
      <c r="C24677" s="129" t="s">
        <v>6003</v>
      </c>
      <c r="D24677" s="129">
        <v>68.0</v>
      </c>
      <c r="E24677" s="129" t="s">
        <v>119</v>
      </c>
    </row>
    <row r="24678">
      <c r="A24678" s="129">
        <v>8.0</v>
      </c>
      <c r="B24678" s="129" t="s">
        <v>6006</v>
      </c>
      <c r="C24678" s="129" t="s">
        <v>6007</v>
      </c>
      <c r="D24678" s="129">
        <v>50.0</v>
      </c>
      <c r="E24678" s="129" t="s">
        <v>119</v>
      </c>
    </row>
    <row r="24679">
      <c r="A24679" s="129">
        <v>8.0</v>
      </c>
      <c r="B24679" s="129" t="s">
        <v>7630</v>
      </c>
      <c r="C24679" s="129" t="s">
        <v>7631</v>
      </c>
      <c r="D24679" s="129">
        <v>70.0</v>
      </c>
      <c r="E24679" s="129" t="s">
        <v>132</v>
      </c>
    </row>
    <row r="24680">
      <c r="A24680" s="129">
        <v>8.0</v>
      </c>
      <c r="B24680" s="129" t="s">
        <v>6008</v>
      </c>
      <c r="C24680" s="129" t="s">
        <v>6009</v>
      </c>
      <c r="D24680" s="129">
        <v>36.0</v>
      </c>
      <c r="E24680" s="129" t="s">
        <v>132</v>
      </c>
    </row>
    <row r="24681">
      <c r="A24681" s="129">
        <v>8.0</v>
      </c>
      <c r="B24681" s="129" t="s">
        <v>8374</v>
      </c>
      <c r="C24681" s="129" t="s">
        <v>8375</v>
      </c>
      <c r="D24681" s="129">
        <v>32.0</v>
      </c>
      <c r="E24681" s="129" t="s">
        <v>132</v>
      </c>
    </row>
    <row r="24682">
      <c r="A24682" s="129">
        <v>8.0</v>
      </c>
      <c r="B24682" s="129" t="s">
        <v>6010</v>
      </c>
      <c r="C24682" s="129" t="s">
        <v>6011</v>
      </c>
      <c r="D24682" s="129">
        <v>34.0</v>
      </c>
      <c r="E24682" s="129" t="s">
        <v>119</v>
      </c>
    </row>
    <row r="24683">
      <c r="A24683" s="129">
        <v>8.0</v>
      </c>
      <c r="B24683" s="129" t="s">
        <v>6012</v>
      </c>
      <c r="C24683" s="129" t="s">
        <v>6013</v>
      </c>
      <c r="D24683" s="129">
        <v>63.0</v>
      </c>
      <c r="E24683" s="129" t="s">
        <v>132</v>
      </c>
    </row>
    <row r="24684">
      <c r="A24684" s="129">
        <v>8.0</v>
      </c>
      <c r="B24684" s="129" t="s">
        <v>6016</v>
      </c>
      <c r="C24684" s="129" t="s">
        <v>6017</v>
      </c>
      <c r="D24684" s="129">
        <v>61.0</v>
      </c>
      <c r="E24684" s="129" t="s">
        <v>119</v>
      </c>
    </row>
    <row r="24685">
      <c r="A24685" s="129">
        <v>8.0</v>
      </c>
      <c r="B24685" s="129" t="s">
        <v>6018</v>
      </c>
      <c r="C24685" s="129" t="s">
        <v>6019</v>
      </c>
      <c r="D24685" s="129">
        <v>30.0</v>
      </c>
      <c r="E24685" s="129" t="s">
        <v>132</v>
      </c>
    </row>
    <row r="24686">
      <c r="A24686" s="129">
        <v>8.0</v>
      </c>
      <c r="B24686" s="129" t="s">
        <v>7632</v>
      </c>
      <c r="C24686" s="129" t="s">
        <v>7633</v>
      </c>
      <c r="D24686" s="129">
        <v>49.0</v>
      </c>
      <c r="E24686" s="129" t="s">
        <v>132</v>
      </c>
    </row>
    <row r="24687">
      <c r="A24687" s="129">
        <v>8.0</v>
      </c>
      <c r="B24687" s="129" t="s">
        <v>6022</v>
      </c>
      <c r="C24687" s="129" t="s">
        <v>6023</v>
      </c>
      <c r="D24687" s="129">
        <v>39.0</v>
      </c>
      <c r="E24687" s="129" t="s">
        <v>119</v>
      </c>
    </row>
    <row r="24688">
      <c r="A24688" s="129">
        <v>8.0</v>
      </c>
      <c r="B24688" s="129" t="s">
        <v>6024</v>
      </c>
      <c r="C24688" s="129" t="s">
        <v>6025</v>
      </c>
      <c r="D24688" s="129">
        <v>66.0</v>
      </c>
      <c r="E24688" s="129" t="s">
        <v>132</v>
      </c>
    </row>
    <row r="24689">
      <c r="A24689" s="129">
        <v>8.0</v>
      </c>
      <c r="B24689" s="129" t="s">
        <v>6026</v>
      </c>
      <c r="C24689" s="129" t="s">
        <v>6027</v>
      </c>
      <c r="D24689" s="129">
        <v>43.0</v>
      </c>
      <c r="E24689" s="129" t="s">
        <v>119</v>
      </c>
    </row>
    <row r="24690">
      <c r="A24690" s="129">
        <v>8.0</v>
      </c>
      <c r="B24690" s="129" t="s">
        <v>6028</v>
      </c>
      <c r="C24690" s="129" t="s">
        <v>6029</v>
      </c>
      <c r="D24690" s="129">
        <v>26.0</v>
      </c>
      <c r="E24690" s="129" t="s">
        <v>132</v>
      </c>
    </row>
    <row r="24691">
      <c r="A24691" s="129">
        <v>8.0</v>
      </c>
      <c r="B24691" s="129" t="s">
        <v>8128</v>
      </c>
      <c r="C24691" s="129" t="s">
        <v>8129</v>
      </c>
      <c r="D24691" s="129">
        <v>27.0</v>
      </c>
      <c r="E24691" s="129" t="s">
        <v>119</v>
      </c>
    </row>
    <row r="24692">
      <c r="A24692" s="129">
        <v>8.0</v>
      </c>
      <c r="B24692" s="129" t="s">
        <v>6030</v>
      </c>
      <c r="C24692" s="129" t="s">
        <v>6031</v>
      </c>
      <c r="D24692" s="129">
        <v>23.0</v>
      </c>
      <c r="E24692" s="129" t="s">
        <v>132</v>
      </c>
    </row>
    <row r="24693">
      <c r="A24693" s="129">
        <v>8.0</v>
      </c>
      <c r="B24693" s="129" t="s">
        <v>6032</v>
      </c>
      <c r="C24693" s="129" t="s">
        <v>6033</v>
      </c>
      <c r="D24693" s="129">
        <v>42.0</v>
      </c>
      <c r="E24693" s="129" t="s">
        <v>132</v>
      </c>
    </row>
    <row r="24694">
      <c r="A24694" s="129">
        <v>8.0</v>
      </c>
      <c r="B24694" s="129" t="s">
        <v>6034</v>
      </c>
      <c r="C24694" s="129" t="s">
        <v>6035</v>
      </c>
      <c r="D24694" s="129">
        <v>70.0</v>
      </c>
      <c r="E24694" s="129" t="s">
        <v>119</v>
      </c>
    </row>
    <row r="24695">
      <c r="A24695" s="129">
        <v>8.0</v>
      </c>
      <c r="B24695" s="129" t="s">
        <v>6036</v>
      </c>
      <c r="C24695" s="129" t="s">
        <v>6037</v>
      </c>
      <c r="D24695" s="129">
        <v>32.0</v>
      </c>
      <c r="E24695" s="129" t="s">
        <v>119</v>
      </c>
    </row>
    <row r="24696">
      <c r="A24696" s="129">
        <v>8.0</v>
      </c>
      <c r="B24696" s="129" t="s">
        <v>6038</v>
      </c>
      <c r="C24696" s="129" t="s">
        <v>6039</v>
      </c>
      <c r="D24696" s="129">
        <v>48.0</v>
      </c>
      <c r="E24696" s="129" t="s">
        <v>119</v>
      </c>
    </row>
    <row r="24697">
      <c r="A24697" s="129">
        <v>8.0</v>
      </c>
      <c r="B24697" s="129" t="s">
        <v>6040</v>
      </c>
      <c r="C24697" s="129" t="s">
        <v>6041</v>
      </c>
      <c r="D24697" s="129">
        <v>70.0</v>
      </c>
      <c r="E24697" s="129" t="s">
        <v>119</v>
      </c>
    </row>
    <row r="24698">
      <c r="A24698" s="129">
        <v>8.0</v>
      </c>
      <c r="B24698" s="129" t="s">
        <v>6042</v>
      </c>
      <c r="C24698" s="129" t="s">
        <v>6043</v>
      </c>
      <c r="D24698" s="129">
        <v>46.0</v>
      </c>
      <c r="E24698" s="129" t="s">
        <v>132</v>
      </c>
    </row>
    <row r="24699">
      <c r="A24699" s="129">
        <v>8.0</v>
      </c>
      <c r="B24699" s="129" t="s">
        <v>6044</v>
      </c>
      <c r="C24699" s="129" t="s">
        <v>6045</v>
      </c>
      <c r="D24699" s="129">
        <v>58.0</v>
      </c>
      <c r="E24699" s="129" t="s">
        <v>119</v>
      </c>
    </row>
    <row r="24700">
      <c r="A24700" s="129">
        <v>8.0</v>
      </c>
      <c r="B24700" s="129" t="s">
        <v>6046</v>
      </c>
      <c r="C24700" s="129" t="s">
        <v>6047</v>
      </c>
      <c r="D24700" s="129">
        <v>27.0</v>
      </c>
      <c r="E24700" s="129" t="s">
        <v>119</v>
      </c>
    </row>
    <row r="24701">
      <c r="A24701" s="129">
        <v>8.0</v>
      </c>
      <c r="B24701" s="129" t="s">
        <v>7634</v>
      </c>
      <c r="C24701" s="129" t="s">
        <v>7635</v>
      </c>
      <c r="D24701" s="129">
        <v>38.0</v>
      </c>
      <c r="E24701" s="129" t="s">
        <v>119</v>
      </c>
    </row>
    <row r="24702">
      <c r="A24702" s="129">
        <v>8.0</v>
      </c>
      <c r="B24702" s="129" t="s">
        <v>6048</v>
      </c>
      <c r="C24702" s="129" t="s">
        <v>6049</v>
      </c>
      <c r="D24702" s="129">
        <v>21.0</v>
      </c>
      <c r="E24702" s="129" t="s">
        <v>132</v>
      </c>
    </row>
    <row r="24703">
      <c r="A24703" s="129">
        <v>8.0</v>
      </c>
      <c r="B24703" s="129" t="s">
        <v>8132</v>
      </c>
      <c r="C24703" s="129" t="s">
        <v>8133</v>
      </c>
      <c r="D24703" s="129">
        <v>23.0</v>
      </c>
      <c r="E24703" s="129" t="s">
        <v>132</v>
      </c>
    </row>
    <row r="24704">
      <c r="A24704" s="129">
        <v>8.0</v>
      </c>
      <c r="B24704" s="129" t="s">
        <v>6050</v>
      </c>
      <c r="C24704" s="129" t="s">
        <v>6051</v>
      </c>
      <c r="D24704" s="129">
        <v>64.0</v>
      </c>
      <c r="E24704" s="129" t="s">
        <v>119</v>
      </c>
    </row>
    <row r="24705">
      <c r="A24705" s="129">
        <v>8.0</v>
      </c>
      <c r="B24705" s="129" t="s">
        <v>7640</v>
      </c>
      <c r="C24705" s="129" t="s">
        <v>7641</v>
      </c>
      <c r="D24705" s="129">
        <v>67.0</v>
      </c>
      <c r="E24705" s="129" t="s">
        <v>119</v>
      </c>
    </row>
    <row r="24706">
      <c r="A24706" s="129">
        <v>8.0</v>
      </c>
      <c r="B24706" s="129" t="s">
        <v>6052</v>
      </c>
      <c r="C24706" s="129" t="s">
        <v>6053</v>
      </c>
      <c r="D24706" s="129">
        <v>48.0</v>
      </c>
      <c r="E24706" s="129" t="s">
        <v>119</v>
      </c>
    </row>
    <row r="24707">
      <c r="A24707" s="129">
        <v>8.0</v>
      </c>
      <c r="B24707" s="129" t="s">
        <v>6054</v>
      </c>
      <c r="C24707" s="129" t="s">
        <v>6055</v>
      </c>
      <c r="D24707" s="129">
        <v>63.0</v>
      </c>
      <c r="E24707" s="129" t="s">
        <v>132</v>
      </c>
    </row>
    <row r="24708">
      <c r="A24708" s="129">
        <v>8.0</v>
      </c>
      <c r="B24708" s="129" t="s">
        <v>6056</v>
      </c>
      <c r="C24708" s="129" t="s">
        <v>6057</v>
      </c>
      <c r="D24708" s="129">
        <v>63.0</v>
      </c>
      <c r="E24708" s="129" t="s">
        <v>119</v>
      </c>
    </row>
    <row r="24709">
      <c r="A24709" s="129">
        <v>8.0</v>
      </c>
      <c r="B24709" s="129" t="s">
        <v>6058</v>
      </c>
      <c r="C24709" s="129" t="s">
        <v>6059</v>
      </c>
      <c r="D24709" s="129">
        <v>35.0</v>
      </c>
      <c r="E24709" s="129" t="s">
        <v>119</v>
      </c>
    </row>
    <row r="24710">
      <c r="A24710" s="129">
        <v>8.0</v>
      </c>
      <c r="B24710" s="129" t="s">
        <v>6060</v>
      </c>
      <c r="C24710" s="129" t="s">
        <v>6061</v>
      </c>
      <c r="D24710" s="129">
        <v>28.0</v>
      </c>
      <c r="E24710" s="129" t="s">
        <v>119</v>
      </c>
    </row>
    <row r="24711">
      <c r="A24711" s="129">
        <v>8.0</v>
      </c>
      <c r="B24711" s="129" t="s">
        <v>6062</v>
      </c>
      <c r="C24711" s="129" t="s">
        <v>6063</v>
      </c>
      <c r="D24711" s="129">
        <v>50.0</v>
      </c>
      <c r="E24711" s="129" t="s">
        <v>132</v>
      </c>
    </row>
    <row r="24712">
      <c r="A24712" s="129">
        <v>8.0</v>
      </c>
      <c r="B24712" s="129" t="s">
        <v>6064</v>
      </c>
      <c r="C24712" s="129" t="s">
        <v>6065</v>
      </c>
      <c r="D24712" s="129">
        <v>70.0</v>
      </c>
      <c r="E24712" s="129" t="s">
        <v>132</v>
      </c>
    </row>
    <row r="24713">
      <c r="A24713" s="129">
        <v>8.0</v>
      </c>
      <c r="B24713" s="129" t="s">
        <v>6066</v>
      </c>
      <c r="C24713" s="129" t="s">
        <v>6067</v>
      </c>
      <c r="D24713" s="129">
        <v>68.0</v>
      </c>
      <c r="E24713" s="129" t="s">
        <v>119</v>
      </c>
    </row>
    <row r="24714">
      <c r="A24714" s="129">
        <v>8.0</v>
      </c>
      <c r="B24714" s="129" t="s">
        <v>6068</v>
      </c>
      <c r="C24714" s="129" t="s">
        <v>6069</v>
      </c>
      <c r="D24714" s="129">
        <v>67.0</v>
      </c>
      <c r="E24714" s="129" t="s">
        <v>119</v>
      </c>
    </row>
    <row r="24715">
      <c r="A24715" s="129">
        <v>8.0</v>
      </c>
      <c r="B24715" s="129" t="s">
        <v>6070</v>
      </c>
      <c r="C24715" s="129" t="s">
        <v>6071</v>
      </c>
      <c r="D24715" s="129">
        <v>39.0</v>
      </c>
      <c r="E24715" s="129" t="s">
        <v>132</v>
      </c>
    </row>
    <row r="24716">
      <c r="A24716" s="129">
        <v>8.0</v>
      </c>
      <c r="B24716" s="129" t="s">
        <v>6074</v>
      </c>
      <c r="C24716" s="129" t="s">
        <v>6075</v>
      </c>
      <c r="D24716" s="129">
        <v>35.0</v>
      </c>
      <c r="E24716" s="129" t="s">
        <v>119</v>
      </c>
    </row>
    <row r="24717">
      <c r="A24717" s="129">
        <v>8.0</v>
      </c>
      <c r="B24717" s="129" t="s">
        <v>6076</v>
      </c>
      <c r="C24717" s="129" t="s">
        <v>6077</v>
      </c>
      <c r="D24717" s="129">
        <v>56.0</v>
      </c>
      <c r="E24717" s="129" t="s">
        <v>132</v>
      </c>
    </row>
    <row r="24718">
      <c r="A24718" s="129">
        <v>8.0</v>
      </c>
      <c r="B24718" s="129" t="s">
        <v>6078</v>
      </c>
      <c r="C24718" s="129" t="s">
        <v>6079</v>
      </c>
      <c r="D24718" s="129">
        <v>58.0</v>
      </c>
      <c r="E24718" s="129" t="s">
        <v>119</v>
      </c>
    </row>
    <row r="24719">
      <c r="A24719" s="129">
        <v>8.0</v>
      </c>
      <c r="B24719" s="129" t="s">
        <v>6080</v>
      </c>
      <c r="C24719" s="129" t="s">
        <v>6081</v>
      </c>
      <c r="D24719" s="129">
        <v>68.0</v>
      </c>
      <c r="E24719" s="129" t="s">
        <v>119</v>
      </c>
    </row>
    <row r="24720">
      <c r="A24720" s="129">
        <v>8.0</v>
      </c>
      <c r="B24720" s="129" t="s">
        <v>6082</v>
      </c>
      <c r="C24720" s="129" t="s">
        <v>6083</v>
      </c>
      <c r="D24720" s="129">
        <v>50.0</v>
      </c>
      <c r="E24720" s="129" t="s">
        <v>132</v>
      </c>
    </row>
    <row r="24721">
      <c r="A24721" s="129">
        <v>8.0</v>
      </c>
      <c r="B24721" s="129" t="s">
        <v>6084</v>
      </c>
      <c r="C24721" s="129" t="s">
        <v>6085</v>
      </c>
      <c r="D24721" s="129">
        <v>35.0</v>
      </c>
      <c r="E24721" s="129" t="s">
        <v>132</v>
      </c>
    </row>
    <row r="24722">
      <c r="A24722" s="129">
        <v>8.0</v>
      </c>
      <c r="B24722" s="129" t="s">
        <v>7642</v>
      </c>
      <c r="C24722" s="129" t="s">
        <v>7643</v>
      </c>
      <c r="D24722" s="129">
        <v>52.0</v>
      </c>
      <c r="E24722" s="129" t="s">
        <v>119</v>
      </c>
    </row>
    <row r="24723">
      <c r="A24723" s="129">
        <v>8.0</v>
      </c>
      <c r="B24723" s="129" t="s">
        <v>6086</v>
      </c>
      <c r="C24723" s="129" t="s">
        <v>6087</v>
      </c>
      <c r="D24723" s="129">
        <v>56.0</v>
      </c>
      <c r="E24723" s="129" t="s">
        <v>119</v>
      </c>
    </row>
    <row r="24724">
      <c r="A24724" s="129">
        <v>8.0</v>
      </c>
      <c r="B24724" s="129" t="s">
        <v>6088</v>
      </c>
      <c r="C24724" s="129" t="s">
        <v>6089</v>
      </c>
      <c r="D24724" s="129">
        <v>45.0</v>
      </c>
      <c r="E24724" s="129" t="s">
        <v>132</v>
      </c>
    </row>
    <row r="24725">
      <c r="A24725" s="129">
        <v>8.0</v>
      </c>
      <c r="B24725" s="129" t="s">
        <v>6090</v>
      </c>
      <c r="C24725" s="129" t="s">
        <v>6091</v>
      </c>
      <c r="D24725" s="129">
        <v>61.0</v>
      </c>
      <c r="E24725" s="129" t="s">
        <v>119</v>
      </c>
    </row>
    <row r="24726">
      <c r="A24726" s="129">
        <v>8.0</v>
      </c>
      <c r="B24726" s="129" t="s">
        <v>7644</v>
      </c>
      <c r="C24726" s="129" t="s">
        <v>7645</v>
      </c>
      <c r="D24726" s="129">
        <v>59.0</v>
      </c>
      <c r="E24726" s="129" t="s">
        <v>119</v>
      </c>
    </row>
    <row r="24727">
      <c r="A24727" s="129">
        <v>8.0</v>
      </c>
      <c r="B24727" s="129" t="s">
        <v>6094</v>
      </c>
      <c r="C24727" s="129" t="s">
        <v>6095</v>
      </c>
      <c r="D24727" s="129">
        <v>48.0</v>
      </c>
      <c r="E24727" s="129" t="s">
        <v>132</v>
      </c>
    </row>
    <row r="24728">
      <c r="A24728" s="129">
        <v>8.0</v>
      </c>
      <c r="B24728" s="129" t="s">
        <v>6096</v>
      </c>
      <c r="C24728" s="129" t="s">
        <v>6097</v>
      </c>
      <c r="D24728" s="129">
        <v>22.0</v>
      </c>
      <c r="E24728" s="129" t="s">
        <v>132</v>
      </c>
    </row>
    <row r="24729">
      <c r="A24729" s="129">
        <v>8.0</v>
      </c>
      <c r="B24729" s="129" t="s">
        <v>6098</v>
      </c>
      <c r="C24729" s="129" t="s">
        <v>6099</v>
      </c>
      <c r="D24729" s="129">
        <v>34.0</v>
      </c>
      <c r="E24729" s="129" t="s">
        <v>132</v>
      </c>
    </row>
    <row r="24730">
      <c r="A24730" s="129">
        <v>8.0</v>
      </c>
      <c r="B24730" s="129" t="s">
        <v>6100</v>
      </c>
      <c r="C24730" s="129" t="s">
        <v>6101</v>
      </c>
      <c r="D24730" s="129">
        <v>70.0</v>
      </c>
      <c r="E24730" s="129" t="s">
        <v>132</v>
      </c>
    </row>
    <row r="24731">
      <c r="A24731" s="129">
        <v>8.0</v>
      </c>
      <c r="B24731" s="129" t="s">
        <v>8534</v>
      </c>
      <c r="C24731" s="129" t="s">
        <v>8535</v>
      </c>
      <c r="D24731" s="129">
        <v>24.0</v>
      </c>
      <c r="E24731" s="129" t="s">
        <v>132</v>
      </c>
    </row>
    <row r="24732">
      <c r="A24732" s="129">
        <v>8.0</v>
      </c>
      <c r="B24732" s="129" t="s">
        <v>7646</v>
      </c>
      <c r="C24732" s="129" t="s">
        <v>7647</v>
      </c>
      <c r="D24732" s="129">
        <v>45.0</v>
      </c>
      <c r="E24732" s="129" t="s">
        <v>119</v>
      </c>
    </row>
    <row r="24733">
      <c r="A24733" s="129">
        <v>8.0</v>
      </c>
      <c r="B24733" s="129" t="s">
        <v>6102</v>
      </c>
      <c r="C24733" s="129" t="s">
        <v>6103</v>
      </c>
      <c r="D24733" s="129">
        <v>51.0</v>
      </c>
      <c r="E24733" s="129" t="s">
        <v>119</v>
      </c>
    </row>
    <row r="24734">
      <c r="A24734" s="129">
        <v>8.0</v>
      </c>
      <c r="B24734" s="129" t="s">
        <v>6104</v>
      </c>
      <c r="C24734" s="129" t="s">
        <v>6105</v>
      </c>
      <c r="D24734" s="129">
        <v>27.0</v>
      </c>
      <c r="E24734" s="129" t="s">
        <v>119</v>
      </c>
    </row>
    <row r="24735">
      <c r="A24735" s="129">
        <v>8.0</v>
      </c>
      <c r="B24735" s="129" t="s">
        <v>6106</v>
      </c>
      <c r="C24735" s="129" t="s">
        <v>6107</v>
      </c>
      <c r="D24735" s="129">
        <v>58.0</v>
      </c>
      <c r="E24735" s="129" t="s">
        <v>119</v>
      </c>
    </row>
    <row r="24736">
      <c r="A24736" s="129">
        <v>8.0</v>
      </c>
      <c r="B24736" s="129" t="s">
        <v>6108</v>
      </c>
      <c r="C24736" s="129" t="s">
        <v>6109</v>
      </c>
      <c r="D24736" s="129">
        <v>23.0</v>
      </c>
      <c r="E24736" s="129" t="s">
        <v>119</v>
      </c>
    </row>
    <row r="24737">
      <c r="A24737" s="129">
        <v>8.0</v>
      </c>
      <c r="B24737" s="129" t="s">
        <v>6110</v>
      </c>
      <c r="C24737" s="129" t="s">
        <v>6111</v>
      </c>
      <c r="D24737" s="129">
        <v>32.0</v>
      </c>
      <c r="E24737" s="129" t="s">
        <v>132</v>
      </c>
    </row>
    <row r="24738">
      <c r="A24738" s="129">
        <v>8.0</v>
      </c>
      <c r="B24738" s="129" t="s">
        <v>6112</v>
      </c>
      <c r="C24738" s="129" t="s">
        <v>6113</v>
      </c>
      <c r="D24738" s="129">
        <v>35.0</v>
      </c>
      <c r="E24738" s="129" t="s">
        <v>119</v>
      </c>
    </row>
    <row r="24739">
      <c r="A24739" s="129">
        <v>8.0</v>
      </c>
      <c r="B24739" s="129" t="s">
        <v>6114</v>
      </c>
      <c r="C24739" s="129" t="s">
        <v>6115</v>
      </c>
      <c r="D24739" s="129">
        <v>62.0</v>
      </c>
      <c r="E24739" s="129" t="s">
        <v>119</v>
      </c>
    </row>
    <row r="24740">
      <c r="A24740" s="129">
        <v>8.0</v>
      </c>
      <c r="B24740" s="129" t="s">
        <v>6116</v>
      </c>
      <c r="C24740" s="129" t="s">
        <v>6117</v>
      </c>
      <c r="D24740" s="129">
        <v>48.0</v>
      </c>
      <c r="E24740" s="129" t="s">
        <v>119</v>
      </c>
    </row>
    <row r="24741">
      <c r="A24741" s="129">
        <v>8.0</v>
      </c>
      <c r="B24741" s="129" t="s">
        <v>6120</v>
      </c>
      <c r="C24741" s="129" t="s">
        <v>6121</v>
      </c>
      <c r="D24741" s="129">
        <v>66.0</v>
      </c>
      <c r="E24741" s="129" t="s">
        <v>119</v>
      </c>
    </row>
    <row r="24742">
      <c r="A24742" s="129">
        <v>8.0</v>
      </c>
      <c r="B24742" s="129" t="s">
        <v>7650</v>
      </c>
      <c r="C24742" s="129" t="s">
        <v>7651</v>
      </c>
      <c r="D24742" s="129">
        <v>57.0</v>
      </c>
      <c r="E24742" s="129" t="s">
        <v>119</v>
      </c>
    </row>
    <row r="24743">
      <c r="A24743" s="129">
        <v>8.0</v>
      </c>
      <c r="B24743" s="129" t="s">
        <v>8140</v>
      </c>
      <c r="C24743" s="129" t="s">
        <v>8141</v>
      </c>
      <c r="D24743" s="129">
        <v>39.0</v>
      </c>
      <c r="E24743" s="129" t="s">
        <v>132</v>
      </c>
    </row>
    <row r="24744">
      <c r="A24744" s="129">
        <v>8.0</v>
      </c>
      <c r="B24744" s="129" t="s">
        <v>6122</v>
      </c>
      <c r="C24744" s="129" t="s">
        <v>6123</v>
      </c>
      <c r="D24744" s="129">
        <v>36.0</v>
      </c>
      <c r="E24744" s="129" t="s">
        <v>132</v>
      </c>
    </row>
    <row r="24745">
      <c r="A24745" s="129">
        <v>8.0</v>
      </c>
      <c r="B24745" s="129" t="s">
        <v>6126</v>
      </c>
      <c r="C24745" s="129" t="s">
        <v>6127</v>
      </c>
      <c r="D24745" s="129">
        <v>48.0</v>
      </c>
      <c r="E24745" s="129" t="s">
        <v>132</v>
      </c>
    </row>
    <row r="24746">
      <c r="A24746" s="129">
        <v>8.0</v>
      </c>
      <c r="B24746" s="129" t="s">
        <v>6128</v>
      </c>
      <c r="C24746" s="129" t="s">
        <v>6129</v>
      </c>
      <c r="D24746" s="129">
        <v>59.0</v>
      </c>
      <c r="E24746" s="129" t="s">
        <v>119</v>
      </c>
    </row>
    <row r="24747">
      <c r="A24747" s="129">
        <v>8.0</v>
      </c>
      <c r="B24747" s="129" t="s">
        <v>6130</v>
      </c>
      <c r="C24747" s="129" t="s">
        <v>6131</v>
      </c>
      <c r="D24747" s="129">
        <v>58.0</v>
      </c>
      <c r="E24747" s="129" t="s">
        <v>132</v>
      </c>
    </row>
    <row r="24748">
      <c r="A24748" s="129">
        <v>8.0</v>
      </c>
      <c r="B24748" s="129" t="s">
        <v>7652</v>
      </c>
      <c r="C24748" s="129" t="s">
        <v>7653</v>
      </c>
      <c r="D24748" s="129">
        <v>29.0</v>
      </c>
      <c r="E24748" s="129" t="s">
        <v>119</v>
      </c>
    </row>
    <row r="24749">
      <c r="A24749" s="129">
        <v>8.0</v>
      </c>
      <c r="B24749" s="129" t="s">
        <v>6132</v>
      </c>
      <c r="C24749" s="129" t="s">
        <v>6133</v>
      </c>
      <c r="D24749" s="129">
        <v>26.0</v>
      </c>
      <c r="E24749" s="129" t="s">
        <v>132</v>
      </c>
    </row>
    <row r="24750">
      <c r="A24750" s="129">
        <v>8.0</v>
      </c>
      <c r="B24750" s="129" t="s">
        <v>6134</v>
      </c>
      <c r="C24750" s="129" t="s">
        <v>6135</v>
      </c>
      <c r="D24750" s="129">
        <v>53.0</v>
      </c>
      <c r="E24750" s="129" t="s">
        <v>119</v>
      </c>
    </row>
    <row r="24751">
      <c r="A24751" s="129">
        <v>8.0</v>
      </c>
      <c r="B24751" s="129" t="s">
        <v>6136</v>
      </c>
      <c r="C24751" s="129" t="s">
        <v>6137</v>
      </c>
      <c r="D24751" s="129">
        <v>39.0</v>
      </c>
      <c r="E24751" s="129" t="s">
        <v>132</v>
      </c>
    </row>
    <row r="24752">
      <c r="A24752" s="129">
        <v>8.0</v>
      </c>
      <c r="B24752" s="129" t="s">
        <v>8492</v>
      </c>
      <c r="C24752" s="129" t="s">
        <v>8493</v>
      </c>
      <c r="D24752" s="129">
        <v>35.0</v>
      </c>
      <c r="E24752" s="129" t="s">
        <v>119</v>
      </c>
    </row>
    <row r="24753">
      <c r="A24753" s="129">
        <v>8.0</v>
      </c>
      <c r="B24753" s="129" t="s">
        <v>6140</v>
      </c>
      <c r="C24753" s="129" t="s">
        <v>6141</v>
      </c>
      <c r="D24753" s="129">
        <v>50.0</v>
      </c>
      <c r="E24753" s="129" t="s">
        <v>132</v>
      </c>
    </row>
    <row r="24754">
      <c r="A24754" s="129">
        <v>8.0</v>
      </c>
      <c r="B24754" s="129" t="s">
        <v>6142</v>
      </c>
      <c r="C24754" s="129" t="s">
        <v>6143</v>
      </c>
      <c r="D24754" s="129">
        <v>53.0</v>
      </c>
      <c r="E24754" s="129" t="s">
        <v>119</v>
      </c>
    </row>
    <row r="24755">
      <c r="A24755" s="129">
        <v>8.0</v>
      </c>
      <c r="B24755" s="129" t="s">
        <v>7654</v>
      </c>
      <c r="C24755" s="129" t="s">
        <v>7655</v>
      </c>
      <c r="D24755" s="129">
        <v>54.0</v>
      </c>
      <c r="E24755" s="129" t="s">
        <v>132</v>
      </c>
    </row>
    <row r="24756">
      <c r="A24756" s="129">
        <v>8.0</v>
      </c>
      <c r="B24756" s="129" t="s">
        <v>8536</v>
      </c>
      <c r="C24756" s="129" t="s">
        <v>8537</v>
      </c>
      <c r="D24756" s="129">
        <v>26.0</v>
      </c>
      <c r="E24756" s="129" t="s">
        <v>132</v>
      </c>
    </row>
    <row r="24757">
      <c r="A24757" s="129">
        <v>8.0</v>
      </c>
      <c r="B24757" s="129" t="s">
        <v>7656</v>
      </c>
      <c r="C24757" s="129" t="s">
        <v>7657</v>
      </c>
      <c r="D24757" s="129">
        <v>41.0</v>
      </c>
      <c r="E24757" s="129" t="s">
        <v>119</v>
      </c>
    </row>
    <row r="24758">
      <c r="A24758" s="129">
        <v>8.0</v>
      </c>
      <c r="B24758" s="129" t="s">
        <v>6150</v>
      </c>
      <c r="C24758" s="129" t="s">
        <v>6151</v>
      </c>
      <c r="D24758" s="129">
        <v>50.0</v>
      </c>
      <c r="E24758" s="129" t="s">
        <v>132</v>
      </c>
    </row>
    <row r="24759">
      <c r="A24759" s="129">
        <v>8.0</v>
      </c>
      <c r="B24759" s="129" t="s">
        <v>8378</v>
      </c>
      <c r="C24759" s="129" t="s">
        <v>8379</v>
      </c>
      <c r="D24759" s="129">
        <v>46.0</v>
      </c>
      <c r="E24759" s="129" t="s">
        <v>119</v>
      </c>
    </row>
    <row r="24760">
      <c r="A24760" s="129">
        <v>8.0</v>
      </c>
      <c r="B24760" s="129" t="s">
        <v>6152</v>
      </c>
      <c r="C24760" s="129" t="s">
        <v>6153</v>
      </c>
      <c r="D24760" s="129">
        <v>52.0</v>
      </c>
      <c r="E24760" s="129" t="s">
        <v>132</v>
      </c>
    </row>
    <row r="24761">
      <c r="A24761" s="129">
        <v>8.0</v>
      </c>
      <c r="B24761" s="129" t="s">
        <v>6154</v>
      </c>
      <c r="C24761" s="129" t="s">
        <v>6155</v>
      </c>
      <c r="D24761" s="129">
        <v>49.0</v>
      </c>
      <c r="E24761" s="129" t="s">
        <v>119</v>
      </c>
    </row>
    <row r="24762">
      <c r="A24762" s="129">
        <v>8.0</v>
      </c>
      <c r="B24762" s="129" t="s">
        <v>6156</v>
      </c>
      <c r="C24762" s="129" t="s">
        <v>6157</v>
      </c>
      <c r="D24762" s="129">
        <v>67.0</v>
      </c>
      <c r="E24762" s="129" t="s">
        <v>119</v>
      </c>
    </row>
    <row r="24763">
      <c r="A24763" s="129">
        <v>8.0</v>
      </c>
      <c r="B24763" s="129" t="s">
        <v>7658</v>
      </c>
      <c r="C24763" s="129" t="s">
        <v>7659</v>
      </c>
      <c r="D24763" s="129">
        <v>52.0</v>
      </c>
      <c r="E24763" s="129" t="s">
        <v>119</v>
      </c>
    </row>
    <row r="24764">
      <c r="A24764" s="129">
        <v>8.0</v>
      </c>
      <c r="B24764" s="129" t="s">
        <v>6158</v>
      </c>
      <c r="C24764" s="129" t="s">
        <v>6159</v>
      </c>
      <c r="D24764" s="129">
        <v>56.0</v>
      </c>
      <c r="E24764" s="129" t="s">
        <v>132</v>
      </c>
    </row>
    <row r="24765">
      <c r="A24765" s="129">
        <v>8.0</v>
      </c>
      <c r="B24765" s="129" t="s">
        <v>6162</v>
      </c>
      <c r="C24765" s="129" t="s">
        <v>6163</v>
      </c>
      <c r="D24765" s="129">
        <v>56.0</v>
      </c>
      <c r="E24765" s="129" t="s">
        <v>132</v>
      </c>
    </row>
    <row r="24766">
      <c r="A24766" s="129">
        <v>8.0</v>
      </c>
      <c r="B24766" s="129" t="s">
        <v>7660</v>
      </c>
      <c r="C24766" s="129" t="s">
        <v>7661</v>
      </c>
      <c r="D24766" s="129">
        <v>51.0</v>
      </c>
      <c r="E24766" s="129" t="s">
        <v>119</v>
      </c>
    </row>
    <row r="24767">
      <c r="A24767" s="129">
        <v>8.0</v>
      </c>
      <c r="B24767" s="129" t="s">
        <v>6164</v>
      </c>
      <c r="C24767" s="129" t="s">
        <v>6165</v>
      </c>
      <c r="D24767" s="129">
        <v>54.0</v>
      </c>
      <c r="E24767" s="129" t="s">
        <v>132</v>
      </c>
    </row>
    <row r="24768">
      <c r="A24768" s="129">
        <v>8.0</v>
      </c>
      <c r="B24768" s="129" t="s">
        <v>7662</v>
      </c>
      <c r="C24768" s="129" t="s">
        <v>7663</v>
      </c>
      <c r="D24768" s="129">
        <v>41.0</v>
      </c>
      <c r="E24768" s="129" t="s">
        <v>132</v>
      </c>
    </row>
    <row r="24769">
      <c r="A24769" s="129">
        <v>8.0</v>
      </c>
      <c r="B24769" s="129" t="s">
        <v>6166</v>
      </c>
      <c r="C24769" s="129" t="s">
        <v>6167</v>
      </c>
      <c r="D24769" s="129">
        <v>70.0</v>
      </c>
      <c r="E24769" s="129" t="s">
        <v>132</v>
      </c>
    </row>
    <row r="24770">
      <c r="A24770" s="129">
        <v>8.0</v>
      </c>
      <c r="B24770" s="129" t="s">
        <v>6168</v>
      </c>
      <c r="C24770" s="129" t="s">
        <v>6169</v>
      </c>
      <c r="D24770" s="129">
        <v>32.0</v>
      </c>
      <c r="E24770" s="129" t="s">
        <v>119</v>
      </c>
    </row>
    <row r="24771">
      <c r="A24771" s="129">
        <v>8.0</v>
      </c>
      <c r="B24771" s="129" t="s">
        <v>6170</v>
      </c>
      <c r="C24771" s="129" t="s">
        <v>6171</v>
      </c>
      <c r="D24771" s="129">
        <v>58.0</v>
      </c>
      <c r="E24771" s="129" t="s">
        <v>132</v>
      </c>
    </row>
    <row r="24772">
      <c r="A24772" s="129">
        <v>8.0</v>
      </c>
      <c r="B24772" s="129" t="s">
        <v>6174</v>
      </c>
      <c r="C24772" s="129" t="s">
        <v>6175</v>
      </c>
      <c r="D24772" s="129">
        <v>65.0</v>
      </c>
      <c r="E24772" s="129" t="s">
        <v>132</v>
      </c>
    </row>
    <row r="24773">
      <c r="A24773" s="129">
        <v>8.0</v>
      </c>
      <c r="B24773" s="129" t="s">
        <v>6178</v>
      </c>
      <c r="C24773" s="129" t="s">
        <v>6179</v>
      </c>
      <c r="D24773" s="129">
        <v>52.0</v>
      </c>
      <c r="E24773" s="129" t="s">
        <v>132</v>
      </c>
    </row>
    <row r="24774">
      <c r="A24774" s="129">
        <v>8.0</v>
      </c>
      <c r="B24774" s="129" t="s">
        <v>6182</v>
      </c>
      <c r="C24774" s="129" t="s">
        <v>6183</v>
      </c>
      <c r="D24774" s="129">
        <v>26.0</v>
      </c>
      <c r="E24774" s="129" t="s">
        <v>119</v>
      </c>
    </row>
    <row r="24775">
      <c r="A24775" s="129">
        <v>8.0</v>
      </c>
      <c r="B24775" s="129" t="s">
        <v>6184</v>
      </c>
      <c r="C24775" s="129" t="s">
        <v>6185</v>
      </c>
      <c r="D24775" s="129">
        <v>61.0</v>
      </c>
      <c r="E24775" s="129" t="s">
        <v>119</v>
      </c>
    </row>
    <row r="24776">
      <c r="A24776" s="129">
        <v>8.0</v>
      </c>
      <c r="B24776" s="129" t="s">
        <v>6186</v>
      </c>
      <c r="C24776" s="129" t="s">
        <v>6187</v>
      </c>
      <c r="D24776" s="129">
        <v>52.0</v>
      </c>
      <c r="E24776" s="129" t="s">
        <v>132</v>
      </c>
    </row>
    <row r="24777">
      <c r="A24777" s="129">
        <v>8.0</v>
      </c>
      <c r="B24777" s="129" t="s">
        <v>6188</v>
      </c>
      <c r="C24777" s="129" t="s">
        <v>6189</v>
      </c>
      <c r="D24777" s="129">
        <v>60.0</v>
      </c>
      <c r="E24777" s="129" t="s">
        <v>119</v>
      </c>
    </row>
    <row r="24778">
      <c r="A24778" s="129">
        <v>8.0</v>
      </c>
      <c r="B24778" s="129" t="s">
        <v>7666</v>
      </c>
      <c r="C24778" s="129" t="s">
        <v>7667</v>
      </c>
      <c r="D24778" s="129">
        <v>23.0</v>
      </c>
      <c r="E24778" s="129" t="s">
        <v>132</v>
      </c>
    </row>
    <row r="24779">
      <c r="A24779" s="129">
        <v>8.0</v>
      </c>
      <c r="B24779" s="129" t="s">
        <v>6190</v>
      </c>
      <c r="C24779" s="129" t="s">
        <v>6191</v>
      </c>
      <c r="D24779" s="129">
        <v>42.0</v>
      </c>
      <c r="E24779" s="129" t="s">
        <v>119</v>
      </c>
    </row>
    <row r="24780">
      <c r="A24780" s="129">
        <v>8.0</v>
      </c>
      <c r="B24780" s="129" t="s">
        <v>6192</v>
      </c>
      <c r="C24780" s="129" t="s">
        <v>6193</v>
      </c>
      <c r="D24780" s="129">
        <v>48.0</v>
      </c>
      <c r="E24780" s="129" t="s">
        <v>119</v>
      </c>
    </row>
    <row r="24781">
      <c r="A24781" s="129">
        <v>8.0</v>
      </c>
      <c r="B24781" s="129" t="s">
        <v>6194</v>
      </c>
      <c r="C24781" s="129" t="s">
        <v>6195</v>
      </c>
      <c r="D24781" s="129">
        <v>40.0</v>
      </c>
      <c r="E24781" s="129" t="s">
        <v>119</v>
      </c>
    </row>
    <row r="24782">
      <c r="A24782" s="129">
        <v>8.0</v>
      </c>
      <c r="B24782" s="129" t="s">
        <v>6196</v>
      </c>
      <c r="C24782" s="129" t="s">
        <v>6197</v>
      </c>
      <c r="D24782" s="129">
        <v>34.0</v>
      </c>
      <c r="E24782" s="129" t="s">
        <v>132</v>
      </c>
    </row>
    <row r="24783">
      <c r="A24783" s="129">
        <v>8.0</v>
      </c>
      <c r="B24783" s="129" t="s">
        <v>6198</v>
      </c>
      <c r="C24783" s="129" t="s">
        <v>6199</v>
      </c>
      <c r="D24783" s="129">
        <v>24.0</v>
      </c>
      <c r="E24783" s="129" t="s">
        <v>132</v>
      </c>
    </row>
    <row r="24784">
      <c r="A24784" s="129">
        <v>8.0</v>
      </c>
      <c r="B24784" s="129" t="s">
        <v>6200</v>
      </c>
      <c r="C24784" s="129" t="s">
        <v>6201</v>
      </c>
      <c r="D24784" s="129">
        <v>29.0</v>
      </c>
      <c r="E24784" s="129" t="s">
        <v>119</v>
      </c>
    </row>
    <row r="24785">
      <c r="A24785" s="129">
        <v>8.0</v>
      </c>
      <c r="B24785" s="129" t="s">
        <v>6202</v>
      </c>
      <c r="C24785" s="129" t="s">
        <v>6203</v>
      </c>
      <c r="D24785" s="129">
        <v>36.0</v>
      </c>
      <c r="E24785" s="129" t="s">
        <v>132</v>
      </c>
    </row>
    <row r="24786">
      <c r="A24786" s="129">
        <v>8.0</v>
      </c>
      <c r="B24786" s="129" t="s">
        <v>6204</v>
      </c>
      <c r="C24786" s="129" t="s">
        <v>6205</v>
      </c>
      <c r="D24786" s="129">
        <v>35.0</v>
      </c>
      <c r="E24786" s="129" t="s">
        <v>119</v>
      </c>
    </row>
    <row r="24787">
      <c r="A24787" s="129">
        <v>8.0</v>
      </c>
      <c r="B24787" s="129" t="s">
        <v>6210</v>
      </c>
      <c r="C24787" s="129" t="s">
        <v>6211</v>
      </c>
      <c r="D24787" s="129">
        <v>66.0</v>
      </c>
      <c r="E24787" s="129" t="s">
        <v>132</v>
      </c>
    </row>
    <row r="24788">
      <c r="A24788" s="129">
        <v>8.0</v>
      </c>
      <c r="B24788" s="129" t="s">
        <v>6214</v>
      </c>
      <c r="C24788" s="129" t="s">
        <v>6215</v>
      </c>
      <c r="D24788" s="129">
        <v>57.0</v>
      </c>
      <c r="E24788" s="129" t="s">
        <v>132</v>
      </c>
    </row>
    <row r="24789">
      <c r="A24789" s="129">
        <v>8.0</v>
      </c>
      <c r="B24789" s="129" t="s">
        <v>6216</v>
      </c>
      <c r="C24789" s="129" t="s">
        <v>6217</v>
      </c>
      <c r="D24789" s="129">
        <v>67.0</v>
      </c>
      <c r="E24789" s="129" t="s">
        <v>132</v>
      </c>
    </row>
    <row r="24790">
      <c r="A24790" s="129">
        <v>8.0</v>
      </c>
      <c r="B24790" s="129" t="s">
        <v>7672</v>
      </c>
      <c r="C24790" s="129" t="s">
        <v>7673</v>
      </c>
      <c r="D24790" s="129">
        <v>48.0</v>
      </c>
      <c r="E24790" s="129" t="s">
        <v>132</v>
      </c>
    </row>
    <row r="24791">
      <c r="A24791" s="129">
        <v>8.0</v>
      </c>
      <c r="B24791" s="129" t="s">
        <v>7676</v>
      </c>
      <c r="C24791" s="129" t="s">
        <v>7677</v>
      </c>
      <c r="D24791" s="129">
        <v>37.0</v>
      </c>
      <c r="E24791" s="129" t="s">
        <v>119</v>
      </c>
    </row>
    <row r="24792">
      <c r="A24792" s="129">
        <v>8.0</v>
      </c>
      <c r="B24792" s="129" t="s">
        <v>7678</v>
      </c>
      <c r="C24792" s="129" t="s">
        <v>7679</v>
      </c>
      <c r="D24792" s="129">
        <v>58.0</v>
      </c>
      <c r="E24792" s="129" t="s">
        <v>132</v>
      </c>
    </row>
    <row r="24793">
      <c r="A24793" s="129">
        <v>8.0</v>
      </c>
      <c r="B24793" s="129" t="s">
        <v>6220</v>
      </c>
      <c r="C24793" s="129" t="s">
        <v>6221</v>
      </c>
      <c r="D24793" s="129">
        <v>68.0</v>
      </c>
      <c r="E24793" s="129" t="s">
        <v>119</v>
      </c>
    </row>
    <row r="24794">
      <c r="A24794" s="129">
        <v>8.0</v>
      </c>
      <c r="B24794" s="129" t="s">
        <v>6222</v>
      </c>
      <c r="C24794" s="129" t="s">
        <v>6223</v>
      </c>
      <c r="D24794" s="129">
        <v>57.0</v>
      </c>
      <c r="E24794" s="129" t="s">
        <v>119</v>
      </c>
    </row>
    <row r="24795">
      <c r="A24795" s="129">
        <v>8.0</v>
      </c>
      <c r="B24795" s="129" t="s">
        <v>6226</v>
      </c>
      <c r="C24795" s="129" t="s">
        <v>6227</v>
      </c>
      <c r="D24795" s="129">
        <v>66.0</v>
      </c>
      <c r="E24795" s="129" t="s">
        <v>132</v>
      </c>
    </row>
    <row r="24796">
      <c r="A24796" s="129">
        <v>8.0</v>
      </c>
      <c r="B24796" s="129" t="s">
        <v>6228</v>
      </c>
      <c r="C24796" s="129" t="s">
        <v>6229</v>
      </c>
      <c r="D24796" s="129">
        <v>21.0</v>
      </c>
      <c r="E24796" s="129" t="s">
        <v>119</v>
      </c>
    </row>
    <row r="24797">
      <c r="A24797" s="129">
        <v>8.0</v>
      </c>
      <c r="B24797" s="129" t="s">
        <v>6232</v>
      </c>
      <c r="C24797" s="129" t="s">
        <v>6233</v>
      </c>
      <c r="D24797" s="129">
        <v>21.0</v>
      </c>
      <c r="E24797" s="129" t="s">
        <v>132</v>
      </c>
    </row>
    <row r="24798">
      <c r="A24798" s="129">
        <v>8.0</v>
      </c>
      <c r="B24798" s="129" t="s">
        <v>6234</v>
      </c>
      <c r="C24798" s="129" t="s">
        <v>6235</v>
      </c>
      <c r="D24798" s="129">
        <v>36.0</v>
      </c>
      <c r="E24798" s="129" t="s">
        <v>132</v>
      </c>
    </row>
    <row r="24799">
      <c r="A24799" s="129">
        <v>8.0</v>
      </c>
      <c r="B24799" s="129" t="s">
        <v>6236</v>
      </c>
      <c r="C24799" s="129" t="s">
        <v>6237</v>
      </c>
      <c r="D24799" s="129">
        <v>33.0</v>
      </c>
      <c r="E24799" s="129" t="s">
        <v>119</v>
      </c>
    </row>
    <row r="24800">
      <c r="A24800" s="129">
        <v>8.0</v>
      </c>
      <c r="B24800" s="129" t="s">
        <v>7682</v>
      </c>
      <c r="C24800" s="129" t="s">
        <v>7683</v>
      </c>
      <c r="D24800" s="129">
        <v>67.0</v>
      </c>
      <c r="E24800" s="129" t="s">
        <v>119</v>
      </c>
    </row>
    <row r="24801">
      <c r="A24801" s="129">
        <v>8.0</v>
      </c>
      <c r="B24801" s="129" t="s">
        <v>6238</v>
      </c>
      <c r="C24801" s="129" t="s">
        <v>6239</v>
      </c>
      <c r="D24801" s="129">
        <v>67.0</v>
      </c>
      <c r="E24801" s="129" t="s">
        <v>132</v>
      </c>
    </row>
    <row r="24802">
      <c r="A24802" s="129">
        <v>8.0</v>
      </c>
      <c r="B24802" s="129" t="s">
        <v>8464</v>
      </c>
      <c r="C24802" s="129" t="s">
        <v>8465</v>
      </c>
      <c r="D24802" s="129">
        <v>26.0</v>
      </c>
      <c r="E24802" s="129" t="s">
        <v>119</v>
      </c>
    </row>
    <row r="24803">
      <c r="A24803" s="129">
        <v>8.0</v>
      </c>
      <c r="B24803" s="129" t="s">
        <v>6240</v>
      </c>
      <c r="C24803" s="129" t="s">
        <v>6241</v>
      </c>
      <c r="D24803" s="129">
        <v>34.0</v>
      </c>
      <c r="E24803" s="129" t="s">
        <v>132</v>
      </c>
    </row>
    <row r="24804">
      <c r="A24804" s="129">
        <v>8.0</v>
      </c>
      <c r="B24804" s="129" t="s">
        <v>6242</v>
      </c>
      <c r="C24804" s="129" t="s">
        <v>6243</v>
      </c>
      <c r="D24804" s="129">
        <v>66.0</v>
      </c>
      <c r="E24804" s="129" t="s">
        <v>132</v>
      </c>
    </row>
    <row r="24805">
      <c r="A24805" s="129">
        <v>8.0</v>
      </c>
      <c r="B24805" s="129" t="s">
        <v>6244</v>
      </c>
      <c r="C24805" s="129" t="s">
        <v>6245</v>
      </c>
      <c r="D24805" s="129">
        <v>45.0</v>
      </c>
      <c r="E24805" s="129" t="s">
        <v>119</v>
      </c>
    </row>
    <row r="24806">
      <c r="A24806" s="129">
        <v>8.0</v>
      </c>
      <c r="B24806" s="129" t="s">
        <v>6246</v>
      </c>
      <c r="C24806" s="129" t="s">
        <v>6247</v>
      </c>
      <c r="D24806" s="129">
        <v>20.0</v>
      </c>
      <c r="E24806" s="129" t="s">
        <v>132</v>
      </c>
    </row>
    <row r="24807">
      <c r="A24807" s="129">
        <v>8.0</v>
      </c>
      <c r="B24807" s="129" t="s">
        <v>6248</v>
      </c>
      <c r="C24807" s="129" t="s">
        <v>6249</v>
      </c>
      <c r="D24807" s="129">
        <v>23.0</v>
      </c>
      <c r="E24807" s="129" t="s">
        <v>119</v>
      </c>
    </row>
    <row r="24808">
      <c r="A24808" s="129">
        <v>8.0</v>
      </c>
      <c r="B24808" s="129" t="s">
        <v>6250</v>
      </c>
      <c r="C24808" s="129" t="s">
        <v>6251</v>
      </c>
      <c r="D24808" s="129">
        <v>47.0</v>
      </c>
      <c r="E24808" s="129" t="s">
        <v>132</v>
      </c>
    </row>
    <row r="24809">
      <c r="A24809" s="129">
        <v>8.0</v>
      </c>
      <c r="B24809" s="129" t="s">
        <v>6252</v>
      </c>
      <c r="C24809" s="129" t="s">
        <v>6253</v>
      </c>
      <c r="D24809" s="129">
        <v>42.0</v>
      </c>
      <c r="E24809" s="129" t="s">
        <v>119</v>
      </c>
    </row>
    <row r="24810">
      <c r="A24810" s="129">
        <v>8.0</v>
      </c>
      <c r="B24810" s="129" t="s">
        <v>6254</v>
      </c>
      <c r="C24810" s="129" t="s">
        <v>6255</v>
      </c>
      <c r="D24810" s="129">
        <v>34.0</v>
      </c>
      <c r="E24810" s="129" t="s">
        <v>132</v>
      </c>
    </row>
    <row r="24811">
      <c r="A24811" s="129">
        <v>8.0</v>
      </c>
      <c r="B24811" s="129" t="s">
        <v>8146</v>
      </c>
      <c r="C24811" s="129" t="s">
        <v>8147</v>
      </c>
      <c r="D24811" s="129">
        <v>39.0</v>
      </c>
      <c r="E24811" s="129" t="s">
        <v>132</v>
      </c>
    </row>
    <row r="24812">
      <c r="A24812" s="129">
        <v>8.0</v>
      </c>
      <c r="B24812" s="129" t="s">
        <v>8148</v>
      </c>
      <c r="C24812" s="129" t="s">
        <v>8149</v>
      </c>
      <c r="D24812" s="129">
        <v>20.0</v>
      </c>
      <c r="E24812" s="129" t="s">
        <v>132</v>
      </c>
    </row>
    <row r="24813">
      <c r="A24813" s="129">
        <v>8.0</v>
      </c>
      <c r="B24813" s="129" t="s">
        <v>6256</v>
      </c>
      <c r="C24813" s="129" t="s">
        <v>6257</v>
      </c>
      <c r="D24813" s="129">
        <v>42.0</v>
      </c>
      <c r="E24813" s="129" t="s">
        <v>132</v>
      </c>
    </row>
    <row r="24814">
      <c r="A24814" s="129">
        <v>8.0</v>
      </c>
      <c r="B24814" s="129" t="s">
        <v>6258</v>
      </c>
      <c r="C24814" s="129" t="s">
        <v>6259</v>
      </c>
      <c r="D24814" s="129">
        <v>63.0</v>
      </c>
      <c r="E24814" s="129" t="s">
        <v>119</v>
      </c>
    </row>
    <row r="24815">
      <c r="A24815" s="129">
        <v>8.0</v>
      </c>
      <c r="B24815" s="129" t="s">
        <v>6262</v>
      </c>
      <c r="C24815" s="129" t="s">
        <v>6263</v>
      </c>
      <c r="D24815" s="129">
        <v>53.0</v>
      </c>
      <c r="E24815" s="129" t="s">
        <v>119</v>
      </c>
    </row>
    <row r="24816">
      <c r="A24816" s="129">
        <v>8.0</v>
      </c>
      <c r="B24816" s="129" t="s">
        <v>8152</v>
      </c>
      <c r="C24816" s="129" t="s">
        <v>8153</v>
      </c>
      <c r="D24816" s="129">
        <v>48.0</v>
      </c>
      <c r="E24816" s="129" t="s">
        <v>119</v>
      </c>
    </row>
    <row r="24817">
      <c r="A24817" s="129">
        <v>8.0</v>
      </c>
      <c r="B24817" s="129" t="s">
        <v>6266</v>
      </c>
      <c r="C24817" s="129" t="s">
        <v>6267</v>
      </c>
      <c r="D24817" s="129">
        <v>51.0</v>
      </c>
      <c r="E24817" s="129" t="s">
        <v>132</v>
      </c>
    </row>
    <row r="24818">
      <c r="A24818" s="129">
        <v>8.0</v>
      </c>
      <c r="B24818" s="129" t="s">
        <v>6268</v>
      </c>
      <c r="C24818" s="129" t="s">
        <v>6269</v>
      </c>
      <c r="D24818" s="129">
        <v>58.0</v>
      </c>
      <c r="E24818" s="129" t="s">
        <v>119</v>
      </c>
    </row>
    <row r="24819">
      <c r="A24819" s="129">
        <v>8.0</v>
      </c>
      <c r="B24819" s="129" t="s">
        <v>6270</v>
      </c>
      <c r="C24819" s="129" t="s">
        <v>6271</v>
      </c>
      <c r="D24819" s="129">
        <v>42.0</v>
      </c>
      <c r="E24819" s="129" t="s">
        <v>132</v>
      </c>
    </row>
    <row r="24820">
      <c r="A24820" s="129">
        <v>8.0</v>
      </c>
      <c r="B24820" s="129" t="s">
        <v>6272</v>
      </c>
      <c r="C24820" s="129" t="s">
        <v>6273</v>
      </c>
      <c r="D24820" s="129">
        <v>49.0</v>
      </c>
      <c r="E24820" s="129" t="s">
        <v>132</v>
      </c>
    </row>
    <row r="24821">
      <c r="A24821" s="129">
        <v>8.0</v>
      </c>
      <c r="B24821" s="129" t="s">
        <v>8156</v>
      </c>
      <c r="C24821" s="129" t="s">
        <v>8157</v>
      </c>
      <c r="D24821" s="129">
        <v>58.0</v>
      </c>
      <c r="E24821" s="129" t="s">
        <v>119</v>
      </c>
    </row>
    <row r="24822">
      <c r="A24822" s="129">
        <v>8.0</v>
      </c>
      <c r="B24822" s="129" t="s">
        <v>6276</v>
      </c>
      <c r="C24822" s="129" t="s">
        <v>6277</v>
      </c>
      <c r="D24822" s="129">
        <v>42.0</v>
      </c>
      <c r="E24822" s="129" t="s">
        <v>119</v>
      </c>
    </row>
    <row r="24823">
      <c r="A24823" s="129">
        <v>8.0</v>
      </c>
      <c r="B24823" s="129" t="s">
        <v>6278</v>
      </c>
      <c r="C24823" s="129" t="s">
        <v>6279</v>
      </c>
      <c r="D24823" s="129">
        <v>70.0</v>
      </c>
      <c r="E24823" s="129" t="s">
        <v>132</v>
      </c>
    </row>
    <row r="24824">
      <c r="A24824" s="129">
        <v>8.0</v>
      </c>
      <c r="B24824" s="129" t="s">
        <v>6280</v>
      </c>
      <c r="C24824" s="129" t="s">
        <v>6281</v>
      </c>
      <c r="D24824" s="129">
        <v>62.0</v>
      </c>
      <c r="E24824" s="129" t="s">
        <v>132</v>
      </c>
    </row>
    <row r="24825">
      <c r="A24825" s="129">
        <v>8.0</v>
      </c>
      <c r="B24825" s="129" t="s">
        <v>6282</v>
      </c>
      <c r="C24825" s="129" t="s">
        <v>6283</v>
      </c>
      <c r="D24825" s="129">
        <v>36.0</v>
      </c>
      <c r="E24825" s="129" t="s">
        <v>119</v>
      </c>
    </row>
    <row r="24826">
      <c r="A24826" s="129">
        <v>8.0</v>
      </c>
      <c r="B24826" s="129" t="s">
        <v>6284</v>
      </c>
      <c r="C24826" s="129" t="s">
        <v>6285</v>
      </c>
      <c r="D24826" s="129">
        <v>42.0</v>
      </c>
      <c r="E24826" s="129" t="s">
        <v>132</v>
      </c>
    </row>
    <row r="24827">
      <c r="A24827" s="129">
        <v>8.0</v>
      </c>
      <c r="B24827" s="129" t="s">
        <v>6286</v>
      </c>
      <c r="C24827" s="129" t="s">
        <v>6287</v>
      </c>
      <c r="D24827" s="129">
        <v>28.0</v>
      </c>
      <c r="E24827" s="129" t="s">
        <v>119</v>
      </c>
    </row>
    <row r="24828">
      <c r="A24828" s="129">
        <v>8.0</v>
      </c>
      <c r="B24828" s="129" t="s">
        <v>6288</v>
      </c>
      <c r="C24828" s="129" t="s">
        <v>6289</v>
      </c>
      <c r="D24828" s="129">
        <v>23.0</v>
      </c>
      <c r="E24828" s="129" t="s">
        <v>132</v>
      </c>
    </row>
    <row r="24829">
      <c r="A24829" s="129">
        <v>8.0</v>
      </c>
      <c r="B24829" s="129" t="s">
        <v>7688</v>
      </c>
      <c r="C24829" s="129" t="s">
        <v>7689</v>
      </c>
      <c r="D24829" s="129">
        <v>43.0</v>
      </c>
      <c r="E24829" s="129" t="s">
        <v>119</v>
      </c>
    </row>
    <row r="24830">
      <c r="A24830" s="129">
        <v>8.0</v>
      </c>
      <c r="B24830" s="129" t="s">
        <v>6290</v>
      </c>
      <c r="C24830" s="129" t="s">
        <v>6291</v>
      </c>
      <c r="D24830" s="129">
        <v>42.0</v>
      </c>
      <c r="E24830" s="129" t="s">
        <v>119</v>
      </c>
    </row>
    <row r="24831">
      <c r="A24831" s="129">
        <v>8.0</v>
      </c>
      <c r="B24831" s="129" t="s">
        <v>7690</v>
      </c>
      <c r="C24831" s="129" t="s">
        <v>7691</v>
      </c>
      <c r="D24831" s="129">
        <v>63.0</v>
      </c>
      <c r="E24831" s="129" t="s">
        <v>132</v>
      </c>
    </row>
    <row r="24832">
      <c r="A24832" s="129">
        <v>8.0</v>
      </c>
      <c r="B24832" s="129" t="s">
        <v>6294</v>
      </c>
      <c r="C24832" s="129" t="s">
        <v>6295</v>
      </c>
      <c r="D24832" s="129">
        <v>34.0</v>
      </c>
      <c r="E24832" s="129" t="s">
        <v>119</v>
      </c>
    </row>
    <row r="24833">
      <c r="A24833" s="129">
        <v>8.0</v>
      </c>
      <c r="B24833" s="129" t="s">
        <v>6298</v>
      </c>
      <c r="C24833" s="129" t="s">
        <v>6299</v>
      </c>
      <c r="D24833" s="129">
        <v>34.0</v>
      </c>
      <c r="E24833" s="129" t="s">
        <v>119</v>
      </c>
    </row>
    <row r="24834">
      <c r="A24834" s="129">
        <v>8.0</v>
      </c>
      <c r="B24834" s="129" t="s">
        <v>6300</v>
      </c>
      <c r="C24834" s="129" t="s">
        <v>6301</v>
      </c>
      <c r="D24834" s="129">
        <v>31.0</v>
      </c>
      <c r="E24834" s="129" t="s">
        <v>119</v>
      </c>
    </row>
    <row r="24835">
      <c r="A24835" s="129">
        <v>8.0</v>
      </c>
      <c r="B24835" s="129" t="s">
        <v>6302</v>
      </c>
      <c r="C24835" s="129" t="s">
        <v>6303</v>
      </c>
      <c r="D24835" s="129">
        <v>59.0</v>
      </c>
      <c r="E24835" s="129" t="s">
        <v>132</v>
      </c>
    </row>
    <row r="24836">
      <c r="A24836" s="129">
        <v>8.0</v>
      </c>
      <c r="B24836" s="129" t="s">
        <v>6304</v>
      </c>
      <c r="C24836" s="129" t="s">
        <v>6305</v>
      </c>
      <c r="D24836" s="129">
        <v>55.0</v>
      </c>
      <c r="E24836" s="129" t="s">
        <v>132</v>
      </c>
    </row>
    <row r="24837">
      <c r="A24837" s="129">
        <v>8.0</v>
      </c>
      <c r="B24837" s="129" t="s">
        <v>6306</v>
      </c>
      <c r="C24837" s="129" t="s">
        <v>6307</v>
      </c>
      <c r="D24837" s="129">
        <v>53.0</v>
      </c>
      <c r="E24837" s="129" t="s">
        <v>132</v>
      </c>
    </row>
    <row r="24838">
      <c r="A24838" s="129">
        <v>8.0</v>
      </c>
      <c r="B24838" s="129" t="s">
        <v>6308</v>
      </c>
      <c r="C24838" s="129" t="s">
        <v>6309</v>
      </c>
      <c r="D24838" s="129">
        <v>40.0</v>
      </c>
      <c r="E24838" s="129" t="s">
        <v>119</v>
      </c>
    </row>
    <row r="24839">
      <c r="A24839" s="129">
        <v>8.0</v>
      </c>
      <c r="B24839" s="129" t="s">
        <v>7694</v>
      </c>
      <c r="C24839" s="129" t="s">
        <v>7695</v>
      </c>
      <c r="D24839" s="129">
        <v>62.0</v>
      </c>
      <c r="E24839" s="129" t="s">
        <v>132</v>
      </c>
    </row>
    <row r="24840">
      <c r="A24840" s="129">
        <v>8.0</v>
      </c>
      <c r="B24840" s="129" t="s">
        <v>6310</v>
      </c>
      <c r="C24840" s="129" t="s">
        <v>6311</v>
      </c>
      <c r="D24840" s="129">
        <v>36.0</v>
      </c>
      <c r="E24840" s="129" t="s">
        <v>119</v>
      </c>
    </row>
    <row r="24841">
      <c r="A24841" s="129">
        <v>8.0</v>
      </c>
      <c r="B24841" s="129" t="s">
        <v>8538</v>
      </c>
      <c r="C24841" s="129" t="s">
        <v>8539</v>
      </c>
      <c r="D24841" s="129">
        <v>33.0</v>
      </c>
      <c r="E24841" s="129" t="s">
        <v>119</v>
      </c>
    </row>
    <row r="24842">
      <c r="A24842" s="129">
        <v>8.0</v>
      </c>
      <c r="B24842" s="129" t="s">
        <v>6314</v>
      </c>
      <c r="C24842" s="129" t="s">
        <v>6315</v>
      </c>
      <c r="D24842" s="129">
        <v>50.0</v>
      </c>
      <c r="E24842" s="129" t="s">
        <v>119</v>
      </c>
    </row>
    <row r="24843">
      <c r="A24843" s="129">
        <v>9.0</v>
      </c>
      <c r="B24843" s="129" t="s">
        <v>120</v>
      </c>
      <c r="C24843" s="129" t="s">
        <v>121</v>
      </c>
      <c r="D24843" s="129">
        <v>58.0</v>
      </c>
      <c r="E24843" s="129" t="s">
        <v>132</v>
      </c>
    </row>
    <row r="24844">
      <c r="A24844" s="129">
        <v>9.0</v>
      </c>
      <c r="B24844" s="129" t="s">
        <v>122</v>
      </c>
      <c r="C24844" s="129" t="s">
        <v>123</v>
      </c>
      <c r="D24844" s="129">
        <v>21.0</v>
      </c>
      <c r="E24844" s="129" t="s">
        <v>132</v>
      </c>
    </row>
    <row r="24845">
      <c r="A24845" s="129">
        <v>9.0</v>
      </c>
      <c r="B24845" s="129" t="s">
        <v>124</v>
      </c>
      <c r="C24845" s="129" t="s">
        <v>125</v>
      </c>
      <c r="D24845" s="129">
        <v>50.0</v>
      </c>
      <c r="E24845" s="129" t="s">
        <v>119</v>
      </c>
    </row>
    <row r="24846">
      <c r="A24846" s="129">
        <v>9.0</v>
      </c>
      <c r="B24846" s="129" t="s">
        <v>133</v>
      </c>
      <c r="C24846" s="129" t="s">
        <v>134</v>
      </c>
      <c r="D24846" s="129">
        <v>41.0</v>
      </c>
      <c r="E24846" s="129" t="s">
        <v>119</v>
      </c>
    </row>
    <row r="24847">
      <c r="A24847" s="129">
        <v>9.0</v>
      </c>
      <c r="B24847" s="129" t="s">
        <v>135</v>
      </c>
      <c r="C24847" s="129" t="s">
        <v>136</v>
      </c>
      <c r="D24847" s="129">
        <v>56.0</v>
      </c>
      <c r="E24847" s="129" t="s">
        <v>119</v>
      </c>
    </row>
    <row r="24848">
      <c r="A24848" s="129">
        <v>9.0</v>
      </c>
      <c r="B24848" s="129" t="s">
        <v>137</v>
      </c>
      <c r="C24848" s="129" t="s">
        <v>138</v>
      </c>
      <c r="D24848" s="129">
        <v>64.0</v>
      </c>
      <c r="E24848" s="129" t="s">
        <v>132</v>
      </c>
    </row>
    <row r="24849">
      <c r="A24849" s="129">
        <v>9.0</v>
      </c>
      <c r="B24849" s="129" t="s">
        <v>139</v>
      </c>
      <c r="C24849" s="129" t="s">
        <v>140</v>
      </c>
      <c r="D24849" s="129">
        <v>23.0</v>
      </c>
      <c r="E24849" s="129" t="s">
        <v>119</v>
      </c>
    </row>
    <row r="24850">
      <c r="A24850" s="129">
        <v>9.0</v>
      </c>
      <c r="B24850" s="129" t="s">
        <v>141</v>
      </c>
      <c r="C24850" s="129" t="s">
        <v>142</v>
      </c>
      <c r="D24850" s="129">
        <v>37.0</v>
      </c>
      <c r="E24850" s="129" t="s">
        <v>132</v>
      </c>
    </row>
    <row r="24851">
      <c r="A24851" s="129">
        <v>9.0</v>
      </c>
      <c r="B24851" s="129" t="s">
        <v>143</v>
      </c>
      <c r="C24851" s="129" t="s">
        <v>144</v>
      </c>
      <c r="D24851" s="129">
        <v>66.0</v>
      </c>
      <c r="E24851" s="129" t="s">
        <v>132</v>
      </c>
    </row>
    <row r="24852">
      <c r="A24852" s="129">
        <v>9.0</v>
      </c>
      <c r="B24852" s="129" t="s">
        <v>145</v>
      </c>
      <c r="C24852" s="129" t="s">
        <v>146</v>
      </c>
      <c r="D24852" s="129">
        <v>68.0</v>
      </c>
      <c r="E24852" s="129" t="s">
        <v>132</v>
      </c>
    </row>
    <row r="24853">
      <c r="A24853" s="129">
        <v>9.0</v>
      </c>
      <c r="B24853" s="129" t="s">
        <v>6324</v>
      </c>
      <c r="C24853" s="129" t="s">
        <v>6325</v>
      </c>
      <c r="D24853" s="129">
        <v>63.0</v>
      </c>
      <c r="E24853" s="129" t="s">
        <v>132</v>
      </c>
    </row>
    <row r="24854">
      <c r="A24854" s="129">
        <v>9.0</v>
      </c>
      <c r="B24854" s="129" t="s">
        <v>147</v>
      </c>
      <c r="C24854" s="129" t="s">
        <v>148</v>
      </c>
      <c r="D24854" s="129">
        <v>60.0</v>
      </c>
      <c r="E24854" s="129" t="s">
        <v>119</v>
      </c>
    </row>
    <row r="24855">
      <c r="A24855" s="129">
        <v>9.0</v>
      </c>
      <c r="B24855" s="129" t="s">
        <v>6326</v>
      </c>
      <c r="C24855" s="129" t="s">
        <v>6327</v>
      </c>
      <c r="D24855" s="129">
        <v>23.0</v>
      </c>
      <c r="E24855" s="129" t="s">
        <v>119</v>
      </c>
    </row>
    <row r="24856">
      <c r="A24856" s="129">
        <v>9.0</v>
      </c>
      <c r="B24856" s="129" t="s">
        <v>149</v>
      </c>
      <c r="C24856" s="129" t="s">
        <v>150</v>
      </c>
      <c r="D24856" s="129">
        <v>68.0</v>
      </c>
      <c r="E24856" s="129" t="s">
        <v>132</v>
      </c>
    </row>
    <row r="24857">
      <c r="A24857" s="129">
        <v>9.0</v>
      </c>
      <c r="B24857" s="129" t="s">
        <v>151</v>
      </c>
      <c r="C24857" s="129" t="s">
        <v>152</v>
      </c>
      <c r="D24857" s="129">
        <v>23.0</v>
      </c>
      <c r="E24857" s="129" t="s">
        <v>119</v>
      </c>
    </row>
    <row r="24858">
      <c r="A24858" s="129">
        <v>9.0</v>
      </c>
      <c r="B24858" s="129" t="s">
        <v>153</v>
      </c>
      <c r="C24858" s="129" t="s">
        <v>154</v>
      </c>
      <c r="D24858" s="129">
        <v>53.0</v>
      </c>
      <c r="E24858" s="129" t="s">
        <v>132</v>
      </c>
    </row>
    <row r="24859">
      <c r="A24859" s="129">
        <v>9.0</v>
      </c>
      <c r="B24859" s="129" t="s">
        <v>155</v>
      </c>
      <c r="C24859" s="129" t="s">
        <v>156</v>
      </c>
      <c r="D24859" s="129">
        <v>58.0</v>
      </c>
      <c r="E24859" s="129" t="s">
        <v>132</v>
      </c>
    </row>
    <row r="24860">
      <c r="A24860" s="129">
        <v>9.0</v>
      </c>
      <c r="B24860" s="129" t="s">
        <v>157</v>
      </c>
      <c r="C24860" s="129" t="s">
        <v>158</v>
      </c>
      <c r="D24860" s="129">
        <v>47.0</v>
      </c>
      <c r="E24860" s="129" t="s">
        <v>132</v>
      </c>
    </row>
    <row r="24861">
      <c r="A24861" s="129">
        <v>9.0</v>
      </c>
      <c r="B24861" s="129" t="s">
        <v>159</v>
      </c>
      <c r="C24861" s="129" t="s">
        <v>160</v>
      </c>
      <c r="D24861" s="129">
        <v>59.0</v>
      </c>
      <c r="E24861" s="129" t="s">
        <v>119</v>
      </c>
    </row>
    <row r="24862">
      <c r="A24862" s="129">
        <v>9.0</v>
      </c>
      <c r="B24862" s="129" t="s">
        <v>161</v>
      </c>
      <c r="C24862" s="129" t="s">
        <v>162</v>
      </c>
      <c r="D24862" s="129">
        <v>21.0</v>
      </c>
      <c r="E24862" s="129" t="s">
        <v>119</v>
      </c>
    </row>
    <row r="24863">
      <c r="A24863" s="129">
        <v>9.0</v>
      </c>
      <c r="B24863" s="129" t="s">
        <v>163</v>
      </c>
      <c r="C24863" s="129" t="s">
        <v>164</v>
      </c>
      <c r="D24863" s="129">
        <v>27.0</v>
      </c>
      <c r="E24863" s="129" t="s">
        <v>119</v>
      </c>
    </row>
    <row r="24864">
      <c r="A24864" s="129">
        <v>9.0</v>
      </c>
      <c r="B24864" s="129" t="s">
        <v>8160</v>
      </c>
      <c r="C24864" s="129" t="s">
        <v>8161</v>
      </c>
      <c r="D24864" s="129">
        <v>68.0</v>
      </c>
      <c r="E24864" s="129" t="s">
        <v>132</v>
      </c>
    </row>
    <row r="24865">
      <c r="A24865" s="129">
        <v>9.0</v>
      </c>
      <c r="B24865" s="129" t="s">
        <v>173</v>
      </c>
      <c r="C24865" s="129" t="s">
        <v>174</v>
      </c>
      <c r="D24865" s="129">
        <v>51.0</v>
      </c>
      <c r="E24865" s="129" t="s">
        <v>132</v>
      </c>
    </row>
    <row r="24866">
      <c r="A24866" s="129">
        <v>9.0</v>
      </c>
      <c r="B24866" s="129" t="s">
        <v>175</v>
      </c>
      <c r="C24866" s="129" t="s">
        <v>176</v>
      </c>
      <c r="D24866" s="129">
        <v>66.0</v>
      </c>
      <c r="E24866" s="129" t="s">
        <v>132</v>
      </c>
    </row>
    <row r="24867">
      <c r="A24867" s="129">
        <v>9.0</v>
      </c>
      <c r="B24867" s="129" t="s">
        <v>177</v>
      </c>
      <c r="C24867" s="129" t="s">
        <v>178</v>
      </c>
      <c r="D24867" s="129">
        <v>45.0</v>
      </c>
      <c r="E24867" s="129" t="s">
        <v>119</v>
      </c>
    </row>
    <row r="24868">
      <c r="A24868" s="129">
        <v>9.0</v>
      </c>
      <c r="B24868" s="129" t="s">
        <v>6332</v>
      </c>
      <c r="C24868" s="129" t="s">
        <v>6333</v>
      </c>
      <c r="D24868" s="129">
        <v>22.0</v>
      </c>
      <c r="E24868" s="129" t="s">
        <v>119</v>
      </c>
    </row>
    <row r="24869">
      <c r="A24869" s="129">
        <v>9.0</v>
      </c>
      <c r="B24869" s="129" t="s">
        <v>181</v>
      </c>
      <c r="C24869" s="129" t="s">
        <v>182</v>
      </c>
      <c r="D24869" s="129">
        <v>63.0</v>
      </c>
      <c r="E24869" s="129" t="s">
        <v>119</v>
      </c>
    </row>
    <row r="24870">
      <c r="A24870" s="129">
        <v>9.0</v>
      </c>
      <c r="B24870" s="129" t="s">
        <v>183</v>
      </c>
      <c r="C24870" s="129" t="s">
        <v>184</v>
      </c>
      <c r="D24870" s="129">
        <v>43.0</v>
      </c>
      <c r="E24870" s="129" t="s">
        <v>132</v>
      </c>
    </row>
    <row r="24871">
      <c r="A24871" s="129">
        <v>9.0</v>
      </c>
      <c r="B24871" s="129" t="s">
        <v>6334</v>
      </c>
      <c r="C24871" s="129" t="s">
        <v>6335</v>
      </c>
      <c r="D24871" s="129">
        <v>57.0</v>
      </c>
      <c r="E24871" s="129" t="s">
        <v>132</v>
      </c>
    </row>
    <row r="24872">
      <c r="A24872" s="129">
        <v>9.0</v>
      </c>
      <c r="B24872" s="129" t="s">
        <v>187</v>
      </c>
      <c r="C24872" s="129" t="s">
        <v>188</v>
      </c>
      <c r="D24872" s="129">
        <v>60.0</v>
      </c>
      <c r="E24872" s="129" t="s">
        <v>132</v>
      </c>
    </row>
    <row r="24873">
      <c r="A24873" s="129">
        <v>9.0</v>
      </c>
      <c r="B24873" s="129" t="s">
        <v>189</v>
      </c>
      <c r="C24873" s="129" t="s">
        <v>190</v>
      </c>
      <c r="D24873" s="129">
        <v>68.0</v>
      </c>
      <c r="E24873" s="129" t="s">
        <v>132</v>
      </c>
    </row>
    <row r="24874">
      <c r="A24874" s="129">
        <v>9.0</v>
      </c>
      <c r="B24874" s="129" t="s">
        <v>191</v>
      </c>
      <c r="C24874" s="129" t="s">
        <v>192</v>
      </c>
      <c r="D24874" s="129">
        <v>41.0</v>
      </c>
      <c r="E24874" s="129" t="s">
        <v>132</v>
      </c>
    </row>
    <row r="24875">
      <c r="A24875" s="129">
        <v>9.0</v>
      </c>
      <c r="B24875" s="129" t="s">
        <v>6336</v>
      </c>
      <c r="C24875" s="129" t="s">
        <v>6337</v>
      </c>
      <c r="D24875" s="129">
        <v>65.0</v>
      </c>
      <c r="E24875" s="129" t="s">
        <v>132</v>
      </c>
    </row>
    <row r="24876">
      <c r="A24876" s="129">
        <v>9.0</v>
      </c>
      <c r="B24876" s="129" t="s">
        <v>6338</v>
      </c>
      <c r="C24876" s="129" t="s">
        <v>6339</v>
      </c>
      <c r="D24876" s="129">
        <v>33.0</v>
      </c>
      <c r="E24876" s="129" t="s">
        <v>132</v>
      </c>
    </row>
    <row r="24877">
      <c r="A24877" s="129">
        <v>9.0</v>
      </c>
      <c r="B24877" s="129" t="s">
        <v>6340</v>
      </c>
      <c r="C24877" s="129" t="s">
        <v>6341</v>
      </c>
      <c r="D24877" s="129">
        <v>42.0</v>
      </c>
      <c r="E24877" s="129" t="s">
        <v>132</v>
      </c>
    </row>
    <row r="24878">
      <c r="A24878" s="129">
        <v>9.0</v>
      </c>
      <c r="B24878" s="129" t="s">
        <v>193</v>
      </c>
      <c r="C24878" s="129" t="s">
        <v>194</v>
      </c>
      <c r="D24878" s="129">
        <v>53.0</v>
      </c>
      <c r="E24878" s="129" t="s">
        <v>132</v>
      </c>
    </row>
    <row r="24879">
      <c r="A24879" s="129">
        <v>9.0</v>
      </c>
      <c r="B24879" s="129" t="s">
        <v>195</v>
      </c>
      <c r="C24879" s="129" t="s">
        <v>196</v>
      </c>
      <c r="D24879" s="129">
        <v>35.0</v>
      </c>
      <c r="E24879" s="129" t="s">
        <v>132</v>
      </c>
    </row>
    <row r="24880">
      <c r="A24880" s="129">
        <v>9.0</v>
      </c>
      <c r="B24880" s="129" t="s">
        <v>197</v>
      </c>
      <c r="C24880" s="129" t="s">
        <v>198</v>
      </c>
      <c r="D24880" s="129">
        <v>62.0</v>
      </c>
      <c r="E24880" s="129" t="s">
        <v>119</v>
      </c>
    </row>
    <row r="24881">
      <c r="A24881" s="129">
        <v>9.0</v>
      </c>
      <c r="B24881" s="129" t="s">
        <v>199</v>
      </c>
      <c r="C24881" s="129" t="s">
        <v>200</v>
      </c>
      <c r="D24881" s="129">
        <v>40.0</v>
      </c>
      <c r="E24881" s="129" t="s">
        <v>119</v>
      </c>
    </row>
    <row r="24882">
      <c r="A24882" s="129">
        <v>9.0</v>
      </c>
      <c r="B24882" s="129" t="s">
        <v>201</v>
      </c>
      <c r="C24882" s="129" t="s">
        <v>202</v>
      </c>
      <c r="D24882" s="129">
        <v>68.0</v>
      </c>
      <c r="E24882" s="129" t="s">
        <v>119</v>
      </c>
    </row>
    <row r="24883">
      <c r="A24883" s="129">
        <v>9.0</v>
      </c>
      <c r="B24883" s="129" t="s">
        <v>6342</v>
      </c>
      <c r="C24883" s="129" t="s">
        <v>6343</v>
      </c>
      <c r="D24883" s="129">
        <v>34.0</v>
      </c>
      <c r="E24883" s="129" t="s">
        <v>132</v>
      </c>
    </row>
    <row r="24884">
      <c r="A24884" s="129">
        <v>9.0</v>
      </c>
      <c r="B24884" s="129" t="s">
        <v>203</v>
      </c>
      <c r="C24884" s="129" t="s">
        <v>204</v>
      </c>
      <c r="D24884" s="129">
        <v>28.0</v>
      </c>
      <c r="E24884" s="129" t="s">
        <v>132</v>
      </c>
    </row>
    <row r="24885">
      <c r="A24885" s="129">
        <v>9.0</v>
      </c>
      <c r="B24885" s="129" t="s">
        <v>207</v>
      </c>
      <c r="C24885" s="129" t="s">
        <v>208</v>
      </c>
      <c r="D24885" s="129">
        <v>44.0</v>
      </c>
      <c r="E24885" s="129" t="s">
        <v>119</v>
      </c>
    </row>
    <row r="24886">
      <c r="A24886" s="129">
        <v>9.0</v>
      </c>
      <c r="B24886" s="129" t="s">
        <v>209</v>
      </c>
      <c r="C24886" s="129" t="s">
        <v>210</v>
      </c>
      <c r="D24886" s="129">
        <v>63.0</v>
      </c>
      <c r="E24886" s="129" t="s">
        <v>132</v>
      </c>
    </row>
    <row r="24887">
      <c r="A24887" s="129">
        <v>9.0</v>
      </c>
      <c r="B24887" s="129" t="s">
        <v>211</v>
      </c>
      <c r="C24887" s="129" t="s">
        <v>212</v>
      </c>
      <c r="D24887" s="129">
        <v>63.0</v>
      </c>
      <c r="E24887" s="129" t="s">
        <v>132</v>
      </c>
    </row>
    <row r="24888">
      <c r="A24888" s="129">
        <v>9.0</v>
      </c>
      <c r="B24888" s="129" t="s">
        <v>213</v>
      </c>
      <c r="C24888" s="129" t="s">
        <v>214</v>
      </c>
      <c r="D24888" s="129">
        <v>46.0</v>
      </c>
      <c r="E24888" s="129" t="s">
        <v>119</v>
      </c>
    </row>
    <row r="24889">
      <c r="A24889" s="129">
        <v>9.0</v>
      </c>
      <c r="B24889" s="129" t="s">
        <v>215</v>
      </c>
      <c r="C24889" s="129" t="s">
        <v>216</v>
      </c>
      <c r="D24889" s="129">
        <v>30.0</v>
      </c>
      <c r="E24889" s="129" t="s">
        <v>132</v>
      </c>
    </row>
    <row r="24890">
      <c r="A24890" s="129">
        <v>9.0</v>
      </c>
      <c r="B24890" s="129" t="s">
        <v>7696</v>
      </c>
      <c r="C24890" s="129" t="s">
        <v>7697</v>
      </c>
      <c r="D24890" s="129">
        <v>38.0</v>
      </c>
      <c r="E24890" s="129" t="s">
        <v>119</v>
      </c>
    </row>
    <row r="24891">
      <c r="A24891" s="129">
        <v>9.0</v>
      </c>
      <c r="B24891" s="129" t="s">
        <v>217</v>
      </c>
      <c r="C24891" s="129" t="s">
        <v>218</v>
      </c>
      <c r="D24891" s="129">
        <v>68.0</v>
      </c>
      <c r="E24891" s="129" t="s">
        <v>119</v>
      </c>
    </row>
    <row r="24892">
      <c r="A24892" s="129">
        <v>9.0</v>
      </c>
      <c r="B24892" s="129" t="s">
        <v>221</v>
      </c>
      <c r="C24892" s="129" t="s">
        <v>222</v>
      </c>
      <c r="D24892" s="129">
        <v>36.0</v>
      </c>
      <c r="E24892" s="129" t="s">
        <v>132</v>
      </c>
    </row>
    <row r="24893">
      <c r="A24893" s="129">
        <v>9.0</v>
      </c>
      <c r="B24893" s="129" t="s">
        <v>223</v>
      </c>
      <c r="C24893" s="129" t="s">
        <v>224</v>
      </c>
      <c r="D24893" s="129">
        <v>52.0</v>
      </c>
      <c r="E24893" s="129" t="s">
        <v>132</v>
      </c>
    </row>
    <row r="24894">
      <c r="A24894" s="129">
        <v>9.0</v>
      </c>
      <c r="B24894" s="129" t="s">
        <v>6346</v>
      </c>
      <c r="C24894" s="129" t="s">
        <v>6347</v>
      </c>
      <c r="D24894" s="129">
        <v>33.0</v>
      </c>
      <c r="E24894" s="129" t="s">
        <v>132</v>
      </c>
    </row>
    <row r="24895">
      <c r="A24895" s="129">
        <v>9.0</v>
      </c>
      <c r="B24895" s="129" t="s">
        <v>227</v>
      </c>
      <c r="C24895" s="129" t="s">
        <v>228</v>
      </c>
      <c r="D24895" s="129">
        <v>20.0</v>
      </c>
      <c r="E24895" s="129" t="s">
        <v>132</v>
      </c>
    </row>
    <row r="24896">
      <c r="A24896" s="129">
        <v>9.0</v>
      </c>
      <c r="B24896" s="129" t="s">
        <v>229</v>
      </c>
      <c r="C24896" s="129" t="s">
        <v>230</v>
      </c>
      <c r="D24896" s="129">
        <v>52.0</v>
      </c>
      <c r="E24896" s="129" t="s">
        <v>132</v>
      </c>
    </row>
    <row r="24897">
      <c r="A24897" s="129">
        <v>9.0</v>
      </c>
      <c r="B24897" s="129" t="s">
        <v>233</v>
      </c>
      <c r="C24897" s="129" t="s">
        <v>234</v>
      </c>
      <c r="D24897" s="129">
        <v>68.0</v>
      </c>
      <c r="E24897" s="129" t="s">
        <v>132</v>
      </c>
    </row>
    <row r="24898">
      <c r="A24898" s="129">
        <v>9.0</v>
      </c>
      <c r="B24898" s="129" t="s">
        <v>235</v>
      </c>
      <c r="C24898" s="129" t="s">
        <v>236</v>
      </c>
      <c r="D24898" s="129">
        <v>55.0</v>
      </c>
      <c r="E24898" s="129" t="s">
        <v>132</v>
      </c>
    </row>
    <row r="24899">
      <c r="A24899" s="129">
        <v>9.0</v>
      </c>
      <c r="B24899" s="129" t="s">
        <v>239</v>
      </c>
      <c r="C24899" s="129" t="s">
        <v>240</v>
      </c>
      <c r="D24899" s="129">
        <v>49.0</v>
      </c>
      <c r="E24899" s="129" t="s">
        <v>119</v>
      </c>
    </row>
    <row r="24900">
      <c r="A24900" s="129">
        <v>9.0</v>
      </c>
      <c r="B24900" s="129" t="s">
        <v>7698</v>
      </c>
      <c r="C24900" s="129" t="s">
        <v>7699</v>
      </c>
      <c r="D24900" s="129">
        <v>58.0</v>
      </c>
      <c r="E24900" s="129" t="s">
        <v>119</v>
      </c>
    </row>
    <row r="24901">
      <c r="A24901" s="129">
        <v>9.0</v>
      </c>
      <c r="B24901" s="129" t="s">
        <v>243</v>
      </c>
      <c r="C24901" s="129" t="s">
        <v>244</v>
      </c>
      <c r="D24901" s="129">
        <v>50.0</v>
      </c>
      <c r="E24901" s="129" t="s">
        <v>119</v>
      </c>
    </row>
    <row r="24902">
      <c r="A24902" s="129">
        <v>9.0</v>
      </c>
      <c r="B24902" s="129" t="s">
        <v>249</v>
      </c>
      <c r="C24902" s="129" t="s">
        <v>250</v>
      </c>
      <c r="D24902" s="129">
        <v>67.0</v>
      </c>
      <c r="E24902" s="129" t="s">
        <v>132</v>
      </c>
    </row>
    <row r="24903">
      <c r="A24903" s="129">
        <v>9.0</v>
      </c>
      <c r="B24903" s="129" t="s">
        <v>251</v>
      </c>
      <c r="C24903" s="129" t="s">
        <v>252</v>
      </c>
      <c r="D24903" s="129">
        <v>62.0</v>
      </c>
      <c r="E24903" s="129" t="s">
        <v>132</v>
      </c>
    </row>
    <row r="24904">
      <c r="A24904" s="129">
        <v>9.0</v>
      </c>
      <c r="B24904" s="129" t="s">
        <v>253</v>
      </c>
      <c r="C24904" s="129" t="s">
        <v>254</v>
      </c>
      <c r="D24904" s="129">
        <v>58.0</v>
      </c>
      <c r="E24904" s="129" t="s">
        <v>119</v>
      </c>
    </row>
    <row r="24905">
      <c r="A24905" s="129">
        <v>9.0</v>
      </c>
      <c r="B24905" s="129" t="s">
        <v>255</v>
      </c>
      <c r="C24905" s="129" t="s">
        <v>256</v>
      </c>
      <c r="D24905" s="129">
        <v>39.0</v>
      </c>
      <c r="E24905" s="129" t="s">
        <v>119</v>
      </c>
    </row>
    <row r="24906">
      <c r="A24906" s="129">
        <v>9.0</v>
      </c>
      <c r="B24906" s="129" t="s">
        <v>257</v>
      </c>
      <c r="C24906" s="129" t="s">
        <v>258</v>
      </c>
      <c r="D24906" s="129">
        <v>45.0</v>
      </c>
      <c r="E24906" s="129" t="s">
        <v>119</v>
      </c>
    </row>
    <row r="24907">
      <c r="A24907" s="129">
        <v>9.0</v>
      </c>
      <c r="B24907" s="129" t="s">
        <v>259</v>
      </c>
      <c r="C24907" s="129" t="s">
        <v>260</v>
      </c>
      <c r="D24907" s="129">
        <v>38.0</v>
      </c>
      <c r="E24907" s="129" t="s">
        <v>132</v>
      </c>
    </row>
    <row r="24908">
      <c r="A24908" s="129">
        <v>9.0</v>
      </c>
      <c r="B24908" s="129" t="s">
        <v>261</v>
      </c>
      <c r="C24908" s="129" t="s">
        <v>262</v>
      </c>
      <c r="D24908" s="129">
        <v>38.0</v>
      </c>
      <c r="E24908" s="129" t="s">
        <v>119</v>
      </c>
    </row>
    <row r="24909">
      <c r="A24909" s="129">
        <v>9.0</v>
      </c>
      <c r="B24909" s="129" t="s">
        <v>263</v>
      </c>
      <c r="C24909" s="129" t="s">
        <v>264</v>
      </c>
      <c r="D24909" s="129">
        <v>58.0</v>
      </c>
      <c r="E24909" s="129" t="s">
        <v>132</v>
      </c>
    </row>
    <row r="24910">
      <c r="A24910" s="129">
        <v>9.0</v>
      </c>
      <c r="B24910" s="129" t="s">
        <v>265</v>
      </c>
      <c r="C24910" s="129" t="s">
        <v>266</v>
      </c>
      <c r="D24910" s="129">
        <v>45.0</v>
      </c>
      <c r="E24910" s="129" t="s">
        <v>132</v>
      </c>
    </row>
    <row r="24911">
      <c r="A24911" s="129">
        <v>9.0</v>
      </c>
      <c r="B24911" s="129" t="s">
        <v>267</v>
      </c>
      <c r="C24911" s="129" t="s">
        <v>268</v>
      </c>
      <c r="D24911" s="129">
        <v>44.0</v>
      </c>
      <c r="E24911" s="129" t="s">
        <v>132</v>
      </c>
    </row>
    <row r="24912">
      <c r="A24912" s="129">
        <v>9.0</v>
      </c>
      <c r="B24912" s="129" t="s">
        <v>269</v>
      </c>
      <c r="C24912" s="129" t="s">
        <v>270</v>
      </c>
      <c r="D24912" s="129">
        <v>69.0</v>
      </c>
      <c r="E24912" s="129" t="s">
        <v>119</v>
      </c>
    </row>
    <row r="24913">
      <c r="A24913" s="129">
        <v>9.0</v>
      </c>
      <c r="B24913" s="129" t="s">
        <v>271</v>
      </c>
      <c r="C24913" s="129" t="s">
        <v>272</v>
      </c>
      <c r="D24913" s="129">
        <v>39.0</v>
      </c>
      <c r="E24913" s="129" t="s">
        <v>119</v>
      </c>
    </row>
    <row r="24914">
      <c r="A24914" s="129">
        <v>9.0</v>
      </c>
      <c r="B24914" s="129" t="s">
        <v>275</v>
      </c>
      <c r="C24914" s="129" t="s">
        <v>276</v>
      </c>
      <c r="D24914" s="129">
        <v>70.0</v>
      </c>
      <c r="E24914" s="129" t="s">
        <v>132</v>
      </c>
    </row>
    <row r="24915">
      <c r="A24915" s="129">
        <v>9.0</v>
      </c>
      <c r="B24915" s="129" t="s">
        <v>277</v>
      </c>
      <c r="C24915" s="129" t="s">
        <v>278</v>
      </c>
      <c r="D24915" s="129">
        <v>63.0</v>
      </c>
      <c r="E24915" s="129" t="s">
        <v>119</v>
      </c>
    </row>
    <row r="24916">
      <c r="A24916" s="129">
        <v>9.0</v>
      </c>
      <c r="B24916" s="129" t="s">
        <v>279</v>
      </c>
      <c r="C24916" s="129" t="s">
        <v>280</v>
      </c>
      <c r="D24916" s="129">
        <v>45.0</v>
      </c>
      <c r="E24916" s="129" t="s">
        <v>119</v>
      </c>
    </row>
    <row r="24917">
      <c r="A24917" s="129">
        <v>9.0</v>
      </c>
      <c r="B24917" s="129" t="s">
        <v>281</v>
      </c>
      <c r="C24917" s="129" t="s">
        <v>282</v>
      </c>
      <c r="D24917" s="129">
        <v>67.0</v>
      </c>
      <c r="E24917" s="129" t="s">
        <v>132</v>
      </c>
    </row>
    <row r="24918">
      <c r="A24918" s="129">
        <v>9.0</v>
      </c>
      <c r="B24918" s="129" t="s">
        <v>283</v>
      </c>
      <c r="C24918" s="129" t="s">
        <v>284</v>
      </c>
      <c r="D24918" s="129">
        <v>40.0</v>
      </c>
      <c r="E24918" s="129" t="s">
        <v>132</v>
      </c>
    </row>
    <row r="24919">
      <c r="A24919" s="129">
        <v>9.0</v>
      </c>
      <c r="B24919" s="129" t="s">
        <v>285</v>
      </c>
      <c r="C24919" s="129" t="s">
        <v>286</v>
      </c>
      <c r="D24919" s="129">
        <v>40.0</v>
      </c>
      <c r="E24919" s="129" t="s">
        <v>132</v>
      </c>
    </row>
    <row r="24920">
      <c r="A24920" s="129">
        <v>9.0</v>
      </c>
      <c r="B24920" s="129" t="s">
        <v>6348</v>
      </c>
      <c r="C24920" s="129" t="s">
        <v>6349</v>
      </c>
      <c r="D24920" s="129">
        <v>51.0</v>
      </c>
      <c r="E24920" s="129" t="s">
        <v>132</v>
      </c>
    </row>
    <row r="24921">
      <c r="A24921" s="129">
        <v>9.0</v>
      </c>
      <c r="B24921" s="129" t="s">
        <v>6350</v>
      </c>
      <c r="C24921" s="129" t="s">
        <v>6351</v>
      </c>
      <c r="D24921" s="129">
        <v>69.0</v>
      </c>
      <c r="E24921" s="129" t="s">
        <v>132</v>
      </c>
    </row>
    <row r="24922">
      <c r="A24922" s="129">
        <v>9.0</v>
      </c>
      <c r="B24922" s="129" t="s">
        <v>289</v>
      </c>
      <c r="C24922" s="129" t="s">
        <v>290</v>
      </c>
      <c r="D24922" s="129">
        <v>27.0</v>
      </c>
      <c r="E24922" s="129" t="s">
        <v>132</v>
      </c>
    </row>
    <row r="24923">
      <c r="A24923" s="129">
        <v>9.0</v>
      </c>
      <c r="B24923" s="129" t="s">
        <v>6352</v>
      </c>
      <c r="C24923" s="129" t="s">
        <v>6353</v>
      </c>
      <c r="D24923" s="129">
        <v>65.0</v>
      </c>
      <c r="E24923" s="129" t="s">
        <v>132</v>
      </c>
    </row>
    <row r="24924">
      <c r="A24924" s="129">
        <v>9.0</v>
      </c>
      <c r="B24924" s="129" t="s">
        <v>291</v>
      </c>
      <c r="C24924" s="129" t="s">
        <v>292</v>
      </c>
      <c r="D24924" s="129">
        <v>26.0</v>
      </c>
      <c r="E24924" s="129" t="s">
        <v>119</v>
      </c>
    </row>
    <row r="24925">
      <c r="A24925" s="129">
        <v>9.0</v>
      </c>
      <c r="B24925" s="129" t="s">
        <v>293</v>
      </c>
      <c r="C24925" s="129" t="s">
        <v>294</v>
      </c>
      <c r="D24925" s="129">
        <v>54.0</v>
      </c>
      <c r="E24925" s="129" t="s">
        <v>119</v>
      </c>
    </row>
    <row r="24926">
      <c r="A24926" s="129">
        <v>9.0</v>
      </c>
      <c r="B24926" s="129" t="s">
        <v>295</v>
      </c>
      <c r="C24926" s="129" t="s">
        <v>296</v>
      </c>
      <c r="D24926" s="129">
        <v>37.0</v>
      </c>
      <c r="E24926" s="129" t="s">
        <v>132</v>
      </c>
    </row>
    <row r="24927">
      <c r="A24927" s="129">
        <v>9.0</v>
      </c>
      <c r="B24927" s="129" t="s">
        <v>6356</v>
      </c>
      <c r="C24927" s="129" t="s">
        <v>6357</v>
      </c>
      <c r="D24927" s="129">
        <v>69.0</v>
      </c>
      <c r="E24927" s="129" t="s">
        <v>132</v>
      </c>
    </row>
    <row r="24928">
      <c r="A24928" s="129">
        <v>9.0</v>
      </c>
      <c r="B24928" s="129" t="s">
        <v>297</v>
      </c>
      <c r="C24928" s="129" t="s">
        <v>298</v>
      </c>
      <c r="D24928" s="129">
        <v>48.0</v>
      </c>
      <c r="E24928" s="129" t="s">
        <v>119</v>
      </c>
    </row>
    <row r="24929">
      <c r="A24929" s="129">
        <v>9.0</v>
      </c>
      <c r="B24929" s="129" t="s">
        <v>6358</v>
      </c>
      <c r="C24929" s="129" t="s">
        <v>6359</v>
      </c>
      <c r="D24929" s="129">
        <v>29.0</v>
      </c>
      <c r="E24929" s="129" t="s">
        <v>119</v>
      </c>
    </row>
    <row r="24930">
      <c r="A24930" s="129">
        <v>9.0</v>
      </c>
      <c r="B24930" s="129" t="s">
        <v>301</v>
      </c>
      <c r="C24930" s="129" t="s">
        <v>302</v>
      </c>
      <c r="D24930" s="129">
        <v>26.0</v>
      </c>
      <c r="E24930" s="129" t="s">
        <v>119</v>
      </c>
    </row>
    <row r="24931">
      <c r="A24931" s="129">
        <v>9.0</v>
      </c>
      <c r="B24931" s="129" t="s">
        <v>305</v>
      </c>
      <c r="C24931" s="129" t="s">
        <v>306</v>
      </c>
      <c r="D24931" s="129">
        <v>64.0</v>
      </c>
      <c r="E24931" s="129" t="s">
        <v>132</v>
      </c>
    </row>
    <row r="24932">
      <c r="A24932" s="129">
        <v>9.0</v>
      </c>
      <c r="B24932" s="129" t="s">
        <v>307</v>
      </c>
      <c r="C24932" s="129" t="s">
        <v>308</v>
      </c>
      <c r="D24932" s="129">
        <v>25.0</v>
      </c>
      <c r="E24932" s="129" t="s">
        <v>132</v>
      </c>
    </row>
    <row r="24933">
      <c r="A24933" s="129">
        <v>9.0</v>
      </c>
      <c r="B24933" s="129" t="s">
        <v>309</v>
      </c>
      <c r="C24933" s="129" t="s">
        <v>310</v>
      </c>
      <c r="D24933" s="129">
        <v>40.0</v>
      </c>
      <c r="E24933" s="129" t="s">
        <v>132</v>
      </c>
    </row>
    <row r="24934">
      <c r="A24934" s="129">
        <v>9.0</v>
      </c>
      <c r="B24934" s="129" t="s">
        <v>311</v>
      </c>
      <c r="C24934" s="129" t="s">
        <v>312</v>
      </c>
      <c r="D24934" s="129">
        <v>62.0</v>
      </c>
      <c r="E24934" s="129" t="s">
        <v>132</v>
      </c>
    </row>
    <row r="24935">
      <c r="A24935" s="129">
        <v>9.0</v>
      </c>
      <c r="B24935" s="129" t="s">
        <v>313</v>
      </c>
      <c r="C24935" s="129" t="s">
        <v>314</v>
      </c>
      <c r="D24935" s="129">
        <v>46.0</v>
      </c>
      <c r="E24935" s="129" t="s">
        <v>132</v>
      </c>
    </row>
    <row r="24936">
      <c r="A24936" s="129">
        <v>9.0</v>
      </c>
      <c r="B24936" s="129" t="s">
        <v>6360</v>
      </c>
      <c r="C24936" s="129" t="s">
        <v>6361</v>
      </c>
      <c r="D24936" s="129">
        <v>37.0</v>
      </c>
      <c r="E24936" s="129" t="s">
        <v>119</v>
      </c>
    </row>
    <row r="24937">
      <c r="A24937" s="129">
        <v>9.0</v>
      </c>
      <c r="B24937" s="129" t="s">
        <v>6362</v>
      </c>
      <c r="C24937" s="129" t="s">
        <v>6363</v>
      </c>
      <c r="D24937" s="129">
        <v>28.0</v>
      </c>
      <c r="E24937" s="129" t="s">
        <v>119</v>
      </c>
    </row>
    <row r="24938">
      <c r="A24938" s="129">
        <v>9.0</v>
      </c>
      <c r="B24938" s="129" t="s">
        <v>315</v>
      </c>
      <c r="C24938" s="129" t="s">
        <v>316</v>
      </c>
      <c r="D24938" s="129">
        <v>56.0</v>
      </c>
      <c r="E24938" s="129" t="s">
        <v>132</v>
      </c>
    </row>
    <row r="24939">
      <c r="A24939" s="129">
        <v>9.0</v>
      </c>
      <c r="B24939" s="129" t="s">
        <v>6364</v>
      </c>
      <c r="C24939" s="129" t="s">
        <v>6365</v>
      </c>
      <c r="D24939" s="129">
        <v>34.0</v>
      </c>
      <c r="E24939" s="129" t="s">
        <v>132</v>
      </c>
    </row>
    <row r="24940">
      <c r="A24940" s="129">
        <v>9.0</v>
      </c>
      <c r="B24940" s="129" t="s">
        <v>6366</v>
      </c>
      <c r="C24940" s="129" t="s">
        <v>6367</v>
      </c>
      <c r="D24940" s="129">
        <v>38.0</v>
      </c>
      <c r="E24940" s="129" t="s">
        <v>119</v>
      </c>
    </row>
    <row r="24941">
      <c r="A24941" s="129">
        <v>9.0</v>
      </c>
      <c r="B24941" s="129" t="s">
        <v>317</v>
      </c>
      <c r="C24941" s="129" t="s">
        <v>318</v>
      </c>
      <c r="D24941" s="129">
        <v>65.0</v>
      </c>
      <c r="E24941" s="129" t="s">
        <v>132</v>
      </c>
    </row>
    <row r="24942">
      <c r="A24942" s="129">
        <v>9.0</v>
      </c>
      <c r="B24942" s="129" t="s">
        <v>8386</v>
      </c>
      <c r="C24942" s="129" t="s">
        <v>8387</v>
      </c>
      <c r="D24942" s="129">
        <v>20.0</v>
      </c>
      <c r="E24942" s="129" t="s">
        <v>132</v>
      </c>
    </row>
    <row r="24943">
      <c r="A24943" s="129">
        <v>9.0</v>
      </c>
      <c r="B24943" s="129" t="s">
        <v>319</v>
      </c>
      <c r="C24943" s="129" t="s">
        <v>320</v>
      </c>
      <c r="D24943" s="129">
        <v>57.0</v>
      </c>
      <c r="E24943" s="129" t="s">
        <v>119</v>
      </c>
    </row>
    <row r="24944">
      <c r="A24944" s="129">
        <v>9.0</v>
      </c>
      <c r="B24944" s="129" t="s">
        <v>321</v>
      </c>
      <c r="C24944" s="129" t="s">
        <v>322</v>
      </c>
      <c r="D24944" s="129">
        <v>69.0</v>
      </c>
      <c r="E24944" s="129" t="s">
        <v>119</v>
      </c>
    </row>
    <row r="24945">
      <c r="A24945" s="129">
        <v>9.0</v>
      </c>
      <c r="B24945" s="129" t="s">
        <v>323</v>
      </c>
      <c r="C24945" s="129" t="s">
        <v>324</v>
      </c>
      <c r="D24945" s="129">
        <v>45.0</v>
      </c>
      <c r="E24945" s="129" t="s">
        <v>119</v>
      </c>
    </row>
    <row r="24946">
      <c r="A24946" s="129">
        <v>9.0</v>
      </c>
      <c r="B24946" s="129" t="s">
        <v>325</v>
      </c>
      <c r="C24946" s="129" t="s">
        <v>326</v>
      </c>
      <c r="D24946" s="129">
        <v>38.0</v>
      </c>
      <c r="E24946" s="129" t="s">
        <v>132</v>
      </c>
    </row>
    <row r="24947">
      <c r="A24947" s="129">
        <v>9.0</v>
      </c>
      <c r="B24947" s="129" t="s">
        <v>327</v>
      </c>
      <c r="C24947" s="129" t="s">
        <v>328</v>
      </c>
      <c r="D24947" s="129">
        <v>59.0</v>
      </c>
      <c r="E24947" s="129" t="s">
        <v>119</v>
      </c>
    </row>
    <row r="24948">
      <c r="A24948" s="129">
        <v>9.0</v>
      </c>
      <c r="B24948" s="129" t="s">
        <v>8166</v>
      </c>
      <c r="C24948" s="129" t="s">
        <v>8167</v>
      </c>
      <c r="D24948" s="129">
        <v>20.0</v>
      </c>
      <c r="E24948" s="129" t="s">
        <v>119</v>
      </c>
    </row>
    <row r="24949">
      <c r="A24949" s="129">
        <v>9.0</v>
      </c>
      <c r="B24949" s="129" t="s">
        <v>329</v>
      </c>
      <c r="C24949" s="129" t="s">
        <v>330</v>
      </c>
      <c r="D24949" s="129">
        <v>49.0</v>
      </c>
      <c r="E24949" s="129" t="s">
        <v>132</v>
      </c>
    </row>
    <row r="24950">
      <c r="A24950" s="129">
        <v>9.0</v>
      </c>
      <c r="B24950" s="129" t="s">
        <v>331</v>
      </c>
      <c r="C24950" s="129" t="s">
        <v>332</v>
      </c>
      <c r="D24950" s="129">
        <v>57.0</v>
      </c>
      <c r="E24950" s="129" t="s">
        <v>132</v>
      </c>
    </row>
    <row r="24951">
      <c r="A24951" s="129">
        <v>9.0</v>
      </c>
      <c r="B24951" s="129" t="s">
        <v>333</v>
      </c>
      <c r="C24951" s="129" t="s">
        <v>334</v>
      </c>
      <c r="D24951" s="129">
        <v>43.0</v>
      </c>
      <c r="E24951" s="129" t="s">
        <v>119</v>
      </c>
    </row>
    <row r="24952">
      <c r="A24952" s="129">
        <v>9.0</v>
      </c>
      <c r="B24952" s="129" t="s">
        <v>335</v>
      </c>
      <c r="C24952" s="129" t="s">
        <v>336</v>
      </c>
      <c r="D24952" s="129">
        <v>53.0</v>
      </c>
      <c r="E24952" s="129" t="s">
        <v>132</v>
      </c>
    </row>
    <row r="24953">
      <c r="A24953" s="129">
        <v>9.0</v>
      </c>
      <c r="B24953" s="129" t="s">
        <v>337</v>
      </c>
      <c r="C24953" s="129" t="s">
        <v>338</v>
      </c>
      <c r="D24953" s="129">
        <v>59.0</v>
      </c>
      <c r="E24953" s="129" t="s">
        <v>132</v>
      </c>
    </row>
    <row r="24954">
      <c r="A24954" s="129">
        <v>9.0</v>
      </c>
      <c r="B24954" s="129" t="s">
        <v>8168</v>
      </c>
      <c r="C24954" s="129" t="s">
        <v>8169</v>
      </c>
      <c r="D24954" s="129">
        <v>59.0</v>
      </c>
      <c r="E24954" s="129" t="s">
        <v>119</v>
      </c>
    </row>
    <row r="24955">
      <c r="A24955" s="129">
        <v>9.0</v>
      </c>
      <c r="B24955" s="129" t="s">
        <v>339</v>
      </c>
      <c r="C24955" s="129" t="s">
        <v>340</v>
      </c>
      <c r="D24955" s="129">
        <v>59.0</v>
      </c>
      <c r="E24955" s="129" t="s">
        <v>119</v>
      </c>
    </row>
    <row r="24956">
      <c r="A24956" s="129">
        <v>9.0</v>
      </c>
      <c r="B24956" s="129" t="s">
        <v>341</v>
      </c>
      <c r="C24956" s="129" t="s">
        <v>342</v>
      </c>
      <c r="D24956" s="129">
        <v>28.0</v>
      </c>
      <c r="E24956" s="129" t="s">
        <v>119</v>
      </c>
    </row>
    <row r="24957">
      <c r="A24957" s="129">
        <v>9.0</v>
      </c>
      <c r="B24957" s="129" t="s">
        <v>345</v>
      </c>
      <c r="C24957" s="129" t="s">
        <v>346</v>
      </c>
      <c r="D24957" s="129">
        <v>69.0</v>
      </c>
      <c r="E24957" s="129" t="s">
        <v>119</v>
      </c>
    </row>
    <row r="24958">
      <c r="A24958" s="129">
        <v>9.0</v>
      </c>
      <c r="B24958" s="129" t="s">
        <v>6368</v>
      </c>
      <c r="C24958" s="129" t="s">
        <v>6369</v>
      </c>
      <c r="D24958" s="129">
        <v>39.0</v>
      </c>
      <c r="E24958" s="129" t="s">
        <v>132</v>
      </c>
    </row>
    <row r="24959">
      <c r="A24959" s="129">
        <v>9.0</v>
      </c>
      <c r="B24959" s="129" t="s">
        <v>347</v>
      </c>
      <c r="C24959" s="129" t="s">
        <v>348</v>
      </c>
      <c r="D24959" s="129">
        <v>48.0</v>
      </c>
      <c r="E24959" s="129" t="s">
        <v>119</v>
      </c>
    </row>
    <row r="24960">
      <c r="A24960" s="129">
        <v>9.0</v>
      </c>
      <c r="B24960" s="129" t="s">
        <v>349</v>
      </c>
      <c r="C24960" s="129" t="s">
        <v>350</v>
      </c>
      <c r="D24960" s="129">
        <v>60.0</v>
      </c>
      <c r="E24960" s="129" t="s">
        <v>119</v>
      </c>
    </row>
    <row r="24961">
      <c r="A24961" s="129">
        <v>9.0</v>
      </c>
      <c r="B24961" s="129" t="s">
        <v>353</v>
      </c>
      <c r="C24961" s="129" t="s">
        <v>354</v>
      </c>
      <c r="D24961" s="129">
        <v>56.0</v>
      </c>
      <c r="E24961" s="129" t="s">
        <v>132</v>
      </c>
    </row>
    <row r="24962">
      <c r="A24962" s="129">
        <v>9.0</v>
      </c>
      <c r="B24962" s="129" t="s">
        <v>355</v>
      </c>
      <c r="C24962" s="129" t="s">
        <v>356</v>
      </c>
      <c r="D24962" s="129">
        <v>20.0</v>
      </c>
      <c r="E24962" s="129" t="s">
        <v>132</v>
      </c>
    </row>
    <row r="24963">
      <c r="A24963" s="129">
        <v>9.0</v>
      </c>
      <c r="B24963" s="129" t="s">
        <v>6372</v>
      </c>
      <c r="C24963" s="129" t="s">
        <v>6373</v>
      </c>
      <c r="D24963" s="129">
        <v>62.0</v>
      </c>
      <c r="E24963" s="129" t="s">
        <v>132</v>
      </c>
    </row>
    <row r="24964">
      <c r="A24964" s="129">
        <v>9.0</v>
      </c>
      <c r="B24964" s="129" t="s">
        <v>357</v>
      </c>
      <c r="C24964" s="129" t="s">
        <v>358</v>
      </c>
      <c r="D24964" s="129">
        <v>55.0</v>
      </c>
      <c r="E24964" s="129" t="s">
        <v>132</v>
      </c>
    </row>
    <row r="24965">
      <c r="A24965" s="129">
        <v>9.0</v>
      </c>
      <c r="B24965" s="129" t="s">
        <v>6374</v>
      </c>
      <c r="C24965" s="129" t="s">
        <v>6375</v>
      </c>
      <c r="D24965" s="129">
        <v>50.0</v>
      </c>
      <c r="E24965" s="129" t="s">
        <v>119</v>
      </c>
    </row>
    <row r="24966">
      <c r="A24966" s="129">
        <v>9.0</v>
      </c>
      <c r="B24966" s="129" t="s">
        <v>361</v>
      </c>
      <c r="C24966" s="129" t="s">
        <v>362</v>
      </c>
      <c r="D24966" s="129">
        <v>22.0</v>
      </c>
      <c r="E24966" s="129" t="s">
        <v>119</v>
      </c>
    </row>
    <row r="24967">
      <c r="A24967" s="129">
        <v>9.0</v>
      </c>
      <c r="B24967" s="129" t="s">
        <v>363</v>
      </c>
      <c r="C24967" s="129" t="s">
        <v>364</v>
      </c>
      <c r="D24967" s="129">
        <v>40.0</v>
      </c>
      <c r="E24967" s="129" t="s">
        <v>132</v>
      </c>
    </row>
    <row r="24968">
      <c r="A24968" s="129">
        <v>9.0</v>
      </c>
      <c r="B24968" s="129" t="s">
        <v>365</v>
      </c>
      <c r="C24968" s="129" t="s">
        <v>366</v>
      </c>
      <c r="D24968" s="129">
        <v>33.0</v>
      </c>
      <c r="E24968" s="129" t="s">
        <v>119</v>
      </c>
    </row>
    <row r="24969">
      <c r="A24969" s="129">
        <v>9.0</v>
      </c>
      <c r="B24969" s="129" t="s">
        <v>367</v>
      </c>
      <c r="C24969" s="129" t="s">
        <v>368</v>
      </c>
      <c r="D24969" s="129">
        <v>32.0</v>
      </c>
      <c r="E24969" s="129" t="s">
        <v>132</v>
      </c>
    </row>
    <row r="24970">
      <c r="A24970" s="129">
        <v>9.0</v>
      </c>
      <c r="B24970" s="129" t="s">
        <v>6376</v>
      </c>
      <c r="C24970" s="129" t="s">
        <v>6377</v>
      </c>
      <c r="D24970" s="129">
        <v>33.0</v>
      </c>
      <c r="E24970" s="129" t="s">
        <v>132</v>
      </c>
    </row>
    <row r="24971">
      <c r="A24971" s="129">
        <v>9.0</v>
      </c>
      <c r="B24971" s="129" t="s">
        <v>369</v>
      </c>
      <c r="C24971" s="129" t="s">
        <v>370</v>
      </c>
      <c r="D24971" s="129">
        <v>48.0</v>
      </c>
      <c r="E24971" s="129" t="s">
        <v>119</v>
      </c>
    </row>
    <row r="24972">
      <c r="A24972" s="129">
        <v>9.0</v>
      </c>
      <c r="B24972" s="129" t="s">
        <v>371</v>
      </c>
      <c r="C24972" s="129" t="s">
        <v>372</v>
      </c>
      <c r="D24972" s="129">
        <v>32.0</v>
      </c>
      <c r="E24972" s="129" t="s">
        <v>132</v>
      </c>
    </row>
    <row r="24973">
      <c r="A24973" s="129">
        <v>9.0</v>
      </c>
      <c r="B24973" s="129" t="s">
        <v>6378</v>
      </c>
      <c r="C24973" s="129" t="s">
        <v>6379</v>
      </c>
      <c r="D24973" s="129">
        <v>31.0</v>
      </c>
      <c r="E24973" s="129" t="s">
        <v>132</v>
      </c>
    </row>
    <row r="24974">
      <c r="A24974" s="129">
        <v>9.0</v>
      </c>
      <c r="B24974" s="129" t="s">
        <v>373</v>
      </c>
      <c r="C24974" s="129" t="s">
        <v>374</v>
      </c>
      <c r="D24974" s="129">
        <v>70.0</v>
      </c>
      <c r="E24974" s="129" t="s">
        <v>132</v>
      </c>
    </row>
    <row r="24975">
      <c r="A24975" s="129">
        <v>9.0</v>
      </c>
      <c r="B24975" s="129" t="s">
        <v>375</v>
      </c>
      <c r="C24975" s="129" t="s">
        <v>376</v>
      </c>
      <c r="D24975" s="129">
        <v>56.0</v>
      </c>
      <c r="E24975" s="129" t="s">
        <v>119</v>
      </c>
    </row>
    <row r="24976">
      <c r="A24976" s="129">
        <v>9.0</v>
      </c>
      <c r="B24976" s="129" t="s">
        <v>377</v>
      </c>
      <c r="C24976" s="129" t="s">
        <v>378</v>
      </c>
      <c r="D24976" s="129">
        <v>41.0</v>
      </c>
      <c r="E24976" s="129" t="s">
        <v>119</v>
      </c>
    </row>
    <row r="24977">
      <c r="A24977" s="129">
        <v>9.0</v>
      </c>
      <c r="B24977" s="129" t="s">
        <v>379</v>
      </c>
      <c r="C24977" s="129" t="s">
        <v>380</v>
      </c>
      <c r="D24977" s="129">
        <v>49.0</v>
      </c>
      <c r="E24977" s="129" t="s">
        <v>119</v>
      </c>
    </row>
    <row r="24978">
      <c r="A24978" s="129">
        <v>9.0</v>
      </c>
      <c r="B24978" s="129" t="s">
        <v>383</v>
      </c>
      <c r="C24978" s="129" t="s">
        <v>384</v>
      </c>
      <c r="D24978" s="129">
        <v>43.0</v>
      </c>
      <c r="E24978" s="129" t="s">
        <v>119</v>
      </c>
    </row>
    <row r="24979">
      <c r="A24979" s="129">
        <v>9.0</v>
      </c>
      <c r="B24979" s="129" t="s">
        <v>385</v>
      </c>
      <c r="C24979" s="129" t="s">
        <v>386</v>
      </c>
      <c r="D24979" s="129">
        <v>50.0</v>
      </c>
      <c r="E24979" s="129" t="s">
        <v>119</v>
      </c>
    </row>
    <row r="24980">
      <c r="A24980" s="129">
        <v>9.0</v>
      </c>
      <c r="B24980" s="129" t="s">
        <v>387</v>
      </c>
      <c r="C24980" s="129" t="s">
        <v>388</v>
      </c>
      <c r="D24980" s="129">
        <v>53.0</v>
      </c>
      <c r="E24980" s="129" t="s">
        <v>119</v>
      </c>
    </row>
    <row r="24981">
      <c r="A24981" s="129">
        <v>9.0</v>
      </c>
      <c r="B24981" s="129" t="s">
        <v>391</v>
      </c>
      <c r="C24981" s="129" t="s">
        <v>392</v>
      </c>
      <c r="D24981" s="129">
        <v>61.0</v>
      </c>
      <c r="E24981" s="129" t="s">
        <v>132</v>
      </c>
    </row>
    <row r="24982">
      <c r="A24982" s="129">
        <v>9.0</v>
      </c>
      <c r="B24982" s="129" t="s">
        <v>393</v>
      </c>
      <c r="C24982" s="129" t="s">
        <v>394</v>
      </c>
      <c r="D24982" s="129">
        <v>46.0</v>
      </c>
      <c r="E24982" s="129" t="s">
        <v>132</v>
      </c>
    </row>
    <row r="24983">
      <c r="A24983" s="129">
        <v>9.0</v>
      </c>
      <c r="B24983" s="129" t="s">
        <v>7706</v>
      </c>
      <c r="C24983" s="129" t="s">
        <v>7707</v>
      </c>
      <c r="D24983" s="129">
        <v>49.0</v>
      </c>
      <c r="E24983" s="129" t="s">
        <v>119</v>
      </c>
    </row>
    <row r="24984">
      <c r="A24984" s="129">
        <v>9.0</v>
      </c>
      <c r="B24984" s="129" t="s">
        <v>397</v>
      </c>
      <c r="C24984" s="129" t="s">
        <v>398</v>
      </c>
      <c r="D24984" s="129">
        <v>42.0</v>
      </c>
      <c r="E24984" s="129" t="s">
        <v>119</v>
      </c>
    </row>
    <row r="24985">
      <c r="A24985" s="129">
        <v>9.0</v>
      </c>
      <c r="B24985" s="129" t="s">
        <v>7710</v>
      </c>
      <c r="C24985" s="129" t="s">
        <v>7711</v>
      </c>
      <c r="D24985" s="129">
        <v>26.0</v>
      </c>
      <c r="E24985" s="129" t="s">
        <v>132</v>
      </c>
    </row>
    <row r="24986">
      <c r="A24986" s="129">
        <v>9.0</v>
      </c>
      <c r="B24986" s="129" t="s">
        <v>6384</v>
      </c>
      <c r="C24986" s="129" t="s">
        <v>6385</v>
      </c>
      <c r="D24986" s="129">
        <v>52.0</v>
      </c>
      <c r="E24986" s="129" t="s">
        <v>119</v>
      </c>
    </row>
    <row r="24987">
      <c r="A24987" s="129">
        <v>9.0</v>
      </c>
      <c r="B24987" s="129" t="s">
        <v>6386</v>
      </c>
      <c r="C24987" s="129" t="s">
        <v>6387</v>
      </c>
      <c r="D24987" s="129">
        <v>59.0</v>
      </c>
      <c r="E24987" s="129" t="s">
        <v>132</v>
      </c>
    </row>
    <row r="24988">
      <c r="A24988" s="129">
        <v>9.0</v>
      </c>
      <c r="B24988" s="129" t="s">
        <v>401</v>
      </c>
      <c r="C24988" s="129" t="s">
        <v>402</v>
      </c>
      <c r="D24988" s="129">
        <v>42.0</v>
      </c>
      <c r="E24988" s="129" t="s">
        <v>119</v>
      </c>
    </row>
    <row r="24989">
      <c r="A24989" s="129">
        <v>9.0</v>
      </c>
      <c r="B24989" s="129" t="s">
        <v>403</v>
      </c>
      <c r="C24989" s="129" t="s">
        <v>404</v>
      </c>
      <c r="D24989" s="129">
        <v>59.0</v>
      </c>
      <c r="E24989" s="129" t="s">
        <v>132</v>
      </c>
    </row>
    <row r="24990">
      <c r="A24990" s="129">
        <v>9.0</v>
      </c>
      <c r="B24990" s="129" t="s">
        <v>405</v>
      </c>
      <c r="C24990" s="129" t="s">
        <v>406</v>
      </c>
      <c r="D24990" s="129">
        <v>43.0</v>
      </c>
      <c r="E24990" s="129" t="s">
        <v>119</v>
      </c>
    </row>
    <row r="24991">
      <c r="A24991" s="129">
        <v>9.0</v>
      </c>
      <c r="B24991" s="129" t="s">
        <v>6388</v>
      </c>
      <c r="C24991" s="129" t="s">
        <v>6389</v>
      </c>
      <c r="D24991" s="129">
        <v>64.0</v>
      </c>
      <c r="E24991" s="129" t="s">
        <v>132</v>
      </c>
    </row>
    <row r="24992">
      <c r="A24992" s="129">
        <v>9.0</v>
      </c>
      <c r="B24992" s="129" t="s">
        <v>409</v>
      </c>
      <c r="C24992" s="129" t="s">
        <v>410</v>
      </c>
      <c r="D24992" s="129">
        <v>37.0</v>
      </c>
      <c r="E24992" s="129" t="s">
        <v>132</v>
      </c>
    </row>
    <row r="24993">
      <c r="A24993" s="129">
        <v>9.0</v>
      </c>
      <c r="B24993" s="129" t="s">
        <v>411</v>
      </c>
      <c r="C24993" s="129" t="s">
        <v>412</v>
      </c>
      <c r="D24993" s="129">
        <v>20.0</v>
      </c>
      <c r="E24993" s="129" t="s">
        <v>132</v>
      </c>
    </row>
    <row r="24994">
      <c r="A24994" s="129">
        <v>9.0</v>
      </c>
      <c r="B24994" s="129" t="s">
        <v>413</v>
      </c>
      <c r="C24994" s="129" t="s">
        <v>414</v>
      </c>
      <c r="D24994" s="129">
        <v>36.0</v>
      </c>
      <c r="E24994" s="129" t="s">
        <v>132</v>
      </c>
    </row>
    <row r="24995">
      <c r="A24995" s="129">
        <v>9.0</v>
      </c>
      <c r="B24995" s="129" t="s">
        <v>8540</v>
      </c>
      <c r="C24995" s="129" t="s">
        <v>8541</v>
      </c>
      <c r="D24995" s="129">
        <v>34.0</v>
      </c>
      <c r="E24995" s="129" t="s">
        <v>132</v>
      </c>
    </row>
    <row r="24996">
      <c r="A24996" s="129">
        <v>9.0</v>
      </c>
      <c r="B24996" s="129" t="s">
        <v>7714</v>
      </c>
      <c r="C24996" s="129" t="s">
        <v>7715</v>
      </c>
      <c r="D24996" s="129">
        <v>46.0</v>
      </c>
      <c r="E24996" s="129" t="s">
        <v>132</v>
      </c>
    </row>
    <row r="24997">
      <c r="A24997" s="129">
        <v>9.0</v>
      </c>
      <c r="B24997" s="129" t="s">
        <v>417</v>
      </c>
      <c r="C24997" s="129" t="s">
        <v>418</v>
      </c>
      <c r="D24997" s="129">
        <v>32.0</v>
      </c>
      <c r="E24997" s="129" t="s">
        <v>119</v>
      </c>
    </row>
    <row r="24998">
      <c r="A24998" s="129">
        <v>9.0</v>
      </c>
      <c r="B24998" s="129" t="s">
        <v>419</v>
      </c>
      <c r="C24998" s="129" t="s">
        <v>420</v>
      </c>
      <c r="D24998" s="129">
        <v>35.0</v>
      </c>
      <c r="E24998" s="129" t="s">
        <v>119</v>
      </c>
    </row>
    <row r="24999">
      <c r="A24999" s="129">
        <v>9.0</v>
      </c>
      <c r="B24999" s="129" t="s">
        <v>421</v>
      </c>
      <c r="C24999" s="129" t="s">
        <v>422</v>
      </c>
      <c r="D24999" s="129">
        <v>45.0</v>
      </c>
      <c r="E24999" s="129" t="s">
        <v>119</v>
      </c>
    </row>
    <row r="25000">
      <c r="A25000" s="129">
        <v>9.0</v>
      </c>
      <c r="B25000" s="129" t="s">
        <v>423</v>
      </c>
      <c r="C25000" s="129" t="s">
        <v>424</v>
      </c>
      <c r="D25000" s="129">
        <v>64.0</v>
      </c>
      <c r="E25000" s="129" t="s">
        <v>119</v>
      </c>
    </row>
    <row r="25001">
      <c r="A25001" s="129">
        <v>9.0</v>
      </c>
      <c r="B25001" s="129" t="s">
        <v>425</v>
      </c>
      <c r="C25001" s="129" t="s">
        <v>426</v>
      </c>
      <c r="D25001" s="129">
        <v>52.0</v>
      </c>
      <c r="E25001" s="129" t="s">
        <v>132</v>
      </c>
    </row>
    <row r="25002">
      <c r="A25002" s="129">
        <v>9.0</v>
      </c>
      <c r="B25002" s="129" t="s">
        <v>7716</v>
      </c>
      <c r="C25002" s="129" t="s">
        <v>7717</v>
      </c>
      <c r="D25002" s="129">
        <v>44.0</v>
      </c>
      <c r="E25002" s="129" t="s">
        <v>132</v>
      </c>
    </row>
    <row r="25003">
      <c r="A25003" s="129">
        <v>9.0</v>
      </c>
      <c r="B25003" s="129" t="s">
        <v>427</v>
      </c>
      <c r="C25003" s="129" t="s">
        <v>428</v>
      </c>
      <c r="D25003" s="129">
        <v>56.0</v>
      </c>
      <c r="E25003" s="129" t="s">
        <v>119</v>
      </c>
    </row>
    <row r="25004">
      <c r="A25004" s="129">
        <v>9.0</v>
      </c>
      <c r="B25004" s="129" t="s">
        <v>6396</v>
      </c>
      <c r="C25004" s="129" t="s">
        <v>6397</v>
      </c>
      <c r="D25004" s="129">
        <v>57.0</v>
      </c>
      <c r="E25004" s="129" t="s">
        <v>132</v>
      </c>
    </row>
    <row r="25005">
      <c r="A25005" s="129">
        <v>9.0</v>
      </c>
      <c r="B25005" s="129" t="s">
        <v>431</v>
      </c>
      <c r="C25005" s="129" t="s">
        <v>432</v>
      </c>
      <c r="D25005" s="129">
        <v>51.0</v>
      </c>
      <c r="E25005" s="129" t="s">
        <v>132</v>
      </c>
    </row>
    <row r="25006">
      <c r="A25006" s="129">
        <v>9.0</v>
      </c>
      <c r="B25006" s="129" t="s">
        <v>433</v>
      </c>
      <c r="C25006" s="129" t="s">
        <v>434</v>
      </c>
      <c r="D25006" s="129">
        <v>67.0</v>
      </c>
      <c r="E25006" s="129" t="s">
        <v>132</v>
      </c>
    </row>
    <row r="25007">
      <c r="A25007" s="129">
        <v>9.0</v>
      </c>
      <c r="B25007" s="129" t="s">
        <v>435</v>
      </c>
      <c r="C25007" s="129" t="s">
        <v>436</v>
      </c>
      <c r="D25007" s="129">
        <v>33.0</v>
      </c>
      <c r="E25007" s="129" t="s">
        <v>132</v>
      </c>
    </row>
    <row r="25008">
      <c r="A25008" s="129">
        <v>9.0</v>
      </c>
      <c r="B25008" s="129" t="s">
        <v>6398</v>
      </c>
      <c r="C25008" s="129" t="s">
        <v>6399</v>
      </c>
      <c r="D25008" s="129">
        <v>67.0</v>
      </c>
      <c r="E25008" s="129" t="s">
        <v>132</v>
      </c>
    </row>
    <row r="25009">
      <c r="A25009" s="129">
        <v>9.0</v>
      </c>
      <c r="B25009" s="129" t="s">
        <v>439</v>
      </c>
      <c r="C25009" s="129" t="s">
        <v>440</v>
      </c>
      <c r="D25009" s="129">
        <v>25.0</v>
      </c>
      <c r="E25009" s="129" t="s">
        <v>132</v>
      </c>
    </row>
    <row r="25010">
      <c r="A25010" s="129">
        <v>9.0</v>
      </c>
      <c r="B25010" s="129" t="s">
        <v>441</v>
      </c>
      <c r="C25010" s="129" t="s">
        <v>442</v>
      </c>
      <c r="D25010" s="129">
        <v>44.0</v>
      </c>
      <c r="E25010" s="129" t="s">
        <v>119</v>
      </c>
    </row>
    <row r="25011">
      <c r="A25011" s="129">
        <v>9.0</v>
      </c>
      <c r="B25011" s="129" t="s">
        <v>443</v>
      </c>
      <c r="C25011" s="129" t="s">
        <v>444</v>
      </c>
      <c r="D25011" s="129">
        <v>23.0</v>
      </c>
      <c r="E25011" s="129" t="s">
        <v>132</v>
      </c>
    </row>
    <row r="25012">
      <c r="A25012" s="129">
        <v>9.0</v>
      </c>
      <c r="B25012" s="129" t="s">
        <v>445</v>
      </c>
      <c r="C25012" s="129" t="s">
        <v>446</v>
      </c>
      <c r="D25012" s="129">
        <v>67.0</v>
      </c>
      <c r="E25012" s="129" t="s">
        <v>132</v>
      </c>
    </row>
    <row r="25013">
      <c r="A25013" s="129">
        <v>9.0</v>
      </c>
      <c r="B25013" s="129" t="s">
        <v>447</v>
      </c>
      <c r="C25013" s="129" t="s">
        <v>448</v>
      </c>
      <c r="D25013" s="129">
        <v>30.0</v>
      </c>
      <c r="E25013" s="129" t="s">
        <v>132</v>
      </c>
    </row>
    <row r="25014">
      <c r="A25014" s="129">
        <v>9.0</v>
      </c>
      <c r="B25014" s="129" t="s">
        <v>449</v>
      </c>
      <c r="C25014" s="129" t="s">
        <v>450</v>
      </c>
      <c r="D25014" s="129">
        <v>65.0</v>
      </c>
      <c r="E25014" s="129" t="s">
        <v>132</v>
      </c>
    </row>
    <row r="25015">
      <c r="A25015" s="129">
        <v>9.0</v>
      </c>
      <c r="B25015" s="129" t="s">
        <v>451</v>
      </c>
      <c r="C25015" s="129" t="s">
        <v>452</v>
      </c>
      <c r="D25015" s="129">
        <v>55.0</v>
      </c>
      <c r="E25015" s="129" t="s">
        <v>132</v>
      </c>
    </row>
    <row r="25016">
      <c r="A25016" s="129">
        <v>9.0</v>
      </c>
      <c r="B25016" s="129" t="s">
        <v>6402</v>
      </c>
      <c r="C25016" s="129" t="s">
        <v>6403</v>
      </c>
      <c r="D25016" s="129">
        <v>32.0</v>
      </c>
      <c r="E25016" s="129" t="s">
        <v>132</v>
      </c>
    </row>
    <row r="25017">
      <c r="A25017" s="129">
        <v>9.0</v>
      </c>
      <c r="B25017" s="129" t="s">
        <v>453</v>
      </c>
      <c r="C25017" s="129" t="s">
        <v>454</v>
      </c>
      <c r="D25017" s="129">
        <v>61.0</v>
      </c>
      <c r="E25017" s="129" t="s">
        <v>119</v>
      </c>
    </row>
    <row r="25018">
      <c r="A25018" s="129">
        <v>9.0</v>
      </c>
      <c r="B25018" s="129" t="s">
        <v>455</v>
      </c>
      <c r="C25018" s="129" t="s">
        <v>456</v>
      </c>
      <c r="D25018" s="129">
        <v>62.0</v>
      </c>
      <c r="E25018" s="129" t="s">
        <v>132</v>
      </c>
    </row>
    <row r="25019">
      <c r="A25019" s="129">
        <v>9.0</v>
      </c>
      <c r="B25019" s="129" t="s">
        <v>457</v>
      </c>
      <c r="C25019" s="129" t="s">
        <v>458</v>
      </c>
      <c r="D25019" s="129">
        <v>34.0</v>
      </c>
      <c r="E25019" s="129" t="s">
        <v>132</v>
      </c>
    </row>
    <row r="25020">
      <c r="A25020" s="129">
        <v>9.0</v>
      </c>
      <c r="B25020" s="129" t="s">
        <v>6404</v>
      </c>
      <c r="C25020" s="129" t="s">
        <v>6405</v>
      </c>
      <c r="D25020" s="129">
        <v>65.0</v>
      </c>
      <c r="E25020" s="129" t="s">
        <v>119</v>
      </c>
    </row>
    <row r="25021">
      <c r="A25021" s="129">
        <v>9.0</v>
      </c>
      <c r="B25021" s="129" t="s">
        <v>459</v>
      </c>
      <c r="C25021" s="129" t="s">
        <v>460</v>
      </c>
      <c r="D25021" s="129">
        <v>55.0</v>
      </c>
      <c r="E25021" s="129" t="s">
        <v>132</v>
      </c>
    </row>
    <row r="25022">
      <c r="A25022" s="129">
        <v>9.0</v>
      </c>
      <c r="B25022" s="129" t="s">
        <v>6406</v>
      </c>
      <c r="C25022" s="129" t="s">
        <v>6407</v>
      </c>
      <c r="D25022" s="129">
        <v>52.0</v>
      </c>
      <c r="E25022" s="129" t="s">
        <v>132</v>
      </c>
    </row>
    <row r="25023">
      <c r="A25023" s="129">
        <v>9.0</v>
      </c>
      <c r="B25023" s="129" t="s">
        <v>463</v>
      </c>
      <c r="C25023" s="129" t="s">
        <v>464</v>
      </c>
      <c r="D25023" s="129">
        <v>70.0</v>
      </c>
      <c r="E25023" s="129" t="s">
        <v>132</v>
      </c>
    </row>
    <row r="25024">
      <c r="A25024" s="129">
        <v>9.0</v>
      </c>
      <c r="B25024" s="129" t="s">
        <v>465</v>
      </c>
      <c r="C25024" s="129" t="s">
        <v>466</v>
      </c>
      <c r="D25024" s="129">
        <v>64.0</v>
      </c>
      <c r="E25024" s="129" t="s">
        <v>132</v>
      </c>
    </row>
    <row r="25025">
      <c r="A25025" s="129">
        <v>9.0</v>
      </c>
      <c r="B25025" s="129" t="s">
        <v>467</v>
      </c>
      <c r="C25025" s="129" t="s">
        <v>468</v>
      </c>
      <c r="D25025" s="129">
        <v>70.0</v>
      </c>
      <c r="E25025" s="129" t="s">
        <v>119</v>
      </c>
    </row>
    <row r="25026">
      <c r="A25026" s="129">
        <v>9.0</v>
      </c>
      <c r="B25026" s="129" t="s">
        <v>469</v>
      </c>
      <c r="C25026" s="129" t="s">
        <v>470</v>
      </c>
      <c r="D25026" s="129">
        <v>66.0</v>
      </c>
      <c r="E25026" s="129" t="s">
        <v>132</v>
      </c>
    </row>
    <row r="25027">
      <c r="A25027" s="129">
        <v>9.0</v>
      </c>
      <c r="B25027" s="129" t="s">
        <v>471</v>
      </c>
      <c r="C25027" s="129" t="s">
        <v>472</v>
      </c>
      <c r="D25027" s="129">
        <v>58.0</v>
      </c>
      <c r="E25027" s="129" t="s">
        <v>119</v>
      </c>
    </row>
    <row r="25028">
      <c r="A25028" s="129">
        <v>9.0</v>
      </c>
      <c r="B25028" s="129" t="s">
        <v>473</v>
      </c>
      <c r="C25028" s="129" t="s">
        <v>474</v>
      </c>
      <c r="D25028" s="129">
        <v>56.0</v>
      </c>
      <c r="E25028" s="129" t="s">
        <v>119</v>
      </c>
    </row>
    <row r="25029">
      <c r="A25029" s="129">
        <v>9.0</v>
      </c>
      <c r="B25029" s="129" t="s">
        <v>475</v>
      </c>
      <c r="C25029" s="129" t="s">
        <v>476</v>
      </c>
      <c r="D25029" s="129">
        <v>68.0</v>
      </c>
      <c r="E25029" s="129" t="s">
        <v>119</v>
      </c>
    </row>
    <row r="25030">
      <c r="A25030" s="129">
        <v>9.0</v>
      </c>
      <c r="B25030" s="129" t="s">
        <v>477</v>
      </c>
      <c r="C25030" s="129" t="s">
        <v>478</v>
      </c>
      <c r="D25030" s="129">
        <v>53.0</v>
      </c>
      <c r="E25030" s="129" t="s">
        <v>132</v>
      </c>
    </row>
    <row r="25031">
      <c r="A25031" s="129">
        <v>9.0</v>
      </c>
      <c r="B25031" s="129" t="s">
        <v>479</v>
      </c>
      <c r="C25031" s="129" t="s">
        <v>480</v>
      </c>
      <c r="D25031" s="129">
        <v>54.0</v>
      </c>
      <c r="E25031" s="129" t="s">
        <v>119</v>
      </c>
    </row>
    <row r="25032">
      <c r="A25032" s="129">
        <v>9.0</v>
      </c>
      <c r="B25032" s="129" t="s">
        <v>481</v>
      </c>
      <c r="C25032" s="129" t="s">
        <v>482</v>
      </c>
      <c r="D25032" s="129">
        <v>23.0</v>
      </c>
      <c r="E25032" s="129" t="s">
        <v>132</v>
      </c>
    </row>
    <row r="25033">
      <c r="A25033" s="129">
        <v>9.0</v>
      </c>
      <c r="B25033" s="129" t="s">
        <v>6408</v>
      </c>
      <c r="C25033" s="129" t="s">
        <v>6409</v>
      </c>
      <c r="D25033" s="129">
        <v>46.0</v>
      </c>
      <c r="E25033" s="129" t="s">
        <v>132</v>
      </c>
    </row>
    <row r="25034">
      <c r="A25034" s="129">
        <v>9.0</v>
      </c>
      <c r="B25034" s="129" t="s">
        <v>485</v>
      </c>
      <c r="C25034" s="129" t="s">
        <v>486</v>
      </c>
      <c r="D25034" s="129">
        <v>28.0</v>
      </c>
      <c r="E25034" s="129" t="s">
        <v>119</v>
      </c>
    </row>
    <row r="25035">
      <c r="A25035" s="129">
        <v>9.0</v>
      </c>
      <c r="B25035" s="129" t="s">
        <v>8390</v>
      </c>
      <c r="C25035" s="129" t="s">
        <v>8391</v>
      </c>
      <c r="D25035" s="129">
        <v>36.0</v>
      </c>
      <c r="E25035" s="129" t="s">
        <v>119</v>
      </c>
    </row>
    <row r="25036">
      <c r="A25036" s="129">
        <v>9.0</v>
      </c>
      <c r="B25036" s="129" t="s">
        <v>6410</v>
      </c>
      <c r="C25036" s="129" t="s">
        <v>6411</v>
      </c>
      <c r="D25036" s="129">
        <v>60.0</v>
      </c>
      <c r="E25036" s="129" t="s">
        <v>132</v>
      </c>
    </row>
    <row r="25037">
      <c r="A25037" s="129">
        <v>9.0</v>
      </c>
      <c r="B25037" s="129" t="s">
        <v>6412</v>
      </c>
      <c r="C25037" s="129" t="s">
        <v>6413</v>
      </c>
      <c r="D25037" s="129">
        <v>57.0</v>
      </c>
      <c r="E25037" s="129" t="s">
        <v>132</v>
      </c>
    </row>
    <row r="25038">
      <c r="A25038" s="129">
        <v>9.0</v>
      </c>
      <c r="B25038" s="129" t="s">
        <v>487</v>
      </c>
      <c r="C25038" s="129" t="s">
        <v>488</v>
      </c>
      <c r="D25038" s="129">
        <v>33.0</v>
      </c>
      <c r="E25038" s="129" t="s">
        <v>132</v>
      </c>
    </row>
    <row r="25039">
      <c r="A25039" s="129">
        <v>9.0</v>
      </c>
      <c r="B25039" s="129" t="s">
        <v>489</v>
      </c>
      <c r="C25039" s="129" t="s">
        <v>490</v>
      </c>
      <c r="D25039" s="129">
        <v>67.0</v>
      </c>
      <c r="E25039" s="129" t="s">
        <v>119</v>
      </c>
    </row>
    <row r="25040">
      <c r="A25040" s="129">
        <v>9.0</v>
      </c>
      <c r="B25040" s="129" t="s">
        <v>491</v>
      </c>
      <c r="C25040" s="129" t="s">
        <v>492</v>
      </c>
      <c r="D25040" s="129">
        <v>44.0</v>
      </c>
      <c r="E25040" s="129" t="s">
        <v>119</v>
      </c>
    </row>
    <row r="25041">
      <c r="A25041" s="129">
        <v>9.0</v>
      </c>
      <c r="B25041" s="129" t="s">
        <v>493</v>
      </c>
      <c r="C25041" s="129" t="s">
        <v>494</v>
      </c>
      <c r="D25041" s="129">
        <v>49.0</v>
      </c>
      <c r="E25041" s="129" t="s">
        <v>132</v>
      </c>
    </row>
    <row r="25042">
      <c r="A25042" s="129">
        <v>9.0</v>
      </c>
      <c r="B25042" s="129" t="s">
        <v>495</v>
      </c>
      <c r="C25042" s="129" t="s">
        <v>496</v>
      </c>
      <c r="D25042" s="129">
        <v>55.0</v>
      </c>
      <c r="E25042" s="129" t="s">
        <v>119</v>
      </c>
    </row>
    <row r="25043">
      <c r="A25043" s="129">
        <v>9.0</v>
      </c>
      <c r="B25043" s="129" t="s">
        <v>497</v>
      </c>
      <c r="C25043" s="129" t="s">
        <v>498</v>
      </c>
      <c r="D25043" s="129">
        <v>43.0</v>
      </c>
      <c r="E25043" s="129" t="s">
        <v>119</v>
      </c>
    </row>
    <row r="25044">
      <c r="A25044" s="129">
        <v>9.0</v>
      </c>
      <c r="B25044" s="129" t="s">
        <v>501</v>
      </c>
      <c r="C25044" s="129" t="s">
        <v>502</v>
      </c>
      <c r="D25044" s="129">
        <v>48.0</v>
      </c>
      <c r="E25044" s="129" t="s">
        <v>132</v>
      </c>
    </row>
    <row r="25045">
      <c r="A25045" s="129">
        <v>9.0</v>
      </c>
      <c r="B25045" s="129" t="s">
        <v>8392</v>
      </c>
      <c r="C25045" s="129" t="s">
        <v>8393</v>
      </c>
      <c r="D25045" s="129">
        <v>37.0</v>
      </c>
      <c r="E25045" s="129" t="s">
        <v>132</v>
      </c>
    </row>
    <row r="25046">
      <c r="A25046" s="129">
        <v>9.0</v>
      </c>
      <c r="B25046" s="129" t="s">
        <v>509</v>
      </c>
      <c r="C25046" s="129" t="s">
        <v>510</v>
      </c>
      <c r="D25046" s="129">
        <v>35.0</v>
      </c>
      <c r="E25046" s="129" t="s">
        <v>132</v>
      </c>
    </row>
    <row r="25047">
      <c r="A25047" s="129">
        <v>9.0</v>
      </c>
      <c r="B25047" s="129" t="s">
        <v>6414</v>
      </c>
      <c r="C25047" s="129" t="s">
        <v>6415</v>
      </c>
      <c r="D25047" s="129">
        <v>36.0</v>
      </c>
      <c r="E25047" s="129" t="s">
        <v>119</v>
      </c>
    </row>
    <row r="25048">
      <c r="A25048" s="129">
        <v>9.0</v>
      </c>
      <c r="B25048" s="129" t="s">
        <v>511</v>
      </c>
      <c r="C25048" s="129" t="s">
        <v>512</v>
      </c>
      <c r="D25048" s="129">
        <v>59.0</v>
      </c>
      <c r="E25048" s="129" t="s">
        <v>132</v>
      </c>
    </row>
    <row r="25049">
      <c r="A25049" s="129">
        <v>9.0</v>
      </c>
      <c r="B25049" s="129" t="s">
        <v>8172</v>
      </c>
      <c r="C25049" s="129" t="s">
        <v>8173</v>
      </c>
      <c r="D25049" s="129">
        <v>50.0</v>
      </c>
      <c r="E25049" s="129" t="s">
        <v>132</v>
      </c>
    </row>
    <row r="25050">
      <c r="A25050" s="129">
        <v>9.0</v>
      </c>
      <c r="B25050" s="129" t="s">
        <v>513</v>
      </c>
      <c r="C25050" s="129" t="s">
        <v>514</v>
      </c>
      <c r="D25050" s="129">
        <v>45.0</v>
      </c>
      <c r="E25050" s="129" t="s">
        <v>119</v>
      </c>
    </row>
    <row r="25051">
      <c r="A25051" s="129">
        <v>9.0</v>
      </c>
      <c r="B25051" s="129" t="s">
        <v>6416</v>
      </c>
      <c r="C25051" s="129" t="s">
        <v>6417</v>
      </c>
      <c r="D25051" s="129">
        <v>25.0</v>
      </c>
      <c r="E25051" s="129" t="s">
        <v>119</v>
      </c>
    </row>
    <row r="25052">
      <c r="A25052" s="129">
        <v>9.0</v>
      </c>
      <c r="B25052" s="129" t="s">
        <v>6418</v>
      </c>
      <c r="C25052" s="129" t="s">
        <v>6419</v>
      </c>
      <c r="D25052" s="129">
        <v>42.0</v>
      </c>
      <c r="E25052" s="129" t="s">
        <v>132</v>
      </c>
    </row>
    <row r="25053">
      <c r="A25053" s="129">
        <v>9.0</v>
      </c>
      <c r="B25053" s="129" t="s">
        <v>6420</v>
      </c>
      <c r="C25053" s="129" t="s">
        <v>6421</v>
      </c>
      <c r="D25053" s="129">
        <v>67.0</v>
      </c>
      <c r="E25053" s="129" t="s">
        <v>119</v>
      </c>
    </row>
    <row r="25054">
      <c r="A25054" s="129">
        <v>9.0</v>
      </c>
      <c r="B25054" s="129" t="s">
        <v>515</v>
      </c>
      <c r="C25054" s="129" t="s">
        <v>516</v>
      </c>
      <c r="D25054" s="129">
        <v>42.0</v>
      </c>
      <c r="E25054" s="129" t="s">
        <v>132</v>
      </c>
    </row>
    <row r="25055">
      <c r="A25055" s="129">
        <v>9.0</v>
      </c>
      <c r="B25055" s="129" t="s">
        <v>8174</v>
      </c>
      <c r="C25055" s="129" t="s">
        <v>8175</v>
      </c>
      <c r="D25055" s="129">
        <v>20.0</v>
      </c>
      <c r="E25055" s="129" t="s">
        <v>119</v>
      </c>
    </row>
    <row r="25056">
      <c r="A25056" s="129">
        <v>9.0</v>
      </c>
      <c r="B25056" s="129" t="s">
        <v>517</v>
      </c>
      <c r="C25056" s="129" t="s">
        <v>518</v>
      </c>
      <c r="D25056" s="129">
        <v>48.0</v>
      </c>
      <c r="E25056" s="129" t="s">
        <v>132</v>
      </c>
    </row>
    <row r="25057">
      <c r="A25057" s="129">
        <v>9.0</v>
      </c>
      <c r="B25057" s="129" t="s">
        <v>521</v>
      </c>
      <c r="C25057" s="129" t="s">
        <v>522</v>
      </c>
      <c r="D25057" s="129">
        <v>59.0</v>
      </c>
      <c r="E25057" s="129" t="s">
        <v>132</v>
      </c>
    </row>
    <row r="25058">
      <c r="A25058" s="129">
        <v>9.0</v>
      </c>
      <c r="B25058" s="129" t="s">
        <v>523</v>
      </c>
      <c r="C25058" s="129" t="s">
        <v>524</v>
      </c>
      <c r="D25058" s="129">
        <v>47.0</v>
      </c>
      <c r="E25058" s="129" t="s">
        <v>119</v>
      </c>
    </row>
    <row r="25059">
      <c r="A25059" s="129">
        <v>9.0</v>
      </c>
      <c r="B25059" s="129" t="s">
        <v>6422</v>
      </c>
      <c r="C25059" s="129" t="s">
        <v>6423</v>
      </c>
      <c r="D25059" s="129">
        <v>32.0</v>
      </c>
      <c r="E25059" s="129" t="s">
        <v>119</v>
      </c>
    </row>
    <row r="25060">
      <c r="A25060" s="129">
        <v>9.0</v>
      </c>
      <c r="B25060" s="129" t="s">
        <v>527</v>
      </c>
      <c r="C25060" s="129" t="s">
        <v>528</v>
      </c>
      <c r="D25060" s="129">
        <v>60.0</v>
      </c>
      <c r="E25060" s="129" t="s">
        <v>132</v>
      </c>
    </row>
    <row r="25061">
      <c r="A25061" s="129">
        <v>9.0</v>
      </c>
      <c r="B25061" s="129" t="s">
        <v>529</v>
      </c>
      <c r="C25061" s="129" t="s">
        <v>530</v>
      </c>
      <c r="D25061" s="129">
        <v>34.0</v>
      </c>
      <c r="E25061" s="129" t="s">
        <v>132</v>
      </c>
    </row>
    <row r="25062">
      <c r="A25062" s="129">
        <v>9.0</v>
      </c>
      <c r="B25062" s="129" t="s">
        <v>533</v>
      </c>
      <c r="C25062" s="129" t="s">
        <v>534</v>
      </c>
      <c r="D25062" s="129">
        <v>48.0</v>
      </c>
      <c r="E25062" s="129" t="s">
        <v>132</v>
      </c>
    </row>
    <row r="25063">
      <c r="A25063" s="129">
        <v>9.0</v>
      </c>
      <c r="B25063" s="129" t="s">
        <v>6424</v>
      </c>
      <c r="C25063" s="129" t="s">
        <v>6425</v>
      </c>
      <c r="D25063" s="129">
        <v>40.0</v>
      </c>
      <c r="E25063" s="129" t="s">
        <v>132</v>
      </c>
    </row>
    <row r="25064">
      <c r="A25064" s="129">
        <v>9.0</v>
      </c>
      <c r="B25064" s="129" t="s">
        <v>535</v>
      </c>
      <c r="C25064" s="129" t="s">
        <v>536</v>
      </c>
      <c r="D25064" s="129">
        <v>33.0</v>
      </c>
      <c r="E25064" s="129" t="s">
        <v>132</v>
      </c>
    </row>
    <row r="25065">
      <c r="A25065" s="129">
        <v>9.0</v>
      </c>
      <c r="B25065" s="129" t="s">
        <v>537</v>
      </c>
      <c r="C25065" s="129" t="s">
        <v>538</v>
      </c>
      <c r="D25065" s="129">
        <v>33.0</v>
      </c>
      <c r="E25065" s="129" t="s">
        <v>132</v>
      </c>
    </row>
    <row r="25066">
      <c r="A25066" s="129">
        <v>9.0</v>
      </c>
      <c r="B25066" s="129" t="s">
        <v>541</v>
      </c>
      <c r="C25066" s="129" t="s">
        <v>542</v>
      </c>
      <c r="D25066" s="129">
        <v>37.0</v>
      </c>
      <c r="E25066" s="129" t="s">
        <v>119</v>
      </c>
    </row>
    <row r="25067">
      <c r="A25067" s="129">
        <v>9.0</v>
      </c>
      <c r="B25067" s="129" t="s">
        <v>543</v>
      </c>
      <c r="C25067" s="129" t="s">
        <v>544</v>
      </c>
      <c r="D25067" s="129">
        <v>50.0</v>
      </c>
      <c r="E25067" s="129" t="s">
        <v>119</v>
      </c>
    </row>
    <row r="25068">
      <c r="A25068" s="129">
        <v>9.0</v>
      </c>
      <c r="B25068" s="129" t="s">
        <v>6426</v>
      </c>
      <c r="C25068" s="129" t="s">
        <v>6427</v>
      </c>
      <c r="D25068" s="129">
        <v>36.0</v>
      </c>
      <c r="E25068" s="129" t="s">
        <v>132</v>
      </c>
    </row>
    <row r="25069">
      <c r="A25069" s="129">
        <v>9.0</v>
      </c>
      <c r="B25069" s="129" t="s">
        <v>6428</v>
      </c>
      <c r="C25069" s="129" t="s">
        <v>6429</v>
      </c>
      <c r="D25069" s="129">
        <v>24.0</v>
      </c>
      <c r="E25069" s="129" t="s">
        <v>132</v>
      </c>
    </row>
    <row r="25070">
      <c r="A25070" s="129">
        <v>9.0</v>
      </c>
      <c r="B25070" s="129" t="s">
        <v>547</v>
      </c>
      <c r="C25070" s="129" t="s">
        <v>548</v>
      </c>
      <c r="D25070" s="129">
        <v>47.0</v>
      </c>
      <c r="E25070" s="129" t="s">
        <v>119</v>
      </c>
    </row>
    <row r="25071">
      <c r="A25071" s="129">
        <v>9.0</v>
      </c>
      <c r="B25071" s="129" t="s">
        <v>549</v>
      </c>
      <c r="C25071" s="129" t="s">
        <v>550</v>
      </c>
      <c r="D25071" s="129">
        <v>43.0</v>
      </c>
      <c r="E25071" s="129" t="s">
        <v>119</v>
      </c>
    </row>
    <row r="25072">
      <c r="A25072" s="129">
        <v>9.0</v>
      </c>
      <c r="B25072" s="129" t="s">
        <v>551</v>
      </c>
      <c r="C25072" s="129" t="s">
        <v>552</v>
      </c>
      <c r="D25072" s="129">
        <v>22.0</v>
      </c>
      <c r="E25072" s="129" t="s">
        <v>132</v>
      </c>
    </row>
    <row r="25073">
      <c r="A25073" s="129">
        <v>9.0</v>
      </c>
      <c r="B25073" s="129" t="s">
        <v>553</v>
      </c>
      <c r="C25073" s="129" t="s">
        <v>554</v>
      </c>
      <c r="D25073" s="129">
        <v>49.0</v>
      </c>
      <c r="E25073" s="129" t="s">
        <v>132</v>
      </c>
    </row>
    <row r="25074">
      <c r="A25074" s="129">
        <v>9.0</v>
      </c>
      <c r="B25074" s="129" t="s">
        <v>555</v>
      </c>
      <c r="C25074" s="129" t="s">
        <v>556</v>
      </c>
      <c r="D25074" s="129">
        <v>28.0</v>
      </c>
      <c r="E25074" s="129" t="s">
        <v>132</v>
      </c>
    </row>
    <row r="25075">
      <c r="A25075" s="129">
        <v>9.0</v>
      </c>
      <c r="B25075" s="129" t="s">
        <v>557</v>
      </c>
      <c r="C25075" s="129" t="s">
        <v>558</v>
      </c>
      <c r="D25075" s="129">
        <v>22.0</v>
      </c>
      <c r="E25075" s="129" t="s">
        <v>119</v>
      </c>
    </row>
    <row r="25076">
      <c r="A25076" s="129">
        <v>9.0</v>
      </c>
      <c r="B25076" s="129" t="s">
        <v>559</v>
      </c>
      <c r="C25076" s="129" t="s">
        <v>560</v>
      </c>
      <c r="D25076" s="129">
        <v>70.0</v>
      </c>
      <c r="E25076" s="129" t="s">
        <v>132</v>
      </c>
    </row>
    <row r="25077">
      <c r="A25077" s="129">
        <v>9.0</v>
      </c>
      <c r="B25077" s="129" t="s">
        <v>7728</v>
      </c>
      <c r="C25077" s="129" t="s">
        <v>7729</v>
      </c>
      <c r="D25077" s="129">
        <v>20.0</v>
      </c>
      <c r="E25077" s="129" t="s">
        <v>119</v>
      </c>
    </row>
    <row r="25078">
      <c r="A25078" s="129">
        <v>9.0</v>
      </c>
      <c r="B25078" s="129" t="s">
        <v>561</v>
      </c>
      <c r="C25078" s="129" t="s">
        <v>562</v>
      </c>
      <c r="D25078" s="129">
        <v>57.0</v>
      </c>
      <c r="E25078" s="129" t="s">
        <v>132</v>
      </c>
    </row>
    <row r="25079">
      <c r="A25079" s="129">
        <v>9.0</v>
      </c>
      <c r="B25079" s="129" t="s">
        <v>563</v>
      </c>
      <c r="C25079" s="129" t="s">
        <v>564</v>
      </c>
      <c r="D25079" s="129">
        <v>30.0</v>
      </c>
      <c r="E25079" s="129" t="s">
        <v>119</v>
      </c>
    </row>
    <row r="25080">
      <c r="A25080" s="129">
        <v>9.0</v>
      </c>
      <c r="B25080" s="129" t="s">
        <v>565</v>
      </c>
      <c r="C25080" s="129" t="s">
        <v>566</v>
      </c>
      <c r="D25080" s="129">
        <v>70.0</v>
      </c>
      <c r="E25080" s="129" t="s">
        <v>132</v>
      </c>
    </row>
    <row r="25081">
      <c r="A25081" s="129">
        <v>9.0</v>
      </c>
      <c r="B25081" s="129" t="s">
        <v>6434</v>
      </c>
      <c r="C25081" s="129" t="s">
        <v>6435</v>
      </c>
      <c r="D25081" s="129">
        <v>45.0</v>
      </c>
      <c r="E25081" s="129" t="s">
        <v>132</v>
      </c>
    </row>
    <row r="25082">
      <c r="A25082" s="129">
        <v>9.0</v>
      </c>
      <c r="B25082" s="129" t="s">
        <v>571</v>
      </c>
      <c r="C25082" s="129" t="s">
        <v>572</v>
      </c>
      <c r="D25082" s="129">
        <v>58.0</v>
      </c>
      <c r="E25082" s="129" t="s">
        <v>119</v>
      </c>
    </row>
    <row r="25083">
      <c r="A25083" s="129">
        <v>9.0</v>
      </c>
      <c r="B25083" s="129" t="s">
        <v>575</v>
      </c>
      <c r="C25083" s="129" t="s">
        <v>576</v>
      </c>
      <c r="D25083" s="129">
        <v>50.0</v>
      </c>
      <c r="E25083" s="129" t="s">
        <v>132</v>
      </c>
    </row>
    <row r="25084">
      <c r="A25084" s="129">
        <v>9.0</v>
      </c>
      <c r="B25084" s="129" t="s">
        <v>579</v>
      </c>
      <c r="C25084" s="129" t="s">
        <v>580</v>
      </c>
      <c r="D25084" s="129">
        <v>28.0</v>
      </c>
      <c r="E25084" s="129" t="s">
        <v>132</v>
      </c>
    </row>
    <row r="25085">
      <c r="A25085" s="129">
        <v>9.0</v>
      </c>
      <c r="B25085" s="129" t="s">
        <v>581</v>
      </c>
      <c r="C25085" s="129" t="s">
        <v>582</v>
      </c>
      <c r="D25085" s="129">
        <v>28.0</v>
      </c>
      <c r="E25085" s="129" t="s">
        <v>132</v>
      </c>
    </row>
    <row r="25086">
      <c r="A25086" s="129">
        <v>9.0</v>
      </c>
      <c r="B25086" s="129" t="s">
        <v>585</v>
      </c>
      <c r="C25086" s="129" t="s">
        <v>586</v>
      </c>
      <c r="D25086" s="129">
        <v>55.0</v>
      </c>
      <c r="E25086" s="129" t="s">
        <v>119</v>
      </c>
    </row>
    <row r="25087">
      <c r="A25087" s="129">
        <v>9.0</v>
      </c>
      <c r="B25087" s="129" t="s">
        <v>6438</v>
      </c>
      <c r="C25087" s="129" t="s">
        <v>6439</v>
      </c>
      <c r="D25087" s="129">
        <v>23.0</v>
      </c>
      <c r="E25087" s="129" t="s">
        <v>132</v>
      </c>
    </row>
    <row r="25088">
      <c r="A25088" s="129">
        <v>9.0</v>
      </c>
      <c r="B25088" s="129" t="s">
        <v>6440</v>
      </c>
      <c r="C25088" s="129" t="s">
        <v>6441</v>
      </c>
      <c r="D25088" s="129">
        <v>38.0</v>
      </c>
      <c r="E25088" s="129" t="s">
        <v>132</v>
      </c>
    </row>
    <row r="25089">
      <c r="A25089" s="129">
        <v>9.0</v>
      </c>
      <c r="B25089" s="129" t="s">
        <v>587</v>
      </c>
      <c r="C25089" s="129" t="s">
        <v>588</v>
      </c>
      <c r="D25089" s="129">
        <v>68.0</v>
      </c>
      <c r="E25089" s="129" t="s">
        <v>132</v>
      </c>
    </row>
    <row r="25090">
      <c r="A25090" s="129">
        <v>9.0</v>
      </c>
      <c r="B25090" s="129" t="s">
        <v>589</v>
      </c>
      <c r="C25090" s="129" t="s">
        <v>590</v>
      </c>
      <c r="D25090" s="129">
        <v>48.0</v>
      </c>
      <c r="E25090" s="129" t="s">
        <v>119</v>
      </c>
    </row>
    <row r="25091">
      <c r="A25091" s="129">
        <v>9.0</v>
      </c>
      <c r="B25091" s="129" t="s">
        <v>591</v>
      </c>
      <c r="C25091" s="129" t="s">
        <v>592</v>
      </c>
      <c r="D25091" s="129">
        <v>35.0</v>
      </c>
      <c r="E25091" s="129" t="s">
        <v>132</v>
      </c>
    </row>
    <row r="25092">
      <c r="A25092" s="129">
        <v>9.0</v>
      </c>
      <c r="B25092" s="129" t="s">
        <v>6442</v>
      </c>
      <c r="C25092" s="129" t="s">
        <v>6443</v>
      </c>
      <c r="D25092" s="129">
        <v>31.0</v>
      </c>
      <c r="E25092" s="129" t="s">
        <v>132</v>
      </c>
    </row>
    <row r="25093">
      <c r="A25093" s="129">
        <v>9.0</v>
      </c>
      <c r="B25093" s="129" t="s">
        <v>7732</v>
      </c>
      <c r="C25093" s="129" t="s">
        <v>7733</v>
      </c>
      <c r="D25093" s="129">
        <v>25.0</v>
      </c>
      <c r="E25093" s="129" t="s">
        <v>119</v>
      </c>
    </row>
    <row r="25094">
      <c r="A25094" s="129">
        <v>9.0</v>
      </c>
      <c r="B25094" s="129" t="s">
        <v>593</v>
      </c>
      <c r="C25094" s="129" t="s">
        <v>594</v>
      </c>
      <c r="D25094" s="129">
        <v>69.0</v>
      </c>
      <c r="E25094" s="129" t="s">
        <v>119</v>
      </c>
    </row>
    <row r="25095">
      <c r="A25095" s="129">
        <v>9.0</v>
      </c>
      <c r="B25095" s="129" t="s">
        <v>597</v>
      </c>
      <c r="C25095" s="129" t="s">
        <v>598</v>
      </c>
      <c r="D25095" s="129">
        <v>30.0</v>
      </c>
      <c r="E25095" s="129" t="s">
        <v>132</v>
      </c>
    </row>
    <row r="25096">
      <c r="A25096" s="129">
        <v>9.0</v>
      </c>
      <c r="B25096" s="129" t="s">
        <v>6444</v>
      </c>
      <c r="C25096" s="129" t="s">
        <v>6445</v>
      </c>
      <c r="D25096" s="129">
        <v>59.0</v>
      </c>
      <c r="E25096" s="129" t="s">
        <v>132</v>
      </c>
    </row>
    <row r="25097">
      <c r="A25097" s="129">
        <v>9.0</v>
      </c>
      <c r="B25097" s="129" t="s">
        <v>603</v>
      </c>
      <c r="C25097" s="129" t="s">
        <v>604</v>
      </c>
      <c r="D25097" s="129">
        <v>53.0</v>
      </c>
      <c r="E25097" s="129" t="s">
        <v>132</v>
      </c>
    </row>
    <row r="25098">
      <c r="A25098" s="129">
        <v>9.0</v>
      </c>
      <c r="B25098" s="129" t="s">
        <v>605</v>
      </c>
      <c r="C25098" s="129" t="s">
        <v>606</v>
      </c>
      <c r="D25098" s="129">
        <v>40.0</v>
      </c>
      <c r="E25098" s="129" t="s">
        <v>119</v>
      </c>
    </row>
    <row r="25099">
      <c r="A25099" s="129">
        <v>9.0</v>
      </c>
      <c r="B25099" s="129" t="s">
        <v>609</v>
      </c>
      <c r="C25099" s="129" t="s">
        <v>610</v>
      </c>
      <c r="D25099" s="129">
        <v>63.0</v>
      </c>
      <c r="E25099" s="129" t="s">
        <v>132</v>
      </c>
    </row>
    <row r="25100">
      <c r="A25100" s="129">
        <v>9.0</v>
      </c>
      <c r="B25100" s="129" t="s">
        <v>6446</v>
      </c>
      <c r="C25100" s="129" t="s">
        <v>6447</v>
      </c>
      <c r="D25100" s="129">
        <v>34.0</v>
      </c>
      <c r="E25100" s="129" t="s">
        <v>132</v>
      </c>
    </row>
    <row r="25101">
      <c r="A25101" s="129">
        <v>9.0</v>
      </c>
      <c r="B25101" s="129" t="s">
        <v>6448</v>
      </c>
      <c r="C25101" s="129" t="s">
        <v>6449</v>
      </c>
      <c r="D25101" s="129">
        <v>45.0</v>
      </c>
      <c r="E25101" s="129" t="s">
        <v>119</v>
      </c>
    </row>
    <row r="25102">
      <c r="A25102" s="129">
        <v>9.0</v>
      </c>
      <c r="B25102" s="129" t="s">
        <v>613</v>
      </c>
      <c r="C25102" s="129" t="s">
        <v>614</v>
      </c>
      <c r="D25102" s="129">
        <v>53.0</v>
      </c>
      <c r="E25102" s="129" t="s">
        <v>132</v>
      </c>
    </row>
    <row r="25103">
      <c r="A25103" s="129">
        <v>9.0</v>
      </c>
      <c r="B25103" s="129" t="s">
        <v>615</v>
      </c>
      <c r="C25103" s="129" t="s">
        <v>616</v>
      </c>
      <c r="D25103" s="129">
        <v>63.0</v>
      </c>
      <c r="E25103" s="129" t="s">
        <v>132</v>
      </c>
    </row>
    <row r="25104">
      <c r="A25104" s="129">
        <v>9.0</v>
      </c>
      <c r="B25104" s="129" t="s">
        <v>617</v>
      </c>
      <c r="C25104" s="129" t="s">
        <v>618</v>
      </c>
      <c r="D25104" s="129">
        <v>56.0</v>
      </c>
      <c r="E25104" s="129" t="s">
        <v>132</v>
      </c>
    </row>
    <row r="25105">
      <c r="A25105" s="129">
        <v>9.0</v>
      </c>
      <c r="B25105" s="129" t="s">
        <v>619</v>
      </c>
      <c r="C25105" s="129" t="s">
        <v>620</v>
      </c>
      <c r="D25105" s="129">
        <v>67.0</v>
      </c>
      <c r="E25105" s="129" t="s">
        <v>132</v>
      </c>
    </row>
    <row r="25106">
      <c r="A25106" s="129">
        <v>9.0</v>
      </c>
      <c r="B25106" s="129" t="s">
        <v>621</v>
      </c>
      <c r="C25106" s="129" t="s">
        <v>622</v>
      </c>
      <c r="D25106" s="129">
        <v>51.0</v>
      </c>
      <c r="E25106" s="129" t="s">
        <v>132</v>
      </c>
    </row>
    <row r="25107">
      <c r="A25107" s="129">
        <v>9.0</v>
      </c>
      <c r="B25107" s="129" t="s">
        <v>623</v>
      </c>
      <c r="C25107" s="129" t="s">
        <v>624</v>
      </c>
      <c r="D25107" s="129">
        <v>24.0</v>
      </c>
      <c r="E25107" s="129" t="s">
        <v>132</v>
      </c>
    </row>
    <row r="25108">
      <c r="A25108" s="129">
        <v>9.0</v>
      </c>
      <c r="B25108" s="129" t="s">
        <v>627</v>
      </c>
      <c r="C25108" s="129" t="s">
        <v>628</v>
      </c>
      <c r="D25108" s="129">
        <v>43.0</v>
      </c>
      <c r="E25108" s="129" t="s">
        <v>132</v>
      </c>
    </row>
    <row r="25109">
      <c r="A25109" s="129">
        <v>9.0</v>
      </c>
      <c r="B25109" s="129" t="s">
        <v>631</v>
      </c>
      <c r="C25109" s="129" t="s">
        <v>632</v>
      </c>
      <c r="D25109" s="129">
        <v>48.0</v>
      </c>
      <c r="E25109" s="129" t="s">
        <v>119</v>
      </c>
    </row>
    <row r="25110">
      <c r="A25110" s="129">
        <v>9.0</v>
      </c>
      <c r="B25110" s="129" t="s">
        <v>633</v>
      </c>
      <c r="C25110" s="129" t="s">
        <v>634</v>
      </c>
      <c r="D25110" s="129">
        <v>58.0</v>
      </c>
      <c r="E25110" s="129" t="s">
        <v>119</v>
      </c>
    </row>
    <row r="25111">
      <c r="A25111" s="129">
        <v>9.0</v>
      </c>
      <c r="B25111" s="129" t="s">
        <v>635</v>
      </c>
      <c r="C25111" s="129" t="s">
        <v>636</v>
      </c>
      <c r="D25111" s="129">
        <v>70.0</v>
      </c>
      <c r="E25111" s="129" t="s">
        <v>132</v>
      </c>
    </row>
    <row r="25112">
      <c r="A25112" s="129">
        <v>9.0</v>
      </c>
      <c r="B25112" s="129" t="s">
        <v>637</v>
      </c>
      <c r="C25112" s="129" t="s">
        <v>638</v>
      </c>
      <c r="D25112" s="129">
        <v>50.0</v>
      </c>
      <c r="E25112" s="129" t="s">
        <v>119</v>
      </c>
    </row>
    <row r="25113">
      <c r="A25113" s="129">
        <v>9.0</v>
      </c>
      <c r="B25113" s="129" t="s">
        <v>639</v>
      </c>
      <c r="C25113" s="129" t="s">
        <v>640</v>
      </c>
      <c r="D25113" s="129">
        <v>29.0</v>
      </c>
      <c r="E25113" s="129" t="s">
        <v>132</v>
      </c>
    </row>
    <row r="25114">
      <c r="A25114" s="129">
        <v>9.0</v>
      </c>
      <c r="B25114" s="129" t="s">
        <v>643</v>
      </c>
      <c r="C25114" s="129" t="s">
        <v>644</v>
      </c>
      <c r="D25114" s="129">
        <v>41.0</v>
      </c>
      <c r="E25114" s="129" t="s">
        <v>132</v>
      </c>
    </row>
    <row r="25115">
      <c r="A25115" s="129">
        <v>9.0</v>
      </c>
      <c r="B25115" s="129" t="s">
        <v>7734</v>
      </c>
      <c r="C25115" s="129" t="s">
        <v>7735</v>
      </c>
      <c r="D25115" s="129">
        <v>48.0</v>
      </c>
      <c r="E25115" s="129" t="s">
        <v>132</v>
      </c>
    </row>
    <row r="25116">
      <c r="A25116" s="129">
        <v>9.0</v>
      </c>
      <c r="B25116" s="129" t="s">
        <v>653</v>
      </c>
      <c r="C25116" s="129" t="s">
        <v>654</v>
      </c>
      <c r="D25116" s="129">
        <v>65.0</v>
      </c>
      <c r="E25116" s="129" t="s">
        <v>132</v>
      </c>
    </row>
    <row r="25117">
      <c r="A25117" s="129">
        <v>9.0</v>
      </c>
      <c r="B25117" s="129" t="s">
        <v>655</v>
      </c>
      <c r="C25117" s="129" t="s">
        <v>656</v>
      </c>
      <c r="D25117" s="129">
        <v>28.0</v>
      </c>
      <c r="E25117" s="129" t="s">
        <v>132</v>
      </c>
    </row>
    <row r="25118">
      <c r="A25118" s="129">
        <v>9.0</v>
      </c>
      <c r="B25118" s="129" t="s">
        <v>659</v>
      </c>
      <c r="C25118" s="129" t="s">
        <v>660</v>
      </c>
      <c r="D25118" s="129">
        <v>37.0</v>
      </c>
      <c r="E25118" s="129" t="s">
        <v>132</v>
      </c>
    </row>
    <row r="25119">
      <c r="A25119" s="129">
        <v>9.0</v>
      </c>
      <c r="B25119" s="129" t="s">
        <v>661</v>
      </c>
      <c r="C25119" s="129" t="s">
        <v>662</v>
      </c>
      <c r="D25119" s="129">
        <v>56.0</v>
      </c>
      <c r="E25119" s="129" t="s">
        <v>132</v>
      </c>
    </row>
    <row r="25120">
      <c r="A25120" s="129">
        <v>9.0</v>
      </c>
      <c r="B25120" s="129" t="s">
        <v>663</v>
      </c>
      <c r="C25120" s="129" t="s">
        <v>664</v>
      </c>
      <c r="D25120" s="129">
        <v>37.0</v>
      </c>
      <c r="E25120" s="129" t="s">
        <v>132</v>
      </c>
    </row>
    <row r="25121">
      <c r="A25121" s="129">
        <v>9.0</v>
      </c>
      <c r="B25121" s="129" t="s">
        <v>665</v>
      </c>
      <c r="C25121" s="129" t="s">
        <v>666</v>
      </c>
      <c r="D25121" s="129">
        <v>47.0</v>
      </c>
      <c r="E25121" s="129" t="s">
        <v>119</v>
      </c>
    </row>
    <row r="25122">
      <c r="A25122" s="129">
        <v>9.0</v>
      </c>
      <c r="B25122" s="129" t="s">
        <v>6452</v>
      </c>
      <c r="C25122" s="129" t="s">
        <v>6453</v>
      </c>
      <c r="D25122" s="129">
        <v>20.0</v>
      </c>
      <c r="E25122" s="129" t="s">
        <v>119</v>
      </c>
    </row>
    <row r="25123">
      <c r="A25123" s="129">
        <v>9.0</v>
      </c>
      <c r="B25123" s="129" t="s">
        <v>667</v>
      </c>
      <c r="C25123" s="129" t="s">
        <v>668</v>
      </c>
      <c r="D25123" s="129">
        <v>20.0</v>
      </c>
      <c r="E25123" s="129" t="s">
        <v>132</v>
      </c>
    </row>
    <row r="25124">
      <c r="A25124" s="129">
        <v>9.0</v>
      </c>
      <c r="B25124" s="129" t="s">
        <v>669</v>
      </c>
      <c r="C25124" s="129" t="s">
        <v>670</v>
      </c>
      <c r="D25124" s="129">
        <v>58.0</v>
      </c>
      <c r="E25124" s="129" t="s">
        <v>119</v>
      </c>
    </row>
    <row r="25125">
      <c r="A25125" s="129">
        <v>9.0</v>
      </c>
      <c r="B25125" s="129" t="s">
        <v>6454</v>
      </c>
      <c r="C25125" s="129" t="s">
        <v>6455</v>
      </c>
      <c r="D25125" s="129">
        <v>57.0</v>
      </c>
      <c r="E25125" s="129" t="s">
        <v>132</v>
      </c>
    </row>
    <row r="25126">
      <c r="A25126" s="129">
        <v>9.0</v>
      </c>
      <c r="B25126" s="129" t="s">
        <v>671</v>
      </c>
      <c r="C25126" s="129" t="s">
        <v>672</v>
      </c>
      <c r="D25126" s="129">
        <v>26.0</v>
      </c>
      <c r="E25126" s="129" t="s">
        <v>119</v>
      </c>
    </row>
    <row r="25127">
      <c r="A25127" s="129">
        <v>9.0</v>
      </c>
      <c r="B25127" s="129" t="s">
        <v>673</v>
      </c>
      <c r="C25127" s="129" t="s">
        <v>674</v>
      </c>
      <c r="D25127" s="129">
        <v>20.0</v>
      </c>
      <c r="E25127" s="129" t="s">
        <v>132</v>
      </c>
    </row>
    <row r="25128">
      <c r="A25128" s="129">
        <v>9.0</v>
      </c>
      <c r="B25128" s="129" t="s">
        <v>6456</v>
      </c>
      <c r="C25128" s="129" t="s">
        <v>6457</v>
      </c>
      <c r="D25128" s="129">
        <v>54.0</v>
      </c>
      <c r="E25128" s="129" t="s">
        <v>132</v>
      </c>
    </row>
    <row r="25129">
      <c r="A25129" s="129">
        <v>9.0</v>
      </c>
      <c r="B25129" s="129" t="s">
        <v>677</v>
      </c>
      <c r="C25129" s="129" t="s">
        <v>678</v>
      </c>
      <c r="D25129" s="129">
        <v>41.0</v>
      </c>
      <c r="E25129" s="129" t="s">
        <v>132</v>
      </c>
    </row>
    <row r="25130">
      <c r="A25130" s="129">
        <v>9.0</v>
      </c>
      <c r="B25130" s="129" t="s">
        <v>679</v>
      </c>
      <c r="C25130" s="129" t="s">
        <v>680</v>
      </c>
      <c r="D25130" s="129">
        <v>52.0</v>
      </c>
      <c r="E25130" s="129" t="s">
        <v>119</v>
      </c>
    </row>
    <row r="25131">
      <c r="A25131" s="129">
        <v>9.0</v>
      </c>
      <c r="B25131" s="129" t="s">
        <v>685</v>
      </c>
      <c r="C25131" s="129" t="s">
        <v>686</v>
      </c>
      <c r="D25131" s="129">
        <v>27.0</v>
      </c>
      <c r="E25131" s="129" t="s">
        <v>132</v>
      </c>
    </row>
    <row r="25132">
      <c r="A25132" s="129">
        <v>9.0</v>
      </c>
      <c r="B25132" s="129" t="s">
        <v>687</v>
      </c>
      <c r="C25132" s="129" t="s">
        <v>688</v>
      </c>
      <c r="D25132" s="129">
        <v>38.0</v>
      </c>
      <c r="E25132" s="129" t="s">
        <v>119</v>
      </c>
    </row>
    <row r="25133">
      <c r="A25133" s="129">
        <v>9.0</v>
      </c>
      <c r="B25133" s="129" t="s">
        <v>689</v>
      </c>
      <c r="C25133" s="129" t="s">
        <v>690</v>
      </c>
      <c r="D25133" s="129">
        <v>44.0</v>
      </c>
      <c r="E25133" s="129" t="s">
        <v>132</v>
      </c>
    </row>
    <row r="25134">
      <c r="A25134" s="129">
        <v>9.0</v>
      </c>
      <c r="B25134" s="129" t="s">
        <v>691</v>
      </c>
      <c r="C25134" s="129" t="s">
        <v>692</v>
      </c>
      <c r="D25134" s="129">
        <v>43.0</v>
      </c>
      <c r="E25134" s="129" t="s">
        <v>119</v>
      </c>
    </row>
    <row r="25135">
      <c r="A25135" s="129">
        <v>9.0</v>
      </c>
      <c r="B25135" s="129" t="s">
        <v>693</v>
      </c>
      <c r="C25135" s="129" t="s">
        <v>694</v>
      </c>
      <c r="D25135" s="129">
        <v>32.0</v>
      </c>
      <c r="E25135" s="129" t="s">
        <v>119</v>
      </c>
    </row>
    <row r="25136">
      <c r="A25136" s="129">
        <v>9.0</v>
      </c>
      <c r="B25136" s="129" t="s">
        <v>695</v>
      </c>
      <c r="C25136" s="129" t="s">
        <v>696</v>
      </c>
      <c r="D25136" s="129">
        <v>41.0</v>
      </c>
      <c r="E25136" s="129" t="s">
        <v>119</v>
      </c>
    </row>
    <row r="25137">
      <c r="A25137" s="129">
        <v>9.0</v>
      </c>
      <c r="B25137" s="129" t="s">
        <v>6458</v>
      </c>
      <c r="C25137" s="129" t="s">
        <v>6459</v>
      </c>
      <c r="D25137" s="129">
        <v>53.0</v>
      </c>
      <c r="E25137" s="129" t="s">
        <v>132</v>
      </c>
    </row>
    <row r="25138">
      <c r="A25138" s="129">
        <v>9.0</v>
      </c>
      <c r="B25138" s="129" t="s">
        <v>699</v>
      </c>
      <c r="C25138" s="129" t="s">
        <v>700</v>
      </c>
      <c r="D25138" s="129">
        <v>49.0</v>
      </c>
      <c r="E25138" s="129" t="s">
        <v>119</v>
      </c>
    </row>
    <row r="25139">
      <c r="A25139" s="129">
        <v>9.0</v>
      </c>
      <c r="B25139" s="129" t="s">
        <v>6462</v>
      </c>
      <c r="C25139" s="129" t="s">
        <v>6463</v>
      </c>
      <c r="D25139" s="129">
        <v>65.0</v>
      </c>
      <c r="E25139" s="129" t="s">
        <v>132</v>
      </c>
    </row>
    <row r="25140">
      <c r="A25140" s="129">
        <v>9.0</v>
      </c>
      <c r="B25140" s="129" t="s">
        <v>6464</v>
      </c>
      <c r="C25140" s="129" t="s">
        <v>6465</v>
      </c>
      <c r="D25140" s="129">
        <v>47.0</v>
      </c>
      <c r="E25140" s="129" t="s">
        <v>119</v>
      </c>
    </row>
    <row r="25141">
      <c r="A25141" s="129">
        <v>9.0</v>
      </c>
      <c r="B25141" s="129" t="s">
        <v>701</v>
      </c>
      <c r="C25141" s="129" t="s">
        <v>702</v>
      </c>
      <c r="D25141" s="129">
        <v>37.0</v>
      </c>
      <c r="E25141" s="129" t="s">
        <v>132</v>
      </c>
    </row>
    <row r="25142">
      <c r="A25142" s="129">
        <v>9.0</v>
      </c>
      <c r="B25142" s="129" t="s">
        <v>703</v>
      </c>
      <c r="C25142" s="129" t="s">
        <v>704</v>
      </c>
      <c r="D25142" s="129">
        <v>43.0</v>
      </c>
      <c r="E25142" s="129" t="s">
        <v>132</v>
      </c>
    </row>
    <row r="25143">
      <c r="A25143" s="129">
        <v>9.0</v>
      </c>
      <c r="B25143" s="129" t="s">
        <v>705</v>
      </c>
      <c r="C25143" s="129" t="s">
        <v>706</v>
      </c>
      <c r="D25143" s="129">
        <v>56.0</v>
      </c>
      <c r="E25143" s="129" t="s">
        <v>119</v>
      </c>
    </row>
    <row r="25144">
      <c r="A25144" s="129">
        <v>9.0</v>
      </c>
      <c r="B25144" s="129" t="s">
        <v>7736</v>
      </c>
      <c r="C25144" s="129" t="s">
        <v>7737</v>
      </c>
      <c r="D25144" s="129">
        <v>30.0</v>
      </c>
      <c r="E25144" s="129" t="s">
        <v>119</v>
      </c>
    </row>
    <row r="25145">
      <c r="A25145" s="129">
        <v>9.0</v>
      </c>
      <c r="B25145" s="129" t="s">
        <v>709</v>
      </c>
      <c r="C25145" s="129" t="s">
        <v>710</v>
      </c>
      <c r="D25145" s="129">
        <v>31.0</v>
      </c>
      <c r="E25145" s="129" t="s">
        <v>132</v>
      </c>
    </row>
    <row r="25146">
      <c r="A25146" s="129">
        <v>9.0</v>
      </c>
      <c r="B25146" s="129" t="s">
        <v>711</v>
      </c>
      <c r="C25146" s="129" t="s">
        <v>712</v>
      </c>
      <c r="D25146" s="129">
        <v>51.0</v>
      </c>
      <c r="E25146" s="129" t="s">
        <v>132</v>
      </c>
    </row>
    <row r="25147">
      <c r="A25147" s="129">
        <v>9.0</v>
      </c>
      <c r="B25147" s="129" t="s">
        <v>713</v>
      </c>
      <c r="C25147" s="129" t="s">
        <v>714</v>
      </c>
      <c r="D25147" s="129">
        <v>32.0</v>
      </c>
      <c r="E25147" s="129" t="s">
        <v>132</v>
      </c>
    </row>
    <row r="25148">
      <c r="A25148" s="129">
        <v>9.0</v>
      </c>
      <c r="B25148" s="129" t="s">
        <v>715</v>
      </c>
      <c r="C25148" s="129" t="s">
        <v>716</v>
      </c>
      <c r="D25148" s="129">
        <v>54.0</v>
      </c>
      <c r="E25148" s="129" t="s">
        <v>119</v>
      </c>
    </row>
    <row r="25149">
      <c r="A25149" s="129">
        <v>9.0</v>
      </c>
      <c r="B25149" s="129" t="s">
        <v>717</v>
      </c>
      <c r="C25149" s="129" t="s">
        <v>718</v>
      </c>
      <c r="D25149" s="129">
        <v>50.0</v>
      </c>
      <c r="E25149" s="129" t="s">
        <v>132</v>
      </c>
    </row>
    <row r="25150">
      <c r="A25150" s="129">
        <v>9.0</v>
      </c>
      <c r="B25150" s="129" t="s">
        <v>719</v>
      </c>
      <c r="C25150" s="129" t="s">
        <v>720</v>
      </c>
      <c r="D25150" s="129">
        <v>57.0</v>
      </c>
      <c r="E25150" s="129" t="s">
        <v>132</v>
      </c>
    </row>
    <row r="25151">
      <c r="A25151" s="129">
        <v>9.0</v>
      </c>
      <c r="B25151" s="129" t="s">
        <v>6472</v>
      </c>
      <c r="C25151" s="129" t="s">
        <v>6473</v>
      </c>
      <c r="D25151" s="129">
        <v>32.0</v>
      </c>
      <c r="E25151" s="129" t="s">
        <v>119</v>
      </c>
    </row>
    <row r="25152">
      <c r="A25152" s="129">
        <v>9.0</v>
      </c>
      <c r="B25152" s="129" t="s">
        <v>721</v>
      </c>
      <c r="C25152" s="129" t="s">
        <v>722</v>
      </c>
      <c r="D25152" s="129">
        <v>20.0</v>
      </c>
      <c r="E25152" s="129" t="s">
        <v>132</v>
      </c>
    </row>
    <row r="25153">
      <c r="A25153" s="129">
        <v>9.0</v>
      </c>
      <c r="B25153" s="129" t="s">
        <v>723</v>
      </c>
      <c r="C25153" s="129" t="s">
        <v>724</v>
      </c>
      <c r="D25153" s="129">
        <v>33.0</v>
      </c>
      <c r="E25153" s="129" t="s">
        <v>119</v>
      </c>
    </row>
    <row r="25154">
      <c r="A25154" s="129">
        <v>9.0</v>
      </c>
      <c r="B25154" s="129" t="s">
        <v>727</v>
      </c>
      <c r="C25154" s="129" t="s">
        <v>728</v>
      </c>
      <c r="D25154" s="129">
        <v>56.0</v>
      </c>
      <c r="E25154" s="129" t="s">
        <v>132</v>
      </c>
    </row>
    <row r="25155">
      <c r="A25155" s="129">
        <v>9.0</v>
      </c>
      <c r="B25155" s="129" t="s">
        <v>729</v>
      </c>
      <c r="C25155" s="129" t="s">
        <v>730</v>
      </c>
      <c r="D25155" s="129">
        <v>52.0</v>
      </c>
      <c r="E25155" s="129" t="s">
        <v>132</v>
      </c>
    </row>
    <row r="25156">
      <c r="A25156" s="129">
        <v>9.0</v>
      </c>
      <c r="B25156" s="129" t="s">
        <v>731</v>
      </c>
      <c r="C25156" s="129" t="s">
        <v>732</v>
      </c>
      <c r="D25156" s="129">
        <v>34.0</v>
      </c>
      <c r="E25156" s="129" t="s">
        <v>132</v>
      </c>
    </row>
    <row r="25157">
      <c r="A25157" s="129">
        <v>9.0</v>
      </c>
      <c r="B25157" s="129" t="s">
        <v>733</v>
      </c>
      <c r="C25157" s="129" t="s">
        <v>734</v>
      </c>
      <c r="D25157" s="129">
        <v>32.0</v>
      </c>
      <c r="E25157" s="129" t="s">
        <v>119</v>
      </c>
    </row>
    <row r="25158">
      <c r="A25158" s="129">
        <v>9.0</v>
      </c>
      <c r="B25158" s="129" t="s">
        <v>7738</v>
      </c>
      <c r="C25158" s="129" t="s">
        <v>7739</v>
      </c>
      <c r="D25158" s="129">
        <v>46.0</v>
      </c>
      <c r="E25158" s="129" t="s">
        <v>132</v>
      </c>
    </row>
    <row r="25159">
      <c r="A25159" s="129">
        <v>9.0</v>
      </c>
      <c r="B25159" s="129" t="s">
        <v>8182</v>
      </c>
      <c r="C25159" s="129" t="s">
        <v>8183</v>
      </c>
      <c r="D25159" s="129">
        <v>40.0</v>
      </c>
      <c r="E25159" s="129" t="s">
        <v>119</v>
      </c>
    </row>
    <row r="25160">
      <c r="A25160" s="129">
        <v>9.0</v>
      </c>
      <c r="B25160" s="129" t="s">
        <v>737</v>
      </c>
      <c r="C25160" s="129" t="s">
        <v>738</v>
      </c>
      <c r="D25160" s="129">
        <v>24.0</v>
      </c>
      <c r="E25160" s="129" t="s">
        <v>132</v>
      </c>
    </row>
    <row r="25161">
      <c r="A25161" s="129">
        <v>9.0</v>
      </c>
      <c r="B25161" s="129" t="s">
        <v>6474</v>
      </c>
      <c r="C25161" s="129" t="s">
        <v>6475</v>
      </c>
      <c r="D25161" s="129">
        <v>28.0</v>
      </c>
      <c r="E25161" s="129" t="s">
        <v>119</v>
      </c>
    </row>
    <row r="25162">
      <c r="A25162" s="129">
        <v>9.0</v>
      </c>
      <c r="B25162" s="129" t="s">
        <v>739</v>
      </c>
      <c r="C25162" s="129" t="s">
        <v>740</v>
      </c>
      <c r="D25162" s="129">
        <v>32.0</v>
      </c>
      <c r="E25162" s="129" t="s">
        <v>119</v>
      </c>
    </row>
    <row r="25163">
      <c r="A25163" s="129">
        <v>9.0</v>
      </c>
      <c r="B25163" s="129" t="s">
        <v>741</v>
      </c>
      <c r="C25163" s="129" t="s">
        <v>742</v>
      </c>
      <c r="D25163" s="129">
        <v>27.0</v>
      </c>
      <c r="E25163" s="129" t="s">
        <v>132</v>
      </c>
    </row>
    <row r="25164">
      <c r="A25164" s="129">
        <v>9.0</v>
      </c>
      <c r="B25164" s="129" t="s">
        <v>743</v>
      </c>
      <c r="C25164" s="129" t="s">
        <v>744</v>
      </c>
      <c r="D25164" s="129">
        <v>48.0</v>
      </c>
      <c r="E25164" s="129" t="s">
        <v>119</v>
      </c>
    </row>
    <row r="25165">
      <c r="A25165" s="129">
        <v>9.0</v>
      </c>
      <c r="B25165" s="129" t="s">
        <v>745</v>
      </c>
      <c r="C25165" s="129" t="s">
        <v>746</v>
      </c>
      <c r="D25165" s="129">
        <v>53.0</v>
      </c>
      <c r="E25165" s="129" t="s">
        <v>132</v>
      </c>
    </row>
    <row r="25166">
      <c r="A25166" s="129">
        <v>9.0</v>
      </c>
      <c r="B25166" s="129" t="s">
        <v>747</v>
      </c>
      <c r="C25166" s="129" t="s">
        <v>748</v>
      </c>
      <c r="D25166" s="129">
        <v>27.0</v>
      </c>
      <c r="E25166" s="129" t="s">
        <v>132</v>
      </c>
    </row>
    <row r="25167">
      <c r="A25167" s="129">
        <v>9.0</v>
      </c>
      <c r="B25167" s="129" t="s">
        <v>749</v>
      </c>
      <c r="C25167" s="129" t="s">
        <v>750</v>
      </c>
      <c r="D25167" s="129">
        <v>64.0</v>
      </c>
      <c r="E25167" s="129" t="s">
        <v>132</v>
      </c>
    </row>
    <row r="25168">
      <c r="A25168" s="129">
        <v>9.0</v>
      </c>
      <c r="B25168" s="129" t="s">
        <v>6480</v>
      </c>
      <c r="C25168" s="129" t="s">
        <v>6481</v>
      </c>
      <c r="D25168" s="129">
        <v>48.0</v>
      </c>
      <c r="E25168" s="129" t="s">
        <v>132</v>
      </c>
    </row>
    <row r="25169">
      <c r="A25169" s="129">
        <v>9.0</v>
      </c>
      <c r="B25169" s="129" t="s">
        <v>751</v>
      </c>
      <c r="C25169" s="129" t="s">
        <v>752</v>
      </c>
      <c r="D25169" s="129">
        <v>53.0</v>
      </c>
      <c r="E25169" s="129" t="s">
        <v>132</v>
      </c>
    </row>
    <row r="25170">
      <c r="A25170" s="129">
        <v>9.0</v>
      </c>
      <c r="B25170" s="129" t="s">
        <v>755</v>
      </c>
      <c r="C25170" s="129" t="s">
        <v>756</v>
      </c>
      <c r="D25170" s="129">
        <v>61.0</v>
      </c>
      <c r="E25170" s="129" t="s">
        <v>119</v>
      </c>
    </row>
    <row r="25171">
      <c r="A25171" s="129">
        <v>9.0</v>
      </c>
      <c r="B25171" s="129" t="s">
        <v>757</v>
      </c>
      <c r="C25171" s="129" t="s">
        <v>758</v>
      </c>
      <c r="D25171" s="129">
        <v>48.0</v>
      </c>
      <c r="E25171" s="129" t="s">
        <v>119</v>
      </c>
    </row>
    <row r="25172">
      <c r="A25172" s="129">
        <v>9.0</v>
      </c>
      <c r="B25172" s="129" t="s">
        <v>759</v>
      </c>
      <c r="C25172" s="129" t="s">
        <v>760</v>
      </c>
      <c r="D25172" s="129">
        <v>39.0</v>
      </c>
      <c r="E25172" s="129" t="s">
        <v>119</v>
      </c>
    </row>
    <row r="25173">
      <c r="A25173" s="129">
        <v>9.0</v>
      </c>
      <c r="B25173" s="129" t="s">
        <v>761</v>
      </c>
      <c r="C25173" s="129" t="s">
        <v>762</v>
      </c>
      <c r="D25173" s="129">
        <v>64.0</v>
      </c>
      <c r="E25173" s="129" t="s">
        <v>119</v>
      </c>
    </row>
    <row r="25174">
      <c r="A25174" s="129">
        <v>9.0</v>
      </c>
      <c r="B25174" s="129" t="s">
        <v>6484</v>
      </c>
      <c r="C25174" s="129" t="s">
        <v>6485</v>
      </c>
      <c r="D25174" s="129">
        <v>48.0</v>
      </c>
      <c r="E25174" s="129" t="s">
        <v>132</v>
      </c>
    </row>
    <row r="25175">
      <c r="A25175" s="129">
        <v>9.0</v>
      </c>
      <c r="B25175" s="129" t="s">
        <v>6486</v>
      </c>
      <c r="C25175" s="129" t="s">
        <v>6487</v>
      </c>
      <c r="D25175" s="129">
        <v>24.0</v>
      </c>
      <c r="E25175" s="129" t="s">
        <v>119</v>
      </c>
    </row>
    <row r="25176">
      <c r="A25176" s="129">
        <v>9.0</v>
      </c>
      <c r="B25176" s="129" t="s">
        <v>6488</v>
      </c>
      <c r="C25176" s="129" t="s">
        <v>6489</v>
      </c>
      <c r="D25176" s="129">
        <v>63.0</v>
      </c>
      <c r="E25176" s="129" t="s">
        <v>132</v>
      </c>
    </row>
    <row r="25177">
      <c r="A25177" s="129">
        <v>9.0</v>
      </c>
      <c r="B25177" s="129" t="s">
        <v>765</v>
      </c>
      <c r="C25177" s="129" t="s">
        <v>766</v>
      </c>
      <c r="D25177" s="129">
        <v>59.0</v>
      </c>
      <c r="E25177" s="129" t="s">
        <v>119</v>
      </c>
    </row>
    <row r="25178">
      <c r="A25178" s="129">
        <v>9.0</v>
      </c>
      <c r="B25178" s="129" t="s">
        <v>769</v>
      </c>
      <c r="C25178" s="129" t="s">
        <v>770</v>
      </c>
      <c r="D25178" s="129">
        <v>37.0</v>
      </c>
      <c r="E25178" s="129" t="s">
        <v>119</v>
      </c>
    </row>
    <row r="25179">
      <c r="A25179" s="129">
        <v>9.0</v>
      </c>
      <c r="B25179" s="129" t="s">
        <v>771</v>
      </c>
      <c r="C25179" s="129" t="s">
        <v>772</v>
      </c>
      <c r="D25179" s="129">
        <v>61.0</v>
      </c>
      <c r="E25179" s="129" t="s">
        <v>119</v>
      </c>
    </row>
    <row r="25180">
      <c r="A25180" s="129">
        <v>9.0</v>
      </c>
      <c r="B25180" s="129" t="s">
        <v>773</v>
      </c>
      <c r="C25180" s="129" t="s">
        <v>774</v>
      </c>
      <c r="D25180" s="129">
        <v>35.0</v>
      </c>
      <c r="E25180" s="129" t="s">
        <v>119</v>
      </c>
    </row>
    <row r="25181">
      <c r="A25181" s="129">
        <v>9.0</v>
      </c>
      <c r="B25181" s="129" t="s">
        <v>775</v>
      </c>
      <c r="C25181" s="129" t="s">
        <v>776</v>
      </c>
      <c r="D25181" s="129">
        <v>70.0</v>
      </c>
      <c r="E25181" s="129" t="s">
        <v>119</v>
      </c>
    </row>
    <row r="25182">
      <c r="A25182" s="129">
        <v>9.0</v>
      </c>
      <c r="B25182" s="129" t="s">
        <v>777</v>
      </c>
      <c r="C25182" s="129" t="s">
        <v>778</v>
      </c>
      <c r="D25182" s="129">
        <v>49.0</v>
      </c>
      <c r="E25182" s="129" t="s">
        <v>119</v>
      </c>
    </row>
    <row r="25183">
      <c r="A25183" s="129">
        <v>9.0</v>
      </c>
      <c r="B25183" s="129" t="s">
        <v>779</v>
      </c>
      <c r="C25183" s="129" t="s">
        <v>780</v>
      </c>
      <c r="D25183" s="129">
        <v>62.0</v>
      </c>
      <c r="E25183" s="129" t="s">
        <v>119</v>
      </c>
    </row>
    <row r="25184">
      <c r="A25184" s="129">
        <v>9.0</v>
      </c>
      <c r="B25184" s="129" t="s">
        <v>781</v>
      </c>
      <c r="C25184" s="129" t="s">
        <v>782</v>
      </c>
      <c r="D25184" s="129">
        <v>22.0</v>
      </c>
      <c r="E25184" s="129" t="s">
        <v>132</v>
      </c>
    </row>
    <row r="25185">
      <c r="A25185" s="129">
        <v>9.0</v>
      </c>
      <c r="B25185" s="129" t="s">
        <v>6490</v>
      </c>
      <c r="C25185" s="129" t="s">
        <v>6491</v>
      </c>
      <c r="D25185" s="129">
        <v>49.0</v>
      </c>
      <c r="E25185" s="129" t="s">
        <v>132</v>
      </c>
    </row>
    <row r="25186">
      <c r="A25186" s="129">
        <v>9.0</v>
      </c>
      <c r="B25186" s="129" t="s">
        <v>783</v>
      </c>
      <c r="C25186" s="129" t="s">
        <v>784</v>
      </c>
      <c r="D25186" s="129">
        <v>60.0</v>
      </c>
      <c r="E25186" s="129" t="s">
        <v>119</v>
      </c>
    </row>
    <row r="25187">
      <c r="A25187" s="129">
        <v>9.0</v>
      </c>
      <c r="B25187" s="129" t="s">
        <v>785</v>
      </c>
      <c r="C25187" s="129" t="s">
        <v>786</v>
      </c>
      <c r="D25187" s="129">
        <v>67.0</v>
      </c>
      <c r="E25187" s="129" t="s">
        <v>132</v>
      </c>
    </row>
    <row r="25188">
      <c r="A25188" s="129">
        <v>9.0</v>
      </c>
      <c r="B25188" s="129" t="s">
        <v>787</v>
      </c>
      <c r="C25188" s="129" t="s">
        <v>788</v>
      </c>
      <c r="D25188" s="129">
        <v>34.0</v>
      </c>
      <c r="E25188" s="129" t="s">
        <v>119</v>
      </c>
    </row>
    <row r="25189">
      <c r="A25189" s="129">
        <v>9.0</v>
      </c>
      <c r="B25189" s="129" t="s">
        <v>789</v>
      </c>
      <c r="C25189" s="129" t="s">
        <v>790</v>
      </c>
      <c r="D25189" s="129">
        <v>41.0</v>
      </c>
      <c r="E25189" s="129" t="s">
        <v>119</v>
      </c>
    </row>
    <row r="25190">
      <c r="A25190" s="129">
        <v>9.0</v>
      </c>
      <c r="B25190" s="129" t="s">
        <v>791</v>
      </c>
      <c r="C25190" s="129" t="s">
        <v>792</v>
      </c>
      <c r="D25190" s="129">
        <v>70.0</v>
      </c>
      <c r="E25190" s="129" t="s">
        <v>132</v>
      </c>
    </row>
    <row r="25191">
      <c r="A25191" s="129">
        <v>9.0</v>
      </c>
      <c r="B25191" s="129" t="s">
        <v>793</v>
      </c>
      <c r="C25191" s="129" t="s">
        <v>794</v>
      </c>
      <c r="D25191" s="129">
        <v>65.0</v>
      </c>
      <c r="E25191" s="129" t="s">
        <v>119</v>
      </c>
    </row>
    <row r="25192">
      <c r="A25192" s="129">
        <v>9.0</v>
      </c>
      <c r="B25192" s="129" t="s">
        <v>795</v>
      </c>
      <c r="C25192" s="129" t="s">
        <v>796</v>
      </c>
      <c r="D25192" s="129">
        <v>42.0</v>
      </c>
      <c r="E25192" s="129" t="s">
        <v>119</v>
      </c>
    </row>
    <row r="25193">
      <c r="A25193" s="129">
        <v>9.0</v>
      </c>
      <c r="B25193" s="129" t="s">
        <v>797</v>
      </c>
      <c r="C25193" s="129" t="s">
        <v>798</v>
      </c>
      <c r="D25193" s="129">
        <v>57.0</v>
      </c>
      <c r="E25193" s="129" t="s">
        <v>119</v>
      </c>
    </row>
    <row r="25194">
      <c r="A25194" s="129">
        <v>9.0</v>
      </c>
      <c r="B25194" s="129" t="s">
        <v>799</v>
      </c>
      <c r="C25194" s="129" t="s">
        <v>800</v>
      </c>
      <c r="D25194" s="129">
        <v>49.0</v>
      </c>
      <c r="E25194" s="129" t="s">
        <v>132</v>
      </c>
    </row>
    <row r="25195">
      <c r="A25195" s="129">
        <v>9.0</v>
      </c>
      <c r="B25195" s="129" t="s">
        <v>801</v>
      </c>
      <c r="C25195" s="129" t="s">
        <v>802</v>
      </c>
      <c r="D25195" s="129">
        <v>39.0</v>
      </c>
      <c r="E25195" s="129" t="s">
        <v>132</v>
      </c>
    </row>
    <row r="25196">
      <c r="A25196" s="129">
        <v>9.0</v>
      </c>
      <c r="B25196" s="129" t="s">
        <v>803</v>
      </c>
      <c r="C25196" s="129" t="s">
        <v>804</v>
      </c>
      <c r="D25196" s="129">
        <v>49.0</v>
      </c>
      <c r="E25196" s="129" t="s">
        <v>132</v>
      </c>
    </row>
    <row r="25197">
      <c r="A25197" s="129">
        <v>9.0</v>
      </c>
      <c r="B25197" s="129" t="s">
        <v>7744</v>
      </c>
      <c r="C25197" s="129" t="s">
        <v>7745</v>
      </c>
      <c r="D25197" s="129">
        <v>48.0</v>
      </c>
      <c r="E25197" s="129" t="s">
        <v>119</v>
      </c>
    </row>
    <row r="25198">
      <c r="A25198" s="129">
        <v>9.0</v>
      </c>
      <c r="B25198" s="129" t="s">
        <v>807</v>
      </c>
      <c r="C25198" s="129" t="s">
        <v>808</v>
      </c>
      <c r="D25198" s="129">
        <v>48.0</v>
      </c>
      <c r="E25198" s="129" t="s">
        <v>132</v>
      </c>
    </row>
    <row r="25199">
      <c r="A25199" s="129">
        <v>9.0</v>
      </c>
      <c r="B25199" s="129" t="s">
        <v>813</v>
      </c>
      <c r="C25199" s="129" t="s">
        <v>814</v>
      </c>
      <c r="D25199" s="129">
        <v>38.0</v>
      </c>
      <c r="E25199" s="129" t="s">
        <v>132</v>
      </c>
    </row>
    <row r="25200">
      <c r="A25200" s="129">
        <v>9.0</v>
      </c>
      <c r="B25200" s="129" t="s">
        <v>815</v>
      </c>
      <c r="C25200" s="129" t="s">
        <v>816</v>
      </c>
      <c r="D25200" s="129">
        <v>33.0</v>
      </c>
      <c r="E25200" s="129" t="s">
        <v>132</v>
      </c>
    </row>
    <row r="25201">
      <c r="A25201" s="129">
        <v>9.0</v>
      </c>
      <c r="B25201" s="129" t="s">
        <v>817</v>
      </c>
      <c r="C25201" s="129" t="s">
        <v>818</v>
      </c>
      <c r="D25201" s="129">
        <v>51.0</v>
      </c>
      <c r="E25201" s="129" t="s">
        <v>132</v>
      </c>
    </row>
    <row r="25202">
      <c r="A25202" s="129">
        <v>9.0</v>
      </c>
      <c r="B25202" s="129" t="s">
        <v>7746</v>
      </c>
      <c r="C25202" s="129" t="s">
        <v>7747</v>
      </c>
      <c r="D25202" s="129">
        <v>33.0</v>
      </c>
      <c r="E25202" s="129" t="s">
        <v>132</v>
      </c>
    </row>
    <row r="25203">
      <c r="A25203" s="129">
        <v>9.0</v>
      </c>
      <c r="B25203" s="129" t="s">
        <v>819</v>
      </c>
      <c r="C25203" s="129" t="s">
        <v>820</v>
      </c>
      <c r="D25203" s="129">
        <v>31.0</v>
      </c>
      <c r="E25203" s="129" t="s">
        <v>132</v>
      </c>
    </row>
    <row r="25204">
      <c r="A25204" s="129">
        <v>9.0</v>
      </c>
      <c r="B25204" s="129" t="s">
        <v>821</v>
      </c>
      <c r="C25204" s="129" t="s">
        <v>822</v>
      </c>
      <c r="D25204" s="129">
        <v>39.0</v>
      </c>
      <c r="E25204" s="129" t="s">
        <v>119</v>
      </c>
    </row>
    <row r="25205">
      <c r="A25205" s="129">
        <v>9.0</v>
      </c>
      <c r="B25205" s="129" t="s">
        <v>825</v>
      </c>
      <c r="C25205" s="129" t="s">
        <v>826</v>
      </c>
      <c r="D25205" s="129">
        <v>49.0</v>
      </c>
      <c r="E25205" s="129" t="s">
        <v>132</v>
      </c>
    </row>
    <row r="25206">
      <c r="A25206" s="129">
        <v>9.0</v>
      </c>
      <c r="B25206" s="129" t="s">
        <v>6498</v>
      </c>
      <c r="C25206" s="129" t="s">
        <v>6499</v>
      </c>
      <c r="D25206" s="129">
        <v>55.0</v>
      </c>
      <c r="E25206" s="129" t="s">
        <v>119</v>
      </c>
    </row>
    <row r="25207">
      <c r="A25207" s="129">
        <v>9.0</v>
      </c>
      <c r="B25207" s="129" t="s">
        <v>7748</v>
      </c>
      <c r="C25207" s="129" t="s">
        <v>7749</v>
      </c>
      <c r="D25207" s="129">
        <v>43.0</v>
      </c>
      <c r="E25207" s="129" t="s">
        <v>119</v>
      </c>
    </row>
    <row r="25208">
      <c r="A25208" s="129">
        <v>9.0</v>
      </c>
      <c r="B25208" s="129" t="s">
        <v>829</v>
      </c>
      <c r="C25208" s="129" t="s">
        <v>830</v>
      </c>
      <c r="D25208" s="129">
        <v>23.0</v>
      </c>
      <c r="E25208" s="129" t="s">
        <v>119</v>
      </c>
    </row>
    <row r="25209">
      <c r="A25209" s="129">
        <v>9.0</v>
      </c>
      <c r="B25209" s="129" t="s">
        <v>831</v>
      </c>
      <c r="C25209" s="129" t="s">
        <v>832</v>
      </c>
      <c r="D25209" s="129">
        <v>56.0</v>
      </c>
      <c r="E25209" s="129" t="s">
        <v>132</v>
      </c>
    </row>
    <row r="25210">
      <c r="A25210" s="129">
        <v>9.0</v>
      </c>
      <c r="B25210" s="129" t="s">
        <v>833</v>
      </c>
      <c r="C25210" s="129" t="s">
        <v>834</v>
      </c>
      <c r="D25210" s="129">
        <v>44.0</v>
      </c>
      <c r="E25210" s="129" t="s">
        <v>132</v>
      </c>
    </row>
    <row r="25211">
      <c r="A25211" s="129">
        <v>9.0</v>
      </c>
      <c r="B25211" s="129" t="s">
        <v>835</v>
      </c>
      <c r="C25211" s="129" t="s">
        <v>836</v>
      </c>
      <c r="D25211" s="129">
        <v>20.0</v>
      </c>
      <c r="E25211" s="129" t="s">
        <v>132</v>
      </c>
    </row>
    <row r="25212">
      <c r="A25212" s="129">
        <v>9.0</v>
      </c>
      <c r="B25212" s="129" t="s">
        <v>8504</v>
      </c>
      <c r="C25212" s="129" t="s">
        <v>8505</v>
      </c>
      <c r="D25212" s="129">
        <v>27.0</v>
      </c>
      <c r="E25212" s="129" t="s">
        <v>132</v>
      </c>
    </row>
    <row r="25213">
      <c r="A25213" s="129">
        <v>9.0</v>
      </c>
      <c r="B25213" s="129" t="s">
        <v>837</v>
      </c>
      <c r="C25213" s="129" t="s">
        <v>838</v>
      </c>
      <c r="D25213" s="129">
        <v>45.0</v>
      </c>
      <c r="E25213" s="129" t="s">
        <v>119</v>
      </c>
    </row>
    <row r="25214">
      <c r="A25214" s="129">
        <v>9.0</v>
      </c>
      <c r="B25214" s="129" t="s">
        <v>841</v>
      </c>
      <c r="C25214" s="129" t="s">
        <v>842</v>
      </c>
      <c r="D25214" s="129">
        <v>33.0</v>
      </c>
      <c r="E25214" s="129" t="s">
        <v>119</v>
      </c>
    </row>
    <row r="25215">
      <c r="A25215" s="129">
        <v>9.0</v>
      </c>
      <c r="B25215" s="129" t="s">
        <v>843</v>
      </c>
      <c r="C25215" s="129" t="s">
        <v>844</v>
      </c>
      <c r="D25215" s="129">
        <v>37.0</v>
      </c>
      <c r="E25215" s="129" t="s">
        <v>119</v>
      </c>
    </row>
    <row r="25216">
      <c r="A25216" s="129">
        <v>9.0</v>
      </c>
      <c r="B25216" s="129" t="s">
        <v>6500</v>
      </c>
      <c r="C25216" s="129" t="s">
        <v>6501</v>
      </c>
      <c r="D25216" s="129">
        <v>62.0</v>
      </c>
      <c r="E25216" s="129" t="s">
        <v>119</v>
      </c>
    </row>
    <row r="25217">
      <c r="A25217" s="129">
        <v>9.0</v>
      </c>
      <c r="B25217" s="129" t="s">
        <v>6502</v>
      </c>
      <c r="C25217" s="129" t="s">
        <v>6503</v>
      </c>
      <c r="D25217" s="129">
        <v>60.0</v>
      </c>
      <c r="E25217" s="129" t="s">
        <v>132</v>
      </c>
    </row>
    <row r="25218">
      <c r="A25218" s="129">
        <v>9.0</v>
      </c>
      <c r="B25218" s="129" t="s">
        <v>6504</v>
      </c>
      <c r="C25218" s="129" t="s">
        <v>6505</v>
      </c>
      <c r="D25218" s="129">
        <v>34.0</v>
      </c>
      <c r="E25218" s="129" t="s">
        <v>132</v>
      </c>
    </row>
    <row r="25219">
      <c r="A25219" s="129">
        <v>9.0</v>
      </c>
      <c r="B25219" s="129" t="s">
        <v>845</v>
      </c>
      <c r="C25219" s="129" t="s">
        <v>846</v>
      </c>
      <c r="D25219" s="129">
        <v>55.0</v>
      </c>
      <c r="E25219" s="129" t="s">
        <v>119</v>
      </c>
    </row>
    <row r="25220">
      <c r="A25220" s="129">
        <v>9.0</v>
      </c>
      <c r="B25220" s="129" t="s">
        <v>847</v>
      </c>
      <c r="C25220" s="129" t="s">
        <v>848</v>
      </c>
      <c r="D25220" s="129">
        <v>33.0</v>
      </c>
      <c r="E25220" s="129" t="s">
        <v>132</v>
      </c>
    </row>
    <row r="25221">
      <c r="A25221" s="129">
        <v>9.0</v>
      </c>
      <c r="B25221" s="129" t="s">
        <v>849</v>
      </c>
      <c r="C25221" s="129" t="s">
        <v>850</v>
      </c>
      <c r="D25221" s="129">
        <v>67.0</v>
      </c>
      <c r="E25221" s="129" t="s">
        <v>119</v>
      </c>
    </row>
    <row r="25222">
      <c r="A25222" s="129">
        <v>9.0</v>
      </c>
      <c r="B25222" s="129" t="s">
        <v>851</v>
      </c>
      <c r="C25222" s="129" t="s">
        <v>852</v>
      </c>
      <c r="D25222" s="129">
        <v>39.0</v>
      </c>
      <c r="E25222" s="129" t="s">
        <v>132</v>
      </c>
    </row>
    <row r="25223">
      <c r="A25223" s="129">
        <v>9.0</v>
      </c>
      <c r="B25223" s="129" t="s">
        <v>853</v>
      </c>
      <c r="C25223" s="129" t="s">
        <v>854</v>
      </c>
      <c r="D25223" s="129">
        <v>37.0</v>
      </c>
      <c r="E25223" s="129" t="s">
        <v>119</v>
      </c>
    </row>
    <row r="25224">
      <c r="A25224" s="129">
        <v>9.0</v>
      </c>
      <c r="B25224" s="129" t="s">
        <v>6506</v>
      </c>
      <c r="C25224" s="129" t="s">
        <v>6507</v>
      </c>
      <c r="D25224" s="129">
        <v>51.0</v>
      </c>
      <c r="E25224" s="129" t="s">
        <v>132</v>
      </c>
    </row>
    <row r="25225">
      <c r="A25225" s="129">
        <v>9.0</v>
      </c>
      <c r="B25225" s="129" t="s">
        <v>6510</v>
      </c>
      <c r="C25225" s="129" t="s">
        <v>6511</v>
      </c>
      <c r="D25225" s="129">
        <v>26.0</v>
      </c>
      <c r="E25225" s="129" t="s">
        <v>132</v>
      </c>
    </row>
    <row r="25226">
      <c r="A25226" s="129">
        <v>9.0</v>
      </c>
      <c r="B25226" s="129" t="s">
        <v>857</v>
      </c>
      <c r="C25226" s="129" t="s">
        <v>858</v>
      </c>
      <c r="D25226" s="129">
        <v>62.0</v>
      </c>
      <c r="E25226" s="129" t="s">
        <v>132</v>
      </c>
    </row>
    <row r="25227">
      <c r="A25227" s="129">
        <v>9.0</v>
      </c>
      <c r="B25227" s="129" t="s">
        <v>859</v>
      </c>
      <c r="C25227" s="129" t="s">
        <v>860</v>
      </c>
      <c r="D25227" s="129">
        <v>61.0</v>
      </c>
      <c r="E25227" s="129" t="s">
        <v>132</v>
      </c>
    </row>
    <row r="25228">
      <c r="A25228" s="129">
        <v>9.0</v>
      </c>
      <c r="B25228" s="129" t="s">
        <v>861</v>
      </c>
      <c r="C25228" s="129" t="s">
        <v>862</v>
      </c>
      <c r="D25228" s="129">
        <v>55.0</v>
      </c>
      <c r="E25228" s="129" t="s">
        <v>132</v>
      </c>
    </row>
    <row r="25229">
      <c r="A25229" s="129">
        <v>9.0</v>
      </c>
      <c r="B25229" s="129" t="s">
        <v>863</v>
      </c>
      <c r="C25229" s="129" t="s">
        <v>864</v>
      </c>
      <c r="D25229" s="129">
        <v>63.0</v>
      </c>
      <c r="E25229" s="129" t="s">
        <v>132</v>
      </c>
    </row>
    <row r="25230">
      <c r="A25230" s="129">
        <v>9.0</v>
      </c>
      <c r="B25230" s="129" t="s">
        <v>865</v>
      </c>
      <c r="C25230" s="129" t="s">
        <v>866</v>
      </c>
      <c r="D25230" s="129">
        <v>57.0</v>
      </c>
      <c r="E25230" s="129" t="s">
        <v>132</v>
      </c>
    </row>
    <row r="25231">
      <c r="A25231" s="129">
        <v>9.0</v>
      </c>
      <c r="B25231" s="129" t="s">
        <v>867</v>
      </c>
      <c r="C25231" s="129" t="s">
        <v>868</v>
      </c>
      <c r="D25231" s="129">
        <v>63.0</v>
      </c>
      <c r="E25231" s="129" t="s">
        <v>132</v>
      </c>
    </row>
    <row r="25232">
      <c r="A25232" s="129">
        <v>9.0</v>
      </c>
      <c r="B25232" s="129" t="s">
        <v>869</v>
      </c>
      <c r="C25232" s="129" t="s">
        <v>870</v>
      </c>
      <c r="D25232" s="129">
        <v>49.0</v>
      </c>
      <c r="E25232" s="129" t="s">
        <v>119</v>
      </c>
    </row>
    <row r="25233">
      <c r="A25233" s="129">
        <v>9.0</v>
      </c>
      <c r="B25233" s="129" t="s">
        <v>871</v>
      </c>
      <c r="C25233" s="129" t="s">
        <v>872</v>
      </c>
      <c r="D25233" s="129">
        <v>25.0</v>
      </c>
      <c r="E25233" s="129" t="s">
        <v>119</v>
      </c>
    </row>
    <row r="25234">
      <c r="A25234" s="129">
        <v>9.0</v>
      </c>
      <c r="B25234" s="129" t="s">
        <v>873</v>
      </c>
      <c r="C25234" s="129" t="s">
        <v>874</v>
      </c>
      <c r="D25234" s="129">
        <v>47.0</v>
      </c>
      <c r="E25234" s="129" t="s">
        <v>132</v>
      </c>
    </row>
    <row r="25235">
      <c r="A25235" s="129">
        <v>9.0</v>
      </c>
      <c r="B25235" s="129" t="s">
        <v>877</v>
      </c>
      <c r="C25235" s="129" t="s">
        <v>878</v>
      </c>
      <c r="D25235" s="129">
        <v>39.0</v>
      </c>
      <c r="E25235" s="129" t="s">
        <v>132</v>
      </c>
    </row>
    <row r="25236">
      <c r="A25236" s="129">
        <v>9.0</v>
      </c>
      <c r="B25236" s="129" t="s">
        <v>881</v>
      </c>
      <c r="C25236" s="129" t="s">
        <v>882</v>
      </c>
      <c r="D25236" s="129">
        <v>20.0</v>
      </c>
      <c r="E25236" s="129" t="s">
        <v>119</v>
      </c>
    </row>
    <row r="25237">
      <c r="A25237" s="129">
        <v>9.0</v>
      </c>
      <c r="B25237" s="129" t="s">
        <v>883</v>
      </c>
      <c r="C25237" s="129" t="s">
        <v>884</v>
      </c>
      <c r="D25237" s="129">
        <v>29.0</v>
      </c>
      <c r="E25237" s="129" t="s">
        <v>132</v>
      </c>
    </row>
    <row r="25238">
      <c r="A25238" s="129">
        <v>9.0</v>
      </c>
      <c r="B25238" s="129" t="s">
        <v>6512</v>
      </c>
      <c r="C25238" s="129" t="s">
        <v>6513</v>
      </c>
      <c r="D25238" s="129">
        <v>42.0</v>
      </c>
      <c r="E25238" s="129" t="s">
        <v>119</v>
      </c>
    </row>
    <row r="25239">
      <c r="A25239" s="129">
        <v>9.0</v>
      </c>
      <c r="B25239" s="129" t="s">
        <v>6514</v>
      </c>
      <c r="C25239" s="129" t="s">
        <v>6515</v>
      </c>
      <c r="D25239" s="129">
        <v>68.0</v>
      </c>
      <c r="E25239" s="129" t="s">
        <v>132</v>
      </c>
    </row>
    <row r="25240">
      <c r="A25240" s="129">
        <v>9.0</v>
      </c>
      <c r="B25240" s="129" t="s">
        <v>887</v>
      </c>
      <c r="C25240" s="129" t="s">
        <v>888</v>
      </c>
      <c r="D25240" s="129">
        <v>68.0</v>
      </c>
      <c r="E25240" s="129" t="s">
        <v>119</v>
      </c>
    </row>
    <row r="25241">
      <c r="A25241" s="129">
        <v>9.0</v>
      </c>
      <c r="B25241" s="129" t="s">
        <v>889</v>
      </c>
      <c r="C25241" s="129" t="s">
        <v>890</v>
      </c>
      <c r="D25241" s="129">
        <v>62.0</v>
      </c>
      <c r="E25241" s="129" t="s">
        <v>132</v>
      </c>
    </row>
    <row r="25242">
      <c r="A25242" s="129">
        <v>9.0</v>
      </c>
      <c r="B25242" s="129" t="s">
        <v>891</v>
      </c>
      <c r="C25242" s="129" t="s">
        <v>892</v>
      </c>
      <c r="D25242" s="129">
        <v>48.0</v>
      </c>
      <c r="E25242" s="129" t="s">
        <v>132</v>
      </c>
    </row>
    <row r="25243">
      <c r="A25243" s="129">
        <v>9.0</v>
      </c>
      <c r="B25243" s="129" t="s">
        <v>893</v>
      </c>
      <c r="C25243" s="129" t="s">
        <v>894</v>
      </c>
      <c r="D25243" s="129">
        <v>55.0</v>
      </c>
      <c r="E25243" s="129" t="s">
        <v>132</v>
      </c>
    </row>
    <row r="25244">
      <c r="A25244" s="129">
        <v>9.0</v>
      </c>
      <c r="B25244" s="129" t="s">
        <v>6516</v>
      </c>
      <c r="C25244" s="129" t="s">
        <v>6517</v>
      </c>
      <c r="D25244" s="129">
        <v>20.0</v>
      </c>
      <c r="E25244" s="129" t="s">
        <v>132</v>
      </c>
    </row>
    <row r="25245">
      <c r="A25245" s="129">
        <v>9.0</v>
      </c>
      <c r="B25245" s="129" t="s">
        <v>895</v>
      </c>
      <c r="C25245" s="129" t="s">
        <v>896</v>
      </c>
      <c r="D25245" s="129">
        <v>26.0</v>
      </c>
      <c r="E25245" s="129" t="s">
        <v>132</v>
      </c>
    </row>
    <row r="25246">
      <c r="A25246" s="129">
        <v>9.0</v>
      </c>
      <c r="B25246" s="129" t="s">
        <v>897</v>
      </c>
      <c r="C25246" s="129" t="s">
        <v>898</v>
      </c>
      <c r="D25246" s="129">
        <v>59.0</v>
      </c>
      <c r="E25246" s="129" t="s">
        <v>132</v>
      </c>
    </row>
    <row r="25247">
      <c r="A25247" s="129">
        <v>9.0</v>
      </c>
      <c r="B25247" s="129" t="s">
        <v>899</v>
      </c>
      <c r="C25247" s="129" t="s">
        <v>900</v>
      </c>
      <c r="D25247" s="129">
        <v>50.0</v>
      </c>
      <c r="E25247" s="129" t="s">
        <v>132</v>
      </c>
    </row>
    <row r="25248">
      <c r="A25248" s="129">
        <v>9.0</v>
      </c>
      <c r="B25248" s="129" t="s">
        <v>6518</v>
      </c>
      <c r="C25248" s="129" t="s">
        <v>6519</v>
      </c>
      <c r="D25248" s="129">
        <v>24.0</v>
      </c>
      <c r="E25248" s="129" t="s">
        <v>132</v>
      </c>
    </row>
    <row r="25249">
      <c r="A25249" s="129">
        <v>9.0</v>
      </c>
      <c r="B25249" s="129" t="s">
        <v>901</v>
      </c>
      <c r="C25249" s="129" t="s">
        <v>902</v>
      </c>
      <c r="D25249" s="129">
        <v>33.0</v>
      </c>
      <c r="E25249" s="129" t="s">
        <v>132</v>
      </c>
    </row>
    <row r="25250">
      <c r="A25250" s="129">
        <v>9.0</v>
      </c>
      <c r="B25250" s="129" t="s">
        <v>903</v>
      </c>
      <c r="C25250" s="129" t="s">
        <v>904</v>
      </c>
      <c r="D25250" s="129">
        <v>46.0</v>
      </c>
      <c r="E25250" s="129" t="s">
        <v>132</v>
      </c>
    </row>
    <row r="25251">
      <c r="A25251" s="129">
        <v>9.0</v>
      </c>
      <c r="B25251" s="129" t="s">
        <v>905</v>
      </c>
      <c r="C25251" s="129" t="s">
        <v>906</v>
      </c>
      <c r="D25251" s="129">
        <v>66.0</v>
      </c>
      <c r="E25251" s="129" t="s">
        <v>119</v>
      </c>
    </row>
    <row r="25252">
      <c r="A25252" s="129">
        <v>9.0</v>
      </c>
      <c r="B25252" s="129" t="s">
        <v>907</v>
      </c>
      <c r="C25252" s="129" t="s">
        <v>908</v>
      </c>
      <c r="D25252" s="129">
        <v>66.0</v>
      </c>
      <c r="E25252" s="129" t="s">
        <v>119</v>
      </c>
    </row>
    <row r="25253">
      <c r="A25253" s="129">
        <v>9.0</v>
      </c>
      <c r="B25253" s="129" t="s">
        <v>909</v>
      </c>
      <c r="C25253" s="129" t="s">
        <v>910</v>
      </c>
      <c r="D25253" s="129">
        <v>35.0</v>
      </c>
      <c r="E25253" s="129" t="s">
        <v>132</v>
      </c>
    </row>
    <row r="25254">
      <c r="A25254" s="129">
        <v>9.0</v>
      </c>
      <c r="B25254" s="129" t="s">
        <v>911</v>
      </c>
      <c r="C25254" s="129" t="s">
        <v>912</v>
      </c>
      <c r="D25254" s="129">
        <v>48.0</v>
      </c>
      <c r="E25254" s="129" t="s">
        <v>132</v>
      </c>
    </row>
    <row r="25255">
      <c r="A25255" s="129">
        <v>9.0</v>
      </c>
      <c r="B25255" s="129" t="s">
        <v>915</v>
      </c>
      <c r="C25255" s="129" t="s">
        <v>916</v>
      </c>
      <c r="D25255" s="129">
        <v>20.0</v>
      </c>
      <c r="E25255" s="129" t="s">
        <v>119</v>
      </c>
    </row>
    <row r="25256">
      <c r="A25256" s="129">
        <v>9.0</v>
      </c>
      <c r="B25256" s="129" t="s">
        <v>917</v>
      </c>
      <c r="C25256" s="129" t="s">
        <v>918</v>
      </c>
      <c r="D25256" s="129">
        <v>40.0</v>
      </c>
      <c r="E25256" s="129" t="s">
        <v>119</v>
      </c>
    </row>
    <row r="25257">
      <c r="A25257" s="129">
        <v>9.0</v>
      </c>
      <c r="B25257" s="129" t="s">
        <v>919</v>
      </c>
      <c r="C25257" s="129" t="s">
        <v>920</v>
      </c>
      <c r="D25257" s="129">
        <v>28.0</v>
      </c>
      <c r="E25257" s="129" t="s">
        <v>119</v>
      </c>
    </row>
    <row r="25258">
      <c r="A25258" s="129">
        <v>9.0</v>
      </c>
      <c r="B25258" s="129" t="s">
        <v>921</v>
      </c>
      <c r="C25258" s="129" t="s">
        <v>922</v>
      </c>
      <c r="D25258" s="129">
        <v>51.0</v>
      </c>
      <c r="E25258" s="129" t="s">
        <v>132</v>
      </c>
    </row>
    <row r="25259">
      <c r="A25259" s="129">
        <v>9.0</v>
      </c>
      <c r="B25259" s="129" t="s">
        <v>925</v>
      </c>
      <c r="C25259" s="129" t="s">
        <v>926</v>
      </c>
      <c r="D25259" s="129">
        <v>65.0</v>
      </c>
      <c r="E25259" s="129" t="s">
        <v>119</v>
      </c>
    </row>
    <row r="25260">
      <c r="A25260" s="129">
        <v>9.0</v>
      </c>
      <c r="B25260" s="129" t="s">
        <v>6524</v>
      </c>
      <c r="C25260" s="129" t="s">
        <v>6525</v>
      </c>
      <c r="D25260" s="129">
        <v>39.0</v>
      </c>
      <c r="E25260" s="129" t="s">
        <v>119</v>
      </c>
    </row>
    <row r="25261">
      <c r="A25261" s="129">
        <v>9.0</v>
      </c>
      <c r="B25261" s="129" t="s">
        <v>929</v>
      </c>
      <c r="C25261" s="129" t="s">
        <v>930</v>
      </c>
      <c r="D25261" s="129">
        <v>21.0</v>
      </c>
      <c r="E25261" s="129" t="s">
        <v>132</v>
      </c>
    </row>
    <row r="25262">
      <c r="A25262" s="129">
        <v>9.0</v>
      </c>
      <c r="B25262" s="129" t="s">
        <v>6526</v>
      </c>
      <c r="C25262" s="129" t="s">
        <v>6527</v>
      </c>
      <c r="D25262" s="129">
        <v>25.0</v>
      </c>
      <c r="E25262" s="129" t="s">
        <v>132</v>
      </c>
    </row>
    <row r="25263">
      <c r="A25263" s="129">
        <v>9.0</v>
      </c>
      <c r="B25263" s="129" t="s">
        <v>931</v>
      </c>
      <c r="C25263" s="129" t="s">
        <v>932</v>
      </c>
      <c r="D25263" s="129">
        <v>38.0</v>
      </c>
      <c r="E25263" s="129" t="s">
        <v>132</v>
      </c>
    </row>
    <row r="25264">
      <c r="A25264" s="129">
        <v>9.0</v>
      </c>
      <c r="B25264" s="129" t="s">
        <v>933</v>
      </c>
      <c r="C25264" s="129" t="s">
        <v>934</v>
      </c>
      <c r="D25264" s="129">
        <v>52.0</v>
      </c>
      <c r="E25264" s="129" t="s">
        <v>132</v>
      </c>
    </row>
    <row r="25265">
      <c r="A25265" s="129">
        <v>9.0</v>
      </c>
      <c r="B25265" s="129" t="s">
        <v>935</v>
      </c>
      <c r="C25265" s="129" t="s">
        <v>936</v>
      </c>
      <c r="D25265" s="129">
        <v>21.0</v>
      </c>
      <c r="E25265" s="129" t="s">
        <v>119</v>
      </c>
    </row>
    <row r="25266">
      <c r="A25266" s="129">
        <v>9.0</v>
      </c>
      <c r="B25266" s="129" t="s">
        <v>937</v>
      </c>
      <c r="C25266" s="129" t="s">
        <v>938</v>
      </c>
      <c r="D25266" s="129">
        <v>54.0</v>
      </c>
      <c r="E25266" s="129" t="s">
        <v>132</v>
      </c>
    </row>
    <row r="25267">
      <c r="A25267" s="129">
        <v>9.0</v>
      </c>
      <c r="B25267" s="129" t="s">
        <v>939</v>
      </c>
      <c r="C25267" s="129" t="s">
        <v>940</v>
      </c>
      <c r="D25267" s="129">
        <v>22.0</v>
      </c>
      <c r="E25267" s="129" t="s">
        <v>132</v>
      </c>
    </row>
    <row r="25268">
      <c r="A25268" s="129">
        <v>9.0</v>
      </c>
      <c r="B25268" s="129" t="s">
        <v>941</v>
      </c>
      <c r="C25268" s="129" t="s">
        <v>942</v>
      </c>
      <c r="D25268" s="129">
        <v>51.0</v>
      </c>
      <c r="E25268" s="129" t="s">
        <v>119</v>
      </c>
    </row>
    <row r="25269">
      <c r="A25269" s="129">
        <v>9.0</v>
      </c>
      <c r="B25269" s="129" t="s">
        <v>943</v>
      </c>
      <c r="C25269" s="129" t="s">
        <v>944</v>
      </c>
      <c r="D25269" s="129">
        <v>22.0</v>
      </c>
      <c r="E25269" s="129" t="s">
        <v>132</v>
      </c>
    </row>
    <row r="25270">
      <c r="A25270" s="129">
        <v>9.0</v>
      </c>
      <c r="B25270" s="129" t="s">
        <v>945</v>
      </c>
      <c r="C25270" s="129" t="s">
        <v>946</v>
      </c>
      <c r="D25270" s="129">
        <v>48.0</v>
      </c>
      <c r="E25270" s="129" t="s">
        <v>132</v>
      </c>
    </row>
    <row r="25271">
      <c r="A25271" s="129">
        <v>9.0</v>
      </c>
      <c r="B25271" s="129" t="s">
        <v>947</v>
      </c>
      <c r="C25271" s="129" t="s">
        <v>948</v>
      </c>
      <c r="D25271" s="129">
        <v>23.0</v>
      </c>
      <c r="E25271" s="129" t="s">
        <v>132</v>
      </c>
    </row>
    <row r="25272">
      <c r="A25272" s="129">
        <v>9.0</v>
      </c>
      <c r="B25272" s="129" t="s">
        <v>951</v>
      </c>
      <c r="C25272" s="129" t="s">
        <v>952</v>
      </c>
      <c r="D25272" s="129">
        <v>45.0</v>
      </c>
      <c r="E25272" s="129" t="s">
        <v>132</v>
      </c>
    </row>
    <row r="25273">
      <c r="A25273" s="129">
        <v>9.0</v>
      </c>
      <c r="B25273" s="129" t="s">
        <v>953</v>
      </c>
      <c r="C25273" s="129" t="s">
        <v>954</v>
      </c>
      <c r="D25273" s="129">
        <v>60.0</v>
      </c>
      <c r="E25273" s="129" t="s">
        <v>132</v>
      </c>
    </row>
    <row r="25274">
      <c r="A25274" s="129">
        <v>9.0</v>
      </c>
      <c r="B25274" s="129" t="s">
        <v>957</v>
      </c>
      <c r="C25274" s="129" t="s">
        <v>958</v>
      </c>
      <c r="D25274" s="129">
        <v>31.0</v>
      </c>
      <c r="E25274" s="129" t="s">
        <v>132</v>
      </c>
    </row>
    <row r="25275">
      <c r="A25275" s="129">
        <v>9.0</v>
      </c>
      <c r="B25275" s="129" t="s">
        <v>959</v>
      </c>
      <c r="C25275" s="129" t="s">
        <v>960</v>
      </c>
      <c r="D25275" s="129">
        <v>42.0</v>
      </c>
      <c r="E25275" s="129" t="s">
        <v>132</v>
      </c>
    </row>
    <row r="25276">
      <c r="A25276" s="129">
        <v>9.0</v>
      </c>
      <c r="B25276" s="129" t="s">
        <v>961</v>
      </c>
      <c r="C25276" s="129" t="s">
        <v>962</v>
      </c>
      <c r="D25276" s="129">
        <v>58.0</v>
      </c>
      <c r="E25276" s="129" t="s">
        <v>132</v>
      </c>
    </row>
    <row r="25277">
      <c r="A25277" s="129">
        <v>9.0</v>
      </c>
      <c r="B25277" s="129" t="s">
        <v>963</v>
      </c>
      <c r="C25277" s="129" t="s">
        <v>964</v>
      </c>
      <c r="D25277" s="129">
        <v>33.0</v>
      </c>
      <c r="E25277" s="129" t="s">
        <v>119</v>
      </c>
    </row>
    <row r="25278">
      <c r="A25278" s="129">
        <v>9.0</v>
      </c>
      <c r="B25278" s="129" t="s">
        <v>965</v>
      </c>
      <c r="C25278" s="129" t="s">
        <v>966</v>
      </c>
      <c r="D25278" s="129">
        <v>49.0</v>
      </c>
      <c r="E25278" s="129" t="s">
        <v>119</v>
      </c>
    </row>
    <row r="25279">
      <c r="A25279" s="129">
        <v>9.0</v>
      </c>
      <c r="B25279" s="129" t="s">
        <v>6536</v>
      </c>
      <c r="C25279" s="129" t="s">
        <v>6537</v>
      </c>
      <c r="D25279" s="129">
        <v>35.0</v>
      </c>
      <c r="E25279" s="129" t="s">
        <v>132</v>
      </c>
    </row>
    <row r="25280">
      <c r="A25280" s="129">
        <v>9.0</v>
      </c>
      <c r="B25280" s="129" t="s">
        <v>969</v>
      </c>
      <c r="C25280" s="129" t="s">
        <v>970</v>
      </c>
      <c r="D25280" s="129">
        <v>26.0</v>
      </c>
      <c r="E25280" s="129" t="s">
        <v>132</v>
      </c>
    </row>
    <row r="25281">
      <c r="A25281" s="129">
        <v>9.0</v>
      </c>
      <c r="B25281" s="129" t="s">
        <v>6540</v>
      </c>
      <c r="C25281" s="129" t="s">
        <v>6541</v>
      </c>
      <c r="D25281" s="129">
        <v>25.0</v>
      </c>
      <c r="E25281" s="129" t="s">
        <v>119</v>
      </c>
    </row>
    <row r="25282">
      <c r="A25282" s="129">
        <v>9.0</v>
      </c>
      <c r="B25282" s="129" t="s">
        <v>973</v>
      </c>
      <c r="C25282" s="129" t="s">
        <v>974</v>
      </c>
      <c r="D25282" s="129">
        <v>45.0</v>
      </c>
      <c r="E25282" s="129" t="s">
        <v>119</v>
      </c>
    </row>
    <row r="25283">
      <c r="A25283" s="129">
        <v>9.0</v>
      </c>
      <c r="B25283" s="129" t="s">
        <v>975</v>
      </c>
      <c r="C25283" s="129" t="s">
        <v>976</v>
      </c>
      <c r="D25283" s="129">
        <v>34.0</v>
      </c>
      <c r="E25283" s="129" t="s">
        <v>132</v>
      </c>
    </row>
    <row r="25284">
      <c r="A25284" s="129">
        <v>9.0</v>
      </c>
      <c r="B25284" s="129" t="s">
        <v>977</v>
      </c>
      <c r="C25284" s="129" t="s">
        <v>978</v>
      </c>
      <c r="D25284" s="129">
        <v>67.0</v>
      </c>
      <c r="E25284" s="129" t="s">
        <v>132</v>
      </c>
    </row>
    <row r="25285">
      <c r="A25285" s="129">
        <v>9.0</v>
      </c>
      <c r="B25285" s="129" t="s">
        <v>979</v>
      </c>
      <c r="C25285" s="129" t="s">
        <v>980</v>
      </c>
      <c r="D25285" s="129">
        <v>20.0</v>
      </c>
      <c r="E25285" s="129" t="s">
        <v>132</v>
      </c>
    </row>
    <row r="25286">
      <c r="A25286" s="129">
        <v>9.0</v>
      </c>
      <c r="B25286" s="129" t="s">
        <v>981</v>
      </c>
      <c r="C25286" s="129" t="s">
        <v>982</v>
      </c>
      <c r="D25286" s="129">
        <v>59.0</v>
      </c>
      <c r="E25286" s="129" t="s">
        <v>119</v>
      </c>
    </row>
    <row r="25287">
      <c r="A25287" s="129">
        <v>9.0</v>
      </c>
      <c r="B25287" s="129" t="s">
        <v>983</v>
      </c>
      <c r="C25287" s="129" t="s">
        <v>984</v>
      </c>
      <c r="D25287" s="129">
        <v>63.0</v>
      </c>
      <c r="E25287" s="129" t="s">
        <v>132</v>
      </c>
    </row>
    <row r="25288">
      <c r="A25288" s="129">
        <v>9.0</v>
      </c>
      <c r="B25288" s="129" t="s">
        <v>6542</v>
      </c>
      <c r="C25288" s="129" t="s">
        <v>6543</v>
      </c>
      <c r="D25288" s="129">
        <v>39.0</v>
      </c>
      <c r="E25288" s="129" t="s">
        <v>119</v>
      </c>
    </row>
    <row r="25289">
      <c r="A25289" s="129">
        <v>9.0</v>
      </c>
      <c r="B25289" s="129" t="s">
        <v>6544</v>
      </c>
      <c r="C25289" s="129" t="s">
        <v>6545</v>
      </c>
      <c r="D25289" s="129">
        <v>20.0</v>
      </c>
      <c r="E25289" s="129" t="s">
        <v>132</v>
      </c>
    </row>
    <row r="25290">
      <c r="A25290" s="129">
        <v>9.0</v>
      </c>
      <c r="B25290" s="129" t="s">
        <v>7756</v>
      </c>
      <c r="C25290" s="129" t="s">
        <v>7757</v>
      </c>
      <c r="D25290" s="129">
        <v>48.0</v>
      </c>
      <c r="E25290" s="129" t="s">
        <v>132</v>
      </c>
    </row>
    <row r="25291">
      <c r="A25291" s="129">
        <v>9.0</v>
      </c>
      <c r="B25291" s="129" t="s">
        <v>989</v>
      </c>
      <c r="C25291" s="129" t="s">
        <v>990</v>
      </c>
      <c r="D25291" s="129">
        <v>61.0</v>
      </c>
      <c r="E25291" s="129" t="s">
        <v>119</v>
      </c>
    </row>
    <row r="25292">
      <c r="A25292" s="129">
        <v>9.0</v>
      </c>
      <c r="B25292" s="129" t="s">
        <v>991</v>
      </c>
      <c r="C25292" s="129" t="s">
        <v>992</v>
      </c>
      <c r="D25292" s="129">
        <v>26.0</v>
      </c>
      <c r="E25292" s="129" t="s">
        <v>132</v>
      </c>
    </row>
    <row r="25293">
      <c r="A25293" s="129">
        <v>9.0</v>
      </c>
      <c r="B25293" s="129" t="s">
        <v>993</v>
      </c>
      <c r="C25293" s="129" t="s">
        <v>994</v>
      </c>
      <c r="D25293" s="129">
        <v>36.0</v>
      </c>
      <c r="E25293" s="129" t="s">
        <v>119</v>
      </c>
    </row>
    <row r="25294">
      <c r="A25294" s="129">
        <v>9.0</v>
      </c>
      <c r="B25294" s="129" t="s">
        <v>995</v>
      </c>
      <c r="C25294" s="129" t="s">
        <v>996</v>
      </c>
      <c r="D25294" s="129">
        <v>38.0</v>
      </c>
      <c r="E25294" s="129" t="s">
        <v>132</v>
      </c>
    </row>
    <row r="25295">
      <c r="A25295" s="129">
        <v>9.0</v>
      </c>
      <c r="B25295" s="129" t="s">
        <v>997</v>
      </c>
      <c r="C25295" s="129" t="s">
        <v>998</v>
      </c>
      <c r="D25295" s="129">
        <v>26.0</v>
      </c>
      <c r="E25295" s="129" t="s">
        <v>119</v>
      </c>
    </row>
    <row r="25296">
      <c r="A25296" s="129">
        <v>9.0</v>
      </c>
      <c r="B25296" s="129" t="s">
        <v>999</v>
      </c>
      <c r="C25296" s="129" t="s">
        <v>1000</v>
      </c>
      <c r="D25296" s="129">
        <v>64.0</v>
      </c>
      <c r="E25296" s="129" t="s">
        <v>132</v>
      </c>
    </row>
    <row r="25297">
      <c r="A25297" s="129">
        <v>9.0</v>
      </c>
      <c r="B25297" s="129" t="s">
        <v>1001</v>
      </c>
      <c r="C25297" s="129" t="s">
        <v>1002</v>
      </c>
      <c r="D25297" s="129">
        <v>55.0</v>
      </c>
      <c r="E25297" s="129" t="s">
        <v>132</v>
      </c>
    </row>
    <row r="25298">
      <c r="A25298" s="129">
        <v>9.0</v>
      </c>
      <c r="B25298" s="129" t="s">
        <v>1007</v>
      </c>
      <c r="C25298" s="129" t="s">
        <v>1008</v>
      </c>
      <c r="D25298" s="129">
        <v>24.0</v>
      </c>
      <c r="E25298" s="129" t="s">
        <v>132</v>
      </c>
    </row>
    <row r="25299">
      <c r="A25299" s="129">
        <v>9.0</v>
      </c>
      <c r="B25299" s="129" t="s">
        <v>1011</v>
      </c>
      <c r="C25299" s="129" t="s">
        <v>1012</v>
      </c>
      <c r="D25299" s="129">
        <v>46.0</v>
      </c>
      <c r="E25299" s="129" t="s">
        <v>119</v>
      </c>
    </row>
    <row r="25300">
      <c r="A25300" s="129">
        <v>9.0</v>
      </c>
      <c r="B25300" s="129" t="s">
        <v>1013</v>
      </c>
      <c r="C25300" s="129" t="s">
        <v>1014</v>
      </c>
      <c r="D25300" s="129">
        <v>59.0</v>
      </c>
      <c r="E25300" s="129" t="s">
        <v>119</v>
      </c>
    </row>
    <row r="25301">
      <c r="A25301" s="129">
        <v>9.0</v>
      </c>
      <c r="B25301" s="129" t="s">
        <v>1015</v>
      </c>
      <c r="C25301" s="129" t="s">
        <v>1016</v>
      </c>
      <c r="D25301" s="129">
        <v>39.0</v>
      </c>
      <c r="E25301" s="129" t="s">
        <v>132</v>
      </c>
    </row>
    <row r="25302">
      <c r="A25302" s="129">
        <v>9.0</v>
      </c>
      <c r="B25302" s="129" t="s">
        <v>1017</v>
      </c>
      <c r="C25302" s="129" t="s">
        <v>1018</v>
      </c>
      <c r="D25302" s="129">
        <v>46.0</v>
      </c>
      <c r="E25302" s="129" t="s">
        <v>132</v>
      </c>
    </row>
    <row r="25303">
      <c r="A25303" s="129">
        <v>9.0</v>
      </c>
      <c r="B25303" s="129" t="s">
        <v>1019</v>
      </c>
      <c r="C25303" s="129" t="s">
        <v>1020</v>
      </c>
      <c r="D25303" s="129">
        <v>41.0</v>
      </c>
      <c r="E25303" s="129" t="s">
        <v>132</v>
      </c>
    </row>
    <row r="25304">
      <c r="A25304" s="129">
        <v>9.0</v>
      </c>
      <c r="B25304" s="129" t="s">
        <v>1021</v>
      </c>
      <c r="C25304" s="129" t="s">
        <v>1022</v>
      </c>
      <c r="D25304" s="129">
        <v>40.0</v>
      </c>
      <c r="E25304" s="129" t="s">
        <v>119</v>
      </c>
    </row>
    <row r="25305">
      <c r="A25305" s="129">
        <v>9.0</v>
      </c>
      <c r="B25305" s="129" t="s">
        <v>6546</v>
      </c>
      <c r="C25305" s="129" t="s">
        <v>6547</v>
      </c>
      <c r="D25305" s="129">
        <v>64.0</v>
      </c>
      <c r="E25305" s="129" t="s">
        <v>119</v>
      </c>
    </row>
    <row r="25306">
      <c r="A25306" s="129">
        <v>9.0</v>
      </c>
      <c r="B25306" s="129" t="s">
        <v>7758</v>
      </c>
      <c r="C25306" s="129" t="s">
        <v>7759</v>
      </c>
      <c r="D25306" s="129">
        <v>41.0</v>
      </c>
      <c r="E25306" s="129" t="s">
        <v>119</v>
      </c>
    </row>
    <row r="25307">
      <c r="A25307" s="129">
        <v>9.0</v>
      </c>
      <c r="B25307" s="129" t="s">
        <v>1023</v>
      </c>
      <c r="C25307" s="129" t="s">
        <v>1024</v>
      </c>
      <c r="D25307" s="129">
        <v>21.0</v>
      </c>
      <c r="E25307" s="129" t="s">
        <v>119</v>
      </c>
    </row>
    <row r="25308">
      <c r="A25308" s="129">
        <v>9.0</v>
      </c>
      <c r="B25308" s="129" t="s">
        <v>1025</v>
      </c>
      <c r="C25308" s="129" t="s">
        <v>1026</v>
      </c>
      <c r="D25308" s="129">
        <v>41.0</v>
      </c>
      <c r="E25308" s="129" t="s">
        <v>132</v>
      </c>
    </row>
    <row r="25309">
      <c r="A25309" s="129">
        <v>9.0</v>
      </c>
      <c r="B25309" s="129" t="s">
        <v>1031</v>
      </c>
      <c r="C25309" s="129" t="s">
        <v>1032</v>
      </c>
      <c r="D25309" s="129">
        <v>44.0</v>
      </c>
      <c r="E25309" s="129" t="s">
        <v>132</v>
      </c>
    </row>
    <row r="25310">
      <c r="A25310" s="129">
        <v>9.0</v>
      </c>
      <c r="B25310" s="129" t="s">
        <v>1033</v>
      </c>
      <c r="C25310" s="129" t="s">
        <v>1034</v>
      </c>
      <c r="D25310" s="129">
        <v>36.0</v>
      </c>
      <c r="E25310" s="129" t="s">
        <v>132</v>
      </c>
    </row>
    <row r="25311">
      <c r="A25311" s="129">
        <v>9.0</v>
      </c>
      <c r="B25311" s="129" t="s">
        <v>1035</v>
      </c>
      <c r="C25311" s="129" t="s">
        <v>1036</v>
      </c>
      <c r="D25311" s="129">
        <v>64.0</v>
      </c>
      <c r="E25311" s="129" t="s">
        <v>132</v>
      </c>
    </row>
    <row r="25312">
      <c r="A25312" s="129">
        <v>9.0</v>
      </c>
      <c r="B25312" s="129" t="s">
        <v>1039</v>
      </c>
      <c r="C25312" s="129" t="s">
        <v>1040</v>
      </c>
      <c r="D25312" s="129">
        <v>23.0</v>
      </c>
      <c r="E25312" s="129" t="s">
        <v>132</v>
      </c>
    </row>
    <row r="25313">
      <c r="A25313" s="129">
        <v>9.0</v>
      </c>
      <c r="B25313" s="129" t="s">
        <v>1041</v>
      </c>
      <c r="C25313" s="129" t="s">
        <v>1042</v>
      </c>
      <c r="D25313" s="129">
        <v>21.0</v>
      </c>
      <c r="E25313" s="129" t="s">
        <v>132</v>
      </c>
    </row>
    <row r="25314">
      <c r="A25314" s="129">
        <v>9.0</v>
      </c>
      <c r="B25314" s="129" t="s">
        <v>1043</v>
      </c>
      <c r="C25314" s="129" t="s">
        <v>1044</v>
      </c>
      <c r="D25314" s="129">
        <v>24.0</v>
      </c>
      <c r="E25314" s="129" t="s">
        <v>132</v>
      </c>
    </row>
    <row r="25315">
      <c r="A25315" s="129">
        <v>9.0</v>
      </c>
      <c r="B25315" s="129" t="s">
        <v>1045</v>
      </c>
      <c r="C25315" s="129" t="s">
        <v>1046</v>
      </c>
      <c r="D25315" s="129">
        <v>70.0</v>
      </c>
      <c r="E25315" s="129" t="s">
        <v>132</v>
      </c>
    </row>
    <row r="25316">
      <c r="A25316" s="129">
        <v>9.0</v>
      </c>
      <c r="B25316" s="129" t="s">
        <v>6548</v>
      </c>
      <c r="C25316" s="129" t="s">
        <v>6549</v>
      </c>
      <c r="D25316" s="129">
        <v>31.0</v>
      </c>
      <c r="E25316" s="129" t="s">
        <v>132</v>
      </c>
    </row>
    <row r="25317">
      <c r="A25317" s="129">
        <v>9.0</v>
      </c>
      <c r="B25317" s="129" t="s">
        <v>1047</v>
      </c>
      <c r="C25317" s="129" t="s">
        <v>1048</v>
      </c>
      <c r="D25317" s="129">
        <v>66.0</v>
      </c>
      <c r="E25317" s="129" t="s">
        <v>132</v>
      </c>
    </row>
    <row r="25318">
      <c r="A25318" s="129">
        <v>9.0</v>
      </c>
      <c r="B25318" s="129" t="s">
        <v>1049</v>
      </c>
      <c r="C25318" s="129" t="s">
        <v>1050</v>
      </c>
      <c r="D25318" s="129">
        <v>26.0</v>
      </c>
      <c r="E25318" s="129" t="s">
        <v>119</v>
      </c>
    </row>
    <row r="25319">
      <c r="A25319" s="129">
        <v>9.0</v>
      </c>
      <c r="B25319" s="129" t="s">
        <v>1051</v>
      </c>
      <c r="C25319" s="129" t="s">
        <v>1052</v>
      </c>
      <c r="D25319" s="129">
        <v>61.0</v>
      </c>
      <c r="E25319" s="129" t="s">
        <v>132</v>
      </c>
    </row>
    <row r="25320">
      <c r="A25320" s="129">
        <v>9.0</v>
      </c>
      <c r="B25320" s="129" t="s">
        <v>1053</v>
      </c>
      <c r="C25320" s="129" t="s">
        <v>1054</v>
      </c>
      <c r="D25320" s="129">
        <v>52.0</v>
      </c>
      <c r="E25320" s="129" t="s">
        <v>132</v>
      </c>
    </row>
    <row r="25321">
      <c r="A25321" s="129">
        <v>9.0</v>
      </c>
      <c r="B25321" s="129" t="s">
        <v>1055</v>
      </c>
      <c r="C25321" s="129" t="s">
        <v>1056</v>
      </c>
      <c r="D25321" s="129">
        <v>43.0</v>
      </c>
      <c r="E25321" s="129" t="s">
        <v>132</v>
      </c>
    </row>
    <row r="25322">
      <c r="A25322" s="129">
        <v>9.0</v>
      </c>
      <c r="B25322" s="129" t="s">
        <v>8186</v>
      </c>
      <c r="C25322" s="129" t="s">
        <v>8187</v>
      </c>
      <c r="D25322" s="129">
        <v>52.0</v>
      </c>
      <c r="E25322" s="129" t="s">
        <v>132</v>
      </c>
    </row>
    <row r="25323">
      <c r="A25323" s="129">
        <v>9.0</v>
      </c>
      <c r="B25323" s="129" t="s">
        <v>1057</v>
      </c>
      <c r="C25323" s="129" t="s">
        <v>1058</v>
      </c>
      <c r="D25323" s="129">
        <v>30.0</v>
      </c>
      <c r="E25323" s="129" t="s">
        <v>132</v>
      </c>
    </row>
    <row r="25324">
      <c r="A25324" s="129">
        <v>9.0</v>
      </c>
      <c r="B25324" s="129" t="s">
        <v>1059</v>
      </c>
      <c r="C25324" s="129" t="s">
        <v>1060</v>
      </c>
      <c r="D25324" s="129">
        <v>67.0</v>
      </c>
      <c r="E25324" s="129" t="s">
        <v>132</v>
      </c>
    </row>
    <row r="25325">
      <c r="A25325" s="129">
        <v>9.0</v>
      </c>
      <c r="B25325" s="129" t="s">
        <v>1065</v>
      </c>
      <c r="C25325" s="129" t="s">
        <v>1066</v>
      </c>
      <c r="D25325" s="129">
        <v>54.0</v>
      </c>
      <c r="E25325" s="129" t="s">
        <v>119</v>
      </c>
    </row>
    <row r="25326">
      <c r="A25326" s="129">
        <v>9.0</v>
      </c>
      <c r="B25326" s="129" t="s">
        <v>1067</v>
      </c>
      <c r="C25326" s="129" t="s">
        <v>1068</v>
      </c>
      <c r="D25326" s="129">
        <v>62.0</v>
      </c>
      <c r="E25326" s="129" t="s">
        <v>119</v>
      </c>
    </row>
    <row r="25327">
      <c r="A25327" s="129">
        <v>9.0</v>
      </c>
      <c r="B25327" s="129" t="s">
        <v>8188</v>
      </c>
      <c r="C25327" s="129" t="s">
        <v>8189</v>
      </c>
      <c r="D25327" s="129">
        <v>27.0</v>
      </c>
      <c r="E25327" s="129" t="s">
        <v>119</v>
      </c>
    </row>
    <row r="25328">
      <c r="A25328" s="129">
        <v>9.0</v>
      </c>
      <c r="B25328" s="129" t="s">
        <v>1069</v>
      </c>
      <c r="C25328" s="129" t="s">
        <v>1070</v>
      </c>
      <c r="D25328" s="129">
        <v>23.0</v>
      </c>
      <c r="E25328" s="129" t="s">
        <v>132</v>
      </c>
    </row>
    <row r="25329">
      <c r="A25329" s="129">
        <v>9.0</v>
      </c>
      <c r="B25329" s="129" t="s">
        <v>6556</v>
      </c>
      <c r="C25329" s="129" t="s">
        <v>6557</v>
      </c>
      <c r="D25329" s="129">
        <v>22.0</v>
      </c>
      <c r="E25329" s="129" t="s">
        <v>119</v>
      </c>
    </row>
    <row r="25330">
      <c r="A25330" s="129">
        <v>9.0</v>
      </c>
      <c r="B25330" s="129" t="s">
        <v>7760</v>
      </c>
      <c r="C25330" s="129" t="s">
        <v>7761</v>
      </c>
      <c r="D25330" s="129">
        <v>30.0</v>
      </c>
      <c r="E25330" s="129" t="s">
        <v>132</v>
      </c>
    </row>
    <row r="25331">
      <c r="A25331" s="129">
        <v>9.0</v>
      </c>
      <c r="B25331" s="129" t="s">
        <v>1071</v>
      </c>
      <c r="C25331" s="129" t="s">
        <v>1072</v>
      </c>
      <c r="D25331" s="129">
        <v>66.0</v>
      </c>
      <c r="E25331" s="129" t="s">
        <v>132</v>
      </c>
    </row>
    <row r="25332">
      <c r="A25332" s="129">
        <v>9.0</v>
      </c>
      <c r="B25332" s="129" t="s">
        <v>1073</v>
      </c>
      <c r="C25332" s="129" t="s">
        <v>1074</v>
      </c>
      <c r="D25332" s="129">
        <v>58.0</v>
      </c>
      <c r="E25332" s="129" t="s">
        <v>132</v>
      </c>
    </row>
    <row r="25333">
      <c r="A25333" s="129">
        <v>9.0</v>
      </c>
      <c r="B25333" s="129" t="s">
        <v>1075</v>
      </c>
      <c r="C25333" s="129" t="s">
        <v>1076</v>
      </c>
      <c r="D25333" s="129">
        <v>70.0</v>
      </c>
      <c r="E25333" s="129" t="s">
        <v>132</v>
      </c>
    </row>
    <row r="25334">
      <c r="A25334" s="129">
        <v>9.0</v>
      </c>
      <c r="B25334" s="129" t="s">
        <v>6560</v>
      </c>
      <c r="C25334" s="129" t="s">
        <v>6561</v>
      </c>
      <c r="D25334" s="129">
        <v>28.0</v>
      </c>
      <c r="E25334" s="129" t="s">
        <v>132</v>
      </c>
    </row>
    <row r="25335">
      <c r="A25335" s="129">
        <v>9.0</v>
      </c>
      <c r="B25335" s="129" t="s">
        <v>1077</v>
      </c>
      <c r="C25335" s="129" t="s">
        <v>1078</v>
      </c>
      <c r="D25335" s="129">
        <v>45.0</v>
      </c>
      <c r="E25335" s="129" t="s">
        <v>132</v>
      </c>
    </row>
    <row r="25336">
      <c r="A25336" s="129">
        <v>9.0</v>
      </c>
      <c r="B25336" s="129" t="s">
        <v>1079</v>
      </c>
      <c r="C25336" s="129" t="s">
        <v>1080</v>
      </c>
      <c r="D25336" s="129">
        <v>58.0</v>
      </c>
      <c r="E25336" s="129" t="s">
        <v>132</v>
      </c>
    </row>
    <row r="25337">
      <c r="A25337" s="129">
        <v>9.0</v>
      </c>
      <c r="B25337" s="129" t="s">
        <v>1081</v>
      </c>
      <c r="C25337" s="129" t="s">
        <v>1082</v>
      </c>
      <c r="D25337" s="129">
        <v>65.0</v>
      </c>
      <c r="E25337" s="129" t="s">
        <v>119</v>
      </c>
    </row>
    <row r="25338">
      <c r="A25338" s="129">
        <v>9.0</v>
      </c>
      <c r="B25338" s="129" t="s">
        <v>7762</v>
      </c>
      <c r="C25338" s="129" t="s">
        <v>7763</v>
      </c>
      <c r="D25338" s="129">
        <v>44.0</v>
      </c>
      <c r="E25338" s="129" t="s">
        <v>132</v>
      </c>
    </row>
    <row r="25339">
      <c r="A25339" s="129">
        <v>9.0</v>
      </c>
      <c r="B25339" s="129" t="s">
        <v>1085</v>
      </c>
      <c r="C25339" s="129" t="s">
        <v>1086</v>
      </c>
      <c r="D25339" s="129">
        <v>42.0</v>
      </c>
      <c r="E25339" s="129" t="s">
        <v>119</v>
      </c>
    </row>
    <row r="25340">
      <c r="A25340" s="129">
        <v>9.0</v>
      </c>
      <c r="B25340" s="129" t="s">
        <v>1087</v>
      </c>
      <c r="C25340" s="129" t="s">
        <v>1088</v>
      </c>
      <c r="D25340" s="129">
        <v>62.0</v>
      </c>
      <c r="E25340" s="129" t="s">
        <v>119</v>
      </c>
    </row>
    <row r="25341">
      <c r="A25341" s="129">
        <v>9.0</v>
      </c>
      <c r="B25341" s="129" t="s">
        <v>1091</v>
      </c>
      <c r="C25341" s="129" t="s">
        <v>1092</v>
      </c>
      <c r="D25341" s="129">
        <v>54.0</v>
      </c>
      <c r="E25341" s="129" t="s">
        <v>119</v>
      </c>
    </row>
    <row r="25342">
      <c r="A25342" s="129">
        <v>9.0</v>
      </c>
      <c r="B25342" s="129" t="s">
        <v>1093</v>
      </c>
      <c r="C25342" s="129" t="s">
        <v>1094</v>
      </c>
      <c r="D25342" s="129">
        <v>52.0</v>
      </c>
      <c r="E25342" s="129" t="s">
        <v>119</v>
      </c>
    </row>
    <row r="25343">
      <c r="A25343" s="129">
        <v>9.0</v>
      </c>
      <c r="B25343" s="129" t="s">
        <v>1097</v>
      </c>
      <c r="C25343" s="129" t="s">
        <v>1098</v>
      </c>
      <c r="D25343" s="129">
        <v>53.0</v>
      </c>
      <c r="E25343" s="129" t="s">
        <v>132</v>
      </c>
    </row>
    <row r="25344">
      <c r="A25344" s="129">
        <v>9.0</v>
      </c>
      <c r="B25344" s="129" t="s">
        <v>1101</v>
      </c>
      <c r="C25344" s="129" t="s">
        <v>1102</v>
      </c>
      <c r="D25344" s="129">
        <v>33.0</v>
      </c>
      <c r="E25344" s="129" t="s">
        <v>132</v>
      </c>
    </row>
    <row r="25345">
      <c r="A25345" s="129">
        <v>9.0</v>
      </c>
      <c r="B25345" s="129" t="s">
        <v>1103</v>
      </c>
      <c r="C25345" s="129" t="s">
        <v>1104</v>
      </c>
      <c r="D25345" s="129">
        <v>58.0</v>
      </c>
      <c r="E25345" s="129" t="s">
        <v>119</v>
      </c>
    </row>
    <row r="25346">
      <c r="A25346" s="129">
        <v>9.0</v>
      </c>
      <c r="B25346" s="129" t="s">
        <v>6566</v>
      </c>
      <c r="C25346" s="129" t="s">
        <v>6567</v>
      </c>
      <c r="D25346" s="129">
        <v>47.0</v>
      </c>
      <c r="E25346" s="129" t="s">
        <v>132</v>
      </c>
    </row>
    <row r="25347">
      <c r="A25347" s="129">
        <v>9.0</v>
      </c>
      <c r="B25347" s="129" t="s">
        <v>1105</v>
      </c>
      <c r="C25347" s="129" t="s">
        <v>1106</v>
      </c>
      <c r="D25347" s="129">
        <v>45.0</v>
      </c>
      <c r="E25347" s="129" t="s">
        <v>132</v>
      </c>
    </row>
    <row r="25348">
      <c r="A25348" s="129">
        <v>9.0</v>
      </c>
      <c r="B25348" s="129" t="s">
        <v>1109</v>
      </c>
      <c r="C25348" s="129" t="s">
        <v>1110</v>
      </c>
      <c r="D25348" s="129">
        <v>52.0</v>
      </c>
      <c r="E25348" s="129" t="s">
        <v>132</v>
      </c>
    </row>
    <row r="25349">
      <c r="A25349" s="129">
        <v>9.0</v>
      </c>
      <c r="B25349" s="129" t="s">
        <v>6568</v>
      </c>
      <c r="C25349" s="129" t="s">
        <v>6569</v>
      </c>
      <c r="D25349" s="129">
        <v>63.0</v>
      </c>
      <c r="E25349" s="129" t="s">
        <v>132</v>
      </c>
    </row>
    <row r="25350">
      <c r="A25350" s="129">
        <v>9.0</v>
      </c>
      <c r="B25350" s="129" t="s">
        <v>1113</v>
      </c>
      <c r="C25350" s="129" t="s">
        <v>1114</v>
      </c>
      <c r="D25350" s="129">
        <v>66.0</v>
      </c>
      <c r="E25350" s="129" t="s">
        <v>119</v>
      </c>
    </row>
    <row r="25351">
      <c r="A25351" s="129">
        <v>9.0</v>
      </c>
      <c r="B25351" s="129" t="s">
        <v>1115</v>
      </c>
      <c r="C25351" s="129" t="s">
        <v>1116</v>
      </c>
      <c r="D25351" s="129">
        <v>67.0</v>
      </c>
      <c r="E25351" s="129" t="s">
        <v>119</v>
      </c>
    </row>
    <row r="25352">
      <c r="A25352" s="129">
        <v>9.0</v>
      </c>
      <c r="B25352" s="129" t="s">
        <v>6570</v>
      </c>
      <c r="C25352" s="129" t="s">
        <v>6571</v>
      </c>
      <c r="D25352" s="129">
        <v>21.0</v>
      </c>
      <c r="E25352" s="129" t="s">
        <v>132</v>
      </c>
    </row>
    <row r="25353">
      <c r="A25353" s="129">
        <v>9.0</v>
      </c>
      <c r="B25353" s="129" t="s">
        <v>6572</v>
      </c>
      <c r="C25353" s="129" t="s">
        <v>6573</v>
      </c>
      <c r="D25353" s="129">
        <v>58.0</v>
      </c>
      <c r="E25353" s="129" t="s">
        <v>119</v>
      </c>
    </row>
    <row r="25354">
      <c r="A25354" s="129">
        <v>9.0</v>
      </c>
      <c r="B25354" s="129" t="s">
        <v>1119</v>
      </c>
      <c r="C25354" s="129" t="s">
        <v>1120</v>
      </c>
      <c r="D25354" s="129">
        <v>26.0</v>
      </c>
      <c r="E25354" s="129" t="s">
        <v>132</v>
      </c>
    </row>
    <row r="25355">
      <c r="A25355" s="129">
        <v>9.0</v>
      </c>
      <c r="B25355" s="129" t="s">
        <v>1121</v>
      </c>
      <c r="C25355" s="129" t="s">
        <v>1122</v>
      </c>
      <c r="D25355" s="129">
        <v>61.0</v>
      </c>
      <c r="E25355" s="129" t="s">
        <v>119</v>
      </c>
    </row>
    <row r="25356">
      <c r="A25356" s="129">
        <v>9.0</v>
      </c>
      <c r="B25356" s="129" t="s">
        <v>6574</v>
      </c>
      <c r="C25356" s="129" t="s">
        <v>6575</v>
      </c>
      <c r="D25356" s="129">
        <v>27.0</v>
      </c>
      <c r="E25356" s="129" t="s">
        <v>132</v>
      </c>
    </row>
    <row r="25357">
      <c r="A25357" s="129">
        <v>9.0</v>
      </c>
      <c r="B25357" s="129" t="s">
        <v>1127</v>
      </c>
      <c r="C25357" s="129" t="s">
        <v>1128</v>
      </c>
      <c r="D25357" s="129">
        <v>62.0</v>
      </c>
      <c r="E25357" s="129" t="s">
        <v>119</v>
      </c>
    </row>
    <row r="25358">
      <c r="A25358" s="129">
        <v>9.0</v>
      </c>
      <c r="B25358" s="129" t="s">
        <v>6576</v>
      </c>
      <c r="C25358" s="129" t="s">
        <v>6577</v>
      </c>
      <c r="D25358" s="129">
        <v>23.0</v>
      </c>
      <c r="E25358" s="129" t="s">
        <v>132</v>
      </c>
    </row>
    <row r="25359">
      <c r="A25359" s="129">
        <v>9.0</v>
      </c>
      <c r="B25359" s="129" t="s">
        <v>1129</v>
      </c>
      <c r="C25359" s="129" t="s">
        <v>1130</v>
      </c>
      <c r="D25359" s="129">
        <v>67.0</v>
      </c>
      <c r="E25359" s="129" t="s">
        <v>119</v>
      </c>
    </row>
    <row r="25360">
      <c r="A25360" s="129">
        <v>9.0</v>
      </c>
      <c r="B25360" s="129" t="s">
        <v>1131</v>
      </c>
      <c r="C25360" s="129" t="s">
        <v>1132</v>
      </c>
      <c r="D25360" s="129">
        <v>66.0</v>
      </c>
      <c r="E25360" s="129" t="s">
        <v>119</v>
      </c>
    </row>
    <row r="25361">
      <c r="A25361" s="129">
        <v>9.0</v>
      </c>
      <c r="B25361" s="129" t="s">
        <v>6578</v>
      </c>
      <c r="C25361" s="129" t="s">
        <v>6579</v>
      </c>
      <c r="D25361" s="129">
        <v>24.0</v>
      </c>
      <c r="E25361" s="129" t="s">
        <v>132</v>
      </c>
    </row>
    <row r="25362">
      <c r="A25362" s="129">
        <v>9.0</v>
      </c>
      <c r="B25362" s="129" t="s">
        <v>1135</v>
      </c>
      <c r="C25362" s="129" t="s">
        <v>1136</v>
      </c>
      <c r="D25362" s="129">
        <v>59.0</v>
      </c>
      <c r="E25362" s="129" t="s">
        <v>132</v>
      </c>
    </row>
    <row r="25363">
      <c r="A25363" s="129">
        <v>9.0</v>
      </c>
      <c r="B25363" s="129" t="s">
        <v>1137</v>
      </c>
      <c r="C25363" s="129" t="s">
        <v>1138</v>
      </c>
      <c r="D25363" s="129">
        <v>62.0</v>
      </c>
      <c r="E25363" s="129" t="s">
        <v>132</v>
      </c>
    </row>
    <row r="25364">
      <c r="A25364" s="129">
        <v>9.0</v>
      </c>
      <c r="B25364" s="129" t="s">
        <v>1139</v>
      </c>
      <c r="C25364" s="129" t="s">
        <v>1140</v>
      </c>
      <c r="D25364" s="129">
        <v>46.0</v>
      </c>
      <c r="E25364" s="129" t="s">
        <v>119</v>
      </c>
    </row>
    <row r="25365">
      <c r="A25365" s="129">
        <v>9.0</v>
      </c>
      <c r="B25365" s="129" t="s">
        <v>6580</v>
      </c>
      <c r="C25365" s="129" t="s">
        <v>6581</v>
      </c>
      <c r="D25365" s="129">
        <v>32.0</v>
      </c>
      <c r="E25365" s="129" t="s">
        <v>119</v>
      </c>
    </row>
    <row r="25366">
      <c r="A25366" s="129">
        <v>9.0</v>
      </c>
      <c r="B25366" s="129" t="s">
        <v>1141</v>
      </c>
      <c r="C25366" s="129" t="s">
        <v>1142</v>
      </c>
      <c r="D25366" s="129">
        <v>65.0</v>
      </c>
      <c r="E25366" s="129" t="s">
        <v>132</v>
      </c>
    </row>
    <row r="25367">
      <c r="A25367" s="129">
        <v>9.0</v>
      </c>
      <c r="B25367" s="129" t="s">
        <v>1145</v>
      </c>
      <c r="C25367" s="129" t="s">
        <v>1146</v>
      </c>
      <c r="D25367" s="129">
        <v>23.0</v>
      </c>
      <c r="E25367" s="129" t="s">
        <v>119</v>
      </c>
    </row>
    <row r="25368">
      <c r="A25368" s="129">
        <v>9.0</v>
      </c>
      <c r="B25368" s="129" t="s">
        <v>1147</v>
      </c>
      <c r="C25368" s="129" t="s">
        <v>1148</v>
      </c>
      <c r="D25368" s="129">
        <v>70.0</v>
      </c>
      <c r="E25368" s="129" t="s">
        <v>119</v>
      </c>
    </row>
    <row r="25369">
      <c r="A25369" s="129">
        <v>9.0</v>
      </c>
      <c r="B25369" s="129" t="s">
        <v>1153</v>
      </c>
      <c r="C25369" s="129" t="s">
        <v>1154</v>
      </c>
      <c r="D25369" s="129">
        <v>64.0</v>
      </c>
      <c r="E25369" s="129" t="s">
        <v>119</v>
      </c>
    </row>
    <row r="25370">
      <c r="A25370" s="129">
        <v>9.0</v>
      </c>
      <c r="B25370" s="129" t="s">
        <v>1155</v>
      </c>
      <c r="C25370" s="129" t="s">
        <v>1156</v>
      </c>
      <c r="D25370" s="129">
        <v>52.0</v>
      </c>
      <c r="E25370" s="129" t="s">
        <v>132</v>
      </c>
    </row>
    <row r="25371">
      <c r="A25371" s="129">
        <v>9.0</v>
      </c>
      <c r="B25371" s="129" t="s">
        <v>1157</v>
      </c>
      <c r="C25371" s="129" t="s">
        <v>1158</v>
      </c>
      <c r="D25371" s="129">
        <v>59.0</v>
      </c>
      <c r="E25371" s="129" t="s">
        <v>119</v>
      </c>
    </row>
    <row r="25372">
      <c r="A25372" s="129">
        <v>9.0</v>
      </c>
      <c r="B25372" s="129" t="s">
        <v>1159</v>
      </c>
      <c r="C25372" s="129" t="s">
        <v>1160</v>
      </c>
      <c r="D25372" s="129">
        <v>59.0</v>
      </c>
      <c r="E25372" s="129" t="s">
        <v>119</v>
      </c>
    </row>
    <row r="25373">
      <c r="A25373" s="129">
        <v>9.0</v>
      </c>
      <c r="B25373" s="129" t="s">
        <v>1161</v>
      </c>
      <c r="C25373" s="129" t="s">
        <v>1162</v>
      </c>
      <c r="D25373" s="129">
        <v>55.0</v>
      </c>
      <c r="E25373" s="129" t="s">
        <v>132</v>
      </c>
    </row>
    <row r="25374">
      <c r="A25374" s="129">
        <v>9.0</v>
      </c>
      <c r="B25374" s="129" t="s">
        <v>1165</v>
      </c>
      <c r="C25374" s="129" t="s">
        <v>1166</v>
      </c>
      <c r="D25374" s="129">
        <v>42.0</v>
      </c>
      <c r="E25374" s="129" t="s">
        <v>119</v>
      </c>
    </row>
    <row r="25375">
      <c r="A25375" s="129">
        <v>9.0</v>
      </c>
      <c r="B25375" s="129" t="s">
        <v>1167</v>
      </c>
      <c r="C25375" s="129" t="s">
        <v>1168</v>
      </c>
      <c r="D25375" s="129">
        <v>27.0</v>
      </c>
      <c r="E25375" s="129" t="s">
        <v>132</v>
      </c>
    </row>
    <row r="25376">
      <c r="A25376" s="129">
        <v>9.0</v>
      </c>
      <c r="B25376" s="129" t="s">
        <v>6584</v>
      </c>
      <c r="C25376" s="129" t="s">
        <v>6585</v>
      </c>
      <c r="D25376" s="129">
        <v>59.0</v>
      </c>
      <c r="E25376" s="129" t="s">
        <v>132</v>
      </c>
    </row>
    <row r="25377">
      <c r="A25377" s="129">
        <v>9.0</v>
      </c>
      <c r="B25377" s="129" t="s">
        <v>1171</v>
      </c>
      <c r="C25377" s="129" t="s">
        <v>1172</v>
      </c>
      <c r="D25377" s="129">
        <v>47.0</v>
      </c>
      <c r="E25377" s="129" t="s">
        <v>119</v>
      </c>
    </row>
    <row r="25378">
      <c r="A25378" s="129">
        <v>9.0</v>
      </c>
      <c r="B25378" s="129" t="s">
        <v>1173</v>
      </c>
      <c r="C25378" s="129" t="s">
        <v>1174</v>
      </c>
      <c r="D25378" s="129">
        <v>29.0</v>
      </c>
      <c r="E25378" s="129" t="s">
        <v>132</v>
      </c>
    </row>
    <row r="25379">
      <c r="A25379" s="129">
        <v>9.0</v>
      </c>
      <c r="B25379" s="129" t="s">
        <v>1177</v>
      </c>
      <c r="C25379" s="129" t="s">
        <v>1178</v>
      </c>
      <c r="D25379" s="129">
        <v>54.0</v>
      </c>
      <c r="E25379" s="129" t="s">
        <v>132</v>
      </c>
    </row>
    <row r="25380">
      <c r="A25380" s="129">
        <v>9.0</v>
      </c>
      <c r="B25380" s="129" t="s">
        <v>1179</v>
      </c>
      <c r="C25380" s="129" t="s">
        <v>1180</v>
      </c>
      <c r="D25380" s="129">
        <v>34.0</v>
      </c>
      <c r="E25380" s="129" t="s">
        <v>132</v>
      </c>
    </row>
    <row r="25381">
      <c r="A25381" s="129">
        <v>9.0</v>
      </c>
      <c r="B25381" s="129" t="s">
        <v>1181</v>
      </c>
      <c r="C25381" s="129" t="s">
        <v>1182</v>
      </c>
      <c r="D25381" s="129">
        <v>44.0</v>
      </c>
      <c r="E25381" s="129" t="s">
        <v>119</v>
      </c>
    </row>
    <row r="25382">
      <c r="A25382" s="129">
        <v>9.0</v>
      </c>
      <c r="B25382" s="129" t="s">
        <v>1187</v>
      </c>
      <c r="C25382" s="129" t="s">
        <v>1188</v>
      </c>
      <c r="D25382" s="129">
        <v>53.0</v>
      </c>
      <c r="E25382" s="129" t="s">
        <v>132</v>
      </c>
    </row>
    <row r="25383">
      <c r="A25383" s="129">
        <v>9.0</v>
      </c>
      <c r="B25383" s="129" t="s">
        <v>1189</v>
      </c>
      <c r="C25383" s="129" t="s">
        <v>1190</v>
      </c>
      <c r="D25383" s="129">
        <v>21.0</v>
      </c>
      <c r="E25383" s="129" t="s">
        <v>132</v>
      </c>
    </row>
    <row r="25384">
      <c r="A25384" s="129">
        <v>9.0</v>
      </c>
      <c r="B25384" s="129" t="s">
        <v>7766</v>
      </c>
      <c r="C25384" s="129" t="s">
        <v>7767</v>
      </c>
      <c r="D25384" s="129">
        <v>52.0</v>
      </c>
      <c r="E25384" s="129" t="s">
        <v>132</v>
      </c>
    </row>
    <row r="25385">
      <c r="A25385" s="129">
        <v>9.0</v>
      </c>
      <c r="B25385" s="129" t="s">
        <v>1193</v>
      </c>
      <c r="C25385" s="129" t="s">
        <v>1194</v>
      </c>
      <c r="D25385" s="129">
        <v>70.0</v>
      </c>
      <c r="E25385" s="129" t="s">
        <v>132</v>
      </c>
    </row>
    <row r="25386">
      <c r="A25386" s="129">
        <v>9.0</v>
      </c>
      <c r="B25386" s="129" t="s">
        <v>1195</v>
      </c>
      <c r="C25386" s="129" t="s">
        <v>1196</v>
      </c>
      <c r="D25386" s="129">
        <v>30.0</v>
      </c>
      <c r="E25386" s="129" t="s">
        <v>119</v>
      </c>
    </row>
    <row r="25387">
      <c r="A25387" s="129">
        <v>9.0</v>
      </c>
      <c r="B25387" s="129" t="s">
        <v>8190</v>
      </c>
      <c r="C25387" s="129" t="s">
        <v>8191</v>
      </c>
      <c r="D25387" s="129">
        <v>20.0</v>
      </c>
      <c r="E25387" s="129" t="s">
        <v>132</v>
      </c>
    </row>
    <row r="25388">
      <c r="A25388" s="129">
        <v>9.0</v>
      </c>
      <c r="B25388" s="129" t="s">
        <v>1199</v>
      </c>
      <c r="C25388" s="129" t="s">
        <v>1200</v>
      </c>
      <c r="D25388" s="129">
        <v>68.0</v>
      </c>
      <c r="E25388" s="129" t="s">
        <v>119</v>
      </c>
    </row>
    <row r="25389">
      <c r="A25389" s="129">
        <v>9.0</v>
      </c>
      <c r="B25389" s="129" t="s">
        <v>1201</v>
      </c>
      <c r="C25389" s="129" t="s">
        <v>1202</v>
      </c>
      <c r="D25389" s="129">
        <v>60.0</v>
      </c>
      <c r="E25389" s="129" t="s">
        <v>132</v>
      </c>
    </row>
    <row r="25390">
      <c r="A25390" s="129">
        <v>9.0</v>
      </c>
      <c r="B25390" s="129" t="s">
        <v>1203</v>
      </c>
      <c r="C25390" s="129" t="s">
        <v>1204</v>
      </c>
      <c r="D25390" s="129">
        <v>60.0</v>
      </c>
      <c r="E25390" s="129" t="s">
        <v>119</v>
      </c>
    </row>
    <row r="25391">
      <c r="A25391" s="129">
        <v>9.0</v>
      </c>
      <c r="B25391" s="129" t="s">
        <v>1205</v>
      </c>
      <c r="C25391" s="129" t="s">
        <v>1206</v>
      </c>
      <c r="D25391" s="129">
        <v>22.0</v>
      </c>
      <c r="E25391" s="129" t="s">
        <v>119</v>
      </c>
    </row>
    <row r="25392">
      <c r="A25392" s="129">
        <v>9.0</v>
      </c>
      <c r="B25392" s="129" t="s">
        <v>1207</v>
      </c>
      <c r="C25392" s="129" t="s">
        <v>1208</v>
      </c>
      <c r="D25392" s="129">
        <v>34.0</v>
      </c>
      <c r="E25392" s="129" t="s">
        <v>119</v>
      </c>
    </row>
    <row r="25393">
      <c r="A25393" s="129">
        <v>9.0</v>
      </c>
      <c r="B25393" s="129" t="s">
        <v>1209</v>
      </c>
      <c r="C25393" s="129" t="s">
        <v>1210</v>
      </c>
      <c r="D25393" s="129">
        <v>25.0</v>
      </c>
      <c r="E25393" s="129" t="s">
        <v>119</v>
      </c>
    </row>
    <row r="25394">
      <c r="A25394" s="129">
        <v>9.0</v>
      </c>
      <c r="B25394" s="129" t="s">
        <v>6590</v>
      </c>
      <c r="C25394" s="129" t="s">
        <v>6591</v>
      </c>
      <c r="D25394" s="129">
        <v>24.0</v>
      </c>
      <c r="E25394" s="129" t="s">
        <v>132</v>
      </c>
    </row>
    <row r="25395">
      <c r="A25395" s="129">
        <v>9.0</v>
      </c>
      <c r="B25395" s="129" t="s">
        <v>1211</v>
      </c>
      <c r="C25395" s="129" t="s">
        <v>1212</v>
      </c>
      <c r="D25395" s="129">
        <v>62.0</v>
      </c>
      <c r="E25395" s="129" t="s">
        <v>119</v>
      </c>
    </row>
    <row r="25396">
      <c r="A25396" s="129">
        <v>9.0</v>
      </c>
      <c r="B25396" s="129" t="s">
        <v>1213</v>
      </c>
      <c r="C25396" s="129" t="s">
        <v>1214</v>
      </c>
      <c r="D25396" s="129">
        <v>33.0</v>
      </c>
      <c r="E25396" s="129" t="s">
        <v>119</v>
      </c>
    </row>
    <row r="25397">
      <c r="A25397" s="129">
        <v>9.0</v>
      </c>
      <c r="B25397" s="129" t="s">
        <v>1217</v>
      </c>
      <c r="C25397" s="129" t="s">
        <v>1218</v>
      </c>
      <c r="D25397" s="129">
        <v>66.0</v>
      </c>
      <c r="E25397" s="129" t="s">
        <v>119</v>
      </c>
    </row>
    <row r="25398">
      <c r="A25398" s="129">
        <v>9.0</v>
      </c>
      <c r="B25398" s="129" t="s">
        <v>1221</v>
      </c>
      <c r="C25398" s="129" t="s">
        <v>1222</v>
      </c>
      <c r="D25398" s="129">
        <v>53.0</v>
      </c>
      <c r="E25398" s="129" t="s">
        <v>132</v>
      </c>
    </row>
    <row r="25399">
      <c r="A25399" s="129">
        <v>9.0</v>
      </c>
      <c r="B25399" s="129" t="s">
        <v>1223</v>
      </c>
      <c r="C25399" s="129" t="s">
        <v>1224</v>
      </c>
      <c r="D25399" s="129">
        <v>29.0</v>
      </c>
      <c r="E25399" s="129" t="s">
        <v>119</v>
      </c>
    </row>
    <row r="25400">
      <c r="A25400" s="129">
        <v>9.0</v>
      </c>
      <c r="B25400" s="129" t="s">
        <v>1225</v>
      </c>
      <c r="C25400" s="129" t="s">
        <v>1226</v>
      </c>
      <c r="D25400" s="129">
        <v>52.0</v>
      </c>
      <c r="E25400" s="129" t="s">
        <v>132</v>
      </c>
    </row>
    <row r="25401">
      <c r="A25401" s="129">
        <v>9.0</v>
      </c>
      <c r="B25401" s="129" t="s">
        <v>1229</v>
      </c>
      <c r="C25401" s="129" t="s">
        <v>1230</v>
      </c>
      <c r="D25401" s="129">
        <v>70.0</v>
      </c>
      <c r="E25401" s="129" t="s">
        <v>132</v>
      </c>
    </row>
    <row r="25402">
      <c r="A25402" s="129">
        <v>9.0</v>
      </c>
      <c r="B25402" s="129" t="s">
        <v>1231</v>
      </c>
      <c r="C25402" s="129" t="s">
        <v>1232</v>
      </c>
      <c r="D25402" s="129">
        <v>49.0</v>
      </c>
      <c r="E25402" s="129" t="s">
        <v>132</v>
      </c>
    </row>
    <row r="25403">
      <c r="A25403" s="129">
        <v>9.0</v>
      </c>
      <c r="B25403" s="129" t="s">
        <v>1233</v>
      </c>
      <c r="C25403" s="129" t="s">
        <v>1234</v>
      </c>
      <c r="D25403" s="129">
        <v>29.0</v>
      </c>
      <c r="E25403" s="129" t="s">
        <v>132</v>
      </c>
    </row>
    <row r="25404">
      <c r="A25404" s="129">
        <v>9.0</v>
      </c>
      <c r="B25404" s="129" t="s">
        <v>1235</v>
      </c>
      <c r="C25404" s="129" t="s">
        <v>1236</v>
      </c>
      <c r="D25404" s="129">
        <v>33.0</v>
      </c>
      <c r="E25404" s="129" t="s">
        <v>132</v>
      </c>
    </row>
    <row r="25405">
      <c r="A25405" s="129">
        <v>9.0</v>
      </c>
      <c r="B25405" s="129" t="s">
        <v>6594</v>
      </c>
      <c r="C25405" s="129" t="s">
        <v>6595</v>
      </c>
      <c r="D25405" s="129">
        <v>65.0</v>
      </c>
      <c r="E25405" s="129" t="s">
        <v>132</v>
      </c>
    </row>
    <row r="25406">
      <c r="A25406" s="129">
        <v>9.0</v>
      </c>
      <c r="B25406" s="129" t="s">
        <v>1239</v>
      </c>
      <c r="C25406" s="129" t="s">
        <v>1240</v>
      </c>
      <c r="D25406" s="129">
        <v>57.0</v>
      </c>
      <c r="E25406" s="129" t="s">
        <v>132</v>
      </c>
    </row>
    <row r="25407">
      <c r="A25407" s="129">
        <v>9.0</v>
      </c>
      <c r="B25407" s="129" t="s">
        <v>1241</v>
      </c>
      <c r="C25407" s="129" t="s">
        <v>1242</v>
      </c>
      <c r="D25407" s="129">
        <v>56.0</v>
      </c>
      <c r="E25407" s="129" t="s">
        <v>132</v>
      </c>
    </row>
    <row r="25408">
      <c r="A25408" s="129">
        <v>9.0</v>
      </c>
      <c r="B25408" s="129" t="s">
        <v>1243</v>
      </c>
      <c r="C25408" s="129" t="s">
        <v>1244</v>
      </c>
      <c r="D25408" s="129">
        <v>61.0</v>
      </c>
      <c r="E25408" s="129" t="s">
        <v>119</v>
      </c>
    </row>
    <row r="25409">
      <c r="A25409" s="129">
        <v>9.0</v>
      </c>
      <c r="B25409" s="129" t="s">
        <v>1245</v>
      </c>
      <c r="C25409" s="129" t="s">
        <v>1246</v>
      </c>
      <c r="D25409" s="129">
        <v>52.0</v>
      </c>
      <c r="E25409" s="129" t="s">
        <v>119</v>
      </c>
    </row>
    <row r="25410">
      <c r="A25410" s="129">
        <v>9.0</v>
      </c>
      <c r="B25410" s="129" t="s">
        <v>6596</v>
      </c>
      <c r="C25410" s="129" t="s">
        <v>6597</v>
      </c>
      <c r="D25410" s="129">
        <v>23.0</v>
      </c>
      <c r="E25410" s="129" t="s">
        <v>132</v>
      </c>
    </row>
    <row r="25411">
      <c r="A25411" s="129">
        <v>9.0</v>
      </c>
      <c r="B25411" s="129" t="s">
        <v>1247</v>
      </c>
      <c r="C25411" s="129" t="s">
        <v>1248</v>
      </c>
      <c r="D25411" s="129">
        <v>67.0</v>
      </c>
      <c r="E25411" s="129" t="s">
        <v>132</v>
      </c>
    </row>
    <row r="25412">
      <c r="A25412" s="129">
        <v>9.0</v>
      </c>
      <c r="B25412" s="129" t="s">
        <v>7770</v>
      </c>
      <c r="C25412" s="129" t="s">
        <v>7771</v>
      </c>
      <c r="D25412" s="129">
        <v>51.0</v>
      </c>
      <c r="E25412" s="129" t="s">
        <v>119</v>
      </c>
    </row>
    <row r="25413">
      <c r="A25413" s="129">
        <v>9.0</v>
      </c>
      <c r="B25413" s="129" t="s">
        <v>1251</v>
      </c>
      <c r="C25413" s="129" t="s">
        <v>1252</v>
      </c>
      <c r="D25413" s="129">
        <v>52.0</v>
      </c>
      <c r="E25413" s="129" t="s">
        <v>132</v>
      </c>
    </row>
    <row r="25414">
      <c r="A25414" s="129">
        <v>9.0</v>
      </c>
      <c r="B25414" s="129" t="s">
        <v>1255</v>
      </c>
      <c r="C25414" s="129" t="s">
        <v>1256</v>
      </c>
      <c r="D25414" s="129">
        <v>38.0</v>
      </c>
      <c r="E25414" s="129" t="s">
        <v>132</v>
      </c>
    </row>
    <row r="25415">
      <c r="A25415" s="129">
        <v>9.0</v>
      </c>
      <c r="B25415" s="129" t="s">
        <v>1261</v>
      </c>
      <c r="C25415" s="129" t="s">
        <v>1262</v>
      </c>
      <c r="D25415" s="129">
        <v>60.0</v>
      </c>
      <c r="E25415" s="129" t="s">
        <v>119</v>
      </c>
    </row>
    <row r="25416">
      <c r="A25416" s="129">
        <v>9.0</v>
      </c>
      <c r="B25416" s="129" t="s">
        <v>1263</v>
      </c>
      <c r="C25416" s="129" t="s">
        <v>1264</v>
      </c>
      <c r="D25416" s="129">
        <v>52.0</v>
      </c>
      <c r="E25416" s="129" t="s">
        <v>132</v>
      </c>
    </row>
    <row r="25417">
      <c r="A25417" s="129">
        <v>9.0</v>
      </c>
      <c r="B25417" s="129" t="s">
        <v>6598</v>
      </c>
      <c r="C25417" s="129" t="s">
        <v>6599</v>
      </c>
      <c r="D25417" s="129">
        <v>38.0</v>
      </c>
      <c r="E25417" s="129" t="s">
        <v>119</v>
      </c>
    </row>
    <row r="25418">
      <c r="A25418" s="129">
        <v>9.0</v>
      </c>
      <c r="B25418" s="129" t="s">
        <v>1267</v>
      </c>
      <c r="C25418" s="129" t="s">
        <v>1268</v>
      </c>
      <c r="D25418" s="129">
        <v>36.0</v>
      </c>
      <c r="E25418" s="129" t="s">
        <v>132</v>
      </c>
    </row>
    <row r="25419">
      <c r="A25419" s="129">
        <v>9.0</v>
      </c>
      <c r="B25419" s="129" t="s">
        <v>1269</v>
      </c>
      <c r="C25419" s="129" t="s">
        <v>1270</v>
      </c>
      <c r="D25419" s="129">
        <v>46.0</v>
      </c>
      <c r="E25419" s="129" t="s">
        <v>119</v>
      </c>
    </row>
    <row r="25420">
      <c r="A25420" s="129">
        <v>9.0</v>
      </c>
      <c r="B25420" s="129" t="s">
        <v>1271</v>
      </c>
      <c r="C25420" s="129" t="s">
        <v>1272</v>
      </c>
      <c r="D25420" s="129">
        <v>32.0</v>
      </c>
      <c r="E25420" s="129" t="s">
        <v>119</v>
      </c>
    </row>
    <row r="25421">
      <c r="A25421" s="129">
        <v>9.0</v>
      </c>
      <c r="B25421" s="129" t="s">
        <v>1273</v>
      </c>
      <c r="C25421" s="129" t="s">
        <v>1274</v>
      </c>
      <c r="D25421" s="129">
        <v>27.0</v>
      </c>
      <c r="E25421" s="129" t="s">
        <v>132</v>
      </c>
    </row>
    <row r="25422">
      <c r="A25422" s="129">
        <v>9.0</v>
      </c>
      <c r="B25422" s="129" t="s">
        <v>1275</v>
      </c>
      <c r="C25422" s="129" t="s">
        <v>1276</v>
      </c>
      <c r="D25422" s="129">
        <v>60.0</v>
      </c>
      <c r="E25422" s="129" t="s">
        <v>132</v>
      </c>
    </row>
    <row r="25423">
      <c r="A25423" s="129">
        <v>9.0</v>
      </c>
      <c r="B25423" s="129" t="s">
        <v>6600</v>
      </c>
      <c r="C25423" s="129" t="s">
        <v>6601</v>
      </c>
      <c r="D25423" s="129">
        <v>42.0</v>
      </c>
      <c r="E25423" s="129" t="s">
        <v>132</v>
      </c>
    </row>
    <row r="25424">
      <c r="A25424" s="129">
        <v>9.0</v>
      </c>
      <c r="B25424" s="129" t="s">
        <v>1279</v>
      </c>
      <c r="C25424" s="129" t="s">
        <v>1280</v>
      </c>
      <c r="D25424" s="129">
        <v>67.0</v>
      </c>
      <c r="E25424" s="129" t="s">
        <v>132</v>
      </c>
    </row>
    <row r="25425">
      <c r="A25425" s="129">
        <v>9.0</v>
      </c>
      <c r="B25425" s="129" t="s">
        <v>1281</v>
      </c>
      <c r="C25425" s="129" t="s">
        <v>1282</v>
      </c>
      <c r="D25425" s="129">
        <v>50.0</v>
      </c>
      <c r="E25425" s="129" t="s">
        <v>119</v>
      </c>
    </row>
    <row r="25426">
      <c r="A25426" s="129">
        <v>9.0</v>
      </c>
      <c r="B25426" s="129" t="s">
        <v>1283</v>
      </c>
      <c r="C25426" s="129" t="s">
        <v>1284</v>
      </c>
      <c r="D25426" s="129">
        <v>64.0</v>
      </c>
      <c r="E25426" s="129" t="s">
        <v>132</v>
      </c>
    </row>
    <row r="25427">
      <c r="A25427" s="129">
        <v>9.0</v>
      </c>
      <c r="B25427" s="129" t="s">
        <v>1285</v>
      </c>
      <c r="C25427" s="129" t="s">
        <v>1286</v>
      </c>
      <c r="D25427" s="129">
        <v>30.0</v>
      </c>
      <c r="E25427" s="129" t="s">
        <v>132</v>
      </c>
    </row>
    <row r="25428">
      <c r="A25428" s="129">
        <v>9.0</v>
      </c>
      <c r="B25428" s="129" t="s">
        <v>1287</v>
      </c>
      <c r="C25428" s="129" t="s">
        <v>1288</v>
      </c>
      <c r="D25428" s="129">
        <v>62.0</v>
      </c>
      <c r="E25428" s="129" t="s">
        <v>132</v>
      </c>
    </row>
    <row r="25429">
      <c r="A25429" s="129">
        <v>9.0</v>
      </c>
      <c r="B25429" s="129" t="s">
        <v>1291</v>
      </c>
      <c r="C25429" s="129" t="s">
        <v>1292</v>
      </c>
      <c r="D25429" s="129">
        <v>63.0</v>
      </c>
      <c r="E25429" s="129" t="s">
        <v>119</v>
      </c>
    </row>
    <row r="25430">
      <c r="A25430" s="129">
        <v>9.0</v>
      </c>
      <c r="B25430" s="129" t="s">
        <v>1295</v>
      </c>
      <c r="C25430" s="129" t="s">
        <v>1296</v>
      </c>
      <c r="D25430" s="129">
        <v>42.0</v>
      </c>
      <c r="E25430" s="129" t="s">
        <v>132</v>
      </c>
    </row>
    <row r="25431">
      <c r="A25431" s="129">
        <v>9.0</v>
      </c>
      <c r="B25431" s="129" t="s">
        <v>1299</v>
      </c>
      <c r="C25431" s="129" t="s">
        <v>1300</v>
      </c>
      <c r="D25431" s="129">
        <v>68.0</v>
      </c>
      <c r="E25431" s="129" t="s">
        <v>119</v>
      </c>
    </row>
    <row r="25432">
      <c r="A25432" s="129">
        <v>9.0</v>
      </c>
      <c r="B25432" s="129" t="s">
        <v>1301</v>
      </c>
      <c r="C25432" s="129" t="s">
        <v>1302</v>
      </c>
      <c r="D25432" s="129">
        <v>68.0</v>
      </c>
      <c r="E25432" s="129" t="s">
        <v>132</v>
      </c>
    </row>
    <row r="25433">
      <c r="A25433" s="129">
        <v>9.0</v>
      </c>
      <c r="B25433" s="129" t="s">
        <v>1303</v>
      </c>
      <c r="C25433" s="129" t="s">
        <v>1304</v>
      </c>
      <c r="D25433" s="129">
        <v>66.0</v>
      </c>
      <c r="E25433" s="129" t="s">
        <v>132</v>
      </c>
    </row>
    <row r="25434">
      <c r="A25434" s="129">
        <v>9.0</v>
      </c>
      <c r="B25434" s="129" t="s">
        <v>1305</v>
      </c>
      <c r="C25434" s="129" t="s">
        <v>1306</v>
      </c>
      <c r="D25434" s="129">
        <v>67.0</v>
      </c>
      <c r="E25434" s="129" t="s">
        <v>132</v>
      </c>
    </row>
    <row r="25435">
      <c r="A25435" s="129">
        <v>9.0</v>
      </c>
      <c r="B25435" s="129" t="s">
        <v>6604</v>
      </c>
      <c r="C25435" s="129" t="s">
        <v>6605</v>
      </c>
      <c r="D25435" s="129">
        <v>23.0</v>
      </c>
      <c r="E25435" s="129" t="s">
        <v>132</v>
      </c>
    </row>
    <row r="25436">
      <c r="A25436" s="129">
        <v>9.0</v>
      </c>
      <c r="B25436" s="129" t="s">
        <v>1307</v>
      </c>
      <c r="C25436" s="129" t="s">
        <v>1308</v>
      </c>
      <c r="D25436" s="129">
        <v>68.0</v>
      </c>
      <c r="E25436" s="129" t="s">
        <v>132</v>
      </c>
    </row>
    <row r="25437">
      <c r="A25437" s="129">
        <v>9.0</v>
      </c>
      <c r="B25437" s="129" t="s">
        <v>1309</v>
      </c>
      <c r="C25437" s="129" t="s">
        <v>1310</v>
      </c>
      <c r="D25437" s="129">
        <v>64.0</v>
      </c>
      <c r="E25437" s="129" t="s">
        <v>119</v>
      </c>
    </row>
    <row r="25438">
      <c r="A25438" s="129">
        <v>9.0</v>
      </c>
      <c r="B25438" s="129" t="s">
        <v>6606</v>
      </c>
      <c r="C25438" s="129" t="s">
        <v>6607</v>
      </c>
      <c r="D25438" s="129">
        <v>25.0</v>
      </c>
      <c r="E25438" s="129" t="s">
        <v>132</v>
      </c>
    </row>
    <row r="25439">
      <c r="A25439" s="129">
        <v>9.0</v>
      </c>
      <c r="B25439" s="129" t="s">
        <v>1311</v>
      </c>
      <c r="C25439" s="129" t="s">
        <v>1312</v>
      </c>
      <c r="D25439" s="129">
        <v>23.0</v>
      </c>
      <c r="E25439" s="129" t="s">
        <v>132</v>
      </c>
    </row>
    <row r="25440">
      <c r="A25440" s="129">
        <v>9.0</v>
      </c>
      <c r="B25440" s="129" t="s">
        <v>1313</v>
      </c>
      <c r="C25440" s="129" t="s">
        <v>1314</v>
      </c>
      <c r="D25440" s="129">
        <v>49.0</v>
      </c>
      <c r="E25440" s="129" t="s">
        <v>119</v>
      </c>
    </row>
    <row r="25441">
      <c r="A25441" s="129">
        <v>9.0</v>
      </c>
      <c r="B25441" s="129" t="s">
        <v>1315</v>
      </c>
      <c r="C25441" s="129" t="s">
        <v>1316</v>
      </c>
      <c r="D25441" s="129">
        <v>43.0</v>
      </c>
      <c r="E25441" s="129" t="s">
        <v>119</v>
      </c>
    </row>
    <row r="25442">
      <c r="A25442" s="129">
        <v>9.0</v>
      </c>
      <c r="B25442" s="129" t="s">
        <v>1317</v>
      </c>
      <c r="C25442" s="129" t="s">
        <v>1318</v>
      </c>
      <c r="D25442" s="129">
        <v>50.0</v>
      </c>
      <c r="E25442" s="129" t="s">
        <v>119</v>
      </c>
    </row>
    <row r="25443">
      <c r="A25443" s="129">
        <v>9.0</v>
      </c>
      <c r="B25443" s="129" t="s">
        <v>1319</v>
      </c>
      <c r="C25443" s="129" t="s">
        <v>1320</v>
      </c>
      <c r="D25443" s="129">
        <v>28.0</v>
      </c>
      <c r="E25443" s="129" t="s">
        <v>132</v>
      </c>
    </row>
    <row r="25444">
      <c r="A25444" s="129">
        <v>9.0</v>
      </c>
      <c r="B25444" s="129" t="s">
        <v>1321</v>
      </c>
      <c r="C25444" s="129" t="s">
        <v>1322</v>
      </c>
      <c r="D25444" s="129">
        <v>44.0</v>
      </c>
      <c r="E25444" s="129" t="s">
        <v>132</v>
      </c>
    </row>
    <row r="25445">
      <c r="A25445" s="129">
        <v>9.0</v>
      </c>
      <c r="B25445" s="129" t="s">
        <v>1323</v>
      </c>
      <c r="C25445" s="129" t="s">
        <v>1324</v>
      </c>
      <c r="D25445" s="129">
        <v>41.0</v>
      </c>
      <c r="E25445" s="129" t="s">
        <v>119</v>
      </c>
    </row>
    <row r="25446">
      <c r="A25446" s="129">
        <v>9.0</v>
      </c>
      <c r="B25446" s="129" t="s">
        <v>1325</v>
      </c>
      <c r="C25446" s="129" t="s">
        <v>1326</v>
      </c>
      <c r="D25446" s="129">
        <v>66.0</v>
      </c>
      <c r="E25446" s="129" t="s">
        <v>132</v>
      </c>
    </row>
    <row r="25447">
      <c r="A25447" s="129">
        <v>9.0</v>
      </c>
      <c r="B25447" s="129" t="s">
        <v>1327</v>
      </c>
      <c r="C25447" s="129" t="s">
        <v>1328</v>
      </c>
      <c r="D25447" s="129">
        <v>52.0</v>
      </c>
      <c r="E25447" s="129" t="s">
        <v>132</v>
      </c>
    </row>
    <row r="25448">
      <c r="A25448" s="129">
        <v>9.0</v>
      </c>
      <c r="B25448" s="129" t="s">
        <v>1329</v>
      </c>
      <c r="C25448" s="129" t="s">
        <v>1330</v>
      </c>
      <c r="D25448" s="129">
        <v>32.0</v>
      </c>
      <c r="E25448" s="129" t="s">
        <v>119</v>
      </c>
    </row>
    <row r="25449">
      <c r="A25449" s="129">
        <v>9.0</v>
      </c>
      <c r="B25449" s="129" t="s">
        <v>1331</v>
      </c>
      <c r="C25449" s="129" t="s">
        <v>1332</v>
      </c>
      <c r="D25449" s="129">
        <v>46.0</v>
      </c>
      <c r="E25449" s="129" t="s">
        <v>132</v>
      </c>
    </row>
    <row r="25450">
      <c r="A25450" s="129">
        <v>9.0</v>
      </c>
      <c r="B25450" s="129" t="s">
        <v>1333</v>
      </c>
      <c r="C25450" s="129" t="s">
        <v>1334</v>
      </c>
      <c r="D25450" s="129">
        <v>49.0</v>
      </c>
      <c r="E25450" s="129" t="s">
        <v>119</v>
      </c>
    </row>
    <row r="25451">
      <c r="A25451" s="129">
        <v>9.0</v>
      </c>
      <c r="B25451" s="129" t="s">
        <v>1335</v>
      </c>
      <c r="C25451" s="129" t="s">
        <v>1336</v>
      </c>
      <c r="D25451" s="129">
        <v>21.0</v>
      </c>
      <c r="E25451" s="129" t="s">
        <v>119</v>
      </c>
    </row>
    <row r="25452">
      <c r="A25452" s="129">
        <v>9.0</v>
      </c>
      <c r="B25452" s="129" t="s">
        <v>1337</v>
      </c>
      <c r="C25452" s="129" t="s">
        <v>1338</v>
      </c>
      <c r="D25452" s="129">
        <v>54.0</v>
      </c>
      <c r="E25452" s="129" t="s">
        <v>132</v>
      </c>
    </row>
    <row r="25453">
      <c r="A25453" s="129">
        <v>9.0</v>
      </c>
      <c r="B25453" s="129" t="s">
        <v>8468</v>
      </c>
      <c r="C25453" s="129" t="s">
        <v>8469</v>
      </c>
      <c r="D25453" s="129">
        <v>44.0</v>
      </c>
      <c r="E25453" s="129" t="s">
        <v>132</v>
      </c>
    </row>
    <row r="25454">
      <c r="A25454" s="129">
        <v>9.0</v>
      </c>
      <c r="B25454" s="129" t="s">
        <v>1341</v>
      </c>
      <c r="C25454" s="129" t="s">
        <v>1342</v>
      </c>
      <c r="D25454" s="129">
        <v>58.0</v>
      </c>
      <c r="E25454" s="129" t="s">
        <v>132</v>
      </c>
    </row>
    <row r="25455">
      <c r="A25455" s="129">
        <v>9.0</v>
      </c>
      <c r="B25455" s="129" t="s">
        <v>1343</v>
      </c>
      <c r="C25455" s="129" t="s">
        <v>1344</v>
      </c>
      <c r="D25455" s="129">
        <v>49.0</v>
      </c>
      <c r="E25455" s="129" t="s">
        <v>119</v>
      </c>
    </row>
    <row r="25456">
      <c r="A25456" s="129">
        <v>9.0</v>
      </c>
      <c r="B25456" s="129" t="s">
        <v>1345</v>
      </c>
      <c r="C25456" s="129" t="s">
        <v>1346</v>
      </c>
      <c r="D25456" s="129">
        <v>48.0</v>
      </c>
      <c r="E25456" s="129" t="s">
        <v>119</v>
      </c>
    </row>
    <row r="25457">
      <c r="A25457" s="129">
        <v>9.0</v>
      </c>
      <c r="B25457" s="129" t="s">
        <v>1347</v>
      </c>
      <c r="C25457" s="129" t="s">
        <v>1348</v>
      </c>
      <c r="D25457" s="129">
        <v>53.0</v>
      </c>
      <c r="E25457" s="129" t="s">
        <v>132</v>
      </c>
    </row>
    <row r="25458">
      <c r="A25458" s="129">
        <v>9.0</v>
      </c>
      <c r="B25458" s="129" t="s">
        <v>1349</v>
      </c>
      <c r="C25458" s="129" t="s">
        <v>1350</v>
      </c>
      <c r="D25458" s="129">
        <v>29.0</v>
      </c>
      <c r="E25458" s="129" t="s">
        <v>132</v>
      </c>
    </row>
    <row r="25459">
      <c r="A25459" s="129">
        <v>9.0</v>
      </c>
      <c r="B25459" s="129" t="s">
        <v>1351</v>
      </c>
      <c r="C25459" s="129" t="s">
        <v>1352</v>
      </c>
      <c r="D25459" s="129">
        <v>38.0</v>
      </c>
      <c r="E25459" s="129" t="s">
        <v>132</v>
      </c>
    </row>
    <row r="25460">
      <c r="A25460" s="129">
        <v>9.0</v>
      </c>
      <c r="B25460" s="129" t="s">
        <v>1355</v>
      </c>
      <c r="C25460" s="129" t="s">
        <v>1356</v>
      </c>
      <c r="D25460" s="129">
        <v>67.0</v>
      </c>
      <c r="E25460" s="129" t="s">
        <v>119</v>
      </c>
    </row>
    <row r="25461">
      <c r="A25461" s="129">
        <v>9.0</v>
      </c>
      <c r="B25461" s="129" t="s">
        <v>1357</v>
      </c>
      <c r="C25461" s="129" t="s">
        <v>1358</v>
      </c>
      <c r="D25461" s="129">
        <v>65.0</v>
      </c>
      <c r="E25461" s="129" t="s">
        <v>132</v>
      </c>
    </row>
    <row r="25462">
      <c r="A25462" s="129">
        <v>9.0</v>
      </c>
      <c r="B25462" s="129" t="s">
        <v>1363</v>
      </c>
      <c r="C25462" s="129" t="s">
        <v>1364</v>
      </c>
      <c r="D25462" s="129">
        <v>52.0</v>
      </c>
      <c r="E25462" s="129" t="s">
        <v>132</v>
      </c>
    </row>
    <row r="25463">
      <c r="A25463" s="129">
        <v>9.0</v>
      </c>
      <c r="B25463" s="129" t="s">
        <v>1365</v>
      </c>
      <c r="C25463" s="129" t="s">
        <v>1366</v>
      </c>
      <c r="D25463" s="129">
        <v>54.0</v>
      </c>
      <c r="E25463" s="129" t="s">
        <v>132</v>
      </c>
    </row>
    <row r="25464">
      <c r="A25464" s="129">
        <v>9.0</v>
      </c>
      <c r="B25464" s="129" t="s">
        <v>1367</v>
      </c>
      <c r="C25464" s="129" t="s">
        <v>1368</v>
      </c>
      <c r="D25464" s="129">
        <v>62.0</v>
      </c>
      <c r="E25464" s="129" t="s">
        <v>132</v>
      </c>
    </row>
    <row r="25465">
      <c r="A25465" s="129">
        <v>9.0</v>
      </c>
      <c r="B25465" s="129" t="s">
        <v>1369</v>
      </c>
      <c r="C25465" s="129" t="s">
        <v>1370</v>
      </c>
      <c r="D25465" s="129">
        <v>46.0</v>
      </c>
      <c r="E25465" s="129" t="s">
        <v>132</v>
      </c>
    </row>
    <row r="25466">
      <c r="A25466" s="129">
        <v>9.0</v>
      </c>
      <c r="B25466" s="129" t="s">
        <v>8196</v>
      </c>
      <c r="C25466" s="129" t="s">
        <v>8197</v>
      </c>
      <c r="D25466" s="129">
        <v>47.0</v>
      </c>
      <c r="E25466" s="129" t="s">
        <v>119</v>
      </c>
    </row>
    <row r="25467">
      <c r="A25467" s="129">
        <v>9.0</v>
      </c>
      <c r="B25467" s="129" t="s">
        <v>1371</v>
      </c>
      <c r="C25467" s="129" t="s">
        <v>1372</v>
      </c>
      <c r="D25467" s="129">
        <v>68.0</v>
      </c>
      <c r="E25467" s="129" t="s">
        <v>119</v>
      </c>
    </row>
    <row r="25468">
      <c r="A25468" s="129">
        <v>9.0</v>
      </c>
      <c r="B25468" s="129" t="s">
        <v>6608</v>
      </c>
      <c r="C25468" s="129" t="s">
        <v>6609</v>
      </c>
      <c r="D25468" s="129">
        <v>23.0</v>
      </c>
      <c r="E25468" s="129" t="s">
        <v>132</v>
      </c>
    </row>
    <row r="25469">
      <c r="A25469" s="129">
        <v>9.0</v>
      </c>
      <c r="B25469" s="129" t="s">
        <v>1375</v>
      </c>
      <c r="C25469" s="129" t="s">
        <v>1376</v>
      </c>
      <c r="D25469" s="129">
        <v>51.0</v>
      </c>
      <c r="E25469" s="129" t="s">
        <v>132</v>
      </c>
    </row>
    <row r="25470">
      <c r="A25470" s="129">
        <v>9.0</v>
      </c>
      <c r="B25470" s="129" t="s">
        <v>1377</v>
      </c>
      <c r="C25470" s="129" t="s">
        <v>1378</v>
      </c>
      <c r="D25470" s="129">
        <v>41.0</v>
      </c>
      <c r="E25470" s="129" t="s">
        <v>132</v>
      </c>
    </row>
    <row r="25471">
      <c r="A25471" s="129">
        <v>9.0</v>
      </c>
      <c r="B25471" s="129" t="s">
        <v>1379</v>
      </c>
      <c r="C25471" s="129" t="s">
        <v>1380</v>
      </c>
      <c r="D25471" s="129">
        <v>27.0</v>
      </c>
      <c r="E25471" s="129" t="s">
        <v>132</v>
      </c>
    </row>
    <row r="25472">
      <c r="A25472" s="129">
        <v>9.0</v>
      </c>
      <c r="B25472" s="129" t="s">
        <v>6610</v>
      </c>
      <c r="C25472" s="129" t="s">
        <v>6611</v>
      </c>
      <c r="D25472" s="129">
        <v>68.0</v>
      </c>
      <c r="E25472" s="129" t="s">
        <v>119</v>
      </c>
    </row>
    <row r="25473">
      <c r="A25473" s="129">
        <v>9.0</v>
      </c>
      <c r="B25473" s="129" t="s">
        <v>1381</v>
      </c>
      <c r="C25473" s="129" t="s">
        <v>1382</v>
      </c>
      <c r="D25473" s="129">
        <v>69.0</v>
      </c>
      <c r="E25473" s="129" t="s">
        <v>132</v>
      </c>
    </row>
    <row r="25474">
      <c r="A25474" s="129">
        <v>9.0</v>
      </c>
      <c r="B25474" s="129" t="s">
        <v>1385</v>
      </c>
      <c r="C25474" s="129" t="s">
        <v>1386</v>
      </c>
      <c r="D25474" s="129">
        <v>42.0</v>
      </c>
      <c r="E25474" s="129" t="s">
        <v>132</v>
      </c>
    </row>
    <row r="25475">
      <c r="A25475" s="129">
        <v>9.0</v>
      </c>
      <c r="B25475" s="129" t="s">
        <v>1387</v>
      </c>
      <c r="C25475" s="129" t="s">
        <v>1388</v>
      </c>
      <c r="D25475" s="129">
        <v>61.0</v>
      </c>
      <c r="E25475" s="129" t="s">
        <v>132</v>
      </c>
    </row>
    <row r="25476">
      <c r="A25476" s="129">
        <v>9.0</v>
      </c>
      <c r="B25476" s="129" t="s">
        <v>1391</v>
      </c>
      <c r="C25476" s="129" t="s">
        <v>1392</v>
      </c>
      <c r="D25476" s="129">
        <v>29.0</v>
      </c>
      <c r="E25476" s="129" t="s">
        <v>132</v>
      </c>
    </row>
    <row r="25477">
      <c r="A25477" s="129">
        <v>9.0</v>
      </c>
      <c r="B25477" s="129" t="s">
        <v>1395</v>
      </c>
      <c r="C25477" s="129" t="s">
        <v>1396</v>
      </c>
      <c r="D25477" s="129">
        <v>43.0</v>
      </c>
      <c r="E25477" s="129" t="s">
        <v>132</v>
      </c>
    </row>
    <row r="25478">
      <c r="A25478" s="129">
        <v>9.0</v>
      </c>
      <c r="B25478" s="129" t="s">
        <v>1397</v>
      </c>
      <c r="C25478" s="129" t="s">
        <v>1398</v>
      </c>
      <c r="D25478" s="129">
        <v>59.0</v>
      </c>
      <c r="E25478" s="129" t="s">
        <v>119</v>
      </c>
    </row>
    <row r="25479">
      <c r="A25479" s="129">
        <v>9.0</v>
      </c>
      <c r="B25479" s="129" t="s">
        <v>1401</v>
      </c>
      <c r="C25479" s="129" t="s">
        <v>1402</v>
      </c>
      <c r="D25479" s="129">
        <v>34.0</v>
      </c>
      <c r="E25479" s="129" t="s">
        <v>119</v>
      </c>
    </row>
    <row r="25480">
      <c r="A25480" s="129">
        <v>9.0</v>
      </c>
      <c r="B25480" s="129" t="s">
        <v>1403</v>
      </c>
      <c r="C25480" s="129" t="s">
        <v>1404</v>
      </c>
      <c r="D25480" s="129">
        <v>50.0</v>
      </c>
      <c r="E25480" s="129" t="s">
        <v>132</v>
      </c>
    </row>
    <row r="25481">
      <c r="A25481" s="129">
        <v>9.0</v>
      </c>
      <c r="B25481" s="129" t="s">
        <v>1405</v>
      </c>
      <c r="C25481" s="129" t="s">
        <v>1406</v>
      </c>
      <c r="D25481" s="129">
        <v>32.0</v>
      </c>
      <c r="E25481" s="129" t="s">
        <v>119</v>
      </c>
    </row>
    <row r="25482">
      <c r="A25482" s="129">
        <v>9.0</v>
      </c>
      <c r="B25482" s="129" t="s">
        <v>6612</v>
      </c>
      <c r="C25482" s="129" t="s">
        <v>6613</v>
      </c>
      <c r="D25482" s="129">
        <v>46.0</v>
      </c>
      <c r="E25482" s="129" t="s">
        <v>132</v>
      </c>
    </row>
    <row r="25483">
      <c r="A25483" s="129">
        <v>9.0</v>
      </c>
      <c r="B25483" s="129" t="s">
        <v>1411</v>
      </c>
      <c r="C25483" s="129" t="s">
        <v>1412</v>
      </c>
      <c r="D25483" s="129">
        <v>50.0</v>
      </c>
      <c r="E25483" s="129" t="s">
        <v>132</v>
      </c>
    </row>
    <row r="25484">
      <c r="A25484" s="129">
        <v>9.0</v>
      </c>
      <c r="B25484" s="129" t="s">
        <v>1417</v>
      </c>
      <c r="C25484" s="129" t="s">
        <v>1418</v>
      </c>
      <c r="D25484" s="129">
        <v>31.0</v>
      </c>
      <c r="E25484" s="129" t="s">
        <v>132</v>
      </c>
    </row>
    <row r="25485">
      <c r="A25485" s="129">
        <v>9.0</v>
      </c>
      <c r="B25485" s="129" t="s">
        <v>1419</v>
      </c>
      <c r="C25485" s="129" t="s">
        <v>1420</v>
      </c>
      <c r="D25485" s="129">
        <v>51.0</v>
      </c>
      <c r="E25485" s="129" t="s">
        <v>119</v>
      </c>
    </row>
    <row r="25486">
      <c r="A25486" s="129">
        <v>9.0</v>
      </c>
      <c r="B25486" s="129" t="s">
        <v>1421</v>
      </c>
      <c r="C25486" s="129" t="s">
        <v>1422</v>
      </c>
      <c r="D25486" s="129">
        <v>47.0</v>
      </c>
      <c r="E25486" s="129" t="s">
        <v>132</v>
      </c>
    </row>
    <row r="25487">
      <c r="A25487" s="129">
        <v>9.0</v>
      </c>
      <c r="B25487" s="129" t="s">
        <v>1423</v>
      </c>
      <c r="C25487" s="129" t="s">
        <v>1424</v>
      </c>
      <c r="D25487" s="129">
        <v>37.0</v>
      </c>
      <c r="E25487" s="129" t="s">
        <v>132</v>
      </c>
    </row>
    <row r="25488">
      <c r="A25488" s="129">
        <v>9.0</v>
      </c>
      <c r="B25488" s="129" t="s">
        <v>1425</v>
      </c>
      <c r="C25488" s="129" t="s">
        <v>1426</v>
      </c>
      <c r="D25488" s="129">
        <v>31.0</v>
      </c>
      <c r="E25488" s="129" t="s">
        <v>132</v>
      </c>
    </row>
    <row r="25489">
      <c r="A25489" s="129">
        <v>9.0</v>
      </c>
      <c r="B25489" s="129" t="s">
        <v>1427</v>
      </c>
      <c r="C25489" s="129" t="s">
        <v>1428</v>
      </c>
      <c r="D25489" s="129">
        <v>26.0</v>
      </c>
      <c r="E25489" s="129" t="s">
        <v>119</v>
      </c>
    </row>
    <row r="25490">
      <c r="A25490" s="129">
        <v>9.0</v>
      </c>
      <c r="B25490" s="129" t="s">
        <v>1431</v>
      </c>
      <c r="C25490" s="129" t="s">
        <v>1432</v>
      </c>
      <c r="D25490" s="129">
        <v>32.0</v>
      </c>
      <c r="E25490" s="129" t="s">
        <v>119</v>
      </c>
    </row>
    <row r="25491">
      <c r="A25491" s="129">
        <v>9.0</v>
      </c>
      <c r="B25491" s="129" t="s">
        <v>1433</v>
      </c>
      <c r="C25491" s="129" t="s">
        <v>1434</v>
      </c>
      <c r="D25491" s="129">
        <v>60.0</v>
      </c>
      <c r="E25491" s="129" t="s">
        <v>119</v>
      </c>
    </row>
    <row r="25492">
      <c r="A25492" s="129">
        <v>9.0</v>
      </c>
      <c r="B25492" s="129" t="s">
        <v>1435</v>
      </c>
      <c r="C25492" s="129" t="s">
        <v>1436</v>
      </c>
      <c r="D25492" s="129">
        <v>32.0</v>
      </c>
      <c r="E25492" s="129" t="s">
        <v>132</v>
      </c>
    </row>
    <row r="25493">
      <c r="A25493" s="129">
        <v>9.0</v>
      </c>
      <c r="B25493" s="129" t="s">
        <v>1437</v>
      </c>
      <c r="C25493" s="129" t="s">
        <v>1438</v>
      </c>
      <c r="D25493" s="129">
        <v>31.0</v>
      </c>
      <c r="E25493" s="129" t="s">
        <v>132</v>
      </c>
    </row>
    <row r="25494">
      <c r="A25494" s="129">
        <v>9.0</v>
      </c>
      <c r="B25494" s="129" t="s">
        <v>1439</v>
      </c>
      <c r="C25494" s="129" t="s">
        <v>1440</v>
      </c>
      <c r="D25494" s="129">
        <v>45.0</v>
      </c>
      <c r="E25494" s="129" t="s">
        <v>119</v>
      </c>
    </row>
    <row r="25495">
      <c r="A25495" s="129">
        <v>9.0</v>
      </c>
      <c r="B25495" s="129" t="s">
        <v>1441</v>
      </c>
      <c r="C25495" s="129" t="s">
        <v>1442</v>
      </c>
      <c r="D25495" s="129">
        <v>40.0</v>
      </c>
      <c r="E25495" s="129" t="s">
        <v>132</v>
      </c>
    </row>
    <row r="25496">
      <c r="A25496" s="129">
        <v>9.0</v>
      </c>
      <c r="B25496" s="129" t="s">
        <v>1443</v>
      </c>
      <c r="C25496" s="129" t="s">
        <v>1444</v>
      </c>
      <c r="D25496" s="129">
        <v>45.0</v>
      </c>
      <c r="E25496" s="129" t="s">
        <v>132</v>
      </c>
    </row>
    <row r="25497">
      <c r="A25497" s="129">
        <v>9.0</v>
      </c>
      <c r="B25497" s="129" t="s">
        <v>1445</v>
      </c>
      <c r="C25497" s="129" t="s">
        <v>1446</v>
      </c>
      <c r="D25497" s="129">
        <v>63.0</v>
      </c>
      <c r="E25497" s="129" t="s">
        <v>132</v>
      </c>
    </row>
    <row r="25498">
      <c r="A25498" s="129">
        <v>9.0</v>
      </c>
      <c r="B25498" s="129" t="s">
        <v>7776</v>
      </c>
      <c r="C25498" s="129" t="s">
        <v>7777</v>
      </c>
      <c r="D25498" s="129">
        <v>21.0</v>
      </c>
      <c r="E25498" s="129" t="s">
        <v>119</v>
      </c>
    </row>
    <row r="25499">
      <c r="A25499" s="129">
        <v>9.0</v>
      </c>
      <c r="B25499" s="129" t="s">
        <v>1447</v>
      </c>
      <c r="C25499" s="129" t="s">
        <v>1448</v>
      </c>
      <c r="D25499" s="129">
        <v>67.0</v>
      </c>
      <c r="E25499" s="129" t="s">
        <v>132</v>
      </c>
    </row>
    <row r="25500">
      <c r="A25500" s="129">
        <v>9.0</v>
      </c>
      <c r="B25500" s="129" t="s">
        <v>1449</v>
      </c>
      <c r="C25500" s="129" t="s">
        <v>1450</v>
      </c>
      <c r="D25500" s="129">
        <v>23.0</v>
      </c>
      <c r="E25500" s="129" t="s">
        <v>132</v>
      </c>
    </row>
    <row r="25501">
      <c r="A25501" s="129">
        <v>9.0</v>
      </c>
      <c r="B25501" s="129" t="s">
        <v>1451</v>
      </c>
      <c r="C25501" s="129" t="s">
        <v>1452</v>
      </c>
      <c r="D25501" s="129">
        <v>49.0</v>
      </c>
      <c r="E25501" s="129" t="s">
        <v>132</v>
      </c>
    </row>
    <row r="25502">
      <c r="A25502" s="129">
        <v>9.0</v>
      </c>
      <c r="B25502" s="129" t="s">
        <v>8396</v>
      </c>
      <c r="C25502" s="129" t="s">
        <v>8397</v>
      </c>
      <c r="D25502" s="129">
        <v>41.0</v>
      </c>
      <c r="E25502" s="129" t="s">
        <v>132</v>
      </c>
    </row>
    <row r="25503">
      <c r="A25503" s="129">
        <v>9.0</v>
      </c>
      <c r="B25503" s="129" t="s">
        <v>1455</v>
      </c>
      <c r="C25503" s="129" t="s">
        <v>1456</v>
      </c>
      <c r="D25503" s="129">
        <v>38.0</v>
      </c>
      <c r="E25503" s="129" t="s">
        <v>132</v>
      </c>
    </row>
    <row r="25504">
      <c r="A25504" s="129">
        <v>9.0</v>
      </c>
      <c r="B25504" s="129" t="s">
        <v>6614</v>
      </c>
      <c r="C25504" s="129" t="s">
        <v>6615</v>
      </c>
      <c r="D25504" s="129">
        <v>22.0</v>
      </c>
      <c r="E25504" s="129" t="s">
        <v>119</v>
      </c>
    </row>
    <row r="25505">
      <c r="A25505" s="129">
        <v>9.0</v>
      </c>
      <c r="B25505" s="129" t="s">
        <v>8200</v>
      </c>
      <c r="C25505" s="129" t="s">
        <v>8201</v>
      </c>
      <c r="D25505" s="129">
        <v>40.0</v>
      </c>
      <c r="E25505" s="129" t="s">
        <v>132</v>
      </c>
    </row>
    <row r="25506">
      <c r="A25506" s="129">
        <v>9.0</v>
      </c>
      <c r="B25506" s="129" t="s">
        <v>1457</v>
      </c>
      <c r="C25506" s="129" t="s">
        <v>1458</v>
      </c>
      <c r="D25506" s="129">
        <v>28.0</v>
      </c>
      <c r="E25506" s="129" t="s">
        <v>119</v>
      </c>
    </row>
    <row r="25507">
      <c r="A25507" s="129">
        <v>9.0</v>
      </c>
      <c r="B25507" s="129" t="s">
        <v>1459</v>
      </c>
      <c r="C25507" s="129" t="s">
        <v>1460</v>
      </c>
      <c r="D25507" s="129">
        <v>31.0</v>
      </c>
      <c r="E25507" s="129" t="s">
        <v>119</v>
      </c>
    </row>
    <row r="25508">
      <c r="A25508" s="129">
        <v>9.0</v>
      </c>
      <c r="B25508" s="129" t="s">
        <v>1463</v>
      </c>
      <c r="C25508" s="129" t="s">
        <v>1464</v>
      </c>
      <c r="D25508" s="129">
        <v>39.0</v>
      </c>
      <c r="E25508" s="129" t="s">
        <v>132</v>
      </c>
    </row>
    <row r="25509">
      <c r="A25509" s="129">
        <v>9.0</v>
      </c>
      <c r="B25509" s="129" t="s">
        <v>1465</v>
      </c>
      <c r="C25509" s="129" t="s">
        <v>1466</v>
      </c>
      <c r="D25509" s="129">
        <v>64.0</v>
      </c>
      <c r="E25509" s="129" t="s">
        <v>132</v>
      </c>
    </row>
    <row r="25510">
      <c r="A25510" s="129">
        <v>9.0</v>
      </c>
      <c r="B25510" s="129" t="s">
        <v>1467</v>
      </c>
      <c r="C25510" s="129" t="s">
        <v>1468</v>
      </c>
      <c r="D25510" s="129">
        <v>64.0</v>
      </c>
      <c r="E25510" s="129" t="s">
        <v>132</v>
      </c>
    </row>
    <row r="25511">
      <c r="A25511" s="129">
        <v>9.0</v>
      </c>
      <c r="B25511" s="129" t="s">
        <v>1471</v>
      </c>
      <c r="C25511" s="129" t="s">
        <v>1472</v>
      </c>
      <c r="D25511" s="129">
        <v>37.0</v>
      </c>
      <c r="E25511" s="129" t="s">
        <v>119</v>
      </c>
    </row>
    <row r="25512">
      <c r="A25512" s="129">
        <v>9.0</v>
      </c>
      <c r="B25512" s="129" t="s">
        <v>6618</v>
      </c>
      <c r="C25512" s="129" t="s">
        <v>6619</v>
      </c>
      <c r="D25512" s="129">
        <v>66.0</v>
      </c>
      <c r="E25512" s="129" t="s">
        <v>132</v>
      </c>
    </row>
    <row r="25513">
      <c r="A25513" s="129">
        <v>9.0</v>
      </c>
      <c r="B25513" s="129" t="s">
        <v>1475</v>
      </c>
      <c r="C25513" s="129" t="s">
        <v>1476</v>
      </c>
      <c r="D25513" s="129">
        <v>51.0</v>
      </c>
      <c r="E25513" s="129" t="s">
        <v>132</v>
      </c>
    </row>
    <row r="25514">
      <c r="A25514" s="129">
        <v>9.0</v>
      </c>
      <c r="B25514" s="129" t="s">
        <v>6622</v>
      </c>
      <c r="C25514" s="129" t="s">
        <v>6623</v>
      </c>
      <c r="D25514" s="129">
        <v>33.0</v>
      </c>
      <c r="E25514" s="129" t="s">
        <v>119</v>
      </c>
    </row>
    <row r="25515">
      <c r="A25515" s="129">
        <v>9.0</v>
      </c>
      <c r="B25515" s="129" t="s">
        <v>6624</v>
      </c>
      <c r="C25515" s="129" t="s">
        <v>6625</v>
      </c>
      <c r="D25515" s="129">
        <v>32.0</v>
      </c>
      <c r="E25515" s="129" t="s">
        <v>132</v>
      </c>
    </row>
    <row r="25516">
      <c r="A25516" s="129">
        <v>9.0</v>
      </c>
      <c r="B25516" s="129" t="s">
        <v>1477</v>
      </c>
      <c r="C25516" s="129" t="s">
        <v>1478</v>
      </c>
      <c r="D25516" s="129">
        <v>43.0</v>
      </c>
      <c r="E25516" s="129" t="s">
        <v>132</v>
      </c>
    </row>
    <row r="25517">
      <c r="A25517" s="129">
        <v>9.0</v>
      </c>
      <c r="B25517" s="129" t="s">
        <v>1479</v>
      </c>
      <c r="C25517" s="129" t="s">
        <v>1480</v>
      </c>
      <c r="D25517" s="129">
        <v>64.0</v>
      </c>
      <c r="E25517" s="129" t="s">
        <v>119</v>
      </c>
    </row>
    <row r="25518">
      <c r="A25518" s="129">
        <v>9.0</v>
      </c>
      <c r="B25518" s="129" t="s">
        <v>1481</v>
      </c>
      <c r="C25518" s="129" t="s">
        <v>1482</v>
      </c>
      <c r="D25518" s="129">
        <v>50.0</v>
      </c>
      <c r="E25518" s="129" t="s">
        <v>132</v>
      </c>
    </row>
    <row r="25519">
      <c r="A25519" s="129">
        <v>9.0</v>
      </c>
      <c r="B25519" s="129" t="s">
        <v>7778</v>
      </c>
      <c r="C25519" s="129" t="s">
        <v>7779</v>
      </c>
      <c r="D25519" s="129">
        <v>27.0</v>
      </c>
      <c r="E25519" s="129" t="s">
        <v>132</v>
      </c>
    </row>
    <row r="25520">
      <c r="A25520" s="129">
        <v>9.0</v>
      </c>
      <c r="B25520" s="129" t="s">
        <v>1483</v>
      </c>
      <c r="C25520" s="129" t="s">
        <v>1484</v>
      </c>
      <c r="D25520" s="129">
        <v>42.0</v>
      </c>
      <c r="E25520" s="129" t="s">
        <v>132</v>
      </c>
    </row>
    <row r="25521">
      <c r="A25521" s="129">
        <v>9.0</v>
      </c>
      <c r="B25521" s="129" t="s">
        <v>1485</v>
      </c>
      <c r="C25521" s="129" t="s">
        <v>1486</v>
      </c>
      <c r="D25521" s="129">
        <v>26.0</v>
      </c>
      <c r="E25521" s="129" t="s">
        <v>132</v>
      </c>
    </row>
    <row r="25522">
      <c r="A25522" s="129">
        <v>9.0</v>
      </c>
      <c r="B25522" s="129" t="s">
        <v>1487</v>
      </c>
      <c r="C25522" s="129" t="s">
        <v>1488</v>
      </c>
      <c r="D25522" s="129">
        <v>67.0</v>
      </c>
      <c r="E25522" s="129" t="s">
        <v>132</v>
      </c>
    </row>
    <row r="25523">
      <c r="A25523" s="129">
        <v>9.0</v>
      </c>
      <c r="B25523" s="129" t="s">
        <v>1489</v>
      </c>
      <c r="C25523" s="129" t="s">
        <v>1490</v>
      </c>
      <c r="D25523" s="129">
        <v>31.0</v>
      </c>
      <c r="E25523" s="129" t="s">
        <v>119</v>
      </c>
    </row>
    <row r="25524">
      <c r="A25524" s="129">
        <v>9.0</v>
      </c>
      <c r="B25524" s="129" t="s">
        <v>6626</v>
      </c>
      <c r="C25524" s="129" t="s">
        <v>6627</v>
      </c>
      <c r="D25524" s="129">
        <v>33.0</v>
      </c>
      <c r="E25524" s="129" t="s">
        <v>132</v>
      </c>
    </row>
    <row r="25525">
      <c r="A25525" s="129">
        <v>9.0</v>
      </c>
      <c r="B25525" s="129" t="s">
        <v>1491</v>
      </c>
      <c r="C25525" s="129" t="s">
        <v>1492</v>
      </c>
      <c r="D25525" s="129">
        <v>49.0</v>
      </c>
      <c r="E25525" s="129" t="s">
        <v>132</v>
      </c>
    </row>
    <row r="25526">
      <c r="A25526" s="129">
        <v>9.0</v>
      </c>
      <c r="B25526" s="129" t="s">
        <v>7782</v>
      </c>
      <c r="C25526" s="129" t="s">
        <v>7783</v>
      </c>
      <c r="D25526" s="129">
        <v>29.0</v>
      </c>
      <c r="E25526" s="129" t="s">
        <v>132</v>
      </c>
    </row>
    <row r="25527">
      <c r="A25527" s="129">
        <v>9.0</v>
      </c>
      <c r="B25527" s="129" t="s">
        <v>1493</v>
      </c>
      <c r="C25527" s="129" t="s">
        <v>1494</v>
      </c>
      <c r="D25527" s="129">
        <v>64.0</v>
      </c>
      <c r="E25527" s="129" t="s">
        <v>132</v>
      </c>
    </row>
    <row r="25528">
      <c r="A25528" s="129">
        <v>9.0</v>
      </c>
      <c r="B25528" s="129" t="s">
        <v>1495</v>
      </c>
      <c r="C25528" s="129" t="s">
        <v>1496</v>
      </c>
      <c r="D25528" s="129">
        <v>49.0</v>
      </c>
      <c r="E25528" s="129" t="s">
        <v>132</v>
      </c>
    </row>
    <row r="25529">
      <c r="A25529" s="129">
        <v>9.0</v>
      </c>
      <c r="B25529" s="129" t="s">
        <v>1499</v>
      </c>
      <c r="C25529" s="129" t="s">
        <v>1500</v>
      </c>
      <c r="D25529" s="129">
        <v>63.0</v>
      </c>
      <c r="E25529" s="129" t="s">
        <v>132</v>
      </c>
    </row>
    <row r="25530">
      <c r="A25530" s="129">
        <v>9.0</v>
      </c>
      <c r="B25530" s="129" t="s">
        <v>1503</v>
      </c>
      <c r="C25530" s="129" t="s">
        <v>1504</v>
      </c>
      <c r="D25530" s="129">
        <v>34.0</v>
      </c>
      <c r="E25530" s="129" t="s">
        <v>119</v>
      </c>
    </row>
    <row r="25531">
      <c r="A25531" s="129">
        <v>9.0</v>
      </c>
      <c r="B25531" s="129" t="s">
        <v>1505</v>
      </c>
      <c r="C25531" s="129" t="s">
        <v>1506</v>
      </c>
      <c r="D25531" s="129">
        <v>24.0</v>
      </c>
      <c r="E25531" s="129" t="s">
        <v>119</v>
      </c>
    </row>
    <row r="25532">
      <c r="A25532" s="129">
        <v>9.0</v>
      </c>
      <c r="B25532" s="129" t="s">
        <v>1507</v>
      </c>
      <c r="C25532" s="129" t="s">
        <v>1508</v>
      </c>
      <c r="D25532" s="129">
        <v>66.0</v>
      </c>
      <c r="E25532" s="129" t="s">
        <v>119</v>
      </c>
    </row>
    <row r="25533">
      <c r="A25533" s="129">
        <v>9.0</v>
      </c>
      <c r="B25533" s="129" t="s">
        <v>1509</v>
      </c>
      <c r="C25533" s="129" t="s">
        <v>1510</v>
      </c>
      <c r="D25533" s="129">
        <v>49.0</v>
      </c>
      <c r="E25533" s="129" t="s">
        <v>119</v>
      </c>
    </row>
    <row r="25534">
      <c r="A25534" s="129">
        <v>9.0</v>
      </c>
      <c r="B25534" s="129" t="s">
        <v>1513</v>
      </c>
      <c r="C25534" s="129" t="s">
        <v>1514</v>
      </c>
      <c r="D25534" s="129">
        <v>44.0</v>
      </c>
      <c r="E25534" s="129" t="s">
        <v>132</v>
      </c>
    </row>
    <row r="25535">
      <c r="A25535" s="129">
        <v>9.0</v>
      </c>
      <c r="B25535" s="129" t="s">
        <v>6630</v>
      </c>
      <c r="C25535" s="129" t="s">
        <v>6631</v>
      </c>
      <c r="D25535" s="129">
        <v>53.0</v>
      </c>
      <c r="E25535" s="129" t="s">
        <v>132</v>
      </c>
    </row>
    <row r="25536">
      <c r="A25536" s="129">
        <v>9.0</v>
      </c>
      <c r="B25536" s="129" t="s">
        <v>1515</v>
      </c>
      <c r="C25536" s="129" t="s">
        <v>1516</v>
      </c>
      <c r="D25536" s="129">
        <v>36.0</v>
      </c>
      <c r="E25536" s="129" t="s">
        <v>132</v>
      </c>
    </row>
    <row r="25537">
      <c r="A25537" s="129">
        <v>9.0</v>
      </c>
      <c r="B25537" s="129" t="s">
        <v>1519</v>
      </c>
      <c r="C25537" s="129" t="s">
        <v>1520</v>
      </c>
      <c r="D25537" s="129">
        <v>68.0</v>
      </c>
      <c r="E25537" s="129" t="s">
        <v>119</v>
      </c>
    </row>
    <row r="25538">
      <c r="A25538" s="129">
        <v>9.0</v>
      </c>
      <c r="B25538" s="129" t="s">
        <v>1521</v>
      </c>
      <c r="C25538" s="129" t="s">
        <v>1522</v>
      </c>
      <c r="D25538" s="129">
        <v>28.0</v>
      </c>
      <c r="E25538" s="129" t="s">
        <v>132</v>
      </c>
    </row>
    <row r="25539">
      <c r="A25539" s="129">
        <v>9.0</v>
      </c>
      <c r="B25539" s="129" t="s">
        <v>1523</v>
      </c>
      <c r="C25539" s="129" t="s">
        <v>1524</v>
      </c>
      <c r="D25539" s="129">
        <v>34.0</v>
      </c>
      <c r="E25539" s="129" t="s">
        <v>119</v>
      </c>
    </row>
    <row r="25540">
      <c r="A25540" s="129">
        <v>9.0</v>
      </c>
      <c r="B25540" s="129" t="s">
        <v>1525</v>
      </c>
      <c r="C25540" s="129" t="s">
        <v>1526</v>
      </c>
      <c r="D25540" s="129">
        <v>64.0</v>
      </c>
      <c r="E25540" s="129" t="s">
        <v>132</v>
      </c>
    </row>
    <row r="25541">
      <c r="A25541" s="129">
        <v>9.0</v>
      </c>
      <c r="B25541" s="129" t="s">
        <v>1529</v>
      </c>
      <c r="C25541" s="129" t="s">
        <v>1530</v>
      </c>
      <c r="D25541" s="129">
        <v>56.0</v>
      </c>
      <c r="E25541" s="129" t="s">
        <v>132</v>
      </c>
    </row>
    <row r="25542">
      <c r="A25542" s="129">
        <v>9.0</v>
      </c>
      <c r="B25542" s="129" t="s">
        <v>1531</v>
      </c>
      <c r="C25542" s="129" t="s">
        <v>1532</v>
      </c>
      <c r="D25542" s="129">
        <v>54.0</v>
      </c>
      <c r="E25542" s="129" t="s">
        <v>119</v>
      </c>
    </row>
    <row r="25543">
      <c r="A25543" s="129">
        <v>9.0</v>
      </c>
      <c r="B25543" s="129" t="s">
        <v>1533</v>
      </c>
      <c r="C25543" s="129" t="s">
        <v>1534</v>
      </c>
      <c r="D25543" s="129">
        <v>34.0</v>
      </c>
      <c r="E25543" s="129" t="s">
        <v>132</v>
      </c>
    </row>
    <row r="25544">
      <c r="A25544" s="129">
        <v>9.0</v>
      </c>
      <c r="B25544" s="129" t="s">
        <v>8204</v>
      </c>
      <c r="C25544" s="129" t="s">
        <v>8205</v>
      </c>
      <c r="D25544" s="129">
        <v>35.0</v>
      </c>
      <c r="E25544" s="129" t="s">
        <v>119</v>
      </c>
    </row>
    <row r="25545">
      <c r="A25545" s="129">
        <v>9.0</v>
      </c>
      <c r="B25545" s="129" t="s">
        <v>6638</v>
      </c>
      <c r="C25545" s="129" t="s">
        <v>6639</v>
      </c>
      <c r="D25545" s="129">
        <v>66.0</v>
      </c>
      <c r="E25545" s="129" t="s">
        <v>119</v>
      </c>
    </row>
    <row r="25546">
      <c r="A25546" s="129">
        <v>9.0</v>
      </c>
      <c r="B25546" s="129" t="s">
        <v>1535</v>
      </c>
      <c r="C25546" s="129" t="s">
        <v>1536</v>
      </c>
      <c r="D25546" s="129">
        <v>45.0</v>
      </c>
      <c r="E25546" s="129" t="s">
        <v>132</v>
      </c>
    </row>
    <row r="25547">
      <c r="A25547" s="129">
        <v>9.0</v>
      </c>
      <c r="B25547" s="129" t="s">
        <v>6640</v>
      </c>
      <c r="C25547" s="129" t="s">
        <v>6641</v>
      </c>
      <c r="D25547" s="129">
        <v>27.0</v>
      </c>
      <c r="E25547" s="129" t="s">
        <v>132</v>
      </c>
    </row>
    <row r="25548">
      <c r="A25548" s="129">
        <v>9.0</v>
      </c>
      <c r="B25548" s="129" t="s">
        <v>1539</v>
      </c>
      <c r="C25548" s="129" t="s">
        <v>1540</v>
      </c>
      <c r="D25548" s="129">
        <v>47.0</v>
      </c>
      <c r="E25548" s="129" t="s">
        <v>132</v>
      </c>
    </row>
    <row r="25549">
      <c r="A25549" s="129">
        <v>9.0</v>
      </c>
      <c r="B25549" s="129" t="s">
        <v>6642</v>
      </c>
      <c r="C25549" s="129" t="s">
        <v>6643</v>
      </c>
      <c r="D25549" s="129">
        <v>24.0</v>
      </c>
      <c r="E25549" s="129" t="s">
        <v>132</v>
      </c>
    </row>
    <row r="25550">
      <c r="A25550" s="129">
        <v>9.0</v>
      </c>
      <c r="B25550" s="129" t="s">
        <v>1543</v>
      </c>
      <c r="C25550" s="129" t="s">
        <v>1544</v>
      </c>
      <c r="D25550" s="129">
        <v>66.0</v>
      </c>
      <c r="E25550" s="129" t="s">
        <v>119</v>
      </c>
    </row>
    <row r="25551">
      <c r="A25551" s="129">
        <v>9.0</v>
      </c>
      <c r="B25551" s="129" t="s">
        <v>1545</v>
      </c>
      <c r="C25551" s="129" t="s">
        <v>1546</v>
      </c>
      <c r="D25551" s="129">
        <v>43.0</v>
      </c>
      <c r="E25551" s="129" t="s">
        <v>132</v>
      </c>
    </row>
    <row r="25552">
      <c r="A25552" s="129">
        <v>9.0</v>
      </c>
      <c r="B25552" s="129" t="s">
        <v>1549</v>
      </c>
      <c r="C25552" s="129" t="s">
        <v>1550</v>
      </c>
      <c r="D25552" s="129">
        <v>37.0</v>
      </c>
      <c r="E25552" s="129" t="s">
        <v>132</v>
      </c>
    </row>
    <row r="25553">
      <c r="A25553" s="129">
        <v>9.0</v>
      </c>
      <c r="B25553" s="129" t="s">
        <v>1551</v>
      </c>
      <c r="C25553" s="129" t="s">
        <v>1552</v>
      </c>
      <c r="D25553" s="129">
        <v>35.0</v>
      </c>
      <c r="E25553" s="129" t="s">
        <v>119</v>
      </c>
    </row>
    <row r="25554">
      <c r="A25554" s="129">
        <v>9.0</v>
      </c>
      <c r="B25554" s="129" t="s">
        <v>8398</v>
      </c>
      <c r="C25554" s="129" t="s">
        <v>8399</v>
      </c>
      <c r="D25554" s="129">
        <v>29.0</v>
      </c>
      <c r="E25554" s="129" t="s">
        <v>132</v>
      </c>
    </row>
    <row r="25555">
      <c r="A25555" s="129">
        <v>9.0</v>
      </c>
      <c r="B25555" s="129" t="s">
        <v>1553</v>
      </c>
      <c r="C25555" s="129" t="s">
        <v>1554</v>
      </c>
      <c r="D25555" s="129">
        <v>46.0</v>
      </c>
      <c r="E25555" s="129" t="s">
        <v>132</v>
      </c>
    </row>
    <row r="25556">
      <c r="A25556" s="129">
        <v>9.0</v>
      </c>
      <c r="B25556" s="129" t="s">
        <v>1559</v>
      </c>
      <c r="C25556" s="129" t="s">
        <v>1560</v>
      </c>
      <c r="D25556" s="129">
        <v>25.0</v>
      </c>
      <c r="E25556" s="129" t="s">
        <v>132</v>
      </c>
    </row>
    <row r="25557">
      <c r="A25557" s="129">
        <v>9.0</v>
      </c>
      <c r="B25557" s="129" t="s">
        <v>8400</v>
      </c>
      <c r="C25557" s="129" t="s">
        <v>8401</v>
      </c>
      <c r="D25557" s="129">
        <v>34.0</v>
      </c>
      <c r="E25557" s="129" t="s">
        <v>119</v>
      </c>
    </row>
    <row r="25558">
      <c r="A25558" s="129">
        <v>9.0</v>
      </c>
      <c r="B25558" s="129" t="s">
        <v>1563</v>
      </c>
      <c r="C25558" s="129" t="s">
        <v>1564</v>
      </c>
      <c r="D25558" s="129">
        <v>37.0</v>
      </c>
      <c r="E25558" s="129" t="s">
        <v>119</v>
      </c>
    </row>
    <row r="25559">
      <c r="A25559" s="129">
        <v>9.0</v>
      </c>
      <c r="B25559" s="129" t="s">
        <v>1567</v>
      </c>
      <c r="C25559" s="129" t="s">
        <v>1568</v>
      </c>
      <c r="D25559" s="129">
        <v>56.0</v>
      </c>
      <c r="E25559" s="129" t="s">
        <v>132</v>
      </c>
    </row>
    <row r="25560">
      <c r="A25560" s="129">
        <v>9.0</v>
      </c>
      <c r="B25560" s="129" t="s">
        <v>7786</v>
      </c>
      <c r="C25560" s="129" t="s">
        <v>7787</v>
      </c>
      <c r="D25560" s="129">
        <v>47.0</v>
      </c>
      <c r="E25560" s="129" t="s">
        <v>119</v>
      </c>
    </row>
    <row r="25561">
      <c r="A25561" s="129">
        <v>9.0</v>
      </c>
      <c r="B25561" s="129" t="s">
        <v>1569</v>
      </c>
      <c r="C25561" s="129" t="s">
        <v>1570</v>
      </c>
      <c r="D25561" s="129">
        <v>35.0</v>
      </c>
      <c r="E25561" s="129" t="s">
        <v>132</v>
      </c>
    </row>
    <row r="25562">
      <c r="A25562" s="129">
        <v>9.0</v>
      </c>
      <c r="B25562" s="129" t="s">
        <v>1571</v>
      </c>
      <c r="C25562" s="129" t="s">
        <v>1572</v>
      </c>
      <c r="D25562" s="129">
        <v>52.0</v>
      </c>
      <c r="E25562" s="129" t="s">
        <v>119</v>
      </c>
    </row>
    <row r="25563">
      <c r="A25563" s="129">
        <v>9.0</v>
      </c>
      <c r="B25563" s="129" t="s">
        <v>1573</v>
      </c>
      <c r="C25563" s="129" t="s">
        <v>1574</v>
      </c>
      <c r="D25563" s="129">
        <v>59.0</v>
      </c>
      <c r="E25563" s="129" t="s">
        <v>132</v>
      </c>
    </row>
    <row r="25564">
      <c r="A25564" s="129">
        <v>9.0</v>
      </c>
      <c r="B25564" s="129" t="s">
        <v>8206</v>
      </c>
      <c r="C25564" s="129" t="s">
        <v>8207</v>
      </c>
      <c r="D25564" s="129">
        <v>40.0</v>
      </c>
      <c r="E25564" s="129" t="s">
        <v>132</v>
      </c>
    </row>
    <row r="25565">
      <c r="A25565" s="129">
        <v>9.0</v>
      </c>
      <c r="B25565" s="129" t="s">
        <v>1577</v>
      </c>
      <c r="C25565" s="129" t="s">
        <v>1578</v>
      </c>
      <c r="D25565" s="129">
        <v>43.0</v>
      </c>
      <c r="E25565" s="129" t="s">
        <v>132</v>
      </c>
    </row>
    <row r="25566">
      <c r="A25566" s="129">
        <v>9.0</v>
      </c>
      <c r="B25566" s="129" t="s">
        <v>7788</v>
      </c>
      <c r="C25566" s="129" t="s">
        <v>7789</v>
      </c>
      <c r="D25566" s="129">
        <v>25.0</v>
      </c>
      <c r="E25566" s="129" t="s">
        <v>132</v>
      </c>
    </row>
    <row r="25567">
      <c r="A25567" s="129">
        <v>9.0</v>
      </c>
      <c r="B25567" s="129" t="s">
        <v>1579</v>
      </c>
      <c r="C25567" s="129" t="s">
        <v>1580</v>
      </c>
      <c r="D25567" s="129">
        <v>37.0</v>
      </c>
      <c r="E25567" s="129" t="s">
        <v>119</v>
      </c>
    </row>
    <row r="25568">
      <c r="A25568" s="129">
        <v>9.0</v>
      </c>
      <c r="B25568" s="129" t="s">
        <v>1581</v>
      </c>
      <c r="C25568" s="129" t="s">
        <v>1582</v>
      </c>
      <c r="D25568" s="129">
        <v>32.0</v>
      </c>
      <c r="E25568" s="129" t="s">
        <v>132</v>
      </c>
    </row>
    <row r="25569">
      <c r="A25569" s="129">
        <v>9.0</v>
      </c>
      <c r="B25569" s="129" t="s">
        <v>6652</v>
      </c>
      <c r="C25569" s="129" t="s">
        <v>6653</v>
      </c>
      <c r="D25569" s="129">
        <v>25.0</v>
      </c>
      <c r="E25569" s="129" t="s">
        <v>132</v>
      </c>
    </row>
    <row r="25570">
      <c r="A25570" s="129">
        <v>9.0</v>
      </c>
      <c r="B25570" s="129" t="s">
        <v>6654</v>
      </c>
      <c r="C25570" s="129" t="s">
        <v>6655</v>
      </c>
      <c r="D25570" s="129">
        <v>51.0</v>
      </c>
      <c r="E25570" s="129" t="s">
        <v>132</v>
      </c>
    </row>
    <row r="25571">
      <c r="A25571" s="129">
        <v>9.0</v>
      </c>
      <c r="B25571" s="129" t="s">
        <v>1585</v>
      </c>
      <c r="C25571" s="129" t="s">
        <v>1586</v>
      </c>
      <c r="D25571" s="129">
        <v>60.0</v>
      </c>
      <c r="E25571" s="129" t="s">
        <v>119</v>
      </c>
    </row>
    <row r="25572">
      <c r="A25572" s="129">
        <v>9.0</v>
      </c>
      <c r="B25572" s="129" t="s">
        <v>1587</v>
      </c>
      <c r="C25572" s="129" t="s">
        <v>1588</v>
      </c>
      <c r="D25572" s="129">
        <v>56.0</v>
      </c>
      <c r="E25572" s="129" t="s">
        <v>132</v>
      </c>
    </row>
    <row r="25573">
      <c r="A25573" s="129">
        <v>9.0</v>
      </c>
      <c r="B25573" s="129" t="s">
        <v>1589</v>
      </c>
      <c r="C25573" s="129" t="s">
        <v>1590</v>
      </c>
      <c r="D25573" s="129">
        <v>21.0</v>
      </c>
      <c r="E25573" s="129" t="s">
        <v>119</v>
      </c>
    </row>
    <row r="25574">
      <c r="A25574" s="129">
        <v>9.0</v>
      </c>
      <c r="B25574" s="129" t="s">
        <v>1595</v>
      </c>
      <c r="C25574" s="129" t="s">
        <v>1596</v>
      </c>
      <c r="D25574" s="129">
        <v>59.0</v>
      </c>
      <c r="E25574" s="129" t="s">
        <v>119</v>
      </c>
    </row>
    <row r="25575">
      <c r="A25575" s="129">
        <v>9.0</v>
      </c>
      <c r="B25575" s="129" t="s">
        <v>1597</v>
      </c>
      <c r="C25575" s="129" t="s">
        <v>1598</v>
      </c>
      <c r="D25575" s="129">
        <v>20.0</v>
      </c>
      <c r="E25575" s="129" t="s">
        <v>132</v>
      </c>
    </row>
    <row r="25576">
      <c r="A25576" s="129">
        <v>9.0</v>
      </c>
      <c r="B25576" s="129" t="s">
        <v>1599</v>
      </c>
      <c r="C25576" s="129" t="s">
        <v>1600</v>
      </c>
      <c r="D25576" s="129">
        <v>58.0</v>
      </c>
      <c r="E25576" s="129" t="s">
        <v>119</v>
      </c>
    </row>
    <row r="25577">
      <c r="A25577" s="129">
        <v>9.0</v>
      </c>
      <c r="B25577" s="129" t="s">
        <v>1601</v>
      </c>
      <c r="C25577" s="129" t="s">
        <v>1602</v>
      </c>
      <c r="D25577" s="129">
        <v>24.0</v>
      </c>
      <c r="E25577" s="129" t="s">
        <v>119</v>
      </c>
    </row>
    <row r="25578">
      <c r="A25578" s="129">
        <v>9.0</v>
      </c>
      <c r="B25578" s="129" t="s">
        <v>1603</v>
      </c>
      <c r="C25578" s="129" t="s">
        <v>1604</v>
      </c>
      <c r="D25578" s="129">
        <v>40.0</v>
      </c>
      <c r="E25578" s="129" t="s">
        <v>119</v>
      </c>
    </row>
    <row r="25579">
      <c r="A25579" s="129">
        <v>9.0</v>
      </c>
      <c r="B25579" s="129" t="s">
        <v>1605</v>
      </c>
      <c r="C25579" s="129" t="s">
        <v>1606</v>
      </c>
      <c r="D25579" s="129">
        <v>36.0</v>
      </c>
      <c r="E25579" s="129" t="s">
        <v>132</v>
      </c>
    </row>
    <row r="25580">
      <c r="A25580" s="129">
        <v>9.0</v>
      </c>
      <c r="B25580" s="129" t="s">
        <v>1611</v>
      </c>
      <c r="C25580" s="129" t="s">
        <v>1612</v>
      </c>
      <c r="D25580" s="129">
        <v>34.0</v>
      </c>
      <c r="E25580" s="129" t="s">
        <v>119</v>
      </c>
    </row>
    <row r="25581">
      <c r="A25581" s="129">
        <v>9.0</v>
      </c>
      <c r="B25581" s="129" t="s">
        <v>6660</v>
      </c>
      <c r="C25581" s="129" t="s">
        <v>6661</v>
      </c>
      <c r="D25581" s="129">
        <v>58.0</v>
      </c>
      <c r="E25581" s="129" t="s">
        <v>132</v>
      </c>
    </row>
    <row r="25582">
      <c r="A25582" s="129">
        <v>9.0</v>
      </c>
      <c r="B25582" s="129" t="s">
        <v>1615</v>
      </c>
      <c r="C25582" s="129" t="s">
        <v>1616</v>
      </c>
      <c r="D25582" s="129">
        <v>55.0</v>
      </c>
      <c r="E25582" s="129" t="s">
        <v>132</v>
      </c>
    </row>
    <row r="25583">
      <c r="A25583" s="129">
        <v>9.0</v>
      </c>
      <c r="B25583" s="129" t="s">
        <v>1619</v>
      </c>
      <c r="C25583" s="129" t="s">
        <v>1620</v>
      </c>
      <c r="D25583" s="129">
        <v>70.0</v>
      </c>
      <c r="E25583" s="129" t="s">
        <v>119</v>
      </c>
    </row>
    <row r="25584">
      <c r="A25584" s="129">
        <v>9.0</v>
      </c>
      <c r="B25584" s="129" t="s">
        <v>8470</v>
      </c>
      <c r="C25584" s="129" t="s">
        <v>8471</v>
      </c>
      <c r="D25584" s="129">
        <v>24.0</v>
      </c>
      <c r="E25584" s="129" t="s">
        <v>132</v>
      </c>
    </row>
    <row r="25585">
      <c r="A25585" s="129">
        <v>9.0</v>
      </c>
      <c r="B25585" s="129" t="s">
        <v>6662</v>
      </c>
      <c r="C25585" s="129" t="s">
        <v>6663</v>
      </c>
      <c r="D25585" s="129">
        <v>31.0</v>
      </c>
      <c r="E25585" s="129" t="s">
        <v>119</v>
      </c>
    </row>
    <row r="25586">
      <c r="A25586" s="129">
        <v>9.0</v>
      </c>
      <c r="B25586" s="129" t="s">
        <v>1621</v>
      </c>
      <c r="C25586" s="129" t="s">
        <v>1622</v>
      </c>
      <c r="D25586" s="129">
        <v>44.0</v>
      </c>
      <c r="E25586" s="129" t="s">
        <v>132</v>
      </c>
    </row>
    <row r="25587">
      <c r="A25587" s="129">
        <v>9.0</v>
      </c>
      <c r="B25587" s="129" t="s">
        <v>1623</v>
      </c>
      <c r="C25587" s="129" t="s">
        <v>1624</v>
      </c>
      <c r="D25587" s="129">
        <v>59.0</v>
      </c>
      <c r="E25587" s="129" t="s">
        <v>132</v>
      </c>
    </row>
    <row r="25588">
      <c r="A25588" s="129">
        <v>9.0</v>
      </c>
      <c r="B25588" s="129" t="s">
        <v>1627</v>
      </c>
      <c r="C25588" s="129" t="s">
        <v>1628</v>
      </c>
      <c r="D25588" s="129">
        <v>70.0</v>
      </c>
      <c r="E25588" s="129" t="s">
        <v>132</v>
      </c>
    </row>
    <row r="25589">
      <c r="A25589" s="129">
        <v>9.0</v>
      </c>
      <c r="B25589" s="129" t="s">
        <v>6664</v>
      </c>
      <c r="C25589" s="129" t="s">
        <v>6665</v>
      </c>
      <c r="D25589" s="129">
        <v>45.0</v>
      </c>
      <c r="E25589" s="129" t="s">
        <v>132</v>
      </c>
    </row>
    <row r="25590">
      <c r="A25590" s="129">
        <v>9.0</v>
      </c>
      <c r="B25590" s="129" t="s">
        <v>1629</v>
      </c>
      <c r="C25590" s="129" t="s">
        <v>1630</v>
      </c>
      <c r="D25590" s="129">
        <v>27.0</v>
      </c>
      <c r="E25590" s="129" t="s">
        <v>132</v>
      </c>
    </row>
    <row r="25591">
      <c r="A25591" s="129">
        <v>9.0</v>
      </c>
      <c r="B25591" s="129" t="s">
        <v>1631</v>
      </c>
      <c r="C25591" s="129" t="s">
        <v>1632</v>
      </c>
      <c r="D25591" s="129">
        <v>61.0</v>
      </c>
      <c r="E25591" s="129" t="s">
        <v>119</v>
      </c>
    </row>
    <row r="25592">
      <c r="A25592" s="129">
        <v>9.0</v>
      </c>
      <c r="B25592" s="129" t="s">
        <v>1633</v>
      </c>
      <c r="C25592" s="129" t="s">
        <v>1634</v>
      </c>
      <c r="D25592" s="129">
        <v>70.0</v>
      </c>
      <c r="E25592" s="129" t="s">
        <v>132</v>
      </c>
    </row>
    <row r="25593">
      <c r="A25593" s="129">
        <v>9.0</v>
      </c>
      <c r="B25593" s="129" t="s">
        <v>6672</v>
      </c>
      <c r="C25593" s="129" t="s">
        <v>6673</v>
      </c>
      <c r="D25593" s="129">
        <v>33.0</v>
      </c>
      <c r="E25593" s="129" t="s">
        <v>119</v>
      </c>
    </row>
    <row r="25594">
      <c r="A25594" s="129">
        <v>9.0</v>
      </c>
      <c r="B25594" s="129" t="s">
        <v>1635</v>
      </c>
      <c r="C25594" s="129" t="s">
        <v>1636</v>
      </c>
      <c r="D25594" s="129">
        <v>69.0</v>
      </c>
      <c r="E25594" s="129" t="s">
        <v>119</v>
      </c>
    </row>
    <row r="25595">
      <c r="A25595" s="129">
        <v>9.0</v>
      </c>
      <c r="B25595" s="129" t="s">
        <v>1637</v>
      </c>
      <c r="C25595" s="129" t="s">
        <v>1638</v>
      </c>
      <c r="D25595" s="129">
        <v>44.0</v>
      </c>
      <c r="E25595" s="129" t="s">
        <v>132</v>
      </c>
    </row>
    <row r="25596">
      <c r="A25596" s="129">
        <v>9.0</v>
      </c>
      <c r="B25596" s="129" t="s">
        <v>1639</v>
      </c>
      <c r="C25596" s="129" t="s">
        <v>1640</v>
      </c>
      <c r="D25596" s="129">
        <v>31.0</v>
      </c>
      <c r="E25596" s="129" t="s">
        <v>119</v>
      </c>
    </row>
    <row r="25597">
      <c r="A25597" s="129">
        <v>9.0</v>
      </c>
      <c r="B25597" s="129" t="s">
        <v>1641</v>
      </c>
      <c r="C25597" s="129" t="s">
        <v>1642</v>
      </c>
      <c r="D25597" s="129">
        <v>57.0</v>
      </c>
      <c r="E25597" s="129" t="s">
        <v>119</v>
      </c>
    </row>
    <row r="25598">
      <c r="A25598" s="129">
        <v>9.0</v>
      </c>
      <c r="B25598" s="129" t="s">
        <v>1643</v>
      </c>
      <c r="C25598" s="129" t="s">
        <v>1644</v>
      </c>
      <c r="D25598" s="129">
        <v>55.0</v>
      </c>
      <c r="E25598" s="129" t="s">
        <v>132</v>
      </c>
    </row>
    <row r="25599">
      <c r="A25599" s="129">
        <v>9.0</v>
      </c>
      <c r="B25599" s="129" t="s">
        <v>1647</v>
      </c>
      <c r="C25599" s="129" t="s">
        <v>1648</v>
      </c>
      <c r="D25599" s="129">
        <v>58.0</v>
      </c>
      <c r="E25599" s="129" t="s">
        <v>132</v>
      </c>
    </row>
    <row r="25600">
      <c r="A25600" s="129">
        <v>9.0</v>
      </c>
      <c r="B25600" s="129" t="s">
        <v>1649</v>
      </c>
      <c r="C25600" s="129" t="s">
        <v>1650</v>
      </c>
      <c r="D25600" s="129">
        <v>55.0</v>
      </c>
      <c r="E25600" s="129" t="s">
        <v>119</v>
      </c>
    </row>
    <row r="25601">
      <c r="A25601" s="129">
        <v>9.0</v>
      </c>
      <c r="B25601" s="129" t="s">
        <v>1651</v>
      </c>
      <c r="C25601" s="129" t="s">
        <v>1652</v>
      </c>
      <c r="D25601" s="129">
        <v>43.0</v>
      </c>
      <c r="E25601" s="129" t="s">
        <v>119</v>
      </c>
    </row>
    <row r="25602">
      <c r="A25602" s="129">
        <v>9.0</v>
      </c>
      <c r="B25602" s="129" t="s">
        <v>1654</v>
      </c>
      <c r="C25602" s="129" t="s">
        <v>1655</v>
      </c>
      <c r="D25602" s="129">
        <v>59.0</v>
      </c>
      <c r="E25602" s="129" t="s">
        <v>119</v>
      </c>
    </row>
    <row r="25603">
      <c r="A25603" s="129">
        <v>9.0</v>
      </c>
      <c r="B25603" s="129" t="s">
        <v>6674</v>
      </c>
      <c r="C25603" s="129" t="s">
        <v>6675</v>
      </c>
      <c r="D25603" s="129">
        <v>45.0</v>
      </c>
      <c r="E25603" s="129" t="s">
        <v>132</v>
      </c>
    </row>
    <row r="25604">
      <c r="A25604" s="129">
        <v>9.0</v>
      </c>
      <c r="B25604" s="129" t="s">
        <v>1656</v>
      </c>
      <c r="C25604" s="129" t="s">
        <v>1657</v>
      </c>
      <c r="D25604" s="129">
        <v>48.0</v>
      </c>
      <c r="E25604" s="129" t="s">
        <v>132</v>
      </c>
    </row>
    <row r="25605">
      <c r="A25605" s="129">
        <v>9.0</v>
      </c>
      <c r="B25605" s="129" t="s">
        <v>1658</v>
      </c>
      <c r="C25605" s="129" t="s">
        <v>1659</v>
      </c>
      <c r="D25605" s="129">
        <v>52.0</v>
      </c>
      <c r="E25605" s="129" t="s">
        <v>132</v>
      </c>
    </row>
    <row r="25606">
      <c r="A25606" s="129">
        <v>9.0</v>
      </c>
      <c r="B25606" s="129" t="s">
        <v>1660</v>
      </c>
      <c r="C25606" s="129" t="s">
        <v>1661</v>
      </c>
      <c r="D25606" s="129">
        <v>22.0</v>
      </c>
      <c r="E25606" s="129" t="s">
        <v>132</v>
      </c>
    </row>
    <row r="25607">
      <c r="A25607" s="129">
        <v>9.0</v>
      </c>
      <c r="B25607" s="129" t="s">
        <v>8208</v>
      </c>
      <c r="C25607" s="129" t="s">
        <v>8209</v>
      </c>
      <c r="D25607" s="129">
        <v>30.0</v>
      </c>
      <c r="E25607" s="129" t="s">
        <v>132</v>
      </c>
    </row>
    <row r="25608">
      <c r="A25608" s="129">
        <v>9.0</v>
      </c>
      <c r="B25608" s="129" t="s">
        <v>1664</v>
      </c>
      <c r="C25608" s="129" t="s">
        <v>1665</v>
      </c>
      <c r="D25608" s="129">
        <v>35.0</v>
      </c>
      <c r="E25608" s="129" t="s">
        <v>132</v>
      </c>
    </row>
    <row r="25609">
      <c r="A25609" s="129">
        <v>9.0</v>
      </c>
      <c r="B25609" s="129" t="s">
        <v>1666</v>
      </c>
      <c r="C25609" s="129" t="s">
        <v>1667</v>
      </c>
      <c r="D25609" s="129">
        <v>52.0</v>
      </c>
      <c r="E25609" s="129" t="s">
        <v>132</v>
      </c>
    </row>
    <row r="25610">
      <c r="A25610" s="129">
        <v>9.0</v>
      </c>
      <c r="B25610" s="129" t="s">
        <v>6678</v>
      </c>
      <c r="C25610" s="129" t="s">
        <v>6679</v>
      </c>
      <c r="D25610" s="129">
        <v>28.0</v>
      </c>
      <c r="E25610" s="129" t="s">
        <v>132</v>
      </c>
    </row>
    <row r="25611">
      <c r="A25611" s="129">
        <v>9.0</v>
      </c>
      <c r="B25611" s="129" t="s">
        <v>6680</v>
      </c>
      <c r="C25611" s="129" t="s">
        <v>6681</v>
      </c>
      <c r="D25611" s="129">
        <v>65.0</v>
      </c>
      <c r="E25611" s="129" t="s">
        <v>132</v>
      </c>
    </row>
    <row r="25612">
      <c r="A25612" s="129">
        <v>9.0</v>
      </c>
      <c r="B25612" s="129" t="s">
        <v>1668</v>
      </c>
      <c r="C25612" s="129" t="s">
        <v>1669</v>
      </c>
      <c r="D25612" s="129">
        <v>42.0</v>
      </c>
      <c r="E25612" s="129" t="s">
        <v>132</v>
      </c>
    </row>
    <row r="25613">
      <c r="A25613" s="129">
        <v>9.0</v>
      </c>
      <c r="B25613" s="129" t="s">
        <v>6686</v>
      </c>
      <c r="C25613" s="129" t="s">
        <v>6687</v>
      </c>
      <c r="D25613" s="129">
        <v>56.0</v>
      </c>
      <c r="E25613" s="129" t="s">
        <v>119</v>
      </c>
    </row>
    <row r="25614">
      <c r="A25614" s="129">
        <v>9.0</v>
      </c>
      <c r="B25614" s="129" t="s">
        <v>1670</v>
      </c>
      <c r="C25614" s="129" t="s">
        <v>1671</v>
      </c>
      <c r="D25614" s="129">
        <v>54.0</v>
      </c>
      <c r="E25614" s="129" t="s">
        <v>132</v>
      </c>
    </row>
    <row r="25615">
      <c r="A25615" s="129">
        <v>9.0</v>
      </c>
      <c r="B25615" s="129" t="s">
        <v>1672</v>
      </c>
      <c r="C25615" s="129" t="s">
        <v>1673</v>
      </c>
      <c r="D25615" s="129">
        <v>63.0</v>
      </c>
      <c r="E25615" s="129" t="s">
        <v>119</v>
      </c>
    </row>
    <row r="25616">
      <c r="A25616" s="129">
        <v>9.0</v>
      </c>
      <c r="B25616" s="129" t="s">
        <v>1674</v>
      </c>
      <c r="C25616" s="129" t="s">
        <v>1675</v>
      </c>
      <c r="D25616" s="129">
        <v>58.0</v>
      </c>
      <c r="E25616" s="129" t="s">
        <v>119</v>
      </c>
    </row>
    <row r="25617">
      <c r="A25617" s="129">
        <v>9.0</v>
      </c>
      <c r="B25617" s="129" t="s">
        <v>6690</v>
      </c>
      <c r="C25617" s="129" t="s">
        <v>6691</v>
      </c>
      <c r="D25617" s="129">
        <v>34.0</v>
      </c>
      <c r="E25617" s="129" t="s">
        <v>119</v>
      </c>
    </row>
    <row r="25618">
      <c r="A25618" s="129">
        <v>9.0</v>
      </c>
      <c r="B25618" s="129" t="s">
        <v>1676</v>
      </c>
      <c r="C25618" s="129" t="s">
        <v>1677</v>
      </c>
      <c r="D25618" s="129">
        <v>67.0</v>
      </c>
      <c r="E25618" s="129" t="s">
        <v>132</v>
      </c>
    </row>
    <row r="25619">
      <c r="A25619" s="129">
        <v>9.0</v>
      </c>
      <c r="B25619" s="129" t="s">
        <v>7798</v>
      </c>
      <c r="C25619" s="129" t="s">
        <v>7799</v>
      </c>
      <c r="D25619" s="129">
        <v>31.0</v>
      </c>
      <c r="E25619" s="129" t="s">
        <v>132</v>
      </c>
    </row>
    <row r="25620">
      <c r="A25620" s="129">
        <v>9.0</v>
      </c>
      <c r="B25620" s="129" t="s">
        <v>1678</v>
      </c>
      <c r="C25620" s="129" t="s">
        <v>1679</v>
      </c>
      <c r="D25620" s="129">
        <v>70.0</v>
      </c>
      <c r="E25620" s="129" t="s">
        <v>132</v>
      </c>
    </row>
    <row r="25621">
      <c r="A25621" s="129">
        <v>9.0</v>
      </c>
      <c r="B25621" s="129" t="s">
        <v>1680</v>
      </c>
      <c r="C25621" s="129" t="s">
        <v>1681</v>
      </c>
      <c r="D25621" s="129">
        <v>46.0</v>
      </c>
      <c r="E25621" s="129" t="s">
        <v>119</v>
      </c>
    </row>
    <row r="25622">
      <c r="A25622" s="129">
        <v>9.0</v>
      </c>
      <c r="B25622" s="129" t="s">
        <v>1682</v>
      </c>
      <c r="C25622" s="129" t="s">
        <v>1683</v>
      </c>
      <c r="D25622" s="129">
        <v>41.0</v>
      </c>
      <c r="E25622" s="129" t="s">
        <v>132</v>
      </c>
    </row>
    <row r="25623">
      <c r="A25623" s="129">
        <v>9.0</v>
      </c>
      <c r="B25623" s="129" t="s">
        <v>1684</v>
      </c>
      <c r="C25623" s="129" t="s">
        <v>1685</v>
      </c>
      <c r="D25623" s="129">
        <v>56.0</v>
      </c>
      <c r="E25623" s="129" t="s">
        <v>132</v>
      </c>
    </row>
    <row r="25624">
      <c r="A25624" s="129">
        <v>9.0</v>
      </c>
      <c r="B25624" s="129" t="s">
        <v>1686</v>
      </c>
      <c r="C25624" s="129" t="s">
        <v>1687</v>
      </c>
      <c r="D25624" s="129">
        <v>70.0</v>
      </c>
      <c r="E25624" s="129" t="s">
        <v>132</v>
      </c>
    </row>
    <row r="25625">
      <c r="A25625" s="129">
        <v>9.0</v>
      </c>
      <c r="B25625" s="129" t="s">
        <v>1688</v>
      </c>
      <c r="C25625" s="129" t="s">
        <v>1689</v>
      </c>
      <c r="D25625" s="129">
        <v>56.0</v>
      </c>
      <c r="E25625" s="129" t="s">
        <v>119</v>
      </c>
    </row>
    <row r="25626">
      <c r="A25626" s="129">
        <v>9.0</v>
      </c>
      <c r="B25626" s="129" t="s">
        <v>1692</v>
      </c>
      <c r="C25626" s="129" t="s">
        <v>1693</v>
      </c>
      <c r="D25626" s="129">
        <v>32.0</v>
      </c>
      <c r="E25626" s="129" t="s">
        <v>119</v>
      </c>
    </row>
    <row r="25627">
      <c r="A25627" s="129">
        <v>9.0</v>
      </c>
      <c r="B25627" s="129" t="s">
        <v>6692</v>
      </c>
      <c r="C25627" s="129" t="s">
        <v>6693</v>
      </c>
      <c r="D25627" s="129">
        <v>51.0</v>
      </c>
      <c r="E25627" s="129" t="s">
        <v>119</v>
      </c>
    </row>
    <row r="25628">
      <c r="A25628" s="129">
        <v>9.0</v>
      </c>
      <c r="B25628" s="129" t="s">
        <v>1694</v>
      </c>
      <c r="C25628" s="129" t="s">
        <v>1695</v>
      </c>
      <c r="D25628" s="129">
        <v>22.0</v>
      </c>
      <c r="E25628" s="129" t="s">
        <v>119</v>
      </c>
    </row>
    <row r="25629">
      <c r="A25629" s="129">
        <v>9.0</v>
      </c>
      <c r="B25629" s="129" t="s">
        <v>1696</v>
      </c>
      <c r="C25629" s="129" t="s">
        <v>1697</v>
      </c>
      <c r="D25629" s="129">
        <v>62.0</v>
      </c>
      <c r="E25629" s="129" t="s">
        <v>132</v>
      </c>
    </row>
    <row r="25630">
      <c r="A25630" s="129">
        <v>9.0</v>
      </c>
      <c r="B25630" s="129" t="s">
        <v>8210</v>
      </c>
      <c r="C25630" s="129" t="s">
        <v>8211</v>
      </c>
      <c r="D25630" s="129">
        <v>36.0</v>
      </c>
      <c r="E25630" s="129" t="s">
        <v>132</v>
      </c>
    </row>
    <row r="25631">
      <c r="A25631" s="129">
        <v>9.0</v>
      </c>
      <c r="B25631" s="129" t="s">
        <v>1698</v>
      </c>
      <c r="C25631" s="129" t="s">
        <v>1699</v>
      </c>
      <c r="D25631" s="129">
        <v>54.0</v>
      </c>
      <c r="E25631" s="129" t="s">
        <v>132</v>
      </c>
    </row>
    <row r="25632">
      <c r="A25632" s="129">
        <v>9.0</v>
      </c>
      <c r="B25632" s="129" t="s">
        <v>8212</v>
      </c>
      <c r="C25632" s="129" t="s">
        <v>8213</v>
      </c>
      <c r="D25632" s="129">
        <v>50.0</v>
      </c>
      <c r="E25632" s="129" t="s">
        <v>132</v>
      </c>
    </row>
    <row r="25633">
      <c r="A25633" s="129">
        <v>9.0</v>
      </c>
      <c r="B25633" s="129" t="s">
        <v>8472</v>
      </c>
      <c r="C25633" s="129" t="s">
        <v>8473</v>
      </c>
      <c r="D25633" s="129">
        <v>47.0</v>
      </c>
      <c r="E25633" s="129" t="s">
        <v>119</v>
      </c>
    </row>
    <row r="25634">
      <c r="A25634" s="129">
        <v>9.0</v>
      </c>
      <c r="B25634" s="129" t="s">
        <v>1700</v>
      </c>
      <c r="C25634" s="129" t="s">
        <v>1701</v>
      </c>
      <c r="D25634" s="129">
        <v>42.0</v>
      </c>
      <c r="E25634" s="129" t="s">
        <v>132</v>
      </c>
    </row>
    <row r="25635">
      <c r="A25635" s="129">
        <v>9.0</v>
      </c>
      <c r="B25635" s="129" t="s">
        <v>1702</v>
      </c>
      <c r="C25635" s="129" t="s">
        <v>1703</v>
      </c>
      <c r="D25635" s="129">
        <v>51.0</v>
      </c>
      <c r="E25635" s="129" t="s">
        <v>132</v>
      </c>
    </row>
    <row r="25636">
      <c r="A25636" s="129">
        <v>9.0</v>
      </c>
      <c r="B25636" s="129" t="s">
        <v>1706</v>
      </c>
      <c r="C25636" s="129" t="s">
        <v>1707</v>
      </c>
      <c r="D25636" s="129">
        <v>66.0</v>
      </c>
      <c r="E25636" s="129" t="s">
        <v>119</v>
      </c>
    </row>
    <row r="25637">
      <c r="A25637" s="129">
        <v>9.0</v>
      </c>
      <c r="B25637" s="129" t="s">
        <v>1708</v>
      </c>
      <c r="C25637" s="129" t="s">
        <v>1709</v>
      </c>
      <c r="D25637" s="129">
        <v>49.0</v>
      </c>
      <c r="E25637" s="129" t="s">
        <v>132</v>
      </c>
    </row>
    <row r="25638">
      <c r="A25638" s="129">
        <v>9.0</v>
      </c>
      <c r="B25638" s="129" t="s">
        <v>6694</v>
      </c>
      <c r="C25638" s="129" t="s">
        <v>6695</v>
      </c>
      <c r="D25638" s="129">
        <v>49.0</v>
      </c>
      <c r="E25638" s="129" t="s">
        <v>132</v>
      </c>
    </row>
    <row r="25639">
      <c r="A25639" s="129">
        <v>9.0</v>
      </c>
      <c r="B25639" s="129" t="s">
        <v>1710</v>
      </c>
      <c r="C25639" s="129" t="s">
        <v>1711</v>
      </c>
      <c r="D25639" s="129">
        <v>29.0</v>
      </c>
      <c r="E25639" s="129" t="s">
        <v>132</v>
      </c>
    </row>
    <row r="25640">
      <c r="A25640" s="129">
        <v>9.0</v>
      </c>
      <c r="B25640" s="129" t="s">
        <v>1712</v>
      </c>
      <c r="C25640" s="129" t="s">
        <v>1713</v>
      </c>
      <c r="D25640" s="129">
        <v>62.0</v>
      </c>
      <c r="E25640" s="129" t="s">
        <v>132</v>
      </c>
    </row>
    <row r="25641">
      <c r="A25641" s="129">
        <v>9.0</v>
      </c>
      <c r="B25641" s="129" t="s">
        <v>6696</v>
      </c>
      <c r="C25641" s="129" t="s">
        <v>6697</v>
      </c>
      <c r="D25641" s="129">
        <v>22.0</v>
      </c>
      <c r="E25641" s="129" t="s">
        <v>119</v>
      </c>
    </row>
    <row r="25642">
      <c r="A25642" s="129">
        <v>9.0</v>
      </c>
      <c r="B25642" s="129" t="s">
        <v>1714</v>
      </c>
      <c r="C25642" s="129" t="s">
        <v>1715</v>
      </c>
      <c r="D25642" s="129">
        <v>46.0</v>
      </c>
      <c r="E25642" s="129" t="s">
        <v>132</v>
      </c>
    </row>
    <row r="25643">
      <c r="A25643" s="129">
        <v>9.0</v>
      </c>
      <c r="B25643" s="129" t="s">
        <v>1718</v>
      </c>
      <c r="C25643" s="129" t="s">
        <v>1719</v>
      </c>
      <c r="D25643" s="129">
        <v>40.0</v>
      </c>
      <c r="E25643" s="129" t="s">
        <v>132</v>
      </c>
    </row>
    <row r="25644">
      <c r="A25644" s="129">
        <v>9.0</v>
      </c>
      <c r="B25644" s="129" t="s">
        <v>1720</v>
      </c>
      <c r="C25644" s="129" t="s">
        <v>1721</v>
      </c>
      <c r="D25644" s="129">
        <v>40.0</v>
      </c>
      <c r="E25644" s="129" t="s">
        <v>132</v>
      </c>
    </row>
    <row r="25645">
      <c r="A25645" s="129">
        <v>9.0</v>
      </c>
      <c r="B25645" s="129" t="s">
        <v>7802</v>
      </c>
      <c r="C25645" s="129" t="s">
        <v>7803</v>
      </c>
      <c r="D25645" s="129">
        <v>67.0</v>
      </c>
      <c r="E25645" s="129" t="s">
        <v>119</v>
      </c>
    </row>
    <row r="25646">
      <c r="A25646" s="129">
        <v>9.0</v>
      </c>
      <c r="B25646" s="129" t="s">
        <v>1722</v>
      </c>
      <c r="C25646" s="129" t="s">
        <v>1723</v>
      </c>
      <c r="D25646" s="129">
        <v>67.0</v>
      </c>
      <c r="E25646" s="129" t="s">
        <v>132</v>
      </c>
    </row>
    <row r="25647">
      <c r="A25647" s="129">
        <v>9.0</v>
      </c>
      <c r="B25647" s="129" t="s">
        <v>1730</v>
      </c>
      <c r="C25647" s="129" t="s">
        <v>1731</v>
      </c>
      <c r="D25647" s="129">
        <v>64.0</v>
      </c>
      <c r="E25647" s="129" t="s">
        <v>132</v>
      </c>
    </row>
    <row r="25648">
      <c r="A25648" s="129">
        <v>9.0</v>
      </c>
      <c r="B25648" s="129" t="s">
        <v>1734</v>
      </c>
      <c r="C25648" s="129" t="s">
        <v>1735</v>
      </c>
      <c r="D25648" s="129">
        <v>54.0</v>
      </c>
      <c r="E25648" s="129" t="s">
        <v>132</v>
      </c>
    </row>
    <row r="25649">
      <c r="A25649" s="129">
        <v>9.0</v>
      </c>
      <c r="B25649" s="129" t="s">
        <v>1736</v>
      </c>
      <c r="C25649" s="129" t="s">
        <v>1737</v>
      </c>
      <c r="D25649" s="129">
        <v>28.0</v>
      </c>
      <c r="E25649" s="129" t="s">
        <v>132</v>
      </c>
    </row>
    <row r="25650">
      <c r="A25650" s="129">
        <v>9.0</v>
      </c>
      <c r="B25650" s="129" t="s">
        <v>8402</v>
      </c>
      <c r="C25650" s="129" t="s">
        <v>8403</v>
      </c>
      <c r="D25650" s="129">
        <v>35.0</v>
      </c>
      <c r="E25650" s="129" t="s">
        <v>132</v>
      </c>
    </row>
    <row r="25651">
      <c r="A25651" s="129">
        <v>9.0</v>
      </c>
      <c r="B25651" s="129" t="s">
        <v>1738</v>
      </c>
      <c r="C25651" s="129" t="s">
        <v>1739</v>
      </c>
      <c r="D25651" s="129">
        <v>48.0</v>
      </c>
      <c r="E25651" s="129" t="s">
        <v>119</v>
      </c>
    </row>
    <row r="25652">
      <c r="A25652" s="129">
        <v>9.0</v>
      </c>
      <c r="B25652" s="129" t="s">
        <v>7804</v>
      </c>
      <c r="C25652" s="129" t="s">
        <v>7805</v>
      </c>
      <c r="D25652" s="129">
        <v>22.0</v>
      </c>
      <c r="E25652" s="129" t="s">
        <v>132</v>
      </c>
    </row>
    <row r="25653">
      <c r="A25653" s="129">
        <v>9.0</v>
      </c>
      <c r="B25653" s="129" t="s">
        <v>1742</v>
      </c>
      <c r="C25653" s="129" t="s">
        <v>1743</v>
      </c>
      <c r="D25653" s="129">
        <v>33.0</v>
      </c>
      <c r="E25653" s="129" t="s">
        <v>119</v>
      </c>
    </row>
    <row r="25654">
      <c r="A25654" s="129">
        <v>9.0</v>
      </c>
      <c r="B25654" s="129" t="s">
        <v>1744</v>
      </c>
      <c r="C25654" s="129" t="s">
        <v>1745</v>
      </c>
      <c r="D25654" s="129">
        <v>68.0</v>
      </c>
      <c r="E25654" s="129" t="s">
        <v>119</v>
      </c>
    </row>
    <row r="25655">
      <c r="A25655" s="129">
        <v>9.0</v>
      </c>
      <c r="B25655" s="129" t="s">
        <v>7806</v>
      </c>
      <c r="C25655" s="129" t="s">
        <v>7807</v>
      </c>
      <c r="D25655" s="129">
        <v>36.0</v>
      </c>
      <c r="E25655" s="129" t="s">
        <v>132</v>
      </c>
    </row>
    <row r="25656">
      <c r="A25656" s="129">
        <v>9.0</v>
      </c>
      <c r="B25656" s="129" t="s">
        <v>1748</v>
      </c>
      <c r="C25656" s="129" t="s">
        <v>1749</v>
      </c>
      <c r="D25656" s="129">
        <v>55.0</v>
      </c>
      <c r="E25656" s="129" t="s">
        <v>132</v>
      </c>
    </row>
    <row r="25657">
      <c r="A25657" s="129">
        <v>9.0</v>
      </c>
      <c r="B25657" s="129" t="s">
        <v>1750</v>
      </c>
      <c r="C25657" s="129" t="s">
        <v>1751</v>
      </c>
      <c r="D25657" s="129">
        <v>32.0</v>
      </c>
      <c r="E25657" s="129" t="s">
        <v>119</v>
      </c>
    </row>
    <row r="25658">
      <c r="A25658" s="129">
        <v>9.0</v>
      </c>
      <c r="B25658" s="129" t="s">
        <v>1752</v>
      </c>
      <c r="C25658" s="129" t="s">
        <v>1753</v>
      </c>
      <c r="D25658" s="129">
        <v>41.0</v>
      </c>
      <c r="E25658" s="129" t="s">
        <v>119</v>
      </c>
    </row>
    <row r="25659">
      <c r="A25659" s="129">
        <v>9.0</v>
      </c>
      <c r="B25659" s="129" t="s">
        <v>1758</v>
      </c>
      <c r="C25659" s="129" t="s">
        <v>1759</v>
      </c>
      <c r="D25659" s="129">
        <v>33.0</v>
      </c>
      <c r="E25659" s="129" t="s">
        <v>119</v>
      </c>
    </row>
    <row r="25660">
      <c r="A25660" s="129">
        <v>9.0</v>
      </c>
      <c r="B25660" s="129" t="s">
        <v>1760</v>
      </c>
      <c r="C25660" s="129" t="s">
        <v>1761</v>
      </c>
      <c r="D25660" s="129">
        <v>58.0</v>
      </c>
      <c r="E25660" s="129" t="s">
        <v>132</v>
      </c>
    </row>
    <row r="25661">
      <c r="A25661" s="129">
        <v>9.0</v>
      </c>
      <c r="B25661" s="129" t="s">
        <v>6698</v>
      </c>
      <c r="C25661" s="129" t="s">
        <v>6699</v>
      </c>
      <c r="D25661" s="129">
        <v>21.0</v>
      </c>
      <c r="E25661" s="129" t="s">
        <v>132</v>
      </c>
    </row>
    <row r="25662">
      <c r="A25662" s="129">
        <v>9.0</v>
      </c>
      <c r="B25662" s="129" t="s">
        <v>1762</v>
      </c>
      <c r="C25662" s="129" t="s">
        <v>1763</v>
      </c>
      <c r="D25662" s="129">
        <v>22.0</v>
      </c>
      <c r="E25662" s="129" t="s">
        <v>132</v>
      </c>
    </row>
    <row r="25663">
      <c r="A25663" s="129">
        <v>9.0</v>
      </c>
      <c r="B25663" s="129" t="s">
        <v>1764</v>
      </c>
      <c r="C25663" s="129" t="s">
        <v>1765</v>
      </c>
      <c r="D25663" s="129">
        <v>33.0</v>
      </c>
      <c r="E25663" s="129" t="s">
        <v>119</v>
      </c>
    </row>
    <row r="25664">
      <c r="A25664" s="129">
        <v>9.0</v>
      </c>
      <c r="B25664" s="129" t="s">
        <v>6700</v>
      </c>
      <c r="C25664" s="129" t="s">
        <v>6701</v>
      </c>
      <c r="D25664" s="129">
        <v>41.0</v>
      </c>
      <c r="E25664" s="129" t="s">
        <v>119</v>
      </c>
    </row>
    <row r="25665">
      <c r="A25665" s="129">
        <v>9.0</v>
      </c>
      <c r="B25665" s="129" t="s">
        <v>1768</v>
      </c>
      <c r="C25665" s="129" t="s">
        <v>1769</v>
      </c>
      <c r="D25665" s="129">
        <v>49.0</v>
      </c>
      <c r="E25665" s="129" t="s">
        <v>132</v>
      </c>
    </row>
    <row r="25666">
      <c r="A25666" s="129">
        <v>9.0</v>
      </c>
      <c r="B25666" s="129" t="s">
        <v>1770</v>
      </c>
      <c r="C25666" s="129" t="s">
        <v>1771</v>
      </c>
      <c r="D25666" s="129">
        <v>35.0</v>
      </c>
      <c r="E25666" s="129" t="s">
        <v>132</v>
      </c>
    </row>
    <row r="25667">
      <c r="A25667" s="129">
        <v>9.0</v>
      </c>
      <c r="B25667" s="129" t="s">
        <v>1772</v>
      </c>
      <c r="C25667" s="129" t="s">
        <v>1773</v>
      </c>
      <c r="D25667" s="129">
        <v>35.0</v>
      </c>
      <c r="E25667" s="129" t="s">
        <v>132</v>
      </c>
    </row>
    <row r="25668">
      <c r="A25668" s="129">
        <v>9.0</v>
      </c>
      <c r="B25668" s="129" t="s">
        <v>1776</v>
      </c>
      <c r="C25668" s="129" t="s">
        <v>1777</v>
      </c>
      <c r="D25668" s="129">
        <v>38.0</v>
      </c>
      <c r="E25668" s="129" t="s">
        <v>132</v>
      </c>
    </row>
    <row r="25669">
      <c r="A25669" s="129">
        <v>9.0</v>
      </c>
      <c r="B25669" s="129" t="s">
        <v>6702</v>
      </c>
      <c r="C25669" s="129" t="s">
        <v>6703</v>
      </c>
      <c r="D25669" s="129">
        <v>39.0</v>
      </c>
      <c r="E25669" s="129" t="s">
        <v>132</v>
      </c>
    </row>
    <row r="25670">
      <c r="A25670" s="129">
        <v>9.0</v>
      </c>
      <c r="B25670" s="129" t="s">
        <v>1778</v>
      </c>
      <c r="C25670" s="129" t="s">
        <v>1779</v>
      </c>
      <c r="D25670" s="129">
        <v>43.0</v>
      </c>
      <c r="E25670" s="129" t="s">
        <v>119</v>
      </c>
    </row>
    <row r="25671">
      <c r="A25671" s="129">
        <v>9.0</v>
      </c>
      <c r="B25671" s="129" t="s">
        <v>1780</v>
      </c>
      <c r="C25671" s="129" t="s">
        <v>1781</v>
      </c>
      <c r="D25671" s="129">
        <v>55.0</v>
      </c>
      <c r="E25671" s="129" t="s">
        <v>132</v>
      </c>
    </row>
    <row r="25672">
      <c r="A25672" s="129">
        <v>9.0</v>
      </c>
      <c r="B25672" s="129" t="s">
        <v>1782</v>
      </c>
      <c r="C25672" s="129" t="s">
        <v>1783</v>
      </c>
      <c r="D25672" s="129">
        <v>53.0</v>
      </c>
      <c r="E25672" s="129" t="s">
        <v>119</v>
      </c>
    </row>
    <row r="25673">
      <c r="A25673" s="129">
        <v>9.0</v>
      </c>
      <c r="B25673" s="129" t="s">
        <v>1784</v>
      </c>
      <c r="C25673" s="129" t="s">
        <v>1785</v>
      </c>
      <c r="D25673" s="129">
        <v>62.0</v>
      </c>
      <c r="E25673" s="129" t="s">
        <v>119</v>
      </c>
    </row>
    <row r="25674">
      <c r="A25674" s="129">
        <v>9.0</v>
      </c>
      <c r="B25674" s="129" t="s">
        <v>1786</v>
      </c>
      <c r="C25674" s="129" t="s">
        <v>1787</v>
      </c>
      <c r="D25674" s="129">
        <v>60.0</v>
      </c>
      <c r="E25674" s="129" t="s">
        <v>132</v>
      </c>
    </row>
    <row r="25675">
      <c r="A25675" s="129">
        <v>9.0</v>
      </c>
      <c r="B25675" s="129" t="s">
        <v>1790</v>
      </c>
      <c r="C25675" s="129" t="s">
        <v>1791</v>
      </c>
      <c r="D25675" s="129">
        <v>62.0</v>
      </c>
      <c r="E25675" s="129" t="s">
        <v>119</v>
      </c>
    </row>
    <row r="25676">
      <c r="A25676" s="129">
        <v>9.0</v>
      </c>
      <c r="B25676" s="129" t="s">
        <v>6704</v>
      </c>
      <c r="C25676" s="129" t="s">
        <v>6705</v>
      </c>
      <c r="D25676" s="129">
        <v>44.0</v>
      </c>
      <c r="E25676" s="129" t="s">
        <v>119</v>
      </c>
    </row>
    <row r="25677">
      <c r="A25677" s="129">
        <v>9.0</v>
      </c>
      <c r="B25677" s="129" t="s">
        <v>1792</v>
      </c>
      <c r="C25677" s="129" t="s">
        <v>1793</v>
      </c>
      <c r="D25677" s="129">
        <v>33.0</v>
      </c>
      <c r="E25677" s="129" t="s">
        <v>132</v>
      </c>
    </row>
    <row r="25678">
      <c r="A25678" s="129">
        <v>9.0</v>
      </c>
      <c r="B25678" s="129" t="s">
        <v>1796</v>
      </c>
      <c r="C25678" s="129" t="s">
        <v>1797</v>
      </c>
      <c r="D25678" s="129">
        <v>43.0</v>
      </c>
      <c r="E25678" s="129" t="s">
        <v>119</v>
      </c>
    </row>
    <row r="25679">
      <c r="A25679" s="129">
        <v>9.0</v>
      </c>
      <c r="B25679" s="129" t="s">
        <v>1798</v>
      </c>
      <c r="C25679" s="129" t="s">
        <v>1799</v>
      </c>
      <c r="D25679" s="129">
        <v>40.0</v>
      </c>
      <c r="E25679" s="129" t="s">
        <v>132</v>
      </c>
    </row>
    <row r="25680">
      <c r="A25680" s="129">
        <v>9.0</v>
      </c>
      <c r="B25680" s="129" t="s">
        <v>1800</v>
      </c>
      <c r="C25680" s="129" t="s">
        <v>1801</v>
      </c>
      <c r="D25680" s="129">
        <v>61.0</v>
      </c>
      <c r="E25680" s="129" t="s">
        <v>119</v>
      </c>
    </row>
    <row r="25681">
      <c r="A25681" s="129">
        <v>9.0</v>
      </c>
      <c r="B25681" s="129" t="s">
        <v>1802</v>
      </c>
      <c r="C25681" s="129" t="s">
        <v>1803</v>
      </c>
      <c r="D25681" s="129">
        <v>56.0</v>
      </c>
      <c r="E25681" s="129" t="s">
        <v>132</v>
      </c>
    </row>
    <row r="25682">
      <c r="A25682" s="129">
        <v>9.0</v>
      </c>
      <c r="B25682" s="129" t="s">
        <v>1804</v>
      </c>
      <c r="C25682" s="129" t="s">
        <v>1805</v>
      </c>
      <c r="D25682" s="129">
        <v>45.0</v>
      </c>
      <c r="E25682" s="129" t="s">
        <v>132</v>
      </c>
    </row>
    <row r="25683">
      <c r="A25683" s="129">
        <v>9.0</v>
      </c>
      <c r="B25683" s="129" t="s">
        <v>1806</v>
      </c>
      <c r="C25683" s="129" t="s">
        <v>1807</v>
      </c>
      <c r="D25683" s="129">
        <v>52.0</v>
      </c>
      <c r="E25683" s="129" t="s">
        <v>132</v>
      </c>
    </row>
    <row r="25684">
      <c r="A25684" s="129">
        <v>9.0</v>
      </c>
      <c r="B25684" s="129" t="s">
        <v>1808</v>
      </c>
      <c r="C25684" s="129" t="s">
        <v>1809</v>
      </c>
      <c r="D25684" s="129">
        <v>39.0</v>
      </c>
      <c r="E25684" s="129" t="s">
        <v>119</v>
      </c>
    </row>
    <row r="25685">
      <c r="A25685" s="129">
        <v>9.0</v>
      </c>
      <c r="B25685" s="129" t="s">
        <v>1810</v>
      </c>
      <c r="C25685" s="129" t="s">
        <v>1811</v>
      </c>
      <c r="D25685" s="129">
        <v>27.0</v>
      </c>
      <c r="E25685" s="129" t="s">
        <v>132</v>
      </c>
    </row>
    <row r="25686">
      <c r="A25686" s="129">
        <v>9.0</v>
      </c>
      <c r="B25686" s="129" t="s">
        <v>6708</v>
      </c>
      <c r="C25686" s="129" t="s">
        <v>6709</v>
      </c>
      <c r="D25686" s="129">
        <v>31.0</v>
      </c>
      <c r="E25686" s="129" t="s">
        <v>119</v>
      </c>
    </row>
    <row r="25687">
      <c r="A25687" s="129">
        <v>9.0</v>
      </c>
      <c r="B25687" s="129" t="s">
        <v>1812</v>
      </c>
      <c r="C25687" s="129" t="s">
        <v>1813</v>
      </c>
      <c r="D25687" s="129">
        <v>51.0</v>
      </c>
      <c r="E25687" s="129" t="s">
        <v>119</v>
      </c>
    </row>
    <row r="25688">
      <c r="A25688" s="129">
        <v>9.0</v>
      </c>
      <c r="B25688" s="129" t="s">
        <v>1814</v>
      </c>
      <c r="C25688" s="129" t="s">
        <v>1815</v>
      </c>
      <c r="D25688" s="129">
        <v>43.0</v>
      </c>
      <c r="E25688" s="129" t="s">
        <v>119</v>
      </c>
    </row>
    <row r="25689">
      <c r="A25689" s="129">
        <v>9.0</v>
      </c>
      <c r="B25689" s="129" t="s">
        <v>1816</v>
      </c>
      <c r="C25689" s="129" t="s">
        <v>1817</v>
      </c>
      <c r="D25689" s="129">
        <v>37.0</v>
      </c>
      <c r="E25689" s="129" t="s">
        <v>132</v>
      </c>
    </row>
    <row r="25690">
      <c r="A25690" s="129">
        <v>9.0</v>
      </c>
      <c r="B25690" s="129" t="s">
        <v>1818</v>
      </c>
      <c r="C25690" s="129" t="s">
        <v>1819</v>
      </c>
      <c r="D25690" s="129">
        <v>27.0</v>
      </c>
      <c r="E25690" s="129" t="s">
        <v>119</v>
      </c>
    </row>
    <row r="25691">
      <c r="A25691" s="129">
        <v>9.0</v>
      </c>
      <c r="B25691" s="129" t="s">
        <v>1820</v>
      </c>
      <c r="C25691" s="129" t="s">
        <v>1821</v>
      </c>
      <c r="D25691" s="129">
        <v>25.0</v>
      </c>
      <c r="E25691" s="129" t="s">
        <v>132</v>
      </c>
    </row>
    <row r="25692">
      <c r="A25692" s="129">
        <v>9.0</v>
      </c>
      <c r="B25692" s="129" t="s">
        <v>1824</v>
      </c>
      <c r="C25692" s="129" t="s">
        <v>1825</v>
      </c>
      <c r="D25692" s="129">
        <v>58.0</v>
      </c>
      <c r="E25692" s="129" t="s">
        <v>132</v>
      </c>
    </row>
    <row r="25693">
      <c r="A25693" s="129">
        <v>9.0</v>
      </c>
      <c r="B25693" s="129" t="s">
        <v>6710</v>
      </c>
      <c r="C25693" s="129" t="s">
        <v>6711</v>
      </c>
      <c r="D25693" s="129">
        <v>64.0</v>
      </c>
      <c r="E25693" s="129" t="s">
        <v>132</v>
      </c>
    </row>
    <row r="25694">
      <c r="A25694" s="129">
        <v>9.0</v>
      </c>
      <c r="B25694" s="129" t="s">
        <v>6712</v>
      </c>
      <c r="C25694" s="129" t="s">
        <v>6713</v>
      </c>
      <c r="D25694" s="129">
        <v>48.0</v>
      </c>
      <c r="E25694" s="129" t="s">
        <v>132</v>
      </c>
    </row>
    <row r="25695">
      <c r="A25695" s="129">
        <v>9.0</v>
      </c>
      <c r="B25695" s="129" t="s">
        <v>1830</v>
      </c>
      <c r="C25695" s="129" t="s">
        <v>1831</v>
      </c>
      <c r="D25695" s="129">
        <v>37.0</v>
      </c>
      <c r="E25695" s="129" t="s">
        <v>119</v>
      </c>
    </row>
    <row r="25696">
      <c r="A25696" s="129">
        <v>9.0</v>
      </c>
      <c r="B25696" s="129" t="s">
        <v>6714</v>
      </c>
      <c r="C25696" s="129" t="s">
        <v>6715</v>
      </c>
      <c r="D25696" s="129">
        <v>44.0</v>
      </c>
      <c r="E25696" s="129" t="s">
        <v>119</v>
      </c>
    </row>
    <row r="25697">
      <c r="A25697" s="129">
        <v>9.0</v>
      </c>
      <c r="B25697" s="129" t="s">
        <v>1834</v>
      </c>
      <c r="C25697" s="129" t="s">
        <v>1835</v>
      </c>
      <c r="D25697" s="129">
        <v>50.0</v>
      </c>
      <c r="E25697" s="129" t="s">
        <v>119</v>
      </c>
    </row>
    <row r="25698">
      <c r="A25698" s="129">
        <v>9.0</v>
      </c>
      <c r="B25698" s="129" t="s">
        <v>6716</v>
      </c>
      <c r="C25698" s="129" t="s">
        <v>6717</v>
      </c>
      <c r="D25698" s="129">
        <v>67.0</v>
      </c>
      <c r="E25698" s="129" t="s">
        <v>132</v>
      </c>
    </row>
    <row r="25699">
      <c r="A25699" s="129">
        <v>9.0</v>
      </c>
      <c r="B25699" s="129" t="s">
        <v>6718</v>
      </c>
      <c r="C25699" s="129" t="s">
        <v>6719</v>
      </c>
      <c r="D25699" s="129">
        <v>36.0</v>
      </c>
      <c r="E25699" s="129" t="s">
        <v>119</v>
      </c>
    </row>
    <row r="25700">
      <c r="A25700" s="129">
        <v>9.0</v>
      </c>
      <c r="B25700" s="129" t="s">
        <v>1838</v>
      </c>
      <c r="C25700" s="129" t="s">
        <v>1839</v>
      </c>
      <c r="D25700" s="129">
        <v>61.0</v>
      </c>
      <c r="E25700" s="129" t="s">
        <v>119</v>
      </c>
    </row>
    <row r="25701">
      <c r="A25701" s="129">
        <v>9.0</v>
      </c>
      <c r="B25701" s="129" t="s">
        <v>6722</v>
      </c>
      <c r="C25701" s="129" t="s">
        <v>6723</v>
      </c>
      <c r="D25701" s="129">
        <v>42.0</v>
      </c>
      <c r="E25701" s="129" t="s">
        <v>132</v>
      </c>
    </row>
    <row r="25702">
      <c r="A25702" s="129">
        <v>9.0</v>
      </c>
      <c r="B25702" s="129" t="s">
        <v>6724</v>
      </c>
      <c r="C25702" s="129" t="s">
        <v>6725</v>
      </c>
      <c r="D25702" s="129">
        <v>35.0</v>
      </c>
      <c r="E25702" s="129" t="s">
        <v>132</v>
      </c>
    </row>
    <row r="25703">
      <c r="A25703" s="129">
        <v>9.0</v>
      </c>
      <c r="B25703" s="129" t="s">
        <v>1844</v>
      </c>
      <c r="C25703" s="129" t="s">
        <v>1845</v>
      </c>
      <c r="D25703" s="129">
        <v>23.0</v>
      </c>
      <c r="E25703" s="129" t="s">
        <v>119</v>
      </c>
    </row>
    <row r="25704">
      <c r="A25704" s="129">
        <v>9.0</v>
      </c>
      <c r="B25704" s="129" t="s">
        <v>1846</v>
      </c>
      <c r="C25704" s="129" t="s">
        <v>1847</v>
      </c>
      <c r="D25704" s="129">
        <v>28.0</v>
      </c>
      <c r="E25704" s="129" t="s">
        <v>132</v>
      </c>
    </row>
    <row r="25705">
      <c r="A25705" s="129">
        <v>9.0</v>
      </c>
      <c r="B25705" s="129" t="s">
        <v>1848</v>
      </c>
      <c r="C25705" s="129" t="s">
        <v>1849</v>
      </c>
      <c r="D25705" s="129">
        <v>53.0</v>
      </c>
      <c r="E25705" s="129" t="s">
        <v>119</v>
      </c>
    </row>
    <row r="25706">
      <c r="A25706" s="129">
        <v>9.0</v>
      </c>
      <c r="B25706" s="129" t="s">
        <v>1850</v>
      </c>
      <c r="C25706" s="129" t="s">
        <v>1851</v>
      </c>
      <c r="D25706" s="129">
        <v>46.0</v>
      </c>
      <c r="E25706" s="129" t="s">
        <v>119</v>
      </c>
    </row>
    <row r="25707">
      <c r="A25707" s="129">
        <v>9.0</v>
      </c>
      <c r="B25707" s="129" t="s">
        <v>1852</v>
      </c>
      <c r="C25707" s="129" t="s">
        <v>1853</v>
      </c>
      <c r="D25707" s="129">
        <v>46.0</v>
      </c>
      <c r="E25707" s="129" t="s">
        <v>132</v>
      </c>
    </row>
    <row r="25708">
      <c r="A25708" s="129">
        <v>9.0</v>
      </c>
      <c r="B25708" s="129" t="s">
        <v>1854</v>
      </c>
      <c r="C25708" s="129" t="s">
        <v>1855</v>
      </c>
      <c r="D25708" s="129">
        <v>60.0</v>
      </c>
      <c r="E25708" s="129" t="s">
        <v>132</v>
      </c>
    </row>
    <row r="25709">
      <c r="A25709" s="129">
        <v>9.0</v>
      </c>
      <c r="B25709" s="129" t="s">
        <v>1858</v>
      </c>
      <c r="C25709" s="129" t="s">
        <v>1859</v>
      </c>
      <c r="D25709" s="129">
        <v>69.0</v>
      </c>
      <c r="E25709" s="129" t="s">
        <v>119</v>
      </c>
    </row>
    <row r="25710">
      <c r="A25710" s="129">
        <v>9.0</v>
      </c>
      <c r="B25710" s="129" t="s">
        <v>1860</v>
      </c>
      <c r="C25710" s="129" t="s">
        <v>1861</v>
      </c>
      <c r="D25710" s="129">
        <v>48.0</v>
      </c>
      <c r="E25710" s="129" t="s">
        <v>132</v>
      </c>
    </row>
    <row r="25711">
      <c r="A25711" s="129">
        <v>9.0</v>
      </c>
      <c r="B25711" s="129" t="s">
        <v>1862</v>
      </c>
      <c r="C25711" s="129" t="s">
        <v>1863</v>
      </c>
      <c r="D25711" s="129">
        <v>64.0</v>
      </c>
      <c r="E25711" s="129" t="s">
        <v>119</v>
      </c>
    </row>
    <row r="25712">
      <c r="A25712" s="129">
        <v>9.0</v>
      </c>
      <c r="B25712" s="129" t="s">
        <v>1864</v>
      </c>
      <c r="C25712" s="129" t="s">
        <v>1865</v>
      </c>
      <c r="D25712" s="129">
        <v>57.0</v>
      </c>
      <c r="E25712" s="129" t="s">
        <v>132</v>
      </c>
    </row>
    <row r="25713">
      <c r="A25713" s="129">
        <v>9.0</v>
      </c>
      <c r="B25713" s="129" t="s">
        <v>1868</v>
      </c>
      <c r="C25713" s="129" t="s">
        <v>1869</v>
      </c>
      <c r="D25713" s="129">
        <v>36.0</v>
      </c>
      <c r="E25713" s="129" t="s">
        <v>119</v>
      </c>
    </row>
    <row r="25714">
      <c r="A25714" s="129">
        <v>9.0</v>
      </c>
      <c r="B25714" s="129" t="s">
        <v>1870</v>
      </c>
      <c r="C25714" s="129" t="s">
        <v>1871</v>
      </c>
      <c r="D25714" s="129">
        <v>63.0</v>
      </c>
      <c r="E25714" s="129" t="s">
        <v>132</v>
      </c>
    </row>
    <row r="25715">
      <c r="A25715" s="129">
        <v>9.0</v>
      </c>
      <c r="B25715" s="129" t="s">
        <v>1872</v>
      </c>
      <c r="C25715" s="129" t="s">
        <v>1873</v>
      </c>
      <c r="D25715" s="129">
        <v>54.0</v>
      </c>
      <c r="E25715" s="129" t="s">
        <v>119</v>
      </c>
    </row>
    <row r="25716">
      <c r="A25716" s="129">
        <v>9.0</v>
      </c>
      <c r="B25716" s="129" t="s">
        <v>1874</v>
      </c>
      <c r="C25716" s="129" t="s">
        <v>1875</v>
      </c>
      <c r="D25716" s="129">
        <v>65.0</v>
      </c>
      <c r="E25716" s="129" t="s">
        <v>132</v>
      </c>
    </row>
    <row r="25717">
      <c r="A25717" s="129">
        <v>9.0</v>
      </c>
      <c r="B25717" s="129" t="s">
        <v>1876</v>
      </c>
      <c r="C25717" s="129" t="s">
        <v>1877</v>
      </c>
      <c r="D25717" s="129">
        <v>58.0</v>
      </c>
      <c r="E25717" s="129" t="s">
        <v>132</v>
      </c>
    </row>
    <row r="25718">
      <c r="A25718" s="129">
        <v>9.0</v>
      </c>
      <c r="B25718" s="129" t="s">
        <v>1878</v>
      </c>
      <c r="C25718" s="129" t="s">
        <v>1879</v>
      </c>
      <c r="D25718" s="129">
        <v>24.0</v>
      </c>
      <c r="E25718" s="129" t="s">
        <v>132</v>
      </c>
    </row>
    <row r="25719">
      <c r="A25719" s="129">
        <v>9.0</v>
      </c>
      <c r="B25719" s="129" t="s">
        <v>6730</v>
      </c>
      <c r="C25719" s="129" t="s">
        <v>6731</v>
      </c>
      <c r="D25719" s="129">
        <v>44.0</v>
      </c>
      <c r="E25719" s="129" t="s">
        <v>132</v>
      </c>
    </row>
    <row r="25720">
      <c r="A25720" s="129">
        <v>9.0</v>
      </c>
      <c r="B25720" s="129" t="s">
        <v>1880</v>
      </c>
      <c r="C25720" s="129" t="s">
        <v>1881</v>
      </c>
      <c r="D25720" s="129">
        <v>57.0</v>
      </c>
      <c r="E25720" s="129" t="s">
        <v>132</v>
      </c>
    </row>
    <row r="25721">
      <c r="A25721" s="129">
        <v>9.0</v>
      </c>
      <c r="B25721" s="129" t="s">
        <v>8216</v>
      </c>
      <c r="C25721" s="129" t="s">
        <v>8217</v>
      </c>
      <c r="D25721" s="129">
        <v>65.0</v>
      </c>
      <c r="E25721" s="129" t="s">
        <v>119</v>
      </c>
    </row>
    <row r="25722">
      <c r="A25722" s="129">
        <v>9.0</v>
      </c>
      <c r="B25722" s="129" t="s">
        <v>6732</v>
      </c>
      <c r="C25722" s="129" t="s">
        <v>6733</v>
      </c>
      <c r="D25722" s="129">
        <v>61.0</v>
      </c>
      <c r="E25722" s="129" t="s">
        <v>132</v>
      </c>
    </row>
    <row r="25723">
      <c r="A25723" s="129">
        <v>9.0</v>
      </c>
      <c r="B25723" s="129" t="s">
        <v>1882</v>
      </c>
      <c r="C25723" s="129" t="s">
        <v>1883</v>
      </c>
      <c r="D25723" s="129">
        <v>69.0</v>
      </c>
      <c r="E25723" s="129" t="s">
        <v>132</v>
      </c>
    </row>
    <row r="25724">
      <c r="A25724" s="129">
        <v>9.0</v>
      </c>
      <c r="B25724" s="129" t="s">
        <v>1884</v>
      </c>
      <c r="C25724" s="129" t="s">
        <v>1885</v>
      </c>
      <c r="D25724" s="129">
        <v>49.0</v>
      </c>
      <c r="E25724" s="129" t="s">
        <v>132</v>
      </c>
    </row>
    <row r="25725">
      <c r="A25725" s="129">
        <v>9.0</v>
      </c>
      <c r="B25725" s="129" t="s">
        <v>1886</v>
      </c>
      <c r="C25725" s="129" t="s">
        <v>1887</v>
      </c>
      <c r="D25725" s="129">
        <v>67.0</v>
      </c>
      <c r="E25725" s="129" t="s">
        <v>132</v>
      </c>
    </row>
    <row r="25726">
      <c r="A25726" s="129">
        <v>9.0</v>
      </c>
      <c r="B25726" s="129" t="s">
        <v>1888</v>
      </c>
      <c r="C25726" s="129" t="s">
        <v>1889</v>
      </c>
      <c r="D25726" s="129">
        <v>49.0</v>
      </c>
      <c r="E25726" s="129" t="s">
        <v>119</v>
      </c>
    </row>
    <row r="25727">
      <c r="A25727" s="129">
        <v>9.0</v>
      </c>
      <c r="B25727" s="129" t="s">
        <v>7810</v>
      </c>
      <c r="C25727" s="129" t="s">
        <v>7811</v>
      </c>
      <c r="D25727" s="129">
        <v>38.0</v>
      </c>
      <c r="E25727" s="129" t="s">
        <v>119</v>
      </c>
    </row>
    <row r="25728">
      <c r="A25728" s="129">
        <v>9.0</v>
      </c>
      <c r="B25728" s="129" t="s">
        <v>1890</v>
      </c>
      <c r="C25728" s="129" t="s">
        <v>1891</v>
      </c>
      <c r="D25728" s="129">
        <v>49.0</v>
      </c>
      <c r="E25728" s="129" t="s">
        <v>119</v>
      </c>
    </row>
    <row r="25729">
      <c r="A25729" s="129">
        <v>9.0</v>
      </c>
      <c r="B25729" s="129" t="s">
        <v>1892</v>
      </c>
      <c r="C25729" s="129" t="s">
        <v>1893</v>
      </c>
      <c r="D25729" s="129">
        <v>61.0</v>
      </c>
      <c r="E25729" s="129" t="s">
        <v>132</v>
      </c>
    </row>
    <row r="25730">
      <c r="A25730" s="129">
        <v>9.0</v>
      </c>
      <c r="B25730" s="129" t="s">
        <v>6734</v>
      </c>
      <c r="C25730" s="129" t="s">
        <v>6735</v>
      </c>
      <c r="D25730" s="129">
        <v>67.0</v>
      </c>
      <c r="E25730" s="129" t="s">
        <v>132</v>
      </c>
    </row>
    <row r="25731">
      <c r="A25731" s="129">
        <v>9.0</v>
      </c>
      <c r="B25731" s="129" t="s">
        <v>6736</v>
      </c>
      <c r="C25731" s="129" t="s">
        <v>6737</v>
      </c>
      <c r="D25731" s="129">
        <v>40.0</v>
      </c>
      <c r="E25731" s="129" t="s">
        <v>119</v>
      </c>
    </row>
    <row r="25732">
      <c r="A25732" s="129">
        <v>9.0</v>
      </c>
      <c r="B25732" s="129" t="s">
        <v>1894</v>
      </c>
      <c r="C25732" s="129" t="s">
        <v>1895</v>
      </c>
      <c r="D25732" s="129">
        <v>47.0</v>
      </c>
      <c r="E25732" s="129" t="s">
        <v>119</v>
      </c>
    </row>
    <row r="25733">
      <c r="A25733" s="129">
        <v>9.0</v>
      </c>
      <c r="B25733" s="129" t="s">
        <v>1896</v>
      </c>
      <c r="C25733" s="129" t="s">
        <v>1897</v>
      </c>
      <c r="D25733" s="129">
        <v>29.0</v>
      </c>
      <c r="E25733" s="129" t="s">
        <v>119</v>
      </c>
    </row>
    <row r="25734">
      <c r="A25734" s="129">
        <v>9.0</v>
      </c>
      <c r="B25734" s="129" t="s">
        <v>1898</v>
      </c>
      <c r="C25734" s="129" t="s">
        <v>1899</v>
      </c>
      <c r="D25734" s="129">
        <v>50.0</v>
      </c>
      <c r="E25734" s="129" t="s">
        <v>132</v>
      </c>
    </row>
    <row r="25735">
      <c r="A25735" s="129">
        <v>9.0</v>
      </c>
      <c r="B25735" s="129" t="s">
        <v>1902</v>
      </c>
      <c r="C25735" s="129" t="s">
        <v>1903</v>
      </c>
      <c r="D25735" s="129">
        <v>70.0</v>
      </c>
      <c r="E25735" s="129" t="s">
        <v>119</v>
      </c>
    </row>
    <row r="25736">
      <c r="A25736" s="129">
        <v>9.0</v>
      </c>
      <c r="B25736" s="129" t="s">
        <v>1904</v>
      </c>
      <c r="C25736" s="129" t="s">
        <v>1905</v>
      </c>
      <c r="D25736" s="129">
        <v>25.0</v>
      </c>
      <c r="E25736" s="129" t="s">
        <v>119</v>
      </c>
    </row>
    <row r="25737">
      <c r="A25737" s="129">
        <v>9.0</v>
      </c>
      <c r="B25737" s="129" t="s">
        <v>6740</v>
      </c>
      <c r="C25737" s="129" t="s">
        <v>6741</v>
      </c>
      <c r="D25737" s="129">
        <v>45.0</v>
      </c>
      <c r="E25737" s="129" t="s">
        <v>132</v>
      </c>
    </row>
    <row r="25738">
      <c r="A25738" s="129">
        <v>9.0</v>
      </c>
      <c r="B25738" s="129" t="s">
        <v>1906</v>
      </c>
      <c r="C25738" s="129" t="s">
        <v>1907</v>
      </c>
      <c r="D25738" s="129">
        <v>51.0</v>
      </c>
      <c r="E25738" s="129" t="s">
        <v>132</v>
      </c>
    </row>
    <row r="25739">
      <c r="A25739" s="129">
        <v>9.0</v>
      </c>
      <c r="B25739" s="129" t="s">
        <v>1910</v>
      </c>
      <c r="C25739" s="129" t="s">
        <v>1911</v>
      </c>
      <c r="D25739" s="129">
        <v>28.0</v>
      </c>
      <c r="E25739" s="129" t="s">
        <v>132</v>
      </c>
    </row>
    <row r="25740">
      <c r="A25740" s="129">
        <v>9.0</v>
      </c>
      <c r="B25740" s="129" t="s">
        <v>1912</v>
      </c>
      <c r="C25740" s="129" t="s">
        <v>1913</v>
      </c>
      <c r="D25740" s="129">
        <v>30.0</v>
      </c>
      <c r="E25740" s="129" t="s">
        <v>132</v>
      </c>
    </row>
    <row r="25741">
      <c r="A25741" s="129">
        <v>9.0</v>
      </c>
      <c r="B25741" s="129" t="s">
        <v>1916</v>
      </c>
      <c r="C25741" s="129" t="s">
        <v>1917</v>
      </c>
      <c r="D25741" s="129">
        <v>30.0</v>
      </c>
      <c r="E25741" s="129" t="s">
        <v>132</v>
      </c>
    </row>
    <row r="25742">
      <c r="A25742" s="129">
        <v>9.0</v>
      </c>
      <c r="B25742" s="129" t="s">
        <v>6742</v>
      </c>
      <c r="C25742" s="129" t="s">
        <v>6743</v>
      </c>
      <c r="D25742" s="129">
        <v>44.0</v>
      </c>
      <c r="E25742" s="129" t="s">
        <v>119</v>
      </c>
    </row>
    <row r="25743">
      <c r="A25743" s="129">
        <v>9.0</v>
      </c>
      <c r="B25743" s="129" t="s">
        <v>1918</v>
      </c>
      <c r="C25743" s="129" t="s">
        <v>1919</v>
      </c>
      <c r="D25743" s="129">
        <v>29.0</v>
      </c>
      <c r="E25743" s="129" t="s">
        <v>119</v>
      </c>
    </row>
    <row r="25744">
      <c r="A25744" s="129">
        <v>9.0</v>
      </c>
      <c r="B25744" s="129" t="s">
        <v>6744</v>
      </c>
      <c r="C25744" s="129" t="s">
        <v>6745</v>
      </c>
      <c r="D25744" s="129">
        <v>62.0</v>
      </c>
      <c r="E25744" s="129" t="s">
        <v>132</v>
      </c>
    </row>
    <row r="25745">
      <c r="A25745" s="129">
        <v>9.0</v>
      </c>
      <c r="B25745" s="129" t="s">
        <v>1920</v>
      </c>
      <c r="C25745" s="129" t="s">
        <v>1921</v>
      </c>
      <c r="D25745" s="129">
        <v>56.0</v>
      </c>
      <c r="E25745" s="129" t="s">
        <v>132</v>
      </c>
    </row>
    <row r="25746">
      <c r="A25746" s="129">
        <v>9.0</v>
      </c>
      <c r="B25746" s="129" t="s">
        <v>6746</v>
      </c>
      <c r="C25746" s="129" t="s">
        <v>6747</v>
      </c>
      <c r="D25746" s="129">
        <v>68.0</v>
      </c>
      <c r="E25746" s="129" t="s">
        <v>132</v>
      </c>
    </row>
    <row r="25747">
      <c r="A25747" s="129">
        <v>9.0</v>
      </c>
      <c r="B25747" s="129" t="s">
        <v>1922</v>
      </c>
      <c r="C25747" s="129" t="s">
        <v>1923</v>
      </c>
      <c r="D25747" s="129">
        <v>58.0</v>
      </c>
      <c r="E25747" s="129" t="s">
        <v>119</v>
      </c>
    </row>
    <row r="25748">
      <c r="A25748" s="129">
        <v>9.0</v>
      </c>
      <c r="B25748" s="129" t="s">
        <v>1924</v>
      </c>
      <c r="C25748" s="129" t="s">
        <v>1925</v>
      </c>
      <c r="D25748" s="129">
        <v>52.0</v>
      </c>
      <c r="E25748" s="129" t="s">
        <v>132</v>
      </c>
    </row>
    <row r="25749">
      <c r="A25749" s="129">
        <v>9.0</v>
      </c>
      <c r="B25749" s="129" t="s">
        <v>1926</v>
      </c>
      <c r="C25749" s="129" t="s">
        <v>1927</v>
      </c>
      <c r="D25749" s="129">
        <v>57.0</v>
      </c>
      <c r="E25749" s="129" t="s">
        <v>132</v>
      </c>
    </row>
    <row r="25750">
      <c r="A25750" s="129">
        <v>9.0</v>
      </c>
      <c r="B25750" s="129" t="s">
        <v>1930</v>
      </c>
      <c r="C25750" s="129" t="s">
        <v>1931</v>
      </c>
      <c r="D25750" s="129">
        <v>23.0</v>
      </c>
      <c r="E25750" s="129" t="s">
        <v>119</v>
      </c>
    </row>
    <row r="25751">
      <c r="A25751" s="129">
        <v>9.0</v>
      </c>
      <c r="B25751" s="129" t="s">
        <v>1932</v>
      </c>
      <c r="C25751" s="129" t="s">
        <v>1933</v>
      </c>
      <c r="D25751" s="129">
        <v>63.0</v>
      </c>
      <c r="E25751" s="129" t="s">
        <v>119</v>
      </c>
    </row>
    <row r="25752">
      <c r="A25752" s="129">
        <v>9.0</v>
      </c>
      <c r="B25752" s="129" t="s">
        <v>1934</v>
      </c>
      <c r="C25752" s="129" t="s">
        <v>1935</v>
      </c>
      <c r="D25752" s="129">
        <v>34.0</v>
      </c>
      <c r="E25752" s="129" t="s">
        <v>132</v>
      </c>
    </row>
    <row r="25753">
      <c r="A25753" s="129">
        <v>9.0</v>
      </c>
      <c r="B25753" s="129" t="s">
        <v>7812</v>
      </c>
      <c r="C25753" s="129" t="s">
        <v>7813</v>
      </c>
      <c r="D25753" s="129">
        <v>29.0</v>
      </c>
      <c r="E25753" s="129" t="s">
        <v>132</v>
      </c>
    </row>
    <row r="25754">
      <c r="A25754" s="129">
        <v>9.0</v>
      </c>
      <c r="B25754" s="129" t="s">
        <v>1936</v>
      </c>
      <c r="C25754" s="129" t="s">
        <v>1937</v>
      </c>
      <c r="D25754" s="129">
        <v>66.0</v>
      </c>
      <c r="E25754" s="129" t="s">
        <v>119</v>
      </c>
    </row>
    <row r="25755">
      <c r="A25755" s="129">
        <v>9.0</v>
      </c>
      <c r="B25755" s="129" t="s">
        <v>1938</v>
      </c>
      <c r="C25755" s="129" t="s">
        <v>1939</v>
      </c>
      <c r="D25755" s="129">
        <v>43.0</v>
      </c>
      <c r="E25755" s="129" t="s">
        <v>119</v>
      </c>
    </row>
    <row r="25756">
      <c r="A25756" s="129">
        <v>9.0</v>
      </c>
      <c r="B25756" s="129" t="s">
        <v>1940</v>
      </c>
      <c r="C25756" s="129" t="s">
        <v>1941</v>
      </c>
      <c r="D25756" s="129">
        <v>50.0</v>
      </c>
      <c r="E25756" s="129" t="s">
        <v>132</v>
      </c>
    </row>
    <row r="25757">
      <c r="A25757" s="129">
        <v>9.0</v>
      </c>
      <c r="B25757" s="129" t="s">
        <v>1942</v>
      </c>
      <c r="C25757" s="129" t="s">
        <v>1943</v>
      </c>
      <c r="D25757" s="129">
        <v>43.0</v>
      </c>
      <c r="E25757" s="129" t="s">
        <v>119</v>
      </c>
    </row>
    <row r="25758">
      <c r="A25758" s="129">
        <v>9.0</v>
      </c>
      <c r="B25758" s="129" t="s">
        <v>1944</v>
      </c>
      <c r="C25758" s="129" t="s">
        <v>1945</v>
      </c>
      <c r="D25758" s="129">
        <v>70.0</v>
      </c>
      <c r="E25758" s="129" t="s">
        <v>132</v>
      </c>
    </row>
    <row r="25759">
      <c r="A25759" s="129">
        <v>9.0</v>
      </c>
      <c r="B25759" s="129" t="s">
        <v>1946</v>
      </c>
      <c r="C25759" s="129" t="s">
        <v>1947</v>
      </c>
      <c r="D25759" s="129">
        <v>37.0</v>
      </c>
      <c r="E25759" s="129" t="s">
        <v>119</v>
      </c>
    </row>
    <row r="25760">
      <c r="A25760" s="129">
        <v>9.0</v>
      </c>
      <c r="B25760" s="129" t="s">
        <v>1948</v>
      </c>
      <c r="C25760" s="129" t="s">
        <v>1949</v>
      </c>
      <c r="D25760" s="129">
        <v>22.0</v>
      </c>
      <c r="E25760" s="129" t="s">
        <v>132</v>
      </c>
    </row>
    <row r="25761">
      <c r="A25761" s="129">
        <v>9.0</v>
      </c>
      <c r="B25761" s="129" t="s">
        <v>1950</v>
      </c>
      <c r="C25761" s="129" t="s">
        <v>1951</v>
      </c>
      <c r="D25761" s="129">
        <v>37.0</v>
      </c>
      <c r="E25761" s="129" t="s">
        <v>119</v>
      </c>
    </row>
    <row r="25762">
      <c r="A25762" s="129">
        <v>9.0</v>
      </c>
      <c r="B25762" s="129" t="s">
        <v>1952</v>
      </c>
      <c r="C25762" s="129" t="s">
        <v>1953</v>
      </c>
      <c r="D25762" s="129">
        <v>53.0</v>
      </c>
      <c r="E25762" s="129" t="s">
        <v>132</v>
      </c>
    </row>
    <row r="25763">
      <c r="A25763" s="129">
        <v>9.0</v>
      </c>
      <c r="B25763" s="129" t="s">
        <v>1954</v>
      </c>
      <c r="C25763" s="129" t="s">
        <v>1955</v>
      </c>
      <c r="D25763" s="129">
        <v>52.0</v>
      </c>
      <c r="E25763" s="129" t="s">
        <v>119</v>
      </c>
    </row>
    <row r="25764">
      <c r="A25764" s="129">
        <v>9.0</v>
      </c>
      <c r="B25764" s="129" t="s">
        <v>1956</v>
      </c>
      <c r="C25764" s="129" t="s">
        <v>1957</v>
      </c>
      <c r="D25764" s="129">
        <v>26.0</v>
      </c>
      <c r="E25764" s="129" t="s">
        <v>132</v>
      </c>
    </row>
    <row r="25765">
      <c r="A25765" s="129">
        <v>9.0</v>
      </c>
      <c r="B25765" s="129" t="s">
        <v>1958</v>
      </c>
      <c r="C25765" s="129" t="s">
        <v>1959</v>
      </c>
      <c r="D25765" s="129">
        <v>65.0</v>
      </c>
      <c r="E25765" s="129" t="s">
        <v>119</v>
      </c>
    </row>
    <row r="25766">
      <c r="A25766" s="129">
        <v>9.0</v>
      </c>
      <c r="B25766" s="129" t="s">
        <v>1960</v>
      </c>
      <c r="C25766" s="129" t="s">
        <v>1961</v>
      </c>
      <c r="D25766" s="129">
        <v>51.0</v>
      </c>
      <c r="E25766" s="129" t="s">
        <v>132</v>
      </c>
    </row>
    <row r="25767">
      <c r="A25767" s="129">
        <v>9.0</v>
      </c>
      <c r="B25767" s="129" t="s">
        <v>1964</v>
      </c>
      <c r="C25767" s="129" t="s">
        <v>1965</v>
      </c>
      <c r="D25767" s="129">
        <v>24.0</v>
      </c>
      <c r="E25767" s="129" t="s">
        <v>132</v>
      </c>
    </row>
    <row r="25768">
      <c r="A25768" s="129">
        <v>9.0</v>
      </c>
      <c r="B25768" s="129" t="s">
        <v>1970</v>
      </c>
      <c r="C25768" s="129" t="s">
        <v>1971</v>
      </c>
      <c r="D25768" s="129">
        <v>45.0</v>
      </c>
      <c r="E25768" s="129" t="s">
        <v>132</v>
      </c>
    </row>
    <row r="25769">
      <c r="A25769" s="129">
        <v>9.0</v>
      </c>
      <c r="B25769" s="129" t="s">
        <v>7814</v>
      </c>
      <c r="C25769" s="129" t="s">
        <v>7815</v>
      </c>
      <c r="D25769" s="129">
        <v>63.0</v>
      </c>
      <c r="E25769" s="129" t="s">
        <v>119</v>
      </c>
    </row>
    <row r="25770">
      <c r="A25770" s="129">
        <v>9.0</v>
      </c>
      <c r="B25770" s="129" t="s">
        <v>1972</v>
      </c>
      <c r="C25770" s="129" t="s">
        <v>1973</v>
      </c>
      <c r="D25770" s="129">
        <v>70.0</v>
      </c>
      <c r="E25770" s="129" t="s">
        <v>119</v>
      </c>
    </row>
    <row r="25771">
      <c r="A25771" s="129">
        <v>9.0</v>
      </c>
      <c r="B25771" s="129" t="s">
        <v>1974</v>
      </c>
      <c r="C25771" s="129" t="s">
        <v>1975</v>
      </c>
      <c r="D25771" s="129">
        <v>28.0</v>
      </c>
      <c r="E25771" s="129" t="s">
        <v>132</v>
      </c>
    </row>
    <row r="25772">
      <c r="A25772" s="129">
        <v>9.0</v>
      </c>
      <c r="B25772" s="129" t="s">
        <v>1976</v>
      </c>
      <c r="C25772" s="129" t="s">
        <v>1977</v>
      </c>
      <c r="D25772" s="129">
        <v>47.0</v>
      </c>
      <c r="E25772" s="129" t="s">
        <v>119</v>
      </c>
    </row>
    <row r="25773">
      <c r="A25773" s="129">
        <v>9.0</v>
      </c>
      <c r="B25773" s="129" t="s">
        <v>1978</v>
      </c>
      <c r="C25773" s="129" t="s">
        <v>1979</v>
      </c>
      <c r="D25773" s="129">
        <v>45.0</v>
      </c>
      <c r="E25773" s="129" t="s">
        <v>119</v>
      </c>
    </row>
    <row r="25774">
      <c r="A25774" s="129">
        <v>9.0</v>
      </c>
      <c r="B25774" s="129" t="s">
        <v>1982</v>
      </c>
      <c r="C25774" s="129" t="s">
        <v>1983</v>
      </c>
      <c r="D25774" s="129">
        <v>35.0</v>
      </c>
      <c r="E25774" s="129" t="s">
        <v>132</v>
      </c>
    </row>
    <row r="25775">
      <c r="A25775" s="129">
        <v>9.0</v>
      </c>
      <c r="B25775" s="129" t="s">
        <v>1984</v>
      </c>
      <c r="C25775" s="129" t="s">
        <v>1985</v>
      </c>
      <c r="D25775" s="129">
        <v>21.0</v>
      </c>
      <c r="E25775" s="129" t="s">
        <v>119</v>
      </c>
    </row>
    <row r="25776">
      <c r="A25776" s="129">
        <v>9.0</v>
      </c>
      <c r="B25776" s="129" t="s">
        <v>1986</v>
      </c>
      <c r="C25776" s="129" t="s">
        <v>1987</v>
      </c>
      <c r="D25776" s="129">
        <v>56.0</v>
      </c>
      <c r="E25776" s="129" t="s">
        <v>132</v>
      </c>
    </row>
    <row r="25777">
      <c r="A25777" s="129">
        <v>9.0</v>
      </c>
      <c r="B25777" s="129" t="s">
        <v>1988</v>
      </c>
      <c r="C25777" s="129" t="s">
        <v>1989</v>
      </c>
      <c r="D25777" s="129">
        <v>40.0</v>
      </c>
      <c r="E25777" s="129" t="s">
        <v>132</v>
      </c>
    </row>
    <row r="25778">
      <c r="A25778" s="129">
        <v>9.0</v>
      </c>
      <c r="B25778" s="129" t="s">
        <v>1990</v>
      </c>
      <c r="C25778" s="129" t="s">
        <v>1991</v>
      </c>
      <c r="D25778" s="129">
        <v>40.0</v>
      </c>
      <c r="E25778" s="129" t="s">
        <v>132</v>
      </c>
    </row>
    <row r="25779">
      <c r="A25779" s="129">
        <v>9.0</v>
      </c>
      <c r="B25779" s="129" t="s">
        <v>1992</v>
      </c>
      <c r="C25779" s="129" t="s">
        <v>1993</v>
      </c>
      <c r="D25779" s="129">
        <v>23.0</v>
      </c>
      <c r="E25779" s="129" t="s">
        <v>119</v>
      </c>
    </row>
    <row r="25780">
      <c r="A25780" s="129">
        <v>9.0</v>
      </c>
      <c r="B25780" s="129" t="s">
        <v>1994</v>
      </c>
      <c r="C25780" s="129" t="s">
        <v>1995</v>
      </c>
      <c r="D25780" s="129">
        <v>51.0</v>
      </c>
      <c r="E25780" s="129" t="s">
        <v>119</v>
      </c>
    </row>
    <row r="25781">
      <c r="A25781" s="129">
        <v>9.0</v>
      </c>
      <c r="B25781" s="129" t="s">
        <v>6750</v>
      </c>
      <c r="C25781" s="129" t="s">
        <v>6751</v>
      </c>
      <c r="D25781" s="129">
        <v>24.0</v>
      </c>
      <c r="E25781" s="129" t="s">
        <v>119</v>
      </c>
    </row>
    <row r="25782">
      <c r="A25782" s="129">
        <v>9.0</v>
      </c>
      <c r="B25782" s="129" t="s">
        <v>1996</v>
      </c>
      <c r="C25782" s="129" t="s">
        <v>1997</v>
      </c>
      <c r="D25782" s="129">
        <v>55.0</v>
      </c>
      <c r="E25782" s="129" t="s">
        <v>132</v>
      </c>
    </row>
    <row r="25783">
      <c r="A25783" s="129">
        <v>9.0</v>
      </c>
      <c r="B25783" s="129" t="s">
        <v>1998</v>
      </c>
      <c r="C25783" s="129" t="s">
        <v>1999</v>
      </c>
      <c r="D25783" s="129">
        <v>58.0</v>
      </c>
      <c r="E25783" s="129" t="s">
        <v>132</v>
      </c>
    </row>
    <row r="25784">
      <c r="A25784" s="129">
        <v>9.0</v>
      </c>
      <c r="B25784" s="129" t="s">
        <v>2000</v>
      </c>
      <c r="C25784" s="129" t="s">
        <v>2001</v>
      </c>
      <c r="D25784" s="129">
        <v>52.0</v>
      </c>
      <c r="E25784" s="129" t="s">
        <v>132</v>
      </c>
    </row>
    <row r="25785">
      <c r="A25785" s="129">
        <v>9.0</v>
      </c>
      <c r="B25785" s="129" t="s">
        <v>2004</v>
      </c>
      <c r="C25785" s="129" t="s">
        <v>2005</v>
      </c>
      <c r="D25785" s="129">
        <v>46.0</v>
      </c>
      <c r="E25785" s="129" t="s">
        <v>119</v>
      </c>
    </row>
    <row r="25786">
      <c r="A25786" s="129">
        <v>9.0</v>
      </c>
      <c r="B25786" s="129" t="s">
        <v>2006</v>
      </c>
      <c r="C25786" s="129" t="s">
        <v>2007</v>
      </c>
      <c r="D25786" s="129">
        <v>53.0</v>
      </c>
      <c r="E25786" s="129" t="s">
        <v>132</v>
      </c>
    </row>
    <row r="25787">
      <c r="A25787" s="129">
        <v>9.0</v>
      </c>
      <c r="B25787" s="129" t="s">
        <v>2008</v>
      </c>
      <c r="C25787" s="129" t="s">
        <v>2009</v>
      </c>
      <c r="D25787" s="129">
        <v>53.0</v>
      </c>
      <c r="E25787" s="129" t="s">
        <v>132</v>
      </c>
    </row>
    <row r="25788">
      <c r="A25788" s="129">
        <v>9.0</v>
      </c>
      <c r="B25788" s="129" t="s">
        <v>2010</v>
      </c>
      <c r="C25788" s="129" t="s">
        <v>2011</v>
      </c>
      <c r="D25788" s="129">
        <v>36.0</v>
      </c>
      <c r="E25788" s="129" t="s">
        <v>132</v>
      </c>
    </row>
    <row r="25789">
      <c r="A25789" s="129">
        <v>9.0</v>
      </c>
      <c r="B25789" s="129" t="s">
        <v>2014</v>
      </c>
      <c r="C25789" s="129" t="s">
        <v>2015</v>
      </c>
      <c r="D25789" s="129">
        <v>47.0</v>
      </c>
      <c r="E25789" s="129" t="s">
        <v>119</v>
      </c>
    </row>
    <row r="25790">
      <c r="A25790" s="129">
        <v>9.0</v>
      </c>
      <c r="B25790" s="129" t="s">
        <v>2016</v>
      </c>
      <c r="C25790" s="129" t="s">
        <v>2017</v>
      </c>
      <c r="D25790" s="129">
        <v>46.0</v>
      </c>
      <c r="E25790" s="129" t="s">
        <v>119</v>
      </c>
    </row>
    <row r="25791">
      <c r="A25791" s="129">
        <v>9.0</v>
      </c>
      <c r="B25791" s="129" t="s">
        <v>2020</v>
      </c>
      <c r="C25791" s="129" t="s">
        <v>2021</v>
      </c>
      <c r="D25791" s="129">
        <v>29.0</v>
      </c>
      <c r="E25791" s="129" t="s">
        <v>119</v>
      </c>
    </row>
    <row r="25792">
      <c r="A25792" s="129">
        <v>9.0</v>
      </c>
      <c r="B25792" s="129" t="s">
        <v>2022</v>
      </c>
      <c r="C25792" s="129" t="s">
        <v>2023</v>
      </c>
      <c r="D25792" s="129">
        <v>54.0</v>
      </c>
      <c r="E25792" s="129" t="s">
        <v>132</v>
      </c>
    </row>
    <row r="25793">
      <c r="A25793" s="129">
        <v>9.0</v>
      </c>
      <c r="B25793" s="129" t="s">
        <v>2026</v>
      </c>
      <c r="C25793" s="129" t="s">
        <v>2027</v>
      </c>
      <c r="D25793" s="129">
        <v>56.0</v>
      </c>
      <c r="E25793" s="129" t="s">
        <v>119</v>
      </c>
    </row>
    <row r="25794">
      <c r="A25794" s="129">
        <v>9.0</v>
      </c>
      <c r="B25794" s="129" t="s">
        <v>6752</v>
      </c>
      <c r="C25794" s="129" t="s">
        <v>6753</v>
      </c>
      <c r="D25794" s="129">
        <v>24.0</v>
      </c>
      <c r="E25794" s="129" t="s">
        <v>132</v>
      </c>
    </row>
    <row r="25795">
      <c r="A25795" s="129">
        <v>9.0</v>
      </c>
      <c r="B25795" s="129" t="s">
        <v>2028</v>
      </c>
      <c r="C25795" s="129" t="s">
        <v>2029</v>
      </c>
      <c r="D25795" s="129">
        <v>48.0</v>
      </c>
      <c r="E25795" s="129" t="s">
        <v>132</v>
      </c>
    </row>
    <row r="25796">
      <c r="A25796" s="129">
        <v>9.0</v>
      </c>
      <c r="B25796" s="129" t="s">
        <v>2030</v>
      </c>
      <c r="C25796" s="129" t="s">
        <v>2031</v>
      </c>
      <c r="D25796" s="129">
        <v>67.0</v>
      </c>
      <c r="E25796" s="129" t="s">
        <v>119</v>
      </c>
    </row>
    <row r="25797">
      <c r="A25797" s="129">
        <v>9.0</v>
      </c>
      <c r="B25797" s="129" t="s">
        <v>2032</v>
      </c>
      <c r="C25797" s="129" t="s">
        <v>2033</v>
      </c>
      <c r="D25797" s="129">
        <v>53.0</v>
      </c>
      <c r="E25797" s="129" t="s">
        <v>119</v>
      </c>
    </row>
    <row r="25798">
      <c r="A25798" s="129">
        <v>9.0</v>
      </c>
      <c r="B25798" s="129" t="s">
        <v>7820</v>
      </c>
      <c r="C25798" s="129" t="s">
        <v>7821</v>
      </c>
      <c r="D25798" s="129">
        <v>57.0</v>
      </c>
      <c r="E25798" s="129" t="s">
        <v>132</v>
      </c>
    </row>
    <row r="25799">
      <c r="A25799" s="129">
        <v>9.0</v>
      </c>
      <c r="B25799" s="129" t="s">
        <v>6756</v>
      </c>
      <c r="C25799" s="129" t="s">
        <v>6757</v>
      </c>
      <c r="D25799" s="129">
        <v>55.0</v>
      </c>
      <c r="E25799" s="129" t="s">
        <v>132</v>
      </c>
    </row>
    <row r="25800">
      <c r="A25800" s="129">
        <v>9.0</v>
      </c>
      <c r="B25800" s="129" t="s">
        <v>2036</v>
      </c>
      <c r="C25800" s="129" t="s">
        <v>2037</v>
      </c>
      <c r="D25800" s="129">
        <v>58.0</v>
      </c>
      <c r="E25800" s="129" t="s">
        <v>132</v>
      </c>
    </row>
    <row r="25801">
      <c r="A25801" s="129">
        <v>9.0</v>
      </c>
      <c r="B25801" s="129" t="s">
        <v>2038</v>
      </c>
      <c r="C25801" s="129" t="s">
        <v>2039</v>
      </c>
      <c r="D25801" s="129">
        <v>46.0</v>
      </c>
      <c r="E25801" s="129" t="s">
        <v>132</v>
      </c>
    </row>
    <row r="25802">
      <c r="A25802" s="129">
        <v>9.0</v>
      </c>
      <c r="B25802" s="129" t="s">
        <v>2040</v>
      </c>
      <c r="C25802" s="129" t="s">
        <v>2041</v>
      </c>
      <c r="D25802" s="129">
        <v>57.0</v>
      </c>
      <c r="E25802" s="129" t="s">
        <v>119</v>
      </c>
    </row>
    <row r="25803">
      <c r="A25803" s="129">
        <v>9.0</v>
      </c>
      <c r="B25803" s="129" t="s">
        <v>2044</v>
      </c>
      <c r="C25803" s="129" t="s">
        <v>2045</v>
      </c>
      <c r="D25803" s="129">
        <v>68.0</v>
      </c>
      <c r="E25803" s="129" t="s">
        <v>132</v>
      </c>
    </row>
    <row r="25804">
      <c r="A25804" s="129">
        <v>9.0</v>
      </c>
      <c r="B25804" s="129" t="s">
        <v>6758</v>
      </c>
      <c r="C25804" s="129" t="s">
        <v>6759</v>
      </c>
      <c r="D25804" s="129">
        <v>42.0</v>
      </c>
      <c r="E25804" s="129" t="s">
        <v>132</v>
      </c>
    </row>
    <row r="25805">
      <c r="A25805" s="129">
        <v>9.0</v>
      </c>
      <c r="B25805" s="129" t="s">
        <v>7822</v>
      </c>
      <c r="C25805" s="129" t="s">
        <v>7823</v>
      </c>
      <c r="D25805" s="129">
        <v>64.0</v>
      </c>
      <c r="E25805" s="129" t="s">
        <v>132</v>
      </c>
    </row>
    <row r="25806">
      <c r="A25806" s="129">
        <v>9.0</v>
      </c>
      <c r="B25806" s="129" t="s">
        <v>2046</v>
      </c>
      <c r="C25806" s="129" t="s">
        <v>2047</v>
      </c>
      <c r="D25806" s="129">
        <v>49.0</v>
      </c>
      <c r="E25806" s="129" t="s">
        <v>132</v>
      </c>
    </row>
    <row r="25807">
      <c r="A25807" s="129">
        <v>9.0</v>
      </c>
      <c r="B25807" s="129" t="s">
        <v>2048</v>
      </c>
      <c r="C25807" s="129" t="s">
        <v>2049</v>
      </c>
      <c r="D25807" s="129">
        <v>24.0</v>
      </c>
      <c r="E25807" s="129" t="s">
        <v>132</v>
      </c>
    </row>
    <row r="25808">
      <c r="A25808" s="129">
        <v>9.0</v>
      </c>
      <c r="B25808" s="129" t="s">
        <v>2050</v>
      </c>
      <c r="C25808" s="129" t="s">
        <v>2051</v>
      </c>
      <c r="D25808" s="129">
        <v>62.0</v>
      </c>
      <c r="E25808" s="129" t="s">
        <v>132</v>
      </c>
    </row>
    <row r="25809">
      <c r="A25809" s="129">
        <v>9.0</v>
      </c>
      <c r="B25809" s="129" t="s">
        <v>2054</v>
      </c>
      <c r="C25809" s="129" t="s">
        <v>2055</v>
      </c>
      <c r="D25809" s="129">
        <v>61.0</v>
      </c>
      <c r="E25809" s="129" t="s">
        <v>132</v>
      </c>
    </row>
    <row r="25810">
      <c r="A25810" s="129">
        <v>9.0</v>
      </c>
      <c r="B25810" s="129" t="s">
        <v>8222</v>
      </c>
      <c r="C25810" s="129" t="s">
        <v>8223</v>
      </c>
      <c r="D25810" s="129">
        <v>38.0</v>
      </c>
      <c r="E25810" s="129" t="s">
        <v>119</v>
      </c>
    </row>
    <row r="25811">
      <c r="A25811" s="129">
        <v>9.0</v>
      </c>
      <c r="B25811" s="129" t="s">
        <v>2056</v>
      </c>
      <c r="C25811" s="129" t="s">
        <v>2057</v>
      </c>
      <c r="D25811" s="129">
        <v>38.0</v>
      </c>
      <c r="E25811" s="129" t="s">
        <v>132</v>
      </c>
    </row>
    <row r="25812">
      <c r="A25812" s="129">
        <v>9.0</v>
      </c>
      <c r="B25812" s="129" t="s">
        <v>2058</v>
      </c>
      <c r="C25812" s="129" t="s">
        <v>2059</v>
      </c>
      <c r="D25812" s="129">
        <v>50.0</v>
      </c>
      <c r="E25812" s="129" t="s">
        <v>119</v>
      </c>
    </row>
    <row r="25813">
      <c r="A25813" s="129">
        <v>9.0</v>
      </c>
      <c r="B25813" s="129" t="s">
        <v>6760</v>
      </c>
      <c r="C25813" s="129" t="s">
        <v>6761</v>
      </c>
      <c r="D25813" s="129">
        <v>23.0</v>
      </c>
      <c r="E25813" s="129" t="s">
        <v>119</v>
      </c>
    </row>
    <row r="25814">
      <c r="A25814" s="129">
        <v>9.0</v>
      </c>
      <c r="B25814" s="129" t="s">
        <v>6762</v>
      </c>
      <c r="C25814" s="129" t="s">
        <v>6763</v>
      </c>
      <c r="D25814" s="129">
        <v>33.0</v>
      </c>
      <c r="E25814" s="129" t="s">
        <v>132</v>
      </c>
    </row>
    <row r="25815">
      <c r="A25815" s="129">
        <v>9.0</v>
      </c>
      <c r="B25815" s="129" t="s">
        <v>6764</v>
      </c>
      <c r="C25815" s="129" t="s">
        <v>6765</v>
      </c>
      <c r="D25815" s="129">
        <v>43.0</v>
      </c>
      <c r="E25815" s="129" t="s">
        <v>119</v>
      </c>
    </row>
    <row r="25816">
      <c r="A25816" s="129">
        <v>9.0</v>
      </c>
      <c r="B25816" s="129" t="s">
        <v>2062</v>
      </c>
      <c r="C25816" s="129" t="s">
        <v>2063</v>
      </c>
      <c r="D25816" s="129">
        <v>43.0</v>
      </c>
      <c r="E25816" s="129" t="s">
        <v>132</v>
      </c>
    </row>
    <row r="25817">
      <c r="A25817" s="129">
        <v>9.0</v>
      </c>
      <c r="B25817" s="129" t="s">
        <v>2064</v>
      </c>
      <c r="C25817" s="129" t="s">
        <v>2065</v>
      </c>
      <c r="D25817" s="129">
        <v>64.0</v>
      </c>
      <c r="E25817" s="129" t="s">
        <v>119</v>
      </c>
    </row>
    <row r="25818">
      <c r="A25818" s="129">
        <v>9.0</v>
      </c>
      <c r="B25818" s="129" t="s">
        <v>2066</v>
      </c>
      <c r="C25818" s="129" t="s">
        <v>2067</v>
      </c>
      <c r="D25818" s="129">
        <v>66.0</v>
      </c>
      <c r="E25818" s="129" t="s">
        <v>132</v>
      </c>
    </row>
    <row r="25819">
      <c r="A25819" s="129">
        <v>9.0</v>
      </c>
      <c r="B25819" s="129" t="s">
        <v>2068</v>
      </c>
      <c r="C25819" s="129" t="s">
        <v>2069</v>
      </c>
      <c r="D25819" s="129">
        <v>43.0</v>
      </c>
      <c r="E25819" s="129" t="s">
        <v>132</v>
      </c>
    </row>
    <row r="25820">
      <c r="A25820" s="129">
        <v>9.0</v>
      </c>
      <c r="B25820" s="129" t="s">
        <v>2070</v>
      </c>
      <c r="C25820" s="129" t="s">
        <v>2071</v>
      </c>
      <c r="D25820" s="129">
        <v>48.0</v>
      </c>
      <c r="E25820" s="129" t="s">
        <v>119</v>
      </c>
    </row>
    <row r="25821">
      <c r="A25821" s="129">
        <v>9.0</v>
      </c>
      <c r="B25821" s="129" t="s">
        <v>2072</v>
      </c>
      <c r="C25821" s="129" t="s">
        <v>2073</v>
      </c>
      <c r="D25821" s="129">
        <v>31.0</v>
      </c>
      <c r="E25821" s="129" t="s">
        <v>132</v>
      </c>
    </row>
    <row r="25822">
      <c r="A25822" s="129">
        <v>9.0</v>
      </c>
      <c r="B25822" s="129" t="s">
        <v>2074</v>
      </c>
      <c r="C25822" s="129" t="s">
        <v>2075</v>
      </c>
      <c r="D25822" s="129">
        <v>56.0</v>
      </c>
      <c r="E25822" s="129" t="s">
        <v>119</v>
      </c>
    </row>
    <row r="25823">
      <c r="A25823" s="129">
        <v>9.0</v>
      </c>
      <c r="B25823" s="129" t="s">
        <v>2076</v>
      </c>
      <c r="C25823" s="129" t="s">
        <v>2077</v>
      </c>
      <c r="D25823" s="129">
        <v>31.0</v>
      </c>
      <c r="E25823" s="129" t="s">
        <v>132</v>
      </c>
    </row>
    <row r="25824">
      <c r="A25824" s="129">
        <v>9.0</v>
      </c>
      <c r="B25824" s="129" t="s">
        <v>2078</v>
      </c>
      <c r="C25824" s="129" t="s">
        <v>2079</v>
      </c>
      <c r="D25824" s="129">
        <v>55.0</v>
      </c>
      <c r="E25824" s="129" t="s">
        <v>119</v>
      </c>
    </row>
    <row r="25825">
      <c r="A25825" s="129">
        <v>9.0</v>
      </c>
      <c r="B25825" s="129" t="s">
        <v>2080</v>
      </c>
      <c r="C25825" s="129" t="s">
        <v>2081</v>
      </c>
      <c r="D25825" s="129">
        <v>53.0</v>
      </c>
      <c r="E25825" s="129" t="s">
        <v>132</v>
      </c>
    </row>
    <row r="25826">
      <c r="A25826" s="129">
        <v>9.0</v>
      </c>
      <c r="B25826" s="129" t="s">
        <v>2082</v>
      </c>
      <c r="C25826" s="129" t="s">
        <v>2083</v>
      </c>
      <c r="D25826" s="129">
        <v>25.0</v>
      </c>
      <c r="E25826" s="129" t="s">
        <v>119</v>
      </c>
    </row>
    <row r="25827">
      <c r="A25827" s="129">
        <v>9.0</v>
      </c>
      <c r="B25827" s="129" t="s">
        <v>2084</v>
      </c>
      <c r="C25827" s="129" t="s">
        <v>2085</v>
      </c>
      <c r="D25827" s="129">
        <v>61.0</v>
      </c>
      <c r="E25827" s="129" t="s">
        <v>132</v>
      </c>
    </row>
    <row r="25828">
      <c r="A25828" s="129">
        <v>9.0</v>
      </c>
      <c r="B25828" s="129" t="s">
        <v>6766</v>
      </c>
      <c r="C25828" s="129" t="s">
        <v>6767</v>
      </c>
      <c r="D25828" s="129">
        <v>49.0</v>
      </c>
      <c r="E25828" s="129" t="s">
        <v>119</v>
      </c>
    </row>
    <row r="25829">
      <c r="A25829" s="129">
        <v>9.0</v>
      </c>
      <c r="B25829" s="129" t="s">
        <v>2086</v>
      </c>
      <c r="C25829" s="129" t="s">
        <v>2087</v>
      </c>
      <c r="D25829" s="129">
        <v>56.0</v>
      </c>
      <c r="E25829" s="129" t="s">
        <v>132</v>
      </c>
    </row>
    <row r="25830">
      <c r="A25830" s="129">
        <v>9.0</v>
      </c>
      <c r="B25830" s="129" t="s">
        <v>2088</v>
      </c>
      <c r="C25830" s="129" t="s">
        <v>2089</v>
      </c>
      <c r="D25830" s="129">
        <v>66.0</v>
      </c>
      <c r="E25830" s="129" t="s">
        <v>132</v>
      </c>
    </row>
    <row r="25831">
      <c r="A25831" s="129">
        <v>9.0</v>
      </c>
      <c r="B25831" s="129" t="s">
        <v>2092</v>
      </c>
      <c r="C25831" s="129" t="s">
        <v>2093</v>
      </c>
      <c r="D25831" s="129">
        <v>20.0</v>
      </c>
      <c r="E25831" s="129" t="s">
        <v>119</v>
      </c>
    </row>
    <row r="25832">
      <c r="A25832" s="129">
        <v>9.0</v>
      </c>
      <c r="B25832" s="129" t="s">
        <v>2094</v>
      </c>
      <c r="C25832" s="129" t="s">
        <v>2095</v>
      </c>
      <c r="D25832" s="129">
        <v>61.0</v>
      </c>
      <c r="E25832" s="129" t="s">
        <v>119</v>
      </c>
    </row>
    <row r="25833">
      <c r="A25833" s="129">
        <v>9.0</v>
      </c>
      <c r="B25833" s="129" t="s">
        <v>2096</v>
      </c>
      <c r="C25833" s="129" t="s">
        <v>2097</v>
      </c>
      <c r="D25833" s="129">
        <v>53.0</v>
      </c>
      <c r="E25833" s="129" t="s">
        <v>132</v>
      </c>
    </row>
    <row r="25834">
      <c r="A25834" s="129">
        <v>9.0</v>
      </c>
      <c r="B25834" s="129" t="s">
        <v>2098</v>
      </c>
      <c r="C25834" s="129" t="s">
        <v>2099</v>
      </c>
      <c r="D25834" s="129">
        <v>63.0</v>
      </c>
      <c r="E25834" s="129" t="s">
        <v>132</v>
      </c>
    </row>
    <row r="25835">
      <c r="A25835" s="129">
        <v>9.0</v>
      </c>
      <c r="B25835" s="129" t="s">
        <v>2100</v>
      </c>
      <c r="C25835" s="129" t="s">
        <v>2101</v>
      </c>
      <c r="D25835" s="129">
        <v>24.0</v>
      </c>
      <c r="E25835" s="129" t="s">
        <v>132</v>
      </c>
    </row>
    <row r="25836">
      <c r="A25836" s="129">
        <v>9.0</v>
      </c>
      <c r="B25836" s="129" t="s">
        <v>2102</v>
      </c>
      <c r="C25836" s="129" t="s">
        <v>2103</v>
      </c>
      <c r="D25836" s="129">
        <v>36.0</v>
      </c>
      <c r="E25836" s="129" t="s">
        <v>132</v>
      </c>
    </row>
    <row r="25837">
      <c r="A25837" s="129">
        <v>9.0</v>
      </c>
      <c r="B25837" s="129" t="s">
        <v>2104</v>
      </c>
      <c r="C25837" s="129" t="s">
        <v>2105</v>
      </c>
      <c r="D25837" s="129">
        <v>62.0</v>
      </c>
      <c r="E25837" s="129" t="s">
        <v>119</v>
      </c>
    </row>
    <row r="25838">
      <c r="A25838" s="129">
        <v>9.0</v>
      </c>
      <c r="B25838" s="129" t="s">
        <v>2106</v>
      </c>
      <c r="C25838" s="129" t="s">
        <v>2107</v>
      </c>
      <c r="D25838" s="129">
        <v>37.0</v>
      </c>
      <c r="E25838" s="129" t="s">
        <v>132</v>
      </c>
    </row>
    <row r="25839">
      <c r="A25839" s="129">
        <v>9.0</v>
      </c>
      <c r="B25839" s="129" t="s">
        <v>2108</v>
      </c>
      <c r="C25839" s="129" t="s">
        <v>2109</v>
      </c>
      <c r="D25839" s="129">
        <v>52.0</v>
      </c>
      <c r="E25839" s="129" t="s">
        <v>132</v>
      </c>
    </row>
    <row r="25840">
      <c r="A25840" s="129">
        <v>9.0</v>
      </c>
      <c r="B25840" s="129" t="s">
        <v>2110</v>
      </c>
      <c r="C25840" s="129" t="s">
        <v>2111</v>
      </c>
      <c r="D25840" s="129">
        <v>29.0</v>
      </c>
      <c r="E25840" s="129" t="s">
        <v>119</v>
      </c>
    </row>
    <row r="25841">
      <c r="A25841" s="129">
        <v>9.0</v>
      </c>
      <c r="B25841" s="129" t="s">
        <v>2112</v>
      </c>
      <c r="C25841" s="129" t="s">
        <v>2113</v>
      </c>
      <c r="D25841" s="129">
        <v>31.0</v>
      </c>
      <c r="E25841" s="129" t="s">
        <v>132</v>
      </c>
    </row>
    <row r="25842">
      <c r="A25842" s="129">
        <v>9.0</v>
      </c>
      <c r="B25842" s="129" t="s">
        <v>2116</v>
      </c>
      <c r="C25842" s="129" t="s">
        <v>2117</v>
      </c>
      <c r="D25842" s="129">
        <v>59.0</v>
      </c>
      <c r="E25842" s="129" t="s">
        <v>119</v>
      </c>
    </row>
    <row r="25843">
      <c r="A25843" s="129">
        <v>9.0</v>
      </c>
      <c r="B25843" s="129" t="s">
        <v>2118</v>
      </c>
      <c r="C25843" s="129" t="s">
        <v>2119</v>
      </c>
      <c r="D25843" s="129">
        <v>70.0</v>
      </c>
      <c r="E25843" s="129" t="s">
        <v>119</v>
      </c>
    </row>
    <row r="25844">
      <c r="A25844" s="129">
        <v>9.0</v>
      </c>
      <c r="B25844" s="129" t="s">
        <v>2120</v>
      </c>
      <c r="C25844" s="129" t="s">
        <v>2121</v>
      </c>
      <c r="D25844" s="129">
        <v>45.0</v>
      </c>
      <c r="E25844" s="129" t="s">
        <v>119</v>
      </c>
    </row>
    <row r="25845">
      <c r="A25845" s="129">
        <v>9.0</v>
      </c>
      <c r="B25845" s="129" t="s">
        <v>2122</v>
      </c>
      <c r="C25845" s="129" t="s">
        <v>2123</v>
      </c>
      <c r="D25845" s="129">
        <v>56.0</v>
      </c>
      <c r="E25845" s="129" t="s">
        <v>119</v>
      </c>
    </row>
    <row r="25846">
      <c r="A25846" s="129">
        <v>9.0</v>
      </c>
      <c r="B25846" s="129" t="s">
        <v>2124</v>
      </c>
      <c r="C25846" s="129" t="s">
        <v>2125</v>
      </c>
      <c r="D25846" s="129">
        <v>67.0</v>
      </c>
      <c r="E25846" s="129" t="s">
        <v>132</v>
      </c>
    </row>
    <row r="25847">
      <c r="A25847" s="129">
        <v>9.0</v>
      </c>
      <c r="B25847" s="129" t="s">
        <v>2126</v>
      </c>
      <c r="C25847" s="129" t="s">
        <v>2127</v>
      </c>
      <c r="D25847" s="129">
        <v>68.0</v>
      </c>
      <c r="E25847" s="129" t="s">
        <v>132</v>
      </c>
    </row>
    <row r="25848">
      <c r="A25848" s="129">
        <v>9.0</v>
      </c>
      <c r="B25848" s="129" t="s">
        <v>2128</v>
      </c>
      <c r="C25848" s="129" t="s">
        <v>2129</v>
      </c>
      <c r="D25848" s="129">
        <v>32.0</v>
      </c>
      <c r="E25848" s="129" t="s">
        <v>119</v>
      </c>
    </row>
    <row r="25849">
      <c r="A25849" s="129">
        <v>9.0</v>
      </c>
      <c r="B25849" s="129" t="s">
        <v>2130</v>
      </c>
      <c r="C25849" s="129" t="s">
        <v>2131</v>
      </c>
      <c r="D25849" s="129">
        <v>57.0</v>
      </c>
      <c r="E25849" s="129" t="s">
        <v>119</v>
      </c>
    </row>
    <row r="25850">
      <c r="A25850" s="129">
        <v>9.0</v>
      </c>
      <c r="B25850" s="129" t="s">
        <v>2132</v>
      </c>
      <c r="C25850" s="129" t="s">
        <v>2133</v>
      </c>
      <c r="D25850" s="129">
        <v>67.0</v>
      </c>
      <c r="E25850" s="129" t="s">
        <v>119</v>
      </c>
    </row>
    <row r="25851">
      <c r="A25851" s="129">
        <v>9.0</v>
      </c>
      <c r="B25851" s="129" t="s">
        <v>7826</v>
      </c>
      <c r="C25851" s="129" t="s">
        <v>7827</v>
      </c>
      <c r="D25851" s="129">
        <v>37.0</v>
      </c>
      <c r="E25851" s="129" t="s">
        <v>119</v>
      </c>
    </row>
    <row r="25852">
      <c r="A25852" s="129">
        <v>9.0</v>
      </c>
      <c r="B25852" s="129" t="s">
        <v>7828</v>
      </c>
      <c r="C25852" s="129" t="s">
        <v>7829</v>
      </c>
      <c r="D25852" s="129">
        <v>46.0</v>
      </c>
      <c r="E25852" s="129" t="s">
        <v>132</v>
      </c>
    </row>
    <row r="25853">
      <c r="A25853" s="129">
        <v>9.0</v>
      </c>
      <c r="B25853" s="129" t="s">
        <v>2136</v>
      </c>
      <c r="C25853" s="129" t="s">
        <v>2137</v>
      </c>
      <c r="D25853" s="129">
        <v>69.0</v>
      </c>
      <c r="E25853" s="129" t="s">
        <v>119</v>
      </c>
    </row>
    <row r="25854">
      <c r="A25854" s="129">
        <v>9.0</v>
      </c>
      <c r="B25854" s="129" t="s">
        <v>2140</v>
      </c>
      <c r="C25854" s="129" t="s">
        <v>2141</v>
      </c>
      <c r="D25854" s="129">
        <v>69.0</v>
      </c>
      <c r="E25854" s="129" t="s">
        <v>119</v>
      </c>
    </row>
    <row r="25855">
      <c r="A25855" s="129">
        <v>9.0</v>
      </c>
      <c r="B25855" s="129" t="s">
        <v>2142</v>
      </c>
      <c r="C25855" s="129" t="s">
        <v>2143</v>
      </c>
      <c r="D25855" s="129">
        <v>22.0</v>
      </c>
      <c r="E25855" s="129" t="s">
        <v>132</v>
      </c>
    </row>
    <row r="25856">
      <c r="A25856" s="129">
        <v>9.0</v>
      </c>
      <c r="B25856" s="129" t="s">
        <v>6774</v>
      </c>
      <c r="C25856" s="129" t="s">
        <v>6775</v>
      </c>
      <c r="D25856" s="129">
        <v>38.0</v>
      </c>
      <c r="E25856" s="129" t="s">
        <v>132</v>
      </c>
    </row>
    <row r="25857">
      <c r="A25857" s="129">
        <v>9.0</v>
      </c>
      <c r="B25857" s="129" t="s">
        <v>2146</v>
      </c>
      <c r="C25857" s="129" t="s">
        <v>2147</v>
      </c>
      <c r="D25857" s="129">
        <v>63.0</v>
      </c>
      <c r="E25857" s="129" t="s">
        <v>132</v>
      </c>
    </row>
    <row r="25858">
      <c r="A25858" s="129">
        <v>9.0</v>
      </c>
      <c r="B25858" s="129" t="s">
        <v>2148</v>
      </c>
      <c r="C25858" s="129" t="s">
        <v>2149</v>
      </c>
      <c r="D25858" s="129">
        <v>68.0</v>
      </c>
      <c r="E25858" s="129" t="s">
        <v>132</v>
      </c>
    </row>
    <row r="25859">
      <c r="A25859" s="129">
        <v>9.0</v>
      </c>
      <c r="B25859" s="129" t="s">
        <v>7830</v>
      </c>
      <c r="C25859" s="129" t="s">
        <v>7831</v>
      </c>
      <c r="D25859" s="129">
        <v>46.0</v>
      </c>
      <c r="E25859" s="129" t="s">
        <v>132</v>
      </c>
    </row>
    <row r="25860">
      <c r="A25860" s="129">
        <v>9.0</v>
      </c>
      <c r="B25860" s="129" t="s">
        <v>2150</v>
      </c>
      <c r="C25860" s="129" t="s">
        <v>2151</v>
      </c>
      <c r="D25860" s="129">
        <v>24.0</v>
      </c>
      <c r="E25860" s="129" t="s">
        <v>132</v>
      </c>
    </row>
    <row r="25861">
      <c r="A25861" s="129">
        <v>9.0</v>
      </c>
      <c r="B25861" s="129" t="s">
        <v>2152</v>
      </c>
      <c r="C25861" s="129" t="s">
        <v>2153</v>
      </c>
      <c r="D25861" s="129">
        <v>63.0</v>
      </c>
      <c r="E25861" s="129" t="s">
        <v>119</v>
      </c>
    </row>
    <row r="25862">
      <c r="A25862" s="129">
        <v>9.0</v>
      </c>
      <c r="B25862" s="129" t="s">
        <v>6776</v>
      </c>
      <c r="C25862" s="129" t="s">
        <v>6777</v>
      </c>
      <c r="D25862" s="129">
        <v>29.0</v>
      </c>
      <c r="E25862" s="129" t="s">
        <v>132</v>
      </c>
    </row>
    <row r="25863">
      <c r="A25863" s="129">
        <v>9.0</v>
      </c>
      <c r="B25863" s="129" t="s">
        <v>2154</v>
      </c>
      <c r="C25863" s="129" t="s">
        <v>2155</v>
      </c>
      <c r="D25863" s="129">
        <v>51.0</v>
      </c>
      <c r="E25863" s="129" t="s">
        <v>119</v>
      </c>
    </row>
    <row r="25864">
      <c r="A25864" s="129">
        <v>9.0</v>
      </c>
      <c r="B25864" s="129" t="s">
        <v>2156</v>
      </c>
      <c r="C25864" s="129" t="s">
        <v>2157</v>
      </c>
      <c r="D25864" s="129">
        <v>59.0</v>
      </c>
      <c r="E25864" s="129" t="s">
        <v>132</v>
      </c>
    </row>
    <row r="25865">
      <c r="A25865" s="129">
        <v>9.0</v>
      </c>
      <c r="B25865" s="129" t="s">
        <v>2160</v>
      </c>
      <c r="C25865" s="129" t="s">
        <v>2161</v>
      </c>
      <c r="D25865" s="129">
        <v>54.0</v>
      </c>
      <c r="E25865" s="129" t="s">
        <v>132</v>
      </c>
    </row>
    <row r="25866">
      <c r="A25866" s="129">
        <v>9.0</v>
      </c>
      <c r="B25866" s="129" t="s">
        <v>2164</v>
      </c>
      <c r="C25866" s="129" t="s">
        <v>2165</v>
      </c>
      <c r="D25866" s="129">
        <v>33.0</v>
      </c>
      <c r="E25866" s="129" t="s">
        <v>132</v>
      </c>
    </row>
    <row r="25867">
      <c r="A25867" s="129">
        <v>9.0</v>
      </c>
      <c r="B25867" s="129" t="s">
        <v>2168</v>
      </c>
      <c r="C25867" s="129" t="s">
        <v>2169</v>
      </c>
      <c r="D25867" s="129">
        <v>45.0</v>
      </c>
      <c r="E25867" s="129" t="s">
        <v>132</v>
      </c>
    </row>
    <row r="25868">
      <c r="A25868" s="129">
        <v>9.0</v>
      </c>
      <c r="B25868" s="129" t="s">
        <v>2170</v>
      </c>
      <c r="C25868" s="129" t="s">
        <v>2171</v>
      </c>
      <c r="D25868" s="129">
        <v>47.0</v>
      </c>
      <c r="E25868" s="129" t="s">
        <v>119</v>
      </c>
    </row>
    <row r="25869">
      <c r="A25869" s="129">
        <v>9.0</v>
      </c>
      <c r="B25869" s="129" t="s">
        <v>2174</v>
      </c>
      <c r="C25869" s="129" t="s">
        <v>2175</v>
      </c>
      <c r="D25869" s="129">
        <v>51.0</v>
      </c>
      <c r="E25869" s="129" t="s">
        <v>132</v>
      </c>
    </row>
    <row r="25870">
      <c r="A25870" s="129">
        <v>9.0</v>
      </c>
      <c r="B25870" s="129" t="s">
        <v>2176</v>
      </c>
      <c r="C25870" s="129" t="s">
        <v>2177</v>
      </c>
      <c r="D25870" s="129">
        <v>61.0</v>
      </c>
      <c r="E25870" s="129" t="s">
        <v>132</v>
      </c>
    </row>
    <row r="25871">
      <c r="A25871" s="129">
        <v>9.0</v>
      </c>
      <c r="B25871" s="129" t="s">
        <v>2178</v>
      </c>
      <c r="C25871" s="129" t="s">
        <v>2179</v>
      </c>
      <c r="D25871" s="129">
        <v>47.0</v>
      </c>
      <c r="E25871" s="129" t="s">
        <v>132</v>
      </c>
    </row>
    <row r="25872">
      <c r="A25872" s="129">
        <v>9.0</v>
      </c>
      <c r="B25872" s="129" t="s">
        <v>2182</v>
      </c>
      <c r="C25872" s="129" t="s">
        <v>2183</v>
      </c>
      <c r="D25872" s="129">
        <v>44.0</v>
      </c>
      <c r="E25872" s="129" t="s">
        <v>132</v>
      </c>
    </row>
    <row r="25873">
      <c r="A25873" s="129">
        <v>9.0</v>
      </c>
      <c r="B25873" s="129" t="s">
        <v>2186</v>
      </c>
      <c r="C25873" s="129" t="s">
        <v>2187</v>
      </c>
      <c r="D25873" s="129">
        <v>23.0</v>
      </c>
      <c r="E25873" s="129" t="s">
        <v>119</v>
      </c>
    </row>
    <row r="25874">
      <c r="A25874" s="129">
        <v>9.0</v>
      </c>
      <c r="B25874" s="129" t="s">
        <v>6782</v>
      </c>
      <c r="C25874" s="129" t="s">
        <v>6783</v>
      </c>
      <c r="D25874" s="129">
        <v>41.0</v>
      </c>
      <c r="E25874" s="129" t="s">
        <v>132</v>
      </c>
    </row>
    <row r="25875">
      <c r="A25875" s="129">
        <v>9.0</v>
      </c>
      <c r="B25875" s="129" t="s">
        <v>2188</v>
      </c>
      <c r="C25875" s="129" t="s">
        <v>2189</v>
      </c>
      <c r="D25875" s="129">
        <v>36.0</v>
      </c>
      <c r="E25875" s="129" t="s">
        <v>132</v>
      </c>
    </row>
    <row r="25876">
      <c r="A25876" s="129">
        <v>9.0</v>
      </c>
      <c r="B25876" s="129" t="s">
        <v>6786</v>
      </c>
      <c r="C25876" s="129" t="s">
        <v>6787</v>
      </c>
      <c r="D25876" s="129">
        <v>32.0</v>
      </c>
      <c r="E25876" s="129" t="s">
        <v>119</v>
      </c>
    </row>
    <row r="25877">
      <c r="A25877" s="129">
        <v>9.0</v>
      </c>
      <c r="B25877" s="129" t="s">
        <v>2190</v>
      </c>
      <c r="C25877" s="129" t="s">
        <v>2191</v>
      </c>
      <c r="D25877" s="129">
        <v>58.0</v>
      </c>
      <c r="E25877" s="129" t="s">
        <v>132</v>
      </c>
    </row>
    <row r="25878">
      <c r="A25878" s="129">
        <v>9.0</v>
      </c>
      <c r="B25878" s="129" t="s">
        <v>7838</v>
      </c>
      <c r="C25878" s="129" t="s">
        <v>7839</v>
      </c>
      <c r="D25878" s="129">
        <v>39.0</v>
      </c>
      <c r="E25878" s="129" t="s">
        <v>132</v>
      </c>
    </row>
    <row r="25879">
      <c r="A25879" s="129">
        <v>9.0</v>
      </c>
      <c r="B25879" s="129" t="s">
        <v>2200</v>
      </c>
      <c r="C25879" s="129" t="s">
        <v>2201</v>
      </c>
      <c r="D25879" s="129">
        <v>39.0</v>
      </c>
      <c r="E25879" s="129" t="s">
        <v>119</v>
      </c>
    </row>
    <row r="25880">
      <c r="A25880" s="129">
        <v>9.0</v>
      </c>
      <c r="B25880" s="129" t="s">
        <v>8226</v>
      </c>
      <c r="C25880" s="129" t="s">
        <v>8227</v>
      </c>
      <c r="D25880" s="129">
        <v>25.0</v>
      </c>
      <c r="E25880" s="129" t="s">
        <v>132</v>
      </c>
    </row>
    <row r="25881">
      <c r="A25881" s="129">
        <v>9.0</v>
      </c>
      <c r="B25881" s="129" t="s">
        <v>7842</v>
      </c>
      <c r="C25881" s="129" t="s">
        <v>7843</v>
      </c>
      <c r="D25881" s="129">
        <v>40.0</v>
      </c>
      <c r="E25881" s="129" t="s">
        <v>119</v>
      </c>
    </row>
    <row r="25882">
      <c r="A25882" s="129">
        <v>9.0</v>
      </c>
      <c r="B25882" s="129" t="s">
        <v>6788</v>
      </c>
      <c r="C25882" s="129" t="s">
        <v>6789</v>
      </c>
      <c r="D25882" s="129">
        <v>55.0</v>
      </c>
      <c r="E25882" s="129" t="s">
        <v>132</v>
      </c>
    </row>
    <row r="25883">
      <c r="A25883" s="129">
        <v>9.0</v>
      </c>
      <c r="B25883" s="129" t="s">
        <v>2202</v>
      </c>
      <c r="C25883" s="129" t="s">
        <v>2203</v>
      </c>
      <c r="D25883" s="129">
        <v>42.0</v>
      </c>
      <c r="E25883" s="129" t="s">
        <v>132</v>
      </c>
    </row>
    <row r="25884">
      <c r="A25884" s="129">
        <v>9.0</v>
      </c>
      <c r="B25884" s="129" t="s">
        <v>2204</v>
      </c>
      <c r="C25884" s="129" t="s">
        <v>2205</v>
      </c>
      <c r="D25884" s="129">
        <v>34.0</v>
      </c>
      <c r="E25884" s="129" t="s">
        <v>132</v>
      </c>
    </row>
    <row r="25885">
      <c r="A25885" s="129">
        <v>9.0</v>
      </c>
      <c r="B25885" s="129" t="s">
        <v>6790</v>
      </c>
      <c r="C25885" s="129" t="s">
        <v>6791</v>
      </c>
      <c r="D25885" s="129">
        <v>47.0</v>
      </c>
      <c r="E25885" s="129" t="s">
        <v>119</v>
      </c>
    </row>
    <row r="25886">
      <c r="A25886" s="129">
        <v>9.0</v>
      </c>
      <c r="B25886" s="129" t="s">
        <v>2208</v>
      </c>
      <c r="C25886" s="129" t="s">
        <v>2209</v>
      </c>
      <c r="D25886" s="129">
        <v>30.0</v>
      </c>
      <c r="E25886" s="129" t="s">
        <v>132</v>
      </c>
    </row>
    <row r="25887">
      <c r="A25887" s="129">
        <v>9.0</v>
      </c>
      <c r="B25887" s="129" t="s">
        <v>2214</v>
      </c>
      <c r="C25887" s="129" t="s">
        <v>2215</v>
      </c>
      <c r="D25887" s="129">
        <v>25.0</v>
      </c>
      <c r="E25887" s="129" t="s">
        <v>119</v>
      </c>
    </row>
    <row r="25888">
      <c r="A25888" s="129">
        <v>9.0</v>
      </c>
      <c r="B25888" s="129" t="s">
        <v>2216</v>
      </c>
      <c r="C25888" s="129" t="s">
        <v>2217</v>
      </c>
      <c r="D25888" s="129">
        <v>41.0</v>
      </c>
      <c r="E25888" s="129" t="s">
        <v>119</v>
      </c>
    </row>
    <row r="25889">
      <c r="A25889" s="129">
        <v>9.0</v>
      </c>
      <c r="B25889" s="129" t="s">
        <v>2218</v>
      </c>
      <c r="C25889" s="129" t="s">
        <v>2219</v>
      </c>
      <c r="D25889" s="129">
        <v>40.0</v>
      </c>
      <c r="E25889" s="129" t="s">
        <v>132</v>
      </c>
    </row>
    <row r="25890">
      <c r="A25890" s="129">
        <v>9.0</v>
      </c>
      <c r="B25890" s="129" t="s">
        <v>2224</v>
      </c>
      <c r="C25890" s="129" t="s">
        <v>2225</v>
      </c>
      <c r="D25890" s="129">
        <v>29.0</v>
      </c>
      <c r="E25890" s="129" t="s">
        <v>119</v>
      </c>
    </row>
    <row r="25891">
      <c r="A25891" s="129">
        <v>9.0</v>
      </c>
      <c r="B25891" s="129" t="s">
        <v>2226</v>
      </c>
      <c r="C25891" s="129" t="s">
        <v>2227</v>
      </c>
      <c r="D25891" s="129">
        <v>39.0</v>
      </c>
      <c r="E25891" s="129" t="s">
        <v>132</v>
      </c>
    </row>
    <row r="25892">
      <c r="A25892" s="129">
        <v>9.0</v>
      </c>
      <c r="B25892" s="129" t="s">
        <v>2228</v>
      </c>
      <c r="C25892" s="129" t="s">
        <v>2229</v>
      </c>
      <c r="D25892" s="129">
        <v>30.0</v>
      </c>
      <c r="E25892" s="129" t="s">
        <v>119</v>
      </c>
    </row>
    <row r="25893">
      <c r="A25893" s="129">
        <v>9.0</v>
      </c>
      <c r="B25893" s="129" t="s">
        <v>2230</v>
      </c>
      <c r="C25893" s="129" t="s">
        <v>2231</v>
      </c>
      <c r="D25893" s="129">
        <v>42.0</v>
      </c>
      <c r="E25893" s="129" t="s">
        <v>119</v>
      </c>
    </row>
    <row r="25894">
      <c r="A25894" s="129">
        <v>9.0</v>
      </c>
      <c r="B25894" s="129" t="s">
        <v>6792</v>
      </c>
      <c r="C25894" s="129" t="s">
        <v>6793</v>
      </c>
      <c r="D25894" s="129">
        <v>62.0</v>
      </c>
      <c r="E25894" s="129" t="s">
        <v>132</v>
      </c>
    </row>
    <row r="25895">
      <c r="A25895" s="129">
        <v>9.0</v>
      </c>
      <c r="B25895" s="129" t="s">
        <v>2232</v>
      </c>
      <c r="C25895" s="129" t="s">
        <v>2233</v>
      </c>
      <c r="D25895" s="129">
        <v>56.0</v>
      </c>
      <c r="E25895" s="129" t="s">
        <v>119</v>
      </c>
    </row>
    <row r="25896">
      <c r="A25896" s="129">
        <v>9.0</v>
      </c>
      <c r="B25896" s="129" t="s">
        <v>2234</v>
      </c>
      <c r="C25896" s="129" t="s">
        <v>2235</v>
      </c>
      <c r="D25896" s="129">
        <v>38.0</v>
      </c>
      <c r="E25896" s="129" t="s">
        <v>132</v>
      </c>
    </row>
    <row r="25897">
      <c r="A25897" s="129">
        <v>9.0</v>
      </c>
      <c r="B25897" s="129" t="s">
        <v>2236</v>
      </c>
      <c r="C25897" s="129" t="s">
        <v>2237</v>
      </c>
      <c r="D25897" s="129">
        <v>46.0</v>
      </c>
      <c r="E25897" s="129" t="s">
        <v>119</v>
      </c>
    </row>
    <row r="25898">
      <c r="A25898" s="129">
        <v>9.0</v>
      </c>
      <c r="B25898" s="129" t="s">
        <v>6794</v>
      </c>
      <c r="C25898" s="129" t="s">
        <v>6795</v>
      </c>
      <c r="D25898" s="129">
        <v>42.0</v>
      </c>
      <c r="E25898" s="129" t="s">
        <v>119</v>
      </c>
    </row>
    <row r="25899">
      <c r="A25899" s="129">
        <v>9.0</v>
      </c>
      <c r="B25899" s="129" t="s">
        <v>2238</v>
      </c>
      <c r="C25899" s="129" t="s">
        <v>2239</v>
      </c>
      <c r="D25899" s="129">
        <v>55.0</v>
      </c>
      <c r="E25899" s="129" t="s">
        <v>132</v>
      </c>
    </row>
    <row r="25900">
      <c r="A25900" s="129">
        <v>9.0</v>
      </c>
      <c r="B25900" s="129" t="s">
        <v>2240</v>
      </c>
      <c r="C25900" s="129" t="s">
        <v>2241</v>
      </c>
      <c r="D25900" s="129">
        <v>61.0</v>
      </c>
      <c r="E25900" s="129" t="s">
        <v>132</v>
      </c>
    </row>
    <row r="25901">
      <c r="A25901" s="129">
        <v>9.0</v>
      </c>
      <c r="B25901" s="129" t="s">
        <v>2242</v>
      </c>
      <c r="C25901" s="129" t="s">
        <v>2243</v>
      </c>
      <c r="D25901" s="129">
        <v>55.0</v>
      </c>
      <c r="E25901" s="129" t="s">
        <v>132</v>
      </c>
    </row>
    <row r="25902">
      <c r="A25902" s="129">
        <v>9.0</v>
      </c>
      <c r="B25902" s="129" t="s">
        <v>2244</v>
      </c>
      <c r="C25902" s="129" t="s">
        <v>2245</v>
      </c>
      <c r="D25902" s="129">
        <v>58.0</v>
      </c>
      <c r="E25902" s="129" t="s">
        <v>132</v>
      </c>
    </row>
    <row r="25903">
      <c r="A25903" s="129">
        <v>9.0</v>
      </c>
      <c r="B25903" s="129" t="s">
        <v>6796</v>
      </c>
      <c r="C25903" s="129" t="s">
        <v>6797</v>
      </c>
      <c r="D25903" s="129">
        <v>29.0</v>
      </c>
      <c r="E25903" s="129" t="s">
        <v>119</v>
      </c>
    </row>
    <row r="25904">
      <c r="A25904" s="129">
        <v>9.0</v>
      </c>
      <c r="B25904" s="129" t="s">
        <v>2246</v>
      </c>
      <c r="C25904" s="129" t="s">
        <v>2247</v>
      </c>
      <c r="D25904" s="129">
        <v>27.0</v>
      </c>
      <c r="E25904" s="129" t="s">
        <v>132</v>
      </c>
    </row>
    <row r="25905">
      <c r="A25905" s="129">
        <v>9.0</v>
      </c>
      <c r="B25905" s="129" t="s">
        <v>6798</v>
      </c>
      <c r="C25905" s="129" t="s">
        <v>6799</v>
      </c>
      <c r="D25905" s="129">
        <v>38.0</v>
      </c>
      <c r="E25905" s="129" t="s">
        <v>132</v>
      </c>
    </row>
    <row r="25906">
      <c r="A25906" s="129">
        <v>9.0</v>
      </c>
      <c r="B25906" s="129" t="s">
        <v>2252</v>
      </c>
      <c r="C25906" s="129" t="s">
        <v>2253</v>
      </c>
      <c r="D25906" s="129">
        <v>52.0</v>
      </c>
      <c r="E25906" s="129" t="s">
        <v>119</v>
      </c>
    </row>
    <row r="25907">
      <c r="A25907" s="129">
        <v>9.0</v>
      </c>
      <c r="B25907" s="129" t="s">
        <v>2254</v>
      </c>
      <c r="C25907" s="129" t="s">
        <v>2255</v>
      </c>
      <c r="D25907" s="129">
        <v>41.0</v>
      </c>
      <c r="E25907" s="129" t="s">
        <v>132</v>
      </c>
    </row>
    <row r="25908">
      <c r="A25908" s="129">
        <v>9.0</v>
      </c>
      <c r="B25908" s="129" t="s">
        <v>2256</v>
      </c>
      <c r="C25908" s="129" t="s">
        <v>2257</v>
      </c>
      <c r="D25908" s="129">
        <v>35.0</v>
      </c>
      <c r="E25908" s="129" t="s">
        <v>132</v>
      </c>
    </row>
    <row r="25909">
      <c r="A25909" s="129">
        <v>9.0</v>
      </c>
      <c r="B25909" s="129" t="s">
        <v>6802</v>
      </c>
      <c r="C25909" s="129" t="s">
        <v>6803</v>
      </c>
      <c r="D25909" s="129">
        <v>22.0</v>
      </c>
      <c r="E25909" s="129" t="s">
        <v>119</v>
      </c>
    </row>
    <row r="25910">
      <c r="A25910" s="129">
        <v>9.0</v>
      </c>
      <c r="B25910" s="129" t="s">
        <v>2258</v>
      </c>
      <c r="C25910" s="129" t="s">
        <v>2259</v>
      </c>
      <c r="D25910" s="129">
        <v>31.0</v>
      </c>
      <c r="E25910" s="129" t="s">
        <v>132</v>
      </c>
    </row>
    <row r="25911">
      <c r="A25911" s="129">
        <v>9.0</v>
      </c>
      <c r="B25911" s="129" t="s">
        <v>2260</v>
      </c>
      <c r="C25911" s="129" t="s">
        <v>2261</v>
      </c>
      <c r="D25911" s="129">
        <v>57.0</v>
      </c>
      <c r="E25911" s="129" t="s">
        <v>132</v>
      </c>
    </row>
    <row r="25912">
      <c r="A25912" s="129">
        <v>9.0</v>
      </c>
      <c r="B25912" s="129" t="s">
        <v>6804</v>
      </c>
      <c r="C25912" s="129" t="s">
        <v>6805</v>
      </c>
      <c r="D25912" s="129">
        <v>47.0</v>
      </c>
      <c r="E25912" s="129" t="s">
        <v>132</v>
      </c>
    </row>
    <row r="25913">
      <c r="A25913" s="129">
        <v>9.0</v>
      </c>
      <c r="B25913" s="129" t="s">
        <v>2262</v>
      </c>
      <c r="C25913" s="129" t="s">
        <v>2263</v>
      </c>
      <c r="D25913" s="129">
        <v>68.0</v>
      </c>
      <c r="E25913" s="129" t="s">
        <v>132</v>
      </c>
    </row>
    <row r="25914">
      <c r="A25914" s="129">
        <v>9.0</v>
      </c>
      <c r="B25914" s="129" t="s">
        <v>2264</v>
      </c>
      <c r="C25914" s="129" t="s">
        <v>2265</v>
      </c>
      <c r="D25914" s="129">
        <v>36.0</v>
      </c>
      <c r="E25914" s="129" t="s">
        <v>119</v>
      </c>
    </row>
    <row r="25915">
      <c r="A25915" s="129">
        <v>9.0</v>
      </c>
      <c r="B25915" s="129" t="s">
        <v>2266</v>
      </c>
      <c r="C25915" s="129" t="s">
        <v>2267</v>
      </c>
      <c r="D25915" s="129">
        <v>27.0</v>
      </c>
      <c r="E25915" s="129" t="s">
        <v>119</v>
      </c>
    </row>
    <row r="25916">
      <c r="A25916" s="129">
        <v>9.0</v>
      </c>
      <c r="B25916" s="129" t="s">
        <v>8230</v>
      </c>
      <c r="C25916" s="129" t="s">
        <v>8231</v>
      </c>
      <c r="D25916" s="129">
        <v>63.0</v>
      </c>
      <c r="E25916" s="129" t="s">
        <v>119</v>
      </c>
    </row>
    <row r="25917">
      <c r="A25917" s="129">
        <v>9.0</v>
      </c>
      <c r="B25917" s="129" t="s">
        <v>2270</v>
      </c>
      <c r="C25917" s="129" t="s">
        <v>2271</v>
      </c>
      <c r="D25917" s="129">
        <v>43.0</v>
      </c>
      <c r="E25917" s="129" t="s">
        <v>119</v>
      </c>
    </row>
    <row r="25918">
      <c r="A25918" s="129">
        <v>9.0</v>
      </c>
      <c r="B25918" s="129" t="s">
        <v>6806</v>
      </c>
      <c r="C25918" s="129" t="s">
        <v>6807</v>
      </c>
      <c r="D25918" s="129">
        <v>23.0</v>
      </c>
      <c r="E25918" s="129" t="s">
        <v>132</v>
      </c>
    </row>
    <row r="25919">
      <c r="A25919" s="129">
        <v>9.0</v>
      </c>
      <c r="B25919" s="129" t="s">
        <v>2272</v>
      </c>
      <c r="C25919" s="129" t="s">
        <v>2273</v>
      </c>
      <c r="D25919" s="129">
        <v>26.0</v>
      </c>
      <c r="E25919" s="129" t="s">
        <v>119</v>
      </c>
    </row>
    <row r="25920">
      <c r="A25920" s="129">
        <v>9.0</v>
      </c>
      <c r="B25920" s="129" t="s">
        <v>2274</v>
      </c>
      <c r="C25920" s="129" t="s">
        <v>2275</v>
      </c>
      <c r="D25920" s="129">
        <v>64.0</v>
      </c>
      <c r="E25920" s="129" t="s">
        <v>132</v>
      </c>
    </row>
    <row r="25921">
      <c r="A25921" s="129">
        <v>9.0</v>
      </c>
      <c r="B25921" s="129" t="s">
        <v>6808</v>
      </c>
      <c r="C25921" s="129" t="s">
        <v>6809</v>
      </c>
      <c r="D25921" s="129">
        <v>43.0</v>
      </c>
      <c r="E25921" s="129" t="s">
        <v>132</v>
      </c>
    </row>
    <row r="25922">
      <c r="A25922" s="129">
        <v>9.0</v>
      </c>
      <c r="B25922" s="129" t="s">
        <v>2276</v>
      </c>
      <c r="C25922" s="129" t="s">
        <v>2277</v>
      </c>
      <c r="D25922" s="129">
        <v>54.0</v>
      </c>
      <c r="E25922" s="129" t="s">
        <v>132</v>
      </c>
    </row>
    <row r="25923">
      <c r="A25923" s="129">
        <v>9.0</v>
      </c>
      <c r="B25923" s="129" t="s">
        <v>2278</v>
      </c>
      <c r="C25923" s="129" t="s">
        <v>2279</v>
      </c>
      <c r="D25923" s="129">
        <v>23.0</v>
      </c>
      <c r="E25923" s="129" t="s">
        <v>132</v>
      </c>
    </row>
    <row r="25924">
      <c r="A25924" s="129">
        <v>9.0</v>
      </c>
      <c r="B25924" s="129" t="s">
        <v>2280</v>
      </c>
      <c r="C25924" s="129" t="s">
        <v>2281</v>
      </c>
      <c r="D25924" s="129">
        <v>56.0</v>
      </c>
      <c r="E25924" s="129" t="s">
        <v>119</v>
      </c>
    </row>
    <row r="25925">
      <c r="A25925" s="129">
        <v>9.0</v>
      </c>
      <c r="B25925" s="129" t="s">
        <v>2282</v>
      </c>
      <c r="C25925" s="129" t="s">
        <v>2283</v>
      </c>
      <c r="D25925" s="129">
        <v>31.0</v>
      </c>
      <c r="E25925" s="129" t="s">
        <v>132</v>
      </c>
    </row>
    <row r="25926">
      <c r="A25926" s="129">
        <v>9.0</v>
      </c>
      <c r="B25926" s="129" t="s">
        <v>6812</v>
      </c>
      <c r="C25926" s="129" t="s">
        <v>6813</v>
      </c>
      <c r="D25926" s="129">
        <v>36.0</v>
      </c>
      <c r="E25926" s="129" t="s">
        <v>132</v>
      </c>
    </row>
    <row r="25927">
      <c r="A25927" s="129">
        <v>9.0</v>
      </c>
      <c r="B25927" s="129" t="s">
        <v>2286</v>
      </c>
      <c r="C25927" s="129" t="s">
        <v>2287</v>
      </c>
      <c r="D25927" s="129">
        <v>25.0</v>
      </c>
      <c r="E25927" s="129" t="s">
        <v>119</v>
      </c>
    </row>
    <row r="25928">
      <c r="A25928" s="129">
        <v>9.0</v>
      </c>
      <c r="B25928" s="129" t="s">
        <v>6814</v>
      </c>
      <c r="C25928" s="129" t="s">
        <v>6815</v>
      </c>
      <c r="D25928" s="129">
        <v>29.0</v>
      </c>
      <c r="E25928" s="129" t="s">
        <v>132</v>
      </c>
    </row>
    <row r="25929">
      <c r="A25929" s="129">
        <v>9.0</v>
      </c>
      <c r="B25929" s="129" t="s">
        <v>2290</v>
      </c>
      <c r="C25929" s="129" t="s">
        <v>2291</v>
      </c>
      <c r="D25929" s="129">
        <v>66.0</v>
      </c>
      <c r="E25929" s="129" t="s">
        <v>132</v>
      </c>
    </row>
    <row r="25930">
      <c r="A25930" s="129">
        <v>9.0</v>
      </c>
      <c r="B25930" s="129" t="s">
        <v>8232</v>
      </c>
      <c r="C25930" s="129" t="s">
        <v>8233</v>
      </c>
      <c r="D25930" s="129">
        <v>57.0</v>
      </c>
      <c r="E25930" s="129" t="s">
        <v>119</v>
      </c>
    </row>
    <row r="25931">
      <c r="A25931" s="129">
        <v>9.0</v>
      </c>
      <c r="B25931" s="129" t="s">
        <v>2292</v>
      </c>
      <c r="C25931" s="129" t="s">
        <v>2293</v>
      </c>
      <c r="D25931" s="129">
        <v>64.0</v>
      </c>
      <c r="E25931" s="129" t="s">
        <v>119</v>
      </c>
    </row>
    <row r="25932">
      <c r="A25932" s="129">
        <v>9.0</v>
      </c>
      <c r="B25932" s="129" t="s">
        <v>2294</v>
      </c>
      <c r="C25932" s="129" t="s">
        <v>2295</v>
      </c>
      <c r="D25932" s="129">
        <v>36.0</v>
      </c>
      <c r="E25932" s="129" t="s">
        <v>119</v>
      </c>
    </row>
    <row r="25933">
      <c r="A25933" s="129">
        <v>9.0</v>
      </c>
      <c r="B25933" s="129" t="s">
        <v>2296</v>
      </c>
      <c r="C25933" s="129" t="s">
        <v>2297</v>
      </c>
      <c r="D25933" s="129">
        <v>30.0</v>
      </c>
      <c r="E25933" s="129" t="s">
        <v>132</v>
      </c>
    </row>
    <row r="25934">
      <c r="A25934" s="129">
        <v>9.0</v>
      </c>
      <c r="B25934" s="129" t="s">
        <v>6818</v>
      </c>
      <c r="C25934" s="129" t="s">
        <v>6819</v>
      </c>
      <c r="D25934" s="129">
        <v>27.0</v>
      </c>
      <c r="E25934" s="129" t="s">
        <v>132</v>
      </c>
    </row>
    <row r="25935">
      <c r="A25935" s="129">
        <v>9.0</v>
      </c>
      <c r="B25935" s="129" t="s">
        <v>2298</v>
      </c>
      <c r="C25935" s="129" t="s">
        <v>2299</v>
      </c>
      <c r="D25935" s="129">
        <v>39.0</v>
      </c>
      <c r="E25935" s="129" t="s">
        <v>132</v>
      </c>
    </row>
    <row r="25936">
      <c r="A25936" s="129">
        <v>9.0</v>
      </c>
      <c r="B25936" s="129" t="s">
        <v>2300</v>
      </c>
      <c r="C25936" s="129" t="s">
        <v>2301</v>
      </c>
      <c r="D25936" s="129">
        <v>29.0</v>
      </c>
      <c r="E25936" s="129" t="s">
        <v>119</v>
      </c>
    </row>
    <row r="25937">
      <c r="A25937" s="129">
        <v>9.0</v>
      </c>
      <c r="B25937" s="129" t="s">
        <v>6820</v>
      </c>
      <c r="C25937" s="129" t="s">
        <v>6821</v>
      </c>
      <c r="D25937" s="129">
        <v>55.0</v>
      </c>
      <c r="E25937" s="129" t="s">
        <v>119</v>
      </c>
    </row>
    <row r="25938">
      <c r="A25938" s="129">
        <v>9.0</v>
      </c>
      <c r="B25938" s="129" t="s">
        <v>2302</v>
      </c>
      <c r="C25938" s="129" t="s">
        <v>2303</v>
      </c>
      <c r="D25938" s="129">
        <v>27.0</v>
      </c>
      <c r="E25938" s="129" t="s">
        <v>119</v>
      </c>
    </row>
    <row r="25939">
      <c r="A25939" s="129">
        <v>9.0</v>
      </c>
      <c r="B25939" s="129" t="s">
        <v>2304</v>
      </c>
      <c r="C25939" s="129" t="s">
        <v>2305</v>
      </c>
      <c r="D25939" s="129">
        <v>50.0</v>
      </c>
      <c r="E25939" s="129" t="s">
        <v>119</v>
      </c>
    </row>
    <row r="25940">
      <c r="A25940" s="129">
        <v>9.0</v>
      </c>
      <c r="B25940" s="129" t="s">
        <v>2306</v>
      </c>
      <c r="C25940" s="129" t="s">
        <v>2307</v>
      </c>
      <c r="D25940" s="129">
        <v>56.0</v>
      </c>
      <c r="E25940" s="129" t="s">
        <v>132</v>
      </c>
    </row>
    <row r="25941">
      <c r="A25941" s="129">
        <v>9.0</v>
      </c>
      <c r="B25941" s="129" t="s">
        <v>2310</v>
      </c>
      <c r="C25941" s="129" t="s">
        <v>2311</v>
      </c>
      <c r="D25941" s="129">
        <v>30.0</v>
      </c>
      <c r="E25941" s="129" t="s">
        <v>119</v>
      </c>
    </row>
    <row r="25942">
      <c r="A25942" s="129">
        <v>9.0</v>
      </c>
      <c r="B25942" s="129" t="s">
        <v>2312</v>
      </c>
      <c r="C25942" s="129" t="s">
        <v>2313</v>
      </c>
      <c r="D25942" s="129">
        <v>58.0</v>
      </c>
      <c r="E25942" s="129" t="s">
        <v>132</v>
      </c>
    </row>
    <row r="25943">
      <c r="A25943" s="129">
        <v>9.0</v>
      </c>
      <c r="B25943" s="129" t="s">
        <v>2314</v>
      </c>
      <c r="C25943" s="129" t="s">
        <v>2315</v>
      </c>
      <c r="D25943" s="129">
        <v>62.0</v>
      </c>
      <c r="E25943" s="129" t="s">
        <v>132</v>
      </c>
    </row>
    <row r="25944">
      <c r="A25944" s="129">
        <v>9.0</v>
      </c>
      <c r="B25944" s="129" t="s">
        <v>2316</v>
      </c>
      <c r="C25944" s="129" t="s">
        <v>2317</v>
      </c>
      <c r="D25944" s="129">
        <v>53.0</v>
      </c>
      <c r="E25944" s="129" t="s">
        <v>119</v>
      </c>
    </row>
    <row r="25945">
      <c r="A25945" s="129">
        <v>9.0</v>
      </c>
      <c r="B25945" s="129" t="s">
        <v>6822</v>
      </c>
      <c r="C25945" s="129" t="s">
        <v>6823</v>
      </c>
      <c r="D25945" s="129">
        <v>61.0</v>
      </c>
      <c r="E25945" s="129" t="s">
        <v>132</v>
      </c>
    </row>
    <row r="25946">
      <c r="A25946" s="129">
        <v>9.0</v>
      </c>
      <c r="B25946" s="129" t="s">
        <v>2318</v>
      </c>
      <c r="C25946" s="129" t="s">
        <v>2319</v>
      </c>
      <c r="D25946" s="129">
        <v>59.0</v>
      </c>
      <c r="E25946" s="129" t="s">
        <v>132</v>
      </c>
    </row>
    <row r="25947">
      <c r="A25947" s="129">
        <v>9.0</v>
      </c>
      <c r="B25947" s="129" t="s">
        <v>2320</v>
      </c>
      <c r="C25947" s="129" t="s">
        <v>2321</v>
      </c>
      <c r="D25947" s="129">
        <v>27.0</v>
      </c>
      <c r="E25947" s="129" t="s">
        <v>119</v>
      </c>
    </row>
    <row r="25948">
      <c r="A25948" s="129">
        <v>9.0</v>
      </c>
      <c r="B25948" s="129" t="s">
        <v>2322</v>
      </c>
      <c r="C25948" s="129" t="s">
        <v>2323</v>
      </c>
      <c r="D25948" s="129">
        <v>65.0</v>
      </c>
      <c r="E25948" s="129" t="s">
        <v>132</v>
      </c>
    </row>
    <row r="25949">
      <c r="A25949" s="129">
        <v>9.0</v>
      </c>
      <c r="B25949" s="129" t="s">
        <v>6824</v>
      </c>
      <c r="C25949" s="129" t="s">
        <v>6825</v>
      </c>
      <c r="D25949" s="129">
        <v>49.0</v>
      </c>
      <c r="E25949" s="129" t="s">
        <v>132</v>
      </c>
    </row>
    <row r="25950">
      <c r="A25950" s="129">
        <v>9.0</v>
      </c>
      <c r="B25950" s="129" t="s">
        <v>2326</v>
      </c>
      <c r="C25950" s="129" t="s">
        <v>2327</v>
      </c>
      <c r="D25950" s="129">
        <v>56.0</v>
      </c>
      <c r="E25950" s="129" t="s">
        <v>132</v>
      </c>
    </row>
    <row r="25951">
      <c r="A25951" s="129">
        <v>9.0</v>
      </c>
      <c r="B25951" s="129" t="s">
        <v>2328</v>
      </c>
      <c r="C25951" s="129" t="s">
        <v>2329</v>
      </c>
      <c r="D25951" s="129">
        <v>58.0</v>
      </c>
      <c r="E25951" s="129" t="s">
        <v>132</v>
      </c>
    </row>
    <row r="25952">
      <c r="A25952" s="129">
        <v>9.0</v>
      </c>
      <c r="B25952" s="129" t="s">
        <v>2332</v>
      </c>
      <c r="C25952" s="129" t="s">
        <v>2333</v>
      </c>
      <c r="D25952" s="129">
        <v>29.0</v>
      </c>
      <c r="E25952" s="129" t="s">
        <v>119</v>
      </c>
    </row>
    <row r="25953">
      <c r="A25953" s="129">
        <v>9.0</v>
      </c>
      <c r="B25953" s="129" t="s">
        <v>2336</v>
      </c>
      <c r="C25953" s="129" t="s">
        <v>2337</v>
      </c>
      <c r="D25953" s="129">
        <v>33.0</v>
      </c>
      <c r="E25953" s="129" t="s">
        <v>132</v>
      </c>
    </row>
    <row r="25954">
      <c r="A25954" s="129">
        <v>9.0</v>
      </c>
      <c r="B25954" s="129" t="s">
        <v>2338</v>
      </c>
      <c r="C25954" s="129" t="s">
        <v>2339</v>
      </c>
      <c r="D25954" s="129">
        <v>57.0</v>
      </c>
      <c r="E25954" s="129" t="s">
        <v>132</v>
      </c>
    </row>
    <row r="25955">
      <c r="A25955" s="129">
        <v>9.0</v>
      </c>
      <c r="B25955" s="129" t="s">
        <v>6826</v>
      </c>
      <c r="C25955" s="129" t="s">
        <v>6827</v>
      </c>
      <c r="D25955" s="129">
        <v>33.0</v>
      </c>
      <c r="E25955" s="129" t="s">
        <v>119</v>
      </c>
    </row>
    <row r="25956">
      <c r="A25956" s="129">
        <v>9.0</v>
      </c>
      <c r="B25956" s="129" t="s">
        <v>2340</v>
      </c>
      <c r="C25956" s="129" t="s">
        <v>2341</v>
      </c>
      <c r="D25956" s="129">
        <v>38.0</v>
      </c>
      <c r="E25956" s="129" t="s">
        <v>119</v>
      </c>
    </row>
    <row r="25957">
      <c r="A25957" s="129">
        <v>9.0</v>
      </c>
      <c r="B25957" s="129" t="s">
        <v>2344</v>
      </c>
      <c r="C25957" s="129" t="s">
        <v>2345</v>
      </c>
      <c r="D25957" s="129">
        <v>64.0</v>
      </c>
      <c r="E25957" s="129" t="s">
        <v>132</v>
      </c>
    </row>
    <row r="25958">
      <c r="A25958" s="129">
        <v>9.0</v>
      </c>
      <c r="B25958" s="129" t="s">
        <v>2346</v>
      </c>
      <c r="C25958" s="129" t="s">
        <v>2347</v>
      </c>
      <c r="D25958" s="129">
        <v>40.0</v>
      </c>
      <c r="E25958" s="129" t="s">
        <v>132</v>
      </c>
    </row>
    <row r="25959">
      <c r="A25959" s="129">
        <v>9.0</v>
      </c>
      <c r="B25959" s="129" t="s">
        <v>2348</v>
      </c>
      <c r="C25959" s="129" t="s">
        <v>2349</v>
      </c>
      <c r="D25959" s="129">
        <v>57.0</v>
      </c>
      <c r="E25959" s="129" t="s">
        <v>132</v>
      </c>
    </row>
    <row r="25960">
      <c r="A25960" s="129">
        <v>9.0</v>
      </c>
      <c r="B25960" s="129" t="s">
        <v>6830</v>
      </c>
      <c r="C25960" s="129" t="s">
        <v>6831</v>
      </c>
      <c r="D25960" s="129">
        <v>35.0</v>
      </c>
      <c r="E25960" s="129" t="s">
        <v>132</v>
      </c>
    </row>
    <row r="25961">
      <c r="A25961" s="129">
        <v>9.0</v>
      </c>
      <c r="B25961" s="129" t="s">
        <v>6832</v>
      </c>
      <c r="C25961" s="129" t="s">
        <v>6833</v>
      </c>
      <c r="D25961" s="129">
        <v>53.0</v>
      </c>
      <c r="E25961" s="129" t="s">
        <v>132</v>
      </c>
    </row>
    <row r="25962">
      <c r="A25962" s="129">
        <v>9.0</v>
      </c>
      <c r="B25962" s="129" t="s">
        <v>2350</v>
      </c>
      <c r="C25962" s="129" t="s">
        <v>2351</v>
      </c>
      <c r="D25962" s="129">
        <v>43.0</v>
      </c>
      <c r="E25962" s="129" t="s">
        <v>119</v>
      </c>
    </row>
    <row r="25963">
      <c r="A25963" s="129">
        <v>9.0</v>
      </c>
      <c r="B25963" s="129" t="s">
        <v>2354</v>
      </c>
      <c r="C25963" s="129" t="s">
        <v>2355</v>
      </c>
      <c r="D25963" s="129">
        <v>44.0</v>
      </c>
      <c r="E25963" s="129" t="s">
        <v>132</v>
      </c>
    </row>
    <row r="25964">
      <c r="A25964" s="129">
        <v>9.0</v>
      </c>
      <c r="B25964" s="129" t="s">
        <v>2356</v>
      </c>
      <c r="C25964" s="129" t="s">
        <v>2357</v>
      </c>
      <c r="D25964" s="129">
        <v>40.0</v>
      </c>
      <c r="E25964" s="129" t="s">
        <v>132</v>
      </c>
    </row>
    <row r="25965">
      <c r="A25965" s="129">
        <v>9.0</v>
      </c>
      <c r="B25965" s="129" t="s">
        <v>2358</v>
      </c>
      <c r="C25965" s="129" t="s">
        <v>2359</v>
      </c>
      <c r="D25965" s="129">
        <v>39.0</v>
      </c>
      <c r="E25965" s="129" t="s">
        <v>132</v>
      </c>
    </row>
    <row r="25966">
      <c r="A25966" s="129">
        <v>9.0</v>
      </c>
      <c r="B25966" s="129" t="s">
        <v>2360</v>
      </c>
      <c r="C25966" s="129" t="s">
        <v>2361</v>
      </c>
      <c r="D25966" s="129">
        <v>62.0</v>
      </c>
      <c r="E25966" s="129" t="s">
        <v>132</v>
      </c>
    </row>
    <row r="25967">
      <c r="A25967" s="129">
        <v>9.0</v>
      </c>
      <c r="B25967" s="129" t="s">
        <v>2364</v>
      </c>
      <c r="C25967" s="129" t="s">
        <v>2365</v>
      </c>
      <c r="D25967" s="129">
        <v>26.0</v>
      </c>
      <c r="E25967" s="129" t="s">
        <v>132</v>
      </c>
    </row>
    <row r="25968">
      <c r="A25968" s="129">
        <v>9.0</v>
      </c>
      <c r="B25968" s="129" t="s">
        <v>6834</v>
      </c>
      <c r="C25968" s="129" t="s">
        <v>6835</v>
      </c>
      <c r="D25968" s="129">
        <v>45.0</v>
      </c>
      <c r="E25968" s="129" t="s">
        <v>119</v>
      </c>
    </row>
    <row r="25969">
      <c r="A25969" s="129">
        <v>9.0</v>
      </c>
      <c r="B25969" s="129" t="s">
        <v>2368</v>
      </c>
      <c r="C25969" s="129" t="s">
        <v>2369</v>
      </c>
      <c r="D25969" s="129">
        <v>54.0</v>
      </c>
      <c r="E25969" s="129" t="s">
        <v>132</v>
      </c>
    </row>
    <row r="25970">
      <c r="A25970" s="129">
        <v>9.0</v>
      </c>
      <c r="B25970" s="129" t="s">
        <v>6836</v>
      </c>
      <c r="C25970" s="129" t="s">
        <v>6837</v>
      </c>
      <c r="D25970" s="129">
        <v>60.0</v>
      </c>
      <c r="E25970" s="129" t="s">
        <v>132</v>
      </c>
    </row>
    <row r="25971">
      <c r="A25971" s="129">
        <v>9.0</v>
      </c>
      <c r="B25971" s="129" t="s">
        <v>2370</v>
      </c>
      <c r="C25971" s="129" t="s">
        <v>2371</v>
      </c>
      <c r="D25971" s="129">
        <v>64.0</v>
      </c>
      <c r="E25971" s="129" t="s">
        <v>119</v>
      </c>
    </row>
    <row r="25972">
      <c r="A25972" s="129">
        <v>9.0</v>
      </c>
      <c r="B25972" s="129" t="s">
        <v>2372</v>
      </c>
      <c r="C25972" s="129" t="s">
        <v>2373</v>
      </c>
      <c r="D25972" s="129">
        <v>57.0</v>
      </c>
      <c r="E25972" s="129" t="s">
        <v>119</v>
      </c>
    </row>
    <row r="25973">
      <c r="A25973" s="129">
        <v>9.0</v>
      </c>
      <c r="B25973" s="129" t="s">
        <v>2374</v>
      </c>
      <c r="C25973" s="129" t="s">
        <v>2375</v>
      </c>
      <c r="D25973" s="129">
        <v>54.0</v>
      </c>
      <c r="E25973" s="129" t="s">
        <v>119</v>
      </c>
    </row>
    <row r="25974">
      <c r="A25974" s="129">
        <v>9.0</v>
      </c>
      <c r="B25974" s="129" t="s">
        <v>6838</v>
      </c>
      <c r="C25974" s="129" t="s">
        <v>6839</v>
      </c>
      <c r="D25974" s="129">
        <v>29.0</v>
      </c>
      <c r="E25974" s="129" t="s">
        <v>119</v>
      </c>
    </row>
    <row r="25975">
      <c r="A25975" s="129">
        <v>9.0</v>
      </c>
      <c r="B25975" s="129" t="s">
        <v>2376</v>
      </c>
      <c r="C25975" s="129" t="s">
        <v>2377</v>
      </c>
      <c r="D25975" s="129">
        <v>64.0</v>
      </c>
      <c r="E25975" s="129" t="s">
        <v>132</v>
      </c>
    </row>
    <row r="25976">
      <c r="A25976" s="129">
        <v>9.0</v>
      </c>
      <c r="B25976" s="129" t="s">
        <v>2378</v>
      </c>
      <c r="C25976" s="129" t="s">
        <v>2379</v>
      </c>
      <c r="D25976" s="129">
        <v>53.0</v>
      </c>
      <c r="E25976" s="129" t="s">
        <v>119</v>
      </c>
    </row>
    <row r="25977">
      <c r="A25977" s="129">
        <v>9.0</v>
      </c>
      <c r="B25977" s="129" t="s">
        <v>2380</v>
      </c>
      <c r="C25977" s="129" t="s">
        <v>2381</v>
      </c>
      <c r="D25977" s="129">
        <v>37.0</v>
      </c>
      <c r="E25977" s="129" t="s">
        <v>132</v>
      </c>
    </row>
    <row r="25978">
      <c r="A25978" s="129">
        <v>9.0</v>
      </c>
      <c r="B25978" s="129" t="s">
        <v>2382</v>
      </c>
      <c r="C25978" s="129" t="s">
        <v>2383</v>
      </c>
      <c r="D25978" s="129">
        <v>50.0</v>
      </c>
      <c r="E25978" s="129" t="s">
        <v>119</v>
      </c>
    </row>
    <row r="25979">
      <c r="A25979" s="129">
        <v>9.0</v>
      </c>
      <c r="B25979" s="129" t="s">
        <v>2384</v>
      </c>
      <c r="C25979" s="129" t="s">
        <v>2385</v>
      </c>
      <c r="D25979" s="129">
        <v>58.0</v>
      </c>
      <c r="E25979" s="129" t="s">
        <v>132</v>
      </c>
    </row>
    <row r="25980">
      <c r="A25980" s="129">
        <v>9.0</v>
      </c>
      <c r="B25980" s="129" t="s">
        <v>2386</v>
      </c>
      <c r="C25980" s="129" t="s">
        <v>2387</v>
      </c>
      <c r="D25980" s="129">
        <v>58.0</v>
      </c>
      <c r="E25980" s="129" t="s">
        <v>132</v>
      </c>
    </row>
    <row r="25981">
      <c r="A25981" s="129">
        <v>9.0</v>
      </c>
      <c r="B25981" s="129" t="s">
        <v>6842</v>
      </c>
      <c r="C25981" s="129" t="s">
        <v>6843</v>
      </c>
      <c r="D25981" s="129">
        <v>27.0</v>
      </c>
      <c r="E25981" s="129" t="s">
        <v>119</v>
      </c>
    </row>
    <row r="25982">
      <c r="A25982" s="129">
        <v>9.0</v>
      </c>
      <c r="B25982" s="129" t="s">
        <v>2388</v>
      </c>
      <c r="C25982" s="129" t="s">
        <v>2389</v>
      </c>
      <c r="D25982" s="129">
        <v>24.0</v>
      </c>
      <c r="E25982" s="129" t="s">
        <v>119</v>
      </c>
    </row>
    <row r="25983">
      <c r="A25983" s="129">
        <v>9.0</v>
      </c>
      <c r="B25983" s="129" t="s">
        <v>2394</v>
      </c>
      <c r="C25983" s="129" t="s">
        <v>2395</v>
      </c>
      <c r="D25983" s="129">
        <v>58.0</v>
      </c>
      <c r="E25983" s="129" t="s">
        <v>132</v>
      </c>
    </row>
    <row r="25984">
      <c r="A25984" s="129">
        <v>9.0</v>
      </c>
      <c r="B25984" s="129" t="s">
        <v>2396</v>
      </c>
      <c r="C25984" s="129" t="s">
        <v>2397</v>
      </c>
      <c r="D25984" s="129">
        <v>28.0</v>
      </c>
      <c r="E25984" s="129" t="s">
        <v>119</v>
      </c>
    </row>
    <row r="25985">
      <c r="A25985" s="129">
        <v>9.0</v>
      </c>
      <c r="B25985" s="129" t="s">
        <v>2400</v>
      </c>
      <c r="C25985" s="129" t="s">
        <v>2401</v>
      </c>
      <c r="D25985" s="129">
        <v>29.0</v>
      </c>
      <c r="E25985" s="129" t="s">
        <v>119</v>
      </c>
    </row>
    <row r="25986">
      <c r="A25986" s="129">
        <v>9.0</v>
      </c>
      <c r="B25986" s="129" t="s">
        <v>2404</v>
      </c>
      <c r="C25986" s="129" t="s">
        <v>2405</v>
      </c>
      <c r="D25986" s="129">
        <v>48.0</v>
      </c>
      <c r="E25986" s="129" t="s">
        <v>132</v>
      </c>
    </row>
    <row r="25987">
      <c r="A25987" s="129">
        <v>9.0</v>
      </c>
      <c r="B25987" s="129" t="s">
        <v>2406</v>
      </c>
      <c r="C25987" s="129" t="s">
        <v>2407</v>
      </c>
      <c r="D25987" s="129">
        <v>51.0</v>
      </c>
      <c r="E25987" s="129" t="s">
        <v>119</v>
      </c>
    </row>
    <row r="25988">
      <c r="A25988" s="129">
        <v>9.0</v>
      </c>
      <c r="B25988" s="129" t="s">
        <v>2410</v>
      </c>
      <c r="C25988" s="129" t="s">
        <v>2411</v>
      </c>
      <c r="D25988" s="129">
        <v>40.0</v>
      </c>
      <c r="E25988" s="129" t="s">
        <v>132</v>
      </c>
    </row>
    <row r="25989">
      <c r="A25989" s="129">
        <v>9.0</v>
      </c>
      <c r="B25989" s="129" t="s">
        <v>2412</v>
      </c>
      <c r="C25989" s="129" t="s">
        <v>2413</v>
      </c>
      <c r="D25989" s="129">
        <v>24.0</v>
      </c>
      <c r="E25989" s="129" t="s">
        <v>119</v>
      </c>
    </row>
    <row r="25990">
      <c r="A25990" s="129">
        <v>9.0</v>
      </c>
      <c r="B25990" s="129" t="s">
        <v>2414</v>
      </c>
      <c r="C25990" s="129" t="s">
        <v>2415</v>
      </c>
      <c r="D25990" s="129">
        <v>23.0</v>
      </c>
      <c r="E25990" s="129" t="s">
        <v>119</v>
      </c>
    </row>
    <row r="25991">
      <c r="A25991" s="129">
        <v>9.0</v>
      </c>
      <c r="B25991" s="129" t="s">
        <v>2418</v>
      </c>
      <c r="C25991" s="129" t="s">
        <v>2419</v>
      </c>
      <c r="D25991" s="129">
        <v>47.0</v>
      </c>
      <c r="E25991" s="129" t="s">
        <v>132</v>
      </c>
    </row>
    <row r="25992">
      <c r="A25992" s="129">
        <v>9.0</v>
      </c>
      <c r="B25992" s="129" t="s">
        <v>6844</v>
      </c>
      <c r="C25992" s="129" t="s">
        <v>6845</v>
      </c>
      <c r="D25992" s="129">
        <v>31.0</v>
      </c>
      <c r="E25992" s="129" t="s">
        <v>132</v>
      </c>
    </row>
    <row r="25993">
      <c r="A25993" s="129">
        <v>9.0</v>
      </c>
      <c r="B25993" s="129" t="s">
        <v>7852</v>
      </c>
      <c r="C25993" s="129" t="s">
        <v>7853</v>
      </c>
      <c r="D25993" s="129">
        <v>30.0</v>
      </c>
      <c r="E25993" s="129" t="s">
        <v>132</v>
      </c>
    </row>
    <row r="25994">
      <c r="A25994" s="129">
        <v>9.0</v>
      </c>
      <c r="B25994" s="129" t="s">
        <v>2422</v>
      </c>
      <c r="C25994" s="129" t="s">
        <v>2423</v>
      </c>
      <c r="D25994" s="129">
        <v>60.0</v>
      </c>
      <c r="E25994" s="129" t="s">
        <v>132</v>
      </c>
    </row>
    <row r="25995">
      <c r="A25995" s="129">
        <v>9.0</v>
      </c>
      <c r="B25995" s="129" t="s">
        <v>2424</v>
      </c>
      <c r="C25995" s="129" t="s">
        <v>2425</v>
      </c>
      <c r="D25995" s="129">
        <v>70.0</v>
      </c>
      <c r="E25995" s="129" t="s">
        <v>119</v>
      </c>
    </row>
    <row r="25996">
      <c r="A25996" s="129">
        <v>9.0</v>
      </c>
      <c r="B25996" s="129" t="s">
        <v>2426</v>
      </c>
      <c r="C25996" s="129" t="s">
        <v>2427</v>
      </c>
      <c r="D25996" s="129">
        <v>52.0</v>
      </c>
      <c r="E25996" s="129" t="s">
        <v>119</v>
      </c>
    </row>
    <row r="25997">
      <c r="A25997" s="129">
        <v>9.0</v>
      </c>
      <c r="B25997" s="129" t="s">
        <v>2428</v>
      </c>
      <c r="C25997" s="129" t="s">
        <v>2429</v>
      </c>
      <c r="D25997" s="129">
        <v>64.0</v>
      </c>
      <c r="E25997" s="129" t="s">
        <v>119</v>
      </c>
    </row>
    <row r="25998">
      <c r="A25998" s="129">
        <v>9.0</v>
      </c>
      <c r="B25998" s="129" t="s">
        <v>2430</v>
      </c>
      <c r="C25998" s="129" t="s">
        <v>2431</v>
      </c>
      <c r="D25998" s="129">
        <v>50.0</v>
      </c>
      <c r="E25998" s="129" t="s">
        <v>119</v>
      </c>
    </row>
    <row r="25999">
      <c r="A25999" s="129">
        <v>9.0</v>
      </c>
      <c r="B25999" s="129" t="s">
        <v>2432</v>
      </c>
      <c r="C25999" s="129" t="s">
        <v>2433</v>
      </c>
      <c r="D25999" s="129">
        <v>56.0</v>
      </c>
      <c r="E25999" s="129" t="s">
        <v>119</v>
      </c>
    </row>
    <row r="26000">
      <c r="A26000" s="129">
        <v>9.0</v>
      </c>
      <c r="B26000" s="129" t="s">
        <v>2436</v>
      </c>
      <c r="C26000" s="129" t="s">
        <v>2437</v>
      </c>
      <c r="D26000" s="129">
        <v>30.0</v>
      </c>
      <c r="E26000" s="129" t="s">
        <v>132</v>
      </c>
    </row>
    <row r="26001">
      <c r="A26001" s="129">
        <v>9.0</v>
      </c>
      <c r="B26001" s="129" t="s">
        <v>2438</v>
      </c>
      <c r="C26001" s="129" t="s">
        <v>2439</v>
      </c>
      <c r="D26001" s="129">
        <v>69.0</v>
      </c>
      <c r="E26001" s="129" t="s">
        <v>132</v>
      </c>
    </row>
    <row r="26002">
      <c r="A26002" s="129">
        <v>9.0</v>
      </c>
      <c r="B26002" s="129" t="s">
        <v>2440</v>
      </c>
      <c r="C26002" s="129" t="s">
        <v>2441</v>
      </c>
      <c r="D26002" s="129">
        <v>57.0</v>
      </c>
      <c r="E26002" s="129" t="s">
        <v>132</v>
      </c>
    </row>
    <row r="26003">
      <c r="A26003" s="129">
        <v>9.0</v>
      </c>
      <c r="B26003" s="129" t="s">
        <v>2442</v>
      </c>
      <c r="C26003" s="129" t="s">
        <v>2443</v>
      </c>
      <c r="D26003" s="129">
        <v>61.0</v>
      </c>
      <c r="E26003" s="129" t="s">
        <v>119</v>
      </c>
    </row>
    <row r="26004">
      <c r="A26004" s="129">
        <v>9.0</v>
      </c>
      <c r="B26004" s="129" t="s">
        <v>2444</v>
      </c>
      <c r="C26004" s="129" t="s">
        <v>2445</v>
      </c>
      <c r="D26004" s="129">
        <v>28.0</v>
      </c>
      <c r="E26004" s="129" t="s">
        <v>119</v>
      </c>
    </row>
    <row r="26005">
      <c r="A26005" s="129">
        <v>9.0</v>
      </c>
      <c r="B26005" s="129" t="s">
        <v>2446</v>
      </c>
      <c r="C26005" s="129" t="s">
        <v>2447</v>
      </c>
      <c r="D26005" s="129">
        <v>34.0</v>
      </c>
      <c r="E26005" s="129" t="s">
        <v>119</v>
      </c>
    </row>
    <row r="26006">
      <c r="A26006" s="129">
        <v>9.0</v>
      </c>
      <c r="B26006" s="129" t="s">
        <v>2448</v>
      </c>
      <c r="C26006" s="129" t="s">
        <v>2449</v>
      </c>
      <c r="D26006" s="129">
        <v>68.0</v>
      </c>
      <c r="E26006" s="129" t="s">
        <v>119</v>
      </c>
    </row>
    <row r="26007">
      <c r="A26007" s="129">
        <v>9.0</v>
      </c>
      <c r="B26007" s="129" t="s">
        <v>2450</v>
      </c>
      <c r="C26007" s="129" t="s">
        <v>2451</v>
      </c>
      <c r="D26007" s="129">
        <v>34.0</v>
      </c>
      <c r="E26007" s="129" t="s">
        <v>119</v>
      </c>
    </row>
    <row r="26008">
      <c r="A26008" s="129">
        <v>9.0</v>
      </c>
      <c r="B26008" s="129" t="s">
        <v>2452</v>
      </c>
      <c r="C26008" s="129" t="s">
        <v>2453</v>
      </c>
      <c r="D26008" s="129">
        <v>57.0</v>
      </c>
      <c r="E26008" s="129" t="s">
        <v>119</v>
      </c>
    </row>
    <row r="26009">
      <c r="A26009" s="129">
        <v>9.0</v>
      </c>
      <c r="B26009" s="129" t="s">
        <v>8234</v>
      </c>
      <c r="C26009" s="129" t="s">
        <v>8235</v>
      </c>
      <c r="D26009" s="129">
        <v>52.0</v>
      </c>
      <c r="E26009" s="129" t="s">
        <v>132</v>
      </c>
    </row>
    <row r="26010">
      <c r="A26010" s="129">
        <v>9.0</v>
      </c>
      <c r="B26010" s="129" t="s">
        <v>2454</v>
      </c>
      <c r="C26010" s="129" t="s">
        <v>2455</v>
      </c>
      <c r="D26010" s="129">
        <v>48.0</v>
      </c>
      <c r="E26010" s="129" t="s">
        <v>132</v>
      </c>
    </row>
    <row r="26011">
      <c r="A26011" s="129">
        <v>9.0</v>
      </c>
      <c r="B26011" s="129" t="s">
        <v>2456</v>
      </c>
      <c r="C26011" s="129" t="s">
        <v>2457</v>
      </c>
      <c r="D26011" s="129">
        <v>39.0</v>
      </c>
      <c r="E26011" s="129" t="s">
        <v>119</v>
      </c>
    </row>
    <row r="26012">
      <c r="A26012" s="129">
        <v>9.0</v>
      </c>
      <c r="B26012" s="129" t="s">
        <v>2458</v>
      </c>
      <c r="C26012" s="129" t="s">
        <v>2459</v>
      </c>
      <c r="D26012" s="129">
        <v>54.0</v>
      </c>
      <c r="E26012" s="129" t="s">
        <v>132</v>
      </c>
    </row>
    <row r="26013">
      <c r="A26013" s="129">
        <v>9.0</v>
      </c>
      <c r="B26013" s="129" t="s">
        <v>2460</v>
      </c>
      <c r="C26013" s="129" t="s">
        <v>2461</v>
      </c>
      <c r="D26013" s="129">
        <v>27.0</v>
      </c>
      <c r="E26013" s="129" t="s">
        <v>132</v>
      </c>
    </row>
    <row r="26014">
      <c r="A26014" s="129">
        <v>9.0</v>
      </c>
      <c r="B26014" s="129" t="s">
        <v>6852</v>
      </c>
      <c r="C26014" s="129" t="s">
        <v>6853</v>
      </c>
      <c r="D26014" s="129">
        <v>62.0</v>
      </c>
      <c r="E26014" s="129" t="s">
        <v>119</v>
      </c>
    </row>
    <row r="26015">
      <c r="A26015" s="129">
        <v>9.0</v>
      </c>
      <c r="B26015" s="129" t="s">
        <v>2462</v>
      </c>
      <c r="C26015" s="129" t="s">
        <v>2463</v>
      </c>
      <c r="D26015" s="129">
        <v>50.0</v>
      </c>
      <c r="E26015" s="129" t="s">
        <v>132</v>
      </c>
    </row>
    <row r="26016">
      <c r="A26016" s="129">
        <v>9.0</v>
      </c>
      <c r="B26016" s="129" t="s">
        <v>2464</v>
      </c>
      <c r="C26016" s="129" t="s">
        <v>2465</v>
      </c>
      <c r="D26016" s="129">
        <v>25.0</v>
      </c>
      <c r="E26016" s="129" t="s">
        <v>132</v>
      </c>
    </row>
    <row r="26017">
      <c r="A26017" s="129">
        <v>9.0</v>
      </c>
      <c r="B26017" s="129" t="s">
        <v>7856</v>
      </c>
      <c r="C26017" s="129" t="s">
        <v>7857</v>
      </c>
      <c r="D26017" s="129">
        <v>28.0</v>
      </c>
      <c r="E26017" s="129" t="s">
        <v>132</v>
      </c>
    </row>
    <row r="26018">
      <c r="A26018" s="129">
        <v>9.0</v>
      </c>
      <c r="B26018" s="129" t="s">
        <v>2466</v>
      </c>
      <c r="C26018" s="129" t="s">
        <v>2467</v>
      </c>
      <c r="D26018" s="129">
        <v>42.0</v>
      </c>
      <c r="E26018" s="129" t="s">
        <v>119</v>
      </c>
    </row>
    <row r="26019">
      <c r="A26019" s="129">
        <v>9.0</v>
      </c>
      <c r="B26019" s="129" t="s">
        <v>2472</v>
      </c>
      <c r="C26019" s="129" t="s">
        <v>2473</v>
      </c>
      <c r="D26019" s="129">
        <v>70.0</v>
      </c>
      <c r="E26019" s="129" t="s">
        <v>132</v>
      </c>
    </row>
    <row r="26020">
      <c r="A26020" s="129">
        <v>9.0</v>
      </c>
      <c r="B26020" s="129" t="s">
        <v>2474</v>
      </c>
      <c r="C26020" s="129" t="s">
        <v>2475</v>
      </c>
      <c r="D26020" s="129">
        <v>49.0</v>
      </c>
      <c r="E26020" s="129" t="s">
        <v>132</v>
      </c>
    </row>
    <row r="26021">
      <c r="A26021" s="129">
        <v>9.0</v>
      </c>
      <c r="B26021" s="129" t="s">
        <v>7858</v>
      </c>
      <c r="C26021" s="129" t="s">
        <v>7859</v>
      </c>
      <c r="D26021" s="129">
        <v>65.0</v>
      </c>
      <c r="E26021" s="129" t="s">
        <v>132</v>
      </c>
    </row>
    <row r="26022">
      <c r="A26022" s="129">
        <v>9.0</v>
      </c>
      <c r="B26022" s="129" t="s">
        <v>2480</v>
      </c>
      <c r="C26022" s="129" t="s">
        <v>2481</v>
      </c>
      <c r="D26022" s="129">
        <v>31.0</v>
      </c>
      <c r="E26022" s="129" t="s">
        <v>132</v>
      </c>
    </row>
    <row r="26023">
      <c r="A26023" s="129">
        <v>9.0</v>
      </c>
      <c r="B26023" s="129" t="s">
        <v>2482</v>
      </c>
      <c r="C26023" s="129" t="s">
        <v>2483</v>
      </c>
      <c r="D26023" s="129">
        <v>46.0</v>
      </c>
      <c r="E26023" s="129" t="s">
        <v>132</v>
      </c>
    </row>
    <row r="26024">
      <c r="A26024" s="129">
        <v>9.0</v>
      </c>
      <c r="B26024" s="129" t="s">
        <v>2484</v>
      </c>
      <c r="C26024" s="129" t="s">
        <v>2485</v>
      </c>
      <c r="D26024" s="129">
        <v>70.0</v>
      </c>
      <c r="E26024" s="129" t="s">
        <v>119</v>
      </c>
    </row>
    <row r="26025">
      <c r="A26025" s="129">
        <v>9.0</v>
      </c>
      <c r="B26025" s="129" t="s">
        <v>2486</v>
      </c>
      <c r="C26025" s="129" t="s">
        <v>2487</v>
      </c>
      <c r="D26025" s="129">
        <v>58.0</v>
      </c>
      <c r="E26025" s="129" t="s">
        <v>119</v>
      </c>
    </row>
    <row r="26026">
      <c r="A26026" s="129">
        <v>9.0</v>
      </c>
      <c r="B26026" s="129" t="s">
        <v>2490</v>
      </c>
      <c r="C26026" s="129" t="s">
        <v>2491</v>
      </c>
      <c r="D26026" s="129">
        <v>39.0</v>
      </c>
      <c r="E26026" s="129" t="s">
        <v>119</v>
      </c>
    </row>
    <row r="26027">
      <c r="A26027" s="129">
        <v>9.0</v>
      </c>
      <c r="B26027" s="129" t="s">
        <v>2492</v>
      </c>
      <c r="C26027" s="129" t="s">
        <v>2493</v>
      </c>
      <c r="D26027" s="129">
        <v>69.0</v>
      </c>
      <c r="E26027" s="129" t="s">
        <v>119</v>
      </c>
    </row>
    <row r="26028">
      <c r="A26028" s="129">
        <v>9.0</v>
      </c>
      <c r="B26028" s="129" t="s">
        <v>8236</v>
      </c>
      <c r="C26028" s="129" t="s">
        <v>8237</v>
      </c>
      <c r="D26028" s="129">
        <v>69.0</v>
      </c>
      <c r="E26028" s="129" t="s">
        <v>132</v>
      </c>
    </row>
    <row r="26029">
      <c r="A26029" s="129">
        <v>9.0</v>
      </c>
      <c r="B26029" s="129" t="s">
        <v>2494</v>
      </c>
      <c r="C26029" s="129" t="s">
        <v>2495</v>
      </c>
      <c r="D26029" s="129">
        <v>57.0</v>
      </c>
      <c r="E26029" s="129" t="s">
        <v>132</v>
      </c>
    </row>
    <row r="26030">
      <c r="A26030" s="129">
        <v>9.0</v>
      </c>
      <c r="B26030" s="129" t="s">
        <v>2496</v>
      </c>
      <c r="C26030" s="129" t="s">
        <v>2497</v>
      </c>
      <c r="D26030" s="129">
        <v>44.0</v>
      </c>
      <c r="E26030" s="129" t="s">
        <v>132</v>
      </c>
    </row>
    <row r="26031">
      <c r="A26031" s="129">
        <v>9.0</v>
      </c>
      <c r="B26031" s="129" t="s">
        <v>2498</v>
      </c>
      <c r="C26031" s="129" t="s">
        <v>2499</v>
      </c>
      <c r="D26031" s="129">
        <v>57.0</v>
      </c>
      <c r="E26031" s="129" t="s">
        <v>132</v>
      </c>
    </row>
    <row r="26032">
      <c r="A26032" s="129">
        <v>9.0</v>
      </c>
      <c r="B26032" s="129" t="s">
        <v>2500</v>
      </c>
      <c r="C26032" s="129" t="s">
        <v>2501</v>
      </c>
      <c r="D26032" s="129">
        <v>36.0</v>
      </c>
      <c r="E26032" s="129" t="s">
        <v>132</v>
      </c>
    </row>
    <row r="26033">
      <c r="A26033" s="129">
        <v>9.0</v>
      </c>
      <c r="B26033" s="129" t="s">
        <v>2502</v>
      </c>
      <c r="C26033" s="129" t="s">
        <v>2503</v>
      </c>
      <c r="D26033" s="129">
        <v>66.0</v>
      </c>
      <c r="E26033" s="129" t="s">
        <v>119</v>
      </c>
    </row>
    <row r="26034">
      <c r="A26034" s="129">
        <v>9.0</v>
      </c>
      <c r="B26034" s="129" t="s">
        <v>8238</v>
      </c>
      <c r="C26034" s="129" t="s">
        <v>8239</v>
      </c>
      <c r="D26034" s="129">
        <v>21.0</v>
      </c>
      <c r="E26034" s="129" t="s">
        <v>132</v>
      </c>
    </row>
    <row r="26035">
      <c r="A26035" s="129">
        <v>9.0</v>
      </c>
      <c r="B26035" s="129" t="s">
        <v>8240</v>
      </c>
      <c r="C26035" s="129" t="s">
        <v>8241</v>
      </c>
      <c r="D26035" s="129">
        <v>37.0</v>
      </c>
      <c r="E26035" s="129" t="s">
        <v>132</v>
      </c>
    </row>
    <row r="26036">
      <c r="A26036" s="129">
        <v>9.0</v>
      </c>
      <c r="B26036" s="129" t="s">
        <v>8242</v>
      </c>
      <c r="C26036" s="129" t="s">
        <v>8243</v>
      </c>
      <c r="D26036" s="129">
        <v>61.0</v>
      </c>
      <c r="E26036" s="129" t="s">
        <v>119</v>
      </c>
    </row>
    <row r="26037">
      <c r="A26037" s="129">
        <v>9.0</v>
      </c>
      <c r="B26037" s="129" t="s">
        <v>6860</v>
      </c>
      <c r="C26037" s="129" t="s">
        <v>6861</v>
      </c>
      <c r="D26037" s="129">
        <v>58.0</v>
      </c>
      <c r="E26037" s="129" t="s">
        <v>132</v>
      </c>
    </row>
    <row r="26038">
      <c r="A26038" s="129">
        <v>9.0</v>
      </c>
      <c r="B26038" s="129" t="s">
        <v>2506</v>
      </c>
      <c r="C26038" s="129" t="s">
        <v>2507</v>
      </c>
      <c r="D26038" s="129">
        <v>37.0</v>
      </c>
      <c r="E26038" s="129" t="s">
        <v>119</v>
      </c>
    </row>
    <row r="26039">
      <c r="A26039" s="129">
        <v>9.0</v>
      </c>
      <c r="B26039" s="129" t="s">
        <v>2508</v>
      </c>
      <c r="C26039" s="129" t="s">
        <v>2509</v>
      </c>
      <c r="D26039" s="129">
        <v>41.0</v>
      </c>
      <c r="E26039" s="129" t="s">
        <v>119</v>
      </c>
    </row>
    <row r="26040">
      <c r="A26040" s="129">
        <v>9.0</v>
      </c>
      <c r="B26040" s="129" t="s">
        <v>2510</v>
      </c>
      <c r="C26040" s="129" t="s">
        <v>2511</v>
      </c>
      <c r="D26040" s="129">
        <v>64.0</v>
      </c>
      <c r="E26040" s="129" t="s">
        <v>132</v>
      </c>
    </row>
    <row r="26041">
      <c r="A26041" s="129">
        <v>9.0</v>
      </c>
      <c r="B26041" s="129" t="s">
        <v>2512</v>
      </c>
      <c r="C26041" s="129" t="s">
        <v>2513</v>
      </c>
      <c r="D26041" s="129">
        <v>33.0</v>
      </c>
      <c r="E26041" s="129" t="s">
        <v>132</v>
      </c>
    </row>
    <row r="26042">
      <c r="A26042" s="129">
        <v>9.0</v>
      </c>
      <c r="B26042" s="129" t="s">
        <v>6864</v>
      </c>
      <c r="C26042" s="129" t="s">
        <v>6865</v>
      </c>
      <c r="D26042" s="129">
        <v>52.0</v>
      </c>
      <c r="E26042" s="129" t="s">
        <v>119</v>
      </c>
    </row>
    <row r="26043">
      <c r="A26043" s="129">
        <v>9.0</v>
      </c>
      <c r="B26043" s="129" t="s">
        <v>6866</v>
      </c>
      <c r="C26043" s="129" t="s">
        <v>6867</v>
      </c>
      <c r="D26043" s="129">
        <v>62.0</v>
      </c>
      <c r="E26043" s="129" t="s">
        <v>119</v>
      </c>
    </row>
    <row r="26044">
      <c r="A26044" s="129">
        <v>9.0</v>
      </c>
      <c r="B26044" s="129" t="s">
        <v>2514</v>
      </c>
      <c r="C26044" s="129" t="s">
        <v>2515</v>
      </c>
      <c r="D26044" s="129">
        <v>22.0</v>
      </c>
      <c r="E26044" s="129" t="s">
        <v>132</v>
      </c>
    </row>
    <row r="26045">
      <c r="A26045" s="129">
        <v>9.0</v>
      </c>
      <c r="B26045" s="129" t="s">
        <v>6868</v>
      </c>
      <c r="C26045" s="129" t="s">
        <v>6869</v>
      </c>
      <c r="D26045" s="129">
        <v>42.0</v>
      </c>
      <c r="E26045" s="129" t="s">
        <v>119</v>
      </c>
    </row>
    <row r="26046">
      <c r="A26046" s="129">
        <v>9.0</v>
      </c>
      <c r="B26046" s="129" t="s">
        <v>6870</v>
      </c>
      <c r="C26046" s="129" t="s">
        <v>6871</v>
      </c>
      <c r="D26046" s="129">
        <v>57.0</v>
      </c>
      <c r="E26046" s="129" t="s">
        <v>119</v>
      </c>
    </row>
    <row r="26047">
      <c r="A26047" s="129">
        <v>9.0</v>
      </c>
      <c r="B26047" s="129" t="s">
        <v>2518</v>
      </c>
      <c r="C26047" s="129" t="s">
        <v>2519</v>
      </c>
      <c r="D26047" s="129">
        <v>61.0</v>
      </c>
      <c r="E26047" s="129" t="s">
        <v>132</v>
      </c>
    </row>
    <row r="26048">
      <c r="A26048" s="129">
        <v>9.0</v>
      </c>
      <c r="B26048" s="129" t="s">
        <v>2520</v>
      </c>
      <c r="C26048" s="129" t="s">
        <v>2521</v>
      </c>
      <c r="D26048" s="129">
        <v>32.0</v>
      </c>
      <c r="E26048" s="129" t="s">
        <v>132</v>
      </c>
    </row>
    <row r="26049">
      <c r="A26049" s="129">
        <v>9.0</v>
      </c>
      <c r="B26049" s="129" t="s">
        <v>2524</v>
      </c>
      <c r="C26049" s="129" t="s">
        <v>2525</v>
      </c>
      <c r="D26049" s="129">
        <v>31.0</v>
      </c>
      <c r="E26049" s="129" t="s">
        <v>119</v>
      </c>
    </row>
    <row r="26050">
      <c r="A26050" s="129">
        <v>9.0</v>
      </c>
      <c r="B26050" s="129" t="s">
        <v>2528</v>
      </c>
      <c r="C26050" s="129" t="s">
        <v>2529</v>
      </c>
      <c r="D26050" s="129">
        <v>58.0</v>
      </c>
      <c r="E26050" s="129" t="s">
        <v>132</v>
      </c>
    </row>
    <row r="26051">
      <c r="A26051" s="129">
        <v>9.0</v>
      </c>
      <c r="B26051" s="129" t="s">
        <v>6876</v>
      </c>
      <c r="C26051" s="129" t="s">
        <v>6877</v>
      </c>
      <c r="D26051" s="129">
        <v>58.0</v>
      </c>
      <c r="E26051" s="129" t="s">
        <v>119</v>
      </c>
    </row>
    <row r="26052">
      <c r="A26052" s="129">
        <v>9.0</v>
      </c>
      <c r="B26052" s="129" t="s">
        <v>2530</v>
      </c>
      <c r="C26052" s="129" t="s">
        <v>2531</v>
      </c>
      <c r="D26052" s="129">
        <v>30.0</v>
      </c>
      <c r="E26052" s="129" t="s">
        <v>119</v>
      </c>
    </row>
    <row r="26053">
      <c r="A26053" s="129">
        <v>9.0</v>
      </c>
      <c r="B26053" s="129" t="s">
        <v>2532</v>
      </c>
      <c r="C26053" s="129" t="s">
        <v>2533</v>
      </c>
      <c r="D26053" s="129">
        <v>43.0</v>
      </c>
      <c r="E26053" s="129" t="s">
        <v>132</v>
      </c>
    </row>
    <row r="26054">
      <c r="A26054" s="129">
        <v>9.0</v>
      </c>
      <c r="B26054" s="129" t="s">
        <v>2538</v>
      </c>
      <c r="C26054" s="129" t="s">
        <v>2539</v>
      </c>
      <c r="D26054" s="129">
        <v>29.0</v>
      </c>
      <c r="E26054" s="129" t="s">
        <v>132</v>
      </c>
    </row>
    <row r="26055">
      <c r="A26055" s="129">
        <v>9.0</v>
      </c>
      <c r="B26055" s="129" t="s">
        <v>2540</v>
      </c>
      <c r="C26055" s="129" t="s">
        <v>2541</v>
      </c>
      <c r="D26055" s="129">
        <v>42.0</v>
      </c>
      <c r="E26055" s="129" t="s">
        <v>132</v>
      </c>
    </row>
    <row r="26056">
      <c r="A26056" s="129">
        <v>9.0</v>
      </c>
      <c r="B26056" s="129" t="s">
        <v>2542</v>
      </c>
      <c r="C26056" s="129" t="s">
        <v>2543</v>
      </c>
      <c r="D26056" s="129">
        <v>53.0</v>
      </c>
      <c r="E26056" s="129" t="s">
        <v>132</v>
      </c>
    </row>
    <row r="26057">
      <c r="A26057" s="129">
        <v>9.0</v>
      </c>
      <c r="B26057" s="129" t="s">
        <v>2544</v>
      </c>
      <c r="C26057" s="129" t="s">
        <v>2545</v>
      </c>
      <c r="D26057" s="129">
        <v>38.0</v>
      </c>
      <c r="E26057" s="129" t="s">
        <v>132</v>
      </c>
    </row>
    <row r="26058">
      <c r="A26058" s="129">
        <v>9.0</v>
      </c>
      <c r="B26058" s="129" t="s">
        <v>7864</v>
      </c>
      <c r="C26058" s="129" t="s">
        <v>7865</v>
      </c>
      <c r="D26058" s="129">
        <v>24.0</v>
      </c>
      <c r="E26058" s="129" t="s">
        <v>119</v>
      </c>
    </row>
    <row r="26059">
      <c r="A26059" s="129">
        <v>9.0</v>
      </c>
      <c r="B26059" s="129" t="s">
        <v>6878</v>
      </c>
      <c r="C26059" s="129" t="s">
        <v>6879</v>
      </c>
      <c r="D26059" s="129">
        <v>43.0</v>
      </c>
      <c r="E26059" s="129" t="s">
        <v>132</v>
      </c>
    </row>
    <row r="26060">
      <c r="A26060" s="129">
        <v>9.0</v>
      </c>
      <c r="B26060" s="129" t="s">
        <v>6880</v>
      </c>
      <c r="C26060" s="129" t="s">
        <v>6881</v>
      </c>
      <c r="D26060" s="129">
        <v>52.0</v>
      </c>
      <c r="E26060" s="129" t="s">
        <v>119</v>
      </c>
    </row>
    <row r="26061">
      <c r="A26061" s="129">
        <v>9.0</v>
      </c>
      <c r="B26061" s="129" t="s">
        <v>2546</v>
      </c>
      <c r="C26061" s="129" t="s">
        <v>2547</v>
      </c>
      <c r="D26061" s="129">
        <v>67.0</v>
      </c>
      <c r="E26061" s="129" t="s">
        <v>119</v>
      </c>
    </row>
    <row r="26062">
      <c r="A26062" s="129">
        <v>9.0</v>
      </c>
      <c r="B26062" s="129" t="s">
        <v>6882</v>
      </c>
      <c r="C26062" s="129" t="s">
        <v>6883</v>
      </c>
      <c r="D26062" s="129">
        <v>65.0</v>
      </c>
      <c r="E26062" s="129" t="s">
        <v>119</v>
      </c>
    </row>
    <row r="26063">
      <c r="A26063" s="129">
        <v>9.0</v>
      </c>
      <c r="B26063" s="129" t="s">
        <v>2548</v>
      </c>
      <c r="C26063" s="129" t="s">
        <v>2549</v>
      </c>
      <c r="D26063" s="129">
        <v>40.0</v>
      </c>
      <c r="E26063" s="129" t="s">
        <v>119</v>
      </c>
    </row>
    <row r="26064">
      <c r="A26064" s="129">
        <v>9.0</v>
      </c>
      <c r="B26064" s="129" t="s">
        <v>2550</v>
      </c>
      <c r="C26064" s="129" t="s">
        <v>2551</v>
      </c>
      <c r="D26064" s="129">
        <v>45.0</v>
      </c>
      <c r="E26064" s="129" t="s">
        <v>119</v>
      </c>
    </row>
    <row r="26065">
      <c r="A26065" s="129">
        <v>9.0</v>
      </c>
      <c r="B26065" s="129" t="s">
        <v>6884</v>
      </c>
      <c r="C26065" s="129" t="s">
        <v>6885</v>
      </c>
      <c r="D26065" s="129">
        <v>55.0</v>
      </c>
      <c r="E26065" s="129" t="s">
        <v>119</v>
      </c>
    </row>
    <row r="26066">
      <c r="A26066" s="129">
        <v>9.0</v>
      </c>
      <c r="B26066" s="129" t="s">
        <v>2552</v>
      </c>
      <c r="C26066" s="129" t="s">
        <v>2553</v>
      </c>
      <c r="D26066" s="129">
        <v>65.0</v>
      </c>
      <c r="E26066" s="129" t="s">
        <v>132</v>
      </c>
    </row>
    <row r="26067">
      <c r="A26067" s="129">
        <v>9.0</v>
      </c>
      <c r="B26067" s="129" t="s">
        <v>6886</v>
      </c>
      <c r="C26067" s="129" t="s">
        <v>6887</v>
      </c>
      <c r="D26067" s="129">
        <v>47.0</v>
      </c>
      <c r="E26067" s="129" t="s">
        <v>119</v>
      </c>
    </row>
    <row r="26068">
      <c r="A26068" s="129">
        <v>9.0</v>
      </c>
      <c r="B26068" s="129" t="s">
        <v>2554</v>
      </c>
      <c r="C26068" s="129" t="s">
        <v>2555</v>
      </c>
      <c r="D26068" s="129">
        <v>39.0</v>
      </c>
      <c r="E26068" s="129" t="s">
        <v>132</v>
      </c>
    </row>
    <row r="26069">
      <c r="A26069" s="129">
        <v>9.0</v>
      </c>
      <c r="B26069" s="129" t="s">
        <v>2556</v>
      </c>
      <c r="C26069" s="129" t="s">
        <v>2557</v>
      </c>
      <c r="D26069" s="129">
        <v>55.0</v>
      </c>
      <c r="E26069" s="129" t="s">
        <v>132</v>
      </c>
    </row>
    <row r="26070">
      <c r="A26070" s="129">
        <v>9.0</v>
      </c>
      <c r="B26070" s="129" t="s">
        <v>2558</v>
      </c>
      <c r="C26070" s="129" t="s">
        <v>2559</v>
      </c>
      <c r="D26070" s="129">
        <v>47.0</v>
      </c>
      <c r="E26070" s="129" t="s">
        <v>119</v>
      </c>
    </row>
    <row r="26071">
      <c r="A26071" s="129">
        <v>9.0</v>
      </c>
      <c r="B26071" s="129" t="s">
        <v>2560</v>
      </c>
      <c r="C26071" s="129" t="s">
        <v>2561</v>
      </c>
      <c r="D26071" s="129">
        <v>24.0</v>
      </c>
      <c r="E26071" s="129" t="s">
        <v>132</v>
      </c>
    </row>
    <row r="26072">
      <c r="A26072" s="129">
        <v>9.0</v>
      </c>
      <c r="B26072" s="129" t="s">
        <v>2562</v>
      </c>
      <c r="C26072" s="129" t="s">
        <v>2563</v>
      </c>
      <c r="D26072" s="129">
        <v>33.0</v>
      </c>
      <c r="E26072" s="129" t="s">
        <v>132</v>
      </c>
    </row>
    <row r="26073">
      <c r="A26073" s="129">
        <v>9.0</v>
      </c>
      <c r="B26073" s="129" t="s">
        <v>2564</v>
      </c>
      <c r="C26073" s="129" t="s">
        <v>2565</v>
      </c>
      <c r="D26073" s="129">
        <v>62.0</v>
      </c>
      <c r="E26073" s="129" t="s">
        <v>132</v>
      </c>
    </row>
    <row r="26074">
      <c r="A26074" s="129">
        <v>9.0</v>
      </c>
      <c r="B26074" s="129" t="s">
        <v>2566</v>
      </c>
      <c r="C26074" s="129" t="s">
        <v>2567</v>
      </c>
      <c r="D26074" s="129">
        <v>44.0</v>
      </c>
      <c r="E26074" s="129" t="s">
        <v>119</v>
      </c>
    </row>
    <row r="26075">
      <c r="A26075" s="129">
        <v>9.0</v>
      </c>
      <c r="B26075" s="129" t="s">
        <v>2570</v>
      </c>
      <c r="C26075" s="129" t="s">
        <v>2571</v>
      </c>
      <c r="D26075" s="129">
        <v>32.0</v>
      </c>
      <c r="E26075" s="129" t="s">
        <v>132</v>
      </c>
    </row>
    <row r="26076">
      <c r="A26076" s="129">
        <v>9.0</v>
      </c>
      <c r="B26076" s="129" t="s">
        <v>2572</v>
      </c>
      <c r="C26076" s="129" t="s">
        <v>2573</v>
      </c>
      <c r="D26076" s="129">
        <v>54.0</v>
      </c>
      <c r="E26076" s="129" t="s">
        <v>132</v>
      </c>
    </row>
    <row r="26077">
      <c r="A26077" s="129">
        <v>9.0</v>
      </c>
      <c r="B26077" s="129" t="s">
        <v>2574</v>
      </c>
      <c r="C26077" s="129" t="s">
        <v>2575</v>
      </c>
      <c r="D26077" s="129">
        <v>51.0</v>
      </c>
      <c r="E26077" s="129" t="s">
        <v>132</v>
      </c>
    </row>
    <row r="26078">
      <c r="A26078" s="129">
        <v>9.0</v>
      </c>
      <c r="B26078" s="129" t="s">
        <v>8244</v>
      </c>
      <c r="C26078" s="129" t="s">
        <v>8245</v>
      </c>
      <c r="D26078" s="129">
        <v>46.0</v>
      </c>
      <c r="E26078" s="129" t="s">
        <v>132</v>
      </c>
    </row>
    <row r="26079">
      <c r="A26079" s="129">
        <v>9.0</v>
      </c>
      <c r="B26079" s="129" t="s">
        <v>6892</v>
      </c>
      <c r="C26079" s="129" t="s">
        <v>6893</v>
      </c>
      <c r="D26079" s="129">
        <v>51.0</v>
      </c>
      <c r="E26079" s="129" t="s">
        <v>132</v>
      </c>
    </row>
    <row r="26080">
      <c r="A26080" s="129">
        <v>9.0</v>
      </c>
      <c r="B26080" s="129" t="s">
        <v>6894</v>
      </c>
      <c r="C26080" s="129" t="s">
        <v>6895</v>
      </c>
      <c r="D26080" s="129">
        <v>43.0</v>
      </c>
      <c r="E26080" s="129" t="s">
        <v>119</v>
      </c>
    </row>
    <row r="26081">
      <c r="A26081" s="129">
        <v>9.0</v>
      </c>
      <c r="B26081" s="129" t="s">
        <v>2578</v>
      </c>
      <c r="C26081" s="129" t="s">
        <v>2579</v>
      </c>
      <c r="D26081" s="129">
        <v>68.0</v>
      </c>
      <c r="E26081" s="129" t="s">
        <v>132</v>
      </c>
    </row>
    <row r="26082">
      <c r="A26082" s="129">
        <v>9.0</v>
      </c>
      <c r="B26082" s="129" t="s">
        <v>2580</v>
      </c>
      <c r="C26082" s="129" t="s">
        <v>2581</v>
      </c>
      <c r="D26082" s="129">
        <v>41.0</v>
      </c>
      <c r="E26082" s="129" t="s">
        <v>132</v>
      </c>
    </row>
    <row r="26083">
      <c r="A26083" s="129">
        <v>9.0</v>
      </c>
      <c r="B26083" s="129" t="s">
        <v>2582</v>
      </c>
      <c r="C26083" s="129" t="s">
        <v>2583</v>
      </c>
      <c r="D26083" s="129">
        <v>36.0</v>
      </c>
      <c r="E26083" s="129" t="s">
        <v>119</v>
      </c>
    </row>
    <row r="26084">
      <c r="A26084" s="129">
        <v>9.0</v>
      </c>
      <c r="B26084" s="129" t="s">
        <v>6896</v>
      </c>
      <c r="C26084" s="129" t="s">
        <v>6897</v>
      </c>
      <c r="D26084" s="129">
        <v>52.0</v>
      </c>
      <c r="E26084" s="129" t="s">
        <v>132</v>
      </c>
    </row>
    <row r="26085">
      <c r="A26085" s="129">
        <v>9.0</v>
      </c>
      <c r="B26085" s="129" t="s">
        <v>2584</v>
      </c>
      <c r="C26085" s="129" t="s">
        <v>2585</v>
      </c>
      <c r="D26085" s="129">
        <v>67.0</v>
      </c>
      <c r="E26085" s="129" t="s">
        <v>132</v>
      </c>
    </row>
    <row r="26086">
      <c r="A26086" s="129">
        <v>9.0</v>
      </c>
      <c r="B26086" s="129" t="s">
        <v>2586</v>
      </c>
      <c r="C26086" s="129" t="s">
        <v>2587</v>
      </c>
      <c r="D26086" s="129">
        <v>67.0</v>
      </c>
      <c r="E26086" s="129" t="s">
        <v>132</v>
      </c>
    </row>
    <row r="26087">
      <c r="A26087" s="129">
        <v>9.0</v>
      </c>
      <c r="B26087" s="129" t="s">
        <v>2588</v>
      </c>
      <c r="C26087" s="129" t="s">
        <v>2589</v>
      </c>
      <c r="D26087" s="129">
        <v>34.0</v>
      </c>
      <c r="E26087" s="129" t="s">
        <v>132</v>
      </c>
    </row>
    <row r="26088">
      <c r="A26088" s="129">
        <v>9.0</v>
      </c>
      <c r="B26088" s="129" t="s">
        <v>6898</v>
      </c>
      <c r="C26088" s="129" t="s">
        <v>6899</v>
      </c>
      <c r="D26088" s="129">
        <v>59.0</v>
      </c>
      <c r="E26088" s="129" t="s">
        <v>132</v>
      </c>
    </row>
    <row r="26089">
      <c r="A26089" s="129">
        <v>9.0</v>
      </c>
      <c r="B26089" s="129" t="s">
        <v>2592</v>
      </c>
      <c r="C26089" s="129" t="s">
        <v>2593</v>
      </c>
      <c r="D26089" s="129">
        <v>35.0</v>
      </c>
      <c r="E26089" s="129" t="s">
        <v>119</v>
      </c>
    </row>
    <row r="26090">
      <c r="A26090" s="129">
        <v>9.0</v>
      </c>
      <c r="B26090" s="129" t="s">
        <v>2596</v>
      </c>
      <c r="C26090" s="129" t="s">
        <v>2597</v>
      </c>
      <c r="D26090" s="129">
        <v>49.0</v>
      </c>
      <c r="E26090" s="129" t="s">
        <v>132</v>
      </c>
    </row>
    <row r="26091">
      <c r="A26091" s="129">
        <v>9.0</v>
      </c>
      <c r="B26091" s="129" t="s">
        <v>2598</v>
      </c>
      <c r="C26091" s="129" t="s">
        <v>2599</v>
      </c>
      <c r="D26091" s="129">
        <v>63.0</v>
      </c>
      <c r="E26091" s="129" t="s">
        <v>132</v>
      </c>
    </row>
    <row r="26092">
      <c r="A26092" s="129">
        <v>9.0</v>
      </c>
      <c r="B26092" s="129" t="s">
        <v>2600</v>
      </c>
      <c r="C26092" s="129" t="s">
        <v>2601</v>
      </c>
      <c r="D26092" s="129">
        <v>64.0</v>
      </c>
      <c r="E26092" s="129" t="s">
        <v>119</v>
      </c>
    </row>
    <row r="26093">
      <c r="A26093" s="129">
        <v>9.0</v>
      </c>
      <c r="B26093" s="129" t="s">
        <v>8406</v>
      </c>
      <c r="C26093" s="129" t="s">
        <v>8407</v>
      </c>
      <c r="D26093" s="129">
        <v>56.0</v>
      </c>
      <c r="E26093" s="129" t="s">
        <v>119</v>
      </c>
    </row>
    <row r="26094">
      <c r="A26094" s="129">
        <v>9.0</v>
      </c>
      <c r="B26094" s="129" t="s">
        <v>2604</v>
      </c>
      <c r="C26094" s="129" t="s">
        <v>2605</v>
      </c>
      <c r="D26094" s="129">
        <v>30.0</v>
      </c>
      <c r="E26094" s="129" t="s">
        <v>132</v>
      </c>
    </row>
    <row r="26095">
      <c r="A26095" s="129">
        <v>9.0</v>
      </c>
      <c r="B26095" s="129" t="s">
        <v>7868</v>
      </c>
      <c r="C26095" s="129" t="s">
        <v>7869</v>
      </c>
      <c r="D26095" s="129">
        <v>38.0</v>
      </c>
      <c r="E26095" s="129" t="s">
        <v>119</v>
      </c>
    </row>
    <row r="26096">
      <c r="A26096" s="129">
        <v>9.0</v>
      </c>
      <c r="B26096" s="129" t="s">
        <v>2606</v>
      </c>
      <c r="C26096" s="129" t="s">
        <v>2607</v>
      </c>
      <c r="D26096" s="129">
        <v>44.0</v>
      </c>
      <c r="E26096" s="129" t="s">
        <v>132</v>
      </c>
    </row>
    <row r="26097">
      <c r="A26097" s="129">
        <v>9.0</v>
      </c>
      <c r="B26097" s="129" t="s">
        <v>7870</v>
      </c>
      <c r="C26097" s="129" t="s">
        <v>7871</v>
      </c>
      <c r="D26097" s="129">
        <v>30.0</v>
      </c>
      <c r="E26097" s="129" t="s">
        <v>132</v>
      </c>
    </row>
    <row r="26098">
      <c r="A26098" s="129">
        <v>9.0</v>
      </c>
      <c r="B26098" s="129" t="s">
        <v>2608</v>
      </c>
      <c r="C26098" s="129" t="s">
        <v>2609</v>
      </c>
      <c r="D26098" s="129">
        <v>23.0</v>
      </c>
      <c r="E26098" s="129" t="s">
        <v>132</v>
      </c>
    </row>
    <row r="26099">
      <c r="A26099" s="129">
        <v>9.0</v>
      </c>
      <c r="B26099" s="129" t="s">
        <v>2610</v>
      </c>
      <c r="C26099" s="129" t="s">
        <v>2611</v>
      </c>
      <c r="D26099" s="129">
        <v>30.0</v>
      </c>
      <c r="E26099" s="129" t="s">
        <v>119</v>
      </c>
    </row>
    <row r="26100">
      <c r="A26100" s="129">
        <v>9.0</v>
      </c>
      <c r="B26100" s="129" t="s">
        <v>2612</v>
      </c>
      <c r="C26100" s="129" t="s">
        <v>2613</v>
      </c>
      <c r="D26100" s="129">
        <v>39.0</v>
      </c>
      <c r="E26100" s="129" t="s">
        <v>132</v>
      </c>
    </row>
    <row r="26101">
      <c r="A26101" s="129">
        <v>9.0</v>
      </c>
      <c r="B26101" s="129" t="s">
        <v>2616</v>
      </c>
      <c r="C26101" s="129" t="s">
        <v>2617</v>
      </c>
      <c r="D26101" s="129">
        <v>27.0</v>
      </c>
      <c r="E26101" s="129" t="s">
        <v>132</v>
      </c>
    </row>
    <row r="26102">
      <c r="A26102" s="129">
        <v>9.0</v>
      </c>
      <c r="B26102" s="129" t="s">
        <v>2618</v>
      </c>
      <c r="C26102" s="129" t="s">
        <v>2619</v>
      </c>
      <c r="D26102" s="129">
        <v>29.0</v>
      </c>
      <c r="E26102" s="129" t="s">
        <v>119</v>
      </c>
    </row>
    <row r="26103">
      <c r="A26103" s="129">
        <v>9.0</v>
      </c>
      <c r="B26103" s="129" t="s">
        <v>2620</v>
      </c>
      <c r="C26103" s="129" t="s">
        <v>2621</v>
      </c>
      <c r="D26103" s="129">
        <v>59.0</v>
      </c>
      <c r="E26103" s="129" t="s">
        <v>132</v>
      </c>
    </row>
    <row r="26104">
      <c r="A26104" s="129">
        <v>9.0</v>
      </c>
      <c r="B26104" s="129" t="s">
        <v>2622</v>
      </c>
      <c r="C26104" s="129" t="s">
        <v>2623</v>
      </c>
      <c r="D26104" s="129">
        <v>49.0</v>
      </c>
      <c r="E26104" s="129" t="s">
        <v>119</v>
      </c>
    </row>
    <row r="26105">
      <c r="A26105" s="129">
        <v>9.0</v>
      </c>
      <c r="B26105" s="129" t="s">
        <v>6902</v>
      </c>
      <c r="C26105" s="129" t="s">
        <v>6903</v>
      </c>
      <c r="D26105" s="129">
        <v>33.0</v>
      </c>
      <c r="E26105" s="129" t="s">
        <v>132</v>
      </c>
    </row>
    <row r="26106">
      <c r="A26106" s="129">
        <v>9.0</v>
      </c>
      <c r="B26106" s="129" t="s">
        <v>2626</v>
      </c>
      <c r="C26106" s="129" t="s">
        <v>2627</v>
      </c>
      <c r="D26106" s="129">
        <v>57.0</v>
      </c>
      <c r="E26106" s="129" t="s">
        <v>132</v>
      </c>
    </row>
    <row r="26107">
      <c r="A26107" s="129">
        <v>9.0</v>
      </c>
      <c r="B26107" s="129" t="s">
        <v>2628</v>
      </c>
      <c r="C26107" s="129" t="s">
        <v>2629</v>
      </c>
      <c r="D26107" s="129">
        <v>35.0</v>
      </c>
      <c r="E26107" s="129" t="s">
        <v>119</v>
      </c>
    </row>
    <row r="26108">
      <c r="A26108" s="129">
        <v>9.0</v>
      </c>
      <c r="B26108" s="129" t="s">
        <v>2630</v>
      </c>
      <c r="C26108" s="129" t="s">
        <v>2631</v>
      </c>
      <c r="D26108" s="129">
        <v>55.0</v>
      </c>
      <c r="E26108" s="129" t="s">
        <v>132</v>
      </c>
    </row>
    <row r="26109">
      <c r="A26109" s="129">
        <v>9.0</v>
      </c>
      <c r="B26109" s="129" t="s">
        <v>2632</v>
      </c>
      <c r="C26109" s="129" t="s">
        <v>2633</v>
      </c>
      <c r="D26109" s="129">
        <v>45.0</v>
      </c>
      <c r="E26109" s="129" t="s">
        <v>119</v>
      </c>
    </row>
    <row r="26110">
      <c r="A26110" s="129">
        <v>9.0</v>
      </c>
      <c r="B26110" s="129" t="s">
        <v>2634</v>
      </c>
      <c r="C26110" s="129" t="s">
        <v>2635</v>
      </c>
      <c r="D26110" s="129">
        <v>52.0</v>
      </c>
      <c r="E26110" s="129" t="s">
        <v>132</v>
      </c>
    </row>
    <row r="26111">
      <c r="A26111" s="129">
        <v>9.0</v>
      </c>
      <c r="B26111" s="129" t="s">
        <v>2636</v>
      </c>
      <c r="C26111" s="129" t="s">
        <v>2637</v>
      </c>
      <c r="D26111" s="129">
        <v>66.0</v>
      </c>
      <c r="E26111" s="129" t="s">
        <v>119</v>
      </c>
    </row>
    <row r="26112">
      <c r="A26112" s="129">
        <v>9.0</v>
      </c>
      <c r="B26112" s="129" t="s">
        <v>2638</v>
      </c>
      <c r="C26112" s="129" t="s">
        <v>2639</v>
      </c>
      <c r="D26112" s="129">
        <v>39.0</v>
      </c>
      <c r="E26112" s="129" t="s">
        <v>132</v>
      </c>
    </row>
    <row r="26113">
      <c r="A26113" s="129">
        <v>9.0</v>
      </c>
      <c r="B26113" s="129" t="s">
        <v>2640</v>
      </c>
      <c r="C26113" s="129" t="s">
        <v>2641</v>
      </c>
      <c r="D26113" s="129">
        <v>37.0</v>
      </c>
      <c r="E26113" s="129" t="s">
        <v>119</v>
      </c>
    </row>
    <row r="26114">
      <c r="A26114" s="129">
        <v>9.0</v>
      </c>
      <c r="B26114" s="129" t="s">
        <v>2642</v>
      </c>
      <c r="C26114" s="129" t="s">
        <v>2643</v>
      </c>
      <c r="D26114" s="129">
        <v>35.0</v>
      </c>
      <c r="E26114" s="129" t="s">
        <v>119</v>
      </c>
    </row>
    <row r="26115">
      <c r="A26115" s="129">
        <v>9.0</v>
      </c>
      <c r="B26115" s="129" t="s">
        <v>2644</v>
      </c>
      <c r="C26115" s="129" t="s">
        <v>2645</v>
      </c>
      <c r="D26115" s="129">
        <v>61.0</v>
      </c>
      <c r="E26115" s="129" t="s">
        <v>132</v>
      </c>
    </row>
    <row r="26116">
      <c r="A26116" s="129">
        <v>9.0</v>
      </c>
      <c r="B26116" s="129" t="s">
        <v>6906</v>
      </c>
      <c r="C26116" s="129" t="s">
        <v>6907</v>
      </c>
      <c r="D26116" s="129">
        <v>30.0</v>
      </c>
      <c r="E26116" s="129" t="s">
        <v>132</v>
      </c>
    </row>
    <row r="26117">
      <c r="A26117" s="129">
        <v>9.0</v>
      </c>
      <c r="B26117" s="129" t="s">
        <v>2646</v>
      </c>
      <c r="C26117" s="129" t="s">
        <v>2647</v>
      </c>
      <c r="D26117" s="129">
        <v>35.0</v>
      </c>
      <c r="E26117" s="129" t="s">
        <v>119</v>
      </c>
    </row>
    <row r="26118">
      <c r="A26118" s="129">
        <v>9.0</v>
      </c>
      <c r="B26118" s="129" t="s">
        <v>2648</v>
      </c>
      <c r="C26118" s="129" t="s">
        <v>2649</v>
      </c>
      <c r="D26118" s="129">
        <v>29.0</v>
      </c>
      <c r="E26118" s="129" t="s">
        <v>132</v>
      </c>
    </row>
    <row r="26119">
      <c r="A26119" s="129">
        <v>9.0</v>
      </c>
      <c r="B26119" s="129" t="s">
        <v>2650</v>
      </c>
      <c r="C26119" s="129" t="s">
        <v>2651</v>
      </c>
      <c r="D26119" s="129">
        <v>68.0</v>
      </c>
      <c r="E26119" s="129" t="s">
        <v>119</v>
      </c>
    </row>
    <row r="26120">
      <c r="A26120" s="129">
        <v>9.0</v>
      </c>
      <c r="B26120" s="129" t="s">
        <v>2654</v>
      </c>
      <c r="C26120" s="129" t="s">
        <v>2655</v>
      </c>
      <c r="D26120" s="129">
        <v>60.0</v>
      </c>
      <c r="E26120" s="129" t="s">
        <v>119</v>
      </c>
    </row>
    <row r="26121">
      <c r="A26121" s="129">
        <v>9.0</v>
      </c>
      <c r="B26121" s="129" t="s">
        <v>2656</v>
      </c>
      <c r="C26121" s="129" t="s">
        <v>2657</v>
      </c>
      <c r="D26121" s="129">
        <v>66.0</v>
      </c>
      <c r="E26121" s="129" t="s">
        <v>119</v>
      </c>
    </row>
    <row r="26122">
      <c r="A26122" s="129">
        <v>9.0</v>
      </c>
      <c r="B26122" s="129" t="s">
        <v>2658</v>
      </c>
      <c r="C26122" s="129" t="s">
        <v>2659</v>
      </c>
      <c r="D26122" s="129">
        <v>65.0</v>
      </c>
      <c r="E26122" s="129" t="s">
        <v>119</v>
      </c>
    </row>
    <row r="26123">
      <c r="A26123" s="129">
        <v>9.0</v>
      </c>
      <c r="B26123" s="129" t="s">
        <v>6908</v>
      </c>
      <c r="C26123" s="129" t="s">
        <v>6909</v>
      </c>
      <c r="D26123" s="129">
        <v>70.0</v>
      </c>
      <c r="E26123" s="129" t="s">
        <v>132</v>
      </c>
    </row>
    <row r="26124">
      <c r="A26124" s="129">
        <v>9.0</v>
      </c>
      <c r="B26124" s="129" t="s">
        <v>2662</v>
      </c>
      <c r="C26124" s="129" t="s">
        <v>2663</v>
      </c>
      <c r="D26124" s="129">
        <v>34.0</v>
      </c>
      <c r="E26124" s="129" t="s">
        <v>119</v>
      </c>
    </row>
    <row r="26125">
      <c r="A26125" s="129">
        <v>9.0</v>
      </c>
      <c r="B26125" s="129" t="s">
        <v>2664</v>
      </c>
      <c r="C26125" s="129" t="s">
        <v>2665</v>
      </c>
      <c r="D26125" s="129">
        <v>70.0</v>
      </c>
      <c r="E26125" s="129" t="s">
        <v>119</v>
      </c>
    </row>
    <row r="26126">
      <c r="A26126" s="129">
        <v>9.0</v>
      </c>
      <c r="B26126" s="129" t="s">
        <v>7872</v>
      </c>
      <c r="C26126" s="129" t="s">
        <v>7873</v>
      </c>
      <c r="D26126" s="129">
        <v>36.0</v>
      </c>
      <c r="E26126" s="129" t="s">
        <v>119</v>
      </c>
    </row>
    <row r="26127">
      <c r="A26127" s="129">
        <v>9.0</v>
      </c>
      <c r="B26127" s="129" t="s">
        <v>2666</v>
      </c>
      <c r="C26127" s="129" t="s">
        <v>2667</v>
      </c>
      <c r="D26127" s="129">
        <v>45.0</v>
      </c>
      <c r="E26127" s="129" t="s">
        <v>132</v>
      </c>
    </row>
    <row r="26128">
      <c r="A26128" s="129">
        <v>9.0</v>
      </c>
      <c r="B26128" s="129" t="s">
        <v>2668</v>
      </c>
      <c r="C26128" s="129" t="s">
        <v>2669</v>
      </c>
      <c r="D26128" s="129">
        <v>39.0</v>
      </c>
      <c r="E26128" s="129" t="s">
        <v>132</v>
      </c>
    </row>
    <row r="26129">
      <c r="A26129" s="129">
        <v>9.0</v>
      </c>
      <c r="B26129" s="129" t="s">
        <v>2670</v>
      </c>
      <c r="C26129" s="129" t="s">
        <v>2671</v>
      </c>
      <c r="D26129" s="129">
        <v>22.0</v>
      </c>
      <c r="E26129" s="129" t="s">
        <v>119</v>
      </c>
    </row>
    <row r="26130">
      <c r="A26130" s="129">
        <v>9.0</v>
      </c>
      <c r="B26130" s="129" t="s">
        <v>2672</v>
      </c>
      <c r="C26130" s="129" t="s">
        <v>2673</v>
      </c>
      <c r="D26130" s="129">
        <v>58.0</v>
      </c>
      <c r="E26130" s="129" t="s">
        <v>119</v>
      </c>
    </row>
    <row r="26131">
      <c r="A26131" s="129">
        <v>9.0</v>
      </c>
      <c r="B26131" s="129" t="s">
        <v>2674</v>
      </c>
      <c r="C26131" s="129" t="s">
        <v>2675</v>
      </c>
      <c r="D26131" s="129">
        <v>24.0</v>
      </c>
      <c r="E26131" s="129" t="s">
        <v>132</v>
      </c>
    </row>
    <row r="26132">
      <c r="A26132" s="129">
        <v>9.0</v>
      </c>
      <c r="B26132" s="129" t="s">
        <v>2676</v>
      </c>
      <c r="C26132" s="129" t="s">
        <v>2677</v>
      </c>
      <c r="D26132" s="129">
        <v>54.0</v>
      </c>
      <c r="E26132" s="129" t="s">
        <v>119</v>
      </c>
    </row>
    <row r="26133">
      <c r="A26133" s="129">
        <v>9.0</v>
      </c>
      <c r="B26133" s="129" t="s">
        <v>6910</v>
      </c>
      <c r="C26133" s="129" t="s">
        <v>6911</v>
      </c>
      <c r="D26133" s="129">
        <v>57.0</v>
      </c>
      <c r="E26133" s="129" t="s">
        <v>132</v>
      </c>
    </row>
    <row r="26134">
      <c r="A26134" s="129">
        <v>9.0</v>
      </c>
      <c r="B26134" s="129" t="s">
        <v>2680</v>
      </c>
      <c r="C26134" s="129" t="s">
        <v>2681</v>
      </c>
      <c r="D26134" s="129">
        <v>29.0</v>
      </c>
      <c r="E26134" s="129" t="s">
        <v>132</v>
      </c>
    </row>
    <row r="26135">
      <c r="A26135" s="129">
        <v>9.0</v>
      </c>
      <c r="B26135" s="129" t="s">
        <v>8248</v>
      </c>
      <c r="C26135" s="129" t="s">
        <v>8249</v>
      </c>
      <c r="D26135" s="129">
        <v>42.0</v>
      </c>
      <c r="E26135" s="129" t="s">
        <v>119</v>
      </c>
    </row>
    <row r="26136">
      <c r="A26136" s="129">
        <v>9.0</v>
      </c>
      <c r="B26136" s="129" t="s">
        <v>6912</v>
      </c>
      <c r="C26136" s="129" t="s">
        <v>6913</v>
      </c>
      <c r="D26136" s="129">
        <v>23.0</v>
      </c>
      <c r="E26136" s="129" t="s">
        <v>132</v>
      </c>
    </row>
    <row r="26137">
      <c r="A26137" s="129">
        <v>9.0</v>
      </c>
      <c r="B26137" s="129" t="s">
        <v>2684</v>
      </c>
      <c r="C26137" s="129" t="s">
        <v>2685</v>
      </c>
      <c r="D26137" s="129">
        <v>23.0</v>
      </c>
      <c r="E26137" s="129" t="s">
        <v>119</v>
      </c>
    </row>
    <row r="26138">
      <c r="A26138" s="129">
        <v>9.0</v>
      </c>
      <c r="B26138" s="129" t="s">
        <v>2686</v>
      </c>
      <c r="C26138" s="129" t="s">
        <v>2687</v>
      </c>
      <c r="D26138" s="129">
        <v>44.0</v>
      </c>
      <c r="E26138" s="129" t="s">
        <v>119</v>
      </c>
    </row>
    <row r="26139">
      <c r="A26139" s="129">
        <v>9.0</v>
      </c>
      <c r="B26139" s="129" t="s">
        <v>2688</v>
      </c>
      <c r="C26139" s="129" t="s">
        <v>2689</v>
      </c>
      <c r="D26139" s="129">
        <v>49.0</v>
      </c>
      <c r="E26139" s="129" t="s">
        <v>132</v>
      </c>
    </row>
    <row r="26140">
      <c r="A26140" s="129">
        <v>9.0</v>
      </c>
      <c r="B26140" s="129" t="s">
        <v>6916</v>
      </c>
      <c r="C26140" s="129" t="s">
        <v>6917</v>
      </c>
      <c r="D26140" s="129">
        <v>25.0</v>
      </c>
      <c r="E26140" s="129" t="s">
        <v>132</v>
      </c>
    </row>
    <row r="26141">
      <c r="A26141" s="129">
        <v>9.0</v>
      </c>
      <c r="B26141" s="129" t="s">
        <v>2690</v>
      </c>
      <c r="C26141" s="129" t="s">
        <v>2691</v>
      </c>
      <c r="D26141" s="129">
        <v>63.0</v>
      </c>
      <c r="E26141" s="129" t="s">
        <v>119</v>
      </c>
    </row>
    <row r="26142">
      <c r="A26142" s="129">
        <v>9.0</v>
      </c>
      <c r="B26142" s="129" t="s">
        <v>2692</v>
      </c>
      <c r="C26142" s="129" t="s">
        <v>2693</v>
      </c>
      <c r="D26142" s="129">
        <v>21.0</v>
      </c>
      <c r="E26142" s="129" t="s">
        <v>132</v>
      </c>
    </row>
    <row r="26143">
      <c r="A26143" s="129">
        <v>9.0</v>
      </c>
      <c r="B26143" s="129" t="s">
        <v>2696</v>
      </c>
      <c r="C26143" s="129" t="s">
        <v>2697</v>
      </c>
      <c r="D26143" s="129">
        <v>25.0</v>
      </c>
      <c r="E26143" s="129" t="s">
        <v>119</v>
      </c>
    </row>
    <row r="26144">
      <c r="A26144" s="129">
        <v>9.0</v>
      </c>
      <c r="B26144" s="129" t="s">
        <v>2698</v>
      </c>
      <c r="C26144" s="129" t="s">
        <v>2699</v>
      </c>
      <c r="D26144" s="129">
        <v>69.0</v>
      </c>
      <c r="E26144" s="129" t="s">
        <v>132</v>
      </c>
    </row>
    <row r="26145">
      <c r="A26145" s="129">
        <v>9.0</v>
      </c>
      <c r="B26145" s="129" t="s">
        <v>2700</v>
      </c>
      <c r="C26145" s="129" t="s">
        <v>2701</v>
      </c>
      <c r="D26145" s="129">
        <v>64.0</v>
      </c>
      <c r="E26145" s="129" t="s">
        <v>119</v>
      </c>
    </row>
    <row r="26146">
      <c r="A26146" s="129">
        <v>9.0</v>
      </c>
      <c r="B26146" s="129" t="s">
        <v>2702</v>
      </c>
      <c r="C26146" s="129" t="s">
        <v>2703</v>
      </c>
      <c r="D26146" s="129">
        <v>57.0</v>
      </c>
      <c r="E26146" s="129" t="s">
        <v>132</v>
      </c>
    </row>
    <row r="26147">
      <c r="A26147" s="129">
        <v>9.0</v>
      </c>
      <c r="B26147" s="129" t="s">
        <v>2704</v>
      </c>
      <c r="C26147" s="129" t="s">
        <v>2705</v>
      </c>
      <c r="D26147" s="129">
        <v>64.0</v>
      </c>
      <c r="E26147" s="129" t="s">
        <v>119</v>
      </c>
    </row>
    <row r="26148">
      <c r="A26148" s="129">
        <v>9.0</v>
      </c>
      <c r="B26148" s="129" t="s">
        <v>2706</v>
      </c>
      <c r="C26148" s="129" t="s">
        <v>2707</v>
      </c>
      <c r="D26148" s="129">
        <v>61.0</v>
      </c>
      <c r="E26148" s="129" t="s">
        <v>132</v>
      </c>
    </row>
    <row r="26149">
      <c r="A26149" s="129">
        <v>9.0</v>
      </c>
      <c r="B26149" s="129" t="s">
        <v>2708</v>
      </c>
      <c r="C26149" s="129" t="s">
        <v>2709</v>
      </c>
      <c r="D26149" s="129">
        <v>37.0</v>
      </c>
      <c r="E26149" s="129" t="s">
        <v>119</v>
      </c>
    </row>
    <row r="26150">
      <c r="A26150" s="129">
        <v>9.0</v>
      </c>
      <c r="B26150" s="129" t="s">
        <v>6920</v>
      </c>
      <c r="C26150" s="129" t="s">
        <v>6921</v>
      </c>
      <c r="D26150" s="129">
        <v>33.0</v>
      </c>
      <c r="E26150" s="129" t="s">
        <v>119</v>
      </c>
    </row>
    <row r="26151">
      <c r="A26151" s="129">
        <v>9.0</v>
      </c>
      <c r="B26151" s="129" t="s">
        <v>8250</v>
      </c>
      <c r="C26151" s="129" t="s">
        <v>8251</v>
      </c>
      <c r="D26151" s="129">
        <v>68.0</v>
      </c>
      <c r="E26151" s="129" t="s">
        <v>119</v>
      </c>
    </row>
    <row r="26152">
      <c r="A26152" s="129">
        <v>9.0</v>
      </c>
      <c r="B26152" s="129" t="s">
        <v>6924</v>
      </c>
      <c r="C26152" s="129" t="s">
        <v>6925</v>
      </c>
      <c r="D26152" s="129">
        <v>35.0</v>
      </c>
      <c r="E26152" s="129" t="s">
        <v>132</v>
      </c>
    </row>
    <row r="26153">
      <c r="A26153" s="129">
        <v>9.0</v>
      </c>
      <c r="B26153" s="129" t="s">
        <v>6926</v>
      </c>
      <c r="C26153" s="129" t="s">
        <v>6927</v>
      </c>
      <c r="D26153" s="129">
        <v>46.0</v>
      </c>
      <c r="E26153" s="129" t="s">
        <v>119</v>
      </c>
    </row>
    <row r="26154">
      <c r="A26154" s="129">
        <v>9.0</v>
      </c>
      <c r="B26154" s="129" t="s">
        <v>8408</v>
      </c>
      <c r="C26154" s="129" t="s">
        <v>8409</v>
      </c>
      <c r="D26154" s="129">
        <v>44.0</v>
      </c>
      <c r="E26154" s="129" t="s">
        <v>132</v>
      </c>
    </row>
    <row r="26155">
      <c r="A26155" s="129">
        <v>9.0</v>
      </c>
      <c r="B26155" s="129" t="s">
        <v>2714</v>
      </c>
      <c r="C26155" s="129" t="s">
        <v>2715</v>
      </c>
      <c r="D26155" s="129">
        <v>52.0</v>
      </c>
      <c r="E26155" s="129" t="s">
        <v>119</v>
      </c>
    </row>
    <row r="26156">
      <c r="A26156" s="129">
        <v>9.0</v>
      </c>
      <c r="B26156" s="129" t="s">
        <v>2716</v>
      </c>
      <c r="C26156" s="129" t="s">
        <v>2717</v>
      </c>
      <c r="D26156" s="129">
        <v>64.0</v>
      </c>
      <c r="E26156" s="129" t="s">
        <v>119</v>
      </c>
    </row>
    <row r="26157">
      <c r="A26157" s="129">
        <v>9.0</v>
      </c>
      <c r="B26157" s="129" t="s">
        <v>2718</v>
      </c>
      <c r="C26157" s="129" t="s">
        <v>2719</v>
      </c>
      <c r="D26157" s="129">
        <v>32.0</v>
      </c>
      <c r="E26157" s="129" t="s">
        <v>119</v>
      </c>
    </row>
    <row r="26158">
      <c r="A26158" s="129">
        <v>9.0</v>
      </c>
      <c r="B26158" s="129" t="s">
        <v>6928</v>
      </c>
      <c r="C26158" s="129" t="s">
        <v>6929</v>
      </c>
      <c r="D26158" s="129">
        <v>44.0</v>
      </c>
      <c r="E26158" s="129" t="s">
        <v>119</v>
      </c>
    </row>
    <row r="26159">
      <c r="A26159" s="129">
        <v>9.0</v>
      </c>
      <c r="B26159" s="129" t="s">
        <v>2720</v>
      </c>
      <c r="C26159" s="129" t="s">
        <v>2721</v>
      </c>
      <c r="D26159" s="129">
        <v>50.0</v>
      </c>
      <c r="E26159" s="129" t="s">
        <v>119</v>
      </c>
    </row>
    <row r="26160">
      <c r="A26160" s="129">
        <v>9.0</v>
      </c>
      <c r="B26160" s="129" t="s">
        <v>6930</v>
      </c>
      <c r="C26160" s="129" t="s">
        <v>6931</v>
      </c>
      <c r="D26160" s="129">
        <v>61.0</v>
      </c>
      <c r="E26160" s="129" t="s">
        <v>132</v>
      </c>
    </row>
    <row r="26161">
      <c r="A26161" s="129">
        <v>9.0</v>
      </c>
      <c r="B26161" s="129" t="s">
        <v>2722</v>
      </c>
      <c r="C26161" s="129" t="s">
        <v>2723</v>
      </c>
      <c r="D26161" s="129">
        <v>23.0</v>
      </c>
      <c r="E26161" s="129" t="s">
        <v>119</v>
      </c>
    </row>
    <row r="26162">
      <c r="A26162" s="129">
        <v>9.0</v>
      </c>
      <c r="B26162" s="129" t="s">
        <v>2724</v>
      </c>
      <c r="C26162" s="129" t="s">
        <v>2725</v>
      </c>
      <c r="D26162" s="129">
        <v>66.0</v>
      </c>
      <c r="E26162" s="129" t="s">
        <v>132</v>
      </c>
    </row>
    <row r="26163">
      <c r="A26163" s="129">
        <v>9.0</v>
      </c>
      <c r="B26163" s="129" t="s">
        <v>6932</v>
      </c>
      <c r="C26163" s="129" t="s">
        <v>6933</v>
      </c>
      <c r="D26163" s="129">
        <v>33.0</v>
      </c>
      <c r="E26163" s="129" t="s">
        <v>132</v>
      </c>
    </row>
    <row r="26164">
      <c r="A26164" s="129">
        <v>9.0</v>
      </c>
      <c r="B26164" s="129" t="s">
        <v>6934</v>
      </c>
      <c r="C26164" s="129" t="s">
        <v>6935</v>
      </c>
      <c r="D26164" s="129">
        <v>47.0</v>
      </c>
      <c r="E26164" s="129" t="s">
        <v>119</v>
      </c>
    </row>
    <row r="26165">
      <c r="A26165" s="129">
        <v>9.0</v>
      </c>
      <c r="B26165" s="129" t="s">
        <v>2726</v>
      </c>
      <c r="C26165" s="129" t="s">
        <v>2727</v>
      </c>
      <c r="D26165" s="129">
        <v>51.0</v>
      </c>
      <c r="E26165" s="129" t="s">
        <v>132</v>
      </c>
    </row>
    <row r="26166">
      <c r="A26166" s="129">
        <v>9.0</v>
      </c>
      <c r="B26166" s="129" t="s">
        <v>2728</v>
      </c>
      <c r="C26166" s="129" t="s">
        <v>2729</v>
      </c>
      <c r="D26166" s="129">
        <v>36.0</v>
      </c>
      <c r="E26166" s="129" t="s">
        <v>132</v>
      </c>
    </row>
    <row r="26167">
      <c r="A26167" s="129">
        <v>9.0</v>
      </c>
      <c r="B26167" s="129" t="s">
        <v>6936</v>
      </c>
      <c r="C26167" s="129" t="s">
        <v>6937</v>
      </c>
      <c r="D26167" s="129">
        <v>43.0</v>
      </c>
      <c r="E26167" s="129" t="s">
        <v>132</v>
      </c>
    </row>
    <row r="26168">
      <c r="A26168" s="129">
        <v>9.0</v>
      </c>
      <c r="B26168" s="129" t="s">
        <v>2730</v>
      </c>
      <c r="C26168" s="129" t="s">
        <v>2731</v>
      </c>
      <c r="D26168" s="129">
        <v>38.0</v>
      </c>
      <c r="E26168" s="129" t="s">
        <v>119</v>
      </c>
    </row>
    <row r="26169">
      <c r="A26169" s="129">
        <v>9.0</v>
      </c>
      <c r="B26169" s="129" t="s">
        <v>8252</v>
      </c>
      <c r="C26169" s="129" t="s">
        <v>8253</v>
      </c>
      <c r="D26169" s="129">
        <v>25.0</v>
      </c>
      <c r="E26169" s="129" t="s">
        <v>119</v>
      </c>
    </row>
    <row r="26170">
      <c r="A26170" s="129">
        <v>9.0</v>
      </c>
      <c r="B26170" s="129" t="s">
        <v>6938</v>
      </c>
      <c r="C26170" s="129" t="s">
        <v>6939</v>
      </c>
      <c r="D26170" s="129">
        <v>35.0</v>
      </c>
      <c r="E26170" s="129" t="s">
        <v>132</v>
      </c>
    </row>
    <row r="26171">
      <c r="A26171" s="129">
        <v>9.0</v>
      </c>
      <c r="B26171" s="129" t="s">
        <v>2732</v>
      </c>
      <c r="C26171" s="129" t="s">
        <v>2733</v>
      </c>
      <c r="D26171" s="129">
        <v>47.0</v>
      </c>
      <c r="E26171" s="129" t="s">
        <v>132</v>
      </c>
    </row>
    <row r="26172">
      <c r="A26172" s="129">
        <v>9.0</v>
      </c>
      <c r="B26172" s="129" t="s">
        <v>6940</v>
      </c>
      <c r="C26172" s="129" t="s">
        <v>6941</v>
      </c>
      <c r="D26172" s="129">
        <v>56.0</v>
      </c>
      <c r="E26172" s="129" t="s">
        <v>119</v>
      </c>
    </row>
    <row r="26173">
      <c r="A26173" s="129">
        <v>9.0</v>
      </c>
      <c r="B26173" s="129" t="s">
        <v>2734</v>
      </c>
      <c r="C26173" s="129" t="s">
        <v>2735</v>
      </c>
      <c r="D26173" s="129">
        <v>22.0</v>
      </c>
      <c r="E26173" s="129" t="s">
        <v>119</v>
      </c>
    </row>
    <row r="26174">
      <c r="A26174" s="129">
        <v>9.0</v>
      </c>
      <c r="B26174" s="129" t="s">
        <v>2742</v>
      </c>
      <c r="C26174" s="129" t="s">
        <v>2743</v>
      </c>
      <c r="D26174" s="129">
        <v>63.0</v>
      </c>
      <c r="E26174" s="129" t="s">
        <v>119</v>
      </c>
    </row>
    <row r="26175">
      <c r="A26175" s="129">
        <v>9.0</v>
      </c>
      <c r="B26175" s="129" t="s">
        <v>2744</v>
      </c>
      <c r="C26175" s="129" t="s">
        <v>2745</v>
      </c>
      <c r="D26175" s="129">
        <v>60.0</v>
      </c>
      <c r="E26175" s="129" t="s">
        <v>119</v>
      </c>
    </row>
    <row r="26176">
      <c r="A26176" s="129">
        <v>9.0</v>
      </c>
      <c r="B26176" s="129" t="s">
        <v>6942</v>
      </c>
      <c r="C26176" s="129" t="s">
        <v>6943</v>
      </c>
      <c r="D26176" s="129">
        <v>40.0</v>
      </c>
      <c r="E26176" s="129" t="s">
        <v>132</v>
      </c>
    </row>
    <row r="26177">
      <c r="A26177" s="129">
        <v>9.0</v>
      </c>
      <c r="B26177" s="129" t="s">
        <v>2746</v>
      </c>
      <c r="C26177" s="129" t="s">
        <v>2747</v>
      </c>
      <c r="D26177" s="129">
        <v>49.0</v>
      </c>
      <c r="E26177" s="129" t="s">
        <v>132</v>
      </c>
    </row>
    <row r="26178">
      <c r="A26178" s="129">
        <v>9.0</v>
      </c>
      <c r="B26178" s="129" t="s">
        <v>6944</v>
      </c>
      <c r="C26178" s="129" t="s">
        <v>6945</v>
      </c>
      <c r="D26178" s="129">
        <v>45.0</v>
      </c>
      <c r="E26178" s="129" t="s">
        <v>132</v>
      </c>
    </row>
    <row r="26179">
      <c r="A26179" s="129">
        <v>9.0</v>
      </c>
      <c r="B26179" s="129" t="s">
        <v>2750</v>
      </c>
      <c r="C26179" s="129" t="s">
        <v>2751</v>
      </c>
      <c r="D26179" s="129">
        <v>68.0</v>
      </c>
      <c r="E26179" s="129" t="s">
        <v>132</v>
      </c>
    </row>
    <row r="26180">
      <c r="A26180" s="129">
        <v>9.0</v>
      </c>
      <c r="B26180" s="129" t="s">
        <v>6946</v>
      </c>
      <c r="C26180" s="129" t="s">
        <v>6947</v>
      </c>
      <c r="D26180" s="129">
        <v>69.0</v>
      </c>
      <c r="E26180" s="129" t="s">
        <v>132</v>
      </c>
    </row>
    <row r="26181">
      <c r="A26181" s="129">
        <v>9.0</v>
      </c>
      <c r="B26181" s="129" t="s">
        <v>6948</v>
      </c>
      <c r="C26181" s="129" t="s">
        <v>6949</v>
      </c>
      <c r="D26181" s="129">
        <v>32.0</v>
      </c>
      <c r="E26181" s="129" t="s">
        <v>119</v>
      </c>
    </row>
    <row r="26182">
      <c r="A26182" s="129">
        <v>9.0</v>
      </c>
      <c r="B26182" s="129" t="s">
        <v>2754</v>
      </c>
      <c r="C26182" s="129" t="s">
        <v>2755</v>
      </c>
      <c r="D26182" s="129">
        <v>36.0</v>
      </c>
      <c r="E26182" s="129" t="s">
        <v>119</v>
      </c>
    </row>
    <row r="26183">
      <c r="A26183" s="129">
        <v>9.0</v>
      </c>
      <c r="B26183" s="129" t="s">
        <v>6950</v>
      </c>
      <c r="C26183" s="129" t="s">
        <v>6951</v>
      </c>
      <c r="D26183" s="129">
        <v>28.0</v>
      </c>
      <c r="E26183" s="129" t="s">
        <v>119</v>
      </c>
    </row>
    <row r="26184">
      <c r="A26184" s="129">
        <v>9.0</v>
      </c>
      <c r="B26184" s="129" t="s">
        <v>2756</v>
      </c>
      <c r="C26184" s="129" t="s">
        <v>2757</v>
      </c>
      <c r="D26184" s="129">
        <v>37.0</v>
      </c>
      <c r="E26184" s="129" t="s">
        <v>132</v>
      </c>
    </row>
    <row r="26185">
      <c r="A26185" s="129">
        <v>9.0</v>
      </c>
      <c r="B26185" s="129" t="s">
        <v>2758</v>
      </c>
      <c r="C26185" s="129" t="s">
        <v>2759</v>
      </c>
      <c r="D26185" s="129">
        <v>43.0</v>
      </c>
      <c r="E26185" s="129" t="s">
        <v>132</v>
      </c>
    </row>
    <row r="26186">
      <c r="A26186" s="129">
        <v>9.0</v>
      </c>
      <c r="B26186" s="129" t="s">
        <v>2760</v>
      </c>
      <c r="C26186" s="129" t="s">
        <v>2761</v>
      </c>
      <c r="D26186" s="129">
        <v>52.0</v>
      </c>
      <c r="E26186" s="129" t="s">
        <v>132</v>
      </c>
    </row>
    <row r="26187">
      <c r="A26187" s="129">
        <v>9.0</v>
      </c>
      <c r="B26187" s="129" t="s">
        <v>6952</v>
      </c>
      <c r="C26187" s="129" t="s">
        <v>6953</v>
      </c>
      <c r="D26187" s="129">
        <v>51.0</v>
      </c>
      <c r="E26187" s="129" t="s">
        <v>119</v>
      </c>
    </row>
    <row r="26188">
      <c r="A26188" s="129">
        <v>9.0</v>
      </c>
      <c r="B26188" s="129" t="s">
        <v>6954</v>
      </c>
      <c r="C26188" s="129" t="s">
        <v>6955</v>
      </c>
      <c r="D26188" s="129">
        <v>39.0</v>
      </c>
      <c r="E26188" s="129" t="s">
        <v>119</v>
      </c>
    </row>
    <row r="26189">
      <c r="A26189" s="129">
        <v>9.0</v>
      </c>
      <c r="B26189" s="129" t="s">
        <v>2762</v>
      </c>
      <c r="C26189" s="129" t="s">
        <v>2763</v>
      </c>
      <c r="D26189" s="129">
        <v>44.0</v>
      </c>
      <c r="E26189" s="129" t="s">
        <v>132</v>
      </c>
    </row>
    <row r="26190">
      <c r="A26190" s="129">
        <v>9.0</v>
      </c>
      <c r="B26190" s="129" t="s">
        <v>2764</v>
      </c>
      <c r="C26190" s="129" t="s">
        <v>2765</v>
      </c>
      <c r="D26190" s="129">
        <v>22.0</v>
      </c>
      <c r="E26190" s="129" t="s">
        <v>119</v>
      </c>
    </row>
    <row r="26191">
      <c r="A26191" s="129">
        <v>9.0</v>
      </c>
      <c r="B26191" s="129" t="s">
        <v>2766</v>
      </c>
      <c r="C26191" s="129" t="s">
        <v>2767</v>
      </c>
      <c r="D26191" s="129">
        <v>59.0</v>
      </c>
      <c r="E26191" s="129" t="s">
        <v>132</v>
      </c>
    </row>
    <row r="26192">
      <c r="A26192" s="129">
        <v>9.0</v>
      </c>
      <c r="B26192" s="129" t="s">
        <v>2772</v>
      </c>
      <c r="C26192" s="129" t="s">
        <v>2773</v>
      </c>
      <c r="D26192" s="129">
        <v>44.0</v>
      </c>
      <c r="E26192" s="129" t="s">
        <v>119</v>
      </c>
    </row>
    <row r="26193">
      <c r="A26193" s="129">
        <v>9.0</v>
      </c>
      <c r="B26193" s="129" t="s">
        <v>2774</v>
      </c>
      <c r="C26193" s="129" t="s">
        <v>2775</v>
      </c>
      <c r="D26193" s="129">
        <v>57.0</v>
      </c>
      <c r="E26193" s="129" t="s">
        <v>132</v>
      </c>
    </row>
    <row r="26194">
      <c r="A26194" s="129">
        <v>9.0</v>
      </c>
      <c r="B26194" s="129" t="s">
        <v>2776</v>
      </c>
      <c r="C26194" s="129" t="s">
        <v>2777</v>
      </c>
      <c r="D26194" s="129">
        <v>69.0</v>
      </c>
      <c r="E26194" s="129" t="s">
        <v>132</v>
      </c>
    </row>
    <row r="26195">
      <c r="A26195" s="129">
        <v>9.0</v>
      </c>
      <c r="B26195" s="129" t="s">
        <v>2782</v>
      </c>
      <c r="C26195" s="129" t="s">
        <v>2783</v>
      </c>
      <c r="D26195" s="129">
        <v>53.0</v>
      </c>
      <c r="E26195" s="129" t="s">
        <v>132</v>
      </c>
    </row>
    <row r="26196">
      <c r="A26196" s="129">
        <v>9.0</v>
      </c>
      <c r="B26196" s="129" t="s">
        <v>2784</v>
      </c>
      <c r="C26196" s="129" t="s">
        <v>2785</v>
      </c>
      <c r="D26196" s="129">
        <v>54.0</v>
      </c>
      <c r="E26196" s="129" t="s">
        <v>119</v>
      </c>
    </row>
    <row r="26197">
      <c r="A26197" s="129">
        <v>9.0</v>
      </c>
      <c r="B26197" s="129" t="s">
        <v>2786</v>
      </c>
      <c r="C26197" s="129" t="s">
        <v>2787</v>
      </c>
      <c r="D26197" s="129">
        <v>63.0</v>
      </c>
      <c r="E26197" s="129" t="s">
        <v>132</v>
      </c>
    </row>
    <row r="26198">
      <c r="A26198" s="129">
        <v>9.0</v>
      </c>
      <c r="B26198" s="129" t="s">
        <v>6956</v>
      </c>
      <c r="C26198" s="129" t="s">
        <v>6957</v>
      </c>
      <c r="D26198" s="129">
        <v>46.0</v>
      </c>
      <c r="E26198" s="129" t="s">
        <v>132</v>
      </c>
    </row>
    <row r="26199">
      <c r="A26199" s="129">
        <v>9.0</v>
      </c>
      <c r="B26199" s="129" t="s">
        <v>2788</v>
      </c>
      <c r="C26199" s="129" t="s">
        <v>2789</v>
      </c>
      <c r="D26199" s="129">
        <v>30.0</v>
      </c>
      <c r="E26199" s="129" t="s">
        <v>132</v>
      </c>
    </row>
    <row r="26200">
      <c r="A26200" s="129">
        <v>9.0</v>
      </c>
      <c r="B26200" s="129" t="s">
        <v>2792</v>
      </c>
      <c r="C26200" s="129" t="s">
        <v>2793</v>
      </c>
      <c r="D26200" s="129">
        <v>54.0</v>
      </c>
      <c r="E26200" s="129" t="s">
        <v>132</v>
      </c>
    </row>
    <row r="26201">
      <c r="A26201" s="129">
        <v>9.0</v>
      </c>
      <c r="B26201" s="129" t="s">
        <v>2796</v>
      </c>
      <c r="C26201" s="129" t="s">
        <v>2797</v>
      </c>
      <c r="D26201" s="129">
        <v>30.0</v>
      </c>
      <c r="E26201" s="129" t="s">
        <v>132</v>
      </c>
    </row>
    <row r="26202">
      <c r="A26202" s="129">
        <v>9.0</v>
      </c>
      <c r="B26202" s="129" t="s">
        <v>6958</v>
      </c>
      <c r="C26202" s="129" t="s">
        <v>6959</v>
      </c>
      <c r="D26202" s="129">
        <v>26.0</v>
      </c>
      <c r="E26202" s="129" t="s">
        <v>132</v>
      </c>
    </row>
    <row r="26203">
      <c r="A26203" s="129">
        <v>9.0</v>
      </c>
      <c r="B26203" s="129" t="s">
        <v>2798</v>
      </c>
      <c r="C26203" s="129" t="s">
        <v>2799</v>
      </c>
      <c r="D26203" s="129">
        <v>44.0</v>
      </c>
      <c r="E26203" s="129" t="s">
        <v>132</v>
      </c>
    </row>
    <row r="26204">
      <c r="A26204" s="129">
        <v>9.0</v>
      </c>
      <c r="B26204" s="129" t="s">
        <v>2802</v>
      </c>
      <c r="C26204" s="129" t="s">
        <v>2803</v>
      </c>
      <c r="D26204" s="129">
        <v>31.0</v>
      </c>
      <c r="E26204" s="129" t="s">
        <v>132</v>
      </c>
    </row>
    <row r="26205">
      <c r="A26205" s="129">
        <v>9.0</v>
      </c>
      <c r="B26205" s="129" t="s">
        <v>2804</v>
      </c>
      <c r="C26205" s="129" t="s">
        <v>2805</v>
      </c>
      <c r="D26205" s="129">
        <v>69.0</v>
      </c>
      <c r="E26205" s="129" t="s">
        <v>132</v>
      </c>
    </row>
    <row r="26206">
      <c r="A26206" s="129">
        <v>9.0</v>
      </c>
      <c r="B26206" s="129" t="s">
        <v>2808</v>
      </c>
      <c r="C26206" s="129" t="s">
        <v>2809</v>
      </c>
      <c r="D26206" s="129">
        <v>34.0</v>
      </c>
      <c r="E26206" s="129" t="s">
        <v>132</v>
      </c>
    </row>
    <row r="26207">
      <c r="A26207" s="129">
        <v>9.0</v>
      </c>
      <c r="B26207" s="129" t="s">
        <v>2810</v>
      </c>
      <c r="C26207" s="129" t="s">
        <v>2811</v>
      </c>
      <c r="D26207" s="129">
        <v>29.0</v>
      </c>
      <c r="E26207" s="129" t="s">
        <v>119</v>
      </c>
    </row>
    <row r="26208">
      <c r="A26208" s="129">
        <v>9.0</v>
      </c>
      <c r="B26208" s="129" t="s">
        <v>2812</v>
      </c>
      <c r="C26208" s="129" t="s">
        <v>2813</v>
      </c>
      <c r="D26208" s="129">
        <v>59.0</v>
      </c>
      <c r="E26208" s="129" t="s">
        <v>132</v>
      </c>
    </row>
    <row r="26209">
      <c r="A26209" s="129">
        <v>9.0</v>
      </c>
      <c r="B26209" s="129" t="s">
        <v>2814</v>
      </c>
      <c r="C26209" s="129" t="s">
        <v>2815</v>
      </c>
      <c r="D26209" s="129">
        <v>56.0</v>
      </c>
      <c r="E26209" s="129" t="s">
        <v>132</v>
      </c>
    </row>
    <row r="26210">
      <c r="A26210" s="129">
        <v>9.0</v>
      </c>
      <c r="B26210" s="129" t="s">
        <v>2816</v>
      </c>
      <c r="C26210" s="129" t="s">
        <v>2817</v>
      </c>
      <c r="D26210" s="129">
        <v>64.0</v>
      </c>
      <c r="E26210" s="129" t="s">
        <v>132</v>
      </c>
    </row>
    <row r="26211">
      <c r="A26211" s="129">
        <v>9.0</v>
      </c>
      <c r="B26211" s="129" t="s">
        <v>2820</v>
      </c>
      <c r="C26211" s="129" t="s">
        <v>2821</v>
      </c>
      <c r="D26211" s="129">
        <v>41.0</v>
      </c>
      <c r="E26211" s="129" t="s">
        <v>119</v>
      </c>
    </row>
    <row r="26212">
      <c r="A26212" s="129">
        <v>9.0</v>
      </c>
      <c r="B26212" s="129" t="s">
        <v>2822</v>
      </c>
      <c r="C26212" s="129" t="s">
        <v>2823</v>
      </c>
      <c r="D26212" s="129">
        <v>69.0</v>
      </c>
      <c r="E26212" s="129" t="s">
        <v>132</v>
      </c>
    </row>
    <row r="26213">
      <c r="A26213" s="129">
        <v>9.0</v>
      </c>
      <c r="B26213" s="129" t="s">
        <v>2824</v>
      </c>
      <c r="C26213" s="129" t="s">
        <v>2825</v>
      </c>
      <c r="D26213" s="129">
        <v>39.0</v>
      </c>
      <c r="E26213" s="129" t="s">
        <v>132</v>
      </c>
    </row>
    <row r="26214">
      <c r="A26214" s="129">
        <v>9.0</v>
      </c>
      <c r="B26214" s="129" t="s">
        <v>2826</v>
      </c>
      <c r="C26214" s="129" t="s">
        <v>2827</v>
      </c>
      <c r="D26214" s="129">
        <v>45.0</v>
      </c>
      <c r="E26214" s="129" t="s">
        <v>132</v>
      </c>
    </row>
    <row r="26215">
      <c r="A26215" s="129">
        <v>9.0</v>
      </c>
      <c r="B26215" s="129" t="s">
        <v>2830</v>
      </c>
      <c r="C26215" s="129" t="s">
        <v>2831</v>
      </c>
      <c r="D26215" s="129">
        <v>39.0</v>
      </c>
      <c r="E26215" s="129" t="s">
        <v>132</v>
      </c>
    </row>
    <row r="26216">
      <c r="A26216" s="129">
        <v>9.0</v>
      </c>
      <c r="B26216" s="129" t="s">
        <v>2832</v>
      </c>
      <c r="C26216" s="129" t="s">
        <v>2833</v>
      </c>
      <c r="D26216" s="129">
        <v>33.0</v>
      </c>
      <c r="E26216" s="129" t="s">
        <v>119</v>
      </c>
    </row>
    <row r="26217">
      <c r="A26217" s="129">
        <v>9.0</v>
      </c>
      <c r="B26217" s="129" t="s">
        <v>2834</v>
      </c>
      <c r="C26217" s="129" t="s">
        <v>2835</v>
      </c>
      <c r="D26217" s="129">
        <v>30.0</v>
      </c>
      <c r="E26217" s="129" t="s">
        <v>119</v>
      </c>
    </row>
    <row r="26218">
      <c r="A26218" s="129">
        <v>9.0</v>
      </c>
      <c r="B26218" s="129" t="s">
        <v>6964</v>
      </c>
      <c r="C26218" s="129" t="s">
        <v>6965</v>
      </c>
      <c r="D26218" s="129">
        <v>35.0</v>
      </c>
      <c r="E26218" s="129" t="s">
        <v>132</v>
      </c>
    </row>
    <row r="26219">
      <c r="A26219" s="129">
        <v>9.0</v>
      </c>
      <c r="B26219" s="129" t="s">
        <v>2836</v>
      </c>
      <c r="C26219" s="129" t="s">
        <v>2837</v>
      </c>
      <c r="D26219" s="129">
        <v>38.0</v>
      </c>
      <c r="E26219" s="129" t="s">
        <v>119</v>
      </c>
    </row>
    <row r="26220">
      <c r="A26220" s="129">
        <v>9.0</v>
      </c>
      <c r="B26220" s="129" t="s">
        <v>2838</v>
      </c>
      <c r="C26220" s="129" t="s">
        <v>2839</v>
      </c>
      <c r="D26220" s="129">
        <v>62.0</v>
      </c>
      <c r="E26220" s="129" t="s">
        <v>132</v>
      </c>
    </row>
    <row r="26221">
      <c r="A26221" s="129">
        <v>9.0</v>
      </c>
      <c r="B26221" s="129" t="s">
        <v>2842</v>
      </c>
      <c r="C26221" s="129" t="s">
        <v>2843</v>
      </c>
      <c r="D26221" s="129">
        <v>52.0</v>
      </c>
      <c r="E26221" s="129" t="s">
        <v>132</v>
      </c>
    </row>
    <row r="26222">
      <c r="A26222" s="129">
        <v>9.0</v>
      </c>
      <c r="B26222" s="129" t="s">
        <v>2844</v>
      </c>
      <c r="C26222" s="129" t="s">
        <v>2845</v>
      </c>
      <c r="D26222" s="129">
        <v>25.0</v>
      </c>
      <c r="E26222" s="129" t="s">
        <v>132</v>
      </c>
    </row>
    <row r="26223">
      <c r="A26223" s="129">
        <v>9.0</v>
      </c>
      <c r="B26223" s="129" t="s">
        <v>7884</v>
      </c>
      <c r="C26223" s="129" t="s">
        <v>7885</v>
      </c>
      <c r="D26223" s="129">
        <v>43.0</v>
      </c>
      <c r="E26223" s="129" t="s">
        <v>132</v>
      </c>
    </row>
    <row r="26224">
      <c r="A26224" s="129">
        <v>9.0</v>
      </c>
      <c r="B26224" s="129" t="s">
        <v>2848</v>
      </c>
      <c r="C26224" s="129" t="s">
        <v>2849</v>
      </c>
      <c r="D26224" s="129">
        <v>65.0</v>
      </c>
      <c r="E26224" s="129" t="s">
        <v>119</v>
      </c>
    </row>
    <row r="26225">
      <c r="A26225" s="129">
        <v>9.0</v>
      </c>
      <c r="B26225" s="129" t="s">
        <v>2852</v>
      </c>
      <c r="C26225" s="129" t="s">
        <v>2853</v>
      </c>
      <c r="D26225" s="129">
        <v>36.0</v>
      </c>
      <c r="E26225" s="129" t="s">
        <v>132</v>
      </c>
    </row>
    <row r="26226">
      <c r="A26226" s="129">
        <v>9.0</v>
      </c>
      <c r="B26226" s="129" t="s">
        <v>6966</v>
      </c>
      <c r="C26226" s="129" t="s">
        <v>6967</v>
      </c>
      <c r="D26226" s="129">
        <v>33.0</v>
      </c>
      <c r="E26226" s="129" t="s">
        <v>132</v>
      </c>
    </row>
    <row r="26227">
      <c r="A26227" s="129">
        <v>9.0</v>
      </c>
      <c r="B26227" s="129" t="s">
        <v>2854</v>
      </c>
      <c r="C26227" s="129" t="s">
        <v>2855</v>
      </c>
      <c r="D26227" s="129">
        <v>47.0</v>
      </c>
      <c r="E26227" s="129" t="s">
        <v>132</v>
      </c>
    </row>
    <row r="26228">
      <c r="A26228" s="129">
        <v>9.0</v>
      </c>
      <c r="B26228" s="129" t="s">
        <v>2856</v>
      </c>
      <c r="C26228" s="129" t="s">
        <v>2857</v>
      </c>
      <c r="D26228" s="129">
        <v>45.0</v>
      </c>
      <c r="E26228" s="129" t="s">
        <v>132</v>
      </c>
    </row>
    <row r="26229">
      <c r="A26229" s="129">
        <v>9.0</v>
      </c>
      <c r="B26229" s="129" t="s">
        <v>2858</v>
      </c>
      <c r="C26229" s="129" t="s">
        <v>2859</v>
      </c>
      <c r="D26229" s="129">
        <v>68.0</v>
      </c>
      <c r="E26229" s="129" t="s">
        <v>132</v>
      </c>
    </row>
    <row r="26230">
      <c r="A26230" s="129">
        <v>9.0</v>
      </c>
      <c r="B26230" s="129" t="s">
        <v>2860</v>
      </c>
      <c r="C26230" s="129" t="s">
        <v>2861</v>
      </c>
      <c r="D26230" s="129">
        <v>70.0</v>
      </c>
      <c r="E26230" s="129" t="s">
        <v>132</v>
      </c>
    </row>
    <row r="26231">
      <c r="A26231" s="129">
        <v>9.0</v>
      </c>
      <c r="B26231" s="129" t="s">
        <v>2864</v>
      </c>
      <c r="C26231" s="129" t="s">
        <v>2865</v>
      </c>
      <c r="D26231" s="129">
        <v>49.0</v>
      </c>
      <c r="E26231" s="129" t="s">
        <v>119</v>
      </c>
    </row>
    <row r="26232">
      <c r="A26232" s="129">
        <v>9.0</v>
      </c>
      <c r="B26232" s="129" t="s">
        <v>2866</v>
      </c>
      <c r="C26232" s="129" t="s">
        <v>2867</v>
      </c>
      <c r="D26232" s="129">
        <v>67.0</v>
      </c>
      <c r="E26232" s="129" t="s">
        <v>132</v>
      </c>
    </row>
    <row r="26233">
      <c r="A26233" s="129">
        <v>9.0</v>
      </c>
      <c r="B26233" s="129" t="s">
        <v>2868</v>
      </c>
      <c r="C26233" s="129" t="s">
        <v>2869</v>
      </c>
      <c r="D26233" s="129">
        <v>69.0</v>
      </c>
      <c r="E26233" s="129" t="s">
        <v>119</v>
      </c>
    </row>
    <row r="26234">
      <c r="A26234" s="129">
        <v>9.0</v>
      </c>
      <c r="B26234" s="129" t="s">
        <v>2870</v>
      </c>
      <c r="C26234" s="129" t="s">
        <v>2871</v>
      </c>
      <c r="D26234" s="129">
        <v>50.0</v>
      </c>
      <c r="E26234" s="129" t="s">
        <v>132</v>
      </c>
    </row>
    <row r="26235">
      <c r="A26235" s="129">
        <v>9.0</v>
      </c>
      <c r="B26235" s="129" t="s">
        <v>2872</v>
      </c>
      <c r="C26235" s="129" t="s">
        <v>2873</v>
      </c>
      <c r="D26235" s="129">
        <v>33.0</v>
      </c>
      <c r="E26235" s="129" t="s">
        <v>119</v>
      </c>
    </row>
    <row r="26236">
      <c r="A26236" s="129">
        <v>9.0</v>
      </c>
      <c r="B26236" s="129" t="s">
        <v>2874</v>
      </c>
      <c r="C26236" s="129" t="s">
        <v>2875</v>
      </c>
      <c r="D26236" s="129">
        <v>57.0</v>
      </c>
      <c r="E26236" s="129" t="s">
        <v>132</v>
      </c>
    </row>
    <row r="26237">
      <c r="A26237" s="129">
        <v>9.0</v>
      </c>
      <c r="B26237" s="129" t="s">
        <v>2876</v>
      </c>
      <c r="C26237" s="129" t="s">
        <v>2877</v>
      </c>
      <c r="D26237" s="129">
        <v>20.0</v>
      </c>
      <c r="E26237" s="129" t="s">
        <v>132</v>
      </c>
    </row>
    <row r="26238">
      <c r="A26238" s="129">
        <v>9.0</v>
      </c>
      <c r="B26238" s="129" t="s">
        <v>2878</v>
      </c>
      <c r="C26238" s="129" t="s">
        <v>2879</v>
      </c>
      <c r="D26238" s="129">
        <v>67.0</v>
      </c>
      <c r="E26238" s="129" t="s">
        <v>132</v>
      </c>
    </row>
    <row r="26239">
      <c r="A26239" s="129">
        <v>9.0</v>
      </c>
      <c r="B26239" s="129" t="s">
        <v>2880</v>
      </c>
      <c r="C26239" s="129" t="s">
        <v>2881</v>
      </c>
      <c r="D26239" s="129">
        <v>63.0</v>
      </c>
      <c r="E26239" s="129" t="s">
        <v>132</v>
      </c>
    </row>
    <row r="26240">
      <c r="A26240" s="129">
        <v>9.0</v>
      </c>
      <c r="B26240" s="129" t="s">
        <v>2882</v>
      </c>
      <c r="C26240" s="129" t="s">
        <v>2883</v>
      </c>
      <c r="D26240" s="129">
        <v>27.0</v>
      </c>
      <c r="E26240" s="129" t="s">
        <v>119</v>
      </c>
    </row>
    <row r="26241">
      <c r="A26241" s="129">
        <v>9.0</v>
      </c>
      <c r="B26241" s="129" t="s">
        <v>6972</v>
      </c>
      <c r="C26241" s="129" t="s">
        <v>6973</v>
      </c>
      <c r="D26241" s="129">
        <v>36.0</v>
      </c>
      <c r="E26241" s="129" t="s">
        <v>132</v>
      </c>
    </row>
    <row r="26242">
      <c r="A26242" s="129">
        <v>9.0</v>
      </c>
      <c r="B26242" s="129" t="s">
        <v>7886</v>
      </c>
      <c r="C26242" s="129" t="s">
        <v>7887</v>
      </c>
      <c r="D26242" s="129">
        <v>55.0</v>
      </c>
      <c r="E26242" s="129" t="s">
        <v>119</v>
      </c>
    </row>
    <row r="26243">
      <c r="A26243" s="129">
        <v>9.0</v>
      </c>
      <c r="B26243" s="129" t="s">
        <v>2884</v>
      </c>
      <c r="C26243" s="129" t="s">
        <v>2885</v>
      </c>
      <c r="D26243" s="129">
        <v>62.0</v>
      </c>
      <c r="E26243" s="129" t="s">
        <v>132</v>
      </c>
    </row>
    <row r="26244">
      <c r="A26244" s="129">
        <v>9.0</v>
      </c>
      <c r="B26244" s="129" t="s">
        <v>2886</v>
      </c>
      <c r="C26244" s="129" t="s">
        <v>2887</v>
      </c>
      <c r="D26244" s="129">
        <v>65.0</v>
      </c>
      <c r="E26244" s="129" t="s">
        <v>119</v>
      </c>
    </row>
    <row r="26245">
      <c r="A26245" s="129">
        <v>9.0</v>
      </c>
      <c r="B26245" s="129" t="s">
        <v>2888</v>
      </c>
      <c r="C26245" s="129" t="s">
        <v>2889</v>
      </c>
      <c r="D26245" s="129">
        <v>58.0</v>
      </c>
      <c r="E26245" s="129" t="s">
        <v>119</v>
      </c>
    </row>
    <row r="26246">
      <c r="A26246" s="129">
        <v>9.0</v>
      </c>
      <c r="B26246" s="129" t="s">
        <v>2890</v>
      </c>
      <c r="C26246" s="129" t="s">
        <v>2891</v>
      </c>
      <c r="D26246" s="129">
        <v>66.0</v>
      </c>
      <c r="E26246" s="129" t="s">
        <v>119</v>
      </c>
    </row>
    <row r="26247">
      <c r="A26247" s="129">
        <v>9.0</v>
      </c>
      <c r="B26247" s="129" t="s">
        <v>2894</v>
      </c>
      <c r="C26247" s="129" t="s">
        <v>2895</v>
      </c>
      <c r="D26247" s="129">
        <v>47.0</v>
      </c>
      <c r="E26247" s="129" t="s">
        <v>132</v>
      </c>
    </row>
    <row r="26248">
      <c r="A26248" s="129">
        <v>9.0</v>
      </c>
      <c r="B26248" s="129" t="s">
        <v>2896</v>
      </c>
      <c r="C26248" s="129" t="s">
        <v>2897</v>
      </c>
      <c r="D26248" s="129">
        <v>46.0</v>
      </c>
      <c r="E26248" s="129" t="s">
        <v>132</v>
      </c>
    </row>
    <row r="26249">
      <c r="A26249" s="129">
        <v>9.0</v>
      </c>
      <c r="B26249" s="129" t="s">
        <v>2900</v>
      </c>
      <c r="C26249" s="129" t="s">
        <v>2901</v>
      </c>
      <c r="D26249" s="129">
        <v>29.0</v>
      </c>
      <c r="E26249" s="129" t="s">
        <v>132</v>
      </c>
    </row>
    <row r="26250">
      <c r="A26250" s="129">
        <v>9.0</v>
      </c>
      <c r="B26250" s="129" t="s">
        <v>2902</v>
      </c>
      <c r="C26250" s="129" t="s">
        <v>2903</v>
      </c>
      <c r="D26250" s="129">
        <v>39.0</v>
      </c>
      <c r="E26250" s="129" t="s">
        <v>132</v>
      </c>
    </row>
    <row r="26251">
      <c r="A26251" s="129">
        <v>9.0</v>
      </c>
      <c r="B26251" s="129" t="s">
        <v>2908</v>
      </c>
      <c r="C26251" s="129" t="s">
        <v>2909</v>
      </c>
      <c r="D26251" s="129">
        <v>68.0</v>
      </c>
      <c r="E26251" s="129" t="s">
        <v>132</v>
      </c>
    </row>
    <row r="26252">
      <c r="A26252" s="129">
        <v>9.0</v>
      </c>
      <c r="B26252" s="129" t="s">
        <v>6978</v>
      </c>
      <c r="C26252" s="129" t="s">
        <v>6979</v>
      </c>
      <c r="D26252" s="129">
        <v>43.0</v>
      </c>
      <c r="E26252" s="129" t="s">
        <v>132</v>
      </c>
    </row>
    <row r="26253">
      <c r="A26253" s="129">
        <v>9.0</v>
      </c>
      <c r="B26253" s="129" t="s">
        <v>2910</v>
      </c>
      <c r="C26253" s="129" t="s">
        <v>2911</v>
      </c>
      <c r="D26253" s="129">
        <v>22.0</v>
      </c>
      <c r="E26253" s="129" t="s">
        <v>119</v>
      </c>
    </row>
    <row r="26254">
      <c r="A26254" s="129">
        <v>9.0</v>
      </c>
      <c r="B26254" s="129" t="s">
        <v>2912</v>
      </c>
      <c r="C26254" s="129" t="s">
        <v>2913</v>
      </c>
      <c r="D26254" s="129">
        <v>20.0</v>
      </c>
      <c r="E26254" s="129" t="s">
        <v>132</v>
      </c>
    </row>
    <row r="26255">
      <c r="A26255" s="129">
        <v>9.0</v>
      </c>
      <c r="B26255" s="129" t="s">
        <v>2916</v>
      </c>
      <c r="C26255" s="129" t="s">
        <v>2917</v>
      </c>
      <c r="D26255" s="129">
        <v>41.0</v>
      </c>
      <c r="E26255" s="129" t="s">
        <v>132</v>
      </c>
    </row>
    <row r="26256">
      <c r="A26256" s="129">
        <v>9.0</v>
      </c>
      <c r="B26256" s="129" t="s">
        <v>2918</v>
      </c>
      <c r="C26256" s="129" t="s">
        <v>2919</v>
      </c>
      <c r="D26256" s="129">
        <v>58.0</v>
      </c>
      <c r="E26256" s="129" t="s">
        <v>119</v>
      </c>
    </row>
    <row r="26257">
      <c r="A26257" s="129">
        <v>9.0</v>
      </c>
      <c r="B26257" s="129" t="s">
        <v>2920</v>
      </c>
      <c r="C26257" s="129" t="s">
        <v>2921</v>
      </c>
      <c r="D26257" s="129">
        <v>67.0</v>
      </c>
      <c r="E26257" s="129" t="s">
        <v>119</v>
      </c>
    </row>
    <row r="26258">
      <c r="A26258" s="129">
        <v>9.0</v>
      </c>
      <c r="B26258" s="129" t="s">
        <v>6982</v>
      </c>
      <c r="C26258" s="129" t="s">
        <v>6983</v>
      </c>
      <c r="D26258" s="129">
        <v>43.0</v>
      </c>
      <c r="E26258" s="129" t="s">
        <v>119</v>
      </c>
    </row>
    <row r="26259">
      <c r="A26259" s="129">
        <v>9.0</v>
      </c>
      <c r="B26259" s="129" t="s">
        <v>2924</v>
      </c>
      <c r="C26259" s="129" t="s">
        <v>2925</v>
      </c>
      <c r="D26259" s="129">
        <v>64.0</v>
      </c>
      <c r="E26259" s="129" t="s">
        <v>119</v>
      </c>
    </row>
    <row r="26260">
      <c r="A26260" s="129">
        <v>9.0</v>
      </c>
      <c r="B26260" s="129" t="s">
        <v>2926</v>
      </c>
      <c r="C26260" s="129" t="s">
        <v>2927</v>
      </c>
      <c r="D26260" s="129">
        <v>25.0</v>
      </c>
      <c r="E26260" s="129" t="s">
        <v>119</v>
      </c>
    </row>
    <row r="26261">
      <c r="A26261" s="129">
        <v>9.0</v>
      </c>
      <c r="B26261" s="129" t="s">
        <v>2928</v>
      </c>
      <c r="C26261" s="129" t="s">
        <v>2929</v>
      </c>
      <c r="D26261" s="129">
        <v>66.0</v>
      </c>
      <c r="E26261" s="129" t="s">
        <v>132</v>
      </c>
    </row>
    <row r="26262">
      <c r="A26262" s="129">
        <v>9.0</v>
      </c>
      <c r="B26262" s="129" t="s">
        <v>6986</v>
      </c>
      <c r="C26262" s="129" t="s">
        <v>6987</v>
      </c>
      <c r="D26262" s="129">
        <v>66.0</v>
      </c>
      <c r="E26262" s="129" t="s">
        <v>119</v>
      </c>
    </row>
    <row r="26263">
      <c r="A26263" s="129">
        <v>9.0</v>
      </c>
      <c r="B26263" s="129" t="s">
        <v>2930</v>
      </c>
      <c r="C26263" s="129" t="s">
        <v>2931</v>
      </c>
      <c r="D26263" s="129">
        <v>64.0</v>
      </c>
      <c r="E26263" s="129" t="s">
        <v>132</v>
      </c>
    </row>
    <row r="26264">
      <c r="A26264" s="129">
        <v>9.0</v>
      </c>
      <c r="B26264" s="129" t="s">
        <v>7888</v>
      </c>
      <c r="C26264" s="129" t="s">
        <v>7889</v>
      </c>
      <c r="D26264" s="129">
        <v>54.0</v>
      </c>
      <c r="E26264" s="129" t="s">
        <v>132</v>
      </c>
    </row>
    <row r="26265">
      <c r="A26265" s="129">
        <v>9.0</v>
      </c>
      <c r="B26265" s="129" t="s">
        <v>2934</v>
      </c>
      <c r="C26265" s="129" t="s">
        <v>2935</v>
      </c>
      <c r="D26265" s="129">
        <v>37.0</v>
      </c>
      <c r="E26265" s="129" t="s">
        <v>119</v>
      </c>
    </row>
    <row r="26266">
      <c r="A26266" s="129">
        <v>9.0</v>
      </c>
      <c r="B26266" s="129" t="s">
        <v>2936</v>
      </c>
      <c r="C26266" s="129" t="s">
        <v>2937</v>
      </c>
      <c r="D26266" s="129">
        <v>33.0</v>
      </c>
      <c r="E26266" s="129" t="s">
        <v>119</v>
      </c>
    </row>
    <row r="26267">
      <c r="A26267" s="129">
        <v>9.0</v>
      </c>
      <c r="B26267" s="129" t="s">
        <v>2938</v>
      </c>
      <c r="C26267" s="129" t="s">
        <v>2939</v>
      </c>
      <c r="D26267" s="129">
        <v>36.0</v>
      </c>
      <c r="E26267" s="129" t="s">
        <v>119</v>
      </c>
    </row>
    <row r="26268">
      <c r="A26268" s="129">
        <v>9.0</v>
      </c>
      <c r="B26268" s="129" t="s">
        <v>2940</v>
      </c>
      <c r="C26268" s="129" t="s">
        <v>2941</v>
      </c>
      <c r="D26268" s="129">
        <v>47.0</v>
      </c>
      <c r="E26268" s="129" t="s">
        <v>132</v>
      </c>
    </row>
    <row r="26269">
      <c r="A26269" s="129">
        <v>9.0</v>
      </c>
      <c r="B26269" s="129" t="s">
        <v>2944</v>
      </c>
      <c r="C26269" s="129" t="s">
        <v>2945</v>
      </c>
      <c r="D26269" s="129">
        <v>23.0</v>
      </c>
      <c r="E26269" s="129" t="s">
        <v>132</v>
      </c>
    </row>
    <row r="26270">
      <c r="A26270" s="129">
        <v>9.0</v>
      </c>
      <c r="B26270" s="129" t="s">
        <v>2946</v>
      </c>
      <c r="C26270" s="129" t="s">
        <v>2947</v>
      </c>
      <c r="D26270" s="129">
        <v>52.0</v>
      </c>
      <c r="E26270" s="129" t="s">
        <v>119</v>
      </c>
    </row>
    <row r="26271">
      <c r="A26271" s="129">
        <v>9.0</v>
      </c>
      <c r="B26271" s="129" t="s">
        <v>6992</v>
      </c>
      <c r="C26271" s="129" t="s">
        <v>6993</v>
      </c>
      <c r="D26271" s="129">
        <v>50.0</v>
      </c>
      <c r="E26271" s="129" t="s">
        <v>119</v>
      </c>
    </row>
    <row r="26272">
      <c r="A26272" s="129">
        <v>9.0</v>
      </c>
      <c r="B26272" s="129" t="s">
        <v>6994</v>
      </c>
      <c r="C26272" s="129" t="s">
        <v>6995</v>
      </c>
      <c r="D26272" s="129">
        <v>32.0</v>
      </c>
      <c r="E26272" s="129" t="s">
        <v>119</v>
      </c>
    </row>
    <row r="26273">
      <c r="A26273" s="129">
        <v>9.0</v>
      </c>
      <c r="B26273" s="129" t="s">
        <v>2948</v>
      </c>
      <c r="C26273" s="129" t="s">
        <v>2949</v>
      </c>
      <c r="D26273" s="129">
        <v>42.0</v>
      </c>
      <c r="E26273" s="129" t="s">
        <v>132</v>
      </c>
    </row>
    <row r="26274">
      <c r="A26274" s="129">
        <v>9.0</v>
      </c>
      <c r="B26274" s="129" t="s">
        <v>2952</v>
      </c>
      <c r="C26274" s="129" t="s">
        <v>2953</v>
      </c>
      <c r="D26274" s="129">
        <v>54.0</v>
      </c>
      <c r="E26274" s="129" t="s">
        <v>132</v>
      </c>
    </row>
    <row r="26275">
      <c r="A26275" s="129">
        <v>9.0</v>
      </c>
      <c r="B26275" s="129" t="s">
        <v>2954</v>
      </c>
      <c r="C26275" s="129" t="s">
        <v>2955</v>
      </c>
      <c r="D26275" s="129">
        <v>23.0</v>
      </c>
      <c r="E26275" s="129" t="s">
        <v>132</v>
      </c>
    </row>
    <row r="26276">
      <c r="A26276" s="129">
        <v>9.0</v>
      </c>
      <c r="B26276" s="129" t="s">
        <v>6996</v>
      </c>
      <c r="C26276" s="129" t="s">
        <v>6997</v>
      </c>
      <c r="D26276" s="129">
        <v>67.0</v>
      </c>
      <c r="E26276" s="129" t="s">
        <v>132</v>
      </c>
    </row>
    <row r="26277">
      <c r="A26277" s="129">
        <v>9.0</v>
      </c>
      <c r="B26277" s="129" t="s">
        <v>2956</v>
      </c>
      <c r="C26277" s="129" t="s">
        <v>2957</v>
      </c>
      <c r="D26277" s="129">
        <v>32.0</v>
      </c>
      <c r="E26277" s="129" t="s">
        <v>119</v>
      </c>
    </row>
    <row r="26278">
      <c r="A26278" s="129">
        <v>9.0</v>
      </c>
      <c r="B26278" s="129" t="s">
        <v>2958</v>
      </c>
      <c r="C26278" s="129" t="s">
        <v>2959</v>
      </c>
      <c r="D26278" s="129">
        <v>47.0</v>
      </c>
      <c r="E26278" s="129" t="s">
        <v>132</v>
      </c>
    </row>
    <row r="26279">
      <c r="A26279" s="129">
        <v>9.0</v>
      </c>
      <c r="B26279" s="129" t="s">
        <v>2960</v>
      </c>
      <c r="C26279" s="129" t="s">
        <v>2961</v>
      </c>
      <c r="D26279" s="129">
        <v>62.0</v>
      </c>
      <c r="E26279" s="129" t="s">
        <v>119</v>
      </c>
    </row>
    <row r="26280">
      <c r="A26280" s="129">
        <v>9.0</v>
      </c>
      <c r="B26280" s="129" t="s">
        <v>2962</v>
      </c>
      <c r="C26280" s="129" t="s">
        <v>2963</v>
      </c>
      <c r="D26280" s="129">
        <v>67.0</v>
      </c>
      <c r="E26280" s="129" t="s">
        <v>132</v>
      </c>
    </row>
    <row r="26281">
      <c r="A26281" s="129">
        <v>9.0</v>
      </c>
      <c r="B26281" s="129" t="s">
        <v>2964</v>
      </c>
      <c r="C26281" s="129" t="s">
        <v>2965</v>
      </c>
      <c r="D26281" s="129">
        <v>56.0</v>
      </c>
      <c r="E26281" s="129" t="s">
        <v>132</v>
      </c>
    </row>
    <row r="26282">
      <c r="A26282" s="129">
        <v>9.0</v>
      </c>
      <c r="B26282" s="129" t="s">
        <v>2968</v>
      </c>
      <c r="C26282" s="129" t="s">
        <v>2969</v>
      </c>
      <c r="D26282" s="129">
        <v>56.0</v>
      </c>
      <c r="E26282" s="129" t="s">
        <v>132</v>
      </c>
    </row>
    <row r="26283">
      <c r="A26283" s="129">
        <v>9.0</v>
      </c>
      <c r="B26283" s="129" t="s">
        <v>2970</v>
      </c>
      <c r="C26283" s="129" t="s">
        <v>2971</v>
      </c>
      <c r="D26283" s="129">
        <v>68.0</v>
      </c>
      <c r="E26283" s="129" t="s">
        <v>119</v>
      </c>
    </row>
    <row r="26284">
      <c r="A26284" s="129">
        <v>9.0</v>
      </c>
      <c r="B26284" s="129" t="s">
        <v>2972</v>
      </c>
      <c r="C26284" s="129" t="s">
        <v>2973</v>
      </c>
      <c r="D26284" s="129">
        <v>67.0</v>
      </c>
      <c r="E26284" s="129" t="s">
        <v>119</v>
      </c>
    </row>
    <row r="26285">
      <c r="A26285" s="129">
        <v>9.0</v>
      </c>
      <c r="B26285" s="129" t="s">
        <v>7000</v>
      </c>
      <c r="C26285" s="129" t="s">
        <v>7001</v>
      </c>
      <c r="D26285" s="129">
        <v>34.0</v>
      </c>
      <c r="E26285" s="129" t="s">
        <v>132</v>
      </c>
    </row>
    <row r="26286">
      <c r="A26286" s="129">
        <v>9.0</v>
      </c>
      <c r="B26286" s="129" t="s">
        <v>2974</v>
      </c>
      <c r="C26286" s="129" t="s">
        <v>2975</v>
      </c>
      <c r="D26286" s="129">
        <v>31.0</v>
      </c>
      <c r="E26286" s="129" t="s">
        <v>132</v>
      </c>
    </row>
    <row r="26287">
      <c r="A26287" s="129">
        <v>9.0</v>
      </c>
      <c r="B26287" s="129" t="s">
        <v>2976</v>
      </c>
      <c r="C26287" s="129" t="s">
        <v>2977</v>
      </c>
      <c r="D26287" s="129">
        <v>29.0</v>
      </c>
      <c r="E26287" s="129" t="s">
        <v>119</v>
      </c>
    </row>
    <row r="26288">
      <c r="A26288" s="129">
        <v>9.0</v>
      </c>
      <c r="B26288" s="129" t="s">
        <v>2982</v>
      </c>
      <c r="C26288" s="129" t="s">
        <v>2983</v>
      </c>
      <c r="D26288" s="129">
        <v>63.0</v>
      </c>
      <c r="E26288" s="129" t="s">
        <v>132</v>
      </c>
    </row>
    <row r="26289">
      <c r="A26289" s="129">
        <v>9.0</v>
      </c>
      <c r="B26289" s="129" t="s">
        <v>2984</v>
      </c>
      <c r="C26289" s="129" t="s">
        <v>2985</v>
      </c>
      <c r="D26289" s="129">
        <v>69.0</v>
      </c>
      <c r="E26289" s="129" t="s">
        <v>119</v>
      </c>
    </row>
    <row r="26290">
      <c r="A26290" s="129">
        <v>9.0</v>
      </c>
      <c r="B26290" s="129" t="s">
        <v>2986</v>
      </c>
      <c r="C26290" s="129" t="s">
        <v>2987</v>
      </c>
      <c r="D26290" s="129">
        <v>52.0</v>
      </c>
      <c r="E26290" s="129" t="s">
        <v>119</v>
      </c>
    </row>
    <row r="26291">
      <c r="A26291" s="129">
        <v>9.0</v>
      </c>
      <c r="B26291" s="129" t="s">
        <v>2988</v>
      </c>
      <c r="C26291" s="129" t="s">
        <v>2989</v>
      </c>
      <c r="D26291" s="129">
        <v>21.0</v>
      </c>
      <c r="E26291" s="129" t="s">
        <v>119</v>
      </c>
    </row>
    <row r="26292">
      <c r="A26292" s="129">
        <v>9.0</v>
      </c>
      <c r="B26292" s="129" t="s">
        <v>2990</v>
      </c>
      <c r="C26292" s="129" t="s">
        <v>2991</v>
      </c>
      <c r="D26292" s="129">
        <v>51.0</v>
      </c>
      <c r="E26292" s="129" t="s">
        <v>132</v>
      </c>
    </row>
    <row r="26293">
      <c r="A26293" s="129">
        <v>9.0</v>
      </c>
      <c r="B26293" s="129" t="s">
        <v>2992</v>
      </c>
      <c r="C26293" s="129" t="s">
        <v>2993</v>
      </c>
      <c r="D26293" s="129">
        <v>45.0</v>
      </c>
      <c r="E26293" s="129" t="s">
        <v>132</v>
      </c>
    </row>
    <row r="26294">
      <c r="A26294" s="129">
        <v>9.0</v>
      </c>
      <c r="B26294" s="129" t="s">
        <v>7004</v>
      </c>
      <c r="C26294" s="129" t="s">
        <v>7005</v>
      </c>
      <c r="D26294" s="129">
        <v>50.0</v>
      </c>
      <c r="E26294" s="129" t="s">
        <v>132</v>
      </c>
    </row>
    <row r="26295">
      <c r="A26295" s="129">
        <v>9.0</v>
      </c>
      <c r="B26295" s="129" t="s">
        <v>2994</v>
      </c>
      <c r="C26295" s="129" t="s">
        <v>2995</v>
      </c>
      <c r="D26295" s="129">
        <v>64.0</v>
      </c>
      <c r="E26295" s="129" t="s">
        <v>132</v>
      </c>
    </row>
    <row r="26296">
      <c r="A26296" s="129">
        <v>9.0</v>
      </c>
      <c r="B26296" s="129" t="s">
        <v>2996</v>
      </c>
      <c r="C26296" s="129" t="s">
        <v>2997</v>
      </c>
      <c r="D26296" s="129">
        <v>42.0</v>
      </c>
      <c r="E26296" s="129" t="s">
        <v>132</v>
      </c>
    </row>
    <row r="26297">
      <c r="A26297" s="129">
        <v>9.0</v>
      </c>
      <c r="B26297" s="129" t="s">
        <v>2998</v>
      </c>
      <c r="C26297" s="129" t="s">
        <v>2999</v>
      </c>
      <c r="D26297" s="129">
        <v>55.0</v>
      </c>
      <c r="E26297" s="129" t="s">
        <v>132</v>
      </c>
    </row>
    <row r="26298">
      <c r="A26298" s="129">
        <v>9.0</v>
      </c>
      <c r="B26298" s="129" t="s">
        <v>3000</v>
      </c>
      <c r="C26298" s="129" t="s">
        <v>3001</v>
      </c>
      <c r="D26298" s="129">
        <v>27.0</v>
      </c>
      <c r="E26298" s="129" t="s">
        <v>119</v>
      </c>
    </row>
    <row r="26299">
      <c r="A26299" s="129">
        <v>9.0</v>
      </c>
      <c r="B26299" s="129" t="s">
        <v>3002</v>
      </c>
      <c r="C26299" s="129" t="s">
        <v>3003</v>
      </c>
      <c r="D26299" s="129">
        <v>42.0</v>
      </c>
      <c r="E26299" s="129" t="s">
        <v>132</v>
      </c>
    </row>
    <row r="26300">
      <c r="A26300" s="129">
        <v>9.0</v>
      </c>
      <c r="B26300" s="129" t="s">
        <v>7006</v>
      </c>
      <c r="C26300" s="129" t="s">
        <v>7007</v>
      </c>
      <c r="D26300" s="129">
        <v>62.0</v>
      </c>
      <c r="E26300" s="129" t="s">
        <v>119</v>
      </c>
    </row>
    <row r="26301">
      <c r="A26301" s="129">
        <v>9.0</v>
      </c>
      <c r="B26301" s="129" t="s">
        <v>3006</v>
      </c>
      <c r="C26301" s="129" t="s">
        <v>3007</v>
      </c>
      <c r="D26301" s="129">
        <v>30.0</v>
      </c>
      <c r="E26301" s="129" t="s">
        <v>119</v>
      </c>
    </row>
    <row r="26302">
      <c r="A26302" s="129">
        <v>9.0</v>
      </c>
      <c r="B26302" s="129" t="s">
        <v>3008</v>
      </c>
      <c r="C26302" s="129" t="s">
        <v>3009</v>
      </c>
      <c r="D26302" s="129">
        <v>34.0</v>
      </c>
      <c r="E26302" s="129" t="s">
        <v>132</v>
      </c>
    </row>
    <row r="26303">
      <c r="A26303" s="129">
        <v>9.0</v>
      </c>
      <c r="B26303" s="129" t="s">
        <v>3010</v>
      </c>
      <c r="C26303" s="129" t="s">
        <v>3011</v>
      </c>
      <c r="D26303" s="129">
        <v>60.0</v>
      </c>
      <c r="E26303" s="129" t="s">
        <v>132</v>
      </c>
    </row>
    <row r="26304">
      <c r="A26304" s="129">
        <v>9.0</v>
      </c>
      <c r="B26304" s="129" t="s">
        <v>3012</v>
      </c>
      <c r="C26304" s="129" t="s">
        <v>3013</v>
      </c>
      <c r="D26304" s="129">
        <v>27.0</v>
      </c>
      <c r="E26304" s="129" t="s">
        <v>132</v>
      </c>
    </row>
    <row r="26305">
      <c r="A26305" s="129">
        <v>9.0</v>
      </c>
      <c r="B26305" s="129" t="s">
        <v>3014</v>
      </c>
      <c r="C26305" s="129" t="s">
        <v>3015</v>
      </c>
      <c r="D26305" s="129">
        <v>51.0</v>
      </c>
      <c r="E26305" s="129" t="s">
        <v>132</v>
      </c>
    </row>
    <row r="26306">
      <c r="A26306" s="129">
        <v>9.0</v>
      </c>
      <c r="B26306" s="129" t="s">
        <v>7008</v>
      </c>
      <c r="C26306" s="129" t="s">
        <v>7009</v>
      </c>
      <c r="D26306" s="129">
        <v>44.0</v>
      </c>
      <c r="E26306" s="129" t="s">
        <v>132</v>
      </c>
    </row>
    <row r="26307">
      <c r="A26307" s="129">
        <v>9.0</v>
      </c>
      <c r="B26307" s="129" t="s">
        <v>3016</v>
      </c>
      <c r="C26307" s="129" t="s">
        <v>3017</v>
      </c>
      <c r="D26307" s="129">
        <v>50.0</v>
      </c>
      <c r="E26307" s="129" t="s">
        <v>119</v>
      </c>
    </row>
    <row r="26308">
      <c r="A26308" s="129">
        <v>9.0</v>
      </c>
      <c r="B26308" s="129" t="s">
        <v>3020</v>
      </c>
      <c r="C26308" s="129" t="s">
        <v>3021</v>
      </c>
      <c r="D26308" s="129">
        <v>31.0</v>
      </c>
      <c r="E26308" s="129" t="s">
        <v>119</v>
      </c>
    </row>
    <row r="26309">
      <c r="A26309" s="129">
        <v>9.0</v>
      </c>
      <c r="B26309" s="129" t="s">
        <v>3022</v>
      </c>
      <c r="C26309" s="129" t="s">
        <v>3023</v>
      </c>
      <c r="D26309" s="129">
        <v>65.0</v>
      </c>
      <c r="E26309" s="129" t="s">
        <v>119</v>
      </c>
    </row>
    <row r="26310">
      <c r="A26310" s="129">
        <v>9.0</v>
      </c>
      <c r="B26310" s="129" t="s">
        <v>3026</v>
      </c>
      <c r="C26310" s="129" t="s">
        <v>3027</v>
      </c>
      <c r="D26310" s="129">
        <v>23.0</v>
      </c>
      <c r="E26310" s="129" t="s">
        <v>119</v>
      </c>
    </row>
    <row r="26311">
      <c r="A26311" s="129">
        <v>9.0</v>
      </c>
      <c r="B26311" s="129" t="s">
        <v>3028</v>
      </c>
      <c r="C26311" s="129" t="s">
        <v>3029</v>
      </c>
      <c r="D26311" s="129">
        <v>70.0</v>
      </c>
      <c r="E26311" s="129" t="s">
        <v>132</v>
      </c>
    </row>
    <row r="26312">
      <c r="A26312" s="129">
        <v>9.0</v>
      </c>
      <c r="B26312" s="129" t="s">
        <v>3030</v>
      </c>
      <c r="C26312" s="129" t="s">
        <v>3031</v>
      </c>
      <c r="D26312" s="129">
        <v>37.0</v>
      </c>
      <c r="E26312" s="129" t="s">
        <v>132</v>
      </c>
    </row>
    <row r="26313">
      <c r="A26313" s="129">
        <v>9.0</v>
      </c>
      <c r="B26313" s="129" t="s">
        <v>3032</v>
      </c>
      <c r="C26313" s="129" t="s">
        <v>3033</v>
      </c>
      <c r="D26313" s="129">
        <v>65.0</v>
      </c>
      <c r="E26313" s="129" t="s">
        <v>119</v>
      </c>
    </row>
    <row r="26314">
      <c r="A26314" s="129">
        <v>9.0</v>
      </c>
      <c r="B26314" s="129" t="s">
        <v>3034</v>
      </c>
      <c r="C26314" s="129" t="s">
        <v>3035</v>
      </c>
      <c r="D26314" s="129">
        <v>60.0</v>
      </c>
      <c r="E26314" s="129" t="s">
        <v>132</v>
      </c>
    </row>
    <row r="26315">
      <c r="A26315" s="129">
        <v>9.0</v>
      </c>
      <c r="B26315" s="129" t="s">
        <v>8258</v>
      </c>
      <c r="C26315" s="129" t="s">
        <v>8259</v>
      </c>
      <c r="D26315" s="129">
        <v>23.0</v>
      </c>
      <c r="E26315" s="129" t="s">
        <v>132</v>
      </c>
    </row>
    <row r="26316">
      <c r="A26316" s="129">
        <v>9.0</v>
      </c>
      <c r="B26316" s="129" t="s">
        <v>3038</v>
      </c>
      <c r="C26316" s="129" t="s">
        <v>3039</v>
      </c>
      <c r="D26316" s="129">
        <v>43.0</v>
      </c>
      <c r="E26316" s="129" t="s">
        <v>132</v>
      </c>
    </row>
    <row r="26317">
      <c r="A26317" s="129">
        <v>9.0</v>
      </c>
      <c r="B26317" s="129" t="s">
        <v>3040</v>
      </c>
      <c r="C26317" s="129" t="s">
        <v>3041</v>
      </c>
      <c r="D26317" s="129">
        <v>49.0</v>
      </c>
      <c r="E26317" s="129" t="s">
        <v>132</v>
      </c>
    </row>
    <row r="26318">
      <c r="A26318" s="129">
        <v>9.0</v>
      </c>
      <c r="B26318" s="129" t="s">
        <v>3042</v>
      </c>
      <c r="C26318" s="129" t="s">
        <v>3043</v>
      </c>
      <c r="D26318" s="129">
        <v>21.0</v>
      </c>
      <c r="E26318" s="129" t="s">
        <v>119</v>
      </c>
    </row>
    <row r="26319">
      <c r="A26319" s="129">
        <v>9.0</v>
      </c>
      <c r="B26319" s="129" t="s">
        <v>3044</v>
      </c>
      <c r="C26319" s="129" t="s">
        <v>3045</v>
      </c>
      <c r="D26319" s="129">
        <v>50.0</v>
      </c>
      <c r="E26319" s="129" t="s">
        <v>119</v>
      </c>
    </row>
    <row r="26320">
      <c r="A26320" s="129">
        <v>9.0</v>
      </c>
      <c r="B26320" s="129" t="s">
        <v>3048</v>
      </c>
      <c r="C26320" s="129" t="s">
        <v>3049</v>
      </c>
      <c r="D26320" s="129">
        <v>21.0</v>
      </c>
      <c r="E26320" s="129" t="s">
        <v>119</v>
      </c>
    </row>
    <row r="26321">
      <c r="A26321" s="129">
        <v>9.0</v>
      </c>
      <c r="B26321" s="129" t="s">
        <v>3050</v>
      </c>
      <c r="C26321" s="129" t="s">
        <v>3051</v>
      </c>
      <c r="D26321" s="129">
        <v>68.0</v>
      </c>
      <c r="E26321" s="129" t="s">
        <v>132</v>
      </c>
    </row>
    <row r="26322">
      <c r="A26322" s="129">
        <v>9.0</v>
      </c>
      <c r="B26322" s="129" t="s">
        <v>3052</v>
      </c>
      <c r="C26322" s="129" t="s">
        <v>3053</v>
      </c>
      <c r="D26322" s="129">
        <v>35.0</v>
      </c>
      <c r="E26322" s="129" t="s">
        <v>132</v>
      </c>
    </row>
    <row r="26323">
      <c r="A26323" s="129">
        <v>9.0</v>
      </c>
      <c r="B26323" s="129" t="s">
        <v>7016</v>
      </c>
      <c r="C26323" s="129" t="s">
        <v>7017</v>
      </c>
      <c r="D26323" s="129">
        <v>31.0</v>
      </c>
      <c r="E26323" s="129" t="s">
        <v>119</v>
      </c>
    </row>
    <row r="26324">
      <c r="A26324" s="129">
        <v>9.0</v>
      </c>
      <c r="B26324" s="129" t="s">
        <v>3060</v>
      </c>
      <c r="C26324" s="129" t="s">
        <v>3061</v>
      </c>
      <c r="D26324" s="129">
        <v>37.0</v>
      </c>
      <c r="E26324" s="129" t="s">
        <v>132</v>
      </c>
    </row>
    <row r="26325">
      <c r="A26325" s="129">
        <v>9.0</v>
      </c>
      <c r="B26325" s="129" t="s">
        <v>7018</v>
      </c>
      <c r="C26325" s="129" t="s">
        <v>7019</v>
      </c>
      <c r="D26325" s="129">
        <v>41.0</v>
      </c>
      <c r="E26325" s="129" t="s">
        <v>132</v>
      </c>
    </row>
    <row r="26326">
      <c r="A26326" s="129">
        <v>9.0</v>
      </c>
      <c r="B26326" s="129" t="s">
        <v>3064</v>
      </c>
      <c r="C26326" s="129" t="s">
        <v>3065</v>
      </c>
      <c r="D26326" s="129">
        <v>63.0</v>
      </c>
      <c r="E26326" s="129" t="s">
        <v>132</v>
      </c>
    </row>
    <row r="26327">
      <c r="A26327" s="129">
        <v>9.0</v>
      </c>
      <c r="B26327" s="129" t="s">
        <v>3068</v>
      </c>
      <c r="C26327" s="129" t="s">
        <v>3069</v>
      </c>
      <c r="D26327" s="129">
        <v>57.0</v>
      </c>
      <c r="E26327" s="129" t="s">
        <v>132</v>
      </c>
    </row>
    <row r="26328">
      <c r="A26328" s="129">
        <v>9.0</v>
      </c>
      <c r="B26328" s="129" t="s">
        <v>3070</v>
      </c>
      <c r="C26328" s="129" t="s">
        <v>3071</v>
      </c>
      <c r="D26328" s="129">
        <v>46.0</v>
      </c>
      <c r="E26328" s="129" t="s">
        <v>132</v>
      </c>
    </row>
    <row r="26329">
      <c r="A26329" s="129">
        <v>9.0</v>
      </c>
      <c r="B26329" s="129" t="s">
        <v>3072</v>
      </c>
      <c r="C26329" s="129" t="s">
        <v>3073</v>
      </c>
      <c r="D26329" s="129">
        <v>56.0</v>
      </c>
      <c r="E26329" s="129" t="s">
        <v>132</v>
      </c>
    </row>
    <row r="26330">
      <c r="A26330" s="129">
        <v>9.0</v>
      </c>
      <c r="B26330" s="129" t="s">
        <v>7020</v>
      </c>
      <c r="C26330" s="129" t="s">
        <v>7021</v>
      </c>
      <c r="D26330" s="129">
        <v>43.0</v>
      </c>
      <c r="E26330" s="129" t="s">
        <v>132</v>
      </c>
    </row>
    <row r="26331">
      <c r="A26331" s="129">
        <v>9.0</v>
      </c>
      <c r="B26331" s="129" t="s">
        <v>3074</v>
      </c>
      <c r="C26331" s="129" t="s">
        <v>3075</v>
      </c>
      <c r="D26331" s="129">
        <v>52.0</v>
      </c>
      <c r="E26331" s="129" t="s">
        <v>132</v>
      </c>
    </row>
    <row r="26332">
      <c r="A26332" s="129">
        <v>9.0</v>
      </c>
      <c r="B26332" s="129" t="s">
        <v>3076</v>
      </c>
      <c r="C26332" s="129" t="s">
        <v>3077</v>
      </c>
      <c r="D26332" s="129">
        <v>50.0</v>
      </c>
      <c r="E26332" s="129" t="s">
        <v>119</v>
      </c>
    </row>
    <row r="26333">
      <c r="A26333" s="129">
        <v>9.0</v>
      </c>
      <c r="B26333" s="129" t="s">
        <v>3082</v>
      </c>
      <c r="C26333" s="129" t="s">
        <v>3083</v>
      </c>
      <c r="D26333" s="129">
        <v>44.0</v>
      </c>
      <c r="E26333" s="129" t="s">
        <v>132</v>
      </c>
    </row>
    <row r="26334">
      <c r="A26334" s="129">
        <v>9.0</v>
      </c>
      <c r="B26334" s="129" t="s">
        <v>3084</v>
      </c>
      <c r="C26334" s="129" t="s">
        <v>3085</v>
      </c>
      <c r="D26334" s="129">
        <v>47.0</v>
      </c>
      <c r="E26334" s="129" t="s">
        <v>119</v>
      </c>
    </row>
    <row r="26335">
      <c r="A26335" s="129">
        <v>9.0</v>
      </c>
      <c r="B26335" s="129" t="s">
        <v>3086</v>
      </c>
      <c r="C26335" s="129" t="s">
        <v>3087</v>
      </c>
      <c r="D26335" s="129">
        <v>48.0</v>
      </c>
      <c r="E26335" s="129" t="s">
        <v>132</v>
      </c>
    </row>
    <row r="26336">
      <c r="A26336" s="129">
        <v>9.0</v>
      </c>
      <c r="B26336" s="129" t="s">
        <v>7022</v>
      </c>
      <c r="C26336" s="129" t="s">
        <v>7023</v>
      </c>
      <c r="D26336" s="129">
        <v>24.0</v>
      </c>
      <c r="E26336" s="129" t="s">
        <v>132</v>
      </c>
    </row>
    <row r="26337">
      <c r="A26337" s="129">
        <v>9.0</v>
      </c>
      <c r="B26337" s="129" t="s">
        <v>7024</v>
      </c>
      <c r="C26337" s="129" t="s">
        <v>7025</v>
      </c>
      <c r="D26337" s="129">
        <v>35.0</v>
      </c>
      <c r="E26337" s="129" t="s">
        <v>132</v>
      </c>
    </row>
    <row r="26338">
      <c r="A26338" s="129">
        <v>9.0</v>
      </c>
      <c r="B26338" s="129" t="s">
        <v>8262</v>
      </c>
      <c r="C26338" s="129" t="s">
        <v>8263</v>
      </c>
      <c r="D26338" s="129">
        <v>36.0</v>
      </c>
      <c r="E26338" s="129" t="s">
        <v>132</v>
      </c>
    </row>
    <row r="26339">
      <c r="A26339" s="129">
        <v>9.0</v>
      </c>
      <c r="B26339" s="129" t="s">
        <v>3090</v>
      </c>
      <c r="C26339" s="129" t="s">
        <v>3091</v>
      </c>
      <c r="D26339" s="129">
        <v>48.0</v>
      </c>
      <c r="E26339" s="129" t="s">
        <v>132</v>
      </c>
    </row>
    <row r="26340">
      <c r="A26340" s="129">
        <v>9.0</v>
      </c>
      <c r="B26340" s="129" t="s">
        <v>3092</v>
      </c>
      <c r="C26340" s="129" t="s">
        <v>3093</v>
      </c>
      <c r="D26340" s="129">
        <v>66.0</v>
      </c>
      <c r="E26340" s="129" t="s">
        <v>119</v>
      </c>
    </row>
    <row r="26341">
      <c r="A26341" s="129">
        <v>9.0</v>
      </c>
      <c r="B26341" s="129" t="s">
        <v>3094</v>
      </c>
      <c r="C26341" s="129" t="s">
        <v>3095</v>
      </c>
      <c r="D26341" s="129">
        <v>27.0</v>
      </c>
      <c r="E26341" s="129" t="s">
        <v>132</v>
      </c>
    </row>
    <row r="26342">
      <c r="A26342" s="129">
        <v>9.0</v>
      </c>
      <c r="B26342" s="129" t="s">
        <v>3096</v>
      </c>
      <c r="C26342" s="129" t="s">
        <v>3097</v>
      </c>
      <c r="D26342" s="129">
        <v>64.0</v>
      </c>
      <c r="E26342" s="129" t="s">
        <v>132</v>
      </c>
    </row>
    <row r="26343">
      <c r="A26343" s="129">
        <v>9.0</v>
      </c>
      <c r="B26343" s="129" t="s">
        <v>3098</v>
      </c>
      <c r="C26343" s="129" t="s">
        <v>3099</v>
      </c>
      <c r="D26343" s="129">
        <v>20.0</v>
      </c>
      <c r="E26343" s="129" t="s">
        <v>132</v>
      </c>
    </row>
    <row r="26344">
      <c r="A26344" s="129">
        <v>9.0</v>
      </c>
      <c r="B26344" s="129" t="s">
        <v>3100</v>
      </c>
      <c r="C26344" s="129" t="s">
        <v>3101</v>
      </c>
      <c r="D26344" s="129">
        <v>43.0</v>
      </c>
      <c r="E26344" s="129" t="s">
        <v>132</v>
      </c>
    </row>
    <row r="26345">
      <c r="A26345" s="129">
        <v>9.0</v>
      </c>
      <c r="B26345" s="129" t="s">
        <v>3102</v>
      </c>
      <c r="C26345" s="129" t="s">
        <v>3103</v>
      </c>
      <c r="D26345" s="129">
        <v>64.0</v>
      </c>
      <c r="E26345" s="129" t="s">
        <v>132</v>
      </c>
    </row>
    <row r="26346">
      <c r="A26346" s="129">
        <v>9.0</v>
      </c>
      <c r="B26346" s="129" t="s">
        <v>3104</v>
      </c>
      <c r="C26346" s="129" t="s">
        <v>3105</v>
      </c>
      <c r="D26346" s="129">
        <v>40.0</v>
      </c>
      <c r="E26346" s="129" t="s">
        <v>119</v>
      </c>
    </row>
    <row r="26347">
      <c r="A26347" s="129">
        <v>9.0</v>
      </c>
      <c r="B26347" s="129" t="s">
        <v>3108</v>
      </c>
      <c r="C26347" s="129" t="s">
        <v>3109</v>
      </c>
      <c r="D26347" s="129">
        <v>63.0</v>
      </c>
      <c r="E26347" s="129" t="s">
        <v>119</v>
      </c>
    </row>
    <row r="26348">
      <c r="A26348" s="129">
        <v>9.0</v>
      </c>
      <c r="B26348" s="129" t="s">
        <v>7890</v>
      </c>
      <c r="C26348" s="129" t="s">
        <v>7891</v>
      </c>
      <c r="D26348" s="129">
        <v>42.0</v>
      </c>
      <c r="E26348" s="129" t="s">
        <v>132</v>
      </c>
    </row>
    <row r="26349">
      <c r="A26349" s="129">
        <v>9.0</v>
      </c>
      <c r="B26349" s="129" t="s">
        <v>3110</v>
      </c>
      <c r="C26349" s="129" t="s">
        <v>3111</v>
      </c>
      <c r="D26349" s="129">
        <v>23.0</v>
      </c>
      <c r="E26349" s="129" t="s">
        <v>132</v>
      </c>
    </row>
    <row r="26350">
      <c r="A26350" s="129">
        <v>9.0</v>
      </c>
      <c r="B26350" s="129" t="s">
        <v>3112</v>
      </c>
      <c r="C26350" s="129" t="s">
        <v>3113</v>
      </c>
      <c r="D26350" s="129">
        <v>21.0</v>
      </c>
      <c r="E26350" s="129" t="s">
        <v>119</v>
      </c>
    </row>
    <row r="26351">
      <c r="A26351" s="129">
        <v>9.0</v>
      </c>
      <c r="B26351" s="129" t="s">
        <v>3114</v>
      </c>
      <c r="C26351" s="129" t="s">
        <v>3115</v>
      </c>
      <c r="D26351" s="129">
        <v>68.0</v>
      </c>
      <c r="E26351" s="129" t="s">
        <v>132</v>
      </c>
    </row>
    <row r="26352">
      <c r="A26352" s="129">
        <v>9.0</v>
      </c>
      <c r="B26352" s="129" t="s">
        <v>7026</v>
      </c>
      <c r="C26352" s="129" t="s">
        <v>7027</v>
      </c>
      <c r="D26352" s="129">
        <v>52.0</v>
      </c>
      <c r="E26352" s="129" t="s">
        <v>132</v>
      </c>
    </row>
    <row r="26353">
      <c r="A26353" s="129">
        <v>9.0</v>
      </c>
      <c r="B26353" s="129" t="s">
        <v>3116</v>
      </c>
      <c r="C26353" s="129" t="s">
        <v>3117</v>
      </c>
      <c r="D26353" s="129">
        <v>68.0</v>
      </c>
      <c r="E26353" s="129" t="s">
        <v>119</v>
      </c>
    </row>
    <row r="26354">
      <c r="A26354" s="129">
        <v>9.0</v>
      </c>
      <c r="B26354" s="129" t="s">
        <v>3118</v>
      </c>
      <c r="C26354" s="129" t="s">
        <v>3119</v>
      </c>
      <c r="D26354" s="129">
        <v>32.0</v>
      </c>
      <c r="E26354" s="129" t="s">
        <v>119</v>
      </c>
    </row>
    <row r="26355">
      <c r="A26355" s="129">
        <v>9.0</v>
      </c>
      <c r="B26355" s="129" t="s">
        <v>3120</v>
      </c>
      <c r="C26355" s="129" t="s">
        <v>3121</v>
      </c>
      <c r="D26355" s="129">
        <v>32.0</v>
      </c>
      <c r="E26355" s="129" t="s">
        <v>132</v>
      </c>
    </row>
    <row r="26356">
      <c r="A26356" s="129">
        <v>9.0</v>
      </c>
      <c r="B26356" s="129" t="s">
        <v>3124</v>
      </c>
      <c r="C26356" s="129" t="s">
        <v>3125</v>
      </c>
      <c r="D26356" s="129">
        <v>63.0</v>
      </c>
      <c r="E26356" s="129" t="s">
        <v>132</v>
      </c>
    </row>
    <row r="26357">
      <c r="A26357" s="129">
        <v>9.0</v>
      </c>
      <c r="B26357" s="129" t="s">
        <v>3126</v>
      </c>
      <c r="C26357" s="129" t="s">
        <v>3127</v>
      </c>
      <c r="D26357" s="129">
        <v>54.0</v>
      </c>
      <c r="E26357" s="129" t="s">
        <v>132</v>
      </c>
    </row>
    <row r="26358">
      <c r="A26358" s="129">
        <v>9.0</v>
      </c>
      <c r="B26358" s="129" t="s">
        <v>3128</v>
      </c>
      <c r="C26358" s="129" t="s">
        <v>3129</v>
      </c>
      <c r="D26358" s="129">
        <v>24.0</v>
      </c>
      <c r="E26358" s="129" t="s">
        <v>119</v>
      </c>
    </row>
    <row r="26359">
      <c r="A26359" s="129">
        <v>9.0</v>
      </c>
      <c r="B26359" s="129" t="s">
        <v>7894</v>
      </c>
      <c r="C26359" s="129" t="s">
        <v>7895</v>
      </c>
      <c r="D26359" s="129">
        <v>34.0</v>
      </c>
      <c r="E26359" s="129" t="s">
        <v>132</v>
      </c>
    </row>
    <row r="26360">
      <c r="A26360" s="129">
        <v>9.0</v>
      </c>
      <c r="B26360" s="129" t="s">
        <v>3130</v>
      </c>
      <c r="C26360" s="129" t="s">
        <v>3131</v>
      </c>
      <c r="D26360" s="129">
        <v>30.0</v>
      </c>
      <c r="E26360" s="129" t="s">
        <v>119</v>
      </c>
    </row>
    <row r="26361">
      <c r="A26361" s="129">
        <v>9.0</v>
      </c>
      <c r="B26361" s="129" t="s">
        <v>3132</v>
      </c>
      <c r="C26361" s="129" t="s">
        <v>3133</v>
      </c>
      <c r="D26361" s="129">
        <v>40.0</v>
      </c>
      <c r="E26361" s="129" t="s">
        <v>132</v>
      </c>
    </row>
    <row r="26362">
      <c r="A26362" s="129">
        <v>9.0</v>
      </c>
      <c r="B26362" s="129" t="s">
        <v>3134</v>
      </c>
      <c r="C26362" s="129" t="s">
        <v>3135</v>
      </c>
      <c r="D26362" s="129">
        <v>60.0</v>
      </c>
      <c r="E26362" s="129" t="s">
        <v>132</v>
      </c>
    </row>
    <row r="26363">
      <c r="A26363" s="129">
        <v>9.0</v>
      </c>
      <c r="B26363" s="129" t="s">
        <v>3138</v>
      </c>
      <c r="C26363" s="129" t="s">
        <v>3139</v>
      </c>
      <c r="D26363" s="129">
        <v>70.0</v>
      </c>
      <c r="E26363" s="129" t="s">
        <v>119</v>
      </c>
    </row>
    <row r="26364">
      <c r="A26364" s="129">
        <v>9.0</v>
      </c>
      <c r="B26364" s="129" t="s">
        <v>3140</v>
      </c>
      <c r="C26364" s="129" t="s">
        <v>3141</v>
      </c>
      <c r="D26364" s="129">
        <v>22.0</v>
      </c>
      <c r="E26364" s="129" t="s">
        <v>119</v>
      </c>
    </row>
    <row r="26365">
      <c r="A26365" s="129">
        <v>9.0</v>
      </c>
      <c r="B26365" s="129" t="s">
        <v>3142</v>
      </c>
      <c r="C26365" s="129" t="s">
        <v>3143</v>
      </c>
      <c r="D26365" s="129">
        <v>34.0</v>
      </c>
      <c r="E26365" s="129" t="s">
        <v>132</v>
      </c>
    </row>
    <row r="26366">
      <c r="A26366" s="129">
        <v>9.0</v>
      </c>
      <c r="B26366" s="129" t="s">
        <v>8266</v>
      </c>
      <c r="C26366" s="129" t="s">
        <v>8267</v>
      </c>
      <c r="D26366" s="129">
        <v>29.0</v>
      </c>
      <c r="E26366" s="129" t="s">
        <v>132</v>
      </c>
    </row>
    <row r="26367">
      <c r="A26367" s="129">
        <v>9.0</v>
      </c>
      <c r="B26367" s="129" t="s">
        <v>3150</v>
      </c>
      <c r="C26367" s="129" t="s">
        <v>3151</v>
      </c>
      <c r="D26367" s="129">
        <v>54.0</v>
      </c>
      <c r="E26367" s="129" t="s">
        <v>132</v>
      </c>
    </row>
    <row r="26368">
      <c r="A26368" s="129">
        <v>9.0</v>
      </c>
      <c r="B26368" s="129" t="s">
        <v>3152</v>
      </c>
      <c r="C26368" s="129" t="s">
        <v>3153</v>
      </c>
      <c r="D26368" s="129">
        <v>61.0</v>
      </c>
      <c r="E26368" s="129" t="s">
        <v>132</v>
      </c>
    </row>
    <row r="26369">
      <c r="A26369" s="129">
        <v>9.0</v>
      </c>
      <c r="B26369" s="129" t="s">
        <v>3154</v>
      </c>
      <c r="C26369" s="129" t="s">
        <v>3155</v>
      </c>
      <c r="D26369" s="129">
        <v>24.0</v>
      </c>
      <c r="E26369" s="129" t="s">
        <v>119</v>
      </c>
    </row>
    <row r="26370">
      <c r="A26370" s="129">
        <v>9.0</v>
      </c>
      <c r="B26370" s="129" t="s">
        <v>8414</v>
      </c>
      <c r="C26370" s="129" t="s">
        <v>8415</v>
      </c>
      <c r="D26370" s="129">
        <v>40.0</v>
      </c>
      <c r="E26370" s="129" t="s">
        <v>119</v>
      </c>
    </row>
    <row r="26371">
      <c r="A26371" s="129">
        <v>9.0</v>
      </c>
      <c r="B26371" s="129" t="s">
        <v>3156</v>
      </c>
      <c r="C26371" s="129" t="s">
        <v>3157</v>
      </c>
      <c r="D26371" s="129">
        <v>65.0</v>
      </c>
      <c r="E26371" s="129" t="s">
        <v>132</v>
      </c>
    </row>
    <row r="26372">
      <c r="A26372" s="129">
        <v>9.0</v>
      </c>
      <c r="B26372" s="129" t="s">
        <v>7032</v>
      </c>
      <c r="C26372" s="129" t="s">
        <v>7033</v>
      </c>
      <c r="D26372" s="129">
        <v>34.0</v>
      </c>
      <c r="E26372" s="129" t="s">
        <v>119</v>
      </c>
    </row>
    <row r="26373">
      <c r="A26373" s="129">
        <v>9.0</v>
      </c>
      <c r="B26373" s="129" t="s">
        <v>3158</v>
      </c>
      <c r="C26373" s="129" t="s">
        <v>3159</v>
      </c>
      <c r="D26373" s="129">
        <v>20.0</v>
      </c>
      <c r="E26373" s="129" t="s">
        <v>132</v>
      </c>
    </row>
    <row r="26374">
      <c r="A26374" s="129">
        <v>9.0</v>
      </c>
      <c r="B26374" s="129" t="s">
        <v>7896</v>
      </c>
      <c r="C26374" s="129" t="s">
        <v>7897</v>
      </c>
      <c r="D26374" s="129">
        <v>21.0</v>
      </c>
      <c r="E26374" s="129" t="s">
        <v>132</v>
      </c>
    </row>
    <row r="26375">
      <c r="A26375" s="129">
        <v>9.0</v>
      </c>
      <c r="B26375" s="129" t="s">
        <v>7898</v>
      </c>
      <c r="C26375" s="129" t="s">
        <v>7899</v>
      </c>
      <c r="D26375" s="129">
        <v>63.0</v>
      </c>
      <c r="E26375" s="129" t="s">
        <v>119</v>
      </c>
    </row>
    <row r="26376">
      <c r="A26376" s="129">
        <v>9.0</v>
      </c>
      <c r="B26376" s="129" t="s">
        <v>7036</v>
      </c>
      <c r="C26376" s="129" t="s">
        <v>7037</v>
      </c>
      <c r="D26376" s="129">
        <v>36.0</v>
      </c>
      <c r="E26376" s="129" t="s">
        <v>119</v>
      </c>
    </row>
    <row r="26377">
      <c r="A26377" s="129">
        <v>9.0</v>
      </c>
      <c r="B26377" s="129" t="s">
        <v>7038</v>
      </c>
      <c r="C26377" s="129" t="s">
        <v>7039</v>
      </c>
      <c r="D26377" s="129">
        <v>20.0</v>
      </c>
      <c r="E26377" s="129" t="s">
        <v>119</v>
      </c>
    </row>
    <row r="26378">
      <c r="A26378" s="129">
        <v>9.0</v>
      </c>
      <c r="B26378" s="129" t="s">
        <v>3160</v>
      </c>
      <c r="C26378" s="129" t="s">
        <v>3161</v>
      </c>
      <c r="D26378" s="129">
        <v>64.0</v>
      </c>
      <c r="E26378" s="129" t="s">
        <v>119</v>
      </c>
    </row>
    <row r="26379">
      <c r="A26379" s="129">
        <v>9.0</v>
      </c>
      <c r="B26379" s="129" t="s">
        <v>3162</v>
      </c>
      <c r="C26379" s="129" t="s">
        <v>3163</v>
      </c>
      <c r="D26379" s="129">
        <v>36.0</v>
      </c>
      <c r="E26379" s="129" t="s">
        <v>119</v>
      </c>
    </row>
    <row r="26380">
      <c r="A26380" s="129">
        <v>9.0</v>
      </c>
      <c r="B26380" s="129" t="s">
        <v>7040</v>
      </c>
      <c r="C26380" s="129" t="s">
        <v>7041</v>
      </c>
      <c r="D26380" s="129">
        <v>31.0</v>
      </c>
      <c r="E26380" s="129" t="s">
        <v>119</v>
      </c>
    </row>
    <row r="26381">
      <c r="A26381" s="129">
        <v>9.0</v>
      </c>
      <c r="B26381" s="129" t="s">
        <v>3164</v>
      </c>
      <c r="C26381" s="129" t="s">
        <v>3165</v>
      </c>
      <c r="D26381" s="129">
        <v>43.0</v>
      </c>
      <c r="E26381" s="129" t="s">
        <v>132</v>
      </c>
    </row>
    <row r="26382">
      <c r="A26382" s="129">
        <v>9.0</v>
      </c>
      <c r="B26382" s="129" t="s">
        <v>3166</v>
      </c>
      <c r="C26382" s="129" t="s">
        <v>3167</v>
      </c>
      <c r="D26382" s="129">
        <v>46.0</v>
      </c>
      <c r="E26382" s="129" t="s">
        <v>119</v>
      </c>
    </row>
    <row r="26383">
      <c r="A26383" s="129">
        <v>9.0</v>
      </c>
      <c r="B26383" s="129" t="s">
        <v>3168</v>
      </c>
      <c r="C26383" s="129" t="s">
        <v>3169</v>
      </c>
      <c r="D26383" s="129">
        <v>21.0</v>
      </c>
      <c r="E26383" s="129" t="s">
        <v>132</v>
      </c>
    </row>
    <row r="26384">
      <c r="A26384" s="129">
        <v>9.0</v>
      </c>
      <c r="B26384" s="129" t="s">
        <v>3170</v>
      </c>
      <c r="C26384" s="129" t="s">
        <v>3171</v>
      </c>
      <c r="D26384" s="129">
        <v>49.0</v>
      </c>
      <c r="E26384" s="129" t="s">
        <v>132</v>
      </c>
    </row>
    <row r="26385">
      <c r="A26385" s="129">
        <v>9.0</v>
      </c>
      <c r="B26385" s="129" t="s">
        <v>3172</v>
      </c>
      <c r="C26385" s="129" t="s">
        <v>3173</v>
      </c>
      <c r="D26385" s="129">
        <v>68.0</v>
      </c>
      <c r="E26385" s="129" t="s">
        <v>132</v>
      </c>
    </row>
    <row r="26386">
      <c r="A26386" s="129">
        <v>9.0</v>
      </c>
      <c r="B26386" s="129" t="s">
        <v>7042</v>
      </c>
      <c r="C26386" s="129" t="s">
        <v>7043</v>
      </c>
      <c r="D26386" s="129">
        <v>33.0</v>
      </c>
      <c r="E26386" s="129" t="s">
        <v>119</v>
      </c>
    </row>
    <row r="26387">
      <c r="A26387" s="129">
        <v>9.0</v>
      </c>
      <c r="B26387" s="129" t="s">
        <v>3174</v>
      </c>
      <c r="C26387" s="129" t="s">
        <v>3175</v>
      </c>
      <c r="D26387" s="129">
        <v>52.0</v>
      </c>
      <c r="E26387" s="129" t="s">
        <v>119</v>
      </c>
    </row>
    <row r="26388">
      <c r="A26388" s="129">
        <v>9.0</v>
      </c>
      <c r="B26388" s="129" t="s">
        <v>7900</v>
      </c>
      <c r="C26388" s="129" t="s">
        <v>7901</v>
      </c>
      <c r="D26388" s="129">
        <v>47.0</v>
      </c>
      <c r="E26388" s="129" t="s">
        <v>132</v>
      </c>
    </row>
    <row r="26389">
      <c r="A26389" s="129">
        <v>9.0</v>
      </c>
      <c r="B26389" s="129" t="s">
        <v>3176</v>
      </c>
      <c r="C26389" s="129" t="s">
        <v>3177</v>
      </c>
      <c r="D26389" s="129">
        <v>54.0</v>
      </c>
      <c r="E26389" s="129" t="s">
        <v>132</v>
      </c>
    </row>
    <row r="26390">
      <c r="A26390" s="129">
        <v>9.0</v>
      </c>
      <c r="B26390" s="129" t="s">
        <v>3178</v>
      </c>
      <c r="C26390" s="129" t="s">
        <v>3179</v>
      </c>
      <c r="D26390" s="129">
        <v>21.0</v>
      </c>
      <c r="E26390" s="129" t="s">
        <v>119</v>
      </c>
    </row>
    <row r="26391">
      <c r="A26391" s="129">
        <v>9.0</v>
      </c>
      <c r="B26391" s="129" t="s">
        <v>3182</v>
      </c>
      <c r="C26391" s="129" t="s">
        <v>3183</v>
      </c>
      <c r="D26391" s="129">
        <v>44.0</v>
      </c>
      <c r="E26391" s="129" t="s">
        <v>132</v>
      </c>
    </row>
    <row r="26392">
      <c r="A26392" s="129">
        <v>9.0</v>
      </c>
      <c r="B26392" s="129" t="s">
        <v>3184</v>
      </c>
      <c r="C26392" s="129" t="s">
        <v>3185</v>
      </c>
      <c r="D26392" s="129">
        <v>24.0</v>
      </c>
      <c r="E26392" s="129" t="s">
        <v>119</v>
      </c>
    </row>
    <row r="26393">
      <c r="A26393" s="129">
        <v>9.0</v>
      </c>
      <c r="B26393" s="129" t="s">
        <v>3186</v>
      </c>
      <c r="C26393" s="129" t="s">
        <v>3187</v>
      </c>
      <c r="D26393" s="129">
        <v>22.0</v>
      </c>
      <c r="E26393" s="129" t="s">
        <v>132</v>
      </c>
    </row>
    <row r="26394">
      <c r="A26394" s="129">
        <v>9.0</v>
      </c>
      <c r="B26394" s="129" t="s">
        <v>3188</v>
      </c>
      <c r="C26394" s="129" t="s">
        <v>3189</v>
      </c>
      <c r="D26394" s="129">
        <v>39.0</v>
      </c>
      <c r="E26394" s="129" t="s">
        <v>119</v>
      </c>
    </row>
    <row r="26395">
      <c r="A26395" s="129">
        <v>9.0</v>
      </c>
      <c r="B26395" s="129" t="s">
        <v>3192</v>
      </c>
      <c r="C26395" s="129" t="s">
        <v>3193</v>
      </c>
      <c r="D26395" s="129">
        <v>45.0</v>
      </c>
      <c r="E26395" s="129" t="s">
        <v>119</v>
      </c>
    </row>
    <row r="26396">
      <c r="A26396" s="129">
        <v>9.0</v>
      </c>
      <c r="B26396" s="129" t="s">
        <v>3194</v>
      </c>
      <c r="C26396" s="129" t="s">
        <v>3195</v>
      </c>
      <c r="D26396" s="129">
        <v>61.0</v>
      </c>
      <c r="E26396" s="129" t="s">
        <v>119</v>
      </c>
    </row>
    <row r="26397">
      <c r="A26397" s="129">
        <v>9.0</v>
      </c>
      <c r="B26397" s="129" t="s">
        <v>3196</v>
      </c>
      <c r="C26397" s="129" t="s">
        <v>3197</v>
      </c>
      <c r="D26397" s="129">
        <v>60.0</v>
      </c>
      <c r="E26397" s="129" t="s">
        <v>119</v>
      </c>
    </row>
    <row r="26398">
      <c r="A26398" s="129">
        <v>9.0</v>
      </c>
      <c r="B26398" s="129" t="s">
        <v>3198</v>
      </c>
      <c r="C26398" s="129" t="s">
        <v>3199</v>
      </c>
      <c r="D26398" s="129">
        <v>59.0</v>
      </c>
      <c r="E26398" s="129" t="s">
        <v>119</v>
      </c>
    </row>
    <row r="26399">
      <c r="A26399" s="129">
        <v>9.0</v>
      </c>
      <c r="B26399" s="129" t="s">
        <v>7048</v>
      </c>
      <c r="C26399" s="129" t="s">
        <v>7049</v>
      </c>
      <c r="D26399" s="129">
        <v>56.0</v>
      </c>
      <c r="E26399" s="129" t="s">
        <v>119</v>
      </c>
    </row>
    <row r="26400">
      <c r="A26400" s="129">
        <v>9.0</v>
      </c>
      <c r="B26400" s="129" t="s">
        <v>3200</v>
      </c>
      <c r="C26400" s="129" t="s">
        <v>3201</v>
      </c>
      <c r="D26400" s="129">
        <v>42.0</v>
      </c>
      <c r="E26400" s="129" t="s">
        <v>132</v>
      </c>
    </row>
    <row r="26401">
      <c r="A26401" s="129">
        <v>9.0</v>
      </c>
      <c r="B26401" s="129" t="s">
        <v>7050</v>
      </c>
      <c r="C26401" s="129" t="s">
        <v>7051</v>
      </c>
      <c r="D26401" s="129">
        <v>41.0</v>
      </c>
      <c r="E26401" s="129" t="s">
        <v>119</v>
      </c>
    </row>
    <row r="26402">
      <c r="A26402" s="129">
        <v>9.0</v>
      </c>
      <c r="B26402" s="129" t="s">
        <v>3202</v>
      </c>
      <c r="C26402" s="129" t="s">
        <v>3203</v>
      </c>
      <c r="D26402" s="129">
        <v>63.0</v>
      </c>
      <c r="E26402" s="129" t="s">
        <v>119</v>
      </c>
    </row>
    <row r="26403">
      <c r="A26403" s="129">
        <v>9.0</v>
      </c>
      <c r="B26403" s="129" t="s">
        <v>7052</v>
      </c>
      <c r="C26403" s="129" t="s">
        <v>7053</v>
      </c>
      <c r="D26403" s="129">
        <v>48.0</v>
      </c>
      <c r="E26403" s="129" t="s">
        <v>132</v>
      </c>
    </row>
    <row r="26404">
      <c r="A26404" s="129">
        <v>9.0</v>
      </c>
      <c r="B26404" s="129" t="s">
        <v>3204</v>
      </c>
      <c r="C26404" s="129" t="s">
        <v>3205</v>
      </c>
      <c r="D26404" s="129">
        <v>32.0</v>
      </c>
      <c r="E26404" s="129" t="s">
        <v>132</v>
      </c>
    </row>
    <row r="26405">
      <c r="A26405" s="129">
        <v>9.0</v>
      </c>
      <c r="B26405" s="129" t="s">
        <v>3208</v>
      </c>
      <c r="C26405" s="129" t="s">
        <v>3209</v>
      </c>
      <c r="D26405" s="129">
        <v>34.0</v>
      </c>
      <c r="E26405" s="129" t="s">
        <v>119</v>
      </c>
    </row>
    <row r="26406">
      <c r="A26406" s="129">
        <v>9.0</v>
      </c>
      <c r="B26406" s="129" t="s">
        <v>3210</v>
      </c>
      <c r="C26406" s="129" t="s">
        <v>3211</v>
      </c>
      <c r="D26406" s="129">
        <v>50.0</v>
      </c>
      <c r="E26406" s="129" t="s">
        <v>119</v>
      </c>
    </row>
    <row r="26407">
      <c r="A26407" s="129">
        <v>9.0</v>
      </c>
      <c r="B26407" s="129" t="s">
        <v>3212</v>
      </c>
      <c r="C26407" s="129" t="s">
        <v>3213</v>
      </c>
      <c r="D26407" s="129">
        <v>67.0</v>
      </c>
      <c r="E26407" s="129" t="s">
        <v>132</v>
      </c>
    </row>
    <row r="26408">
      <c r="A26408" s="129">
        <v>9.0</v>
      </c>
      <c r="B26408" s="129" t="s">
        <v>7906</v>
      </c>
      <c r="C26408" s="129" t="s">
        <v>7907</v>
      </c>
      <c r="D26408" s="129">
        <v>43.0</v>
      </c>
      <c r="E26408" s="129" t="s">
        <v>132</v>
      </c>
    </row>
    <row r="26409">
      <c r="A26409" s="129">
        <v>9.0</v>
      </c>
      <c r="B26409" s="129" t="s">
        <v>7058</v>
      </c>
      <c r="C26409" s="129" t="s">
        <v>7059</v>
      </c>
      <c r="D26409" s="129">
        <v>58.0</v>
      </c>
      <c r="E26409" s="129" t="s">
        <v>119</v>
      </c>
    </row>
    <row r="26410">
      <c r="A26410" s="129">
        <v>9.0</v>
      </c>
      <c r="B26410" s="129" t="s">
        <v>3214</v>
      </c>
      <c r="C26410" s="129" t="s">
        <v>3215</v>
      </c>
      <c r="D26410" s="129">
        <v>43.0</v>
      </c>
      <c r="E26410" s="129" t="s">
        <v>119</v>
      </c>
    </row>
    <row r="26411">
      <c r="A26411" s="129">
        <v>9.0</v>
      </c>
      <c r="B26411" s="129" t="s">
        <v>3216</v>
      </c>
      <c r="C26411" s="129" t="s">
        <v>3217</v>
      </c>
      <c r="D26411" s="129">
        <v>26.0</v>
      </c>
      <c r="E26411" s="129" t="s">
        <v>132</v>
      </c>
    </row>
    <row r="26412">
      <c r="A26412" s="129">
        <v>9.0</v>
      </c>
      <c r="B26412" s="129" t="s">
        <v>7908</v>
      </c>
      <c r="C26412" s="129" t="s">
        <v>7909</v>
      </c>
      <c r="D26412" s="129">
        <v>23.0</v>
      </c>
      <c r="E26412" s="129" t="s">
        <v>119</v>
      </c>
    </row>
    <row r="26413">
      <c r="A26413" s="129">
        <v>9.0</v>
      </c>
      <c r="B26413" s="129" t="s">
        <v>3220</v>
      </c>
      <c r="C26413" s="129" t="s">
        <v>3221</v>
      </c>
      <c r="D26413" s="129">
        <v>21.0</v>
      </c>
      <c r="E26413" s="129" t="s">
        <v>132</v>
      </c>
    </row>
    <row r="26414">
      <c r="A26414" s="129">
        <v>9.0</v>
      </c>
      <c r="B26414" s="129" t="s">
        <v>3222</v>
      </c>
      <c r="C26414" s="129" t="s">
        <v>3223</v>
      </c>
      <c r="D26414" s="129">
        <v>51.0</v>
      </c>
      <c r="E26414" s="129" t="s">
        <v>132</v>
      </c>
    </row>
    <row r="26415">
      <c r="A26415" s="129">
        <v>9.0</v>
      </c>
      <c r="B26415" s="129" t="s">
        <v>8416</v>
      </c>
      <c r="C26415" s="129" t="s">
        <v>8417</v>
      </c>
      <c r="D26415" s="129">
        <v>54.0</v>
      </c>
      <c r="E26415" s="129" t="s">
        <v>132</v>
      </c>
    </row>
    <row r="26416">
      <c r="A26416" s="129">
        <v>9.0</v>
      </c>
      <c r="B26416" s="129" t="s">
        <v>3230</v>
      </c>
      <c r="C26416" s="129" t="s">
        <v>3231</v>
      </c>
      <c r="D26416" s="129">
        <v>69.0</v>
      </c>
      <c r="E26416" s="129" t="s">
        <v>119</v>
      </c>
    </row>
    <row r="26417">
      <c r="A26417" s="129">
        <v>9.0</v>
      </c>
      <c r="B26417" s="129" t="s">
        <v>3232</v>
      </c>
      <c r="C26417" s="129" t="s">
        <v>3233</v>
      </c>
      <c r="D26417" s="129">
        <v>57.0</v>
      </c>
      <c r="E26417" s="129" t="s">
        <v>132</v>
      </c>
    </row>
    <row r="26418">
      <c r="A26418" s="129">
        <v>9.0</v>
      </c>
      <c r="B26418" s="129" t="s">
        <v>3236</v>
      </c>
      <c r="C26418" s="129" t="s">
        <v>3237</v>
      </c>
      <c r="D26418" s="129">
        <v>40.0</v>
      </c>
      <c r="E26418" s="129" t="s">
        <v>132</v>
      </c>
    </row>
    <row r="26419">
      <c r="A26419" s="129">
        <v>9.0</v>
      </c>
      <c r="B26419" s="129" t="s">
        <v>7910</v>
      </c>
      <c r="C26419" s="129" t="s">
        <v>7911</v>
      </c>
      <c r="D26419" s="129">
        <v>36.0</v>
      </c>
      <c r="E26419" s="129" t="s">
        <v>132</v>
      </c>
    </row>
    <row r="26420">
      <c r="A26420" s="129">
        <v>9.0</v>
      </c>
      <c r="B26420" s="129" t="s">
        <v>3238</v>
      </c>
      <c r="C26420" s="129" t="s">
        <v>3239</v>
      </c>
      <c r="D26420" s="129">
        <v>65.0</v>
      </c>
      <c r="E26420" s="129" t="s">
        <v>132</v>
      </c>
    </row>
    <row r="26421">
      <c r="A26421" s="129">
        <v>9.0</v>
      </c>
      <c r="B26421" s="129" t="s">
        <v>7060</v>
      </c>
      <c r="C26421" s="129" t="s">
        <v>7061</v>
      </c>
      <c r="D26421" s="129">
        <v>63.0</v>
      </c>
      <c r="E26421" s="129" t="s">
        <v>132</v>
      </c>
    </row>
    <row r="26422">
      <c r="A26422" s="129">
        <v>9.0</v>
      </c>
      <c r="B26422" s="129" t="s">
        <v>3240</v>
      </c>
      <c r="C26422" s="129" t="s">
        <v>3241</v>
      </c>
      <c r="D26422" s="129">
        <v>22.0</v>
      </c>
      <c r="E26422" s="129" t="s">
        <v>132</v>
      </c>
    </row>
    <row r="26423">
      <c r="A26423" s="129">
        <v>9.0</v>
      </c>
      <c r="B26423" s="129" t="s">
        <v>3242</v>
      </c>
      <c r="C26423" s="129" t="s">
        <v>3243</v>
      </c>
      <c r="D26423" s="129">
        <v>36.0</v>
      </c>
      <c r="E26423" s="129" t="s">
        <v>132</v>
      </c>
    </row>
    <row r="26424">
      <c r="A26424" s="129">
        <v>9.0</v>
      </c>
      <c r="B26424" s="129" t="s">
        <v>3244</v>
      </c>
      <c r="C26424" s="129" t="s">
        <v>3245</v>
      </c>
      <c r="D26424" s="129">
        <v>29.0</v>
      </c>
      <c r="E26424" s="129" t="s">
        <v>119</v>
      </c>
    </row>
    <row r="26425">
      <c r="A26425" s="129">
        <v>9.0</v>
      </c>
      <c r="B26425" s="129" t="s">
        <v>3246</v>
      </c>
      <c r="C26425" s="129" t="s">
        <v>3247</v>
      </c>
      <c r="D26425" s="129">
        <v>68.0</v>
      </c>
      <c r="E26425" s="129" t="s">
        <v>132</v>
      </c>
    </row>
    <row r="26426">
      <c r="A26426" s="129">
        <v>9.0</v>
      </c>
      <c r="B26426" s="129" t="s">
        <v>3252</v>
      </c>
      <c r="C26426" s="129" t="s">
        <v>3253</v>
      </c>
      <c r="D26426" s="129">
        <v>54.0</v>
      </c>
      <c r="E26426" s="129" t="s">
        <v>132</v>
      </c>
    </row>
    <row r="26427">
      <c r="A26427" s="129">
        <v>9.0</v>
      </c>
      <c r="B26427" s="129" t="s">
        <v>3254</v>
      </c>
      <c r="C26427" s="129" t="s">
        <v>3255</v>
      </c>
      <c r="D26427" s="129">
        <v>20.0</v>
      </c>
      <c r="E26427" s="129" t="s">
        <v>132</v>
      </c>
    </row>
    <row r="26428">
      <c r="A26428" s="129">
        <v>9.0</v>
      </c>
      <c r="B26428" s="129" t="s">
        <v>3256</v>
      </c>
      <c r="C26428" s="129" t="s">
        <v>3257</v>
      </c>
      <c r="D26428" s="129">
        <v>46.0</v>
      </c>
      <c r="E26428" s="129" t="s">
        <v>132</v>
      </c>
    </row>
    <row r="26429">
      <c r="A26429" s="129">
        <v>9.0</v>
      </c>
      <c r="B26429" s="129" t="s">
        <v>3260</v>
      </c>
      <c r="C26429" s="129" t="s">
        <v>3261</v>
      </c>
      <c r="D26429" s="129">
        <v>68.0</v>
      </c>
      <c r="E26429" s="129" t="s">
        <v>132</v>
      </c>
    </row>
    <row r="26430">
      <c r="A26430" s="129">
        <v>9.0</v>
      </c>
      <c r="B26430" s="129" t="s">
        <v>7062</v>
      </c>
      <c r="C26430" s="129" t="s">
        <v>7063</v>
      </c>
      <c r="D26430" s="129">
        <v>24.0</v>
      </c>
      <c r="E26430" s="129" t="s">
        <v>119</v>
      </c>
    </row>
    <row r="26431">
      <c r="A26431" s="129">
        <v>9.0</v>
      </c>
      <c r="B26431" s="129" t="s">
        <v>3264</v>
      </c>
      <c r="C26431" s="129" t="s">
        <v>3265</v>
      </c>
      <c r="D26431" s="129">
        <v>45.0</v>
      </c>
      <c r="E26431" s="129" t="s">
        <v>119</v>
      </c>
    </row>
    <row r="26432">
      <c r="A26432" s="129">
        <v>9.0</v>
      </c>
      <c r="B26432" s="129" t="s">
        <v>3266</v>
      </c>
      <c r="C26432" s="129" t="s">
        <v>3267</v>
      </c>
      <c r="D26432" s="129">
        <v>28.0</v>
      </c>
      <c r="E26432" s="129" t="s">
        <v>119</v>
      </c>
    </row>
    <row r="26433">
      <c r="A26433" s="129">
        <v>9.0</v>
      </c>
      <c r="B26433" s="129" t="s">
        <v>3268</v>
      </c>
      <c r="C26433" s="129" t="s">
        <v>3269</v>
      </c>
      <c r="D26433" s="129">
        <v>59.0</v>
      </c>
      <c r="E26433" s="129" t="s">
        <v>132</v>
      </c>
    </row>
    <row r="26434">
      <c r="A26434" s="129">
        <v>9.0</v>
      </c>
      <c r="B26434" s="129" t="s">
        <v>3270</v>
      </c>
      <c r="C26434" s="129" t="s">
        <v>3271</v>
      </c>
      <c r="D26434" s="129">
        <v>23.0</v>
      </c>
      <c r="E26434" s="129" t="s">
        <v>132</v>
      </c>
    </row>
    <row r="26435">
      <c r="A26435" s="129">
        <v>9.0</v>
      </c>
      <c r="B26435" s="129" t="s">
        <v>7064</v>
      </c>
      <c r="C26435" s="129" t="s">
        <v>7065</v>
      </c>
      <c r="D26435" s="129">
        <v>44.0</v>
      </c>
      <c r="E26435" s="129" t="s">
        <v>132</v>
      </c>
    </row>
    <row r="26436">
      <c r="A26436" s="129">
        <v>9.0</v>
      </c>
      <c r="B26436" s="129" t="s">
        <v>3272</v>
      </c>
      <c r="C26436" s="129" t="s">
        <v>3273</v>
      </c>
      <c r="D26436" s="129">
        <v>53.0</v>
      </c>
      <c r="E26436" s="129" t="s">
        <v>119</v>
      </c>
    </row>
    <row r="26437">
      <c r="A26437" s="129">
        <v>9.0</v>
      </c>
      <c r="B26437" s="129" t="s">
        <v>3274</v>
      </c>
      <c r="C26437" s="129" t="s">
        <v>3275</v>
      </c>
      <c r="D26437" s="129">
        <v>49.0</v>
      </c>
      <c r="E26437" s="129" t="s">
        <v>132</v>
      </c>
    </row>
    <row r="26438">
      <c r="A26438" s="129">
        <v>9.0</v>
      </c>
      <c r="B26438" s="129" t="s">
        <v>3276</v>
      </c>
      <c r="C26438" s="129" t="s">
        <v>3277</v>
      </c>
      <c r="D26438" s="129">
        <v>65.0</v>
      </c>
      <c r="E26438" s="129" t="s">
        <v>132</v>
      </c>
    </row>
    <row r="26439">
      <c r="A26439" s="129">
        <v>9.0</v>
      </c>
      <c r="B26439" s="129" t="s">
        <v>3278</v>
      </c>
      <c r="C26439" s="129" t="s">
        <v>3279</v>
      </c>
      <c r="D26439" s="129">
        <v>23.0</v>
      </c>
      <c r="E26439" s="129" t="s">
        <v>132</v>
      </c>
    </row>
    <row r="26440">
      <c r="A26440" s="129">
        <v>9.0</v>
      </c>
      <c r="B26440" s="129" t="s">
        <v>7066</v>
      </c>
      <c r="C26440" s="129" t="s">
        <v>7067</v>
      </c>
      <c r="D26440" s="129">
        <v>44.0</v>
      </c>
      <c r="E26440" s="129" t="s">
        <v>132</v>
      </c>
    </row>
    <row r="26441">
      <c r="A26441" s="129">
        <v>9.0</v>
      </c>
      <c r="B26441" s="129" t="s">
        <v>3280</v>
      </c>
      <c r="C26441" s="129" t="s">
        <v>3281</v>
      </c>
      <c r="D26441" s="129">
        <v>64.0</v>
      </c>
      <c r="E26441" s="129" t="s">
        <v>119</v>
      </c>
    </row>
    <row r="26442">
      <c r="A26442" s="129">
        <v>9.0</v>
      </c>
      <c r="B26442" s="129" t="s">
        <v>3282</v>
      </c>
      <c r="C26442" s="129" t="s">
        <v>3283</v>
      </c>
      <c r="D26442" s="129">
        <v>57.0</v>
      </c>
      <c r="E26442" s="129" t="s">
        <v>132</v>
      </c>
    </row>
    <row r="26443">
      <c r="A26443" s="129">
        <v>9.0</v>
      </c>
      <c r="B26443" s="129" t="s">
        <v>3286</v>
      </c>
      <c r="C26443" s="129" t="s">
        <v>3287</v>
      </c>
      <c r="D26443" s="129">
        <v>64.0</v>
      </c>
      <c r="E26443" s="129" t="s">
        <v>132</v>
      </c>
    </row>
    <row r="26444">
      <c r="A26444" s="129">
        <v>9.0</v>
      </c>
      <c r="B26444" s="129" t="s">
        <v>3288</v>
      </c>
      <c r="C26444" s="129" t="s">
        <v>3289</v>
      </c>
      <c r="D26444" s="129">
        <v>52.0</v>
      </c>
      <c r="E26444" s="129" t="s">
        <v>132</v>
      </c>
    </row>
    <row r="26445">
      <c r="A26445" s="129">
        <v>9.0</v>
      </c>
      <c r="B26445" s="129" t="s">
        <v>3290</v>
      </c>
      <c r="C26445" s="129" t="s">
        <v>3291</v>
      </c>
      <c r="D26445" s="129">
        <v>55.0</v>
      </c>
      <c r="E26445" s="129" t="s">
        <v>119</v>
      </c>
    </row>
    <row r="26446">
      <c r="A26446" s="129">
        <v>9.0</v>
      </c>
      <c r="B26446" s="129" t="s">
        <v>3292</v>
      </c>
      <c r="C26446" s="129" t="s">
        <v>3293</v>
      </c>
      <c r="D26446" s="129">
        <v>50.0</v>
      </c>
      <c r="E26446" s="129" t="s">
        <v>132</v>
      </c>
    </row>
    <row r="26447">
      <c r="A26447" s="129">
        <v>9.0</v>
      </c>
      <c r="B26447" s="129" t="s">
        <v>3300</v>
      </c>
      <c r="C26447" s="129" t="s">
        <v>3301</v>
      </c>
      <c r="D26447" s="129">
        <v>25.0</v>
      </c>
      <c r="E26447" s="129" t="s">
        <v>132</v>
      </c>
    </row>
    <row r="26448">
      <c r="A26448" s="129">
        <v>9.0</v>
      </c>
      <c r="B26448" s="129" t="s">
        <v>7068</v>
      </c>
      <c r="C26448" s="129" t="s">
        <v>7069</v>
      </c>
      <c r="D26448" s="129">
        <v>45.0</v>
      </c>
      <c r="E26448" s="129" t="s">
        <v>119</v>
      </c>
    </row>
    <row r="26449">
      <c r="A26449" s="129">
        <v>9.0</v>
      </c>
      <c r="B26449" s="129" t="s">
        <v>3302</v>
      </c>
      <c r="C26449" s="129" t="s">
        <v>3303</v>
      </c>
      <c r="D26449" s="129">
        <v>66.0</v>
      </c>
      <c r="E26449" s="129" t="s">
        <v>119</v>
      </c>
    </row>
    <row r="26450">
      <c r="A26450" s="129">
        <v>9.0</v>
      </c>
      <c r="B26450" s="129" t="s">
        <v>7912</v>
      </c>
      <c r="C26450" s="129" t="s">
        <v>7913</v>
      </c>
      <c r="D26450" s="129">
        <v>24.0</v>
      </c>
      <c r="E26450" s="129" t="s">
        <v>119</v>
      </c>
    </row>
    <row r="26451">
      <c r="A26451" s="129">
        <v>9.0</v>
      </c>
      <c r="B26451" s="129" t="s">
        <v>3304</v>
      </c>
      <c r="C26451" s="129" t="s">
        <v>3305</v>
      </c>
      <c r="D26451" s="129">
        <v>47.0</v>
      </c>
      <c r="E26451" s="129" t="s">
        <v>132</v>
      </c>
    </row>
    <row r="26452">
      <c r="A26452" s="129">
        <v>9.0</v>
      </c>
      <c r="B26452" s="129" t="s">
        <v>3306</v>
      </c>
      <c r="C26452" s="129" t="s">
        <v>3307</v>
      </c>
      <c r="D26452" s="129">
        <v>65.0</v>
      </c>
      <c r="E26452" s="129" t="s">
        <v>132</v>
      </c>
    </row>
    <row r="26453">
      <c r="A26453" s="129">
        <v>9.0</v>
      </c>
      <c r="B26453" s="129" t="s">
        <v>7074</v>
      </c>
      <c r="C26453" s="129" t="s">
        <v>7075</v>
      </c>
      <c r="D26453" s="129">
        <v>33.0</v>
      </c>
      <c r="E26453" s="129" t="s">
        <v>132</v>
      </c>
    </row>
    <row r="26454">
      <c r="A26454" s="129">
        <v>9.0</v>
      </c>
      <c r="B26454" s="129" t="s">
        <v>3308</v>
      </c>
      <c r="C26454" s="129" t="s">
        <v>3309</v>
      </c>
      <c r="D26454" s="129">
        <v>61.0</v>
      </c>
      <c r="E26454" s="129" t="s">
        <v>119</v>
      </c>
    </row>
    <row r="26455">
      <c r="A26455" s="129">
        <v>9.0</v>
      </c>
      <c r="B26455" s="129" t="s">
        <v>3312</v>
      </c>
      <c r="C26455" s="129" t="s">
        <v>3313</v>
      </c>
      <c r="D26455" s="129">
        <v>62.0</v>
      </c>
      <c r="E26455" s="129" t="s">
        <v>132</v>
      </c>
    </row>
    <row r="26456">
      <c r="A26456" s="129">
        <v>9.0</v>
      </c>
      <c r="B26456" s="129" t="s">
        <v>3314</v>
      </c>
      <c r="C26456" s="129" t="s">
        <v>3315</v>
      </c>
      <c r="D26456" s="129">
        <v>56.0</v>
      </c>
      <c r="E26456" s="129" t="s">
        <v>132</v>
      </c>
    </row>
    <row r="26457">
      <c r="A26457" s="129">
        <v>9.0</v>
      </c>
      <c r="B26457" s="129" t="s">
        <v>7076</v>
      </c>
      <c r="C26457" s="129" t="s">
        <v>7077</v>
      </c>
      <c r="D26457" s="129">
        <v>29.0</v>
      </c>
      <c r="E26457" s="129" t="s">
        <v>132</v>
      </c>
    </row>
    <row r="26458">
      <c r="A26458" s="129">
        <v>9.0</v>
      </c>
      <c r="B26458" s="129" t="s">
        <v>3316</v>
      </c>
      <c r="C26458" s="129" t="s">
        <v>3317</v>
      </c>
      <c r="D26458" s="129">
        <v>41.0</v>
      </c>
      <c r="E26458" s="129" t="s">
        <v>119</v>
      </c>
    </row>
    <row r="26459">
      <c r="A26459" s="129">
        <v>9.0</v>
      </c>
      <c r="B26459" s="129" t="s">
        <v>3318</v>
      </c>
      <c r="C26459" s="129" t="s">
        <v>3319</v>
      </c>
      <c r="D26459" s="129">
        <v>32.0</v>
      </c>
      <c r="E26459" s="129" t="s">
        <v>119</v>
      </c>
    </row>
    <row r="26460">
      <c r="A26460" s="129">
        <v>9.0</v>
      </c>
      <c r="B26460" s="129" t="s">
        <v>3320</v>
      </c>
      <c r="C26460" s="129" t="s">
        <v>3321</v>
      </c>
      <c r="D26460" s="129">
        <v>25.0</v>
      </c>
      <c r="E26460" s="129" t="s">
        <v>119</v>
      </c>
    </row>
    <row r="26461">
      <c r="A26461" s="129">
        <v>9.0</v>
      </c>
      <c r="B26461" s="129" t="s">
        <v>7078</v>
      </c>
      <c r="C26461" s="129" t="s">
        <v>7079</v>
      </c>
      <c r="D26461" s="129">
        <v>20.0</v>
      </c>
      <c r="E26461" s="129" t="s">
        <v>132</v>
      </c>
    </row>
    <row r="26462">
      <c r="A26462" s="129">
        <v>9.0</v>
      </c>
      <c r="B26462" s="129" t="s">
        <v>3322</v>
      </c>
      <c r="C26462" s="129" t="s">
        <v>3323</v>
      </c>
      <c r="D26462" s="129">
        <v>22.0</v>
      </c>
      <c r="E26462" s="129" t="s">
        <v>119</v>
      </c>
    </row>
    <row r="26463">
      <c r="A26463" s="129">
        <v>9.0</v>
      </c>
      <c r="B26463" s="129" t="s">
        <v>3324</v>
      </c>
      <c r="C26463" s="129" t="s">
        <v>3325</v>
      </c>
      <c r="D26463" s="129">
        <v>53.0</v>
      </c>
      <c r="E26463" s="129" t="s">
        <v>132</v>
      </c>
    </row>
    <row r="26464">
      <c r="A26464" s="129">
        <v>9.0</v>
      </c>
      <c r="B26464" s="129" t="s">
        <v>3326</v>
      </c>
      <c r="C26464" s="129" t="s">
        <v>3327</v>
      </c>
      <c r="D26464" s="129">
        <v>70.0</v>
      </c>
      <c r="E26464" s="129" t="s">
        <v>119</v>
      </c>
    </row>
    <row r="26465">
      <c r="A26465" s="129">
        <v>9.0</v>
      </c>
      <c r="B26465" s="129" t="s">
        <v>3328</v>
      </c>
      <c r="C26465" s="129" t="s">
        <v>3329</v>
      </c>
      <c r="D26465" s="129">
        <v>46.0</v>
      </c>
      <c r="E26465" s="129" t="s">
        <v>132</v>
      </c>
    </row>
    <row r="26466">
      <c r="A26466" s="129">
        <v>9.0</v>
      </c>
      <c r="B26466" s="129" t="s">
        <v>7080</v>
      </c>
      <c r="C26466" s="129" t="s">
        <v>7081</v>
      </c>
      <c r="D26466" s="129">
        <v>61.0</v>
      </c>
      <c r="E26466" s="129" t="s">
        <v>132</v>
      </c>
    </row>
    <row r="26467">
      <c r="A26467" s="129">
        <v>9.0</v>
      </c>
      <c r="B26467" s="129" t="s">
        <v>3332</v>
      </c>
      <c r="C26467" s="129" t="s">
        <v>3333</v>
      </c>
      <c r="D26467" s="129">
        <v>67.0</v>
      </c>
      <c r="E26467" s="129" t="s">
        <v>132</v>
      </c>
    </row>
    <row r="26468">
      <c r="A26468" s="129">
        <v>9.0</v>
      </c>
      <c r="B26468" s="129" t="s">
        <v>3334</v>
      </c>
      <c r="C26468" s="129" t="s">
        <v>3335</v>
      </c>
      <c r="D26468" s="129">
        <v>25.0</v>
      </c>
      <c r="E26468" s="129" t="s">
        <v>132</v>
      </c>
    </row>
    <row r="26469">
      <c r="A26469" s="129">
        <v>9.0</v>
      </c>
      <c r="B26469" s="129" t="s">
        <v>3336</v>
      </c>
      <c r="C26469" s="129" t="s">
        <v>3337</v>
      </c>
      <c r="D26469" s="129">
        <v>37.0</v>
      </c>
      <c r="E26469" s="129" t="s">
        <v>132</v>
      </c>
    </row>
    <row r="26470">
      <c r="A26470" s="129">
        <v>9.0</v>
      </c>
      <c r="B26470" s="129" t="s">
        <v>3340</v>
      </c>
      <c r="C26470" s="129" t="s">
        <v>3341</v>
      </c>
      <c r="D26470" s="129">
        <v>34.0</v>
      </c>
      <c r="E26470" s="129" t="s">
        <v>119</v>
      </c>
    </row>
    <row r="26471">
      <c r="A26471" s="129">
        <v>9.0</v>
      </c>
      <c r="B26471" s="129" t="s">
        <v>8418</v>
      </c>
      <c r="C26471" s="129" t="s">
        <v>8419</v>
      </c>
      <c r="D26471" s="129">
        <v>60.0</v>
      </c>
      <c r="E26471" s="129" t="s">
        <v>132</v>
      </c>
    </row>
    <row r="26472">
      <c r="A26472" s="129">
        <v>9.0</v>
      </c>
      <c r="B26472" s="129" t="s">
        <v>3344</v>
      </c>
      <c r="C26472" s="129" t="s">
        <v>3345</v>
      </c>
      <c r="D26472" s="129">
        <v>46.0</v>
      </c>
      <c r="E26472" s="129" t="s">
        <v>132</v>
      </c>
    </row>
    <row r="26473">
      <c r="A26473" s="129">
        <v>9.0</v>
      </c>
      <c r="B26473" s="129" t="s">
        <v>3346</v>
      </c>
      <c r="C26473" s="129" t="s">
        <v>3347</v>
      </c>
      <c r="D26473" s="129">
        <v>33.0</v>
      </c>
      <c r="E26473" s="129" t="s">
        <v>132</v>
      </c>
    </row>
    <row r="26474">
      <c r="A26474" s="129">
        <v>9.0</v>
      </c>
      <c r="B26474" s="129" t="s">
        <v>3348</v>
      </c>
      <c r="C26474" s="129" t="s">
        <v>3349</v>
      </c>
      <c r="D26474" s="129">
        <v>36.0</v>
      </c>
      <c r="E26474" s="129" t="s">
        <v>132</v>
      </c>
    </row>
    <row r="26475">
      <c r="A26475" s="129">
        <v>9.0</v>
      </c>
      <c r="B26475" s="129" t="s">
        <v>3350</v>
      </c>
      <c r="C26475" s="129" t="s">
        <v>3351</v>
      </c>
      <c r="D26475" s="129">
        <v>27.0</v>
      </c>
      <c r="E26475" s="129" t="s">
        <v>132</v>
      </c>
    </row>
    <row r="26476">
      <c r="A26476" s="129">
        <v>9.0</v>
      </c>
      <c r="B26476" s="129" t="s">
        <v>3352</v>
      </c>
      <c r="C26476" s="129" t="s">
        <v>3353</v>
      </c>
      <c r="D26476" s="129">
        <v>47.0</v>
      </c>
      <c r="E26476" s="129" t="s">
        <v>132</v>
      </c>
    </row>
    <row r="26477">
      <c r="A26477" s="129">
        <v>9.0</v>
      </c>
      <c r="B26477" s="129" t="s">
        <v>7916</v>
      </c>
      <c r="C26477" s="129" t="s">
        <v>7917</v>
      </c>
      <c r="D26477" s="129">
        <v>34.0</v>
      </c>
      <c r="E26477" s="129" t="s">
        <v>132</v>
      </c>
    </row>
    <row r="26478">
      <c r="A26478" s="129">
        <v>9.0</v>
      </c>
      <c r="B26478" s="129" t="s">
        <v>3358</v>
      </c>
      <c r="C26478" s="129" t="s">
        <v>3359</v>
      </c>
      <c r="D26478" s="129">
        <v>69.0</v>
      </c>
      <c r="E26478" s="129" t="s">
        <v>132</v>
      </c>
    </row>
    <row r="26479">
      <c r="A26479" s="129">
        <v>9.0</v>
      </c>
      <c r="B26479" s="129" t="s">
        <v>3360</v>
      </c>
      <c r="C26479" s="129" t="s">
        <v>3361</v>
      </c>
      <c r="D26479" s="129">
        <v>52.0</v>
      </c>
      <c r="E26479" s="129" t="s">
        <v>119</v>
      </c>
    </row>
    <row r="26480">
      <c r="A26480" s="129">
        <v>9.0</v>
      </c>
      <c r="B26480" s="129" t="s">
        <v>7920</v>
      </c>
      <c r="C26480" s="129" t="s">
        <v>7921</v>
      </c>
      <c r="D26480" s="129">
        <v>29.0</v>
      </c>
      <c r="E26480" s="129" t="s">
        <v>119</v>
      </c>
    </row>
    <row r="26481">
      <c r="A26481" s="129">
        <v>9.0</v>
      </c>
      <c r="B26481" s="129" t="s">
        <v>3362</v>
      </c>
      <c r="C26481" s="129" t="s">
        <v>3363</v>
      </c>
      <c r="D26481" s="129">
        <v>68.0</v>
      </c>
      <c r="E26481" s="129" t="s">
        <v>132</v>
      </c>
    </row>
    <row r="26482">
      <c r="A26482" s="129">
        <v>9.0</v>
      </c>
      <c r="B26482" s="129" t="s">
        <v>3364</v>
      </c>
      <c r="C26482" s="129" t="s">
        <v>3365</v>
      </c>
      <c r="D26482" s="129">
        <v>61.0</v>
      </c>
      <c r="E26482" s="129" t="s">
        <v>132</v>
      </c>
    </row>
    <row r="26483">
      <c r="A26483" s="129">
        <v>9.0</v>
      </c>
      <c r="B26483" s="129" t="s">
        <v>3366</v>
      </c>
      <c r="C26483" s="129" t="s">
        <v>3367</v>
      </c>
      <c r="D26483" s="129">
        <v>66.0</v>
      </c>
      <c r="E26483" s="129" t="s">
        <v>132</v>
      </c>
    </row>
    <row r="26484">
      <c r="A26484" s="129">
        <v>9.0</v>
      </c>
      <c r="B26484" s="129" t="s">
        <v>3370</v>
      </c>
      <c r="C26484" s="129" t="s">
        <v>3371</v>
      </c>
      <c r="D26484" s="129">
        <v>47.0</v>
      </c>
      <c r="E26484" s="129" t="s">
        <v>119</v>
      </c>
    </row>
    <row r="26485">
      <c r="A26485" s="129">
        <v>9.0</v>
      </c>
      <c r="B26485" s="129" t="s">
        <v>3374</v>
      </c>
      <c r="C26485" s="129" t="s">
        <v>3375</v>
      </c>
      <c r="D26485" s="129">
        <v>39.0</v>
      </c>
      <c r="E26485" s="129" t="s">
        <v>119</v>
      </c>
    </row>
    <row r="26486">
      <c r="A26486" s="129">
        <v>9.0</v>
      </c>
      <c r="B26486" s="129" t="s">
        <v>3376</v>
      </c>
      <c r="C26486" s="129" t="s">
        <v>3377</v>
      </c>
      <c r="D26486" s="129">
        <v>57.0</v>
      </c>
      <c r="E26486" s="129" t="s">
        <v>132</v>
      </c>
    </row>
    <row r="26487">
      <c r="A26487" s="129">
        <v>9.0</v>
      </c>
      <c r="B26487" s="129" t="s">
        <v>7086</v>
      </c>
      <c r="C26487" s="129" t="s">
        <v>7087</v>
      </c>
      <c r="D26487" s="129">
        <v>20.0</v>
      </c>
      <c r="E26487" s="129" t="s">
        <v>119</v>
      </c>
    </row>
    <row r="26488">
      <c r="A26488" s="129">
        <v>9.0</v>
      </c>
      <c r="B26488" s="129" t="s">
        <v>3378</v>
      </c>
      <c r="C26488" s="129" t="s">
        <v>3379</v>
      </c>
      <c r="D26488" s="129">
        <v>34.0</v>
      </c>
      <c r="E26488" s="129" t="s">
        <v>119</v>
      </c>
    </row>
    <row r="26489">
      <c r="A26489" s="129">
        <v>9.0</v>
      </c>
      <c r="B26489" s="129" t="s">
        <v>3380</v>
      </c>
      <c r="C26489" s="129" t="s">
        <v>3381</v>
      </c>
      <c r="D26489" s="129">
        <v>35.0</v>
      </c>
      <c r="E26489" s="129" t="s">
        <v>132</v>
      </c>
    </row>
    <row r="26490">
      <c r="A26490" s="129">
        <v>9.0</v>
      </c>
      <c r="B26490" s="129" t="s">
        <v>3382</v>
      </c>
      <c r="C26490" s="129" t="s">
        <v>3383</v>
      </c>
      <c r="D26490" s="129">
        <v>27.0</v>
      </c>
      <c r="E26490" s="129" t="s">
        <v>119</v>
      </c>
    </row>
    <row r="26491">
      <c r="A26491" s="129">
        <v>9.0</v>
      </c>
      <c r="B26491" s="129" t="s">
        <v>3384</v>
      </c>
      <c r="C26491" s="129" t="s">
        <v>3385</v>
      </c>
      <c r="D26491" s="129">
        <v>47.0</v>
      </c>
      <c r="E26491" s="129" t="s">
        <v>132</v>
      </c>
    </row>
    <row r="26492">
      <c r="A26492" s="129">
        <v>9.0</v>
      </c>
      <c r="B26492" s="129" t="s">
        <v>3386</v>
      </c>
      <c r="C26492" s="129" t="s">
        <v>3387</v>
      </c>
      <c r="D26492" s="129">
        <v>29.0</v>
      </c>
      <c r="E26492" s="129" t="s">
        <v>132</v>
      </c>
    </row>
    <row r="26493">
      <c r="A26493" s="129">
        <v>9.0</v>
      </c>
      <c r="B26493" s="129" t="s">
        <v>7090</v>
      </c>
      <c r="C26493" s="129" t="s">
        <v>7091</v>
      </c>
      <c r="D26493" s="129">
        <v>35.0</v>
      </c>
      <c r="E26493" s="129" t="s">
        <v>132</v>
      </c>
    </row>
    <row r="26494">
      <c r="A26494" s="129">
        <v>9.0</v>
      </c>
      <c r="B26494" s="129" t="s">
        <v>8272</v>
      </c>
      <c r="C26494" s="129" t="s">
        <v>8273</v>
      </c>
      <c r="D26494" s="129">
        <v>37.0</v>
      </c>
      <c r="E26494" s="129" t="s">
        <v>132</v>
      </c>
    </row>
    <row r="26495">
      <c r="A26495" s="129">
        <v>9.0</v>
      </c>
      <c r="B26495" s="129" t="s">
        <v>3392</v>
      </c>
      <c r="C26495" s="129" t="s">
        <v>3393</v>
      </c>
      <c r="D26495" s="129">
        <v>59.0</v>
      </c>
      <c r="E26495" s="129" t="s">
        <v>119</v>
      </c>
    </row>
    <row r="26496">
      <c r="A26496" s="129">
        <v>9.0</v>
      </c>
      <c r="B26496" s="129" t="s">
        <v>7092</v>
      </c>
      <c r="C26496" s="129" t="s">
        <v>7093</v>
      </c>
      <c r="D26496" s="129">
        <v>31.0</v>
      </c>
      <c r="E26496" s="129" t="s">
        <v>119</v>
      </c>
    </row>
    <row r="26497">
      <c r="A26497" s="129">
        <v>9.0</v>
      </c>
      <c r="B26497" s="129" t="s">
        <v>8274</v>
      </c>
      <c r="C26497" s="129" t="s">
        <v>8275</v>
      </c>
      <c r="D26497" s="129">
        <v>50.0</v>
      </c>
      <c r="E26497" s="129" t="s">
        <v>132</v>
      </c>
    </row>
    <row r="26498">
      <c r="A26498" s="129">
        <v>9.0</v>
      </c>
      <c r="B26498" s="129" t="s">
        <v>3394</v>
      </c>
      <c r="C26498" s="129" t="s">
        <v>3395</v>
      </c>
      <c r="D26498" s="129">
        <v>69.0</v>
      </c>
      <c r="E26498" s="129" t="s">
        <v>132</v>
      </c>
    </row>
    <row r="26499">
      <c r="A26499" s="129">
        <v>9.0</v>
      </c>
      <c r="B26499" s="129" t="s">
        <v>3398</v>
      </c>
      <c r="C26499" s="129" t="s">
        <v>3399</v>
      </c>
      <c r="D26499" s="129">
        <v>33.0</v>
      </c>
      <c r="E26499" s="129" t="s">
        <v>132</v>
      </c>
    </row>
    <row r="26500">
      <c r="A26500" s="129">
        <v>9.0</v>
      </c>
      <c r="B26500" s="129" t="s">
        <v>3400</v>
      </c>
      <c r="C26500" s="129" t="s">
        <v>3401</v>
      </c>
      <c r="D26500" s="129">
        <v>37.0</v>
      </c>
      <c r="E26500" s="129" t="s">
        <v>132</v>
      </c>
    </row>
    <row r="26501">
      <c r="A26501" s="129">
        <v>9.0</v>
      </c>
      <c r="B26501" s="129" t="s">
        <v>3402</v>
      </c>
      <c r="C26501" s="129" t="s">
        <v>3403</v>
      </c>
      <c r="D26501" s="129">
        <v>27.0</v>
      </c>
      <c r="E26501" s="129" t="s">
        <v>119</v>
      </c>
    </row>
    <row r="26502">
      <c r="A26502" s="129">
        <v>9.0</v>
      </c>
      <c r="B26502" s="129" t="s">
        <v>3406</v>
      </c>
      <c r="C26502" s="129" t="s">
        <v>3407</v>
      </c>
      <c r="D26502" s="129">
        <v>31.0</v>
      </c>
      <c r="E26502" s="129" t="s">
        <v>119</v>
      </c>
    </row>
    <row r="26503">
      <c r="A26503" s="129">
        <v>9.0</v>
      </c>
      <c r="B26503" s="129" t="s">
        <v>3408</v>
      </c>
      <c r="C26503" s="129" t="s">
        <v>3409</v>
      </c>
      <c r="D26503" s="129">
        <v>54.0</v>
      </c>
      <c r="E26503" s="129" t="s">
        <v>132</v>
      </c>
    </row>
    <row r="26504">
      <c r="A26504" s="129">
        <v>9.0</v>
      </c>
      <c r="B26504" s="129" t="s">
        <v>3410</v>
      </c>
      <c r="C26504" s="129" t="s">
        <v>3411</v>
      </c>
      <c r="D26504" s="129">
        <v>30.0</v>
      </c>
      <c r="E26504" s="129" t="s">
        <v>132</v>
      </c>
    </row>
    <row r="26505">
      <c r="A26505" s="129">
        <v>9.0</v>
      </c>
      <c r="B26505" s="129" t="s">
        <v>3412</v>
      </c>
      <c r="C26505" s="129" t="s">
        <v>3413</v>
      </c>
      <c r="D26505" s="129">
        <v>35.0</v>
      </c>
      <c r="E26505" s="129" t="s">
        <v>132</v>
      </c>
    </row>
    <row r="26506">
      <c r="A26506" s="129">
        <v>9.0</v>
      </c>
      <c r="B26506" s="129" t="s">
        <v>8280</v>
      </c>
      <c r="C26506" s="129" t="s">
        <v>8281</v>
      </c>
      <c r="D26506" s="129">
        <v>49.0</v>
      </c>
      <c r="E26506" s="129" t="s">
        <v>119</v>
      </c>
    </row>
    <row r="26507">
      <c r="A26507" s="129">
        <v>9.0</v>
      </c>
      <c r="B26507" s="129" t="s">
        <v>3414</v>
      </c>
      <c r="C26507" s="129" t="s">
        <v>3415</v>
      </c>
      <c r="D26507" s="129">
        <v>24.0</v>
      </c>
      <c r="E26507" s="129" t="s">
        <v>119</v>
      </c>
    </row>
    <row r="26508">
      <c r="A26508" s="129">
        <v>9.0</v>
      </c>
      <c r="B26508" s="129" t="s">
        <v>3418</v>
      </c>
      <c r="C26508" s="129" t="s">
        <v>3419</v>
      </c>
      <c r="D26508" s="129">
        <v>54.0</v>
      </c>
      <c r="E26508" s="129" t="s">
        <v>119</v>
      </c>
    </row>
    <row r="26509">
      <c r="A26509" s="129">
        <v>9.0</v>
      </c>
      <c r="B26509" s="129" t="s">
        <v>3420</v>
      </c>
      <c r="C26509" s="129" t="s">
        <v>3421</v>
      </c>
      <c r="D26509" s="129">
        <v>21.0</v>
      </c>
      <c r="E26509" s="129" t="s">
        <v>132</v>
      </c>
    </row>
    <row r="26510">
      <c r="A26510" s="129">
        <v>9.0</v>
      </c>
      <c r="B26510" s="129" t="s">
        <v>3422</v>
      </c>
      <c r="C26510" s="129" t="s">
        <v>3423</v>
      </c>
      <c r="D26510" s="129">
        <v>52.0</v>
      </c>
      <c r="E26510" s="129" t="s">
        <v>119</v>
      </c>
    </row>
    <row r="26511">
      <c r="A26511" s="129">
        <v>9.0</v>
      </c>
      <c r="B26511" s="129" t="s">
        <v>3424</v>
      </c>
      <c r="C26511" s="129" t="s">
        <v>3425</v>
      </c>
      <c r="D26511" s="129">
        <v>67.0</v>
      </c>
      <c r="E26511" s="129" t="s">
        <v>132</v>
      </c>
    </row>
    <row r="26512">
      <c r="A26512" s="129">
        <v>9.0</v>
      </c>
      <c r="B26512" s="129" t="s">
        <v>3426</v>
      </c>
      <c r="C26512" s="129" t="s">
        <v>3427</v>
      </c>
      <c r="D26512" s="129">
        <v>44.0</v>
      </c>
      <c r="E26512" s="129" t="s">
        <v>132</v>
      </c>
    </row>
    <row r="26513">
      <c r="A26513" s="129">
        <v>9.0</v>
      </c>
      <c r="B26513" s="129" t="s">
        <v>3430</v>
      </c>
      <c r="C26513" s="129" t="s">
        <v>3431</v>
      </c>
      <c r="D26513" s="129">
        <v>42.0</v>
      </c>
      <c r="E26513" s="129" t="s">
        <v>132</v>
      </c>
    </row>
    <row r="26514">
      <c r="A26514" s="129">
        <v>9.0</v>
      </c>
      <c r="B26514" s="129" t="s">
        <v>3432</v>
      </c>
      <c r="C26514" s="129" t="s">
        <v>3433</v>
      </c>
      <c r="D26514" s="129">
        <v>44.0</v>
      </c>
      <c r="E26514" s="129" t="s">
        <v>119</v>
      </c>
    </row>
    <row r="26515">
      <c r="A26515" s="129">
        <v>9.0</v>
      </c>
      <c r="B26515" s="129" t="s">
        <v>7928</v>
      </c>
      <c r="C26515" s="129" t="s">
        <v>7929</v>
      </c>
      <c r="D26515" s="129">
        <v>47.0</v>
      </c>
      <c r="E26515" s="129" t="s">
        <v>132</v>
      </c>
    </row>
    <row r="26516">
      <c r="A26516" s="129">
        <v>9.0</v>
      </c>
      <c r="B26516" s="129" t="s">
        <v>3434</v>
      </c>
      <c r="C26516" s="129" t="s">
        <v>3435</v>
      </c>
      <c r="D26516" s="129">
        <v>70.0</v>
      </c>
      <c r="E26516" s="129" t="s">
        <v>132</v>
      </c>
    </row>
    <row r="26517">
      <c r="A26517" s="129">
        <v>9.0</v>
      </c>
      <c r="B26517" s="129" t="s">
        <v>3436</v>
      </c>
      <c r="C26517" s="129" t="s">
        <v>3437</v>
      </c>
      <c r="D26517" s="129">
        <v>21.0</v>
      </c>
      <c r="E26517" s="129" t="s">
        <v>132</v>
      </c>
    </row>
    <row r="26518">
      <c r="A26518" s="129">
        <v>9.0</v>
      </c>
      <c r="B26518" s="129" t="s">
        <v>3438</v>
      </c>
      <c r="C26518" s="129" t="s">
        <v>3439</v>
      </c>
      <c r="D26518" s="129">
        <v>32.0</v>
      </c>
      <c r="E26518" s="129" t="s">
        <v>132</v>
      </c>
    </row>
    <row r="26519">
      <c r="A26519" s="129">
        <v>9.0</v>
      </c>
      <c r="B26519" s="129" t="s">
        <v>3440</v>
      </c>
      <c r="C26519" s="129" t="s">
        <v>3441</v>
      </c>
      <c r="D26519" s="129">
        <v>21.0</v>
      </c>
      <c r="E26519" s="129" t="s">
        <v>132</v>
      </c>
    </row>
    <row r="26520">
      <c r="A26520" s="129">
        <v>9.0</v>
      </c>
      <c r="B26520" s="129" t="s">
        <v>3442</v>
      </c>
      <c r="C26520" s="129" t="s">
        <v>3443</v>
      </c>
      <c r="D26520" s="129">
        <v>57.0</v>
      </c>
      <c r="E26520" s="129" t="s">
        <v>132</v>
      </c>
    </row>
    <row r="26521">
      <c r="A26521" s="129">
        <v>9.0</v>
      </c>
      <c r="B26521" s="129" t="s">
        <v>3444</v>
      </c>
      <c r="C26521" s="129" t="s">
        <v>3445</v>
      </c>
      <c r="D26521" s="129">
        <v>32.0</v>
      </c>
      <c r="E26521" s="129" t="s">
        <v>132</v>
      </c>
    </row>
    <row r="26522">
      <c r="A26522" s="129">
        <v>9.0</v>
      </c>
      <c r="B26522" s="129" t="s">
        <v>7102</v>
      </c>
      <c r="C26522" s="129" t="s">
        <v>7103</v>
      </c>
      <c r="D26522" s="129">
        <v>65.0</v>
      </c>
      <c r="E26522" s="129" t="s">
        <v>132</v>
      </c>
    </row>
    <row r="26523">
      <c r="A26523" s="129">
        <v>9.0</v>
      </c>
      <c r="B26523" s="129" t="s">
        <v>3446</v>
      </c>
      <c r="C26523" s="129" t="s">
        <v>3447</v>
      </c>
      <c r="D26523" s="129">
        <v>70.0</v>
      </c>
      <c r="E26523" s="129" t="s">
        <v>132</v>
      </c>
    </row>
    <row r="26524">
      <c r="A26524" s="129">
        <v>9.0</v>
      </c>
      <c r="B26524" s="129" t="s">
        <v>3450</v>
      </c>
      <c r="C26524" s="129" t="s">
        <v>3451</v>
      </c>
      <c r="D26524" s="129">
        <v>36.0</v>
      </c>
      <c r="E26524" s="129" t="s">
        <v>132</v>
      </c>
    </row>
    <row r="26525">
      <c r="A26525" s="129">
        <v>9.0</v>
      </c>
      <c r="B26525" s="129" t="s">
        <v>3452</v>
      </c>
      <c r="C26525" s="129" t="s">
        <v>3453</v>
      </c>
      <c r="D26525" s="129">
        <v>58.0</v>
      </c>
      <c r="E26525" s="129" t="s">
        <v>119</v>
      </c>
    </row>
    <row r="26526">
      <c r="A26526" s="129">
        <v>9.0</v>
      </c>
      <c r="B26526" s="129" t="s">
        <v>3454</v>
      </c>
      <c r="C26526" s="129" t="s">
        <v>3455</v>
      </c>
      <c r="D26526" s="129">
        <v>30.0</v>
      </c>
      <c r="E26526" s="129" t="s">
        <v>132</v>
      </c>
    </row>
    <row r="26527">
      <c r="A26527" s="129">
        <v>9.0</v>
      </c>
      <c r="B26527" s="129" t="s">
        <v>3460</v>
      </c>
      <c r="C26527" s="129" t="s">
        <v>3461</v>
      </c>
      <c r="D26527" s="129">
        <v>45.0</v>
      </c>
      <c r="E26527" s="129" t="s">
        <v>119</v>
      </c>
    </row>
    <row r="26528">
      <c r="A26528" s="129">
        <v>9.0</v>
      </c>
      <c r="B26528" s="129" t="s">
        <v>3462</v>
      </c>
      <c r="C26528" s="129" t="s">
        <v>3463</v>
      </c>
      <c r="D26528" s="129">
        <v>25.0</v>
      </c>
      <c r="E26528" s="129" t="s">
        <v>132</v>
      </c>
    </row>
    <row r="26529">
      <c r="A26529" s="129">
        <v>9.0</v>
      </c>
      <c r="B26529" s="129" t="s">
        <v>3466</v>
      </c>
      <c r="C26529" s="129" t="s">
        <v>3467</v>
      </c>
      <c r="D26529" s="129">
        <v>31.0</v>
      </c>
      <c r="E26529" s="129" t="s">
        <v>132</v>
      </c>
    </row>
    <row r="26530">
      <c r="A26530" s="129">
        <v>9.0</v>
      </c>
      <c r="B26530" s="129" t="s">
        <v>3470</v>
      </c>
      <c r="C26530" s="129" t="s">
        <v>3471</v>
      </c>
      <c r="D26530" s="129">
        <v>54.0</v>
      </c>
      <c r="E26530" s="129" t="s">
        <v>119</v>
      </c>
    </row>
    <row r="26531">
      <c r="A26531" s="129">
        <v>9.0</v>
      </c>
      <c r="B26531" s="129" t="s">
        <v>3472</v>
      </c>
      <c r="C26531" s="129" t="s">
        <v>3473</v>
      </c>
      <c r="D26531" s="129">
        <v>67.0</v>
      </c>
      <c r="E26531" s="129" t="s">
        <v>132</v>
      </c>
    </row>
    <row r="26532">
      <c r="A26532" s="129">
        <v>9.0</v>
      </c>
      <c r="B26532" s="129" t="s">
        <v>3476</v>
      </c>
      <c r="C26532" s="129" t="s">
        <v>3477</v>
      </c>
      <c r="D26532" s="129">
        <v>53.0</v>
      </c>
      <c r="E26532" s="129" t="s">
        <v>132</v>
      </c>
    </row>
    <row r="26533">
      <c r="A26533" s="129">
        <v>9.0</v>
      </c>
      <c r="B26533" s="129" t="s">
        <v>3478</v>
      </c>
      <c r="C26533" s="129" t="s">
        <v>3479</v>
      </c>
      <c r="D26533" s="129">
        <v>45.0</v>
      </c>
      <c r="E26533" s="129" t="s">
        <v>132</v>
      </c>
    </row>
    <row r="26534">
      <c r="A26534" s="129">
        <v>9.0</v>
      </c>
      <c r="B26534" s="129" t="s">
        <v>3480</v>
      </c>
      <c r="C26534" s="129" t="s">
        <v>3481</v>
      </c>
      <c r="D26534" s="129">
        <v>36.0</v>
      </c>
      <c r="E26534" s="129" t="s">
        <v>119</v>
      </c>
    </row>
    <row r="26535">
      <c r="A26535" s="129">
        <v>9.0</v>
      </c>
      <c r="B26535" s="129" t="s">
        <v>7106</v>
      </c>
      <c r="C26535" s="129" t="s">
        <v>7107</v>
      </c>
      <c r="D26535" s="129">
        <v>61.0</v>
      </c>
      <c r="E26535" s="129" t="s">
        <v>119</v>
      </c>
    </row>
    <row r="26536">
      <c r="A26536" s="129">
        <v>9.0</v>
      </c>
      <c r="B26536" s="129" t="s">
        <v>3482</v>
      </c>
      <c r="C26536" s="129" t="s">
        <v>3483</v>
      </c>
      <c r="D26536" s="129">
        <v>41.0</v>
      </c>
      <c r="E26536" s="129" t="s">
        <v>132</v>
      </c>
    </row>
    <row r="26537">
      <c r="A26537" s="129">
        <v>9.0</v>
      </c>
      <c r="B26537" s="129" t="s">
        <v>3484</v>
      </c>
      <c r="C26537" s="129" t="s">
        <v>3485</v>
      </c>
      <c r="D26537" s="129">
        <v>70.0</v>
      </c>
      <c r="E26537" s="129" t="s">
        <v>119</v>
      </c>
    </row>
    <row r="26538">
      <c r="A26538" s="129">
        <v>9.0</v>
      </c>
      <c r="B26538" s="129" t="s">
        <v>8284</v>
      </c>
      <c r="C26538" s="129" t="s">
        <v>8285</v>
      </c>
      <c r="D26538" s="129">
        <v>39.0</v>
      </c>
      <c r="E26538" s="129" t="s">
        <v>132</v>
      </c>
    </row>
    <row r="26539">
      <c r="A26539" s="129">
        <v>9.0</v>
      </c>
      <c r="B26539" s="129" t="s">
        <v>3486</v>
      </c>
      <c r="C26539" s="129" t="s">
        <v>3487</v>
      </c>
      <c r="D26539" s="129">
        <v>57.0</v>
      </c>
      <c r="E26539" s="129" t="s">
        <v>132</v>
      </c>
    </row>
    <row r="26540">
      <c r="A26540" s="129">
        <v>9.0</v>
      </c>
      <c r="B26540" s="129" t="s">
        <v>8478</v>
      </c>
      <c r="C26540" s="129" t="s">
        <v>8479</v>
      </c>
      <c r="D26540" s="129">
        <v>20.0</v>
      </c>
      <c r="E26540" s="129" t="s">
        <v>132</v>
      </c>
    </row>
    <row r="26541">
      <c r="A26541" s="129">
        <v>9.0</v>
      </c>
      <c r="B26541" s="129" t="s">
        <v>7108</v>
      </c>
      <c r="C26541" s="129" t="s">
        <v>7109</v>
      </c>
      <c r="D26541" s="129">
        <v>47.0</v>
      </c>
      <c r="E26541" s="129" t="s">
        <v>119</v>
      </c>
    </row>
    <row r="26542">
      <c r="A26542" s="129">
        <v>9.0</v>
      </c>
      <c r="B26542" s="129" t="s">
        <v>7110</v>
      </c>
      <c r="C26542" s="129" t="s">
        <v>7111</v>
      </c>
      <c r="D26542" s="129">
        <v>46.0</v>
      </c>
      <c r="E26542" s="129" t="s">
        <v>119</v>
      </c>
    </row>
    <row r="26543">
      <c r="A26543" s="129">
        <v>9.0</v>
      </c>
      <c r="B26543" s="129" t="s">
        <v>3488</v>
      </c>
      <c r="C26543" s="129" t="s">
        <v>3489</v>
      </c>
      <c r="D26543" s="129">
        <v>58.0</v>
      </c>
      <c r="E26543" s="129" t="s">
        <v>132</v>
      </c>
    </row>
    <row r="26544">
      <c r="A26544" s="129">
        <v>9.0</v>
      </c>
      <c r="B26544" s="129" t="s">
        <v>3490</v>
      </c>
      <c r="C26544" s="129" t="s">
        <v>3491</v>
      </c>
      <c r="D26544" s="129">
        <v>27.0</v>
      </c>
      <c r="E26544" s="129" t="s">
        <v>132</v>
      </c>
    </row>
    <row r="26545">
      <c r="A26545" s="129">
        <v>9.0</v>
      </c>
      <c r="B26545" s="129" t="s">
        <v>3492</v>
      </c>
      <c r="C26545" s="129" t="s">
        <v>3493</v>
      </c>
      <c r="D26545" s="129">
        <v>55.0</v>
      </c>
      <c r="E26545" s="129" t="s">
        <v>119</v>
      </c>
    </row>
    <row r="26546">
      <c r="A26546" s="129">
        <v>9.0</v>
      </c>
      <c r="B26546" s="129" t="s">
        <v>8286</v>
      </c>
      <c r="C26546" s="129" t="s">
        <v>8287</v>
      </c>
      <c r="D26546" s="129">
        <v>40.0</v>
      </c>
      <c r="E26546" s="129" t="s">
        <v>132</v>
      </c>
    </row>
    <row r="26547">
      <c r="A26547" s="129">
        <v>9.0</v>
      </c>
      <c r="B26547" s="129" t="s">
        <v>3500</v>
      </c>
      <c r="C26547" s="129" t="s">
        <v>3501</v>
      </c>
      <c r="D26547" s="129">
        <v>30.0</v>
      </c>
      <c r="E26547" s="129" t="s">
        <v>132</v>
      </c>
    </row>
    <row r="26548">
      <c r="A26548" s="129">
        <v>9.0</v>
      </c>
      <c r="B26548" s="129" t="s">
        <v>7112</v>
      </c>
      <c r="C26548" s="129" t="s">
        <v>7113</v>
      </c>
      <c r="D26548" s="129">
        <v>33.0</v>
      </c>
      <c r="E26548" s="129" t="s">
        <v>119</v>
      </c>
    </row>
    <row r="26549">
      <c r="A26549" s="129">
        <v>9.0</v>
      </c>
      <c r="B26549" s="129" t="s">
        <v>3502</v>
      </c>
      <c r="C26549" s="129" t="s">
        <v>3503</v>
      </c>
      <c r="D26549" s="129">
        <v>55.0</v>
      </c>
      <c r="E26549" s="129" t="s">
        <v>132</v>
      </c>
    </row>
    <row r="26550">
      <c r="A26550" s="129">
        <v>9.0</v>
      </c>
      <c r="B26550" s="129" t="s">
        <v>7114</v>
      </c>
      <c r="C26550" s="129" t="s">
        <v>7115</v>
      </c>
      <c r="D26550" s="129">
        <v>50.0</v>
      </c>
      <c r="E26550" s="129" t="s">
        <v>119</v>
      </c>
    </row>
    <row r="26551">
      <c r="A26551" s="129">
        <v>9.0</v>
      </c>
      <c r="B26551" s="129" t="s">
        <v>7116</v>
      </c>
      <c r="C26551" s="129" t="s">
        <v>7117</v>
      </c>
      <c r="D26551" s="129">
        <v>34.0</v>
      </c>
      <c r="E26551" s="129" t="s">
        <v>119</v>
      </c>
    </row>
    <row r="26552">
      <c r="A26552" s="129">
        <v>9.0</v>
      </c>
      <c r="B26552" s="129" t="s">
        <v>3504</v>
      </c>
      <c r="C26552" s="129" t="s">
        <v>3505</v>
      </c>
      <c r="D26552" s="129">
        <v>50.0</v>
      </c>
      <c r="E26552" s="129" t="s">
        <v>132</v>
      </c>
    </row>
    <row r="26553">
      <c r="A26553" s="129">
        <v>9.0</v>
      </c>
      <c r="B26553" s="129" t="s">
        <v>7120</v>
      </c>
      <c r="C26553" s="129" t="s">
        <v>7121</v>
      </c>
      <c r="D26553" s="129">
        <v>67.0</v>
      </c>
      <c r="E26553" s="129" t="s">
        <v>132</v>
      </c>
    </row>
    <row r="26554">
      <c r="A26554" s="129">
        <v>9.0</v>
      </c>
      <c r="B26554" s="129" t="s">
        <v>3508</v>
      </c>
      <c r="C26554" s="129" t="s">
        <v>3509</v>
      </c>
      <c r="D26554" s="129">
        <v>62.0</v>
      </c>
      <c r="E26554" s="129" t="s">
        <v>132</v>
      </c>
    </row>
    <row r="26555">
      <c r="A26555" s="129">
        <v>9.0</v>
      </c>
      <c r="B26555" s="129" t="s">
        <v>3510</v>
      </c>
      <c r="C26555" s="129" t="s">
        <v>3511</v>
      </c>
      <c r="D26555" s="129">
        <v>31.0</v>
      </c>
      <c r="E26555" s="129" t="s">
        <v>132</v>
      </c>
    </row>
    <row r="26556">
      <c r="A26556" s="129">
        <v>9.0</v>
      </c>
      <c r="B26556" s="129" t="s">
        <v>3512</v>
      </c>
      <c r="C26556" s="129" t="s">
        <v>3513</v>
      </c>
      <c r="D26556" s="129">
        <v>34.0</v>
      </c>
      <c r="E26556" s="129" t="s">
        <v>132</v>
      </c>
    </row>
    <row r="26557">
      <c r="A26557" s="129">
        <v>9.0</v>
      </c>
      <c r="B26557" s="129" t="s">
        <v>3514</v>
      </c>
      <c r="C26557" s="129" t="s">
        <v>3515</v>
      </c>
      <c r="D26557" s="129">
        <v>46.0</v>
      </c>
      <c r="E26557" s="129" t="s">
        <v>132</v>
      </c>
    </row>
    <row r="26558">
      <c r="A26558" s="129">
        <v>9.0</v>
      </c>
      <c r="B26558" s="129" t="s">
        <v>3516</v>
      </c>
      <c r="C26558" s="129" t="s">
        <v>3517</v>
      </c>
      <c r="D26558" s="129">
        <v>53.0</v>
      </c>
      <c r="E26558" s="129" t="s">
        <v>132</v>
      </c>
    </row>
    <row r="26559">
      <c r="A26559" s="129">
        <v>9.0</v>
      </c>
      <c r="B26559" s="129" t="s">
        <v>7932</v>
      </c>
      <c r="C26559" s="129" t="s">
        <v>7933</v>
      </c>
      <c r="D26559" s="129">
        <v>37.0</v>
      </c>
      <c r="E26559" s="129" t="s">
        <v>132</v>
      </c>
    </row>
    <row r="26560">
      <c r="A26560" s="129">
        <v>9.0</v>
      </c>
      <c r="B26560" s="129" t="s">
        <v>3520</v>
      </c>
      <c r="C26560" s="129" t="s">
        <v>3521</v>
      </c>
      <c r="D26560" s="129">
        <v>53.0</v>
      </c>
      <c r="E26560" s="129" t="s">
        <v>119</v>
      </c>
    </row>
    <row r="26561">
      <c r="A26561" s="129">
        <v>9.0</v>
      </c>
      <c r="B26561" s="129" t="s">
        <v>3522</v>
      </c>
      <c r="C26561" s="129" t="s">
        <v>3523</v>
      </c>
      <c r="D26561" s="129">
        <v>35.0</v>
      </c>
      <c r="E26561" s="129" t="s">
        <v>119</v>
      </c>
    </row>
    <row r="26562">
      <c r="A26562" s="129">
        <v>9.0</v>
      </c>
      <c r="B26562" s="129" t="s">
        <v>7122</v>
      </c>
      <c r="C26562" s="129" t="s">
        <v>7123</v>
      </c>
      <c r="D26562" s="129">
        <v>67.0</v>
      </c>
      <c r="E26562" s="129" t="s">
        <v>132</v>
      </c>
    </row>
    <row r="26563">
      <c r="A26563" s="129">
        <v>9.0</v>
      </c>
      <c r="B26563" s="129" t="s">
        <v>3524</v>
      </c>
      <c r="C26563" s="129" t="s">
        <v>3525</v>
      </c>
      <c r="D26563" s="129">
        <v>54.0</v>
      </c>
      <c r="E26563" s="129" t="s">
        <v>132</v>
      </c>
    </row>
    <row r="26564">
      <c r="A26564" s="129">
        <v>9.0</v>
      </c>
      <c r="B26564" s="129" t="s">
        <v>3526</v>
      </c>
      <c r="C26564" s="129" t="s">
        <v>3527</v>
      </c>
      <c r="D26564" s="129">
        <v>65.0</v>
      </c>
      <c r="E26564" s="129" t="s">
        <v>119</v>
      </c>
    </row>
    <row r="26565">
      <c r="A26565" s="129">
        <v>9.0</v>
      </c>
      <c r="B26565" s="129" t="s">
        <v>3530</v>
      </c>
      <c r="C26565" s="129" t="s">
        <v>3531</v>
      </c>
      <c r="D26565" s="129">
        <v>63.0</v>
      </c>
      <c r="E26565" s="129" t="s">
        <v>119</v>
      </c>
    </row>
    <row r="26566">
      <c r="A26566" s="129">
        <v>9.0</v>
      </c>
      <c r="B26566" s="129" t="s">
        <v>3532</v>
      </c>
      <c r="C26566" s="129" t="s">
        <v>3533</v>
      </c>
      <c r="D26566" s="129">
        <v>65.0</v>
      </c>
      <c r="E26566" s="129" t="s">
        <v>119</v>
      </c>
    </row>
    <row r="26567">
      <c r="A26567" s="129">
        <v>9.0</v>
      </c>
      <c r="B26567" s="129" t="s">
        <v>3534</v>
      </c>
      <c r="C26567" s="129" t="s">
        <v>3535</v>
      </c>
      <c r="D26567" s="129">
        <v>39.0</v>
      </c>
      <c r="E26567" s="129" t="s">
        <v>119</v>
      </c>
    </row>
    <row r="26568">
      <c r="A26568" s="129">
        <v>9.0</v>
      </c>
      <c r="B26568" s="129" t="s">
        <v>3538</v>
      </c>
      <c r="C26568" s="129" t="s">
        <v>3539</v>
      </c>
      <c r="D26568" s="129">
        <v>40.0</v>
      </c>
      <c r="E26568" s="129" t="s">
        <v>119</v>
      </c>
    </row>
    <row r="26569">
      <c r="A26569" s="129">
        <v>9.0</v>
      </c>
      <c r="B26569" s="129" t="s">
        <v>3542</v>
      </c>
      <c r="C26569" s="129" t="s">
        <v>3543</v>
      </c>
      <c r="D26569" s="129">
        <v>57.0</v>
      </c>
      <c r="E26569" s="129" t="s">
        <v>119</v>
      </c>
    </row>
    <row r="26570">
      <c r="A26570" s="129">
        <v>9.0</v>
      </c>
      <c r="B26570" s="129" t="s">
        <v>3544</v>
      </c>
      <c r="C26570" s="129" t="s">
        <v>3545</v>
      </c>
      <c r="D26570" s="129">
        <v>32.0</v>
      </c>
      <c r="E26570" s="129" t="s">
        <v>119</v>
      </c>
    </row>
    <row r="26571">
      <c r="A26571" s="129">
        <v>9.0</v>
      </c>
      <c r="B26571" s="129" t="s">
        <v>3546</v>
      </c>
      <c r="C26571" s="129" t="s">
        <v>3547</v>
      </c>
      <c r="D26571" s="129">
        <v>60.0</v>
      </c>
      <c r="E26571" s="129" t="s">
        <v>132</v>
      </c>
    </row>
    <row r="26572">
      <c r="A26572" s="129">
        <v>9.0</v>
      </c>
      <c r="B26572" s="129" t="s">
        <v>7934</v>
      </c>
      <c r="C26572" s="129" t="s">
        <v>7935</v>
      </c>
      <c r="D26572" s="129">
        <v>62.0</v>
      </c>
      <c r="E26572" s="129" t="s">
        <v>132</v>
      </c>
    </row>
    <row r="26573">
      <c r="A26573" s="129">
        <v>9.0</v>
      </c>
      <c r="B26573" s="129" t="s">
        <v>3548</v>
      </c>
      <c r="C26573" s="129" t="s">
        <v>3549</v>
      </c>
      <c r="D26573" s="129">
        <v>45.0</v>
      </c>
      <c r="E26573" s="129" t="s">
        <v>132</v>
      </c>
    </row>
    <row r="26574">
      <c r="A26574" s="129">
        <v>9.0</v>
      </c>
      <c r="B26574" s="129" t="s">
        <v>3550</v>
      </c>
      <c r="C26574" s="129" t="s">
        <v>3551</v>
      </c>
      <c r="D26574" s="129">
        <v>57.0</v>
      </c>
      <c r="E26574" s="129" t="s">
        <v>132</v>
      </c>
    </row>
    <row r="26575">
      <c r="A26575" s="129">
        <v>9.0</v>
      </c>
      <c r="B26575" s="129" t="s">
        <v>3552</v>
      </c>
      <c r="C26575" s="129" t="s">
        <v>3553</v>
      </c>
      <c r="D26575" s="129">
        <v>24.0</v>
      </c>
      <c r="E26575" s="129" t="s">
        <v>119</v>
      </c>
    </row>
    <row r="26576">
      <c r="A26576" s="129">
        <v>9.0</v>
      </c>
      <c r="B26576" s="129" t="s">
        <v>3554</v>
      </c>
      <c r="C26576" s="129" t="s">
        <v>3555</v>
      </c>
      <c r="D26576" s="129">
        <v>69.0</v>
      </c>
      <c r="E26576" s="129" t="s">
        <v>132</v>
      </c>
    </row>
    <row r="26577">
      <c r="A26577" s="129">
        <v>9.0</v>
      </c>
      <c r="B26577" s="129" t="s">
        <v>3556</v>
      </c>
      <c r="C26577" s="129" t="s">
        <v>3557</v>
      </c>
      <c r="D26577" s="129">
        <v>63.0</v>
      </c>
      <c r="E26577" s="129" t="s">
        <v>132</v>
      </c>
    </row>
    <row r="26578">
      <c r="A26578" s="129">
        <v>9.0</v>
      </c>
      <c r="B26578" s="129" t="s">
        <v>3558</v>
      </c>
      <c r="C26578" s="129" t="s">
        <v>3559</v>
      </c>
      <c r="D26578" s="129">
        <v>56.0</v>
      </c>
      <c r="E26578" s="129" t="s">
        <v>132</v>
      </c>
    </row>
    <row r="26579">
      <c r="A26579" s="129">
        <v>9.0</v>
      </c>
      <c r="B26579" s="129" t="s">
        <v>7128</v>
      </c>
      <c r="C26579" s="129" t="s">
        <v>7129</v>
      </c>
      <c r="D26579" s="129">
        <v>58.0</v>
      </c>
      <c r="E26579" s="129" t="s">
        <v>132</v>
      </c>
    </row>
    <row r="26580">
      <c r="A26580" s="129">
        <v>9.0</v>
      </c>
      <c r="B26580" s="129" t="s">
        <v>3564</v>
      </c>
      <c r="C26580" s="129" t="s">
        <v>3565</v>
      </c>
      <c r="D26580" s="129">
        <v>68.0</v>
      </c>
      <c r="E26580" s="129" t="s">
        <v>119</v>
      </c>
    </row>
    <row r="26581">
      <c r="A26581" s="129">
        <v>9.0</v>
      </c>
      <c r="B26581" s="129" t="s">
        <v>7130</v>
      </c>
      <c r="C26581" s="129" t="s">
        <v>7131</v>
      </c>
      <c r="D26581" s="129">
        <v>30.0</v>
      </c>
      <c r="E26581" s="129" t="s">
        <v>132</v>
      </c>
    </row>
    <row r="26582">
      <c r="A26582" s="129">
        <v>9.0</v>
      </c>
      <c r="B26582" s="129" t="s">
        <v>3570</v>
      </c>
      <c r="C26582" s="129" t="s">
        <v>3571</v>
      </c>
      <c r="D26582" s="129">
        <v>41.0</v>
      </c>
      <c r="E26582" s="129" t="s">
        <v>132</v>
      </c>
    </row>
    <row r="26583">
      <c r="A26583" s="129">
        <v>9.0</v>
      </c>
      <c r="B26583" s="129" t="s">
        <v>3572</v>
      </c>
      <c r="C26583" s="129" t="s">
        <v>3573</v>
      </c>
      <c r="D26583" s="129">
        <v>42.0</v>
      </c>
      <c r="E26583" s="129" t="s">
        <v>132</v>
      </c>
    </row>
    <row r="26584">
      <c r="A26584" s="129">
        <v>9.0</v>
      </c>
      <c r="B26584" s="129" t="s">
        <v>3574</v>
      </c>
      <c r="C26584" s="129" t="s">
        <v>3575</v>
      </c>
      <c r="D26584" s="129">
        <v>64.0</v>
      </c>
      <c r="E26584" s="129" t="s">
        <v>132</v>
      </c>
    </row>
    <row r="26585">
      <c r="A26585" s="129">
        <v>9.0</v>
      </c>
      <c r="B26585" s="129" t="s">
        <v>3576</v>
      </c>
      <c r="C26585" s="129" t="s">
        <v>3577</v>
      </c>
      <c r="D26585" s="129">
        <v>26.0</v>
      </c>
      <c r="E26585" s="129" t="s">
        <v>132</v>
      </c>
    </row>
    <row r="26586">
      <c r="A26586" s="129">
        <v>9.0</v>
      </c>
      <c r="B26586" s="129" t="s">
        <v>7134</v>
      </c>
      <c r="C26586" s="129" t="s">
        <v>7135</v>
      </c>
      <c r="D26586" s="129">
        <v>66.0</v>
      </c>
      <c r="E26586" s="129" t="s">
        <v>119</v>
      </c>
    </row>
    <row r="26587">
      <c r="A26587" s="129">
        <v>9.0</v>
      </c>
      <c r="B26587" s="129" t="s">
        <v>3578</v>
      </c>
      <c r="C26587" s="129" t="s">
        <v>3579</v>
      </c>
      <c r="D26587" s="129">
        <v>41.0</v>
      </c>
      <c r="E26587" s="129" t="s">
        <v>132</v>
      </c>
    </row>
    <row r="26588">
      <c r="A26588" s="129">
        <v>9.0</v>
      </c>
      <c r="B26588" s="129" t="s">
        <v>7136</v>
      </c>
      <c r="C26588" s="129" t="s">
        <v>7137</v>
      </c>
      <c r="D26588" s="129">
        <v>66.0</v>
      </c>
      <c r="E26588" s="129" t="s">
        <v>132</v>
      </c>
    </row>
    <row r="26589">
      <c r="A26589" s="129">
        <v>9.0</v>
      </c>
      <c r="B26589" s="129" t="s">
        <v>3580</v>
      </c>
      <c r="C26589" s="129" t="s">
        <v>3581</v>
      </c>
      <c r="D26589" s="129">
        <v>63.0</v>
      </c>
      <c r="E26589" s="129" t="s">
        <v>132</v>
      </c>
    </row>
    <row r="26590">
      <c r="A26590" s="129">
        <v>9.0</v>
      </c>
      <c r="B26590" s="129" t="s">
        <v>3582</v>
      </c>
      <c r="C26590" s="129" t="s">
        <v>3583</v>
      </c>
      <c r="D26590" s="129">
        <v>65.0</v>
      </c>
      <c r="E26590" s="129" t="s">
        <v>132</v>
      </c>
    </row>
    <row r="26591">
      <c r="A26591" s="129">
        <v>9.0</v>
      </c>
      <c r="B26591" s="129" t="s">
        <v>3584</v>
      </c>
      <c r="C26591" s="129" t="s">
        <v>3585</v>
      </c>
      <c r="D26591" s="129">
        <v>66.0</v>
      </c>
      <c r="E26591" s="129" t="s">
        <v>132</v>
      </c>
    </row>
    <row r="26592">
      <c r="A26592" s="129">
        <v>9.0</v>
      </c>
      <c r="B26592" s="129" t="s">
        <v>3586</v>
      </c>
      <c r="C26592" s="129" t="s">
        <v>3587</v>
      </c>
      <c r="D26592" s="129">
        <v>60.0</v>
      </c>
      <c r="E26592" s="129" t="s">
        <v>132</v>
      </c>
    </row>
    <row r="26593">
      <c r="A26593" s="129">
        <v>9.0</v>
      </c>
      <c r="B26593" s="129" t="s">
        <v>3590</v>
      </c>
      <c r="C26593" s="129" t="s">
        <v>3591</v>
      </c>
      <c r="D26593" s="129">
        <v>37.0</v>
      </c>
      <c r="E26593" s="129" t="s">
        <v>119</v>
      </c>
    </row>
    <row r="26594">
      <c r="A26594" s="129">
        <v>9.0</v>
      </c>
      <c r="B26594" s="129" t="s">
        <v>3592</v>
      </c>
      <c r="C26594" s="129" t="s">
        <v>3593</v>
      </c>
      <c r="D26594" s="129">
        <v>37.0</v>
      </c>
      <c r="E26594" s="129" t="s">
        <v>119</v>
      </c>
    </row>
    <row r="26595">
      <c r="A26595" s="129">
        <v>9.0</v>
      </c>
      <c r="B26595" s="129" t="s">
        <v>7140</v>
      </c>
      <c r="C26595" s="129" t="s">
        <v>7141</v>
      </c>
      <c r="D26595" s="129">
        <v>70.0</v>
      </c>
      <c r="E26595" s="129" t="s">
        <v>132</v>
      </c>
    </row>
    <row r="26596">
      <c r="A26596" s="129">
        <v>9.0</v>
      </c>
      <c r="B26596" s="129" t="s">
        <v>3594</v>
      </c>
      <c r="C26596" s="129" t="s">
        <v>3595</v>
      </c>
      <c r="D26596" s="129">
        <v>38.0</v>
      </c>
      <c r="E26596" s="129" t="s">
        <v>132</v>
      </c>
    </row>
    <row r="26597">
      <c r="A26597" s="129">
        <v>9.0</v>
      </c>
      <c r="B26597" s="129" t="s">
        <v>3596</v>
      </c>
      <c r="C26597" s="129" t="s">
        <v>3597</v>
      </c>
      <c r="D26597" s="129">
        <v>64.0</v>
      </c>
      <c r="E26597" s="129" t="s">
        <v>132</v>
      </c>
    </row>
    <row r="26598">
      <c r="A26598" s="129">
        <v>9.0</v>
      </c>
      <c r="B26598" s="129" t="s">
        <v>3600</v>
      </c>
      <c r="C26598" s="129" t="s">
        <v>3601</v>
      </c>
      <c r="D26598" s="129">
        <v>49.0</v>
      </c>
      <c r="E26598" s="129" t="s">
        <v>119</v>
      </c>
    </row>
    <row r="26599">
      <c r="A26599" s="129">
        <v>9.0</v>
      </c>
      <c r="B26599" s="129" t="s">
        <v>3602</v>
      </c>
      <c r="C26599" s="129" t="s">
        <v>3603</v>
      </c>
      <c r="D26599" s="129">
        <v>48.0</v>
      </c>
      <c r="E26599" s="129" t="s">
        <v>119</v>
      </c>
    </row>
    <row r="26600">
      <c r="A26600" s="129">
        <v>9.0</v>
      </c>
      <c r="B26600" s="129" t="s">
        <v>7940</v>
      </c>
      <c r="C26600" s="129" t="s">
        <v>7941</v>
      </c>
      <c r="D26600" s="129">
        <v>30.0</v>
      </c>
      <c r="E26600" s="129" t="s">
        <v>132</v>
      </c>
    </row>
    <row r="26601">
      <c r="A26601" s="129">
        <v>9.0</v>
      </c>
      <c r="B26601" s="129" t="s">
        <v>3606</v>
      </c>
      <c r="C26601" s="129" t="s">
        <v>3607</v>
      </c>
      <c r="D26601" s="129">
        <v>31.0</v>
      </c>
      <c r="E26601" s="129" t="s">
        <v>132</v>
      </c>
    </row>
    <row r="26602">
      <c r="A26602" s="129">
        <v>9.0</v>
      </c>
      <c r="B26602" s="129" t="s">
        <v>7142</v>
      </c>
      <c r="C26602" s="129" t="s">
        <v>7143</v>
      </c>
      <c r="D26602" s="129">
        <v>24.0</v>
      </c>
      <c r="E26602" s="129" t="s">
        <v>132</v>
      </c>
    </row>
    <row r="26603">
      <c r="A26603" s="129">
        <v>9.0</v>
      </c>
      <c r="B26603" s="129" t="s">
        <v>3608</v>
      </c>
      <c r="C26603" s="129" t="s">
        <v>3609</v>
      </c>
      <c r="D26603" s="129">
        <v>65.0</v>
      </c>
      <c r="E26603" s="129" t="s">
        <v>132</v>
      </c>
    </row>
    <row r="26604">
      <c r="A26604" s="129">
        <v>9.0</v>
      </c>
      <c r="B26604" s="129" t="s">
        <v>7146</v>
      </c>
      <c r="C26604" s="129" t="s">
        <v>7147</v>
      </c>
      <c r="D26604" s="129">
        <v>57.0</v>
      </c>
      <c r="E26604" s="129" t="s">
        <v>132</v>
      </c>
    </row>
    <row r="26605">
      <c r="A26605" s="129">
        <v>9.0</v>
      </c>
      <c r="B26605" s="129" t="s">
        <v>3610</v>
      </c>
      <c r="C26605" s="129" t="s">
        <v>3611</v>
      </c>
      <c r="D26605" s="129">
        <v>49.0</v>
      </c>
      <c r="E26605" s="129" t="s">
        <v>132</v>
      </c>
    </row>
    <row r="26606">
      <c r="A26606" s="129">
        <v>9.0</v>
      </c>
      <c r="B26606" s="129" t="s">
        <v>3612</v>
      </c>
      <c r="C26606" s="129" t="s">
        <v>3613</v>
      </c>
      <c r="D26606" s="129">
        <v>63.0</v>
      </c>
      <c r="E26606" s="129" t="s">
        <v>119</v>
      </c>
    </row>
    <row r="26607">
      <c r="A26607" s="129">
        <v>9.0</v>
      </c>
      <c r="B26607" s="129" t="s">
        <v>3616</v>
      </c>
      <c r="C26607" s="129" t="s">
        <v>3617</v>
      </c>
      <c r="D26607" s="129">
        <v>53.0</v>
      </c>
      <c r="E26607" s="129" t="s">
        <v>132</v>
      </c>
    </row>
    <row r="26608">
      <c r="A26608" s="129">
        <v>9.0</v>
      </c>
      <c r="B26608" s="129" t="s">
        <v>3618</v>
      </c>
      <c r="C26608" s="129" t="s">
        <v>3619</v>
      </c>
      <c r="D26608" s="129">
        <v>31.0</v>
      </c>
      <c r="E26608" s="129" t="s">
        <v>132</v>
      </c>
    </row>
    <row r="26609">
      <c r="A26609" s="129">
        <v>9.0</v>
      </c>
      <c r="B26609" s="129" t="s">
        <v>3620</v>
      </c>
      <c r="C26609" s="129" t="s">
        <v>3621</v>
      </c>
      <c r="D26609" s="129">
        <v>56.0</v>
      </c>
      <c r="E26609" s="129" t="s">
        <v>132</v>
      </c>
    </row>
    <row r="26610">
      <c r="A26610" s="129">
        <v>9.0</v>
      </c>
      <c r="B26610" s="129" t="s">
        <v>3622</v>
      </c>
      <c r="C26610" s="129" t="s">
        <v>3623</v>
      </c>
      <c r="D26610" s="129">
        <v>49.0</v>
      </c>
      <c r="E26610" s="129" t="s">
        <v>119</v>
      </c>
    </row>
    <row r="26611">
      <c r="A26611" s="129">
        <v>9.0</v>
      </c>
      <c r="B26611" s="129" t="s">
        <v>3626</v>
      </c>
      <c r="C26611" s="129" t="s">
        <v>3627</v>
      </c>
      <c r="D26611" s="129">
        <v>29.0</v>
      </c>
      <c r="E26611" s="129" t="s">
        <v>132</v>
      </c>
    </row>
    <row r="26612">
      <c r="A26612" s="129">
        <v>9.0</v>
      </c>
      <c r="B26612" s="129" t="s">
        <v>7150</v>
      </c>
      <c r="C26612" s="129" t="s">
        <v>7151</v>
      </c>
      <c r="D26612" s="129">
        <v>65.0</v>
      </c>
      <c r="E26612" s="129" t="s">
        <v>119</v>
      </c>
    </row>
    <row r="26613">
      <c r="A26613" s="129">
        <v>9.0</v>
      </c>
      <c r="B26613" s="129" t="s">
        <v>3628</v>
      </c>
      <c r="C26613" s="129" t="s">
        <v>3629</v>
      </c>
      <c r="D26613" s="129">
        <v>48.0</v>
      </c>
      <c r="E26613" s="129" t="s">
        <v>119</v>
      </c>
    </row>
    <row r="26614">
      <c r="A26614" s="129">
        <v>9.0</v>
      </c>
      <c r="B26614" s="129" t="s">
        <v>3630</v>
      </c>
      <c r="C26614" s="129" t="s">
        <v>3631</v>
      </c>
      <c r="D26614" s="129">
        <v>54.0</v>
      </c>
      <c r="E26614" s="129" t="s">
        <v>119</v>
      </c>
    </row>
    <row r="26615">
      <c r="A26615" s="129">
        <v>9.0</v>
      </c>
      <c r="B26615" s="129" t="s">
        <v>7152</v>
      </c>
      <c r="C26615" s="129" t="s">
        <v>7153</v>
      </c>
      <c r="D26615" s="129">
        <v>52.0</v>
      </c>
      <c r="E26615" s="129" t="s">
        <v>132</v>
      </c>
    </row>
    <row r="26616">
      <c r="A26616" s="129">
        <v>9.0</v>
      </c>
      <c r="B26616" s="129" t="s">
        <v>8288</v>
      </c>
      <c r="C26616" s="129" t="s">
        <v>8289</v>
      </c>
      <c r="D26616" s="129">
        <v>21.0</v>
      </c>
      <c r="E26616" s="129" t="s">
        <v>119</v>
      </c>
    </row>
    <row r="26617">
      <c r="A26617" s="129">
        <v>9.0</v>
      </c>
      <c r="B26617" s="129" t="s">
        <v>3634</v>
      </c>
      <c r="C26617" s="129" t="s">
        <v>3635</v>
      </c>
      <c r="D26617" s="129">
        <v>22.0</v>
      </c>
      <c r="E26617" s="129" t="s">
        <v>132</v>
      </c>
    </row>
    <row r="26618">
      <c r="A26618" s="129">
        <v>9.0</v>
      </c>
      <c r="B26618" s="129" t="s">
        <v>3636</v>
      </c>
      <c r="C26618" s="129" t="s">
        <v>3637</v>
      </c>
      <c r="D26618" s="129">
        <v>34.0</v>
      </c>
      <c r="E26618" s="129" t="s">
        <v>132</v>
      </c>
    </row>
    <row r="26619">
      <c r="A26619" s="129">
        <v>9.0</v>
      </c>
      <c r="B26619" s="129" t="s">
        <v>3638</v>
      </c>
      <c r="C26619" s="129" t="s">
        <v>3639</v>
      </c>
      <c r="D26619" s="129">
        <v>27.0</v>
      </c>
      <c r="E26619" s="129" t="s">
        <v>119</v>
      </c>
    </row>
    <row r="26620">
      <c r="A26620" s="129">
        <v>9.0</v>
      </c>
      <c r="B26620" s="129" t="s">
        <v>3640</v>
      </c>
      <c r="C26620" s="129" t="s">
        <v>3641</v>
      </c>
      <c r="D26620" s="129">
        <v>20.0</v>
      </c>
      <c r="E26620" s="129" t="s">
        <v>119</v>
      </c>
    </row>
    <row r="26621">
      <c r="A26621" s="129">
        <v>9.0</v>
      </c>
      <c r="B26621" s="129" t="s">
        <v>3642</v>
      </c>
      <c r="C26621" s="129" t="s">
        <v>3643</v>
      </c>
      <c r="D26621" s="129">
        <v>32.0</v>
      </c>
      <c r="E26621" s="129" t="s">
        <v>119</v>
      </c>
    </row>
    <row r="26622">
      <c r="A26622" s="129">
        <v>9.0</v>
      </c>
      <c r="B26622" s="129" t="s">
        <v>3644</v>
      </c>
      <c r="C26622" s="129" t="s">
        <v>3645</v>
      </c>
      <c r="D26622" s="129">
        <v>51.0</v>
      </c>
      <c r="E26622" s="129" t="s">
        <v>119</v>
      </c>
    </row>
    <row r="26623">
      <c r="A26623" s="129">
        <v>9.0</v>
      </c>
      <c r="B26623" s="129" t="s">
        <v>3650</v>
      </c>
      <c r="C26623" s="129" t="s">
        <v>3651</v>
      </c>
      <c r="D26623" s="129">
        <v>30.0</v>
      </c>
      <c r="E26623" s="129" t="s">
        <v>119</v>
      </c>
    </row>
    <row r="26624">
      <c r="A26624" s="129">
        <v>9.0</v>
      </c>
      <c r="B26624" s="129" t="s">
        <v>3652</v>
      </c>
      <c r="C26624" s="129" t="s">
        <v>3653</v>
      </c>
      <c r="D26624" s="129">
        <v>57.0</v>
      </c>
      <c r="E26624" s="129" t="s">
        <v>132</v>
      </c>
    </row>
    <row r="26625">
      <c r="A26625" s="129">
        <v>9.0</v>
      </c>
      <c r="B26625" s="129" t="s">
        <v>3654</v>
      </c>
      <c r="C26625" s="129" t="s">
        <v>3655</v>
      </c>
      <c r="D26625" s="129">
        <v>65.0</v>
      </c>
      <c r="E26625" s="129" t="s">
        <v>132</v>
      </c>
    </row>
    <row r="26626">
      <c r="A26626" s="129">
        <v>9.0</v>
      </c>
      <c r="B26626" s="129" t="s">
        <v>3658</v>
      </c>
      <c r="C26626" s="129" t="s">
        <v>3659</v>
      </c>
      <c r="D26626" s="129">
        <v>61.0</v>
      </c>
      <c r="E26626" s="129" t="s">
        <v>132</v>
      </c>
    </row>
    <row r="26627">
      <c r="A26627" s="129">
        <v>9.0</v>
      </c>
      <c r="B26627" s="129" t="s">
        <v>3660</v>
      </c>
      <c r="C26627" s="129" t="s">
        <v>3661</v>
      </c>
      <c r="D26627" s="129">
        <v>43.0</v>
      </c>
      <c r="E26627" s="129" t="s">
        <v>132</v>
      </c>
    </row>
    <row r="26628">
      <c r="A26628" s="129">
        <v>9.0</v>
      </c>
      <c r="B26628" s="129" t="s">
        <v>7156</v>
      </c>
      <c r="C26628" s="129" t="s">
        <v>7157</v>
      </c>
      <c r="D26628" s="129">
        <v>44.0</v>
      </c>
      <c r="E26628" s="129" t="s">
        <v>132</v>
      </c>
    </row>
    <row r="26629">
      <c r="A26629" s="129">
        <v>9.0</v>
      </c>
      <c r="B26629" s="129" t="s">
        <v>3662</v>
      </c>
      <c r="C26629" s="129" t="s">
        <v>3663</v>
      </c>
      <c r="D26629" s="129">
        <v>61.0</v>
      </c>
      <c r="E26629" s="129" t="s">
        <v>119</v>
      </c>
    </row>
    <row r="26630">
      <c r="A26630" s="129">
        <v>9.0</v>
      </c>
      <c r="B26630" s="129" t="s">
        <v>3666</v>
      </c>
      <c r="C26630" s="129" t="s">
        <v>3667</v>
      </c>
      <c r="D26630" s="129">
        <v>41.0</v>
      </c>
      <c r="E26630" s="129" t="s">
        <v>132</v>
      </c>
    </row>
    <row r="26631">
      <c r="A26631" s="129">
        <v>9.0</v>
      </c>
      <c r="B26631" s="129" t="s">
        <v>3668</v>
      </c>
      <c r="C26631" s="129" t="s">
        <v>3669</v>
      </c>
      <c r="D26631" s="129">
        <v>69.0</v>
      </c>
      <c r="E26631" s="129" t="s">
        <v>119</v>
      </c>
    </row>
    <row r="26632">
      <c r="A26632" s="129">
        <v>9.0</v>
      </c>
      <c r="B26632" s="129" t="s">
        <v>3670</v>
      </c>
      <c r="C26632" s="129" t="s">
        <v>3671</v>
      </c>
      <c r="D26632" s="129">
        <v>62.0</v>
      </c>
      <c r="E26632" s="129" t="s">
        <v>132</v>
      </c>
    </row>
    <row r="26633">
      <c r="A26633" s="129">
        <v>9.0</v>
      </c>
      <c r="B26633" s="129" t="s">
        <v>7158</v>
      </c>
      <c r="C26633" s="129" t="s">
        <v>7159</v>
      </c>
      <c r="D26633" s="129">
        <v>24.0</v>
      </c>
      <c r="E26633" s="129" t="s">
        <v>119</v>
      </c>
    </row>
    <row r="26634">
      <c r="A26634" s="129">
        <v>9.0</v>
      </c>
      <c r="B26634" s="129" t="s">
        <v>3676</v>
      </c>
      <c r="C26634" s="129" t="s">
        <v>3677</v>
      </c>
      <c r="D26634" s="129">
        <v>58.0</v>
      </c>
      <c r="E26634" s="129" t="s">
        <v>132</v>
      </c>
    </row>
    <row r="26635">
      <c r="A26635" s="129">
        <v>9.0</v>
      </c>
      <c r="B26635" s="129" t="s">
        <v>3680</v>
      </c>
      <c r="C26635" s="129" t="s">
        <v>3681</v>
      </c>
      <c r="D26635" s="129">
        <v>26.0</v>
      </c>
      <c r="E26635" s="129" t="s">
        <v>132</v>
      </c>
    </row>
    <row r="26636">
      <c r="A26636" s="129">
        <v>9.0</v>
      </c>
      <c r="B26636" s="129" t="s">
        <v>8426</v>
      </c>
      <c r="C26636" s="129" t="s">
        <v>8427</v>
      </c>
      <c r="D26636" s="129">
        <v>56.0</v>
      </c>
      <c r="E26636" s="129" t="s">
        <v>119</v>
      </c>
    </row>
    <row r="26637">
      <c r="A26637" s="129">
        <v>9.0</v>
      </c>
      <c r="B26637" s="129" t="s">
        <v>3688</v>
      </c>
      <c r="C26637" s="129" t="s">
        <v>3689</v>
      </c>
      <c r="D26637" s="129">
        <v>63.0</v>
      </c>
      <c r="E26637" s="129" t="s">
        <v>132</v>
      </c>
    </row>
    <row r="26638">
      <c r="A26638" s="129">
        <v>9.0</v>
      </c>
      <c r="B26638" s="129" t="s">
        <v>7944</v>
      </c>
      <c r="C26638" s="129" t="s">
        <v>7945</v>
      </c>
      <c r="D26638" s="129">
        <v>29.0</v>
      </c>
      <c r="E26638" s="129" t="s">
        <v>132</v>
      </c>
    </row>
    <row r="26639">
      <c r="A26639" s="129">
        <v>9.0</v>
      </c>
      <c r="B26639" s="129" t="s">
        <v>3690</v>
      </c>
      <c r="C26639" s="129" t="s">
        <v>3691</v>
      </c>
      <c r="D26639" s="129">
        <v>50.0</v>
      </c>
      <c r="E26639" s="129" t="s">
        <v>132</v>
      </c>
    </row>
    <row r="26640">
      <c r="A26640" s="129">
        <v>9.0</v>
      </c>
      <c r="B26640" s="129" t="s">
        <v>3692</v>
      </c>
      <c r="C26640" s="129" t="s">
        <v>3693</v>
      </c>
      <c r="D26640" s="129">
        <v>55.0</v>
      </c>
      <c r="E26640" s="129" t="s">
        <v>119</v>
      </c>
    </row>
    <row r="26641">
      <c r="A26641" s="129">
        <v>9.0</v>
      </c>
      <c r="B26641" s="129" t="s">
        <v>3696</v>
      </c>
      <c r="C26641" s="129" t="s">
        <v>3697</v>
      </c>
      <c r="D26641" s="129">
        <v>36.0</v>
      </c>
      <c r="E26641" s="129" t="s">
        <v>132</v>
      </c>
    </row>
    <row r="26642">
      <c r="A26642" s="129">
        <v>9.0</v>
      </c>
      <c r="B26642" s="129" t="s">
        <v>3700</v>
      </c>
      <c r="C26642" s="129" t="s">
        <v>3701</v>
      </c>
      <c r="D26642" s="129">
        <v>67.0</v>
      </c>
      <c r="E26642" s="129" t="s">
        <v>132</v>
      </c>
    </row>
    <row r="26643">
      <c r="A26643" s="129">
        <v>9.0</v>
      </c>
      <c r="B26643" s="129" t="s">
        <v>3702</v>
      </c>
      <c r="C26643" s="129" t="s">
        <v>3703</v>
      </c>
      <c r="D26643" s="129">
        <v>64.0</v>
      </c>
      <c r="E26643" s="129" t="s">
        <v>119</v>
      </c>
    </row>
    <row r="26644">
      <c r="A26644" s="129">
        <v>9.0</v>
      </c>
      <c r="B26644" s="129" t="s">
        <v>3704</v>
      </c>
      <c r="C26644" s="129" t="s">
        <v>3705</v>
      </c>
      <c r="D26644" s="129">
        <v>37.0</v>
      </c>
      <c r="E26644" s="129" t="s">
        <v>119</v>
      </c>
    </row>
    <row r="26645">
      <c r="A26645" s="129">
        <v>9.0</v>
      </c>
      <c r="B26645" s="129" t="s">
        <v>3706</v>
      </c>
      <c r="C26645" s="129" t="s">
        <v>3707</v>
      </c>
      <c r="D26645" s="129">
        <v>26.0</v>
      </c>
      <c r="E26645" s="129" t="s">
        <v>132</v>
      </c>
    </row>
    <row r="26646">
      <c r="A26646" s="129">
        <v>9.0</v>
      </c>
      <c r="B26646" s="129" t="s">
        <v>3708</v>
      </c>
      <c r="C26646" s="129" t="s">
        <v>3709</v>
      </c>
      <c r="D26646" s="129">
        <v>56.0</v>
      </c>
      <c r="E26646" s="129" t="s">
        <v>132</v>
      </c>
    </row>
    <row r="26647">
      <c r="A26647" s="129">
        <v>9.0</v>
      </c>
      <c r="B26647" s="129" t="s">
        <v>7946</v>
      </c>
      <c r="C26647" s="129" t="s">
        <v>7947</v>
      </c>
      <c r="D26647" s="129">
        <v>30.0</v>
      </c>
      <c r="E26647" s="129" t="s">
        <v>119</v>
      </c>
    </row>
    <row r="26648">
      <c r="A26648" s="129">
        <v>9.0</v>
      </c>
      <c r="B26648" s="129" t="s">
        <v>3710</v>
      </c>
      <c r="C26648" s="129" t="s">
        <v>3711</v>
      </c>
      <c r="D26648" s="129">
        <v>53.0</v>
      </c>
      <c r="E26648" s="129" t="s">
        <v>132</v>
      </c>
    </row>
    <row r="26649">
      <c r="A26649" s="129">
        <v>9.0</v>
      </c>
      <c r="B26649" s="129" t="s">
        <v>8292</v>
      </c>
      <c r="C26649" s="129" t="s">
        <v>8293</v>
      </c>
      <c r="D26649" s="129">
        <v>35.0</v>
      </c>
      <c r="E26649" s="129" t="s">
        <v>132</v>
      </c>
    </row>
    <row r="26650">
      <c r="A26650" s="129">
        <v>9.0</v>
      </c>
      <c r="B26650" s="129" t="s">
        <v>3712</v>
      </c>
      <c r="C26650" s="129" t="s">
        <v>3713</v>
      </c>
      <c r="D26650" s="129">
        <v>61.0</v>
      </c>
      <c r="E26650" s="129" t="s">
        <v>119</v>
      </c>
    </row>
    <row r="26651">
      <c r="A26651" s="129">
        <v>9.0</v>
      </c>
      <c r="B26651" s="129" t="s">
        <v>7162</v>
      </c>
      <c r="C26651" s="129" t="s">
        <v>7163</v>
      </c>
      <c r="D26651" s="129">
        <v>48.0</v>
      </c>
      <c r="E26651" s="129" t="s">
        <v>119</v>
      </c>
    </row>
    <row r="26652">
      <c r="A26652" s="129">
        <v>9.0</v>
      </c>
      <c r="B26652" s="129" t="s">
        <v>3716</v>
      </c>
      <c r="C26652" s="129" t="s">
        <v>3717</v>
      </c>
      <c r="D26652" s="129">
        <v>47.0</v>
      </c>
      <c r="E26652" s="129" t="s">
        <v>132</v>
      </c>
    </row>
    <row r="26653">
      <c r="A26653" s="129">
        <v>9.0</v>
      </c>
      <c r="B26653" s="129" t="s">
        <v>3718</v>
      </c>
      <c r="C26653" s="129" t="s">
        <v>3719</v>
      </c>
      <c r="D26653" s="129">
        <v>26.0</v>
      </c>
      <c r="E26653" s="129" t="s">
        <v>119</v>
      </c>
    </row>
    <row r="26654">
      <c r="A26654" s="129">
        <v>9.0</v>
      </c>
      <c r="B26654" s="129" t="s">
        <v>3722</v>
      </c>
      <c r="C26654" s="129" t="s">
        <v>3723</v>
      </c>
      <c r="D26654" s="129">
        <v>52.0</v>
      </c>
      <c r="E26654" s="129" t="s">
        <v>119</v>
      </c>
    </row>
    <row r="26655">
      <c r="A26655" s="129">
        <v>9.0</v>
      </c>
      <c r="B26655" s="129" t="s">
        <v>3724</v>
      </c>
      <c r="C26655" s="129" t="s">
        <v>3725</v>
      </c>
      <c r="D26655" s="129">
        <v>70.0</v>
      </c>
      <c r="E26655" s="129" t="s">
        <v>119</v>
      </c>
    </row>
    <row r="26656">
      <c r="A26656" s="129">
        <v>9.0</v>
      </c>
      <c r="B26656" s="129" t="s">
        <v>3726</v>
      </c>
      <c r="C26656" s="129" t="s">
        <v>3727</v>
      </c>
      <c r="D26656" s="129">
        <v>22.0</v>
      </c>
      <c r="E26656" s="129" t="s">
        <v>132</v>
      </c>
    </row>
    <row r="26657">
      <c r="A26657" s="129">
        <v>9.0</v>
      </c>
      <c r="B26657" s="129" t="s">
        <v>3728</v>
      </c>
      <c r="C26657" s="129" t="s">
        <v>3729</v>
      </c>
      <c r="D26657" s="129">
        <v>23.0</v>
      </c>
      <c r="E26657" s="129" t="s">
        <v>132</v>
      </c>
    </row>
    <row r="26658">
      <c r="A26658" s="129">
        <v>9.0</v>
      </c>
      <c r="B26658" s="129" t="s">
        <v>3730</v>
      </c>
      <c r="C26658" s="129" t="s">
        <v>3731</v>
      </c>
      <c r="D26658" s="129">
        <v>48.0</v>
      </c>
      <c r="E26658" s="129" t="s">
        <v>132</v>
      </c>
    </row>
    <row r="26659">
      <c r="A26659" s="129">
        <v>9.0</v>
      </c>
      <c r="B26659" s="129" t="s">
        <v>3732</v>
      </c>
      <c r="C26659" s="129" t="s">
        <v>3733</v>
      </c>
      <c r="D26659" s="129">
        <v>42.0</v>
      </c>
      <c r="E26659" s="129" t="s">
        <v>119</v>
      </c>
    </row>
    <row r="26660">
      <c r="A26660" s="129">
        <v>9.0</v>
      </c>
      <c r="B26660" s="129" t="s">
        <v>3734</v>
      </c>
      <c r="C26660" s="129" t="s">
        <v>3735</v>
      </c>
      <c r="D26660" s="129">
        <v>34.0</v>
      </c>
      <c r="E26660" s="129" t="s">
        <v>132</v>
      </c>
    </row>
    <row r="26661">
      <c r="A26661" s="129">
        <v>9.0</v>
      </c>
      <c r="B26661" s="129" t="s">
        <v>3736</v>
      </c>
      <c r="C26661" s="129" t="s">
        <v>3737</v>
      </c>
      <c r="D26661" s="129">
        <v>48.0</v>
      </c>
      <c r="E26661" s="129" t="s">
        <v>132</v>
      </c>
    </row>
    <row r="26662">
      <c r="A26662" s="129">
        <v>9.0</v>
      </c>
      <c r="B26662" s="129" t="s">
        <v>3738</v>
      </c>
      <c r="C26662" s="129" t="s">
        <v>3739</v>
      </c>
      <c r="D26662" s="129">
        <v>53.0</v>
      </c>
      <c r="E26662" s="129" t="s">
        <v>132</v>
      </c>
    </row>
    <row r="26663">
      <c r="A26663" s="129">
        <v>9.0</v>
      </c>
      <c r="B26663" s="129" t="s">
        <v>3740</v>
      </c>
      <c r="C26663" s="129" t="s">
        <v>3741</v>
      </c>
      <c r="D26663" s="129">
        <v>41.0</v>
      </c>
      <c r="E26663" s="129" t="s">
        <v>132</v>
      </c>
    </row>
    <row r="26664">
      <c r="A26664" s="129">
        <v>9.0</v>
      </c>
      <c r="B26664" s="129" t="s">
        <v>3742</v>
      </c>
      <c r="C26664" s="129" t="s">
        <v>3743</v>
      </c>
      <c r="D26664" s="129">
        <v>30.0</v>
      </c>
      <c r="E26664" s="129" t="s">
        <v>132</v>
      </c>
    </row>
    <row r="26665">
      <c r="A26665" s="129">
        <v>9.0</v>
      </c>
      <c r="B26665" s="129" t="s">
        <v>7164</v>
      </c>
      <c r="C26665" s="129" t="s">
        <v>7165</v>
      </c>
      <c r="D26665" s="129">
        <v>26.0</v>
      </c>
      <c r="E26665" s="129" t="s">
        <v>132</v>
      </c>
    </row>
    <row r="26666">
      <c r="A26666" s="129">
        <v>9.0</v>
      </c>
      <c r="B26666" s="129" t="s">
        <v>8296</v>
      </c>
      <c r="C26666" s="129" t="s">
        <v>8297</v>
      </c>
      <c r="D26666" s="129">
        <v>57.0</v>
      </c>
      <c r="E26666" s="129" t="s">
        <v>132</v>
      </c>
    </row>
    <row r="26667">
      <c r="A26667" s="129">
        <v>9.0</v>
      </c>
      <c r="B26667" s="129" t="s">
        <v>8298</v>
      </c>
      <c r="C26667" s="129" t="s">
        <v>8299</v>
      </c>
      <c r="D26667" s="129">
        <v>63.0</v>
      </c>
      <c r="E26667" s="129" t="s">
        <v>132</v>
      </c>
    </row>
    <row r="26668">
      <c r="A26668" s="129">
        <v>9.0</v>
      </c>
      <c r="B26668" s="129" t="s">
        <v>3748</v>
      </c>
      <c r="C26668" s="129" t="s">
        <v>3749</v>
      </c>
      <c r="D26668" s="129">
        <v>44.0</v>
      </c>
      <c r="E26668" s="129" t="s">
        <v>132</v>
      </c>
    </row>
    <row r="26669">
      <c r="A26669" s="129">
        <v>9.0</v>
      </c>
      <c r="B26669" s="129" t="s">
        <v>3750</v>
      </c>
      <c r="C26669" s="129" t="s">
        <v>3751</v>
      </c>
      <c r="D26669" s="129">
        <v>42.0</v>
      </c>
      <c r="E26669" s="129" t="s">
        <v>119</v>
      </c>
    </row>
    <row r="26670">
      <c r="A26670" s="129">
        <v>9.0</v>
      </c>
      <c r="B26670" s="129" t="s">
        <v>3752</v>
      </c>
      <c r="C26670" s="129" t="s">
        <v>3753</v>
      </c>
      <c r="D26670" s="129">
        <v>59.0</v>
      </c>
      <c r="E26670" s="129" t="s">
        <v>132</v>
      </c>
    </row>
    <row r="26671">
      <c r="A26671" s="129">
        <v>9.0</v>
      </c>
      <c r="B26671" s="129" t="s">
        <v>3754</v>
      </c>
      <c r="C26671" s="129" t="s">
        <v>3755</v>
      </c>
      <c r="D26671" s="129">
        <v>63.0</v>
      </c>
      <c r="E26671" s="129" t="s">
        <v>132</v>
      </c>
    </row>
    <row r="26672">
      <c r="A26672" s="129">
        <v>9.0</v>
      </c>
      <c r="B26672" s="129" t="s">
        <v>7168</v>
      </c>
      <c r="C26672" s="129" t="s">
        <v>7169</v>
      </c>
      <c r="D26672" s="129">
        <v>39.0</v>
      </c>
      <c r="E26672" s="129" t="s">
        <v>132</v>
      </c>
    </row>
    <row r="26673">
      <c r="A26673" s="129">
        <v>9.0</v>
      </c>
      <c r="B26673" s="129" t="s">
        <v>7170</v>
      </c>
      <c r="C26673" s="129" t="s">
        <v>7171</v>
      </c>
      <c r="D26673" s="129">
        <v>61.0</v>
      </c>
      <c r="E26673" s="129" t="s">
        <v>119</v>
      </c>
    </row>
    <row r="26674">
      <c r="A26674" s="129">
        <v>9.0</v>
      </c>
      <c r="B26674" s="129" t="s">
        <v>7954</v>
      </c>
      <c r="C26674" s="129" t="s">
        <v>7955</v>
      </c>
      <c r="D26674" s="129">
        <v>39.0</v>
      </c>
      <c r="E26674" s="129" t="s">
        <v>119</v>
      </c>
    </row>
    <row r="26675">
      <c r="A26675" s="129">
        <v>9.0</v>
      </c>
      <c r="B26675" s="129" t="s">
        <v>3756</v>
      </c>
      <c r="C26675" s="129" t="s">
        <v>3757</v>
      </c>
      <c r="D26675" s="129">
        <v>30.0</v>
      </c>
      <c r="E26675" s="129" t="s">
        <v>132</v>
      </c>
    </row>
    <row r="26676">
      <c r="A26676" s="129">
        <v>9.0</v>
      </c>
      <c r="B26676" s="129" t="s">
        <v>3758</v>
      </c>
      <c r="C26676" s="129" t="s">
        <v>3759</v>
      </c>
      <c r="D26676" s="129">
        <v>65.0</v>
      </c>
      <c r="E26676" s="129" t="s">
        <v>119</v>
      </c>
    </row>
    <row r="26677">
      <c r="A26677" s="129">
        <v>9.0</v>
      </c>
      <c r="B26677" s="129" t="s">
        <v>3760</v>
      </c>
      <c r="C26677" s="129" t="s">
        <v>3761</v>
      </c>
      <c r="D26677" s="129">
        <v>26.0</v>
      </c>
      <c r="E26677" s="129" t="s">
        <v>132</v>
      </c>
    </row>
    <row r="26678">
      <c r="A26678" s="129">
        <v>9.0</v>
      </c>
      <c r="B26678" s="129" t="s">
        <v>3762</v>
      </c>
      <c r="C26678" s="129" t="s">
        <v>3763</v>
      </c>
      <c r="D26678" s="129">
        <v>52.0</v>
      </c>
      <c r="E26678" s="129" t="s">
        <v>132</v>
      </c>
    </row>
    <row r="26679">
      <c r="A26679" s="129">
        <v>9.0</v>
      </c>
      <c r="B26679" s="129" t="s">
        <v>3764</v>
      </c>
      <c r="C26679" s="129" t="s">
        <v>3765</v>
      </c>
      <c r="D26679" s="129">
        <v>51.0</v>
      </c>
      <c r="E26679" s="129" t="s">
        <v>119</v>
      </c>
    </row>
    <row r="26680">
      <c r="A26680" s="129">
        <v>9.0</v>
      </c>
      <c r="B26680" s="129" t="s">
        <v>8300</v>
      </c>
      <c r="C26680" s="129" t="s">
        <v>8301</v>
      </c>
      <c r="D26680" s="129">
        <v>50.0</v>
      </c>
      <c r="E26680" s="129" t="s">
        <v>132</v>
      </c>
    </row>
    <row r="26681">
      <c r="A26681" s="129">
        <v>9.0</v>
      </c>
      <c r="B26681" s="129" t="s">
        <v>3768</v>
      </c>
      <c r="C26681" s="129" t="s">
        <v>3769</v>
      </c>
      <c r="D26681" s="129">
        <v>34.0</v>
      </c>
      <c r="E26681" s="129" t="s">
        <v>132</v>
      </c>
    </row>
    <row r="26682">
      <c r="A26682" s="129">
        <v>9.0</v>
      </c>
      <c r="B26682" s="129" t="s">
        <v>3770</v>
      </c>
      <c r="C26682" s="129" t="s">
        <v>3771</v>
      </c>
      <c r="D26682" s="129">
        <v>34.0</v>
      </c>
      <c r="E26682" s="129" t="s">
        <v>132</v>
      </c>
    </row>
    <row r="26683">
      <c r="A26683" s="129">
        <v>9.0</v>
      </c>
      <c r="B26683" s="129" t="s">
        <v>3772</v>
      </c>
      <c r="C26683" s="129" t="s">
        <v>3773</v>
      </c>
      <c r="D26683" s="129">
        <v>67.0</v>
      </c>
      <c r="E26683" s="129" t="s">
        <v>132</v>
      </c>
    </row>
    <row r="26684">
      <c r="A26684" s="129">
        <v>9.0</v>
      </c>
      <c r="B26684" s="129" t="s">
        <v>3774</v>
      </c>
      <c r="C26684" s="129" t="s">
        <v>3775</v>
      </c>
      <c r="D26684" s="129">
        <v>69.0</v>
      </c>
      <c r="E26684" s="129" t="s">
        <v>119</v>
      </c>
    </row>
    <row r="26685">
      <c r="A26685" s="129">
        <v>9.0</v>
      </c>
      <c r="B26685" s="129" t="s">
        <v>3776</v>
      </c>
      <c r="C26685" s="129" t="s">
        <v>3777</v>
      </c>
      <c r="D26685" s="129">
        <v>65.0</v>
      </c>
      <c r="E26685" s="129" t="s">
        <v>132</v>
      </c>
    </row>
    <row r="26686">
      <c r="A26686" s="129">
        <v>9.0</v>
      </c>
      <c r="B26686" s="129" t="s">
        <v>3778</v>
      </c>
      <c r="C26686" s="129" t="s">
        <v>3779</v>
      </c>
      <c r="D26686" s="129">
        <v>43.0</v>
      </c>
      <c r="E26686" s="129" t="s">
        <v>132</v>
      </c>
    </row>
    <row r="26687">
      <c r="A26687" s="129">
        <v>9.0</v>
      </c>
      <c r="B26687" s="129" t="s">
        <v>3780</v>
      </c>
      <c r="C26687" s="129" t="s">
        <v>3781</v>
      </c>
      <c r="D26687" s="129">
        <v>62.0</v>
      </c>
      <c r="E26687" s="129" t="s">
        <v>119</v>
      </c>
    </row>
    <row r="26688">
      <c r="A26688" s="129">
        <v>9.0</v>
      </c>
      <c r="B26688" s="129" t="s">
        <v>3782</v>
      </c>
      <c r="C26688" s="129" t="s">
        <v>3783</v>
      </c>
      <c r="D26688" s="129">
        <v>24.0</v>
      </c>
      <c r="E26688" s="129" t="s">
        <v>132</v>
      </c>
    </row>
    <row r="26689">
      <c r="A26689" s="129">
        <v>9.0</v>
      </c>
      <c r="B26689" s="129" t="s">
        <v>3784</v>
      </c>
      <c r="C26689" s="129" t="s">
        <v>3785</v>
      </c>
      <c r="D26689" s="129">
        <v>49.0</v>
      </c>
      <c r="E26689" s="129" t="s">
        <v>119</v>
      </c>
    </row>
    <row r="26690">
      <c r="A26690" s="129">
        <v>9.0</v>
      </c>
      <c r="B26690" s="129" t="s">
        <v>3786</v>
      </c>
      <c r="C26690" s="129" t="s">
        <v>3787</v>
      </c>
      <c r="D26690" s="129">
        <v>32.0</v>
      </c>
      <c r="E26690" s="129" t="s">
        <v>119</v>
      </c>
    </row>
    <row r="26691">
      <c r="A26691" s="129">
        <v>9.0</v>
      </c>
      <c r="B26691" s="129" t="s">
        <v>3792</v>
      </c>
      <c r="C26691" s="129" t="s">
        <v>3793</v>
      </c>
      <c r="D26691" s="129">
        <v>43.0</v>
      </c>
      <c r="E26691" s="129" t="s">
        <v>132</v>
      </c>
    </row>
    <row r="26692">
      <c r="A26692" s="129">
        <v>9.0</v>
      </c>
      <c r="B26692" s="129" t="s">
        <v>7176</v>
      </c>
      <c r="C26692" s="129" t="s">
        <v>7177</v>
      </c>
      <c r="D26692" s="129">
        <v>45.0</v>
      </c>
      <c r="E26692" s="129" t="s">
        <v>132</v>
      </c>
    </row>
    <row r="26693">
      <c r="A26693" s="129">
        <v>9.0</v>
      </c>
      <c r="B26693" s="129" t="s">
        <v>3794</v>
      </c>
      <c r="C26693" s="129" t="s">
        <v>3795</v>
      </c>
      <c r="D26693" s="129">
        <v>61.0</v>
      </c>
      <c r="E26693" s="129" t="s">
        <v>119</v>
      </c>
    </row>
    <row r="26694">
      <c r="A26694" s="129">
        <v>9.0</v>
      </c>
      <c r="B26694" s="129" t="s">
        <v>3798</v>
      </c>
      <c r="C26694" s="129" t="s">
        <v>3799</v>
      </c>
      <c r="D26694" s="129">
        <v>20.0</v>
      </c>
      <c r="E26694" s="129" t="s">
        <v>132</v>
      </c>
    </row>
    <row r="26695">
      <c r="A26695" s="129">
        <v>9.0</v>
      </c>
      <c r="B26695" s="129" t="s">
        <v>7178</v>
      </c>
      <c r="C26695" s="129" t="s">
        <v>7179</v>
      </c>
      <c r="D26695" s="129">
        <v>49.0</v>
      </c>
      <c r="E26695" s="129" t="s">
        <v>119</v>
      </c>
    </row>
    <row r="26696">
      <c r="A26696" s="129">
        <v>9.0</v>
      </c>
      <c r="B26696" s="129" t="s">
        <v>7180</v>
      </c>
      <c r="C26696" s="129" t="s">
        <v>7181</v>
      </c>
      <c r="D26696" s="129">
        <v>30.0</v>
      </c>
      <c r="E26696" s="129" t="s">
        <v>132</v>
      </c>
    </row>
    <row r="26697">
      <c r="A26697" s="129">
        <v>9.0</v>
      </c>
      <c r="B26697" s="129" t="s">
        <v>7182</v>
      </c>
      <c r="C26697" s="129" t="s">
        <v>7183</v>
      </c>
      <c r="D26697" s="129">
        <v>66.0</v>
      </c>
      <c r="E26697" s="129" t="s">
        <v>132</v>
      </c>
    </row>
    <row r="26698">
      <c r="A26698" s="129">
        <v>9.0</v>
      </c>
      <c r="B26698" s="129" t="s">
        <v>7958</v>
      </c>
      <c r="C26698" s="129" t="s">
        <v>7959</v>
      </c>
      <c r="D26698" s="129">
        <v>31.0</v>
      </c>
      <c r="E26698" s="129" t="s">
        <v>119</v>
      </c>
    </row>
    <row r="26699">
      <c r="A26699" s="129">
        <v>9.0</v>
      </c>
      <c r="B26699" s="129" t="s">
        <v>7960</v>
      </c>
      <c r="C26699" s="129" t="s">
        <v>7961</v>
      </c>
      <c r="D26699" s="129">
        <v>50.0</v>
      </c>
      <c r="E26699" s="129" t="s">
        <v>132</v>
      </c>
    </row>
    <row r="26700">
      <c r="A26700" s="129">
        <v>9.0</v>
      </c>
      <c r="B26700" s="129" t="s">
        <v>3804</v>
      </c>
      <c r="C26700" s="129" t="s">
        <v>3805</v>
      </c>
      <c r="D26700" s="129">
        <v>41.0</v>
      </c>
      <c r="E26700" s="129" t="s">
        <v>132</v>
      </c>
    </row>
    <row r="26701">
      <c r="A26701" s="129">
        <v>9.0</v>
      </c>
      <c r="B26701" s="129" t="s">
        <v>3806</v>
      </c>
      <c r="C26701" s="129" t="s">
        <v>3807</v>
      </c>
      <c r="D26701" s="129">
        <v>38.0</v>
      </c>
      <c r="E26701" s="129" t="s">
        <v>119</v>
      </c>
    </row>
    <row r="26702">
      <c r="A26702" s="129">
        <v>9.0</v>
      </c>
      <c r="B26702" s="129" t="s">
        <v>7186</v>
      </c>
      <c r="C26702" s="129" t="s">
        <v>7187</v>
      </c>
      <c r="D26702" s="129">
        <v>39.0</v>
      </c>
      <c r="E26702" s="129" t="s">
        <v>132</v>
      </c>
    </row>
    <row r="26703">
      <c r="A26703" s="129">
        <v>9.0</v>
      </c>
      <c r="B26703" s="129" t="s">
        <v>3808</v>
      </c>
      <c r="C26703" s="129" t="s">
        <v>3809</v>
      </c>
      <c r="D26703" s="129">
        <v>23.0</v>
      </c>
      <c r="E26703" s="129" t="s">
        <v>119</v>
      </c>
    </row>
    <row r="26704">
      <c r="A26704" s="129">
        <v>9.0</v>
      </c>
      <c r="B26704" s="129" t="s">
        <v>3810</v>
      </c>
      <c r="C26704" s="129" t="s">
        <v>3811</v>
      </c>
      <c r="D26704" s="129">
        <v>38.0</v>
      </c>
      <c r="E26704" s="129" t="s">
        <v>132</v>
      </c>
    </row>
    <row r="26705">
      <c r="A26705" s="129">
        <v>9.0</v>
      </c>
      <c r="B26705" s="129" t="s">
        <v>3814</v>
      </c>
      <c r="C26705" s="129" t="s">
        <v>3815</v>
      </c>
      <c r="D26705" s="129">
        <v>69.0</v>
      </c>
      <c r="E26705" s="129" t="s">
        <v>119</v>
      </c>
    </row>
    <row r="26706">
      <c r="A26706" s="129">
        <v>9.0</v>
      </c>
      <c r="B26706" s="129" t="s">
        <v>3816</v>
      </c>
      <c r="C26706" s="129" t="s">
        <v>3817</v>
      </c>
      <c r="D26706" s="129">
        <v>61.0</v>
      </c>
      <c r="E26706" s="129" t="s">
        <v>119</v>
      </c>
    </row>
    <row r="26707">
      <c r="A26707" s="129">
        <v>9.0</v>
      </c>
      <c r="B26707" s="129" t="s">
        <v>3818</v>
      </c>
      <c r="C26707" s="129" t="s">
        <v>3819</v>
      </c>
      <c r="D26707" s="129">
        <v>20.0</v>
      </c>
      <c r="E26707" s="129" t="s">
        <v>119</v>
      </c>
    </row>
    <row r="26708">
      <c r="A26708" s="129">
        <v>9.0</v>
      </c>
      <c r="B26708" s="129" t="s">
        <v>7188</v>
      </c>
      <c r="C26708" s="129" t="s">
        <v>7189</v>
      </c>
      <c r="D26708" s="129">
        <v>27.0</v>
      </c>
      <c r="E26708" s="129" t="s">
        <v>132</v>
      </c>
    </row>
    <row r="26709">
      <c r="A26709" s="129">
        <v>9.0</v>
      </c>
      <c r="B26709" s="129" t="s">
        <v>3820</v>
      </c>
      <c r="C26709" s="129" t="s">
        <v>3821</v>
      </c>
      <c r="D26709" s="129">
        <v>49.0</v>
      </c>
      <c r="E26709" s="129" t="s">
        <v>119</v>
      </c>
    </row>
    <row r="26710">
      <c r="A26710" s="129">
        <v>9.0</v>
      </c>
      <c r="B26710" s="129" t="s">
        <v>3822</v>
      </c>
      <c r="C26710" s="129" t="s">
        <v>3823</v>
      </c>
      <c r="D26710" s="129">
        <v>44.0</v>
      </c>
      <c r="E26710" s="129" t="s">
        <v>119</v>
      </c>
    </row>
    <row r="26711">
      <c r="A26711" s="129">
        <v>9.0</v>
      </c>
      <c r="B26711" s="129" t="s">
        <v>3824</v>
      </c>
      <c r="C26711" s="129" t="s">
        <v>3825</v>
      </c>
      <c r="D26711" s="129">
        <v>27.0</v>
      </c>
      <c r="E26711" s="129" t="s">
        <v>119</v>
      </c>
    </row>
    <row r="26712">
      <c r="A26712" s="129">
        <v>9.0</v>
      </c>
      <c r="B26712" s="129" t="s">
        <v>7962</v>
      </c>
      <c r="C26712" s="129" t="s">
        <v>7963</v>
      </c>
      <c r="D26712" s="129">
        <v>58.0</v>
      </c>
      <c r="E26712" s="129" t="s">
        <v>119</v>
      </c>
    </row>
    <row r="26713">
      <c r="A26713" s="129">
        <v>9.0</v>
      </c>
      <c r="B26713" s="129" t="s">
        <v>3828</v>
      </c>
      <c r="C26713" s="129" t="s">
        <v>3829</v>
      </c>
      <c r="D26713" s="129">
        <v>52.0</v>
      </c>
      <c r="E26713" s="129" t="s">
        <v>132</v>
      </c>
    </row>
    <row r="26714">
      <c r="A26714" s="129">
        <v>9.0</v>
      </c>
      <c r="B26714" s="129" t="s">
        <v>7190</v>
      </c>
      <c r="C26714" s="129" t="s">
        <v>7191</v>
      </c>
      <c r="D26714" s="129">
        <v>66.0</v>
      </c>
      <c r="E26714" s="129" t="s">
        <v>119</v>
      </c>
    </row>
    <row r="26715">
      <c r="A26715" s="129">
        <v>9.0</v>
      </c>
      <c r="B26715" s="129" t="s">
        <v>3832</v>
      </c>
      <c r="C26715" s="129" t="s">
        <v>3833</v>
      </c>
      <c r="D26715" s="129">
        <v>48.0</v>
      </c>
      <c r="E26715" s="129" t="s">
        <v>132</v>
      </c>
    </row>
    <row r="26716">
      <c r="A26716" s="129">
        <v>9.0</v>
      </c>
      <c r="B26716" s="129" t="s">
        <v>3834</v>
      </c>
      <c r="C26716" s="129" t="s">
        <v>3835</v>
      </c>
      <c r="D26716" s="129">
        <v>22.0</v>
      </c>
      <c r="E26716" s="129" t="s">
        <v>132</v>
      </c>
    </row>
    <row r="26717">
      <c r="A26717" s="129">
        <v>9.0</v>
      </c>
      <c r="B26717" s="129" t="s">
        <v>3836</v>
      </c>
      <c r="C26717" s="129" t="s">
        <v>3837</v>
      </c>
      <c r="D26717" s="129">
        <v>35.0</v>
      </c>
      <c r="E26717" s="129" t="s">
        <v>132</v>
      </c>
    </row>
    <row r="26718">
      <c r="A26718" s="129">
        <v>9.0</v>
      </c>
      <c r="B26718" s="129" t="s">
        <v>3838</v>
      </c>
      <c r="C26718" s="129" t="s">
        <v>3839</v>
      </c>
      <c r="D26718" s="129">
        <v>45.0</v>
      </c>
      <c r="E26718" s="129" t="s">
        <v>132</v>
      </c>
    </row>
    <row r="26719">
      <c r="A26719" s="129">
        <v>9.0</v>
      </c>
      <c r="B26719" s="129" t="s">
        <v>8304</v>
      </c>
      <c r="C26719" s="129" t="s">
        <v>8305</v>
      </c>
      <c r="D26719" s="129">
        <v>51.0</v>
      </c>
      <c r="E26719" s="129" t="s">
        <v>132</v>
      </c>
    </row>
    <row r="26720">
      <c r="A26720" s="129">
        <v>9.0</v>
      </c>
      <c r="B26720" s="129" t="s">
        <v>8306</v>
      </c>
      <c r="C26720" s="129" t="s">
        <v>8307</v>
      </c>
      <c r="D26720" s="129">
        <v>47.0</v>
      </c>
      <c r="E26720" s="129" t="s">
        <v>119</v>
      </c>
    </row>
    <row r="26721">
      <c r="A26721" s="129">
        <v>9.0</v>
      </c>
      <c r="B26721" s="129" t="s">
        <v>3844</v>
      </c>
      <c r="C26721" s="129" t="s">
        <v>3845</v>
      </c>
      <c r="D26721" s="129">
        <v>63.0</v>
      </c>
      <c r="E26721" s="129" t="s">
        <v>132</v>
      </c>
    </row>
    <row r="26722">
      <c r="A26722" s="129">
        <v>9.0</v>
      </c>
      <c r="B26722" s="129" t="s">
        <v>3846</v>
      </c>
      <c r="C26722" s="129" t="s">
        <v>3847</v>
      </c>
      <c r="D26722" s="129">
        <v>61.0</v>
      </c>
      <c r="E26722" s="129" t="s">
        <v>119</v>
      </c>
    </row>
    <row r="26723">
      <c r="A26723" s="129">
        <v>9.0</v>
      </c>
      <c r="B26723" s="129" t="s">
        <v>3848</v>
      </c>
      <c r="C26723" s="129" t="s">
        <v>3849</v>
      </c>
      <c r="D26723" s="129">
        <v>48.0</v>
      </c>
      <c r="E26723" s="129" t="s">
        <v>119</v>
      </c>
    </row>
    <row r="26724">
      <c r="A26724" s="129">
        <v>9.0</v>
      </c>
      <c r="B26724" s="129" t="s">
        <v>3850</v>
      </c>
      <c r="C26724" s="129" t="s">
        <v>3851</v>
      </c>
      <c r="D26724" s="129">
        <v>66.0</v>
      </c>
      <c r="E26724" s="129" t="s">
        <v>119</v>
      </c>
    </row>
    <row r="26725">
      <c r="A26725" s="129">
        <v>9.0</v>
      </c>
      <c r="B26725" s="129" t="s">
        <v>3852</v>
      </c>
      <c r="C26725" s="129" t="s">
        <v>3853</v>
      </c>
      <c r="D26725" s="129">
        <v>52.0</v>
      </c>
      <c r="E26725" s="129" t="s">
        <v>119</v>
      </c>
    </row>
    <row r="26726">
      <c r="A26726" s="129">
        <v>9.0</v>
      </c>
      <c r="B26726" s="129" t="s">
        <v>3854</v>
      </c>
      <c r="C26726" s="129" t="s">
        <v>3855</v>
      </c>
      <c r="D26726" s="129">
        <v>55.0</v>
      </c>
      <c r="E26726" s="129" t="s">
        <v>132</v>
      </c>
    </row>
    <row r="26727">
      <c r="A26727" s="129">
        <v>9.0</v>
      </c>
      <c r="B26727" s="129" t="s">
        <v>3858</v>
      </c>
      <c r="C26727" s="129" t="s">
        <v>3859</v>
      </c>
      <c r="D26727" s="129">
        <v>41.0</v>
      </c>
      <c r="E26727" s="129" t="s">
        <v>132</v>
      </c>
    </row>
    <row r="26728">
      <c r="A26728" s="129">
        <v>9.0</v>
      </c>
      <c r="B26728" s="129" t="s">
        <v>3860</v>
      </c>
      <c r="C26728" s="129" t="s">
        <v>3861</v>
      </c>
      <c r="D26728" s="129">
        <v>42.0</v>
      </c>
      <c r="E26728" s="129" t="s">
        <v>132</v>
      </c>
    </row>
    <row r="26729">
      <c r="A26729" s="129">
        <v>9.0</v>
      </c>
      <c r="B26729" s="129" t="s">
        <v>3862</v>
      </c>
      <c r="C26729" s="129" t="s">
        <v>3863</v>
      </c>
      <c r="D26729" s="129">
        <v>55.0</v>
      </c>
      <c r="E26729" s="129" t="s">
        <v>119</v>
      </c>
    </row>
    <row r="26730">
      <c r="A26730" s="129">
        <v>9.0</v>
      </c>
      <c r="B26730" s="129" t="s">
        <v>3866</v>
      </c>
      <c r="C26730" s="129" t="s">
        <v>3867</v>
      </c>
      <c r="D26730" s="129">
        <v>33.0</v>
      </c>
      <c r="E26730" s="129" t="s">
        <v>119</v>
      </c>
    </row>
    <row r="26731">
      <c r="A26731" s="129">
        <v>9.0</v>
      </c>
      <c r="B26731" s="129" t="s">
        <v>3868</v>
      </c>
      <c r="C26731" s="129" t="s">
        <v>3869</v>
      </c>
      <c r="D26731" s="129">
        <v>67.0</v>
      </c>
      <c r="E26731" s="129" t="s">
        <v>132</v>
      </c>
    </row>
    <row r="26732">
      <c r="A26732" s="129">
        <v>9.0</v>
      </c>
      <c r="B26732" s="129" t="s">
        <v>3870</v>
      </c>
      <c r="C26732" s="129" t="s">
        <v>3871</v>
      </c>
      <c r="D26732" s="129">
        <v>41.0</v>
      </c>
      <c r="E26732" s="129" t="s">
        <v>119</v>
      </c>
    </row>
    <row r="26733">
      <c r="A26733" s="129">
        <v>9.0</v>
      </c>
      <c r="B26733" s="129" t="s">
        <v>3872</v>
      </c>
      <c r="C26733" s="129" t="s">
        <v>3873</v>
      </c>
      <c r="D26733" s="129">
        <v>26.0</v>
      </c>
      <c r="E26733" s="129" t="s">
        <v>132</v>
      </c>
    </row>
    <row r="26734">
      <c r="A26734" s="129">
        <v>9.0</v>
      </c>
      <c r="B26734" s="129" t="s">
        <v>3876</v>
      </c>
      <c r="C26734" s="129" t="s">
        <v>3877</v>
      </c>
      <c r="D26734" s="129">
        <v>43.0</v>
      </c>
      <c r="E26734" s="129" t="s">
        <v>132</v>
      </c>
    </row>
    <row r="26735">
      <c r="A26735" s="129">
        <v>9.0</v>
      </c>
      <c r="B26735" s="129" t="s">
        <v>3878</v>
      </c>
      <c r="C26735" s="129" t="s">
        <v>3879</v>
      </c>
      <c r="D26735" s="129">
        <v>60.0</v>
      </c>
      <c r="E26735" s="129" t="s">
        <v>132</v>
      </c>
    </row>
    <row r="26736">
      <c r="A26736" s="129">
        <v>9.0</v>
      </c>
      <c r="B26736" s="129" t="s">
        <v>3880</v>
      </c>
      <c r="C26736" s="129" t="s">
        <v>3881</v>
      </c>
      <c r="D26736" s="129">
        <v>60.0</v>
      </c>
      <c r="E26736" s="129" t="s">
        <v>132</v>
      </c>
    </row>
    <row r="26737">
      <c r="A26737" s="129">
        <v>9.0</v>
      </c>
      <c r="B26737" s="129" t="s">
        <v>3882</v>
      </c>
      <c r="C26737" s="129" t="s">
        <v>3883</v>
      </c>
      <c r="D26737" s="129">
        <v>67.0</v>
      </c>
      <c r="E26737" s="129" t="s">
        <v>119</v>
      </c>
    </row>
    <row r="26738">
      <c r="A26738" s="129">
        <v>9.0</v>
      </c>
      <c r="B26738" s="129" t="s">
        <v>3886</v>
      </c>
      <c r="C26738" s="129" t="s">
        <v>3887</v>
      </c>
      <c r="D26738" s="129">
        <v>52.0</v>
      </c>
      <c r="E26738" s="129" t="s">
        <v>132</v>
      </c>
    </row>
    <row r="26739">
      <c r="A26739" s="129">
        <v>9.0</v>
      </c>
      <c r="B26739" s="129" t="s">
        <v>3890</v>
      </c>
      <c r="C26739" s="129" t="s">
        <v>3891</v>
      </c>
      <c r="D26739" s="129">
        <v>35.0</v>
      </c>
      <c r="E26739" s="129" t="s">
        <v>132</v>
      </c>
    </row>
    <row r="26740">
      <c r="A26740" s="129">
        <v>9.0</v>
      </c>
      <c r="B26740" s="129" t="s">
        <v>3892</v>
      </c>
      <c r="C26740" s="129" t="s">
        <v>3893</v>
      </c>
      <c r="D26740" s="129">
        <v>27.0</v>
      </c>
      <c r="E26740" s="129" t="s">
        <v>132</v>
      </c>
    </row>
    <row r="26741">
      <c r="A26741" s="129">
        <v>9.0</v>
      </c>
      <c r="B26741" s="129" t="s">
        <v>7192</v>
      </c>
      <c r="C26741" s="129" t="s">
        <v>7193</v>
      </c>
      <c r="D26741" s="129">
        <v>32.0</v>
      </c>
      <c r="E26741" s="129" t="s">
        <v>132</v>
      </c>
    </row>
    <row r="26742">
      <c r="A26742" s="129">
        <v>9.0</v>
      </c>
      <c r="B26742" s="129" t="s">
        <v>7194</v>
      </c>
      <c r="C26742" s="129" t="s">
        <v>7195</v>
      </c>
      <c r="D26742" s="129">
        <v>44.0</v>
      </c>
      <c r="E26742" s="129" t="s">
        <v>132</v>
      </c>
    </row>
    <row r="26743">
      <c r="A26743" s="129">
        <v>9.0</v>
      </c>
      <c r="B26743" s="129" t="s">
        <v>3894</v>
      </c>
      <c r="C26743" s="129" t="s">
        <v>3895</v>
      </c>
      <c r="D26743" s="129">
        <v>68.0</v>
      </c>
      <c r="E26743" s="129" t="s">
        <v>132</v>
      </c>
    </row>
    <row r="26744">
      <c r="A26744" s="129">
        <v>9.0</v>
      </c>
      <c r="B26744" s="129" t="s">
        <v>3896</v>
      </c>
      <c r="C26744" s="129" t="s">
        <v>3897</v>
      </c>
      <c r="D26744" s="129">
        <v>62.0</v>
      </c>
      <c r="E26744" s="129" t="s">
        <v>132</v>
      </c>
    </row>
    <row r="26745">
      <c r="A26745" s="129">
        <v>9.0</v>
      </c>
      <c r="B26745" s="129" t="s">
        <v>7196</v>
      </c>
      <c r="C26745" s="129" t="s">
        <v>7197</v>
      </c>
      <c r="D26745" s="129">
        <v>23.0</v>
      </c>
      <c r="E26745" s="129" t="s">
        <v>119</v>
      </c>
    </row>
    <row r="26746">
      <c r="A26746" s="129">
        <v>9.0</v>
      </c>
      <c r="B26746" s="129" t="s">
        <v>3898</v>
      </c>
      <c r="C26746" s="129" t="s">
        <v>3899</v>
      </c>
      <c r="D26746" s="129">
        <v>65.0</v>
      </c>
      <c r="E26746" s="129" t="s">
        <v>132</v>
      </c>
    </row>
    <row r="26747">
      <c r="A26747" s="129">
        <v>9.0</v>
      </c>
      <c r="B26747" s="129" t="s">
        <v>3900</v>
      </c>
      <c r="C26747" s="129" t="s">
        <v>3901</v>
      </c>
      <c r="D26747" s="129">
        <v>31.0</v>
      </c>
      <c r="E26747" s="129" t="s">
        <v>119</v>
      </c>
    </row>
    <row r="26748">
      <c r="A26748" s="129">
        <v>9.0</v>
      </c>
      <c r="B26748" s="129" t="s">
        <v>3902</v>
      </c>
      <c r="C26748" s="129" t="s">
        <v>3903</v>
      </c>
      <c r="D26748" s="129">
        <v>66.0</v>
      </c>
      <c r="E26748" s="129" t="s">
        <v>119</v>
      </c>
    </row>
    <row r="26749">
      <c r="A26749" s="129">
        <v>9.0</v>
      </c>
      <c r="B26749" s="129" t="s">
        <v>3904</v>
      </c>
      <c r="C26749" s="129" t="s">
        <v>3905</v>
      </c>
      <c r="D26749" s="129">
        <v>24.0</v>
      </c>
      <c r="E26749" s="129" t="s">
        <v>132</v>
      </c>
    </row>
    <row r="26750">
      <c r="A26750" s="129">
        <v>9.0</v>
      </c>
      <c r="B26750" s="129" t="s">
        <v>7198</v>
      </c>
      <c r="C26750" s="129" t="s">
        <v>7199</v>
      </c>
      <c r="D26750" s="129">
        <v>46.0</v>
      </c>
      <c r="E26750" s="129" t="s">
        <v>119</v>
      </c>
    </row>
    <row r="26751">
      <c r="A26751" s="129">
        <v>9.0</v>
      </c>
      <c r="B26751" s="129" t="s">
        <v>3906</v>
      </c>
      <c r="C26751" s="129" t="s">
        <v>3907</v>
      </c>
      <c r="D26751" s="129">
        <v>48.0</v>
      </c>
      <c r="E26751" s="129" t="s">
        <v>132</v>
      </c>
    </row>
    <row r="26752">
      <c r="A26752" s="129">
        <v>9.0</v>
      </c>
      <c r="B26752" s="129" t="s">
        <v>3908</v>
      </c>
      <c r="C26752" s="129" t="s">
        <v>3909</v>
      </c>
      <c r="D26752" s="129">
        <v>60.0</v>
      </c>
      <c r="E26752" s="129" t="s">
        <v>132</v>
      </c>
    </row>
    <row r="26753">
      <c r="A26753" s="129">
        <v>9.0</v>
      </c>
      <c r="B26753" s="129" t="s">
        <v>8432</v>
      </c>
      <c r="C26753" s="129" t="s">
        <v>8433</v>
      </c>
      <c r="D26753" s="129">
        <v>47.0</v>
      </c>
      <c r="E26753" s="129" t="s">
        <v>132</v>
      </c>
    </row>
    <row r="26754">
      <c r="A26754" s="129">
        <v>9.0</v>
      </c>
      <c r="B26754" s="129" t="s">
        <v>3910</v>
      </c>
      <c r="C26754" s="129" t="s">
        <v>3911</v>
      </c>
      <c r="D26754" s="129">
        <v>62.0</v>
      </c>
      <c r="E26754" s="129" t="s">
        <v>119</v>
      </c>
    </row>
    <row r="26755">
      <c r="A26755" s="129">
        <v>9.0</v>
      </c>
      <c r="B26755" s="129" t="s">
        <v>3912</v>
      </c>
      <c r="C26755" s="129" t="s">
        <v>3913</v>
      </c>
      <c r="D26755" s="129">
        <v>66.0</v>
      </c>
      <c r="E26755" s="129" t="s">
        <v>119</v>
      </c>
    </row>
    <row r="26756">
      <c r="A26756" s="129">
        <v>9.0</v>
      </c>
      <c r="B26756" s="129" t="s">
        <v>7200</v>
      </c>
      <c r="C26756" s="129" t="s">
        <v>7201</v>
      </c>
      <c r="D26756" s="129">
        <v>59.0</v>
      </c>
      <c r="E26756" s="129" t="s">
        <v>132</v>
      </c>
    </row>
    <row r="26757">
      <c r="A26757" s="129">
        <v>9.0</v>
      </c>
      <c r="B26757" s="129" t="s">
        <v>3914</v>
      </c>
      <c r="C26757" s="129" t="s">
        <v>3915</v>
      </c>
      <c r="D26757" s="129">
        <v>66.0</v>
      </c>
      <c r="E26757" s="129" t="s">
        <v>132</v>
      </c>
    </row>
    <row r="26758">
      <c r="A26758" s="129">
        <v>9.0</v>
      </c>
      <c r="B26758" s="129" t="s">
        <v>3918</v>
      </c>
      <c r="C26758" s="129" t="s">
        <v>3919</v>
      </c>
      <c r="D26758" s="129">
        <v>56.0</v>
      </c>
      <c r="E26758" s="129" t="s">
        <v>132</v>
      </c>
    </row>
    <row r="26759">
      <c r="A26759" s="129">
        <v>9.0</v>
      </c>
      <c r="B26759" s="129" t="s">
        <v>3920</v>
      </c>
      <c r="C26759" s="129" t="s">
        <v>3921</v>
      </c>
      <c r="D26759" s="129">
        <v>60.0</v>
      </c>
      <c r="E26759" s="129" t="s">
        <v>132</v>
      </c>
    </row>
    <row r="26760">
      <c r="A26760" s="129">
        <v>9.0</v>
      </c>
      <c r="B26760" s="129" t="s">
        <v>3922</v>
      </c>
      <c r="C26760" s="129" t="s">
        <v>3923</v>
      </c>
      <c r="D26760" s="129">
        <v>41.0</v>
      </c>
      <c r="E26760" s="129" t="s">
        <v>132</v>
      </c>
    </row>
    <row r="26761">
      <c r="A26761" s="129">
        <v>9.0</v>
      </c>
      <c r="B26761" s="129" t="s">
        <v>3924</v>
      </c>
      <c r="C26761" s="129" t="s">
        <v>3925</v>
      </c>
      <c r="D26761" s="129">
        <v>65.0</v>
      </c>
      <c r="E26761" s="129" t="s">
        <v>132</v>
      </c>
    </row>
    <row r="26762">
      <c r="A26762" s="129">
        <v>9.0</v>
      </c>
      <c r="B26762" s="129" t="s">
        <v>7204</v>
      </c>
      <c r="C26762" s="129" t="s">
        <v>7205</v>
      </c>
      <c r="D26762" s="129">
        <v>54.0</v>
      </c>
      <c r="E26762" s="129" t="s">
        <v>132</v>
      </c>
    </row>
    <row r="26763">
      <c r="A26763" s="129">
        <v>9.0</v>
      </c>
      <c r="B26763" s="129" t="s">
        <v>3926</v>
      </c>
      <c r="C26763" s="129" t="s">
        <v>3927</v>
      </c>
      <c r="D26763" s="129">
        <v>42.0</v>
      </c>
      <c r="E26763" s="129" t="s">
        <v>119</v>
      </c>
    </row>
    <row r="26764">
      <c r="A26764" s="129">
        <v>9.0</v>
      </c>
      <c r="B26764" s="129" t="s">
        <v>3928</v>
      </c>
      <c r="C26764" s="129" t="s">
        <v>3929</v>
      </c>
      <c r="D26764" s="129">
        <v>63.0</v>
      </c>
      <c r="E26764" s="129" t="s">
        <v>119</v>
      </c>
    </row>
    <row r="26765">
      <c r="A26765" s="129">
        <v>9.0</v>
      </c>
      <c r="B26765" s="129" t="s">
        <v>3930</v>
      </c>
      <c r="C26765" s="129" t="s">
        <v>3931</v>
      </c>
      <c r="D26765" s="129">
        <v>50.0</v>
      </c>
      <c r="E26765" s="129" t="s">
        <v>119</v>
      </c>
    </row>
    <row r="26766">
      <c r="A26766" s="129">
        <v>9.0</v>
      </c>
      <c r="B26766" s="129" t="s">
        <v>7206</v>
      </c>
      <c r="C26766" s="129" t="s">
        <v>7207</v>
      </c>
      <c r="D26766" s="129">
        <v>24.0</v>
      </c>
      <c r="E26766" s="129" t="s">
        <v>119</v>
      </c>
    </row>
    <row r="26767">
      <c r="A26767" s="129">
        <v>9.0</v>
      </c>
      <c r="B26767" s="129" t="s">
        <v>3932</v>
      </c>
      <c r="C26767" s="129" t="s">
        <v>3933</v>
      </c>
      <c r="D26767" s="129">
        <v>30.0</v>
      </c>
      <c r="E26767" s="129" t="s">
        <v>132</v>
      </c>
    </row>
    <row r="26768">
      <c r="A26768" s="129">
        <v>9.0</v>
      </c>
      <c r="B26768" s="129" t="s">
        <v>7210</v>
      </c>
      <c r="C26768" s="129" t="s">
        <v>7211</v>
      </c>
      <c r="D26768" s="129">
        <v>68.0</v>
      </c>
      <c r="E26768" s="129" t="s">
        <v>132</v>
      </c>
    </row>
    <row r="26769">
      <c r="A26769" s="129">
        <v>9.0</v>
      </c>
      <c r="B26769" s="129" t="s">
        <v>8308</v>
      </c>
      <c r="C26769" s="129" t="s">
        <v>8309</v>
      </c>
      <c r="D26769" s="129">
        <v>47.0</v>
      </c>
      <c r="E26769" s="129" t="s">
        <v>132</v>
      </c>
    </row>
    <row r="26770">
      <c r="A26770" s="129">
        <v>9.0</v>
      </c>
      <c r="B26770" s="129" t="s">
        <v>3934</v>
      </c>
      <c r="C26770" s="129" t="s">
        <v>3935</v>
      </c>
      <c r="D26770" s="129">
        <v>27.0</v>
      </c>
      <c r="E26770" s="129" t="s">
        <v>119</v>
      </c>
    </row>
    <row r="26771">
      <c r="A26771" s="129">
        <v>9.0</v>
      </c>
      <c r="B26771" s="129" t="s">
        <v>3936</v>
      </c>
      <c r="C26771" s="129" t="s">
        <v>3937</v>
      </c>
      <c r="D26771" s="129">
        <v>68.0</v>
      </c>
      <c r="E26771" s="129" t="s">
        <v>132</v>
      </c>
    </row>
    <row r="26772">
      <c r="A26772" s="129">
        <v>9.0</v>
      </c>
      <c r="B26772" s="129" t="s">
        <v>3938</v>
      </c>
      <c r="C26772" s="129" t="s">
        <v>3939</v>
      </c>
      <c r="D26772" s="129">
        <v>26.0</v>
      </c>
      <c r="E26772" s="129" t="s">
        <v>132</v>
      </c>
    </row>
    <row r="26773">
      <c r="A26773" s="129">
        <v>9.0</v>
      </c>
      <c r="B26773" s="129" t="s">
        <v>7212</v>
      </c>
      <c r="C26773" s="129" t="s">
        <v>7213</v>
      </c>
      <c r="D26773" s="129">
        <v>68.0</v>
      </c>
      <c r="E26773" s="129" t="s">
        <v>132</v>
      </c>
    </row>
    <row r="26774">
      <c r="A26774" s="129">
        <v>9.0</v>
      </c>
      <c r="B26774" s="129" t="s">
        <v>3940</v>
      </c>
      <c r="C26774" s="129" t="s">
        <v>3941</v>
      </c>
      <c r="D26774" s="129">
        <v>60.0</v>
      </c>
      <c r="E26774" s="129" t="s">
        <v>132</v>
      </c>
    </row>
    <row r="26775">
      <c r="A26775" s="129">
        <v>9.0</v>
      </c>
      <c r="B26775" s="129" t="s">
        <v>3942</v>
      </c>
      <c r="C26775" s="129" t="s">
        <v>3943</v>
      </c>
      <c r="D26775" s="129">
        <v>32.0</v>
      </c>
      <c r="E26775" s="129" t="s">
        <v>119</v>
      </c>
    </row>
    <row r="26776">
      <c r="A26776" s="129">
        <v>9.0</v>
      </c>
      <c r="B26776" s="129" t="s">
        <v>3944</v>
      </c>
      <c r="C26776" s="129" t="s">
        <v>3945</v>
      </c>
      <c r="D26776" s="129">
        <v>42.0</v>
      </c>
      <c r="E26776" s="129" t="s">
        <v>119</v>
      </c>
    </row>
    <row r="26777">
      <c r="A26777" s="129">
        <v>9.0</v>
      </c>
      <c r="B26777" s="129" t="s">
        <v>3948</v>
      </c>
      <c r="C26777" s="129" t="s">
        <v>3949</v>
      </c>
      <c r="D26777" s="129">
        <v>67.0</v>
      </c>
      <c r="E26777" s="129" t="s">
        <v>132</v>
      </c>
    </row>
    <row r="26778">
      <c r="A26778" s="129">
        <v>9.0</v>
      </c>
      <c r="B26778" s="129" t="s">
        <v>3950</v>
      </c>
      <c r="C26778" s="129" t="s">
        <v>3951</v>
      </c>
      <c r="D26778" s="129">
        <v>55.0</v>
      </c>
      <c r="E26778" s="129" t="s">
        <v>132</v>
      </c>
    </row>
    <row r="26779">
      <c r="A26779" s="129">
        <v>9.0</v>
      </c>
      <c r="B26779" s="129" t="s">
        <v>7968</v>
      </c>
      <c r="C26779" s="129" t="s">
        <v>7969</v>
      </c>
      <c r="D26779" s="129">
        <v>38.0</v>
      </c>
      <c r="E26779" s="129" t="s">
        <v>119</v>
      </c>
    </row>
    <row r="26780">
      <c r="A26780" s="129">
        <v>9.0</v>
      </c>
      <c r="B26780" s="129" t="s">
        <v>3952</v>
      </c>
      <c r="C26780" s="129" t="s">
        <v>3953</v>
      </c>
      <c r="D26780" s="129">
        <v>62.0</v>
      </c>
      <c r="E26780" s="129" t="s">
        <v>119</v>
      </c>
    </row>
    <row r="26781">
      <c r="A26781" s="129">
        <v>9.0</v>
      </c>
      <c r="B26781" s="129" t="s">
        <v>3954</v>
      </c>
      <c r="C26781" s="129" t="s">
        <v>3955</v>
      </c>
      <c r="D26781" s="129">
        <v>62.0</v>
      </c>
      <c r="E26781" s="129" t="s">
        <v>119</v>
      </c>
    </row>
    <row r="26782">
      <c r="A26782" s="129">
        <v>9.0</v>
      </c>
      <c r="B26782" s="129" t="s">
        <v>8542</v>
      </c>
      <c r="C26782" s="129" t="s">
        <v>8543</v>
      </c>
      <c r="D26782" s="129">
        <v>20.0</v>
      </c>
      <c r="E26782" s="129" t="s">
        <v>119</v>
      </c>
    </row>
    <row r="26783">
      <c r="A26783" s="129">
        <v>9.0</v>
      </c>
      <c r="B26783" s="129" t="s">
        <v>3960</v>
      </c>
      <c r="C26783" s="129" t="s">
        <v>3961</v>
      </c>
      <c r="D26783" s="129">
        <v>56.0</v>
      </c>
      <c r="E26783" s="129" t="s">
        <v>132</v>
      </c>
    </row>
    <row r="26784">
      <c r="A26784" s="129">
        <v>9.0</v>
      </c>
      <c r="B26784" s="129" t="s">
        <v>3966</v>
      </c>
      <c r="C26784" s="129" t="s">
        <v>3967</v>
      </c>
      <c r="D26784" s="129">
        <v>54.0</v>
      </c>
      <c r="E26784" s="129" t="s">
        <v>132</v>
      </c>
    </row>
    <row r="26785">
      <c r="A26785" s="129">
        <v>9.0</v>
      </c>
      <c r="B26785" s="129" t="s">
        <v>3968</v>
      </c>
      <c r="C26785" s="129" t="s">
        <v>3969</v>
      </c>
      <c r="D26785" s="129">
        <v>58.0</v>
      </c>
      <c r="E26785" s="129" t="s">
        <v>119</v>
      </c>
    </row>
    <row r="26786">
      <c r="A26786" s="129">
        <v>9.0</v>
      </c>
      <c r="B26786" s="129" t="s">
        <v>3970</v>
      </c>
      <c r="C26786" s="129" t="s">
        <v>3971</v>
      </c>
      <c r="D26786" s="129">
        <v>69.0</v>
      </c>
      <c r="E26786" s="129" t="s">
        <v>132</v>
      </c>
    </row>
    <row r="26787">
      <c r="A26787" s="129">
        <v>9.0</v>
      </c>
      <c r="B26787" s="129" t="s">
        <v>7216</v>
      </c>
      <c r="C26787" s="129" t="s">
        <v>7217</v>
      </c>
      <c r="D26787" s="129">
        <v>53.0</v>
      </c>
      <c r="E26787" s="129" t="s">
        <v>119</v>
      </c>
    </row>
    <row r="26788">
      <c r="A26788" s="129">
        <v>9.0</v>
      </c>
      <c r="B26788" s="129" t="s">
        <v>3972</v>
      </c>
      <c r="C26788" s="129" t="s">
        <v>3973</v>
      </c>
      <c r="D26788" s="129">
        <v>56.0</v>
      </c>
      <c r="E26788" s="129" t="s">
        <v>132</v>
      </c>
    </row>
    <row r="26789">
      <c r="A26789" s="129">
        <v>9.0</v>
      </c>
      <c r="B26789" s="129" t="s">
        <v>3976</v>
      </c>
      <c r="C26789" s="129" t="s">
        <v>3977</v>
      </c>
      <c r="D26789" s="129">
        <v>64.0</v>
      </c>
      <c r="E26789" s="129" t="s">
        <v>132</v>
      </c>
    </row>
    <row r="26790">
      <c r="A26790" s="129">
        <v>9.0</v>
      </c>
      <c r="B26790" s="129" t="s">
        <v>3978</v>
      </c>
      <c r="C26790" s="129" t="s">
        <v>3979</v>
      </c>
      <c r="D26790" s="129">
        <v>33.0</v>
      </c>
      <c r="E26790" s="129" t="s">
        <v>119</v>
      </c>
    </row>
    <row r="26791">
      <c r="A26791" s="129">
        <v>9.0</v>
      </c>
      <c r="B26791" s="129" t="s">
        <v>7220</v>
      </c>
      <c r="C26791" s="129" t="s">
        <v>7221</v>
      </c>
      <c r="D26791" s="129">
        <v>58.0</v>
      </c>
      <c r="E26791" s="129" t="s">
        <v>132</v>
      </c>
    </row>
    <row r="26792">
      <c r="A26792" s="129">
        <v>9.0</v>
      </c>
      <c r="B26792" s="129" t="s">
        <v>3980</v>
      </c>
      <c r="C26792" s="129" t="s">
        <v>3981</v>
      </c>
      <c r="D26792" s="129">
        <v>32.0</v>
      </c>
      <c r="E26792" s="129" t="s">
        <v>132</v>
      </c>
    </row>
    <row r="26793">
      <c r="A26793" s="129">
        <v>9.0</v>
      </c>
      <c r="B26793" s="129" t="s">
        <v>3982</v>
      </c>
      <c r="C26793" s="129" t="s">
        <v>3983</v>
      </c>
      <c r="D26793" s="129">
        <v>61.0</v>
      </c>
      <c r="E26793" s="129" t="s">
        <v>119</v>
      </c>
    </row>
    <row r="26794">
      <c r="A26794" s="129">
        <v>9.0</v>
      </c>
      <c r="B26794" s="129" t="s">
        <v>7222</v>
      </c>
      <c r="C26794" s="129" t="s">
        <v>7223</v>
      </c>
      <c r="D26794" s="129">
        <v>44.0</v>
      </c>
      <c r="E26794" s="129" t="s">
        <v>132</v>
      </c>
    </row>
    <row r="26795">
      <c r="A26795" s="129">
        <v>9.0</v>
      </c>
      <c r="B26795" s="129" t="s">
        <v>3984</v>
      </c>
      <c r="C26795" s="129" t="s">
        <v>3985</v>
      </c>
      <c r="D26795" s="129">
        <v>43.0</v>
      </c>
      <c r="E26795" s="129" t="s">
        <v>119</v>
      </c>
    </row>
    <row r="26796">
      <c r="A26796" s="129">
        <v>9.0</v>
      </c>
      <c r="B26796" s="129" t="s">
        <v>7224</v>
      </c>
      <c r="C26796" s="129" t="s">
        <v>7225</v>
      </c>
      <c r="D26796" s="129">
        <v>23.0</v>
      </c>
      <c r="E26796" s="129" t="s">
        <v>119</v>
      </c>
    </row>
    <row r="26797">
      <c r="A26797" s="129">
        <v>9.0</v>
      </c>
      <c r="B26797" s="129" t="s">
        <v>3986</v>
      </c>
      <c r="C26797" s="129" t="s">
        <v>3987</v>
      </c>
      <c r="D26797" s="129">
        <v>22.0</v>
      </c>
      <c r="E26797" s="129" t="s">
        <v>132</v>
      </c>
    </row>
    <row r="26798">
      <c r="A26798" s="129">
        <v>9.0</v>
      </c>
      <c r="B26798" s="129" t="s">
        <v>3988</v>
      </c>
      <c r="C26798" s="129" t="s">
        <v>3989</v>
      </c>
      <c r="D26798" s="129">
        <v>65.0</v>
      </c>
      <c r="E26798" s="129" t="s">
        <v>132</v>
      </c>
    </row>
    <row r="26799">
      <c r="A26799" s="129">
        <v>9.0</v>
      </c>
      <c r="B26799" s="129" t="s">
        <v>3990</v>
      </c>
      <c r="C26799" s="129" t="s">
        <v>3991</v>
      </c>
      <c r="D26799" s="129">
        <v>36.0</v>
      </c>
      <c r="E26799" s="129" t="s">
        <v>132</v>
      </c>
    </row>
    <row r="26800">
      <c r="A26800" s="129">
        <v>9.0</v>
      </c>
      <c r="B26800" s="129" t="s">
        <v>3992</v>
      </c>
      <c r="C26800" s="129" t="s">
        <v>3993</v>
      </c>
      <c r="D26800" s="129">
        <v>59.0</v>
      </c>
      <c r="E26800" s="129" t="s">
        <v>132</v>
      </c>
    </row>
    <row r="26801">
      <c r="A26801" s="129">
        <v>9.0</v>
      </c>
      <c r="B26801" s="129" t="s">
        <v>3994</v>
      </c>
      <c r="C26801" s="129" t="s">
        <v>3995</v>
      </c>
      <c r="D26801" s="129">
        <v>47.0</v>
      </c>
      <c r="E26801" s="129" t="s">
        <v>132</v>
      </c>
    </row>
    <row r="26802">
      <c r="A26802" s="129">
        <v>9.0</v>
      </c>
      <c r="B26802" s="129" t="s">
        <v>3996</v>
      </c>
      <c r="C26802" s="129" t="s">
        <v>3997</v>
      </c>
      <c r="D26802" s="129">
        <v>41.0</v>
      </c>
      <c r="E26802" s="129" t="s">
        <v>119</v>
      </c>
    </row>
    <row r="26803">
      <c r="A26803" s="129">
        <v>9.0</v>
      </c>
      <c r="B26803" s="129" t="s">
        <v>3998</v>
      </c>
      <c r="C26803" s="129" t="s">
        <v>3999</v>
      </c>
      <c r="D26803" s="129">
        <v>62.0</v>
      </c>
      <c r="E26803" s="129" t="s">
        <v>132</v>
      </c>
    </row>
    <row r="26804">
      <c r="A26804" s="129">
        <v>9.0</v>
      </c>
      <c r="B26804" s="129" t="s">
        <v>4000</v>
      </c>
      <c r="C26804" s="129" t="s">
        <v>4001</v>
      </c>
      <c r="D26804" s="129">
        <v>64.0</v>
      </c>
      <c r="E26804" s="129" t="s">
        <v>119</v>
      </c>
    </row>
    <row r="26805">
      <c r="A26805" s="129">
        <v>9.0</v>
      </c>
      <c r="B26805" s="129" t="s">
        <v>7226</v>
      </c>
      <c r="C26805" s="129" t="s">
        <v>7227</v>
      </c>
      <c r="D26805" s="129">
        <v>54.0</v>
      </c>
      <c r="E26805" s="129" t="s">
        <v>132</v>
      </c>
    </row>
    <row r="26806">
      <c r="A26806" s="129">
        <v>9.0</v>
      </c>
      <c r="B26806" s="129" t="s">
        <v>4002</v>
      </c>
      <c r="C26806" s="129" t="s">
        <v>4003</v>
      </c>
      <c r="D26806" s="129">
        <v>26.0</v>
      </c>
      <c r="E26806" s="129" t="s">
        <v>119</v>
      </c>
    </row>
    <row r="26807">
      <c r="A26807" s="129">
        <v>9.0</v>
      </c>
      <c r="B26807" s="129" t="s">
        <v>4004</v>
      </c>
      <c r="C26807" s="129" t="s">
        <v>4005</v>
      </c>
      <c r="D26807" s="129">
        <v>67.0</v>
      </c>
      <c r="E26807" s="129" t="s">
        <v>119</v>
      </c>
    </row>
    <row r="26808">
      <c r="A26808" s="129">
        <v>9.0</v>
      </c>
      <c r="B26808" s="129" t="s">
        <v>4006</v>
      </c>
      <c r="C26808" s="129" t="s">
        <v>4007</v>
      </c>
      <c r="D26808" s="129">
        <v>45.0</v>
      </c>
      <c r="E26808" s="129" t="s">
        <v>132</v>
      </c>
    </row>
    <row r="26809">
      <c r="A26809" s="129">
        <v>9.0</v>
      </c>
      <c r="B26809" s="129" t="s">
        <v>7230</v>
      </c>
      <c r="C26809" s="129" t="s">
        <v>7231</v>
      </c>
      <c r="D26809" s="129">
        <v>21.0</v>
      </c>
      <c r="E26809" s="129" t="s">
        <v>132</v>
      </c>
    </row>
    <row r="26810">
      <c r="A26810" s="129">
        <v>9.0</v>
      </c>
      <c r="B26810" s="129" t="s">
        <v>4008</v>
      </c>
      <c r="C26810" s="129" t="s">
        <v>4009</v>
      </c>
      <c r="D26810" s="129">
        <v>35.0</v>
      </c>
      <c r="E26810" s="129" t="s">
        <v>119</v>
      </c>
    </row>
    <row r="26811">
      <c r="A26811" s="129">
        <v>9.0</v>
      </c>
      <c r="B26811" s="129" t="s">
        <v>4010</v>
      </c>
      <c r="C26811" s="129" t="s">
        <v>4011</v>
      </c>
      <c r="D26811" s="129">
        <v>46.0</v>
      </c>
      <c r="E26811" s="129" t="s">
        <v>132</v>
      </c>
    </row>
    <row r="26812">
      <c r="A26812" s="129">
        <v>9.0</v>
      </c>
      <c r="B26812" s="129" t="s">
        <v>7232</v>
      </c>
      <c r="C26812" s="129" t="s">
        <v>7233</v>
      </c>
      <c r="D26812" s="129">
        <v>46.0</v>
      </c>
      <c r="E26812" s="129" t="s">
        <v>119</v>
      </c>
    </row>
    <row r="26813">
      <c r="A26813" s="129">
        <v>9.0</v>
      </c>
      <c r="B26813" s="129" t="s">
        <v>7236</v>
      </c>
      <c r="C26813" s="129" t="s">
        <v>7237</v>
      </c>
      <c r="D26813" s="129">
        <v>66.0</v>
      </c>
      <c r="E26813" s="129" t="s">
        <v>119</v>
      </c>
    </row>
    <row r="26814">
      <c r="A26814" s="129">
        <v>9.0</v>
      </c>
      <c r="B26814" s="129" t="s">
        <v>7238</v>
      </c>
      <c r="C26814" s="129" t="s">
        <v>7239</v>
      </c>
      <c r="D26814" s="129">
        <v>64.0</v>
      </c>
      <c r="E26814" s="129" t="s">
        <v>132</v>
      </c>
    </row>
    <row r="26815">
      <c r="A26815" s="129">
        <v>9.0</v>
      </c>
      <c r="B26815" s="129" t="s">
        <v>8310</v>
      </c>
      <c r="C26815" s="129" t="s">
        <v>8311</v>
      </c>
      <c r="D26815" s="129">
        <v>40.0</v>
      </c>
      <c r="E26815" s="129" t="s">
        <v>132</v>
      </c>
    </row>
    <row r="26816">
      <c r="A26816" s="129">
        <v>9.0</v>
      </c>
      <c r="B26816" s="129" t="s">
        <v>4014</v>
      </c>
      <c r="C26816" s="129" t="s">
        <v>4015</v>
      </c>
      <c r="D26816" s="129">
        <v>43.0</v>
      </c>
      <c r="E26816" s="129" t="s">
        <v>132</v>
      </c>
    </row>
    <row r="26817">
      <c r="A26817" s="129">
        <v>9.0</v>
      </c>
      <c r="B26817" s="129" t="s">
        <v>4016</v>
      </c>
      <c r="C26817" s="129" t="s">
        <v>4017</v>
      </c>
      <c r="D26817" s="129">
        <v>52.0</v>
      </c>
      <c r="E26817" s="129" t="s">
        <v>132</v>
      </c>
    </row>
    <row r="26818">
      <c r="A26818" s="129">
        <v>9.0</v>
      </c>
      <c r="B26818" s="129" t="s">
        <v>4018</v>
      </c>
      <c r="C26818" s="129" t="s">
        <v>4019</v>
      </c>
      <c r="D26818" s="129">
        <v>35.0</v>
      </c>
      <c r="E26818" s="129" t="s">
        <v>132</v>
      </c>
    </row>
    <row r="26819">
      <c r="A26819" s="129">
        <v>9.0</v>
      </c>
      <c r="B26819" s="129" t="s">
        <v>4020</v>
      </c>
      <c r="C26819" s="129" t="s">
        <v>4021</v>
      </c>
      <c r="D26819" s="129">
        <v>50.0</v>
      </c>
      <c r="E26819" s="129" t="s">
        <v>132</v>
      </c>
    </row>
    <row r="26820">
      <c r="A26820" s="129">
        <v>9.0</v>
      </c>
      <c r="B26820" s="129" t="s">
        <v>4022</v>
      </c>
      <c r="C26820" s="129" t="s">
        <v>4023</v>
      </c>
      <c r="D26820" s="129">
        <v>49.0</v>
      </c>
      <c r="E26820" s="129" t="s">
        <v>132</v>
      </c>
    </row>
    <row r="26821">
      <c r="A26821" s="129">
        <v>9.0</v>
      </c>
      <c r="B26821" s="129" t="s">
        <v>4024</v>
      </c>
      <c r="C26821" s="129" t="s">
        <v>4025</v>
      </c>
      <c r="D26821" s="129">
        <v>62.0</v>
      </c>
      <c r="E26821" s="129" t="s">
        <v>132</v>
      </c>
    </row>
    <row r="26822">
      <c r="A26822" s="129">
        <v>9.0</v>
      </c>
      <c r="B26822" s="129" t="s">
        <v>4026</v>
      </c>
      <c r="C26822" s="129" t="s">
        <v>4027</v>
      </c>
      <c r="D26822" s="129">
        <v>65.0</v>
      </c>
      <c r="E26822" s="129" t="s">
        <v>132</v>
      </c>
    </row>
    <row r="26823">
      <c r="A26823" s="129">
        <v>9.0</v>
      </c>
      <c r="B26823" s="129" t="s">
        <v>7240</v>
      </c>
      <c r="C26823" s="129" t="s">
        <v>7241</v>
      </c>
      <c r="D26823" s="129">
        <v>33.0</v>
      </c>
      <c r="E26823" s="129" t="s">
        <v>119</v>
      </c>
    </row>
    <row r="26824">
      <c r="A26824" s="129">
        <v>9.0</v>
      </c>
      <c r="B26824" s="129" t="s">
        <v>4028</v>
      </c>
      <c r="C26824" s="129" t="s">
        <v>4029</v>
      </c>
      <c r="D26824" s="129">
        <v>62.0</v>
      </c>
      <c r="E26824" s="129" t="s">
        <v>132</v>
      </c>
    </row>
    <row r="26825">
      <c r="A26825" s="129">
        <v>9.0</v>
      </c>
      <c r="B26825" s="129" t="s">
        <v>4030</v>
      </c>
      <c r="C26825" s="129" t="s">
        <v>4031</v>
      </c>
      <c r="D26825" s="129">
        <v>46.0</v>
      </c>
      <c r="E26825" s="129" t="s">
        <v>132</v>
      </c>
    </row>
    <row r="26826">
      <c r="A26826" s="129">
        <v>9.0</v>
      </c>
      <c r="B26826" s="129" t="s">
        <v>4032</v>
      </c>
      <c r="C26826" s="129" t="s">
        <v>4033</v>
      </c>
      <c r="D26826" s="129">
        <v>60.0</v>
      </c>
      <c r="E26826" s="129" t="s">
        <v>132</v>
      </c>
    </row>
    <row r="26827">
      <c r="A26827" s="129">
        <v>9.0</v>
      </c>
      <c r="B26827" s="129" t="s">
        <v>4036</v>
      </c>
      <c r="C26827" s="129" t="s">
        <v>4037</v>
      </c>
      <c r="D26827" s="129">
        <v>66.0</v>
      </c>
      <c r="E26827" s="129" t="s">
        <v>119</v>
      </c>
    </row>
    <row r="26828">
      <c r="A26828" s="129">
        <v>9.0</v>
      </c>
      <c r="B26828" s="129" t="s">
        <v>4038</v>
      </c>
      <c r="C26828" s="129" t="s">
        <v>4039</v>
      </c>
      <c r="D26828" s="129">
        <v>68.0</v>
      </c>
      <c r="E26828" s="129" t="s">
        <v>132</v>
      </c>
    </row>
    <row r="26829">
      <c r="A26829" s="129">
        <v>9.0</v>
      </c>
      <c r="B26829" s="129" t="s">
        <v>4040</v>
      </c>
      <c r="C26829" s="129" t="s">
        <v>4041</v>
      </c>
      <c r="D26829" s="129">
        <v>58.0</v>
      </c>
      <c r="E26829" s="129" t="s">
        <v>119</v>
      </c>
    </row>
    <row r="26830">
      <c r="A26830" s="129">
        <v>9.0</v>
      </c>
      <c r="B26830" s="129" t="s">
        <v>4042</v>
      </c>
      <c r="C26830" s="129" t="s">
        <v>4043</v>
      </c>
      <c r="D26830" s="129">
        <v>58.0</v>
      </c>
      <c r="E26830" s="129" t="s">
        <v>119</v>
      </c>
    </row>
    <row r="26831">
      <c r="A26831" s="129">
        <v>9.0</v>
      </c>
      <c r="B26831" s="129" t="s">
        <v>4044</v>
      </c>
      <c r="C26831" s="129" t="s">
        <v>4045</v>
      </c>
      <c r="D26831" s="129">
        <v>57.0</v>
      </c>
      <c r="E26831" s="129" t="s">
        <v>119</v>
      </c>
    </row>
    <row r="26832">
      <c r="A26832" s="129">
        <v>9.0</v>
      </c>
      <c r="B26832" s="129" t="s">
        <v>4048</v>
      </c>
      <c r="C26832" s="129" t="s">
        <v>4049</v>
      </c>
      <c r="D26832" s="129">
        <v>22.0</v>
      </c>
      <c r="E26832" s="129" t="s">
        <v>119</v>
      </c>
    </row>
    <row r="26833">
      <c r="A26833" s="129">
        <v>9.0</v>
      </c>
      <c r="B26833" s="129" t="s">
        <v>4050</v>
      </c>
      <c r="C26833" s="129" t="s">
        <v>4051</v>
      </c>
      <c r="D26833" s="129">
        <v>20.0</v>
      </c>
      <c r="E26833" s="129" t="s">
        <v>119</v>
      </c>
    </row>
    <row r="26834">
      <c r="A26834" s="129">
        <v>9.0</v>
      </c>
      <c r="B26834" s="129" t="s">
        <v>7244</v>
      </c>
      <c r="C26834" s="129" t="s">
        <v>7245</v>
      </c>
      <c r="D26834" s="129">
        <v>28.0</v>
      </c>
      <c r="E26834" s="129" t="s">
        <v>119</v>
      </c>
    </row>
    <row r="26835">
      <c r="A26835" s="129">
        <v>9.0</v>
      </c>
      <c r="B26835" s="129" t="s">
        <v>4052</v>
      </c>
      <c r="C26835" s="129" t="s">
        <v>4053</v>
      </c>
      <c r="D26835" s="129">
        <v>40.0</v>
      </c>
      <c r="E26835" s="129" t="s">
        <v>119</v>
      </c>
    </row>
    <row r="26836">
      <c r="A26836" s="129">
        <v>9.0</v>
      </c>
      <c r="B26836" s="129" t="s">
        <v>4054</v>
      </c>
      <c r="C26836" s="129" t="s">
        <v>4055</v>
      </c>
      <c r="D26836" s="129">
        <v>25.0</v>
      </c>
      <c r="E26836" s="129" t="s">
        <v>132</v>
      </c>
    </row>
    <row r="26837">
      <c r="A26837" s="129">
        <v>9.0</v>
      </c>
      <c r="B26837" s="129" t="s">
        <v>7246</v>
      </c>
      <c r="C26837" s="129" t="s">
        <v>7247</v>
      </c>
      <c r="D26837" s="129">
        <v>66.0</v>
      </c>
      <c r="E26837" s="129" t="s">
        <v>119</v>
      </c>
    </row>
    <row r="26838">
      <c r="A26838" s="129">
        <v>9.0</v>
      </c>
      <c r="B26838" s="129" t="s">
        <v>7970</v>
      </c>
      <c r="C26838" s="129" t="s">
        <v>7971</v>
      </c>
      <c r="D26838" s="129">
        <v>31.0</v>
      </c>
      <c r="E26838" s="129" t="s">
        <v>132</v>
      </c>
    </row>
    <row r="26839">
      <c r="A26839" s="129">
        <v>9.0</v>
      </c>
      <c r="B26839" s="129" t="s">
        <v>4058</v>
      </c>
      <c r="C26839" s="129" t="s">
        <v>4059</v>
      </c>
      <c r="D26839" s="129">
        <v>21.0</v>
      </c>
      <c r="E26839" s="129" t="s">
        <v>132</v>
      </c>
    </row>
    <row r="26840">
      <c r="A26840" s="129">
        <v>9.0</v>
      </c>
      <c r="B26840" s="129" t="s">
        <v>4060</v>
      </c>
      <c r="C26840" s="129" t="s">
        <v>4061</v>
      </c>
      <c r="D26840" s="129">
        <v>29.0</v>
      </c>
      <c r="E26840" s="129" t="s">
        <v>132</v>
      </c>
    </row>
    <row r="26841">
      <c r="A26841" s="129">
        <v>9.0</v>
      </c>
      <c r="B26841" s="129" t="s">
        <v>4062</v>
      </c>
      <c r="C26841" s="129" t="s">
        <v>4063</v>
      </c>
      <c r="D26841" s="129">
        <v>44.0</v>
      </c>
      <c r="E26841" s="129" t="s">
        <v>132</v>
      </c>
    </row>
    <row r="26842">
      <c r="A26842" s="129">
        <v>9.0</v>
      </c>
      <c r="B26842" s="129" t="s">
        <v>4066</v>
      </c>
      <c r="C26842" s="129" t="s">
        <v>4067</v>
      </c>
      <c r="D26842" s="129">
        <v>28.0</v>
      </c>
      <c r="E26842" s="129" t="s">
        <v>119</v>
      </c>
    </row>
    <row r="26843">
      <c r="A26843" s="129">
        <v>9.0</v>
      </c>
      <c r="B26843" s="129" t="s">
        <v>7972</v>
      </c>
      <c r="C26843" s="129" t="s">
        <v>7973</v>
      </c>
      <c r="D26843" s="129">
        <v>31.0</v>
      </c>
      <c r="E26843" s="129" t="s">
        <v>119</v>
      </c>
    </row>
    <row r="26844">
      <c r="A26844" s="129">
        <v>9.0</v>
      </c>
      <c r="B26844" s="129" t="s">
        <v>4068</v>
      </c>
      <c r="C26844" s="129" t="s">
        <v>4069</v>
      </c>
      <c r="D26844" s="129">
        <v>40.0</v>
      </c>
      <c r="E26844" s="129" t="s">
        <v>132</v>
      </c>
    </row>
    <row r="26845">
      <c r="A26845" s="129">
        <v>9.0</v>
      </c>
      <c r="B26845" s="129" t="s">
        <v>4070</v>
      </c>
      <c r="C26845" s="129" t="s">
        <v>4071</v>
      </c>
      <c r="D26845" s="129">
        <v>54.0</v>
      </c>
      <c r="E26845" s="129" t="s">
        <v>119</v>
      </c>
    </row>
    <row r="26846">
      <c r="A26846" s="129">
        <v>9.0</v>
      </c>
      <c r="B26846" s="129" t="s">
        <v>4072</v>
      </c>
      <c r="C26846" s="129" t="s">
        <v>4073</v>
      </c>
      <c r="D26846" s="129">
        <v>22.0</v>
      </c>
      <c r="E26846" s="129" t="s">
        <v>119</v>
      </c>
    </row>
    <row r="26847">
      <c r="A26847" s="129">
        <v>9.0</v>
      </c>
      <c r="B26847" s="129" t="s">
        <v>7250</v>
      </c>
      <c r="C26847" s="129" t="s">
        <v>7251</v>
      </c>
      <c r="D26847" s="129">
        <v>55.0</v>
      </c>
      <c r="E26847" s="129" t="s">
        <v>132</v>
      </c>
    </row>
    <row r="26848">
      <c r="A26848" s="129">
        <v>9.0</v>
      </c>
      <c r="B26848" s="129" t="s">
        <v>4074</v>
      </c>
      <c r="C26848" s="129" t="s">
        <v>4075</v>
      </c>
      <c r="D26848" s="129">
        <v>61.0</v>
      </c>
      <c r="E26848" s="129" t="s">
        <v>119</v>
      </c>
    </row>
    <row r="26849">
      <c r="A26849" s="129">
        <v>9.0</v>
      </c>
      <c r="B26849" s="129" t="s">
        <v>4076</v>
      </c>
      <c r="C26849" s="129" t="s">
        <v>4077</v>
      </c>
      <c r="D26849" s="129">
        <v>49.0</v>
      </c>
      <c r="E26849" s="129" t="s">
        <v>132</v>
      </c>
    </row>
    <row r="26850">
      <c r="A26850" s="129">
        <v>9.0</v>
      </c>
      <c r="B26850" s="129" t="s">
        <v>8314</v>
      </c>
      <c r="C26850" s="129" t="s">
        <v>8315</v>
      </c>
      <c r="D26850" s="129">
        <v>30.0</v>
      </c>
      <c r="E26850" s="129" t="s">
        <v>119</v>
      </c>
    </row>
    <row r="26851">
      <c r="A26851" s="129">
        <v>9.0</v>
      </c>
      <c r="B26851" s="129" t="s">
        <v>4080</v>
      </c>
      <c r="C26851" s="129" t="s">
        <v>4081</v>
      </c>
      <c r="D26851" s="129">
        <v>29.0</v>
      </c>
      <c r="E26851" s="129" t="s">
        <v>132</v>
      </c>
    </row>
    <row r="26852">
      <c r="A26852" s="129">
        <v>9.0</v>
      </c>
      <c r="B26852" s="129" t="s">
        <v>4082</v>
      </c>
      <c r="C26852" s="129" t="s">
        <v>4083</v>
      </c>
      <c r="D26852" s="129">
        <v>61.0</v>
      </c>
      <c r="E26852" s="129" t="s">
        <v>119</v>
      </c>
    </row>
    <row r="26853">
      <c r="A26853" s="129">
        <v>9.0</v>
      </c>
      <c r="B26853" s="129" t="s">
        <v>7974</v>
      </c>
      <c r="C26853" s="129" t="s">
        <v>7975</v>
      </c>
      <c r="D26853" s="129">
        <v>23.0</v>
      </c>
      <c r="E26853" s="129" t="s">
        <v>132</v>
      </c>
    </row>
    <row r="26854">
      <c r="A26854" s="129">
        <v>9.0</v>
      </c>
      <c r="B26854" s="129" t="s">
        <v>4084</v>
      </c>
      <c r="C26854" s="129" t="s">
        <v>4085</v>
      </c>
      <c r="D26854" s="129">
        <v>59.0</v>
      </c>
      <c r="E26854" s="129" t="s">
        <v>132</v>
      </c>
    </row>
    <row r="26855">
      <c r="A26855" s="129">
        <v>9.0</v>
      </c>
      <c r="B26855" s="129" t="s">
        <v>4088</v>
      </c>
      <c r="C26855" s="129" t="s">
        <v>4089</v>
      </c>
      <c r="D26855" s="129">
        <v>52.0</v>
      </c>
      <c r="E26855" s="129" t="s">
        <v>132</v>
      </c>
    </row>
    <row r="26856">
      <c r="A26856" s="129">
        <v>9.0</v>
      </c>
      <c r="B26856" s="129" t="s">
        <v>4090</v>
      </c>
      <c r="C26856" s="129" t="s">
        <v>4091</v>
      </c>
      <c r="D26856" s="129">
        <v>35.0</v>
      </c>
      <c r="E26856" s="129" t="s">
        <v>132</v>
      </c>
    </row>
    <row r="26857">
      <c r="A26857" s="129">
        <v>9.0</v>
      </c>
      <c r="B26857" s="129" t="s">
        <v>4092</v>
      </c>
      <c r="C26857" s="129" t="s">
        <v>4093</v>
      </c>
      <c r="D26857" s="129">
        <v>70.0</v>
      </c>
      <c r="E26857" s="129" t="s">
        <v>119</v>
      </c>
    </row>
    <row r="26858">
      <c r="A26858" s="129">
        <v>9.0</v>
      </c>
      <c r="B26858" s="129" t="s">
        <v>4094</v>
      </c>
      <c r="C26858" s="129" t="s">
        <v>4095</v>
      </c>
      <c r="D26858" s="129">
        <v>43.0</v>
      </c>
      <c r="E26858" s="129" t="s">
        <v>119</v>
      </c>
    </row>
    <row r="26859">
      <c r="A26859" s="129">
        <v>9.0</v>
      </c>
      <c r="B26859" s="129" t="s">
        <v>4096</v>
      </c>
      <c r="C26859" s="129" t="s">
        <v>4097</v>
      </c>
      <c r="D26859" s="129">
        <v>30.0</v>
      </c>
      <c r="E26859" s="129" t="s">
        <v>132</v>
      </c>
    </row>
    <row r="26860">
      <c r="A26860" s="129">
        <v>9.0</v>
      </c>
      <c r="B26860" s="129" t="s">
        <v>4098</v>
      </c>
      <c r="C26860" s="129" t="s">
        <v>4099</v>
      </c>
      <c r="D26860" s="129">
        <v>60.0</v>
      </c>
      <c r="E26860" s="129" t="s">
        <v>132</v>
      </c>
    </row>
    <row r="26861">
      <c r="A26861" s="129">
        <v>9.0</v>
      </c>
      <c r="B26861" s="129" t="s">
        <v>4100</v>
      </c>
      <c r="C26861" s="129" t="s">
        <v>4101</v>
      </c>
      <c r="D26861" s="129">
        <v>56.0</v>
      </c>
      <c r="E26861" s="129" t="s">
        <v>132</v>
      </c>
    </row>
    <row r="26862">
      <c r="A26862" s="129">
        <v>9.0</v>
      </c>
      <c r="B26862" s="129" t="s">
        <v>4102</v>
      </c>
      <c r="C26862" s="129" t="s">
        <v>4103</v>
      </c>
      <c r="D26862" s="129">
        <v>43.0</v>
      </c>
      <c r="E26862" s="129" t="s">
        <v>132</v>
      </c>
    </row>
    <row r="26863">
      <c r="A26863" s="129">
        <v>9.0</v>
      </c>
      <c r="B26863" s="129" t="s">
        <v>4104</v>
      </c>
      <c r="C26863" s="129" t="s">
        <v>4105</v>
      </c>
      <c r="D26863" s="129">
        <v>37.0</v>
      </c>
      <c r="E26863" s="129" t="s">
        <v>132</v>
      </c>
    </row>
    <row r="26864">
      <c r="A26864" s="129">
        <v>9.0</v>
      </c>
      <c r="B26864" s="129" t="s">
        <v>7976</v>
      </c>
      <c r="C26864" s="129" t="s">
        <v>7977</v>
      </c>
      <c r="D26864" s="129">
        <v>40.0</v>
      </c>
      <c r="E26864" s="129" t="s">
        <v>132</v>
      </c>
    </row>
    <row r="26865">
      <c r="A26865" s="129">
        <v>9.0</v>
      </c>
      <c r="B26865" s="129" t="s">
        <v>4108</v>
      </c>
      <c r="C26865" s="129" t="s">
        <v>4109</v>
      </c>
      <c r="D26865" s="129">
        <v>29.0</v>
      </c>
      <c r="E26865" s="129" t="s">
        <v>119</v>
      </c>
    </row>
    <row r="26866">
      <c r="A26866" s="129">
        <v>9.0</v>
      </c>
      <c r="B26866" s="129" t="s">
        <v>4112</v>
      </c>
      <c r="C26866" s="129" t="s">
        <v>4113</v>
      </c>
      <c r="D26866" s="129">
        <v>41.0</v>
      </c>
      <c r="E26866" s="129" t="s">
        <v>119</v>
      </c>
    </row>
    <row r="26867">
      <c r="A26867" s="129">
        <v>9.0</v>
      </c>
      <c r="B26867" s="129" t="s">
        <v>7254</v>
      </c>
      <c r="C26867" s="129" t="s">
        <v>7255</v>
      </c>
      <c r="D26867" s="129">
        <v>42.0</v>
      </c>
      <c r="E26867" s="129" t="s">
        <v>119</v>
      </c>
    </row>
    <row r="26868">
      <c r="A26868" s="129">
        <v>9.0</v>
      </c>
      <c r="B26868" s="129" t="s">
        <v>4114</v>
      </c>
      <c r="C26868" s="129" t="s">
        <v>4115</v>
      </c>
      <c r="D26868" s="129">
        <v>48.0</v>
      </c>
      <c r="E26868" s="129" t="s">
        <v>119</v>
      </c>
    </row>
    <row r="26869">
      <c r="A26869" s="129">
        <v>9.0</v>
      </c>
      <c r="B26869" s="129" t="s">
        <v>4116</v>
      </c>
      <c r="C26869" s="129" t="s">
        <v>4117</v>
      </c>
      <c r="D26869" s="129">
        <v>65.0</v>
      </c>
      <c r="E26869" s="129" t="s">
        <v>132</v>
      </c>
    </row>
    <row r="26870">
      <c r="A26870" s="129">
        <v>9.0</v>
      </c>
      <c r="B26870" s="129" t="s">
        <v>4118</v>
      </c>
      <c r="C26870" s="129" t="s">
        <v>4119</v>
      </c>
      <c r="D26870" s="129">
        <v>44.0</v>
      </c>
      <c r="E26870" s="129" t="s">
        <v>119</v>
      </c>
    </row>
    <row r="26871">
      <c r="A26871" s="129">
        <v>9.0</v>
      </c>
      <c r="B26871" s="129" t="s">
        <v>8318</v>
      </c>
      <c r="C26871" s="129" t="s">
        <v>8319</v>
      </c>
      <c r="D26871" s="129">
        <v>57.0</v>
      </c>
      <c r="E26871" s="129" t="s">
        <v>132</v>
      </c>
    </row>
    <row r="26872">
      <c r="A26872" s="129">
        <v>9.0</v>
      </c>
      <c r="B26872" s="129" t="s">
        <v>4122</v>
      </c>
      <c r="C26872" s="129" t="s">
        <v>4123</v>
      </c>
      <c r="D26872" s="129">
        <v>57.0</v>
      </c>
      <c r="E26872" s="129" t="s">
        <v>132</v>
      </c>
    </row>
    <row r="26873">
      <c r="A26873" s="129">
        <v>9.0</v>
      </c>
      <c r="B26873" s="129" t="s">
        <v>4126</v>
      </c>
      <c r="C26873" s="129" t="s">
        <v>4127</v>
      </c>
      <c r="D26873" s="129">
        <v>37.0</v>
      </c>
      <c r="E26873" s="129" t="s">
        <v>119</v>
      </c>
    </row>
    <row r="26874">
      <c r="A26874" s="129">
        <v>9.0</v>
      </c>
      <c r="B26874" s="129" t="s">
        <v>4128</v>
      </c>
      <c r="C26874" s="129" t="s">
        <v>4129</v>
      </c>
      <c r="D26874" s="129">
        <v>38.0</v>
      </c>
      <c r="E26874" s="129" t="s">
        <v>132</v>
      </c>
    </row>
    <row r="26875">
      <c r="A26875" s="129">
        <v>9.0</v>
      </c>
      <c r="B26875" s="129" t="s">
        <v>4130</v>
      </c>
      <c r="C26875" s="129" t="s">
        <v>4131</v>
      </c>
      <c r="D26875" s="129">
        <v>67.0</v>
      </c>
      <c r="E26875" s="129" t="s">
        <v>119</v>
      </c>
    </row>
    <row r="26876">
      <c r="A26876" s="129">
        <v>9.0</v>
      </c>
      <c r="B26876" s="129" t="s">
        <v>7256</v>
      </c>
      <c r="C26876" s="129" t="s">
        <v>7257</v>
      </c>
      <c r="D26876" s="129">
        <v>44.0</v>
      </c>
      <c r="E26876" s="129" t="s">
        <v>132</v>
      </c>
    </row>
    <row r="26877">
      <c r="A26877" s="129">
        <v>9.0</v>
      </c>
      <c r="B26877" s="129" t="s">
        <v>4132</v>
      </c>
      <c r="C26877" s="129" t="s">
        <v>4133</v>
      </c>
      <c r="D26877" s="129">
        <v>46.0</v>
      </c>
      <c r="E26877" s="129" t="s">
        <v>132</v>
      </c>
    </row>
    <row r="26878">
      <c r="A26878" s="129">
        <v>9.0</v>
      </c>
      <c r="B26878" s="129" t="s">
        <v>4138</v>
      </c>
      <c r="C26878" s="129" t="s">
        <v>4139</v>
      </c>
      <c r="D26878" s="129">
        <v>68.0</v>
      </c>
      <c r="E26878" s="129" t="s">
        <v>119</v>
      </c>
    </row>
    <row r="26879">
      <c r="A26879" s="129">
        <v>9.0</v>
      </c>
      <c r="B26879" s="129" t="s">
        <v>4140</v>
      </c>
      <c r="C26879" s="129" t="s">
        <v>4141</v>
      </c>
      <c r="D26879" s="129">
        <v>51.0</v>
      </c>
      <c r="E26879" s="129" t="s">
        <v>119</v>
      </c>
    </row>
    <row r="26880">
      <c r="A26880" s="129">
        <v>9.0</v>
      </c>
      <c r="B26880" s="129" t="s">
        <v>4142</v>
      </c>
      <c r="C26880" s="129" t="s">
        <v>4143</v>
      </c>
      <c r="D26880" s="129">
        <v>65.0</v>
      </c>
      <c r="E26880" s="129" t="s">
        <v>119</v>
      </c>
    </row>
    <row r="26881">
      <c r="A26881" s="129">
        <v>9.0</v>
      </c>
      <c r="B26881" s="129" t="s">
        <v>4144</v>
      </c>
      <c r="C26881" s="129" t="s">
        <v>4145</v>
      </c>
      <c r="D26881" s="129">
        <v>40.0</v>
      </c>
      <c r="E26881" s="129" t="s">
        <v>132</v>
      </c>
    </row>
    <row r="26882">
      <c r="A26882" s="129">
        <v>9.0</v>
      </c>
      <c r="B26882" s="129" t="s">
        <v>4146</v>
      </c>
      <c r="C26882" s="129" t="s">
        <v>4147</v>
      </c>
      <c r="D26882" s="129">
        <v>20.0</v>
      </c>
      <c r="E26882" s="129" t="s">
        <v>119</v>
      </c>
    </row>
    <row r="26883">
      <c r="A26883" s="129">
        <v>9.0</v>
      </c>
      <c r="B26883" s="129" t="s">
        <v>4148</v>
      </c>
      <c r="C26883" s="129" t="s">
        <v>4149</v>
      </c>
      <c r="D26883" s="129">
        <v>34.0</v>
      </c>
      <c r="E26883" s="129" t="s">
        <v>119</v>
      </c>
    </row>
    <row r="26884">
      <c r="A26884" s="129">
        <v>9.0</v>
      </c>
      <c r="B26884" s="129" t="s">
        <v>4152</v>
      </c>
      <c r="C26884" s="129" t="s">
        <v>4153</v>
      </c>
      <c r="D26884" s="129">
        <v>51.0</v>
      </c>
      <c r="E26884" s="129" t="s">
        <v>132</v>
      </c>
    </row>
    <row r="26885">
      <c r="A26885" s="129">
        <v>9.0</v>
      </c>
      <c r="B26885" s="129" t="s">
        <v>4154</v>
      </c>
      <c r="C26885" s="129" t="s">
        <v>4155</v>
      </c>
      <c r="D26885" s="129">
        <v>70.0</v>
      </c>
      <c r="E26885" s="129" t="s">
        <v>132</v>
      </c>
    </row>
    <row r="26886">
      <c r="A26886" s="129">
        <v>9.0</v>
      </c>
      <c r="B26886" s="129" t="s">
        <v>4156</v>
      </c>
      <c r="C26886" s="129" t="s">
        <v>4157</v>
      </c>
      <c r="D26886" s="129">
        <v>69.0</v>
      </c>
      <c r="E26886" s="129" t="s">
        <v>132</v>
      </c>
    </row>
    <row r="26887">
      <c r="A26887" s="129">
        <v>9.0</v>
      </c>
      <c r="B26887" s="129" t="s">
        <v>7258</v>
      </c>
      <c r="C26887" s="129" t="s">
        <v>7259</v>
      </c>
      <c r="D26887" s="129">
        <v>59.0</v>
      </c>
      <c r="E26887" s="129" t="s">
        <v>119</v>
      </c>
    </row>
    <row r="26888">
      <c r="A26888" s="129">
        <v>9.0</v>
      </c>
      <c r="B26888" s="129" t="s">
        <v>4158</v>
      </c>
      <c r="C26888" s="129" t="s">
        <v>4159</v>
      </c>
      <c r="D26888" s="129">
        <v>56.0</v>
      </c>
      <c r="E26888" s="129" t="s">
        <v>119</v>
      </c>
    </row>
    <row r="26889">
      <c r="A26889" s="129">
        <v>9.0</v>
      </c>
      <c r="B26889" s="129" t="s">
        <v>4160</v>
      </c>
      <c r="C26889" s="129" t="s">
        <v>4161</v>
      </c>
      <c r="D26889" s="129">
        <v>55.0</v>
      </c>
      <c r="E26889" s="129" t="s">
        <v>132</v>
      </c>
    </row>
    <row r="26890">
      <c r="A26890" s="129">
        <v>9.0</v>
      </c>
      <c r="B26890" s="129" t="s">
        <v>7260</v>
      </c>
      <c r="C26890" s="129" t="s">
        <v>7261</v>
      </c>
      <c r="D26890" s="129">
        <v>37.0</v>
      </c>
      <c r="E26890" s="129" t="s">
        <v>132</v>
      </c>
    </row>
    <row r="26891">
      <c r="A26891" s="129">
        <v>9.0</v>
      </c>
      <c r="B26891" s="129" t="s">
        <v>4162</v>
      </c>
      <c r="C26891" s="129" t="s">
        <v>4163</v>
      </c>
      <c r="D26891" s="129">
        <v>42.0</v>
      </c>
      <c r="E26891" s="129" t="s">
        <v>132</v>
      </c>
    </row>
    <row r="26892">
      <c r="A26892" s="129">
        <v>9.0</v>
      </c>
      <c r="B26892" s="129" t="s">
        <v>7262</v>
      </c>
      <c r="C26892" s="129" t="s">
        <v>7263</v>
      </c>
      <c r="D26892" s="129">
        <v>57.0</v>
      </c>
      <c r="E26892" s="129" t="s">
        <v>132</v>
      </c>
    </row>
    <row r="26893">
      <c r="A26893" s="129">
        <v>9.0</v>
      </c>
      <c r="B26893" s="129" t="s">
        <v>4164</v>
      </c>
      <c r="C26893" s="129" t="s">
        <v>4165</v>
      </c>
      <c r="D26893" s="129">
        <v>43.0</v>
      </c>
      <c r="E26893" s="129" t="s">
        <v>132</v>
      </c>
    </row>
    <row r="26894">
      <c r="A26894" s="129">
        <v>9.0</v>
      </c>
      <c r="B26894" s="129" t="s">
        <v>4168</v>
      </c>
      <c r="C26894" s="129" t="s">
        <v>4169</v>
      </c>
      <c r="D26894" s="129">
        <v>21.0</v>
      </c>
      <c r="E26894" s="129" t="s">
        <v>132</v>
      </c>
    </row>
    <row r="26895">
      <c r="A26895" s="129">
        <v>9.0</v>
      </c>
      <c r="B26895" s="129" t="s">
        <v>4170</v>
      </c>
      <c r="C26895" s="129" t="s">
        <v>4171</v>
      </c>
      <c r="D26895" s="129">
        <v>36.0</v>
      </c>
      <c r="E26895" s="129" t="s">
        <v>132</v>
      </c>
    </row>
    <row r="26896">
      <c r="A26896" s="129">
        <v>9.0</v>
      </c>
      <c r="B26896" s="129" t="s">
        <v>4172</v>
      </c>
      <c r="C26896" s="129" t="s">
        <v>4173</v>
      </c>
      <c r="D26896" s="129">
        <v>65.0</v>
      </c>
      <c r="E26896" s="129" t="s">
        <v>132</v>
      </c>
    </row>
    <row r="26897">
      <c r="A26897" s="129">
        <v>9.0</v>
      </c>
      <c r="B26897" s="129" t="s">
        <v>4174</v>
      </c>
      <c r="C26897" s="129" t="s">
        <v>4175</v>
      </c>
      <c r="D26897" s="129">
        <v>27.0</v>
      </c>
      <c r="E26897" s="129" t="s">
        <v>132</v>
      </c>
    </row>
    <row r="26898">
      <c r="A26898" s="129">
        <v>9.0</v>
      </c>
      <c r="B26898" s="129" t="s">
        <v>4176</v>
      </c>
      <c r="C26898" s="129" t="s">
        <v>4177</v>
      </c>
      <c r="D26898" s="129">
        <v>23.0</v>
      </c>
      <c r="E26898" s="129" t="s">
        <v>132</v>
      </c>
    </row>
    <row r="26899">
      <c r="A26899" s="129">
        <v>9.0</v>
      </c>
      <c r="B26899" s="129" t="s">
        <v>4178</v>
      </c>
      <c r="C26899" s="129" t="s">
        <v>4179</v>
      </c>
      <c r="D26899" s="129">
        <v>26.0</v>
      </c>
      <c r="E26899" s="129" t="s">
        <v>132</v>
      </c>
    </row>
    <row r="26900">
      <c r="A26900" s="129">
        <v>9.0</v>
      </c>
      <c r="B26900" s="129" t="s">
        <v>4182</v>
      </c>
      <c r="C26900" s="129" t="s">
        <v>4183</v>
      </c>
      <c r="D26900" s="129">
        <v>52.0</v>
      </c>
      <c r="E26900" s="129" t="s">
        <v>132</v>
      </c>
    </row>
    <row r="26901">
      <c r="A26901" s="129">
        <v>9.0</v>
      </c>
      <c r="B26901" s="129" t="s">
        <v>4186</v>
      </c>
      <c r="C26901" s="129" t="s">
        <v>4187</v>
      </c>
      <c r="D26901" s="129">
        <v>49.0</v>
      </c>
      <c r="E26901" s="129" t="s">
        <v>132</v>
      </c>
    </row>
    <row r="26902">
      <c r="A26902" s="129">
        <v>9.0</v>
      </c>
      <c r="B26902" s="129" t="s">
        <v>4190</v>
      </c>
      <c r="C26902" s="129" t="s">
        <v>4191</v>
      </c>
      <c r="D26902" s="129">
        <v>45.0</v>
      </c>
      <c r="E26902" s="129" t="s">
        <v>119</v>
      </c>
    </row>
    <row r="26903">
      <c r="A26903" s="129">
        <v>9.0</v>
      </c>
      <c r="B26903" s="129" t="s">
        <v>7264</v>
      </c>
      <c r="C26903" s="129" t="s">
        <v>7265</v>
      </c>
      <c r="D26903" s="129">
        <v>63.0</v>
      </c>
      <c r="E26903" s="129" t="s">
        <v>132</v>
      </c>
    </row>
    <row r="26904">
      <c r="A26904" s="129">
        <v>9.0</v>
      </c>
      <c r="B26904" s="129" t="s">
        <v>4192</v>
      </c>
      <c r="C26904" s="129" t="s">
        <v>4193</v>
      </c>
      <c r="D26904" s="129">
        <v>38.0</v>
      </c>
      <c r="E26904" s="129" t="s">
        <v>119</v>
      </c>
    </row>
    <row r="26905">
      <c r="A26905" s="129">
        <v>9.0</v>
      </c>
      <c r="B26905" s="129" t="s">
        <v>7266</v>
      </c>
      <c r="C26905" s="129" t="s">
        <v>7267</v>
      </c>
      <c r="D26905" s="129">
        <v>30.0</v>
      </c>
      <c r="E26905" s="129" t="s">
        <v>119</v>
      </c>
    </row>
    <row r="26906">
      <c r="A26906" s="129">
        <v>9.0</v>
      </c>
      <c r="B26906" s="129" t="s">
        <v>4196</v>
      </c>
      <c r="C26906" s="129" t="s">
        <v>4197</v>
      </c>
      <c r="D26906" s="129">
        <v>31.0</v>
      </c>
      <c r="E26906" s="129" t="s">
        <v>119</v>
      </c>
    </row>
    <row r="26907">
      <c r="A26907" s="129">
        <v>9.0</v>
      </c>
      <c r="B26907" s="129" t="s">
        <v>4198</v>
      </c>
      <c r="C26907" s="129" t="s">
        <v>4199</v>
      </c>
      <c r="D26907" s="129">
        <v>64.0</v>
      </c>
      <c r="E26907" s="129" t="s">
        <v>132</v>
      </c>
    </row>
    <row r="26908">
      <c r="A26908" s="129">
        <v>9.0</v>
      </c>
      <c r="B26908" s="129" t="s">
        <v>7268</v>
      </c>
      <c r="C26908" s="129" t="s">
        <v>7269</v>
      </c>
      <c r="D26908" s="129">
        <v>51.0</v>
      </c>
      <c r="E26908" s="129" t="s">
        <v>132</v>
      </c>
    </row>
    <row r="26909">
      <c r="A26909" s="129">
        <v>9.0</v>
      </c>
      <c r="B26909" s="129" t="s">
        <v>4200</v>
      </c>
      <c r="C26909" s="129" t="s">
        <v>4201</v>
      </c>
      <c r="D26909" s="129">
        <v>58.0</v>
      </c>
      <c r="E26909" s="129" t="s">
        <v>119</v>
      </c>
    </row>
    <row r="26910">
      <c r="A26910" s="129">
        <v>9.0</v>
      </c>
      <c r="B26910" s="129" t="s">
        <v>8322</v>
      </c>
      <c r="C26910" s="129" t="s">
        <v>8323</v>
      </c>
      <c r="D26910" s="129">
        <v>35.0</v>
      </c>
      <c r="E26910" s="129" t="s">
        <v>132</v>
      </c>
    </row>
    <row r="26911">
      <c r="A26911" s="129">
        <v>9.0</v>
      </c>
      <c r="B26911" s="129" t="s">
        <v>4204</v>
      </c>
      <c r="C26911" s="129" t="s">
        <v>4205</v>
      </c>
      <c r="D26911" s="129">
        <v>36.0</v>
      </c>
      <c r="E26911" s="129" t="s">
        <v>132</v>
      </c>
    </row>
    <row r="26912">
      <c r="A26912" s="129">
        <v>9.0</v>
      </c>
      <c r="B26912" s="129" t="s">
        <v>4208</v>
      </c>
      <c r="C26912" s="129" t="s">
        <v>4209</v>
      </c>
      <c r="D26912" s="129">
        <v>66.0</v>
      </c>
      <c r="E26912" s="129" t="s">
        <v>119</v>
      </c>
    </row>
    <row r="26913">
      <c r="A26913" s="129">
        <v>9.0</v>
      </c>
      <c r="B26913" s="129" t="s">
        <v>4210</v>
      </c>
      <c r="C26913" s="129" t="s">
        <v>4211</v>
      </c>
      <c r="D26913" s="129">
        <v>65.0</v>
      </c>
      <c r="E26913" s="129" t="s">
        <v>119</v>
      </c>
    </row>
    <row r="26914">
      <c r="A26914" s="129">
        <v>9.0</v>
      </c>
      <c r="B26914" s="129" t="s">
        <v>4212</v>
      </c>
      <c r="C26914" s="129" t="s">
        <v>4213</v>
      </c>
      <c r="D26914" s="129">
        <v>42.0</v>
      </c>
      <c r="E26914" s="129" t="s">
        <v>119</v>
      </c>
    </row>
    <row r="26915">
      <c r="A26915" s="129">
        <v>9.0</v>
      </c>
      <c r="B26915" s="129" t="s">
        <v>4214</v>
      </c>
      <c r="C26915" s="129" t="s">
        <v>4215</v>
      </c>
      <c r="D26915" s="129">
        <v>26.0</v>
      </c>
      <c r="E26915" s="129" t="s">
        <v>119</v>
      </c>
    </row>
    <row r="26916">
      <c r="A26916" s="129">
        <v>9.0</v>
      </c>
      <c r="B26916" s="129" t="s">
        <v>4216</v>
      </c>
      <c r="C26916" s="129" t="s">
        <v>4217</v>
      </c>
      <c r="D26916" s="129">
        <v>58.0</v>
      </c>
      <c r="E26916" s="129" t="s">
        <v>132</v>
      </c>
    </row>
    <row r="26917">
      <c r="A26917" s="129">
        <v>9.0</v>
      </c>
      <c r="B26917" s="129" t="s">
        <v>4218</v>
      </c>
      <c r="C26917" s="129" t="s">
        <v>4219</v>
      </c>
      <c r="D26917" s="129">
        <v>59.0</v>
      </c>
      <c r="E26917" s="129" t="s">
        <v>119</v>
      </c>
    </row>
    <row r="26918">
      <c r="A26918" s="129">
        <v>9.0</v>
      </c>
      <c r="B26918" s="129" t="s">
        <v>7278</v>
      </c>
      <c r="C26918" s="129" t="s">
        <v>7279</v>
      </c>
      <c r="D26918" s="129">
        <v>30.0</v>
      </c>
      <c r="E26918" s="129" t="s">
        <v>132</v>
      </c>
    </row>
    <row r="26919">
      <c r="A26919" s="129">
        <v>9.0</v>
      </c>
      <c r="B26919" s="129" t="s">
        <v>8528</v>
      </c>
      <c r="C26919" s="129" t="s">
        <v>8529</v>
      </c>
      <c r="D26919" s="129">
        <v>20.0</v>
      </c>
      <c r="E26919" s="129" t="s">
        <v>119</v>
      </c>
    </row>
    <row r="26920">
      <c r="A26920" s="129">
        <v>9.0</v>
      </c>
      <c r="B26920" s="129" t="s">
        <v>4222</v>
      </c>
      <c r="C26920" s="129" t="s">
        <v>4223</v>
      </c>
      <c r="D26920" s="129">
        <v>39.0</v>
      </c>
      <c r="E26920" s="129" t="s">
        <v>119</v>
      </c>
    </row>
    <row r="26921">
      <c r="A26921" s="129">
        <v>9.0</v>
      </c>
      <c r="B26921" s="129" t="s">
        <v>7280</v>
      </c>
      <c r="C26921" s="129" t="s">
        <v>7281</v>
      </c>
      <c r="D26921" s="129">
        <v>45.0</v>
      </c>
      <c r="E26921" s="129" t="s">
        <v>119</v>
      </c>
    </row>
    <row r="26922">
      <c r="A26922" s="129">
        <v>9.0</v>
      </c>
      <c r="B26922" s="129" t="s">
        <v>4224</v>
      </c>
      <c r="C26922" s="129" t="s">
        <v>4225</v>
      </c>
      <c r="D26922" s="129">
        <v>54.0</v>
      </c>
      <c r="E26922" s="129" t="s">
        <v>132</v>
      </c>
    </row>
    <row r="26923">
      <c r="A26923" s="129">
        <v>9.0</v>
      </c>
      <c r="B26923" s="129" t="s">
        <v>4226</v>
      </c>
      <c r="C26923" s="129" t="s">
        <v>4227</v>
      </c>
      <c r="D26923" s="129">
        <v>61.0</v>
      </c>
      <c r="E26923" s="129" t="s">
        <v>132</v>
      </c>
    </row>
    <row r="26924">
      <c r="A26924" s="129">
        <v>9.0</v>
      </c>
      <c r="B26924" s="129" t="s">
        <v>7282</v>
      </c>
      <c r="C26924" s="129" t="s">
        <v>7283</v>
      </c>
      <c r="D26924" s="129">
        <v>30.0</v>
      </c>
      <c r="E26924" s="129" t="s">
        <v>119</v>
      </c>
    </row>
    <row r="26925">
      <c r="A26925" s="129">
        <v>9.0</v>
      </c>
      <c r="B26925" s="129" t="s">
        <v>4228</v>
      </c>
      <c r="C26925" s="129" t="s">
        <v>4229</v>
      </c>
      <c r="D26925" s="129">
        <v>26.0</v>
      </c>
      <c r="E26925" s="129" t="s">
        <v>132</v>
      </c>
    </row>
    <row r="26926">
      <c r="A26926" s="129">
        <v>9.0</v>
      </c>
      <c r="B26926" s="129" t="s">
        <v>4232</v>
      </c>
      <c r="C26926" s="129" t="s">
        <v>4233</v>
      </c>
      <c r="D26926" s="129">
        <v>43.0</v>
      </c>
      <c r="E26926" s="129" t="s">
        <v>119</v>
      </c>
    </row>
    <row r="26927">
      <c r="A26927" s="129">
        <v>9.0</v>
      </c>
      <c r="B26927" s="129" t="s">
        <v>4234</v>
      </c>
      <c r="C26927" s="129" t="s">
        <v>4235</v>
      </c>
      <c r="D26927" s="129">
        <v>58.0</v>
      </c>
      <c r="E26927" s="129" t="s">
        <v>132</v>
      </c>
    </row>
    <row r="26928">
      <c r="A26928" s="129">
        <v>9.0</v>
      </c>
      <c r="B26928" s="129" t="s">
        <v>4236</v>
      </c>
      <c r="C26928" s="129" t="s">
        <v>4237</v>
      </c>
      <c r="D26928" s="129">
        <v>21.0</v>
      </c>
      <c r="E26928" s="129" t="s">
        <v>119</v>
      </c>
    </row>
    <row r="26929">
      <c r="A26929" s="129">
        <v>9.0</v>
      </c>
      <c r="B26929" s="129" t="s">
        <v>4238</v>
      </c>
      <c r="C26929" s="129" t="s">
        <v>4239</v>
      </c>
      <c r="D26929" s="129">
        <v>66.0</v>
      </c>
      <c r="E26929" s="129" t="s">
        <v>132</v>
      </c>
    </row>
    <row r="26930">
      <c r="A26930" s="129">
        <v>9.0</v>
      </c>
      <c r="B26930" s="129" t="s">
        <v>4240</v>
      </c>
      <c r="C26930" s="129" t="s">
        <v>4241</v>
      </c>
      <c r="D26930" s="129">
        <v>70.0</v>
      </c>
      <c r="E26930" s="129" t="s">
        <v>132</v>
      </c>
    </row>
    <row r="26931">
      <c r="A26931" s="129">
        <v>9.0</v>
      </c>
      <c r="B26931" s="129" t="s">
        <v>4244</v>
      </c>
      <c r="C26931" s="129" t="s">
        <v>4245</v>
      </c>
      <c r="D26931" s="129">
        <v>33.0</v>
      </c>
      <c r="E26931" s="129" t="s">
        <v>132</v>
      </c>
    </row>
    <row r="26932">
      <c r="A26932" s="129">
        <v>9.0</v>
      </c>
      <c r="B26932" s="129" t="s">
        <v>4248</v>
      </c>
      <c r="C26932" s="129" t="s">
        <v>4249</v>
      </c>
      <c r="D26932" s="129">
        <v>56.0</v>
      </c>
      <c r="E26932" s="129" t="s">
        <v>132</v>
      </c>
    </row>
    <row r="26933">
      <c r="A26933" s="129">
        <v>9.0</v>
      </c>
      <c r="B26933" s="129" t="s">
        <v>4250</v>
      </c>
      <c r="C26933" s="129" t="s">
        <v>4251</v>
      </c>
      <c r="D26933" s="129">
        <v>52.0</v>
      </c>
      <c r="E26933" s="129" t="s">
        <v>119</v>
      </c>
    </row>
    <row r="26934">
      <c r="A26934" s="129">
        <v>9.0</v>
      </c>
      <c r="B26934" s="129" t="s">
        <v>4254</v>
      </c>
      <c r="C26934" s="129" t="s">
        <v>4255</v>
      </c>
      <c r="D26934" s="129">
        <v>55.0</v>
      </c>
      <c r="E26934" s="129" t="s">
        <v>119</v>
      </c>
    </row>
    <row r="26935">
      <c r="A26935" s="129">
        <v>9.0</v>
      </c>
      <c r="B26935" s="129" t="s">
        <v>7286</v>
      </c>
      <c r="C26935" s="129" t="s">
        <v>7287</v>
      </c>
      <c r="D26935" s="129">
        <v>39.0</v>
      </c>
      <c r="E26935" s="129" t="s">
        <v>119</v>
      </c>
    </row>
    <row r="26936">
      <c r="A26936" s="129">
        <v>9.0</v>
      </c>
      <c r="B26936" s="129" t="s">
        <v>4256</v>
      </c>
      <c r="C26936" s="129" t="s">
        <v>4257</v>
      </c>
      <c r="D26936" s="129">
        <v>50.0</v>
      </c>
      <c r="E26936" s="129" t="s">
        <v>132</v>
      </c>
    </row>
    <row r="26937">
      <c r="A26937" s="129">
        <v>9.0</v>
      </c>
      <c r="B26937" s="129" t="s">
        <v>4258</v>
      </c>
      <c r="C26937" s="129" t="s">
        <v>4259</v>
      </c>
      <c r="D26937" s="129">
        <v>63.0</v>
      </c>
      <c r="E26937" s="129" t="s">
        <v>132</v>
      </c>
    </row>
    <row r="26938">
      <c r="A26938" s="129">
        <v>9.0</v>
      </c>
      <c r="B26938" s="129" t="s">
        <v>4260</v>
      </c>
      <c r="C26938" s="129" t="s">
        <v>4261</v>
      </c>
      <c r="D26938" s="129">
        <v>33.0</v>
      </c>
      <c r="E26938" s="129" t="s">
        <v>119</v>
      </c>
    </row>
    <row r="26939">
      <c r="A26939" s="129">
        <v>9.0</v>
      </c>
      <c r="B26939" s="129" t="s">
        <v>7288</v>
      </c>
      <c r="C26939" s="129" t="s">
        <v>7289</v>
      </c>
      <c r="D26939" s="129">
        <v>34.0</v>
      </c>
      <c r="E26939" s="129" t="s">
        <v>132</v>
      </c>
    </row>
    <row r="26940">
      <c r="A26940" s="129">
        <v>9.0</v>
      </c>
      <c r="B26940" s="129" t="s">
        <v>7290</v>
      </c>
      <c r="C26940" s="129" t="s">
        <v>7291</v>
      </c>
      <c r="D26940" s="129">
        <v>45.0</v>
      </c>
      <c r="E26940" s="129" t="s">
        <v>132</v>
      </c>
    </row>
    <row r="26941">
      <c r="A26941" s="129">
        <v>9.0</v>
      </c>
      <c r="B26941" s="129" t="s">
        <v>4266</v>
      </c>
      <c r="C26941" s="129" t="s">
        <v>4267</v>
      </c>
      <c r="D26941" s="129">
        <v>67.0</v>
      </c>
      <c r="E26941" s="129" t="s">
        <v>132</v>
      </c>
    </row>
    <row r="26942">
      <c r="A26942" s="129">
        <v>9.0</v>
      </c>
      <c r="B26942" s="129" t="s">
        <v>7292</v>
      </c>
      <c r="C26942" s="129" t="s">
        <v>7293</v>
      </c>
      <c r="D26942" s="129">
        <v>40.0</v>
      </c>
      <c r="E26942" s="129" t="s">
        <v>119</v>
      </c>
    </row>
    <row r="26943">
      <c r="A26943" s="129">
        <v>9.0</v>
      </c>
      <c r="B26943" s="129" t="s">
        <v>4268</v>
      </c>
      <c r="C26943" s="129" t="s">
        <v>4269</v>
      </c>
      <c r="D26943" s="129">
        <v>61.0</v>
      </c>
      <c r="E26943" s="129" t="s">
        <v>132</v>
      </c>
    </row>
    <row r="26944">
      <c r="A26944" s="129">
        <v>9.0</v>
      </c>
      <c r="B26944" s="129" t="s">
        <v>4270</v>
      </c>
      <c r="C26944" s="129" t="s">
        <v>4271</v>
      </c>
      <c r="D26944" s="129">
        <v>59.0</v>
      </c>
      <c r="E26944" s="129" t="s">
        <v>132</v>
      </c>
    </row>
    <row r="26945">
      <c r="A26945" s="129">
        <v>9.0</v>
      </c>
      <c r="B26945" s="129" t="s">
        <v>4274</v>
      </c>
      <c r="C26945" s="129" t="s">
        <v>4275</v>
      </c>
      <c r="D26945" s="129">
        <v>56.0</v>
      </c>
      <c r="E26945" s="129" t="s">
        <v>132</v>
      </c>
    </row>
    <row r="26946">
      <c r="A26946" s="129">
        <v>9.0</v>
      </c>
      <c r="B26946" s="129" t="s">
        <v>4278</v>
      </c>
      <c r="C26946" s="129" t="s">
        <v>4279</v>
      </c>
      <c r="D26946" s="129">
        <v>70.0</v>
      </c>
      <c r="E26946" s="129" t="s">
        <v>132</v>
      </c>
    </row>
    <row r="26947">
      <c r="A26947" s="129">
        <v>9.0</v>
      </c>
      <c r="B26947" s="129" t="s">
        <v>4280</v>
      </c>
      <c r="C26947" s="129" t="s">
        <v>4281</v>
      </c>
      <c r="D26947" s="129">
        <v>53.0</v>
      </c>
      <c r="E26947" s="129" t="s">
        <v>119</v>
      </c>
    </row>
    <row r="26948">
      <c r="A26948" s="129">
        <v>9.0</v>
      </c>
      <c r="B26948" s="129" t="s">
        <v>7294</v>
      </c>
      <c r="C26948" s="129" t="s">
        <v>7295</v>
      </c>
      <c r="D26948" s="129">
        <v>66.0</v>
      </c>
      <c r="E26948" s="129" t="s">
        <v>119</v>
      </c>
    </row>
    <row r="26949">
      <c r="A26949" s="129">
        <v>9.0</v>
      </c>
      <c r="B26949" s="129" t="s">
        <v>4282</v>
      </c>
      <c r="C26949" s="129" t="s">
        <v>4283</v>
      </c>
      <c r="D26949" s="129">
        <v>47.0</v>
      </c>
      <c r="E26949" s="129" t="s">
        <v>119</v>
      </c>
    </row>
    <row r="26950">
      <c r="A26950" s="129">
        <v>9.0</v>
      </c>
      <c r="B26950" s="129" t="s">
        <v>4284</v>
      </c>
      <c r="C26950" s="129" t="s">
        <v>4285</v>
      </c>
      <c r="D26950" s="129">
        <v>21.0</v>
      </c>
      <c r="E26950" s="129" t="s">
        <v>132</v>
      </c>
    </row>
    <row r="26951">
      <c r="A26951" s="129">
        <v>9.0</v>
      </c>
      <c r="B26951" s="129" t="s">
        <v>4286</v>
      </c>
      <c r="C26951" s="129" t="s">
        <v>4287</v>
      </c>
      <c r="D26951" s="129">
        <v>22.0</v>
      </c>
      <c r="E26951" s="129" t="s">
        <v>132</v>
      </c>
    </row>
    <row r="26952">
      <c r="A26952" s="129">
        <v>9.0</v>
      </c>
      <c r="B26952" s="129" t="s">
        <v>4292</v>
      </c>
      <c r="C26952" s="129" t="s">
        <v>4293</v>
      </c>
      <c r="D26952" s="129">
        <v>61.0</v>
      </c>
      <c r="E26952" s="129" t="s">
        <v>132</v>
      </c>
    </row>
    <row r="26953">
      <c r="A26953" s="129">
        <v>9.0</v>
      </c>
      <c r="B26953" s="129" t="s">
        <v>4294</v>
      </c>
      <c r="C26953" s="129" t="s">
        <v>4295</v>
      </c>
      <c r="D26953" s="129">
        <v>57.0</v>
      </c>
      <c r="E26953" s="129" t="s">
        <v>132</v>
      </c>
    </row>
    <row r="26954">
      <c r="A26954" s="129">
        <v>9.0</v>
      </c>
      <c r="B26954" s="129" t="s">
        <v>7296</v>
      </c>
      <c r="C26954" s="129" t="s">
        <v>7297</v>
      </c>
      <c r="D26954" s="129">
        <v>27.0</v>
      </c>
      <c r="E26954" s="129" t="s">
        <v>119</v>
      </c>
    </row>
    <row r="26955">
      <c r="A26955" s="129">
        <v>9.0</v>
      </c>
      <c r="B26955" s="129" t="s">
        <v>4296</v>
      </c>
      <c r="C26955" s="129" t="s">
        <v>4297</v>
      </c>
      <c r="D26955" s="129">
        <v>33.0</v>
      </c>
      <c r="E26955" s="129" t="s">
        <v>119</v>
      </c>
    </row>
    <row r="26956">
      <c r="A26956" s="129">
        <v>9.0</v>
      </c>
      <c r="B26956" s="129" t="s">
        <v>7298</v>
      </c>
      <c r="C26956" s="129" t="s">
        <v>7299</v>
      </c>
      <c r="D26956" s="129">
        <v>51.0</v>
      </c>
      <c r="E26956" s="129" t="s">
        <v>132</v>
      </c>
    </row>
    <row r="26957">
      <c r="A26957" s="129">
        <v>9.0</v>
      </c>
      <c r="B26957" s="129" t="s">
        <v>4300</v>
      </c>
      <c r="C26957" s="129" t="s">
        <v>4301</v>
      </c>
      <c r="D26957" s="129">
        <v>28.0</v>
      </c>
      <c r="E26957" s="129" t="s">
        <v>119</v>
      </c>
    </row>
    <row r="26958">
      <c r="A26958" s="129">
        <v>9.0</v>
      </c>
      <c r="B26958" s="129" t="s">
        <v>4302</v>
      </c>
      <c r="C26958" s="129" t="s">
        <v>4303</v>
      </c>
      <c r="D26958" s="129">
        <v>38.0</v>
      </c>
      <c r="E26958" s="129" t="s">
        <v>132</v>
      </c>
    </row>
    <row r="26959">
      <c r="A26959" s="129">
        <v>9.0</v>
      </c>
      <c r="B26959" s="129" t="s">
        <v>4304</v>
      </c>
      <c r="C26959" s="129" t="s">
        <v>4305</v>
      </c>
      <c r="D26959" s="129">
        <v>26.0</v>
      </c>
      <c r="E26959" s="129" t="s">
        <v>119</v>
      </c>
    </row>
    <row r="26960">
      <c r="A26960" s="129">
        <v>9.0</v>
      </c>
      <c r="B26960" s="129" t="s">
        <v>4306</v>
      </c>
      <c r="C26960" s="129" t="s">
        <v>4307</v>
      </c>
      <c r="D26960" s="129">
        <v>36.0</v>
      </c>
      <c r="E26960" s="129" t="s">
        <v>132</v>
      </c>
    </row>
    <row r="26961">
      <c r="A26961" s="129">
        <v>9.0</v>
      </c>
      <c r="B26961" s="129" t="s">
        <v>4308</v>
      </c>
      <c r="C26961" s="129" t="s">
        <v>4309</v>
      </c>
      <c r="D26961" s="129">
        <v>30.0</v>
      </c>
      <c r="E26961" s="129" t="s">
        <v>119</v>
      </c>
    </row>
    <row r="26962">
      <c r="A26962" s="129">
        <v>9.0</v>
      </c>
      <c r="B26962" s="129" t="s">
        <v>4310</v>
      </c>
      <c r="C26962" s="129" t="s">
        <v>4311</v>
      </c>
      <c r="D26962" s="129">
        <v>21.0</v>
      </c>
      <c r="E26962" s="129" t="s">
        <v>119</v>
      </c>
    </row>
    <row r="26963">
      <c r="A26963" s="129">
        <v>9.0</v>
      </c>
      <c r="B26963" s="129" t="s">
        <v>4312</v>
      </c>
      <c r="C26963" s="129" t="s">
        <v>4313</v>
      </c>
      <c r="D26963" s="129">
        <v>64.0</v>
      </c>
      <c r="E26963" s="129" t="s">
        <v>132</v>
      </c>
    </row>
    <row r="26964">
      <c r="A26964" s="129">
        <v>9.0</v>
      </c>
      <c r="B26964" s="129" t="s">
        <v>4316</v>
      </c>
      <c r="C26964" s="129" t="s">
        <v>4317</v>
      </c>
      <c r="D26964" s="129">
        <v>25.0</v>
      </c>
      <c r="E26964" s="129" t="s">
        <v>119</v>
      </c>
    </row>
    <row r="26965">
      <c r="A26965" s="129">
        <v>9.0</v>
      </c>
      <c r="B26965" s="129" t="s">
        <v>7300</v>
      </c>
      <c r="C26965" s="129" t="s">
        <v>7301</v>
      </c>
      <c r="D26965" s="129">
        <v>22.0</v>
      </c>
      <c r="E26965" s="129" t="s">
        <v>119</v>
      </c>
    </row>
    <row r="26966">
      <c r="A26966" s="129">
        <v>9.0</v>
      </c>
      <c r="B26966" s="129" t="s">
        <v>4320</v>
      </c>
      <c r="C26966" s="129" t="s">
        <v>4321</v>
      </c>
      <c r="D26966" s="129">
        <v>63.0</v>
      </c>
      <c r="E26966" s="129" t="s">
        <v>119</v>
      </c>
    </row>
    <row r="26967">
      <c r="A26967" s="129">
        <v>9.0</v>
      </c>
      <c r="B26967" s="129" t="s">
        <v>4322</v>
      </c>
      <c r="C26967" s="129" t="s">
        <v>4323</v>
      </c>
      <c r="D26967" s="129">
        <v>30.0</v>
      </c>
      <c r="E26967" s="129" t="s">
        <v>132</v>
      </c>
    </row>
    <row r="26968">
      <c r="A26968" s="129">
        <v>9.0</v>
      </c>
      <c r="B26968" s="129" t="s">
        <v>7302</v>
      </c>
      <c r="C26968" s="129" t="s">
        <v>7303</v>
      </c>
      <c r="D26968" s="129">
        <v>24.0</v>
      </c>
      <c r="E26968" s="129" t="s">
        <v>119</v>
      </c>
    </row>
    <row r="26969">
      <c r="A26969" s="129">
        <v>9.0</v>
      </c>
      <c r="B26969" s="129" t="s">
        <v>4324</v>
      </c>
      <c r="C26969" s="129" t="s">
        <v>4325</v>
      </c>
      <c r="D26969" s="129">
        <v>32.0</v>
      </c>
      <c r="E26969" s="129" t="s">
        <v>132</v>
      </c>
    </row>
    <row r="26970">
      <c r="A26970" s="129">
        <v>9.0</v>
      </c>
      <c r="B26970" s="129" t="s">
        <v>4326</v>
      </c>
      <c r="C26970" s="129" t="s">
        <v>4327</v>
      </c>
      <c r="D26970" s="129">
        <v>53.0</v>
      </c>
      <c r="E26970" s="129" t="s">
        <v>132</v>
      </c>
    </row>
    <row r="26971">
      <c r="A26971" s="129">
        <v>9.0</v>
      </c>
      <c r="B26971" s="129" t="s">
        <v>7304</v>
      </c>
      <c r="C26971" s="129" t="s">
        <v>7305</v>
      </c>
      <c r="D26971" s="129">
        <v>48.0</v>
      </c>
      <c r="E26971" s="129" t="s">
        <v>132</v>
      </c>
    </row>
    <row r="26972">
      <c r="A26972" s="129">
        <v>9.0</v>
      </c>
      <c r="B26972" s="129" t="s">
        <v>4332</v>
      </c>
      <c r="C26972" s="129" t="s">
        <v>4333</v>
      </c>
      <c r="D26972" s="129">
        <v>25.0</v>
      </c>
      <c r="E26972" s="129" t="s">
        <v>132</v>
      </c>
    </row>
    <row r="26973">
      <c r="A26973" s="129">
        <v>9.0</v>
      </c>
      <c r="B26973" s="129" t="s">
        <v>7986</v>
      </c>
      <c r="C26973" s="129" t="s">
        <v>7987</v>
      </c>
      <c r="D26973" s="129">
        <v>23.0</v>
      </c>
      <c r="E26973" s="129" t="s">
        <v>119</v>
      </c>
    </row>
    <row r="26974">
      <c r="A26974" s="129">
        <v>9.0</v>
      </c>
      <c r="B26974" s="129" t="s">
        <v>7306</v>
      </c>
      <c r="C26974" s="129" t="s">
        <v>7307</v>
      </c>
      <c r="D26974" s="129">
        <v>42.0</v>
      </c>
      <c r="E26974" s="129" t="s">
        <v>132</v>
      </c>
    </row>
    <row r="26975">
      <c r="A26975" s="129">
        <v>9.0</v>
      </c>
      <c r="B26975" s="129" t="s">
        <v>4334</v>
      </c>
      <c r="C26975" s="129" t="s">
        <v>4335</v>
      </c>
      <c r="D26975" s="129">
        <v>69.0</v>
      </c>
      <c r="E26975" s="129" t="s">
        <v>119</v>
      </c>
    </row>
    <row r="26976">
      <c r="A26976" s="129">
        <v>9.0</v>
      </c>
      <c r="B26976" s="129" t="s">
        <v>7990</v>
      </c>
      <c r="C26976" s="129" t="s">
        <v>7991</v>
      </c>
      <c r="D26976" s="129">
        <v>48.0</v>
      </c>
      <c r="E26976" s="129" t="s">
        <v>132</v>
      </c>
    </row>
    <row r="26977">
      <c r="A26977" s="129">
        <v>9.0</v>
      </c>
      <c r="B26977" s="129" t="s">
        <v>4336</v>
      </c>
      <c r="C26977" s="129" t="s">
        <v>4337</v>
      </c>
      <c r="D26977" s="129">
        <v>54.0</v>
      </c>
      <c r="E26977" s="129" t="s">
        <v>132</v>
      </c>
    </row>
    <row r="26978">
      <c r="A26978" s="129">
        <v>9.0</v>
      </c>
      <c r="B26978" s="129" t="s">
        <v>4338</v>
      </c>
      <c r="C26978" s="129" t="s">
        <v>4339</v>
      </c>
      <c r="D26978" s="129">
        <v>51.0</v>
      </c>
      <c r="E26978" s="129" t="s">
        <v>132</v>
      </c>
    </row>
    <row r="26979">
      <c r="A26979" s="129">
        <v>9.0</v>
      </c>
      <c r="B26979" s="129" t="s">
        <v>4342</v>
      </c>
      <c r="C26979" s="129" t="s">
        <v>4343</v>
      </c>
      <c r="D26979" s="129">
        <v>60.0</v>
      </c>
      <c r="E26979" s="129" t="s">
        <v>119</v>
      </c>
    </row>
    <row r="26980">
      <c r="A26980" s="129">
        <v>9.0</v>
      </c>
      <c r="B26980" s="129" t="s">
        <v>7310</v>
      </c>
      <c r="C26980" s="129" t="s">
        <v>7311</v>
      </c>
      <c r="D26980" s="129">
        <v>25.0</v>
      </c>
      <c r="E26980" s="129" t="s">
        <v>132</v>
      </c>
    </row>
    <row r="26981">
      <c r="A26981" s="129">
        <v>9.0</v>
      </c>
      <c r="B26981" s="129" t="s">
        <v>7312</v>
      </c>
      <c r="C26981" s="129" t="s">
        <v>7313</v>
      </c>
      <c r="D26981" s="129">
        <v>64.0</v>
      </c>
      <c r="E26981" s="129" t="s">
        <v>119</v>
      </c>
    </row>
    <row r="26982">
      <c r="A26982" s="129">
        <v>9.0</v>
      </c>
      <c r="B26982" s="129" t="s">
        <v>4344</v>
      </c>
      <c r="C26982" s="129" t="s">
        <v>4345</v>
      </c>
      <c r="D26982" s="129">
        <v>25.0</v>
      </c>
      <c r="E26982" s="129" t="s">
        <v>132</v>
      </c>
    </row>
    <row r="26983">
      <c r="A26983" s="129">
        <v>9.0</v>
      </c>
      <c r="B26983" s="129" t="s">
        <v>4346</v>
      </c>
      <c r="C26983" s="129" t="s">
        <v>4347</v>
      </c>
      <c r="D26983" s="129">
        <v>49.0</v>
      </c>
      <c r="E26983" s="129" t="s">
        <v>132</v>
      </c>
    </row>
    <row r="26984">
      <c r="A26984" s="129">
        <v>9.0</v>
      </c>
      <c r="B26984" s="129" t="s">
        <v>4350</v>
      </c>
      <c r="C26984" s="129" t="s">
        <v>4351</v>
      </c>
      <c r="D26984" s="129">
        <v>56.0</v>
      </c>
      <c r="E26984" s="129" t="s">
        <v>119</v>
      </c>
    </row>
    <row r="26985">
      <c r="A26985" s="129">
        <v>9.0</v>
      </c>
      <c r="B26985" s="129" t="s">
        <v>4352</v>
      </c>
      <c r="C26985" s="129" t="s">
        <v>4353</v>
      </c>
      <c r="D26985" s="129">
        <v>49.0</v>
      </c>
      <c r="E26985" s="129" t="s">
        <v>119</v>
      </c>
    </row>
    <row r="26986">
      <c r="A26986" s="129">
        <v>9.0</v>
      </c>
      <c r="B26986" s="129" t="s">
        <v>4354</v>
      </c>
      <c r="C26986" s="129" t="s">
        <v>4355</v>
      </c>
      <c r="D26986" s="129">
        <v>56.0</v>
      </c>
      <c r="E26986" s="129" t="s">
        <v>132</v>
      </c>
    </row>
    <row r="26987">
      <c r="A26987" s="129">
        <v>9.0</v>
      </c>
      <c r="B26987" s="129" t="s">
        <v>4356</v>
      </c>
      <c r="C26987" s="129" t="s">
        <v>4357</v>
      </c>
      <c r="D26987" s="129">
        <v>58.0</v>
      </c>
      <c r="E26987" s="129" t="s">
        <v>132</v>
      </c>
    </row>
    <row r="26988">
      <c r="A26988" s="129">
        <v>9.0</v>
      </c>
      <c r="B26988" s="129" t="s">
        <v>4358</v>
      </c>
      <c r="C26988" s="129" t="s">
        <v>4359</v>
      </c>
      <c r="D26988" s="129">
        <v>29.0</v>
      </c>
      <c r="E26988" s="129" t="s">
        <v>132</v>
      </c>
    </row>
    <row r="26989">
      <c r="A26989" s="129">
        <v>9.0</v>
      </c>
      <c r="B26989" s="129" t="s">
        <v>7314</v>
      </c>
      <c r="C26989" s="129" t="s">
        <v>7315</v>
      </c>
      <c r="D26989" s="129">
        <v>68.0</v>
      </c>
      <c r="E26989" s="129" t="s">
        <v>132</v>
      </c>
    </row>
    <row r="26990">
      <c r="A26990" s="129">
        <v>9.0</v>
      </c>
      <c r="B26990" s="129" t="s">
        <v>7992</v>
      </c>
      <c r="C26990" s="129" t="s">
        <v>7993</v>
      </c>
      <c r="D26990" s="129">
        <v>67.0</v>
      </c>
      <c r="E26990" s="129" t="s">
        <v>119</v>
      </c>
    </row>
    <row r="26991">
      <c r="A26991" s="129">
        <v>9.0</v>
      </c>
      <c r="B26991" s="129" t="s">
        <v>4360</v>
      </c>
      <c r="C26991" s="129" t="s">
        <v>4361</v>
      </c>
      <c r="D26991" s="129">
        <v>49.0</v>
      </c>
      <c r="E26991" s="129" t="s">
        <v>119</v>
      </c>
    </row>
    <row r="26992">
      <c r="A26992" s="129">
        <v>9.0</v>
      </c>
      <c r="B26992" s="129" t="s">
        <v>7318</v>
      </c>
      <c r="C26992" s="129" t="s">
        <v>7319</v>
      </c>
      <c r="D26992" s="129">
        <v>66.0</v>
      </c>
      <c r="E26992" s="129" t="s">
        <v>119</v>
      </c>
    </row>
    <row r="26993">
      <c r="A26993" s="129">
        <v>9.0</v>
      </c>
      <c r="B26993" s="129" t="s">
        <v>4362</v>
      </c>
      <c r="C26993" s="129" t="s">
        <v>4363</v>
      </c>
      <c r="D26993" s="129">
        <v>60.0</v>
      </c>
      <c r="E26993" s="129" t="s">
        <v>132</v>
      </c>
    </row>
    <row r="26994">
      <c r="A26994" s="129">
        <v>9.0</v>
      </c>
      <c r="B26994" s="129" t="s">
        <v>4366</v>
      </c>
      <c r="C26994" s="129" t="s">
        <v>4367</v>
      </c>
      <c r="D26994" s="129">
        <v>50.0</v>
      </c>
      <c r="E26994" s="129" t="s">
        <v>132</v>
      </c>
    </row>
    <row r="26995">
      <c r="A26995" s="129">
        <v>9.0</v>
      </c>
      <c r="B26995" s="129" t="s">
        <v>7994</v>
      </c>
      <c r="C26995" s="129" t="s">
        <v>7995</v>
      </c>
      <c r="D26995" s="129">
        <v>49.0</v>
      </c>
      <c r="E26995" s="129" t="s">
        <v>132</v>
      </c>
    </row>
    <row r="26996">
      <c r="A26996" s="129">
        <v>9.0</v>
      </c>
      <c r="B26996" s="129" t="s">
        <v>4368</v>
      </c>
      <c r="C26996" s="129" t="s">
        <v>4369</v>
      </c>
      <c r="D26996" s="129">
        <v>56.0</v>
      </c>
      <c r="E26996" s="129" t="s">
        <v>119</v>
      </c>
    </row>
    <row r="26997">
      <c r="A26997" s="129">
        <v>9.0</v>
      </c>
      <c r="B26997" s="129" t="s">
        <v>4370</v>
      </c>
      <c r="C26997" s="129" t="s">
        <v>4371</v>
      </c>
      <c r="D26997" s="129">
        <v>63.0</v>
      </c>
      <c r="E26997" s="129" t="s">
        <v>132</v>
      </c>
    </row>
    <row r="26998">
      <c r="A26998" s="129">
        <v>9.0</v>
      </c>
      <c r="B26998" s="129" t="s">
        <v>4372</v>
      </c>
      <c r="C26998" s="129" t="s">
        <v>4373</v>
      </c>
      <c r="D26998" s="129">
        <v>40.0</v>
      </c>
      <c r="E26998" s="129" t="s">
        <v>119</v>
      </c>
    </row>
    <row r="26999">
      <c r="A26999" s="129">
        <v>9.0</v>
      </c>
      <c r="B26999" s="129" t="s">
        <v>4374</v>
      </c>
      <c r="C26999" s="129" t="s">
        <v>4375</v>
      </c>
      <c r="D26999" s="129">
        <v>53.0</v>
      </c>
      <c r="E26999" s="129" t="s">
        <v>132</v>
      </c>
    </row>
    <row r="27000">
      <c r="A27000" s="129">
        <v>9.0</v>
      </c>
      <c r="B27000" s="129" t="s">
        <v>7322</v>
      </c>
      <c r="C27000" s="129" t="s">
        <v>7323</v>
      </c>
      <c r="D27000" s="129">
        <v>36.0</v>
      </c>
      <c r="E27000" s="129" t="s">
        <v>132</v>
      </c>
    </row>
    <row r="27001">
      <c r="A27001" s="129">
        <v>9.0</v>
      </c>
      <c r="B27001" s="129" t="s">
        <v>4380</v>
      </c>
      <c r="C27001" s="129" t="s">
        <v>4381</v>
      </c>
      <c r="D27001" s="129">
        <v>57.0</v>
      </c>
      <c r="E27001" s="129" t="s">
        <v>119</v>
      </c>
    </row>
    <row r="27002">
      <c r="A27002" s="129">
        <v>9.0</v>
      </c>
      <c r="B27002" s="129" t="s">
        <v>4382</v>
      </c>
      <c r="C27002" s="129" t="s">
        <v>4383</v>
      </c>
      <c r="D27002" s="129">
        <v>38.0</v>
      </c>
      <c r="E27002" s="129" t="s">
        <v>119</v>
      </c>
    </row>
    <row r="27003">
      <c r="A27003" s="129">
        <v>9.0</v>
      </c>
      <c r="B27003" s="129" t="s">
        <v>4384</v>
      </c>
      <c r="C27003" s="129" t="s">
        <v>4385</v>
      </c>
      <c r="D27003" s="129">
        <v>50.0</v>
      </c>
      <c r="E27003" s="129" t="s">
        <v>119</v>
      </c>
    </row>
    <row r="27004">
      <c r="A27004" s="129">
        <v>9.0</v>
      </c>
      <c r="B27004" s="129" t="s">
        <v>4386</v>
      </c>
      <c r="C27004" s="129" t="s">
        <v>4387</v>
      </c>
      <c r="D27004" s="129">
        <v>60.0</v>
      </c>
      <c r="E27004" s="129" t="s">
        <v>119</v>
      </c>
    </row>
    <row r="27005">
      <c r="A27005" s="129">
        <v>9.0</v>
      </c>
      <c r="B27005" s="129" t="s">
        <v>4388</v>
      </c>
      <c r="C27005" s="129" t="s">
        <v>4389</v>
      </c>
      <c r="D27005" s="129">
        <v>57.0</v>
      </c>
      <c r="E27005" s="129" t="s">
        <v>119</v>
      </c>
    </row>
    <row r="27006">
      <c r="A27006" s="129">
        <v>9.0</v>
      </c>
      <c r="B27006" s="129" t="s">
        <v>4390</v>
      </c>
      <c r="C27006" s="129" t="s">
        <v>4391</v>
      </c>
      <c r="D27006" s="129">
        <v>68.0</v>
      </c>
      <c r="E27006" s="129" t="s">
        <v>132</v>
      </c>
    </row>
    <row r="27007">
      <c r="A27007" s="129">
        <v>9.0</v>
      </c>
      <c r="B27007" s="129" t="s">
        <v>4392</v>
      </c>
      <c r="C27007" s="129" t="s">
        <v>4393</v>
      </c>
      <c r="D27007" s="129">
        <v>56.0</v>
      </c>
      <c r="E27007" s="129" t="s">
        <v>132</v>
      </c>
    </row>
    <row r="27008">
      <c r="A27008" s="129">
        <v>9.0</v>
      </c>
      <c r="B27008" s="129" t="s">
        <v>7326</v>
      </c>
      <c r="C27008" s="129" t="s">
        <v>7327</v>
      </c>
      <c r="D27008" s="129">
        <v>58.0</v>
      </c>
      <c r="E27008" s="129" t="s">
        <v>132</v>
      </c>
    </row>
    <row r="27009">
      <c r="A27009" s="129">
        <v>9.0</v>
      </c>
      <c r="B27009" s="129" t="s">
        <v>4394</v>
      </c>
      <c r="C27009" s="129" t="s">
        <v>4395</v>
      </c>
      <c r="D27009" s="129">
        <v>35.0</v>
      </c>
      <c r="E27009" s="129" t="s">
        <v>132</v>
      </c>
    </row>
    <row r="27010">
      <c r="A27010" s="129">
        <v>9.0</v>
      </c>
      <c r="B27010" s="129" t="s">
        <v>8482</v>
      </c>
      <c r="C27010" s="129" t="s">
        <v>8483</v>
      </c>
      <c r="D27010" s="129">
        <v>33.0</v>
      </c>
      <c r="E27010" s="129" t="s">
        <v>132</v>
      </c>
    </row>
    <row r="27011">
      <c r="A27011" s="129">
        <v>9.0</v>
      </c>
      <c r="B27011" s="129" t="s">
        <v>7998</v>
      </c>
      <c r="C27011" s="129" t="s">
        <v>7999</v>
      </c>
      <c r="D27011" s="129">
        <v>40.0</v>
      </c>
      <c r="E27011" s="129" t="s">
        <v>119</v>
      </c>
    </row>
    <row r="27012">
      <c r="A27012" s="129">
        <v>9.0</v>
      </c>
      <c r="B27012" s="129" t="s">
        <v>7328</v>
      </c>
      <c r="C27012" s="129" t="s">
        <v>7329</v>
      </c>
      <c r="D27012" s="129">
        <v>63.0</v>
      </c>
      <c r="E27012" s="129" t="s">
        <v>132</v>
      </c>
    </row>
    <row r="27013">
      <c r="A27013" s="129">
        <v>9.0</v>
      </c>
      <c r="B27013" s="129" t="s">
        <v>8484</v>
      </c>
      <c r="C27013" s="129" t="s">
        <v>8485</v>
      </c>
      <c r="D27013" s="129">
        <v>39.0</v>
      </c>
      <c r="E27013" s="129" t="s">
        <v>119</v>
      </c>
    </row>
    <row r="27014">
      <c r="A27014" s="129">
        <v>9.0</v>
      </c>
      <c r="B27014" s="129" t="s">
        <v>4396</v>
      </c>
      <c r="C27014" s="129" t="s">
        <v>4397</v>
      </c>
      <c r="D27014" s="129">
        <v>61.0</v>
      </c>
      <c r="E27014" s="129" t="s">
        <v>132</v>
      </c>
    </row>
    <row r="27015">
      <c r="A27015" s="129">
        <v>9.0</v>
      </c>
      <c r="B27015" s="129" t="s">
        <v>4398</v>
      </c>
      <c r="C27015" s="129" t="s">
        <v>4399</v>
      </c>
      <c r="D27015" s="129">
        <v>61.0</v>
      </c>
      <c r="E27015" s="129" t="s">
        <v>132</v>
      </c>
    </row>
    <row r="27016">
      <c r="A27016" s="129">
        <v>9.0</v>
      </c>
      <c r="B27016" s="129" t="s">
        <v>4400</v>
      </c>
      <c r="C27016" s="129" t="s">
        <v>4401</v>
      </c>
      <c r="D27016" s="129">
        <v>58.0</v>
      </c>
      <c r="E27016" s="129" t="s">
        <v>132</v>
      </c>
    </row>
    <row r="27017">
      <c r="A27017" s="129">
        <v>9.0</v>
      </c>
      <c r="B27017" s="129" t="s">
        <v>8000</v>
      </c>
      <c r="C27017" s="129" t="s">
        <v>8001</v>
      </c>
      <c r="D27017" s="129">
        <v>40.0</v>
      </c>
      <c r="E27017" s="129" t="s">
        <v>132</v>
      </c>
    </row>
    <row r="27018">
      <c r="A27018" s="129">
        <v>9.0</v>
      </c>
      <c r="B27018" s="129" t="s">
        <v>4402</v>
      </c>
      <c r="C27018" s="129" t="s">
        <v>4403</v>
      </c>
      <c r="D27018" s="129">
        <v>53.0</v>
      </c>
      <c r="E27018" s="129" t="s">
        <v>132</v>
      </c>
    </row>
    <row r="27019">
      <c r="A27019" s="129">
        <v>9.0</v>
      </c>
      <c r="B27019" s="129" t="s">
        <v>4404</v>
      </c>
      <c r="C27019" s="129" t="s">
        <v>4405</v>
      </c>
      <c r="D27019" s="129">
        <v>40.0</v>
      </c>
      <c r="E27019" s="129" t="s">
        <v>119</v>
      </c>
    </row>
    <row r="27020">
      <c r="A27020" s="129">
        <v>9.0</v>
      </c>
      <c r="B27020" s="129" t="s">
        <v>4408</v>
      </c>
      <c r="C27020" s="129" t="s">
        <v>4409</v>
      </c>
      <c r="D27020" s="129">
        <v>58.0</v>
      </c>
      <c r="E27020" s="129" t="s">
        <v>132</v>
      </c>
    </row>
    <row r="27021">
      <c r="A27021" s="129">
        <v>9.0</v>
      </c>
      <c r="B27021" s="129" t="s">
        <v>4410</v>
      </c>
      <c r="C27021" s="129" t="s">
        <v>4411</v>
      </c>
      <c r="D27021" s="129">
        <v>36.0</v>
      </c>
      <c r="E27021" s="129" t="s">
        <v>132</v>
      </c>
    </row>
    <row r="27022">
      <c r="A27022" s="129">
        <v>9.0</v>
      </c>
      <c r="B27022" s="129" t="s">
        <v>4412</v>
      </c>
      <c r="C27022" s="129" t="s">
        <v>4413</v>
      </c>
      <c r="D27022" s="129">
        <v>29.0</v>
      </c>
      <c r="E27022" s="129" t="s">
        <v>132</v>
      </c>
    </row>
    <row r="27023">
      <c r="A27023" s="129">
        <v>9.0</v>
      </c>
      <c r="B27023" s="129" t="s">
        <v>4414</v>
      </c>
      <c r="C27023" s="129" t="s">
        <v>4415</v>
      </c>
      <c r="D27023" s="129">
        <v>56.0</v>
      </c>
      <c r="E27023" s="129" t="s">
        <v>119</v>
      </c>
    </row>
    <row r="27024">
      <c r="A27024" s="129">
        <v>9.0</v>
      </c>
      <c r="B27024" s="129" t="s">
        <v>4416</v>
      </c>
      <c r="C27024" s="129" t="s">
        <v>4417</v>
      </c>
      <c r="D27024" s="129">
        <v>53.0</v>
      </c>
      <c r="E27024" s="129" t="s">
        <v>132</v>
      </c>
    </row>
    <row r="27025">
      <c r="A27025" s="129">
        <v>9.0</v>
      </c>
      <c r="B27025" s="129" t="s">
        <v>7330</v>
      </c>
      <c r="C27025" s="129" t="s">
        <v>7331</v>
      </c>
      <c r="D27025" s="129">
        <v>45.0</v>
      </c>
      <c r="E27025" s="129" t="s">
        <v>119</v>
      </c>
    </row>
    <row r="27026">
      <c r="A27026" s="129">
        <v>9.0</v>
      </c>
      <c r="B27026" s="129" t="s">
        <v>4418</v>
      </c>
      <c r="C27026" s="129" t="s">
        <v>4419</v>
      </c>
      <c r="D27026" s="129">
        <v>39.0</v>
      </c>
      <c r="E27026" s="129" t="s">
        <v>132</v>
      </c>
    </row>
    <row r="27027">
      <c r="A27027" s="129">
        <v>9.0</v>
      </c>
      <c r="B27027" s="129" t="s">
        <v>4420</v>
      </c>
      <c r="C27027" s="129" t="s">
        <v>4421</v>
      </c>
      <c r="D27027" s="129">
        <v>39.0</v>
      </c>
      <c r="E27027" s="129" t="s">
        <v>119</v>
      </c>
    </row>
    <row r="27028">
      <c r="A27028" s="129">
        <v>9.0</v>
      </c>
      <c r="B27028" s="129" t="s">
        <v>4422</v>
      </c>
      <c r="C27028" s="129" t="s">
        <v>4423</v>
      </c>
      <c r="D27028" s="129">
        <v>66.0</v>
      </c>
      <c r="E27028" s="129" t="s">
        <v>132</v>
      </c>
    </row>
    <row r="27029">
      <c r="A27029" s="129">
        <v>9.0</v>
      </c>
      <c r="B27029" s="129" t="s">
        <v>4426</v>
      </c>
      <c r="C27029" s="129" t="s">
        <v>4427</v>
      </c>
      <c r="D27029" s="129">
        <v>23.0</v>
      </c>
      <c r="E27029" s="129" t="s">
        <v>119</v>
      </c>
    </row>
    <row r="27030">
      <c r="A27030" s="129">
        <v>9.0</v>
      </c>
      <c r="B27030" s="129" t="s">
        <v>8002</v>
      </c>
      <c r="C27030" s="129" t="s">
        <v>8003</v>
      </c>
      <c r="D27030" s="129">
        <v>60.0</v>
      </c>
      <c r="E27030" s="129" t="s">
        <v>119</v>
      </c>
    </row>
    <row r="27031">
      <c r="A27031" s="129">
        <v>9.0</v>
      </c>
      <c r="B27031" s="129" t="s">
        <v>4428</v>
      </c>
      <c r="C27031" s="129" t="s">
        <v>4429</v>
      </c>
      <c r="D27031" s="129">
        <v>62.0</v>
      </c>
      <c r="E27031" s="129" t="s">
        <v>132</v>
      </c>
    </row>
    <row r="27032">
      <c r="A27032" s="129">
        <v>9.0</v>
      </c>
      <c r="B27032" s="129" t="s">
        <v>4430</v>
      </c>
      <c r="C27032" s="129" t="s">
        <v>4431</v>
      </c>
      <c r="D27032" s="129">
        <v>57.0</v>
      </c>
      <c r="E27032" s="129" t="s">
        <v>132</v>
      </c>
    </row>
    <row r="27033">
      <c r="A27033" s="129">
        <v>9.0</v>
      </c>
      <c r="B27033" s="129" t="s">
        <v>4432</v>
      </c>
      <c r="C27033" s="129" t="s">
        <v>4433</v>
      </c>
      <c r="D27033" s="129">
        <v>37.0</v>
      </c>
      <c r="E27033" s="129" t="s">
        <v>132</v>
      </c>
    </row>
    <row r="27034">
      <c r="A27034" s="129">
        <v>9.0</v>
      </c>
      <c r="B27034" s="129" t="s">
        <v>8004</v>
      </c>
      <c r="C27034" s="129" t="s">
        <v>8005</v>
      </c>
      <c r="D27034" s="129">
        <v>43.0</v>
      </c>
      <c r="E27034" s="129" t="s">
        <v>132</v>
      </c>
    </row>
    <row r="27035">
      <c r="A27035" s="129">
        <v>9.0</v>
      </c>
      <c r="B27035" s="129" t="s">
        <v>4436</v>
      </c>
      <c r="C27035" s="129" t="s">
        <v>4437</v>
      </c>
      <c r="D27035" s="129">
        <v>36.0</v>
      </c>
      <c r="E27035" s="129" t="s">
        <v>119</v>
      </c>
    </row>
    <row r="27036">
      <c r="A27036" s="129">
        <v>9.0</v>
      </c>
      <c r="B27036" s="129" t="s">
        <v>7332</v>
      </c>
      <c r="C27036" s="129" t="s">
        <v>7333</v>
      </c>
      <c r="D27036" s="129">
        <v>28.0</v>
      </c>
      <c r="E27036" s="129" t="s">
        <v>132</v>
      </c>
    </row>
    <row r="27037">
      <c r="A27037" s="129">
        <v>9.0</v>
      </c>
      <c r="B27037" s="129" t="s">
        <v>4438</v>
      </c>
      <c r="C27037" s="129" t="s">
        <v>4439</v>
      </c>
      <c r="D27037" s="129">
        <v>37.0</v>
      </c>
      <c r="E27037" s="129" t="s">
        <v>119</v>
      </c>
    </row>
    <row r="27038">
      <c r="A27038" s="129">
        <v>9.0</v>
      </c>
      <c r="B27038" s="129" t="s">
        <v>4440</v>
      </c>
      <c r="C27038" s="129" t="s">
        <v>4441</v>
      </c>
      <c r="D27038" s="129">
        <v>65.0</v>
      </c>
      <c r="E27038" s="129" t="s">
        <v>132</v>
      </c>
    </row>
    <row r="27039">
      <c r="A27039" s="129">
        <v>9.0</v>
      </c>
      <c r="B27039" s="129" t="s">
        <v>8006</v>
      </c>
      <c r="C27039" s="129" t="s">
        <v>8007</v>
      </c>
      <c r="D27039" s="129">
        <v>20.0</v>
      </c>
      <c r="E27039" s="129" t="s">
        <v>132</v>
      </c>
    </row>
    <row r="27040">
      <c r="A27040" s="129">
        <v>9.0</v>
      </c>
      <c r="B27040" s="129" t="s">
        <v>7336</v>
      </c>
      <c r="C27040" s="129" t="s">
        <v>7337</v>
      </c>
      <c r="D27040" s="129">
        <v>52.0</v>
      </c>
      <c r="E27040" s="129" t="s">
        <v>119</v>
      </c>
    </row>
    <row r="27041">
      <c r="A27041" s="129">
        <v>9.0</v>
      </c>
      <c r="B27041" s="129" t="s">
        <v>4442</v>
      </c>
      <c r="C27041" s="129" t="s">
        <v>4443</v>
      </c>
      <c r="D27041" s="129">
        <v>51.0</v>
      </c>
      <c r="E27041" s="129" t="s">
        <v>119</v>
      </c>
    </row>
    <row r="27042">
      <c r="A27042" s="129">
        <v>9.0</v>
      </c>
      <c r="B27042" s="129" t="s">
        <v>4444</v>
      </c>
      <c r="C27042" s="129" t="s">
        <v>4445</v>
      </c>
      <c r="D27042" s="129">
        <v>35.0</v>
      </c>
      <c r="E27042" s="129" t="s">
        <v>132</v>
      </c>
    </row>
    <row r="27043">
      <c r="A27043" s="129">
        <v>9.0</v>
      </c>
      <c r="B27043" s="129" t="s">
        <v>8434</v>
      </c>
      <c r="C27043" s="129" t="s">
        <v>8435</v>
      </c>
      <c r="D27043" s="129">
        <v>61.0</v>
      </c>
      <c r="E27043" s="129" t="s">
        <v>119</v>
      </c>
    </row>
    <row r="27044">
      <c r="A27044" s="129">
        <v>9.0</v>
      </c>
      <c r="B27044" s="129" t="s">
        <v>4446</v>
      </c>
      <c r="C27044" s="129" t="s">
        <v>4447</v>
      </c>
      <c r="D27044" s="129">
        <v>47.0</v>
      </c>
      <c r="E27044" s="129" t="s">
        <v>132</v>
      </c>
    </row>
    <row r="27045">
      <c r="A27045" s="129">
        <v>9.0</v>
      </c>
      <c r="B27045" s="129" t="s">
        <v>4448</v>
      </c>
      <c r="C27045" s="129" t="s">
        <v>4449</v>
      </c>
      <c r="D27045" s="129">
        <v>68.0</v>
      </c>
      <c r="E27045" s="129" t="s">
        <v>132</v>
      </c>
    </row>
    <row r="27046">
      <c r="A27046" s="129">
        <v>9.0</v>
      </c>
      <c r="B27046" s="129" t="s">
        <v>4450</v>
      </c>
      <c r="C27046" s="129" t="s">
        <v>4451</v>
      </c>
      <c r="D27046" s="129">
        <v>68.0</v>
      </c>
      <c r="E27046" s="129" t="s">
        <v>132</v>
      </c>
    </row>
    <row r="27047">
      <c r="A27047" s="129">
        <v>9.0</v>
      </c>
      <c r="B27047" s="129" t="s">
        <v>7338</v>
      </c>
      <c r="C27047" s="129" t="s">
        <v>7339</v>
      </c>
      <c r="D27047" s="129">
        <v>39.0</v>
      </c>
      <c r="E27047" s="129" t="s">
        <v>132</v>
      </c>
    </row>
    <row r="27048">
      <c r="A27048" s="129">
        <v>9.0</v>
      </c>
      <c r="B27048" s="129" t="s">
        <v>4452</v>
      </c>
      <c r="C27048" s="129" t="s">
        <v>4453</v>
      </c>
      <c r="D27048" s="129">
        <v>26.0</v>
      </c>
      <c r="E27048" s="129" t="s">
        <v>132</v>
      </c>
    </row>
    <row r="27049">
      <c r="A27049" s="129">
        <v>9.0</v>
      </c>
      <c r="B27049" s="129" t="s">
        <v>8010</v>
      </c>
      <c r="C27049" s="129" t="s">
        <v>8011</v>
      </c>
      <c r="D27049" s="129">
        <v>57.0</v>
      </c>
      <c r="E27049" s="129" t="s">
        <v>119</v>
      </c>
    </row>
    <row r="27050">
      <c r="A27050" s="129">
        <v>9.0</v>
      </c>
      <c r="B27050" s="129" t="s">
        <v>4454</v>
      </c>
      <c r="C27050" s="129" t="s">
        <v>4455</v>
      </c>
      <c r="D27050" s="129">
        <v>47.0</v>
      </c>
      <c r="E27050" s="129" t="s">
        <v>132</v>
      </c>
    </row>
    <row r="27051">
      <c r="A27051" s="129">
        <v>9.0</v>
      </c>
      <c r="B27051" s="129" t="s">
        <v>4456</v>
      </c>
      <c r="C27051" s="129" t="s">
        <v>4457</v>
      </c>
      <c r="D27051" s="129">
        <v>35.0</v>
      </c>
      <c r="E27051" s="129" t="s">
        <v>132</v>
      </c>
    </row>
    <row r="27052">
      <c r="A27052" s="129">
        <v>9.0</v>
      </c>
      <c r="B27052" s="129" t="s">
        <v>4460</v>
      </c>
      <c r="C27052" s="129" t="s">
        <v>4461</v>
      </c>
      <c r="D27052" s="129">
        <v>31.0</v>
      </c>
      <c r="E27052" s="129" t="s">
        <v>132</v>
      </c>
    </row>
    <row r="27053">
      <c r="A27053" s="129">
        <v>9.0</v>
      </c>
      <c r="B27053" s="129" t="s">
        <v>4462</v>
      </c>
      <c r="C27053" s="129" t="s">
        <v>4463</v>
      </c>
      <c r="D27053" s="129">
        <v>26.0</v>
      </c>
      <c r="E27053" s="129" t="s">
        <v>132</v>
      </c>
    </row>
    <row r="27054">
      <c r="A27054" s="129">
        <v>9.0</v>
      </c>
      <c r="B27054" s="129" t="s">
        <v>4464</v>
      </c>
      <c r="C27054" s="129" t="s">
        <v>4465</v>
      </c>
      <c r="D27054" s="129">
        <v>27.0</v>
      </c>
      <c r="E27054" s="129" t="s">
        <v>119</v>
      </c>
    </row>
    <row r="27055">
      <c r="A27055" s="129">
        <v>9.0</v>
      </c>
      <c r="B27055" s="129" t="s">
        <v>4470</v>
      </c>
      <c r="C27055" s="129" t="s">
        <v>4471</v>
      </c>
      <c r="D27055" s="129">
        <v>37.0</v>
      </c>
      <c r="E27055" s="129" t="s">
        <v>132</v>
      </c>
    </row>
    <row r="27056">
      <c r="A27056" s="129">
        <v>9.0</v>
      </c>
      <c r="B27056" s="129" t="s">
        <v>4474</v>
      </c>
      <c r="C27056" s="129" t="s">
        <v>4475</v>
      </c>
      <c r="D27056" s="129">
        <v>36.0</v>
      </c>
      <c r="E27056" s="129" t="s">
        <v>119</v>
      </c>
    </row>
    <row r="27057">
      <c r="A27057" s="129">
        <v>9.0</v>
      </c>
      <c r="B27057" s="129" t="s">
        <v>4476</v>
      </c>
      <c r="C27057" s="129" t="s">
        <v>4477</v>
      </c>
      <c r="D27057" s="129">
        <v>33.0</v>
      </c>
      <c r="E27057" s="129" t="s">
        <v>132</v>
      </c>
    </row>
    <row r="27058">
      <c r="A27058" s="129">
        <v>9.0</v>
      </c>
      <c r="B27058" s="129" t="s">
        <v>4478</v>
      </c>
      <c r="C27058" s="129" t="s">
        <v>4479</v>
      </c>
      <c r="D27058" s="129">
        <v>65.0</v>
      </c>
      <c r="E27058" s="129" t="s">
        <v>132</v>
      </c>
    </row>
    <row r="27059">
      <c r="A27059" s="129">
        <v>9.0</v>
      </c>
      <c r="B27059" s="129" t="s">
        <v>4480</v>
      </c>
      <c r="C27059" s="129" t="s">
        <v>4481</v>
      </c>
      <c r="D27059" s="129">
        <v>51.0</v>
      </c>
      <c r="E27059" s="129" t="s">
        <v>119</v>
      </c>
    </row>
    <row r="27060">
      <c r="A27060" s="129">
        <v>9.0</v>
      </c>
      <c r="B27060" s="129" t="s">
        <v>4482</v>
      </c>
      <c r="C27060" s="129" t="s">
        <v>4483</v>
      </c>
      <c r="D27060" s="129">
        <v>26.0</v>
      </c>
      <c r="E27060" s="129" t="s">
        <v>119</v>
      </c>
    </row>
    <row r="27061">
      <c r="A27061" s="129">
        <v>9.0</v>
      </c>
      <c r="B27061" s="129" t="s">
        <v>4484</v>
      </c>
      <c r="C27061" s="129" t="s">
        <v>4485</v>
      </c>
      <c r="D27061" s="129">
        <v>38.0</v>
      </c>
      <c r="E27061" s="129" t="s">
        <v>132</v>
      </c>
    </row>
    <row r="27062">
      <c r="A27062" s="129">
        <v>9.0</v>
      </c>
      <c r="B27062" s="129" t="s">
        <v>4488</v>
      </c>
      <c r="C27062" s="129" t="s">
        <v>4489</v>
      </c>
      <c r="D27062" s="129">
        <v>50.0</v>
      </c>
      <c r="E27062" s="129" t="s">
        <v>132</v>
      </c>
    </row>
    <row r="27063">
      <c r="A27063" s="129">
        <v>9.0</v>
      </c>
      <c r="B27063" s="129" t="s">
        <v>4490</v>
      </c>
      <c r="C27063" s="129" t="s">
        <v>4491</v>
      </c>
      <c r="D27063" s="129">
        <v>22.0</v>
      </c>
      <c r="E27063" s="129" t="s">
        <v>119</v>
      </c>
    </row>
    <row r="27064">
      <c r="A27064" s="129">
        <v>9.0</v>
      </c>
      <c r="B27064" s="129" t="s">
        <v>4494</v>
      </c>
      <c r="C27064" s="129" t="s">
        <v>4495</v>
      </c>
      <c r="D27064" s="129">
        <v>36.0</v>
      </c>
      <c r="E27064" s="129" t="s">
        <v>119</v>
      </c>
    </row>
    <row r="27065">
      <c r="A27065" s="129">
        <v>9.0</v>
      </c>
      <c r="B27065" s="129" t="s">
        <v>4496</v>
      </c>
      <c r="C27065" s="129" t="s">
        <v>4497</v>
      </c>
      <c r="D27065" s="129">
        <v>70.0</v>
      </c>
      <c r="E27065" s="129" t="s">
        <v>119</v>
      </c>
    </row>
    <row r="27066">
      <c r="A27066" s="129">
        <v>9.0</v>
      </c>
      <c r="B27066" s="129" t="s">
        <v>4498</v>
      </c>
      <c r="C27066" s="129" t="s">
        <v>4499</v>
      </c>
      <c r="D27066" s="129">
        <v>64.0</v>
      </c>
      <c r="E27066" s="129" t="s">
        <v>132</v>
      </c>
    </row>
    <row r="27067">
      <c r="A27067" s="129">
        <v>9.0</v>
      </c>
      <c r="B27067" s="129" t="s">
        <v>4500</v>
      </c>
      <c r="C27067" s="129" t="s">
        <v>4501</v>
      </c>
      <c r="D27067" s="129">
        <v>61.0</v>
      </c>
      <c r="E27067" s="129" t="s">
        <v>132</v>
      </c>
    </row>
    <row r="27068">
      <c r="A27068" s="129">
        <v>9.0</v>
      </c>
      <c r="B27068" s="129" t="s">
        <v>7344</v>
      </c>
      <c r="C27068" s="129" t="s">
        <v>7345</v>
      </c>
      <c r="D27068" s="129">
        <v>27.0</v>
      </c>
      <c r="E27068" s="129" t="s">
        <v>132</v>
      </c>
    </row>
    <row r="27069">
      <c r="A27069" s="129">
        <v>9.0</v>
      </c>
      <c r="B27069" s="129" t="s">
        <v>4502</v>
      </c>
      <c r="C27069" s="129" t="s">
        <v>4503</v>
      </c>
      <c r="D27069" s="129">
        <v>65.0</v>
      </c>
      <c r="E27069" s="129" t="s">
        <v>132</v>
      </c>
    </row>
    <row r="27070">
      <c r="A27070" s="129">
        <v>9.0</v>
      </c>
      <c r="B27070" s="129" t="s">
        <v>4504</v>
      </c>
      <c r="C27070" s="129" t="s">
        <v>4505</v>
      </c>
      <c r="D27070" s="129">
        <v>26.0</v>
      </c>
      <c r="E27070" s="129" t="s">
        <v>132</v>
      </c>
    </row>
    <row r="27071">
      <c r="A27071" s="129">
        <v>9.0</v>
      </c>
      <c r="B27071" s="129" t="s">
        <v>4506</v>
      </c>
      <c r="C27071" s="129" t="s">
        <v>4507</v>
      </c>
      <c r="D27071" s="129">
        <v>68.0</v>
      </c>
      <c r="E27071" s="129" t="s">
        <v>132</v>
      </c>
    </row>
    <row r="27072">
      <c r="A27072" s="129">
        <v>9.0</v>
      </c>
      <c r="B27072" s="129" t="s">
        <v>4510</v>
      </c>
      <c r="C27072" s="129" t="s">
        <v>4511</v>
      </c>
      <c r="D27072" s="129">
        <v>64.0</v>
      </c>
      <c r="E27072" s="129" t="s">
        <v>132</v>
      </c>
    </row>
    <row r="27073">
      <c r="A27073" s="129">
        <v>9.0</v>
      </c>
      <c r="B27073" s="129" t="s">
        <v>4512</v>
      </c>
      <c r="C27073" s="129" t="s">
        <v>4513</v>
      </c>
      <c r="D27073" s="129">
        <v>25.0</v>
      </c>
      <c r="E27073" s="129" t="s">
        <v>119</v>
      </c>
    </row>
    <row r="27074">
      <c r="A27074" s="129">
        <v>9.0</v>
      </c>
      <c r="B27074" s="129" t="s">
        <v>4514</v>
      </c>
      <c r="C27074" s="129" t="s">
        <v>4515</v>
      </c>
      <c r="D27074" s="129">
        <v>28.0</v>
      </c>
      <c r="E27074" s="129" t="s">
        <v>132</v>
      </c>
    </row>
    <row r="27075">
      <c r="A27075" s="129">
        <v>9.0</v>
      </c>
      <c r="B27075" s="129" t="s">
        <v>7346</v>
      </c>
      <c r="C27075" s="129" t="s">
        <v>7347</v>
      </c>
      <c r="D27075" s="129">
        <v>48.0</v>
      </c>
      <c r="E27075" s="129" t="s">
        <v>132</v>
      </c>
    </row>
    <row r="27076">
      <c r="A27076" s="129">
        <v>9.0</v>
      </c>
      <c r="B27076" s="129" t="s">
        <v>4516</v>
      </c>
      <c r="C27076" s="129" t="s">
        <v>4517</v>
      </c>
      <c r="D27076" s="129">
        <v>40.0</v>
      </c>
      <c r="E27076" s="129" t="s">
        <v>132</v>
      </c>
    </row>
    <row r="27077">
      <c r="A27077" s="129">
        <v>9.0</v>
      </c>
      <c r="B27077" s="129" t="s">
        <v>4518</v>
      </c>
      <c r="C27077" s="129" t="s">
        <v>4519</v>
      </c>
      <c r="D27077" s="129">
        <v>68.0</v>
      </c>
      <c r="E27077" s="129" t="s">
        <v>119</v>
      </c>
    </row>
    <row r="27078">
      <c r="A27078" s="129">
        <v>9.0</v>
      </c>
      <c r="B27078" s="129" t="s">
        <v>4520</v>
      </c>
      <c r="C27078" s="129" t="s">
        <v>4521</v>
      </c>
      <c r="D27078" s="129">
        <v>69.0</v>
      </c>
      <c r="E27078" s="129" t="s">
        <v>119</v>
      </c>
    </row>
    <row r="27079">
      <c r="A27079" s="129">
        <v>9.0</v>
      </c>
      <c r="B27079" s="129" t="s">
        <v>4522</v>
      </c>
      <c r="C27079" s="129" t="s">
        <v>4523</v>
      </c>
      <c r="D27079" s="129">
        <v>47.0</v>
      </c>
      <c r="E27079" s="129" t="s">
        <v>119</v>
      </c>
    </row>
    <row r="27080">
      <c r="A27080" s="129">
        <v>9.0</v>
      </c>
      <c r="B27080" s="129" t="s">
        <v>4524</v>
      </c>
      <c r="C27080" s="129" t="s">
        <v>4525</v>
      </c>
      <c r="D27080" s="129">
        <v>69.0</v>
      </c>
      <c r="E27080" s="129" t="s">
        <v>119</v>
      </c>
    </row>
    <row r="27081">
      <c r="A27081" s="129">
        <v>9.0</v>
      </c>
      <c r="B27081" s="129" t="s">
        <v>7350</v>
      </c>
      <c r="C27081" s="129" t="s">
        <v>7351</v>
      </c>
      <c r="D27081" s="129">
        <v>26.0</v>
      </c>
      <c r="E27081" s="129" t="s">
        <v>132</v>
      </c>
    </row>
    <row r="27082">
      <c r="A27082" s="129">
        <v>9.0</v>
      </c>
      <c r="B27082" s="129" t="s">
        <v>4530</v>
      </c>
      <c r="C27082" s="129" t="s">
        <v>4531</v>
      </c>
      <c r="D27082" s="129">
        <v>68.0</v>
      </c>
      <c r="E27082" s="129" t="s">
        <v>119</v>
      </c>
    </row>
    <row r="27083">
      <c r="A27083" s="129">
        <v>9.0</v>
      </c>
      <c r="B27083" s="129" t="s">
        <v>4532</v>
      </c>
      <c r="C27083" s="129" t="s">
        <v>4533</v>
      </c>
      <c r="D27083" s="129">
        <v>55.0</v>
      </c>
      <c r="E27083" s="129" t="s">
        <v>132</v>
      </c>
    </row>
    <row r="27084">
      <c r="A27084" s="129">
        <v>9.0</v>
      </c>
      <c r="B27084" s="129" t="s">
        <v>4536</v>
      </c>
      <c r="C27084" s="129" t="s">
        <v>4537</v>
      </c>
      <c r="D27084" s="129">
        <v>43.0</v>
      </c>
      <c r="E27084" s="129" t="s">
        <v>119</v>
      </c>
    </row>
    <row r="27085">
      <c r="A27085" s="129">
        <v>9.0</v>
      </c>
      <c r="B27085" s="129" t="s">
        <v>8328</v>
      </c>
      <c r="C27085" s="129" t="s">
        <v>8329</v>
      </c>
      <c r="D27085" s="129">
        <v>39.0</v>
      </c>
      <c r="E27085" s="129" t="s">
        <v>119</v>
      </c>
    </row>
    <row r="27086">
      <c r="A27086" s="129">
        <v>9.0</v>
      </c>
      <c r="B27086" s="129" t="s">
        <v>4538</v>
      </c>
      <c r="C27086" s="129" t="s">
        <v>4539</v>
      </c>
      <c r="D27086" s="129">
        <v>58.0</v>
      </c>
      <c r="E27086" s="129" t="s">
        <v>119</v>
      </c>
    </row>
    <row r="27087">
      <c r="A27087" s="129">
        <v>9.0</v>
      </c>
      <c r="B27087" s="129" t="s">
        <v>4540</v>
      </c>
      <c r="C27087" s="129" t="s">
        <v>4541</v>
      </c>
      <c r="D27087" s="129">
        <v>30.0</v>
      </c>
      <c r="E27087" s="129" t="s">
        <v>132</v>
      </c>
    </row>
    <row r="27088">
      <c r="A27088" s="129">
        <v>9.0</v>
      </c>
      <c r="B27088" s="129" t="s">
        <v>8018</v>
      </c>
      <c r="C27088" s="129" t="s">
        <v>8019</v>
      </c>
      <c r="D27088" s="129">
        <v>44.0</v>
      </c>
      <c r="E27088" s="129" t="s">
        <v>132</v>
      </c>
    </row>
    <row r="27089">
      <c r="A27089" s="129">
        <v>9.0</v>
      </c>
      <c r="B27089" s="129" t="s">
        <v>7354</v>
      </c>
      <c r="C27089" s="129" t="s">
        <v>7355</v>
      </c>
      <c r="D27089" s="129">
        <v>37.0</v>
      </c>
      <c r="E27089" s="129" t="s">
        <v>132</v>
      </c>
    </row>
    <row r="27090">
      <c r="A27090" s="129">
        <v>9.0</v>
      </c>
      <c r="B27090" s="129" t="s">
        <v>4544</v>
      </c>
      <c r="C27090" s="129" t="s">
        <v>4545</v>
      </c>
      <c r="D27090" s="129">
        <v>63.0</v>
      </c>
      <c r="E27090" s="129" t="s">
        <v>119</v>
      </c>
    </row>
    <row r="27091">
      <c r="A27091" s="129">
        <v>9.0</v>
      </c>
      <c r="B27091" s="129" t="s">
        <v>4546</v>
      </c>
      <c r="C27091" s="129" t="s">
        <v>4547</v>
      </c>
      <c r="D27091" s="129">
        <v>50.0</v>
      </c>
      <c r="E27091" s="129" t="s">
        <v>132</v>
      </c>
    </row>
    <row r="27092">
      <c r="A27092" s="129">
        <v>9.0</v>
      </c>
      <c r="B27092" s="129" t="s">
        <v>7356</v>
      </c>
      <c r="C27092" s="129" t="s">
        <v>7357</v>
      </c>
      <c r="D27092" s="129">
        <v>53.0</v>
      </c>
      <c r="E27092" s="129" t="s">
        <v>132</v>
      </c>
    </row>
    <row r="27093">
      <c r="A27093" s="129">
        <v>9.0</v>
      </c>
      <c r="B27093" s="129" t="s">
        <v>4554</v>
      </c>
      <c r="C27093" s="129" t="s">
        <v>4555</v>
      </c>
      <c r="D27093" s="129">
        <v>58.0</v>
      </c>
      <c r="E27093" s="129" t="s">
        <v>119</v>
      </c>
    </row>
    <row r="27094">
      <c r="A27094" s="129">
        <v>9.0</v>
      </c>
      <c r="B27094" s="129" t="s">
        <v>4556</v>
      </c>
      <c r="C27094" s="129" t="s">
        <v>4557</v>
      </c>
      <c r="D27094" s="129">
        <v>58.0</v>
      </c>
      <c r="E27094" s="129" t="s">
        <v>132</v>
      </c>
    </row>
    <row r="27095">
      <c r="A27095" s="129">
        <v>9.0</v>
      </c>
      <c r="B27095" s="129" t="s">
        <v>4558</v>
      </c>
      <c r="C27095" s="129" t="s">
        <v>4559</v>
      </c>
      <c r="D27095" s="129">
        <v>53.0</v>
      </c>
      <c r="E27095" s="129" t="s">
        <v>132</v>
      </c>
    </row>
    <row r="27096">
      <c r="A27096" s="129">
        <v>9.0</v>
      </c>
      <c r="B27096" s="129" t="s">
        <v>4560</v>
      </c>
      <c r="C27096" s="129" t="s">
        <v>4561</v>
      </c>
      <c r="D27096" s="129">
        <v>64.0</v>
      </c>
      <c r="E27096" s="129" t="s">
        <v>119</v>
      </c>
    </row>
    <row r="27097">
      <c r="A27097" s="129">
        <v>9.0</v>
      </c>
      <c r="B27097" s="129" t="s">
        <v>4562</v>
      </c>
      <c r="C27097" s="129" t="s">
        <v>4563</v>
      </c>
      <c r="D27097" s="129">
        <v>61.0</v>
      </c>
      <c r="E27097" s="129" t="s">
        <v>132</v>
      </c>
    </row>
    <row r="27098">
      <c r="A27098" s="129">
        <v>9.0</v>
      </c>
      <c r="B27098" s="129" t="s">
        <v>4566</v>
      </c>
      <c r="C27098" s="129" t="s">
        <v>4567</v>
      </c>
      <c r="D27098" s="129">
        <v>63.0</v>
      </c>
      <c r="E27098" s="129" t="s">
        <v>119</v>
      </c>
    </row>
    <row r="27099">
      <c r="A27099" s="129">
        <v>9.0</v>
      </c>
      <c r="B27099" s="129" t="s">
        <v>4568</v>
      </c>
      <c r="C27099" s="129" t="s">
        <v>4569</v>
      </c>
      <c r="D27099" s="129">
        <v>34.0</v>
      </c>
      <c r="E27099" s="129" t="s">
        <v>132</v>
      </c>
    </row>
    <row r="27100">
      <c r="A27100" s="129">
        <v>9.0</v>
      </c>
      <c r="B27100" s="129" t="s">
        <v>7358</v>
      </c>
      <c r="C27100" s="129" t="s">
        <v>7359</v>
      </c>
      <c r="D27100" s="129">
        <v>68.0</v>
      </c>
      <c r="E27100" s="129" t="s">
        <v>119</v>
      </c>
    </row>
    <row r="27101">
      <c r="A27101" s="129">
        <v>9.0</v>
      </c>
      <c r="B27101" s="129" t="s">
        <v>4570</v>
      </c>
      <c r="C27101" s="129" t="s">
        <v>4571</v>
      </c>
      <c r="D27101" s="129">
        <v>60.0</v>
      </c>
      <c r="E27101" s="129" t="s">
        <v>132</v>
      </c>
    </row>
    <row r="27102">
      <c r="A27102" s="129">
        <v>9.0</v>
      </c>
      <c r="B27102" s="129" t="s">
        <v>4572</v>
      </c>
      <c r="C27102" s="129" t="s">
        <v>4573</v>
      </c>
      <c r="D27102" s="129">
        <v>43.0</v>
      </c>
      <c r="E27102" s="129" t="s">
        <v>132</v>
      </c>
    </row>
    <row r="27103">
      <c r="A27103" s="129">
        <v>9.0</v>
      </c>
      <c r="B27103" s="129" t="s">
        <v>4576</v>
      </c>
      <c r="C27103" s="129" t="s">
        <v>4577</v>
      </c>
      <c r="D27103" s="129">
        <v>69.0</v>
      </c>
      <c r="E27103" s="129" t="s">
        <v>132</v>
      </c>
    </row>
    <row r="27104">
      <c r="A27104" s="129">
        <v>9.0</v>
      </c>
      <c r="B27104" s="129" t="s">
        <v>4578</v>
      </c>
      <c r="C27104" s="129" t="s">
        <v>4579</v>
      </c>
      <c r="D27104" s="129">
        <v>49.0</v>
      </c>
      <c r="E27104" s="129" t="s">
        <v>132</v>
      </c>
    </row>
    <row r="27105">
      <c r="A27105" s="129">
        <v>9.0</v>
      </c>
      <c r="B27105" s="129" t="s">
        <v>4580</v>
      </c>
      <c r="C27105" s="129" t="s">
        <v>4581</v>
      </c>
      <c r="D27105" s="129">
        <v>49.0</v>
      </c>
      <c r="E27105" s="129" t="s">
        <v>132</v>
      </c>
    </row>
    <row r="27106">
      <c r="A27106" s="129">
        <v>9.0</v>
      </c>
      <c r="B27106" s="129" t="s">
        <v>4582</v>
      </c>
      <c r="C27106" s="129" t="s">
        <v>4583</v>
      </c>
      <c r="D27106" s="129">
        <v>64.0</v>
      </c>
      <c r="E27106" s="129" t="s">
        <v>132</v>
      </c>
    </row>
    <row r="27107">
      <c r="A27107" s="129">
        <v>9.0</v>
      </c>
      <c r="B27107" s="129" t="s">
        <v>4584</v>
      </c>
      <c r="C27107" s="129" t="s">
        <v>4585</v>
      </c>
      <c r="D27107" s="129">
        <v>29.0</v>
      </c>
      <c r="E27107" s="129" t="s">
        <v>132</v>
      </c>
    </row>
    <row r="27108">
      <c r="A27108" s="129">
        <v>9.0</v>
      </c>
      <c r="B27108" s="129" t="s">
        <v>7360</v>
      </c>
      <c r="C27108" s="129" t="s">
        <v>7361</v>
      </c>
      <c r="D27108" s="129">
        <v>53.0</v>
      </c>
      <c r="E27108" s="129" t="s">
        <v>119</v>
      </c>
    </row>
    <row r="27109">
      <c r="A27109" s="129">
        <v>9.0</v>
      </c>
      <c r="B27109" s="129" t="s">
        <v>8518</v>
      </c>
      <c r="C27109" s="129" t="s">
        <v>8519</v>
      </c>
      <c r="D27109" s="129">
        <v>31.0</v>
      </c>
      <c r="E27109" s="129" t="s">
        <v>132</v>
      </c>
    </row>
    <row r="27110">
      <c r="A27110" s="129">
        <v>9.0</v>
      </c>
      <c r="B27110" s="129" t="s">
        <v>4586</v>
      </c>
      <c r="C27110" s="129" t="s">
        <v>4587</v>
      </c>
      <c r="D27110" s="129">
        <v>46.0</v>
      </c>
      <c r="E27110" s="129" t="s">
        <v>119</v>
      </c>
    </row>
    <row r="27111">
      <c r="A27111" s="129">
        <v>9.0</v>
      </c>
      <c r="B27111" s="129" t="s">
        <v>4588</v>
      </c>
      <c r="C27111" s="129" t="s">
        <v>4589</v>
      </c>
      <c r="D27111" s="129">
        <v>67.0</v>
      </c>
      <c r="E27111" s="129" t="s">
        <v>119</v>
      </c>
    </row>
    <row r="27112">
      <c r="A27112" s="129">
        <v>9.0</v>
      </c>
      <c r="B27112" s="129" t="s">
        <v>4590</v>
      </c>
      <c r="C27112" s="129" t="s">
        <v>4591</v>
      </c>
      <c r="D27112" s="129">
        <v>39.0</v>
      </c>
      <c r="E27112" s="129" t="s">
        <v>119</v>
      </c>
    </row>
    <row r="27113">
      <c r="A27113" s="129">
        <v>9.0</v>
      </c>
      <c r="B27113" s="129" t="s">
        <v>7362</v>
      </c>
      <c r="C27113" s="129" t="s">
        <v>7363</v>
      </c>
      <c r="D27113" s="129">
        <v>34.0</v>
      </c>
      <c r="E27113" s="129" t="s">
        <v>119</v>
      </c>
    </row>
    <row r="27114">
      <c r="A27114" s="129">
        <v>9.0</v>
      </c>
      <c r="B27114" s="129" t="s">
        <v>4592</v>
      </c>
      <c r="C27114" s="129" t="s">
        <v>4593</v>
      </c>
      <c r="D27114" s="129">
        <v>46.0</v>
      </c>
      <c r="E27114" s="129" t="s">
        <v>132</v>
      </c>
    </row>
    <row r="27115">
      <c r="A27115" s="129">
        <v>9.0</v>
      </c>
      <c r="B27115" s="129" t="s">
        <v>7364</v>
      </c>
      <c r="C27115" s="129" t="s">
        <v>7365</v>
      </c>
      <c r="D27115" s="129">
        <v>53.0</v>
      </c>
      <c r="E27115" s="129" t="s">
        <v>132</v>
      </c>
    </row>
    <row r="27116">
      <c r="A27116" s="129">
        <v>9.0</v>
      </c>
      <c r="B27116" s="129" t="s">
        <v>4594</v>
      </c>
      <c r="C27116" s="129" t="s">
        <v>4595</v>
      </c>
      <c r="D27116" s="129">
        <v>62.0</v>
      </c>
      <c r="E27116" s="129" t="s">
        <v>132</v>
      </c>
    </row>
    <row r="27117">
      <c r="A27117" s="129">
        <v>9.0</v>
      </c>
      <c r="B27117" s="129" t="s">
        <v>4596</v>
      </c>
      <c r="C27117" s="129" t="s">
        <v>4597</v>
      </c>
      <c r="D27117" s="129">
        <v>28.0</v>
      </c>
      <c r="E27117" s="129" t="s">
        <v>119</v>
      </c>
    </row>
    <row r="27118">
      <c r="A27118" s="129">
        <v>9.0</v>
      </c>
      <c r="B27118" s="129" t="s">
        <v>4602</v>
      </c>
      <c r="C27118" s="129" t="s">
        <v>4603</v>
      </c>
      <c r="D27118" s="129">
        <v>68.0</v>
      </c>
      <c r="E27118" s="129" t="s">
        <v>132</v>
      </c>
    </row>
    <row r="27119">
      <c r="A27119" s="129">
        <v>9.0</v>
      </c>
      <c r="B27119" s="129" t="s">
        <v>7366</v>
      </c>
      <c r="C27119" s="129" t="s">
        <v>7367</v>
      </c>
      <c r="D27119" s="129">
        <v>33.0</v>
      </c>
      <c r="E27119" s="129" t="s">
        <v>119</v>
      </c>
    </row>
    <row r="27120">
      <c r="A27120" s="129">
        <v>9.0</v>
      </c>
      <c r="B27120" s="129" t="s">
        <v>4608</v>
      </c>
      <c r="C27120" s="129" t="s">
        <v>4609</v>
      </c>
      <c r="D27120" s="129">
        <v>57.0</v>
      </c>
      <c r="E27120" s="129" t="s">
        <v>119</v>
      </c>
    </row>
    <row r="27121">
      <c r="A27121" s="129">
        <v>9.0</v>
      </c>
      <c r="B27121" s="129" t="s">
        <v>7368</v>
      </c>
      <c r="C27121" s="129" t="s">
        <v>7369</v>
      </c>
      <c r="D27121" s="129">
        <v>29.0</v>
      </c>
      <c r="E27121" s="129" t="s">
        <v>119</v>
      </c>
    </row>
    <row r="27122">
      <c r="A27122" s="129">
        <v>9.0</v>
      </c>
      <c r="B27122" s="129" t="s">
        <v>4612</v>
      </c>
      <c r="C27122" s="129" t="s">
        <v>4613</v>
      </c>
      <c r="D27122" s="129">
        <v>63.0</v>
      </c>
      <c r="E27122" s="129" t="s">
        <v>132</v>
      </c>
    </row>
    <row r="27123">
      <c r="A27123" s="129">
        <v>9.0</v>
      </c>
      <c r="B27123" s="129" t="s">
        <v>4614</v>
      </c>
      <c r="C27123" s="129" t="s">
        <v>4615</v>
      </c>
      <c r="D27123" s="129">
        <v>35.0</v>
      </c>
      <c r="E27123" s="129" t="s">
        <v>132</v>
      </c>
    </row>
    <row r="27124">
      <c r="A27124" s="129">
        <v>9.0</v>
      </c>
      <c r="B27124" s="129" t="s">
        <v>4616</v>
      </c>
      <c r="C27124" s="129" t="s">
        <v>4617</v>
      </c>
      <c r="D27124" s="129">
        <v>49.0</v>
      </c>
      <c r="E27124" s="129" t="s">
        <v>132</v>
      </c>
    </row>
    <row r="27125">
      <c r="A27125" s="129">
        <v>9.0</v>
      </c>
      <c r="B27125" s="129" t="s">
        <v>4618</v>
      </c>
      <c r="C27125" s="129" t="s">
        <v>4619</v>
      </c>
      <c r="D27125" s="129">
        <v>66.0</v>
      </c>
      <c r="E27125" s="129" t="s">
        <v>132</v>
      </c>
    </row>
    <row r="27126">
      <c r="A27126" s="129">
        <v>9.0</v>
      </c>
      <c r="B27126" s="129" t="s">
        <v>7370</v>
      </c>
      <c r="C27126" s="129" t="s">
        <v>7371</v>
      </c>
      <c r="D27126" s="129">
        <v>50.0</v>
      </c>
      <c r="E27126" s="129" t="s">
        <v>119</v>
      </c>
    </row>
    <row r="27127">
      <c r="A27127" s="129">
        <v>9.0</v>
      </c>
      <c r="B27127" s="129" t="s">
        <v>4620</v>
      </c>
      <c r="C27127" s="129" t="s">
        <v>4621</v>
      </c>
      <c r="D27127" s="129">
        <v>30.0</v>
      </c>
      <c r="E27127" s="129" t="s">
        <v>119</v>
      </c>
    </row>
    <row r="27128">
      <c r="A27128" s="129">
        <v>9.0</v>
      </c>
      <c r="B27128" s="129" t="s">
        <v>4622</v>
      </c>
      <c r="C27128" s="129" t="s">
        <v>4623</v>
      </c>
      <c r="D27128" s="129">
        <v>24.0</v>
      </c>
      <c r="E27128" s="129" t="s">
        <v>119</v>
      </c>
    </row>
    <row r="27129">
      <c r="A27129" s="129">
        <v>9.0</v>
      </c>
      <c r="B27129" s="129" t="s">
        <v>7372</v>
      </c>
      <c r="C27129" s="129" t="s">
        <v>7373</v>
      </c>
      <c r="D27129" s="129">
        <v>24.0</v>
      </c>
      <c r="E27129" s="129" t="s">
        <v>132</v>
      </c>
    </row>
    <row r="27130">
      <c r="A27130" s="129">
        <v>9.0</v>
      </c>
      <c r="B27130" s="129" t="s">
        <v>4624</v>
      </c>
      <c r="C27130" s="129" t="s">
        <v>4625</v>
      </c>
      <c r="D27130" s="129">
        <v>35.0</v>
      </c>
      <c r="E27130" s="129" t="s">
        <v>132</v>
      </c>
    </row>
    <row r="27131">
      <c r="A27131" s="129">
        <v>9.0</v>
      </c>
      <c r="B27131" s="129" t="s">
        <v>4628</v>
      </c>
      <c r="C27131" s="129" t="s">
        <v>4629</v>
      </c>
      <c r="D27131" s="129">
        <v>37.0</v>
      </c>
      <c r="E27131" s="129" t="s">
        <v>132</v>
      </c>
    </row>
    <row r="27132">
      <c r="A27132" s="129">
        <v>9.0</v>
      </c>
      <c r="B27132" s="129" t="s">
        <v>4630</v>
      </c>
      <c r="C27132" s="129" t="s">
        <v>4631</v>
      </c>
      <c r="D27132" s="129">
        <v>33.0</v>
      </c>
      <c r="E27132" s="129" t="s">
        <v>119</v>
      </c>
    </row>
    <row r="27133">
      <c r="A27133" s="129">
        <v>9.0</v>
      </c>
      <c r="B27133" s="129" t="s">
        <v>4634</v>
      </c>
      <c r="C27133" s="129" t="s">
        <v>4635</v>
      </c>
      <c r="D27133" s="129">
        <v>49.0</v>
      </c>
      <c r="E27133" s="129" t="s">
        <v>132</v>
      </c>
    </row>
    <row r="27134">
      <c r="A27134" s="129">
        <v>9.0</v>
      </c>
      <c r="B27134" s="129" t="s">
        <v>4636</v>
      </c>
      <c r="C27134" s="129" t="s">
        <v>4637</v>
      </c>
      <c r="D27134" s="129">
        <v>21.0</v>
      </c>
      <c r="E27134" s="129" t="s">
        <v>119</v>
      </c>
    </row>
    <row r="27135">
      <c r="A27135" s="129">
        <v>9.0</v>
      </c>
      <c r="B27135" s="129" t="s">
        <v>8024</v>
      </c>
      <c r="C27135" s="129" t="s">
        <v>8025</v>
      </c>
      <c r="D27135" s="129">
        <v>51.0</v>
      </c>
      <c r="E27135" s="129" t="s">
        <v>132</v>
      </c>
    </row>
    <row r="27136">
      <c r="A27136" s="129">
        <v>9.0</v>
      </c>
      <c r="B27136" s="129" t="s">
        <v>7374</v>
      </c>
      <c r="C27136" s="129" t="s">
        <v>7375</v>
      </c>
      <c r="D27136" s="129">
        <v>24.0</v>
      </c>
      <c r="E27136" s="129" t="s">
        <v>132</v>
      </c>
    </row>
    <row r="27137">
      <c r="A27137" s="129">
        <v>9.0</v>
      </c>
      <c r="B27137" s="129" t="s">
        <v>4640</v>
      </c>
      <c r="C27137" s="129" t="s">
        <v>4641</v>
      </c>
      <c r="D27137" s="129">
        <v>64.0</v>
      </c>
      <c r="E27137" s="129" t="s">
        <v>132</v>
      </c>
    </row>
    <row r="27138">
      <c r="A27138" s="129">
        <v>9.0</v>
      </c>
      <c r="B27138" s="129" t="s">
        <v>4642</v>
      </c>
      <c r="C27138" s="129" t="s">
        <v>4643</v>
      </c>
      <c r="D27138" s="129">
        <v>44.0</v>
      </c>
      <c r="E27138" s="129" t="s">
        <v>132</v>
      </c>
    </row>
    <row r="27139">
      <c r="A27139" s="129">
        <v>9.0</v>
      </c>
      <c r="B27139" s="129" t="s">
        <v>4644</v>
      </c>
      <c r="C27139" s="129" t="s">
        <v>4645</v>
      </c>
      <c r="D27139" s="129">
        <v>67.0</v>
      </c>
      <c r="E27139" s="129" t="s">
        <v>132</v>
      </c>
    </row>
    <row r="27140">
      <c r="A27140" s="129">
        <v>9.0</v>
      </c>
      <c r="B27140" s="129" t="s">
        <v>4646</v>
      </c>
      <c r="C27140" s="129" t="s">
        <v>4647</v>
      </c>
      <c r="D27140" s="129">
        <v>45.0</v>
      </c>
      <c r="E27140" s="129" t="s">
        <v>132</v>
      </c>
    </row>
    <row r="27141">
      <c r="A27141" s="129">
        <v>9.0</v>
      </c>
      <c r="B27141" s="129" t="s">
        <v>4648</v>
      </c>
      <c r="C27141" s="129" t="s">
        <v>4649</v>
      </c>
      <c r="D27141" s="129">
        <v>29.0</v>
      </c>
      <c r="E27141" s="129" t="s">
        <v>132</v>
      </c>
    </row>
    <row r="27142">
      <c r="A27142" s="129">
        <v>9.0</v>
      </c>
      <c r="B27142" s="129" t="s">
        <v>4650</v>
      </c>
      <c r="C27142" s="129" t="s">
        <v>4651</v>
      </c>
      <c r="D27142" s="129">
        <v>64.0</v>
      </c>
      <c r="E27142" s="129" t="s">
        <v>132</v>
      </c>
    </row>
    <row r="27143">
      <c r="A27143" s="129">
        <v>9.0</v>
      </c>
      <c r="B27143" s="129" t="s">
        <v>7378</v>
      </c>
      <c r="C27143" s="129" t="s">
        <v>7379</v>
      </c>
      <c r="D27143" s="129">
        <v>27.0</v>
      </c>
      <c r="E27143" s="129" t="s">
        <v>119</v>
      </c>
    </row>
    <row r="27144">
      <c r="A27144" s="129">
        <v>9.0</v>
      </c>
      <c r="B27144" s="129" t="s">
        <v>7380</v>
      </c>
      <c r="C27144" s="129" t="s">
        <v>7381</v>
      </c>
      <c r="D27144" s="129">
        <v>29.0</v>
      </c>
      <c r="E27144" s="129" t="s">
        <v>132</v>
      </c>
    </row>
    <row r="27145">
      <c r="A27145" s="129">
        <v>9.0</v>
      </c>
      <c r="B27145" s="129" t="s">
        <v>4652</v>
      </c>
      <c r="C27145" s="129" t="s">
        <v>4653</v>
      </c>
      <c r="D27145" s="129">
        <v>39.0</v>
      </c>
      <c r="E27145" s="129" t="s">
        <v>132</v>
      </c>
    </row>
    <row r="27146">
      <c r="A27146" s="129">
        <v>9.0</v>
      </c>
      <c r="B27146" s="129" t="s">
        <v>4654</v>
      </c>
      <c r="C27146" s="129" t="s">
        <v>4655</v>
      </c>
      <c r="D27146" s="129">
        <v>50.0</v>
      </c>
      <c r="E27146" s="129" t="s">
        <v>119</v>
      </c>
    </row>
    <row r="27147">
      <c r="A27147" s="129">
        <v>9.0</v>
      </c>
      <c r="B27147" s="129" t="s">
        <v>4658</v>
      </c>
      <c r="C27147" s="129" t="s">
        <v>4659</v>
      </c>
      <c r="D27147" s="129">
        <v>25.0</v>
      </c>
      <c r="E27147" s="129" t="s">
        <v>119</v>
      </c>
    </row>
    <row r="27148">
      <c r="A27148" s="129">
        <v>9.0</v>
      </c>
      <c r="B27148" s="129" t="s">
        <v>4660</v>
      </c>
      <c r="C27148" s="129" t="s">
        <v>4661</v>
      </c>
      <c r="D27148" s="129">
        <v>55.0</v>
      </c>
      <c r="E27148" s="129" t="s">
        <v>132</v>
      </c>
    </row>
    <row r="27149">
      <c r="A27149" s="129">
        <v>9.0</v>
      </c>
      <c r="B27149" s="129" t="s">
        <v>4662</v>
      </c>
      <c r="C27149" s="129" t="s">
        <v>4663</v>
      </c>
      <c r="D27149" s="129">
        <v>30.0</v>
      </c>
      <c r="E27149" s="129" t="s">
        <v>132</v>
      </c>
    </row>
    <row r="27150">
      <c r="A27150" s="129">
        <v>9.0</v>
      </c>
      <c r="B27150" s="129" t="s">
        <v>8436</v>
      </c>
      <c r="C27150" s="129" t="s">
        <v>8437</v>
      </c>
      <c r="D27150" s="129">
        <v>36.0</v>
      </c>
      <c r="E27150" s="129" t="s">
        <v>132</v>
      </c>
    </row>
    <row r="27151">
      <c r="A27151" s="129">
        <v>9.0</v>
      </c>
      <c r="B27151" s="129" t="s">
        <v>4666</v>
      </c>
      <c r="C27151" s="129" t="s">
        <v>4667</v>
      </c>
      <c r="D27151" s="129">
        <v>47.0</v>
      </c>
      <c r="E27151" s="129" t="s">
        <v>132</v>
      </c>
    </row>
    <row r="27152">
      <c r="A27152" s="129">
        <v>9.0</v>
      </c>
      <c r="B27152" s="129" t="s">
        <v>4668</v>
      </c>
      <c r="C27152" s="129" t="s">
        <v>4669</v>
      </c>
      <c r="D27152" s="129">
        <v>68.0</v>
      </c>
      <c r="E27152" s="129" t="s">
        <v>132</v>
      </c>
    </row>
    <row r="27153">
      <c r="A27153" s="129">
        <v>9.0</v>
      </c>
      <c r="B27153" s="129" t="s">
        <v>4670</v>
      </c>
      <c r="C27153" s="129" t="s">
        <v>4671</v>
      </c>
      <c r="D27153" s="129">
        <v>45.0</v>
      </c>
      <c r="E27153" s="129" t="s">
        <v>119</v>
      </c>
    </row>
    <row r="27154">
      <c r="A27154" s="129">
        <v>9.0</v>
      </c>
      <c r="B27154" s="129" t="s">
        <v>4674</v>
      </c>
      <c r="C27154" s="129" t="s">
        <v>4675</v>
      </c>
      <c r="D27154" s="129">
        <v>47.0</v>
      </c>
      <c r="E27154" s="129" t="s">
        <v>132</v>
      </c>
    </row>
    <row r="27155">
      <c r="A27155" s="129">
        <v>9.0</v>
      </c>
      <c r="B27155" s="129" t="s">
        <v>4676</v>
      </c>
      <c r="C27155" s="129" t="s">
        <v>4677</v>
      </c>
      <c r="D27155" s="129">
        <v>34.0</v>
      </c>
      <c r="E27155" s="129" t="s">
        <v>132</v>
      </c>
    </row>
    <row r="27156">
      <c r="A27156" s="129">
        <v>9.0</v>
      </c>
      <c r="B27156" s="129" t="s">
        <v>4678</v>
      </c>
      <c r="C27156" s="129" t="s">
        <v>4679</v>
      </c>
      <c r="D27156" s="129">
        <v>47.0</v>
      </c>
      <c r="E27156" s="129" t="s">
        <v>132</v>
      </c>
    </row>
    <row r="27157">
      <c r="A27157" s="129">
        <v>9.0</v>
      </c>
      <c r="B27157" s="129" t="s">
        <v>4680</v>
      </c>
      <c r="C27157" s="129" t="s">
        <v>4681</v>
      </c>
      <c r="D27157" s="129">
        <v>57.0</v>
      </c>
      <c r="E27157" s="129" t="s">
        <v>132</v>
      </c>
    </row>
    <row r="27158">
      <c r="A27158" s="129">
        <v>9.0</v>
      </c>
      <c r="B27158" s="129" t="s">
        <v>4682</v>
      </c>
      <c r="C27158" s="129" t="s">
        <v>4683</v>
      </c>
      <c r="D27158" s="129">
        <v>64.0</v>
      </c>
      <c r="E27158" s="129" t="s">
        <v>119</v>
      </c>
    </row>
    <row r="27159">
      <c r="A27159" s="129">
        <v>9.0</v>
      </c>
      <c r="B27159" s="129" t="s">
        <v>4686</v>
      </c>
      <c r="C27159" s="129" t="s">
        <v>4687</v>
      </c>
      <c r="D27159" s="129">
        <v>41.0</v>
      </c>
      <c r="E27159" s="129" t="s">
        <v>132</v>
      </c>
    </row>
    <row r="27160">
      <c r="A27160" s="129">
        <v>9.0</v>
      </c>
      <c r="B27160" s="129" t="s">
        <v>7384</v>
      </c>
      <c r="C27160" s="129" t="s">
        <v>7385</v>
      </c>
      <c r="D27160" s="129">
        <v>30.0</v>
      </c>
      <c r="E27160" s="129" t="s">
        <v>132</v>
      </c>
    </row>
    <row r="27161">
      <c r="A27161" s="129">
        <v>9.0</v>
      </c>
      <c r="B27161" s="129" t="s">
        <v>4688</v>
      </c>
      <c r="C27161" s="129" t="s">
        <v>4689</v>
      </c>
      <c r="D27161" s="129">
        <v>69.0</v>
      </c>
      <c r="E27161" s="129" t="s">
        <v>132</v>
      </c>
    </row>
    <row r="27162">
      <c r="A27162" s="129">
        <v>9.0</v>
      </c>
      <c r="B27162" s="129" t="s">
        <v>4692</v>
      </c>
      <c r="C27162" s="129" t="s">
        <v>4693</v>
      </c>
      <c r="D27162" s="129">
        <v>26.0</v>
      </c>
      <c r="E27162" s="129" t="s">
        <v>132</v>
      </c>
    </row>
    <row r="27163">
      <c r="A27163" s="129">
        <v>9.0</v>
      </c>
      <c r="B27163" s="129" t="s">
        <v>4694</v>
      </c>
      <c r="C27163" s="129" t="s">
        <v>4695</v>
      </c>
      <c r="D27163" s="129">
        <v>36.0</v>
      </c>
      <c r="E27163" s="129" t="s">
        <v>119</v>
      </c>
    </row>
    <row r="27164">
      <c r="A27164" s="129">
        <v>9.0</v>
      </c>
      <c r="B27164" s="129" t="s">
        <v>4696</v>
      </c>
      <c r="C27164" s="129" t="s">
        <v>4697</v>
      </c>
      <c r="D27164" s="129">
        <v>50.0</v>
      </c>
      <c r="E27164" s="129" t="s">
        <v>119</v>
      </c>
    </row>
    <row r="27165">
      <c r="A27165" s="129">
        <v>9.0</v>
      </c>
      <c r="B27165" s="129" t="s">
        <v>4698</v>
      </c>
      <c r="C27165" s="129" t="s">
        <v>4699</v>
      </c>
      <c r="D27165" s="129">
        <v>29.0</v>
      </c>
      <c r="E27165" s="129" t="s">
        <v>132</v>
      </c>
    </row>
    <row r="27166">
      <c r="A27166" s="129">
        <v>9.0</v>
      </c>
      <c r="B27166" s="129" t="s">
        <v>4700</v>
      </c>
      <c r="C27166" s="129" t="s">
        <v>4701</v>
      </c>
      <c r="D27166" s="129">
        <v>63.0</v>
      </c>
      <c r="E27166" s="129" t="s">
        <v>132</v>
      </c>
    </row>
    <row r="27167">
      <c r="A27167" s="129">
        <v>9.0</v>
      </c>
      <c r="B27167" s="129" t="s">
        <v>7386</v>
      </c>
      <c r="C27167" s="129" t="s">
        <v>7387</v>
      </c>
      <c r="D27167" s="129">
        <v>42.0</v>
      </c>
      <c r="E27167" s="129" t="s">
        <v>132</v>
      </c>
    </row>
    <row r="27168">
      <c r="A27168" s="129">
        <v>9.0</v>
      </c>
      <c r="B27168" s="129" t="s">
        <v>4706</v>
      </c>
      <c r="C27168" s="129" t="s">
        <v>4707</v>
      </c>
      <c r="D27168" s="129">
        <v>55.0</v>
      </c>
      <c r="E27168" s="129" t="s">
        <v>119</v>
      </c>
    </row>
    <row r="27169">
      <c r="A27169" s="129">
        <v>9.0</v>
      </c>
      <c r="B27169" s="129" t="s">
        <v>4708</v>
      </c>
      <c r="C27169" s="129" t="s">
        <v>4709</v>
      </c>
      <c r="D27169" s="129">
        <v>26.0</v>
      </c>
      <c r="E27169" s="129" t="s">
        <v>119</v>
      </c>
    </row>
    <row r="27170">
      <c r="A27170" s="129">
        <v>9.0</v>
      </c>
      <c r="B27170" s="129" t="s">
        <v>4710</v>
      </c>
      <c r="C27170" s="129" t="s">
        <v>4711</v>
      </c>
      <c r="D27170" s="129">
        <v>47.0</v>
      </c>
      <c r="E27170" s="129" t="s">
        <v>132</v>
      </c>
    </row>
    <row r="27171">
      <c r="A27171" s="129">
        <v>9.0</v>
      </c>
      <c r="B27171" s="129" t="s">
        <v>4712</v>
      </c>
      <c r="C27171" s="129" t="s">
        <v>4713</v>
      </c>
      <c r="D27171" s="129">
        <v>56.0</v>
      </c>
      <c r="E27171" s="129" t="s">
        <v>119</v>
      </c>
    </row>
    <row r="27172">
      <c r="A27172" s="129">
        <v>9.0</v>
      </c>
      <c r="B27172" s="129" t="s">
        <v>8438</v>
      </c>
      <c r="C27172" s="129" t="s">
        <v>8439</v>
      </c>
      <c r="D27172" s="129">
        <v>28.0</v>
      </c>
      <c r="E27172" s="129" t="s">
        <v>132</v>
      </c>
    </row>
    <row r="27173">
      <c r="A27173" s="129">
        <v>9.0</v>
      </c>
      <c r="B27173" s="129" t="s">
        <v>7390</v>
      </c>
      <c r="C27173" s="129" t="s">
        <v>7391</v>
      </c>
      <c r="D27173" s="129">
        <v>36.0</v>
      </c>
      <c r="E27173" s="129" t="s">
        <v>119</v>
      </c>
    </row>
    <row r="27174">
      <c r="A27174" s="129">
        <v>9.0</v>
      </c>
      <c r="B27174" s="129" t="s">
        <v>4716</v>
      </c>
      <c r="C27174" s="129" t="s">
        <v>4717</v>
      </c>
      <c r="D27174" s="129">
        <v>54.0</v>
      </c>
      <c r="E27174" s="129" t="s">
        <v>132</v>
      </c>
    </row>
    <row r="27175">
      <c r="A27175" s="129">
        <v>9.0</v>
      </c>
      <c r="B27175" s="129" t="s">
        <v>4718</v>
      </c>
      <c r="C27175" s="129" t="s">
        <v>4719</v>
      </c>
      <c r="D27175" s="129">
        <v>40.0</v>
      </c>
      <c r="E27175" s="129" t="s">
        <v>132</v>
      </c>
    </row>
    <row r="27176">
      <c r="A27176" s="129">
        <v>9.0</v>
      </c>
      <c r="B27176" s="129" t="s">
        <v>4720</v>
      </c>
      <c r="C27176" s="129" t="s">
        <v>4721</v>
      </c>
      <c r="D27176" s="129">
        <v>57.0</v>
      </c>
      <c r="E27176" s="129" t="s">
        <v>132</v>
      </c>
    </row>
    <row r="27177">
      <c r="A27177" s="129">
        <v>9.0</v>
      </c>
      <c r="B27177" s="129" t="s">
        <v>4722</v>
      </c>
      <c r="C27177" s="129" t="s">
        <v>4723</v>
      </c>
      <c r="D27177" s="129">
        <v>46.0</v>
      </c>
      <c r="E27177" s="129" t="s">
        <v>132</v>
      </c>
    </row>
    <row r="27178">
      <c r="A27178" s="129">
        <v>9.0</v>
      </c>
      <c r="B27178" s="129" t="s">
        <v>4726</v>
      </c>
      <c r="C27178" s="129" t="s">
        <v>4727</v>
      </c>
      <c r="D27178" s="129">
        <v>60.0</v>
      </c>
      <c r="E27178" s="129" t="s">
        <v>132</v>
      </c>
    </row>
    <row r="27179">
      <c r="A27179" s="129">
        <v>9.0</v>
      </c>
      <c r="B27179" s="129" t="s">
        <v>7392</v>
      </c>
      <c r="C27179" s="129" t="s">
        <v>7393</v>
      </c>
      <c r="D27179" s="129">
        <v>55.0</v>
      </c>
      <c r="E27179" s="129" t="s">
        <v>132</v>
      </c>
    </row>
    <row r="27180">
      <c r="A27180" s="129">
        <v>9.0</v>
      </c>
      <c r="B27180" s="129" t="s">
        <v>4730</v>
      </c>
      <c r="C27180" s="129" t="s">
        <v>4731</v>
      </c>
      <c r="D27180" s="129">
        <v>26.0</v>
      </c>
      <c r="E27180" s="129" t="s">
        <v>119</v>
      </c>
    </row>
    <row r="27181">
      <c r="A27181" s="129">
        <v>9.0</v>
      </c>
      <c r="B27181" s="129" t="s">
        <v>4734</v>
      </c>
      <c r="C27181" s="129" t="s">
        <v>4735</v>
      </c>
      <c r="D27181" s="129">
        <v>50.0</v>
      </c>
      <c r="E27181" s="129" t="s">
        <v>132</v>
      </c>
    </row>
    <row r="27182">
      <c r="A27182" s="129">
        <v>9.0</v>
      </c>
      <c r="B27182" s="129" t="s">
        <v>4736</v>
      </c>
      <c r="C27182" s="129" t="s">
        <v>4737</v>
      </c>
      <c r="D27182" s="129">
        <v>62.0</v>
      </c>
      <c r="E27182" s="129" t="s">
        <v>132</v>
      </c>
    </row>
    <row r="27183">
      <c r="A27183" s="129">
        <v>9.0</v>
      </c>
      <c r="B27183" s="129" t="s">
        <v>4738</v>
      </c>
      <c r="C27183" s="129" t="s">
        <v>4739</v>
      </c>
      <c r="D27183" s="129">
        <v>67.0</v>
      </c>
      <c r="E27183" s="129" t="s">
        <v>119</v>
      </c>
    </row>
    <row r="27184">
      <c r="A27184" s="129">
        <v>9.0</v>
      </c>
      <c r="B27184" s="129" t="s">
        <v>4740</v>
      </c>
      <c r="C27184" s="129" t="s">
        <v>4741</v>
      </c>
      <c r="D27184" s="129">
        <v>65.0</v>
      </c>
      <c r="E27184" s="129" t="s">
        <v>132</v>
      </c>
    </row>
    <row r="27185">
      <c r="A27185" s="129">
        <v>9.0</v>
      </c>
      <c r="B27185" s="129" t="s">
        <v>4742</v>
      </c>
      <c r="C27185" s="129" t="s">
        <v>4743</v>
      </c>
      <c r="D27185" s="129">
        <v>53.0</v>
      </c>
      <c r="E27185" s="129" t="s">
        <v>132</v>
      </c>
    </row>
    <row r="27186">
      <c r="A27186" s="129">
        <v>9.0</v>
      </c>
      <c r="B27186" s="129" t="s">
        <v>4744</v>
      </c>
      <c r="C27186" s="129" t="s">
        <v>4745</v>
      </c>
      <c r="D27186" s="129">
        <v>43.0</v>
      </c>
      <c r="E27186" s="129" t="s">
        <v>132</v>
      </c>
    </row>
    <row r="27187">
      <c r="A27187" s="129">
        <v>9.0</v>
      </c>
      <c r="B27187" s="129" t="s">
        <v>4746</v>
      </c>
      <c r="C27187" s="129" t="s">
        <v>4747</v>
      </c>
      <c r="D27187" s="129">
        <v>37.0</v>
      </c>
      <c r="E27187" s="129" t="s">
        <v>132</v>
      </c>
    </row>
    <row r="27188">
      <c r="A27188" s="129">
        <v>9.0</v>
      </c>
      <c r="B27188" s="129" t="s">
        <v>4748</v>
      </c>
      <c r="C27188" s="129" t="s">
        <v>4749</v>
      </c>
      <c r="D27188" s="129">
        <v>64.0</v>
      </c>
      <c r="E27188" s="129" t="s">
        <v>119</v>
      </c>
    </row>
    <row r="27189">
      <c r="A27189" s="129">
        <v>9.0</v>
      </c>
      <c r="B27189" s="129" t="s">
        <v>4750</v>
      </c>
      <c r="C27189" s="129" t="s">
        <v>4751</v>
      </c>
      <c r="D27189" s="129">
        <v>60.0</v>
      </c>
      <c r="E27189" s="129" t="s">
        <v>119</v>
      </c>
    </row>
    <row r="27190">
      <c r="A27190" s="129">
        <v>9.0</v>
      </c>
      <c r="B27190" s="129" t="s">
        <v>4752</v>
      </c>
      <c r="C27190" s="129" t="s">
        <v>4753</v>
      </c>
      <c r="D27190" s="129">
        <v>61.0</v>
      </c>
      <c r="E27190" s="129" t="s">
        <v>119</v>
      </c>
    </row>
    <row r="27191">
      <c r="A27191" s="129">
        <v>9.0</v>
      </c>
      <c r="B27191" s="129" t="s">
        <v>8440</v>
      </c>
      <c r="C27191" s="129" t="s">
        <v>8441</v>
      </c>
      <c r="D27191" s="129">
        <v>60.0</v>
      </c>
      <c r="E27191" s="129" t="s">
        <v>132</v>
      </c>
    </row>
    <row r="27192">
      <c r="A27192" s="129">
        <v>9.0</v>
      </c>
      <c r="B27192" s="129" t="s">
        <v>4754</v>
      </c>
      <c r="C27192" s="129" t="s">
        <v>4755</v>
      </c>
      <c r="D27192" s="129">
        <v>69.0</v>
      </c>
      <c r="E27192" s="129" t="s">
        <v>132</v>
      </c>
    </row>
    <row r="27193">
      <c r="A27193" s="129">
        <v>9.0</v>
      </c>
      <c r="B27193" s="129" t="s">
        <v>8032</v>
      </c>
      <c r="C27193" s="129" t="s">
        <v>8033</v>
      </c>
      <c r="D27193" s="129">
        <v>36.0</v>
      </c>
      <c r="E27193" s="129" t="s">
        <v>132</v>
      </c>
    </row>
    <row r="27194">
      <c r="A27194" s="129">
        <v>9.0</v>
      </c>
      <c r="B27194" s="129" t="s">
        <v>4758</v>
      </c>
      <c r="C27194" s="129" t="s">
        <v>4759</v>
      </c>
      <c r="D27194" s="129">
        <v>39.0</v>
      </c>
      <c r="E27194" s="129" t="s">
        <v>132</v>
      </c>
    </row>
    <row r="27195">
      <c r="A27195" s="129">
        <v>9.0</v>
      </c>
      <c r="B27195" s="129" t="s">
        <v>4760</v>
      </c>
      <c r="C27195" s="129" t="s">
        <v>4761</v>
      </c>
      <c r="D27195" s="129">
        <v>27.0</v>
      </c>
      <c r="E27195" s="129" t="s">
        <v>132</v>
      </c>
    </row>
    <row r="27196">
      <c r="A27196" s="129">
        <v>9.0</v>
      </c>
      <c r="B27196" s="129" t="s">
        <v>4762</v>
      </c>
      <c r="C27196" s="129" t="s">
        <v>4763</v>
      </c>
      <c r="D27196" s="129">
        <v>50.0</v>
      </c>
      <c r="E27196" s="129" t="s">
        <v>119</v>
      </c>
    </row>
    <row r="27197">
      <c r="A27197" s="129">
        <v>9.0</v>
      </c>
      <c r="B27197" s="129" t="s">
        <v>7396</v>
      </c>
      <c r="C27197" s="129" t="s">
        <v>7397</v>
      </c>
      <c r="D27197" s="129">
        <v>25.0</v>
      </c>
      <c r="E27197" s="129" t="s">
        <v>132</v>
      </c>
    </row>
    <row r="27198">
      <c r="A27198" s="129">
        <v>9.0</v>
      </c>
      <c r="B27198" s="129" t="s">
        <v>4764</v>
      </c>
      <c r="C27198" s="129" t="s">
        <v>4765</v>
      </c>
      <c r="D27198" s="129">
        <v>44.0</v>
      </c>
      <c r="E27198" s="129" t="s">
        <v>132</v>
      </c>
    </row>
    <row r="27199">
      <c r="A27199" s="129">
        <v>9.0</v>
      </c>
      <c r="B27199" s="129" t="s">
        <v>8034</v>
      </c>
      <c r="C27199" s="129" t="s">
        <v>8035</v>
      </c>
      <c r="D27199" s="129">
        <v>68.0</v>
      </c>
      <c r="E27199" s="129" t="s">
        <v>119</v>
      </c>
    </row>
    <row r="27200">
      <c r="A27200" s="129">
        <v>9.0</v>
      </c>
      <c r="B27200" s="129" t="s">
        <v>4766</v>
      </c>
      <c r="C27200" s="129" t="s">
        <v>4767</v>
      </c>
      <c r="D27200" s="129">
        <v>32.0</v>
      </c>
      <c r="E27200" s="129" t="s">
        <v>119</v>
      </c>
    </row>
    <row r="27201">
      <c r="A27201" s="129">
        <v>9.0</v>
      </c>
      <c r="B27201" s="129" t="s">
        <v>4768</v>
      </c>
      <c r="C27201" s="129" t="s">
        <v>4769</v>
      </c>
      <c r="D27201" s="129">
        <v>42.0</v>
      </c>
      <c r="E27201" s="129" t="s">
        <v>119</v>
      </c>
    </row>
    <row r="27202">
      <c r="A27202" s="129">
        <v>9.0</v>
      </c>
      <c r="B27202" s="129" t="s">
        <v>4770</v>
      </c>
      <c r="C27202" s="129" t="s">
        <v>4771</v>
      </c>
      <c r="D27202" s="129">
        <v>52.0</v>
      </c>
      <c r="E27202" s="129" t="s">
        <v>132</v>
      </c>
    </row>
    <row r="27203">
      <c r="A27203" s="129">
        <v>9.0</v>
      </c>
      <c r="B27203" s="129" t="s">
        <v>4772</v>
      </c>
      <c r="C27203" s="129" t="s">
        <v>4773</v>
      </c>
      <c r="D27203" s="129">
        <v>25.0</v>
      </c>
      <c r="E27203" s="129" t="s">
        <v>119</v>
      </c>
    </row>
    <row r="27204">
      <c r="A27204" s="129">
        <v>9.0</v>
      </c>
      <c r="B27204" s="129" t="s">
        <v>4778</v>
      </c>
      <c r="C27204" s="129" t="s">
        <v>4779</v>
      </c>
      <c r="D27204" s="129">
        <v>65.0</v>
      </c>
      <c r="E27204" s="129" t="s">
        <v>119</v>
      </c>
    </row>
    <row r="27205">
      <c r="A27205" s="129">
        <v>9.0</v>
      </c>
      <c r="B27205" s="129" t="s">
        <v>4780</v>
      </c>
      <c r="C27205" s="129" t="s">
        <v>4781</v>
      </c>
      <c r="D27205" s="129">
        <v>43.0</v>
      </c>
      <c r="E27205" s="129" t="s">
        <v>132</v>
      </c>
    </row>
    <row r="27206">
      <c r="A27206" s="129">
        <v>9.0</v>
      </c>
      <c r="B27206" s="129" t="s">
        <v>4782</v>
      </c>
      <c r="C27206" s="129" t="s">
        <v>4783</v>
      </c>
      <c r="D27206" s="129">
        <v>62.0</v>
      </c>
      <c r="E27206" s="129" t="s">
        <v>119</v>
      </c>
    </row>
    <row r="27207">
      <c r="A27207" s="129">
        <v>9.0</v>
      </c>
      <c r="B27207" s="129" t="s">
        <v>4784</v>
      </c>
      <c r="C27207" s="129" t="s">
        <v>4785</v>
      </c>
      <c r="D27207" s="129">
        <v>55.0</v>
      </c>
      <c r="E27207" s="129" t="s">
        <v>132</v>
      </c>
    </row>
    <row r="27208">
      <c r="A27208" s="129">
        <v>9.0</v>
      </c>
      <c r="B27208" s="129" t="s">
        <v>4786</v>
      </c>
      <c r="C27208" s="129" t="s">
        <v>4787</v>
      </c>
      <c r="D27208" s="129">
        <v>20.0</v>
      </c>
      <c r="E27208" s="129" t="s">
        <v>132</v>
      </c>
    </row>
    <row r="27209">
      <c r="A27209" s="129">
        <v>9.0</v>
      </c>
      <c r="B27209" s="129" t="s">
        <v>4788</v>
      </c>
      <c r="C27209" s="129" t="s">
        <v>4789</v>
      </c>
      <c r="D27209" s="129">
        <v>47.0</v>
      </c>
      <c r="E27209" s="129" t="s">
        <v>132</v>
      </c>
    </row>
    <row r="27210">
      <c r="A27210" s="129">
        <v>9.0</v>
      </c>
      <c r="B27210" s="129" t="s">
        <v>4790</v>
      </c>
      <c r="C27210" s="129" t="s">
        <v>4791</v>
      </c>
      <c r="D27210" s="129">
        <v>56.0</v>
      </c>
      <c r="E27210" s="129" t="s">
        <v>119</v>
      </c>
    </row>
    <row r="27211">
      <c r="A27211" s="129">
        <v>9.0</v>
      </c>
      <c r="B27211" s="129" t="s">
        <v>4792</v>
      </c>
      <c r="C27211" s="129" t="s">
        <v>4793</v>
      </c>
      <c r="D27211" s="129">
        <v>35.0</v>
      </c>
      <c r="E27211" s="129" t="s">
        <v>119</v>
      </c>
    </row>
    <row r="27212">
      <c r="A27212" s="129">
        <v>9.0</v>
      </c>
      <c r="B27212" s="129" t="s">
        <v>4794</v>
      </c>
      <c r="C27212" s="129" t="s">
        <v>4795</v>
      </c>
      <c r="D27212" s="129">
        <v>59.0</v>
      </c>
      <c r="E27212" s="129" t="s">
        <v>119</v>
      </c>
    </row>
    <row r="27213">
      <c r="A27213" s="129">
        <v>9.0</v>
      </c>
      <c r="B27213" s="129" t="s">
        <v>4796</v>
      </c>
      <c r="C27213" s="129" t="s">
        <v>4797</v>
      </c>
      <c r="D27213" s="129">
        <v>48.0</v>
      </c>
      <c r="E27213" s="129" t="s">
        <v>132</v>
      </c>
    </row>
    <row r="27214">
      <c r="A27214" s="129">
        <v>9.0</v>
      </c>
      <c r="B27214" s="129" t="s">
        <v>8038</v>
      </c>
      <c r="C27214" s="129" t="s">
        <v>8039</v>
      </c>
      <c r="D27214" s="129">
        <v>46.0</v>
      </c>
      <c r="E27214" s="129" t="s">
        <v>132</v>
      </c>
    </row>
    <row r="27215">
      <c r="A27215" s="129">
        <v>9.0</v>
      </c>
      <c r="B27215" s="129" t="s">
        <v>4798</v>
      </c>
      <c r="C27215" s="129" t="s">
        <v>4799</v>
      </c>
      <c r="D27215" s="129">
        <v>65.0</v>
      </c>
      <c r="E27215" s="129" t="s">
        <v>132</v>
      </c>
    </row>
    <row r="27216">
      <c r="A27216" s="129">
        <v>9.0</v>
      </c>
      <c r="B27216" s="129" t="s">
        <v>4800</v>
      </c>
      <c r="C27216" s="129" t="s">
        <v>4801</v>
      </c>
      <c r="D27216" s="129">
        <v>55.0</v>
      </c>
      <c r="E27216" s="129" t="s">
        <v>119</v>
      </c>
    </row>
    <row r="27217">
      <c r="A27217" s="129">
        <v>9.0</v>
      </c>
      <c r="B27217" s="129" t="s">
        <v>4802</v>
      </c>
      <c r="C27217" s="129" t="s">
        <v>4803</v>
      </c>
      <c r="D27217" s="129">
        <v>69.0</v>
      </c>
      <c r="E27217" s="129" t="s">
        <v>132</v>
      </c>
    </row>
    <row r="27218">
      <c r="A27218" s="129">
        <v>9.0</v>
      </c>
      <c r="B27218" s="129" t="s">
        <v>4804</v>
      </c>
      <c r="C27218" s="129" t="s">
        <v>4805</v>
      </c>
      <c r="D27218" s="129">
        <v>58.0</v>
      </c>
      <c r="E27218" s="129" t="s">
        <v>132</v>
      </c>
    </row>
    <row r="27219">
      <c r="A27219" s="129">
        <v>9.0</v>
      </c>
      <c r="B27219" s="129" t="s">
        <v>4806</v>
      </c>
      <c r="C27219" s="129" t="s">
        <v>4807</v>
      </c>
      <c r="D27219" s="129">
        <v>33.0</v>
      </c>
      <c r="E27219" s="129" t="s">
        <v>119</v>
      </c>
    </row>
    <row r="27220">
      <c r="A27220" s="129">
        <v>9.0</v>
      </c>
      <c r="B27220" s="129" t="s">
        <v>4808</v>
      </c>
      <c r="C27220" s="129" t="s">
        <v>4809</v>
      </c>
      <c r="D27220" s="129">
        <v>57.0</v>
      </c>
      <c r="E27220" s="129" t="s">
        <v>119</v>
      </c>
    </row>
    <row r="27221">
      <c r="A27221" s="129">
        <v>9.0</v>
      </c>
      <c r="B27221" s="129" t="s">
        <v>4810</v>
      </c>
      <c r="C27221" s="129" t="s">
        <v>4811</v>
      </c>
      <c r="D27221" s="129">
        <v>27.0</v>
      </c>
      <c r="E27221" s="129" t="s">
        <v>132</v>
      </c>
    </row>
    <row r="27222">
      <c r="A27222" s="129">
        <v>9.0</v>
      </c>
      <c r="B27222" s="129" t="s">
        <v>4812</v>
      </c>
      <c r="C27222" s="129" t="s">
        <v>4813</v>
      </c>
      <c r="D27222" s="129">
        <v>38.0</v>
      </c>
      <c r="E27222" s="129" t="s">
        <v>132</v>
      </c>
    </row>
    <row r="27223">
      <c r="A27223" s="129">
        <v>9.0</v>
      </c>
      <c r="B27223" s="129" t="s">
        <v>4814</v>
      </c>
      <c r="C27223" s="129" t="s">
        <v>4815</v>
      </c>
      <c r="D27223" s="129">
        <v>51.0</v>
      </c>
      <c r="E27223" s="129" t="s">
        <v>132</v>
      </c>
    </row>
    <row r="27224">
      <c r="A27224" s="129">
        <v>9.0</v>
      </c>
      <c r="B27224" s="129" t="s">
        <v>7400</v>
      </c>
      <c r="C27224" s="129" t="s">
        <v>7401</v>
      </c>
      <c r="D27224" s="129">
        <v>55.0</v>
      </c>
      <c r="E27224" s="129" t="s">
        <v>132</v>
      </c>
    </row>
    <row r="27225">
      <c r="A27225" s="129">
        <v>9.0</v>
      </c>
      <c r="B27225" s="129" t="s">
        <v>4818</v>
      </c>
      <c r="C27225" s="129" t="s">
        <v>4819</v>
      </c>
      <c r="D27225" s="129">
        <v>68.0</v>
      </c>
      <c r="E27225" s="129" t="s">
        <v>119</v>
      </c>
    </row>
    <row r="27226">
      <c r="A27226" s="129">
        <v>9.0</v>
      </c>
      <c r="B27226" s="129" t="s">
        <v>4820</v>
      </c>
      <c r="C27226" s="129" t="s">
        <v>4821</v>
      </c>
      <c r="D27226" s="129">
        <v>30.0</v>
      </c>
      <c r="E27226" s="129" t="s">
        <v>132</v>
      </c>
    </row>
    <row r="27227">
      <c r="A27227" s="129">
        <v>9.0</v>
      </c>
      <c r="B27227" s="129" t="s">
        <v>4824</v>
      </c>
      <c r="C27227" s="129" t="s">
        <v>4825</v>
      </c>
      <c r="D27227" s="129">
        <v>44.0</v>
      </c>
      <c r="E27227" s="129" t="s">
        <v>132</v>
      </c>
    </row>
    <row r="27228">
      <c r="A27228" s="129">
        <v>9.0</v>
      </c>
      <c r="B27228" s="129" t="s">
        <v>4826</v>
      </c>
      <c r="C27228" s="129" t="s">
        <v>4827</v>
      </c>
      <c r="D27228" s="129">
        <v>34.0</v>
      </c>
      <c r="E27228" s="129" t="s">
        <v>119</v>
      </c>
    </row>
    <row r="27229">
      <c r="A27229" s="129">
        <v>9.0</v>
      </c>
      <c r="B27229" s="129" t="s">
        <v>4828</v>
      </c>
      <c r="C27229" s="129" t="s">
        <v>4829</v>
      </c>
      <c r="D27229" s="129">
        <v>35.0</v>
      </c>
      <c r="E27229" s="129" t="s">
        <v>132</v>
      </c>
    </row>
    <row r="27230">
      <c r="A27230" s="129">
        <v>9.0</v>
      </c>
      <c r="B27230" s="129" t="s">
        <v>4832</v>
      </c>
      <c r="C27230" s="129" t="s">
        <v>4833</v>
      </c>
      <c r="D27230" s="129">
        <v>47.0</v>
      </c>
      <c r="E27230" s="129" t="s">
        <v>132</v>
      </c>
    </row>
    <row r="27231">
      <c r="A27231" s="129">
        <v>9.0</v>
      </c>
      <c r="B27231" s="129" t="s">
        <v>4834</v>
      </c>
      <c r="C27231" s="129" t="s">
        <v>4835</v>
      </c>
      <c r="D27231" s="129">
        <v>32.0</v>
      </c>
      <c r="E27231" s="129" t="s">
        <v>119</v>
      </c>
    </row>
    <row r="27232">
      <c r="A27232" s="129">
        <v>9.0</v>
      </c>
      <c r="B27232" s="129" t="s">
        <v>4836</v>
      </c>
      <c r="C27232" s="129" t="s">
        <v>4837</v>
      </c>
      <c r="D27232" s="129">
        <v>68.0</v>
      </c>
      <c r="E27232" s="129" t="s">
        <v>132</v>
      </c>
    </row>
    <row r="27233">
      <c r="A27233" s="129">
        <v>9.0</v>
      </c>
      <c r="B27233" s="129" t="s">
        <v>8042</v>
      </c>
      <c r="C27233" s="129" t="s">
        <v>8043</v>
      </c>
      <c r="D27233" s="129">
        <v>42.0</v>
      </c>
      <c r="E27233" s="129" t="s">
        <v>132</v>
      </c>
    </row>
    <row r="27234">
      <c r="A27234" s="129">
        <v>9.0</v>
      </c>
      <c r="B27234" s="129" t="s">
        <v>4838</v>
      </c>
      <c r="C27234" s="129" t="s">
        <v>4839</v>
      </c>
      <c r="D27234" s="129">
        <v>21.0</v>
      </c>
      <c r="E27234" s="129" t="s">
        <v>132</v>
      </c>
    </row>
    <row r="27235">
      <c r="A27235" s="129">
        <v>9.0</v>
      </c>
      <c r="B27235" s="129" t="s">
        <v>4840</v>
      </c>
      <c r="C27235" s="129" t="s">
        <v>4841</v>
      </c>
      <c r="D27235" s="129">
        <v>66.0</v>
      </c>
      <c r="E27235" s="129" t="s">
        <v>132</v>
      </c>
    </row>
    <row r="27236">
      <c r="A27236" s="129">
        <v>9.0</v>
      </c>
      <c r="B27236" s="129" t="s">
        <v>4842</v>
      </c>
      <c r="C27236" s="129" t="s">
        <v>4843</v>
      </c>
      <c r="D27236" s="129">
        <v>21.0</v>
      </c>
      <c r="E27236" s="129" t="s">
        <v>119</v>
      </c>
    </row>
    <row r="27237">
      <c r="A27237" s="129">
        <v>9.0</v>
      </c>
      <c r="B27237" s="129" t="s">
        <v>7404</v>
      </c>
      <c r="C27237" s="129" t="s">
        <v>7405</v>
      </c>
      <c r="D27237" s="129">
        <v>63.0</v>
      </c>
      <c r="E27237" s="129" t="s">
        <v>119</v>
      </c>
    </row>
    <row r="27238">
      <c r="A27238" s="129">
        <v>9.0</v>
      </c>
      <c r="B27238" s="129" t="s">
        <v>4844</v>
      </c>
      <c r="C27238" s="129" t="s">
        <v>4845</v>
      </c>
      <c r="D27238" s="129">
        <v>58.0</v>
      </c>
      <c r="E27238" s="129" t="s">
        <v>132</v>
      </c>
    </row>
    <row r="27239">
      <c r="A27239" s="129">
        <v>9.0</v>
      </c>
      <c r="B27239" s="129" t="s">
        <v>4846</v>
      </c>
      <c r="C27239" s="129" t="s">
        <v>4847</v>
      </c>
      <c r="D27239" s="129">
        <v>62.0</v>
      </c>
      <c r="E27239" s="129" t="s">
        <v>132</v>
      </c>
    </row>
    <row r="27240">
      <c r="A27240" s="129">
        <v>9.0</v>
      </c>
      <c r="B27240" s="129" t="s">
        <v>4848</v>
      </c>
      <c r="C27240" s="129" t="s">
        <v>4849</v>
      </c>
      <c r="D27240" s="129">
        <v>48.0</v>
      </c>
      <c r="E27240" s="129" t="s">
        <v>132</v>
      </c>
    </row>
    <row r="27241">
      <c r="A27241" s="129">
        <v>9.0</v>
      </c>
      <c r="B27241" s="129" t="s">
        <v>4850</v>
      </c>
      <c r="C27241" s="129" t="s">
        <v>4851</v>
      </c>
      <c r="D27241" s="129">
        <v>49.0</v>
      </c>
      <c r="E27241" s="129" t="s">
        <v>132</v>
      </c>
    </row>
    <row r="27242">
      <c r="A27242" s="129">
        <v>9.0</v>
      </c>
      <c r="B27242" s="129" t="s">
        <v>7406</v>
      </c>
      <c r="C27242" s="129" t="s">
        <v>7407</v>
      </c>
      <c r="D27242" s="129">
        <v>40.0</v>
      </c>
      <c r="E27242" s="129" t="s">
        <v>132</v>
      </c>
    </row>
    <row r="27243">
      <c r="A27243" s="129">
        <v>9.0</v>
      </c>
      <c r="B27243" s="129" t="s">
        <v>4852</v>
      </c>
      <c r="C27243" s="129" t="s">
        <v>4853</v>
      </c>
      <c r="D27243" s="129">
        <v>25.0</v>
      </c>
      <c r="E27243" s="129" t="s">
        <v>119</v>
      </c>
    </row>
    <row r="27244">
      <c r="A27244" s="129">
        <v>9.0</v>
      </c>
      <c r="B27244" s="129" t="s">
        <v>4854</v>
      </c>
      <c r="C27244" s="129" t="s">
        <v>4855</v>
      </c>
      <c r="D27244" s="129">
        <v>64.0</v>
      </c>
      <c r="E27244" s="129" t="s">
        <v>132</v>
      </c>
    </row>
    <row r="27245">
      <c r="A27245" s="129">
        <v>9.0</v>
      </c>
      <c r="B27245" s="129" t="s">
        <v>4856</v>
      </c>
      <c r="C27245" s="129" t="s">
        <v>4857</v>
      </c>
      <c r="D27245" s="129">
        <v>26.0</v>
      </c>
      <c r="E27245" s="129" t="s">
        <v>132</v>
      </c>
    </row>
    <row r="27246">
      <c r="A27246" s="129">
        <v>9.0</v>
      </c>
      <c r="B27246" s="129" t="s">
        <v>7410</v>
      </c>
      <c r="C27246" s="129" t="s">
        <v>7411</v>
      </c>
      <c r="D27246" s="129">
        <v>51.0</v>
      </c>
      <c r="E27246" s="129" t="s">
        <v>132</v>
      </c>
    </row>
    <row r="27247">
      <c r="A27247" s="129">
        <v>9.0</v>
      </c>
      <c r="B27247" s="129" t="s">
        <v>4860</v>
      </c>
      <c r="C27247" s="129" t="s">
        <v>4861</v>
      </c>
      <c r="D27247" s="129">
        <v>68.0</v>
      </c>
      <c r="E27247" s="129" t="s">
        <v>132</v>
      </c>
    </row>
    <row r="27248">
      <c r="A27248" s="129">
        <v>9.0</v>
      </c>
      <c r="B27248" s="129" t="s">
        <v>8044</v>
      </c>
      <c r="C27248" s="129" t="s">
        <v>8045</v>
      </c>
      <c r="D27248" s="129">
        <v>22.0</v>
      </c>
      <c r="E27248" s="129" t="s">
        <v>132</v>
      </c>
    </row>
    <row r="27249">
      <c r="A27249" s="129">
        <v>9.0</v>
      </c>
      <c r="B27249" s="129" t="s">
        <v>7412</v>
      </c>
      <c r="C27249" s="129" t="s">
        <v>7413</v>
      </c>
      <c r="D27249" s="129">
        <v>28.0</v>
      </c>
      <c r="E27249" s="129" t="s">
        <v>119</v>
      </c>
    </row>
    <row r="27250">
      <c r="A27250" s="129">
        <v>9.0</v>
      </c>
      <c r="B27250" s="129" t="s">
        <v>4866</v>
      </c>
      <c r="C27250" s="129" t="s">
        <v>4867</v>
      </c>
      <c r="D27250" s="129">
        <v>64.0</v>
      </c>
      <c r="E27250" s="129" t="s">
        <v>132</v>
      </c>
    </row>
    <row r="27251">
      <c r="A27251" s="129">
        <v>9.0</v>
      </c>
      <c r="B27251" s="129" t="s">
        <v>4870</v>
      </c>
      <c r="C27251" s="129" t="s">
        <v>4871</v>
      </c>
      <c r="D27251" s="129">
        <v>50.0</v>
      </c>
      <c r="E27251" s="129" t="s">
        <v>119</v>
      </c>
    </row>
    <row r="27252">
      <c r="A27252" s="129">
        <v>9.0</v>
      </c>
      <c r="B27252" s="129" t="s">
        <v>4872</v>
      </c>
      <c r="C27252" s="129" t="s">
        <v>4873</v>
      </c>
      <c r="D27252" s="129">
        <v>66.0</v>
      </c>
      <c r="E27252" s="129" t="s">
        <v>119</v>
      </c>
    </row>
    <row r="27253">
      <c r="A27253" s="129">
        <v>9.0</v>
      </c>
      <c r="B27253" s="129" t="s">
        <v>8336</v>
      </c>
      <c r="C27253" s="129" t="s">
        <v>8337</v>
      </c>
      <c r="D27253" s="129">
        <v>38.0</v>
      </c>
      <c r="E27253" s="129" t="s">
        <v>132</v>
      </c>
    </row>
    <row r="27254">
      <c r="A27254" s="129">
        <v>9.0</v>
      </c>
      <c r="B27254" s="129" t="s">
        <v>4874</v>
      </c>
      <c r="C27254" s="129" t="s">
        <v>4875</v>
      </c>
      <c r="D27254" s="129">
        <v>70.0</v>
      </c>
      <c r="E27254" s="129" t="s">
        <v>119</v>
      </c>
    </row>
    <row r="27255">
      <c r="A27255" s="129">
        <v>9.0</v>
      </c>
      <c r="B27255" s="129" t="s">
        <v>4876</v>
      </c>
      <c r="C27255" s="129" t="s">
        <v>4877</v>
      </c>
      <c r="D27255" s="129">
        <v>47.0</v>
      </c>
      <c r="E27255" s="129" t="s">
        <v>132</v>
      </c>
    </row>
    <row r="27256">
      <c r="A27256" s="129">
        <v>9.0</v>
      </c>
      <c r="B27256" s="129" t="s">
        <v>4880</v>
      </c>
      <c r="C27256" s="129" t="s">
        <v>4881</v>
      </c>
      <c r="D27256" s="129">
        <v>52.0</v>
      </c>
      <c r="E27256" s="129" t="s">
        <v>132</v>
      </c>
    </row>
    <row r="27257">
      <c r="A27257" s="129">
        <v>9.0</v>
      </c>
      <c r="B27257" s="129" t="s">
        <v>7414</v>
      </c>
      <c r="C27257" s="129" t="s">
        <v>7415</v>
      </c>
      <c r="D27257" s="129">
        <v>48.0</v>
      </c>
      <c r="E27257" s="129" t="s">
        <v>132</v>
      </c>
    </row>
    <row r="27258">
      <c r="A27258" s="129">
        <v>9.0</v>
      </c>
      <c r="B27258" s="129" t="s">
        <v>7416</v>
      </c>
      <c r="C27258" s="129" t="s">
        <v>7417</v>
      </c>
      <c r="D27258" s="129">
        <v>64.0</v>
      </c>
      <c r="E27258" s="129" t="s">
        <v>132</v>
      </c>
    </row>
    <row r="27259">
      <c r="A27259" s="129">
        <v>9.0</v>
      </c>
      <c r="B27259" s="129" t="s">
        <v>4882</v>
      </c>
      <c r="C27259" s="129" t="s">
        <v>4883</v>
      </c>
      <c r="D27259" s="129">
        <v>44.0</v>
      </c>
      <c r="E27259" s="129" t="s">
        <v>119</v>
      </c>
    </row>
    <row r="27260">
      <c r="A27260" s="129">
        <v>9.0</v>
      </c>
      <c r="B27260" s="129" t="s">
        <v>8442</v>
      </c>
      <c r="C27260" s="129" t="s">
        <v>8443</v>
      </c>
      <c r="D27260" s="129">
        <v>55.0</v>
      </c>
      <c r="E27260" s="129" t="s">
        <v>132</v>
      </c>
    </row>
    <row r="27261">
      <c r="A27261" s="129">
        <v>9.0</v>
      </c>
      <c r="B27261" s="129" t="s">
        <v>4884</v>
      </c>
      <c r="C27261" s="129" t="s">
        <v>4885</v>
      </c>
      <c r="D27261" s="129">
        <v>33.0</v>
      </c>
      <c r="E27261" s="129" t="s">
        <v>132</v>
      </c>
    </row>
    <row r="27262">
      <c r="A27262" s="129">
        <v>9.0</v>
      </c>
      <c r="B27262" s="129" t="s">
        <v>7418</v>
      </c>
      <c r="C27262" s="129" t="s">
        <v>7419</v>
      </c>
      <c r="D27262" s="129">
        <v>51.0</v>
      </c>
      <c r="E27262" s="129" t="s">
        <v>132</v>
      </c>
    </row>
    <row r="27263">
      <c r="A27263" s="129">
        <v>9.0</v>
      </c>
      <c r="B27263" s="129" t="s">
        <v>4886</v>
      </c>
      <c r="C27263" s="129" t="s">
        <v>4887</v>
      </c>
      <c r="D27263" s="129">
        <v>31.0</v>
      </c>
      <c r="E27263" s="129" t="s">
        <v>119</v>
      </c>
    </row>
    <row r="27264">
      <c r="A27264" s="129">
        <v>9.0</v>
      </c>
      <c r="B27264" s="129" t="s">
        <v>4888</v>
      </c>
      <c r="C27264" s="129" t="s">
        <v>4889</v>
      </c>
      <c r="D27264" s="129">
        <v>65.0</v>
      </c>
      <c r="E27264" s="129" t="s">
        <v>132</v>
      </c>
    </row>
    <row r="27265">
      <c r="A27265" s="129">
        <v>9.0</v>
      </c>
      <c r="B27265" s="129" t="s">
        <v>4890</v>
      </c>
      <c r="C27265" s="129" t="s">
        <v>4891</v>
      </c>
      <c r="D27265" s="129">
        <v>68.0</v>
      </c>
      <c r="E27265" s="129" t="s">
        <v>132</v>
      </c>
    </row>
    <row r="27266">
      <c r="A27266" s="129">
        <v>9.0</v>
      </c>
      <c r="B27266" s="129" t="s">
        <v>4894</v>
      </c>
      <c r="C27266" s="129" t="s">
        <v>4895</v>
      </c>
      <c r="D27266" s="129">
        <v>52.0</v>
      </c>
      <c r="E27266" s="129" t="s">
        <v>132</v>
      </c>
    </row>
    <row r="27267">
      <c r="A27267" s="129">
        <v>9.0</v>
      </c>
      <c r="B27267" s="129" t="s">
        <v>8048</v>
      </c>
      <c r="C27267" s="129" t="s">
        <v>8049</v>
      </c>
      <c r="D27267" s="129">
        <v>25.0</v>
      </c>
      <c r="E27267" s="129" t="s">
        <v>119</v>
      </c>
    </row>
    <row r="27268">
      <c r="A27268" s="129">
        <v>9.0</v>
      </c>
      <c r="B27268" s="129" t="s">
        <v>7420</v>
      </c>
      <c r="C27268" s="129" t="s">
        <v>7421</v>
      </c>
      <c r="D27268" s="129">
        <v>43.0</v>
      </c>
      <c r="E27268" s="129" t="s">
        <v>132</v>
      </c>
    </row>
    <row r="27269">
      <c r="A27269" s="129">
        <v>9.0</v>
      </c>
      <c r="B27269" s="129" t="s">
        <v>4896</v>
      </c>
      <c r="C27269" s="129" t="s">
        <v>4897</v>
      </c>
      <c r="D27269" s="129">
        <v>44.0</v>
      </c>
      <c r="E27269" s="129" t="s">
        <v>119</v>
      </c>
    </row>
    <row r="27270">
      <c r="A27270" s="129">
        <v>9.0</v>
      </c>
      <c r="B27270" s="129" t="s">
        <v>4898</v>
      </c>
      <c r="C27270" s="129" t="s">
        <v>4899</v>
      </c>
      <c r="D27270" s="129">
        <v>44.0</v>
      </c>
      <c r="E27270" s="129" t="s">
        <v>132</v>
      </c>
    </row>
    <row r="27271">
      <c r="A27271" s="129">
        <v>9.0</v>
      </c>
      <c r="B27271" s="129" t="s">
        <v>4900</v>
      </c>
      <c r="C27271" s="129" t="s">
        <v>4901</v>
      </c>
      <c r="D27271" s="129">
        <v>58.0</v>
      </c>
      <c r="E27271" s="129" t="s">
        <v>119</v>
      </c>
    </row>
    <row r="27272">
      <c r="A27272" s="129">
        <v>9.0</v>
      </c>
      <c r="B27272" s="129" t="s">
        <v>4902</v>
      </c>
      <c r="C27272" s="129" t="s">
        <v>4903</v>
      </c>
      <c r="D27272" s="129">
        <v>41.0</v>
      </c>
      <c r="E27272" s="129" t="s">
        <v>119</v>
      </c>
    </row>
    <row r="27273">
      <c r="A27273" s="129">
        <v>9.0</v>
      </c>
      <c r="B27273" s="129" t="s">
        <v>8340</v>
      </c>
      <c r="C27273" s="129" t="s">
        <v>8341</v>
      </c>
      <c r="D27273" s="129">
        <v>21.0</v>
      </c>
      <c r="E27273" s="129" t="s">
        <v>132</v>
      </c>
    </row>
    <row r="27274">
      <c r="A27274" s="129">
        <v>9.0</v>
      </c>
      <c r="B27274" s="129" t="s">
        <v>7422</v>
      </c>
      <c r="C27274" s="129" t="s">
        <v>7423</v>
      </c>
      <c r="D27274" s="129">
        <v>45.0</v>
      </c>
      <c r="E27274" s="129" t="s">
        <v>132</v>
      </c>
    </row>
    <row r="27275">
      <c r="A27275" s="129">
        <v>9.0</v>
      </c>
      <c r="B27275" s="129" t="s">
        <v>7424</v>
      </c>
      <c r="C27275" s="129" t="s">
        <v>7425</v>
      </c>
      <c r="D27275" s="129">
        <v>28.0</v>
      </c>
      <c r="E27275" s="129" t="s">
        <v>132</v>
      </c>
    </row>
    <row r="27276">
      <c r="A27276" s="129">
        <v>9.0</v>
      </c>
      <c r="B27276" s="129" t="s">
        <v>4904</v>
      </c>
      <c r="C27276" s="129" t="s">
        <v>4905</v>
      </c>
      <c r="D27276" s="129">
        <v>24.0</v>
      </c>
      <c r="E27276" s="129" t="s">
        <v>132</v>
      </c>
    </row>
    <row r="27277">
      <c r="A27277" s="129">
        <v>9.0</v>
      </c>
      <c r="B27277" s="129" t="s">
        <v>4906</v>
      </c>
      <c r="C27277" s="129" t="s">
        <v>4907</v>
      </c>
      <c r="D27277" s="129">
        <v>57.0</v>
      </c>
      <c r="E27277" s="129" t="s">
        <v>132</v>
      </c>
    </row>
    <row r="27278">
      <c r="A27278" s="129">
        <v>9.0</v>
      </c>
      <c r="B27278" s="129" t="s">
        <v>4908</v>
      </c>
      <c r="C27278" s="129" t="s">
        <v>4909</v>
      </c>
      <c r="D27278" s="129">
        <v>27.0</v>
      </c>
      <c r="E27278" s="129" t="s">
        <v>132</v>
      </c>
    </row>
    <row r="27279">
      <c r="A27279" s="129">
        <v>9.0</v>
      </c>
      <c r="B27279" s="129" t="s">
        <v>4912</v>
      </c>
      <c r="C27279" s="129" t="s">
        <v>4913</v>
      </c>
      <c r="D27279" s="129">
        <v>70.0</v>
      </c>
      <c r="E27279" s="129" t="s">
        <v>119</v>
      </c>
    </row>
    <row r="27280">
      <c r="A27280" s="129">
        <v>9.0</v>
      </c>
      <c r="B27280" s="129" t="s">
        <v>4914</v>
      </c>
      <c r="C27280" s="129" t="s">
        <v>4915</v>
      </c>
      <c r="D27280" s="129">
        <v>24.0</v>
      </c>
      <c r="E27280" s="129" t="s">
        <v>119</v>
      </c>
    </row>
    <row r="27281">
      <c r="A27281" s="129">
        <v>9.0</v>
      </c>
      <c r="B27281" s="129" t="s">
        <v>4916</v>
      </c>
      <c r="C27281" s="129" t="s">
        <v>4917</v>
      </c>
      <c r="D27281" s="129">
        <v>53.0</v>
      </c>
      <c r="E27281" s="129" t="s">
        <v>119</v>
      </c>
    </row>
    <row r="27282">
      <c r="A27282" s="129">
        <v>9.0</v>
      </c>
      <c r="B27282" s="129" t="s">
        <v>4920</v>
      </c>
      <c r="C27282" s="129" t="s">
        <v>4921</v>
      </c>
      <c r="D27282" s="129">
        <v>70.0</v>
      </c>
      <c r="E27282" s="129" t="s">
        <v>119</v>
      </c>
    </row>
    <row r="27283">
      <c r="A27283" s="129">
        <v>9.0</v>
      </c>
      <c r="B27283" s="129" t="s">
        <v>4924</v>
      </c>
      <c r="C27283" s="129" t="s">
        <v>4925</v>
      </c>
      <c r="D27283" s="129">
        <v>70.0</v>
      </c>
      <c r="E27283" s="129" t="s">
        <v>119</v>
      </c>
    </row>
    <row r="27284">
      <c r="A27284" s="129">
        <v>9.0</v>
      </c>
      <c r="B27284" s="129" t="s">
        <v>4926</v>
      </c>
      <c r="C27284" s="129" t="s">
        <v>4927</v>
      </c>
      <c r="D27284" s="129">
        <v>54.0</v>
      </c>
      <c r="E27284" s="129" t="s">
        <v>132</v>
      </c>
    </row>
    <row r="27285">
      <c r="A27285" s="129">
        <v>9.0</v>
      </c>
      <c r="B27285" s="129" t="s">
        <v>4928</v>
      </c>
      <c r="C27285" s="129" t="s">
        <v>4929</v>
      </c>
      <c r="D27285" s="129">
        <v>67.0</v>
      </c>
      <c r="E27285" s="129" t="s">
        <v>132</v>
      </c>
    </row>
    <row r="27286">
      <c r="A27286" s="129">
        <v>9.0</v>
      </c>
      <c r="B27286" s="129" t="s">
        <v>7426</v>
      </c>
      <c r="C27286" s="129" t="s">
        <v>7427</v>
      </c>
      <c r="D27286" s="129">
        <v>45.0</v>
      </c>
      <c r="E27286" s="129" t="s">
        <v>132</v>
      </c>
    </row>
    <row r="27287">
      <c r="A27287" s="129">
        <v>9.0</v>
      </c>
      <c r="B27287" s="129" t="s">
        <v>4930</v>
      </c>
      <c r="C27287" s="129" t="s">
        <v>4931</v>
      </c>
      <c r="D27287" s="129">
        <v>58.0</v>
      </c>
      <c r="E27287" s="129" t="s">
        <v>132</v>
      </c>
    </row>
    <row r="27288">
      <c r="A27288" s="129">
        <v>9.0</v>
      </c>
      <c r="B27288" s="129" t="s">
        <v>4932</v>
      </c>
      <c r="C27288" s="129" t="s">
        <v>4933</v>
      </c>
      <c r="D27288" s="129">
        <v>63.0</v>
      </c>
      <c r="E27288" s="129" t="s">
        <v>119</v>
      </c>
    </row>
    <row r="27289">
      <c r="A27289" s="129">
        <v>9.0</v>
      </c>
      <c r="B27289" s="129" t="s">
        <v>4934</v>
      </c>
      <c r="C27289" s="129" t="s">
        <v>4935</v>
      </c>
      <c r="D27289" s="129">
        <v>63.0</v>
      </c>
      <c r="E27289" s="129" t="s">
        <v>132</v>
      </c>
    </row>
    <row r="27290">
      <c r="A27290" s="129">
        <v>9.0</v>
      </c>
      <c r="B27290" s="129" t="s">
        <v>4936</v>
      </c>
      <c r="C27290" s="129" t="s">
        <v>4937</v>
      </c>
      <c r="D27290" s="129">
        <v>58.0</v>
      </c>
      <c r="E27290" s="129" t="s">
        <v>119</v>
      </c>
    </row>
    <row r="27291">
      <c r="A27291" s="129">
        <v>9.0</v>
      </c>
      <c r="B27291" s="129" t="s">
        <v>4938</v>
      </c>
      <c r="C27291" s="129" t="s">
        <v>4939</v>
      </c>
      <c r="D27291" s="129">
        <v>60.0</v>
      </c>
      <c r="E27291" s="129" t="s">
        <v>132</v>
      </c>
    </row>
    <row r="27292">
      <c r="A27292" s="129">
        <v>9.0</v>
      </c>
      <c r="B27292" s="129" t="s">
        <v>4940</v>
      </c>
      <c r="C27292" s="129" t="s">
        <v>4941</v>
      </c>
      <c r="D27292" s="129">
        <v>42.0</v>
      </c>
      <c r="E27292" s="129" t="s">
        <v>119</v>
      </c>
    </row>
    <row r="27293">
      <c r="A27293" s="129">
        <v>9.0</v>
      </c>
      <c r="B27293" s="129" t="s">
        <v>7428</v>
      </c>
      <c r="C27293" s="129" t="s">
        <v>7429</v>
      </c>
      <c r="D27293" s="129">
        <v>49.0</v>
      </c>
      <c r="E27293" s="129" t="s">
        <v>132</v>
      </c>
    </row>
    <row r="27294">
      <c r="A27294" s="129">
        <v>9.0</v>
      </c>
      <c r="B27294" s="129" t="s">
        <v>8342</v>
      </c>
      <c r="C27294" s="129" t="s">
        <v>8343</v>
      </c>
      <c r="D27294" s="129">
        <v>44.0</v>
      </c>
      <c r="E27294" s="129" t="s">
        <v>119</v>
      </c>
    </row>
    <row r="27295">
      <c r="A27295" s="129">
        <v>9.0</v>
      </c>
      <c r="B27295" s="129" t="s">
        <v>4946</v>
      </c>
      <c r="C27295" s="129" t="s">
        <v>4947</v>
      </c>
      <c r="D27295" s="129">
        <v>39.0</v>
      </c>
      <c r="E27295" s="129" t="s">
        <v>132</v>
      </c>
    </row>
    <row r="27296">
      <c r="A27296" s="129">
        <v>9.0</v>
      </c>
      <c r="B27296" s="129" t="s">
        <v>4948</v>
      </c>
      <c r="C27296" s="129" t="s">
        <v>4949</v>
      </c>
      <c r="D27296" s="129">
        <v>60.0</v>
      </c>
      <c r="E27296" s="129" t="s">
        <v>119</v>
      </c>
    </row>
    <row r="27297">
      <c r="A27297" s="129">
        <v>9.0</v>
      </c>
      <c r="B27297" s="129" t="s">
        <v>4950</v>
      </c>
      <c r="C27297" s="129" t="s">
        <v>4951</v>
      </c>
      <c r="D27297" s="129">
        <v>66.0</v>
      </c>
      <c r="E27297" s="129" t="s">
        <v>132</v>
      </c>
    </row>
    <row r="27298">
      <c r="A27298" s="129">
        <v>9.0</v>
      </c>
      <c r="B27298" s="129" t="s">
        <v>4952</v>
      </c>
      <c r="C27298" s="129" t="s">
        <v>4953</v>
      </c>
      <c r="D27298" s="129">
        <v>29.0</v>
      </c>
      <c r="E27298" s="129" t="s">
        <v>119</v>
      </c>
    </row>
    <row r="27299">
      <c r="A27299" s="129">
        <v>9.0</v>
      </c>
      <c r="B27299" s="129" t="s">
        <v>4954</v>
      </c>
      <c r="C27299" s="129" t="s">
        <v>4955</v>
      </c>
      <c r="D27299" s="129">
        <v>37.0</v>
      </c>
      <c r="E27299" s="129" t="s">
        <v>132</v>
      </c>
    </row>
    <row r="27300">
      <c r="A27300" s="129">
        <v>9.0</v>
      </c>
      <c r="B27300" s="129" t="s">
        <v>4956</v>
      </c>
      <c r="C27300" s="129" t="s">
        <v>4957</v>
      </c>
      <c r="D27300" s="129">
        <v>63.0</v>
      </c>
      <c r="E27300" s="129" t="s">
        <v>132</v>
      </c>
    </row>
    <row r="27301">
      <c r="A27301" s="129">
        <v>9.0</v>
      </c>
      <c r="B27301" s="129" t="s">
        <v>4960</v>
      </c>
      <c r="C27301" s="129" t="s">
        <v>4961</v>
      </c>
      <c r="D27301" s="129">
        <v>62.0</v>
      </c>
      <c r="E27301" s="129" t="s">
        <v>119</v>
      </c>
    </row>
    <row r="27302">
      <c r="A27302" s="129">
        <v>9.0</v>
      </c>
      <c r="B27302" s="129" t="s">
        <v>4962</v>
      </c>
      <c r="C27302" s="129" t="s">
        <v>4963</v>
      </c>
      <c r="D27302" s="129">
        <v>69.0</v>
      </c>
      <c r="E27302" s="129" t="s">
        <v>132</v>
      </c>
    </row>
    <row r="27303">
      <c r="A27303" s="129">
        <v>9.0</v>
      </c>
      <c r="B27303" s="129" t="s">
        <v>4964</v>
      </c>
      <c r="C27303" s="129" t="s">
        <v>4965</v>
      </c>
      <c r="D27303" s="129">
        <v>69.0</v>
      </c>
      <c r="E27303" s="129" t="s">
        <v>132</v>
      </c>
    </row>
    <row r="27304">
      <c r="A27304" s="129">
        <v>9.0</v>
      </c>
      <c r="B27304" s="129" t="s">
        <v>4966</v>
      </c>
      <c r="C27304" s="129" t="s">
        <v>4967</v>
      </c>
      <c r="D27304" s="129">
        <v>69.0</v>
      </c>
      <c r="E27304" s="129" t="s">
        <v>119</v>
      </c>
    </row>
    <row r="27305">
      <c r="A27305" s="129">
        <v>9.0</v>
      </c>
      <c r="B27305" s="129" t="s">
        <v>4968</v>
      </c>
      <c r="C27305" s="129" t="s">
        <v>4969</v>
      </c>
      <c r="D27305" s="129">
        <v>47.0</v>
      </c>
      <c r="E27305" s="129" t="s">
        <v>119</v>
      </c>
    </row>
    <row r="27306">
      <c r="A27306" s="129">
        <v>9.0</v>
      </c>
      <c r="B27306" s="129" t="s">
        <v>4970</v>
      </c>
      <c r="C27306" s="129" t="s">
        <v>4971</v>
      </c>
      <c r="D27306" s="129">
        <v>63.0</v>
      </c>
      <c r="E27306" s="129" t="s">
        <v>132</v>
      </c>
    </row>
    <row r="27307">
      <c r="A27307" s="129">
        <v>9.0</v>
      </c>
      <c r="B27307" s="129" t="s">
        <v>4974</v>
      </c>
      <c r="C27307" s="129" t="s">
        <v>4975</v>
      </c>
      <c r="D27307" s="129">
        <v>43.0</v>
      </c>
      <c r="E27307" s="129" t="s">
        <v>119</v>
      </c>
    </row>
    <row r="27308">
      <c r="A27308" s="129">
        <v>9.0</v>
      </c>
      <c r="B27308" s="129" t="s">
        <v>8052</v>
      </c>
      <c r="C27308" s="129" t="s">
        <v>8053</v>
      </c>
      <c r="D27308" s="129">
        <v>51.0</v>
      </c>
      <c r="E27308" s="129" t="s">
        <v>119</v>
      </c>
    </row>
    <row r="27309">
      <c r="A27309" s="129">
        <v>9.0</v>
      </c>
      <c r="B27309" s="129" t="s">
        <v>4976</v>
      </c>
      <c r="C27309" s="129" t="s">
        <v>4977</v>
      </c>
      <c r="D27309" s="129">
        <v>61.0</v>
      </c>
      <c r="E27309" s="129" t="s">
        <v>119</v>
      </c>
    </row>
    <row r="27310">
      <c r="A27310" s="129">
        <v>9.0</v>
      </c>
      <c r="B27310" s="129" t="s">
        <v>4978</v>
      </c>
      <c r="C27310" s="129" t="s">
        <v>4979</v>
      </c>
      <c r="D27310" s="129">
        <v>38.0</v>
      </c>
      <c r="E27310" s="129" t="s">
        <v>132</v>
      </c>
    </row>
    <row r="27311">
      <c r="A27311" s="129">
        <v>9.0</v>
      </c>
      <c r="B27311" s="129" t="s">
        <v>8488</v>
      </c>
      <c r="C27311" s="129" t="s">
        <v>8489</v>
      </c>
      <c r="D27311" s="129">
        <v>20.0</v>
      </c>
      <c r="E27311" s="129" t="s">
        <v>132</v>
      </c>
    </row>
    <row r="27312">
      <c r="A27312" s="129">
        <v>9.0</v>
      </c>
      <c r="B27312" s="129" t="s">
        <v>4984</v>
      </c>
      <c r="C27312" s="129" t="s">
        <v>4985</v>
      </c>
      <c r="D27312" s="129">
        <v>36.0</v>
      </c>
      <c r="E27312" s="129" t="s">
        <v>119</v>
      </c>
    </row>
    <row r="27313">
      <c r="A27313" s="129">
        <v>9.0</v>
      </c>
      <c r="B27313" s="129" t="s">
        <v>4986</v>
      </c>
      <c r="C27313" s="129" t="s">
        <v>4987</v>
      </c>
      <c r="D27313" s="129">
        <v>56.0</v>
      </c>
      <c r="E27313" s="129" t="s">
        <v>132</v>
      </c>
    </row>
    <row r="27314">
      <c r="A27314" s="129">
        <v>9.0</v>
      </c>
      <c r="B27314" s="129" t="s">
        <v>7432</v>
      </c>
      <c r="C27314" s="129" t="s">
        <v>7433</v>
      </c>
      <c r="D27314" s="129">
        <v>66.0</v>
      </c>
      <c r="E27314" s="129" t="s">
        <v>132</v>
      </c>
    </row>
    <row r="27315">
      <c r="A27315" s="129">
        <v>9.0</v>
      </c>
      <c r="B27315" s="129" t="s">
        <v>4988</v>
      </c>
      <c r="C27315" s="129" t="s">
        <v>4989</v>
      </c>
      <c r="D27315" s="129">
        <v>61.0</v>
      </c>
      <c r="E27315" s="129" t="s">
        <v>119</v>
      </c>
    </row>
    <row r="27316">
      <c r="A27316" s="129">
        <v>9.0</v>
      </c>
      <c r="B27316" s="129" t="s">
        <v>4990</v>
      </c>
      <c r="C27316" s="129" t="s">
        <v>4991</v>
      </c>
      <c r="D27316" s="129">
        <v>67.0</v>
      </c>
      <c r="E27316" s="129" t="s">
        <v>132</v>
      </c>
    </row>
    <row r="27317">
      <c r="A27317" s="129">
        <v>9.0</v>
      </c>
      <c r="B27317" s="129" t="s">
        <v>4994</v>
      </c>
      <c r="C27317" s="129" t="s">
        <v>4995</v>
      </c>
      <c r="D27317" s="129">
        <v>38.0</v>
      </c>
      <c r="E27317" s="129" t="s">
        <v>132</v>
      </c>
    </row>
    <row r="27318">
      <c r="A27318" s="129">
        <v>9.0</v>
      </c>
      <c r="B27318" s="129" t="s">
        <v>4996</v>
      </c>
      <c r="C27318" s="129" t="s">
        <v>4997</v>
      </c>
      <c r="D27318" s="129">
        <v>23.0</v>
      </c>
      <c r="E27318" s="129" t="s">
        <v>132</v>
      </c>
    </row>
    <row r="27319">
      <c r="A27319" s="129">
        <v>9.0</v>
      </c>
      <c r="B27319" s="129" t="s">
        <v>4998</v>
      </c>
      <c r="C27319" s="129" t="s">
        <v>4999</v>
      </c>
      <c r="D27319" s="129">
        <v>66.0</v>
      </c>
      <c r="E27319" s="129" t="s">
        <v>119</v>
      </c>
    </row>
    <row r="27320">
      <c r="A27320" s="129">
        <v>9.0</v>
      </c>
      <c r="B27320" s="129" t="s">
        <v>5002</v>
      </c>
      <c r="C27320" s="129" t="s">
        <v>5003</v>
      </c>
      <c r="D27320" s="129">
        <v>52.0</v>
      </c>
      <c r="E27320" s="129" t="s">
        <v>119</v>
      </c>
    </row>
    <row r="27321">
      <c r="A27321" s="129">
        <v>9.0</v>
      </c>
      <c r="B27321" s="129" t="s">
        <v>5004</v>
      </c>
      <c r="C27321" s="129" t="s">
        <v>5005</v>
      </c>
      <c r="D27321" s="129">
        <v>65.0</v>
      </c>
      <c r="E27321" s="129" t="s">
        <v>119</v>
      </c>
    </row>
    <row r="27322">
      <c r="A27322" s="129">
        <v>9.0</v>
      </c>
      <c r="B27322" s="129" t="s">
        <v>5006</v>
      </c>
      <c r="C27322" s="129" t="s">
        <v>5007</v>
      </c>
      <c r="D27322" s="129">
        <v>69.0</v>
      </c>
      <c r="E27322" s="129" t="s">
        <v>132</v>
      </c>
    </row>
    <row r="27323">
      <c r="A27323" s="129">
        <v>9.0</v>
      </c>
      <c r="B27323" s="129" t="s">
        <v>5010</v>
      </c>
      <c r="C27323" s="129" t="s">
        <v>5011</v>
      </c>
      <c r="D27323" s="129">
        <v>67.0</v>
      </c>
      <c r="E27323" s="129" t="s">
        <v>132</v>
      </c>
    </row>
    <row r="27324">
      <c r="A27324" s="129">
        <v>9.0</v>
      </c>
      <c r="B27324" s="129" t="s">
        <v>7436</v>
      </c>
      <c r="C27324" s="129" t="s">
        <v>7437</v>
      </c>
      <c r="D27324" s="129">
        <v>69.0</v>
      </c>
      <c r="E27324" s="129" t="s">
        <v>132</v>
      </c>
    </row>
    <row r="27325">
      <c r="A27325" s="129">
        <v>9.0</v>
      </c>
      <c r="B27325" s="129" t="s">
        <v>5012</v>
      </c>
      <c r="C27325" s="129" t="s">
        <v>5013</v>
      </c>
      <c r="D27325" s="129">
        <v>63.0</v>
      </c>
      <c r="E27325" s="129" t="s">
        <v>132</v>
      </c>
    </row>
    <row r="27326">
      <c r="A27326" s="129">
        <v>9.0</v>
      </c>
      <c r="B27326" s="129" t="s">
        <v>5014</v>
      </c>
      <c r="C27326" s="129" t="s">
        <v>5015</v>
      </c>
      <c r="D27326" s="129">
        <v>49.0</v>
      </c>
      <c r="E27326" s="129" t="s">
        <v>119</v>
      </c>
    </row>
    <row r="27327">
      <c r="A27327" s="129">
        <v>9.0</v>
      </c>
      <c r="B27327" s="129" t="s">
        <v>5016</v>
      </c>
      <c r="C27327" s="129" t="s">
        <v>5017</v>
      </c>
      <c r="D27327" s="129">
        <v>50.0</v>
      </c>
      <c r="E27327" s="129" t="s">
        <v>119</v>
      </c>
    </row>
    <row r="27328">
      <c r="A27328" s="129">
        <v>9.0</v>
      </c>
      <c r="B27328" s="129" t="s">
        <v>5018</v>
      </c>
      <c r="C27328" s="129" t="s">
        <v>5019</v>
      </c>
      <c r="D27328" s="129">
        <v>62.0</v>
      </c>
      <c r="E27328" s="129" t="s">
        <v>119</v>
      </c>
    </row>
    <row r="27329">
      <c r="A27329" s="129">
        <v>9.0</v>
      </c>
      <c r="B27329" s="129" t="s">
        <v>5020</v>
      </c>
      <c r="C27329" s="129" t="s">
        <v>5021</v>
      </c>
      <c r="D27329" s="129">
        <v>35.0</v>
      </c>
      <c r="E27329" s="129" t="s">
        <v>132</v>
      </c>
    </row>
    <row r="27330">
      <c r="A27330" s="129">
        <v>9.0</v>
      </c>
      <c r="B27330" s="129" t="s">
        <v>7438</v>
      </c>
      <c r="C27330" s="129" t="s">
        <v>7439</v>
      </c>
      <c r="D27330" s="129">
        <v>28.0</v>
      </c>
      <c r="E27330" s="129" t="s">
        <v>119</v>
      </c>
    </row>
    <row r="27331">
      <c r="A27331" s="129">
        <v>9.0</v>
      </c>
      <c r="B27331" s="129" t="s">
        <v>5022</v>
      </c>
      <c r="C27331" s="129" t="s">
        <v>5023</v>
      </c>
      <c r="D27331" s="129">
        <v>29.0</v>
      </c>
      <c r="E27331" s="129" t="s">
        <v>119</v>
      </c>
    </row>
    <row r="27332">
      <c r="A27332" s="129">
        <v>9.0</v>
      </c>
      <c r="B27332" s="129" t="s">
        <v>7440</v>
      </c>
      <c r="C27332" s="129" t="s">
        <v>7441</v>
      </c>
      <c r="D27332" s="129">
        <v>39.0</v>
      </c>
      <c r="E27332" s="129" t="s">
        <v>119</v>
      </c>
    </row>
    <row r="27333">
      <c r="A27333" s="129">
        <v>9.0</v>
      </c>
      <c r="B27333" s="129" t="s">
        <v>5026</v>
      </c>
      <c r="C27333" s="129" t="s">
        <v>5027</v>
      </c>
      <c r="D27333" s="129">
        <v>36.0</v>
      </c>
      <c r="E27333" s="129" t="s">
        <v>119</v>
      </c>
    </row>
    <row r="27334">
      <c r="A27334" s="129">
        <v>9.0</v>
      </c>
      <c r="B27334" s="129" t="s">
        <v>5028</v>
      </c>
      <c r="C27334" s="129" t="s">
        <v>5029</v>
      </c>
      <c r="D27334" s="129">
        <v>34.0</v>
      </c>
      <c r="E27334" s="129" t="s">
        <v>119</v>
      </c>
    </row>
    <row r="27335">
      <c r="A27335" s="129">
        <v>9.0</v>
      </c>
      <c r="B27335" s="129" t="s">
        <v>5030</v>
      </c>
      <c r="C27335" s="129" t="s">
        <v>5031</v>
      </c>
      <c r="D27335" s="129">
        <v>65.0</v>
      </c>
      <c r="E27335" s="129" t="s">
        <v>119</v>
      </c>
    </row>
    <row r="27336">
      <c r="A27336" s="129">
        <v>9.0</v>
      </c>
      <c r="B27336" s="129" t="s">
        <v>5032</v>
      </c>
      <c r="C27336" s="129" t="s">
        <v>5033</v>
      </c>
      <c r="D27336" s="129">
        <v>26.0</v>
      </c>
      <c r="E27336" s="129" t="s">
        <v>119</v>
      </c>
    </row>
    <row r="27337">
      <c r="A27337" s="129">
        <v>9.0</v>
      </c>
      <c r="B27337" s="129" t="s">
        <v>5034</v>
      </c>
      <c r="C27337" s="129" t="s">
        <v>5035</v>
      </c>
      <c r="D27337" s="129">
        <v>66.0</v>
      </c>
      <c r="E27337" s="129" t="s">
        <v>132</v>
      </c>
    </row>
    <row r="27338">
      <c r="A27338" s="129">
        <v>9.0</v>
      </c>
      <c r="B27338" s="129" t="s">
        <v>5036</v>
      </c>
      <c r="C27338" s="129" t="s">
        <v>5037</v>
      </c>
      <c r="D27338" s="129">
        <v>59.0</v>
      </c>
      <c r="E27338" s="129" t="s">
        <v>132</v>
      </c>
    </row>
    <row r="27339">
      <c r="A27339" s="129">
        <v>9.0</v>
      </c>
      <c r="B27339" s="129" t="s">
        <v>5042</v>
      </c>
      <c r="C27339" s="129" t="s">
        <v>5043</v>
      </c>
      <c r="D27339" s="129">
        <v>52.0</v>
      </c>
      <c r="E27339" s="129" t="s">
        <v>132</v>
      </c>
    </row>
    <row r="27340">
      <c r="A27340" s="129">
        <v>9.0</v>
      </c>
      <c r="B27340" s="129" t="s">
        <v>5044</v>
      </c>
      <c r="C27340" s="129" t="s">
        <v>5045</v>
      </c>
      <c r="D27340" s="129">
        <v>22.0</v>
      </c>
      <c r="E27340" s="129" t="s">
        <v>119</v>
      </c>
    </row>
    <row r="27341">
      <c r="A27341" s="129">
        <v>9.0</v>
      </c>
      <c r="B27341" s="129" t="s">
        <v>5046</v>
      </c>
      <c r="C27341" s="129" t="s">
        <v>5047</v>
      </c>
      <c r="D27341" s="129">
        <v>65.0</v>
      </c>
      <c r="E27341" s="129" t="s">
        <v>119</v>
      </c>
    </row>
    <row r="27342">
      <c r="A27342" s="129">
        <v>9.0</v>
      </c>
      <c r="B27342" s="129" t="s">
        <v>5050</v>
      </c>
      <c r="C27342" s="129" t="s">
        <v>5051</v>
      </c>
      <c r="D27342" s="129">
        <v>42.0</v>
      </c>
      <c r="E27342" s="129" t="s">
        <v>119</v>
      </c>
    </row>
    <row r="27343">
      <c r="A27343" s="129">
        <v>9.0</v>
      </c>
      <c r="B27343" s="129" t="s">
        <v>5054</v>
      </c>
      <c r="C27343" s="129" t="s">
        <v>5055</v>
      </c>
      <c r="D27343" s="129">
        <v>29.0</v>
      </c>
      <c r="E27343" s="129" t="s">
        <v>132</v>
      </c>
    </row>
    <row r="27344">
      <c r="A27344" s="129">
        <v>9.0</v>
      </c>
      <c r="B27344" s="129" t="s">
        <v>5060</v>
      </c>
      <c r="C27344" s="129" t="s">
        <v>5061</v>
      </c>
      <c r="D27344" s="129">
        <v>26.0</v>
      </c>
      <c r="E27344" s="129" t="s">
        <v>132</v>
      </c>
    </row>
    <row r="27345">
      <c r="A27345" s="129">
        <v>9.0</v>
      </c>
      <c r="B27345" s="129" t="s">
        <v>5062</v>
      </c>
      <c r="C27345" s="129" t="s">
        <v>5063</v>
      </c>
      <c r="D27345" s="129">
        <v>21.0</v>
      </c>
      <c r="E27345" s="129" t="s">
        <v>132</v>
      </c>
    </row>
    <row r="27346">
      <c r="A27346" s="129">
        <v>9.0</v>
      </c>
      <c r="B27346" s="129" t="s">
        <v>8056</v>
      </c>
      <c r="C27346" s="129" t="s">
        <v>8057</v>
      </c>
      <c r="D27346" s="129">
        <v>60.0</v>
      </c>
      <c r="E27346" s="129" t="s">
        <v>119</v>
      </c>
    </row>
    <row r="27347">
      <c r="A27347" s="129">
        <v>9.0</v>
      </c>
      <c r="B27347" s="129" t="s">
        <v>5070</v>
      </c>
      <c r="C27347" s="129" t="s">
        <v>5071</v>
      </c>
      <c r="D27347" s="129">
        <v>60.0</v>
      </c>
      <c r="E27347" s="129" t="s">
        <v>119</v>
      </c>
    </row>
    <row r="27348">
      <c r="A27348" s="129">
        <v>9.0</v>
      </c>
      <c r="B27348" s="129" t="s">
        <v>5072</v>
      </c>
      <c r="C27348" s="129" t="s">
        <v>5073</v>
      </c>
      <c r="D27348" s="129">
        <v>52.0</v>
      </c>
      <c r="E27348" s="129" t="s">
        <v>119</v>
      </c>
    </row>
    <row r="27349">
      <c r="A27349" s="129">
        <v>9.0</v>
      </c>
      <c r="B27349" s="129" t="s">
        <v>5074</v>
      </c>
      <c r="C27349" s="129" t="s">
        <v>5075</v>
      </c>
      <c r="D27349" s="129">
        <v>70.0</v>
      </c>
      <c r="E27349" s="129" t="s">
        <v>132</v>
      </c>
    </row>
    <row r="27350">
      <c r="A27350" s="129">
        <v>9.0</v>
      </c>
      <c r="B27350" s="129" t="s">
        <v>5078</v>
      </c>
      <c r="C27350" s="129" t="s">
        <v>5079</v>
      </c>
      <c r="D27350" s="129">
        <v>43.0</v>
      </c>
      <c r="E27350" s="129" t="s">
        <v>132</v>
      </c>
    </row>
    <row r="27351">
      <c r="A27351" s="129">
        <v>9.0</v>
      </c>
      <c r="B27351" s="129" t="s">
        <v>5080</v>
      </c>
      <c r="C27351" s="129" t="s">
        <v>5081</v>
      </c>
      <c r="D27351" s="129">
        <v>59.0</v>
      </c>
      <c r="E27351" s="129" t="s">
        <v>132</v>
      </c>
    </row>
    <row r="27352">
      <c r="A27352" s="129">
        <v>9.0</v>
      </c>
      <c r="B27352" s="129" t="s">
        <v>5082</v>
      </c>
      <c r="C27352" s="129" t="s">
        <v>5083</v>
      </c>
      <c r="D27352" s="129">
        <v>58.0</v>
      </c>
      <c r="E27352" s="129" t="s">
        <v>132</v>
      </c>
    </row>
    <row r="27353">
      <c r="A27353" s="129">
        <v>9.0</v>
      </c>
      <c r="B27353" s="129" t="s">
        <v>5084</v>
      </c>
      <c r="C27353" s="129" t="s">
        <v>5085</v>
      </c>
      <c r="D27353" s="129">
        <v>43.0</v>
      </c>
      <c r="E27353" s="129" t="s">
        <v>132</v>
      </c>
    </row>
    <row r="27354">
      <c r="A27354" s="129">
        <v>9.0</v>
      </c>
      <c r="B27354" s="129" t="s">
        <v>5086</v>
      </c>
      <c r="C27354" s="129" t="s">
        <v>5087</v>
      </c>
      <c r="D27354" s="129">
        <v>26.0</v>
      </c>
      <c r="E27354" s="129" t="s">
        <v>119</v>
      </c>
    </row>
    <row r="27355">
      <c r="A27355" s="129">
        <v>9.0</v>
      </c>
      <c r="B27355" s="129" t="s">
        <v>5088</v>
      </c>
      <c r="C27355" s="129" t="s">
        <v>5089</v>
      </c>
      <c r="D27355" s="129">
        <v>46.0</v>
      </c>
      <c r="E27355" s="129" t="s">
        <v>119</v>
      </c>
    </row>
    <row r="27356">
      <c r="A27356" s="129">
        <v>9.0</v>
      </c>
      <c r="B27356" s="129" t="s">
        <v>5090</v>
      </c>
      <c r="C27356" s="129" t="s">
        <v>5091</v>
      </c>
      <c r="D27356" s="129">
        <v>34.0</v>
      </c>
      <c r="E27356" s="129" t="s">
        <v>132</v>
      </c>
    </row>
    <row r="27357">
      <c r="A27357" s="129">
        <v>9.0</v>
      </c>
      <c r="B27357" s="129" t="s">
        <v>7452</v>
      </c>
      <c r="C27357" s="129" t="s">
        <v>7453</v>
      </c>
      <c r="D27357" s="129">
        <v>40.0</v>
      </c>
      <c r="E27357" s="129" t="s">
        <v>132</v>
      </c>
    </row>
    <row r="27358">
      <c r="A27358" s="129">
        <v>9.0</v>
      </c>
      <c r="B27358" s="129" t="s">
        <v>5094</v>
      </c>
      <c r="C27358" s="129" t="s">
        <v>5095</v>
      </c>
      <c r="D27358" s="129">
        <v>54.0</v>
      </c>
      <c r="E27358" s="129" t="s">
        <v>119</v>
      </c>
    </row>
    <row r="27359">
      <c r="A27359" s="129">
        <v>9.0</v>
      </c>
      <c r="B27359" s="129" t="s">
        <v>5098</v>
      </c>
      <c r="C27359" s="129" t="s">
        <v>5099</v>
      </c>
      <c r="D27359" s="129">
        <v>44.0</v>
      </c>
      <c r="E27359" s="129" t="s">
        <v>132</v>
      </c>
    </row>
    <row r="27360">
      <c r="A27360" s="129">
        <v>9.0</v>
      </c>
      <c r="B27360" s="129" t="s">
        <v>5100</v>
      </c>
      <c r="C27360" s="129" t="s">
        <v>5101</v>
      </c>
      <c r="D27360" s="129">
        <v>59.0</v>
      </c>
      <c r="E27360" s="129" t="s">
        <v>132</v>
      </c>
    </row>
    <row r="27361">
      <c r="A27361" s="129">
        <v>9.0</v>
      </c>
      <c r="B27361" s="129" t="s">
        <v>5102</v>
      </c>
      <c r="C27361" s="129" t="s">
        <v>5103</v>
      </c>
      <c r="D27361" s="129">
        <v>58.0</v>
      </c>
      <c r="E27361" s="129" t="s">
        <v>132</v>
      </c>
    </row>
    <row r="27362">
      <c r="A27362" s="129">
        <v>9.0</v>
      </c>
      <c r="B27362" s="129" t="s">
        <v>5104</v>
      </c>
      <c r="C27362" s="129" t="s">
        <v>5105</v>
      </c>
      <c r="D27362" s="129">
        <v>41.0</v>
      </c>
      <c r="E27362" s="129" t="s">
        <v>132</v>
      </c>
    </row>
    <row r="27363">
      <c r="A27363" s="129">
        <v>9.0</v>
      </c>
      <c r="B27363" s="129" t="s">
        <v>5106</v>
      </c>
      <c r="C27363" s="129" t="s">
        <v>5107</v>
      </c>
      <c r="D27363" s="129">
        <v>51.0</v>
      </c>
      <c r="E27363" s="129" t="s">
        <v>119</v>
      </c>
    </row>
    <row r="27364">
      <c r="A27364" s="129">
        <v>9.0</v>
      </c>
      <c r="B27364" s="129" t="s">
        <v>5110</v>
      </c>
      <c r="C27364" s="129" t="s">
        <v>5111</v>
      </c>
      <c r="D27364" s="129">
        <v>43.0</v>
      </c>
      <c r="E27364" s="129" t="s">
        <v>132</v>
      </c>
    </row>
    <row r="27365">
      <c r="A27365" s="129">
        <v>9.0</v>
      </c>
      <c r="B27365" s="129" t="s">
        <v>5112</v>
      </c>
      <c r="C27365" s="129" t="s">
        <v>5113</v>
      </c>
      <c r="D27365" s="129">
        <v>62.0</v>
      </c>
      <c r="E27365" s="129" t="s">
        <v>132</v>
      </c>
    </row>
    <row r="27366">
      <c r="A27366" s="129">
        <v>9.0</v>
      </c>
      <c r="B27366" s="129" t="s">
        <v>5114</v>
      </c>
      <c r="C27366" s="129" t="s">
        <v>5115</v>
      </c>
      <c r="D27366" s="129">
        <v>68.0</v>
      </c>
      <c r="E27366" s="129" t="s">
        <v>119</v>
      </c>
    </row>
    <row r="27367">
      <c r="A27367" s="129">
        <v>9.0</v>
      </c>
      <c r="B27367" s="129" t="s">
        <v>5118</v>
      </c>
      <c r="C27367" s="129" t="s">
        <v>5119</v>
      </c>
      <c r="D27367" s="129">
        <v>64.0</v>
      </c>
      <c r="E27367" s="129" t="s">
        <v>119</v>
      </c>
    </row>
    <row r="27368">
      <c r="A27368" s="129">
        <v>9.0</v>
      </c>
      <c r="B27368" s="129" t="s">
        <v>5120</v>
      </c>
      <c r="C27368" s="129" t="s">
        <v>5121</v>
      </c>
      <c r="D27368" s="129">
        <v>23.0</v>
      </c>
      <c r="E27368" s="129" t="s">
        <v>132</v>
      </c>
    </row>
    <row r="27369">
      <c r="A27369" s="129">
        <v>9.0</v>
      </c>
      <c r="B27369" s="129" t="s">
        <v>5122</v>
      </c>
      <c r="C27369" s="129" t="s">
        <v>5123</v>
      </c>
      <c r="D27369" s="129">
        <v>25.0</v>
      </c>
      <c r="E27369" s="129" t="s">
        <v>132</v>
      </c>
    </row>
    <row r="27370">
      <c r="A27370" s="129">
        <v>9.0</v>
      </c>
      <c r="B27370" s="129" t="s">
        <v>5124</v>
      </c>
      <c r="C27370" s="129" t="s">
        <v>5125</v>
      </c>
      <c r="D27370" s="129">
        <v>69.0</v>
      </c>
      <c r="E27370" s="129" t="s">
        <v>119</v>
      </c>
    </row>
    <row r="27371">
      <c r="A27371" s="129">
        <v>9.0</v>
      </c>
      <c r="B27371" s="129" t="s">
        <v>5126</v>
      </c>
      <c r="C27371" s="129" t="s">
        <v>5127</v>
      </c>
      <c r="D27371" s="129">
        <v>22.0</v>
      </c>
      <c r="E27371" s="129" t="s">
        <v>132</v>
      </c>
    </row>
    <row r="27372">
      <c r="A27372" s="129">
        <v>9.0</v>
      </c>
      <c r="B27372" s="129" t="s">
        <v>5128</v>
      </c>
      <c r="C27372" s="129" t="s">
        <v>5129</v>
      </c>
      <c r="D27372" s="129">
        <v>24.0</v>
      </c>
      <c r="E27372" s="129" t="s">
        <v>132</v>
      </c>
    </row>
    <row r="27373">
      <c r="A27373" s="129">
        <v>9.0</v>
      </c>
      <c r="B27373" s="129" t="s">
        <v>5132</v>
      </c>
      <c r="C27373" s="129" t="s">
        <v>5133</v>
      </c>
      <c r="D27373" s="129">
        <v>48.0</v>
      </c>
      <c r="E27373" s="129" t="s">
        <v>132</v>
      </c>
    </row>
    <row r="27374">
      <c r="A27374" s="129">
        <v>9.0</v>
      </c>
      <c r="B27374" s="129" t="s">
        <v>5134</v>
      </c>
      <c r="C27374" s="129" t="s">
        <v>5135</v>
      </c>
      <c r="D27374" s="129">
        <v>64.0</v>
      </c>
      <c r="E27374" s="129" t="s">
        <v>132</v>
      </c>
    </row>
    <row r="27375">
      <c r="A27375" s="129">
        <v>9.0</v>
      </c>
      <c r="B27375" s="129" t="s">
        <v>5136</v>
      </c>
      <c r="C27375" s="129" t="s">
        <v>5137</v>
      </c>
      <c r="D27375" s="129">
        <v>52.0</v>
      </c>
      <c r="E27375" s="129" t="s">
        <v>132</v>
      </c>
    </row>
    <row r="27376">
      <c r="A27376" s="129">
        <v>9.0</v>
      </c>
      <c r="B27376" s="129" t="s">
        <v>5140</v>
      </c>
      <c r="C27376" s="129" t="s">
        <v>5141</v>
      </c>
      <c r="D27376" s="129">
        <v>20.0</v>
      </c>
      <c r="E27376" s="129" t="s">
        <v>132</v>
      </c>
    </row>
    <row r="27377">
      <c r="A27377" s="129">
        <v>9.0</v>
      </c>
      <c r="B27377" s="129" t="s">
        <v>5142</v>
      </c>
      <c r="C27377" s="129" t="s">
        <v>5143</v>
      </c>
      <c r="D27377" s="129">
        <v>37.0</v>
      </c>
      <c r="E27377" s="129" t="s">
        <v>119</v>
      </c>
    </row>
    <row r="27378">
      <c r="A27378" s="129">
        <v>9.0</v>
      </c>
      <c r="B27378" s="129" t="s">
        <v>5146</v>
      </c>
      <c r="C27378" s="129" t="s">
        <v>5147</v>
      </c>
      <c r="D27378" s="129">
        <v>40.0</v>
      </c>
      <c r="E27378" s="129" t="s">
        <v>119</v>
      </c>
    </row>
    <row r="27379">
      <c r="A27379" s="129">
        <v>9.0</v>
      </c>
      <c r="B27379" s="129" t="s">
        <v>8064</v>
      </c>
      <c r="C27379" s="129" t="s">
        <v>8065</v>
      </c>
      <c r="D27379" s="129">
        <v>26.0</v>
      </c>
      <c r="E27379" s="129" t="s">
        <v>132</v>
      </c>
    </row>
    <row r="27380">
      <c r="A27380" s="129">
        <v>9.0</v>
      </c>
      <c r="B27380" s="129" t="s">
        <v>5150</v>
      </c>
      <c r="C27380" s="129" t="s">
        <v>5151</v>
      </c>
      <c r="D27380" s="129">
        <v>49.0</v>
      </c>
      <c r="E27380" s="129" t="s">
        <v>132</v>
      </c>
    </row>
    <row r="27381">
      <c r="A27381" s="129">
        <v>9.0</v>
      </c>
      <c r="B27381" s="129" t="s">
        <v>5152</v>
      </c>
      <c r="C27381" s="129" t="s">
        <v>5153</v>
      </c>
      <c r="D27381" s="129">
        <v>58.0</v>
      </c>
      <c r="E27381" s="129" t="s">
        <v>119</v>
      </c>
    </row>
    <row r="27382">
      <c r="A27382" s="129">
        <v>9.0</v>
      </c>
      <c r="B27382" s="129" t="s">
        <v>5154</v>
      </c>
      <c r="C27382" s="129" t="s">
        <v>5155</v>
      </c>
      <c r="D27382" s="129">
        <v>69.0</v>
      </c>
      <c r="E27382" s="129" t="s">
        <v>119</v>
      </c>
    </row>
    <row r="27383">
      <c r="A27383" s="129">
        <v>9.0</v>
      </c>
      <c r="B27383" s="129" t="s">
        <v>7464</v>
      </c>
      <c r="C27383" s="129" t="s">
        <v>7465</v>
      </c>
      <c r="D27383" s="129">
        <v>70.0</v>
      </c>
      <c r="E27383" s="129" t="s">
        <v>119</v>
      </c>
    </row>
    <row r="27384">
      <c r="A27384" s="129">
        <v>9.0</v>
      </c>
      <c r="B27384" s="129" t="s">
        <v>5156</v>
      </c>
      <c r="C27384" s="129" t="s">
        <v>5157</v>
      </c>
      <c r="D27384" s="129">
        <v>49.0</v>
      </c>
      <c r="E27384" s="129" t="s">
        <v>132</v>
      </c>
    </row>
    <row r="27385">
      <c r="A27385" s="129">
        <v>9.0</v>
      </c>
      <c r="B27385" s="129" t="s">
        <v>5158</v>
      </c>
      <c r="C27385" s="129" t="s">
        <v>5159</v>
      </c>
      <c r="D27385" s="129">
        <v>55.0</v>
      </c>
      <c r="E27385" s="129" t="s">
        <v>132</v>
      </c>
    </row>
    <row r="27386">
      <c r="A27386" s="129">
        <v>9.0</v>
      </c>
      <c r="B27386" s="129" t="s">
        <v>5160</v>
      </c>
      <c r="C27386" s="129" t="s">
        <v>5161</v>
      </c>
      <c r="D27386" s="129">
        <v>22.0</v>
      </c>
      <c r="E27386" s="129" t="s">
        <v>132</v>
      </c>
    </row>
    <row r="27387">
      <c r="A27387" s="129">
        <v>9.0</v>
      </c>
      <c r="B27387" s="129" t="s">
        <v>5164</v>
      </c>
      <c r="C27387" s="129" t="s">
        <v>5165</v>
      </c>
      <c r="D27387" s="129">
        <v>69.0</v>
      </c>
      <c r="E27387" s="129" t="s">
        <v>119</v>
      </c>
    </row>
    <row r="27388">
      <c r="A27388" s="129">
        <v>9.0</v>
      </c>
      <c r="B27388" s="129" t="s">
        <v>5166</v>
      </c>
      <c r="C27388" s="129" t="s">
        <v>5167</v>
      </c>
      <c r="D27388" s="129">
        <v>57.0</v>
      </c>
      <c r="E27388" s="129" t="s">
        <v>119</v>
      </c>
    </row>
    <row r="27389">
      <c r="A27389" s="129">
        <v>9.0</v>
      </c>
      <c r="B27389" s="129" t="s">
        <v>5172</v>
      </c>
      <c r="C27389" s="129" t="s">
        <v>5173</v>
      </c>
      <c r="D27389" s="129">
        <v>58.0</v>
      </c>
      <c r="E27389" s="129" t="s">
        <v>119</v>
      </c>
    </row>
    <row r="27390">
      <c r="A27390" s="129">
        <v>9.0</v>
      </c>
      <c r="B27390" s="129" t="s">
        <v>5174</v>
      </c>
      <c r="C27390" s="129" t="s">
        <v>5175</v>
      </c>
      <c r="D27390" s="129">
        <v>43.0</v>
      </c>
      <c r="E27390" s="129" t="s">
        <v>132</v>
      </c>
    </row>
    <row r="27391">
      <c r="A27391" s="129">
        <v>9.0</v>
      </c>
      <c r="B27391" s="129" t="s">
        <v>7466</v>
      </c>
      <c r="C27391" s="129" t="s">
        <v>7467</v>
      </c>
      <c r="D27391" s="129">
        <v>27.0</v>
      </c>
      <c r="E27391" s="129" t="s">
        <v>132</v>
      </c>
    </row>
    <row r="27392">
      <c r="A27392" s="129">
        <v>9.0</v>
      </c>
      <c r="B27392" s="129" t="s">
        <v>5176</v>
      </c>
      <c r="C27392" s="129" t="s">
        <v>5177</v>
      </c>
      <c r="D27392" s="129">
        <v>39.0</v>
      </c>
      <c r="E27392" s="129" t="s">
        <v>132</v>
      </c>
    </row>
    <row r="27393">
      <c r="A27393" s="129">
        <v>9.0</v>
      </c>
      <c r="B27393" s="129" t="s">
        <v>7468</v>
      </c>
      <c r="C27393" s="129" t="s">
        <v>7469</v>
      </c>
      <c r="D27393" s="129">
        <v>37.0</v>
      </c>
      <c r="E27393" s="129" t="s">
        <v>132</v>
      </c>
    </row>
    <row r="27394">
      <c r="A27394" s="129">
        <v>9.0</v>
      </c>
      <c r="B27394" s="129" t="s">
        <v>5180</v>
      </c>
      <c r="C27394" s="129" t="s">
        <v>5181</v>
      </c>
      <c r="D27394" s="129">
        <v>67.0</v>
      </c>
      <c r="E27394" s="129" t="s">
        <v>119</v>
      </c>
    </row>
    <row r="27395">
      <c r="A27395" s="129">
        <v>9.0</v>
      </c>
      <c r="B27395" s="129" t="s">
        <v>5182</v>
      </c>
      <c r="C27395" s="129" t="s">
        <v>5183</v>
      </c>
      <c r="D27395" s="129">
        <v>65.0</v>
      </c>
      <c r="E27395" s="129" t="s">
        <v>132</v>
      </c>
    </row>
    <row r="27396">
      <c r="A27396" s="129">
        <v>9.0</v>
      </c>
      <c r="B27396" s="129" t="s">
        <v>5184</v>
      </c>
      <c r="C27396" s="129" t="s">
        <v>5185</v>
      </c>
      <c r="D27396" s="129">
        <v>22.0</v>
      </c>
      <c r="E27396" s="129" t="s">
        <v>132</v>
      </c>
    </row>
    <row r="27397">
      <c r="A27397" s="129">
        <v>9.0</v>
      </c>
      <c r="B27397" s="129" t="s">
        <v>5186</v>
      </c>
      <c r="C27397" s="129" t="s">
        <v>5187</v>
      </c>
      <c r="D27397" s="129">
        <v>63.0</v>
      </c>
      <c r="E27397" s="129" t="s">
        <v>119</v>
      </c>
    </row>
    <row r="27398">
      <c r="A27398" s="129">
        <v>9.0</v>
      </c>
      <c r="B27398" s="129" t="s">
        <v>8344</v>
      </c>
      <c r="C27398" s="129" t="s">
        <v>8345</v>
      </c>
      <c r="D27398" s="129">
        <v>43.0</v>
      </c>
      <c r="E27398" s="129" t="s">
        <v>132</v>
      </c>
    </row>
    <row r="27399">
      <c r="A27399" s="129">
        <v>9.0</v>
      </c>
      <c r="B27399" s="129" t="s">
        <v>5188</v>
      </c>
      <c r="C27399" s="129" t="s">
        <v>5189</v>
      </c>
      <c r="D27399" s="129">
        <v>28.0</v>
      </c>
      <c r="E27399" s="129" t="s">
        <v>132</v>
      </c>
    </row>
    <row r="27400">
      <c r="A27400" s="129">
        <v>9.0</v>
      </c>
      <c r="B27400" s="129" t="s">
        <v>5190</v>
      </c>
      <c r="C27400" s="129" t="s">
        <v>5191</v>
      </c>
      <c r="D27400" s="129">
        <v>57.0</v>
      </c>
      <c r="E27400" s="129" t="s">
        <v>119</v>
      </c>
    </row>
    <row r="27401">
      <c r="A27401" s="129">
        <v>9.0</v>
      </c>
      <c r="B27401" s="129" t="s">
        <v>5192</v>
      </c>
      <c r="C27401" s="129" t="s">
        <v>5193</v>
      </c>
      <c r="D27401" s="129">
        <v>38.0</v>
      </c>
      <c r="E27401" s="129" t="s">
        <v>132</v>
      </c>
    </row>
    <row r="27402">
      <c r="A27402" s="129">
        <v>9.0</v>
      </c>
      <c r="B27402" s="129" t="s">
        <v>5194</v>
      </c>
      <c r="C27402" s="129" t="s">
        <v>5195</v>
      </c>
      <c r="D27402" s="129">
        <v>23.0</v>
      </c>
      <c r="E27402" s="129" t="s">
        <v>132</v>
      </c>
    </row>
    <row r="27403">
      <c r="A27403" s="129">
        <v>9.0</v>
      </c>
      <c r="B27403" s="129" t="s">
        <v>5196</v>
      </c>
      <c r="C27403" s="129" t="s">
        <v>5197</v>
      </c>
      <c r="D27403" s="129">
        <v>66.0</v>
      </c>
      <c r="E27403" s="129" t="s">
        <v>132</v>
      </c>
    </row>
    <row r="27404">
      <c r="A27404" s="129">
        <v>9.0</v>
      </c>
      <c r="B27404" s="129" t="s">
        <v>5198</v>
      </c>
      <c r="C27404" s="129" t="s">
        <v>5199</v>
      </c>
      <c r="D27404" s="129">
        <v>37.0</v>
      </c>
      <c r="E27404" s="129" t="s">
        <v>132</v>
      </c>
    </row>
    <row r="27405">
      <c r="A27405" s="129">
        <v>9.0</v>
      </c>
      <c r="B27405" s="129" t="s">
        <v>5200</v>
      </c>
      <c r="C27405" s="129" t="s">
        <v>5201</v>
      </c>
      <c r="D27405" s="129">
        <v>62.0</v>
      </c>
      <c r="E27405" s="129" t="s">
        <v>132</v>
      </c>
    </row>
    <row r="27406">
      <c r="A27406" s="129">
        <v>9.0</v>
      </c>
      <c r="B27406" s="129" t="s">
        <v>5202</v>
      </c>
      <c r="C27406" s="129" t="s">
        <v>5203</v>
      </c>
      <c r="D27406" s="129">
        <v>68.0</v>
      </c>
      <c r="E27406" s="129" t="s">
        <v>132</v>
      </c>
    </row>
    <row r="27407">
      <c r="A27407" s="129">
        <v>9.0</v>
      </c>
      <c r="B27407" s="129" t="s">
        <v>5204</v>
      </c>
      <c r="C27407" s="129" t="s">
        <v>5205</v>
      </c>
      <c r="D27407" s="129">
        <v>51.0</v>
      </c>
      <c r="E27407" s="129" t="s">
        <v>119</v>
      </c>
    </row>
    <row r="27408">
      <c r="A27408" s="129">
        <v>9.0</v>
      </c>
      <c r="B27408" s="129" t="s">
        <v>5206</v>
      </c>
      <c r="C27408" s="129" t="s">
        <v>5207</v>
      </c>
      <c r="D27408" s="129">
        <v>47.0</v>
      </c>
      <c r="E27408" s="129" t="s">
        <v>132</v>
      </c>
    </row>
    <row r="27409">
      <c r="A27409" s="129">
        <v>9.0</v>
      </c>
      <c r="B27409" s="129" t="s">
        <v>5210</v>
      </c>
      <c r="C27409" s="129" t="s">
        <v>5211</v>
      </c>
      <c r="D27409" s="129">
        <v>39.0</v>
      </c>
      <c r="E27409" s="129" t="s">
        <v>132</v>
      </c>
    </row>
    <row r="27410">
      <c r="A27410" s="129">
        <v>9.0</v>
      </c>
      <c r="B27410" s="129" t="s">
        <v>5212</v>
      </c>
      <c r="C27410" s="129" t="s">
        <v>5213</v>
      </c>
      <c r="D27410" s="129">
        <v>49.0</v>
      </c>
      <c r="E27410" s="129" t="s">
        <v>132</v>
      </c>
    </row>
    <row r="27411">
      <c r="A27411" s="129">
        <v>9.0</v>
      </c>
      <c r="B27411" s="129" t="s">
        <v>8068</v>
      </c>
      <c r="C27411" s="129" t="s">
        <v>8069</v>
      </c>
      <c r="D27411" s="129">
        <v>26.0</v>
      </c>
      <c r="E27411" s="129" t="s">
        <v>119</v>
      </c>
    </row>
    <row r="27412">
      <c r="A27412" s="129">
        <v>9.0</v>
      </c>
      <c r="B27412" s="129" t="s">
        <v>5214</v>
      </c>
      <c r="C27412" s="129" t="s">
        <v>5215</v>
      </c>
      <c r="D27412" s="129">
        <v>38.0</v>
      </c>
      <c r="E27412" s="129" t="s">
        <v>119</v>
      </c>
    </row>
    <row r="27413">
      <c r="A27413" s="129">
        <v>9.0</v>
      </c>
      <c r="B27413" s="129" t="s">
        <v>5216</v>
      </c>
      <c r="C27413" s="129" t="s">
        <v>5217</v>
      </c>
      <c r="D27413" s="129">
        <v>59.0</v>
      </c>
      <c r="E27413" s="129" t="s">
        <v>119</v>
      </c>
    </row>
    <row r="27414">
      <c r="A27414" s="129">
        <v>9.0</v>
      </c>
      <c r="B27414" s="129" t="s">
        <v>5218</v>
      </c>
      <c r="C27414" s="129" t="s">
        <v>5219</v>
      </c>
      <c r="D27414" s="129">
        <v>62.0</v>
      </c>
      <c r="E27414" s="129" t="s">
        <v>132</v>
      </c>
    </row>
    <row r="27415">
      <c r="A27415" s="129">
        <v>9.0</v>
      </c>
      <c r="B27415" s="129" t="s">
        <v>5220</v>
      </c>
      <c r="C27415" s="129" t="s">
        <v>5221</v>
      </c>
      <c r="D27415" s="129">
        <v>26.0</v>
      </c>
      <c r="E27415" s="129" t="s">
        <v>119</v>
      </c>
    </row>
    <row r="27416">
      <c r="A27416" s="129">
        <v>9.0</v>
      </c>
      <c r="B27416" s="129" t="s">
        <v>5222</v>
      </c>
      <c r="C27416" s="129" t="s">
        <v>5223</v>
      </c>
      <c r="D27416" s="129">
        <v>58.0</v>
      </c>
      <c r="E27416" s="129" t="s">
        <v>132</v>
      </c>
    </row>
    <row r="27417">
      <c r="A27417" s="129">
        <v>9.0</v>
      </c>
      <c r="B27417" s="129" t="s">
        <v>5226</v>
      </c>
      <c r="C27417" s="129" t="s">
        <v>5227</v>
      </c>
      <c r="D27417" s="129">
        <v>28.0</v>
      </c>
      <c r="E27417" s="129" t="s">
        <v>132</v>
      </c>
    </row>
    <row r="27418">
      <c r="A27418" s="129">
        <v>9.0</v>
      </c>
      <c r="B27418" s="129" t="s">
        <v>5230</v>
      </c>
      <c r="C27418" s="129" t="s">
        <v>5231</v>
      </c>
      <c r="D27418" s="129">
        <v>57.0</v>
      </c>
      <c r="E27418" s="129" t="s">
        <v>132</v>
      </c>
    </row>
    <row r="27419">
      <c r="A27419" s="129">
        <v>9.0</v>
      </c>
      <c r="B27419" s="129" t="s">
        <v>8348</v>
      </c>
      <c r="C27419" s="129" t="s">
        <v>8349</v>
      </c>
      <c r="D27419" s="129">
        <v>41.0</v>
      </c>
      <c r="E27419" s="129" t="s">
        <v>132</v>
      </c>
    </row>
    <row r="27420">
      <c r="A27420" s="129">
        <v>9.0</v>
      </c>
      <c r="B27420" s="129" t="s">
        <v>7472</v>
      </c>
      <c r="C27420" s="129" t="s">
        <v>7473</v>
      </c>
      <c r="D27420" s="129">
        <v>62.0</v>
      </c>
      <c r="E27420" s="129" t="s">
        <v>132</v>
      </c>
    </row>
    <row r="27421">
      <c r="A27421" s="129">
        <v>9.0</v>
      </c>
      <c r="B27421" s="129" t="s">
        <v>7476</v>
      </c>
      <c r="C27421" s="129" t="s">
        <v>7477</v>
      </c>
      <c r="D27421" s="129">
        <v>64.0</v>
      </c>
      <c r="E27421" s="129" t="s">
        <v>132</v>
      </c>
    </row>
    <row r="27422">
      <c r="A27422" s="129">
        <v>9.0</v>
      </c>
      <c r="B27422" s="129" t="s">
        <v>5232</v>
      </c>
      <c r="C27422" s="129" t="s">
        <v>5233</v>
      </c>
      <c r="D27422" s="129">
        <v>51.0</v>
      </c>
      <c r="E27422" s="129" t="s">
        <v>119</v>
      </c>
    </row>
    <row r="27423">
      <c r="A27423" s="129">
        <v>9.0</v>
      </c>
      <c r="B27423" s="129" t="s">
        <v>5234</v>
      </c>
      <c r="C27423" s="129" t="s">
        <v>5235</v>
      </c>
      <c r="D27423" s="129">
        <v>57.0</v>
      </c>
      <c r="E27423" s="129" t="s">
        <v>132</v>
      </c>
    </row>
    <row r="27424">
      <c r="A27424" s="129">
        <v>9.0</v>
      </c>
      <c r="B27424" s="129" t="s">
        <v>7480</v>
      </c>
      <c r="C27424" s="129" t="s">
        <v>7481</v>
      </c>
      <c r="D27424" s="129">
        <v>45.0</v>
      </c>
      <c r="E27424" s="129" t="s">
        <v>132</v>
      </c>
    </row>
    <row r="27425">
      <c r="A27425" s="129">
        <v>9.0</v>
      </c>
      <c r="B27425" s="129" t="s">
        <v>5238</v>
      </c>
      <c r="C27425" s="129" t="s">
        <v>5239</v>
      </c>
      <c r="D27425" s="129">
        <v>21.0</v>
      </c>
      <c r="E27425" s="129" t="s">
        <v>119</v>
      </c>
    </row>
    <row r="27426">
      <c r="A27426" s="129">
        <v>9.0</v>
      </c>
      <c r="B27426" s="129" t="s">
        <v>5240</v>
      </c>
      <c r="C27426" s="129" t="s">
        <v>5241</v>
      </c>
      <c r="D27426" s="129">
        <v>36.0</v>
      </c>
      <c r="E27426" s="129" t="s">
        <v>132</v>
      </c>
    </row>
    <row r="27427">
      <c r="A27427" s="129">
        <v>9.0</v>
      </c>
      <c r="B27427" s="129" t="s">
        <v>5242</v>
      </c>
      <c r="C27427" s="129" t="s">
        <v>5243</v>
      </c>
      <c r="D27427" s="129">
        <v>49.0</v>
      </c>
      <c r="E27427" s="129" t="s">
        <v>132</v>
      </c>
    </row>
    <row r="27428">
      <c r="A27428" s="129">
        <v>9.0</v>
      </c>
      <c r="B27428" s="129" t="s">
        <v>5244</v>
      </c>
      <c r="C27428" s="129" t="s">
        <v>5245</v>
      </c>
      <c r="D27428" s="129">
        <v>57.0</v>
      </c>
      <c r="E27428" s="129" t="s">
        <v>132</v>
      </c>
    </row>
    <row r="27429">
      <c r="A27429" s="129">
        <v>9.0</v>
      </c>
      <c r="B27429" s="129" t="s">
        <v>5246</v>
      </c>
      <c r="C27429" s="129" t="s">
        <v>5247</v>
      </c>
      <c r="D27429" s="129">
        <v>28.0</v>
      </c>
      <c r="E27429" s="129" t="s">
        <v>132</v>
      </c>
    </row>
    <row r="27430">
      <c r="A27430" s="129">
        <v>9.0</v>
      </c>
      <c r="B27430" s="129" t="s">
        <v>5248</v>
      </c>
      <c r="C27430" s="129" t="s">
        <v>5249</v>
      </c>
      <c r="D27430" s="129">
        <v>38.0</v>
      </c>
      <c r="E27430" s="129" t="s">
        <v>132</v>
      </c>
    </row>
    <row r="27431">
      <c r="A27431" s="129">
        <v>9.0</v>
      </c>
      <c r="B27431" s="129" t="s">
        <v>5250</v>
      </c>
      <c r="C27431" s="129" t="s">
        <v>5251</v>
      </c>
      <c r="D27431" s="129">
        <v>54.0</v>
      </c>
      <c r="E27431" s="129" t="s">
        <v>132</v>
      </c>
    </row>
    <row r="27432">
      <c r="A27432" s="129">
        <v>9.0</v>
      </c>
      <c r="B27432" s="129" t="s">
        <v>5254</v>
      </c>
      <c r="C27432" s="129" t="s">
        <v>5255</v>
      </c>
      <c r="D27432" s="129">
        <v>54.0</v>
      </c>
      <c r="E27432" s="129" t="s">
        <v>132</v>
      </c>
    </row>
    <row r="27433">
      <c r="A27433" s="129">
        <v>9.0</v>
      </c>
      <c r="B27433" s="129" t="s">
        <v>7482</v>
      </c>
      <c r="C27433" s="129" t="s">
        <v>7483</v>
      </c>
      <c r="D27433" s="129">
        <v>34.0</v>
      </c>
      <c r="E27433" s="129" t="s">
        <v>132</v>
      </c>
    </row>
    <row r="27434">
      <c r="A27434" s="129">
        <v>9.0</v>
      </c>
      <c r="B27434" s="129" t="s">
        <v>5258</v>
      </c>
      <c r="C27434" s="129" t="s">
        <v>5259</v>
      </c>
      <c r="D27434" s="129">
        <v>21.0</v>
      </c>
      <c r="E27434" s="129" t="s">
        <v>132</v>
      </c>
    </row>
    <row r="27435">
      <c r="A27435" s="129">
        <v>9.0</v>
      </c>
      <c r="B27435" s="129" t="s">
        <v>5260</v>
      </c>
      <c r="C27435" s="129" t="s">
        <v>5261</v>
      </c>
      <c r="D27435" s="129">
        <v>55.0</v>
      </c>
      <c r="E27435" s="129" t="s">
        <v>132</v>
      </c>
    </row>
    <row r="27436">
      <c r="A27436" s="129">
        <v>9.0</v>
      </c>
      <c r="B27436" s="129" t="s">
        <v>7484</v>
      </c>
      <c r="C27436" s="129" t="s">
        <v>7485</v>
      </c>
      <c r="D27436" s="129">
        <v>51.0</v>
      </c>
      <c r="E27436" s="129" t="s">
        <v>132</v>
      </c>
    </row>
    <row r="27437">
      <c r="A27437" s="129">
        <v>9.0</v>
      </c>
      <c r="B27437" s="129" t="s">
        <v>5262</v>
      </c>
      <c r="C27437" s="129" t="s">
        <v>5263</v>
      </c>
      <c r="D27437" s="129">
        <v>57.0</v>
      </c>
      <c r="E27437" s="129" t="s">
        <v>119</v>
      </c>
    </row>
    <row r="27438">
      <c r="A27438" s="129">
        <v>9.0</v>
      </c>
      <c r="B27438" s="129" t="s">
        <v>7486</v>
      </c>
      <c r="C27438" s="129" t="s">
        <v>7487</v>
      </c>
      <c r="D27438" s="129">
        <v>36.0</v>
      </c>
      <c r="E27438" s="129" t="s">
        <v>132</v>
      </c>
    </row>
    <row r="27439">
      <c r="A27439" s="129">
        <v>9.0</v>
      </c>
      <c r="B27439" s="129" t="s">
        <v>5264</v>
      </c>
      <c r="C27439" s="129" t="s">
        <v>5265</v>
      </c>
      <c r="D27439" s="129">
        <v>43.0</v>
      </c>
      <c r="E27439" s="129" t="s">
        <v>119</v>
      </c>
    </row>
    <row r="27440">
      <c r="A27440" s="129">
        <v>9.0</v>
      </c>
      <c r="B27440" s="129" t="s">
        <v>7488</v>
      </c>
      <c r="C27440" s="129" t="s">
        <v>7489</v>
      </c>
      <c r="D27440" s="129">
        <v>69.0</v>
      </c>
      <c r="E27440" s="129" t="s">
        <v>132</v>
      </c>
    </row>
    <row r="27441">
      <c r="A27441" s="129">
        <v>9.0</v>
      </c>
      <c r="B27441" s="129" t="s">
        <v>8520</v>
      </c>
      <c r="C27441" s="129" t="s">
        <v>8521</v>
      </c>
      <c r="D27441" s="129">
        <v>33.0</v>
      </c>
      <c r="E27441" s="129" t="s">
        <v>119</v>
      </c>
    </row>
    <row r="27442">
      <c r="A27442" s="129">
        <v>9.0</v>
      </c>
      <c r="B27442" s="129" t="s">
        <v>5268</v>
      </c>
      <c r="C27442" s="129" t="s">
        <v>5269</v>
      </c>
      <c r="D27442" s="129">
        <v>34.0</v>
      </c>
      <c r="E27442" s="129" t="s">
        <v>132</v>
      </c>
    </row>
    <row r="27443">
      <c r="A27443" s="129">
        <v>9.0</v>
      </c>
      <c r="B27443" s="129" t="s">
        <v>5272</v>
      </c>
      <c r="C27443" s="129" t="s">
        <v>5273</v>
      </c>
      <c r="D27443" s="129">
        <v>47.0</v>
      </c>
      <c r="E27443" s="129" t="s">
        <v>119</v>
      </c>
    </row>
    <row r="27444">
      <c r="A27444" s="129">
        <v>9.0</v>
      </c>
      <c r="B27444" s="129" t="s">
        <v>5274</v>
      </c>
      <c r="C27444" s="129" t="s">
        <v>5275</v>
      </c>
      <c r="D27444" s="129">
        <v>66.0</v>
      </c>
      <c r="E27444" s="129" t="s">
        <v>119</v>
      </c>
    </row>
    <row r="27445">
      <c r="A27445" s="129">
        <v>9.0</v>
      </c>
      <c r="B27445" s="129" t="s">
        <v>5276</v>
      </c>
      <c r="C27445" s="129" t="s">
        <v>5277</v>
      </c>
      <c r="D27445" s="129">
        <v>68.0</v>
      </c>
      <c r="E27445" s="129" t="s">
        <v>132</v>
      </c>
    </row>
    <row r="27446">
      <c r="A27446" s="129">
        <v>9.0</v>
      </c>
      <c r="B27446" s="129" t="s">
        <v>7492</v>
      </c>
      <c r="C27446" s="129" t="s">
        <v>7493</v>
      </c>
      <c r="D27446" s="129">
        <v>44.0</v>
      </c>
      <c r="E27446" s="129" t="s">
        <v>132</v>
      </c>
    </row>
    <row r="27447">
      <c r="A27447" s="129">
        <v>9.0</v>
      </c>
      <c r="B27447" s="129" t="s">
        <v>7494</v>
      </c>
      <c r="C27447" s="129" t="s">
        <v>7495</v>
      </c>
      <c r="D27447" s="129">
        <v>58.0</v>
      </c>
      <c r="E27447" s="129" t="s">
        <v>132</v>
      </c>
    </row>
    <row r="27448">
      <c r="A27448" s="129">
        <v>9.0</v>
      </c>
      <c r="B27448" s="129" t="s">
        <v>5278</v>
      </c>
      <c r="C27448" s="129" t="s">
        <v>5279</v>
      </c>
      <c r="D27448" s="129">
        <v>35.0</v>
      </c>
      <c r="E27448" s="129" t="s">
        <v>132</v>
      </c>
    </row>
    <row r="27449">
      <c r="A27449" s="129">
        <v>9.0</v>
      </c>
      <c r="B27449" s="129" t="s">
        <v>5280</v>
      </c>
      <c r="C27449" s="129" t="s">
        <v>5281</v>
      </c>
      <c r="D27449" s="129">
        <v>47.0</v>
      </c>
      <c r="E27449" s="129" t="s">
        <v>132</v>
      </c>
    </row>
    <row r="27450">
      <c r="A27450" s="129">
        <v>9.0</v>
      </c>
      <c r="B27450" s="129" t="s">
        <v>5282</v>
      </c>
      <c r="C27450" s="129" t="s">
        <v>5283</v>
      </c>
      <c r="D27450" s="129">
        <v>25.0</v>
      </c>
      <c r="E27450" s="129" t="s">
        <v>132</v>
      </c>
    </row>
    <row r="27451">
      <c r="A27451" s="129">
        <v>9.0</v>
      </c>
      <c r="B27451" s="129" t="s">
        <v>5284</v>
      </c>
      <c r="C27451" s="129" t="s">
        <v>5285</v>
      </c>
      <c r="D27451" s="129">
        <v>59.0</v>
      </c>
      <c r="E27451" s="129" t="s">
        <v>119</v>
      </c>
    </row>
    <row r="27452">
      <c r="A27452" s="129">
        <v>9.0</v>
      </c>
      <c r="B27452" s="129" t="s">
        <v>5286</v>
      </c>
      <c r="C27452" s="129" t="s">
        <v>5287</v>
      </c>
      <c r="D27452" s="129">
        <v>59.0</v>
      </c>
      <c r="E27452" s="129" t="s">
        <v>132</v>
      </c>
    </row>
    <row r="27453">
      <c r="A27453" s="129">
        <v>9.0</v>
      </c>
      <c r="B27453" s="129" t="s">
        <v>7496</v>
      </c>
      <c r="C27453" s="129" t="s">
        <v>7497</v>
      </c>
      <c r="D27453" s="129">
        <v>27.0</v>
      </c>
      <c r="E27453" s="129" t="s">
        <v>119</v>
      </c>
    </row>
    <row r="27454">
      <c r="A27454" s="129">
        <v>9.0</v>
      </c>
      <c r="B27454" s="129" t="s">
        <v>5288</v>
      </c>
      <c r="C27454" s="129" t="s">
        <v>5289</v>
      </c>
      <c r="D27454" s="129">
        <v>64.0</v>
      </c>
      <c r="E27454" s="129" t="s">
        <v>132</v>
      </c>
    </row>
    <row r="27455">
      <c r="A27455" s="129">
        <v>9.0</v>
      </c>
      <c r="B27455" s="129" t="s">
        <v>5290</v>
      </c>
      <c r="C27455" s="129" t="s">
        <v>5291</v>
      </c>
      <c r="D27455" s="129">
        <v>64.0</v>
      </c>
      <c r="E27455" s="129" t="s">
        <v>132</v>
      </c>
    </row>
    <row r="27456">
      <c r="A27456" s="129">
        <v>9.0</v>
      </c>
      <c r="B27456" s="129" t="s">
        <v>7498</v>
      </c>
      <c r="C27456" s="129" t="s">
        <v>7499</v>
      </c>
      <c r="D27456" s="129">
        <v>56.0</v>
      </c>
      <c r="E27456" s="129" t="s">
        <v>132</v>
      </c>
    </row>
    <row r="27457">
      <c r="A27457" s="129">
        <v>9.0</v>
      </c>
      <c r="B27457" s="129" t="s">
        <v>5292</v>
      </c>
      <c r="C27457" s="129" t="s">
        <v>5293</v>
      </c>
      <c r="D27457" s="129">
        <v>30.0</v>
      </c>
      <c r="E27457" s="129" t="s">
        <v>119</v>
      </c>
    </row>
    <row r="27458">
      <c r="A27458" s="129">
        <v>9.0</v>
      </c>
      <c r="B27458" s="129" t="s">
        <v>7500</v>
      </c>
      <c r="C27458" s="129" t="s">
        <v>7501</v>
      </c>
      <c r="D27458" s="129">
        <v>50.0</v>
      </c>
      <c r="E27458" s="129" t="s">
        <v>132</v>
      </c>
    </row>
    <row r="27459">
      <c r="A27459" s="129">
        <v>9.0</v>
      </c>
      <c r="B27459" s="129" t="s">
        <v>5294</v>
      </c>
      <c r="C27459" s="129" t="s">
        <v>5295</v>
      </c>
      <c r="D27459" s="129">
        <v>44.0</v>
      </c>
      <c r="E27459" s="129" t="s">
        <v>119</v>
      </c>
    </row>
    <row r="27460">
      <c r="A27460" s="129">
        <v>9.0</v>
      </c>
      <c r="B27460" s="129" t="s">
        <v>5296</v>
      </c>
      <c r="C27460" s="129" t="s">
        <v>5297</v>
      </c>
      <c r="D27460" s="129">
        <v>37.0</v>
      </c>
      <c r="E27460" s="129" t="s">
        <v>132</v>
      </c>
    </row>
    <row r="27461">
      <c r="A27461" s="129">
        <v>9.0</v>
      </c>
      <c r="B27461" s="129" t="s">
        <v>5302</v>
      </c>
      <c r="C27461" s="129" t="s">
        <v>5303</v>
      </c>
      <c r="D27461" s="129">
        <v>40.0</v>
      </c>
      <c r="E27461" s="129" t="s">
        <v>132</v>
      </c>
    </row>
    <row r="27462">
      <c r="A27462" s="129">
        <v>9.0</v>
      </c>
      <c r="B27462" s="129" t="s">
        <v>5304</v>
      </c>
      <c r="C27462" s="129" t="s">
        <v>5305</v>
      </c>
      <c r="D27462" s="129">
        <v>67.0</v>
      </c>
      <c r="E27462" s="129" t="s">
        <v>132</v>
      </c>
    </row>
    <row r="27463">
      <c r="A27463" s="129">
        <v>9.0</v>
      </c>
      <c r="B27463" s="129" t="s">
        <v>5306</v>
      </c>
      <c r="C27463" s="129" t="s">
        <v>5307</v>
      </c>
      <c r="D27463" s="129">
        <v>57.0</v>
      </c>
      <c r="E27463" s="129" t="s">
        <v>132</v>
      </c>
    </row>
    <row r="27464">
      <c r="A27464" s="129">
        <v>9.0</v>
      </c>
      <c r="B27464" s="129" t="s">
        <v>5308</v>
      </c>
      <c r="C27464" s="129" t="s">
        <v>5309</v>
      </c>
      <c r="D27464" s="129">
        <v>31.0</v>
      </c>
      <c r="E27464" s="129" t="s">
        <v>132</v>
      </c>
    </row>
    <row r="27465">
      <c r="A27465" s="129">
        <v>9.0</v>
      </c>
      <c r="B27465" s="129" t="s">
        <v>7502</v>
      </c>
      <c r="C27465" s="129" t="s">
        <v>7503</v>
      </c>
      <c r="D27465" s="129">
        <v>67.0</v>
      </c>
      <c r="E27465" s="129" t="s">
        <v>132</v>
      </c>
    </row>
    <row r="27466">
      <c r="A27466" s="129">
        <v>9.0</v>
      </c>
      <c r="B27466" s="129" t="s">
        <v>8072</v>
      </c>
      <c r="C27466" s="129" t="s">
        <v>8073</v>
      </c>
      <c r="D27466" s="129">
        <v>27.0</v>
      </c>
      <c r="E27466" s="129" t="s">
        <v>119</v>
      </c>
    </row>
    <row r="27467">
      <c r="A27467" s="129">
        <v>9.0</v>
      </c>
      <c r="B27467" s="129" t="s">
        <v>5310</v>
      </c>
      <c r="C27467" s="129" t="s">
        <v>5311</v>
      </c>
      <c r="D27467" s="129">
        <v>29.0</v>
      </c>
      <c r="E27467" s="129" t="s">
        <v>132</v>
      </c>
    </row>
    <row r="27468">
      <c r="A27468" s="129">
        <v>9.0</v>
      </c>
      <c r="B27468" s="129" t="s">
        <v>5312</v>
      </c>
      <c r="C27468" s="129" t="s">
        <v>5313</v>
      </c>
      <c r="D27468" s="129">
        <v>59.0</v>
      </c>
      <c r="E27468" s="129" t="s">
        <v>132</v>
      </c>
    </row>
    <row r="27469">
      <c r="A27469" s="129">
        <v>9.0</v>
      </c>
      <c r="B27469" s="129" t="s">
        <v>5314</v>
      </c>
      <c r="C27469" s="129" t="s">
        <v>5315</v>
      </c>
      <c r="D27469" s="129">
        <v>25.0</v>
      </c>
      <c r="E27469" s="129" t="s">
        <v>119</v>
      </c>
    </row>
    <row r="27470">
      <c r="A27470" s="129">
        <v>9.0</v>
      </c>
      <c r="B27470" s="129" t="s">
        <v>5316</v>
      </c>
      <c r="C27470" s="129" t="s">
        <v>5317</v>
      </c>
      <c r="D27470" s="129">
        <v>35.0</v>
      </c>
      <c r="E27470" s="129" t="s">
        <v>132</v>
      </c>
    </row>
    <row r="27471">
      <c r="A27471" s="129">
        <v>9.0</v>
      </c>
      <c r="B27471" s="129" t="s">
        <v>5318</v>
      </c>
      <c r="C27471" s="129" t="s">
        <v>5319</v>
      </c>
      <c r="D27471" s="129">
        <v>26.0</v>
      </c>
      <c r="E27471" s="129" t="s">
        <v>132</v>
      </c>
    </row>
    <row r="27472">
      <c r="A27472" s="129">
        <v>9.0</v>
      </c>
      <c r="B27472" s="129" t="s">
        <v>5320</v>
      </c>
      <c r="C27472" s="129" t="s">
        <v>5321</v>
      </c>
      <c r="D27472" s="129">
        <v>25.0</v>
      </c>
      <c r="E27472" s="129" t="s">
        <v>119</v>
      </c>
    </row>
    <row r="27473">
      <c r="A27473" s="129">
        <v>9.0</v>
      </c>
      <c r="B27473" s="129" t="s">
        <v>5322</v>
      </c>
      <c r="C27473" s="129" t="s">
        <v>5323</v>
      </c>
      <c r="D27473" s="129">
        <v>22.0</v>
      </c>
      <c r="E27473" s="129" t="s">
        <v>119</v>
      </c>
    </row>
    <row r="27474">
      <c r="A27474" s="129">
        <v>9.0</v>
      </c>
      <c r="B27474" s="129" t="s">
        <v>7504</v>
      </c>
      <c r="C27474" s="129" t="s">
        <v>7505</v>
      </c>
      <c r="D27474" s="129">
        <v>33.0</v>
      </c>
      <c r="E27474" s="129" t="s">
        <v>132</v>
      </c>
    </row>
    <row r="27475">
      <c r="A27475" s="129">
        <v>9.0</v>
      </c>
      <c r="B27475" s="129" t="s">
        <v>5326</v>
      </c>
      <c r="C27475" s="129" t="s">
        <v>5327</v>
      </c>
      <c r="D27475" s="129">
        <v>62.0</v>
      </c>
      <c r="E27475" s="129" t="s">
        <v>132</v>
      </c>
    </row>
    <row r="27476">
      <c r="A27476" s="129">
        <v>9.0</v>
      </c>
      <c r="B27476" s="129" t="s">
        <v>5328</v>
      </c>
      <c r="C27476" s="129" t="s">
        <v>5329</v>
      </c>
      <c r="D27476" s="129">
        <v>45.0</v>
      </c>
      <c r="E27476" s="129" t="s">
        <v>132</v>
      </c>
    </row>
    <row r="27477">
      <c r="A27477" s="129">
        <v>9.0</v>
      </c>
      <c r="B27477" s="129" t="s">
        <v>5330</v>
      </c>
      <c r="C27477" s="129" t="s">
        <v>5331</v>
      </c>
      <c r="D27477" s="129">
        <v>29.0</v>
      </c>
      <c r="E27477" s="129" t="s">
        <v>132</v>
      </c>
    </row>
    <row r="27478">
      <c r="A27478" s="129">
        <v>9.0</v>
      </c>
      <c r="B27478" s="129" t="s">
        <v>5332</v>
      </c>
      <c r="C27478" s="129" t="s">
        <v>5333</v>
      </c>
      <c r="D27478" s="129">
        <v>34.0</v>
      </c>
      <c r="E27478" s="129" t="s">
        <v>132</v>
      </c>
    </row>
    <row r="27479">
      <c r="A27479" s="129">
        <v>9.0</v>
      </c>
      <c r="B27479" s="129" t="s">
        <v>5336</v>
      </c>
      <c r="C27479" s="129" t="s">
        <v>5337</v>
      </c>
      <c r="D27479" s="129">
        <v>31.0</v>
      </c>
      <c r="E27479" s="129" t="s">
        <v>132</v>
      </c>
    </row>
    <row r="27480">
      <c r="A27480" s="129">
        <v>9.0</v>
      </c>
      <c r="B27480" s="129" t="s">
        <v>5338</v>
      </c>
      <c r="C27480" s="129" t="s">
        <v>5339</v>
      </c>
      <c r="D27480" s="129">
        <v>67.0</v>
      </c>
      <c r="E27480" s="129" t="s">
        <v>132</v>
      </c>
    </row>
    <row r="27481">
      <c r="A27481" s="129">
        <v>9.0</v>
      </c>
      <c r="B27481" s="129" t="s">
        <v>8352</v>
      </c>
      <c r="C27481" s="129" t="s">
        <v>8353</v>
      </c>
      <c r="D27481" s="129">
        <v>21.0</v>
      </c>
      <c r="E27481" s="129" t="s">
        <v>119</v>
      </c>
    </row>
    <row r="27482">
      <c r="A27482" s="129">
        <v>9.0</v>
      </c>
      <c r="B27482" s="129" t="s">
        <v>5340</v>
      </c>
      <c r="C27482" s="129" t="s">
        <v>5341</v>
      </c>
      <c r="D27482" s="129">
        <v>66.0</v>
      </c>
      <c r="E27482" s="129" t="s">
        <v>132</v>
      </c>
    </row>
    <row r="27483">
      <c r="A27483" s="129">
        <v>9.0</v>
      </c>
      <c r="B27483" s="129" t="s">
        <v>5342</v>
      </c>
      <c r="C27483" s="129" t="s">
        <v>5343</v>
      </c>
      <c r="D27483" s="129">
        <v>34.0</v>
      </c>
      <c r="E27483" s="129" t="s">
        <v>132</v>
      </c>
    </row>
    <row r="27484">
      <c r="A27484" s="129">
        <v>9.0</v>
      </c>
      <c r="B27484" s="129" t="s">
        <v>5344</v>
      </c>
      <c r="C27484" s="129" t="s">
        <v>5345</v>
      </c>
      <c r="D27484" s="129">
        <v>67.0</v>
      </c>
      <c r="E27484" s="129" t="s">
        <v>132</v>
      </c>
    </row>
    <row r="27485">
      <c r="A27485" s="129">
        <v>9.0</v>
      </c>
      <c r="B27485" s="129" t="s">
        <v>5346</v>
      </c>
      <c r="C27485" s="129" t="s">
        <v>5347</v>
      </c>
      <c r="D27485" s="129">
        <v>68.0</v>
      </c>
      <c r="E27485" s="129" t="s">
        <v>132</v>
      </c>
    </row>
    <row r="27486">
      <c r="A27486" s="129">
        <v>9.0</v>
      </c>
      <c r="B27486" s="129" t="s">
        <v>5348</v>
      </c>
      <c r="C27486" s="129" t="s">
        <v>5349</v>
      </c>
      <c r="D27486" s="129">
        <v>69.0</v>
      </c>
      <c r="E27486" s="129" t="s">
        <v>132</v>
      </c>
    </row>
    <row r="27487">
      <c r="A27487" s="129">
        <v>9.0</v>
      </c>
      <c r="B27487" s="129" t="s">
        <v>5350</v>
      </c>
      <c r="C27487" s="129" t="s">
        <v>5351</v>
      </c>
      <c r="D27487" s="129">
        <v>60.0</v>
      </c>
      <c r="E27487" s="129" t="s">
        <v>132</v>
      </c>
    </row>
    <row r="27488">
      <c r="A27488" s="129">
        <v>9.0</v>
      </c>
      <c r="B27488" s="129" t="s">
        <v>5352</v>
      </c>
      <c r="C27488" s="129" t="s">
        <v>5353</v>
      </c>
      <c r="D27488" s="129">
        <v>27.0</v>
      </c>
      <c r="E27488" s="129" t="s">
        <v>132</v>
      </c>
    </row>
    <row r="27489">
      <c r="A27489" s="129">
        <v>9.0</v>
      </c>
      <c r="B27489" s="129" t="s">
        <v>5354</v>
      </c>
      <c r="C27489" s="129" t="s">
        <v>5355</v>
      </c>
      <c r="D27489" s="129">
        <v>63.0</v>
      </c>
      <c r="E27489" s="129" t="s">
        <v>132</v>
      </c>
    </row>
    <row r="27490">
      <c r="A27490" s="129">
        <v>9.0</v>
      </c>
      <c r="B27490" s="129" t="s">
        <v>7508</v>
      </c>
      <c r="C27490" s="129" t="s">
        <v>7509</v>
      </c>
      <c r="D27490" s="129">
        <v>69.0</v>
      </c>
      <c r="E27490" s="129" t="s">
        <v>119</v>
      </c>
    </row>
    <row r="27491">
      <c r="A27491" s="129">
        <v>9.0</v>
      </c>
      <c r="B27491" s="129" t="s">
        <v>5356</v>
      </c>
      <c r="C27491" s="129" t="s">
        <v>5357</v>
      </c>
      <c r="D27491" s="129">
        <v>46.0</v>
      </c>
      <c r="E27491" s="129" t="s">
        <v>119</v>
      </c>
    </row>
    <row r="27492">
      <c r="A27492" s="129">
        <v>9.0</v>
      </c>
      <c r="B27492" s="129" t="s">
        <v>5358</v>
      </c>
      <c r="C27492" s="129" t="s">
        <v>5359</v>
      </c>
      <c r="D27492" s="129">
        <v>58.0</v>
      </c>
      <c r="E27492" s="129" t="s">
        <v>132</v>
      </c>
    </row>
    <row r="27493">
      <c r="A27493" s="129">
        <v>9.0</v>
      </c>
      <c r="B27493" s="129" t="s">
        <v>5360</v>
      </c>
      <c r="C27493" s="129" t="s">
        <v>5361</v>
      </c>
      <c r="D27493" s="129">
        <v>68.0</v>
      </c>
      <c r="E27493" s="129" t="s">
        <v>132</v>
      </c>
    </row>
    <row r="27494">
      <c r="A27494" s="129">
        <v>9.0</v>
      </c>
      <c r="B27494" s="129" t="s">
        <v>5362</v>
      </c>
      <c r="C27494" s="129" t="s">
        <v>5363</v>
      </c>
      <c r="D27494" s="129">
        <v>48.0</v>
      </c>
      <c r="E27494" s="129" t="s">
        <v>132</v>
      </c>
    </row>
    <row r="27495">
      <c r="A27495" s="129">
        <v>9.0</v>
      </c>
      <c r="B27495" s="129" t="s">
        <v>5364</v>
      </c>
      <c r="C27495" s="129" t="s">
        <v>5365</v>
      </c>
      <c r="D27495" s="129">
        <v>20.0</v>
      </c>
      <c r="E27495" s="129" t="s">
        <v>132</v>
      </c>
    </row>
    <row r="27496">
      <c r="A27496" s="129">
        <v>9.0</v>
      </c>
      <c r="B27496" s="129" t="s">
        <v>7510</v>
      </c>
      <c r="C27496" s="129" t="s">
        <v>7511</v>
      </c>
      <c r="D27496" s="129">
        <v>45.0</v>
      </c>
      <c r="E27496" s="129" t="s">
        <v>132</v>
      </c>
    </row>
    <row r="27497">
      <c r="A27497" s="129">
        <v>9.0</v>
      </c>
      <c r="B27497" s="129" t="s">
        <v>5366</v>
      </c>
      <c r="C27497" s="129" t="s">
        <v>5367</v>
      </c>
      <c r="D27497" s="129">
        <v>68.0</v>
      </c>
      <c r="E27497" s="129" t="s">
        <v>132</v>
      </c>
    </row>
    <row r="27498">
      <c r="A27498" s="129">
        <v>9.0</v>
      </c>
      <c r="B27498" s="129" t="s">
        <v>5368</v>
      </c>
      <c r="C27498" s="129" t="s">
        <v>5369</v>
      </c>
      <c r="D27498" s="129">
        <v>50.0</v>
      </c>
      <c r="E27498" s="129" t="s">
        <v>119</v>
      </c>
    </row>
    <row r="27499">
      <c r="A27499" s="129">
        <v>9.0</v>
      </c>
      <c r="B27499" s="129" t="s">
        <v>5370</v>
      </c>
      <c r="C27499" s="129" t="s">
        <v>5371</v>
      </c>
      <c r="D27499" s="129">
        <v>63.0</v>
      </c>
      <c r="E27499" s="129" t="s">
        <v>132</v>
      </c>
    </row>
    <row r="27500">
      <c r="A27500" s="129">
        <v>9.0</v>
      </c>
      <c r="B27500" s="129" t="s">
        <v>5372</v>
      </c>
      <c r="C27500" s="129" t="s">
        <v>5373</v>
      </c>
      <c r="D27500" s="129">
        <v>67.0</v>
      </c>
      <c r="E27500" s="129" t="s">
        <v>119</v>
      </c>
    </row>
    <row r="27501">
      <c r="A27501" s="129">
        <v>9.0</v>
      </c>
      <c r="B27501" s="129" t="s">
        <v>5374</v>
      </c>
      <c r="C27501" s="129" t="s">
        <v>5375</v>
      </c>
      <c r="D27501" s="129">
        <v>65.0</v>
      </c>
      <c r="E27501" s="129" t="s">
        <v>132</v>
      </c>
    </row>
    <row r="27502">
      <c r="A27502" s="129">
        <v>9.0</v>
      </c>
      <c r="B27502" s="129" t="s">
        <v>5378</v>
      </c>
      <c r="C27502" s="129" t="s">
        <v>5379</v>
      </c>
      <c r="D27502" s="129">
        <v>29.0</v>
      </c>
      <c r="E27502" s="129" t="s">
        <v>132</v>
      </c>
    </row>
    <row r="27503">
      <c r="A27503" s="129">
        <v>9.0</v>
      </c>
      <c r="B27503" s="129" t="s">
        <v>5380</v>
      </c>
      <c r="C27503" s="129" t="s">
        <v>5381</v>
      </c>
      <c r="D27503" s="129">
        <v>63.0</v>
      </c>
      <c r="E27503" s="129" t="s">
        <v>132</v>
      </c>
    </row>
    <row r="27504">
      <c r="A27504" s="129">
        <v>9.0</v>
      </c>
      <c r="B27504" s="129" t="s">
        <v>5382</v>
      </c>
      <c r="C27504" s="129" t="s">
        <v>5383</v>
      </c>
      <c r="D27504" s="129">
        <v>54.0</v>
      </c>
      <c r="E27504" s="129" t="s">
        <v>132</v>
      </c>
    </row>
    <row r="27505">
      <c r="A27505" s="129">
        <v>9.0</v>
      </c>
      <c r="B27505" s="129" t="s">
        <v>5384</v>
      </c>
      <c r="C27505" s="129" t="s">
        <v>5385</v>
      </c>
      <c r="D27505" s="129">
        <v>23.0</v>
      </c>
      <c r="E27505" s="129" t="s">
        <v>132</v>
      </c>
    </row>
    <row r="27506">
      <c r="A27506" s="129">
        <v>9.0</v>
      </c>
      <c r="B27506" s="129" t="s">
        <v>7516</v>
      </c>
      <c r="C27506" s="129" t="s">
        <v>7517</v>
      </c>
      <c r="D27506" s="129">
        <v>46.0</v>
      </c>
      <c r="E27506" s="129" t="s">
        <v>132</v>
      </c>
    </row>
    <row r="27507">
      <c r="A27507" s="129">
        <v>9.0</v>
      </c>
      <c r="B27507" s="129" t="s">
        <v>8354</v>
      </c>
      <c r="C27507" s="129" t="s">
        <v>8355</v>
      </c>
      <c r="D27507" s="129">
        <v>43.0</v>
      </c>
      <c r="E27507" s="129" t="s">
        <v>132</v>
      </c>
    </row>
    <row r="27508">
      <c r="A27508" s="129">
        <v>9.0</v>
      </c>
      <c r="B27508" s="129" t="s">
        <v>5390</v>
      </c>
      <c r="C27508" s="129" t="s">
        <v>5391</v>
      </c>
      <c r="D27508" s="129">
        <v>44.0</v>
      </c>
      <c r="E27508" s="129" t="s">
        <v>119</v>
      </c>
    </row>
    <row r="27509">
      <c r="A27509" s="129">
        <v>9.0</v>
      </c>
      <c r="B27509" s="129" t="s">
        <v>8076</v>
      </c>
      <c r="C27509" s="129" t="s">
        <v>8077</v>
      </c>
      <c r="D27509" s="129">
        <v>52.0</v>
      </c>
      <c r="E27509" s="129" t="s">
        <v>132</v>
      </c>
    </row>
    <row r="27510">
      <c r="A27510" s="129">
        <v>9.0</v>
      </c>
      <c r="B27510" s="129" t="s">
        <v>5394</v>
      </c>
      <c r="C27510" s="129" t="s">
        <v>5395</v>
      </c>
      <c r="D27510" s="129">
        <v>67.0</v>
      </c>
      <c r="E27510" s="129" t="s">
        <v>119</v>
      </c>
    </row>
    <row r="27511">
      <c r="A27511" s="129">
        <v>9.0</v>
      </c>
      <c r="B27511" s="129" t="s">
        <v>5396</v>
      </c>
      <c r="C27511" s="129" t="s">
        <v>5397</v>
      </c>
      <c r="D27511" s="129">
        <v>67.0</v>
      </c>
      <c r="E27511" s="129" t="s">
        <v>119</v>
      </c>
    </row>
    <row r="27512">
      <c r="A27512" s="129">
        <v>9.0</v>
      </c>
      <c r="B27512" s="129" t="s">
        <v>5398</v>
      </c>
      <c r="C27512" s="129" t="s">
        <v>5399</v>
      </c>
      <c r="D27512" s="129">
        <v>61.0</v>
      </c>
      <c r="E27512" s="129" t="s">
        <v>132</v>
      </c>
    </row>
    <row r="27513">
      <c r="A27513" s="129">
        <v>9.0</v>
      </c>
      <c r="B27513" s="129" t="s">
        <v>5402</v>
      </c>
      <c r="C27513" s="129" t="s">
        <v>5403</v>
      </c>
      <c r="D27513" s="129">
        <v>47.0</v>
      </c>
      <c r="E27513" s="129" t="s">
        <v>132</v>
      </c>
    </row>
    <row r="27514">
      <c r="A27514" s="129">
        <v>9.0</v>
      </c>
      <c r="B27514" s="129" t="s">
        <v>5404</v>
      </c>
      <c r="C27514" s="129" t="s">
        <v>5405</v>
      </c>
      <c r="D27514" s="129">
        <v>70.0</v>
      </c>
      <c r="E27514" s="129" t="s">
        <v>132</v>
      </c>
    </row>
    <row r="27515">
      <c r="A27515" s="129">
        <v>9.0</v>
      </c>
      <c r="B27515" s="129" t="s">
        <v>5406</v>
      </c>
      <c r="C27515" s="129" t="s">
        <v>5407</v>
      </c>
      <c r="D27515" s="129">
        <v>66.0</v>
      </c>
      <c r="E27515" s="129" t="s">
        <v>132</v>
      </c>
    </row>
    <row r="27516">
      <c r="A27516" s="129">
        <v>9.0</v>
      </c>
      <c r="B27516" s="129" t="s">
        <v>5408</v>
      </c>
      <c r="C27516" s="129" t="s">
        <v>5409</v>
      </c>
      <c r="D27516" s="129">
        <v>34.0</v>
      </c>
      <c r="E27516" s="129" t="s">
        <v>132</v>
      </c>
    </row>
    <row r="27517">
      <c r="A27517" s="129">
        <v>9.0</v>
      </c>
      <c r="B27517" s="129" t="s">
        <v>8532</v>
      </c>
      <c r="C27517" s="129" t="s">
        <v>8533</v>
      </c>
      <c r="D27517" s="129">
        <v>24.0</v>
      </c>
      <c r="E27517" s="129" t="s">
        <v>119</v>
      </c>
    </row>
    <row r="27518">
      <c r="A27518" s="129">
        <v>9.0</v>
      </c>
      <c r="B27518" s="129" t="s">
        <v>5410</v>
      </c>
      <c r="C27518" s="129" t="s">
        <v>5411</v>
      </c>
      <c r="D27518" s="129">
        <v>65.0</v>
      </c>
      <c r="E27518" s="129" t="s">
        <v>132</v>
      </c>
    </row>
    <row r="27519">
      <c r="A27519" s="129">
        <v>9.0</v>
      </c>
      <c r="B27519" s="129" t="s">
        <v>7520</v>
      </c>
      <c r="C27519" s="129" t="s">
        <v>7521</v>
      </c>
      <c r="D27519" s="129">
        <v>25.0</v>
      </c>
      <c r="E27519" s="129" t="s">
        <v>132</v>
      </c>
    </row>
    <row r="27520">
      <c r="A27520" s="129">
        <v>9.0</v>
      </c>
      <c r="B27520" s="129" t="s">
        <v>5412</v>
      </c>
      <c r="C27520" s="129" t="s">
        <v>5413</v>
      </c>
      <c r="D27520" s="129">
        <v>64.0</v>
      </c>
      <c r="E27520" s="129" t="s">
        <v>119</v>
      </c>
    </row>
    <row r="27521">
      <c r="A27521" s="129">
        <v>9.0</v>
      </c>
      <c r="B27521" s="129" t="s">
        <v>5414</v>
      </c>
      <c r="C27521" s="129" t="s">
        <v>5415</v>
      </c>
      <c r="D27521" s="129">
        <v>67.0</v>
      </c>
      <c r="E27521" s="129" t="s">
        <v>132</v>
      </c>
    </row>
    <row r="27522">
      <c r="A27522" s="129">
        <v>9.0</v>
      </c>
      <c r="B27522" s="129" t="s">
        <v>5416</v>
      </c>
      <c r="C27522" s="129" t="s">
        <v>5417</v>
      </c>
      <c r="D27522" s="129">
        <v>21.0</v>
      </c>
      <c r="E27522" s="129" t="s">
        <v>119</v>
      </c>
    </row>
    <row r="27523">
      <c r="A27523" s="129">
        <v>9.0</v>
      </c>
      <c r="B27523" s="129" t="s">
        <v>5418</v>
      </c>
      <c r="C27523" s="129" t="s">
        <v>5419</v>
      </c>
      <c r="D27523" s="129">
        <v>43.0</v>
      </c>
      <c r="E27523" s="129" t="s">
        <v>119</v>
      </c>
    </row>
    <row r="27524">
      <c r="A27524" s="129">
        <v>9.0</v>
      </c>
      <c r="B27524" s="129" t="s">
        <v>5420</v>
      </c>
      <c r="C27524" s="129" t="s">
        <v>5421</v>
      </c>
      <c r="D27524" s="129">
        <v>64.0</v>
      </c>
      <c r="E27524" s="129" t="s">
        <v>132</v>
      </c>
    </row>
    <row r="27525">
      <c r="A27525" s="129">
        <v>9.0</v>
      </c>
      <c r="B27525" s="129" t="s">
        <v>5424</v>
      </c>
      <c r="C27525" s="129" t="s">
        <v>5425</v>
      </c>
      <c r="D27525" s="129">
        <v>69.0</v>
      </c>
      <c r="E27525" s="129" t="s">
        <v>132</v>
      </c>
    </row>
    <row r="27526">
      <c r="A27526" s="129">
        <v>9.0</v>
      </c>
      <c r="B27526" s="129" t="s">
        <v>5426</v>
      </c>
      <c r="C27526" s="129" t="s">
        <v>5427</v>
      </c>
      <c r="D27526" s="129">
        <v>62.0</v>
      </c>
      <c r="E27526" s="129" t="s">
        <v>132</v>
      </c>
    </row>
    <row r="27527">
      <c r="A27527" s="129">
        <v>9.0</v>
      </c>
      <c r="B27527" s="129" t="s">
        <v>7522</v>
      </c>
      <c r="C27527" s="129" t="s">
        <v>7523</v>
      </c>
      <c r="D27527" s="129">
        <v>20.0</v>
      </c>
      <c r="E27527" s="129" t="s">
        <v>132</v>
      </c>
    </row>
    <row r="27528">
      <c r="A27528" s="129">
        <v>9.0</v>
      </c>
      <c r="B27528" s="129" t="s">
        <v>5430</v>
      </c>
      <c r="C27528" s="129" t="s">
        <v>5431</v>
      </c>
      <c r="D27528" s="129">
        <v>39.0</v>
      </c>
      <c r="E27528" s="129" t="s">
        <v>132</v>
      </c>
    </row>
    <row r="27529">
      <c r="A27529" s="129">
        <v>9.0</v>
      </c>
      <c r="B27529" s="129" t="s">
        <v>5432</v>
      </c>
      <c r="C27529" s="129" t="s">
        <v>5433</v>
      </c>
      <c r="D27529" s="129">
        <v>60.0</v>
      </c>
      <c r="E27529" s="129" t="s">
        <v>132</v>
      </c>
    </row>
    <row r="27530">
      <c r="A27530" s="129">
        <v>9.0</v>
      </c>
      <c r="B27530" s="129" t="s">
        <v>5436</v>
      </c>
      <c r="C27530" s="129" t="s">
        <v>5437</v>
      </c>
      <c r="D27530" s="129">
        <v>49.0</v>
      </c>
      <c r="E27530" s="129" t="s">
        <v>119</v>
      </c>
    </row>
    <row r="27531">
      <c r="A27531" s="129">
        <v>9.0</v>
      </c>
      <c r="B27531" s="129" t="s">
        <v>5438</v>
      </c>
      <c r="C27531" s="129" t="s">
        <v>5439</v>
      </c>
      <c r="D27531" s="129">
        <v>34.0</v>
      </c>
      <c r="E27531" s="129" t="s">
        <v>132</v>
      </c>
    </row>
    <row r="27532">
      <c r="A27532" s="129">
        <v>9.0</v>
      </c>
      <c r="B27532" s="129" t="s">
        <v>5440</v>
      </c>
      <c r="C27532" s="129" t="s">
        <v>5441</v>
      </c>
      <c r="D27532" s="129">
        <v>43.0</v>
      </c>
      <c r="E27532" s="129" t="s">
        <v>119</v>
      </c>
    </row>
    <row r="27533">
      <c r="A27533" s="129">
        <v>9.0</v>
      </c>
      <c r="B27533" s="129" t="s">
        <v>5442</v>
      </c>
      <c r="C27533" s="129" t="s">
        <v>5443</v>
      </c>
      <c r="D27533" s="129">
        <v>70.0</v>
      </c>
      <c r="E27533" s="129" t="s">
        <v>132</v>
      </c>
    </row>
    <row r="27534">
      <c r="A27534" s="129">
        <v>9.0</v>
      </c>
      <c r="B27534" s="129" t="s">
        <v>5446</v>
      </c>
      <c r="C27534" s="129" t="s">
        <v>5447</v>
      </c>
      <c r="D27534" s="129">
        <v>21.0</v>
      </c>
      <c r="E27534" s="129" t="s">
        <v>132</v>
      </c>
    </row>
    <row r="27535">
      <c r="A27535" s="129">
        <v>9.0</v>
      </c>
      <c r="B27535" s="129" t="s">
        <v>8090</v>
      </c>
      <c r="C27535" s="129" t="s">
        <v>8091</v>
      </c>
      <c r="D27535" s="129">
        <v>36.0</v>
      </c>
      <c r="E27535" s="129" t="s">
        <v>119</v>
      </c>
    </row>
    <row r="27536">
      <c r="A27536" s="129">
        <v>9.0</v>
      </c>
      <c r="B27536" s="129" t="s">
        <v>5454</v>
      </c>
      <c r="C27536" s="129" t="s">
        <v>5455</v>
      </c>
      <c r="D27536" s="129">
        <v>57.0</v>
      </c>
      <c r="E27536" s="129" t="s">
        <v>132</v>
      </c>
    </row>
    <row r="27537">
      <c r="A27537" s="129">
        <v>9.0</v>
      </c>
      <c r="B27537" s="129" t="s">
        <v>5456</v>
      </c>
      <c r="C27537" s="129" t="s">
        <v>5457</v>
      </c>
      <c r="D27537" s="129">
        <v>69.0</v>
      </c>
      <c r="E27537" s="129" t="s">
        <v>132</v>
      </c>
    </row>
    <row r="27538">
      <c r="A27538" s="129">
        <v>9.0</v>
      </c>
      <c r="B27538" s="129" t="s">
        <v>5458</v>
      </c>
      <c r="C27538" s="129" t="s">
        <v>5459</v>
      </c>
      <c r="D27538" s="129">
        <v>62.0</v>
      </c>
      <c r="E27538" s="129" t="s">
        <v>119</v>
      </c>
    </row>
    <row r="27539">
      <c r="A27539" s="129">
        <v>9.0</v>
      </c>
      <c r="B27539" s="129" t="s">
        <v>5460</v>
      </c>
      <c r="C27539" s="129" t="s">
        <v>5461</v>
      </c>
      <c r="D27539" s="129">
        <v>24.0</v>
      </c>
      <c r="E27539" s="129" t="s">
        <v>119</v>
      </c>
    </row>
    <row r="27540">
      <c r="A27540" s="129">
        <v>9.0</v>
      </c>
      <c r="B27540" s="129" t="s">
        <v>5462</v>
      </c>
      <c r="C27540" s="129" t="s">
        <v>5463</v>
      </c>
      <c r="D27540" s="129">
        <v>47.0</v>
      </c>
      <c r="E27540" s="129" t="s">
        <v>132</v>
      </c>
    </row>
    <row r="27541">
      <c r="A27541" s="129">
        <v>9.0</v>
      </c>
      <c r="B27541" s="129" t="s">
        <v>7528</v>
      </c>
      <c r="C27541" s="129" t="s">
        <v>7529</v>
      </c>
      <c r="D27541" s="129">
        <v>56.0</v>
      </c>
      <c r="E27541" s="129" t="s">
        <v>119</v>
      </c>
    </row>
    <row r="27542">
      <c r="A27542" s="129">
        <v>9.0</v>
      </c>
      <c r="B27542" s="129" t="s">
        <v>8092</v>
      </c>
      <c r="C27542" s="129" t="s">
        <v>8093</v>
      </c>
      <c r="D27542" s="129">
        <v>29.0</v>
      </c>
      <c r="E27542" s="129" t="s">
        <v>132</v>
      </c>
    </row>
    <row r="27543">
      <c r="A27543" s="129">
        <v>9.0</v>
      </c>
      <c r="B27543" s="129" t="s">
        <v>5464</v>
      </c>
      <c r="C27543" s="129" t="s">
        <v>5465</v>
      </c>
      <c r="D27543" s="129">
        <v>59.0</v>
      </c>
      <c r="E27543" s="129" t="s">
        <v>119</v>
      </c>
    </row>
    <row r="27544">
      <c r="A27544" s="129">
        <v>9.0</v>
      </c>
      <c r="B27544" s="129" t="s">
        <v>5468</v>
      </c>
      <c r="C27544" s="129" t="s">
        <v>5469</v>
      </c>
      <c r="D27544" s="129">
        <v>67.0</v>
      </c>
      <c r="E27544" s="129" t="s">
        <v>132</v>
      </c>
    </row>
    <row r="27545">
      <c r="A27545" s="129">
        <v>9.0</v>
      </c>
      <c r="B27545" s="129" t="s">
        <v>5472</v>
      </c>
      <c r="C27545" s="129" t="s">
        <v>5473</v>
      </c>
      <c r="D27545" s="129">
        <v>66.0</v>
      </c>
      <c r="E27545" s="129" t="s">
        <v>132</v>
      </c>
    </row>
    <row r="27546">
      <c r="A27546" s="129">
        <v>9.0</v>
      </c>
      <c r="B27546" s="129" t="s">
        <v>5474</v>
      </c>
      <c r="C27546" s="129" t="s">
        <v>5475</v>
      </c>
      <c r="D27546" s="129">
        <v>37.0</v>
      </c>
      <c r="E27546" s="129" t="s">
        <v>119</v>
      </c>
    </row>
    <row r="27547">
      <c r="A27547" s="129">
        <v>9.0</v>
      </c>
      <c r="B27547" s="129" t="s">
        <v>5476</v>
      </c>
      <c r="C27547" s="129" t="s">
        <v>5477</v>
      </c>
      <c r="D27547" s="129">
        <v>59.0</v>
      </c>
      <c r="E27547" s="129" t="s">
        <v>132</v>
      </c>
    </row>
    <row r="27548">
      <c r="A27548" s="129">
        <v>9.0</v>
      </c>
      <c r="B27548" s="129" t="s">
        <v>5478</v>
      </c>
      <c r="C27548" s="129" t="s">
        <v>5479</v>
      </c>
      <c r="D27548" s="129">
        <v>63.0</v>
      </c>
      <c r="E27548" s="129" t="s">
        <v>119</v>
      </c>
    </row>
    <row r="27549">
      <c r="A27549" s="129">
        <v>9.0</v>
      </c>
      <c r="B27549" s="129" t="s">
        <v>5480</v>
      </c>
      <c r="C27549" s="129" t="s">
        <v>5481</v>
      </c>
      <c r="D27549" s="129">
        <v>58.0</v>
      </c>
      <c r="E27549" s="129" t="s">
        <v>132</v>
      </c>
    </row>
    <row r="27550">
      <c r="A27550" s="129">
        <v>9.0</v>
      </c>
      <c r="B27550" s="129" t="s">
        <v>5482</v>
      </c>
      <c r="C27550" s="129" t="s">
        <v>5483</v>
      </c>
      <c r="D27550" s="129">
        <v>41.0</v>
      </c>
      <c r="E27550" s="129" t="s">
        <v>132</v>
      </c>
    </row>
    <row r="27551">
      <c r="A27551" s="129">
        <v>9.0</v>
      </c>
      <c r="B27551" s="129" t="s">
        <v>5484</v>
      </c>
      <c r="C27551" s="129" t="s">
        <v>5485</v>
      </c>
      <c r="D27551" s="129">
        <v>30.0</v>
      </c>
      <c r="E27551" s="129" t="s">
        <v>132</v>
      </c>
    </row>
    <row r="27552">
      <c r="A27552" s="129">
        <v>9.0</v>
      </c>
      <c r="B27552" s="129" t="s">
        <v>5488</v>
      </c>
      <c r="C27552" s="129" t="s">
        <v>5489</v>
      </c>
      <c r="D27552" s="129">
        <v>44.0</v>
      </c>
      <c r="E27552" s="129" t="s">
        <v>132</v>
      </c>
    </row>
    <row r="27553">
      <c r="A27553" s="129">
        <v>9.0</v>
      </c>
      <c r="B27553" s="129" t="s">
        <v>5496</v>
      </c>
      <c r="C27553" s="129" t="s">
        <v>5497</v>
      </c>
      <c r="D27553" s="129">
        <v>67.0</v>
      </c>
      <c r="E27553" s="129" t="s">
        <v>132</v>
      </c>
    </row>
    <row r="27554">
      <c r="A27554" s="129">
        <v>9.0</v>
      </c>
      <c r="B27554" s="129" t="s">
        <v>5498</v>
      </c>
      <c r="C27554" s="129" t="s">
        <v>5499</v>
      </c>
      <c r="D27554" s="129">
        <v>39.0</v>
      </c>
      <c r="E27554" s="129" t="s">
        <v>132</v>
      </c>
    </row>
    <row r="27555">
      <c r="A27555" s="129">
        <v>9.0</v>
      </c>
      <c r="B27555" s="129" t="s">
        <v>5500</v>
      </c>
      <c r="C27555" s="129" t="s">
        <v>5501</v>
      </c>
      <c r="D27555" s="129">
        <v>44.0</v>
      </c>
      <c r="E27555" s="129" t="s">
        <v>119</v>
      </c>
    </row>
    <row r="27556">
      <c r="A27556" s="129">
        <v>9.0</v>
      </c>
      <c r="B27556" s="129" t="s">
        <v>7530</v>
      </c>
      <c r="C27556" s="129" t="s">
        <v>7531</v>
      </c>
      <c r="D27556" s="129">
        <v>22.0</v>
      </c>
      <c r="E27556" s="129" t="s">
        <v>132</v>
      </c>
    </row>
    <row r="27557">
      <c r="A27557" s="129">
        <v>9.0</v>
      </c>
      <c r="B27557" s="129" t="s">
        <v>5502</v>
      </c>
      <c r="C27557" s="129" t="s">
        <v>5503</v>
      </c>
      <c r="D27557" s="129">
        <v>46.0</v>
      </c>
      <c r="E27557" s="129" t="s">
        <v>132</v>
      </c>
    </row>
    <row r="27558">
      <c r="A27558" s="129">
        <v>9.0</v>
      </c>
      <c r="B27558" s="129" t="s">
        <v>5504</v>
      </c>
      <c r="C27558" s="129" t="s">
        <v>5505</v>
      </c>
      <c r="D27558" s="129">
        <v>69.0</v>
      </c>
      <c r="E27558" s="129" t="s">
        <v>132</v>
      </c>
    </row>
    <row r="27559">
      <c r="A27559" s="129">
        <v>9.0</v>
      </c>
      <c r="B27559" s="129" t="s">
        <v>5506</v>
      </c>
      <c r="C27559" s="129" t="s">
        <v>5507</v>
      </c>
      <c r="D27559" s="129">
        <v>43.0</v>
      </c>
      <c r="E27559" s="129" t="s">
        <v>119</v>
      </c>
    </row>
    <row r="27560">
      <c r="A27560" s="129">
        <v>9.0</v>
      </c>
      <c r="B27560" s="129" t="s">
        <v>5508</v>
      </c>
      <c r="C27560" s="129" t="s">
        <v>5509</v>
      </c>
      <c r="D27560" s="129">
        <v>34.0</v>
      </c>
      <c r="E27560" s="129" t="s">
        <v>132</v>
      </c>
    </row>
    <row r="27561">
      <c r="A27561" s="129">
        <v>9.0</v>
      </c>
      <c r="B27561" s="129" t="s">
        <v>5510</v>
      </c>
      <c r="C27561" s="129" t="s">
        <v>5511</v>
      </c>
      <c r="D27561" s="129">
        <v>39.0</v>
      </c>
      <c r="E27561" s="129" t="s">
        <v>132</v>
      </c>
    </row>
    <row r="27562">
      <c r="A27562" s="129">
        <v>9.0</v>
      </c>
      <c r="B27562" s="129" t="s">
        <v>5512</v>
      </c>
      <c r="C27562" s="129" t="s">
        <v>5513</v>
      </c>
      <c r="D27562" s="129">
        <v>29.0</v>
      </c>
      <c r="E27562" s="129" t="s">
        <v>119</v>
      </c>
    </row>
    <row r="27563">
      <c r="A27563" s="129">
        <v>9.0</v>
      </c>
      <c r="B27563" s="129" t="s">
        <v>8096</v>
      </c>
      <c r="C27563" s="129" t="s">
        <v>8097</v>
      </c>
      <c r="D27563" s="129">
        <v>20.0</v>
      </c>
      <c r="E27563" s="129" t="s">
        <v>119</v>
      </c>
    </row>
    <row r="27564">
      <c r="A27564" s="129">
        <v>9.0</v>
      </c>
      <c r="B27564" s="129" t="s">
        <v>5516</v>
      </c>
      <c r="C27564" s="129" t="s">
        <v>5517</v>
      </c>
      <c r="D27564" s="129">
        <v>22.0</v>
      </c>
      <c r="E27564" s="129" t="s">
        <v>132</v>
      </c>
    </row>
    <row r="27565">
      <c r="A27565" s="129">
        <v>9.0</v>
      </c>
      <c r="B27565" s="129" t="s">
        <v>5518</v>
      </c>
      <c r="C27565" s="129" t="s">
        <v>5519</v>
      </c>
      <c r="D27565" s="129">
        <v>23.0</v>
      </c>
      <c r="E27565" s="129" t="s">
        <v>132</v>
      </c>
    </row>
    <row r="27566">
      <c r="A27566" s="129">
        <v>9.0</v>
      </c>
      <c r="B27566" s="129" t="s">
        <v>5520</v>
      </c>
      <c r="C27566" s="129" t="s">
        <v>5521</v>
      </c>
      <c r="D27566" s="129">
        <v>64.0</v>
      </c>
      <c r="E27566" s="129" t="s">
        <v>119</v>
      </c>
    </row>
    <row r="27567">
      <c r="A27567" s="129">
        <v>9.0</v>
      </c>
      <c r="B27567" s="129" t="s">
        <v>5522</v>
      </c>
      <c r="C27567" s="129" t="s">
        <v>5523</v>
      </c>
      <c r="D27567" s="129">
        <v>54.0</v>
      </c>
      <c r="E27567" s="129" t="s">
        <v>132</v>
      </c>
    </row>
    <row r="27568">
      <c r="A27568" s="129">
        <v>9.0</v>
      </c>
      <c r="B27568" s="129" t="s">
        <v>5526</v>
      </c>
      <c r="C27568" s="129" t="s">
        <v>5527</v>
      </c>
      <c r="D27568" s="129">
        <v>54.0</v>
      </c>
      <c r="E27568" s="129" t="s">
        <v>119</v>
      </c>
    </row>
    <row r="27569">
      <c r="A27569" s="129">
        <v>9.0</v>
      </c>
      <c r="B27569" s="129" t="s">
        <v>5530</v>
      </c>
      <c r="C27569" s="129" t="s">
        <v>5531</v>
      </c>
      <c r="D27569" s="129">
        <v>40.0</v>
      </c>
      <c r="E27569" s="129" t="s">
        <v>132</v>
      </c>
    </row>
    <row r="27570">
      <c r="A27570" s="129">
        <v>9.0</v>
      </c>
      <c r="B27570" s="129" t="s">
        <v>5532</v>
      </c>
      <c r="C27570" s="129" t="s">
        <v>5533</v>
      </c>
      <c r="D27570" s="129">
        <v>68.0</v>
      </c>
      <c r="E27570" s="129" t="s">
        <v>132</v>
      </c>
    </row>
    <row r="27571">
      <c r="A27571" s="129">
        <v>9.0</v>
      </c>
      <c r="B27571" s="129" t="s">
        <v>5534</v>
      </c>
      <c r="C27571" s="129" t="s">
        <v>5535</v>
      </c>
      <c r="D27571" s="129">
        <v>24.0</v>
      </c>
      <c r="E27571" s="129" t="s">
        <v>132</v>
      </c>
    </row>
    <row r="27572">
      <c r="A27572" s="129">
        <v>9.0</v>
      </c>
      <c r="B27572" s="129" t="s">
        <v>5536</v>
      </c>
      <c r="C27572" s="129" t="s">
        <v>5537</v>
      </c>
      <c r="D27572" s="129">
        <v>61.0</v>
      </c>
      <c r="E27572" s="129" t="s">
        <v>132</v>
      </c>
    </row>
    <row r="27573">
      <c r="A27573" s="129">
        <v>9.0</v>
      </c>
      <c r="B27573" s="129" t="s">
        <v>7534</v>
      </c>
      <c r="C27573" s="129" t="s">
        <v>7535</v>
      </c>
      <c r="D27573" s="129">
        <v>29.0</v>
      </c>
      <c r="E27573" s="129" t="s">
        <v>132</v>
      </c>
    </row>
    <row r="27574">
      <c r="A27574" s="129">
        <v>9.0</v>
      </c>
      <c r="B27574" s="129" t="s">
        <v>5538</v>
      </c>
      <c r="C27574" s="129" t="s">
        <v>5539</v>
      </c>
      <c r="D27574" s="129">
        <v>21.0</v>
      </c>
      <c r="E27574" s="129" t="s">
        <v>132</v>
      </c>
    </row>
    <row r="27575">
      <c r="A27575" s="129">
        <v>9.0</v>
      </c>
      <c r="B27575" s="129" t="s">
        <v>5542</v>
      </c>
      <c r="C27575" s="129" t="s">
        <v>5543</v>
      </c>
      <c r="D27575" s="129">
        <v>69.0</v>
      </c>
      <c r="E27575" s="129" t="s">
        <v>132</v>
      </c>
    </row>
    <row r="27576">
      <c r="A27576" s="129">
        <v>9.0</v>
      </c>
      <c r="B27576" s="129" t="s">
        <v>5544</v>
      </c>
      <c r="C27576" s="129" t="s">
        <v>5545</v>
      </c>
      <c r="D27576" s="129">
        <v>57.0</v>
      </c>
      <c r="E27576" s="129" t="s">
        <v>119</v>
      </c>
    </row>
    <row r="27577">
      <c r="A27577" s="129">
        <v>9.0</v>
      </c>
      <c r="B27577" s="129" t="s">
        <v>5546</v>
      </c>
      <c r="C27577" s="129" t="s">
        <v>5547</v>
      </c>
      <c r="D27577" s="129">
        <v>69.0</v>
      </c>
      <c r="E27577" s="129" t="s">
        <v>132</v>
      </c>
    </row>
    <row r="27578">
      <c r="A27578" s="129">
        <v>9.0</v>
      </c>
      <c r="B27578" s="129" t="s">
        <v>8100</v>
      </c>
      <c r="C27578" s="129" t="s">
        <v>8101</v>
      </c>
      <c r="D27578" s="129">
        <v>52.0</v>
      </c>
      <c r="E27578" s="129" t="s">
        <v>132</v>
      </c>
    </row>
    <row r="27579">
      <c r="A27579" s="129">
        <v>9.0</v>
      </c>
      <c r="B27579" s="129" t="s">
        <v>5548</v>
      </c>
      <c r="C27579" s="129" t="s">
        <v>5549</v>
      </c>
      <c r="D27579" s="129">
        <v>26.0</v>
      </c>
      <c r="E27579" s="129" t="s">
        <v>119</v>
      </c>
    </row>
    <row r="27580">
      <c r="A27580" s="129">
        <v>9.0</v>
      </c>
      <c r="B27580" s="129" t="s">
        <v>5550</v>
      </c>
      <c r="C27580" s="129" t="s">
        <v>5551</v>
      </c>
      <c r="D27580" s="129">
        <v>70.0</v>
      </c>
      <c r="E27580" s="129" t="s">
        <v>132</v>
      </c>
    </row>
    <row r="27581">
      <c r="A27581" s="129">
        <v>9.0</v>
      </c>
      <c r="B27581" s="129" t="s">
        <v>5552</v>
      </c>
      <c r="C27581" s="129" t="s">
        <v>5553</v>
      </c>
      <c r="D27581" s="129">
        <v>35.0</v>
      </c>
      <c r="E27581" s="129" t="s">
        <v>132</v>
      </c>
    </row>
    <row r="27582">
      <c r="A27582" s="129">
        <v>9.0</v>
      </c>
      <c r="B27582" s="129" t="s">
        <v>7536</v>
      </c>
      <c r="C27582" s="129" t="s">
        <v>7537</v>
      </c>
      <c r="D27582" s="129">
        <v>44.0</v>
      </c>
      <c r="E27582" s="129" t="s">
        <v>132</v>
      </c>
    </row>
    <row r="27583">
      <c r="A27583" s="129">
        <v>9.0</v>
      </c>
      <c r="B27583" s="129" t="s">
        <v>7538</v>
      </c>
      <c r="C27583" s="129" t="s">
        <v>7539</v>
      </c>
      <c r="D27583" s="129">
        <v>51.0</v>
      </c>
      <c r="E27583" s="129" t="s">
        <v>119</v>
      </c>
    </row>
    <row r="27584">
      <c r="A27584" s="129">
        <v>9.0</v>
      </c>
      <c r="B27584" s="129" t="s">
        <v>5558</v>
      </c>
      <c r="C27584" s="129" t="s">
        <v>5559</v>
      </c>
      <c r="D27584" s="129">
        <v>39.0</v>
      </c>
      <c r="E27584" s="129" t="s">
        <v>132</v>
      </c>
    </row>
    <row r="27585">
      <c r="A27585" s="129">
        <v>9.0</v>
      </c>
      <c r="B27585" s="129" t="s">
        <v>5560</v>
      </c>
      <c r="C27585" s="129" t="s">
        <v>5561</v>
      </c>
      <c r="D27585" s="129">
        <v>20.0</v>
      </c>
      <c r="E27585" s="129" t="s">
        <v>119</v>
      </c>
    </row>
    <row r="27586">
      <c r="A27586" s="129">
        <v>9.0</v>
      </c>
      <c r="B27586" s="129" t="s">
        <v>5562</v>
      </c>
      <c r="C27586" s="129" t="s">
        <v>5563</v>
      </c>
      <c r="D27586" s="129">
        <v>42.0</v>
      </c>
      <c r="E27586" s="129" t="s">
        <v>132</v>
      </c>
    </row>
    <row r="27587">
      <c r="A27587" s="129">
        <v>9.0</v>
      </c>
      <c r="B27587" s="129" t="s">
        <v>5564</v>
      </c>
      <c r="C27587" s="129" t="s">
        <v>5565</v>
      </c>
      <c r="D27587" s="129">
        <v>62.0</v>
      </c>
      <c r="E27587" s="129" t="s">
        <v>132</v>
      </c>
    </row>
    <row r="27588">
      <c r="A27588" s="129">
        <v>9.0</v>
      </c>
      <c r="B27588" s="129" t="s">
        <v>5568</v>
      </c>
      <c r="C27588" s="129" t="s">
        <v>5569</v>
      </c>
      <c r="D27588" s="129">
        <v>65.0</v>
      </c>
      <c r="E27588" s="129" t="s">
        <v>132</v>
      </c>
    </row>
    <row r="27589">
      <c r="A27589" s="129">
        <v>9.0</v>
      </c>
      <c r="B27589" s="129" t="s">
        <v>5570</v>
      </c>
      <c r="C27589" s="129" t="s">
        <v>5571</v>
      </c>
      <c r="D27589" s="129">
        <v>39.0</v>
      </c>
      <c r="E27589" s="129" t="s">
        <v>119</v>
      </c>
    </row>
    <row r="27590">
      <c r="A27590" s="129">
        <v>9.0</v>
      </c>
      <c r="B27590" s="129" t="s">
        <v>5572</v>
      </c>
      <c r="C27590" s="129" t="s">
        <v>5573</v>
      </c>
      <c r="D27590" s="129">
        <v>51.0</v>
      </c>
      <c r="E27590" s="129" t="s">
        <v>132</v>
      </c>
    </row>
    <row r="27591">
      <c r="A27591" s="129">
        <v>9.0</v>
      </c>
      <c r="B27591" s="129" t="s">
        <v>5574</v>
      </c>
      <c r="C27591" s="129" t="s">
        <v>5575</v>
      </c>
      <c r="D27591" s="129">
        <v>35.0</v>
      </c>
      <c r="E27591" s="129" t="s">
        <v>132</v>
      </c>
    </row>
    <row r="27592">
      <c r="A27592" s="129">
        <v>9.0</v>
      </c>
      <c r="B27592" s="129" t="s">
        <v>5576</v>
      </c>
      <c r="C27592" s="129" t="s">
        <v>5577</v>
      </c>
      <c r="D27592" s="129">
        <v>21.0</v>
      </c>
      <c r="E27592" s="129" t="s">
        <v>119</v>
      </c>
    </row>
    <row r="27593">
      <c r="A27593" s="129">
        <v>9.0</v>
      </c>
      <c r="B27593" s="129" t="s">
        <v>5578</v>
      </c>
      <c r="C27593" s="129" t="s">
        <v>5579</v>
      </c>
      <c r="D27593" s="129">
        <v>32.0</v>
      </c>
      <c r="E27593" s="129" t="s">
        <v>119</v>
      </c>
    </row>
    <row r="27594">
      <c r="A27594" s="129">
        <v>9.0</v>
      </c>
      <c r="B27594" s="129" t="s">
        <v>5580</v>
      </c>
      <c r="C27594" s="129" t="s">
        <v>5581</v>
      </c>
      <c r="D27594" s="129">
        <v>63.0</v>
      </c>
      <c r="E27594" s="129" t="s">
        <v>119</v>
      </c>
    </row>
    <row r="27595">
      <c r="A27595" s="129">
        <v>9.0</v>
      </c>
      <c r="B27595" s="129" t="s">
        <v>7540</v>
      </c>
      <c r="C27595" s="129" t="s">
        <v>7541</v>
      </c>
      <c r="D27595" s="129">
        <v>31.0</v>
      </c>
      <c r="E27595" s="129" t="s">
        <v>132</v>
      </c>
    </row>
    <row r="27596">
      <c r="A27596" s="129">
        <v>9.0</v>
      </c>
      <c r="B27596" s="129" t="s">
        <v>8360</v>
      </c>
      <c r="C27596" s="129" t="s">
        <v>8361</v>
      </c>
      <c r="D27596" s="129">
        <v>23.0</v>
      </c>
      <c r="E27596" s="129" t="s">
        <v>119</v>
      </c>
    </row>
    <row r="27597">
      <c r="A27597" s="129">
        <v>9.0</v>
      </c>
      <c r="B27597" s="129" t="s">
        <v>5586</v>
      </c>
      <c r="C27597" s="129" t="s">
        <v>5587</v>
      </c>
      <c r="D27597" s="129">
        <v>69.0</v>
      </c>
      <c r="E27597" s="129" t="s">
        <v>132</v>
      </c>
    </row>
    <row r="27598">
      <c r="A27598" s="129">
        <v>9.0</v>
      </c>
      <c r="B27598" s="129" t="s">
        <v>7546</v>
      </c>
      <c r="C27598" s="129" t="s">
        <v>7547</v>
      </c>
      <c r="D27598" s="129">
        <v>53.0</v>
      </c>
      <c r="E27598" s="129" t="s">
        <v>119</v>
      </c>
    </row>
    <row r="27599">
      <c r="A27599" s="129">
        <v>9.0</v>
      </c>
      <c r="B27599" s="129" t="s">
        <v>7548</v>
      </c>
      <c r="C27599" s="129" t="s">
        <v>7549</v>
      </c>
      <c r="D27599" s="129">
        <v>27.0</v>
      </c>
      <c r="E27599" s="129" t="s">
        <v>132</v>
      </c>
    </row>
    <row r="27600">
      <c r="A27600" s="129">
        <v>9.0</v>
      </c>
      <c r="B27600" s="129" t="s">
        <v>5592</v>
      </c>
      <c r="C27600" s="129" t="s">
        <v>5593</v>
      </c>
      <c r="D27600" s="129">
        <v>52.0</v>
      </c>
      <c r="E27600" s="129" t="s">
        <v>132</v>
      </c>
    </row>
    <row r="27601">
      <c r="A27601" s="129">
        <v>9.0</v>
      </c>
      <c r="B27601" s="129" t="s">
        <v>5594</v>
      </c>
      <c r="C27601" s="129" t="s">
        <v>5595</v>
      </c>
      <c r="D27601" s="129">
        <v>69.0</v>
      </c>
      <c r="E27601" s="129" t="s">
        <v>119</v>
      </c>
    </row>
    <row r="27602">
      <c r="A27602" s="129">
        <v>9.0</v>
      </c>
      <c r="B27602" s="129" t="s">
        <v>8448</v>
      </c>
      <c r="C27602" s="129" t="s">
        <v>8449</v>
      </c>
      <c r="D27602" s="129">
        <v>25.0</v>
      </c>
      <c r="E27602" s="129" t="s">
        <v>119</v>
      </c>
    </row>
    <row r="27603">
      <c r="A27603" s="129">
        <v>9.0</v>
      </c>
      <c r="B27603" s="129" t="s">
        <v>5598</v>
      </c>
      <c r="C27603" s="129" t="s">
        <v>5599</v>
      </c>
      <c r="D27603" s="129">
        <v>22.0</v>
      </c>
      <c r="E27603" s="129" t="s">
        <v>132</v>
      </c>
    </row>
    <row r="27604">
      <c r="A27604" s="129">
        <v>9.0</v>
      </c>
      <c r="B27604" s="129" t="s">
        <v>5600</v>
      </c>
      <c r="C27604" s="129" t="s">
        <v>5601</v>
      </c>
      <c r="D27604" s="129">
        <v>67.0</v>
      </c>
      <c r="E27604" s="129" t="s">
        <v>132</v>
      </c>
    </row>
    <row r="27605">
      <c r="A27605" s="129">
        <v>9.0</v>
      </c>
      <c r="B27605" s="129" t="s">
        <v>5602</v>
      </c>
      <c r="C27605" s="129" t="s">
        <v>5603</v>
      </c>
      <c r="D27605" s="129">
        <v>62.0</v>
      </c>
      <c r="E27605" s="129" t="s">
        <v>119</v>
      </c>
    </row>
    <row r="27606">
      <c r="A27606" s="129">
        <v>9.0</v>
      </c>
      <c r="B27606" s="129" t="s">
        <v>5606</v>
      </c>
      <c r="C27606" s="129" t="s">
        <v>5607</v>
      </c>
      <c r="D27606" s="129">
        <v>27.0</v>
      </c>
      <c r="E27606" s="129" t="s">
        <v>132</v>
      </c>
    </row>
    <row r="27607">
      <c r="A27607" s="129">
        <v>9.0</v>
      </c>
      <c r="B27607" s="129" t="s">
        <v>5612</v>
      </c>
      <c r="C27607" s="129" t="s">
        <v>5613</v>
      </c>
      <c r="D27607" s="129">
        <v>44.0</v>
      </c>
      <c r="E27607" s="129" t="s">
        <v>132</v>
      </c>
    </row>
    <row r="27608">
      <c r="A27608" s="129">
        <v>9.0</v>
      </c>
      <c r="B27608" s="129" t="s">
        <v>5614</v>
      </c>
      <c r="C27608" s="129" t="s">
        <v>5615</v>
      </c>
      <c r="D27608" s="129">
        <v>61.0</v>
      </c>
      <c r="E27608" s="129" t="s">
        <v>119</v>
      </c>
    </row>
    <row r="27609">
      <c r="A27609" s="129">
        <v>9.0</v>
      </c>
      <c r="B27609" s="129" t="s">
        <v>5618</v>
      </c>
      <c r="C27609" s="129" t="s">
        <v>5619</v>
      </c>
      <c r="D27609" s="129">
        <v>38.0</v>
      </c>
      <c r="E27609" s="129" t="s">
        <v>132</v>
      </c>
    </row>
    <row r="27610">
      <c r="A27610" s="129">
        <v>9.0</v>
      </c>
      <c r="B27610" s="129" t="s">
        <v>5620</v>
      </c>
      <c r="C27610" s="129" t="s">
        <v>5621</v>
      </c>
      <c r="D27610" s="129">
        <v>45.0</v>
      </c>
      <c r="E27610" s="129" t="s">
        <v>119</v>
      </c>
    </row>
    <row r="27611">
      <c r="A27611" s="129">
        <v>9.0</v>
      </c>
      <c r="B27611" s="129" t="s">
        <v>5622</v>
      </c>
      <c r="C27611" s="129" t="s">
        <v>5623</v>
      </c>
      <c r="D27611" s="129">
        <v>42.0</v>
      </c>
      <c r="E27611" s="129" t="s">
        <v>132</v>
      </c>
    </row>
    <row r="27612">
      <c r="A27612" s="129">
        <v>9.0</v>
      </c>
      <c r="B27612" s="129" t="s">
        <v>5624</v>
      </c>
      <c r="C27612" s="129" t="s">
        <v>5625</v>
      </c>
      <c r="D27612" s="129">
        <v>29.0</v>
      </c>
      <c r="E27612" s="129" t="s">
        <v>119</v>
      </c>
    </row>
    <row r="27613">
      <c r="A27613" s="129">
        <v>9.0</v>
      </c>
      <c r="B27613" s="129" t="s">
        <v>7552</v>
      </c>
      <c r="C27613" s="129" t="s">
        <v>7553</v>
      </c>
      <c r="D27613" s="129">
        <v>27.0</v>
      </c>
      <c r="E27613" s="129" t="s">
        <v>119</v>
      </c>
    </row>
    <row r="27614">
      <c r="A27614" s="129">
        <v>9.0</v>
      </c>
      <c r="B27614" s="129" t="s">
        <v>5626</v>
      </c>
      <c r="C27614" s="129" t="s">
        <v>5627</v>
      </c>
      <c r="D27614" s="129">
        <v>20.0</v>
      </c>
      <c r="E27614" s="129" t="s">
        <v>119</v>
      </c>
    </row>
    <row r="27615">
      <c r="A27615" s="129">
        <v>9.0</v>
      </c>
      <c r="B27615" s="129" t="s">
        <v>5628</v>
      </c>
      <c r="C27615" s="129" t="s">
        <v>5629</v>
      </c>
      <c r="D27615" s="129">
        <v>62.0</v>
      </c>
      <c r="E27615" s="129" t="s">
        <v>132</v>
      </c>
    </row>
    <row r="27616">
      <c r="A27616" s="129">
        <v>9.0</v>
      </c>
      <c r="B27616" s="129" t="s">
        <v>7554</v>
      </c>
      <c r="C27616" s="129" t="s">
        <v>7555</v>
      </c>
      <c r="D27616" s="129">
        <v>37.0</v>
      </c>
      <c r="E27616" s="129" t="s">
        <v>119</v>
      </c>
    </row>
    <row r="27617">
      <c r="A27617" s="129">
        <v>9.0</v>
      </c>
      <c r="B27617" s="129" t="s">
        <v>5630</v>
      </c>
      <c r="C27617" s="129" t="s">
        <v>5631</v>
      </c>
      <c r="D27617" s="129">
        <v>66.0</v>
      </c>
      <c r="E27617" s="129" t="s">
        <v>132</v>
      </c>
    </row>
    <row r="27618">
      <c r="A27618" s="129">
        <v>9.0</v>
      </c>
      <c r="B27618" s="129" t="s">
        <v>5634</v>
      </c>
      <c r="C27618" s="129" t="s">
        <v>5635</v>
      </c>
      <c r="D27618" s="129">
        <v>21.0</v>
      </c>
      <c r="E27618" s="129" t="s">
        <v>132</v>
      </c>
    </row>
    <row r="27619">
      <c r="A27619" s="129">
        <v>9.0</v>
      </c>
      <c r="B27619" s="129" t="s">
        <v>8104</v>
      </c>
      <c r="C27619" s="129" t="s">
        <v>8105</v>
      </c>
      <c r="D27619" s="129">
        <v>57.0</v>
      </c>
      <c r="E27619" s="129" t="s">
        <v>132</v>
      </c>
    </row>
    <row r="27620">
      <c r="A27620" s="129">
        <v>9.0</v>
      </c>
      <c r="B27620" s="129" t="s">
        <v>7560</v>
      </c>
      <c r="C27620" s="129" t="s">
        <v>7561</v>
      </c>
      <c r="D27620" s="129">
        <v>60.0</v>
      </c>
      <c r="E27620" s="129" t="s">
        <v>119</v>
      </c>
    </row>
    <row r="27621">
      <c r="A27621" s="129">
        <v>9.0</v>
      </c>
      <c r="B27621" s="129" t="s">
        <v>8364</v>
      </c>
      <c r="C27621" s="129" t="s">
        <v>8365</v>
      </c>
      <c r="D27621" s="129">
        <v>60.0</v>
      </c>
      <c r="E27621" s="129" t="s">
        <v>119</v>
      </c>
    </row>
    <row r="27622">
      <c r="A27622" s="129">
        <v>9.0</v>
      </c>
      <c r="B27622" s="129" t="s">
        <v>5636</v>
      </c>
      <c r="C27622" s="129" t="s">
        <v>5637</v>
      </c>
      <c r="D27622" s="129">
        <v>45.0</v>
      </c>
      <c r="E27622" s="129" t="s">
        <v>132</v>
      </c>
    </row>
    <row r="27623">
      <c r="A27623" s="129">
        <v>9.0</v>
      </c>
      <c r="B27623" s="129" t="s">
        <v>5638</v>
      </c>
      <c r="C27623" s="129" t="s">
        <v>5639</v>
      </c>
      <c r="D27623" s="129">
        <v>69.0</v>
      </c>
      <c r="E27623" s="129" t="s">
        <v>132</v>
      </c>
    </row>
    <row r="27624">
      <c r="A27624" s="129">
        <v>9.0</v>
      </c>
      <c r="B27624" s="129" t="s">
        <v>5640</v>
      </c>
      <c r="C27624" s="129" t="s">
        <v>5641</v>
      </c>
      <c r="D27624" s="129">
        <v>63.0</v>
      </c>
      <c r="E27624" s="129" t="s">
        <v>119</v>
      </c>
    </row>
    <row r="27625">
      <c r="A27625" s="129">
        <v>9.0</v>
      </c>
      <c r="B27625" s="129" t="s">
        <v>8544</v>
      </c>
      <c r="C27625" s="129" t="s">
        <v>8545</v>
      </c>
      <c r="D27625" s="129">
        <v>32.0</v>
      </c>
      <c r="E27625" s="129" t="s">
        <v>132</v>
      </c>
    </row>
    <row r="27626">
      <c r="A27626" s="129">
        <v>9.0</v>
      </c>
      <c r="B27626" s="129" t="s">
        <v>5642</v>
      </c>
      <c r="C27626" s="129" t="s">
        <v>5643</v>
      </c>
      <c r="D27626" s="129">
        <v>28.0</v>
      </c>
      <c r="E27626" s="129" t="s">
        <v>132</v>
      </c>
    </row>
    <row r="27627">
      <c r="A27627" s="129">
        <v>9.0</v>
      </c>
      <c r="B27627" s="129" t="s">
        <v>7562</v>
      </c>
      <c r="C27627" s="129" t="s">
        <v>7563</v>
      </c>
      <c r="D27627" s="129">
        <v>41.0</v>
      </c>
      <c r="E27627" s="129" t="s">
        <v>119</v>
      </c>
    </row>
    <row r="27628">
      <c r="A27628" s="129">
        <v>9.0</v>
      </c>
      <c r="B27628" s="129" t="s">
        <v>5646</v>
      </c>
      <c r="C27628" s="129" t="s">
        <v>5647</v>
      </c>
      <c r="D27628" s="129">
        <v>67.0</v>
      </c>
      <c r="E27628" s="129" t="s">
        <v>119</v>
      </c>
    </row>
    <row r="27629">
      <c r="A27629" s="129">
        <v>9.0</v>
      </c>
      <c r="B27629" s="129" t="s">
        <v>5650</v>
      </c>
      <c r="C27629" s="129" t="s">
        <v>5651</v>
      </c>
      <c r="D27629" s="129">
        <v>35.0</v>
      </c>
      <c r="E27629" s="129" t="s">
        <v>119</v>
      </c>
    </row>
    <row r="27630">
      <c r="A27630" s="129">
        <v>9.0</v>
      </c>
      <c r="B27630" s="129" t="s">
        <v>5652</v>
      </c>
      <c r="C27630" s="129" t="s">
        <v>5653</v>
      </c>
      <c r="D27630" s="129">
        <v>23.0</v>
      </c>
      <c r="E27630" s="129" t="s">
        <v>132</v>
      </c>
    </row>
    <row r="27631">
      <c r="A27631" s="129">
        <v>9.0</v>
      </c>
      <c r="B27631" s="129" t="s">
        <v>5654</v>
      </c>
      <c r="C27631" s="129" t="s">
        <v>5655</v>
      </c>
      <c r="D27631" s="129">
        <v>43.0</v>
      </c>
      <c r="E27631" s="129" t="s">
        <v>119</v>
      </c>
    </row>
    <row r="27632">
      <c r="A27632" s="129">
        <v>9.0</v>
      </c>
      <c r="B27632" s="129" t="s">
        <v>5656</v>
      </c>
      <c r="C27632" s="129" t="s">
        <v>5657</v>
      </c>
      <c r="D27632" s="129">
        <v>33.0</v>
      </c>
      <c r="E27632" s="129" t="s">
        <v>132</v>
      </c>
    </row>
    <row r="27633">
      <c r="A27633" s="129">
        <v>9.0</v>
      </c>
      <c r="B27633" s="129" t="s">
        <v>5658</v>
      </c>
      <c r="C27633" s="129" t="s">
        <v>5659</v>
      </c>
      <c r="D27633" s="129">
        <v>48.0</v>
      </c>
      <c r="E27633" s="129" t="s">
        <v>132</v>
      </c>
    </row>
    <row r="27634">
      <c r="A27634" s="129">
        <v>9.0</v>
      </c>
      <c r="B27634" s="129" t="s">
        <v>5662</v>
      </c>
      <c r="C27634" s="129" t="s">
        <v>5663</v>
      </c>
      <c r="D27634" s="129">
        <v>26.0</v>
      </c>
      <c r="E27634" s="129" t="s">
        <v>132</v>
      </c>
    </row>
    <row r="27635">
      <c r="A27635" s="129">
        <v>9.0</v>
      </c>
      <c r="B27635" s="129" t="s">
        <v>7564</v>
      </c>
      <c r="C27635" s="129" t="s">
        <v>7565</v>
      </c>
      <c r="D27635" s="129">
        <v>68.0</v>
      </c>
      <c r="E27635" s="129" t="s">
        <v>132</v>
      </c>
    </row>
    <row r="27636">
      <c r="A27636" s="129">
        <v>9.0</v>
      </c>
      <c r="B27636" s="129" t="s">
        <v>5666</v>
      </c>
      <c r="C27636" s="129" t="s">
        <v>5667</v>
      </c>
      <c r="D27636" s="129">
        <v>27.0</v>
      </c>
      <c r="E27636" s="129" t="s">
        <v>132</v>
      </c>
    </row>
    <row r="27637">
      <c r="A27637" s="129">
        <v>9.0</v>
      </c>
      <c r="B27637" s="129" t="s">
        <v>5668</v>
      </c>
      <c r="C27637" s="129" t="s">
        <v>5669</v>
      </c>
      <c r="D27637" s="129">
        <v>60.0</v>
      </c>
      <c r="E27637" s="129" t="s">
        <v>119</v>
      </c>
    </row>
    <row r="27638">
      <c r="A27638" s="129">
        <v>9.0</v>
      </c>
      <c r="B27638" s="129" t="s">
        <v>5672</v>
      </c>
      <c r="C27638" s="129" t="s">
        <v>5673</v>
      </c>
      <c r="D27638" s="129">
        <v>43.0</v>
      </c>
      <c r="E27638" s="129" t="s">
        <v>132</v>
      </c>
    </row>
    <row r="27639">
      <c r="A27639" s="129">
        <v>9.0</v>
      </c>
      <c r="B27639" s="129" t="s">
        <v>5674</v>
      </c>
      <c r="C27639" s="129" t="s">
        <v>5675</v>
      </c>
      <c r="D27639" s="129">
        <v>21.0</v>
      </c>
      <c r="E27639" s="129" t="s">
        <v>119</v>
      </c>
    </row>
    <row r="27640">
      <c r="A27640" s="129">
        <v>9.0</v>
      </c>
      <c r="B27640" s="129" t="s">
        <v>8110</v>
      </c>
      <c r="C27640" s="129" t="s">
        <v>8111</v>
      </c>
      <c r="D27640" s="129">
        <v>22.0</v>
      </c>
      <c r="E27640" s="129" t="s">
        <v>132</v>
      </c>
    </row>
    <row r="27641">
      <c r="A27641" s="129">
        <v>9.0</v>
      </c>
      <c r="B27641" s="129" t="s">
        <v>7566</v>
      </c>
      <c r="C27641" s="129" t="s">
        <v>7567</v>
      </c>
      <c r="D27641" s="129">
        <v>49.0</v>
      </c>
      <c r="E27641" s="129" t="s">
        <v>132</v>
      </c>
    </row>
    <row r="27642">
      <c r="A27642" s="129">
        <v>9.0</v>
      </c>
      <c r="B27642" s="129" t="s">
        <v>5678</v>
      </c>
      <c r="C27642" s="129" t="s">
        <v>5679</v>
      </c>
      <c r="D27642" s="129">
        <v>41.0</v>
      </c>
      <c r="E27642" s="129" t="s">
        <v>119</v>
      </c>
    </row>
    <row r="27643">
      <c r="A27643" s="129">
        <v>9.0</v>
      </c>
      <c r="B27643" s="129" t="s">
        <v>5680</v>
      </c>
      <c r="C27643" s="129" t="s">
        <v>5681</v>
      </c>
      <c r="D27643" s="129">
        <v>29.0</v>
      </c>
      <c r="E27643" s="129" t="s">
        <v>132</v>
      </c>
    </row>
    <row r="27644">
      <c r="A27644" s="129">
        <v>9.0</v>
      </c>
      <c r="B27644" s="129" t="s">
        <v>5682</v>
      </c>
      <c r="C27644" s="129" t="s">
        <v>5683</v>
      </c>
      <c r="D27644" s="129">
        <v>47.0</v>
      </c>
      <c r="E27644" s="129" t="s">
        <v>119</v>
      </c>
    </row>
    <row r="27645">
      <c r="A27645" s="129">
        <v>9.0</v>
      </c>
      <c r="B27645" s="129" t="s">
        <v>7568</v>
      </c>
      <c r="C27645" s="129" t="s">
        <v>7569</v>
      </c>
      <c r="D27645" s="129">
        <v>66.0</v>
      </c>
      <c r="E27645" s="129" t="s">
        <v>119</v>
      </c>
    </row>
    <row r="27646">
      <c r="A27646" s="129">
        <v>9.0</v>
      </c>
      <c r="B27646" s="129" t="s">
        <v>5684</v>
      </c>
      <c r="C27646" s="129" t="s">
        <v>5685</v>
      </c>
      <c r="D27646" s="129">
        <v>59.0</v>
      </c>
      <c r="E27646" s="129" t="s">
        <v>132</v>
      </c>
    </row>
    <row r="27647">
      <c r="A27647" s="129">
        <v>9.0</v>
      </c>
      <c r="B27647" s="129" t="s">
        <v>8112</v>
      </c>
      <c r="C27647" s="129" t="s">
        <v>8113</v>
      </c>
      <c r="D27647" s="129">
        <v>27.0</v>
      </c>
      <c r="E27647" s="129" t="s">
        <v>132</v>
      </c>
    </row>
    <row r="27648">
      <c r="A27648" s="129">
        <v>9.0</v>
      </c>
      <c r="B27648" s="129" t="s">
        <v>5686</v>
      </c>
      <c r="C27648" s="129" t="s">
        <v>5687</v>
      </c>
      <c r="D27648" s="129">
        <v>20.0</v>
      </c>
      <c r="E27648" s="129" t="s">
        <v>119</v>
      </c>
    </row>
    <row r="27649">
      <c r="A27649" s="129">
        <v>9.0</v>
      </c>
      <c r="B27649" s="129" t="s">
        <v>5688</v>
      </c>
      <c r="C27649" s="129" t="s">
        <v>5689</v>
      </c>
      <c r="D27649" s="129">
        <v>67.0</v>
      </c>
      <c r="E27649" s="129" t="s">
        <v>132</v>
      </c>
    </row>
    <row r="27650">
      <c r="A27650" s="129">
        <v>9.0</v>
      </c>
      <c r="B27650" s="129" t="s">
        <v>5690</v>
      </c>
      <c r="C27650" s="129" t="s">
        <v>5691</v>
      </c>
      <c r="D27650" s="129">
        <v>42.0</v>
      </c>
      <c r="E27650" s="129" t="s">
        <v>132</v>
      </c>
    </row>
    <row r="27651">
      <c r="A27651" s="129">
        <v>9.0</v>
      </c>
      <c r="B27651" s="129" t="s">
        <v>5692</v>
      </c>
      <c r="C27651" s="129" t="s">
        <v>5693</v>
      </c>
      <c r="D27651" s="129">
        <v>68.0</v>
      </c>
      <c r="E27651" s="129" t="s">
        <v>119</v>
      </c>
    </row>
    <row r="27652">
      <c r="A27652" s="129">
        <v>9.0</v>
      </c>
      <c r="B27652" s="129" t="s">
        <v>5694</v>
      </c>
      <c r="C27652" s="129" t="s">
        <v>5695</v>
      </c>
      <c r="D27652" s="129">
        <v>43.0</v>
      </c>
      <c r="E27652" s="129" t="s">
        <v>132</v>
      </c>
    </row>
    <row r="27653">
      <c r="A27653" s="129">
        <v>9.0</v>
      </c>
      <c r="B27653" s="129" t="s">
        <v>5696</v>
      </c>
      <c r="C27653" s="129" t="s">
        <v>5697</v>
      </c>
      <c r="D27653" s="129">
        <v>63.0</v>
      </c>
      <c r="E27653" s="129" t="s">
        <v>119</v>
      </c>
    </row>
    <row r="27654">
      <c r="A27654" s="129">
        <v>9.0</v>
      </c>
      <c r="B27654" s="129" t="s">
        <v>5698</v>
      </c>
      <c r="C27654" s="129" t="s">
        <v>5699</v>
      </c>
      <c r="D27654" s="129">
        <v>64.0</v>
      </c>
      <c r="E27654" s="129" t="s">
        <v>119</v>
      </c>
    </row>
    <row r="27655">
      <c r="A27655" s="129">
        <v>9.0</v>
      </c>
      <c r="B27655" s="129" t="s">
        <v>5700</v>
      </c>
      <c r="C27655" s="129" t="s">
        <v>5701</v>
      </c>
      <c r="D27655" s="129">
        <v>31.0</v>
      </c>
      <c r="E27655" s="129" t="s">
        <v>119</v>
      </c>
    </row>
    <row r="27656">
      <c r="A27656" s="129">
        <v>9.0</v>
      </c>
      <c r="B27656" s="129" t="s">
        <v>7570</v>
      </c>
      <c r="C27656" s="129" t="s">
        <v>7571</v>
      </c>
      <c r="D27656" s="129">
        <v>62.0</v>
      </c>
      <c r="E27656" s="129" t="s">
        <v>132</v>
      </c>
    </row>
    <row r="27657">
      <c r="A27657" s="129">
        <v>9.0</v>
      </c>
      <c r="B27657" s="129" t="s">
        <v>5702</v>
      </c>
      <c r="C27657" s="129" t="s">
        <v>5703</v>
      </c>
      <c r="D27657" s="129">
        <v>51.0</v>
      </c>
      <c r="E27657" s="129" t="s">
        <v>119</v>
      </c>
    </row>
    <row r="27658">
      <c r="A27658" s="129">
        <v>9.0</v>
      </c>
      <c r="B27658" s="129" t="s">
        <v>7572</v>
      </c>
      <c r="C27658" s="129" t="s">
        <v>7573</v>
      </c>
      <c r="D27658" s="129">
        <v>46.0</v>
      </c>
      <c r="E27658" s="129" t="s">
        <v>119</v>
      </c>
    </row>
    <row r="27659">
      <c r="A27659" s="129">
        <v>9.0</v>
      </c>
      <c r="B27659" s="129" t="s">
        <v>5704</v>
      </c>
      <c r="C27659" s="129" t="s">
        <v>5705</v>
      </c>
      <c r="D27659" s="129">
        <v>46.0</v>
      </c>
      <c r="E27659" s="129" t="s">
        <v>119</v>
      </c>
    </row>
    <row r="27660">
      <c r="A27660" s="129">
        <v>9.0</v>
      </c>
      <c r="B27660" s="129" t="s">
        <v>5706</v>
      </c>
      <c r="C27660" s="129" t="s">
        <v>5707</v>
      </c>
      <c r="D27660" s="129">
        <v>38.0</v>
      </c>
      <c r="E27660" s="129" t="s">
        <v>119</v>
      </c>
    </row>
    <row r="27661">
      <c r="A27661" s="129">
        <v>9.0</v>
      </c>
      <c r="B27661" s="129" t="s">
        <v>5708</v>
      </c>
      <c r="C27661" s="129" t="s">
        <v>5709</v>
      </c>
      <c r="D27661" s="129">
        <v>39.0</v>
      </c>
      <c r="E27661" s="129" t="s">
        <v>119</v>
      </c>
    </row>
    <row r="27662">
      <c r="A27662" s="129">
        <v>9.0</v>
      </c>
      <c r="B27662" s="129" t="s">
        <v>5710</v>
      </c>
      <c r="C27662" s="129" t="s">
        <v>5711</v>
      </c>
      <c r="D27662" s="129">
        <v>27.0</v>
      </c>
      <c r="E27662" s="129" t="s">
        <v>132</v>
      </c>
    </row>
    <row r="27663">
      <c r="A27663" s="129">
        <v>9.0</v>
      </c>
      <c r="B27663" s="129" t="s">
        <v>5712</v>
      </c>
      <c r="C27663" s="129" t="s">
        <v>5713</v>
      </c>
      <c r="D27663" s="129">
        <v>67.0</v>
      </c>
      <c r="E27663" s="129" t="s">
        <v>132</v>
      </c>
    </row>
    <row r="27664">
      <c r="A27664" s="129">
        <v>9.0</v>
      </c>
      <c r="B27664" s="129" t="s">
        <v>5714</v>
      </c>
      <c r="C27664" s="129" t="s">
        <v>5715</v>
      </c>
      <c r="D27664" s="129">
        <v>57.0</v>
      </c>
      <c r="E27664" s="129" t="s">
        <v>132</v>
      </c>
    </row>
    <row r="27665">
      <c r="A27665" s="129">
        <v>9.0</v>
      </c>
      <c r="B27665" s="129" t="s">
        <v>5716</v>
      </c>
      <c r="C27665" s="129" t="s">
        <v>5717</v>
      </c>
      <c r="D27665" s="129">
        <v>26.0</v>
      </c>
      <c r="E27665" s="129" t="s">
        <v>119</v>
      </c>
    </row>
    <row r="27666">
      <c r="A27666" s="129">
        <v>9.0</v>
      </c>
      <c r="B27666" s="129" t="s">
        <v>5718</v>
      </c>
      <c r="C27666" s="129" t="s">
        <v>5719</v>
      </c>
      <c r="D27666" s="129">
        <v>33.0</v>
      </c>
      <c r="E27666" s="129" t="s">
        <v>132</v>
      </c>
    </row>
    <row r="27667">
      <c r="A27667" s="129">
        <v>9.0</v>
      </c>
      <c r="B27667" s="129" t="s">
        <v>5720</v>
      </c>
      <c r="C27667" s="129" t="s">
        <v>5721</v>
      </c>
      <c r="D27667" s="129">
        <v>51.0</v>
      </c>
      <c r="E27667" s="129" t="s">
        <v>132</v>
      </c>
    </row>
    <row r="27668">
      <c r="A27668" s="129">
        <v>9.0</v>
      </c>
      <c r="B27668" s="129" t="s">
        <v>5722</v>
      </c>
      <c r="C27668" s="129" t="s">
        <v>5723</v>
      </c>
      <c r="D27668" s="129">
        <v>44.0</v>
      </c>
      <c r="E27668" s="129" t="s">
        <v>132</v>
      </c>
    </row>
    <row r="27669">
      <c r="A27669" s="129">
        <v>9.0</v>
      </c>
      <c r="B27669" s="129" t="s">
        <v>5724</v>
      </c>
      <c r="C27669" s="129" t="s">
        <v>5725</v>
      </c>
      <c r="D27669" s="129">
        <v>28.0</v>
      </c>
      <c r="E27669" s="129" t="s">
        <v>132</v>
      </c>
    </row>
    <row r="27670">
      <c r="A27670" s="129">
        <v>9.0</v>
      </c>
      <c r="B27670" s="129" t="s">
        <v>5726</v>
      </c>
      <c r="C27670" s="129" t="s">
        <v>5727</v>
      </c>
      <c r="D27670" s="129">
        <v>45.0</v>
      </c>
      <c r="E27670" s="129" t="s">
        <v>132</v>
      </c>
    </row>
    <row r="27671">
      <c r="A27671" s="129">
        <v>9.0</v>
      </c>
      <c r="B27671" s="129" t="s">
        <v>7576</v>
      </c>
      <c r="C27671" s="129" t="s">
        <v>7577</v>
      </c>
      <c r="D27671" s="129">
        <v>59.0</v>
      </c>
      <c r="E27671" s="129" t="s">
        <v>132</v>
      </c>
    </row>
    <row r="27672">
      <c r="A27672" s="129">
        <v>9.0</v>
      </c>
      <c r="B27672" s="129" t="s">
        <v>5730</v>
      </c>
      <c r="C27672" s="129" t="s">
        <v>5731</v>
      </c>
      <c r="D27672" s="129">
        <v>54.0</v>
      </c>
      <c r="E27672" s="129" t="s">
        <v>132</v>
      </c>
    </row>
    <row r="27673">
      <c r="A27673" s="129">
        <v>9.0</v>
      </c>
      <c r="B27673" s="129" t="s">
        <v>5736</v>
      </c>
      <c r="C27673" s="129" t="s">
        <v>5737</v>
      </c>
      <c r="D27673" s="129">
        <v>62.0</v>
      </c>
      <c r="E27673" s="129" t="s">
        <v>119</v>
      </c>
    </row>
    <row r="27674">
      <c r="A27674" s="129">
        <v>9.0</v>
      </c>
      <c r="B27674" s="129" t="s">
        <v>5738</v>
      </c>
      <c r="C27674" s="129" t="s">
        <v>5739</v>
      </c>
      <c r="D27674" s="129">
        <v>59.0</v>
      </c>
      <c r="E27674" s="129" t="s">
        <v>132</v>
      </c>
    </row>
    <row r="27675">
      <c r="A27675" s="129">
        <v>9.0</v>
      </c>
      <c r="B27675" s="129" t="s">
        <v>5740</v>
      </c>
      <c r="C27675" s="129" t="s">
        <v>5741</v>
      </c>
      <c r="D27675" s="129">
        <v>26.0</v>
      </c>
      <c r="E27675" s="129" t="s">
        <v>132</v>
      </c>
    </row>
    <row r="27676">
      <c r="A27676" s="129">
        <v>9.0</v>
      </c>
      <c r="B27676" s="129" t="s">
        <v>5742</v>
      </c>
      <c r="C27676" s="129" t="s">
        <v>5743</v>
      </c>
      <c r="D27676" s="129">
        <v>57.0</v>
      </c>
      <c r="E27676" s="129" t="s">
        <v>132</v>
      </c>
    </row>
    <row r="27677">
      <c r="A27677" s="129">
        <v>9.0</v>
      </c>
      <c r="B27677" s="129" t="s">
        <v>5744</v>
      </c>
      <c r="C27677" s="129" t="s">
        <v>5745</v>
      </c>
      <c r="D27677" s="129">
        <v>33.0</v>
      </c>
      <c r="E27677" s="129" t="s">
        <v>119</v>
      </c>
    </row>
    <row r="27678">
      <c r="A27678" s="129">
        <v>9.0</v>
      </c>
      <c r="B27678" s="129" t="s">
        <v>5756</v>
      </c>
      <c r="C27678" s="129" t="s">
        <v>5757</v>
      </c>
      <c r="D27678" s="129">
        <v>51.0</v>
      </c>
      <c r="E27678" s="129" t="s">
        <v>132</v>
      </c>
    </row>
    <row r="27679">
      <c r="A27679" s="129">
        <v>9.0</v>
      </c>
      <c r="B27679" s="129" t="s">
        <v>5758</v>
      </c>
      <c r="C27679" s="129" t="s">
        <v>5759</v>
      </c>
      <c r="D27679" s="129">
        <v>61.0</v>
      </c>
      <c r="E27679" s="129" t="s">
        <v>132</v>
      </c>
    </row>
    <row r="27680">
      <c r="A27680" s="129">
        <v>9.0</v>
      </c>
      <c r="B27680" s="129" t="s">
        <v>5760</v>
      </c>
      <c r="C27680" s="129" t="s">
        <v>5761</v>
      </c>
      <c r="D27680" s="129">
        <v>65.0</v>
      </c>
      <c r="E27680" s="129" t="s">
        <v>119</v>
      </c>
    </row>
    <row r="27681">
      <c r="A27681" s="129">
        <v>9.0</v>
      </c>
      <c r="B27681" s="129" t="s">
        <v>5762</v>
      </c>
      <c r="C27681" s="129" t="s">
        <v>5763</v>
      </c>
      <c r="D27681" s="129">
        <v>54.0</v>
      </c>
      <c r="E27681" s="129" t="s">
        <v>132</v>
      </c>
    </row>
    <row r="27682">
      <c r="A27682" s="129">
        <v>9.0</v>
      </c>
      <c r="B27682" s="129" t="s">
        <v>5764</v>
      </c>
      <c r="C27682" s="129" t="s">
        <v>5765</v>
      </c>
      <c r="D27682" s="129">
        <v>36.0</v>
      </c>
      <c r="E27682" s="129" t="s">
        <v>132</v>
      </c>
    </row>
    <row r="27683">
      <c r="A27683" s="129">
        <v>9.0</v>
      </c>
      <c r="B27683" s="129" t="s">
        <v>5766</v>
      </c>
      <c r="C27683" s="129" t="s">
        <v>5767</v>
      </c>
      <c r="D27683" s="129">
        <v>38.0</v>
      </c>
      <c r="E27683" s="129" t="s">
        <v>132</v>
      </c>
    </row>
    <row r="27684">
      <c r="A27684" s="129">
        <v>9.0</v>
      </c>
      <c r="B27684" s="129" t="s">
        <v>7580</v>
      </c>
      <c r="C27684" s="129" t="s">
        <v>7581</v>
      </c>
      <c r="D27684" s="129">
        <v>35.0</v>
      </c>
      <c r="E27684" s="129" t="s">
        <v>119</v>
      </c>
    </row>
    <row r="27685">
      <c r="A27685" s="129">
        <v>9.0</v>
      </c>
      <c r="B27685" s="129" t="s">
        <v>5768</v>
      </c>
      <c r="C27685" s="129" t="s">
        <v>5769</v>
      </c>
      <c r="D27685" s="129">
        <v>48.0</v>
      </c>
      <c r="E27685" s="129" t="s">
        <v>132</v>
      </c>
    </row>
    <row r="27686">
      <c r="A27686" s="129">
        <v>9.0</v>
      </c>
      <c r="B27686" s="129" t="s">
        <v>5770</v>
      </c>
      <c r="C27686" s="129" t="s">
        <v>5771</v>
      </c>
      <c r="D27686" s="129">
        <v>21.0</v>
      </c>
      <c r="E27686" s="129" t="s">
        <v>132</v>
      </c>
    </row>
    <row r="27687">
      <c r="A27687" s="129">
        <v>9.0</v>
      </c>
      <c r="B27687" s="129" t="s">
        <v>5772</v>
      </c>
      <c r="C27687" s="129" t="s">
        <v>5773</v>
      </c>
      <c r="D27687" s="129">
        <v>28.0</v>
      </c>
      <c r="E27687" s="129" t="s">
        <v>119</v>
      </c>
    </row>
    <row r="27688">
      <c r="A27688" s="129">
        <v>9.0</v>
      </c>
      <c r="B27688" s="129" t="s">
        <v>5774</v>
      </c>
      <c r="C27688" s="129" t="s">
        <v>5775</v>
      </c>
      <c r="D27688" s="129">
        <v>22.0</v>
      </c>
      <c r="E27688" s="129" t="s">
        <v>132</v>
      </c>
    </row>
    <row r="27689">
      <c r="A27689" s="129">
        <v>9.0</v>
      </c>
      <c r="B27689" s="129" t="s">
        <v>5778</v>
      </c>
      <c r="C27689" s="129" t="s">
        <v>5779</v>
      </c>
      <c r="D27689" s="129">
        <v>32.0</v>
      </c>
      <c r="E27689" s="129" t="s">
        <v>119</v>
      </c>
    </row>
    <row r="27690">
      <c r="A27690" s="129">
        <v>9.0</v>
      </c>
      <c r="B27690" s="129" t="s">
        <v>5780</v>
      </c>
      <c r="C27690" s="129" t="s">
        <v>5781</v>
      </c>
      <c r="D27690" s="129">
        <v>47.0</v>
      </c>
      <c r="E27690" s="129" t="s">
        <v>132</v>
      </c>
    </row>
    <row r="27691">
      <c r="A27691" s="129">
        <v>9.0</v>
      </c>
      <c r="B27691" s="129" t="s">
        <v>5782</v>
      </c>
      <c r="C27691" s="129" t="s">
        <v>5783</v>
      </c>
      <c r="D27691" s="129">
        <v>67.0</v>
      </c>
      <c r="E27691" s="129" t="s">
        <v>132</v>
      </c>
    </row>
    <row r="27692">
      <c r="A27692" s="129">
        <v>9.0</v>
      </c>
      <c r="B27692" s="129" t="s">
        <v>7582</v>
      </c>
      <c r="C27692" s="129" t="s">
        <v>7583</v>
      </c>
      <c r="D27692" s="129">
        <v>65.0</v>
      </c>
      <c r="E27692" s="129" t="s">
        <v>119</v>
      </c>
    </row>
    <row r="27693">
      <c r="A27693" s="129">
        <v>9.0</v>
      </c>
      <c r="B27693" s="129" t="s">
        <v>5786</v>
      </c>
      <c r="C27693" s="129" t="s">
        <v>5787</v>
      </c>
      <c r="D27693" s="129">
        <v>37.0</v>
      </c>
      <c r="E27693" s="129" t="s">
        <v>119</v>
      </c>
    </row>
    <row r="27694">
      <c r="A27694" s="129">
        <v>9.0</v>
      </c>
      <c r="B27694" s="129" t="s">
        <v>5788</v>
      </c>
      <c r="C27694" s="129" t="s">
        <v>5789</v>
      </c>
      <c r="D27694" s="129">
        <v>27.0</v>
      </c>
      <c r="E27694" s="129" t="s">
        <v>119</v>
      </c>
    </row>
    <row r="27695">
      <c r="A27695" s="129">
        <v>9.0</v>
      </c>
      <c r="B27695" s="129" t="s">
        <v>5790</v>
      </c>
      <c r="C27695" s="129" t="s">
        <v>5791</v>
      </c>
      <c r="D27695" s="129">
        <v>65.0</v>
      </c>
      <c r="E27695" s="129" t="s">
        <v>119</v>
      </c>
    </row>
    <row r="27696">
      <c r="A27696" s="129">
        <v>9.0</v>
      </c>
      <c r="B27696" s="129" t="s">
        <v>5792</v>
      </c>
      <c r="C27696" s="129" t="s">
        <v>5793</v>
      </c>
      <c r="D27696" s="129">
        <v>50.0</v>
      </c>
      <c r="E27696" s="129" t="s">
        <v>132</v>
      </c>
    </row>
    <row r="27697">
      <c r="A27697" s="129">
        <v>9.0</v>
      </c>
      <c r="B27697" s="129" t="s">
        <v>5794</v>
      </c>
      <c r="C27697" s="129" t="s">
        <v>5795</v>
      </c>
      <c r="D27697" s="129">
        <v>33.0</v>
      </c>
      <c r="E27697" s="129" t="s">
        <v>119</v>
      </c>
    </row>
    <row r="27698">
      <c r="A27698" s="129">
        <v>9.0</v>
      </c>
      <c r="B27698" s="129" t="s">
        <v>5796</v>
      </c>
      <c r="C27698" s="129" t="s">
        <v>5797</v>
      </c>
      <c r="D27698" s="129">
        <v>55.0</v>
      </c>
      <c r="E27698" s="129" t="s">
        <v>132</v>
      </c>
    </row>
    <row r="27699">
      <c r="A27699" s="129">
        <v>9.0</v>
      </c>
      <c r="B27699" s="129" t="s">
        <v>5798</v>
      </c>
      <c r="C27699" s="129" t="s">
        <v>5799</v>
      </c>
      <c r="D27699" s="129">
        <v>59.0</v>
      </c>
      <c r="E27699" s="129" t="s">
        <v>132</v>
      </c>
    </row>
    <row r="27700">
      <c r="A27700" s="129">
        <v>9.0</v>
      </c>
      <c r="B27700" s="129" t="s">
        <v>5800</v>
      </c>
      <c r="C27700" s="129" t="s">
        <v>5801</v>
      </c>
      <c r="D27700" s="129">
        <v>34.0</v>
      </c>
      <c r="E27700" s="129" t="s">
        <v>119</v>
      </c>
    </row>
    <row r="27701">
      <c r="A27701" s="129">
        <v>9.0</v>
      </c>
      <c r="B27701" s="129" t="s">
        <v>5802</v>
      </c>
      <c r="C27701" s="129" t="s">
        <v>5803</v>
      </c>
      <c r="D27701" s="129">
        <v>58.0</v>
      </c>
      <c r="E27701" s="129" t="s">
        <v>119</v>
      </c>
    </row>
    <row r="27702">
      <c r="A27702" s="129">
        <v>9.0</v>
      </c>
      <c r="B27702" s="129" t="s">
        <v>5804</v>
      </c>
      <c r="C27702" s="129" t="s">
        <v>5805</v>
      </c>
      <c r="D27702" s="129">
        <v>45.0</v>
      </c>
      <c r="E27702" s="129" t="s">
        <v>132</v>
      </c>
    </row>
    <row r="27703">
      <c r="A27703" s="129">
        <v>9.0</v>
      </c>
      <c r="B27703" s="129" t="s">
        <v>5806</v>
      </c>
      <c r="C27703" s="129" t="s">
        <v>5807</v>
      </c>
      <c r="D27703" s="129">
        <v>61.0</v>
      </c>
      <c r="E27703" s="129" t="s">
        <v>119</v>
      </c>
    </row>
    <row r="27704">
      <c r="A27704" s="129">
        <v>9.0</v>
      </c>
      <c r="B27704" s="129" t="s">
        <v>5808</v>
      </c>
      <c r="C27704" s="129" t="s">
        <v>5809</v>
      </c>
      <c r="D27704" s="129">
        <v>55.0</v>
      </c>
      <c r="E27704" s="129" t="s">
        <v>132</v>
      </c>
    </row>
    <row r="27705">
      <c r="A27705" s="129">
        <v>9.0</v>
      </c>
      <c r="B27705" s="129" t="s">
        <v>5810</v>
      </c>
      <c r="C27705" s="129" t="s">
        <v>5811</v>
      </c>
      <c r="D27705" s="129">
        <v>68.0</v>
      </c>
      <c r="E27705" s="129" t="s">
        <v>132</v>
      </c>
    </row>
    <row r="27706">
      <c r="A27706" s="129">
        <v>9.0</v>
      </c>
      <c r="B27706" s="129" t="s">
        <v>5812</v>
      </c>
      <c r="C27706" s="129" t="s">
        <v>5813</v>
      </c>
      <c r="D27706" s="129">
        <v>58.0</v>
      </c>
      <c r="E27706" s="129" t="s">
        <v>132</v>
      </c>
    </row>
    <row r="27707">
      <c r="A27707" s="129">
        <v>9.0</v>
      </c>
      <c r="B27707" s="129" t="s">
        <v>8114</v>
      </c>
      <c r="C27707" s="129" t="s">
        <v>8115</v>
      </c>
      <c r="D27707" s="129">
        <v>23.0</v>
      </c>
      <c r="E27707" s="129" t="s">
        <v>119</v>
      </c>
    </row>
    <row r="27708">
      <c r="A27708" s="129">
        <v>9.0</v>
      </c>
      <c r="B27708" s="129" t="s">
        <v>7590</v>
      </c>
      <c r="C27708" s="129" t="s">
        <v>7591</v>
      </c>
      <c r="D27708" s="129">
        <v>70.0</v>
      </c>
      <c r="E27708" s="129" t="s">
        <v>119</v>
      </c>
    </row>
    <row r="27709">
      <c r="A27709" s="129">
        <v>9.0</v>
      </c>
      <c r="B27709" s="129" t="s">
        <v>5814</v>
      </c>
      <c r="C27709" s="129" t="s">
        <v>5815</v>
      </c>
      <c r="D27709" s="129">
        <v>43.0</v>
      </c>
      <c r="E27709" s="129" t="s">
        <v>132</v>
      </c>
    </row>
    <row r="27710">
      <c r="A27710" s="129">
        <v>9.0</v>
      </c>
      <c r="B27710" s="129" t="s">
        <v>8450</v>
      </c>
      <c r="C27710" s="129" t="s">
        <v>8451</v>
      </c>
      <c r="D27710" s="129">
        <v>22.0</v>
      </c>
      <c r="E27710" s="129" t="s">
        <v>132</v>
      </c>
    </row>
    <row r="27711">
      <c r="A27711" s="129">
        <v>9.0</v>
      </c>
      <c r="B27711" s="129" t="s">
        <v>5816</v>
      </c>
      <c r="C27711" s="129" t="s">
        <v>5817</v>
      </c>
      <c r="D27711" s="129">
        <v>68.0</v>
      </c>
      <c r="E27711" s="129" t="s">
        <v>132</v>
      </c>
    </row>
    <row r="27712">
      <c r="A27712" s="129">
        <v>9.0</v>
      </c>
      <c r="B27712" s="129" t="s">
        <v>5824</v>
      </c>
      <c r="C27712" s="129" t="s">
        <v>5825</v>
      </c>
      <c r="D27712" s="129">
        <v>55.0</v>
      </c>
      <c r="E27712" s="129" t="s">
        <v>119</v>
      </c>
    </row>
    <row r="27713">
      <c r="A27713" s="129">
        <v>9.0</v>
      </c>
      <c r="B27713" s="129" t="s">
        <v>5826</v>
      </c>
      <c r="C27713" s="129" t="s">
        <v>5827</v>
      </c>
      <c r="D27713" s="129">
        <v>36.0</v>
      </c>
      <c r="E27713" s="129" t="s">
        <v>119</v>
      </c>
    </row>
    <row r="27714">
      <c r="A27714" s="129">
        <v>9.0</v>
      </c>
      <c r="B27714" s="129" t="s">
        <v>5828</v>
      </c>
      <c r="C27714" s="129" t="s">
        <v>5829</v>
      </c>
      <c r="D27714" s="129">
        <v>65.0</v>
      </c>
      <c r="E27714" s="129" t="s">
        <v>119</v>
      </c>
    </row>
    <row r="27715">
      <c r="A27715" s="129">
        <v>9.0</v>
      </c>
      <c r="B27715" s="129" t="s">
        <v>5832</v>
      </c>
      <c r="C27715" s="129" t="s">
        <v>5833</v>
      </c>
      <c r="D27715" s="129">
        <v>42.0</v>
      </c>
      <c r="E27715" s="129" t="s">
        <v>132</v>
      </c>
    </row>
    <row r="27716">
      <c r="A27716" s="129">
        <v>9.0</v>
      </c>
      <c r="B27716" s="129" t="s">
        <v>5834</v>
      </c>
      <c r="C27716" s="129" t="s">
        <v>5835</v>
      </c>
      <c r="D27716" s="129">
        <v>47.0</v>
      </c>
      <c r="E27716" s="129" t="s">
        <v>119</v>
      </c>
    </row>
    <row r="27717">
      <c r="A27717" s="129">
        <v>9.0</v>
      </c>
      <c r="B27717" s="129" t="s">
        <v>7594</v>
      </c>
      <c r="C27717" s="129" t="s">
        <v>7595</v>
      </c>
      <c r="D27717" s="129">
        <v>59.0</v>
      </c>
      <c r="E27717" s="129" t="s">
        <v>132</v>
      </c>
    </row>
    <row r="27718">
      <c r="A27718" s="129">
        <v>9.0</v>
      </c>
      <c r="B27718" s="129" t="s">
        <v>8116</v>
      </c>
      <c r="C27718" s="129" t="s">
        <v>8117</v>
      </c>
      <c r="D27718" s="129">
        <v>28.0</v>
      </c>
      <c r="E27718" s="129" t="s">
        <v>119</v>
      </c>
    </row>
    <row r="27719">
      <c r="A27719" s="129">
        <v>9.0</v>
      </c>
      <c r="B27719" s="129" t="s">
        <v>5838</v>
      </c>
      <c r="C27719" s="129" t="s">
        <v>5839</v>
      </c>
      <c r="D27719" s="129">
        <v>62.0</v>
      </c>
      <c r="E27719" s="129" t="s">
        <v>132</v>
      </c>
    </row>
    <row r="27720">
      <c r="A27720" s="129">
        <v>9.0</v>
      </c>
      <c r="B27720" s="129" t="s">
        <v>8454</v>
      </c>
      <c r="C27720" s="129" t="s">
        <v>8455</v>
      </c>
      <c r="D27720" s="129">
        <v>20.0</v>
      </c>
      <c r="E27720" s="129" t="s">
        <v>119</v>
      </c>
    </row>
    <row r="27721">
      <c r="A27721" s="129">
        <v>9.0</v>
      </c>
      <c r="B27721" s="129" t="s">
        <v>5844</v>
      </c>
      <c r="C27721" s="129" t="s">
        <v>5845</v>
      </c>
      <c r="D27721" s="129">
        <v>43.0</v>
      </c>
      <c r="E27721" s="129" t="s">
        <v>132</v>
      </c>
    </row>
    <row r="27722">
      <c r="A27722" s="129">
        <v>9.0</v>
      </c>
      <c r="B27722" s="129" t="s">
        <v>5846</v>
      </c>
      <c r="C27722" s="129" t="s">
        <v>5847</v>
      </c>
      <c r="D27722" s="129">
        <v>65.0</v>
      </c>
      <c r="E27722" s="129" t="s">
        <v>119</v>
      </c>
    </row>
    <row r="27723">
      <c r="A27723" s="129">
        <v>9.0</v>
      </c>
      <c r="B27723" s="129" t="s">
        <v>5848</v>
      </c>
      <c r="C27723" s="129" t="s">
        <v>5849</v>
      </c>
      <c r="D27723" s="129">
        <v>60.0</v>
      </c>
      <c r="E27723" s="129" t="s">
        <v>132</v>
      </c>
    </row>
    <row r="27724">
      <c r="A27724" s="129">
        <v>9.0</v>
      </c>
      <c r="B27724" s="129" t="s">
        <v>7596</v>
      </c>
      <c r="C27724" s="129" t="s">
        <v>7597</v>
      </c>
      <c r="D27724" s="129">
        <v>61.0</v>
      </c>
      <c r="E27724" s="129" t="s">
        <v>132</v>
      </c>
    </row>
    <row r="27725">
      <c r="A27725" s="129">
        <v>9.0</v>
      </c>
      <c r="B27725" s="129" t="s">
        <v>7598</v>
      </c>
      <c r="C27725" s="129" t="s">
        <v>7599</v>
      </c>
      <c r="D27725" s="129">
        <v>21.0</v>
      </c>
      <c r="E27725" s="129" t="s">
        <v>132</v>
      </c>
    </row>
    <row r="27726">
      <c r="A27726" s="129">
        <v>9.0</v>
      </c>
      <c r="B27726" s="129" t="s">
        <v>5850</v>
      </c>
      <c r="C27726" s="129" t="s">
        <v>5851</v>
      </c>
      <c r="D27726" s="129">
        <v>33.0</v>
      </c>
      <c r="E27726" s="129" t="s">
        <v>132</v>
      </c>
    </row>
    <row r="27727">
      <c r="A27727" s="129">
        <v>9.0</v>
      </c>
      <c r="B27727" s="129" t="s">
        <v>5852</v>
      </c>
      <c r="C27727" s="129" t="s">
        <v>5853</v>
      </c>
      <c r="D27727" s="129">
        <v>21.0</v>
      </c>
      <c r="E27727" s="129" t="s">
        <v>132</v>
      </c>
    </row>
    <row r="27728">
      <c r="A27728" s="129">
        <v>9.0</v>
      </c>
      <c r="B27728" s="129" t="s">
        <v>5854</v>
      </c>
      <c r="C27728" s="129" t="s">
        <v>5855</v>
      </c>
      <c r="D27728" s="129">
        <v>44.0</v>
      </c>
      <c r="E27728" s="129" t="s">
        <v>119</v>
      </c>
    </row>
    <row r="27729">
      <c r="A27729" s="129">
        <v>9.0</v>
      </c>
      <c r="B27729" s="129" t="s">
        <v>5856</v>
      </c>
      <c r="C27729" s="129" t="s">
        <v>5857</v>
      </c>
      <c r="D27729" s="129">
        <v>56.0</v>
      </c>
      <c r="E27729" s="129" t="s">
        <v>119</v>
      </c>
    </row>
    <row r="27730">
      <c r="A27730" s="129">
        <v>9.0</v>
      </c>
      <c r="B27730" s="129" t="s">
        <v>5858</v>
      </c>
      <c r="C27730" s="129" t="s">
        <v>5859</v>
      </c>
      <c r="D27730" s="129">
        <v>30.0</v>
      </c>
      <c r="E27730" s="129" t="s">
        <v>119</v>
      </c>
    </row>
    <row r="27731">
      <c r="A27731" s="129">
        <v>9.0</v>
      </c>
      <c r="B27731" s="129" t="s">
        <v>5860</v>
      </c>
      <c r="C27731" s="129" t="s">
        <v>5861</v>
      </c>
      <c r="D27731" s="129">
        <v>70.0</v>
      </c>
      <c r="E27731" s="129" t="s">
        <v>132</v>
      </c>
    </row>
    <row r="27732">
      <c r="A27732" s="129">
        <v>9.0</v>
      </c>
      <c r="B27732" s="129" t="s">
        <v>8120</v>
      </c>
      <c r="C27732" s="129" t="s">
        <v>8121</v>
      </c>
      <c r="D27732" s="129">
        <v>37.0</v>
      </c>
      <c r="E27732" s="129" t="s">
        <v>132</v>
      </c>
    </row>
    <row r="27733">
      <c r="A27733" s="129">
        <v>9.0</v>
      </c>
      <c r="B27733" s="129" t="s">
        <v>7600</v>
      </c>
      <c r="C27733" s="129" t="s">
        <v>7601</v>
      </c>
      <c r="D27733" s="129">
        <v>51.0</v>
      </c>
      <c r="E27733" s="129" t="s">
        <v>132</v>
      </c>
    </row>
    <row r="27734">
      <c r="A27734" s="129">
        <v>9.0</v>
      </c>
      <c r="B27734" s="129" t="s">
        <v>5866</v>
      </c>
      <c r="C27734" s="129" t="s">
        <v>5867</v>
      </c>
      <c r="D27734" s="129">
        <v>64.0</v>
      </c>
      <c r="E27734" s="129" t="s">
        <v>119</v>
      </c>
    </row>
    <row r="27735">
      <c r="A27735" s="129">
        <v>9.0</v>
      </c>
      <c r="B27735" s="129" t="s">
        <v>5868</v>
      </c>
      <c r="C27735" s="129" t="s">
        <v>5869</v>
      </c>
      <c r="D27735" s="129">
        <v>29.0</v>
      </c>
      <c r="E27735" s="129" t="s">
        <v>132</v>
      </c>
    </row>
    <row r="27736">
      <c r="A27736" s="129">
        <v>9.0</v>
      </c>
      <c r="B27736" s="129" t="s">
        <v>8456</v>
      </c>
      <c r="C27736" s="129" t="s">
        <v>8457</v>
      </c>
      <c r="D27736" s="129">
        <v>22.0</v>
      </c>
      <c r="E27736" s="129" t="s">
        <v>132</v>
      </c>
    </row>
    <row r="27737">
      <c r="A27737" s="129">
        <v>9.0</v>
      </c>
      <c r="B27737" s="129" t="s">
        <v>5870</v>
      </c>
      <c r="C27737" s="129" t="s">
        <v>5871</v>
      </c>
      <c r="D27737" s="129">
        <v>42.0</v>
      </c>
      <c r="E27737" s="129" t="s">
        <v>132</v>
      </c>
    </row>
    <row r="27738">
      <c r="A27738" s="129">
        <v>9.0</v>
      </c>
      <c r="B27738" s="129" t="s">
        <v>5872</v>
      </c>
      <c r="C27738" s="129" t="s">
        <v>5873</v>
      </c>
      <c r="D27738" s="129">
        <v>33.0</v>
      </c>
      <c r="E27738" s="129" t="s">
        <v>132</v>
      </c>
    </row>
    <row r="27739">
      <c r="A27739" s="129">
        <v>9.0</v>
      </c>
      <c r="B27739" s="129" t="s">
        <v>5874</v>
      </c>
      <c r="C27739" s="129" t="s">
        <v>5875</v>
      </c>
      <c r="D27739" s="129">
        <v>61.0</v>
      </c>
      <c r="E27739" s="129" t="s">
        <v>119</v>
      </c>
    </row>
    <row r="27740">
      <c r="A27740" s="129">
        <v>9.0</v>
      </c>
      <c r="B27740" s="129" t="s">
        <v>5876</v>
      </c>
      <c r="C27740" s="129" t="s">
        <v>5877</v>
      </c>
      <c r="D27740" s="129">
        <v>54.0</v>
      </c>
      <c r="E27740" s="129" t="s">
        <v>119</v>
      </c>
    </row>
    <row r="27741">
      <c r="A27741" s="129">
        <v>9.0</v>
      </c>
      <c r="B27741" s="129" t="s">
        <v>5880</v>
      </c>
      <c r="C27741" s="129" t="s">
        <v>5881</v>
      </c>
      <c r="D27741" s="129">
        <v>32.0</v>
      </c>
      <c r="E27741" s="129" t="s">
        <v>119</v>
      </c>
    </row>
    <row r="27742">
      <c r="A27742" s="129">
        <v>9.0</v>
      </c>
      <c r="B27742" s="129" t="s">
        <v>7602</v>
      </c>
      <c r="C27742" s="129" t="s">
        <v>7603</v>
      </c>
      <c r="D27742" s="129">
        <v>44.0</v>
      </c>
      <c r="E27742" s="129" t="s">
        <v>132</v>
      </c>
    </row>
    <row r="27743">
      <c r="A27743" s="129">
        <v>9.0</v>
      </c>
      <c r="B27743" s="129" t="s">
        <v>5888</v>
      </c>
      <c r="C27743" s="129" t="s">
        <v>5889</v>
      </c>
      <c r="D27743" s="129">
        <v>43.0</v>
      </c>
      <c r="E27743" s="129" t="s">
        <v>132</v>
      </c>
    </row>
    <row r="27744">
      <c r="A27744" s="129">
        <v>9.0</v>
      </c>
      <c r="B27744" s="129" t="s">
        <v>5890</v>
      </c>
      <c r="C27744" s="129" t="s">
        <v>5891</v>
      </c>
      <c r="D27744" s="129">
        <v>51.0</v>
      </c>
      <c r="E27744" s="129" t="s">
        <v>119</v>
      </c>
    </row>
    <row r="27745">
      <c r="A27745" s="129">
        <v>9.0</v>
      </c>
      <c r="B27745" s="129" t="s">
        <v>5892</v>
      </c>
      <c r="C27745" s="129" t="s">
        <v>5893</v>
      </c>
      <c r="D27745" s="129">
        <v>51.0</v>
      </c>
      <c r="E27745" s="129" t="s">
        <v>119</v>
      </c>
    </row>
    <row r="27746">
      <c r="A27746" s="129">
        <v>9.0</v>
      </c>
      <c r="B27746" s="129" t="s">
        <v>5896</v>
      </c>
      <c r="C27746" s="129" t="s">
        <v>5897</v>
      </c>
      <c r="D27746" s="129">
        <v>66.0</v>
      </c>
      <c r="E27746" s="129" t="s">
        <v>119</v>
      </c>
    </row>
    <row r="27747">
      <c r="A27747" s="129">
        <v>9.0</v>
      </c>
      <c r="B27747" s="129" t="s">
        <v>5898</v>
      </c>
      <c r="C27747" s="129" t="s">
        <v>5899</v>
      </c>
      <c r="D27747" s="129">
        <v>64.0</v>
      </c>
      <c r="E27747" s="129" t="s">
        <v>132</v>
      </c>
    </row>
    <row r="27748">
      <c r="A27748" s="129">
        <v>9.0</v>
      </c>
      <c r="B27748" s="129" t="s">
        <v>5900</v>
      </c>
      <c r="C27748" s="129" t="s">
        <v>5901</v>
      </c>
      <c r="D27748" s="129">
        <v>65.0</v>
      </c>
      <c r="E27748" s="129" t="s">
        <v>132</v>
      </c>
    </row>
    <row r="27749">
      <c r="A27749" s="129">
        <v>9.0</v>
      </c>
      <c r="B27749" s="129" t="s">
        <v>8124</v>
      </c>
      <c r="C27749" s="129" t="s">
        <v>8125</v>
      </c>
      <c r="D27749" s="129">
        <v>26.0</v>
      </c>
      <c r="E27749" s="129" t="s">
        <v>132</v>
      </c>
    </row>
    <row r="27750">
      <c r="A27750" s="129">
        <v>9.0</v>
      </c>
      <c r="B27750" s="129" t="s">
        <v>5906</v>
      </c>
      <c r="C27750" s="129" t="s">
        <v>5907</v>
      </c>
      <c r="D27750" s="129">
        <v>66.0</v>
      </c>
      <c r="E27750" s="129" t="s">
        <v>132</v>
      </c>
    </row>
    <row r="27751">
      <c r="A27751" s="129">
        <v>9.0</v>
      </c>
      <c r="B27751" s="129" t="s">
        <v>5910</v>
      </c>
      <c r="C27751" s="129" t="s">
        <v>5911</v>
      </c>
      <c r="D27751" s="129">
        <v>64.0</v>
      </c>
      <c r="E27751" s="129" t="s">
        <v>119</v>
      </c>
    </row>
    <row r="27752">
      <c r="A27752" s="129">
        <v>9.0</v>
      </c>
      <c r="B27752" s="129" t="s">
        <v>5912</v>
      </c>
      <c r="C27752" s="129" t="s">
        <v>5913</v>
      </c>
      <c r="D27752" s="129">
        <v>28.0</v>
      </c>
      <c r="E27752" s="129" t="s">
        <v>132</v>
      </c>
    </row>
    <row r="27753">
      <c r="A27753" s="129">
        <v>9.0</v>
      </c>
      <c r="B27753" s="129" t="s">
        <v>5914</v>
      </c>
      <c r="C27753" s="129" t="s">
        <v>5915</v>
      </c>
      <c r="D27753" s="129">
        <v>35.0</v>
      </c>
      <c r="E27753" s="129" t="s">
        <v>132</v>
      </c>
    </row>
    <row r="27754">
      <c r="A27754" s="129">
        <v>9.0</v>
      </c>
      <c r="B27754" s="129" t="s">
        <v>5916</v>
      </c>
      <c r="C27754" s="129" t="s">
        <v>5917</v>
      </c>
      <c r="D27754" s="129">
        <v>65.0</v>
      </c>
      <c r="E27754" s="129" t="s">
        <v>132</v>
      </c>
    </row>
    <row r="27755">
      <c r="A27755" s="129">
        <v>9.0</v>
      </c>
      <c r="B27755" s="129" t="s">
        <v>7604</v>
      </c>
      <c r="C27755" s="129" t="s">
        <v>7605</v>
      </c>
      <c r="D27755" s="129">
        <v>44.0</v>
      </c>
      <c r="E27755" s="129" t="s">
        <v>132</v>
      </c>
    </row>
    <row r="27756">
      <c r="A27756" s="129">
        <v>9.0</v>
      </c>
      <c r="B27756" s="129" t="s">
        <v>7606</v>
      </c>
      <c r="C27756" s="129" t="s">
        <v>7607</v>
      </c>
      <c r="D27756" s="129">
        <v>30.0</v>
      </c>
      <c r="E27756" s="129" t="s">
        <v>119</v>
      </c>
    </row>
    <row r="27757">
      <c r="A27757" s="129">
        <v>9.0</v>
      </c>
      <c r="B27757" s="129" t="s">
        <v>5920</v>
      </c>
      <c r="C27757" s="129" t="s">
        <v>5921</v>
      </c>
      <c r="D27757" s="129">
        <v>68.0</v>
      </c>
      <c r="E27757" s="129" t="s">
        <v>132</v>
      </c>
    </row>
    <row r="27758">
      <c r="A27758" s="129">
        <v>9.0</v>
      </c>
      <c r="B27758" s="129" t="s">
        <v>7608</v>
      </c>
      <c r="C27758" s="129" t="s">
        <v>7609</v>
      </c>
      <c r="D27758" s="129">
        <v>41.0</v>
      </c>
      <c r="E27758" s="129" t="s">
        <v>119</v>
      </c>
    </row>
    <row r="27759">
      <c r="A27759" s="129">
        <v>9.0</v>
      </c>
      <c r="B27759" s="129" t="s">
        <v>5922</v>
      </c>
      <c r="C27759" s="129" t="s">
        <v>5923</v>
      </c>
      <c r="D27759" s="129">
        <v>36.0</v>
      </c>
      <c r="E27759" s="129" t="s">
        <v>119</v>
      </c>
    </row>
    <row r="27760">
      <c r="A27760" s="129">
        <v>9.0</v>
      </c>
      <c r="B27760" s="129" t="s">
        <v>5924</v>
      </c>
      <c r="C27760" s="129" t="s">
        <v>5925</v>
      </c>
      <c r="D27760" s="129">
        <v>39.0</v>
      </c>
      <c r="E27760" s="129" t="s">
        <v>132</v>
      </c>
    </row>
    <row r="27761">
      <c r="A27761" s="129">
        <v>9.0</v>
      </c>
      <c r="B27761" s="129" t="s">
        <v>5926</v>
      </c>
      <c r="C27761" s="129" t="s">
        <v>5927</v>
      </c>
      <c r="D27761" s="129">
        <v>59.0</v>
      </c>
      <c r="E27761" s="129" t="s">
        <v>132</v>
      </c>
    </row>
    <row r="27762">
      <c r="A27762" s="129">
        <v>9.0</v>
      </c>
      <c r="B27762" s="129" t="s">
        <v>5928</v>
      </c>
      <c r="C27762" s="129" t="s">
        <v>5929</v>
      </c>
      <c r="D27762" s="129">
        <v>35.0</v>
      </c>
      <c r="E27762" s="129" t="s">
        <v>119</v>
      </c>
    </row>
    <row r="27763">
      <c r="A27763" s="129">
        <v>9.0</v>
      </c>
      <c r="B27763" s="129" t="s">
        <v>5930</v>
      </c>
      <c r="C27763" s="129" t="s">
        <v>5931</v>
      </c>
      <c r="D27763" s="129">
        <v>45.0</v>
      </c>
      <c r="E27763" s="129" t="s">
        <v>119</v>
      </c>
    </row>
    <row r="27764">
      <c r="A27764" s="129">
        <v>9.0</v>
      </c>
      <c r="B27764" s="129" t="s">
        <v>5936</v>
      </c>
      <c r="C27764" s="129" t="s">
        <v>5937</v>
      </c>
      <c r="D27764" s="129">
        <v>21.0</v>
      </c>
      <c r="E27764" s="129" t="s">
        <v>119</v>
      </c>
    </row>
    <row r="27765">
      <c r="A27765" s="129">
        <v>9.0</v>
      </c>
      <c r="B27765" s="129" t="s">
        <v>7614</v>
      </c>
      <c r="C27765" s="129" t="s">
        <v>7615</v>
      </c>
      <c r="D27765" s="129">
        <v>44.0</v>
      </c>
      <c r="E27765" s="129" t="s">
        <v>119</v>
      </c>
    </row>
    <row r="27766">
      <c r="A27766" s="129">
        <v>9.0</v>
      </c>
      <c r="B27766" s="129" t="s">
        <v>5938</v>
      </c>
      <c r="C27766" s="129" t="s">
        <v>5939</v>
      </c>
      <c r="D27766" s="129">
        <v>57.0</v>
      </c>
      <c r="E27766" s="129" t="s">
        <v>132</v>
      </c>
    </row>
    <row r="27767">
      <c r="A27767" s="129">
        <v>9.0</v>
      </c>
      <c r="B27767" s="129" t="s">
        <v>5940</v>
      </c>
      <c r="C27767" s="129" t="s">
        <v>5941</v>
      </c>
      <c r="D27767" s="129">
        <v>59.0</v>
      </c>
      <c r="E27767" s="129" t="s">
        <v>119</v>
      </c>
    </row>
    <row r="27768">
      <c r="A27768" s="129">
        <v>9.0</v>
      </c>
      <c r="B27768" s="129" t="s">
        <v>5942</v>
      </c>
      <c r="C27768" s="129" t="s">
        <v>5943</v>
      </c>
      <c r="D27768" s="129">
        <v>61.0</v>
      </c>
      <c r="E27768" s="129" t="s">
        <v>119</v>
      </c>
    </row>
    <row r="27769">
      <c r="A27769" s="129">
        <v>9.0</v>
      </c>
      <c r="B27769" s="129" t="s">
        <v>7618</v>
      </c>
      <c r="C27769" s="129" t="s">
        <v>7619</v>
      </c>
      <c r="D27769" s="129">
        <v>68.0</v>
      </c>
      <c r="E27769" s="129" t="s">
        <v>119</v>
      </c>
    </row>
    <row r="27770">
      <c r="A27770" s="129">
        <v>9.0</v>
      </c>
      <c r="B27770" s="129" t="s">
        <v>5944</v>
      </c>
      <c r="C27770" s="129" t="s">
        <v>5945</v>
      </c>
      <c r="D27770" s="129">
        <v>49.0</v>
      </c>
      <c r="E27770" s="129" t="s">
        <v>132</v>
      </c>
    </row>
    <row r="27771">
      <c r="A27771" s="129">
        <v>9.0</v>
      </c>
      <c r="B27771" s="129" t="s">
        <v>5946</v>
      </c>
      <c r="C27771" s="129" t="s">
        <v>5947</v>
      </c>
      <c r="D27771" s="129">
        <v>51.0</v>
      </c>
      <c r="E27771" s="129" t="s">
        <v>132</v>
      </c>
    </row>
    <row r="27772">
      <c r="A27772" s="129">
        <v>9.0</v>
      </c>
      <c r="B27772" s="129" t="s">
        <v>5950</v>
      </c>
      <c r="C27772" s="129" t="s">
        <v>5951</v>
      </c>
      <c r="D27772" s="129">
        <v>33.0</v>
      </c>
      <c r="E27772" s="129" t="s">
        <v>119</v>
      </c>
    </row>
    <row r="27773">
      <c r="A27773" s="129">
        <v>9.0</v>
      </c>
      <c r="B27773" s="129" t="s">
        <v>5954</v>
      </c>
      <c r="C27773" s="129" t="s">
        <v>5955</v>
      </c>
      <c r="D27773" s="129">
        <v>61.0</v>
      </c>
      <c r="E27773" s="129" t="s">
        <v>119</v>
      </c>
    </row>
    <row r="27774">
      <c r="A27774" s="129">
        <v>9.0</v>
      </c>
      <c r="B27774" s="129" t="s">
        <v>5956</v>
      </c>
      <c r="C27774" s="129" t="s">
        <v>5957</v>
      </c>
      <c r="D27774" s="129">
        <v>62.0</v>
      </c>
      <c r="E27774" s="129" t="s">
        <v>119</v>
      </c>
    </row>
    <row r="27775">
      <c r="A27775" s="129">
        <v>9.0</v>
      </c>
      <c r="B27775" s="129" t="s">
        <v>5958</v>
      </c>
      <c r="C27775" s="129" t="s">
        <v>5959</v>
      </c>
      <c r="D27775" s="129">
        <v>61.0</v>
      </c>
      <c r="E27775" s="129" t="s">
        <v>119</v>
      </c>
    </row>
    <row r="27776">
      <c r="A27776" s="129">
        <v>9.0</v>
      </c>
      <c r="B27776" s="129" t="s">
        <v>5960</v>
      </c>
      <c r="C27776" s="129" t="s">
        <v>5961</v>
      </c>
      <c r="D27776" s="129">
        <v>62.0</v>
      </c>
      <c r="E27776" s="129" t="s">
        <v>132</v>
      </c>
    </row>
    <row r="27777">
      <c r="A27777" s="129">
        <v>9.0</v>
      </c>
      <c r="B27777" s="129" t="s">
        <v>5964</v>
      </c>
      <c r="C27777" s="129" t="s">
        <v>5965</v>
      </c>
      <c r="D27777" s="129">
        <v>34.0</v>
      </c>
      <c r="E27777" s="129" t="s">
        <v>119</v>
      </c>
    </row>
    <row r="27778">
      <c r="A27778" s="129">
        <v>9.0</v>
      </c>
      <c r="B27778" s="129" t="s">
        <v>5972</v>
      </c>
      <c r="C27778" s="129" t="s">
        <v>5973</v>
      </c>
      <c r="D27778" s="129">
        <v>21.0</v>
      </c>
      <c r="E27778" s="129" t="s">
        <v>132</v>
      </c>
    </row>
    <row r="27779">
      <c r="A27779" s="129">
        <v>9.0</v>
      </c>
      <c r="B27779" s="129" t="s">
        <v>5974</v>
      </c>
      <c r="C27779" s="129" t="s">
        <v>5975</v>
      </c>
      <c r="D27779" s="129">
        <v>30.0</v>
      </c>
      <c r="E27779" s="129" t="s">
        <v>132</v>
      </c>
    </row>
    <row r="27780">
      <c r="A27780" s="129">
        <v>9.0</v>
      </c>
      <c r="B27780" s="129" t="s">
        <v>5978</v>
      </c>
      <c r="C27780" s="129" t="s">
        <v>5979</v>
      </c>
      <c r="D27780" s="129">
        <v>69.0</v>
      </c>
      <c r="E27780" s="129" t="s">
        <v>132</v>
      </c>
    </row>
    <row r="27781">
      <c r="A27781" s="129">
        <v>9.0</v>
      </c>
      <c r="B27781" s="129" t="s">
        <v>7624</v>
      </c>
      <c r="C27781" s="129" t="s">
        <v>7625</v>
      </c>
      <c r="D27781" s="129">
        <v>51.0</v>
      </c>
      <c r="E27781" s="129" t="s">
        <v>132</v>
      </c>
    </row>
    <row r="27782">
      <c r="A27782" s="129">
        <v>9.0</v>
      </c>
      <c r="B27782" s="129" t="s">
        <v>5980</v>
      </c>
      <c r="C27782" s="129" t="s">
        <v>5981</v>
      </c>
      <c r="D27782" s="129">
        <v>58.0</v>
      </c>
      <c r="E27782" s="129" t="s">
        <v>119</v>
      </c>
    </row>
    <row r="27783">
      <c r="A27783" s="129">
        <v>9.0</v>
      </c>
      <c r="B27783" s="129" t="s">
        <v>5982</v>
      </c>
      <c r="C27783" s="129" t="s">
        <v>5983</v>
      </c>
      <c r="D27783" s="129">
        <v>69.0</v>
      </c>
      <c r="E27783" s="129" t="s">
        <v>132</v>
      </c>
    </row>
    <row r="27784">
      <c r="A27784" s="129">
        <v>9.0</v>
      </c>
      <c r="B27784" s="129" t="s">
        <v>5986</v>
      </c>
      <c r="C27784" s="129" t="s">
        <v>5987</v>
      </c>
      <c r="D27784" s="129">
        <v>20.0</v>
      </c>
      <c r="E27784" s="129" t="s">
        <v>132</v>
      </c>
    </row>
    <row r="27785">
      <c r="A27785" s="129">
        <v>9.0</v>
      </c>
      <c r="B27785" s="129" t="s">
        <v>5988</v>
      </c>
      <c r="C27785" s="129" t="s">
        <v>5989</v>
      </c>
      <c r="D27785" s="129">
        <v>70.0</v>
      </c>
      <c r="E27785" s="129" t="s">
        <v>132</v>
      </c>
    </row>
    <row r="27786">
      <c r="A27786" s="129">
        <v>9.0</v>
      </c>
      <c r="B27786" s="129" t="s">
        <v>5990</v>
      </c>
      <c r="C27786" s="129" t="s">
        <v>5991</v>
      </c>
      <c r="D27786" s="129">
        <v>53.0</v>
      </c>
      <c r="E27786" s="129" t="s">
        <v>132</v>
      </c>
    </row>
    <row r="27787">
      <c r="A27787" s="129">
        <v>9.0</v>
      </c>
      <c r="B27787" s="129" t="s">
        <v>5992</v>
      </c>
      <c r="C27787" s="129" t="s">
        <v>5993</v>
      </c>
      <c r="D27787" s="129">
        <v>53.0</v>
      </c>
      <c r="E27787" s="129" t="s">
        <v>132</v>
      </c>
    </row>
    <row r="27788">
      <c r="A27788" s="129">
        <v>9.0</v>
      </c>
      <c r="B27788" s="129" t="s">
        <v>5996</v>
      </c>
      <c r="C27788" s="129" t="s">
        <v>5997</v>
      </c>
      <c r="D27788" s="129">
        <v>29.0</v>
      </c>
      <c r="E27788" s="129" t="s">
        <v>132</v>
      </c>
    </row>
    <row r="27789">
      <c r="A27789" s="129">
        <v>9.0</v>
      </c>
      <c r="B27789" s="129" t="s">
        <v>5998</v>
      </c>
      <c r="C27789" s="129" t="s">
        <v>5999</v>
      </c>
      <c r="D27789" s="129">
        <v>44.0</v>
      </c>
      <c r="E27789" s="129" t="s">
        <v>132</v>
      </c>
    </row>
    <row r="27790">
      <c r="A27790" s="129">
        <v>9.0</v>
      </c>
      <c r="B27790" s="129" t="s">
        <v>7626</v>
      </c>
      <c r="C27790" s="129" t="s">
        <v>7627</v>
      </c>
      <c r="D27790" s="129">
        <v>26.0</v>
      </c>
      <c r="E27790" s="129" t="s">
        <v>119</v>
      </c>
    </row>
    <row r="27791">
      <c r="A27791" s="129">
        <v>9.0</v>
      </c>
      <c r="B27791" s="129" t="s">
        <v>6000</v>
      </c>
      <c r="C27791" s="129" t="s">
        <v>6001</v>
      </c>
      <c r="D27791" s="129">
        <v>33.0</v>
      </c>
      <c r="E27791" s="129" t="s">
        <v>132</v>
      </c>
    </row>
    <row r="27792">
      <c r="A27792" s="129">
        <v>9.0</v>
      </c>
      <c r="B27792" s="129" t="s">
        <v>7628</v>
      </c>
      <c r="C27792" s="129" t="s">
        <v>7629</v>
      </c>
      <c r="D27792" s="129">
        <v>49.0</v>
      </c>
      <c r="E27792" s="129" t="s">
        <v>132</v>
      </c>
    </row>
    <row r="27793">
      <c r="A27793" s="129">
        <v>9.0</v>
      </c>
      <c r="B27793" s="129" t="s">
        <v>6002</v>
      </c>
      <c r="C27793" s="129" t="s">
        <v>6003</v>
      </c>
      <c r="D27793" s="129">
        <v>68.0</v>
      </c>
      <c r="E27793" s="129" t="s">
        <v>119</v>
      </c>
    </row>
    <row r="27794">
      <c r="A27794" s="129">
        <v>9.0</v>
      </c>
      <c r="B27794" s="129" t="s">
        <v>6006</v>
      </c>
      <c r="C27794" s="129" t="s">
        <v>6007</v>
      </c>
      <c r="D27794" s="129">
        <v>50.0</v>
      </c>
      <c r="E27794" s="129" t="s">
        <v>119</v>
      </c>
    </row>
    <row r="27795">
      <c r="A27795" s="129">
        <v>9.0</v>
      </c>
      <c r="B27795" s="129" t="s">
        <v>7630</v>
      </c>
      <c r="C27795" s="129" t="s">
        <v>7631</v>
      </c>
      <c r="D27795" s="129">
        <v>70.0</v>
      </c>
      <c r="E27795" s="129" t="s">
        <v>132</v>
      </c>
    </row>
    <row r="27796">
      <c r="A27796" s="129">
        <v>9.0</v>
      </c>
      <c r="B27796" s="129" t="s">
        <v>6008</v>
      </c>
      <c r="C27796" s="129" t="s">
        <v>6009</v>
      </c>
      <c r="D27796" s="129">
        <v>36.0</v>
      </c>
      <c r="E27796" s="129" t="s">
        <v>132</v>
      </c>
    </row>
    <row r="27797">
      <c r="A27797" s="129">
        <v>9.0</v>
      </c>
      <c r="B27797" s="129" t="s">
        <v>6010</v>
      </c>
      <c r="C27797" s="129" t="s">
        <v>6011</v>
      </c>
      <c r="D27797" s="129">
        <v>34.0</v>
      </c>
      <c r="E27797" s="129" t="s">
        <v>119</v>
      </c>
    </row>
    <row r="27798">
      <c r="A27798" s="129">
        <v>9.0</v>
      </c>
      <c r="B27798" s="129" t="s">
        <v>6012</v>
      </c>
      <c r="C27798" s="129" t="s">
        <v>6013</v>
      </c>
      <c r="D27798" s="129">
        <v>63.0</v>
      </c>
      <c r="E27798" s="129" t="s">
        <v>132</v>
      </c>
    </row>
    <row r="27799">
      <c r="A27799" s="129">
        <v>9.0</v>
      </c>
      <c r="B27799" s="129" t="s">
        <v>6014</v>
      </c>
      <c r="C27799" s="129" t="s">
        <v>6015</v>
      </c>
      <c r="D27799" s="129">
        <v>65.0</v>
      </c>
      <c r="E27799" s="129" t="s">
        <v>132</v>
      </c>
    </row>
    <row r="27800">
      <c r="A27800" s="129">
        <v>9.0</v>
      </c>
      <c r="B27800" s="129" t="s">
        <v>6016</v>
      </c>
      <c r="C27800" s="129" t="s">
        <v>6017</v>
      </c>
      <c r="D27800" s="129">
        <v>61.0</v>
      </c>
      <c r="E27800" s="129" t="s">
        <v>132</v>
      </c>
    </row>
    <row r="27801">
      <c r="A27801" s="129">
        <v>9.0</v>
      </c>
      <c r="B27801" s="129" t="s">
        <v>6018</v>
      </c>
      <c r="C27801" s="129" t="s">
        <v>6019</v>
      </c>
      <c r="D27801" s="129">
        <v>30.0</v>
      </c>
      <c r="E27801" s="129" t="s">
        <v>132</v>
      </c>
    </row>
    <row r="27802">
      <c r="A27802" s="129">
        <v>9.0</v>
      </c>
      <c r="B27802" s="129" t="s">
        <v>7632</v>
      </c>
      <c r="C27802" s="129" t="s">
        <v>7633</v>
      </c>
      <c r="D27802" s="129">
        <v>49.0</v>
      </c>
      <c r="E27802" s="129" t="s">
        <v>132</v>
      </c>
    </row>
    <row r="27803">
      <c r="A27803" s="129">
        <v>9.0</v>
      </c>
      <c r="B27803" s="129" t="s">
        <v>6020</v>
      </c>
      <c r="C27803" s="129" t="s">
        <v>6021</v>
      </c>
      <c r="D27803" s="129">
        <v>33.0</v>
      </c>
      <c r="E27803" s="129" t="s">
        <v>132</v>
      </c>
    </row>
    <row r="27804">
      <c r="A27804" s="129">
        <v>9.0</v>
      </c>
      <c r="B27804" s="129" t="s">
        <v>6022</v>
      </c>
      <c r="C27804" s="129" t="s">
        <v>6023</v>
      </c>
      <c r="D27804" s="129">
        <v>39.0</v>
      </c>
      <c r="E27804" s="129" t="s">
        <v>132</v>
      </c>
    </row>
    <row r="27805">
      <c r="A27805" s="129">
        <v>9.0</v>
      </c>
      <c r="B27805" s="129" t="s">
        <v>6024</v>
      </c>
      <c r="C27805" s="129" t="s">
        <v>6025</v>
      </c>
      <c r="D27805" s="129">
        <v>66.0</v>
      </c>
      <c r="E27805" s="129" t="s">
        <v>132</v>
      </c>
    </row>
    <row r="27806">
      <c r="A27806" s="129">
        <v>9.0</v>
      </c>
      <c r="B27806" s="129" t="s">
        <v>6026</v>
      </c>
      <c r="C27806" s="129" t="s">
        <v>6027</v>
      </c>
      <c r="D27806" s="129">
        <v>43.0</v>
      </c>
      <c r="E27806" s="129" t="s">
        <v>119</v>
      </c>
    </row>
    <row r="27807">
      <c r="A27807" s="129">
        <v>9.0</v>
      </c>
      <c r="B27807" s="129" t="s">
        <v>6028</v>
      </c>
      <c r="C27807" s="129" t="s">
        <v>6029</v>
      </c>
      <c r="D27807" s="129">
        <v>26.0</v>
      </c>
      <c r="E27807" s="129" t="s">
        <v>132</v>
      </c>
    </row>
    <row r="27808">
      <c r="A27808" s="129">
        <v>9.0</v>
      </c>
      <c r="B27808" s="129" t="s">
        <v>6030</v>
      </c>
      <c r="C27808" s="129" t="s">
        <v>6031</v>
      </c>
      <c r="D27808" s="129">
        <v>23.0</v>
      </c>
      <c r="E27808" s="129" t="s">
        <v>132</v>
      </c>
    </row>
    <row r="27809">
      <c r="A27809" s="129">
        <v>9.0</v>
      </c>
      <c r="B27809" s="129" t="s">
        <v>6034</v>
      </c>
      <c r="C27809" s="129" t="s">
        <v>6035</v>
      </c>
      <c r="D27809" s="129">
        <v>70.0</v>
      </c>
      <c r="E27809" s="129" t="s">
        <v>119</v>
      </c>
    </row>
    <row r="27810">
      <c r="A27810" s="129">
        <v>9.0</v>
      </c>
      <c r="B27810" s="129" t="s">
        <v>6036</v>
      </c>
      <c r="C27810" s="129" t="s">
        <v>6037</v>
      </c>
      <c r="D27810" s="129">
        <v>32.0</v>
      </c>
      <c r="E27810" s="129" t="s">
        <v>132</v>
      </c>
    </row>
    <row r="27811">
      <c r="A27811" s="129">
        <v>9.0</v>
      </c>
      <c r="B27811" s="129" t="s">
        <v>6040</v>
      </c>
      <c r="C27811" s="129" t="s">
        <v>6041</v>
      </c>
      <c r="D27811" s="129">
        <v>70.0</v>
      </c>
      <c r="E27811" s="129" t="s">
        <v>132</v>
      </c>
    </row>
    <row r="27812">
      <c r="A27812" s="129">
        <v>9.0</v>
      </c>
      <c r="B27812" s="129" t="s">
        <v>6042</v>
      </c>
      <c r="C27812" s="129" t="s">
        <v>6043</v>
      </c>
      <c r="D27812" s="129">
        <v>46.0</v>
      </c>
      <c r="E27812" s="129" t="s">
        <v>132</v>
      </c>
    </row>
    <row r="27813">
      <c r="A27813" s="129">
        <v>9.0</v>
      </c>
      <c r="B27813" s="129" t="s">
        <v>6044</v>
      </c>
      <c r="C27813" s="129" t="s">
        <v>6045</v>
      </c>
      <c r="D27813" s="129">
        <v>58.0</v>
      </c>
      <c r="E27813" s="129" t="s">
        <v>119</v>
      </c>
    </row>
    <row r="27814">
      <c r="A27814" s="129">
        <v>9.0</v>
      </c>
      <c r="B27814" s="129" t="s">
        <v>6046</v>
      </c>
      <c r="C27814" s="129" t="s">
        <v>6047</v>
      </c>
      <c r="D27814" s="129">
        <v>27.0</v>
      </c>
      <c r="E27814" s="129" t="s">
        <v>119</v>
      </c>
    </row>
    <row r="27815">
      <c r="A27815" s="129">
        <v>9.0</v>
      </c>
      <c r="B27815" s="129" t="s">
        <v>7634</v>
      </c>
      <c r="C27815" s="129" t="s">
        <v>7635</v>
      </c>
      <c r="D27815" s="129">
        <v>38.0</v>
      </c>
      <c r="E27815" s="129" t="s">
        <v>119</v>
      </c>
    </row>
    <row r="27816">
      <c r="A27816" s="129">
        <v>9.0</v>
      </c>
      <c r="B27816" s="129" t="s">
        <v>7636</v>
      </c>
      <c r="C27816" s="129" t="s">
        <v>7637</v>
      </c>
      <c r="D27816" s="129">
        <v>56.0</v>
      </c>
      <c r="E27816" s="129" t="s">
        <v>132</v>
      </c>
    </row>
    <row r="27817">
      <c r="A27817" s="129">
        <v>9.0</v>
      </c>
      <c r="B27817" s="129" t="s">
        <v>6048</v>
      </c>
      <c r="C27817" s="129" t="s">
        <v>6049</v>
      </c>
      <c r="D27817" s="129">
        <v>21.0</v>
      </c>
      <c r="E27817" s="129" t="s">
        <v>132</v>
      </c>
    </row>
    <row r="27818">
      <c r="A27818" s="129">
        <v>9.0</v>
      </c>
      <c r="B27818" s="129" t="s">
        <v>8130</v>
      </c>
      <c r="C27818" s="129" t="s">
        <v>8131</v>
      </c>
      <c r="D27818" s="129">
        <v>24.0</v>
      </c>
      <c r="E27818" s="129" t="s">
        <v>132</v>
      </c>
    </row>
    <row r="27819">
      <c r="A27819" s="129">
        <v>9.0</v>
      </c>
      <c r="B27819" s="129" t="s">
        <v>6050</v>
      </c>
      <c r="C27819" s="129" t="s">
        <v>6051</v>
      </c>
      <c r="D27819" s="129">
        <v>64.0</v>
      </c>
      <c r="E27819" s="129" t="s">
        <v>132</v>
      </c>
    </row>
    <row r="27820">
      <c r="A27820" s="129">
        <v>9.0</v>
      </c>
      <c r="B27820" s="129" t="s">
        <v>7638</v>
      </c>
      <c r="C27820" s="129" t="s">
        <v>7639</v>
      </c>
      <c r="D27820" s="129">
        <v>29.0</v>
      </c>
      <c r="E27820" s="129" t="s">
        <v>119</v>
      </c>
    </row>
    <row r="27821">
      <c r="A27821" s="129">
        <v>9.0</v>
      </c>
      <c r="B27821" s="129" t="s">
        <v>6052</v>
      </c>
      <c r="C27821" s="129" t="s">
        <v>6053</v>
      </c>
      <c r="D27821" s="129">
        <v>48.0</v>
      </c>
      <c r="E27821" s="129" t="s">
        <v>119</v>
      </c>
    </row>
    <row r="27822">
      <c r="A27822" s="129">
        <v>9.0</v>
      </c>
      <c r="B27822" s="129" t="s">
        <v>6054</v>
      </c>
      <c r="C27822" s="129" t="s">
        <v>6055</v>
      </c>
      <c r="D27822" s="129">
        <v>63.0</v>
      </c>
      <c r="E27822" s="129" t="s">
        <v>132</v>
      </c>
    </row>
    <row r="27823">
      <c r="A27823" s="129">
        <v>9.0</v>
      </c>
      <c r="B27823" s="129" t="s">
        <v>6058</v>
      </c>
      <c r="C27823" s="129" t="s">
        <v>6059</v>
      </c>
      <c r="D27823" s="129">
        <v>35.0</v>
      </c>
      <c r="E27823" s="129" t="s">
        <v>119</v>
      </c>
    </row>
    <row r="27824">
      <c r="A27824" s="129">
        <v>9.0</v>
      </c>
      <c r="B27824" s="129" t="s">
        <v>6060</v>
      </c>
      <c r="C27824" s="129" t="s">
        <v>6061</v>
      </c>
      <c r="D27824" s="129">
        <v>28.0</v>
      </c>
      <c r="E27824" s="129" t="s">
        <v>119</v>
      </c>
    </row>
    <row r="27825">
      <c r="A27825" s="129">
        <v>9.0</v>
      </c>
      <c r="B27825" s="129" t="s">
        <v>6062</v>
      </c>
      <c r="C27825" s="129" t="s">
        <v>6063</v>
      </c>
      <c r="D27825" s="129">
        <v>50.0</v>
      </c>
      <c r="E27825" s="129" t="s">
        <v>132</v>
      </c>
    </row>
    <row r="27826">
      <c r="A27826" s="129">
        <v>9.0</v>
      </c>
      <c r="B27826" s="129" t="s">
        <v>6064</v>
      </c>
      <c r="C27826" s="129" t="s">
        <v>6065</v>
      </c>
      <c r="D27826" s="129">
        <v>70.0</v>
      </c>
      <c r="E27826" s="129" t="s">
        <v>132</v>
      </c>
    </row>
    <row r="27827">
      <c r="A27827" s="129">
        <v>9.0</v>
      </c>
      <c r="B27827" s="129" t="s">
        <v>6066</v>
      </c>
      <c r="C27827" s="129" t="s">
        <v>6067</v>
      </c>
      <c r="D27827" s="129">
        <v>68.0</v>
      </c>
      <c r="E27827" s="129" t="s">
        <v>119</v>
      </c>
    </row>
    <row r="27828">
      <c r="A27828" s="129">
        <v>9.0</v>
      </c>
      <c r="B27828" s="129" t="s">
        <v>6068</v>
      </c>
      <c r="C27828" s="129" t="s">
        <v>6069</v>
      </c>
      <c r="D27828" s="129">
        <v>67.0</v>
      </c>
      <c r="E27828" s="129" t="s">
        <v>119</v>
      </c>
    </row>
    <row r="27829">
      <c r="A27829" s="129">
        <v>9.0</v>
      </c>
      <c r="B27829" s="129" t="s">
        <v>6070</v>
      </c>
      <c r="C27829" s="129" t="s">
        <v>6071</v>
      </c>
      <c r="D27829" s="129">
        <v>39.0</v>
      </c>
      <c r="E27829" s="129" t="s">
        <v>132</v>
      </c>
    </row>
    <row r="27830">
      <c r="A27830" s="129">
        <v>9.0</v>
      </c>
      <c r="B27830" s="129" t="s">
        <v>6072</v>
      </c>
      <c r="C27830" s="129" t="s">
        <v>6073</v>
      </c>
      <c r="D27830" s="129">
        <v>60.0</v>
      </c>
      <c r="E27830" s="129" t="s">
        <v>119</v>
      </c>
    </row>
    <row r="27831">
      <c r="A27831" s="129">
        <v>9.0</v>
      </c>
      <c r="B27831" s="129" t="s">
        <v>6074</v>
      </c>
      <c r="C27831" s="129" t="s">
        <v>6075</v>
      </c>
      <c r="D27831" s="129">
        <v>35.0</v>
      </c>
      <c r="E27831" s="129" t="s">
        <v>132</v>
      </c>
    </row>
    <row r="27832">
      <c r="A27832" s="129">
        <v>9.0</v>
      </c>
      <c r="B27832" s="129" t="s">
        <v>6078</v>
      </c>
      <c r="C27832" s="129" t="s">
        <v>6079</v>
      </c>
      <c r="D27832" s="129">
        <v>58.0</v>
      </c>
      <c r="E27832" s="129" t="s">
        <v>119</v>
      </c>
    </row>
    <row r="27833">
      <c r="A27833" s="129">
        <v>9.0</v>
      </c>
      <c r="B27833" s="129" t="s">
        <v>6080</v>
      </c>
      <c r="C27833" s="129" t="s">
        <v>6081</v>
      </c>
      <c r="D27833" s="129">
        <v>68.0</v>
      </c>
      <c r="E27833" s="129" t="s">
        <v>119</v>
      </c>
    </row>
    <row r="27834">
      <c r="A27834" s="129">
        <v>9.0</v>
      </c>
      <c r="B27834" s="129" t="s">
        <v>6082</v>
      </c>
      <c r="C27834" s="129" t="s">
        <v>6083</v>
      </c>
      <c r="D27834" s="129">
        <v>50.0</v>
      </c>
      <c r="E27834" s="129" t="s">
        <v>132</v>
      </c>
    </row>
    <row r="27835">
      <c r="A27835" s="129">
        <v>9.0</v>
      </c>
      <c r="B27835" s="129" t="s">
        <v>6084</v>
      </c>
      <c r="C27835" s="129" t="s">
        <v>6085</v>
      </c>
      <c r="D27835" s="129">
        <v>35.0</v>
      </c>
      <c r="E27835" s="129" t="s">
        <v>132</v>
      </c>
    </row>
    <row r="27836">
      <c r="A27836" s="129">
        <v>9.0</v>
      </c>
      <c r="B27836" s="129" t="s">
        <v>6086</v>
      </c>
      <c r="C27836" s="129" t="s">
        <v>6087</v>
      </c>
      <c r="D27836" s="129">
        <v>56.0</v>
      </c>
      <c r="E27836" s="129" t="s">
        <v>119</v>
      </c>
    </row>
    <row r="27837">
      <c r="A27837" s="129">
        <v>9.0</v>
      </c>
      <c r="B27837" s="129" t="s">
        <v>6090</v>
      </c>
      <c r="C27837" s="129" t="s">
        <v>6091</v>
      </c>
      <c r="D27837" s="129">
        <v>61.0</v>
      </c>
      <c r="E27837" s="129" t="s">
        <v>119</v>
      </c>
    </row>
    <row r="27838">
      <c r="A27838" s="129">
        <v>9.0</v>
      </c>
      <c r="B27838" s="129" t="s">
        <v>6092</v>
      </c>
      <c r="C27838" s="129" t="s">
        <v>6093</v>
      </c>
      <c r="D27838" s="129">
        <v>41.0</v>
      </c>
      <c r="E27838" s="129" t="s">
        <v>119</v>
      </c>
    </row>
    <row r="27839">
      <c r="A27839" s="129">
        <v>9.0</v>
      </c>
      <c r="B27839" s="129" t="s">
        <v>6094</v>
      </c>
      <c r="C27839" s="129" t="s">
        <v>6095</v>
      </c>
      <c r="D27839" s="129">
        <v>48.0</v>
      </c>
      <c r="E27839" s="129" t="s">
        <v>132</v>
      </c>
    </row>
    <row r="27840">
      <c r="A27840" s="129">
        <v>9.0</v>
      </c>
      <c r="B27840" s="129" t="s">
        <v>6098</v>
      </c>
      <c r="C27840" s="129" t="s">
        <v>6099</v>
      </c>
      <c r="D27840" s="129">
        <v>34.0</v>
      </c>
      <c r="E27840" s="129" t="s">
        <v>132</v>
      </c>
    </row>
    <row r="27841">
      <c r="A27841" s="129">
        <v>9.0</v>
      </c>
      <c r="B27841" s="129" t="s">
        <v>6100</v>
      </c>
      <c r="C27841" s="129" t="s">
        <v>6101</v>
      </c>
      <c r="D27841" s="129">
        <v>70.0</v>
      </c>
      <c r="E27841" s="129" t="s">
        <v>132</v>
      </c>
    </row>
    <row r="27842">
      <c r="A27842" s="129">
        <v>9.0</v>
      </c>
      <c r="B27842" s="129" t="s">
        <v>8534</v>
      </c>
      <c r="C27842" s="129" t="s">
        <v>8535</v>
      </c>
      <c r="D27842" s="129">
        <v>24.0</v>
      </c>
      <c r="E27842" s="129" t="s">
        <v>132</v>
      </c>
    </row>
    <row r="27843">
      <c r="A27843" s="129">
        <v>9.0</v>
      </c>
      <c r="B27843" s="129" t="s">
        <v>7646</v>
      </c>
      <c r="C27843" s="129" t="s">
        <v>7647</v>
      </c>
      <c r="D27843" s="129">
        <v>45.0</v>
      </c>
      <c r="E27843" s="129" t="s">
        <v>119</v>
      </c>
    </row>
    <row r="27844">
      <c r="A27844" s="129">
        <v>9.0</v>
      </c>
      <c r="B27844" s="129" t="s">
        <v>6102</v>
      </c>
      <c r="C27844" s="129" t="s">
        <v>6103</v>
      </c>
      <c r="D27844" s="129">
        <v>51.0</v>
      </c>
      <c r="E27844" s="129" t="s">
        <v>132</v>
      </c>
    </row>
    <row r="27845">
      <c r="A27845" s="129">
        <v>9.0</v>
      </c>
      <c r="B27845" s="129" t="s">
        <v>6104</v>
      </c>
      <c r="C27845" s="129" t="s">
        <v>6105</v>
      </c>
      <c r="D27845" s="129">
        <v>27.0</v>
      </c>
      <c r="E27845" s="129" t="s">
        <v>119</v>
      </c>
    </row>
    <row r="27846">
      <c r="A27846" s="129">
        <v>9.0</v>
      </c>
      <c r="B27846" s="129" t="s">
        <v>6106</v>
      </c>
      <c r="C27846" s="129" t="s">
        <v>6107</v>
      </c>
      <c r="D27846" s="129">
        <v>58.0</v>
      </c>
      <c r="E27846" s="129" t="s">
        <v>119</v>
      </c>
    </row>
    <row r="27847">
      <c r="A27847" s="129">
        <v>9.0</v>
      </c>
      <c r="B27847" s="129" t="s">
        <v>6110</v>
      </c>
      <c r="C27847" s="129" t="s">
        <v>6111</v>
      </c>
      <c r="D27847" s="129">
        <v>32.0</v>
      </c>
      <c r="E27847" s="129" t="s">
        <v>132</v>
      </c>
    </row>
    <row r="27848">
      <c r="A27848" s="129">
        <v>9.0</v>
      </c>
      <c r="B27848" s="129" t="s">
        <v>8138</v>
      </c>
      <c r="C27848" s="129" t="s">
        <v>8139</v>
      </c>
      <c r="D27848" s="129">
        <v>45.0</v>
      </c>
      <c r="E27848" s="129" t="s">
        <v>119</v>
      </c>
    </row>
    <row r="27849">
      <c r="A27849" s="129">
        <v>9.0</v>
      </c>
      <c r="B27849" s="129" t="s">
        <v>6114</v>
      </c>
      <c r="C27849" s="129" t="s">
        <v>6115</v>
      </c>
      <c r="D27849" s="129">
        <v>62.0</v>
      </c>
      <c r="E27849" s="129" t="s">
        <v>119</v>
      </c>
    </row>
    <row r="27850">
      <c r="A27850" s="129">
        <v>9.0</v>
      </c>
      <c r="B27850" s="129" t="s">
        <v>6116</v>
      </c>
      <c r="C27850" s="129" t="s">
        <v>6117</v>
      </c>
      <c r="D27850" s="129">
        <v>48.0</v>
      </c>
      <c r="E27850" s="129" t="s">
        <v>119</v>
      </c>
    </row>
    <row r="27851">
      <c r="A27851" s="129">
        <v>9.0</v>
      </c>
      <c r="B27851" s="129" t="s">
        <v>6118</v>
      </c>
      <c r="C27851" s="129" t="s">
        <v>6119</v>
      </c>
      <c r="D27851" s="129">
        <v>66.0</v>
      </c>
      <c r="E27851" s="129" t="s">
        <v>119</v>
      </c>
    </row>
    <row r="27852">
      <c r="A27852" s="129">
        <v>9.0</v>
      </c>
      <c r="B27852" s="129" t="s">
        <v>6120</v>
      </c>
      <c r="C27852" s="129" t="s">
        <v>6121</v>
      </c>
      <c r="D27852" s="129">
        <v>66.0</v>
      </c>
      <c r="E27852" s="129" t="s">
        <v>119</v>
      </c>
    </row>
    <row r="27853">
      <c r="A27853" s="129">
        <v>9.0</v>
      </c>
      <c r="B27853" s="129" t="s">
        <v>7650</v>
      </c>
      <c r="C27853" s="129" t="s">
        <v>7651</v>
      </c>
      <c r="D27853" s="129">
        <v>57.0</v>
      </c>
      <c r="E27853" s="129" t="s">
        <v>132</v>
      </c>
    </row>
    <row r="27854">
      <c r="A27854" s="129">
        <v>9.0</v>
      </c>
      <c r="B27854" s="129" t="s">
        <v>8140</v>
      </c>
      <c r="C27854" s="129" t="s">
        <v>8141</v>
      </c>
      <c r="D27854" s="129">
        <v>39.0</v>
      </c>
      <c r="E27854" s="129" t="s">
        <v>132</v>
      </c>
    </row>
    <row r="27855">
      <c r="A27855" s="129">
        <v>9.0</v>
      </c>
      <c r="B27855" s="129" t="s">
        <v>6122</v>
      </c>
      <c r="C27855" s="129" t="s">
        <v>6123</v>
      </c>
      <c r="D27855" s="129">
        <v>36.0</v>
      </c>
      <c r="E27855" s="129" t="s">
        <v>132</v>
      </c>
    </row>
    <row r="27856">
      <c r="A27856" s="129">
        <v>9.0</v>
      </c>
      <c r="B27856" s="129" t="s">
        <v>6124</v>
      </c>
      <c r="C27856" s="129" t="s">
        <v>6125</v>
      </c>
      <c r="D27856" s="129">
        <v>25.0</v>
      </c>
      <c r="E27856" s="129" t="s">
        <v>132</v>
      </c>
    </row>
    <row r="27857">
      <c r="A27857" s="129">
        <v>9.0</v>
      </c>
      <c r="B27857" s="129" t="s">
        <v>6126</v>
      </c>
      <c r="C27857" s="129" t="s">
        <v>6127</v>
      </c>
      <c r="D27857" s="129">
        <v>48.0</v>
      </c>
      <c r="E27857" s="129" t="s">
        <v>132</v>
      </c>
    </row>
    <row r="27858">
      <c r="A27858" s="129">
        <v>9.0</v>
      </c>
      <c r="B27858" s="129" t="s">
        <v>6130</v>
      </c>
      <c r="C27858" s="129" t="s">
        <v>6131</v>
      </c>
      <c r="D27858" s="129">
        <v>58.0</v>
      </c>
      <c r="E27858" s="129" t="s">
        <v>132</v>
      </c>
    </row>
    <row r="27859">
      <c r="A27859" s="129">
        <v>9.0</v>
      </c>
      <c r="B27859" s="129" t="s">
        <v>7652</v>
      </c>
      <c r="C27859" s="129" t="s">
        <v>7653</v>
      </c>
      <c r="D27859" s="129">
        <v>29.0</v>
      </c>
      <c r="E27859" s="129" t="s">
        <v>119</v>
      </c>
    </row>
    <row r="27860">
      <c r="A27860" s="129">
        <v>9.0</v>
      </c>
      <c r="B27860" s="129" t="s">
        <v>6134</v>
      </c>
      <c r="C27860" s="129" t="s">
        <v>6135</v>
      </c>
      <c r="D27860" s="129">
        <v>53.0</v>
      </c>
      <c r="E27860" s="129" t="s">
        <v>119</v>
      </c>
    </row>
    <row r="27861">
      <c r="A27861" s="129">
        <v>9.0</v>
      </c>
      <c r="B27861" s="129" t="s">
        <v>8142</v>
      </c>
      <c r="C27861" s="129" t="s">
        <v>8143</v>
      </c>
      <c r="D27861" s="129">
        <v>25.0</v>
      </c>
      <c r="E27861" s="129" t="s">
        <v>132</v>
      </c>
    </row>
    <row r="27862">
      <c r="A27862" s="129">
        <v>9.0</v>
      </c>
      <c r="B27862" s="129" t="s">
        <v>8492</v>
      </c>
      <c r="C27862" s="129" t="s">
        <v>8493</v>
      </c>
      <c r="D27862" s="129">
        <v>35.0</v>
      </c>
      <c r="E27862" s="129" t="s">
        <v>119</v>
      </c>
    </row>
    <row r="27863">
      <c r="A27863" s="129">
        <v>9.0</v>
      </c>
      <c r="B27863" s="129" t="s">
        <v>6140</v>
      </c>
      <c r="C27863" s="129" t="s">
        <v>6141</v>
      </c>
      <c r="D27863" s="129">
        <v>50.0</v>
      </c>
      <c r="E27863" s="129" t="s">
        <v>132</v>
      </c>
    </row>
    <row r="27864">
      <c r="A27864" s="129">
        <v>9.0</v>
      </c>
      <c r="B27864" s="129" t="s">
        <v>6142</v>
      </c>
      <c r="C27864" s="129" t="s">
        <v>6143</v>
      </c>
      <c r="D27864" s="129">
        <v>53.0</v>
      </c>
      <c r="E27864" s="129" t="s">
        <v>119</v>
      </c>
    </row>
    <row r="27865">
      <c r="A27865" s="129">
        <v>9.0</v>
      </c>
      <c r="B27865" s="129" t="s">
        <v>6144</v>
      </c>
      <c r="C27865" s="129" t="s">
        <v>6145</v>
      </c>
      <c r="D27865" s="129">
        <v>23.0</v>
      </c>
      <c r="E27865" s="129" t="s">
        <v>119</v>
      </c>
    </row>
    <row r="27866">
      <c r="A27866" s="129">
        <v>9.0</v>
      </c>
      <c r="B27866" s="129" t="s">
        <v>6146</v>
      </c>
      <c r="C27866" s="129" t="s">
        <v>6147</v>
      </c>
      <c r="D27866" s="129">
        <v>51.0</v>
      </c>
      <c r="E27866" s="129" t="s">
        <v>119</v>
      </c>
    </row>
    <row r="27867">
      <c r="A27867" s="129">
        <v>9.0</v>
      </c>
      <c r="B27867" s="129" t="s">
        <v>6148</v>
      </c>
      <c r="C27867" s="129" t="s">
        <v>6149</v>
      </c>
      <c r="D27867" s="129">
        <v>43.0</v>
      </c>
      <c r="E27867" s="129" t="s">
        <v>132</v>
      </c>
    </row>
    <row r="27868">
      <c r="A27868" s="129">
        <v>9.0</v>
      </c>
      <c r="B27868" s="129" t="s">
        <v>6150</v>
      </c>
      <c r="C27868" s="129" t="s">
        <v>6151</v>
      </c>
      <c r="D27868" s="129">
        <v>50.0</v>
      </c>
      <c r="E27868" s="129" t="s">
        <v>132</v>
      </c>
    </row>
    <row r="27869">
      <c r="A27869" s="129">
        <v>9.0</v>
      </c>
      <c r="B27869" s="129" t="s">
        <v>8378</v>
      </c>
      <c r="C27869" s="129" t="s">
        <v>8379</v>
      </c>
      <c r="D27869" s="129">
        <v>46.0</v>
      </c>
      <c r="E27869" s="129" t="s">
        <v>119</v>
      </c>
    </row>
    <row r="27870">
      <c r="A27870" s="129">
        <v>9.0</v>
      </c>
      <c r="B27870" s="129" t="s">
        <v>8380</v>
      </c>
      <c r="C27870" s="129" t="s">
        <v>8381</v>
      </c>
      <c r="D27870" s="129">
        <v>33.0</v>
      </c>
      <c r="E27870" s="129" t="s">
        <v>119</v>
      </c>
    </row>
    <row r="27871">
      <c r="A27871" s="129">
        <v>9.0</v>
      </c>
      <c r="B27871" s="129" t="s">
        <v>6154</v>
      </c>
      <c r="C27871" s="129" t="s">
        <v>6155</v>
      </c>
      <c r="D27871" s="129">
        <v>49.0</v>
      </c>
      <c r="E27871" s="129" t="s">
        <v>119</v>
      </c>
    </row>
    <row r="27872">
      <c r="A27872" s="129">
        <v>9.0</v>
      </c>
      <c r="B27872" s="129" t="s">
        <v>6156</v>
      </c>
      <c r="C27872" s="129" t="s">
        <v>6157</v>
      </c>
      <c r="D27872" s="129">
        <v>67.0</v>
      </c>
      <c r="E27872" s="129" t="s">
        <v>119</v>
      </c>
    </row>
    <row r="27873">
      <c r="A27873" s="129">
        <v>9.0</v>
      </c>
      <c r="B27873" s="129" t="s">
        <v>7658</v>
      </c>
      <c r="C27873" s="129" t="s">
        <v>7659</v>
      </c>
      <c r="D27873" s="129">
        <v>52.0</v>
      </c>
      <c r="E27873" s="129" t="s">
        <v>119</v>
      </c>
    </row>
    <row r="27874">
      <c r="A27874" s="129">
        <v>9.0</v>
      </c>
      <c r="B27874" s="129" t="s">
        <v>6158</v>
      </c>
      <c r="C27874" s="129" t="s">
        <v>6159</v>
      </c>
      <c r="D27874" s="129">
        <v>56.0</v>
      </c>
      <c r="E27874" s="129" t="s">
        <v>132</v>
      </c>
    </row>
    <row r="27875">
      <c r="A27875" s="129">
        <v>9.0</v>
      </c>
      <c r="B27875" s="129" t="s">
        <v>6160</v>
      </c>
      <c r="C27875" s="129" t="s">
        <v>6161</v>
      </c>
      <c r="D27875" s="129">
        <v>45.0</v>
      </c>
      <c r="E27875" s="129" t="s">
        <v>119</v>
      </c>
    </row>
    <row r="27876">
      <c r="A27876" s="129">
        <v>9.0</v>
      </c>
      <c r="B27876" s="129" t="s">
        <v>7660</v>
      </c>
      <c r="C27876" s="129" t="s">
        <v>7661</v>
      </c>
      <c r="D27876" s="129">
        <v>51.0</v>
      </c>
      <c r="E27876" s="129" t="s">
        <v>119</v>
      </c>
    </row>
    <row r="27877">
      <c r="A27877" s="129">
        <v>9.0</v>
      </c>
      <c r="B27877" s="129" t="s">
        <v>6164</v>
      </c>
      <c r="C27877" s="129" t="s">
        <v>6165</v>
      </c>
      <c r="D27877" s="129">
        <v>54.0</v>
      </c>
      <c r="E27877" s="129" t="s">
        <v>132</v>
      </c>
    </row>
    <row r="27878">
      <c r="A27878" s="129">
        <v>9.0</v>
      </c>
      <c r="B27878" s="129" t="s">
        <v>7662</v>
      </c>
      <c r="C27878" s="129" t="s">
        <v>7663</v>
      </c>
      <c r="D27878" s="129">
        <v>41.0</v>
      </c>
      <c r="E27878" s="129" t="s">
        <v>132</v>
      </c>
    </row>
    <row r="27879">
      <c r="A27879" s="129">
        <v>9.0</v>
      </c>
      <c r="B27879" s="129" t="s">
        <v>6166</v>
      </c>
      <c r="C27879" s="129" t="s">
        <v>6167</v>
      </c>
      <c r="D27879" s="129">
        <v>70.0</v>
      </c>
      <c r="E27879" s="129" t="s">
        <v>132</v>
      </c>
    </row>
    <row r="27880">
      <c r="A27880" s="129">
        <v>9.0</v>
      </c>
      <c r="B27880" s="129" t="s">
        <v>6168</v>
      </c>
      <c r="C27880" s="129" t="s">
        <v>6169</v>
      </c>
      <c r="D27880" s="129">
        <v>32.0</v>
      </c>
      <c r="E27880" s="129" t="s">
        <v>119</v>
      </c>
    </row>
    <row r="27881">
      <c r="A27881" s="129">
        <v>9.0</v>
      </c>
      <c r="B27881" s="129" t="s">
        <v>6170</v>
      </c>
      <c r="C27881" s="129" t="s">
        <v>6171</v>
      </c>
      <c r="D27881" s="129">
        <v>58.0</v>
      </c>
      <c r="E27881" s="129" t="s">
        <v>132</v>
      </c>
    </row>
    <row r="27882">
      <c r="A27882" s="129">
        <v>9.0</v>
      </c>
      <c r="B27882" s="129" t="s">
        <v>7664</v>
      </c>
      <c r="C27882" s="129" t="s">
        <v>7665</v>
      </c>
      <c r="D27882" s="129">
        <v>42.0</v>
      </c>
      <c r="E27882" s="129" t="s">
        <v>132</v>
      </c>
    </row>
    <row r="27883">
      <c r="A27883" s="129">
        <v>9.0</v>
      </c>
      <c r="B27883" s="129" t="s">
        <v>6174</v>
      </c>
      <c r="C27883" s="129" t="s">
        <v>6175</v>
      </c>
      <c r="D27883" s="129">
        <v>65.0</v>
      </c>
      <c r="E27883" s="129" t="s">
        <v>132</v>
      </c>
    </row>
    <row r="27884">
      <c r="A27884" s="129">
        <v>9.0</v>
      </c>
      <c r="B27884" s="129" t="s">
        <v>6176</v>
      </c>
      <c r="C27884" s="129" t="s">
        <v>6177</v>
      </c>
      <c r="D27884" s="129">
        <v>53.0</v>
      </c>
      <c r="E27884" s="129" t="s">
        <v>132</v>
      </c>
    </row>
    <row r="27885">
      <c r="A27885" s="129">
        <v>9.0</v>
      </c>
      <c r="B27885" s="129" t="s">
        <v>6178</v>
      </c>
      <c r="C27885" s="129" t="s">
        <v>6179</v>
      </c>
      <c r="D27885" s="129">
        <v>52.0</v>
      </c>
      <c r="E27885" s="129" t="s">
        <v>132</v>
      </c>
    </row>
    <row r="27886">
      <c r="A27886" s="129">
        <v>9.0</v>
      </c>
      <c r="B27886" s="129" t="s">
        <v>6182</v>
      </c>
      <c r="C27886" s="129" t="s">
        <v>6183</v>
      </c>
      <c r="D27886" s="129">
        <v>26.0</v>
      </c>
      <c r="E27886" s="129" t="s">
        <v>132</v>
      </c>
    </row>
    <row r="27887">
      <c r="A27887" s="129">
        <v>9.0</v>
      </c>
      <c r="B27887" s="129" t="s">
        <v>6186</v>
      </c>
      <c r="C27887" s="129" t="s">
        <v>6187</v>
      </c>
      <c r="D27887" s="129">
        <v>52.0</v>
      </c>
      <c r="E27887" s="129" t="s">
        <v>132</v>
      </c>
    </row>
    <row r="27888">
      <c r="A27888" s="129">
        <v>9.0</v>
      </c>
      <c r="B27888" s="129" t="s">
        <v>7666</v>
      </c>
      <c r="C27888" s="129" t="s">
        <v>7667</v>
      </c>
      <c r="D27888" s="129">
        <v>23.0</v>
      </c>
      <c r="E27888" s="129" t="s">
        <v>132</v>
      </c>
    </row>
    <row r="27889">
      <c r="A27889" s="129">
        <v>9.0</v>
      </c>
      <c r="B27889" s="129" t="s">
        <v>6190</v>
      </c>
      <c r="C27889" s="129" t="s">
        <v>6191</v>
      </c>
      <c r="D27889" s="129">
        <v>42.0</v>
      </c>
      <c r="E27889" s="129" t="s">
        <v>119</v>
      </c>
    </row>
    <row r="27890">
      <c r="A27890" s="129">
        <v>9.0</v>
      </c>
      <c r="B27890" s="129" t="s">
        <v>7668</v>
      </c>
      <c r="C27890" s="129" t="s">
        <v>7669</v>
      </c>
      <c r="D27890" s="129">
        <v>49.0</v>
      </c>
      <c r="E27890" s="129" t="s">
        <v>119</v>
      </c>
    </row>
    <row r="27891">
      <c r="A27891" s="129">
        <v>9.0</v>
      </c>
      <c r="B27891" s="129" t="s">
        <v>6194</v>
      </c>
      <c r="C27891" s="129" t="s">
        <v>6195</v>
      </c>
      <c r="D27891" s="129">
        <v>40.0</v>
      </c>
      <c r="E27891" s="129" t="s">
        <v>119</v>
      </c>
    </row>
    <row r="27892">
      <c r="A27892" s="129">
        <v>9.0</v>
      </c>
      <c r="B27892" s="129" t="s">
        <v>6196</v>
      </c>
      <c r="C27892" s="129" t="s">
        <v>6197</v>
      </c>
      <c r="D27892" s="129">
        <v>34.0</v>
      </c>
      <c r="E27892" s="129" t="s">
        <v>132</v>
      </c>
    </row>
    <row r="27893">
      <c r="A27893" s="129">
        <v>9.0</v>
      </c>
      <c r="B27893" s="129" t="s">
        <v>6200</v>
      </c>
      <c r="C27893" s="129" t="s">
        <v>6201</v>
      </c>
      <c r="D27893" s="129">
        <v>29.0</v>
      </c>
      <c r="E27893" s="129" t="s">
        <v>119</v>
      </c>
    </row>
    <row r="27894">
      <c r="A27894" s="129">
        <v>9.0</v>
      </c>
      <c r="B27894" s="129" t="s">
        <v>6202</v>
      </c>
      <c r="C27894" s="129" t="s">
        <v>6203</v>
      </c>
      <c r="D27894" s="129">
        <v>36.0</v>
      </c>
      <c r="E27894" s="129" t="s">
        <v>132</v>
      </c>
    </row>
    <row r="27895">
      <c r="A27895" s="129">
        <v>9.0</v>
      </c>
      <c r="B27895" s="129" t="s">
        <v>7670</v>
      </c>
      <c r="C27895" s="129" t="s">
        <v>7671</v>
      </c>
      <c r="D27895" s="129">
        <v>65.0</v>
      </c>
      <c r="E27895" s="129" t="s">
        <v>119</v>
      </c>
    </row>
    <row r="27896">
      <c r="A27896" s="129">
        <v>9.0</v>
      </c>
      <c r="B27896" s="129" t="s">
        <v>6206</v>
      </c>
      <c r="C27896" s="129" t="s">
        <v>6207</v>
      </c>
      <c r="D27896" s="129">
        <v>39.0</v>
      </c>
      <c r="E27896" s="129" t="s">
        <v>132</v>
      </c>
    </row>
    <row r="27897">
      <c r="A27897" s="129">
        <v>9.0</v>
      </c>
      <c r="B27897" s="129" t="s">
        <v>6208</v>
      </c>
      <c r="C27897" s="129" t="s">
        <v>6209</v>
      </c>
      <c r="D27897" s="129">
        <v>52.0</v>
      </c>
      <c r="E27897" s="129" t="s">
        <v>132</v>
      </c>
    </row>
    <row r="27898">
      <c r="A27898" s="129">
        <v>9.0</v>
      </c>
      <c r="B27898" s="129" t="s">
        <v>6216</v>
      </c>
      <c r="C27898" s="129" t="s">
        <v>6217</v>
      </c>
      <c r="D27898" s="129">
        <v>67.0</v>
      </c>
      <c r="E27898" s="129" t="s">
        <v>132</v>
      </c>
    </row>
    <row r="27899">
      <c r="A27899" s="129">
        <v>9.0</v>
      </c>
      <c r="B27899" s="129" t="s">
        <v>6218</v>
      </c>
      <c r="C27899" s="129" t="s">
        <v>6219</v>
      </c>
      <c r="D27899" s="129">
        <v>66.0</v>
      </c>
      <c r="E27899" s="129" t="s">
        <v>132</v>
      </c>
    </row>
    <row r="27900">
      <c r="A27900" s="129">
        <v>9.0</v>
      </c>
      <c r="B27900" s="129" t="s">
        <v>7672</v>
      </c>
      <c r="C27900" s="129" t="s">
        <v>7673</v>
      </c>
      <c r="D27900" s="129">
        <v>48.0</v>
      </c>
      <c r="E27900" s="129" t="s">
        <v>132</v>
      </c>
    </row>
    <row r="27901">
      <c r="A27901" s="129">
        <v>9.0</v>
      </c>
      <c r="B27901" s="129" t="s">
        <v>7676</v>
      </c>
      <c r="C27901" s="129" t="s">
        <v>7677</v>
      </c>
      <c r="D27901" s="129">
        <v>37.0</v>
      </c>
      <c r="E27901" s="129" t="s">
        <v>119</v>
      </c>
    </row>
    <row r="27902">
      <c r="A27902" s="129">
        <v>9.0</v>
      </c>
      <c r="B27902" s="129" t="s">
        <v>7678</v>
      </c>
      <c r="C27902" s="129" t="s">
        <v>7679</v>
      </c>
      <c r="D27902" s="129">
        <v>58.0</v>
      </c>
      <c r="E27902" s="129" t="s">
        <v>132</v>
      </c>
    </row>
    <row r="27903">
      <c r="A27903" s="129">
        <v>9.0</v>
      </c>
      <c r="B27903" s="129" t="s">
        <v>6222</v>
      </c>
      <c r="C27903" s="129" t="s">
        <v>6223</v>
      </c>
      <c r="D27903" s="129">
        <v>57.0</v>
      </c>
      <c r="E27903" s="129" t="s">
        <v>119</v>
      </c>
    </row>
    <row r="27904">
      <c r="A27904" s="129">
        <v>9.0</v>
      </c>
      <c r="B27904" s="129" t="s">
        <v>6224</v>
      </c>
      <c r="C27904" s="129" t="s">
        <v>6225</v>
      </c>
      <c r="D27904" s="129">
        <v>59.0</v>
      </c>
      <c r="E27904" s="129" t="s">
        <v>119</v>
      </c>
    </row>
    <row r="27905">
      <c r="A27905" s="129">
        <v>9.0</v>
      </c>
      <c r="B27905" s="129" t="s">
        <v>6226</v>
      </c>
      <c r="C27905" s="129" t="s">
        <v>6227</v>
      </c>
      <c r="D27905" s="129">
        <v>66.0</v>
      </c>
      <c r="E27905" s="129" t="s">
        <v>132</v>
      </c>
    </row>
    <row r="27906">
      <c r="A27906" s="129">
        <v>9.0</v>
      </c>
      <c r="B27906" s="129" t="s">
        <v>6228</v>
      </c>
      <c r="C27906" s="129" t="s">
        <v>6229</v>
      </c>
      <c r="D27906" s="129">
        <v>21.0</v>
      </c>
      <c r="E27906" s="129" t="s">
        <v>119</v>
      </c>
    </row>
    <row r="27907">
      <c r="A27907" s="129">
        <v>9.0</v>
      </c>
      <c r="B27907" s="129" t="s">
        <v>6230</v>
      </c>
      <c r="C27907" s="129" t="s">
        <v>6231</v>
      </c>
      <c r="D27907" s="129">
        <v>31.0</v>
      </c>
      <c r="E27907" s="129" t="s">
        <v>132</v>
      </c>
    </row>
    <row r="27908">
      <c r="A27908" s="129">
        <v>9.0</v>
      </c>
      <c r="B27908" s="129" t="s">
        <v>7680</v>
      </c>
      <c r="C27908" s="129" t="s">
        <v>7681</v>
      </c>
      <c r="D27908" s="129">
        <v>57.0</v>
      </c>
      <c r="E27908" s="129" t="s">
        <v>119</v>
      </c>
    </row>
    <row r="27909">
      <c r="A27909" s="129">
        <v>9.0</v>
      </c>
      <c r="B27909" s="129" t="s">
        <v>6234</v>
      </c>
      <c r="C27909" s="129" t="s">
        <v>6235</v>
      </c>
      <c r="D27909" s="129">
        <v>36.0</v>
      </c>
      <c r="E27909" s="129" t="s">
        <v>132</v>
      </c>
    </row>
    <row r="27910">
      <c r="A27910" s="129">
        <v>9.0</v>
      </c>
      <c r="B27910" s="129" t="s">
        <v>6236</v>
      </c>
      <c r="C27910" s="129" t="s">
        <v>6237</v>
      </c>
      <c r="D27910" s="129">
        <v>33.0</v>
      </c>
      <c r="E27910" s="129" t="s">
        <v>119</v>
      </c>
    </row>
    <row r="27911">
      <c r="A27911" s="129">
        <v>9.0</v>
      </c>
      <c r="B27911" s="129" t="s">
        <v>7682</v>
      </c>
      <c r="C27911" s="129" t="s">
        <v>7683</v>
      </c>
      <c r="D27911" s="129">
        <v>67.0</v>
      </c>
      <c r="E27911" s="129" t="s">
        <v>119</v>
      </c>
    </row>
    <row r="27912">
      <c r="A27912" s="129">
        <v>9.0</v>
      </c>
      <c r="B27912" s="129" t="s">
        <v>6238</v>
      </c>
      <c r="C27912" s="129" t="s">
        <v>6239</v>
      </c>
      <c r="D27912" s="129">
        <v>67.0</v>
      </c>
      <c r="E27912" s="129" t="s">
        <v>132</v>
      </c>
    </row>
    <row r="27913">
      <c r="A27913" s="129">
        <v>9.0</v>
      </c>
      <c r="B27913" s="129" t="s">
        <v>6240</v>
      </c>
      <c r="C27913" s="129" t="s">
        <v>6241</v>
      </c>
      <c r="D27913" s="129">
        <v>34.0</v>
      </c>
      <c r="E27913" s="129" t="s">
        <v>132</v>
      </c>
    </row>
    <row r="27914">
      <c r="A27914" s="129">
        <v>9.0</v>
      </c>
      <c r="B27914" s="129" t="s">
        <v>6242</v>
      </c>
      <c r="C27914" s="129" t="s">
        <v>6243</v>
      </c>
      <c r="D27914" s="129">
        <v>66.0</v>
      </c>
      <c r="E27914" s="129" t="s">
        <v>132</v>
      </c>
    </row>
    <row r="27915">
      <c r="A27915" s="129">
        <v>9.0</v>
      </c>
      <c r="B27915" s="129" t="s">
        <v>6244</v>
      </c>
      <c r="C27915" s="129" t="s">
        <v>6245</v>
      </c>
      <c r="D27915" s="129">
        <v>45.0</v>
      </c>
      <c r="E27915" s="129" t="s">
        <v>119</v>
      </c>
    </row>
    <row r="27916">
      <c r="A27916" s="129">
        <v>9.0</v>
      </c>
      <c r="B27916" s="129" t="s">
        <v>6246</v>
      </c>
      <c r="C27916" s="129" t="s">
        <v>6247</v>
      </c>
      <c r="D27916" s="129">
        <v>20.0</v>
      </c>
      <c r="E27916" s="129" t="s">
        <v>132</v>
      </c>
    </row>
    <row r="27917">
      <c r="A27917" s="129">
        <v>9.0</v>
      </c>
      <c r="B27917" s="129" t="s">
        <v>6248</v>
      </c>
      <c r="C27917" s="129" t="s">
        <v>6249</v>
      </c>
      <c r="D27917" s="129">
        <v>23.0</v>
      </c>
      <c r="E27917" s="129" t="s">
        <v>119</v>
      </c>
    </row>
    <row r="27918">
      <c r="A27918" s="129">
        <v>9.0</v>
      </c>
      <c r="B27918" s="129" t="s">
        <v>6250</v>
      </c>
      <c r="C27918" s="129" t="s">
        <v>6251</v>
      </c>
      <c r="D27918" s="129">
        <v>47.0</v>
      </c>
      <c r="E27918" s="129" t="s">
        <v>132</v>
      </c>
    </row>
    <row r="27919">
      <c r="A27919" s="129">
        <v>9.0</v>
      </c>
      <c r="B27919" s="129" t="s">
        <v>6252</v>
      </c>
      <c r="C27919" s="129" t="s">
        <v>6253</v>
      </c>
      <c r="D27919" s="129">
        <v>42.0</v>
      </c>
      <c r="E27919" s="129" t="s">
        <v>119</v>
      </c>
    </row>
    <row r="27920">
      <c r="A27920" s="129">
        <v>9.0</v>
      </c>
      <c r="B27920" s="129" t="s">
        <v>8546</v>
      </c>
      <c r="C27920" s="129" t="s">
        <v>8547</v>
      </c>
      <c r="D27920" s="129">
        <v>24.0</v>
      </c>
      <c r="E27920" s="129" t="s">
        <v>132</v>
      </c>
    </row>
    <row r="27921">
      <c r="A27921" s="129">
        <v>9.0</v>
      </c>
      <c r="B27921" s="129" t="s">
        <v>6254</v>
      </c>
      <c r="C27921" s="129" t="s">
        <v>6255</v>
      </c>
      <c r="D27921" s="129">
        <v>34.0</v>
      </c>
      <c r="E27921" s="129" t="s">
        <v>132</v>
      </c>
    </row>
    <row r="27922">
      <c r="A27922" s="129">
        <v>9.0</v>
      </c>
      <c r="B27922" s="129" t="s">
        <v>8146</v>
      </c>
      <c r="C27922" s="129" t="s">
        <v>8147</v>
      </c>
      <c r="D27922" s="129">
        <v>39.0</v>
      </c>
      <c r="E27922" s="129" t="s">
        <v>132</v>
      </c>
    </row>
    <row r="27923">
      <c r="A27923" s="129">
        <v>9.0</v>
      </c>
      <c r="B27923" s="129" t="s">
        <v>6256</v>
      </c>
      <c r="C27923" s="129" t="s">
        <v>6257</v>
      </c>
      <c r="D27923" s="129">
        <v>42.0</v>
      </c>
      <c r="E27923" s="129" t="s">
        <v>132</v>
      </c>
    </row>
    <row r="27924">
      <c r="A27924" s="129">
        <v>9.0</v>
      </c>
      <c r="B27924" s="129" t="s">
        <v>6258</v>
      </c>
      <c r="C27924" s="129" t="s">
        <v>6259</v>
      </c>
      <c r="D27924" s="129">
        <v>63.0</v>
      </c>
      <c r="E27924" s="129" t="s">
        <v>119</v>
      </c>
    </row>
    <row r="27925">
      <c r="A27925" s="129">
        <v>9.0</v>
      </c>
      <c r="B27925" s="129" t="s">
        <v>6260</v>
      </c>
      <c r="C27925" s="129" t="s">
        <v>6261</v>
      </c>
      <c r="D27925" s="129">
        <v>33.0</v>
      </c>
      <c r="E27925" s="129" t="s">
        <v>119</v>
      </c>
    </row>
    <row r="27926">
      <c r="A27926" s="129">
        <v>9.0</v>
      </c>
      <c r="B27926" s="129" t="s">
        <v>8154</v>
      </c>
      <c r="C27926" s="129" t="s">
        <v>8155</v>
      </c>
      <c r="D27926" s="129">
        <v>39.0</v>
      </c>
      <c r="E27926" s="129" t="s">
        <v>132</v>
      </c>
    </row>
    <row r="27927">
      <c r="A27927" s="129">
        <v>9.0</v>
      </c>
      <c r="B27927" s="129" t="s">
        <v>7684</v>
      </c>
      <c r="C27927" s="129" t="s">
        <v>7685</v>
      </c>
      <c r="D27927" s="129">
        <v>61.0</v>
      </c>
      <c r="E27927" s="129" t="s">
        <v>132</v>
      </c>
    </row>
    <row r="27928">
      <c r="A27928" s="129">
        <v>9.0</v>
      </c>
      <c r="B27928" s="129" t="s">
        <v>6264</v>
      </c>
      <c r="C27928" s="129" t="s">
        <v>6265</v>
      </c>
      <c r="D27928" s="129">
        <v>56.0</v>
      </c>
      <c r="E27928" s="129" t="s">
        <v>132</v>
      </c>
    </row>
    <row r="27929">
      <c r="A27929" s="129">
        <v>9.0</v>
      </c>
      <c r="B27929" s="129" t="s">
        <v>6266</v>
      </c>
      <c r="C27929" s="129" t="s">
        <v>6267</v>
      </c>
      <c r="D27929" s="129">
        <v>51.0</v>
      </c>
      <c r="E27929" s="129" t="s">
        <v>132</v>
      </c>
    </row>
    <row r="27930">
      <c r="A27930" s="129">
        <v>9.0</v>
      </c>
      <c r="B27930" s="129" t="s">
        <v>6268</v>
      </c>
      <c r="C27930" s="129" t="s">
        <v>6269</v>
      </c>
      <c r="D27930" s="129">
        <v>58.0</v>
      </c>
      <c r="E27930" s="129" t="s">
        <v>119</v>
      </c>
    </row>
    <row r="27931">
      <c r="A27931" s="129">
        <v>9.0</v>
      </c>
      <c r="B27931" s="129" t="s">
        <v>6270</v>
      </c>
      <c r="C27931" s="129" t="s">
        <v>6271</v>
      </c>
      <c r="D27931" s="129">
        <v>42.0</v>
      </c>
      <c r="E27931" s="129" t="s">
        <v>132</v>
      </c>
    </row>
    <row r="27932">
      <c r="A27932" s="129">
        <v>9.0</v>
      </c>
      <c r="B27932" s="129" t="s">
        <v>6272</v>
      </c>
      <c r="C27932" s="129" t="s">
        <v>6273</v>
      </c>
      <c r="D27932" s="129">
        <v>49.0</v>
      </c>
      <c r="E27932" s="129" t="s">
        <v>132</v>
      </c>
    </row>
    <row r="27933">
      <c r="A27933" s="129">
        <v>9.0</v>
      </c>
      <c r="B27933" s="129" t="s">
        <v>8156</v>
      </c>
      <c r="C27933" s="129" t="s">
        <v>8157</v>
      </c>
      <c r="D27933" s="129">
        <v>58.0</v>
      </c>
      <c r="E27933" s="129" t="s">
        <v>119</v>
      </c>
    </row>
    <row r="27934">
      <c r="A27934" s="129">
        <v>9.0</v>
      </c>
      <c r="B27934" s="129" t="s">
        <v>6280</v>
      </c>
      <c r="C27934" s="129" t="s">
        <v>6281</v>
      </c>
      <c r="D27934" s="129">
        <v>62.0</v>
      </c>
      <c r="E27934" s="129" t="s">
        <v>132</v>
      </c>
    </row>
    <row r="27935">
      <c r="A27935" s="129">
        <v>9.0</v>
      </c>
      <c r="B27935" s="129" t="s">
        <v>8158</v>
      </c>
      <c r="C27935" s="129" t="s">
        <v>8159</v>
      </c>
      <c r="D27935" s="129">
        <v>31.0</v>
      </c>
      <c r="E27935" s="129" t="s">
        <v>132</v>
      </c>
    </row>
    <row r="27936">
      <c r="A27936" s="129">
        <v>9.0</v>
      </c>
      <c r="B27936" s="129" t="s">
        <v>6282</v>
      </c>
      <c r="C27936" s="129" t="s">
        <v>6283</v>
      </c>
      <c r="D27936" s="129">
        <v>36.0</v>
      </c>
      <c r="E27936" s="129" t="s">
        <v>119</v>
      </c>
    </row>
    <row r="27937">
      <c r="A27937" s="129">
        <v>9.0</v>
      </c>
      <c r="B27937" s="129" t="s">
        <v>6284</v>
      </c>
      <c r="C27937" s="129" t="s">
        <v>6285</v>
      </c>
      <c r="D27937" s="129">
        <v>42.0</v>
      </c>
      <c r="E27937" s="129" t="s">
        <v>132</v>
      </c>
    </row>
    <row r="27938">
      <c r="A27938" s="129">
        <v>9.0</v>
      </c>
      <c r="B27938" s="129" t="s">
        <v>6288</v>
      </c>
      <c r="C27938" s="129" t="s">
        <v>6289</v>
      </c>
      <c r="D27938" s="129">
        <v>23.0</v>
      </c>
      <c r="E27938" s="129" t="s">
        <v>132</v>
      </c>
    </row>
    <row r="27939">
      <c r="A27939" s="129">
        <v>9.0</v>
      </c>
      <c r="B27939" s="129" t="s">
        <v>6290</v>
      </c>
      <c r="C27939" s="129" t="s">
        <v>6291</v>
      </c>
      <c r="D27939" s="129">
        <v>42.0</v>
      </c>
      <c r="E27939" s="129" t="s">
        <v>119</v>
      </c>
    </row>
    <row r="27940">
      <c r="A27940" s="129">
        <v>9.0</v>
      </c>
      <c r="B27940" s="129" t="s">
        <v>7690</v>
      </c>
      <c r="C27940" s="129" t="s">
        <v>7691</v>
      </c>
      <c r="D27940" s="129">
        <v>63.0</v>
      </c>
      <c r="E27940" s="129" t="s">
        <v>132</v>
      </c>
    </row>
    <row r="27941">
      <c r="A27941" s="129">
        <v>9.0</v>
      </c>
      <c r="B27941" s="129" t="s">
        <v>6296</v>
      </c>
      <c r="C27941" s="129" t="s">
        <v>6297</v>
      </c>
      <c r="D27941" s="129">
        <v>32.0</v>
      </c>
      <c r="E27941" s="129" t="s">
        <v>132</v>
      </c>
    </row>
    <row r="27942">
      <c r="A27942" s="129">
        <v>9.0</v>
      </c>
      <c r="B27942" s="129" t="s">
        <v>6298</v>
      </c>
      <c r="C27942" s="129" t="s">
        <v>6299</v>
      </c>
      <c r="D27942" s="129">
        <v>34.0</v>
      </c>
      <c r="E27942" s="129" t="s">
        <v>119</v>
      </c>
    </row>
    <row r="27943">
      <c r="A27943" s="129">
        <v>9.0</v>
      </c>
      <c r="B27943" s="129" t="s">
        <v>6300</v>
      </c>
      <c r="C27943" s="129" t="s">
        <v>6301</v>
      </c>
      <c r="D27943" s="129">
        <v>31.0</v>
      </c>
      <c r="E27943" s="129" t="s">
        <v>119</v>
      </c>
    </row>
    <row r="27944">
      <c r="A27944" s="129">
        <v>9.0</v>
      </c>
      <c r="B27944" s="129" t="s">
        <v>6302</v>
      </c>
      <c r="C27944" s="129" t="s">
        <v>6303</v>
      </c>
      <c r="D27944" s="129">
        <v>59.0</v>
      </c>
      <c r="E27944" s="129" t="s">
        <v>132</v>
      </c>
    </row>
    <row r="27945">
      <c r="A27945" s="129">
        <v>9.0</v>
      </c>
      <c r="B27945" s="129" t="s">
        <v>6304</v>
      </c>
      <c r="C27945" s="129" t="s">
        <v>6305</v>
      </c>
      <c r="D27945" s="129">
        <v>55.0</v>
      </c>
      <c r="E27945" s="129" t="s">
        <v>132</v>
      </c>
    </row>
    <row r="27946">
      <c r="A27946" s="129">
        <v>9.0</v>
      </c>
      <c r="B27946" s="129" t="s">
        <v>6306</v>
      </c>
      <c r="C27946" s="129" t="s">
        <v>6307</v>
      </c>
      <c r="D27946" s="129">
        <v>53.0</v>
      </c>
      <c r="E27946" s="129" t="s">
        <v>132</v>
      </c>
    </row>
    <row r="27947">
      <c r="A27947" s="129">
        <v>9.0</v>
      </c>
      <c r="B27947" s="129" t="s">
        <v>6308</v>
      </c>
      <c r="C27947" s="129" t="s">
        <v>6309</v>
      </c>
      <c r="D27947" s="129">
        <v>40.0</v>
      </c>
      <c r="E27947" s="129" t="s">
        <v>119</v>
      </c>
    </row>
    <row r="27948">
      <c r="A27948" s="129">
        <v>9.0</v>
      </c>
      <c r="B27948" s="129" t="s">
        <v>7692</v>
      </c>
      <c r="C27948" s="129" t="s">
        <v>7693</v>
      </c>
      <c r="D27948" s="129">
        <v>31.0</v>
      </c>
      <c r="E27948" s="129" t="s">
        <v>119</v>
      </c>
    </row>
    <row r="27949">
      <c r="A27949" s="129">
        <v>9.0</v>
      </c>
      <c r="B27949" s="129" t="s">
        <v>7694</v>
      </c>
      <c r="C27949" s="129" t="s">
        <v>7695</v>
      </c>
      <c r="D27949" s="129">
        <v>62.0</v>
      </c>
      <c r="E27949" s="129" t="s">
        <v>132</v>
      </c>
    </row>
    <row r="27950">
      <c r="A27950" s="129">
        <v>9.0</v>
      </c>
      <c r="B27950" s="129" t="s">
        <v>6310</v>
      </c>
      <c r="C27950" s="129" t="s">
        <v>6311</v>
      </c>
      <c r="D27950" s="129">
        <v>36.0</v>
      </c>
      <c r="E27950" s="129" t="s">
        <v>119</v>
      </c>
    </row>
    <row r="27951">
      <c r="A27951" s="129">
        <v>9.0</v>
      </c>
      <c r="B27951" s="129" t="s">
        <v>6312</v>
      </c>
      <c r="C27951" s="129" t="s">
        <v>6313</v>
      </c>
      <c r="D27951" s="129">
        <v>52.0</v>
      </c>
      <c r="E27951" s="129" t="s">
        <v>119</v>
      </c>
    </row>
    <row r="27952">
      <c r="A27952" s="129">
        <v>9.0</v>
      </c>
      <c r="B27952" s="129" t="s">
        <v>6314</v>
      </c>
      <c r="C27952" s="129" t="s">
        <v>6315</v>
      </c>
      <c r="D27952" s="129">
        <v>50.0</v>
      </c>
      <c r="E27952" s="129" t="s">
        <v>132</v>
      </c>
    </row>
    <row r="27953">
      <c r="A27953" s="129">
        <v>9.0</v>
      </c>
      <c r="B27953" s="129" t="s">
        <v>6316</v>
      </c>
      <c r="C27953" s="129" t="s">
        <v>6317</v>
      </c>
      <c r="D27953" s="129">
        <v>34.0</v>
      </c>
      <c r="E27953" s="129" t="s">
        <v>119</v>
      </c>
    </row>
    <row r="27954">
      <c r="A27954" s="129">
        <v>10.0</v>
      </c>
      <c r="B27954" s="129" t="s">
        <v>120</v>
      </c>
      <c r="C27954" s="129" t="s">
        <v>121</v>
      </c>
      <c r="D27954" s="129">
        <v>58.0</v>
      </c>
      <c r="E27954" s="129" t="s">
        <v>132</v>
      </c>
    </row>
    <row r="27955">
      <c r="A27955" s="129">
        <v>10.0</v>
      </c>
      <c r="B27955" s="129" t="s">
        <v>122</v>
      </c>
      <c r="C27955" s="129" t="s">
        <v>123</v>
      </c>
      <c r="D27955" s="129">
        <v>21.0</v>
      </c>
      <c r="E27955" s="129" t="s">
        <v>132</v>
      </c>
    </row>
    <row r="27956">
      <c r="A27956" s="129">
        <v>10.0</v>
      </c>
      <c r="B27956" s="129" t="s">
        <v>124</v>
      </c>
      <c r="C27956" s="129" t="s">
        <v>125</v>
      </c>
      <c r="D27956" s="129">
        <v>50.0</v>
      </c>
      <c r="E27956" s="129" t="s">
        <v>119</v>
      </c>
    </row>
    <row r="27957">
      <c r="A27957" s="129">
        <v>10.0</v>
      </c>
      <c r="B27957" s="129" t="s">
        <v>130</v>
      </c>
      <c r="C27957" s="129" t="s">
        <v>131</v>
      </c>
      <c r="D27957" s="129">
        <v>56.0</v>
      </c>
      <c r="E27957" s="129" t="s">
        <v>132</v>
      </c>
    </row>
    <row r="27958">
      <c r="A27958" s="129">
        <v>10.0</v>
      </c>
      <c r="B27958" s="129" t="s">
        <v>135</v>
      </c>
      <c r="C27958" s="129" t="s">
        <v>136</v>
      </c>
      <c r="D27958" s="129">
        <v>56.0</v>
      </c>
      <c r="E27958" s="129" t="s">
        <v>132</v>
      </c>
    </row>
    <row r="27959">
      <c r="A27959" s="129">
        <v>10.0</v>
      </c>
      <c r="B27959" s="129" t="s">
        <v>6318</v>
      </c>
      <c r="C27959" s="129" t="s">
        <v>6319</v>
      </c>
      <c r="D27959" s="129">
        <v>23.0</v>
      </c>
      <c r="E27959" s="129" t="s">
        <v>132</v>
      </c>
    </row>
    <row r="27960">
      <c r="A27960" s="129">
        <v>10.0</v>
      </c>
      <c r="B27960" s="129" t="s">
        <v>6320</v>
      </c>
      <c r="C27960" s="129" t="s">
        <v>6321</v>
      </c>
      <c r="D27960" s="129">
        <v>69.0</v>
      </c>
      <c r="E27960" s="129" t="s">
        <v>132</v>
      </c>
    </row>
    <row r="27961">
      <c r="A27961" s="129">
        <v>10.0</v>
      </c>
      <c r="B27961" s="129" t="s">
        <v>8496</v>
      </c>
      <c r="C27961" s="129" t="s">
        <v>8497</v>
      </c>
      <c r="D27961" s="129">
        <v>54.0</v>
      </c>
      <c r="E27961" s="129" t="s">
        <v>132</v>
      </c>
    </row>
    <row r="27962">
      <c r="A27962" s="129">
        <v>10.0</v>
      </c>
      <c r="B27962" s="129" t="s">
        <v>137</v>
      </c>
      <c r="C27962" s="129" t="s">
        <v>138</v>
      </c>
      <c r="D27962" s="129">
        <v>64.0</v>
      </c>
      <c r="E27962" s="129" t="s">
        <v>132</v>
      </c>
    </row>
    <row r="27963">
      <c r="A27963" s="129">
        <v>10.0</v>
      </c>
      <c r="B27963" s="129" t="s">
        <v>6322</v>
      </c>
      <c r="C27963" s="129" t="s">
        <v>6323</v>
      </c>
      <c r="D27963" s="129">
        <v>56.0</v>
      </c>
      <c r="E27963" s="129" t="s">
        <v>119</v>
      </c>
    </row>
    <row r="27964">
      <c r="A27964" s="129">
        <v>10.0</v>
      </c>
      <c r="B27964" s="129" t="s">
        <v>139</v>
      </c>
      <c r="C27964" s="129" t="s">
        <v>140</v>
      </c>
      <c r="D27964" s="129">
        <v>23.0</v>
      </c>
      <c r="E27964" s="129" t="s">
        <v>119</v>
      </c>
    </row>
    <row r="27965">
      <c r="A27965" s="129">
        <v>10.0</v>
      </c>
      <c r="B27965" s="129" t="s">
        <v>141</v>
      </c>
      <c r="C27965" s="129" t="s">
        <v>142</v>
      </c>
      <c r="D27965" s="129">
        <v>37.0</v>
      </c>
      <c r="E27965" s="129" t="s">
        <v>132</v>
      </c>
    </row>
    <row r="27966">
      <c r="A27966" s="129">
        <v>10.0</v>
      </c>
      <c r="B27966" s="129" t="s">
        <v>145</v>
      </c>
      <c r="C27966" s="129" t="s">
        <v>146</v>
      </c>
      <c r="D27966" s="129">
        <v>68.0</v>
      </c>
      <c r="E27966" s="129" t="s">
        <v>132</v>
      </c>
    </row>
    <row r="27967">
      <c r="A27967" s="129">
        <v>10.0</v>
      </c>
      <c r="B27967" s="129" t="s">
        <v>6324</v>
      </c>
      <c r="C27967" s="129" t="s">
        <v>6325</v>
      </c>
      <c r="D27967" s="129">
        <v>63.0</v>
      </c>
      <c r="E27967" s="129" t="s">
        <v>132</v>
      </c>
    </row>
    <row r="27968">
      <c r="A27968" s="129">
        <v>10.0</v>
      </c>
      <c r="B27968" s="129" t="s">
        <v>147</v>
      </c>
      <c r="C27968" s="129" t="s">
        <v>148</v>
      </c>
      <c r="D27968" s="129">
        <v>60.0</v>
      </c>
      <c r="E27968" s="129" t="s">
        <v>119</v>
      </c>
    </row>
    <row r="27969">
      <c r="A27969" s="129">
        <v>10.0</v>
      </c>
      <c r="B27969" s="129" t="s">
        <v>149</v>
      </c>
      <c r="C27969" s="129" t="s">
        <v>150</v>
      </c>
      <c r="D27969" s="129">
        <v>68.0</v>
      </c>
      <c r="E27969" s="129" t="s">
        <v>132</v>
      </c>
    </row>
    <row r="27970">
      <c r="A27970" s="129">
        <v>10.0</v>
      </c>
      <c r="B27970" s="129" t="s">
        <v>151</v>
      </c>
      <c r="C27970" s="129" t="s">
        <v>152</v>
      </c>
      <c r="D27970" s="129">
        <v>23.0</v>
      </c>
      <c r="E27970" s="129" t="s">
        <v>119</v>
      </c>
    </row>
    <row r="27971">
      <c r="A27971" s="129">
        <v>10.0</v>
      </c>
      <c r="B27971" s="129" t="s">
        <v>157</v>
      </c>
      <c r="C27971" s="129" t="s">
        <v>158</v>
      </c>
      <c r="D27971" s="129">
        <v>47.0</v>
      </c>
      <c r="E27971" s="129" t="s">
        <v>132</v>
      </c>
    </row>
    <row r="27972">
      <c r="A27972" s="129">
        <v>10.0</v>
      </c>
      <c r="B27972" s="129" t="s">
        <v>8498</v>
      </c>
      <c r="C27972" s="129" t="s">
        <v>8499</v>
      </c>
      <c r="D27972" s="129">
        <v>44.0</v>
      </c>
      <c r="E27972" s="129" t="s">
        <v>132</v>
      </c>
    </row>
    <row r="27973">
      <c r="A27973" s="129">
        <v>10.0</v>
      </c>
      <c r="B27973" s="129" t="s">
        <v>159</v>
      </c>
      <c r="C27973" s="129" t="s">
        <v>160</v>
      </c>
      <c r="D27973" s="129">
        <v>59.0</v>
      </c>
      <c r="E27973" s="129" t="s">
        <v>119</v>
      </c>
    </row>
    <row r="27974">
      <c r="A27974" s="129">
        <v>10.0</v>
      </c>
      <c r="B27974" s="129" t="s">
        <v>163</v>
      </c>
      <c r="C27974" s="129" t="s">
        <v>164</v>
      </c>
      <c r="D27974" s="129">
        <v>27.0</v>
      </c>
      <c r="E27974" s="129" t="s">
        <v>119</v>
      </c>
    </row>
    <row r="27975">
      <c r="A27975" s="129">
        <v>10.0</v>
      </c>
      <c r="B27975" s="129" t="s">
        <v>165</v>
      </c>
      <c r="C27975" s="129" t="s">
        <v>166</v>
      </c>
      <c r="D27975" s="129">
        <v>37.0</v>
      </c>
      <c r="E27975" s="129" t="s">
        <v>119</v>
      </c>
    </row>
    <row r="27976">
      <c r="A27976" s="129">
        <v>10.0</v>
      </c>
      <c r="B27976" s="129" t="s">
        <v>169</v>
      </c>
      <c r="C27976" s="129" t="s">
        <v>170</v>
      </c>
      <c r="D27976" s="129">
        <v>63.0</v>
      </c>
      <c r="E27976" s="129" t="s">
        <v>119</v>
      </c>
    </row>
    <row r="27977">
      <c r="A27977" s="129">
        <v>10.0</v>
      </c>
      <c r="B27977" s="129" t="s">
        <v>171</v>
      </c>
      <c r="C27977" s="129" t="s">
        <v>172</v>
      </c>
      <c r="D27977" s="129">
        <v>58.0</v>
      </c>
      <c r="E27977" s="129" t="s">
        <v>132</v>
      </c>
    </row>
    <row r="27978">
      <c r="A27978" s="129">
        <v>10.0</v>
      </c>
      <c r="B27978" s="129" t="s">
        <v>173</v>
      </c>
      <c r="C27978" s="129" t="s">
        <v>174</v>
      </c>
      <c r="D27978" s="129">
        <v>51.0</v>
      </c>
      <c r="E27978" s="129" t="s">
        <v>132</v>
      </c>
    </row>
    <row r="27979">
      <c r="A27979" s="129">
        <v>10.0</v>
      </c>
      <c r="B27979" s="129" t="s">
        <v>175</v>
      </c>
      <c r="C27979" s="129" t="s">
        <v>176</v>
      </c>
      <c r="D27979" s="129">
        <v>66.0</v>
      </c>
      <c r="E27979" s="129" t="s">
        <v>132</v>
      </c>
    </row>
    <row r="27980">
      <c r="A27980" s="129">
        <v>10.0</v>
      </c>
      <c r="B27980" s="129" t="s">
        <v>177</v>
      </c>
      <c r="C27980" s="129" t="s">
        <v>178</v>
      </c>
      <c r="D27980" s="129">
        <v>45.0</v>
      </c>
      <c r="E27980" s="129" t="s">
        <v>119</v>
      </c>
    </row>
    <row r="27981">
      <c r="A27981" s="129">
        <v>10.0</v>
      </c>
      <c r="B27981" s="129" t="s">
        <v>6330</v>
      </c>
      <c r="C27981" s="129" t="s">
        <v>6331</v>
      </c>
      <c r="D27981" s="129">
        <v>60.0</v>
      </c>
      <c r="E27981" s="129" t="s">
        <v>132</v>
      </c>
    </row>
    <row r="27982">
      <c r="A27982" s="129">
        <v>10.0</v>
      </c>
      <c r="B27982" s="129" t="s">
        <v>179</v>
      </c>
      <c r="C27982" s="129" t="s">
        <v>180</v>
      </c>
      <c r="D27982" s="129">
        <v>48.0</v>
      </c>
      <c r="E27982" s="129" t="s">
        <v>132</v>
      </c>
    </row>
    <row r="27983">
      <c r="A27983" s="129">
        <v>10.0</v>
      </c>
      <c r="B27983" s="129" t="s">
        <v>181</v>
      </c>
      <c r="C27983" s="129" t="s">
        <v>182</v>
      </c>
      <c r="D27983" s="129">
        <v>63.0</v>
      </c>
      <c r="E27983" s="129" t="s">
        <v>119</v>
      </c>
    </row>
    <row r="27984">
      <c r="A27984" s="129">
        <v>10.0</v>
      </c>
      <c r="B27984" s="129" t="s">
        <v>183</v>
      </c>
      <c r="C27984" s="129" t="s">
        <v>184</v>
      </c>
      <c r="D27984" s="129">
        <v>43.0</v>
      </c>
      <c r="E27984" s="129" t="s">
        <v>132</v>
      </c>
    </row>
    <row r="27985">
      <c r="A27985" s="129">
        <v>10.0</v>
      </c>
      <c r="B27985" s="129" t="s">
        <v>185</v>
      </c>
      <c r="C27985" s="129" t="s">
        <v>186</v>
      </c>
      <c r="D27985" s="129">
        <v>60.0</v>
      </c>
      <c r="E27985" s="129" t="s">
        <v>132</v>
      </c>
    </row>
    <row r="27986">
      <c r="A27986" s="129">
        <v>10.0</v>
      </c>
      <c r="B27986" s="129" t="s">
        <v>6334</v>
      </c>
      <c r="C27986" s="129" t="s">
        <v>6335</v>
      </c>
      <c r="D27986" s="129">
        <v>57.0</v>
      </c>
      <c r="E27986" s="129" t="s">
        <v>132</v>
      </c>
    </row>
    <row r="27987">
      <c r="A27987" s="129">
        <v>10.0</v>
      </c>
      <c r="B27987" s="129" t="s">
        <v>187</v>
      </c>
      <c r="C27987" s="129" t="s">
        <v>188</v>
      </c>
      <c r="D27987" s="129">
        <v>60.0</v>
      </c>
      <c r="E27987" s="129" t="s">
        <v>132</v>
      </c>
    </row>
    <row r="27988">
      <c r="A27988" s="129">
        <v>10.0</v>
      </c>
      <c r="B27988" s="129" t="s">
        <v>189</v>
      </c>
      <c r="C27988" s="129" t="s">
        <v>190</v>
      </c>
      <c r="D27988" s="129">
        <v>68.0</v>
      </c>
      <c r="E27988" s="129" t="s">
        <v>132</v>
      </c>
    </row>
    <row r="27989">
      <c r="A27989" s="129">
        <v>10.0</v>
      </c>
      <c r="B27989" s="129" t="s">
        <v>191</v>
      </c>
      <c r="C27989" s="129" t="s">
        <v>192</v>
      </c>
      <c r="D27989" s="129">
        <v>41.0</v>
      </c>
      <c r="E27989" s="129" t="s">
        <v>132</v>
      </c>
    </row>
    <row r="27990">
      <c r="A27990" s="129">
        <v>10.0</v>
      </c>
      <c r="B27990" s="129" t="s">
        <v>6336</v>
      </c>
      <c r="C27990" s="129" t="s">
        <v>6337</v>
      </c>
      <c r="D27990" s="129">
        <v>65.0</v>
      </c>
      <c r="E27990" s="129" t="s">
        <v>132</v>
      </c>
    </row>
    <row r="27991">
      <c r="A27991" s="129">
        <v>10.0</v>
      </c>
      <c r="B27991" s="129" t="s">
        <v>6338</v>
      </c>
      <c r="C27991" s="129" t="s">
        <v>6339</v>
      </c>
      <c r="D27991" s="129">
        <v>33.0</v>
      </c>
      <c r="E27991" s="129" t="s">
        <v>132</v>
      </c>
    </row>
    <row r="27992">
      <c r="A27992" s="129">
        <v>10.0</v>
      </c>
      <c r="B27992" s="129" t="s">
        <v>193</v>
      </c>
      <c r="C27992" s="129" t="s">
        <v>194</v>
      </c>
      <c r="D27992" s="129">
        <v>53.0</v>
      </c>
      <c r="E27992" s="129" t="s">
        <v>132</v>
      </c>
    </row>
    <row r="27993">
      <c r="A27993" s="129">
        <v>10.0</v>
      </c>
      <c r="B27993" s="129" t="s">
        <v>195</v>
      </c>
      <c r="C27993" s="129" t="s">
        <v>196</v>
      </c>
      <c r="D27993" s="129">
        <v>35.0</v>
      </c>
      <c r="E27993" s="129" t="s">
        <v>132</v>
      </c>
    </row>
    <row r="27994">
      <c r="A27994" s="129">
        <v>10.0</v>
      </c>
      <c r="B27994" s="129" t="s">
        <v>197</v>
      </c>
      <c r="C27994" s="129" t="s">
        <v>198</v>
      </c>
      <c r="D27994" s="129">
        <v>62.0</v>
      </c>
      <c r="E27994" s="129" t="s">
        <v>119</v>
      </c>
    </row>
    <row r="27995">
      <c r="A27995" s="129">
        <v>10.0</v>
      </c>
      <c r="B27995" s="129" t="s">
        <v>201</v>
      </c>
      <c r="C27995" s="129" t="s">
        <v>202</v>
      </c>
      <c r="D27995" s="129">
        <v>68.0</v>
      </c>
      <c r="E27995" s="129" t="s">
        <v>119</v>
      </c>
    </row>
    <row r="27996">
      <c r="A27996" s="129">
        <v>10.0</v>
      </c>
      <c r="B27996" s="129" t="s">
        <v>203</v>
      </c>
      <c r="C27996" s="129" t="s">
        <v>204</v>
      </c>
      <c r="D27996" s="129">
        <v>28.0</v>
      </c>
      <c r="E27996" s="129" t="s">
        <v>132</v>
      </c>
    </row>
    <row r="27997">
      <c r="A27997" s="129">
        <v>10.0</v>
      </c>
      <c r="B27997" s="129" t="s">
        <v>205</v>
      </c>
      <c r="C27997" s="129" t="s">
        <v>206</v>
      </c>
      <c r="D27997" s="129">
        <v>58.0</v>
      </c>
      <c r="E27997" s="129" t="s">
        <v>119</v>
      </c>
    </row>
    <row r="27998">
      <c r="A27998" s="129">
        <v>10.0</v>
      </c>
      <c r="B27998" s="129" t="s">
        <v>207</v>
      </c>
      <c r="C27998" s="129" t="s">
        <v>208</v>
      </c>
      <c r="D27998" s="129">
        <v>44.0</v>
      </c>
      <c r="E27998" s="129" t="s">
        <v>119</v>
      </c>
    </row>
    <row r="27999">
      <c r="A27999" s="129">
        <v>10.0</v>
      </c>
      <c r="B27999" s="129" t="s">
        <v>209</v>
      </c>
      <c r="C27999" s="129" t="s">
        <v>210</v>
      </c>
      <c r="D27999" s="129">
        <v>63.0</v>
      </c>
      <c r="E27999" s="129" t="s">
        <v>132</v>
      </c>
    </row>
    <row r="28000">
      <c r="A28000" s="129">
        <v>10.0</v>
      </c>
      <c r="B28000" s="129" t="s">
        <v>6344</v>
      </c>
      <c r="C28000" s="129" t="s">
        <v>6345</v>
      </c>
      <c r="D28000" s="129">
        <v>34.0</v>
      </c>
      <c r="E28000" s="129" t="s">
        <v>132</v>
      </c>
    </row>
    <row r="28001">
      <c r="A28001" s="129">
        <v>10.0</v>
      </c>
      <c r="B28001" s="129" t="s">
        <v>211</v>
      </c>
      <c r="C28001" s="129" t="s">
        <v>212</v>
      </c>
      <c r="D28001" s="129">
        <v>63.0</v>
      </c>
      <c r="E28001" s="129" t="s">
        <v>132</v>
      </c>
    </row>
    <row r="28002">
      <c r="A28002" s="129">
        <v>10.0</v>
      </c>
      <c r="B28002" s="129" t="s">
        <v>213</v>
      </c>
      <c r="C28002" s="129" t="s">
        <v>214</v>
      </c>
      <c r="D28002" s="129">
        <v>46.0</v>
      </c>
      <c r="E28002" s="129" t="s">
        <v>119</v>
      </c>
    </row>
    <row r="28003">
      <c r="A28003" s="129">
        <v>10.0</v>
      </c>
      <c r="B28003" s="129" t="s">
        <v>7696</v>
      </c>
      <c r="C28003" s="129" t="s">
        <v>7697</v>
      </c>
      <c r="D28003" s="129">
        <v>38.0</v>
      </c>
      <c r="E28003" s="129" t="s">
        <v>119</v>
      </c>
    </row>
    <row r="28004">
      <c r="A28004" s="129">
        <v>10.0</v>
      </c>
      <c r="B28004" s="129" t="s">
        <v>217</v>
      </c>
      <c r="C28004" s="129" t="s">
        <v>218</v>
      </c>
      <c r="D28004" s="129">
        <v>68.0</v>
      </c>
      <c r="E28004" s="129" t="s">
        <v>119</v>
      </c>
    </row>
    <row r="28005">
      <c r="A28005" s="129">
        <v>10.0</v>
      </c>
      <c r="B28005" s="129" t="s">
        <v>219</v>
      </c>
      <c r="C28005" s="129" t="s">
        <v>220</v>
      </c>
      <c r="D28005" s="129">
        <v>36.0</v>
      </c>
      <c r="E28005" s="129" t="s">
        <v>119</v>
      </c>
    </row>
    <row r="28006">
      <c r="A28006" s="129">
        <v>10.0</v>
      </c>
      <c r="B28006" s="129" t="s">
        <v>221</v>
      </c>
      <c r="C28006" s="129" t="s">
        <v>222</v>
      </c>
      <c r="D28006" s="129">
        <v>36.0</v>
      </c>
      <c r="E28006" s="129" t="s">
        <v>132</v>
      </c>
    </row>
    <row r="28007">
      <c r="A28007" s="129">
        <v>10.0</v>
      </c>
      <c r="B28007" s="129" t="s">
        <v>223</v>
      </c>
      <c r="C28007" s="129" t="s">
        <v>224</v>
      </c>
      <c r="D28007" s="129">
        <v>52.0</v>
      </c>
      <c r="E28007" s="129" t="s">
        <v>132</v>
      </c>
    </row>
    <row r="28008">
      <c r="A28008" s="129">
        <v>10.0</v>
      </c>
      <c r="B28008" s="129" t="s">
        <v>225</v>
      </c>
      <c r="C28008" s="129" t="s">
        <v>226</v>
      </c>
      <c r="D28008" s="129">
        <v>37.0</v>
      </c>
      <c r="E28008" s="129" t="s">
        <v>119</v>
      </c>
    </row>
    <row r="28009">
      <c r="A28009" s="129">
        <v>10.0</v>
      </c>
      <c r="B28009" s="129" t="s">
        <v>227</v>
      </c>
      <c r="C28009" s="129" t="s">
        <v>228</v>
      </c>
      <c r="D28009" s="129">
        <v>20.0</v>
      </c>
      <c r="E28009" s="129" t="s">
        <v>132</v>
      </c>
    </row>
    <row r="28010">
      <c r="A28010" s="129">
        <v>10.0</v>
      </c>
      <c r="B28010" s="129" t="s">
        <v>229</v>
      </c>
      <c r="C28010" s="129" t="s">
        <v>230</v>
      </c>
      <c r="D28010" s="129">
        <v>52.0</v>
      </c>
      <c r="E28010" s="129" t="s">
        <v>132</v>
      </c>
    </row>
    <row r="28011">
      <c r="A28011" s="129">
        <v>10.0</v>
      </c>
      <c r="B28011" s="129" t="s">
        <v>231</v>
      </c>
      <c r="C28011" s="129" t="s">
        <v>232</v>
      </c>
      <c r="D28011" s="129">
        <v>39.0</v>
      </c>
      <c r="E28011" s="129" t="s">
        <v>132</v>
      </c>
    </row>
    <row r="28012">
      <c r="A28012" s="129">
        <v>10.0</v>
      </c>
      <c r="B28012" s="129" t="s">
        <v>233</v>
      </c>
      <c r="C28012" s="129" t="s">
        <v>234</v>
      </c>
      <c r="D28012" s="129">
        <v>68.0</v>
      </c>
      <c r="E28012" s="129" t="s">
        <v>132</v>
      </c>
    </row>
    <row r="28013">
      <c r="A28013" s="129">
        <v>10.0</v>
      </c>
      <c r="B28013" s="129" t="s">
        <v>235</v>
      </c>
      <c r="C28013" s="129" t="s">
        <v>236</v>
      </c>
      <c r="D28013" s="129">
        <v>55.0</v>
      </c>
      <c r="E28013" s="129" t="s">
        <v>132</v>
      </c>
    </row>
    <row r="28014">
      <c r="A28014" s="129">
        <v>10.0</v>
      </c>
      <c r="B28014" s="129" t="s">
        <v>239</v>
      </c>
      <c r="C28014" s="129" t="s">
        <v>240</v>
      </c>
      <c r="D28014" s="129">
        <v>49.0</v>
      </c>
      <c r="E28014" s="129" t="s">
        <v>119</v>
      </c>
    </row>
    <row r="28015">
      <c r="A28015" s="129">
        <v>10.0</v>
      </c>
      <c r="B28015" s="129" t="s">
        <v>7698</v>
      </c>
      <c r="C28015" s="129" t="s">
        <v>7699</v>
      </c>
      <c r="D28015" s="129">
        <v>58.0</v>
      </c>
      <c r="E28015" s="129" t="s">
        <v>119</v>
      </c>
    </row>
    <row r="28016">
      <c r="A28016" s="129">
        <v>10.0</v>
      </c>
      <c r="B28016" s="129" t="s">
        <v>243</v>
      </c>
      <c r="C28016" s="129" t="s">
        <v>244</v>
      </c>
      <c r="D28016" s="129">
        <v>50.0</v>
      </c>
      <c r="E28016" s="129" t="s">
        <v>119</v>
      </c>
    </row>
    <row r="28017">
      <c r="A28017" s="129">
        <v>10.0</v>
      </c>
      <c r="B28017" s="129" t="s">
        <v>249</v>
      </c>
      <c r="C28017" s="129" t="s">
        <v>250</v>
      </c>
      <c r="D28017" s="129">
        <v>67.0</v>
      </c>
      <c r="E28017" s="129" t="s">
        <v>132</v>
      </c>
    </row>
    <row r="28018">
      <c r="A28018" s="129">
        <v>10.0</v>
      </c>
      <c r="B28018" s="129" t="s">
        <v>253</v>
      </c>
      <c r="C28018" s="129" t="s">
        <v>254</v>
      </c>
      <c r="D28018" s="129">
        <v>58.0</v>
      </c>
      <c r="E28018" s="129" t="s">
        <v>119</v>
      </c>
    </row>
    <row r="28019">
      <c r="A28019" s="129">
        <v>10.0</v>
      </c>
      <c r="B28019" s="129" t="s">
        <v>255</v>
      </c>
      <c r="C28019" s="129" t="s">
        <v>256</v>
      </c>
      <c r="D28019" s="129">
        <v>39.0</v>
      </c>
      <c r="E28019" s="129" t="s">
        <v>119</v>
      </c>
    </row>
    <row r="28020">
      <c r="A28020" s="129">
        <v>10.0</v>
      </c>
      <c r="B28020" s="129" t="s">
        <v>257</v>
      </c>
      <c r="C28020" s="129" t="s">
        <v>258</v>
      </c>
      <c r="D28020" s="129">
        <v>45.0</v>
      </c>
      <c r="E28020" s="129" t="s">
        <v>119</v>
      </c>
    </row>
    <row r="28021">
      <c r="A28021" s="129">
        <v>10.0</v>
      </c>
      <c r="B28021" s="129" t="s">
        <v>261</v>
      </c>
      <c r="C28021" s="129" t="s">
        <v>262</v>
      </c>
      <c r="D28021" s="129">
        <v>38.0</v>
      </c>
      <c r="E28021" s="129" t="s">
        <v>119</v>
      </c>
    </row>
    <row r="28022">
      <c r="A28022" s="129">
        <v>10.0</v>
      </c>
      <c r="B28022" s="129" t="s">
        <v>265</v>
      </c>
      <c r="C28022" s="129" t="s">
        <v>266</v>
      </c>
      <c r="D28022" s="129">
        <v>45.0</v>
      </c>
      <c r="E28022" s="129" t="s">
        <v>132</v>
      </c>
    </row>
    <row r="28023">
      <c r="A28023" s="129">
        <v>10.0</v>
      </c>
      <c r="B28023" s="129" t="s">
        <v>267</v>
      </c>
      <c r="C28023" s="129" t="s">
        <v>268</v>
      </c>
      <c r="D28023" s="129">
        <v>44.0</v>
      </c>
      <c r="E28023" s="129" t="s">
        <v>132</v>
      </c>
    </row>
    <row r="28024">
      <c r="A28024" s="129">
        <v>10.0</v>
      </c>
      <c r="B28024" s="129" t="s">
        <v>269</v>
      </c>
      <c r="C28024" s="129" t="s">
        <v>270</v>
      </c>
      <c r="D28024" s="129">
        <v>69.0</v>
      </c>
      <c r="E28024" s="129" t="s">
        <v>119</v>
      </c>
    </row>
    <row r="28025">
      <c r="A28025" s="129">
        <v>10.0</v>
      </c>
      <c r="B28025" s="129" t="s">
        <v>271</v>
      </c>
      <c r="C28025" s="129" t="s">
        <v>272</v>
      </c>
      <c r="D28025" s="129">
        <v>39.0</v>
      </c>
      <c r="E28025" s="129" t="s">
        <v>132</v>
      </c>
    </row>
    <row r="28026">
      <c r="A28026" s="129">
        <v>10.0</v>
      </c>
      <c r="B28026" s="129" t="s">
        <v>275</v>
      </c>
      <c r="C28026" s="129" t="s">
        <v>276</v>
      </c>
      <c r="D28026" s="129">
        <v>70.0</v>
      </c>
      <c r="E28026" s="129" t="s">
        <v>132</v>
      </c>
    </row>
    <row r="28027">
      <c r="A28027" s="129">
        <v>10.0</v>
      </c>
      <c r="B28027" s="129" t="s">
        <v>277</v>
      </c>
      <c r="C28027" s="129" t="s">
        <v>278</v>
      </c>
      <c r="D28027" s="129">
        <v>63.0</v>
      </c>
      <c r="E28027" s="129" t="s">
        <v>119</v>
      </c>
    </row>
    <row r="28028">
      <c r="A28028" s="129">
        <v>10.0</v>
      </c>
      <c r="B28028" s="129" t="s">
        <v>279</v>
      </c>
      <c r="C28028" s="129" t="s">
        <v>280</v>
      </c>
      <c r="D28028" s="129">
        <v>45.0</v>
      </c>
      <c r="E28028" s="129" t="s">
        <v>119</v>
      </c>
    </row>
    <row r="28029">
      <c r="A28029" s="129">
        <v>10.0</v>
      </c>
      <c r="B28029" s="129" t="s">
        <v>281</v>
      </c>
      <c r="C28029" s="129" t="s">
        <v>282</v>
      </c>
      <c r="D28029" s="129">
        <v>67.0</v>
      </c>
      <c r="E28029" s="129" t="s">
        <v>132</v>
      </c>
    </row>
    <row r="28030">
      <c r="A28030" s="129">
        <v>10.0</v>
      </c>
      <c r="B28030" s="129" t="s">
        <v>6348</v>
      </c>
      <c r="C28030" s="129" t="s">
        <v>6349</v>
      </c>
      <c r="D28030" s="129">
        <v>51.0</v>
      </c>
      <c r="E28030" s="129" t="s">
        <v>132</v>
      </c>
    </row>
    <row r="28031">
      <c r="A28031" s="129">
        <v>10.0</v>
      </c>
      <c r="B28031" s="129" t="s">
        <v>287</v>
      </c>
      <c r="C28031" s="129" t="s">
        <v>288</v>
      </c>
      <c r="D28031" s="129">
        <v>60.0</v>
      </c>
      <c r="E28031" s="129" t="s">
        <v>132</v>
      </c>
    </row>
    <row r="28032">
      <c r="A28032" s="129">
        <v>10.0</v>
      </c>
      <c r="B28032" s="129" t="s">
        <v>289</v>
      </c>
      <c r="C28032" s="129" t="s">
        <v>290</v>
      </c>
      <c r="D28032" s="129">
        <v>27.0</v>
      </c>
      <c r="E28032" s="129" t="s">
        <v>132</v>
      </c>
    </row>
    <row r="28033">
      <c r="A28033" s="129">
        <v>10.0</v>
      </c>
      <c r="B28033" s="129" t="s">
        <v>291</v>
      </c>
      <c r="C28033" s="129" t="s">
        <v>292</v>
      </c>
      <c r="D28033" s="129">
        <v>26.0</v>
      </c>
      <c r="E28033" s="129" t="s">
        <v>132</v>
      </c>
    </row>
    <row r="28034">
      <c r="A28034" s="129">
        <v>10.0</v>
      </c>
      <c r="B28034" s="129" t="s">
        <v>293</v>
      </c>
      <c r="C28034" s="129" t="s">
        <v>294</v>
      </c>
      <c r="D28034" s="129">
        <v>54.0</v>
      </c>
      <c r="E28034" s="129" t="s">
        <v>132</v>
      </c>
    </row>
    <row r="28035">
      <c r="A28035" s="129">
        <v>10.0</v>
      </c>
      <c r="B28035" s="129" t="s">
        <v>295</v>
      </c>
      <c r="C28035" s="129" t="s">
        <v>296</v>
      </c>
      <c r="D28035" s="129">
        <v>37.0</v>
      </c>
      <c r="E28035" s="129" t="s">
        <v>132</v>
      </c>
    </row>
    <row r="28036">
      <c r="A28036" s="129">
        <v>10.0</v>
      </c>
      <c r="B28036" s="129" t="s">
        <v>6356</v>
      </c>
      <c r="C28036" s="129" t="s">
        <v>6357</v>
      </c>
      <c r="D28036" s="129">
        <v>69.0</v>
      </c>
      <c r="E28036" s="129" t="s">
        <v>132</v>
      </c>
    </row>
    <row r="28037">
      <c r="A28037" s="129">
        <v>10.0</v>
      </c>
      <c r="B28037" s="129" t="s">
        <v>6358</v>
      </c>
      <c r="C28037" s="129" t="s">
        <v>6359</v>
      </c>
      <c r="D28037" s="129">
        <v>29.0</v>
      </c>
      <c r="E28037" s="129" t="s">
        <v>119</v>
      </c>
    </row>
    <row r="28038">
      <c r="A28038" s="129">
        <v>10.0</v>
      </c>
      <c r="B28038" s="129" t="s">
        <v>299</v>
      </c>
      <c r="C28038" s="129" t="s">
        <v>300</v>
      </c>
      <c r="D28038" s="129">
        <v>35.0</v>
      </c>
      <c r="E28038" s="129" t="s">
        <v>132</v>
      </c>
    </row>
    <row r="28039">
      <c r="A28039" s="129">
        <v>10.0</v>
      </c>
      <c r="B28039" s="129" t="s">
        <v>301</v>
      </c>
      <c r="C28039" s="129" t="s">
        <v>302</v>
      </c>
      <c r="D28039" s="129">
        <v>26.0</v>
      </c>
      <c r="E28039" s="129" t="s">
        <v>119</v>
      </c>
    </row>
    <row r="28040">
      <c r="A28040" s="129">
        <v>10.0</v>
      </c>
      <c r="B28040" s="129" t="s">
        <v>303</v>
      </c>
      <c r="C28040" s="129" t="s">
        <v>304</v>
      </c>
      <c r="D28040" s="129">
        <v>32.0</v>
      </c>
      <c r="E28040" s="129" t="s">
        <v>132</v>
      </c>
    </row>
    <row r="28041">
      <c r="A28041" s="129">
        <v>10.0</v>
      </c>
      <c r="B28041" s="129" t="s">
        <v>307</v>
      </c>
      <c r="C28041" s="129" t="s">
        <v>308</v>
      </c>
      <c r="D28041" s="129">
        <v>25.0</v>
      </c>
      <c r="E28041" s="129" t="s">
        <v>132</v>
      </c>
    </row>
    <row r="28042">
      <c r="A28042" s="129">
        <v>10.0</v>
      </c>
      <c r="B28042" s="129" t="s">
        <v>311</v>
      </c>
      <c r="C28042" s="129" t="s">
        <v>312</v>
      </c>
      <c r="D28042" s="129">
        <v>62.0</v>
      </c>
      <c r="E28042" s="129" t="s">
        <v>132</v>
      </c>
    </row>
    <row r="28043">
      <c r="A28043" s="129">
        <v>10.0</v>
      </c>
      <c r="B28043" s="129" t="s">
        <v>313</v>
      </c>
      <c r="C28043" s="129" t="s">
        <v>314</v>
      </c>
      <c r="D28043" s="129">
        <v>46.0</v>
      </c>
      <c r="E28043" s="129" t="s">
        <v>132</v>
      </c>
    </row>
    <row r="28044">
      <c r="A28044" s="129">
        <v>10.0</v>
      </c>
      <c r="B28044" s="129" t="s">
        <v>6360</v>
      </c>
      <c r="C28044" s="129" t="s">
        <v>6361</v>
      </c>
      <c r="D28044" s="129">
        <v>37.0</v>
      </c>
      <c r="E28044" s="129" t="s">
        <v>119</v>
      </c>
    </row>
    <row r="28045">
      <c r="A28045" s="129">
        <v>10.0</v>
      </c>
      <c r="B28045" s="129" t="s">
        <v>6362</v>
      </c>
      <c r="C28045" s="129" t="s">
        <v>6363</v>
      </c>
      <c r="D28045" s="129">
        <v>28.0</v>
      </c>
      <c r="E28045" s="129" t="s">
        <v>119</v>
      </c>
    </row>
    <row r="28046">
      <c r="A28046" s="129">
        <v>10.0</v>
      </c>
      <c r="B28046" s="129" t="s">
        <v>315</v>
      </c>
      <c r="C28046" s="129" t="s">
        <v>316</v>
      </c>
      <c r="D28046" s="129">
        <v>56.0</v>
      </c>
      <c r="E28046" s="129" t="s">
        <v>132</v>
      </c>
    </row>
    <row r="28047">
      <c r="A28047" s="129">
        <v>10.0</v>
      </c>
      <c r="B28047" s="129" t="s">
        <v>317</v>
      </c>
      <c r="C28047" s="129" t="s">
        <v>318</v>
      </c>
      <c r="D28047" s="129">
        <v>65.0</v>
      </c>
      <c r="E28047" s="129" t="s">
        <v>132</v>
      </c>
    </row>
    <row r="28048">
      <c r="A28048" s="129">
        <v>10.0</v>
      </c>
      <c r="B28048" s="129" t="s">
        <v>319</v>
      </c>
      <c r="C28048" s="129" t="s">
        <v>320</v>
      </c>
      <c r="D28048" s="129">
        <v>57.0</v>
      </c>
      <c r="E28048" s="129" t="s">
        <v>119</v>
      </c>
    </row>
    <row r="28049">
      <c r="A28049" s="129">
        <v>10.0</v>
      </c>
      <c r="B28049" s="129" t="s">
        <v>321</v>
      </c>
      <c r="C28049" s="129" t="s">
        <v>322</v>
      </c>
      <c r="D28049" s="129">
        <v>69.0</v>
      </c>
      <c r="E28049" s="129" t="s">
        <v>119</v>
      </c>
    </row>
    <row r="28050">
      <c r="A28050" s="129">
        <v>10.0</v>
      </c>
      <c r="B28050" s="129" t="s">
        <v>7702</v>
      </c>
      <c r="C28050" s="129" t="s">
        <v>7703</v>
      </c>
      <c r="D28050" s="129">
        <v>38.0</v>
      </c>
      <c r="E28050" s="129" t="s">
        <v>132</v>
      </c>
    </row>
    <row r="28051">
      <c r="A28051" s="129">
        <v>10.0</v>
      </c>
      <c r="B28051" s="129" t="s">
        <v>323</v>
      </c>
      <c r="C28051" s="129" t="s">
        <v>324</v>
      </c>
      <c r="D28051" s="129">
        <v>45.0</v>
      </c>
      <c r="E28051" s="129" t="s">
        <v>119</v>
      </c>
    </row>
    <row r="28052">
      <c r="A28052" s="129">
        <v>10.0</v>
      </c>
      <c r="B28052" s="129" t="s">
        <v>8164</v>
      </c>
      <c r="C28052" s="129" t="s">
        <v>8165</v>
      </c>
      <c r="D28052" s="129">
        <v>35.0</v>
      </c>
      <c r="E28052" s="129" t="s">
        <v>132</v>
      </c>
    </row>
    <row r="28053">
      <c r="A28053" s="129">
        <v>10.0</v>
      </c>
      <c r="B28053" s="129" t="s">
        <v>325</v>
      </c>
      <c r="C28053" s="129" t="s">
        <v>326</v>
      </c>
      <c r="D28053" s="129">
        <v>38.0</v>
      </c>
      <c r="E28053" s="129" t="s">
        <v>132</v>
      </c>
    </row>
    <row r="28054">
      <c r="A28054" s="129">
        <v>10.0</v>
      </c>
      <c r="B28054" s="129" t="s">
        <v>327</v>
      </c>
      <c r="C28054" s="129" t="s">
        <v>328</v>
      </c>
      <c r="D28054" s="129">
        <v>59.0</v>
      </c>
      <c r="E28054" s="129" t="s">
        <v>132</v>
      </c>
    </row>
    <row r="28055">
      <c r="A28055" s="129">
        <v>10.0</v>
      </c>
      <c r="B28055" s="129" t="s">
        <v>8166</v>
      </c>
      <c r="C28055" s="129" t="s">
        <v>8167</v>
      </c>
      <c r="D28055" s="129">
        <v>20.0</v>
      </c>
      <c r="E28055" s="129" t="s">
        <v>119</v>
      </c>
    </row>
    <row r="28056">
      <c r="A28056" s="129">
        <v>10.0</v>
      </c>
      <c r="B28056" s="129" t="s">
        <v>331</v>
      </c>
      <c r="C28056" s="129" t="s">
        <v>332</v>
      </c>
      <c r="D28056" s="129">
        <v>57.0</v>
      </c>
      <c r="E28056" s="129" t="s">
        <v>132</v>
      </c>
    </row>
    <row r="28057">
      <c r="A28057" s="129">
        <v>10.0</v>
      </c>
      <c r="B28057" s="129" t="s">
        <v>7704</v>
      </c>
      <c r="C28057" s="129" t="s">
        <v>7705</v>
      </c>
      <c r="D28057" s="129">
        <v>31.0</v>
      </c>
      <c r="E28057" s="129" t="s">
        <v>132</v>
      </c>
    </row>
    <row r="28058">
      <c r="A28058" s="129">
        <v>10.0</v>
      </c>
      <c r="B28058" s="129" t="s">
        <v>333</v>
      </c>
      <c r="C28058" s="129" t="s">
        <v>334</v>
      </c>
      <c r="D28058" s="129">
        <v>43.0</v>
      </c>
      <c r="E28058" s="129" t="s">
        <v>119</v>
      </c>
    </row>
    <row r="28059">
      <c r="A28059" s="129">
        <v>10.0</v>
      </c>
      <c r="B28059" s="129" t="s">
        <v>335</v>
      </c>
      <c r="C28059" s="129" t="s">
        <v>336</v>
      </c>
      <c r="D28059" s="129">
        <v>53.0</v>
      </c>
      <c r="E28059" s="129" t="s">
        <v>132</v>
      </c>
    </row>
    <row r="28060">
      <c r="A28060" s="129">
        <v>10.0</v>
      </c>
      <c r="B28060" s="129" t="s">
        <v>337</v>
      </c>
      <c r="C28060" s="129" t="s">
        <v>338</v>
      </c>
      <c r="D28060" s="129">
        <v>59.0</v>
      </c>
      <c r="E28060" s="129" t="s">
        <v>132</v>
      </c>
    </row>
    <row r="28061">
      <c r="A28061" s="129">
        <v>10.0</v>
      </c>
      <c r="B28061" s="129" t="s">
        <v>8168</v>
      </c>
      <c r="C28061" s="129" t="s">
        <v>8169</v>
      </c>
      <c r="D28061" s="129">
        <v>59.0</v>
      </c>
      <c r="E28061" s="129" t="s">
        <v>132</v>
      </c>
    </row>
    <row r="28062">
      <c r="A28062" s="129">
        <v>10.0</v>
      </c>
      <c r="B28062" s="129" t="s">
        <v>339</v>
      </c>
      <c r="C28062" s="129" t="s">
        <v>340</v>
      </c>
      <c r="D28062" s="129">
        <v>59.0</v>
      </c>
      <c r="E28062" s="129" t="s">
        <v>119</v>
      </c>
    </row>
    <row r="28063">
      <c r="A28063" s="129">
        <v>10.0</v>
      </c>
      <c r="B28063" s="129" t="s">
        <v>341</v>
      </c>
      <c r="C28063" s="129" t="s">
        <v>342</v>
      </c>
      <c r="D28063" s="129">
        <v>28.0</v>
      </c>
      <c r="E28063" s="129" t="s">
        <v>119</v>
      </c>
    </row>
    <row r="28064">
      <c r="A28064" s="129">
        <v>10.0</v>
      </c>
      <c r="B28064" s="129" t="s">
        <v>345</v>
      </c>
      <c r="C28064" s="129" t="s">
        <v>346</v>
      </c>
      <c r="D28064" s="129">
        <v>69.0</v>
      </c>
      <c r="E28064" s="129" t="s">
        <v>119</v>
      </c>
    </row>
    <row r="28065">
      <c r="A28065" s="129">
        <v>10.0</v>
      </c>
      <c r="B28065" s="129" t="s">
        <v>6368</v>
      </c>
      <c r="C28065" s="129" t="s">
        <v>6369</v>
      </c>
      <c r="D28065" s="129">
        <v>39.0</v>
      </c>
      <c r="E28065" s="129" t="s">
        <v>132</v>
      </c>
    </row>
    <row r="28066">
      <c r="A28066" s="129">
        <v>10.0</v>
      </c>
      <c r="B28066" s="129" t="s">
        <v>347</v>
      </c>
      <c r="C28066" s="129" t="s">
        <v>348</v>
      </c>
      <c r="D28066" s="129">
        <v>48.0</v>
      </c>
      <c r="E28066" s="129" t="s">
        <v>132</v>
      </c>
    </row>
    <row r="28067">
      <c r="A28067" s="129">
        <v>10.0</v>
      </c>
      <c r="B28067" s="129" t="s">
        <v>6370</v>
      </c>
      <c r="C28067" s="129" t="s">
        <v>6371</v>
      </c>
      <c r="D28067" s="129">
        <v>39.0</v>
      </c>
      <c r="E28067" s="129" t="s">
        <v>132</v>
      </c>
    </row>
    <row r="28068">
      <c r="A28068" s="129">
        <v>10.0</v>
      </c>
      <c r="B28068" s="129" t="s">
        <v>349</v>
      </c>
      <c r="C28068" s="129" t="s">
        <v>350</v>
      </c>
      <c r="D28068" s="129">
        <v>60.0</v>
      </c>
      <c r="E28068" s="129" t="s">
        <v>119</v>
      </c>
    </row>
    <row r="28069">
      <c r="A28069" s="129">
        <v>10.0</v>
      </c>
      <c r="B28069" s="129" t="s">
        <v>351</v>
      </c>
      <c r="C28069" s="129" t="s">
        <v>352</v>
      </c>
      <c r="D28069" s="129">
        <v>50.0</v>
      </c>
      <c r="E28069" s="129" t="s">
        <v>132</v>
      </c>
    </row>
    <row r="28070">
      <c r="A28070" s="129">
        <v>10.0</v>
      </c>
      <c r="B28070" s="129" t="s">
        <v>353</v>
      </c>
      <c r="C28070" s="129" t="s">
        <v>354</v>
      </c>
      <c r="D28070" s="129">
        <v>56.0</v>
      </c>
      <c r="E28070" s="129" t="s">
        <v>132</v>
      </c>
    </row>
    <row r="28071">
      <c r="A28071" s="129">
        <v>10.0</v>
      </c>
      <c r="B28071" s="129" t="s">
        <v>355</v>
      </c>
      <c r="C28071" s="129" t="s">
        <v>356</v>
      </c>
      <c r="D28071" s="129">
        <v>20.0</v>
      </c>
      <c r="E28071" s="129" t="s">
        <v>132</v>
      </c>
    </row>
    <row r="28072">
      <c r="A28072" s="129">
        <v>10.0</v>
      </c>
      <c r="B28072" s="129" t="s">
        <v>6372</v>
      </c>
      <c r="C28072" s="129" t="s">
        <v>6373</v>
      </c>
      <c r="D28072" s="129">
        <v>62.0</v>
      </c>
      <c r="E28072" s="129" t="s">
        <v>132</v>
      </c>
    </row>
    <row r="28073">
      <c r="A28073" s="129">
        <v>10.0</v>
      </c>
      <c r="B28073" s="129" t="s">
        <v>357</v>
      </c>
      <c r="C28073" s="129" t="s">
        <v>358</v>
      </c>
      <c r="D28073" s="129">
        <v>55.0</v>
      </c>
      <c r="E28073" s="129" t="s">
        <v>132</v>
      </c>
    </row>
    <row r="28074">
      <c r="A28074" s="129">
        <v>10.0</v>
      </c>
      <c r="B28074" s="129" t="s">
        <v>6374</v>
      </c>
      <c r="C28074" s="129" t="s">
        <v>6375</v>
      </c>
      <c r="D28074" s="129">
        <v>50.0</v>
      </c>
      <c r="E28074" s="129" t="s">
        <v>119</v>
      </c>
    </row>
    <row r="28075">
      <c r="A28075" s="129">
        <v>10.0</v>
      </c>
      <c r="B28075" s="129" t="s">
        <v>359</v>
      </c>
      <c r="C28075" s="129" t="s">
        <v>360</v>
      </c>
      <c r="D28075" s="129">
        <v>57.0</v>
      </c>
      <c r="E28075" s="129" t="s">
        <v>132</v>
      </c>
    </row>
    <row r="28076">
      <c r="A28076" s="129">
        <v>10.0</v>
      </c>
      <c r="B28076" s="129" t="s">
        <v>361</v>
      </c>
      <c r="C28076" s="129" t="s">
        <v>362</v>
      </c>
      <c r="D28076" s="129">
        <v>22.0</v>
      </c>
      <c r="E28076" s="129" t="s">
        <v>119</v>
      </c>
    </row>
    <row r="28077">
      <c r="A28077" s="129">
        <v>10.0</v>
      </c>
      <c r="B28077" s="129" t="s">
        <v>363</v>
      </c>
      <c r="C28077" s="129" t="s">
        <v>364</v>
      </c>
      <c r="D28077" s="129">
        <v>40.0</v>
      </c>
      <c r="E28077" s="129" t="s">
        <v>132</v>
      </c>
    </row>
    <row r="28078">
      <c r="A28078" s="129">
        <v>10.0</v>
      </c>
      <c r="B28078" s="129" t="s">
        <v>365</v>
      </c>
      <c r="C28078" s="129" t="s">
        <v>366</v>
      </c>
      <c r="D28078" s="129">
        <v>33.0</v>
      </c>
      <c r="E28078" s="129" t="s">
        <v>119</v>
      </c>
    </row>
    <row r="28079">
      <c r="A28079" s="129">
        <v>10.0</v>
      </c>
      <c r="B28079" s="129" t="s">
        <v>367</v>
      </c>
      <c r="C28079" s="129" t="s">
        <v>368</v>
      </c>
      <c r="D28079" s="129">
        <v>32.0</v>
      </c>
      <c r="E28079" s="129" t="s">
        <v>132</v>
      </c>
    </row>
    <row r="28080">
      <c r="A28080" s="129">
        <v>10.0</v>
      </c>
      <c r="B28080" s="129" t="s">
        <v>369</v>
      </c>
      <c r="C28080" s="129" t="s">
        <v>370</v>
      </c>
      <c r="D28080" s="129">
        <v>48.0</v>
      </c>
      <c r="E28080" s="129" t="s">
        <v>119</v>
      </c>
    </row>
    <row r="28081">
      <c r="A28081" s="129">
        <v>10.0</v>
      </c>
      <c r="B28081" s="129" t="s">
        <v>371</v>
      </c>
      <c r="C28081" s="129" t="s">
        <v>372</v>
      </c>
      <c r="D28081" s="129">
        <v>32.0</v>
      </c>
      <c r="E28081" s="129" t="s">
        <v>132</v>
      </c>
    </row>
    <row r="28082">
      <c r="A28082" s="129">
        <v>10.0</v>
      </c>
      <c r="B28082" s="129" t="s">
        <v>375</v>
      </c>
      <c r="C28082" s="129" t="s">
        <v>376</v>
      </c>
      <c r="D28082" s="129">
        <v>56.0</v>
      </c>
      <c r="E28082" s="129" t="s">
        <v>119</v>
      </c>
    </row>
    <row r="28083">
      <c r="A28083" s="129">
        <v>10.0</v>
      </c>
      <c r="B28083" s="129" t="s">
        <v>377</v>
      </c>
      <c r="C28083" s="129" t="s">
        <v>378</v>
      </c>
      <c r="D28083" s="129">
        <v>41.0</v>
      </c>
      <c r="E28083" s="129" t="s">
        <v>119</v>
      </c>
    </row>
    <row r="28084">
      <c r="A28084" s="129">
        <v>10.0</v>
      </c>
      <c r="B28084" s="129" t="s">
        <v>379</v>
      </c>
      <c r="C28084" s="129" t="s">
        <v>380</v>
      </c>
      <c r="D28084" s="129">
        <v>49.0</v>
      </c>
      <c r="E28084" s="129" t="s">
        <v>119</v>
      </c>
    </row>
    <row r="28085">
      <c r="A28085" s="129">
        <v>10.0</v>
      </c>
      <c r="B28085" s="129" t="s">
        <v>383</v>
      </c>
      <c r="C28085" s="129" t="s">
        <v>384</v>
      </c>
      <c r="D28085" s="129">
        <v>43.0</v>
      </c>
      <c r="E28085" s="129" t="s">
        <v>119</v>
      </c>
    </row>
    <row r="28086">
      <c r="A28086" s="129">
        <v>10.0</v>
      </c>
      <c r="B28086" s="129" t="s">
        <v>385</v>
      </c>
      <c r="C28086" s="129" t="s">
        <v>386</v>
      </c>
      <c r="D28086" s="129">
        <v>50.0</v>
      </c>
      <c r="E28086" s="129" t="s">
        <v>119</v>
      </c>
    </row>
    <row r="28087">
      <c r="A28087" s="129">
        <v>10.0</v>
      </c>
      <c r="B28087" s="129" t="s">
        <v>387</v>
      </c>
      <c r="C28087" s="129" t="s">
        <v>388</v>
      </c>
      <c r="D28087" s="129">
        <v>53.0</v>
      </c>
      <c r="E28087" s="129" t="s">
        <v>119</v>
      </c>
    </row>
    <row r="28088">
      <c r="A28088" s="129">
        <v>10.0</v>
      </c>
      <c r="B28088" s="129" t="s">
        <v>6380</v>
      </c>
      <c r="C28088" s="129" t="s">
        <v>6381</v>
      </c>
      <c r="D28088" s="129">
        <v>26.0</v>
      </c>
      <c r="E28088" s="129" t="s">
        <v>132</v>
      </c>
    </row>
    <row r="28089">
      <c r="A28089" s="129">
        <v>10.0</v>
      </c>
      <c r="B28089" s="129" t="s">
        <v>391</v>
      </c>
      <c r="C28089" s="129" t="s">
        <v>392</v>
      </c>
      <c r="D28089" s="129">
        <v>61.0</v>
      </c>
      <c r="E28089" s="129" t="s">
        <v>132</v>
      </c>
    </row>
    <row r="28090">
      <c r="A28090" s="129">
        <v>10.0</v>
      </c>
      <c r="B28090" s="129" t="s">
        <v>393</v>
      </c>
      <c r="C28090" s="129" t="s">
        <v>394</v>
      </c>
      <c r="D28090" s="129">
        <v>46.0</v>
      </c>
      <c r="E28090" s="129" t="s">
        <v>132</v>
      </c>
    </row>
    <row r="28091">
      <c r="A28091" s="129">
        <v>10.0</v>
      </c>
      <c r="B28091" s="129" t="s">
        <v>7706</v>
      </c>
      <c r="C28091" s="129" t="s">
        <v>7707</v>
      </c>
      <c r="D28091" s="129">
        <v>49.0</v>
      </c>
      <c r="E28091" s="129" t="s">
        <v>119</v>
      </c>
    </row>
    <row r="28092">
      <c r="A28092" s="129">
        <v>10.0</v>
      </c>
      <c r="B28092" s="129" t="s">
        <v>395</v>
      </c>
      <c r="C28092" s="129" t="s">
        <v>396</v>
      </c>
      <c r="D28092" s="129">
        <v>30.0</v>
      </c>
      <c r="E28092" s="129" t="s">
        <v>132</v>
      </c>
    </row>
    <row r="28093">
      <c r="A28093" s="129">
        <v>10.0</v>
      </c>
      <c r="B28093" s="129" t="s">
        <v>399</v>
      </c>
      <c r="C28093" s="129" t="s">
        <v>400</v>
      </c>
      <c r="D28093" s="129">
        <v>52.0</v>
      </c>
      <c r="E28093" s="129" t="s">
        <v>132</v>
      </c>
    </row>
    <row r="28094">
      <c r="A28094" s="129">
        <v>10.0</v>
      </c>
      <c r="B28094" s="129" t="s">
        <v>6384</v>
      </c>
      <c r="C28094" s="129" t="s">
        <v>6385</v>
      </c>
      <c r="D28094" s="129">
        <v>52.0</v>
      </c>
      <c r="E28094" s="129" t="s">
        <v>119</v>
      </c>
    </row>
    <row r="28095">
      <c r="A28095" s="129">
        <v>10.0</v>
      </c>
      <c r="B28095" s="129" t="s">
        <v>401</v>
      </c>
      <c r="C28095" s="129" t="s">
        <v>402</v>
      </c>
      <c r="D28095" s="129">
        <v>42.0</v>
      </c>
      <c r="E28095" s="129" t="s">
        <v>119</v>
      </c>
    </row>
    <row r="28096">
      <c r="A28096" s="129">
        <v>10.0</v>
      </c>
      <c r="B28096" s="129" t="s">
        <v>403</v>
      </c>
      <c r="C28096" s="129" t="s">
        <v>404</v>
      </c>
      <c r="D28096" s="129">
        <v>59.0</v>
      </c>
      <c r="E28096" s="129" t="s">
        <v>132</v>
      </c>
    </row>
    <row r="28097">
      <c r="A28097" s="129">
        <v>10.0</v>
      </c>
      <c r="B28097" s="129" t="s">
        <v>6388</v>
      </c>
      <c r="C28097" s="129" t="s">
        <v>6389</v>
      </c>
      <c r="D28097" s="129">
        <v>64.0</v>
      </c>
      <c r="E28097" s="129" t="s">
        <v>132</v>
      </c>
    </row>
    <row r="28098">
      <c r="A28098" s="129">
        <v>10.0</v>
      </c>
      <c r="B28098" s="129" t="s">
        <v>409</v>
      </c>
      <c r="C28098" s="129" t="s">
        <v>410</v>
      </c>
      <c r="D28098" s="129">
        <v>37.0</v>
      </c>
      <c r="E28098" s="129" t="s">
        <v>132</v>
      </c>
    </row>
    <row r="28099">
      <c r="A28099" s="129">
        <v>10.0</v>
      </c>
      <c r="B28099" s="129" t="s">
        <v>411</v>
      </c>
      <c r="C28099" s="129" t="s">
        <v>412</v>
      </c>
      <c r="D28099" s="129">
        <v>20.0</v>
      </c>
      <c r="E28099" s="129" t="s">
        <v>132</v>
      </c>
    </row>
    <row r="28100">
      <c r="A28100" s="129">
        <v>10.0</v>
      </c>
      <c r="B28100" s="129" t="s">
        <v>415</v>
      </c>
      <c r="C28100" s="129" t="s">
        <v>416</v>
      </c>
      <c r="D28100" s="129">
        <v>35.0</v>
      </c>
      <c r="E28100" s="129" t="s">
        <v>132</v>
      </c>
    </row>
    <row r="28101">
      <c r="A28101" s="129">
        <v>10.0</v>
      </c>
      <c r="B28101" s="129" t="s">
        <v>7712</v>
      </c>
      <c r="C28101" s="129" t="s">
        <v>7713</v>
      </c>
      <c r="D28101" s="129">
        <v>31.0</v>
      </c>
      <c r="E28101" s="129" t="s">
        <v>132</v>
      </c>
    </row>
    <row r="28102">
      <c r="A28102" s="129">
        <v>10.0</v>
      </c>
      <c r="B28102" s="129" t="s">
        <v>6390</v>
      </c>
      <c r="C28102" s="129" t="s">
        <v>6391</v>
      </c>
      <c r="D28102" s="129">
        <v>28.0</v>
      </c>
      <c r="E28102" s="129" t="s">
        <v>132</v>
      </c>
    </row>
    <row r="28103">
      <c r="A28103" s="129">
        <v>10.0</v>
      </c>
      <c r="B28103" s="129" t="s">
        <v>7714</v>
      </c>
      <c r="C28103" s="129" t="s">
        <v>7715</v>
      </c>
      <c r="D28103" s="129">
        <v>46.0</v>
      </c>
      <c r="E28103" s="129" t="s">
        <v>132</v>
      </c>
    </row>
    <row r="28104">
      <c r="A28104" s="129">
        <v>10.0</v>
      </c>
      <c r="B28104" s="129" t="s">
        <v>417</v>
      </c>
      <c r="C28104" s="129" t="s">
        <v>418</v>
      </c>
      <c r="D28104" s="129">
        <v>32.0</v>
      </c>
      <c r="E28104" s="129" t="s">
        <v>119</v>
      </c>
    </row>
    <row r="28105">
      <c r="A28105" s="129">
        <v>10.0</v>
      </c>
      <c r="B28105" s="129" t="s">
        <v>419</v>
      </c>
      <c r="C28105" s="129" t="s">
        <v>420</v>
      </c>
      <c r="D28105" s="129">
        <v>35.0</v>
      </c>
      <c r="E28105" s="129" t="s">
        <v>119</v>
      </c>
    </row>
    <row r="28106">
      <c r="A28106" s="129">
        <v>10.0</v>
      </c>
      <c r="B28106" s="129" t="s">
        <v>6392</v>
      </c>
      <c r="C28106" s="129" t="s">
        <v>6393</v>
      </c>
      <c r="D28106" s="129">
        <v>54.0</v>
      </c>
      <c r="E28106" s="129" t="s">
        <v>132</v>
      </c>
    </row>
    <row r="28107">
      <c r="A28107" s="129">
        <v>10.0</v>
      </c>
      <c r="B28107" s="129" t="s">
        <v>421</v>
      </c>
      <c r="C28107" s="129" t="s">
        <v>422</v>
      </c>
      <c r="D28107" s="129">
        <v>45.0</v>
      </c>
      <c r="E28107" s="129" t="s">
        <v>119</v>
      </c>
    </row>
    <row r="28108">
      <c r="A28108" s="129">
        <v>10.0</v>
      </c>
      <c r="B28108" s="129" t="s">
        <v>423</v>
      </c>
      <c r="C28108" s="129" t="s">
        <v>424</v>
      </c>
      <c r="D28108" s="129">
        <v>64.0</v>
      </c>
      <c r="E28108" s="129" t="s">
        <v>132</v>
      </c>
    </row>
    <row r="28109">
      <c r="A28109" s="129">
        <v>10.0</v>
      </c>
      <c r="B28109" s="129" t="s">
        <v>425</v>
      </c>
      <c r="C28109" s="129" t="s">
        <v>426</v>
      </c>
      <c r="D28109" s="129">
        <v>52.0</v>
      </c>
      <c r="E28109" s="129" t="s">
        <v>132</v>
      </c>
    </row>
    <row r="28110">
      <c r="A28110" s="129">
        <v>10.0</v>
      </c>
      <c r="B28110" s="129" t="s">
        <v>7716</v>
      </c>
      <c r="C28110" s="129" t="s">
        <v>7717</v>
      </c>
      <c r="D28110" s="129">
        <v>44.0</v>
      </c>
      <c r="E28110" s="129" t="s">
        <v>132</v>
      </c>
    </row>
    <row r="28111">
      <c r="A28111" s="129">
        <v>10.0</v>
      </c>
      <c r="B28111" s="129" t="s">
        <v>427</v>
      </c>
      <c r="C28111" s="129" t="s">
        <v>428</v>
      </c>
      <c r="D28111" s="129">
        <v>56.0</v>
      </c>
      <c r="E28111" s="129" t="s">
        <v>119</v>
      </c>
    </row>
    <row r="28112">
      <c r="A28112" s="129">
        <v>10.0</v>
      </c>
      <c r="B28112" s="129" t="s">
        <v>6394</v>
      </c>
      <c r="C28112" s="129" t="s">
        <v>6395</v>
      </c>
      <c r="D28112" s="129">
        <v>44.0</v>
      </c>
      <c r="E28112" s="129" t="s">
        <v>119</v>
      </c>
    </row>
    <row r="28113">
      <c r="A28113" s="129">
        <v>10.0</v>
      </c>
      <c r="B28113" s="129" t="s">
        <v>6396</v>
      </c>
      <c r="C28113" s="129" t="s">
        <v>6397</v>
      </c>
      <c r="D28113" s="129">
        <v>57.0</v>
      </c>
      <c r="E28113" s="129" t="s">
        <v>132</v>
      </c>
    </row>
    <row r="28114">
      <c r="A28114" s="129">
        <v>10.0</v>
      </c>
      <c r="B28114" s="129" t="s">
        <v>431</v>
      </c>
      <c r="C28114" s="129" t="s">
        <v>432</v>
      </c>
      <c r="D28114" s="129">
        <v>51.0</v>
      </c>
      <c r="E28114" s="129" t="s">
        <v>132</v>
      </c>
    </row>
    <row r="28115">
      <c r="A28115" s="129">
        <v>10.0</v>
      </c>
      <c r="B28115" s="129" t="s">
        <v>433</v>
      </c>
      <c r="C28115" s="129" t="s">
        <v>434</v>
      </c>
      <c r="D28115" s="129">
        <v>67.0</v>
      </c>
      <c r="E28115" s="129" t="s">
        <v>132</v>
      </c>
    </row>
    <row r="28116">
      <c r="A28116" s="129">
        <v>10.0</v>
      </c>
      <c r="B28116" s="129" t="s">
        <v>435</v>
      </c>
      <c r="C28116" s="129" t="s">
        <v>436</v>
      </c>
      <c r="D28116" s="129">
        <v>33.0</v>
      </c>
      <c r="E28116" s="129" t="s">
        <v>132</v>
      </c>
    </row>
    <row r="28117">
      <c r="A28117" s="129">
        <v>10.0</v>
      </c>
      <c r="B28117" s="129" t="s">
        <v>6398</v>
      </c>
      <c r="C28117" s="129" t="s">
        <v>6399</v>
      </c>
      <c r="D28117" s="129">
        <v>67.0</v>
      </c>
      <c r="E28117" s="129" t="s">
        <v>132</v>
      </c>
    </row>
    <row r="28118">
      <c r="A28118" s="129">
        <v>10.0</v>
      </c>
      <c r="B28118" s="129" t="s">
        <v>437</v>
      </c>
      <c r="C28118" s="129" t="s">
        <v>438</v>
      </c>
      <c r="D28118" s="129">
        <v>25.0</v>
      </c>
      <c r="E28118" s="129" t="s">
        <v>132</v>
      </c>
    </row>
    <row r="28119">
      <c r="A28119" s="129">
        <v>10.0</v>
      </c>
      <c r="B28119" s="129" t="s">
        <v>441</v>
      </c>
      <c r="C28119" s="129" t="s">
        <v>442</v>
      </c>
      <c r="D28119" s="129">
        <v>44.0</v>
      </c>
      <c r="E28119" s="129" t="s">
        <v>119</v>
      </c>
    </row>
    <row r="28120">
      <c r="A28120" s="129">
        <v>10.0</v>
      </c>
      <c r="B28120" s="129" t="s">
        <v>443</v>
      </c>
      <c r="C28120" s="129" t="s">
        <v>444</v>
      </c>
      <c r="D28120" s="129">
        <v>23.0</v>
      </c>
      <c r="E28120" s="129" t="s">
        <v>132</v>
      </c>
    </row>
    <row r="28121">
      <c r="A28121" s="129">
        <v>10.0</v>
      </c>
      <c r="B28121" s="129" t="s">
        <v>445</v>
      </c>
      <c r="C28121" s="129" t="s">
        <v>446</v>
      </c>
      <c r="D28121" s="129">
        <v>67.0</v>
      </c>
      <c r="E28121" s="129" t="s">
        <v>132</v>
      </c>
    </row>
    <row r="28122">
      <c r="A28122" s="129">
        <v>10.0</v>
      </c>
      <c r="B28122" s="129" t="s">
        <v>6400</v>
      </c>
      <c r="C28122" s="129" t="s">
        <v>6401</v>
      </c>
      <c r="D28122" s="129">
        <v>51.0</v>
      </c>
      <c r="E28122" s="129" t="s">
        <v>132</v>
      </c>
    </row>
    <row r="28123">
      <c r="A28123" s="129">
        <v>10.0</v>
      </c>
      <c r="B28123" s="129" t="s">
        <v>451</v>
      </c>
      <c r="C28123" s="129" t="s">
        <v>452</v>
      </c>
      <c r="D28123" s="129">
        <v>55.0</v>
      </c>
      <c r="E28123" s="129" t="s">
        <v>132</v>
      </c>
    </row>
    <row r="28124">
      <c r="A28124" s="129">
        <v>10.0</v>
      </c>
      <c r="B28124" s="129" t="s">
        <v>453</v>
      </c>
      <c r="C28124" s="129" t="s">
        <v>454</v>
      </c>
      <c r="D28124" s="129">
        <v>61.0</v>
      </c>
      <c r="E28124" s="129" t="s">
        <v>119</v>
      </c>
    </row>
    <row r="28125">
      <c r="A28125" s="129">
        <v>10.0</v>
      </c>
      <c r="B28125" s="129" t="s">
        <v>455</v>
      </c>
      <c r="C28125" s="129" t="s">
        <v>456</v>
      </c>
      <c r="D28125" s="129">
        <v>62.0</v>
      </c>
      <c r="E28125" s="129" t="s">
        <v>132</v>
      </c>
    </row>
    <row r="28126">
      <c r="A28126" s="129">
        <v>10.0</v>
      </c>
      <c r="B28126" s="129" t="s">
        <v>7718</v>
      </c>
      <c r="C28126" s="129" t="s">
        <v>7719</v>
      </c>
      <c r="D28126" s="129">
        <v>59.0</v>
      </c>
      <c r="E28126" s="129" t="s">
        <v>132</v>
      </c>
    </row>
    <row r="28127">
      <c r="A28127" s="129">
        <v>10.0</v>
      </c>
      <c r="B28127" s="129" t="s">
        <v>457</v>
      </c>
      <c r="C28127" s="129" t="s">
        <v>458</v>
      </c>
      <c r="D28127" s="129">
        <v>34.0</v>
      </c>
      <c r="E28127" s="129" t="s">
        <v>132</v>
      </c>
    </row>
    <row r="28128">
      <c r="A28128" s="129">
        <v>10.0</v>
      </c>
      <c r="B28128" s="129" t="s">
        <v>6404</v>
      </c>
      <c r="C28128" s="129" t="s">
        <v>6405</v>
      </c>
      <c r="D28128" s="129">
        <v>65.0</v>
      </c>
      <c r="E28128" s="129" t="s">
        <v>119</v>
      </c>
    </row>
    <row r="28129">
      <c r="A28129" s="129">
        <v>10.0</v>
      </c>
      <c r="B28129" s="129" t="s">
        <v>459</v>
      </c>
      <c r="C28129" s="129" t="s">
        <v>460</v>
      </c>
      <c r="D28129" s="129">
        <v>55.0</v>
      </c>
      <c r="E28129" s="129" t="s">
        <v>132</v>
      </c>
    </row>
    <row r="28130">
      <c r="A28130" s="129">
        <v>10.0</v>
      </c>
      <c r="B28130" s="129" t="s">
        <v>6406</v>
      </c>
      <c r="C28130" s="129" t="s">
        <v>6407</v>
      </c>
      <c r="D28130" s="129">
        <v>52.0</v>
      </c>
      <c r="E28130" s="129" t="s">
        <v>132</v>
      </c>
    </row>
    <row r="28131">
      <c r="A28131" s="129">
        <v>10.0</v>
      </c>
      <c r="B28131" s="129" t="s">
        <v>461</v>
      </c>
      <c r="C28131" s="129" t="s">
        <v>462</v>
      </c>
      <c r="D28131" s="129">
        <v>49.0</v>
      </c>
      <c r="E28131" s="129" t="s">
        <v>132</v>
      </c>
    </row>
    <row r="28132">
      <c r="A28132" s="129">
        <v>10.0</v>
      </c>
      <c r="B28132" s="129" t="s">
        <v>463</v>
      </c>
      <c r="C28132" s="129" t="s">
        <v>464</v>
      </c>
      <c r="D28132" s="129">
        <v>70.0</v>
      </c>
      <c r="E28132" s="129" t="s">
        <v>132</v>
      </c>
    </row>
    <row r="28133">
      <c r="A28133" s="129">
        <v>10.0</v>
      </c>
      <c r="B28133" s="129" t="s">
        <v>465</v>
      </c>
      <c r="C28133" s="129" t="s">
        <v>466</v>
      </c>
      <c r="D28133" s="129">
        <v>64.0</v>
      </c>
      <c r="E28133" s="129" t="s">
        <v>132</v>
      </c>
    </row>
    <row r="28134">
      <c r="A28134" s="129">
        <v>10.0</v>
      </c>
      <c r="B28134" s="129" t="s">
        <v>467</v>
      </c>
      <c r="C28134" s="129" t="s">
        <v>468</v>
      </c>
      <c r="D28134" s="129">
        <v>70.0</v>
      </c>
      <c r="E28134" s="129" t="s">
        <v>119</v>
      </c>
    </row>
    <row r="28135">
      <c r="A28135" s="129">
        <v>10.0</v>
      </c>
      <c r="B28135" s="129" t="s">
        <v>7722</v>
      </c>
      <c r="C28135" s="129" t="s">
        <v>7723</v>
      </c>
      <c r="D28135" s="129">
        <v>44.0</v>
      </c>
      <c r="E28135" s="129" t="s">
        <v>132</v>
      </c>
    </row>
    <row r="28136">
      <c r="A28136" s="129">
        <v>10.0</v>
      </c>
      <c r="B28136" s="129" t="s">
        <v>469</v>
      </c>
      <c r="C28136" s="129" t="s">
        <v>470</v>
      </c>
      <c r="D28136" s="129">
        <v>66.0</v>
      </c>
      <c r="E28136" s="129" t="s">
        <v>132</v>
      </c>
    </row>
    <row r="28137">
      <c r="A28137" s="129">
        <v>10.0</v>
      </c>
      <c r="B28137" s="129" t="s">
        <v>471</v>
      </c>
      <c r="C28137" s="129" t="s">
        <v>472</v>
      </c>
      <c r="D28137" s="129">
        <v>58.0</v>
      </c>
      <c r="E28137" s="129" t="s">
        <v>119</v>
      </c>
    </row>
    <row r="28138">
      <c r="A28138" s="129">
        <v>10.0</v>
      </c>
      <c r="B28138" s="129" t="s">
        <v>8388</v>
      </c>
      <c r="C28138" s="129" t="s">
        <v>8389</v>
      </c>
      <c r="D28138" s="129">
        <v>35.0</v>
      </c>
      <c r="E28138" s="129" t="s">
        <v>119</v>
      </c>
    </row>
    <row r="28139">
      <c r="A28139" s="129">
        <v>10.0</v>
      </c>
      <c r="B28139" s="129" t="s">
        <v>473</v>
      </c>
      <c r="C28139" s="129" t="s">
        <v>474</v>
      </c>
      <c r="D28139" s="129">
        <v>56.0</v>
      </c>
      <c r="E28139" s="129" t="s">
        <v>119</v>
      </c>
    </row>
    <row r="28140">
      <c r="A28140" s="129">
        <v>10.0</v>
      </c>
      <c r="B28140" s="129" t="s">
        <v>477</v>
      </c>
      <c r="C28140" s="129" t="s">
        <v>478</v>
      </c>
      <c r="D28140" s="129">
        <v>53.0</v>
      </c>
      <c r="E28140" s="129" t="s">
        <v>132</v>
      </c>
    </row>
    <row r="28141">
      <c r="A28141" s="129">
        <v>10.0</v>
      </c>
      <c r="B28141" s="129" t="s">
        <v>481</v>
      </c>
      <c r="C28141" s="129" t="s">
        <v>482</v>
      </c>
      <c r="D28141" s="129">
        <v>23.0</v>
      </c>
      <c r="E28141" s="129" t="s">
        <v>132</v>
      </c>
    </row>
    <row r="28142">
      <c r="A28142" s="129">
        <v>10.0</v>
      </c>
      <c r="B28142" s="129" t="s">
        <v>483</v>
      </c>
      <c r="C28142" s="129" t="s">
        <v>484</v>
      </c>
      <c r="D28142" s="129">
        <v>25.0</v>
      </c>
      <c r="E28142" s="129" t="s">
        <v>132</v>
      </c>
    </row>
    <row r="28143">
      <c r="A28143" s="129">
        <v>10.0</v>
      </c>
      <c r="B28143" s="129" t="s">
        <v>6408</v>
      </c>
      <c r="C28143" s="129" t="s">
        <v>6409</v>
      </c>
      <c r="D28143" s="129">
        <v>46.0</v>
      </c>
      <c r="E28143" s="129" t="s">
        <v>132</v>
      </c>
    </row>
    <row r="28144">
      <c r="A28144" s="129">
        <v>10.0</v>
      </c>
      <c r="B28144" s="129" t="s">
        <v>7724</v>
      </c>
      <c r="C28144" s="129" t="s">
        <v>7725</v>
      </c>
      <c r="D28144" s="129">
        <v>55.0</v>
      </c>
      <c r="E28144" s="129" t="s">
        <v>132</v>
      </c>
    </row>
    <row r="28145">
      <c r="A28145" s="129">
        <v>10.0</v>
      </c>
      <c r="B28145" s="129" t="s">
        <v>485</v>
      </c>
      <c r="C28145" s="129" t="s">
        <v>486</v>
      </c>
      <c r="D28145" s="129">
        <v>28.0</v>
      </c>
      <c r="E28145" s="129" t="s">
        <v>119</v>
      </c>
    </row>
    <row r="28146">
      <c r="A28146" s="129">
        <v>10.0</v>
      </c>
      <c r="B28146" s="129" t="s">
        <v>8390</v>
      </c>
      <c r="C28146" s="129" t="s">
        <v>8391</v>
      </c>
      <c r="D28146" s="129">
        <v>36.0</v>
      </c>
      <c r="E28146" s="129" t="s">
        <v>119</v>
      </c>
    </row>
    <row r="28147">
      <c r="A28147" s="129">
        <v>10.0</v>
      </c>
      <c r="B28147" s="129" t="s">
        <v>489</v>
      </c>
      <c r="C28147" s="129" t="s">
        <v>490</v>
      </c>
      <c r="D28147" s="129">
        <v>67.0</v>
      </c>
      <c r="E28147" s="129" t="s">
        <v>132</v>
      </c>
    </row>
    <row r="28148">
      <c r="A28148" s="129">
        <v>10.0</v>
      </c>
      <c r="B28148" s="129" t="s">
        <v>491</v>
      </c>
      <c r="C28148" s="129" t="s">
        <v>492</v>
      </c>
      <c r="D28148" s="129">
        <v>44.0</v>
      </c>
      <c r="E28148" s="129" t="s">
        <v>119</v>
      </c>
    </row>
    <row r="28149">
      <c r="A28149" s="129">
        <v>10.0</v>
      </c>
      <c r="B28149" s="129" t="s">
        <v>493</v>
      </c>
      <c r="C28149" s="129" t="s">
        <v>494</v>
      </c>
      <c r="D28149" s="129">
        <v>49.0</v>
      </c>
      <c r="E28149" s="129" t="s">
        <v>132</v>
      </c>
    </row>
    <row r="28150">
      <c r="A28150" s="129">
        <v>10.0</v>
      </c>
      <c r="B28150" s="129" t="s">
        <v>495</v>
      </c>
      <c r="C28150" s="129" t="s">
        <v>496</v>
      </c>
      <c r="D28150" s="129">
        <v>55.0</v>
      </c>
      <c r="E28150" s="129" t="s">
        <v>119</v>
      </c>
    </row>
    <row r="28151">
      <c r="A28151" s="129">
        <v>10.0</v>
      </c>
      <c r="B28151" s="129" t="s">
        <v>499</v>
      </c>
      <c r="C28151" s="129" t="s">
        <v>500</v>
      </c>
      <c r="D28151" s="129">
        <v>63.0</v>
      </c>
      <c r="E28151" s="129" t="s">
        <v>119</v>
      </c>
    </row>
    <row r="28152">
      <c r="A28152" s="129">
        <v>10.0</v>
      </c>
      <c r="B28152" s="129" t="s">
        <v>503</v>
      </c>
      <c r="C28152" s="129" t="s">
        <v>504</v>
      </c>
      <c r="D28152" s="129">
        <v>27.0</v>
      </c>
      <c r="E28152" s="129" t="s">
        <v>119</v>
      </c>
    </row>
    <row r="28153">
      <c r="A28153" s="129">
        <v>10.0</v>
      </c>
      <c r="B28153" s="129" t="s">
        <v>7726</v>
      </c>
      <c r="C28153" s="129" t="s">
        <v>7727</v>
      </c>
      <c r="D28153" s="129">
        <v>53.0</v>
      </c>
      <c r="E28153" s="129" t="s">
        <v>132</v>
      </c>
    </row>
    <row r="28154">
      <c r="A28154" s="129">
        <v>10.0</v>
      </c>
      <c r="B28154" s="129" t="s">
        <v>505</v>
      </c>
      <c r="C28154" s="129" t="s">
        <v>506</v>
      </c>
      <c r="D28154" s="129">
        <v>56.0</v>
      </c>
      <c r="E28154" s="129" t="s">
        <v>132</v>
      </c>
    </row>
    <row r="28155">
      <c r="A28155" s="129">
        <v>10.0</v>
      </c>
      <c r="B28155" s="129" t="s">
        <v>507</v>
      </c>
      <c r="C28155" s="129" t="s">
        <v>508</v>
      </c>
      <c r="D28155" s="129">
        <v>46.0</v>
      </c>
      <c r="E28155" s="129" t="s">
        <v>132</v>
      </c>
    </row>
    <row r="28156">
      <c r="A28156" s="129">
        <v>10.0</v>
      </c>
      <c r="B28156" s="129" t="s">
        <v>509</v>
      </c>
      <c r="C28156" s="129" t="s">
        <v>510</v>
      </c>
      <c r="D28156" s="129">
        <v>35.0</v>
      </c>
      <c r="E28156" s="129" t="s">
        <v>132</v>
      </c>
    </row>
    <row r="28157">
      <c r="A28157" s="129">
        <v>10.0</v>
      </c>
      <c r="B28157" s="129" t="s">
        <v>511</v>
      </c>
      <c r="C28157" s="129" t="s">
        <v>512</v>
      </c>
      <c r="D28157" s="129">
        <v>59.0</v>
      </c>
      <c r="E28157" s="129" t="s">
        <v>132</v>
      </c>
    </row>
    <row r="28158">
      <c r="A28158" s="129">
        <v>10.0</v>
      </c>
      <c r="B28158" s="129" t="s">
        <v>8172</v>
      </c>
      <c r="C28158" s="129" t="s">
        <v>8173</v>
      </c>
      <c r="D28158" s="129">
        <v>50.0</v>
      </c>
      <c r="E28158" s="129" t="s">
        <v>132</v>
      </c>
    </row>
    <row r="28159">
      <c r="A28159" s="129">
        <v>10.0</v>
      </c>
      <c r="B28159" s="129" t="s">
        <v>513</v>
      </c>
      <c r="C28159" s="129" t="s">
        <v>514</v>
      </c>
      <c r="D28159" s="129">
        <v>45.0</v>
      </c>
      <c r="E28159" s="129" t="s">
        <v>119</v>
      </c>
    </row>
    <row r="28160">
      <c r="A28160" s="129">
        <v>10.0</v>
      </c>
      <c r="B28160" s="129" t="s">
        <v>6416</v>
      </c>
      <c r="C28160" s="129" t="s">
        <v>6417</v>
      </c>
      <c r="D28160" s="129">
        <v>25.0</v>
      </c>
      <c r="E28160" s="129" t="s">
        <v>119</v>
      </c>
    </row>
    <row r="28161">
      <c r="A28161" s="129">
        <v>10.0</v>
      </c>
      <c r="B28161" s="129" t="s">
        <v>6418</v>
      </c>
      <c r="C28161" s="129" t="s">
        <v>6419</v>
      </c>
      <c r="D28161" s="129">
        <v>42.0</v>
      </c>
      <c r="E28161" s="129" t="s">
        <v>132</v>
      </c>
    </row>
    <row r="28162">
      <c r="A28162" s="129">
        <v>10.0</v>
      </c>
      <c r="B28162" s="129" t="s">
        <v>6420</v>
      </c>
      <c r="C28162" s="129" t="s">
        <v>6421</v>
      </c>
      <c r="D28162" s="129">
        <v>67.0</v>
      </c>
      <c r="E28162" s="129" t="s">
        <v>119</v>
      </c>
    </row>
    <row r="28163">
      <c r="A28163" s="129">
        <v>10.0</v>
      </c>
      <c r="B28163" s="129" t="s">
        <v>515</v>
      </c>
      <c r="C28163" s="129" t="s">
        <v>516</v>
      </c>
      <c r="D28163" s="129">
        <v>42.0</v>
      </c>
      <c r="E28163" s="129" t="s">
        <v>132</v>
      </c>
    </row>
    <row r="28164">
      <c r="A28164" s="129">
        <v>10.0</v>
      </c>
      <c r="B28164" s="129" t="s">
        <v>517</v>
      </c>
      <c r="C28164" s="129" t="s">
        <v>518</v>
      </c>
      <c r="D28164" s="129">
        <v>48.0</v>
      </c>
      <c r="E28164" s="129" t="s">
        <v>132</v>
      </c>
    </row>
    <row r="28165">
      <c r="A28165" s="129">
        <v>10.0</v>
      </c>
      <c r="B28165" s="129" t="s">
        <v>8176</v>
      </c>
      <c r="C28165" s="129" t="s">
        <v>8177</v>
      </c>
      <c r="D28165" s="129">
        <v>31.0</v>
      </c>
      <c r="E28165" s="129" t="s">
        <v>132</v>
      </c>
    </row>
    <row r="28166">
      <c r="A28166" s="129">
        <v>10.0</v>
      </c>
      <c r="B28166" s="129" t="s">
        <v>521</v>
      </c>
      <c r="C28166" s="129" t="s">
        <v>522</v>
      </c>
      <c r="D28166" s="129">
        <v>59.0</v>
      </c>
      <c r="E28166" s="129" t="s">
        <v>132</v>
      </c>
    </row>
    <row r="28167">
      <c r="A28167" s="129">
        <v>10.0</v>
      </c>
      <c r="B28167" s="129" t="s">
        <v>8502</v>
      </c>
      <c r="C28167" s="129" t="s">
        <v>8503</v>
      </c>
      <c r="D28167" s="129">
        <v>33.0</v>
      </c>
      <c r="E28167" s="129" t="s">
        <v>132</v>
      </c>
    </row>
    <row r="28168">
      <c r="A28168" s="129">
        <v>10.0</v>
      </c>
      <c r="B28168" s="129" t="s">
        <v>523</v>
      </c>
      <c r="C28168" s="129" t="s">
        <v>524</v>
      </c>
      <c r="D28168" s="129">
        <v>47.0</v>
      </c>
      <c r="E28168" s="129" t="s">
        <v>119</v>
      </c>
    </row>
    <row r="28169">
      <c r="A28169" s="129">
        <v>10.0</v>
      </c>
      <c r="B28169" s="129" t="s">
        <v>6422</v>
      </c>
      <c r="C28169" s="129" t="s">
        <v>6423</v>
      </c>
      <c r="D28169" s="129">
        <v>32.0</v>
      </c>
      <c r="E28169" s="129" t="s">
        <v>119</v>
      </c>
    </row>
    <row r="28170">
      <c r="A28170" s="129">
        <v>10.0</v>
      </c>
      <c r="B28170" s="129" t="s">
        <v>529</v>
      </c>
      <c r="C28170" s="129" t="s">
        <v>530</v>
      </c>
      <c r="D28170" s="129">
        <v>34.0</v>
      </c>
      <c r="E28170" s="129" t="s">
        <v>132</v>
      </c>
    </row>
    <row r="28171">
      <c r="A28171" s="129">
        <v>10.0</v>
      </c>
      <c r="B28171" s="129" t="s">
        <v>533</v>
      </c>
      <c r="C28171" s="129" t="s">
        <v>534</v>
      </c>
      <c r="D28171" s="129">
        <v>48.0</v>
      </c>
      <c r="E28171" s="129" t="s">
        <v>132</v>
      </c>
    </row>
    <row r="28172">
      <c r="A28172" s="129">
        <v>10.0</v>
      </c>
      <c r="B28172" s="129" t="s">
        <v>6424</v>
      </c>
      <c r="C28172" s="129" t="s">
        <v>6425</v>
      </c>
      <c r="D28172" s="129">
        <v>40.0</v>
      </c>
      <c r="E28172" s="129" t="s">
        <v>132</v>
      </c>
    </row>
    <row r="28173">
      <c r="A28173" s="129">
        <v>10.0</v>
      </c>
      <c r="B28173" s="129" t="s">
        <v>535</v>
      </c>
      <c r="C28173" s="129" t="s">
        <v>536</v>
      </c>
      <c r="D28173" s="129">
        <v>33.0</v>
      </c>
      <c r="E28173" s="129" t="s">
        <v>132</v>
      </c>
    </row>
    <row r="28174">
      <c r="A28174" s="129">
        <v>10.0</v>
      </c>
      <c r="B28174" s="129" t="s">
        <v>539</v>
      </c>
      <c r="C28174" s="129" t="s">
        <v>540</v>
      </c>
      <c r="D28174" s="129">
        <v>50.0</v>
      </c>
      <c r="E28174" s="129" t="s">
        <v>132</v>
      </c>
    </row>
    <row r="28175">
      <c r="A28175" s="129">
        <v>10.0</v>
      </c>
      <c r="B28175" s="129" t="s">
        <v>543</v>
      </c>
      <c r="C28175" s="129" t="s">
        <v>544</v>
      </c>
      <c r="D28175" s="129">
        <v>50.0</v>
      </c>
      <c r="E28175" s="129" t="s">
        <v>119</v>
      </c>
    </row>
    <row r="28176">
      <c r="A28176" s="129">
        <v>10.0</v>
      </c>
      <c r="B28176" s="129" t="s">
        <v>6426</v>
      </c>
      <c r="C28176" s="129" t="s">
        <v>6427</v>
      </c>
      <c r="D28176" s="129">
        <v>36.0</v>
      </c>
      <c r="E28176" s="129" t="s">
        <v>132</v>
      </c>
    </row>
    <row r="28177">
      <c r="A28177" s="129">
        <v>10.0</v>
      </c>
      <c r="B28177" s="129" t="s">
        <v>545</v>
      </c>
      <c r="C28177" s="129" t="s">
        <v>546</v>
      </c>
      <c r="D28177" s="129">
        <v>28.0</v>
      </c>
      <c r="E28177" s="129" t="s">
        <v>119</v>
      </c>
    </row>
    <row r="28178">
      <c r="A28178" s="129">
        <v>10.0</v>
      </c>
      <c r="B28178" s="129" t="s">
        <v>6430</v>
      </c>
      <c r="C28178" s="129" t="s">
        <v>6431</v>
      </c>
      <c r="D28178" s="129">
        <v>59.0</v>
      </c>
      <c r="E28178" s="129" t="s">
        <v>132</v>
      </c>
    </row>
    <row r="28179">
      <c r="A28179" s="129">
        <v>10.0</v>
      </c>
      <c r="B28179" s="129" t="s">
        <v>549</v>
      </c>
      <c r="C28179" s="129" t="s">
        <v>550</v>
      </c>
      <c r="D28179" s="129">
        <v>43.0</v>
      </c>
      <c r="E28179" s="129" t="s">
        <v>119</v>
      </c>
    </row>
    <row r="28180">
      <c r="A28180" s="129">
        <v>10.0</v>
      </c>
      <c r="B28180" s="129" t="s">
        <v>551</v>
      </c>
      <c r="C28180" s="129" t="s">
        <v>552</v>
      </c>
      <c r="D28180" s="129">
        <v>22.0</v>
      </c>
      <c r="E28180" s="129" t="s">
        <v>132</v>
      </c>
    </row>
    <row r="28181">
      <c r="A28181" s="129">
        <v>10.0</v>
      </c>
      <c r="B28181" s="129" t="s">
        <v>553</v>
      </c>
      <c r="C28181" s="129" t="s">
        <v>554</v>
      </c>
      <c r="D28181" s="129">
        <v>49.0</v>
      </c>
      <c r="E28181" s="129" t="s">
        <v>132</v>
      </c>
    </row>
    <row r="28182">
      <c r="A28182" s="129">
        <v>10.0</v>
      </c>
      <c r="B28182" s="129" t="s">
        <v>555</v>
      </c>
      <c r="C28182" s="129" t="s">
        <v>556</v>
      </c>
      <c r="D28182" s="129">
        <v>28.0</v>
      </c>
      <c r="E28182" s="129" t="s">
        <v>132</v>
      </c>
    </row>
    <row r="28183">
      <c r="A28183" s="129">
        <v>10.0</v>
      </c>
      <c r="B28183" s="129" t="s">
        <v>557</v>
      </c>
      <c r="C28183" s="129" t="s">
        <v>558</v>
      </c>
      <c r="D28183" s="129">
        <v>22.0</v>
      </c>
      <c r="E28183" s="129" t="s">
        <v>119</v>
      </c>
    </row>
    <row r="28184">
      <c r="A28184" s="129">
        <v>10.0</v>
      </c>
      <c r="B28184" s="129" t="s">
        <v>559</v>
      </c>
      <c r="C28184" s="129" t="s">
        <v>560</v>
      </c>
      <c r="D28184" s="129">
        <v>70.0</v>
      </c>
      <c r="E28184" s="129" t="s">
        <v>132</v>
      </c>
    </row>
    <row r="28185">
      <c r="A28185" s="129">
        <v>10.0</v>
      </c>
      <c r="B28185" s="129" t="s">
        <v>6432</v>
      </c>
      <c r="C28185" s="129" t="s">
        <v>6433</v>
      </c>
      <c r="D28185" s="129">
        <v>34.0</v>
      </c>
      <c r="E28185" s="129" t="s">
        <v>132</v>
      </c>
    </row>
    <row r="28186">
      <c r="A28186" s="129">
        <v>10.0</v>
      </c>
      <c r="B28186" s="129" t="s">
        <v>563</v>
      </c>
      <c r="C28186" s="129" t="s">
        <v>564</v>
      </c>
      <c r="D28186" s="129">
        <v>30.0</v>
      </c>
      <c r="E28186" s="129" t="s">
        <v>119</v>
      </c>
    </row>
    <row r="28187">
      <c r="A28187" s="129">
        <v>10.0</v>
      </c>
      <c r="B28187" s="129" t="s">
        <v>567</v>
      </c>
      <c r="C28187" s="129" t="s">
        <v>568</v>
      </c>
      <c r="D28187" s="129">
        <v>32.0</v>
      </c>
      <c r="E28187" s="129" t="s">
        <v>132</v>
      </c>
    </row>
    <row r="28188">
      <c r="A28188" s="129">
        <v>10.0</v>
      </c>
      <c r="B28188" s="129" t="s">
        <v>6434</v>
      </c>
      <c r="C28188" s="129" t="s">
        <v>6435</v>
      </c>
      <c r="D28188" s="129">
        <v>45.0</v>
      </c>
      <c r="E28188" s="129" t="s">
        <v>132</v>
      </c>
    </row>
    <row r="28189">
      <c r="A28189" s="129">
        <v>10.0</v>
      </c>
      <c r="B28189" s="129" t="s">
        <v>573</v>
      </c>
      <c r="C28189" s="129" t="s">
        <v>574</v>
      </c>
      <c r="D28189" s="129">
        <v>23.0</v>
      </c>
      <c r="E28189" s="129" t="s">
        <v>132</v>
      </c>
    </row>
    <row r="28190">
      <c r="A28190" s="129">
        <v>10.0</v>
      </c>
      <c r="B28190" s="129" t="s">
        <v>575</v>
      </c>
      <c r="C28190" s="129" t="s">
        <v>576</v>
      </c>
      <c r="D28190" s="129">
        <v>50.0</v>
      </c>
      <c r="E28190" s="129" t="s">
        <v>132</v>
      </c>
    </row>
    <row r="28191">
      <c r="A28191" s="129">
        <v>10.0</v>
      </c>
      <c r="B28191" s="129" t="s">
        <v>6436</v>
      </c>
      <c r="C28191" s="129" t="s">
        <v>6437</v>
      </c>
      <c r="D28191" s="129">
        <v>56.0</v>
      </c>
      <c r="E28191" s="129" t="s">
        <v>132</v>
      </c>
    </row>
    <row r="28192">
      <c r="A28192" s="129">
        <v>10.0</v>
      </c>
      <c r="B28192" s="129" t="s">
        <v>577</v>
      </c>
      <c r="C28192" s="129" t="s">
        <v>578</v>
      </c>
      <c r="D28192" s="129">
        <v>27.0</v>
      </c>
      <c r="E28192" s="129" t="s">
        <v>119</v>
      </c>
    </row>
    <row r="28193">
      <c r="A28193" s="129">
        <v>10.0</v>
      </c>
      <c r="B28193" s="129" t="s">
        <v>579</v>
      </c>
      <c r="C28193" s="129" t="s">
        <v>580</v>
      </c>
      <c r="D28193" s="129">
        <v>28.0</v>
      </c>
      <c r="E28193" s="129" t="s">
        <v>132</v>
      </c>
    </row>
    <row r="28194">
      <c r="A28194" s="129">
        <v>10.0</v>
      </c>
      <c r="B28194" s="129" t="s">
        <v>7730</v>
      </c>
      <c r="C28194" s="129" t="s">
        <v>7731</v>
      </c>
      <c r="D28194" s="129">
        <v>25.0</v>
      </c>
      <c r="E28194" s="129" t="s">
        <v>132</v>
      </c>
    </row>
    <row r="28195">
      <c r="A28195" s="129">
        <v>10.0</v>
      </c>
      <c r="B28195" s="129" t="s">
        <v>583</v>
      </c>
      <c r="C28195" s="129" t="s">
        <v>584</v>
      </c>
      <c r="D28195" s="129">
        <v>44.0</v>
      </c>
      <c r="E28195" s="129" t="s">
        <v>132</v>
      </c>
    </row>
    <row r="28196">
      <c r="A28196" s="129">
        <v>10.0</v>
      </c>
      <c r="B28196" s="129" t="s">
        <v>585</v>
      </c>
      <c r="C28196" s="129" t="s">
        <v>586</v>
      </c>
      <c r="D28196" s="129">
        <v>55.0</v>
      </c>
      <c r="E28196" s="129" t="s">
        <v>119</v>
      </c>
    </row>
    <row r="28197">
      <c r="A28197" s="129">
        <v>10.0</v>
      </c>
      <c r="B28197" s="129" t="s">
        <v>6440</v>
      </c>
      <c r="C28197" s="129" t="s">
        <v>6441</v>
      </c>
      <c r="D28197" s="129">
        <v>38.0</v>
      </c>
      <c r="E28197" s="129" t="s">
        <v>132</v>
      </c>
    </row>
    <row r="28198">
      <c r="A28198" s="129">
        <v>10.0</v>
      </c>
      <c r="B28198" s="129" t="s">
        <v>589</v>
      </c>
      <c r="C28198" s="129" t="s">
        <v>590</v>
      </c>
      <c r="D28198" s="129">
        <v>48.0</v>
      </c>
      <c r="E28198" s="129" t="s">
        <v>119</v>
      </c>
    </row>
    <row r="28199">
      <c r="A28199" s="129">
        <v>10.0</v>
      </c>
      <c r="B28199" s="129" t="s">
        <v>591</v>
      </c>
      <c r="C28199" s="129" t="s">
        <v>592</v>
      </c>
      <c r="D28199" s="129">
        <v>35.0</v>
      </c>
      <c r="E28199" s="129" t="s">
        <v>132</v>
      </c>
    </row>
    <row r="28200">
      <c r="A28200" s="129">
        <v>10.0</v>
      </c>
      <c r="B28200" s="129" t="s">
        <v>593</v>
      </c>
      <c r="C28200" s="129" t="s">
        <v>594</v>
      </c>
      <c r="D28200" s="129">
        <v>69.0</v>
      </c>
      <c r="E28200" s="129" t="s">
        <v>119</v>
      </c>
    </row>
    <row r="28201">
      <c r="A28201" s="129">
        <v>10.0</v>
      </c>
      <c r="B28201" s="129" t="s">
        <v>597</v>
      </c>
      <c r="C28201" s="129" t="s">
        <v>598</v>
      </c>
      <c r="D28201" s="129">
        <v>30.0</v>
      </c>
      <c r="E28201" s="129" t="s">
        <v>132</v>
      </c>
    </row>
    <row r="28202">
      <c r="A28202" s="129">
        <v>10.0</v>
      </c>
      <c r="B28202" s="129" t="s">
        <v>601</v>
      </c>
      <c r="C28202" s="129" t="s">
        <v>602</v>
      </c>
      <c r="D28202" s="129">
        <v>33.0</v>
      </c>
      <c r="E28202" s="129" t="s">
        <v>132</v>
      </c>
    </row>
    <row r="28203">
      <c r="A28203" s="129">
        <v>10.0</v>
      </c>
      <c r="B28203" s="129" t="s">
        <v>6444</v>
      </c>
      <c r="C28203" s="129" t="s">
        <v>6445</v>
      </c>
      <c r="D28203" s="129">
        <v>59.0</v>
      </c>
      <c r="E28203" s="129" t="s">
        <v>132</v>
      </c>
    </row>
    <row r="28204">
      <c r="A28204" s="129">
        <v>10.0</v>
      </c>
      <c r="B28204" s="129" t="s">
        <v>603</v>
      </c>
      <c r="C28204" s="129" t="s">
        <v>604</v>
      </c>
      <c r="D28204" s="129">
        <v>53.0</v>
      </c>
      <c r="E28204" s="129" t="s">
        <v>132</v>
      </c>
    </row>
    <row r="28205">
      <c r="A28205" s="129">
        <v>10.0</v>
      </c>
      <c r="B28205" s="129" t="s">
        <v>609</v>
      </c>
      <c r="C28205" s="129" t="s">
        <v>610</v>
      </c>
      <c r="D28205" s="129">
        <v>63.0</v>
      </c>
      <c r="E28205" s="129" t="s">
        <v>132</v>
      </c>
    </row>
    <row r="28206">
      <c r="A28206" s="129">
        <v>10.0</v>
      </c>
      <c r="B28206" s="129" t="s">
        <v>6446</v>
      </c>
      <c r="C28206" s="129" t="s">
        <v>6447</v>
      </c>
      <c r="D28206" s="129">
        <v>34.0</v>
      </c>
      <c r="E28206" s="129" t="s">
        <v>132</v>
      </c>
    </row>
    <row r="28207">
      <c r="A28207" s="129">
        <v>10.0</v>
      </c>
      <c r="B28207" s="129" t="s">
        <v>615</v>
      </c>
      <c r="C28207" s="129" t="s">
        <v>616</v>
      </c>
      <c r="D28207" s="129">
        <v>63.0</v>
      </c>
      <c r="E28207" s="129" t="s">
        <v>132</v>
      </c>
    </row>
    <row r="28208">
      <c r="A28208" s="129">
        <v>10.0</v>
      </c>
      <c r="B28208" s="129" t="s">
        <v>617</v>
      </c>
      <c r="C28208" s="129" t="s">
        <v>618</v>
      </c>
      <c r="D28208" s="129">
        <v>56.0</v>
      </c>
      <c r="E28208" s="129" t="s">
        <v>132</v>
      </c>
    </row>
    <row r="28209">
      <c r="A28209" s="129">
        <v>10.0</v>
      </c>
      <c r="B28209" s="129" t="s">
        <v>619</v>
      </c>
      <c r="C28209" s="129" t="s">
        <v>620</v>
      </c>
      <c r="D28209" s="129">
        <v>67.0</v>
      </c>
      <c r="E28209" s="129" t="s">
        <v>132</v>
      </c>
    </row>
    <row r="28210">
      <c r="A28210" s="129">
        <v>10.0</v>
      </c>
      <c r="B28210" s="129" t="s">
        <v>621</v>
      </c>
      <c r="C28210" s="129" t="s">
        <v>622</v>
      </c>
      <c r="D28210" s="129">
        <v>51.0</v>
      </c>
      <c r="E28210" s="129" t="s">
        <v>132</v>
      </c>
    </row>
    <row r="28211">
      <c r="A28211" s="129">
        <v>10.0</v>
      </c>
      <c r="B28211" s="129" t="s">
        <v>623</v>
      </c>
      <c r="C28211" s="129" t="s">
        <v>624</v>
      </c>
      <c r="D28211" s="129">
        <v>24.0</v>
      </c>
      <c r="E28211" s="129" t="s">
        <v>132</v>
      </c>
    </row>
    <row r="28212">
      <c r="A28212" s="129">
        <v>10.0</v>
      </c>
      <c r="B28212" s="129" t="s">
        <v>627</v>
      </c>
      <c r="C28212" s="129" t="s">
        <v>628</v>
      </c>
      <c r="D28212" s="129">
        <v>43.0</v>
      </c>
      <c r="E28212" s="129" t="s">
        <v>132</v>
      </c>
    </row>
    <row r="28213">
      <c r="A28213" s="129">
        <v>10.0</v>
      </c>
      <c r="B28213" s="129" t="s">
        <v>635</v>
      </c>
      <c r="C28213" s="129" t="s">
        <v>636</v>
      </c>
      <c r="D28213" s="129">
        <v>70.0</v>
      </c>
      <c r="E28213" s="129" t="s">
        <v>132</v>
      </c>
    </row>
    <row r="28214">
      <c r="A28214" s="129">
        <v>10.0</v>
      </c>
      <c r="B28214" s="129" t="s">
        <v>637</v>
      </c>
      <c r="C28214" s="129" t="s">
        <v>638</v>
      </c>
      <c r="D28214" s="129">
        <v>50.0</v>
      </c>
      <c r="E28214" s="129" t="s">
        <v>119</v>
      </c>
    </row>
    <row r="28215">
      <c r="A28215" s="129">
        <v>10.0</v>
      </c>
      <c r="B28215" s="129" t="s">
        <v>639</v>
      </c>
      <c r="C28215" s="129" t="s">
        <v>640</v>
      </c>
      <c r="D28215" s="129">
        <v>29.0</v>
      </c>
      <c r="E28215" s="129" t="s">
        <v>132</v>
      </c>
    </row>
    <row r="28216">
      <c r="A28216" s="129">
        <v>10.0</v>
      </c>
      <c r="B28216" s="129" t="s">
        <v>641</v>
      </c>
      <c r="C28216" s="129" t="s">
        <v>642</v>
      </c>
      <c r="D28216" s="129">
        <v>29.0</v>
      </c>
      <c r="E28216" s="129" t="s">
        <v>132</v>
      </c>
    </row>
    <row r="28217">
      <c r="A28217" s="129">
        <v>10.0</v>
      </c>
      <c r="B28217" s="129" t="s">
        <v>643</v>
      </c>
      <c r="C28217" s="129" t="s">
        <v>644</v>
      </c>
      <c r="D28217" s="129">
        <v>41.0</v>
      </c>
      <c r="E28217" s="129" t="s">
        <v>132</v>
      </c>
    </row>
    <row r="28218">
      <c r="A28218" s="129">
        <v>10.0</v>
      </c>
      <c r="B28218" s="129" t="s">
        <v>645</v>
      </c>
      <c r="C28218" s="129" t="s">
        <v>646</v>
      </c>
      <c r="D28218" s="129">
        <v>48.0</v>
      </c>
      <c r="E28218" s="129" t="s">
        <v>132</v>
      </c>
    </row>
    <row r="28219">
      <c r="A28219" s="129">
        <v>10.0</v>
      </c>
      <c r="B28219" s="129" t="s">
        <v>647</v>
      </c>
      <c r="C28219" s="129" t="s">
        <v>648</v>
      </c>
      <c r="D28219" s="129">
        <v>21.0</v>
      </c>
      <c r="E28219" s="129" t="s">
        <v>119</v>
      </c>
    </row>
    <row r="28220">
      <c r="A28220" s="129">
        <v>10.0</v>
      </c>
      <c r="B28220" s="129" t="s">
        <v>7734</v>
      </c>
      <c r="C28220" s="129" t="s">
        <v>7735</v>
      </c>
      <c r="D28220" s="129">
        <v>48.0</v>
      </c>
      <c r="E28220" s="129" t="s">
        <v>132</v>
      </c>
    </row>
    <row r="28221">
      <c r="A28221" s="129">
        <v>10.0</v>
      </c>
      <c r="B28221" s="129" t="s">
        <v>649</v>
      </c>
      <c r="C28221" s="129" t="s">
        <v>650</v>
      </c>
      <c r="D28221" s="129">
        <v>25.0</v>
      </c>
      <c r="E28221" s="129" t="s">
        <v>132</v>
      </c>
    </row>
    <row r="28222">
      <c r="A28222" s="129">
        <v>10.0</v>
      </c>
      <c r="B28222" s="129" t="s">
        <v>653</v>
      </c>
      <c r="C28222" s="129" t="s">
        <v>654</v>
      </c>
      <c r="D28222" s="129">
        <v>65.0</v>
      </c>
      <c r="E28222" s="129" t="s">
        <v>132</v>
      </c>
    </row>
    <row r="28223">
      <c r="A28223" s="129">
        <v>10.0</v>
      </c>
      <c r="B28223" s="129" t="s">
        <v>655</v>
      </c>
      <c r="C28223" s="129" t="s">
        <v>656</v>
      </c>
      <c r="D28223" s="129">
        <v>28.0</v>
      </c>
      <c r="E28223" s="129" t="s">
        <v>132</v>
      </c>
    </row>
    <row r="28224">
      <c r="A28224" s="129">
        <v>10.0</v>
      </c>
      <c r="B28224" s="129" t="s">
        <v>657</v>
      </c>
      <c r="C28224" s="129" t="s">
        <v>658</v>
      </c>
      <c r="D28224" s="129">
        <v>30.0</v>
      </c>
      <c r="E28224" s="129" t="s">
        <v>119</v>
      </c>
    </row>
    <row r="28225">
      <c r="A28225" s="129">
        <v>10.0</v>
      </c>
      <c r="B28225" s="129" t="s">
        <v>659</v>
      </c>
      <c r="C28225" s="129" t="s">
        <v>660</v>
      </c>
      <c r="D28225" s="129">
        <v>37.0</v>
      </c>
      <c r="E28225" s="129" t="s">
        <v>132</v>
      </c>
    </row>
    <row r="28226">
      <c r="A28226" s="129">
        <v>10.0</v>
      </c>
      <c r="B28226" s="129" t="s">
        <v>6450</v>
      </c>
      <c r="C28226" s="129" t="s">
        <v>6451</v>
      </c>
      <c r="D28226" s="129">
        <v>34.0</v>
      </c>
      <c r="E28226" s="129" t="s">
        <v>132</v>
      </c>
    </row>
    <row r="28227">
      <c r="A28227" s="129">
        <v>10.0</v>
      </c>
      <c r="B28227" s="129" t="s">
        <v>661</v>
      </c>
      <c r="C28227" s="129" t="s">
        <v>662</v>
      </c>
      <c r="D28227" s="129">
        <v>56.0</v>
      </c>
      <c r="E28227" s="129" t="s">
        <v>132</v>
      </c>
    </row>
    <row r="28228">
      <c r="A28228" s="129">
        <v>10.0</v>
      </c>
      <c r="B28228" s="129" t="s">
        <v>663</v>
      </c>
      <c r="C28228" s="129" t="s">
        <v>664</v>
      </c>
      <c r="D28228" s="129">
        <v>37.0</v>
      </c>
      <c r="E28228" s="129" t="s">
        <v>132</v>
      </c>
    </row>
    <row r="28229">
      <c r="A28229" s="129">
        <v>10.0</v>
      </c>
      <c r="B28229" s="129" t="s">
        <v>8548</v>
      </c>
      <c r="C28229" s="129" t="s">
        <v>8549</v>
      </c>
      <c r="D28229" s="129">
        <v>33.0</v>
      </c>
      <c r="E28229" s="129" t="s">
        <v>132</v>
      </c>
    </row>
    <row r="28230">
      <c r="A28230" s="129">
        <v>10.0</v>
      </c>
      <c r="B28230" s="129" t="s">
        <v>6452</v>
      </c>
      <c r="C28230" s="129" t="s">
        <v>6453</v>
      </c>
      <c r="D28230" s="129">
        <v>20.0</v>
      </c>
      <c r="E28230" s="129" t="s">
        <v>119</v>
      </c>
    </row>
    <row r="28231">
      <c r="A28231" s="129">
        <v>10.0</v>
      </c>
      <c r="B28231" s="129" t="s">
        <v>669</v>
      </c>
      <c r="C28231" s="129" t="s">
        <v>670</v>
      </c>
      <c r="D28231" s="129">
        <v>58.0</v>
      </c>
      <c r="E28231" s="129" t="s">
        <v>119</v>
      </c>
    </row>
    <row r="28232">
      <c r="A28232" s="129">
        <v>10.0</v>
      </c>
      <c r="B28232" s="129" t="s">
        <v>8178</v>
      </c>
      <c r="C28232" s="129" t="s">
        <v>8179</v>
      </c>
      <c r="D28232" s="129">
        <v>24.0</v>
      </c>
      <c r="E28232" s="129" t="s">
        <v>132</v>
      </c>
    </row>
    <row r="28233">
      <c r="A28233" s="129">
        <v>10.0</v>
      </c>
      <c r="B28233" s="129" t="s">
        <v>671</v>
      </c>
      <c r="C28233" s="129" t="s">
        <v>672</v>
      </c>
      <c r="D28233" s="129">
        <v>26.0</v>
      </c>
      <c r="E28233" s="129" t="s">
        <v>119</v>
      </c>
    </row>
    <row r="28234">
      <c r="A28234" s="129">
        <v>10.0</v>
      </c>
      <c r="B28234" s="129" t="s">
        <v>673</v>
      </c>
      <c r="C28234" s="129" t="s">
        <v>674</v>
      </c>
      <c r="D28234" s="129">
        <v>20.0</v>
      </c>
      <c r="E28234" s="129" t="s">
        <v>132</v>
      </c>
    </row>
    <row r="28235">
      <c r="A28235" s="129">
        <v>10.0</v>
      </c>
      <c r="B28235" s="129" t="s">
        <v>6456</v>
      </c>
      <c r="C28235" s="129" t="s">
        <v>6457</v>
      </c>
      <c r="D28235" s="129">
        <v>54.0</v>
      </c>
      <c r="E28235" s="129" t="s">
        <v>132</v>
      </c>
    </row>
    <row r="28236">
      <c r="A28236" s="129">
        <v>10.0</v>
      </c>
      <c r="B28236" s="129" t="s">
        <v>675</v>
      </c>
      <c r="C28236" s="129" t="s">
        <v>676</v>
      </c>
      <c r="D28236" s="129">
        <v>26.0</v>
      </c>
      <c r="E28236" s="129" t="s">
        <v>119</v>
      </c>
    </row>
    <row r="28237">
      <c r="A28237" s="129">
        <v>10.0</v>
      </c>
      <c r="B28237" s="129" t="s">
        <v>677</v>
      </c>
      <c r="C28237" s="129" t="s">
        <v>678</v>
      </c>
      <c r="D28237" s="129">
        <v>41.0</v>
      </c>
      <c r="E28237" s="129" t="s">
        <v>132</v>
      </c>
    </row>
    <row r="28238">
      <c r="A28238" s="129">
        <v>10.0</v>
      </c>
      <c r="B28238" s="129" t="s">
        <v>679</v>
      </c>
      <c r="C28238" s="129" t="s">
        <v>680</v>
      </c>
      <c r="D28238" s="129">
        <v>52.0</v>
      </c>
      <c r="E28238" s="129" t="s">
        <v>119</v>
      </c>
    </row>
    <row r="28239">
      <c r="A28239" s="129">
        <v>10.0</v>
      </c>
      <c r="B28239" s="129" t="s">
        <v>681</v>
      </c>
      <c r="C28239" s="129" t="s">
        <v>682</v>
      </c>
      <c r="D28239" s="129">
        <v>45.0</v>
      </c>
      <c r="E28239" s="129" t="s">
        <v>132</v>
      </c>
    </row>
    <row r="28240">
      <c r="A28240" s="129">
        <v>10.0</v>
      </c>
      <c r="B28240" s="129" t="s">
        <v>683</v>
      </c>
      <c r="C28240" s="129" t="s">
        <v>684</v>
      </c>
      <c r="D28240" s="129">
        <v>26.0</v>
      </c>
      <c r="E28240" s="129" t="s">
        <v>132</v>
      </c>
    </row>
    <row r="28241">
      <c r="A28241" s="129">
        <v>10.0</v>
      </c>
      <c r="B28241" s="129" t="s">
        <v>685</v>
      </c>
      <c r="C28241" s="129" t="s">
        <v>686</v>
      </c>
      <c r="D28241" s="129">
        <v>27.0</v>
      </c>
      <c r="E28241" s="129" t="s">
        <v>132</v>
      </c>
    </row>
    <row r="28242">
      <c r="A28242" s="129">
        <v>10.0</v>
      </c>
      <c r="B28242" s="129" t="s">
        <v>687</v>
      </c>
      <c r="C28242" s="129" t="s">
        <v>688</v>
      </c>
      <c r="D28242" s="129">
        <v>38.0</v>
      </c>
      <c r="E28242" s="129" t="s">
        <v>119</v>
      </c>
    </row>
    <row r="28243">
      <c r="A28243" s="129">
        <v>10.0</v>
      </c>
      <c r="B28243" s="129" t="s">
        <v>689</v>
      </c>
      <c r="C28243" s="129" t="s">
        <v>690</v>
      </c>
      <c r="D28243" s="129">
        <v>44.0</v>
      </c>
      <c r="E28243" s="129" t="s">
        <v>132</v>
      </c>
    </row>
    <row r="28244">
      <c r="A28244" s="129">
        <v>10.0</v>
      </c>
      <c r="B28244" s="129" t="s">
        <v>691</v>
      </c>
      <c r="C28244" s="129" t="s">
        <v>692</v>
      </c>
      <c r="D28244" s="129">
        <v>43.0</v>
      </c>
      <c r="E28244" s="129" t="s">
        <v>119</v>
      </c>
    </row>
    <row r="28245">
      <c r="A28245" s="129">
        <v>10.0</v>
      </c>
      <c r="B28245" s="129" t="s">
        <v>693</v>
      </c>
      <c r="C28245" s="129" t="s">
        <v>694</v>
      </c>
      <c r="D28245" s="129">
        <v>32.0</v>
      </c>
      <c r="E28245" s="129" t="s">
        <v>119</v>
      </c>
    </row>
    <row r="28246">
      <c r="A28246" s="129">
        <v>10.0</v>
      </c>
      <c r="B28246" s="129" t="s">
        <v>695</v>
      </c>
      <c r="C28246" s="129" t="s">
        <v>696</v>
      </c>
      <c r="D28246" s="129">
        <v>41.0</v>
      </c>
      <c r="E28246" s="129" t="s">
        <v>119</v>
      </c>
    </row>
    <row r="28247">
      <c r="A28247" s="129">
        <v>10.0</v>
      </c>
      <c r="B28247" s="129" t="s">
        <v>6460</v>
      </c>
      <c r="C28247" s="129" t="s">
        <v>6461</v>
      </c>
      <c r="D28247" s="129">
        <v>39.0</v>
      </c>
      <c r="E28247" s="129" t="s">
        <v>119</v>
      </c>
    </row>
    <row r="28248">
      <c r="A28248" s="129">
        <v>10.0</v>
      </c>
      <c r="B28248" s="129" t="s">
        <v>699</v>
      </c>
      <c r="C28248" s="129" t="s">
        <v>700</v>
      </c>
      <c r="D28248" s="129">
        <v>49.0</v>
      </c>
      <c r="E28248" s="129" t="s">
        <v>119</v>
      </c>
    </row>
    <row r="28249">
      <c r="A28249" s="129">
        <v>10.0</v>
      </c>
      <c r="B28249" s="129" t="s">
        <v>6464</v>
      </c>
      <c r="C28249" s="129" t="s">
        <v>6465</v>
      </c>
      <c r="D28249" s="129">
        <v>47.0</v>
      </c>
      <c r="E28249" s="129" t="s">
        <v>119</v>
      </c>
    </row>
    <row r="28250">
      <c r="A28250" s="129">
        <v>10.0</v>
      </c>
      <c r="B28250" s="129" t="s">
        <v>703</v>
      </c>
      <c r="C28250" s="129" t="s">
        <v>704</v>
      </c>
      <c r="D28250" s="129">
        <v>43.0</v>
      </c>
      <c r="E28250" s="129" t="s">
        <v>132</v>
      </c>
    </row>
    <row r="28251">
      <c r="A28251" s="129">
        <v>10.0</v>
      </c>
      <c r="B28251" s="129" t="s">
        <v>6466</v>
      </c>
      <c r="C28251" s="129" t="s">
        <v>6467</v>
      </c>
      <c r="D28251" s="129">
        <v>38.0</v>
      </c>
      <c r="E28251" s="129" t="s">
        <v>119</v>
      </c>
    </row>
    <row r="28252">
      <c r="A28252" s="129">
        <v>10.0</v>
      </c>
      <c r="B28252" s="129" t="s">
        <v>705</v>
      </c>
      <c r="C28252" s="129" t="s">
        <v>706</v>
      </c>
      <c r="D28252" s="129">
        <v>56.0</v>
      </c>
      <c r="E28252" s="129" t="s">
        <v>132</v>
      </c>
    </row>
    <row r="28253">
      <c r="A28253" s="129">
        <v>10.0</v>
      </c>
      <c r="B28253" s="129" t="s">
        <v>7736</v>
      </c>
      <c r="C28253" s="129" t="s">
        <v>7737</v>
      </c>
      <c r="D28253" s="129">
        <v>30.0</v>
      </c>
      <c r="E28253" s="129" t="s">
        <v>119</v>
      </c>
    </row>
    <row r="28254">
      <c r="A28254" s="129">
        <v>10.0</v>
      </c>
      <c r="B28254" s="129" t="s">
        <v>709</v>
      </c>
      <c r="C28254" s="129" t="s">
        <v>710</v>
      </c>
      <c r="D28254" s="129">
        <v>31.0</v>
      </c>
      <c r="E28254" s="129" t="s">
        <v>132</v>
      </c>
    </row>
    <row r="28255">
      <c r="A28255" s="129">
        <v>10.0</v>
      </c>
      <c r="B28255" s="129" t="s">
        <v>6470</v>
      </c>
      <c r="C28255" s="129" t="s">
        <v>6471</v>
      </c>
      <c r="D28255" s="129">
        <v>47.0</v>
      </c>
      <c r="E28255" s="129" t="s">
        <v>119</v>
      </c>
    </row>
    <row r="28256">
      <c r="A28256" s="129">
        <v>10.0</v>
      </c>
      <c r="B28256" s="129" t="s">
        <v>713</v>
      </c>
      <c r="C28256" s="129" t="s">
        <v>714</v>
      </c>
      <c r="D28256" s="129">
        <v>32.0</v>
      </c>
      <c r="E28256" s="129" t="s">
        <v>132</v>
      </c>
    </row>
    <row r="28257">
      <c r="A28257" s="129">
        <v>10.0</v>
      </c>
      <c r="B28257" s="129" t="s">
        <v>715</v>
      </c>
      <c r="C28257" s="129" t="s">
        <v>716</v>
      </c>
      <c r="D28257" s="129">
        <v>54.0</v>
      </c>
      <c r="E28257" s="129" t="s">
        <v>119</v>
      </c>
    </row>
    <row r="28258">
      <c r="A28258" s="129">
        <v>10.0</v>
      </c>
      <c r="B28258" s="129" t="s">
        <v>717</v>
      </c>
      <c r="C28258" s="129" t="s">
        <v>718</v>
      </c>
      <c r="D28258" s="129">
        <v>50.0</v>
      </c>
      <c r="E28258" s="129" t="s">
        <v>132</v>
      </c>
    </row>
    <row r="28259">
      <c r="A28259" s="129">
        <v>10.0</v>
      </c>
      <c r="B28259" s="129" t="s">
        <v>719</v>
      </c>
      <c r="C28259" s="129" t="s">
        <v>720</v>
      </c>
      <c r="D28259" s="129">
        <v>57.0</v>
      </c>
      <c r="E28259" s="129" t="s">
        <v>132</v>
      </c>
    </row>
    <row r="28260">
      <c r="A28260" s="129">
        <v>10.0</v>
      </c>
      <c r="B28260" s="129" t="s">
        <v>6472</v>
      </c>
      <c r="C28260" s="129" t="s">
        <v>6473</v>
      </c>
      <c r="D28260" s="129">
        <v>32.0</v>
      </c>
      <c r="E28260" s="129" t="s">
        <v>119</v>
      </c>
    </row>
    <row r="28261">
      <c r="A28261" s="129">
        <v>10.0</v>
      </c>
      <c r="B28261" s="129" t="s">
        <v>721</v>
      </c>
      <c r="C28261" s="129" t="s">
        <v>722</v>
      </c>
      <c r="D28261" s="129">
        <v>20.0</v>
      </c>
      <c r="E28261" s="129" t="s">
        <v>132</v>
      </c>
    </row>
    <row r="28262">
      <c r="A28262" s="129">
        <v>10.0</v>
      </c>
      <c r="B28262" s="129" t="s">
        <v>723</v>
      </c>
      <c r="C28262" s="129" t="s">
        <v>724</v>
      </c>
      <c r="D28262" s="129">
        <v>33.0</v>
      </c>
      <c r="E28262" s="129" t="s">
        <v>119</v>
      </c>
    </row>
    <row r="28263">
      <c r="A28263" s="129">
        <v>10.0</v>
      </c>
      <c r="B28263" s="129" t="s">
        <v>725</v>
      </c>
      <c r="C28263" s="129" t="s">
        <v>726</v>
      </c>
      <c r="D28263" s="129">
        <v>28.0</v>
      </c>
      <c r="E28263" s="129" t="s">
        <v>132</v>
      </c>
    </row>
    <row r="28264">
      <c r="A28264" s="129">
        <v>10.0</v>
      </c>
      <c r="B28264" s="129" t="s">
        <v>727</v>
      </c>
      <c r="C28264" s="129" t="s">
        <v>728</v>
      </c>
      <c r="D28264" s="129">
        <v>56.0</v>
      </c>
      <c r="E28264" s="129" t="s">
        <v>132</v>
      </c>
    </row>
    <row r="28265">
      <c r="A28265" s="129">
        <v>10.0</v>
      </c>
      <c r="B28265" s="129" t="s">
        <v>729</v>
      </c>
      <c r="C28265" s="129" t="s">
        <v>730</v>
      </c>
      <c r="D28265" s="129">
        <v>52.0</v>
      </c>
      <c r="E28265" s="129" t="s">
        <v>132</v>
      </c>
    </row>
    <row r="28266">
      <c r="A28266" s="129">
        <v>10.0</v>
      </c>
      <c r="B28266" s="129" t="s">
        <v>731</v>
      </c>
      <c r="C28266" s="129" t="s">
        <v>732</v>
      </c>
      <c r="D28266" s="129">
        <v>34.0</v>
      </c>
      <c r="E28266" s="129" t="s">
        <v>132</v>
      </c>
    </row>
    <row r="28267">
      <c r="A28267" s="129">
        <v>10.0</v>
      </c>
      <c r="B28267" s="129" t="s">
        <v>733</v>
      </c>
      <c r="C28267" s="129" t="s">
        <v>734</v>
      </c>
      <c r="D28267" s="129">
        <v>32.0</v>
      </c>
      <c r="E28267" s="129" t="s">
        <v>119</v>
      </c>
    </row>
    <row r="28268">
      <c r="A28268" s="129">
        <v>10.0</v>
      </c>
      <c r="B28268" s="129" t="s">
        <v>735</v>
      </c>
      <c r="C28268" s="129" t="s">
        <v>736</v>
      </c>
      <c r="D28268" s="129">
        <v>41.0</v>
      </c>
      <c r="E28268" s="129" t="s">
        <v>132</v>
      </c>
    </row>
    <row r="28269">
      <c r="A28269" s="129">
        <v>10.0</v>
      </c>
      <c r="B28269" s="129" t="s">
        <v>8182</v>
      </c>
      <c r="C28269" s="129" t="s">
        <v>8183</v>
      </c>
      <c r="D28269" s="129">
        <v>40.0</v>
      </c>
      <c r="E28269" s="129" t="s">
        <v>119</v>
      </c>
    </row>
    <row r="28270">
      <c r="A28270" s="129">
        <v>10.0</v>
      </c>
      <c r="B28270" s="129" t="s">
        <v>737</v>
      </c>
      <c r="C28270" s="129" t="s">
        <v>738</v>
      </c>
      <c r="D28270" s="129">
        <v>24.0</v>
      </c>
      <c r="E28270" s="129" t="s">
        <v>132</v>
      </c>
    </row>
    <row r="28271">
      <c r="A28271" s="129">
        <v>10.0</v>
      </c>
      <c r="B28271" s="129" t="s">
        <v>7740</v>
      </c>
      <c r="C28271" s="129" t="s">
        <v>7741</v>
      </c>
      <c r="D28271" s="129">
        <v>58.0</v>
      </c>
      <c r="E28271" s="129" t="s">
        <v>132</v>
      </c>
    </row>
    <row r="28272">
      <c r="A28272" s="129">
        <v>10.0</v>
      </c>
      <c r="B28272" s="129" t="s">
        <v>6474</v>
      </c>
      <c r="C28272" s="129" t="s">
        <v>6475</v>
      </c>
      <c r="D28272" s="129">
        <v>28.0</v>
      </c>
      <c r="E28272" s="129" t="s">
        <v>119</v>
      </c>
    </row>
    <row r="28273">
      <c r="A28273" s="129">
        <v>10.0</v>
      </c>
      <c r="B28273" s="129" t="s">
        <v>741</v>
      </c>
      <c r="C28273" s="129" t="s">
        <v>742</v>
      </c>
      <c r="D28273" s="129">
        <v>27.0</v>
      </c>
      <c r="E28273" s="129" t="s">
        <v>132</v>
      </c>
    </row>
    <row r="28274">
      <c r="A28274" s="129">
        <v>10.0</v>
      </c>
      <c r="B28274" s="129" t="s">
        <v>743</v>
      </c>
      <c r="C28274" s="129" t="s">
        <v>744</v>
      </c>
      <c r="D28274" s="129">
        <v>48.0</v>
      </c>
      <c r="E28274" s="129" t="s">
        <v>119</v>
      </c>
    </row>
    <row r="28275">
      <c r="A28275" s="129">
        <v>10.0</v>
      </c>
      <c r="B28275" s="129" t="s">
        <v>745</v>
      </c>
      <c r="C28275" s="129" t="s">
        <v>746</v>
      </c>
      <c r="D28275" s="129">
        <v>53.0</v>
      </c>
      <c r="E28275" s="129" t="s">
        <v>132</v>
      </c>
    </row>
    <row r="28276">
      <c r="A28276" s="129">
        <v>10.0</v>
      </c>
      <c r="B28276" s="129" t="s">
        <v>6478</v>
      </c>
      <c r="C28276" s="129" t="s">
        <v>6479</v>
      </c>
      <c r="D28276" s="129">
        <v>55.0</v>
      </c>
      <c r="E28276" s="129" t="s">
        <v>119</v>
      </c>
    </row>
    <row r="28277">
      <c r="A28277" s="129">
        <v>10.0</v>
      </c>
      <c r="B28277" s="129" t="s">
        <v>747</v>
      </c>
      <c r="C28277" s="129" t="s">
        <v>748</v>
      </c>
      <c r="D28277" s="129">
        <v>27.0</v>
      </c>
      <c r="E28277" s="129" t="s">
        <v>132</v>
      </c>
    </row>
    <row r="28278">
      <c r="A28278" s="129">
        <v>10.0</v>
      </c>
      <c r="B28278" s="129" t="s">
        <v>749</v>
      </c>
      <c r="C28278" s="129" t="s">
        <v>750</v>
      </c>
      <c r="D28278" s="129">
        <v>64.0</v>
      </c>
      <c r="E28278" s="129" t="s">
        <v>132</v>
      </c>
    </row>
    <row r="28279">
      <c r="A28279" s="129">
        <v>10.0</v>
      </c>
      <c r="B28279" s="129" t="s">
        <v>751</v>
      </c>
      <c r="C28279" s="129" t="s">
        <v>752</v>
      </c>
      <c r="D28279" s="129">
        <v>53.0</v>
      </c>
      <c r="E28279" s="129" t="s">
        <v>132</v>
      </c>
    </row>
    <row r="28280">
      <c r="A28280" s="129">
        <v>10.0</v>
      </c>
      <c r="B28280" s="129" t="s">
        <v>6482</v>
      </c>
      <c r="C28280" s="129" t="s">
        <v>6483</v>
      </c>
      <c r="D28280" s="129">
        <v>24.0</v>
      </c>
      <c r="E28280" s="129" t="s">
        <v>132</v>
      </c>
    </row>
    <row r="28281">
      <c r="A28281" s="129">
        <v>10.0</v>
      </c>
      <c r="B28281" s="129" t="s">
        <v>753</v>
      </c>
      <c r="C28281" s="129" t="s">
        <v>754</v>
      </c>
      <c r="D28281" s="129">
        <v>46.0</v>
      </c>
      <c r="E28281" s="129" t="s">
        <v>132</v>
      </c>
    </row>
    <row r="28282">
      <c r="A28282" s="129">
        <v>10.0</v>
      </c>
      <c r="B28282" s="129" t="s">
        <v>755</v>
      </c>
      <c r="C28282" s="129" t="s">
        <v>756</v>
      </c>
      <c r="D28282" s="129">
        <v>61.0</v>
      </c>
      <c r="E28282" s="129" t="s">
        <v>119</v>
      </c>
    </row>
    <row r="28283">
      <c r="A28283" s="129">
        <v>10.0</v>
      </c>
      <c r="B28283" s="129" t="s">
        <v>761</v>
      </c>
      <c r="C28283" s="129" t="s">
        <v>762</v>
      </c>
      <c r="D28283" s="129">
        <v>64.0</v>
      </c>
      <c r="E28283" s="129" t="s">
        <v>119</v>
      </c>
    </row>
    <row r="28284">
      <c r="A28284" s="129">
        <v>10.0</v>
      </c>
      <c r="B28284" s="129" t="s">
        <v>6484</v>
      </c>
      <c r="C28284" s="129" t="s">
        <v>6485</v>
      </c>
      <c r="D28284" s="129">
        <v>48.0</v>
      </c>
      <c r="E28284" s="129" t="s">
        <v>132</v>
      </c>
    </row>
    <row r="28285">
      <c r="A28285" s="129">
        <v>10.0</v>
      </c>
      <c r="B28285" s="129" t="s">
        <v>6486</v>
      </c>
      <c r="C28285" s="129" t="s">
        <v>6487</v>
      </c>
      <c r="D28285" s="129">
        <v>24.0</v>
      </c>
      <c r="E28285" s="129" t="s">
        <v>119</v>
      </c>
    </row>
    <row r="28286">
      <c r="A28286" s="129">
        <v>10.0</v>
      </c>
      <c r="B28286" s="129" t="s">
        <v>763</v>
      </c>
      <c r="C28286" s="129" t="s">
        <v>764</v>
      </c>
      <c r="D28286" s="129">
        <v>25.0</v>
      </c>
      <c r="E28286" s="129" t="s">
        <v>132</v>
      </c>
    </row>
    <row r="28287">
      <c r="A28287" s="129">
        <v>10.0</v>
      </c>
      <c r="B28287" s="129" t="s">
        <v>6488</v>
      </c>
      <c r="C28287" s="129" t="s">
        <v>6489</v>
      </c>
      <c r="D28287" s="129">
        <v>63.0</v>
      </c>
      <c r="E28287" s="129" t="s">
        <v>132</v>
      </c>
    </row>
    <row r="28288">
      <c r="A28288" s="129">
        <v>10.0</v>
      </c>
      <c r="B28288" s="129" t="s">
        <v>765</v>
      </c>
      <c r="C28288" s="129" t="s">
        <v>766</v>
      </c>
      <c r="D28288" s="129">
        <v>59.0</v>
      </c>
      <c r="E28288" s="129" t="s">
        <v>119</v>
      </c>
    </row>
    <row r="28289">
      <c r="A28289" s="129">
        <v>10.0</v>
      </c>
      <c r="B28289" s="129" t="s">
        <v>771</v>
      </c>
      <c r="C28289" s="129" t="s">
        <v>772</v>
      </c>
      <c r="D28289" s="129">
        <v>61.0</v>
      </c>
      <c r="E28289" s="129" t="s">
        <v>119</v>
      </c>
    </row>
    <row r="28290">
      <c r="A28290" s="129">
        <v>10.0</v>
      </c>
      <c r="B28290" s="129" t="s">
        <v>773</v>
      </c>
      <c r="C28290" s="129" t="s">
        <v>774</v>
      </c>
      <c r="D28290" s="129">
        <v>35.0</v>
      </c>
      <c r="E28290" s="129" t="s">
        <v>132</v>
      </c>
    </row>
    <row r="28291">
      <c r="A28291" s="129">
        <v>10.0</v>
      </c>
      <c r="B28291" s="129" t="s">
        <v>775</v>
      </c>
      <c r="C28291" s="129" t="s">
        <v>776</v>
      </c>
      <c r="D28291" s="129">
        <v>70.0</v>
      </c>
      <c r="E28291" s="129" t="s">
        <v>119</v>
      </c>
    </row>
    <row r="28292">
      <c r="A28292" s="129">
        <v>10.0</v>
      </c>
      <c r="B28292" s="129" t="s">
        <v>777</v>
      </c>
      <c r="C28292" s="129" t="s">
        <v>778</v>
      </c>
      <c r="D28292" s="129">
        <v>49.0</v>
      </c>
      <c r="E28292" s="129" t="s">
        <v>119</v>
      </c>
    </row>
    <row r="28293">
      <c r="A28293" s="129">
        <v>10.0</v>
      </c>
      <c r="B28293" s="129" t="s">
        <v>779</v>
      </c>
      <c r="C28293" s="129" t="s">
        <v>780</v>
      </c>
      <c r="D28293" s="129">
        <v>62.0</v>
      </c>
      <c r="E28293" s="129" t="s">
        <v>132</v>
      </c>
    </row>
    <row r="28294">
      <c r="A28294" s="129">
        <v>10.0</v>
      </c>
      <c r="B28294" s="129" t="s">
        <v>781</v>
      </c>
      <c r="C28294" s="129" t="s">
        <v>782</v>
      </c>
      <c r="D28294" s="129">
        <v>22.0</v>
      </c>
      <c r="E28294" s="129" t="s">
        <v>132</v>
      </c>
    </row>
    <row r="28295">
      <c r="A28295" s="129">
        <v>10.0</v>
      </c>
      <c r="B28295" s="129" t="s">
        <v>6490</v>
      </c>
      <c r="C28295" s="129" t="s">
        <v>6491</v>
      </c>
      <c r="D28295" s="129">
        <v>49.0</v>
      </c>
      <c r="E28295" s="129" t="s">
        <v>132</v>
      </c>
    </row>
    <row r="28296">
      <c r="A28296" s="129">
        <v>10.0</v>
      </c>
      <c r="B28296" s="129" t="s">
        <v>785</v>
      </c>
      <c r="C28296" s="129" t="s">
        <v>786</v>
      </c>
      <c r="D28296" s="129">
        <v>67.0</v>
      </c>
      <c r="E28296" s="129" t="s">
        <v>132</v>
      </c>
    </row>
    <row r="28297">
      <c r="A28297" s="129">
        <v>10.0</v>
      </c>
      <c r="B28297" s="129" t="s">
        <v>789</v>
      </c>
      <c r="C28297" s="129" t="s">
        <v>790</v>
      </c>
      <c r="D28297" s="129">
        <v>41.0</v>
      </c>
      <c r="E28297" s="129" t="s">
        <v>119</v>
      </c>
    </row>
    <row r="28298">
      <c r="A28298" s="129">
        <v>10.0</v>
      </c>
      <c r="B28298" s="129" t="s">
        <v>791</v>
      </c>
      <c r="C28298" s="129" t="s">
        <v>792</v>
      </c>
      <c r="D28298" s="129">
        <v>70.0</v>
      </c>
      <c r="E28298" s="129" t="s">
        <v>132</v>
      </c>
    </row>
    <row r="28299">
      <c r="A28299" s="129">
        <v>10.0</v>
      </c>
      <c r="B28299" s="129" t="s">
        <v>793</v>
      </c>
      <c r="C28299" s="129" t="s">
        <v>794</v>
      </c>
      <c r="D28299" s="129">
        <v>65.0</v>
      </c>
      <c r="E28299" s="129" t="s">
        <v>119</v>
      </c>
    </row>
    <row r="28300">
      <c r="A28300" s="129">
        <v>10.0</v>
      </c>
      <c r="B28300" s="129" t="s">
        <v>795</v>
      </c>
      <c r="C28300" s="129" t="s">
        <v>796</v>
      </c>
      <c r="D28300" s="129">
        <v>42.0</v>
      </c>
      <c r="E28300" s="129" t="s">
        <v>119</v>
      </c>
    </row>
    <row r="28301">
      <c r="A28301" s="129">
        <v>10.0</v>
      </c>
      <c r="B28301" s="129" t="s">
        <v>797</v>
      </c>
      <c r="C28301" s="129" t="s">
        <v>798</v>
      </c>
      <c r="D28301" s="129">
        <v>57.0</v>
      </c>
      <c r="E28301" s="129" t="s">
        <v>119</v>
      </c>
    </row>
    <row r="28302">
      <c r="A28302" s="129">
        <v>10.0</v>
      </c>
      <c r="B28302" s="129" t="s">
        <v>6492</v>
      </c>
      <c r="C28302" s="129" t="s">
        <v>6493</v>
      </c>
      <c r="D28302" s="129">
        <v>47.0</v>
      </c>
      <c r="E28302" s="129" t="s">
        <v>132</v>
      </c>
    </row>
    <row r="28303">
      <c r="A28303" s="129">
        <v>10.0</v>
      </c>
      <c r="B28303" s="129" t="s">
        <v>801</v>
      </c>
      <c r="C28303" s="129" t="s">
        <v>802</v>
      </c>
      <c r="D28303" s="129">
        <v>39.0</v>
      </c>
      <c r="E28303" s="129" t="s">
        <v>132</v>
      </c>
    </row>
    <row r="28304">
      <c r="A28304" s="129">
        <v>10.0</v>
      </c>
      <c r="B28304" s="129" t="s">
        <v>803</v>
      </c>
      <c r="C28304" s="129" t="s">
        <v>804</v>
      </c>
      <c r="D28304" s="129">
        <v>49.0</v>
      </c>
      <c r="E28304" s="129" t="s">
        <v>132</v>
      </c>
    </row>
    <row r="28305">
      <c r="A28305" s="129">
        <v>10.0</v>
      </c>
      <c r="B28305" s="129" t="s">
        <v>807</v>
      </c>
      <c r="C28305" s="129" t="s">
        <v>808</v>
      </c>
      <c r="D28305" s="129">
        <v>48.0</v>
      </c>
      <c r="E28305" s="129" t="s">
        <v>132</v>
      </c>
    </row>
    <row r="28306">
      <c r="A28306" s="129">
        <v>10.0</v>
      </c>
      <c r="B28306" s="129" t="s">
        <v>6496</v>
      </c>
      <c r="C28306" s="129" t="s">
        <v>6497</v>
      </c>
      <c r="D28306" s="129">
        <v>57.0</v>
      </c>
      <c r="E28306" s="129" t="s">
        <v>119</v>
      </c>
    </row>
    <row r="28307">
      <c r="A28307" s="129">
        <v>10.0</v>
      </c>
      <c r="B28307" s="129" t="s">
        <v>813</v>
      </c>
      <c r="C28307" s="129" t="s">
        <v>814</v>
      </c>
      <c r="D28307" s="129">
        <v>38.0</v>
      </c>
      <c r="E28307" s="129" t="s">
        <v>132</v>
      </c>
    </row>
    <row r="28308">
      <c r="A28308" s="129">
        <v>10.0</v>
      </c>
      <c r="B28308" s="129" t="s">
        <v>815</v>
      </c>
      <c r="C28308" s="129" t="s">
        <v>816</v>
      </c>
      <c r="D28308" s="129">
        <v>33.0</v>
      </c>
      <c r="E28308" s="129" t="s">
        <v>132</v>
      </c>
    </row>
    <row r="28309">
      <c r="A28309" s="129">
        <v>10.0</v>
      </c>
      <c r="B28309" s="129" t="s">
        <v>7746</v>
      </c>
      <c r="C28309" s="129" t="s">
        <v>7747</v>
      </c>
      <c r="D28309" s="129">
        <v>33.0</v>
      </c>
      <c r="E28309" s="129" t="s">
        <v>132</v>
      </c>
    </row>
    <row r="28310">
      <c r="A28310" s="129">
        <v>10.0</v>
      </c>
      <c r="B28310" s="129" t="s">
        <v>819</v>
      </c>
      <c r="C28310" s="129" t="s">
        <v>820</v>
      </c>
      <c r="D28310" s="129">
        <v>31.0</v>
      </c>
      <c r="E28310" s="129" t="s">
        <v>132</v>
      </c>
    </row>
    <row r="28311">
      <c r="A28311" s="129">
        <v>10.0</v>
      </c>
      <c r="B28311" s="129" t="s">
        <v>821</v>
      </c>
      <c r="C28311" s="129" t="s">
        <v>822</v>
      </c>
      <c r="D28311" s="129">
        <v>39.0</v>
      </c>
      <c r="E28311" s="129" t="s">
        <v>119</v>
      </c>
    </row>
    <row r="28312">
      <c r="A28312" s="129">
        <v>10.0</v>
      </c>
      <c r="B28312" s="129" t="s">
        <v>825</v>
      </c>
      <c r="C28312" s="129" t="s">
        <v>826</v>
      </c>
      <c r="D28312" s="129">
        <v>49.0</v>
      </c>
      <c r="E28312" s="129" t="s">
        <v>132</v>
      </c>
    </row>
    <row r="28313">
      <c r="A28313" s="129">
        <v>10.0</v>
      </c>
      <c r="B28313" s="129" t="s">
        <v>827</v>
      </c>
      <c r="C28313" s="129" t="s">
        <v>828</v>
      </c>
      <c r="D28313" s="129">
        <v>69.0</v>
      </c>
      <c r="E28313" s="129" t="s">
        <v>132</v>
      </c>
    </row>
    <row r="28314">
      <c r="A28314" s="129">
        <v>10.0</v>
      </c>
      <c r="B28314" s="129" t="s">
        <v>6498</v>
      </c>
      <c r="C28314" s="129" t="s">
        <v>6499</v>
      </c>
      <c r="D28314" s="129">
        <v>55.0</v>
      </c>
      <c r="E28314" s="129" t="s">
        <v>119</v>
      </c>
    </row>
    <row r="28315">
      <c r="A28315" s="129">
        <v>10.0</v>
      </c>
      <c r="B28315" s="129" t="s">
        <v>829</v>
      </c>
      <c r="C28315" s="129" t="s">
        <v>830</v>
      </c>
      <c r="D28315" s="129">
        <v>23.0</v>
      </c>
      <c r="E28315" s="129" t="s">
        <v>119</v>
      </c>
    </row>
    <row r="28316">
      <c r="A28316" s="129">
        <v>10.0</v>
      </c>
      <c r="B28316" s="129" t="s">
        <v>831</v>
      </c>
      <c r="C28316" s="129" t="s">
        <v>832</v>
      </c>
      <c r="D28316" s="129">
        <v>56.0</v>
      </c>
      <c r="E28316" s="129" t="s">
        <v>132</v>
      </c>
    </row>
    <row r="28317">
      <c r="A28317" s="129">
        <v>10.0</v>
      </c>
      <c r="B28317" s="129" t="s">
        <v>833</v>
      </c>
      <c r="C28317" s="129" t="s">
        <v>834</v>
      </c>
      <c r="D28317" s="129">
        <v>44.0</v>
      </c>
      <c r="E28317" s="129" t="s">
        <v>132</v>
      </c>
    </row>
    <row r="28318">
      <c r="A28318" s="129">
        <v>10.0</v>
      </c>
      <c r="B28318" s="129" t="s">
        <v>835</v>
      </c>
      <c r="C28318" s="129" t="s">
        <v>836</v>
      </c>
      <c r="D28318" s="129">
        <v>20.0</v>
      </c>
      <c r="E28318" s="129" t="s">
        <v>132</v>
      </c>
    </row>
    <row r="28319">
      <c r="A28319" s="129">
        <v>10.0</v>
      </c>
      <c r="B28319" s="129" t="s">
        <v>841</v>
      </c>
      <c r="C28319" s="129" t="s">
        <v>842</v>
      </c>
      <c r="D28319" s="129">
        <v>33.0</v>
      </c>
      <c r="E28319" s="129" t="s">
        <v>132</v>
      </c>
    </row>
    <row r="28320">
      <c r="A28320" s="129">
        <v>10.0</v>
      </c>
      <c r="B28320" s="129" t="s">
        <v>843</v>
      </c>
      <c r="C28320" s="129" t="s">
        <v>844</v>
      </c>
      <c r="D28320" s="129">
        <v>37.0</v>
      </c>
      <c r="E28320" s="129" t="s">
        <v>119</v>
      </c>
    </row>
    <row r="28321">
      <c r="A28321" s="129">
        <v>10.0</v>
      </c>
      <c r="B28321" s="129" t="s">
        <v>6500</v>
      </c>
      <c r="C28321" s="129" t="s">
        <v>6501</v>
      </c>
      <c r="D28321" s="129">
        <v>62.0</v>
      </c>
      <c r="E28321" s="129" t="s">
        <v>119</v>
      </c>
    </row>
    <row r="28322">
      <c r="A28322" s="129">
        <v>10.0</v>
      </c>
      <c r="B28322" s="129" t="s">
        <v>6502</v>
      </c>
      <c r="C28322" s="129" t="s">
        <v>6503</v>
      </c>
      <c r="D28322" s="129">
        <v>60.0</v>
      </c>
      <c r="E28322" s="129" t="s">
        <v>132</v>
      </c>
    </row>
    <row r="28323">
      <c r="A28323" s="129">
        <v>10.0</v>
      </c>
      <c r="B28323" s="129" t="s">
        <v>6504</v>
      </c>
      <c r="C28323" s="129" t="s">
        <v>6505</v>
      </c>
      <c r="D28323" s="129">
        <v>34.0</v>
      </c>
      <c r="E28323" s="129" t="s">
        <v>132</v>
      </c>
    </row>
    <row r="28324">
      <c r="A28324" s="129">
        <v>10.0</v>
      </c>
      <c r="B28324" s="129" t="s">
        <v>845</v>
      </c>
      <c r="C28324" s="129" t="s">
        <v>846</v>
      </c>
      <c r="D28324" s="129">
        <v>55.0</v>
      </c>
      <c r="E28324" s="129" t="s">
        <v>119</v>
      </c>
    </row>
    <row r="28325">
      <c r="A28325" s="129">
        <v>10.0</v>
      </c>
      <c r="B28325" s="129" t="s">
        <v>847</v>
      </c>
      <c r="C28325" s="129" t="s">
        <v>848</v>
      </c>
      <c r="D28325" s="129">
        <v>33.0</v>
      </c>
      <c r="E28325" s="129" t="s">
        <v>132</v>
      </c>
    </row>
    <row r="28326">
      <c r="A28326" s="129">
        <v>10.0</v>
      </c>
      <c r="B28326" s="129" t="s">
        <v>6506</v>
      </c>
      <c r="C28326" s="129" t="s">
        <v>6507</v>
      </c>
      <c r="D28326" s="129">
        <v>51.0</v>
      </c>
      <c r="E28326" s="129" t="s">
        <v>132</v>
      </c>
    </row>
    <row r="28327">
      <c r="A28327" s="129">
        <v>10.0</v>
      </c>
      <c r="B28327" s="129" t="s">
        <v>6508</v>
      </c>
      <c r="C28327" s="129" t="s">
        <v>6509</v>
      </c>
      <c r="D28327" s="129">
        <v>69.0</v>
      </c>
      <c r="E28327" s="129" t="s">
        <v>132</v>
      </c>
    </row>
    <row r="28328">
      <c r="A28328" s="129">
        <v>10.0</v>
      </c>
      <c r="B28328" s="129" t="s">
        <v>855</v>
      </c>
      <c r="C28328" s="129" t="s">
        <v>856</v>
      </c>
      <c r="D28328" s="129">
        <v>26.0</v>
      </c>
      <c r="E28328" s="129" t="s">
        <v>119</v>
      </c>
    </row>
    <row r="28329">
      <c r="A28329" s="129">
        <v>10.0</v>
      </c>
      <c r="B28329" s="129" t="s">
        <v>6510</v>
      </c>
      <c r="C28329" s="129" t="s">
        <v>6511</v>
      </c>
      <c r="D28329" s="129">
        <v>26.0</v>
      </c>
      <c r="E28329" s="129" t="s">
        <v>132</v>
      </c>
    </row>
    <row r="28330">
      <c r="A28330" s="129">
        <v>10.0</v>
      </c>
      <c r="B28330" s="129" t="s">
        <v>861</v>
      </c>
      <c r="C28330" s="129" t="s">
        <v>862</v>
      </c>
      <c r="D28330" s="129">
        <v>55.0</v>
      </c>
      <c r="E28330" s="129" t="s">
        <v>132</v>
      </c>
    </row>
    <row r="28331">
      <c r="A28331" s="129">
        <v>10.0</v>
      </c>
      <c r="B28331" s="129" t="s">
        <v>863</v>
      </c>
      <c r="C28331" s="129" t="s">
        <v>864</v>
      </c>
      <c r="D28331" s="129">
        <v>63.0</v>
      </c>
      <c r="E28331" s="129" t="s">
        <v>132</v>
      </c>
    </row>
    <row r="28332">
      <c r="A28332" s="129">
        <v>10.0</v>
      </c>
      <c r="B28332" s="129" t="s">
        <v>865</v>
      </c>
      <c r="C28332" s="129" t="s">
        <v>866</v>
      </c>
      <c r="D28332" s="129">
        <v>57.0</v>
      </c>
      <c r="E28332" s="129" t="s">
        <v>132</v>
      </c>
    </row>
    <row r="28333">
      <c r="A28333" s="129">
        <v>10.0</v>
      </c>
      <c r="B28333" s="129" t="s">
        <v>871</v>
      </c>
      <c r="C28333" s="129" t="s">
        <v>872</v>
      </c>
      <c r="D28333" s="129">
        <v>25.0</v>
      </c>
      <c r="E28333" s="129" t="s">
        <v>119</v>
      </c>
    </row>
    <row r="28334">
      <c r="A28334" s="129">
        <v>10.0</v>
      </c>
      <c r="B28334" s="129" t="s">
        <v>873</v>
      </c>
      <c r="C28334" s="129" t="s">
        <v>874</v>
      </c>
      <c r="D28334" s="129">
        <v>47.0</v>
      </c>
      <c r="E28334" s="129" t="s">
        <v>132</v>
      </c>
    </row>
    <row r="28335">
      <c r="A28335" s="129">
        <v>10.0</v>
      </c>
      <c r="B28335" s="129" t="s">
        <v>875</v>
      </c>
      <c r="C28335" s="129" t="s">
        <v>876</v>
      </c>
      <c r="D28335" s="129">
        <v>55.0</v>
      </c>
      <c r="E28335" s="129" t="s">
        <v>132</v>
      </c>
    </row>
    <row r="28336">
      <c r="A28336" s="129">
        <v>10.0</v>
      </c>
      <c r="B28336" s="129" t="s">
        <v>877</v>
      </c>
      <c r="C28336" s="129" t="s">
        <v>878</v>
      </c>
      <c r="D28336" s="129">
        <v>39.0</v>
      </c>
      <c r="E28336" s="129" t="s">
        <v>132</v>
      </c>
    </row>
    <row r="28337">
      <c r="A28337" s="129">
        <v>10.0</v>
      </c>
      <c r="B28337" s="129" t="s">
        <v>879</v>
      </c>
      <c r="C28337" s="129" t="s">
        <v>880</v>
      </c>
      <c r="D28337" s="129">
        <v>49.0</v>
      </c>
      <c r="E28337" s="129" t="s">
        <v>132</v>
      </c>
    </row>
    <row r="28338">
      <c r="A28338" s="129">
        <v>10.0</v>
      </c>
      <c r="B28338" s="129" t="s">
        <v>881</v>
      </c>
      <c r="C28338" s="129" t="s">
        <v>882</v>
      </c>
      <c r="D28338" s="129">
        <v>20.0</v>
      </c>
      <c r="E28338" s="129" t="s">
        <v>119</v>
      </c>
    </row>
    <row r="28339">
      <c r="A28339" s="129">
        <v>10.0</v>
      </c>
      <c r="B28339" s="129" t="s">
        <v>883</v>
      </c>
      <c r="C28339" s="129" t="s">
        <v>884</v>
      </c>
      <c r="D28339" s="129">
        <v>29.0</v>
      </c>
      <c r="E28339" s="129" t="s">
        <v>132</v>
      </c>
    </row>
    <row r="28340">
      <c r="A28340" s="129">
        <v>10.0</v>
      </c>
      <c r="B28340" s="129" t="s">
        <v>885</v>
      </c>
      <c r="C28340" s="129" t="s">
        <v>886</v>
      </c>
      <c r="D28340" s="129">
        <v>22.0</v>
      </c>
      <c r="E28340" s="129" t="s">
        <v>132</v>
      </c>
    </row>
    <row r="28341">
      <c r="A28341" s="129">
        <v>10.0</v>
      </c>
      <c r="B28341" s="129" t="s">
        <v>6512</v>
      </c>
      <c r="C28341" s="129" t="s">
        <v>6513</v>
      </c>
      <c r="D28341" s="129">
        <v>42.0</v>
      </c>
      <c r="E28341" s="129" t="s">
        <v>119</v>
      </c>
    </row>
    <row r="28342">
      <c r="A28342" s="129">
        <v>10.0</v>
      </c>
      <c r="B28342" s="129" t="s">
        <v>6514</v>
      </c>
      <c r="C28342" s="129" t="s">
        <v>6515</v>
      </c>
      <c r="D28342" s="129">
        <v>68.0</v>
      </c>
      <c r="E28342" s="129" t="s">
        <v>132</v>
      </c>
    </row>
    <row r="28343">
      <c r="A28343" s="129">
        <v>10.0</v>
      </c>
      <c r="B28343" s="129" t="s">
        <v>887</v>
      </c>
      <c r="C28343" s="129" t="s">
        <v>888</v>
      </c>
      <c r="D28343" s="129">
        <v>68.0</v>
      </c>
      <c r="E28343" s="129" t="s">
        <v>119</v>
      </c>
    </row>
    <row r="28344">
      <c r="A28344" s="129">
        <v>10.0</v>
      </c>
      <c r="B28344" s="129" t="s">
        <v>889</v>
      </c>
      <c r="C28344" s="129" t="s">
        <v>890</v>
      </c>
      <c r="D28344" s="129">
        <v>62.0</v>
      </c>
      <c r="E28344" s="129" t="s">
        <v>132</v>
      </c>
    </row>
    <row r="28345">
      <c r="A28345" s="129">
        <v>10.0</v>
      </c>
      <c r="B28345" s="129" t="s">
        <v>891</v>
      </c>
      <c r="C28345" s="129" t="s">
        <v>892</v>
      </c>
      <c r="D28345" s="129">
        <v>48.0</v>
      </c>
      <c r="E28345" s="129" t="s">
        <v>132</v>
      </c>
    </row>
    <row r="28346">
      <c r="A28346" s="129">
        <v>10.0</v>
      </c>
      <c r="B28346" s="129" t="s">
        <v>893</v>
      </c>
      <c r="C28346" s="129" t="s">
        <v>894</v>
      </c>
      <c r="D28346" s="129">
        <v>55.0</v>
      </c>
      <c r="E28346" s="129" t="s">
        <v>132</v>
      </c>
    </row>
    <row r="28347">
      <c r="A28347" s="129">
        <v>10.0</v>
      </c>
      <c r="B28347" s="129" t="s">
        <v>897</v>
      </c>
      <c r="C28347" s="129" t="s">
        <v>898</v>
      </c>
      <c r="D28347" s="129">
        <v>59.0</v>
      </c>
      <c r="E28347" s="129" t="s">
        <v>132</v>
      </c>
    </row>
    <row r="28348">
      <c r="A28348" s="129">
        <v>10.0</v>
      </c>
      <c r="B28348" s="129" t="s">
        <v>901</v>
      </c>
      <c r="C28348" s="129" t="s">
        <v>902</v>
      </c>
      <c r="D28348" s="129">
        <v>33.0</v>
      </c>
      <c r="E28348" s="129" t="s">
        <v>132</v>
      </c>
    </row>
    <row r="28349">
      <c r="A28349" s="129">
        <v>10.0</v>
      </c>
      <c r="B28349" s="129" t="s">
        <v>903</v>
      </c>
      <c r="C28349" s="129" t="s">
        <v>904</v>
      </c>
      <c r="D28349" s="129">
        <v>46.0</v>
      </c>
      <c r="E28349" s="129" t="s">
        <v>132</v>
      </c>
    </row>
    <row r="28350">
      <c r="A28350" s="129">
        <v>10.0</v>
      </c>
      <c r="B28350" s="129" t="s">
        <v>905</v>
      </c>
      <c r="C28350" s="129" t="s">
        <v>906</v>
      </c>
      <c r="D28350" s="129">
        <v>66.0</v>
      </c>
      <c r="E28350" s="129" t="s">
        <v>119</v>
      </c>
    </row>
    <row r="28351">
      <c r="A28351" s="129">
        <v>10.0</v>
      </c>
      <c r="B28351" s="129" t="s">
        <v>907</v>
      </c>
      <c r="C28351" s="129" t="s">
        <v>908</v>
      </c>
      <c r="D28351" s="129">
        <v>66.0</v>
      </c>
      <c r="E28351" s="129" t="s">
        <v>119</v>
      </c>
    </row>
    <row r="28352">
      <c r="A28352" s="129">
        <v>10.0</v>
      </c>
      <c r="B28352" s="129" t="s">
        <v>909</v>
      </c>
      <c r="C28352" s="129" t="s">
        <v>910</v>
      </c>
      <c r="D28352" s="129">
        <v>35.0</v>
      </c>
      <c r="E28352" s="129" t="s">
        <v>132</v>
      </c>
    </row>
    <row r="28353">
      <c r="A28353" s="129">
        <v>10.0</v>
      </c>
      <c r="B28353" s="129" t="s">
        <v>911</v>
      </c>
      <c r="C28353" s="129" t="s">
        <v>912</v>
      </c>
      <c r="D28353" s="129">
        <v>48.0</v>
      </c>
      <c r="E28353" s="129" t="s">
        <v>132</v>
      </c>
    </row>
    <row r="28354">
      <c r="A28354" s="129">
        <v>10.0</v>
      </c>
      <c r="B28354" s="129" t="s">
        <v>913</v>
      </c>
      <c r="C28354" s="129" t="s">
        <v>914</v>
      </c>
      <c r="D28354" s="129">
        <v>67.0</v>
      </c>
      <c r="E28354" s="129" t="s">
        <v>132</v>
      </c>
    </row>
    <row r="28355">
      <c r="A28355" s="129">
        <v>10.0</v>
      </c>
      <c r="B28355" s="129" t="s">
        <v>6520</v>
      </c>
      <c r="C28355" s="129" t="s">
        <v>6521</v>
      </c>
      <c r="D28355" s="129">
        <v>60.0</v>
      </c>
      <c r="E28355" s="129" t="s">
        <v>119</v>
      </c>
    </row>
    <row r="28356">
      <c r="A28356" s="129">
        <v>10.0</v>
      </c>
      <c r="B28356" s="129" t="s">
        <v>6522</v>
      </c>
      <c r="C28356" s="129" t="s">
        <v>6523</v>
      </c>
      <c r="D28356" s="129">
        <v>34.0</v>
      </c>
      <c r="E28356" s="129" t="s">
        <v>119</v>
      </c>
    </row>
    <row r="28357">
      <c r="A28357" s="129">
        <v>10.0</v>
      </c>
      <c r="B28357" s="129" t="s">
        <v>915</v>
      </c>
      <c r="C28357" s="129" t="s">
        <v>916</v>
      </c>
      <c r="D28357" s="129">
        <v>20.0</v>
      </c>
      <c r="E28357" s="129" t="s">
        <v>119</v>
      </c>
    </row>
    <row r="28358">
      <c r="A28358" s="129">
        <v>10.0</v>
      </c>
      <c r="B28358" s="129" t="s">
        <v>917</v>
      </c>
      <c r="C28358" s="129" t="s">
        <v>918</v>
      </c>
      <c r="D28358" s="129">
        <v>40.0</v>
      </c>
      <c r="E28358" s="129" t="s">
        <v>119</v>
      </c>
    </row>
    <row r="28359">
      <c r="A28359" s="129">
        <v>10.0</v>
      </c>
      <c r="B28359" s="129" t="s">
        <v>919</v>
      </c>
      <c r="C28359" s="129" t="s">
        <v>920</v>
      </c>
      <c r="D28359" s="129">
        <v>28.0</v>
      </c>
      <c r="E28359" s="129" t="s">
        <v>119</v>
      </c>
    </row>
    <row r="28360">
      <c r="A28360" s="129">
        <v>10.0</v>
      </c>
      <c r="B28360" s="129" t="s">
        <v>921</v>
      </c>
      <c r="C28360" s="129" t="s">
        <v>922</v>
      </c>
      <c r="D28360" s="129">
        <v>51.0</v>
      </c>
      <c r="E28360" s="129" t="s">
        <v>132</v>
      </c>
    </row>
    <row r="28361">
      <c r="A28361" s="129">
        <v>10.0</v>
      </c>
      <c r="B28361" s="129" t="s">
        <v>925</v>
      </c>
      <c r="C28361" s="129" t="s">
        <v>926</v>
      </c>
      <c r="D28361" s="129">
        <v>65.0</v>
      </c>
      <c r="E28361" s="129" t="s">
        <v>119</v>
      </c>
    </row>
    <row r="28362">
      <c r="A28362" s="129">
        <v>10.0</v>
      </c>
      <c r="B28362" s="129" t="s">
        <v>7752</v>
      </c>
      <c r="C28362" s="129" t="s">
        <v>7753</v>
      </c>
      <c r="D28362" s="129">
        <v>35.0</v>
      </c>
      <c r="E28362" s="129" t="s">
        <v>119</v>
      </c>
    </row>
    <row r="28363">
      <c r="A28363" s="129">
        <v>10.0</v>
      </c>
      <c r="B28363" s="129" t="s">
        <v>6524</v>
      </c>
      <c r="C28363" s="129" t="s">
        <v>6525</v>
      </c>
      <c r="D28363" s="129">
        <v>39.0</v>
      </c>
      <c r="E28363" s="129" t="s">
        <v>119</v>
      </c>
    </row>
    <row r="28364">
      <c r="A28364" s="129">
        <v>10.0</v>
      </c>
      <c r="B28364" s="129" t="s">
        <v>927</v>
      </c>
      <c r="C28364" s="129" t="s">
        <v>928</v>
      </c>
      <c r="D28364" s="129">
        <v>70.0</v>
      </c>
      <c r="E28364" s="129" t="s">
        <v>132</v>
      </c>
    </row>
    <row r="28365">
      <c r="A28365" s="129">
        <v>10.0</v>
      </c>
      <c r="B28365" s="129" t="s">
        <v>929</v>
      </c>
      <c r="C28365" s="129" t="s">
        <v>930</v>
      </c>
      <c r="D28365" s="129">
        <v>21.0</v>
      </c>
      <c r="E28365" s="129" t="s">
        <v>132</v>
      </c>
    </row>
    <row r="28366">
      <c r="A28366" s="129">
        <v>10.0</v>
      </c>
      <c r="B28366" s="129" t="s">
        <v>6526</v>
      </c>
      <c r="C28366" s="129" t="s">
        <v>6527</v>
      </c>
      <c r="D28366" s="129">
        <v>25.0</v>
      </c>
      <c r="E28366" s="129" t="s">
        <v>132</v>
      </c>
    </row>
    <row r="28367">
      <c r="A28367" s="129">
        <v>10.0</v>
      </c>
      <c r="B28367" s="129" t="s">
        <v>933</v>
      </c>
      <c r="C28367" s="129" t="s">
        <v>934</v>
      </c>
      <c r="D28367" s="129">
        <v>52.0</v>
      </c>
      <c r="E28367" s="129" t="s">
        <v>132</v>
      </c>
    </row>
    <row r="28368">
      <c r="A28368" s="129">
        <v>10.0</v>
      </c>
      <c r="B28368" s="129" t="s">
        <v>6528</v>
      </c>
      <c r="C28368" s="129" t="s">
        <v>6529</v>
      </c>
      <c r="D28368" s="129">
        <v>27.0</v>
      </c>
      <c r="E28368" s="129" t="s">
        <v>132</v>
      </c>
    </row>
    <row r="28369">
      <c r="A28369" s="129">
        <v>10.0</v>
      </c>
      <c r="B28369" s="129" t="s">
        <v>937</v>
      </c>
      <c r="C28369" s="129" t="s">
        <v>938</v>
      </c>
      <c r="D28369" s="129">
        <v>54.0</v>
      </c>
      <c r="E28369" s="129" t="s">
        <v>132</v>
      </c>
    </row>
    <row r="28370">
      <c r="A28370" s="129">
        <v>10.0</v>
      </c>
      <c r="B28370" s="129" t="s">
        <v>6530</v>
      </c>
      <c r="C28370" s="129" t="s">
        <v>6531</v>
      </c>
      <c r="D28370" s="129">
        <v>45.0</v>
      </c>
      <c r="E28370" s="129" t="s">
        <v>132</v>
      </c>
    </row>
    <row r="28371">
      <c r="A28371" s="129">
        <v>10.0</v>
      </c>
      <c r="B28371" s="129" t="s">
        <v>939</v>
      </c>
      <c r="C28371" s="129" t="s">
        <v>940</v>
      </c>
      <c r="D28371" s="129">
        <v>22.0</v>
      </c>
      <c r="E28371" s="129" t="s">
        <v>132</v>
      </c>
    </row>
    <row r="28372">
      <c r="A28372" s="129">
        <v>10.0</v>
      </c>
      <c r="B28372" s="129" t="s">
        <v>941</v>
      </c>
      <c r="C28372" s="129" t="s">
        <v>942</v>
      </c>
      <c r="D28372" s="129">
        <v>51.0</v>
      </c>
      <c r="E28372" s="129" t="s">
        <v>132</v>
      </c>
    </row>
    <row r="28373">
      <c r="A28373" s="129">
        <v>10.0</v>
      </c>
      <c r="B28373" s="129" t="s">
        <v>943</v>
      </c>
      <c r="C28373" s="129" t="s">
        <v>944</v>
      </c>
      <c r="D28373" s="129">
        <v>22.0</v>
      </c>
      <c r="E28373" s="129" t="s">
        <v>132</v>
      </c>
    </row>
    <row r="28374">
      <c r="A28374" s="129">
        <v>10.0</v>
      </c>
      <c r="B28374" s="129" t="s">
        <v>945</v>
      </c>
      <c r="C28374" s="129" t="s">
        <v>946</v>
      </c>
      <c r="D28374" s="129">
        <v>48.0</v>
      </c>
      <c r="E28374" s="129" t="s">
        <v>132</v>
      </c>
    </row>
    <row r="28375">
      <c r="A28375" s="129">
        <v>10.0</v>
      </c>
      <c r="B28375" s="129" t="s">
        <v>949</v>
      </c>
      <c r="C28375" s="129" t="s">
        <v>950</v>
      </c>
      <c r="D28375" s="129">
        <v>39.0</v>
      </c>
      <c r="E28375" s="129" t="s">
        <v>132</v>
      </c>
    </row>
    <row r="28376">
      <c r="A28376" s="129">
        <v>10.0</v>
      </c>
      <c r="B28376" s="129" t="s">
        <v>951</v>
      </c>
      <c r="C28376" s="129" t="s">
        <v>952</v>
      </c>
      <c r="D28376" s="129">
        <v>45.0</v>
      </c>
      <c r="E28376" s="129" t="s">
        <v>132</v>
      </c>
    </row>
    <row r="28377">
      <c r="A28377" s="129">
        <v>10.0</v>
      </c>
      <c r="B28377" s="129" t="s">
        <v>953</v>
      </c>
      <c r="C28377" s="129" t="s">
        <v>954</v>
      </c>
      <c r="D28377" s="129">
        <v>60.0</v>
      </c>
      <c r="E28377" s="129" t="s">
        <v>132</v>
      </c>
    </row>
    <row r="28378">
      <c r="A28378" s="129">
        <v>10.0</v>
      </c>
      <c r="B28378" s="129" t="s">
        <v>8550</v>
      </c>
      <c r="C28378" s="129" t="s">
        <v>8551</v>
      </c>
      <c r="D28378" s="129">
        <v>24.0</v>
      </c>
      <c r="E28378" s="129" t="s">
        <v>119</v>
      </c>
    </row>
    <row r="28379">
      <c r="A28379" s="129">
        <v>10.0</v>
      </c>
      <c r="B28379" s="129" t="s">
        <v>957</v>
      </c>
      <c r="C28379" s="129" t="s">
        <v>958</v>
      </c>
      <c r="D28379" s="129">
        <v>31.0</v>
      </c>
      <c r="E28379" s="129" t="s">
        <v>132</v>
      </c>
    </row>
    <row r="28380">
      <c r="A28380" s="129">
        <v>10.0</v>
      </c>
      <c r="B28380" s="129" t="s">
        <v>959</v>
      </c>
      <c r="C28380" s="129" t="s">
        <v>960</v>
      </c>
      <c r="D28380" s="129">
        <v>42.0</v>
      </c>
      <c r="E28380" s="129" t="s">
        <v>132</v>
      </c>
    </row>
    <row r="28381">
      <c r="A28381" s="129">
        <v>10.0</v>
      </c>
      <c r="B28381" s="129" t="s">
        <v>961</v>
      </c>
      <c r="C28381" s="129" t="s">
        <v>962</v>
      </c>
      <c r="D28381" s="129">
        <v>58.0</v>
      </c>
      <c r="E28381" s="129" t="s">
        <v>132</v>
      </c>
    </row>
    <row r="28382">
      <c r="A28382" s="129">
        <v>10.0</v>
      </c>
      <c r="B28382" s="129" t="s">
        <v>965</v>
      </c>
      <c r="C28382" s="129" t="s">
        <v>966</v>
      </c>
      <c r="D28382" s="129">
        <v>49.0</v>
      </c>
      <c r="E28382" s="129" t="s">
        <v>119</v>
      </c>
    </row>
    <row r="28383">
      <c r="A28383" s="129">
        <v>10.0</v>
      </c>
      <c r="B28383" s="129" t="s">
        <v>6534</v>
      </c>
      <c r="C28383" s="129" t="s">
        <v>6535</v>
      </c>
      <c r="D28383" s="129">
        <v>31.0</v>
      </c>
      <c r="E28383" s="129" t="s">
        <v>132</v>
      </c>
    </row>
    <row r="28384">
      <c r="A28384" s="129">
        <v>10.0</v>
      </c>
      <c r="B28384" s="129" t="s">
        <v>6536</v>
      </c>
      <c r="C28384" s="129" t="s">
        <v>6537</v>
      </c>
      <c r="D28384" s="129">
        <v>35.0</v>
      </c>
      <c r="E28384" s="129" t="s">
        <v>132</v>
      </c>
    </row>
    <row r="28385">
      <c r="A28385" s="129">
        <v>10.0</v>
      </c>
      <c r="B28385" s="129" t="s">
        <v>967</v>
      </c>
      <c r="C28385" s="129" t="s">
        <v>968</v>
      </c>
      <c r="D28385" s="129">
        <v>51.0</v>
      </c>
      <c r="E28385" s="129" t="s">
        <v>132</v>
      </c>
    </row>
    <row r="28386">
      <c r="A28386" s="129">
        <v>10.0</v>
      </c>
      <c r="B28386" s="129" t="s">
        <v>969</v>
      </c>
      <c r="C28386" s="129" t="s">
        <v>970</v>
      </c>
      <c r="D28386" s="129">
        <v>26.0</v>
      </c>
      <c r="E28386" s="129" t="s">
        <v>132</v>
      </c>
    </row>
    <row r="28387">
      <c r="A28387" s="129">
        <v>10.0</v>
      </c>
      <c r="B28387" s="129" t="s">
        <v>971</v>
      </c>
      <c r="C28387" s="129" t="s">
        <v>972</v>
      </c>
      <c r="D28387" s="129">
        <v>21.0</v>
      </c>
      <c r="E28387" s="129" t="s">
        <v>132</v>
      </c>
    </row>
    <row r="28388">
      <c r="A28388" s="129">
        <v>10.0</v>
      </c>
      <c r="B28388" s="129" t="s">
        <v>6540</v>
      </c>
      <c r="C28388" s="129" t="s">
        <v>6541</v>
      </c>
      <c r="D28388" s="129">
        <v>25.0</v>
      </c>
      <c r="E28388" s="129" t="s">
        <v>119</v>
      </c>
    </row>
    <row r="28389">
      <c r="A28389" s="129">
        <v>10.0</v>
      </c>
      <c r="B28389" s="129" t="s">
        <v>973</v>
      </c>
      <c r="C28389" s="129" t="s">
        <v>974</v>
      </c>
      <c r="D28389" s="129">
        <v>45.0</v>
      </c>
      <c r="E28389" s="129" t="s">
        <v>119</v>
      </c>
    </row>
    <row r="28390">
      <c r="A28390" s="129">
        <v>10.0</v>
      </c>
      <c r="B28390" s="129" t="s">
        <v>975</v>
      </c>
      <c r="C28390" s="129" t="s">
        <v>976</v>
      </c>
      <c r="D28390" s="129">
        <v>34.0</v>
      </c>
      <c r="E28390" s="129" t="s">
        <v>132</v>
      </c>
    </row>
    <row r="28391">
      <c r="A28391" s="129">
        <v>10.0</v>
      </c>
      <c r="B28391" s="129" t="s">
        <v>977</v>
      </c>
      <c r="C28391" s="129" t="s">
        <v>978</v>
      </c>
      <c r="D28391" s="129">
        <v>67.0</v>
      </c>
      <c r="E28391" s="129" t="s">
        <v>132</v>
      </c>
    </row>
    <row r="28392">
      <c r="A28392" s="129">
        <v>10.0</v>
      </c>
      <c r="B28392" s="129" t="s">
        <v>979</v>
      </c>
      <c r="C28392" s="129" t="s">
        <v>980</v>
      </c>
      <c r="D28392" s="129">
        <v>20.0</v>
      </c>
      <c r="E28392" s="129" t="s">
        <v>132</v>
      </c>
    </row>
    <row r="28393">
      <c r="A28393" s="129">
        <v>10.0</v>
      </c>
      <c r="B28393" s="129" t="s">
        <v>981</v>
      </c>
      <c r="C28393" s="129" t="s">
        <v>982</v>
      </c>
      <c r="D28393" s="129">
        <v>59.0</v>
      </c>
      <c r="E28393" s="129" t="s">
        <v>119</v>
      </c>
    </row>
    <row r="28394">
      <c r="A28394" s="129">
        <v>10.0</v>
      </c>
      <c r="B28394" s="129" t="s">
        <v>987</v>
      </c>
      <c r="C28394" s="129" t="s">
        <v>988</v>
      </c>
      <c r="D28394" s="129">
        <v>22.0</v>
      </c>
      <c r="E28394" s="129" t="s">
        <v>132</v>
      </c>
    </row>
    <row r="28395">
      <c r="A28395" s="129">
        <v>10.0</v>
      </c>
      <c r="B28395" s="129" t="s">
        <v>989</v>
      </c>
      <c r="C28395" s="129" t="s">
        <v>990</v>
      </c>
      <c r="D28395" s="129">
        <v>61.0</v>
      </c>
      <c r="E28395" s="129" t="s">
        <v>119</v>
      </c>
    </row>
    <row r="28396">
      <c r="A28396" s="129">
        <v>10.0</v>
      </c>
      <c r="B28396" s="129" t="s">
        <v>991</v>
      </c>
      <c r="C28396" s="129" t="s">
        <v>992</v>
      </c>
      <c r="D28396" s="129">
        <v>26.0</v>
      </c>
      <c r="E28396" s="129" t="s">
        <v>132</v>
      </c>
    </row>
    <row r="28397">
      <c r="A28397" s="129">
        <v>10.0</v>
      </c>
      <c r="B28397" s="129" t="s">
        <v>993</v>
      </c>
      <c r="C28397" s="129" t="s">
        <v>994</v>
      </c>
      <c r="D28397" s="129">
        <v>36.0</v>
      </c>
      <c r="E28397" s="129" t="s">
        <v>119</v>
      </c>
    </row>
    <row r="28398">
      <c r="A28398" s="129">
        <v>10.0</v>
      </c>
      <c r="B28398" s="129" t="s">
        <v>997</v>
      </c>
      <c r="C28398" s="129" t="s">
        <v>998</v>
      </c>
      <c r="D28398" s="129">
        <v>26.0</v>
      </c>
      <c r="E28398" s="129" t="s">
        <v>132</v>
      </c>
    </row>
    <row r="28399">
      <c r="A28399" s="129">
        <v>10.0</v>
      </c>
      <c r="B28399" s="129" t="s">
        <v>999</v>
      </c>
      <c r="C28399" s="129" t="s">
        <v>1000</v>
      </c>
      <c r="D28399" s="129">
        <v>64.0</v>
      </c>
      <c r="E28399" s="129" t="s">
        <v>132</v>
      </c>
    </row>
    <row r="28400">
      <c r="A28400" s="129">
        <v>10.0</v>
      </c>
      <c r="B28400" s="129" t="s">
        <v>1003</v>
      </c>
      <c r="C28400" s="129" t="s">
        <v>1004</v>
      </c>
      <c r="D28400" s="129">
        <v>38.0</v>
      </c>
      <c r="E28400" s="129" t="s">
        <v>132</v>
      </c>
    </row>
    <row r="28401">
      <c r="A28401" s="129">
        <v>10.0</v>
      </c>
      <c r="B28401" s="129" t="s">
        <v>1005</v>
      </c>
      <c r="C28401" s="129" t="s">
        <v>1006</v>
      </c>
      <c r="D28401" s="129">
        <v>57.0</v>
      </c>
      <c r="E28401" s="129" t="s">
        <v>132</v>
      </c>
    </row>
    <row r="28402">
      <c r="A28402" s="129">
        <v>10.0</v>
      </c>
      <c r="B28402" s="129" t="s">
        <v>1007</v>
      </c>
      <c r="C28402" s="129" t="s">
        <v>1008</v>
      </c>
      <c r="D28402" s="129">
        <v>24.0</v>
      </c>
      <c r="E28402" s="129" t="s">
        <v>132</v>
      </c>
    </row>
    <row r="28403">
      <c r="A28403" s="129">
        <v>10.0</v>
      </c>
      <c r="B28403" s="129" t="s">
        <v>1011</v>
      </c>
      <c r="C28403" s="129" t="s">
        <v>1012</v>
      </c>
      <c r="D28403" s="129">
        <v>46.0</v>
      </c>
      <c r="E28403" s="129" t="s">
        <v>119</v>
      </c>
    </row>
    <row r="28404">
      <c r="A28404" s="129">
        <v>10.0</v>
      </c>
      <c r="B28404" s="129" t="s">
        <v>1015</v>
      </c>
      <c r="C28404" s="129" t="s">
        <v>1016</v>
      </c>
      <c r="D28404" s="129">
        <v>39.0</v>
      </c>
      <c r="E28404" s="129" t="s">
        <v>132</v>
      </c>
    </row>
    <row r="28405">
      <c r="A28405" s="129">
        <v>10.0</v>
      </c>
      <c r="B28405" s="129" t="s">
        <v>1017</v>
      </c>
      <c r="C28405" s="129" t="s">
        <v>1018</v>
      </c>
      <c r="D28405" s="129">
        <v>46.0</v>
      </c>
      <c r="E28405" s="129" t="s">
        <v>132</v>
      </c>
    </row>
    <row r="28406">
      <c r="A28406" s="129">
        <v>10.0</v>
      </c>
      <c r="B28406" s="129" t="s">
        <v>1019</v>
      </c>
      <c r="C28406" s="129" t="s">
        <v>1020</v>
      </c>
      <c r="D28406" s="129">
        <v>41.0</v>
      </c>
      <c r="E28406" s="129" t="s">
        <v>132</v>
      </c>
    </row>
    <row r="28407">
      <c r="A28407" s="129">
        <v>10.0</v>
      </c>
      <c r="B28407" s="129" t="s">
        <v>1021</v>
      </c>
      <c r="C28407" s="129" t="s">
        <v>1022</v>
      </c>
      <c r="D28407" s="129">
        <v>40.0</v>
      </c>
      <c r="E28407" s="129" t="s">
        <v>119</v>
      </c>
    </row>
    <row r="28408">
      <c r="A28408" s="129">
        <v>10.0</v>
      </c>
      <c r="B28408" s="129" t="s">
        <v>6546</v>
      </c>
      <c r="C28408" s="129" t="s">
        <v>6547</v>
      </c>
      <c r="D28408" s="129">
        <v>64.0</v>
      </c>
      <c r="E28408" s="129" t="s">
        <v>132</v>
      </c>
    </row>
    <row r="28409">
      <c r="A28409" s="129">
        <v>10.0</v>
      </c>
      <c r="B28409" s="129" t="s">
        <v>7758</v>
      </c>
      <c r="C28409" s="129" t="s">
        <v>7759</v>
      </c>
      <c r="D28409" s="129">
        <v>41.0</v>
      </c>
      <c r="E28409" s="129" t="s">
        <v>119</v>
      </c>
    </row>
    <row r="28410">
      <c r="A28410" s="129">
        <v>10.0</v>
      </c>
      <c r="B28410" s="129" t="s">
        <v>1023</v>
      </c>
      <c r="C28410" s="129" t="s">
        <v>1024</v>
      </c>
      <c r="D28410" s="129">
        <v>21.0</v>
      </c>
      <c r="E28410" s="129" t="s">
        <v>119</v>
      </c>
    </row>
    <row r="28411">
      <c r="A28411" s="129">
        <v>10.0</v>
      </c>
      <c r="B28411" s="129" t="s">
        <v>1025</v>
      </c>
      <c r="C28411" s="129" t="s">
        <v>1026</v>
      </c>
      <c r="D28411" s="129">
        <v>41.0</v>
      </c>
      <c r="E28411" s="129" t="s">
        <v>132</v>
      </c>
    </row>
    <row r="28412">
      <c r="A28412" s="129">
        <v>10.0</v>
      </c>
      <c r="B28412" s="129" t="s">
        <v>1029</v>
      </c>
      <c r="C28412" s="129" t="s">
        <v>1030</v>
      </c>
      <c r="D28412" s="129">
        <v>28.0</v>
      </c>
      <c r="E28412" s="129" t="s">
        <v>132</v>
      </c>
    </row>
    <row r="28413">
      <c r="A28413" s="129">
        <v>10.0</v>
      </c>
      <c r="B28413" s="129" t="s">
        <v>1031</v>
      </c>
      <c r="C28413" s="129" t="s">
        <v>1032</v>
      </c>
      <c r="D28413" s="129">
        <v>44.0</v>
      </c>
      <c r="E28413" s="129" t="s">
        <v>132</v>
      </c>
    </row>
    <row r="28414">
      <c r="A28414" s="129">
        <v>10.0</v>
      </c>
      <c r="B28414" s="129" t="s">
        <v>1033</v>
      </c>
      <c r="C28414" s="129" t="s">
        <v>1034</v>
      </c>
      <c r="D28414" s="129">
        <v>36.0</v>
      </c>
      <c r="E28414" s="129" t="s">
        <v>132</v>
      </c>
    </row>
    <row r="28415">
      <c r="A28415" s="129">
        <v>10.0</v>
      </c>
      <c r="B28415" s="129" t="s">
        <v>1035</v>
      </c>
      <c r="C28415" s="129" t="s">
        <v>1036</v>
      </c>
      <c r="D28415" s="129">
        <v>64.0</v>
      </c>
      <c r="E28415" s="129" t="s">
        <v>132</v>
      </c>
    </row>
    <row r="28416">
      <c r="A28416" s="129">
        <v>10.0</v>
      </c>
      <c r="B28416" s="129" t="s">
        <v>1039</v>
      </c>
      <c r="C28416" s="129" t="s">
        <v>1040</v>
      </c>
      <c r="D28416" s="129">
        <v>23.0</v>
      </c>
      <c r="E28416" s="129" t="s">
        <v>132</v>
      </c>
    </row>
    <row r="28417">
      <c r="A28417" s="129">
        <v>10.0</v>
      </c>
      <c r="B28417" s="129" t="s">
        <v>1041</v>
      </c>
      <c r="C28417" s="129" t="s">
        <v>1042</v>
      </c>
      <c r="D28417" s="129">
        <v>21.0</v>
      </c>
      <c r="E28417" s="129" t="s">
        <v>132</v>
      </c>
    </row>
    <row r="28418">
      <c r="A28418" s="129">
        <v>10.0</v>
      </c>
      <c r="B28418" s="129" t="s">
        <v>1043</v>
      </c>
      <c r="C28418" s="129" t="s">
        <v>1044</v>
      </c>
      <c r="D28418" s="129">
        <v>24.0</v>
      </c>
      <c r="E28418" s="129" t="s">
        <v>132</v>
      </c>
    </row>
    <row r="28419">
      <c r="A28419" s="129">
        <v>10.0</v>
      </c>
      <c r="B28419" s="129" t="s">
        <v>1045</v>
      </c>
      <c r="C28419" s="129" t="s">
        <v>1046</v>
      </c>
      <c r="D28419" s="129">
        <v>70.0</v>
      </c>
      <c r="E28419" s="129" t="s">
        <v>132</v>
      </c>
    </row>
    <row r="28420">
      <c r="A28420" s="129">
        <v>10.0</v>
      </c>
      <c r="B28420" s="129" t="s">
        <v>6548</v>
      </c>
      <c r="C28420" s="129" t="s">
        <v>6549</v>
      </c>
      <c r="D28420" s="129">
        <v>31.0</v>
      </c>
      <c r="E28420" s="129" t="s">
        <v>132</v>
      </c>
    </row>
    <row r="28421">
      <c r="A28421" s="129">
        <v>10.0</v>
      </c>
      <c r="B28421" s="129" t="s">
        <v>1047</v>
      </c>
      <c r="C28421" s="129" t="s">
        <v>1048</v>
      </c>
      <c r="D28421" s="129">
        <v>66.0</v>
      </c>
      <c r="E28421" s="129" t="s">
        <v>132</v>
      </c>
    </row>
    <row r="28422">
      <c r="A28422" s="129">
        <v>10.0</v>
      </c>
      <c r="B28422" s="129" t="s">
        <v>1049</v>
      </c>
      <c r="C28422" s="129" t="s">
        <v>1050</v>
      </c>
      <c r="D28422" s="129">
        <v>26.0</v>
      </c>
      <c r="E28422" s="129" t="s">
        <v>119</v>
      </c>
    </row>
    <row r="28423">
      <c r="A28423" s="129">
        <v>10.0</v>
      </c>
      <c r="B28423" s="129" t="s">
        <v>6550</v>
      </c>
      <c r="C28423" s="129" t="s">
        <v>6551</v>
      </c>
      <c r="D28423" s="129">
        <v>59.0</v>
      </c>
      <c r="E28423" s="129" t="s">
        <v>132</v>
      </c>
    </row>
    <row r="28424">
      <c r="A28424" s="129">
        <v>10.0</v>
      </c>
      <c r="B28424" s="129" t="s">
        <v>1051</v>
      </c>
      <c r="C28424" s="129" t="s">
        <v>1052</v>
      </c>
      <c r="D28424" s="129">
        <v>61.0</v>
      </c>
      <c r="E28424" s="129" t="s">
        <v>132</v>
      </c>
    </row>
    <row r="28425">
      <c r="A28425" s="129">
        <v>10.0</v>
      </c>
      <c r="B28425" s="129" t="s">
        <v>1053</v>
      </c>
      <c r="C28425" s="129" t="s">
        <v>1054</v>
      </c>
      <c r="D28425" s="129">
        <v>52.0</v>
      </c>
      <c r="E28425" s="129" t="s">
        <v>132</v>
      </c>
    </row>
    <row r="28426">
      <c r="A28426" s="129">
        <v>10.0</v>
      </c>
      <c r="B28426" s="129" t="s">
        <v>1055</v>
      </c>
      <c r="C28426" s="129" t="s">
        <v>1056</v>
      </c>
      <c r="D28426" s="129">
        <v>43.0</v>
      </c>
      <c r="E28426" s="129" t="s">
        <v>132</v>
      </c>
    </row>
    <row r="28427">
      <c r="A28427" s="129">
        <v>10.0</v>
      </c>
      <c r="B28427" s="129" t="s">
        <v>1059</v>
      </c>
      <c r="C28427" s="129" t="s">
        <v>1060</v>
      </c>
      <c r="D28427" s="129">
        <v>67.0</v>
      </c>
      <c r="E28427" s="129" t="s">
        <v>132</v>
      </c>
    </row>
    <row r="28428">
      <c r="A28428" s="129">
        <v>10.0</v>
      </c>
      <c r="B28428" s="129" t="s">
        <v>1061</v>
      </c>
      <c r="C28428" s="129" t="s">
        <v>1062</v>
      </c>
      <c r="D28428" s="129">
        <v>52.0</v>
      </c>
      <c r="E28428" s="129" t="s">
        <v>132</v>
      </c>
    </row>
    <row r="28429">
      <c r="A28429" s="129">
        <v>10.0</v>
      </c>
      <c r="B28429" s="129" t="s">
        <v>1067</v>
      </c>
      <c r="C28429" s="129" t="s">
        <v>1068</v>
      </c>
      <c r="D28429" s="129">
        <v>62.0</v>
      </c>
      <c r="E28429" s="129" t="s">
        <v>132</v>
      </c>
    </row>
    <row r="28430">
      <c r="A28430" s="129">
        <v>10.0</v>
      </c>
      <c r="B28430" s="129" t="s">
        <v>1069</v>
      </c>
      <c r="C28430" s="129" t="s">
        <v>1070</v>
      </c>
      <c r="D28430" s="129">
        <v>23.0</v>
      </c>
      <c r="E28430" s="129" t="s">
        <v>132</v>
      </c>
    </row>
    <row r="28431">
      <c r="A28431" s="129">
        <v>10.0</v>
      </c>
      <c r="B28431" s="129" t="s">
        <v>6552</v>
      </c>
      <c r="C28431" s="129" t="s">
        <v>6553</v>
      </c>
      <c r="D28431" s="129">
        <v>32.0</v>
      </c>
      <c r="E28431" s="129" t="s">
        <v>132</v>
      </c>
    </row>
    <row r="28432">
      <c r="A28432" s="129">
        <v>10.0</v>
      </c>
      <c r="B28432" s="129" t="s">
        <v>6554</v>
      </c>
      <c r="C28432" s="129" t="s">
        <v>6555</v>
      </c>
      <c r="D28432" s="129">
        <v>46.0</v>
      </c>
      <c r="E28432" s="129" t="s">
        <v>119</v>
      </c>
    </row>
    <row r="28433">
      <c r="A28433" s="129">
        <v>10.0</v>
      </c>
      <c r="B28433" s="129" t="s">
        <v>7760</v>
      </c>
      <c r="C28433" s="129" t="s">
        <v>7761</v>
      </c>
      <c r="D28433" s="129">
        <v>30.0</v>
      </c>
      <c r="E28433" s="129" t="s">
        <v>132</v>
      </c>
    </row>
    <row r="28434">
      <c r="A28434" s="129">
        <v>10.0</v>
      </c>
      <c r="B28434" s="129" t="s">
        <v>1073</v>
      </c>
      <c r="C28434" s="129" t="s">
        <v>1074</v>
      </c>
      <c r="D28434" s="129">
        <v>58.0</v>
      </c>
      <c r="E28434" s="129" t="s">
        <v>132</v>
      </c>
    </row>
    <row r="28435">
      <c r="A28435" s="129">
        <v>10.0</v>
      </c>
      <c r="B28435" s="129" t="s">
        <v>1075</v>
      </c>
      <c r="C28435" s="129" t="s">
        <v>1076</v>
      </c>
      <c r="D28435" s="129">
        <v>70.0</v>
      </c>
      <c r="E28435" s="129" t="s">
        <v>132</v>
      </c>
    </row>
    <row r="28436">
      <c r="A28436" s="129">
        <v>10.0</v>
      </c>
      <c r="B28436" s="129" t="s">
        <v>1077</v>
      </c>
      <c r="C28436" s="129" t="s">
        <v>1078</v>
      </c>
      <c r="D28436" s="129">
        <v>45.0</v>
      </c>
      <c r="E28436" s="129" t="s">
        <v>132</v>
      </c>
    </row>
    <row r="28437">
      <c r="A28437" s="129">
        <v>10.0</v>
      </c>
      <c r="B28437" s="129" t="s">
        <v>1079</v>
      </c>
      <c r="C28437" s="129" t="s">
        <v>1080</v>
      </c>
      <c r="D28437" s="129">
        <v>58.0</v>
      </c>
      <c r="E28437" s="129" t="s">
        <v>132</v>
      </c>
    </row>
    <row r="28438">
      <c r="A28438" s="129">
        <v>10.0</v>
      </c>
      <c r="B28438" s="129" t="s">
        <v>1081</v>
      </c>
      <c r="C28438" s="129" t="s">
        <v>1082</v>
      </c>
      <c r="D28438" s="129">
        <v>65.0</v>
      </c>
      <c r="E28438" s="129" t="s">
        <v>119</v>
      </c>
    </row>
    <row r="28439">
      <c r="A28439" s="129">
        <v>10.0</v>
      </c>
      <c r="B28439" s="129" t="s">
        <v>1083</v>
      </c>
      <c r="C28439" s="129" t="s">
        <v>1084</v>
      </c>
      <c r="D28439" s="129">
        <v>45.0</v>
      </c>
      <c r="E28439" s="129" t="s">
        <v>119</v>
      </c>
    </row>
    <row r="28440">
      <c r="A28440" s="129">
        <v>10.0</v>
      </c>
      <c r="B28440" s="129" t="s">
        <v>8506</v>
      </c>
      <c r="C28440" s="129" t="s">
        <v>8507</v>
      </c>
      <c r="D28440" s="129">
        <v>22.0</v>
      </c>
      <c r="E28440" s="129" t="s">
        <v>132</v>
      </c>
    </row>
    <row r="28441">
      <c r="A28441" s="129">
        <v>10.0</v>
      </c>
      <c r="B28441" s="129" t="s">
        <v>1085</v>
      </c>
      <c r="C28441" s="129" t="s">
        <v>1086</v>
      </c>
      <c r="D28441" s="129">
        <v>42.0</v>
      </c>
      <c r="E28441" s="129" t="s">
        <v>132</v>
      </c>
    </row>
    <row r="28442">
      <c r="A28442" s="129">
        <v>10.0</v>
      </c>
      <c r="B28442" s="129" t="s">
        <v>1087</v>
      </c>
      <c r="C28442" s="129" t="s">
        <v>1088</v>
      </c>
      <c r="D28442" s="129">
        <v>62.0</v>
      </c>
      <c r="E28442" s="129" t="s">
        <v>119</v>
      </c>
    </row>
    <row r="28443">
      <c r="A28443" s="129">
        <v>10.0</v>
      </c>
      <c r="B28443" s="129" t="s">
        <v>1091</v>
      </c>
      <c r="C28443" s="129" t="s">
        <v>1092</v>
      </c>
      <c r="D28443" s="129">
        <v>54.0</v>
      </c>
      <c r="E28443" s="129" t="s">
        <v>119</v>
      </c>
    </row>
    <row r="28444">
      <c r="A28444" s="129">
        <v>10.0</v>
      </c>
      <c r="B28444" s="129" t="s">
        <v>1093</v>
      </c>
      <c r="C28444" s="129" t="s">
        <v>1094</v>
      </c>
      <c r="D28444" s="129">
        <v>52.0</v>
      </c>
      <c r="E28444" s="129" t="s">
        <v>119</v>
      </c>
    </row>
    <row r="28445">
      <c r="A28445" s="129">
        <v>10.0</v>
      </c>
      <c r="B28445" s="129" t="s">
        <v>1095</v>
      </c>
      <c r="C28445" s="129" t="s">
        <v>1096</v>
      </c>
      <c r="D28445" s="129">
        <v>66.0</v>
      </c>
      <c r="E28445" s="129" t="s">
        <v>132</v>
      </c>
    </row>
    <row r="28446">
      <c r="A28446" s="129">
        <v>10.0</v>
      </c>
      <c r="B28446" s="129" t="s">
        <v>1099</v>
      </c>
      <c r="C28446" s="129" t="s">
        <v>1100</v>
      </c>
      <c r="D28446" s="129">
        <v>28.0</v>
      </c>
      <c r="E28446" s="129" t="s">
        <v>119</v>
      </c>
    </row>
    <row r="28447">
      <c r="A28447" s="129">
        <v>10.0</v>
      </c>
      <c r="B28447" s="129" t="s">
        <v>1101</v>
      </c>
      <c r="C28447" s="129" t="s">
        <v>1102</v>
      </c>
      <c r="D28447" s="129">
        <v>33.0</v>
      </c>
      <c r="E28447" s="129" t="s">
        <v>132</v>
      </c>
    </row>
    <row r="28448">
      <c r="A28448" s="129">
        <v>10.0</v>
      </c>
      <c r="B28448" s="129" t="s">
        <v>1103</v>
      </c>
      <c r="C28448" s="129" t="s">
        <v>1104</v>
      </c>
      <c r="D28448" s="129">
        <v>58.0</v>
      </c>
      <c r="E28448" s="129" t="s">
        <v>119</v>
      </c>
    </row>
    <row r="28449">
      <c r="A28449" s="129">
        <v>10.0</v>
      </c>
      <c r="B28449" s="129" t="s">
        <v>1105</v>
      </c>
      <c r="C28449" s="129" t="s">
        <v>1106</v>
      </c>
      <c r="D28449" s="129">
        <v>45.0</v>
      </c>
      <c r="E28449" s="129" t="s">
        <v>132</v>
      </c>
    </row>
    <row r="28450">
      <c r="A28450" s="129">
        <v>10.0</v>
      </c>
      <c r="B28450" s="129" t="s">
        <v>1107</v>
      </c>
      <c r="C28450" s="129" t="s">
        <v>1108</v>
      </c>
      <c r="D28450" s="129">
        <v>21.0</v>
      </c>
      <c r="E28450" s="129" t="s">
        <v>119</v>
      </c>
    </row>
    <row r="28451">
      <c r="A28451" s="129">
        <v>10.0</v>
      </c>
      <c r="B28451" s="129" t="s">
        <v>1109</v>
      </c>
      <c r="C28451" s="129" t="s">
        <v>1110</v>
      </c>
      <c r="D28451" s="129">
        <v>52.0</v>
      </c>
      <c r="E28451" s="129" t="s">
        <v>132</v>
      </c>
    </row>
    <row r="28452">
      <c r="A28452" s="129">
        <v>10.0</v>
      </c>
      <c r="B28452" s="129" t="s">
        <v>6568</v>
      </c>
      <c r="C28452" s="129" t="s">
        <v>6569</v>
      </c>
      <c r="D28452" s="129">
        <v>63.0</v>
      </c>
      <c r="E28452" s="129" t="s">
        <v>132</v>
      </c>
    </row>
    <row r="28453">
      <c r="A28453" s="129">
        <v>10.0</v>
      </c>
      <c r="B28453" s="129" t="s">
        <v>1113</v>
      </c>
      <c r="C28453" s="129" t="s">
        <v>1114</v>
      </c>
      <c r="D28453" s="129">
        <v>66.0</v>
      </c>
      <c r="E28453" s="129" t="s">
        <v>119</v>
      </c>
    </row>
    <row r="28454">
      <c r="A28454" s="129">
        <v>10.0</v>
      </c>
      <c r="B28454" s="129" t="s">
        <v>1115</v>
      </c>
      <c r="C28454" s="129" t="s">
        <v>1116</v>
      </c>
      <c r="D28454" s="129">
        <v>67.0</v>
      </c>
      <c r="E28454" s="129" t="s">
        <v>119</v>
      </c>
    </row>
    <row r="28455">
      <c r="A28455" s="129">
        <v>10.0</v>
      </c>
      <c r="B28455" s="129" t="s">
        <v>1117</v>
      </c>
      <c r="C28455" s="129" t="s">
        <v>1118</v>
      </c>
      <c r="D28455" s="129">
        <v>26.0</v>
      </c>
      <c r="E28455" s="129" t="s">
        <v>132</v>
      </c>
    </row>
    <row r="28456">
      <c r="A28456" s="129">
        <v>10.0</v>
      </c>
      <c r="B28456" s="129" t="s">
        <v>6570</v>
      </c>
      <c r="C28456" s="129" t="s">
        <v>6571</v>
      </c>
      <c r="D28456" s="129">
        <v>21.0</v>
      </c>
      <c r="E28456" s="129" t="s">
        <v>132</v>
      </c>
    </row>
    <row r="28457">
      <c r="A28457" s="129">
        <v>10.0</v>
      </c>
      <c r="B28457" s="129" t="s">
        <v>6572</v>
      </c>
      <c r="C28457" s="129" t="s">
        <v>6573</v>
      </c>
      <c r="D28457" s="129">
        <v>58.0</v>
      </c>
      <c r="E28457" s="129" t="s">
        <v>119</v>
      </c>
    </row>
    <row r="28458">
      <c r="A28458" s="129">
        <v>10.0</v>
      </c>
      <c r="B28458" s="129" t="s">
        <v>1121</v>
      </c>
      <c r="C28458" s="129" t="s">
        <v>1122</v>
      </c>
      <c r="D28458" s="129">
        <v>61.0</v>
      </c>
      <c r="E28458" s="129" t="s">
        <v>119</v>
      </c>
    </row>
    <row r="28459">
      <c r="A28459" s="129">
        <v>10.0</v>
      </c>
      <c r="B28459" s="129" t="s">
        <v>6574</v>
      </c>
      <c r="C28459" s="129" t="s">
        <v>6575</v>
      </c>
      <c r="D28459" s="129">
        <v>27.0</v>
      </c>
      <c r="E28459" s="129" t="s">
        <v>132</v>
      </c>
    </row>
    <row r="28460">
      <c r="A28460" s="129">
        <v>10.0</v>
      </c>
      <c r="B28460" s="129" t="s">
        <v>1123</v>
      </c>
      <c r="C28460" s="129" t="s">
        <v>1124</v>
      </c>
      <c r="D28460" s="129">
        <v>54.0</v>
      </c>
      <c r="E28460" s="129" t="s">
        <v>119</v>
      </c>
    </row>
    <row r="28461">
      <c r="A28461" s="129">
        <v>10.0</v>
      </c>
      <c r="B28461" s="129" t="s">
        <v>1125</v>
      </c>
      <c r="C28461" s="129" t="s">
        <v>1126</v>
      </c>
      <c r="D28461" s="129">
        <v>64.0</v>
      </c>
      <c r="E28461" s="129" t="s">
        <v>132</v>
      </c>
    </row>
    <row r="28462">
      <c r="A28462" s="129">
        <v>10.0</v>
      </c>
      <c r="B28462" s="129" t="s">
        <v>1127</v>
      </c>
      <c r="C28462" s="129" t="s">
        <v>1128</v>
      </c>
      <c r="D28462" s="129">
        <v>62.0</v>
      </c>
      <c r="E28462" s="129" t="s">
        <v>119</v>
      </c>
    </row>
    <row r="28463">
      <c r="A28463" s="129">
        <v>10.0</v>
      </c>
      <c r="B28463" s="129" t="s">
        <v>6576</v>
      </c>
      <c r="C28463" s="129" t="s">
        <v>6577</v>
      </c>
      <c r="D28463" s="129">
        <v>23.0</v>
      </c>
      <c r="E28463" s="129" t="s">
        <v>132</v>
      </c>
    </row>
    <row r="28464">
      <c r="A28464" s="129">
        <v>10.0</v>
      </c>
      <c r="B28464" s="129" t="s">
        <v>1129</v>
      </c>
      <c r="C28464" s="129" t="s">
        <v>1130</v>
      </c>
      <c r="D28464" s="129">
        <v>67.0</v>
      </c>
      <c r="E28464" s="129" t="s">
        <v>119</v>
      </c>
    </row>
    <row r="28465">
      <c r="A28465" s="129">
        <v>10.0</v>
      </c>
      <c r="B28465" s="129" t="s">
        <v>1131</v>
      </c>
      <c r="C28465" s="129" t="s">
        <v>1132</v>
      </c>
      <c r="D28465" s="129">
        <v>66.0</v>
      </c>
      <c r="E28465" s="129" t="s">
        <v>119</v>
      </c>
    </row>
    <row r="28466">
      <c r="A28466" s="129">
        <v>10.0</v>
      </c>
      <c r="B28466" s="129" t="s">
        <v>6578</v>
      </c>
      <c r="C28466" s="129" t="s">
        <v>6579</v>
      </c>
      <c r="D28466" s="129">
        <v>24.0</v>
      </c>
      <c r="E28466" s="129" t="s">
        <v>132</v>
      </c>
    </row>
    <row r="28467">
      <c r="A28467" s="129">
        <v>10.0</v>
      </c>
      <c r="B28467" s="129" t="s">
        <v>1135</v>
      </c>
      <c r="C28467" s="129" t="s">
        <v>1136</v>
      </c>
      <c r="D28467" s="129">
        <v>59.0</v>
      </c>
      <c r="E28467" s="129" t="s">
        <v>132</v>
      </c>
    </row>
    <row r="28468">
      <c r="A28468" s="129">
        <v>10.0</v>
      </c>
      <c r="B28468" s="129" t="s">
        <v>1137</v>
      </c>
      <c r="C28468" s="129" t="s">
        <v>1138</v>
      </c>
      <c r="D28468" s="129">
        <v>62.0</v>
      </c>
      <c r="E28468" s="129" t="s">
        <v>132</v>
      </c>
    </row>
    <row r="28469">
      <c r="A28469" s="129">
        <v>10.0</v>
      </c>
      <c r="B28469" s="129" t="s">
        <v>1139</v>
      </c>
      <c r="C28469" s="129" t="s">
        <v>1140</v>
      </c>
      <c r="D28469" s="129">
        <v>46.0</v>
      </c>
      <c r="E28469" s="129" t="s">
        <v>119</v>
      </c>
    </row>
    <row r="28470">
      <c r="A28470" s="129">
        <v>10.0</v>
      </c>
      <c r="B28470" s="129" t="s">
        <v>6580</v>
      </c>
      <c r="C28470" s="129" t="s">
        <v>6581</v>
      </c>
      <c r="D28470" s="129">
        <v>32.0</v>
      </c>
      <c r="E28470" s="129" t="s">
        <v>119</v>
      </c>
    </row>
    <row r="28471">
      <c r="A28471" s="129">
        <v>10.0</v>
      </c>
      <c r="B28471" s="129" t="s">
        <v>1141</v>
      </c>
      <c r="C28471" s="129" t="s">
        <v>1142</v>
      </c>
      <c r="D28471" s="129">
        <v>65.0</v>
      </c>
      <c r="E28471" s="129" t="s">
        <v>132</v>
      </c>
    </row>
    <row r="28472">
      <c r="A28472" s="129">
        <v>10.0</v>
      </c>
      <c r="B28472" s="129" t="s">
        <v>1145</v>
      </c>
      <c r="C28472" s="129" t="s">
        <v>1146</v>
      </c>
      <c r="D28472" s="129">
        <v>23.0</v>
      </c>
      <c r="E28472" s="129" t="s">
        <v>119</v>
      </c>
    </row>
    <row r="28473">
      <c r="A28473" s="129">
        <v>10.0</v>
      </c>
      <c r="B28473" s="129" t="s">
        <v>1147</v>
      </c>
      <c r="C28473" s="129" t="s">
        <v>1148</v>
      </c>
      <c r="D28473" s="129">
        <v>70.0</v>
      </c>
      <c r="E28473" s="129" t="s">
        <v>119</v>
      </c>
    </row>
    <row r="28474">
      <c r="A28474" s="129">
        <v>10.0</v>
      </c>
      <c r="B28474" s="129" t="s">
        <v>6582</v>
      </c>
      <c r="C28474" s="129" t="s">
        <v>6583</v>
      </c>
      <c r="D28474" s="129">
        <v>29.0</v>
      </c>
      <c r="E28474" s="129" t="s">
        <v>132</v>
      </c>
    </row>
    <row r="28475">
      <c r="A28475" s="129">
        <v>10.0</v>
      </c>
      <c r="B28475" s="129" t="s">
        <v>1149</v>
      </c>
      <c r="C28475" s="129" t="s">
        <v>1150</v>
      </c>
      <c r="D28475" s="129">
        <v>68.0</v>
      </c>
      <c r="E28475" s="129" t="s">
        <v>132</v>
      </c>
    </row>
    <row r="28476">
      <c r="A28476" s="129">
        <v>10.0</v>
      </c>
      <c r="B28476" s="129" t="s">
        <v>1151</v>
      </c>
      <c r="C28476" s="129" t="s">
        <v>1152</v>
      </c>
      <c r="D28476" s="129">
        <v>27.0</v>
      </c>
      <c r="E28476" s="129" t="s">
        <v>119</v>
      </c>
    </row>
    <row r="28477">
      <c r="A28477" s="129">
        <v>10.0</v>
      </c>
      <c r="B28477" s="129" t="s">
        <v>1155</v>
      </c>
      <c r="C28477" s="129" t="s">
        <v>1156</v>
      </c>
      <c r="D28477" s="129">
        <v>52.0</v>
      </c>
      <c r="E28477" s="129" t="s">
        <v>132</v>
      </c>
    </row>
    <row r="28478">
      <c r="A28478" s="129">
        <v>10.0</v>
      </c>
      <c r="B28478" s="129" t="s">
        <v>1157</v>
      </c>
      <c r="C28478" s="129" t="s">
        <v>1158</v>
      </c>
      <c r="D28478" s="129">
        <v>59.0</v>
      </c>
      <c r="E28478" s="129" t="s">
        <v>119</v>
      </c>
    </row>
    <row r="28479">
      <c r="A28479" s="129">
        <v>10.0</v>
      </c>
      <c r="B28479" s="129" t="s">
        <v>1159</v>
      </c>
      <c r="C28479" s="129" t="s">
        <v>1160</v>
      </c>
      <c r="D28479" s="129">
        <v>59.0</v>
      </c>
      <c r="E28479" s="129" t="s">
        <v>119</v>
      </c>
    </row>
    <row r="28480">
      <c r="A28480" s="129">
        <v>10.0</v>
      </c>
      <c r="B28480" s="129" t="s">
        <v>1161</v>
      </c>
      <c r="C28480" s="129" t="s">
        <v>1162</v>
      </c>
      <c r="D28480" s="129">
        <v>55.0</v>
      </c>
      <c r="E28480" s="129" t="s">
        <v>132</v>
      </c>
    </row>
    <row r="28481">
      <c r="A28481" s="129">
        <v>10.0</v>
      </c>
      <c r="B28481" s="129" t="s">
        <v>1163</v>
      </c>
      <c r="C28481" s="129" t="s">
        <v>1164</v>
      </c>
      <c r="D28481" s="129">
        <v>62.0</v>
      </c>
      <c r="E28481" s="129" t="s">
        <v>132</v>
      </c>
    </row>
    <row r="28482">
      <c r="A28482" s="129">
        <v>10.0</v>
      </c>
      <c r="B28482" s="129" t="s">
        <v>1165</v>
      </c>
      <c r="C28482" s="129" t="s">
        <v>1166</v>
      </c>
      <c r="D28482" s="129">
        <v>42.0</v>
      </c>
      <c r="E28482" s="129" t="s">
        <v>119</v>
      </c>
    </row>
    <row r="28483">
      <c r="A28483" s="129">
        <v>10.0</v>
      </c>
      <c r="B28483" s="129" t="s">
        <v>6584</v>
      </c>
      <c r="C28483" s="129" t="s">
        <v>6585</v>
      </c>
      <c r="D28483" s="129">
        <v>59.0</v>
      </c>
      <c r="E28483" s="129" t="s">
        <v>132</v>
      </c>
    </row>
    <row r="28484">
      <c r="A28484" s="129">
        <v>10.0</v>
      </c>
      <c r="B28484" s="129" t="s">
        <v>8552</v>
      </c>
      <c r="C28484" s="129" t="s">
        <v>8553</v>
      </c>
      <c r="D28484" s="129">
        <v>34.0</v>
      </c>
      <c r="E28484" s="129" t="s">
        <v>132</v>
      </c>
    </row>
    <row r="28485">
      <c r="A28485" s="129">
        <v>10.0</v>
      </c>
      <c r="B28485" s="129" t="s">
        <v>6586</v>
      </c>
      <c r="C28485" s="129" t="s">
        <v>6587</v>
      </c>
      <c r="D28485" s="129">
        <v>31.0</v>
      </c>
      <c r="E28485" s="129" t="s">
        <v>119</v>
      </c>
    </row>
    <row r="28486">
      <c r="A28486" s="129">
        <v>10.0</v>
      </c>
      <c r="B28486" s="129" t="s">
        <v>1171</v>
      </c>
      <c r="C28486" s="129" t="s">
        <v>1172</v>
      </c>
      <c r="D28486" s="129">
        <v>47.0</v>
      </c>
      <c r="E28486" s="129" t="s">
        <v>119</v>
      </c>
    </row>
    <row r="28487">
      <c r="A28487" s="129">
        <v>10.0</v>
      </c>
      <c r="B28487" s="129" t="s">
        <v>1173</v>
      </c>
      <c r="C28487" s="129" t="s">
        <v>1174</v>
      </c>
      <c r="D28487" s="129">
        <v>29.0</v>
      </c>
      <c r="E28487" s="129" t="s">
        <v>132</v>
      </c>
    </row>
    <row r="28488">
      <c r="A28488" s="129">
        <v>10.0</v>
      </c>
      <c r="B28488" s="129" t="s">
        <v>1177</v>
      </c>
      <c r="C28488" s="129" t="s">
        <v>1178</v>
      </c>
      <c r="D28488" s="129">
        <v>54.0</v>
      </c>
      <c r="E28488" s="129" t="s">
        <v>132</v>
      </c>
    </row>
    <row r="28489">
      <c r="A28489" s="129">
        <v>10.0</v>
      </c>
      <c r="B28489" s="129" t="s">
        <v>1179</v>
      </c>
      <c r="C28489" s="129" t="s">
        <v>1180</v>
      </c>
      <c r="D28489" s="129">
        <v>34.0</v>
      </c>
      <c r="E28489" s="129" t="s">
        <v>132</v>
      </c>
    </row>
    <row r="28490">
      <c r="A28490" s="129">
        <v>10.0</v>
      </c>
      <c r="B28490" s="129" t="s">
        <v>7764</v>
      </c>
      <c r="C28490" s="129" t="s">
        <v>7765</v>
      </c>
      <c r="D28490" s="129">
        <v>26.0</v>
      </c>
      <c r="E28490" s="129" t="s">
        <v>119</v>
      </c>
    </row>
    <row r="28491">
      <c r="A28491" s="129">
        <v>10.0</v>
      </c>
      <c r="B28491" s="129" t="s">
        <v>1181</v>
      </c>
      <c r="C28491" s="129" t="s">
        <v>1182</v>
      </c>
      <c r="D28491" s="129">
        <v>44.0</v>
      </c>
      <c r="E28491" s="129" t="s">
        <v>119</v>
      </c>
    </row>
    <row r="28492">
      <c r="A28492" s="129">
        <v>10.0</v>
      </c>
      <c r="B28492" s="129" t="s">
        <v>1183</v>
      </c>
      <c r="C28492" s="129" t="s">
        <v>1184</v>
      </c>
      <c r="D28492" s="129">
        <v>30.0</v>
      </c>
      <c r="E28492" s="129" t="s">
        <v>132</v>
      </c>
    </row>
    <row r="28493">
      <c r="A28493" s="129">
        <v>10.0</v>
      </c>
      <c r="B28493" s="129" t="s">
        <v>1185</v>
      </c>
      <c r="C28493" s="129" t="s">
        <v>1186</v>
      </c>
      <c r="D28493" s="129">
        <v>55.0</v>
      </c>
      <c r="E28493" s="129" t="s">
        <v>119</v>
      </c>
    </row>
    <row r="28494">
      <c r="A28494" s="129">
        <v>10.0</v>
      </c>
      <c r="B28494" s="129" t="s">
        <v>1189</v>
      </c>
      <c r="C28494" s="129" t="s">
        <v>1190</v>
      </c>
      <c r="D28494" s="129">
        <v>21.0</v>
      </c>
      <c r="E28494" s="129" t="s">
        <v>132</v>
      </c>
    </row>
    <row r="28495">
      <c r="A28495" s="129">
        <v>10.0</v>
      </c>
      <c r="B28495" s="129" t="s">
        <v>1191</v>
      </c>
      <c r="C28495" s="129" t="s">
        <v>1192</v>
      </c>
      <c r="D28495" s="129">
        <v>62.0</v>
      </c>
      <c r="E28495" s="129" t="s">
        <v>132</v>
      </c>
    </row>
    <row r="28496">
      <c r="A28496" s="129">
        <v>10.0</v>
      </c>
      <c r="B28496" s="129" t="s">
        <v>7766</v>
      </c>
      <c r="C28496" s="129" t="s">
        <v>7767</v>
      </c>
      <c r="D28496" s="129">
        <v>52.0</v>
      </c>
      <c r="E28496" s="129" t="s">
        <v>132</v>
      </c>
    </row>
    <row r="28497">
      <c r="A28497" s="129">
        <v>10.0</v>
      </c>
      <c r="B28497" s="129" t="s">
        <v>7768</v>
      </c>
      <c r="C28497" s="129" t="s">
        <v>7769</v>
      </c>
      <c r="D28497" s="129">
        <v>59.0</v>
      </c>
      <c r="E28497" s="129" t="s">
        <v>132</v>
      </c>
    </row>
    <row r="28498">
      <c r="A28498" s="129">
        <v>10.0</v>
      </c>
      <c r="B28498" s="129" t="s">
        <v>1195</v>
      </c>
      <c r="C28498" s="129" t="s">
        <v>1196</v>
      </c>
      <c r="D28498" s="129">
        <v>30.0</v>
      </c>
      <c r="E28498" s="129" t="s">
        <v>119</v>
      </c>
    </row>
    <row r="28499">
      <c r="A28499" s="129">
        <v>10.0</v>
      </c>
      <c r="B28499" s="129" t="s">
        <v>1197</v>
      </c>
      <c r="C28499" s="129" t="s">
        <v>1198</v>
      </c>
      <c r="D28499" s="129">
        <v>37.0</v>
      </c>
      <c r="E28499" s="129" t="s">
        <v>119</v>
      </c>
    </row>
    <row r="28500">
      <c r="A28500" s="129">
        <v>10.0</v>
      </c>
      <c r="B28500" s="129" t="s">
        <v>1199</v>
      </c>
      <c r="C28500" s="129" t="s">
        <v>1200</v>
      </c>
      <c r="D28500" s="129">
        <v>68.0</v>
      </c>
      <c r="E28500" s="129" t="s">
        <v>119</v>
      </c>
    </row>
    <row r="28501">
      <c r="A28501" s="129">
        <v>10.0</v>
      </c>
      <c r="B28501" s="129" t="s">
        <v>1201</v>
      </c>
      <c r="C28501" s="129" t="s">
        <v>1202</v>
      </c>
      <c r="D28501" s="129">
        <v>60.0</v>
      </c>
      <c r="E28501" s="129" t="s">
        <v>132</v>
      </c>
    </row>
    <row r="28502">
      <c r="A28502" s="129">
        <v>10.0</v>
      </c>
      <c r="B28502" s="129" t="s">
        <v>1203</v>
      </c>
      <c r="C28502" s="129" t="s">
        <v>1204</v>
      </c>
      <c r="D28502" s="129">
        <v>60.0</v>
      </c>
      <c r="E28502" s="129" t="s">
        <v>119</v>
      </c>
    </row>
    <row r="28503">
      <c r="A28503" s="129">
        <v>10.0</v>
      </c>
      <c r="B28503" s="129" t="s">
        <v>1205</v>
      </c>
      <c r="C28503" s="129" t="s">
        <v>1206</v>
      </c>
      <c r="D28503" s="129">
        <v>22.0</v>
      </c>
      <c r="E28503" s="129" t="s">
        <v>119</v>
      </c>
    </row>
    <row r="28504">
      <c r="A28504" s="129">
        <v>10.0</v>
      </c>
      <c r="B28504" s="129" t="s">
        <v>1207</v>
      </c>
      <c r="C28504" s="129" t="s">
        <v>1208</v>
      </c>
      <c r="D28504" s="129">
        <v>34.0</v>
      </c>
      <c r="E28504" s="129" t="s">
        <v>119</v>
      </c>
    </row>
    <row r="28505">
      <c r="A28505" s="129">
        <v>10.0</v>
      </c>
      <c r="B28505" s="129" t="s">
        <v>1209</v>
      </c>
      <c r="C28505" s="129" t="s">
        <v>1210</v>
      </c>
      <c r="D28505" s="129">
        <v>25.0</v>
      </c>
      <c r="E28505" s="129" t="s">
        <v>119</v>
      </c>
    </row>
    <row r="28506">
      <c r="A28506" s="129">
        <v>10.0</v>
      </c>
      <c r="B28506" s="129" t="s">
        <v>1213</v>
      </c>
      <c r="C28506" s="129" t="s">
        <v>1214</v>
      </c>
      <c r="D28506" s="129">
        <v>33.0</v>
      </c>
      <c r="E28506" s="129" t="s">
        <v>132</v>
      </c>
    </row>
    <row r="28507">
      <c r="A28507" s="129">
        <v>10.0</v>
      </c>
      <c r="B28507" s="129" t="s">
        <v>1215</v>
      </c>
      <c r="C28507" s="129" t="s">
        <v>1216</v>
      </c>
      <c r="D28507" s="129">
        <v>30.0</v>
      </c>
      <c r="E28507" s="129" t="s">
        <v>132</v>
      </c>
    </row>
    <row r="28508">
      <c r="A28508" s="129">
        <v>10.0</v>
      </c>
      <c r="B28508" s="129" t="s">
        <v>1217</v>
      </c>
      <c r="C28508" s="129" t="s">
        <v>1218</v>
      </c>
      <c r="D28508" s="129">
        <v>66.0</v>
      </c>
      <c r="E28508" s="129" t="s">
        <v>119</v>
      </c>
    </row>
    <row r="28509">
      <c r="A28509" s="129">
        <v>10.0</v>
      </c>
      <c r="B28509" s="129" t="s">
        <v>1221</v>
      </c>
      <c r="C28509" s="129" t="s">
        <v>1222</v>
      </c>
      <c r="D28509" s="129">
        <v>53.0</v>
      </c>
      <c r="E28509" s="129" t="s">
        <v>132</v>
      </c>
    </row>
    <row r="28510">
      <c r="A28510" s="129">
        <v>10.0</v>
      </c>
      <c r="B28510" s="129" t="s">
        <v>1223</v>
      </c>
      <c r="C28510" s="129" t="s">
        <v>1224</v>
      </c>
      <c r="D28510" s="129">
        <v>29.0</v>
      </c>
      <c r="E28510" s="129" t="s">
        <v>119</v>
      </c>
    </row>
    <row r="28511">
      <c r="A28511" s="129">
        <v>10.0</v>
      </c>
      <c r="B28511" s="129" t="s">
        <v>1225</v>
      </c>
      <c r="C28511" s="129" t="s">
        <v>1226</v>
      </c>
      <c r="D28511" s="129">
        <v>52.0</v>
      </c>
      <c r="E28511" s="129" t="s">
        <v>132</v>
      </c>
    </row>
    <row r="28512">
      <c r="A28512" s="129">
        <v>10.0</v>
      </c>
      <c r="B28512" s="129" t="s">
        <v>1229</v>
      </c>
      <c r="C28512" s="129" t="s">
        <v>1230</v>
      </c>
      <c r="D28512" s="129">
        <v>70.0</v>
      </c>
      <c r="E28512" s="129" t="s">
        <v>132</v>
      </c>
    </row>
    <row r="28513">
      <c r="A28513" s="129">
        <v>10.0</v>
      </c>
      <c r="B28513" s="129" t="s">
        <v>1231</v>
      </c>
      <c r="C28513" s="129" t="s">
        <v>1232</v>
      </c>
      <c r="D28513" s="129">
        <v>49.0</v>
      </c>
      <c r="E28513" s="129" t="s">
        <v>132</v>
      </c>
    </row>
    <row r="28514">
      <c r="A28514" s="129">
        <v>10.0</v>
      </c>
      <c r="B28514" s="129" t="s">
        <v>1233</v>
      </c>
      <c r="C28514" s="129" t="s">
        <v>1234</v>
      </c>
      <c r="D28514" s="129">
        <v>29.0</v>
      </c>
      <c r="E28514" s="129" t="s">
        <v>132</v>
      </c>
    </row>
    <row r="28515">
      <c r="A28515" s="129">
        <v>10.0</v>
      </c>
      <c r="B28515" s="129" t="s">
        <v>1235</v>
      </c>
      <c r="C28515" s="129" t="s">
        <v>1236</v>
      </c>
      <c r="D28515" s="129">
        <v>33.0</v>
      </c>
      <c r="E28515" s="129" t="s">
        <v>132</v>
      </c>
    </row>
    <row r="28516">
      <c r="A28516" s="129">
        <v>10.0</v>
      </c>
      <c r="B28516" s="129" t="s">
        <v>1237</v>
      </c>
      <c r="C28516" s="129" t="s">
        <v>1238</v>
      </c>
      <c r="D28516" s="129">
        <v>37.0</v>
      </c>
      <c r="E28516" s="129" t="s">
        <v>132</v>
      </c>
    </row>
    <row r="28517">
      <c r="A28517" s="129">
        <v>10.0</v>
      </c>
      <c r="B28517" s="129" t="s">
        <v>6594</v>
      </c>
      <c r="C28517" s="129" t="s">
        <v>6595</v>
      </c>
      <c r="D28517" s="129">
        <v>65.0</v>
      </c>
      <c r="E28517" s="129" t="s">
        <v>132</v>
      </c>
    </row>
    <row r="28518">
      <c r="A28518" s="129">
        <v>10.0</v>
      </c>
      <c r="B28518" s="129" t="s">
        <v>1239</v>
      </c>
      <c r="C28518" s="129" t="s">
        <v>1240</v>
      </c>
      <c r="D28518" s="129">
        <v>57.0</v>
      </c>
      <c r="E28518" s="129" t="s">
        <v>132</v>
      </c>
    </row>
    <row r="28519">
      <c r="A28519" s="129">
        <v>10.0</v>
      </c>
      <c r="B28519" s="129" t="s">
        <v>1241</v>
      </c>
      <c r="C28519" s="129" t="s">
        <v>1242</v>
      </c>
      <c r="D28519" s="129">
        <v>56.0</v>
      </c>
      <c r="E28519" s="129" t="s">
        <v>132</v>
      </c>
    </row>
    <row r="28520">
      <c r="A28520" s="129">
        <v>10.0</v>
      </c>
      <c r="B28520" s="129" t="s">
        <v>1243</v>
      </c>
      <c r="C28520" s="129" t="s">
        <v>1244</v>
      </c>
      <c r="D28520" s="129">
        <v>61.0</v>
      </c>
      <c r="E28520" s="129" t="s">
        <v>119</v>
      </c>
    </row>
    <row r="28521">
      <c r="A28521" s="129">
        <v>10.0</v>
      </c>
      <c r="B28521" s="129" t="s">
        <v>1245</v>
      </c>
      <c r="C28521" s="129" t="s">
        <v>1246</v>
      </c>
      <c r="D28521" s="129">
        <v>52.0</v>
      </c>
      <c r="E28521" s="129" t="s">
        <v>119</v>
      </c>
    </row>
    <row r="28522">
      <c r="A28522" s="129">
        <v>10.0</v>
      </c>
      <c r="B28522" s="129" t="s">
        <v>7770</v>
      </c>
      <c r="C28522" s="129" t="s">
        <v>7771</v>
      </c>
      <c r="D28522" s="129">
        <v>51.0</v>
      </c>
      <c r="E28522" s="129" t="s">
        <v>119</v>
      </c>
    </row>
    <row r="28523">
      <c r="A28523" s="129">
        <v>10.0</v>
      </c>
      <c r="B28523" s="129" t="s">
        <v>1251</v>
      </c>
      <c r="C28523" s="129" t="s">
        <v>1252</v>
      </c>
      <c r="D28523" s="129">
        <v>52.0</v>
      </c>
      <c r="E28523" s="129" t="s">
        <v>132</v>
      </c>
    </row>
    <row r="28524">
      <c r="A28524" s="129">
        <v>10.0</v>
      </c>
      <c r="B28524" s="129" t="s">
        <v>1253</v>
      </c>
      <c r="C28524" s="129" t="s">
        <v>1254</v>
      </c>
      <c r="D28524" s="129">
        <v>36.0</v>
      </c>
      <c r="E28524" s="129" t="s">
        <v>132</v>
      </c>
    </row>
    <row r="28525">
      <c r="A28525" s="129">
        <v>10.0</v>
      </c>
      <c r="B28525" s="129" t="s">
        <v>1255</v>
      </c>
      <c r="C28525" s="129" t="s">
        <v>1256</v>
      </c>
      <c r="D28525" s="129">
        <v>38.0</v>
      </c>
      <c r="E28525" s="129" t="s">
        <v>132</v>
      </c>
    </row>
    <row r="28526">
      <c r="A28526" s="129">
        <v>10.0</v>
      </c>
      <c r="B28526" s="129" t="s">
        <v>1257</v>
      </c>
      <c r="C28526" s="129" t="s">
        <v>1258</v>
      </c>
      <c r="D28526" s="129">
        <v>67.0</v>
      </c>
      <c r="E28526" s="129" t="s">
        <v>119</v>
      </c>
    </row>
    <row r="28527">
      <c r="A28527" s="129">
        <v>10.0</v>
      </c>
      <c r="B28527" s="129" t="s">
        <v>1261</v>
      </c>
      <c r="C28527" s="129" t="s">
        <v>1262</v>
      </c>
      <c r="D28527" s="129">
        <v>60.0</v>
      </c>
      <c r="E28527" s="129" t="s">
        <v>119</v>
      </c>
    </row>
    <row r="28528">
      <c r="A28528" s="129">
        <v>10.0</v>
      </c>
      <c r="B28528" s="129" t="s">
        <v>1263</v>
      </c>
      <c r="C28528" s="129" t="s">
        <v>1264</v>
      </c>
      <c r="D28528" s="129">
        <v>52.0</v>
      </c>
      <c r="E28528" s="129" t="s">
        <v>132</v>
      </c>
    </row>
    <row r="28529">
      <c r="A28529" s="129">
        <v>10.0</v>
      </c>
      <c r="B28529" s="129" t="s">
        <v>1265</v>
      </c>
      <c r="C28529" s="129" t="s">
        <v>1266</v>
      </c>
      <c r="D28529" s="129">
        <v>21.0</v>
      </c>
      <c r="E28529" s="129" t="s">
        <v>119</v>
      </c>
    </row>
    <row r="28530">
      <c r="A28530" s="129">
        <v>10.0</v>
      </c>
      <c r="B28530" s="129" t="s">
        <v>6598</v>
      </c>
      <c r="C28530" s="129" t="s">
        <v>6599</v>
      </c>
      <c r="D28530" s="129">
        <v>38.0</v>
      </c>
      <c r="E28530" s="129" t="s">
        <v>119</v>
      </c>
    </row>
    <row r="28531">
      <c r="A28531" s="129">
        <v>10.0</v>
      </c>
      <c r="B28531" s="129" t="s">
        <v>1269</v>
      </c>
      <c r="C28531" s="129" t="s">
        <v>1270</v>
      </c>
      <c r="D28531" s="129">
        <v>46.0</v>
      </c>
      <c r="E28531" s="129" t="s">
        <v>119</v>
      </c>
    </row>
    <row r="28532">
      <c r="A28532" s="129">
        <v>10.0</v>
      </c>
      <c r="B28532" s="129" t="s">
        <v>1273</v>
      </c>
      <c r="C28532" s="129" t="s">
        <v>1274</v>
      </c>
      <c r="D28532" s="129">
        <v>27.0</v>
      </c>
      <c r="E28532" s="129" t="s">
        <v>132</v>
      </c>
    </row>
    <row r="28533">
      <c r="A28533" s="129">
        <v>10.0</v>
      </c>
      <c r="B28533" s="129" t="s">
        <v>6600</v>
      </c>
      <c r="C28533" s="129" t="s">
        <v>6601</v>
      </c>
      <c r="D28533" s="129">
        <v>42.0</v>
      </c>
      <c r="E28533" s="129" t="s">
        <v>132</v>
      </c>
    </row>
    <row r="28534">
      <c r="A28534" s="129">
        <v>10.0</v>
      </c>
      <c r="B28534" s="129" t="s">
        <v>6602</v>
      </c>
      <c r="C28534" s="129" t="s">
        <v>6603</v>
      </c>
      <c r="D28534" s="129">
        <v>42.0</v>
      </c>
      <c r="E28534" s="129" t="s">
        <v>119</v>
      </c>
    </row>
    <row r="28535">
      <c r="A28535" s="129">
        <v>10.0</v>
      </c>
      <c r="B28535" s="129" t="s">
        <v>1277</v>
      </c>
      <c r="C28535" s="129" t="s">
        <v>1278</v>
      </c>
      <c r="D28535" s="129">
        <v>27.0</v>
      </c>
      <c r="E28535" s="129" t="s">
        <v>132</v>
      </c>
    </row>
    <row r="28536">
      <c r="A28536" s="129">
        <v>10.0</v>
      </c>
      <c r="B28536" s="129" t="s">
        <v>1279</v>
      </c>
      <c r="C28536" s="129" t="s">
        <v>1280</v>
      </c>
      <c r="D28536" s="129">
        <v>67.0</v>
      </c>
      <c r="E28536" s="129" t="s">
        <v>132</v>
      </c>
    </row>
    <row r="28537">
      <c r="A28537" s="129">
        <v>10.0</v>
      </c>
      <c r="B28537" s="129" t="s">
        <v>1281</v>
      </c>
      <c r="C28537" s="129" t="s">
        <v>1282</v>
      </c>
      <c r="D28537" s="129">
        <v>50.0</v>
      </c>
      <c r="E28537" s="129" t="s">
        <v>119</v>
      </c>
    </row>
    <row r="28538">
      <c r="A28538" s="129">
        <v>10.0</v>
      </c>
      <c r="B28538" s="129" t="s">
        <v>1283</v>
      </c>
      <c r="C28538" s="129" t="s">
        <v>1284</v>
      </c>
      <c r="D28538" s="129">
        <v>64.0</v>
      </c>
      <c r="E28538" s="129" t="s">
        <v>132</v>
      </c>
    </row>
    <row r="28539">
      <c r="A28539" s="129">
        <v>10.0</v>
      </c>
      <c r="B28539" s="129" t="s">
        <v>1289</v>
      </c>
      <c r="C28539" s="129" t="s">
        <v>1290</v>
      </c>
      <c r="D28539" s="129">
        <v>63.0</v>
      </c>
      <c r="E28539" s="129" t="s">
        <v>132</v>
      </c>
    </row>
    <row r="28540">
      <c r="A28540" s="129">
        <v>10.0</v>
      </c>
      <c r="B28540" s="129" t="s">
        <v>1291</v>
      </c>
      <c r="C28540" s="129" t="s">
        <v>1292</v>
      </c>
      <c r="D28540" s="129">
        <v>63.0</v>
      </c>
      <c r="E28540" s="129" t="s">
        <v>119</v>
      </c>
    </row>
    <row r="28541">
      <c r="A28541" s="129">
        <v>10.0</v>
      </c>
      <c r="B28541" s="129" t="s">
        <v>1293</v>
      </c>
      <c r="C28541" s="129" t="s">
        <v>1294</v>
      </c>
      <c r="D28541" s="129">
        <v>22.0</v>
      </c>
      <c r="E28541" s="129" t="s">
        <v>132</v>
      </c>
    </row>
    <row r="28542">
      <c r="A28542" s="129">
        <v>10.0</v>
      </c>
      <c r="B28542" s="129" t="s">
        <v>1295</v>
      </c>
      <c r="C28542" s="129" t="s">
        <v>1296</v>
      </c>
      <c r="D28542" s="129">
        <v>42.0</v>
      </c>
      <c r="E28542" s="129" t="s">
        <v>132</v>
      </c>
    </row>
    <row r="28543">
      <c r="A28543" s="129">
        <v>10.0</v>
      </c>
      <c r="B28543" s="129" t="s">
        <v>1299</v>
      </c>
      <c r="C28543" s="129" t="s">
        <v>1300</v>
      </c>
      <c r="D28543" s="129">
        <v>68.0</v>
      </c>
      <c r="E28543" s="129" t="s">
        <v>119</v>
      </c>
    </row>
    <row r="28544">
      <c r="A28544" s="129">
        <v>10.0</v>
      </c>
      <c r="B28544" s="129" t="s">
        <v>1301</v>
      </c>
      <c r="C28544" s="129" t="s">
        <v>1302</v>
      </c>
      <c r="D28544" s="129">
        <v>68.0</v>
      </c>
      <c r="E28544" s="129" t="s">
        <v>132</v>
      </c>
    </row>
    <row r="28545">
      <c r="A28545" s="129">
        <v>10.0</v>
      </c>
      <c r="B28545" s="129" t="s">
        <v>1303</v>
      </c>
      <c r="C28545" s="129" t="s">
        <v>1304</v>
      </c>
      <c r="D28545" s="129">
        <v>66.0</v>
      </c>
      <c r="E28545" s="129" t="s">
        <v>132</v>
      </c>
    </row>
    <row r="28546">
      <c r="A28546" s="129">
        <v>10.0</v>
      </c>
      <c r="B28546" s="129" t="s">
        <v>6604</v>
      </c>
      <c r="C28546" s="129" t="s">
        <v>6605</v>
      </c>
      <c r="D28546" s="129">
        <v>23.0</v>
      </c>
      <c r="E28546" s="129" t="s">
        <v>132</v>
      </c>
    </row>
    <row r="28547">
      <c r="A28547" s="129">
        <v>10.0</v>
      </c>
      <c r="B28547" s="129" t="s">
        <v>1307</v>
      </c>
      <c r="C28547" s="129" t="s">
        <v>1308</v>
      </c>
      <c r="D28547" s="129">
        <v>68.0</v>
      </c>
      <c r="E28547" s="129" t="s">
        <v>132</v>
      </c>
    </row>
    <row r="28548">
      <c r="A28548" s="129">
        <v>10.0</v>
      </c>
      <c r="B28548" s="129" t="s">
        <v>8194</v>
      </c>
      <c r="C28548" s="129" t="s">
        <v>8195</v>
      </c>
      <c r="D28548" s="129">
        <v>33.0</v>
      </c>
      <c r="E28548" s="129" t="s">
        <v>119</v>
      </c>
    </row>
    <row r="28549">
      <c r="A28549" s="129">
        <v>10.0</v>
      </c>
      <c r="B28549" s="129" t="s">
        <v>1309</v>
      </c>
      <c r="C28549" s="129" t="s">
        <v>1310</v>
      </c>
      <c r="D28549" s="129">
        <v>64.0</v>
      </c>
      <c r="E28549" s="129" t="s">
        <v>119</v>
      </c>
    </row>
    <row r="28550">
      <c r="A28550" s="129">
        <v>10.0</v>
      </c>
      <c r="B28550" s="129" t="s">
        <v>6606</v>
      </c>
      <c r="C28550" s="129" t="s">
        <v>6607</v>
      </c>
      <c r="D28550" s="129">
        <v>25.0</v>
      </c>
      <c r="E28550" s="129" t="s">
        <v>132</v>
      </c>
    </row>
    <row r="28551">
      <c r="A28551" s="129">
        <v>10.0</v>
      </c>
      <c r="B28551" s="129" t="s">
        <v>1311</v>
      </c>
      <c r="C28551" s="129" t="s">
        <v>1312</v>
      </c>
      <c r="D28551" s="129">
        <v>23.0</v>
      </c>
      <c r="E28551" s="129" t="s">
        <v>132</v>
      </c>
    </row>
    <row r="28552">
      <c r="A28552" s="129">
        <v>10.0</v>
      </c>
      <c r="B28552" s="129" t="s">
        <v>1313</v>
      </c>
      <c r="C28552" s="129" t="s">
        <v>1314</v>
      </c>
      <c r="D28552" s="129">
        <v>49.0</v>
      </c>
      <c r="E28552" s="129" t="s">
        <v>132</v>
      </c>
    </row>
    <row r="28553">
      <c r="A28553" s="129">
        <v>10.0</v>
      </c>
      <c r="B28553" s="129" t="s">
        <v>1315</v>
      </c>
      <c r="C28553" s="129" t="s">
        <v>1316</v>
      </c>
      <c r="D28553" s="129">
        <v>43.0</v>
      </c>
      <c r="E28553" s="129" t="s">
        <v>119</v>
      </c>
    </row>
    <row r="28554">
      <c r="A28554" s="129">
        <v>10.0</v>
      </c>
      <c r="B28554" s="129" t="s">
        <v>1319</v>
      </c>
      <c r="C28554" s="129" t="s">
        <v>1320</v>
      </c>
      <c r="D28554" s="129">
        <v>28.0</v>
      </c>
      <c r="E28554" s="129" t="s">
        <v>132</v>
      </c>
    </row>
    <row r="28555">
      <c r="A28555" s="129">
        <v>10.0</v>
      </c>
      <c r="B28555" s="129" t="s">
        <v>1321</v>
      </c>
      <c r="C28555" s="129" t="s">
        <v>1322</v>
      </c>
      <c r="D28555" s="129">
        <v>44.0</v>
      </c>
      <c r="E28555" s="129" t="s">
        <v>132</v>
      </c>
    </row>
    <row r="28556">
      <c r="A28556" s="129">
        <v>10.0</v>
      </c>
      <c r="B28556" s="129" t="s">
        <v>1323</v>
      </c>
      <c r="C28556" s="129" t="s">
        <v>1324</v>
      </c>
      <c r="D28556" s="129">
        <v>41.0</v>
      </c>
      <c r="E28556" s="129" t="s">
        <v>119</v>
      </c>
    </row>
    <row r="28557">
      <c r="A28557" s="129">
        <v>10.0</v>
      </c>
      <c r="B28557" s="129" t="s">
        <v>1325</v>
      </c>
      <c r="C28557" s="129" t="s">
        <v>1326</v>
      </c>
      <c r="D28557" s="129">
        <v>66.0</v>
      </c>
      <c r="E28557" s="129" t="s">
        <v>132</v>
      </c>
    </row>
    <row r="28558">
      <c r="A28558" s="129">
        <v>10.0</v>
      </c>
      <c r="B28558" s="129" t="s">
        <v>1327</v>
      </c>
      <c r="C28558" s="129" t="s">
        <v>1328</v>
      </c>
      <c r="D28558" s="129">
        <v>52.0</v>
      </c>
      <c r="E28558" s="129" t="s">
        <v>132</v>
      </c>
    </row>
    <row r="28559">
      <c r="A28559" s="129">
        <v>10.0</v>
      </c>
      <c r="B28559" s="129" t="s">
        <v>1331</v>
      </c>
      <c r="C28559" s="129" t="s">
        <v>1332</v>
      </c>
      <c r="D28559" s="129">
        <v>46.0</v>
      </c>
      <c r="E28559" s="129" t="s">
        <v>132</v>
      </c>
    </row>
    <row r="28560">
      <c r="A28560" s="129">
        <v>10.0</v>
      </c>
      <c r="B28560" s="129" t="s">
        <v>1333</v>
      </c>
      <c r="C28560" s="129" t="s">
        <v>1334</v>
      </c>
      <c r="D28560" s="129">
        <v>49.0</v>
      </c>
      <c r="E28560" s="129" t="s">
        <v>119</v>
      </c>
    </row>
    <row r="28561">
      <c r="A28561" s="129">
        <v>10.0</v>
      </c>
      <c r="B28561" s="129" t="s">
        <v>1337</v>
      </c>
      <c r="C28561" s="129" t="s">
        <v>1338</v>
      </c>
      <c r="D28561" s="129">
        <v>54.0</v>
      </c>
      <c r="E28561" s="129" t="s">
        <v>132</v>
      </c>
    </row>
    <row r="28562">
      <c r="A28562" s="129">
        <v>10.0</v>
      </c>
      <c r="B28562" s="129" t="s">
        <v>8468</v>
      </c>
      <c r="C28562" s="129" t="s">
        <v>8469</v>
      </c>
      <c r="D28562" s="129">
        <v>44.0</v>
      </c>
      <c r="E28562" s="129" t="s">
        <v>132</v>
      </c>
    </row>
    <row r="28563">
      <c r="A28563" s="129">
        <v>10.0</v>
      </c>
      <c r="B28563" s="129" t="s">
        <v>1339</v>
      </c>
      <c r="C28563" s="129" t="s">
        <v>1340</v>
      </c>
      <c r="D28563" s="129">
        <v>66.0</v>
      </c>
      <c r="E28563" s="129" t="s">
        <v>132</v>
      </c>
    </row>
    <row r="28564">
      <c r="A28564" s="129">
        <v>10.0</v>
      </c>
      <c r="B28564" s="129" t="s">
        <v>1341</v>
      </c>
      <c r="C28564" s="129" t="s">
        <v>1342</v>
      </c>
      <c r="D28564" s="129">
        <v>58.0</v>
      </c>
      <c r="E28564" s="129" t="s">
        <v>132</v>
      </c>
    </row>
    <row r="28565">
      <c r="A28565" s="129">
        <v>10.0</v>
      </c>
      <c r="B28565" s="129" t="s">
        <v>1343</v>
      </c>
      <c r="C28565" s="129" t="s">
        <v>1344</v>
      </c>
      <c r="D28565" s="129">
        <v>49.0</v>
      </c>
      <c r="E28565" s="129" t="s">
        <v>119</v>
      </c>
    </row>
    <row r="28566">
      <c r="A28566" s="129">
        <v>10.0</v>
      </c>
      <c r="B28566" s="129" t="s">
        <v>1345</v>
      </c>
      <c r="C28566" s="129" t="s">
        <v>1346</v>
      </c>
      <c r="D28566" s="129">
        <v>48.0</v>
      </c>
      <c r="E28566" s="129" t="s">
        <v>119</v>
      </c>
    </row>
    <row r="28567">
      <c r="A28567" s="129">
        <v>10.0</v>
      </c>
      <c r="B28567" s="129" t="s">
        <v>1347</v>
      </c>
      <c r="C28567" s="129" t="s">
        <v>1348</v>
      </c>
      <c r="D28567" s="129">
        <v>53.0</v>
      </c>
      <c r="E28567" s="129" t="s">
        <v>132</v>
      </c>
    </row>
    <row r="28568">
      <c r="A28568" s="129">
        <v>10.0</v>
      </c>
      <c r="B28568" s="129" t="s">
        <v>1351</v>
      </c>
      <c r="C28568" s="129" t="s">
        <v>1352</v>
      </c>
      <c r="D28568" s="129">
        <v>38.0</v>
      </c>
      <c r="E28568" s="129" t="s">
        <v>132</v>
      </c>
    </row>
    <row r="28569">
      <c r="A28569" s="129">
        <v>10.0</v>
      </c>
      <c r="B28569" s="129" t="s">
        <v>1353</v>
      </c>
      <c r="C28569" s="129" t="s">
        <v>1354</v>
      </c>
      <c r="D28569" s="129">
        <v>44.0</v>
      </c>
      <c r="E28569" s="129" t="s">
        <v>119</v>
      </c>
    </row>
    <row r="28570">
      <c r="A28570" s="129">
        <v>10.0</v>
      </c>
      <c r="B28570" s="129" t="s">
        <v>1355</v>
      </c>
      <c r="C28570" s="129" t="s">
        <v>1356</v>
      </c>
      <c r="D28570" s="129">
        <v>67.0</v>
      </c>
      <c r="E28570" s="129" t="s">
        <v>119</v>
      </c>
    </row>
    <row r="28571">
      <c r="A28571" s="129">
        <v>10.0</v>
      </c>
      <c r="B28571" s="129" t="s">
        <v>1357</v>
      </c>
      <c r="C28571" s="129" t="s">
        <v>1358</v>
      </c>
      <c r="D28571" s="129">
        <v>65.0</v>
      </c>
      <c r="E28571" s="129" t="s">
        <v>132</v>
      </c>
    </row>
    <row r="28572">
      <c r="A28572" s="129">
        <v>10.0</v>
      </c>
      <c r="B28572" s="129" t="s">
        <v>1363</v>
      </c>
      <c r="C28572" s="129" t="s">
        <v>1364</v>
      </c>
      <c r="D28572" s="129">
        <v>52.0</v>
      </c>
      <c r="E28572" s="129" t="s">
        <v>132</v>
      </c>
    </row>
    <row r="28573">
      <c r="A28573" s="129">
        <v>10.0</v>
      </c>
      <c r="B28573" s="129" t="s">
        <v>1365</v>
      </c>
      <c r="C28573" s="129" t="s">
        <v>1366</v>
      </c>
      <c r="D28573" s="129">
        <v>54.0</v>
      </c>
      <c r="E28573" s="129" t="s">
        <v>132</v>
      </c>
    </row>
    <row r="28574">
      <c r="A28574" s="129">
        <v>10.0</v>
      </c>
      <c r="B28574" s="129" t="s">
        <v>1367</v>
      </c>
      <c r="C28574" s="129" t="s">
        <v>1368</v>
      </c>
      <c r="D28574" s="129">
        <v>62.0</v>
      </c>
      <c r="E28574" s="129" t="s">
        <v>132</v>
      </c>
    </row>
    <row r="28575">
      <c r="A28575" s="129">
        <v>10.0</v>
      </c>
      <c r="B28575" s="129" t="s">
        <v>8196</v>
      </c>
      <c r="C28575" s="129" t="s">
        <v>8197</v>
      </c>
      <c r="D28575" s="129">
        <v>47.0</v>
      </c>
      <c r="E28575" s="129" t="s">
        <v>119</v>
      </c>
    </row>
    <row r="28576">
      <c r="A28576" s="129">
        <v>10.0</v>
      </c>
      <c r="B28576" s="129" t="s">
        <v>1371</v>
      </c>
      <c r="C28576" s="129" t="s">
        <v>1372</v>
      </c>
      <c r="D28576" s="129">
        <v>68.0</v>
      </c>
      <c r="E28576" s="129" t="s">
        <v>119</v>
      </c>
    </row>
    <row r="28577">
      <c r="A28577" s="129">
        <v>10.0</v>
      </c>
      <c r="B28577" s="129" t="s">
        <v>6608</v>
      </c>
      <c r="C28577" s="129" t="s">
        <v>6609</v>
      </c>
      <c r="D28577" s="129">
        <v>23.0</v>
      </c>
      <c r="E28577" s="129" t="s">
        <v>132</v>
      </c>
    </row>
    <row r="28578">
      <c r="A28578" s="129">
        <v>10.0</v>
      </c>
      <c r="B28578" s="129" t="s">
        <v>1373</v>
      </c>
      <c r="C28578" s="129" t="s">
        <v>1374</v>
      </c>
      <c r="D28578" s="129">
        <v>46.0</v>
      </c>
      <c r="E28578" s="129" t="s">
        <v>132</v>
      </c>
    </row>
    <row r="28579">
      <c r="A28579" s="129">
        <v>10.0</v>
      </c>
      <c r="B28579" s="129" t="s">
        <v>1379</v>
      </c>
      <c r="C28579" s="129" t="s">
        <v>1380</v>
      </c>
      <c r="D28579" s="129">
        <v>27.0</v>
      </c>
      <c r="E28579" s="129" t="s">
        <v>132</v>
      </c>
    </row>
    <row r="28580">
      <c r="A28580" s="129">
        <v>10.0</v>
      </c>
      <c r="B28580" s="129" t="s">
        <v>6610</v>
      </c>
      <c r="C28580" s="129" t="s">
        <v>6611</v>
      </c>
      <c r="D28580" s="129">
        <v>68.0</v>
      </c>
      <c r="E28580" s="129" t="s">
        <v>119</v>
      </c>
    </row>
    <row r="28581">
      <c r="A28581" s="129">
        <v>10.0</v>
      </c>
      <c r="B28581" s="129" t="s">
        <v>1381</v>
      </c>
      <c r="C28581" s="129" t="s">
        <v>1382</v>
      </c>
      <c r="D28581" s="129">
        <v>69.0</v>
      </c>
      <c r="E28581" s="129" t="s">
        <v>132</v>
      </c>
    </row>
    <row r="28582">
      <c r="A28582" s="129">
        <v>10.0</v>
      </c>
      <c r="B28582" s="129" t="s">
        <v>1383</v>
      </c>
      <c r="C28582" s="129" t="s">
        <v>1384</v>
      </c>
      <c r="D28582" s="129">
        <v>45.0</v>
      </c>
      <c r="E28582" s="129" t="s">
        <v>132</v>
      </c>
    </row>
    <row r="28583">
      <c r="A28583" s="129">
        <v>10.0</v>
      </c>
      <c r="B28583" s="129" t="s">
        <v>1385</v>
      </c>
      <c r="C28583" s="129" t="s">
        <v>1386</v>
      </c>
      <c r="D28583" s="129">
        <v>42.0</v>
      </c>
      <c r="E28583" s="129" t="s">
        <v>132</v>
      </c>
    </row>
    <row r="28584">
      <c r="A28584" s="129">
        <v>10.0</v>
      </c>
      <c r="B28584" s="129" t="s">
        <v>1387</v>
      </c>
      <c r="C28584" s="129" t="s">
        <v>1388</v>
      </c>
      <c r="D28584" s="129">
        <v>61.0</v>
      </c>
      <c r="E28584" s="129" t="s">
        <v>132</v>
      </c>
    </row>
    <row r="28585">
      <c r="A28585" s="129">
        <v>10.0</v>
      </c>
      <c r="B28585" s="129" t="s">
        <v>1389</v>
      </c>
      <c r="C28585" s="129" t="s">
        <v>1390</v>
      </c>
      <c r="D28585" s="129">
        <v>67.0</v>
      </c>
      <c r="E28585" s="129" t="s">
        <v>132</v>
      </c>
    </row>
    <row r="28586">
      <c r="A28586" s="129">
        <v>10.0</v>
      </c>
      <c r="B28586" s="129" t="s">
        <v>1391</v>
      </c>
      <c r="C28586" s="129" t="s">
        <v>1392</v>
      </c>
      <c r="D28586" s="129">
        <v>29.0</v>
      </c>
      <c r="E28586" s="129" t="s">
        <v>132</v>
      </c>
    </row>
    <row r="28587">
      <c r="A28587" s="129">
        <v>10.0</v>
      </c>
      <c r="B28587" s="129" t="s">
        <v>1393</v>
      </c>
      <c r="C28587" s="129" t="s">
        <v>1394</v>
      </c>
      <c r="D28587" s="129">
        <v>51.0</v>
      </c>
      <c r="E28587" s="129" t="s">
        <v>132</v>
      </c>
    </row>
    <row r="28588">
      <c r="A28588" s="129">
        <v>10.0</v>
      </c>
      <c r="B28588" s="129" t="s">
        <v>1395</v>
      </c>
      <c r="C28588" s="129" t="s">
        <v>1396</v>
      </c>
      <c r="D28588" s="129">
        <v>43.0</v>
      </c>
      <c r="E28588" s="129" t="s">
        <v>132</v>
      </c>
    </row>
    <row r="28589">
      <c r="A28589" s="129">
        <v>10.0</v>
      </c>
      <c r="B28589" s="129" t="s">
        <v>1397</v>
      </c>
      <c r="C28589" s="129" t="s">
        <v>1398</v>
      </c>
      <c r="D28589" s="129">
        <v>59.0</v>
      </c>
      <c r="E28589" s="129" t="s">
        <v>119</v>
      </c>
    </row>
    <row r="28590">
      <c r="A28590" s="129">
        <v>10.0</v>
      </c>
      <c r="B28590" s="129" t="s">
        <v>1399</v>
      </c>
      <c r="C28590" s="129" t="s">
        <v>1400</v>
      </c>
      <c r="D28590" s="129">
        <v>20.0</v>
      </c>
      <c r="E28590" s="129" t="s">
        <v>132</v>
      </c>
    </row>
    <row r="28591">
      <c r="A28591" s="129">
        <v>10.0</v>
      </c>
      <c r="B28591" s="129" t="s">
        <v>1403</v>
      </c>
      <c r="C28591" s="129" t="s">
        <v>1404</v>
      </c>
      <c r="D28591" s="129">
        <v>50.0</v>
      </c>
      <c r="E28591" s="129" t="s">
        <v>132</v>
      </c>
    </row>
    <row r="28592">
      <c r="A28592" s="129">
        <v>10.0</v>
      </c>
      <c r="B28592" s="129" t="s">
        <v>1405</v>
      </c>
      <c r="C28592" s="129" t="s">
        <v>1406</v>
      </c>
      <c r="D28592" s="129">
        <v>32.0</v>
      </c>
      <c r="E28592" s="129" t="s">
        <v>119</v>
      </c>
    </row>
    <row r="28593">
      <c r="A28593" s="129">
        <v>10.0</v>
      </c>
      <c r="B28593" s="129" t="s">
        <v>7774</v>
      </c>
      <c r="C28593" s="129" t="s">
        <v>7775</v>
      </c>
      <c r="D28593" s="129">
        <v>45.0</v>
      </c>
      <c r="E28593" s="129" t="s">
        <v>119</v>
      </c>
    </row>
    <row r="28594">
      <c r="A28594" s="129">
        <v>10.0</v>
      </c>
      <c r="B28594" s="129" t="s">
        <v>1409</v>
      </c>
      <c r="C28594" s="129" t="s">
        <v>1410</v>
      </c>
      <c r="D28594" s="129">
        <v>29.0</v>
      </c>
      <c r="E28594" s="129" t="s">
        <v>132</v>
      </c>
    </row>
    <row r="28595">
      <c r="A28595" s="129">
        <v>10.0</v>
      </c>
      <c r="B28595" s="129" t="s">
        <v>6612</v>
      </c>
      <c r="C28595" s="129" t="s">
        <v>6613</v>
      </c>
      <c r="D28595" s="129">
        <v>46.0</v>
      </c>
      <c r="E28595" s="129" t="s">
        <v>132</v>
      </c>
    </row>
    <row r="28596">
      <c r="A28596" s="129">
        <v>10.0</v>
      </c>
      <c r="B28596" s="129" t="s">
        <v>1411</v>
      </c>
      <c r="C28596" s="129" t="s">
        <v>1412</v>
      </c>
      <c r="D28596" s="129">
        <v>50.0</v>
      </c>
      <c r="E28596" s="129" t="s">
        <v>132</v>
      </c>
    </row>
    <row r="28597">
      <c r="A28597" s="129">
        <v>10.0</v>
      </c>
      <c r="B28597" s="129" t="s">
        <v>1413</v>
      </c>
      <c r="C28597" s="129" t="s">
        <v>1414</v>
      </c>
      <c r="D28597" s="129">
        <v>48.0</v>
      </c>
      <c r="E28597" s="129" t="s">
        <v>132</v>
      </c>
    </row>
    <row r="28598">
      <c r="A28598" s="129">
        <v>10.0</v>
      </c>
      <c r="B28598" s="129" t="s">
        <v>1415</v>
      </c>
      <c r="C28598" s="129" t="s">
        <v>1416</v>
      </c>
      <c r="D28598" s="129">
        <v>67.0</v>
      </c>
      <c r="E28598" s="129" t="s">
        <v>119</v>
      </c>
    </row>
    <row r="28599">
      <c r="A28599" s="129">
        <v>10.0</v>
      </c>
      <c r="B28599" s="129" t="s">
        <v>1417</v>
      </c>
      <c r="C28599" s="129" t="s">
        <v>1418</v>
      </c>
      <c r="D28599" s="129">
        <v>31.0</v>
      </c>
      <c r="E28599" s="129" t="s">
        <v>132</v>
      </c>
    </row>
    <row r="28600">
      <c r="A28600" s="129">
        <v>10.0</v>
      </c>
      <c r="B28600" s="129" t="s">
        <v>1419</v>
      </c>
      <c r="C28600" s="129" t="s">
        <v>1420</v>
      </c>
      <c r="D28600" s="129">
        <v>51.0</v>
      </c>
      <c r="E28600" s="129" t="s">
        <v>119</v>
      </c>
    </row>
    <row r="28601">
      <c r="A28601" s="129">
        <v>10.0</v>
      </c>
      <c r="B28601" s="129" t="s">
        <v>1421</v>
      </c>
      <c r="C28601" s="129" t="s">
        <v>1422</v>
      </c>
      <c r="D28601" s="129">
        <v>47.0</v>
      </c>
      <c r="E28601" s="129" t="s">
        <v>132</v>
      </c>
    </row>
    <row r="28602">
      <c r="A28602" s="129">
        <v>10.0</v>
      </c>
      <c r="B28602" s="129" t="s">
        <v>1425</v>
      </c>
      <c r="C28602" s="129" t="s">
        <v>1426</v>
      </c>
      <c r="D28602" s="129">
        <v>31.0</v>
      </c>
      <c r="E28602" s="129" t="s">
        <v>132</v>
      </c>
    </row>
    <row r="28603">
      <c r="A28603" s="129">
        <v>10.0</v>
      </c>
      <c r="B28603" s="129" t="s">
        <v>1429</v>
      </c>
      <c r="C28603" s="129" t="s">
        <v>1430</v>
      </c>
      <c r="D28603" s="129">
        <v>23.0</v>
      </c>
      <c r="E28603" s="129" t="s">
        <v>119</v>
      </c>
    </row>
    <row r="28604">
      <c r="A28604" s="129">
        <v>10.0</v>
      </c>
      <c r="B28604" s="129" t="s">
        <v>1431</v>
      </c>
      <c r="C28604" s="129" t="s">
        <v>1432</v>
      </c>
      <c r="D28604" s="129">
        <v>32.0</v>
      </c>
      <c r="E28604" s="129" t="s">
        <v>119</v>
      </c>
    </row>
    <row r="28605">
      <c r="A28605" s="129">
        <v>10.0</v>
      </c>
      <c r="B28605" s="129" t="s">
        <v>1433</v>
      </c>
      <c r="C28605" s="129" t="s">
        <v>1434</v>
      </c>
      <c r="D28605" s="129">
        <v>60.0</v>
      </c>
      <c r="E28605" s="129" t="s">
        <v>119</v>
      </c>
    </row>
    <row r="28606">
      <c r="A28606" s="129">
        <v>10.0</v>
      </c>
      <c r="B28606" s="129" t="s">
        <v>1435</v>
      </c>
      <c r="C28606" s="129" t="s">
        <v>1436</v>
      </c>
      <c r="D28606" s="129">
        <v>32.0</v>
      </c>
      <c r="E28606" s="129" t="s">
        <v>132</v>
      </c>
    </row>
    <row r="28607">
      <c r="A28607" s="129">
        <v>10.0</v>
      </c>
      <c r="B28607" s="129" t="s">
        <v>1437</v>
      </c>
      <c r="C28607" s="129" t="s">
        <v>1438</v>
      </c>
      <c r="D28607" s="129">
        <v>31.0</v>
      </c>
      <c r="E28607" s="129" t="s">
        <v>132</v>
      </c>
    </row>
    <row r="28608">
      <c r="A28608" s="129">
        <v>10.0</v>
      </c>
      <c r="B28608" s="129" t="s">
        <v>1439</v>
      </c>
      <c r="C28608" s="129" t="s">
        <v>1440</v>
      </c>
      <c r="D28608" s="129">
        <v>45.0</v>
      </c>
      <c r="E28608" s="129" t="s">
        <v>119</v>
      </c>
    </row>
    <row r="28609">
      <c r="A28609" s="129">
        <v>10.0</v>
      </c>
      <c r="B28609" s="129" t="s">
        <v>1441</v>
      </c>
      <c r="C28609" s="129" t="s">
        <v>1442</v>
      </c>
      <c r="D28609" s="129">
        <v>40.0</v>
      </c>
      <c r="E28609" s="129" t="s">
        <v>132</v>
      </c>
    </row>
    <row r="28610">
      <c r="A28610" s="129">
        <v>10.0</v>
      </c>
      <c r="B28610" s="129" t="s">
        <v>1443</v>
      </c>
      <c r="C28610" s="129" t="s">
        <v>1444</v>
      </c>
      <c r="D28610" s="129">
        <v>45.0</v>
      </c>
      <c r="E28610" s="129" t="s">
        <v>132</v>
      </c>
    </row>
    <row r="28611">
      <c r="A28611" s="129">
        <v>10.0</v>
      </c>
      <c r="B28611" s="129" t="s">
        <v>1445</v>
      </c>
      <c r="C28611" s="129" t="s">
        <v>1446</v>
      </c>
      <c r="D28611" s="129">
        <v>63.0</v>
      </c>
      <c r="E28611" s="129" t="s">
        <v>132</v>
      </c>
    </row>
    <row r="28612">
      <c r="A28612" s="129">
        <v>10.0</v>
      </c>
      <c r="B28612" s="129" t="s">
        <v>7776</v>
      </c>
      <c r="C28612" s="129" t="s">
        <v>7777</v>
      </c>
      <c r="D28612" s="129">
        <v>21.0</v>
      </c>
      <c r="E28612" s="129" t="s">
        <v>119</v>
      </c>
    </row>
    <row r="28613">
      <c r="A28613" s="129">
        <v>10.0</v>
      </c>
      <c r="B28613" s="129" t="s">
        <v>1447</v>
      </c>
      <c r="C28613" s="129" t="s">
        <v>1448</v>
      </c>
      <c r="D28613" s="129">
        <v>67.0</v>
      </c>
      <c r="E28613" s="129" t="s">
        <v>132</v>
      </c>
    </row>
    <row r="28614">
      <c r="A28614" s="129">
        <v>10.0</v>
      </c>
      <c r="B28614" s="129" t="s">
        <v>1449</v>
      </c>
      <c r="C28614" s="129" t="s">
        <v>1450</v>
      </c>
      <c r="D28614" s="129">
        <v>23.0</v>
      </c>
      <c r="E28614" s="129" t="s">
        <v>132</v>
      </c>
    </row>
    <row r="28615">
      <c r="A28615" s="129">
        <v>10.0</v>
      </c>
      <c r="B28615" s="129" t="s">
        <v>1451</v>
      </c>
      <c r="C28615" s="129" t="s">
        <v>1452</v>
      </c>
      <c r="D28615" s="129">
        <v>49.0</v>
      </c>
      <c r="E28615" s="129" t="s">
        <v>132</v>
      </c>
    </row>
    <row r="28616">
      <c r="A28616" s="129">
        <v>10.0</v>
      </c>
      <c r="B28616" s="129" t="s">
        <v>1453</v>
      </c>
      <c r="C28616" s="129" t="s">
        <v>1454</v>
      </c>
      <c r="D28616" s="129">
        <v>50.0</v>
      </c>
      <c r="E28616" s="129" t="s">
        <v>119</v>
      </c>
    </row>
    <row r="28617">
      <c r="A28617" s="129">
        <v>10.0</v>
      </c>
      <c r="B28617" s="129" t="s">
        <v>8396</v>
      </c>
      <c r="C28617" s="129" t="s">
        <v>8397</v>
      </c>
      <c r="D28617" s="129">
        <v>41.0</v>
      </c>
      <c r="E28617" s="129" t="s">
        <v>132</v>
      </c>
    </row>
    <row r="28618">
      <c r="A28618" s="129">
        <v>10.0</v>
      </c>
      <c r="B28618" s="129" t="s">
        <v>1455</v>
      </c>
      <c r="C28618" s="129" t="s">
        <v>1456</v>
      </c>
      <c r="D28618" s="129">
        <v>38.0</v>
      </c>
      <c r="E28618" s="129" t="s">
        <v>132</v>
      </c>
    </row>
    <row r="28619">
      <c r="A28619" s="129">
        <v>10.0</v>
      </c>
      <c r="B28619" s="129" t="s">
        <v>8200</v>
      </c>
      <c r="C28619" s="129" t="s">
        <v>8201</v>
      </c>
      <c r="D28619" s="129">
        <v>40.0</v>
      </c>
      <c r="E28619" s="129" t="s">
        <v>132</v>
      </c>
    </row>
    <row r="28620">
      <c r="A28620" s="129">
        <v>10.0</v>
      </c>
      <c r="B28620" s="129" t="s">
        <v>1457</v>
      </c>
      <c r="C28620" s="129" t="s">
        <v>1458</v>
      </c>
      <c r="D28620" s="129">
        <v>28.0</v>
      </c>
      <c r="E28620" s="129" t="s">
        <v>119</v>
      </c>
    </row>
    <row r="28621">
      <c r="A28621" s="129">
        <v>10.0</v>
      </c>
      <c r="B28621" s="129" t="s">
        <v>1459</v>
      </c>
      <c r="C28621" s="129" t="s">
        <v>1460</v>
      </c>
      <c r="D28621" s="129">
        <v>31.0</v>
      </c>
      <c r="E28621" s="129" t="s">
        <v>119</v>
      </c>
    </row>
    <row r="28622">
      <c r="A28622" s="129">
        <v>10.0</v>
      </c>
      <c r="B28622" s="129" t="s">
        <v>1461</v>
      </c>
      <c r="C28622" s="129" t="s">
        <v>1462</v>
      </c>
      <c r="D28622" s="129">
        <v>32.0</v>
      </c>
      <c r="E28622" s="129" t="s">
        <v>132</v>
      </c>
    </row>
    <row r="28623">
      <c r="A28623" s="129">
        <v>10.0</v>
      </c>
      <c r="B28623" s="129" t="s">
        <v>1463</v>
      </c>
      <c r="C28623" s="129" t="s">
        <v>1464</v>
      </c>
      <c r="D28623" s="129">
        <v>39.0</v>
      </c>
      <c r="E28623" s="129" t="s">
        <v>132</v>
      </c>
    </row>
    <row r="28624">
      <c r="A28624" s="129">
        <v>10.0</v>
      </c>
      <c r="B28624" s="129" t="s">
        <v>1465</v>
      </c>
      <c r="C28624" s="129" t="s">
        <v>1466</v>
      </c>
      <c r="D28624" s="129">
        <v>64.0</v>
      </c>
      <c r="E28624" s="129" t="s">
        <v>132</v>
      </c>
    </row>
    <row r="28625">
      <c r="A28625" s="129">
        <v>10.0</v>
      </c>
      <c r="B28625" s="129" t="s">
        <v>1467</v>
      </c>
      <c r="C28625" s="129" t="s">
        <v>1468</v>
      </c>
      <c r="D28625" s="129">
        <v>64.0</v>
      </c>
      <c r="E28625" s="129" t="s">
        <v>132</v>
      </c>
    </row>
    <row r="28626">
      <c r="A28626" s="129">
        <v>10.0</v>
      </c>
      <c r="B28626" s="129" t="s">
        <v>1469</v>
      </c>
      <c r="C28626" s="129" t="s">
        <v>1470</v>
      </c>
      <c r="D28626" s="129">
        <v>54.0</v>
      </c>
      <c r="E28626" s="129" t="s">
        <v>132</v>
      </c>
    </row>
    <row r="28627">
      <c r="A28627" s="129">
        <v>10.0</v>
      </c>
      <c r="B28627" s="129" t="s">
        <v>1471</v>
      </c>
      <c r="C28627" s="129" t="s">
        <v>1472</v>
      </c>
      <c r="D28627" s="129">
        <v>37.0</v>
      </c>
      <c r="E28627" s="129" t="s">
        <v>119</v>
      </c>
    </row>
    <row r="28628">
      <c r="A28628" s="129">
        <v>10.0</v>
      </c>
      <c r="B28628" s="129" t="s">
        <v>6618</v>
      </c>
      <c r="C28628" s="129" t="s">
        <v>6619</v>
      </c>
      <c r="D28628" s="129">
        <v>66.0</v>
      </c>
      <c r="E28628" s="129" t="s">
        <v>132</v>
      </c>
    </row>
    <row r="28629">
      <c r="A28629" s="129">
        <v>10.0</v>
      </c>
      <c r="B28629" s="129" t="s">
        <v>1475</v>
      </c>
      <c r="C28629" s="129" t="s">
        <v>1476</v>
      </c>
      <c r="D28629" s="129">
        <v>51.0</v>
      </c>
      <c r="E28629" s="129" t="s">
        <v>132</v>
      </c>
    </row>
    <row r="28630">
      <c r="A28630" s="129">
        <v>10.0</v>
      </c>
      <c r="B28630" s="129" t="s">
        <v>6624</v>
      </c>
      <c r="C28630" s="129" t="s">
        <v>6625</v>
      </c>
      <c r="D28630" s="129">
        <v>32.0</v>
      </c>
      <c r="E28630" s="129" t="s">
        <v>132</v>
      </c>
    </row>
    <row r="28631">
      <c r="A28631" s="129">
        <v>10.0</v>
      </c>
      <c r="B28631" s="129" t="s">
        <v>1477</v>
      </c>
      <c r="C28631" s="129" t="s">
        <v>1478</v>
      </c>
      <c r="D28631" s="129">
        <v>43.0</v>
      </c>
      <c r="E28631" s="129" t="s">
        <v>132</v>
      </c>
    </row>
    <row r="28632">
      <c r="A28632" s="129">
        <v>10.0</v>
      </c>
      <c r="B28632" s="129" t="s">
        <v>1479</v>
      </c>
      <c r="C28632" s="129" t="s">
        <v>1480</v>
      </c>
      <c r="D28632" s="129">
        <v>64.0</v>
      </c>
      <c r="E28632" s="129" t="s">
        <v>119</v>
      </c>
    </row>
    <row r="28633">
      <c r="A28633" s="129">
        <v>10.0</v>
      </c>
      <c r="B28633" s="129" t="s">
        <v>1481</v>
      </c>
      <c r="C28633" s="129" t="s">
        <v>1482</v>
      </c>
      <c r="D28633" s="129">
        <v>50.0</v>
      </c>
      <c r="E28633" s="129" t="s">
        <v>132</v>
      </c>
    </row>
    <row r="28634">
      <c r="A28634" s="129">
        <v>10.0</v>
      </c>
      <c r="B28634" s="129" t="s">
        <v>7778</v>
      </c>
      <c r="C28634" s="129" t="s">
        <v>7779</v>
      </c>
      <c r="D28634" s="129">
        <v>27.0</v>
      </c>
      <c r="E28634" s="129" t="s">
        <v>132</v>
      </c>
    </row>
    <row r="28635">
      <c r="A28635" s="129">
        <v>10.0</v>
      </c>
      <c r="B28635" s="129" t="s">
        <v>1483</v>
      </c>
      <c r="C28635" s="129" t="s">
        <v>1484</v>
      </c>
      <c r="D28635" s="129">
        <v>42.0</v>
      </c>
      <c r="E28635" s="129" t="s">
        <v>132</v>
      </c>
    </row>
    <row r="28636">
      <c r="A28636" s="129">
        <v>10.0</v>
      </c>
      <c r="B28636" s="129" t="s">
        <v>1485</v>
      </c>
      <c r="C28636" s="129" t="s">
        <v>1486</v>
      </c>
      <c r="D28636" s="129">
        <v>26.0</v>
      </c>
      <c r="E28636" s="129" t="s">
        <v>132</v>
      </c>
    </row>
    <row r="28637">
      <c r="A28637" s="129">
        <v>10.0</v>
      </c>
      <c r="B28637" s="129" t="s">
        <v>1487</v>
      </c>
      <c r="C28637" s="129" t="s">
        <v>1488</v>
      </c>
      <c r="D28637" s="129">
        <v>67.0</v>
      </c>
      <c r="E28637" s="129" t="s">
        <v>132</v>
      </c>
    </row>
    <row r="28638">
      <c r="A28638" s="129">
        <v>10.0</v>
      </c>
      <c r="B28638" s="129" t="s">
        <v>1489</v>
      </c>
      <c r="C28638" s="129" t="s">
        <v>1490</v>
      </c>
      <c r="D28638" s="129">
        <v>31.0</v>
      </c>
      <c r="E28638" s="129" t="s">
        <v>119</v>
      </c>
    </row>
    <row r="28639">
      <c r="A28639" s="129">
        <v>10.0</v>
      </c>
      <c r="B28639" s="129" t="s">
        <v>6626</v>
      </c>
      <c r="C28639" s="129" t="s">
        <v>6627</v>
      </c>
      <c r="D28639" s="129">
        <v>33.0</v>
      </c>
      <c r="E28639" s="129" t="s">
        <v>132</v>
      </c>
    </row>
    <row r="28640">
      <c r="A28640" s="129">
        <v>10.0</v>
      </c>
      <c r="B28640" s="129" t="s">
        <v>1491</v>
      </c>
      <c r="C28640" s="129" t="s">
        <v>1492</v>
      </c>
      <c r="D28640" s="129">
        <v>49.0</v>
      </c>
      <c r="E28640" s="129" t="s">
        <v>132</v>
      </c>
    </row>
    <row r="28641">
      <c r="A28641" s="129">
        <v>10.0</v>
      </c>
      <c r="B28641" s="129" t="s">
        <v>1493</v>
      </c>
      <c r="C28641" s="129" t="s">
        <v>1494</v>
      </c>
      <c r="D28641" s="129">
        <v>64.0</v>
      </c>
      <c r="E28641" s="129" t="s">
        <v>132</v>
      </c>
    </row>
    <row r="28642">
      <c r="A28642" s="129">
        <v>10.0</v>
      </c>
      <c r="B28642" s="129" t="s">
        <v>1499</v>
      </c>
      <c r="C28642" s="129" t="s">
        <v>1500</v>
      </c>
      <c r="D28642" s="129">
        <v>63.0</v>
      </c>
      <c r="E28642" s="129" t="s">
        <v>132</v>
      </c>
    </row>
    <row r="28643">
      <c r="A28643" s="129">
        <v>10.0</v>
      </c>
      <c r="B28643" s="129" t="s">
        <v>1501</v>
      </c>
      <c r="C28643" s="129" t="s">
        <v>1502</v>
      </c>
      <c r="D28643" s="129">
        <v>28.0</v>
      </c>
      <c r="E28643" s="129" t="s">
        <v>119</v>
      </c>
    </row>
    <row r="28644">
      <c r="A28644" s="129">
        <v>10.0</v>
      </c>
      <c r="B28644" s="129" t="s">
        <v>1503</v>
      </c>
      <c r="C28644" s="129" t="s">
        <v>1504</v>
      </c>
      <c r="D28644" s="129">
        <v>34.0</v>
      </c>
      <c r="E28644" s="129" t="s">
        <v>119</v>
      </c>
    </row>
    <row r="28645">
      <c r="A28645" s="129">
        <v>10.0</v>
      </c>
      <c r="B28645" s="129" t="s">
        <v>1507</v>
      </c>
      <c r="C28645" s="129" t="s">
        <v>1508</v>
      </c>
      <c r="D28645" s="129">
        <v>66.0</v>
      </c>
      <c r="E28645" s="129" t="s">
        <v>119</v>
      </c>
    </row>
    <row r="28646">
      <c r="A28646" s="129">
        <v>10.0</v>
      </c>
      <c r="B28646" s="129" t="s">
        <v>1509</v>
      </c>
      <c r="C28646" s="129" t="s">
        <v>1510</v>
      </c>
      <c r="D28646" s="129">
        <v>49.0</v>
      </c>
      <c r="E28646" s="129" t="s">
        <v>119</v>
      </c>
    </row>
    <row r="28647">
      <c r="A28647" s="129">
        <v>10.0</v>
      </c>
      <c r="B28647" s="129" t="s">
        <v>1511</v>
      </c>
      <c r="C28647" s="129" t="s">
        <v>1512</v>
      </c>
      <c r="D28647" s="129">
        <v>55.0</v>
      </c>
      <c r="E28647" s="129" t="s">
        <v>132</v>
      </c>
    </row>
    <row r="28648">
      <c r="A28648" s="129">
        <v>10.0</v>
      </c>
      <c r="B28648" s="129" t="s">
        <v>1513</v>
      </c>
      <c r="C28648" s="129" t="s">
        <v>1514</v>
      </c>
      <c r="D28648" s="129">
        <v>44.0</v>
      </c>
      <c r="E28648" s="129" t="s">
        <v>132</v>
      </c>
    </row>
    <row r="28649">
      <c r="A28649" s="129">
        <v>10.0</v>
      </c>
      <c r="B28649" s="129" t="s">
        <v>6630</v>
      </c>
      <c r="C28649" s="129" t="s">
        <v>6631</v>
      </c>
      <c r="D28649" s="129">
        <v>53.0</v>
      </c>
      <c r="E28649" s="129" t="s">
        <v>132</v>
      </c>
    </row>
    <row r="28650">
      <c r="A28650" s="129">
        <v>10.0</v>
      </c>
      <c r="B28650" s="129" t="s">
        <v>1515</v>
      </c>
      <c r="C28650" s="129" t="s">
        <v>1516</v>
      </c>
      <c r="D28650" s="129">
        <v>36.0</v>
      </c>
      <c r="E28650" s="129" t="s">
        <v>132</v>
      </c>
    </row>
    <row r="28651">
      <c r="A28651" s="129">
        <v>10.0</v>
      </c>
      <c r="B28651" s="129" t="s">
        <v>6632</v>
      </c>
      <c r="C28651" s="129" t="s">
        <v>6633</v>
      </c>
      <c r="D28651" s="129">
        <v>27.0</v>
      </c>
      <c r="E28651" s="129" t="s">
        <v>132</v>
      </c>
    </row>
    <row r="28652">
      <c r="A28652" s="129">
        <v>10.0</v>
      </c>
      <c r="B28652" s="129" t="s">
        <v>1519</v>
      </c>
      <c r="C28652" s="129" t="s">
        <v>1520</v>
      </c>
      <c r="D28652" s="129">
        <v>68.0</v>
      </c>
      <c r="E28652" s="129" t="s">
        <v>119</v>
      </c>
    </row>
    <row r="28653">
      <c r="A28653" s="129">
        <v>10.0</v>
      </c>
      <c r="B28653" s="129" t="s">
        <v>1521</v>
      </c>
      <c r="C28653" s="129" t="s">
        <v>1522</v>
      </c>
      <c r="D28653" s="129">
        <v>28.0</v>
      </c>
      <c r="E28653" s="129" t="s">
        <v>132</v>
      </c>
    </row>
    <row r="28654">
      <c r="A28654" s="129">
        <v>10.0</v>
      </c>
      <c r="B28654" s="129" t="s">
        <v>8202</v>
      </c>
      <c r="C28654" s="129" t="s">
        <v>8203</v>
      </c>
      <c r="D28654" s="129">
        <v>43.0</v>
      </c>
      <c r="E28654" s="129" t="s">
        <v>132</v>
      </c>
    </row>
    <row r="28655">
      <c r="A28655" s="129">
        <v>10.0</v>
      </c>
      <c r="B28655" s="129" t="s">
        <v>1523</v>
      </c>
      <c r="C28655" s="129" t="s">
        <v>1524</v>
      </c>
      <c r="D28655" s="129">
        <v>34.0</v>
      </c>
      <c r="E28655" s="129" t="s">
        <v>119</v>
      </c>
    </row>
    <row r="28656">
      <c r="A28656" s="129">
        <v>10.0</v>
      </c>
      <c r="B28656" s="129" t="s">
        <v>1525</v>
      </c>
      <c r="C28656" s="129" t="s">
        <v>1526</v>
      </c>
      <c r="D28656" s="129">
        <v>64.0</v>
      </c>
      <c r="E28656" s="129" t="s">
        <v>132</v>
      </c>
    </row>
    <row r="28657">
      <c r="A28657" s="129">
        <v>10.0</v>
      </c>
      <c r="B28657" s="129" t="s">
        <v>1527</v>
      </c>
      <c r="C28657" s="129" t="s">
        <v>1528</v>
      </c>
      <c r="D28657" s="129">
        <v>46.0</v>
      </c>
      <c r="E28657" s="129" t="s">
        <v>132</v>
      </c>
    </row>
    <row r="28658">
      <c r="A28658" s="129">
        <v>10.0</v>
      </c>
      <c r="B28658" s="129" t="s">
        <v>1529</v>
      </c>
      <c r="C28658" s="129" t="s">
        <v>1530</v>
      </c>
      <c r="D28658" s="129">
        <v>56.0</v>
      </c>
      <c r="E28658" s="129" t="s">
        <v>132</v>
      </c>
    </row>
    <row r="28659">
      <c r="A28659" s="129">
        <v>10.0</v>
      </c>
      <c r="B28659" s="129" t="s">
        <v>1531</v>
      </c>
      <c r="C28659" s="129" t="s">
        <v>1532</v>
      </c>
      <c r="D28659" s="129">
        <v>54.0</v>
      </c>
      <c r="E28659" s="129" t="s">
        <v>119</v>
      </c>
    </row>
    <row r="28660">
      <c r="A28660" s="129">
        <v>10.0</v>
      </c>
      <c r="B28660" s="129" t="s">
        <v>1533</v>
      </c>
      <c r="C28660" s="129" t="s">
        <v>1534</v>
      </c>
      <c r="D28660" s="129">
        <v>34.0</v>
      </c>
      <c r="E28660" s="129" t="s">
        <v>132</v>
      </c>
    </row>
    <row r="28661">
      <c r="A28661" s="129">
        <v>10.0</v>
      </c>
      <c r="B28661" s="129" t="s">
        <v>8204</v>
      </c>
      <c r="C28661" s="129" t="s">
        <v>8205</v>
      </c>
      <c r="D28661" s="129">
        <v>35.0</v>
      </c>
      <c r="E28661" s="129" t="s">
        <v>119</v>
      </c>
    </row>
    <row r="28662">
      <c r="A28662" s="129">
        <v>10.0</v>
      </c>
      <c r="B28662" s="129" t="s">
        <v>6638</v>
      </c>
      <c r="C28662" s="129" t="s">
        <v>6639</v>
      </c>
      <c r="D28662" s="129">
        <v>66.0</v>
      </c>
      <c r="E28662" s="129" t="s">
        <v>119</v>
      </c>
    </row>
    <row r="28663">
      <c r="A28663" s="129">
        <v>10.0</v>
      </c>
      <c r="B28663" s="129" t="s">
        <v>1535</v>
      </c>
      <c r="C28663" s="129" t="s">
        <v>1536</v>
      </c>
      <c r="D28663" s="129">
        <v>45.0</v>
      </c>
      <c r="E28663" s="129" t="s">
        <v>132</v>
      </c>
    </row>
    <row r="28664">
      <c r="A28664" s="129">
        <v>10.0</v>
      </c>
      <c r="B28664" s="129" t="s">
        <v>1537</v>
      </c>
      <c r="C28664" s="129" t="s">
        <v>1538</v>
      </c>
      <c r="D28664" s="129">
        <v>21.0</v>
      </c>
      <c r="E28664" s="129" t="s">
        <v>132</v>
      </c>
    </row>
    <row r="28665">
      <c r="A28665" s="129">
        <v>10.0</v>
      </c>
      <c r="B28665" s="129" t="s">
        <v>1539</v>
      </c>
      <c r="C28665" s="129" t="s">
        <v>1540</v>
      </c>
      <c r="D28665" s="129">
        <v>47.0</v>
      </c>
      <c r="E28665" s="129" t="s">
        <v>132</v>
      </c>
    </row>
    <row r="28666">
      <c r="A28666" s="129">
        <v>10.0</v>
      </c>
      <c r="B28666" s="129" t="s">
        <v>1541</v>
      </c>
      <c r="C28666" s="129" t="s">
        <v>1542</v>
      </c>
      <c r="D28666" s="129">
        <v>54.0</v>
      </c>
      <c r="E28666" s="129" t="s">
        <v>132</v>
      </c>
    </row>
    <row r="28667">
      <c r="A28667" s="129">
        <v>10.0</v>
      </c>
      <c r="B28667" s="129" t="s">
        <v>6642</v>
      </c>
      <c r="C28667" s="129" t="s">
        <v>6643</v>
      </c>
      <c r="D28667" s="129">
        <v>24.0</v>
      </c>
      <c r="E28667" s="129" t="s">
        <v>132</v>
      </c>
    </row>
    <row r="28668">
      <c r="A28668" s="129">
        <v>10.0</v>
      </c>
      <c r="B28668" s="129" t="s">
        <v>6644</v>
      </c>
      <c r="C28668" s="129" t="s">
        <v>6645</v>
      </c>
      <c r="D28668" s="129">
        <v>60.0</v>
      </c>
      <c r="E28668" s="129" t="s">
        <v>132</v>
      </c>
    </row>
    <row r="28669">
      <c r="A28669" s="129">
        <v>10.0</v>
      </c>
      <c r="B28669" s="129" t="s">
        <v>1545</v>
      </c>
      <c r="C28669" s="129" t="s">
        <v>1546</v>
      </c>
      <c r="D28669" s="129">
        <v>43.0</v>
      </c>
      <c r="E28669" s="129" t="s">
        <v>132</v>
      </c>
    </row>
    <row r="28670">
      <c r="A28670" s="129">
        <v>10.0</v>
      </c>
      <c r="B28670" s="129" t="s">
        <v>1549</v>
      </c>
      <c r="C28670" s="129" t="s">
        <v>1550</v>
      </c>
      <c r="D28670" s="129">
        <v>37.0</v>
      </c>
      <c r="E28670" s="129" t="s">
        <v>132</v>
      </c>
    </row>
    <row r="28671">
      <c r="A28671" s="129">
        <v>10.0</v>
      </c>
      <c r="B28671" s="129" t="s">
        <v>8398</v>
      </c>
      <c r="C28671" s="129" t="s">
        <v>8399</v>
      </c>
      <c r="D28671" s="129">
        <v>29.0</v>
      </c>
      <c r="E28671" s="129" t="s">
        <v>132</v>
      </c>
    </row>
    <row r="28672">
      <c r="A28672" s="129">
        <v>10.0</v>
      </c>
      <c r="B28672" s="129" t="s">
        <v>1553</v>
      </c>
      <c r="C28672" s="129" t="s">
        <v>1554</v>
      </c>
      <c r="D28672" s="129">
        <v>46.0</v>
      </c>
      <c r="E28672" s="129" t="s">
        <v>132</v>
      </c>
    </row>
    <row r="28673">
      <c r="A28673" s="129">
        <v>10.0</v>
      </c>
      <c r="B28673" s="129" t="s">
        <v>1557</v>
      </c>
      <c r="C28673" s="129" t="s">
        <v>1558</v>
      </c>
      <c r="D28673" s="129">
        <v>31.0</v>
      </c>
      <c r="E28673" s="129" t="s">
        <v>132</v>
      </c>
    </row>
    <row r="28674">
      <c r="A28674" s="129">
        <v>10.0</v>
      </c>
      <c r="B28674" s="129" t="s">
        <v>1559</v>
      </c>
      <c r="C28674" s="129" t="s">
        <v>1560</v>
      </c>
      <c r="D28674" s="129">
        <v>25.0</v>
      </c>
      <c r="E28674" s="129" t="s">
        <v>132</v>
      </c>
    </row>
    <row r="28675">
      <c r="A28675" s="129">
        <v>10.0</v>
      </c>
      <c r="B28675" s="129" t="s">
        <v>6646</v>
      </c>
      <c r="C28675" s="129" t="s">
        <v>6647</v>
      </c>
      <c r="D28675" s="129">
        <v>37.0</v>
      </c>
      <c r="E28675" s="129" t="s">
        <v>132</v>
      </c>
    </row>
    <row r="28676">
      <c r="A28676" s="129">
        <v>10.0</v>
      </c>
      <c r="B28676" s="129" t="s">
        <v>1561</v>
      </c>
      <c r="C28676" s="129" t="s">
        <v>1562</v>
      </c>
      <c r="D28676" s="129">
        <v>24.0</v>
      </c>
      <c r="E28676" s="129" t="s">
        <v>132</v>
      </c>
    </row>
    <row r="28677">
      <c r="A28677" s="129">
        <v>10.0</v>
      </c>
      <c r="B28677" s="129" t="s">
        <v>1563</v>
      </c>
      <c r="C28677" s="129" t="s">
        <v>1564</v>
      </c>
      <c r="D28677" s="129">
        <v>37.0</v>
      </c>
      <c r="E28677" s="129" t="s">
        <v>119</v>
      </c>
    </row>
    <row r="28678">
      <c r="A28678" s="129">
        <v>10.0</v>
      </c>
      <c r="B28678" s="129" t="s">
        <v>7784</v>
      </c>
      <c r="C28678" s="129" t="s">
        <v>7785</v>
      </c>
      <c r="D28678" s="129">
        <v>36.0</v>
      </c>
      <c r="E28678" s="129" t="s">
        <v>132</v>
      </c>
    </row>
    <row r="28679">
      <c r="A28679" s="129">
        <v>10.0</v>
      </c>
      <c r="B28679" s="129" t="s">
        <v>1565</v>
      </c>
      <c r="C28679" s="129" t="s">
        <v>1566</v>
      </c>
      <c r="D28679" s="129">
        <v>54.0</v>
      </c>
      <c r="E28679" s="129" t="s">
        <v>132</v>
      </c>
    </row>
    <row r="28680">
      <c r="A28680" s="129">
        <v>10.0</v>
      </c>
      <c r="B28680" s="129" t="s">
        <v>1567</v>
      </c>
      <c r="C28680" s="129" t="s">
        <v>1568</v>
      </c>
      <c r="D28680" s="129">
        <v>56.0</v>
      </c>
      <c r="E28680" s="129" t="s">
        <v>132</v>
      </c>
    </row>
    <row r="28681">
      <c r="A28681" s="129">
        <v>10.0</v>
      </c>
      <c r="B28681" s="129" t="s">
        <v>7786</v>
      </c>
      <c r="C28681" s="129" t="s">
        <v>7787</v>
      </c>
      <c r="D28681" s="129">
        <v>47.0</v>
      </c>
      <c r="E28681" s="129" t="s">
        <v>119</v>
      </c>
    </row>
    <row r="28682">
      <c r="A28682" s="129">
        <v>10.0</v>
      </c>
      <c r="B28682" s="129" t="s">
        <v>1569</v>
      </c>
      <c r="C28682" s="129" t="s">
        <v>1570</v>
      </c>
      <c r="D28682" s="129">
        <v>35.0</v>
      </c>
      <c r="E28682" s="129" t="s">
        <v>132</v>
      </c>
    </row>
    <row r="28683">
      <c r="A28683" s="129">
        <v>10.0</v>
      </c>
      <c r="B28683" s="129" t="s">
        <v>1571</v>
      </c>
      <c r="C28683" s="129" t="s">
        <v>1572</v>
      </c>
      <c r="D28683" s="129">
        <v>52.0</v>
      </c>
      <c r="E28683" s="129" t="s">
        <v>119</v>
      </c>
    </row>
    <row r="28684">
      <c r="A28684" s="129">
        <v>10.0</v>
      </c>
      <c r="B28684" s="129" t="s">
        <v>1575</v>
      </c>
      <c r="C28684" s="129" t="s">
        <v>1576</v>
      </c>
      <c r="D28684" s="129">
        <v>22.0</v>
      </c>
      <c r="E28684" s="129" t="s">
        <v>132</v>
      </c>
    </row>
    <row r="28685">
      <c r="A28685" s="129">
        <v>10.0</v>
      </c>
      <c r="B28685" s="129" t="s">
        <v>6648</v>
      </c>
      <c r="C28685" s="129" t="s">
        <v>6649</v>
      </c>
      <c r="D28685" s="129">
        <v>58.0</v>
      </c>
      <c r="E28685" s="129" t="s">
        <v>119</v>
      </c>
    </row>
    <row r="28686">
      <c r="A28686" s="129">
        <v>10.0</v>
      </c>
      <c r="B28686" s="129" t="s">
        <v>1577</v>
      </c>
      <c r="C28686" s="129" t="s">
        <v>1578</v>
      </c>
      <c r="D28686" s="129">
        <v>43.0</v>
      </c>
      <c r="E28686" s="129" t="s">
        <v>132</v>
      </c>
    </row>
    <row r="28687">
      <c r="A28687" s="129">
        <v>10.0</v>
      </c>
      <c r="B28687" s="129" t="s">
        <v>7788</v>
      </c>
      <c r="C28687" s="129" t="s">
        <v>7789</v>
      </c>
      <c r="D28687" s="129">
        <v>25.0</v>
      </c>
      <c r="E28687" s="129" t="s">
        <v>132</v>
      </c>
    </row>
    <row r="28688">
      <c r="A28688" s="129">
        <v>10.0</v>
      </c>
      <c r="B28688" s="129" t="s">
        <v>1579</v>
      </c>
      <c r="C28688" s="129" t="s">
        <v>1580</v>
      </c>
      <c r="D28688" s="129">
        <v>37.0</v>
      </c>
      <c r="E28688" s="129" t="s">
        <v>132</v>
      </c>
    </row>
    <row r="28689">
      <c r="A28689" s="129">
        <v>10.0</v>
      </c>
      <c r="B28689" s="129" t="s">
        <v>1581</v>
      </c>
      <c r="C28689" s="129" t="s">
        <v>1582</v>
      </c>
      <c r="D28689" s="129">
        <v>32.0</v>
      </c>
      <c r="E28689" s="129" t="s">
        <v>132</v>
      </c>
    </row>
    <row r="28690">
      <c r="A28690" s="129">
        <v>10.0</v>
      </c>
      <c r="B28690" s="129" t="s">
        <v>6652</v>
      </c>
      <c r="C28690" s="129" t="s">
        <v>6653</v>
      </c>
      <c r="D28690" s="129">
        <v>25.0</v>
      </c>
      <c r="E28690" s="129" t="s">
        <v>132</v>
      </c>
    </row>
    <row r="28691">
      <c r="A28691" s="129">
        <v>10.0</v>
      </c>
      <c r="B28691" s="129" t="s">
        <v>1585</v>
      </c>
      <c r="C28691" s="129" t="s">
        <v>1586</v>
      </c>
      <c r="D28691" s="129">
        <v>60.0</v>
      </c>
      <c r="E28691" s="129" t="s">
        <v>119</v>
      </c>
    </row>
    <row r="28692">
      <c r="A28692" s="129">
        <v>10.0</v>
      </c>
      <c r="B28692" s="129" t="s">
        <v>1587</v>
      </c>
      <c r="C28692" s="129" t="s">
        <v>1588</v>
      </c>
      <c r="D28692" s="129">
        <v>56.0</v>
      </c>
      <c r="E28692" s="129" t="s">
        <v>132</v>
      </c>
    </row>
    <row r="28693">
      <c r="A28693" s="129">
        <v>10.0</v>
      </c>
      <c r="B28693" s="129" t="s">
        <v>7792</v>
      </c>
      <c r="C28693" s="129" t="s">
        <v>7793</v>
      </c>
      <c r="D28693" s="129">
        <v>45.0</v>
      </c>
      <c r="E28693" s="129" t="s">
        <v>119</v>
      </c>
    </row>
    <row r="28694">
      <c r="A28694" s="129">
        <v>10.0</v>
      </c>
      <c r="B28694" s="129" t="s">
        <v>1589</v>
      </c>
      <c r="C28694" s="129" t="s">
        <v>1590</v>
      </c>
      <c r="D28694" s="129">
        <v>21.0</v>
      </c>
      <c r="E28694" s="129" t="s">
        <v>119</v>
      </c>
    </row>
    <row r="28695">
      <c r="A28695" s="129">
        <v>10.0</v>
      </c>
      <c r="B28695" s="129" t="s">
        <v>1593</v>
      </c>
      <c r="C28695" s="129" t="s">
        <v>1594</v>
      </c>
      <c r="D28695" s="129">
        <v>70.0</v>
      </c>
      <c r="E28695" s="129" t="s">
        <v>132</v>
      </c>
    </row>
    <row r="28696">
      <c r="A28696" s="129">
        <v>10.0</v>
      </c>
      <c r="B28696" s="129" t="s">
        <v>1595</v>
      </c>
      <c r="C28696" s="129" t="s">
        <v>1596</v>
      </c>
      <c r="D28696" s="129">
        <v>59.0</v>
      </c>
      <c r="E28696" s="129" t="s">
        <v>119</v>
      </c>
    </row>
    <row r="28697">
      <c r="A28697" s="129">
        <v>10.0</v>
      </c>
      <c r="B28697" s="129" t="s">
        <v>1599</v>
      </c>
      <c r="C28697" s="129" t="s">
        <v>1600</v>
      </c>
      <c r="D28697" s="129">
        <v>58.0</v>
      </c>
      <c r="E28697" s="129" t="s">
        <v>132</v>
      </c>
    </row>
    <row r="28698">
      <c r="A28698" s="129">
        <v>10.0</v>
      </c>
      <c r="B28698" s="129" t="s">
        <v>1601</v>
      </c>
      <c r="C28698" s="129" t="s">
        <v>1602</v>
      </c>
      <c r="D28698" s="129">
        <v>24.0</v>
      </c>
      <c r="E28698" s="129" t="s">
        <v>119</v>
      </c>
    </row>
    <row r="28699">
      <c r="A28699" s="129">
        <v>10.0</v>
      </c>
      <c r="B28699" s="129" t="s">
        <v>1603</v>
      </c>
      <c r="C28699" s="129" t="s">
        <v>1604</v>
      </c>
      <c r="D28699" s="129">
        <v>40.0</v>
      </c>
      <c r="E28699" s="129" t="s">
        <v>119</v>
      </c>
    </row>
    <row r="28700">
      <c r="A28700" s="129">
        <v>10.0</v>
      </c>
      <c r="B28700" s="129" t="s">
        <v>1607</v>
      </c>
      <c r="C28700" s="129" t="s">
        <v>1608</v>
      </c>
      <c r="D28700" s="129">
        <v>63.0</v>
      </c>
      <c r="E28700" s="129" t="s">
        <v>132</v>
      </c>
    </row>
    <row r="28701">
      <c r="A28701" s="129">
        <v>10.0</v>
      </c>
      <c r="B28701" s="129" t="s">
        <v>1609</v>
      </c>
      <c r="C28701" s="129" t="s">
        <v>1610</v>
      </c>
      <c r="D28701" s="129">
        <v>52.0</v>
      </c>
      <c r="E28701" s="129" t="s">
        <v>132</v>
      </c>
    </row>
    <row r="28702">
      <c r="A28702" s="129">
        <v>10.0</v>
      </c>
      <c r="B28702" s="129" t="s">
        <v>1611</v>
      </c>
      <c r="C28702" s="129" t="s">
        <v>1612</v>
      </c>
      <c r="D28702" s="129">
        <v>34.0</v>
      </c>
      <c r="E28702" s="129" t="s">
        <v>132</v>
      </c>
    </row>
    <row r="28703">
      <c r="A28703" s="129">
        <v>10.0</v>
      </c>
      <c r="B28703" s="129" t="s">
        <v>1615</v>
      </c>
      <c r="C28703" s="129" t="s">
        <v>1616</v>
      </c>
      <c r="D28703" s="129">
        <v>55.0</v>
      </c>
      <c r="E28703" s="129" t="s">
        <v>132</v>
      </c>
    </row>
    <row r="28704">
      <c r="A28704" s="129">
        <v>10.0</v>
      </c>
      <c r="B28704" s="129" t="s">
        <v>1617</v>
      </c>
      <c r="C28704" s="129" t="s">
        <v>1618</v>
      </c>
      <c r="D28704" s="129">
        <v>20.0</v>
      </c>
      <c r="E28704" s="129" t="s">
        <v>132</v>
      </c>
    </row>
    <row r="28705">
      <c r="A28705" s="129">
        <v>10.0</v>
      </c>
      <c r="B28705" s="129" t="s">
        <v>1619</v>
      </c>
      <c r="C28705" s="129" t="s">
        <v>1620</v>
      </c>
      <c r="D28705" s="129">
        <v>70.0</v>
      </c>
      <c r="E28705" s="129" t="s">
        <v>119</v>
      </c>
    </row>
    <row r="28706">
      <c r="A28706" s="129">
        <v>10.0</v>
      </c>
      <c r="B28706" s="129" t="s">
        <v>6662</v>
      </c>
      <c r="C28706" s="129" t="s">
        <v>6663</v>
      </c>
      <c r="D28706" s="129">
        <v>31.0</v>
      </c>
      <c r="E28706" s="129" t="s">
        <v>119</v>
      </c>
    </row>
    <row r="28707">
      <c r="A28707" s="129">
        <v>10.0</v>
      </c>
      <c r="B28707" s="129" t="s">
        <v>1623</v>
      </c>
      <c r="C28707" s="129" t="s">
        <v>1624</v>
      </c>
      <c r="D28707" s="129">
        <v>59.0</v>
      </c>
      <c r="E28707" s="129" t="s">
        <v>132</v>
      </c>
    </row>
    <row r="28708">
      <c r="A28708" s="129">
        <v>10.0</v>
      </c>
      <c r="B28708" s="129" t="s">
        <v>1627</v>
      </c>
      <c r="C28708" s="129" t="s">
        <v>1628</v>
      </c>
      <c r="D28708" s="129">
        <v>70.0</v>
      </c>
      <c r="E28708" s="129" t="s">
        <v>132</v>
      </c>
    </row>
    <row r="28709">
      <c r="A28709" s="129">
        <v>10.0</v>
      </c>
      <c r="B28709" s="129" t="s">
        <v>6666</v>
      </c>
      <c r="C28709" s="129" t="s">
        <v>6667</v>
      </c>
      <c r="D28709" s="129">
        <v>56.0</v>
      </c>
      <c r="E28709" s="129" t="s">
        <v>132</v>
      </c>
    </row>
    <row r="28710">
      <c r="A28710" s="129">
        <v>10.0</v>
      </c>
      <c r="B28710" s="129" t="s">
        <v>1629</v>
      </c>
      <c r="C28710" s="129" t="s">
        <v>1630</v>
      </c>
      <c r="D28710" s="129">
        <v>27.0</v>
      </c>
      <c r="E28710" s="129" t="s">
        <v>132</v>
      </c>
    </row>
    <row r="28711">
      <c r="A28711" s="129">
        <v>10.0</v>
      </c>
      <c r="B28711" s="129" t="s">
        <v>1631</v>
      </c>
      <c r="C28711" s="129" t="s">
        <v>1632</v>
      </c>
      <c r="D28711" s="129">
        <v>61.0</v>
      </c>
      <c r="E28711" s="129" t="s">
        <v>119</v>
      </c>
    </row>
    <row r="28712">
      <c r="A28712" s="129">
        <v>10.0</v>
      </c>
      <c r="B28712" s="129" t="s">
        <v>1633</v>
      </c>
      <c r="C28712" s="129" t="s">
        <v>1634</v>
      </c>
      <c r="D28712" s="129">
        <v>70.0</v>
      </c>
      <c r="E28712" s="129" t="s">
        <v>132</v>
      </c>
    </row>
    <row r="28713">
      <c r="A28713" s="129">
        <v>10.0</v>
      </c>
      <c r="B28713" s="129" t="s">
        <v>1635</v>
      </c>
      <c r="C28713" s="129" t="s">
        <v>1636</v>
      </c>
      <c r="D28713" s="129">
        <v>69.0</v>
      </c>
      <c r="E28713" s="129" t="s">
        <v>119</v>
      </c>
    </row>
    <row r="28714">
      <c r="A28714" s="129">
        <v>10.0</v>
      </c>
      <c r="B28714" s="129" t="s">
        <v>1639</v>
      </c>
      <c r="C28714" s="129" t="s">
        <v>1640</v>
      </c>
      <c r="D28714" s="129">
        <v>31.0</v>
      </c>
      <c r="E28714" s="129" t="s">
        <v>119</v>
      </c>
    </row>
    <row r="28715">
      <c r="A28715" s="129">
        <v>10.0</v>
      </c>
      <c r="B28715" s="129" t="s">
        <v>1643</v>
      </c>
      <c r="C28715" s="129" t="s">
        <v>1644</v>
      </c>
      <c r="D28715" s="129">
        <v>55.0</v>
      </c>
      <c r="E28715" s="129" t="s">
        <v>132</v>
      </c>
    </row>
    <row r="28716">
      <c r="A28716" s="129">
        <v>10.0</v>
      </c>
      <c r="B28716" s="129" t="s">
        <v>7794</v>
      </c>
      <c r="C28716" s="129" t="s">
        <v>7795</v>
      </c>
      <c r="D28716" s="129">
        <v>43.0</v>
      </c>
      <c r="E28716" s="129" t="s">
        <v>132</v>
      </c>
    </row>
    <row r="28717">
      <c r="A28717" s="129">
        <v>10.0</v>
      </c>
      <c r="B28717" s="129" t="s">
        <v>1649</v>
      </c>
      <c r="C28717" s="129" t="s">
        <v>1650</v>
      </c>
      <c r="D28717" s="129">
        <v>55.0</v>
      </c>
      <c r="E28717" s="129" t="s">
        <v>119</v>
      </c>
    </row>
    <row r="28718">
      <c r="A28718" s="129">
        <v>10.0</v>
      </c>
      <c r="B28718" s="129" t="s">
        <v>1653</v>
      </c>
      <c r="C28718" s="129" t="s">
        <v>29</v>
      </c>
      <c r="D28718" s="129">
        <v>42.0</v>
      </c>
      <c r="E28718" s="129" t="s">
        <v>119</v>
      </c>
    </row>
    <row r="28719">
      <c r="A28719" s="129">
        <v>10.0</v>
      </c>
      <c r="B28719" s="129" t="s">
        <v>1654</v>
      </c>
      <c r="C28719" s="129" t="s">
        <v>1655</v>
      </c>
      <c r="D28719" s="129">
        <v>59.0</v>
      </c>
      <c r="E28719" s="129" t="s">
        <v>119</v>
      </c>
    </row>
    <row r="28720">
      <c r="A28720" s="129">
        <v>10.0</v>
      </c>
      <c r="B28720" s="129" t="s">
        <v>7796</v>
      </c>
      <c r="C28720" s="129" t="s">
        <v>7797</v>
      </c>
      <c r="D28720" s="129">
        <v>22.0</v>
      </c>
      <c r="E28720" s="129" t="s">
        <v>132</v>
      </c>
    </row>
    <row r="28721">
      <c r="A28721" s="129">
        <v>10.0</v>
      </c>
      <c r="B28721" s="129" t="s">
        <v>6674</v>
      </c>
      <c r="C28721" s="129" t="s">
        <v>6675</v>
      </c>
      <c r="D28721" s="129">
        <v>45.0</v>
      </c>
      <c r="E28721" s="129" t="s">
        <v>132</v>
      </c>
    </row>
    <row r="28722">
      <c r="A28722" s="129">
        <v>10.0</v>
      </c>
      <c r="B28722" s="129" t="s">
        <v>8208</v>
      </c>
      <c r="C28722" s="129" t="s">
        <v>8209</v>
      </c>
      <c r="D28722" s="129">
        <v>30.0</v>
      </c>
      <c r="E28722" s="129" t="s">
        <v>132</v>
      </c>
    </row>
    <row r="28723">
      <c r="A28723" s="129">
        <v>10.0</v>
      </c>
      <c r="B28723" s="129" t="s">
        <v>1664</v>
      </c>
      <c r="C28723" s="129" t="s">
        <v>1665</v>
      </c>
      <c r="D28723" s="129">
        <v>35.0</v>
      </c>
      <c r="E28723" s="129" t="s">
        <v>132</v>
      </c>
    </row>
    <row r="28724">
      <c r="A28724" s="129">
        <v>10.0</v>
      </c>
      <c r="B28724" s="129" t="s">
        <v>1666</v>
      </c>
      <c r="C28724" s="129" t="s">
        <v>1667</v>
      </c>
      <c r="D28724" s="129">
        <v>52.0</v>
      </c>
      <c r="E28724" s="129" t="s">
        <v>132</v>
      </c>
    </row>
    <row r="28725">
      <c r="A28725" s="129">
        <v>10.0</v>
      </c>
      <c r="B28725" s="129" t="s">
        <v>6680</v>
      </c>
      <c r="C28725" s="129" t="s">
        <v>6681</v>
      </c>
      <c r="D28725" s="129">
        <v>65.0</v>
      </c>
      <c r="E28725" s="129" t="s">
        <v>132</v>
      </c>
    </row>
    <row r="28726">
      <c r="A28726" s="129">
        <v>10.0</v>
      </c>
      <c r="B28726" s="129" t="s">
        <v>1668</v>
      </c>
      <c r="C28726" s="129" t="s">
        <v>1669</v>
      </c>
      <c r="D28726" s="129">
        <v>42.0</v>
      </c>
      <c r="E28726" s="129" t="s">
        <v>132</v>
      </c>
    </row>
    <row r="28727">
      <c r="A28727" s="129">
        <v>10.0</v>
      </c>
      <c r="B28727" s="129" t="s">
        <v>6684</v>
      </c>
      <c r="C28727" s="129" t="s">
        <v>6685</v>
      </c>
      <c r="D28727" s="129">
        <v>60.0</v>
      </c>
      <c r="E28727" s="129" t="s">
        <v>132</v>
      </c>
    </row>
    <row r="28728">
      <c r="A28728" s="129">
        <v>10.0</v>
      </c>
      <c r="B28728" s="129" t="s">
        <v>6686</v>
      </c>
      <c r="C28728" s="129" t="s">
        <v>6687</v>
      </c>
      <c r="D28728" s="129">
        <v>56.0</v>
      </c>
      <c r="E28728" s="129" t="s">
        <v>119</v>
      </c>
    </row>
    <row r="28729">
      <c r="A28729" s="129">
        <v>10.0</v>
      </c>
      <c r="B28729" s="129" t="s">
        <v>1670</v>
      </c>
      <c r="C28729" s="129" t="s">
        <v>1671</v>
      </c>
      <c r="D28729" s="129">
        <v>54.0</v>
      </c>
      <c r="E28729" s="129" t="s">
        <v>132</v>
      </c>
    </row>
    <row r="28730">
      <c r="A28730" s="129">
        <v>10.0</v>
      </c>
      <c r="B28730" s="129" t="s">
        <v>1674</v>
      </c>
      <c r="C28730" s="129" t="s">
        <v>1675</v>
      </c>
      <c r="D28730" s="129">
        <v>58.0</v>
      </c>
      <c r="E28730" s="129" t="s">
        <v>119</v>
      </c>
    </row>
    <row r="28731">
      <c r="A28731" s="129">
        <v>10.0</v>
      </c>
      <c r="B28731" s="129" t="s">
        <v>6688</v>
      </c>
      <c r="C28731" s="129" t="s">
        <v>6689</v>
      </c>
      <c r="D28731" s="129">
        <v>41.0</v>
      </c>
      <c r="E28731" s="129" t="s">
        <v>132</v>
      </c>
    </row>
    <row r="28732">
      <c r="A28732" s="129">
        <v>10.0</v>
      </c>
      <c r="B28732" s="129" t="s">
        <v>6690</v>
      </c>
      <c r="C28732" s="129" t="s">
        <v>6691</v>
      </c>
      <c r="D28732" s="129">
        <v>34.0</v>
      </c>
      <c r="E28732" s="129" t="s">
        <v>132</v>
      </c>
    </row>
    <row r="28733">
      <c r="A28733" s="129">
        <v>10.0</v>
      </c>
      <c r="B28733" s="129" t="s">
        <v>1676</v>
      </c>
      <c r="C28733" s="129" t="s">
        <v>1677</v>
      </c>
      <c r="D28733" s="129">
        <v>67.0</v>
      </c>
      <c r="E28733" s="129" t="s">
        <v>132</v>
      </c>
    </row>
    <row r="28734">
      <c r="A28734" s="129">
        <v>10.0</v>
      </c>
      <c r="B28734" s="129" t="s">
        <v>1678</v>
      </c>
      <c r="C28734" s="129" t="s">
        <v>1679</v>
      </c>
      <c r="D28734" s="129">
        <v>70.0</v>
      </c>
      <c r="E28734" s="129" t="s">
        <v>132</v>
      </c>
    </row>
    <row r="28735">
      <c r="A28735" s="129">
        <v>10.0</v>
      </c>
      <c r="B28735" s="129" t="s">
        <v>1680</v>
      </c>
      <c r="C28735" s="129" t="s">
        <v>1681</v>
      </c>
      <c r="D28735" s="129">
        <v>46.0</v>
      </c>
      <c r="E28735" s="129" t="s">
        <v>119</v>
      </c>
    </row>
    <row r="28736">
      <c r="A28736" s="129">
        <v>10.0</v>
      </c>
      <c r="B28736" s="129" t="s">
        <v>1682</v>
      </c>
      <c r="C28736" s="129" t="s">
        <v>1683</v>
      </c>
      <c r="D28736" s="129">
        <v>41.0</v>
      </c>
      <c r="E28736" s="129" t="s">
        <v>132</v>
      </c>
    </row>
    <row r="28737">
      <c r="A28737" s="129">
        <v>10.0</v>
      </c>
      <c r="B28737" s="129" t="s">
        <v>1684</v>
      </c>
      <c r="C28737" s="129" t="s">
        <v>1685</v>
      </c>
      <c r="D28737" s="129">
        <v>56.0</v>
      </c>
      <c r="E28737" s="129" t="s">
        <v>132</v>
      </c>
    </row>
    <row r="28738">
      <c r="A28738" s="129">
        <v>10.0</v>
      </c>
      <c r="B28738" s="129" t="s">
        <v>1690</v>
      </c>
      <c r="C28738" s="129" t="s">
        <v>1691</v>
      </c>
      <c r="D28738" s="129">
        <v>26.0</v>
      </c>
      <c r="E28738" s="129" t="s">
        <v>132</v>
      </c>
    </row>
    <row r="28739">
      <c r="A28739" s="129">
        <v>10.0</v>
      </c>
      <c r="B28739" s="129" t="s">
        <v>1692</v>
      </c>
      <c r="C28739" s="129" t="s">
        <v>1693</v>
      </c>
      <c r="D28739" s="129">
        <v>32.0</v>
      </c>
      <c r="E28739" s="129" t="s">
        <v>119</v>
      </c>
    </row>
    <row r="28740">
      <c r="A28740" s="129">
        <v>10.0</v>
      </c>
      <c r="B28740" s="129" t="s">
        <v>6692</v>
      </c>
      <c r="C28740" s="129" t="s">
        <v>6693</v>
      </c>
      <c r="D28740" s="129">
        <v>51.0</v>
      </c>
      <c r="E28740" s="129" t="s">
        <v>119</v>
      </c>
    </row>
    <row r="28741">
      <c r="A28741" s="129">
        <v>10.0</v>
      </c>
      <c r="B28741" s="129" t="s">
        <v>1694</v>
      </c>
      <c r="C28741" s="129" t="s">
        <v>1695</v>
      </c>
      <c r="D28741" s="129">
        <v>22.0</v>
      </c>
      <c r="E28741" s="129" t="s">
        <v>119</v>
      </c>
    </row>
    <row r="28742">
      <c r="A28742" s="129">
        <v>10.0</v>
      </c>
      <c r="B28742" s="129" t="s">
        <v>1696</v>
      </c>
      <c r="C28742" s="129" t="s">
        <v>1697</v>
      </c>
      <c r="D28742" s="129">
        <v>62.0</v>
      </c>
      <c r="E28742" s="129" t="s">
        <v>132</v>
      </c>
    </row>
    <row r="28743">
      <c r="A28743" s="129">
        <v>10.0</v>
      </c>
      <c r="B28743" s="129" t="s">
        <v>1698</v>
      </c>
      <c r="C28743" s="129" t="s">
        <v>1699</v>
      </c>
      <c r="D28743" s="129">
        <v>54.0</v>
      </c>
      <c r="E28743" s="129" t="s">
        <v>132</v>
      </c>
    </row>
    <row r="28744">
      <c r="A28744" s="129">
        <v>10.0</v>
      </c>
      <c r="B28744" s="129" t="s">
        <v>8212</v>
      </c>
      <c r="C28744" s="129" t="s">
        <v>8213</v>
      </c>
      <c r="D28744" s="129">
        <v>50.0</v>
      </c>
      <c r="E28744" s="129" t="s">
        <v>132</v>
      </c>
    </row>
    <row r="28745">
      <c r="A28745" s="129">
        <v>10.0</v>
      </c>
      <c r="B28745" s="129" t="s">
        <v>8472</v>
      </c>
      <c r="C28745" s="129" t="s">
        <v>8473</v>
      </c>
      <c r="D28745" s="129">
        <v>47.0</v>
      </c>
      <c r="E28745" s="129" t="s">
        <v>119</v>
      </c>
    </row>
    <row r="28746">
      <c r="A28746" s="129">
        <v>10.0</v>
      </c>
      <c r="B28746" s="129" t="s">
        <v>1702</v>
      </c>
      <c r="C28746" s="129" t="s">
        <v>1703</v>
      </c>
      <c r="D28746" s="129">
        <v>51.0</v>
      </c>
      <c r="E28746" s="129" t="s">
        <v>132</v>
      </c>
    </row>
    <row r="28747">
      <c r="A28747" s="129">
        <v>10.0</v>
      </c>
      <c r="B28747" s="129" t="s">
        <v>1704</v>
      </c>
      <c r="C28747" s="129" t="s">
        <v>1705</v>
      </c>
      <c r="D28747" s="129">
        <v>28.0</v>
      </c>
      <c r="E28747" s="129" t="s">
        <v>132</v>
      </c>
    </row>
    <row r="28748">
      <c r="A28748" s="129">
        <v>10.0</v>
      </c>
      <c r="B28748" s="129" t="s">
        <v>1706</v>
      </c>
      <c r="C28748" s="129" t="s">
        <v>1707</v>
      </c>
      <c r="D28748" s="129">
        <v>66.0</v>
      </c>
      <c r="E28748" s="129" t="s">
        <v>119</v>
      </c>
    </row>
    <row r="28749">
      <c r="A28749" s="129">
        <v>10.0</v>
      </c>
      <c r="B28749" s="129" t="s">
        <v>1708</v>
      </c>
      <c r="C28749" s="129" t="s">
        <v>1709</v>
      </c>
      <c r="D28749" s="129">
        <v>49.0</v>
      </c>
      <c r="E28749" s="129" t="s">
        <v>132</v>
      </c>
    </row>
    <row r="28750">
      <c r="A28750" s="129">
        <v>10.0</v>
      </c>
      <c r="B28750" s="129" t="s">
        <v>8214</v>
      </c>
      <c r="C28750" s="129" t="s">
        <v>8215</v>
      </c>
      <c r="D28750" s="129">
        <v>44.0</v>
      </c>
      <c r="E28750" s="129" t="s">
        <v>119</v>
      </c>
    </row>
    <row r="28751">
      <c r="A28751" s="129">
        <v>10.0</v>
      </c>
      <c r="B28751" s="129" t="s">
        <v>6694</v>
      </c>
      <c r="C28751" s="129" t="s">
        <v>6695</v>
      </c>
      <c r="D28751" s="129">
        <v>49.0</v>
      </c>
      <c r="E28751" s="129" t="s">
        <v>132</v>
      </c>
    </row>
    <row r="28752">
      <c r="A28752" s="129">
        <v>10.0</v>
      </c>
      <c r="B28752" s="129" t="s">
        <v>1712</v>
      </c>
      <c r="C28752" s="129" t="s">
        <v>1713</v>
      </c>
      <c r="D28752" s="129">
        <v>62.0</v>
      </c>
      <c r="E28752" s="129" t="s">
        <v>132</v>
      </c>
    </row>
    <row r="28753">
      <c r="A28753" s="129">
        <v>10.0</v>
      </c>
      <c r="B28753" s="129" t="s">
        <v>6696</v>
      </c>
      <c r="C28753" s="129" t="s">
        <v>6697</v>
      </c>
      <c r="D28753" s="129">
        <v>22.0</v>
      </c>
      <c r="E28753" s="129" t="s">
        <v>119</v>
      </c>
    </row>
    <row r="28754">
      <c r="A28754" s="129">
        <v>10.0</v>
      </c>
      <c r="B28754" s="129" t="s">
        <v>1714</v>
      </c>
      <c r="C28754" s="129" t="s">
        <v>1715</v>
      </c>
      <c r="D28754" s="129">
        <v>46.0</v>
      </c>
      <c r="E28754" s="129" t="s">
        <v>132</v>
      </c>
    </row>
    <row r="28755">
      <c r="A28755" s="129">
        <v>10.0</v>
      </c>
      <c r="B28755" s="129" t="s">
        <v>1716</v>
      </c>
      <c r="C28755" s="129" t="s">
        <v>1717</v>
      </c>
      <c r="D28755" s="129">
        <v>20.0</v>
      </c>
      <c r="E28755" s="129" t="s">
        <v>132</v>
      </c>
    </row>
    <row r="28756">
      <c r="A28756" s="129">
        <v>10.0</v>
      </c>
      <c r="B28756" s="129" t="s">
        <v>1718</v>
      </c>
      <c r="C28756" s="129" t="s">
        <v>1719</v>
      </c>
      <c r="D28756" s="129">
        <v>40.0</v>
      </c>
      <c r="E28756" s="129" t="s">
        <v>132</v>
      </c>
    </row>
    <row r="28757">
      <c r="A28757" s="129">
        <v>10.0</v>
      </c>
      <c r="B28757" s="129" t="s">
        <v>1720</v>
      </c>
      <c r="C28757" s="129" t="s">
        <v>1721</v>
      </c>
      <c r="D28757" s="129">
        <v>40.0</v>
      </c>
      <c r="E28757" s="129" t="s">
        <v>132</v>
      </c>
    </row>
    <row r="28758">
      <c r="A28758" s="129">
        <v>10.0</v>
      </c>
      <c r="B28758" s="129" t="s">
        <v>7802</v>
      </c>
      <c r="C28758" s="129" t="s">
        <v>7803</v>
      </c>
      <c r="D28758" s="129">
        <v>67.0</v>
      </c>
      <c r="E28758" s="129" t="s">
        <v>132</v>
      </c>
    </row>
    <row r="28759">
      <c r="A28759" s="129">
        <v>10.0</v>
      </c>
      <c r="B28759" s="129" t="s">
        <v>1722</v>
      </c>
      <c r="C28759" s="129" t="s">
        <v>1723</v>
      </c>
      <c r="D28759" s="129">
        <v>67.0</v>
      </c>
      <c r="E28759" s="129" t="s">
        <v>132</v>
      </c>
    </row>
    <row r="28760">
      <c r="A28760" s="129">
        <v>10.0</v>
      </c>
      <c r="B28760" s="129" t="s">
        <v>1728</v>
      </c>
      <c r="C28760" s="129" t="s">
        <v>1729</v>
      </c>
      <c r="D28760" s="129">
        <v>42.0</v>
      </c>
      <c r="E28760" s="129" t="s">
        <v>132</v>
      </c>
    </row>
    <row r="28761">
      <c r="A28761" s="129">
        <v>10.0</v>
      </c>
      <c r="B28761" s="129" t="s">
        <v>1734</v>
      </c>
      <c r="C28761" s="129" t="s">
        <v>1735</v>
      </c>
      <c r="D28761" s="129">
        <v>54.0</v>
      </c>
      <c r="E28761" s="129" t="s">
        <v>132</v>
      </c>
    </row>
    <row r="28762">
      <c r="A28762" s="129">
        <v>10.0</v>
      </c>
      <c r="B28762" s="129" t="s">
        <v>8402</v>
      </c>
      <c r="C28762" s="129" t="s">
        <v>8403</v>
      </c>
      <c r="D28762" s="129">
        <v>35.0</v>
      </c>
      <c r="E28762" s="129" t="s">
        <v>132</v>
      </c>
    </row>
    <row r="28763">
      <c r="A28763" s="129">
        <v>10.0</v>
      </c>
      <c r="B28763" s="129" t="s">
        <v>1738</v>
      </c>
      <c r="C28763" s="129" t="s">
        <v>1739</v>
      </c>
      <c r="D28763" s="129">
        <v>48.0</v>
      </c>
      <c r="E28763" s="129" t="s">
        <v>119</v>
      </c>
    </row>
    <row r="28764">
      <c r="A28764" s="129">
        <v>10.0</v>
      </c>
      <c r="B28764" s="129" t="s">
        <v>7804</v>
      </c>
      <c r="C28764" s="129" t="s">
        <v>7805</v>
      </c>
      <c r="D28764" s="129">
        <v>22.0</v>
      </c>
      <c r="E28764" s="129" t="s">
        <v>132</v>
      </c>
    </row>
    <row r="28765">
      <c r="A28765" s="129">
        <v>10.0</v>
      </c>
      <c r="B28765" s="129" t="s">
        <v>1740</v>
      </c>
      <c r="C28765" s="129" t="s">
        <v>1741</v>
      </c>
      <c r="D28765" s="129">
        <v>31.0</v>
      </c>
      <c r="E28765" s="129" t="s">
        <v>132</v>
      </c>
    </row>
    <row r="28766">
      <c r="A28766" s="129">
        <v>10.0</v>
      </c>
      <c r="B28766" s="129" t="s">
        <v>1744</v>
      </c>
      <c r="C28766" s="129" t="s">
        <v>1745</v>
      </c>
      <c r="D28766" s="129">
        <v>68.0</v>
      </c>
      <c r="E28766" s="129" t="s">
        <v>119</v>
      </c>
    </row>
    <row r="28767">
      <c r="A28767" s="129">
        <v>10.0</v>
      </c>
      <c r="B28767" s="129" t="s">
        <v>1750</v>
      </c>
      <c r="C28767" s="129" t="s">
        <v>1751</v>
      </c>
      <c r="D28767" s="129">
        <v>32.0</v>
      </c>
      <c r="E28767" s="129" t="s">
        <v>119</v>
      </c>
    </row>
    <row r="28768">
      <c r="A28768" s="129">
        <v>10.0</v>
      </c>
      <c r="B28768" s="129" t="s">
        <v>1752</v>
      </c>
      <c r="C28768" s="129" t="s">
        <v>1753</v>
      </c>
      <c r="D28768" s="129">
        <v>41.0</v>
      </c>
      <c r="E28768" s="129" t="s">
        <v>119</v>
      </c>
    </row>
    <row r="28769">
      <c r="A28769" s="129">
        <v>10.0</v>
      </c>
      <c r="B28769" s="129" t="s">
        <v>1754</v>
      </c>
      <c r="C28769" s="129" t="s">
        <v>1755</v>
      </c>
      <c r="D28769" s="129">
        <v>54.0</v>
      </c>
      <c r="E28769" s="129" t="s">
        <v>119</v>
      </c>
    </row>
    <row r="28770">
      <c r="A28770" s="129">
        <v>10.0</v>
      </c>
      <c r="B28770" s="129" t="s">
        <v>1756</v>
      </c>
      <c r="C28770" s="129" t="s">
        <v>1757</v>
      </c>
      <c r="D28770" s="129">
        <v>23.0</v>
      </c>
      <c r="E28770" s="129" t="s">
        <v>132</v>
      </c>
    </row>
    <row r="28771">
      <c r="A28771" s="129">
        <v>10.0</v>
      </c>
      <c r="B28771" s="129" t="s">
        <v>1758</v>
      </c>
      <c r="C28771" s="129" t="s">
        <v>1759</v>
      </c>
      <c r="D28771" s="129">
        <v>33.0</v>
      </c>
      <c r="E28771" s="129" t="s">
        <v>119</v>
      </c>
    </row>
    <row r="28772">
      <c r="A28772" s="129">
        <v>10.0</v>
      </c>
      <c r="B28772" s="129" t="s">
        <v>1760</v>
      </c>
      <c r="C28772" s="129" t="s">
        <v>1761</v>
      </c>
      <c r="D28772" s="129">
        <v>58.0</v>
      </c>
      <c r="E28772" s="129" t="s">
        <v>132</v>
      </c>
    </row>
    <row r="28773">
      <c r="A28773" s="129">
        <v>10.0</v>
      </c>
      <c r="B28773" s="129" t="s">
        <v>1764</v>
      </c>
      <c r="C28773" s="129" t="s">
        <v>1765</v>
      </c>
      <c r="D28773" s="129">
        <v>33.0</v>
      </c>
      <c r="E28773" s="129" t="s">
        <v>119</v>
      </c>
    </row>
    <row r="28774">
      <c r="A28774" s="129">
        <v>10.0</v>
      </c>
      <c r="B28774" s="129" t="s">
        <v>1768</v>
      </c>
      <c r="C28774" s="129" t="s">
        <v>1769</v>
      </c>
      <c r="D28774" s="129">
        <v>49.0</v>
      </c>
      <c r="E28774" s="129" t="s">
        <v>132</v>
      </c>
    </row>
    <row r="28775">
      <c r="A28775" s="129">
        <v>10.0</v>
      </c>
      <c r="B28775" s="129" t="s">
        <v>1770</v>
      </c>
      <c r="C28775" s="129" t="s">
        <v>1771</v>
      </c>
      <c r="D28775" s="129">
        <v>35.0</v>
      </c>
      <c r="E28775" s="129" t="s">
        <v>132</v>
      </c>
    </row>
    <row r="28776">
      <c r="A28776" s="129">
        <v>10.0</v>
      </c>
      <c r="B28776" s="129" t="s">
        <v>1774</v>
      </c>
      <c r="C28776" s="129" t="s">
        <v>1775</v>
      </c>
      <c r="D28776" s="129">
        <v>49.0</v>
      </c>
      <c r="E28776" s="129" t="s">
        <v>132</v>
      </c>
    </row>
    <row r="28777">
      <c r="A28777" s="129">
        <v>10.0</v>
      </c>
      <c r="B28777" s="129" t="s">
        <v>1776</v>
      </c>
      <c r="C28777" s="129" t="s">
        <v>1777</v>
      </c>
      <c r="D28777" s="129">
        <v>38.0</v>
      </c>
      <c r="E28777" s="129" t="s">
        <v>132</v>
      </c>
    </row>
    <row r="28778">
      <c r="A28778" s="129">
        <v>10.0</v>
      </c>
      <c r="B28778" s="129" t="s">
        <v>6702</v>
      </c>
      <c r="C28778" s="129" t="s">
        <v>6703</v>
      </c>
      <c r="D28778" s="129">
        <v>39.0</v>
      </c>
      <c r="E28778" s="129" t="s">
        <v>132</v>
      </c>
    </row>
    <row r="28779">
      <c r="A28779" s="129">
        <v>10.0</v>
      </c>
      <c r="B28779" s="129" t="s">
        <v>1778</v>
      </c>
      <c r="C28779" s="129" t="s">
        <v>1779</v>
      </c>
      <c r="D28779" s="129">
        <v>43.0</v>
      </c>
      <c r="E28779" s="129" t="s">
        <v>132</v>
      </c>
    </row>
    <row r="28780">
      <c r="A28780" s="129">
        <v>10.0</v>
      </c>
      <c r="B28780" s="129" t="s">
        <v>1780</v>
      </c>
      <c r="C28780" s="129" t="s">
        <v>1781</v>
      </c>
      <c r="D28780" s="129">
        <v>55.0</v>
      </c>
      <c r="E28780" s="129" t="s">
        <v>132</v>
      </c>
    </row>
    <row r="28781">
      <c r="A28781" s="129">
        <v>10.0</v>
      </c>
      <c r="B28781" s="129" t="s">
        <v>1782</v>
      </c>
      <c r="C28781" s="129" t="s">
        <v>1783</v>
      </c>
      <c r="D28781" s="129">
        <v>53.0</v>
      </c>
      <c r="E28781" s="129" t="s">
        <v>132</v>
      </c>
    </row>
    <row r="28782">
      <c r="A28782" s="129">
        <v>10.0</v>
      </c>
      <c r="B28782" s="129" t="s">
        <v>1784</v>
      </c>
      <c r="C28782" s="129" t="s">
        <v>1785</v>
      </c>
      <c r="D28782" s="129">
        <v>62.0</v>
      </c>
      <c r="E28782" s="129" t="s">
        <v>119</v>
      </c>
    </row>
    <row r="28783">
      <c r="A28783" s="129">
        <v>10.0</v>
      </c>
      <c r="B28783" s="129" t="s">
        <v>1786</v>
      </c>
      <c r="C28783" s="129" t="s">
        <v>1787</v>
      </c>
      <c r="D28783" s="129">
        <v>60.0</v>
      </c>
      <c r="E28783" s="129" t="s">
        <v>132</v>
      </c>
    </row>
    <row r="28784">
      <c r="A28784" s="129">
        <v>10.0</v>
      </c>
      <c r="B28784" s="129" t="s">
        <v>1788</v>
      </c>
      <c r="C28784" s="129" t="s">
        <v>1789</v>
      </c>
      <c r="D28784" s="129">
        <v>35.0</v>
      </c>
      <c r="E28784" s="129" t="s">
        <v>132</v>
      </c>
    </row>
    <row r="28785">
      <c r="A28785" s="129">
        <v>10.0</v>
      </c>
      <c r="B28785" s="129" t="s">
        <v>1790</v>
      </c>
      <c r="C28785" s="129" t="s">
        <v>1791</v>
      </c>
      <c r="D28785" s="129">
        <v>62.0</v>
      </c>
      <c r="E28785" s="129" t="s">
        <v>119</v>
      </c>
    </row>
    <row r="28786">
      <c r="A28786" s="129">
        <v>10.0</v>
      </c>
      <c r="B28786" s="129" t="s">
        <v>1792</v>
      </c>
      <c r="C28786" s="129" t="s">
        <v>1793</v>
      </c>
      <c r="D28786" s="129">
        <v>33.0</v>
      </c>
      <c r="E28786" s="129" t="s">
        <v>132</v>
      </c>
    </row>
    <row r="28787">
      <c r="A28787" s="129">
        <v>10.0</v>
      </c>
      <c r="B28787" s="129" t="s">
        <v>1796</v>
      </c>
      <c r="C28787" s="129" t="s">
        <v>1797</v>
      </c>
      <c r="D28787" s="129">
        <v>43.0</v>
      </c>
      <c r="E28787" s="129" t="s">
        <v>132</v>
      </c>
    </row>
    <row r="28788">
      <c r="A28788" s="129">
        <v>10.0</v>
      </c>
      <c r="B28788" s="129" t="s">
        <v>1798</v>
      </c>
      <c r="C28788" s="129" t="s">
        <v>1799</v>
      </c>
      <c r="D28788" s="129">
        <v>40.0</v>
      </c>
      <c r="E28788" s="129" t="s">
        <v>132</v>
      </c>
    </row>
    <row r="28789">
      <c r="A28789" s="129">
        <v>10.0</v>
      </c>
      <c r="B28789" s="129" t="s">
        <v>1800</v>
      </c>
      <c r="C28789" s="129" t="s">
        <v>1801</v>
      </c>
      <c r="D28789" s="129">
        <v>61.0</v>
      </c>
      <c r="E28789" s="129" t="s">
        <v>132</v>
      </c>
    </row>
    <row r="28790">
      <c r="A28790" s="129">
        <v>10.0</v>
      </c>
      <c r="B28790" s="129" t="s">
        <v>1802</v>
      </c>
      <c r="C28790" s="129" t="s">
        <v>1803</v>
      </c>
      <c r="D28790" s="129">
        <v>56.0</v>
      </c>
      <c r="E28790" s="129" t="s">
        <v>132</v>
      </c>
    </row>
    <row r="28791">
      <c r="A28791" s="129">
        <v>10.0</v>
      </c>
      <c r="B28791" s="129" t="s">
        <v>1804</v>
      </c>
      <c r="C28791" s="129" t="s">
        <v>1805</v>
      </c>
      <c r="D28791" s="129">
        <v>45.0</v>
      </c>
      <c r="E28791" s="129" t="s">
        <v>132</v>
      </c>
    </row>
    <row r="28792">
      <c r="A28792" s="129">
        <v>10.0</v>
      </c>
      <c r="B28792" s="129" t="s">
        <v>1808</v>
      </c>
      <c r="C28792" s="129" t="s">
        <v>1809</v>
      </c>
      <c r="D28792" s="129">
        <v>39.0</v>
      </c>
      <c r="E28792" s="129" t="s">
        <v>119</v>
      </c>
    </row>
    <row r="28793">
      <c r="A28793" s="129">
        <v>10.0</v>
      </c>
      <c r="B28793" s="129" t="s">
        <v>1810</v>
      </c>
      <c r="C28793" s="129" t="s">
        <v>1811</v>
      </c>
      <c r="D28793" s="129">
        <v>27.0</v>
      </c>
      <c r="E28793" s="129" t="s">
        <v>132</v>
      </c>
    </row>
    <row r="28794">
      <c r="A28794" s="129">
        <v>10.0</v>
      </c>
      <c r="B28794" s="129" t="s">
        <v>1812</v>
      </c>
      <c r="C28794" s="129" t="s">
        <v>1813</v>
      </c>
      <c r="D28794" s="129">
        <v>51.0</v>
      </c>
      <c r="E28794" s="129" t="s">
        <v>119</v>
      </c>
    </row>
    <row r="28795">
      <c r="A28795" s="129">
        <v>10.0</v>
      </c>
      <c r="B28795" s="129" t="s">
        <v>1814</v>
      </c>
      <c r="C28795" s="129" t="s">
        <v>1815</v>
      </c>
      <c r="D28795" s="129">
        <v>43.0</v>
      </c>
      <c r="E28795" s="129" t="s">
        <v>119</v>
      </c>
    </row>
    <row r="28796">
      <c r="A28796" s="129">
        <v>10.0</v>
      </c>
      <c r="B28796" s="129" t="s">
        <v>1816</v>
      </c>
      <c r="C28796" s="129" t="s">
        <v>1817</v>
      </c>
      <c r="D28796" s="129">
        <v>37.0</v>
      </c>
      <c r="E28796" s="129" t="s">
        <v>132</v>
      </c>
    </row>
    <row r="28797">
      <c r="A28797" s="129">
        <v>10.0</v>
      </c>
      <c r="B28797" s="129" t="s">
        <v>1818</v>
      </c>
      <c r="C28797" s="129" t="s">
        <v>1819</v>
      </c>
      <c r="D28797" s="129">
        <v>27.0</v>
      </c>
      <c r="E28797" s="129" t="s">
        <v>119</v>
      </c>
    </row>
    <row r="28798">
      <c r="A28798" s="129">
        <v>10.0</v>
      </c>
      <c r="B28798" s="129" t="s">
        <v>1820</v>
      </c>
      <c r="C28798" s="129" t="s">
        <v>1821</v>
      </c>
      <c r="D28798" s="129">
        <v>25.0</v>
      </c>
      <c r="E28798" s="129" t="s">
        <v>132</v>
      </c>
    </row>
    <row r="28799">
      <c r="A28799" s="129">
        <v>10.0</v>
      </c>
      <c r="B28799" s="129" t="s">
        <v>1822</v>
      </c>
      <c r="C28799" s="129" t="s">
        <v>1823</v>
      </c>
      <c r="D28799" s="129">
        <v>38.0</v>
      </c>
      <c r="E28799" s="129" t="s">
        <v>132</v>
      </c>
    </row>
    <row r="28800">
      <c r="A28800" s="129">
        <v>10.0</v>
      </c>
      <c r="B28800" s="129" t="s">
        <v>1824</v>
      </c>
      <c r="C28800" s="129" t="s">
        <v>1825</v>
      </c>
      <c r="D28800" s="129">
        <v>58.0</v>
      </c>
      <c r="E28800" s="129" t="s">
        <v>132</v>
      </c>
    </row>
    <row r="28801">
      <c r="A28801" s="129">
        <v>10.0</v>
      </c>
      <c r="B28801" s="129" t="s">
        <v>6712</v>
      </c>
      <c r="C28801" s="129" t="s">
        <v>6713</v>
      </c>
      <c r="D28801" s="129">
        <v>48.0</v>
      </c>
      <c r="E28801" s="129" t="s">
        <v>132</v>
      </c>
    </row>
    <row r="28802">
      <c r="A28802" s="129">
        <v>10.0</v>
      </c>
      <c r="B28802" s="129" t="s">
        <v>1828</v>
      </c>
      <c r="C28802" s="129" t="s">
        <v>1829</v>
      </c>
      <c r="D28802" s="129">
        <v>36.0</v>
      </c>
      <c r="E28802" s="129" t="s">
        <v>132</v>
      </c>
    </row>
    <row r="28803">
      <c r="A28803" s="129">
        <v>10.0</v>
      </c>
      <c r="B28803" s="129" t="s">
        <v>1830</v>
      </c>
      <c r="C28803" s="129" t="s">
        <v>1831</v>
      </c>
      <c r="D28803" s="129">
        <v>37.0</v>
      </c>
      <c r="E28803" s="129" t="s">
        <v>119</v>
      </c>
    </row>
    <row r="28804">
      <c r="A28804" s="129">
        <v>10.0</v>
      </c>
      <c r="B28804" s="129" t="s">
        <v>1832</v>
      </c>
      <c r="C28804" s="129" t="s">
        <v>1833</v>
      </c>
      <c r="D28804" s="129">
        <v>21.0</v>
      </c>
      <c r="E28804" s="129" t="s">
        <v>132</v>
      </c>
    </row>
    <row r="28805">
      <c r="A28805" s="129">
        <v>10.0</v>
      </c>
      <c r="B28805" s="129" t="s">
        <v>6714</v>
      </c>
      <c r="C28805" s="129" t="s">
        <v>6715</v>
      </c>
      <c r="D28805" s="129">
        <v>44.0</v>
      </c>
      <c r="E28805" s="129" t="s">
        <v>119</v>
      </c>
    </row>
    <row r="28806">
      <c r="A28806" s="129">
        <v>10.0</v>
      </c>
      <c r="B28806" s="129" t="s">
        <v>1834</v>
      </c>
      <c r="C28806" s="129" t="s">
        <v>1835</v>
      </c>
      <c r="D28806" s="129">
        <v>50.0</v>
      </c>
      <c r="E28806" s="129" t="s">
        <v>119</v>
      </c>
    </row>
    <row r="28807">
      <c r="A28807" s="129">
        <v>10.0</v>
      </c>
      <c r="B28807" s="129" t="s">
        <v>6716</v>
      </c>
      <c r="C28807" s="129" t="s">
        <v>6717</v>
      </c>
      <c r="D28807" s="129">
        <v>67.0</v>
      </c>
      <c r="E28807" s="129" t="s">
        <v>132</v>
      </c>
    </row>
    <row r="28808">
      <c r="A28808" s="129">
        <v>10.0</v>
      </c>
      <c r="B28808" s="129" t="s">
        <v>1836</v>
      </c>
      <c r="C28808" s="129" t="s">
        <v>1837</v>
      </c>
      <c r="D28808" s="129">
        <v>29.0</v>
      </c>
      <c r="E28808" s="129" t="s">
        <v>132</v>
      </c>
    </row>
    <row r="28809">
      <c r="A28809" s="129">
        <v>10.0</v>
      </c>
      <c r="B28809" s="129" t="s">
        <v>1840</v>
      </c>
      <c r="C28809" s="129" t="s">
        <v>1841</v>
      </c>
      <c r="D28809" s="129">
        <v>69.0</v>
      </c>
      <c r="E28809" s="129" t="s">
        <v>119</v>
      </c>
    </row>
    <row r="28810">
      <c r="A28810" s="129">
        <v>10.0</v>
      </c>
      <c r="B28810" s="129" t="s">
        <v>1842</v>
      </c>
      <c r="C28810" s="129" t="s">
        <v>1843</v>
      </c>
      <c r="D28810" s="129">
        <v>20.0</v>
      </c>
      <c r="E28810" s="129" t="s">
        <v>132</v>
      </c>
    </row>
    <row r="28811">
      <c r="A28811" s="129">
        <v>10.0</v>
      </c>
      <c r="B28811" s="129" t="s">
        <v>1844</v>
      </c>
      <c r="C28811" s="129" t="s">
        <v>1845</v>
      </c>
      <c r="D28811" s="129">
        <v>23.0</v>
      </c>
      <c r="E28811" s="129" t="s">
        <v>119</v>
      </c>
    </row>
    <row r="28812">
      <c r="A28812" s="129">
        <v>10.0</v>
      </c>
      <c r="B28812" s="129" t="s">
        <v>1846</v>
      </c>
      <c r="C28812" s="129" t="s">
        <v>1847</v>
      </c>
      <c r="D28812" s="129">
        <v>28.0</v>
      </c>
      <c r="E28812" s="129" t="s">
        <v>132</v>
      </c>
    </row>
    <row r="28813">
      <c r="A28813" s="129">
        <v>10.0</v>
      </c>
      <c r="B28813" s="129" t="s">
        <v>1848</v>
      </c>
      <c r="C28813" s="129" t="s">
        <v>1849</v>
      </c>
      <c r="D28813" s="129">
        <v>53.0</v>
      </c>
      <c r="E28813" s="129" t="s">
        <v>119</v>
      </c>
    </row>
    <row r="28814">
      <c r="A28814" s="129">
        <v>10.0</v>
      </c>
      <c r="B28814" s="129" t="s">
        <v>6726</v>
      </c>
      <c r="C28814" s="129" t="s">
        <v>6727</v>
      </c>
      <c r="D28814" s="129">
        <v>20.0</v>
      </c>
      <c r="E28814" s="129" t="s">
        <v>132</v>
      </c>
    </row>
    <row r="28815">
      <c r="A28815" s="129">
        <v>10.0</v>
      </c>
      <c r="B28815" s="129" t="s">
        <v>1854</v>
      </c>
      <c r="C28815" s="129" t="s">
        <v>1855</v>
      </c>
      <c r="D28815" s="129">
        <v>60.0</v>
      </c>
      <c r="E28815" s="129" t="s">
        <v>132</v>
      </c>
    </row>
    <row r="28816">
      <c r="A28816" s="129">
        <v>10.0</v>
      </c>
      <c r="B28816" s="129" t="s">
        <v>7808</v>
      </c>
      <c r="C28816" s="129" t="s">
        <v>7809</v>
      </c>
      <c r="D28816" s="129">
        <v>54.0</v>
      </c>
      <c r="E28816" s="129" t="s">
        <v>132</v>
      </c>
    </row>
    <row r="28817">
      <c r="A28817" s="129">
        <v>10.0</v>
      </c>
      <c r="B28817" s="129" t="s">
        <v>1856</v>
      </c>
      <c r="C28817" s="129" t="s">
        <v>1857</v>
      </c>
      <c r="D28817" s="129">
        <v>29.0</v>
      </c>
      <c r="E28817" s="129" t="s">
        <v>132</v>
      </c>
    </row>
    <row r="28818">
      <c r="A28818" s="129">
        <v>10.0</v>
      </c>
      <c r="B28818" s="129" t="s">
        <v>6728</v>
      </c>
      <c r="C28818" s="129" t="s">
        <v>6729</v>
      </c>
      <c r="D28818" s="129">
        <v>44.0</v>
      </c>
      <c r="E28818" s="129" t="s">
        <v>132</v>
      </c>
    </row>
    <row r="28819">
      <c r="A28819" s="129">
        <v>10.0</v>
      </c>
      <c r="B28819" s="129" t="s">
        <v>1860</v>
      </c>
      <c r="C28819" s="129" t="s">
        <v>1861</v>
      </c>
      <c r="D28819" s="129">
        <v>48.0</v>
      </c>
      <c r="E28819" s="129" t="s">
        <v>132</v>
      </c>
    </row>
    <row r="28820">
      <c r="A28820" s="129">
        <v>10.0</v>
      </c>
      <c r="B28820" s="129" t="s">
        <v>1862</v>
      </c>
      <c r="C28820" s="129" t="s">
        <v>1863</v>
      </c>
      <c r="D28820" s="129">
        <v>64.0</v>
      </c>
      <c r="E28820" s="129" t="s">
        <v>119</v>
      </c>
    </row>
    <row r="28821">
      <c r="A28821" s="129">
        <v>10.0</v>
      </c>
      <c r="B28821" s="129" t="s">
        <v>1866</v>
      </c>
      <c r="C28821" s="129" t="s">
        <v>1867</v>
      </c>
      <c r="D28821" s="129">
        <v>23.0</v>
      </c>
      <c r="E28821" s="129" t="s">
        <v>119</v>
      </c>
    </row>
    <row r="28822">
      <c r="A28822" s="129">
        <v>10.0</v>
      </c>
      <c r="B28822" s="129" t="s">
        <v>1868</v>
      </c>
      <c r="C28822" s="129" t="s">
        <v>1869</v>
      </c>
      <c r="D28822" s="129">
        <v>36.0</v>
      </c>
      <c r="E28822" s="129" t="s">
        <v>119</v>
      </c>
    </row>
    <row r="28823">
      <c r="A28823" s="129">
        <v>10.0</v>
      </c>
      <c r="B28823" s="129" t="s">
        <v>1870</v>
      </c>
      <c r="C28823" s="129" t="s">
        <v>1871</v>
      </c>
      <c r="D28823" s="129">
        <v>63.0</v>
      </c>
      <c r="E28823" s="129" t="s">
        <v>132</v>
      </c>
    </row>
    <row r="28824">
      <c r="A28824" s="129">
        <v>10.0</v>
      </c>
      <c r="B28824" s="129" t="s">
        <v>1872</v>
      </c>
      <c r="C28824" s="129" t="s">
        <v>1873</v>
      </c>
      <c r="D28824" s="129">
        <v>54.0</v>
      </c>
      <c r="E28824" s="129" t="s">
        <v>119</v>
      </c>
    </row>
    <row r="28825">
      <c r="A28825" s="129">
        <v>10.0</v>
      </c>
      <c r="B28825" s="129" t="s">
        <v>1874</v>
      </c>
      <c r="C28825" s="129" t="s">
        <v>1875</v>
      </c>
      <c r="D28825" s="129">
        <v>65.0</v>
      </c>
      <c r="E28825" s="129" t="s">
        <v>132</v>
      </c>
    </row>
    <row r="28826">
      <c r="A28826" s="129">
        <v>10.0</v>
      </c>
      <c r="B28826" s="129" t="s">
        <v>1876</v>
      </c>
      <c r="C28826" s="129" t="s">
        <v>1877</v>
      </c>
      <c r="D28826" s="129">
        <v>58.0</v>
      </c>
      <c r="E28826" s="129" t="s">
        <v>132</v>
      </c>
    </row>
    <row r="28827">
      <c r="A28827" s="129">
        <v>10.0</v>
      </c>
      <c r="B28827" s="129" t="s">
        <v>1878</v>
      </c>
      <c r="C28827" s="129" t="s">
        <v>1879</v>
      </c>
      <c r="D28827" s="129">
        <v>24.0</v>
      </c>
      <c r="E28827" s="129" t="s">
        <v>132</v>
      </c>
    </row>
    <row r="28828">
      <c r="A28828" s="129">
        <v>10.0</v>
      </c>
      <c r="B28828" s="129" t="s">
        <v>1880</v>
      </c>
      <c r="C28828" s="129" t="s">
        <v>1881</v>
      </c>
      <c r="D28828" s="129">
        <v>57.0</v>
      </c>
      <c r="E28828" s="129" t="s">
        <v>132</v>
      </c>
    </row>
    <row r="28829">
      <c r="A28829" s="129">
        <v>10.0</v>
      </c>
      <c r="B28829" s="129" t="s">
        <v>8216</v>
      </c>
      <c r="C28829" s="129" t="s">
        <v>8217</v>
      </c>
      <c r="D28829" s="129">
        <v>65.0</v>
      </c>
      <c r="E28829" s="129" t="s">
        <v>119</v>
      </c>
    </row>
    <row r="28830">
      <c r="A28830" s="129">
        <v>10.0</v>
      </c>
      <c r="B28830" s="129" t="s">
        <v>6732</v>
      </c>
      <c r="C28830" s="129" t="s">
        <v>6733</v>
      </c>
      <c r="D28830" s="129">
        <v>61.0</v>
      </c>
      <c r="E28830" s="129" t="s">
        <v>132</v>
      </c>
    </row>
    <row r="28831">
      <c r="A28831" s="129">
        <v>10.0</v>
      </c>
      <c r="B28831" s="129" t="s">
        <v>1882</v>
      </c>
      <c r="C28831" s="129" t="s">
        <v>1883</v>
      </c>
      <c r="D28831" s="129">
        <v>69.0</v>
      </c>
      <c r="E28831" s="129" t="s">
        <v>132</v>
      </c>
    </row>
    <row r="28832">
      <c r="A28832" s="129">
        <v>10.0</v>
      </c>
      <c r="B28832" s="129" t="s">
        <v>1884</v>
      </c>
      <c r="C28832" s="129" t="s">
        <v>1885</v>
      </c>
      <c r="D28832" s="129">
        <v>49.0</v>
      </c>
      <c r="E28832" s="129" t="s">
        <v>132</v>
      </c>
    </row>
    <row r="28833">
      <c r="A28833" s="129">
        <v>10.0</v>
      </c>
      <c r="B28833" s="129" t="s">
        <v>1886</v>
      </c>
      <c r="C28833" s="129" t="s">
        <v>1887</v>
      </c>
      <c r="D28833" s="129">
        <v>67.0</v>
      </c>
      <c r="E28833" s="129" t="s">
        <v>132</v>
      </c>
    </row>
    <row r="28834">
      <c r="A28834" s="129">
        <v>10.0</v>
      </c>
      <c r="B28834" s="129" t="s">
        <v>1888</v>
      </c>
      <c r="C28834" s="129" t="s">
        <v>1889</v>
      </c>
      <c r="D28834" s="129">
        <v>49.0</v>
      </c>
      <c r="E28834" s="129" t="s">
        <v>119</v>
      </c>
    </row>
    <row r="28835">
      <c r="A28835" s="129">
        <v>10.0</v>
      </c>
      <c r="B28835" s="129" t="s">
        <v>1890</v>
      </c>
      <c r="C28835" s="129" t="s">
        <v>1891</v>
      </c>
      <c r="D28835" s="129">
        <v>49.0</v>
      </c>
      <c r="E28835" s="129" t="s">
        <v>119</v>
      </c>
    </row>
    <row r="28836">
      <c r="A28836" s="129">
        <v>10.0</v>
      </c>
      <c r="B28836" s="129" t="s">
        <v>6734</v>
      </c>
      <c r="C28836" s="129" t="s">
        <v>6735</v>
      </c>
      <c r="D28836" s="129">
        <v>67.0</v>
      </c>
      <c r="E28836" s="129" t="s">
        <v>132</v>
      </c>
    </row>
    <row r="28837">
      <c r="A28837" s="129">
        <v>10.0</v>
      </c>
      <c r="B28837" s="129" t="s">
        <v>6736</v>
      </c>
      <c r="C28837" s="129" t="s">
        <v>6737</v>
      </c>
      <c r="D28837" s="129">
        <v>40.0</v>
      </c>
      <c r="E28837" s="129" t="s">
        <v>119</v>
      </c>
    </row>
    <row r="28838">
      <c r="A28838" s="129">
        <v>10.0</v>
      </c>
      <c r="B28838" s="129" t="s">
        <v>1894</v>
      </c>
      <c r="C28838" s="129" t="s">
        <v>1895</v>
      </c>
      <c r="D28838" s="129">
        <v>47.0</v>
      </c>
      <c r="E28838" s="129" t="s">
        <v>119</v>
      </c>
    </row>
    <row r="28839">
      <c r="A28839" s="129">
        <v>10.0</v>
      </c>
      <c r="B28839" s="129" t="s">
        <v>1896</v>
      </c>
      <c r="C28839" s="129" t="s">
        <v>1897</v>
      </c>
      <c r="D28839" s="129">
        <v>29.0</v>
      </c>
      <c r="E28839" s="129" t="s">
        <v>119</v>
      </c>
    </row>
    <row r="28840">
      <c r="A28840" s="129">
        <v>10.0</v>
      </c>
      <c r="B28840" s="129" t="s">
        <v>1898</v>
      </c>
      <c r="C28840" s="129" t="s">
        <v>1899</v>
      </c>
      <c r="D28840" s="129">
        <v>50.0</v>
      </c>
      <c r="E28840" s="129" t="s">
        <v>132</v>
      </c>
    </row>
    <row r="28841">
      <c r="A28841" s="129">
        <v>10.0</v>
      </c>
      <c r="B28841" s="129" t="s">
        <v>1900</v>
      </c>
      <c r="C28841" s="129" t="s">
        <v>1901</v>
      </c>
      <c r="D28841" s="129">
        <v>25.0</v>
      </c>
      <c r="E28841" s="129" t="s">
        <v>132</v>
      </c>
    </row>
    <row r="28842">
      <c r="A28842" s="129">
        <v>10.0</v>
      </c>
      <c r="B28842" s="129" t="s">
        <v>1902</v>
      </c>
      <c r="C28842" s="129" t="s">
        <v>1903</v>
      </c>
      <c r="D28842" s="129">
        <v>70.0</v>
      </c>
      <c r="E28842" s="129" t="s">
        <v>119</v>
      </c>
    </row>
    <row r="28843">
      <c r="A28843" s="129">
        <v>10.0</v>
      </c>
      <c r="B28843" s="129" t="s">
        <v>1904</v>
      </c>
      <c r="C28843" s="129" t="s">
        <v>1905</v>
      </c>
      <c r="D28843" s="129">
        <v>25.0</v>
      </c>
      <c r="E28843" s="129" t="s">
        <v>132</v>
      </c>
    </row>
    <row r="28844">
      <c r="A28844" s="129">
        <v>10.0</v>
      </c>
      <c r="B28844" s="129" t="s">
        <v>6740</v>
      </c>
      <c r="C28844" s="129" t="s">
        <v>6741</v>
      </c>
      <c r="D28844" s="129">
        <v>45.0</v>
      </c>
      <c r="E28844" s="129" t="s">
        <v>132</v>
      </c>
    </row>
    <row r="28845">
      <c r="A28845" s="129">
        <v>10.0</v>
      </c>
      <c r="B28845" s="129" t="s">
        <v>1906</v>
      </c>
      <c r="C28845" s="129" t="s">
        <v>1907</v>
      </c>
      <c r="D28845" s="129">
        <v>51.0</v>
      </c>
      <c r="E28845" s="129" t="s">
        <v>132</v>
      </c>
    </row>
    <row r="28846">
      <c r="A28846" s="129">
        <v>10.0</v>
      </c>
      <c r="B28846" s="129" t="s">
        <v>1908</v>
      </c>
      <c r="C28846" s="129" t="s">
        <v>1909</v>
      </c>
      <c r="D28846" s="129">
        <v>70.0</v>
      </c>
      <c r="E28846" s="129" t="s">
        <v>132</v>
      </c>
    </row>
    <row r="28847">
      <c r="A28847" s="129">
        <v>10.0</v>
      </c>
      <c r="B28847" s="129" t="s">
        <v>1912</v>
      </c>
      <c r="C28847" s="129" t="s">
        <v>1913</v>
      </c>
      <c r="D28847" s="129">
        <v>30.0</v>
      </c>
      <c r="E28847" s="129" t="s">
        <v>132</v>
      </c>
    </row>
    <row r="28848">
      <c r="A28848" s="129">
        <v>10.0</v>
      </c>
      <c r="B28848" s="129" t="s">
        <v>1916</v>
      </c>
      <c r="C28848" s="129" t="s">
        <v>1917</v>
      </c>
      <c r="D28848" s="129">
        <v>30.0</v>
      </c>
      <c r="E28848" s="129" t="s">
        <v>132</v>
      </c>
    </row>
    <row r="28849">
      <c r="A28849" s="129">
        <v>10.0</v>
      </c>
      <c r="B28849" s="129" t="s">
        <v>6742</v>
      </c>
      <c r="C28849" s="129" t="s">
        <v>6743</v>
      </c>
      <c r="D28849" s="129">
        <v>44.0</v>
      </c>
      <c r="E28849" s="129" t="s">
        <v>119</v>
      </c>
    </row>
    <row r="28850">
      <c r="A28850" s="129">
        <v>10.0</v>
      </c>
      <c r="B28850" s="129" t="s">
        <v>6744</v>
      </c>
      <c r="C28850" s="129" t="s">
        <v>6745</v>
      </c>
      <c r="D28850" s="129">
        <v>62.0</v>
      </c>
      <c r="E28850" s="129" t="s">
        <v>132</v>
      </c>
    </row>
    <row r="28851">
      <c r="A28851" s="129">
        <v>10.0</v>
      </c>
      <c r="B28851" s="129" t="s">
        <v>1920</v>
      </c>
      <c r="C28851" s="129" t="s">
        <v>1921</v>
      </c>
      <c r="D28851" s="129">
        <v>56.0</v>
      </c>
      <c r="E28851" s="129" t="s">
        <v>132</v>
      </c>
    </row>
    <row r="28852">
      <c r="A28852" s="129">
        <v>10.0</v>
      </c>
      <c r="B28852" s="129" t="s">
        <v>6746</v>
      </c>
      <c r="C28852" s="129" t="s">
        <v>6747</v>
      </c>
      <c r="D28852" s="129">
        <v>68.0</v>
      </c>
      <c r="E28852" s="129" t="s">
        <v>132</v>
      </c>
    </row>
    <row r="28853">
      <c r="A28853" s="129">
        <v>10.0</v>
      </c>
      <c r="B28853" s="129" t="s">
        <v>1924</v>
      </c>
      <c r="C28853" s="129" t="s">
        <v>1925</v>
      </c>
      <c r="D28853" s="129">
        <v>52.0</v>
      </c>
      <c r="E28853" s="129" t="s">
        <v>132</v>
      </c>
    </row>
    <row r="28854">
      <c r="A28854" s="129">
        <v>10.0</v>
      </c>
      <c r="B28854" s="129" t="s">
        <v>1926</v>
      </c>
      <c r="C28854" s="129" t="s">
        <v>1927</v>
      </c>
      <c r="D28854" s="129">
        <v>57.0</v>
      </c>
      <c r="E28854" s="129" t="s">
        <v>132</v>
      </c>
    </row>
    <row r="28855">
      <c r="A28855" s="129">
        <v>10.0</v>
      </c>
      <c r="B28855" s="129" t="s">
        <v>1928</v>
      </c>
      <c r="C28855" s="129" t="s">
        <v>1929</v>
      </c>
      <c r="D28855" s="129">
        <v>33.0</v>
      </c>
      <c r="E28855" s="129" t="s">
        <v>132</v>
      </c>
    </row>
    <row r="28856">
      <c r="A28856" s="129">
        <v>10.0</v>
      </c>
      <c r="B28856" s="129" t="s">
        <v>1930</v>
      </c>
      <c r="C28856" s="129" t="s">
        <v>1931</v>
      </c>
      <c r="D28856" s="129">
        <v>23.0</v>
      </c>
      <c r="E28856" s="129" t="s">
        <v>119</v>
      </c>
    </row>
    <row r="28857">
      <c r="A28857" s="129">
        <v>10.0</v>
      </c>
      <c r="B28857" s="129" t="s">
        <v>1932</v>
      </c>
      <c r="C28857" s="129" t="s">
        <v>1933</v>
      </c>
      <c r="D28857" s="129">
        <v>63.0</v>
      </c>
      <c r="E28857" s="129" t="s">
        <v>119</v>
      </c>
    </row>
    <row r="28858">
      <c r="A28858" s="129">
        <v>10.0</v>
      </c>
      <c r="B28858" s="129" t="s">
        <v>1934</v>
      </c>
      <c r="C28858" s="129" t="s">
        <v>1935</v>
      </c>
      <c r="D28858" s="129">
        <v>34.0</v>
      </c>
      <c r="E28858" s="129" t="s">
        <v>132</v>
      </c>
    </row>
    <row r="28859">
      <c r="A28859" s="129">
        <v>10.0</v>
      </c>
      <c r="B28859" s="129" t="s">
        <v>1936</v>
      </c>
      <c r="C28859" s="129" t="s">
        <v>1937</v>
      </c>
      <c r="D28859" s="129">
        <v>66.0</v>
      </c>
      <c r="E28859" s="129" t="s">
        <v>119</v>
      </c>
    </row>
    <row r="28860">
      <c r="A28860" s="129">
        <v>10.0</v>
      </c>
      <c r="B28860" s="129" t="s">
        <v>1938</v>
      </c>
      <c r="C28860" s="129" t="s">
        <v>1939</v>
      </c>
      <c r="D28860" s="129">
        <v>43.0</v>
      </c>
      <c r="E28860" s="129" t="s">
        <v>119</v>
      </c>
    </row>
    <row r="28861">
      <c r="A28861" s="129">
        <v>10.0</v>
      </c>
      <c r="B28861" s="129" t="s">
        <v>1940</v>
      </c>
      <c r="C28861" s="129" t="s">
        <v>1941</v>
      </c>
      <c r="D28861" s="129">
        <v>50.0</v>
      </c>
      <c r="E28861" s="129" t="s">
        <v>132</v>
      </c>
    </row>
    <row r="28862">
      <c r="A28862" s="129">
        <v>10.0</v>
      </c>
      <c r="B28862" s="129" t="s">
        <v>1944</v>
      </c>
      <c r="C28862" s="129" t="s">
        <v>1945</v>
      </c>
      <c r="D28862" s="129">
        <v>70.0</v>
      </c>
      <c r="E28862" s="129" t="s">
        <v>132</v>
      </c>
    </row>
    <row r="28863">
      <c r="A28863" s="129">
        <v>10.0</v>
      </c>
      <c r="B28863" s="129" t="s">
        <v>1946</v>
      </c>
      <c r="C28863" s="129" t="s">
        <v>1947</v>
      </c>
      <c r="D28863" s="129">
        <v>37.0</v>
      </c>
      <c r="E28863" s="129" t="s">
        <v>119</v>
      </c>
    </row>
    <row r="28864">
      <c r="A28864" s="129">
        <v>10.0</v>
      </c>
      <c r="B28864" s="129" t="s">
        <v>1948</v>
      </c>
      <c r="C28864" s="129" t="s">
        <v>1949</v>
      </c>
      <c r="D28864" s="129">
        <v>22.0</v>
      </c>
      <c r="E28864" s="129" t="s">
        <v>132</v>
      </c>
    </row>
    <row r="28865">
      <c r="A28865" s="129">
        <v>10.0</v>
      </c>
      <c r="B28865" s="129" t="s">
        <v>1950</v>
      </c>
      <c r="C28865" s="129" t="s">
        <v>1951</v>
      </c>
      <c r="D28865" s="129">
        <v>37.0</v>
      </c>
      <c r="E28865" s="129" t="s">
        <v>119</v>
      </c>
    </row>
    <row r="28866">
      <c r="A28866" s="129">
        <v>10.0</v>
      </c>
      <c r="B28866" s="129" t="s">
        <v>1952</v>
      </c>
      <c r="C28866" s="129" t="s">
        <v>1953</v>
      </c>
      <c r="D28866" s="129">
        <v>53.0</v>
      </c>
      <c r="E28866" s="129" t="s">
        <v>132</v>
      </c>
    </row>
    <row r="28867">
      <c r="A28867" s="129">
        <v>10.0</v>
      </c>
      <c r="B28867" s="129" t="s">
        <v>1954</v>
      </c>
      <c r="C28867" s="129" t="s">
        <v>1955</v>
      </c>
      <c r="D28867" s="129">
        <v>52.0</v>
      </c>
      <c r="E28867" s="129" t="s">
        <v>119</v>
      </c>
    </row>
    <row r="28868">
      <c r="A28868" s="129">
        <v>10.0</v>
      </c>
      <c r="B28868" s="129" t="s">
        <v>1958</v>
      </c>
      <c r="C28868" s="129" t="s">
        <v>1959</v>
      </c>
      <c r="D28868" s="129">
        <v>65.0</v>
      </c>
      <c r="E28868" s="129" t="s">
        <v>119</v>
      </c>
    </row>
    <row r="28869">
      <c r="A28869" s="129">
        <v>10.0</v>
      </c>
      <c r="B28869" s="129" t="s">
        <v>1960</v>
      </c>
      <c r="C28869" s="129" t="s">
        <v>1961</v>
      </c>
      <c r="D28869" s="129">
        <v>51.0</v>
      </c>
      <c r="E28869" s="129" t="s">
        <v>132</v>
      </c>
    </row>
    <row r="28870">
      <c r="A28870" s="129">
        <v>10.0</v>
      </c>
      <c r="B28870" s="129" t="s">
        <v>1962</v>
      </c>
      <c r="C28870" s="129" t="s">
        <v>1963</v>
      </c>
      <c r="D28870" s="129">
        <v>36.0</v>
      </c>
      <c r="E28870" s="129" t="s">
        <v>119</v>
      </c>
    </row>
    <row r="28871">
      <c r="A28871" s="129">
        <v>10.0</v>
      </c>
      <c r="B28871" s="129" t="s">
        <v>1964</v>
      </c>
      <c r="C28871" s="129" t="s">
        <v>1965</v>
      </c>
      <c r="D28871" s="129">
        <v>24.0</v>
      </c>
      <c r="E28871" s="129" t="s">
        <v>132</v>
      </c>
    </row>
    <row r="28872">
      <c r="A28872" s="129">
        <v>10.0</v>
      </c>
      <c r="B28872" s="129" t="s">
        <v>1966</v>
      </c>
      <c r="C28872" s="129" t="s">
        <v>1967</v>
      </c>
      <c r="D28872" s="129">
        <v>66.0</v>
      </c>
      <c r="E28872" s="129" t="s">
        <v>132</v>
      </c>
    </row>
    <row r="28873">
      <c r="A28873" s="129">
        <v>10.0</v>
      </c>
      <c r="B28873" s="129" t="s">
        <v>1968</v>
      </c>
      <c r="C28873" s="129" t="s">
        <v>1969</v>
      </c>
      <c r="D28873" s="129">
        <v>69.0</v>
      </c>
      <c r="E28873" s="129" t="s">
        <v>132</v>
      </c>
    </row>
    <row r="28874">
      <c r="A28874" s="129">
        <v>10.0</v>
      </c>
      <c r="B28874" s="129" t="s">
        <v>1970</v>
      </c>
      <c r="C28874" s="129" t="s">
        <v>1971</v>
      </c>
      <c r="D28874" s="129">
        <v>45.0</v>
      </c>
      <c r="E28874" s="129" t="s">
        <v>132</v>
      </c>
    </row>
    <row r="28875">
      <c r="A28875" s="129">
        <v>10.0</v>
      </c>
      <c r="B28875" s="129" t="s">
        <v>7814</v>
      </c>
      <c r="C28875" s="129" t="s">
        <v>7815</v>
      </c>
      <c r="D28875" s="129">
        <v>63.0</v>
      </c>
      <c r="E28875" s="129" t="s">
        <v>119</v>
      </c>
    </row>
    <row r="28876">
      <c r="A28876" s="129">
        <v>10.0</v>
      </c>
      <c r="B28876" s="129" t="s">
        <v>1972</v>
      </c>
      <c r="C28876" s="129" t="s">
        <v>1973</v>
      </c>
      <c r="D28876" s="129">
        <v>70.0</v>
      </c>
      <c r="E28876" s="129" t="s">
        <v>119</v>
      </c>
    </row>
    <row r="28877">
      <c r="A28877" s="129">
        <v>10.0</v>
      </c>
      <c r="B28877" s="129" t="s">
        <v>1974</v>
      </c>
      <c r="C28877" s="129" t="s">
        <v>1975</v>
      </c>
      <c r="D28877" s="129">
        <v>28.0</v>
      </c>
      <c r="E28877" s="129" t="s">
        <v>132</v>
      </c>
    </row>
    <row r="28878">
      <c r="A28878" s="129">
        <v>10.0</v>
      </c>
      <c r="B28878" s="129" t="s">
        <v>1976</v>
      </c>
      <c r="C28878" s="129" t="s">
        <v>1977</v>
      </c>
      <c r="D28878" s="129">
        <v>47.0</v>
      </c>
      <c r="E28878" s="129" t="s">
        <v>119</v>
      </c>
    </row>
    <row r="28879">
      <c r="A28879" s="129">
        <v>10.0</v>
      </c>
      <c r="B28879" s="129" t="s">
        <v>1978</v>
      </c>
      <c r="C28879" s="129" t="s">
        <v>1979</v>
      </c>
      <c r="D28879" s="129">
        <v>45.0</v>
      </c>
      <c r="E28879" s="129" t="s">
        <v>119</v>
      </c>
    </row>
    <row r="28880">
      <c r="A28880" s="129">
        <v>10.0</v>
      </c>
      <c r="B28880" s="129" t="s">
        <v>1984</v>
      </c>
      <c r="C28880" s="129" t="s">
        <v>1985</v>
      </c>
      <c r="D28880" s="129">
        <v>21.0</v>
      </c>
      <c r="E28880" s="129" t="s">
        <v>119</v>
      </c>
    </row>
    <row r="28881">
      <c r="A28881" s="129">
        <v>10.0</v>
      </c>
      <c r="B28881" s="129" t="s">
        <v>1986</v>
      </c>
      <c r="C28881" s="129" t="s">
        <v>1987</v>
      </c>
      <c r="D28881" s="129">
        <v>56.0</v>
      </c>
      <c r="E28881" s="129" t="s">
        <v>132</v>
      </c>
    </row>
    <row r="28882">
      <c r="A28882" s="129">
        <v>10.0</v>
      </c>
      <c r="B28882" s="129" t="s">
        <v>1988</v>
      </c>
      <c r="C28882" s="129" t="s">
        <v>1989</v>
      </c>
      <c r="D28882" s="129">
        <v>40.0</v>
      </c>
      <c r="E28882" s="129" t="s">
        <v>132</v>
      </c>
    </row>
    <row r="28883">
      <c r="A28883" s="129">
        <v>10.0</v>
      </c>
      <c r="B28883" s="129" t="s">
        <v>1990</v>
      </c>
      <c r="C28883" s="129" t="s">
        <v>1991</v>
      </c>
      <c r="D28883" s="129">
        <v>40.0</v>
      </c>
      <c r="E28883" s="129" t="s">
        <v>132</v>
      </c>
    </row>
    <row r="28884">
      <c r="A28884" s="129">
        <v>10.0</v>
      </c>
      <c r="B28884" s="129" t="s">
        <v>7816</v>
      </c>
      <c r="C28884" s="129" t="s">
        <v>7817</v>
      </c>
      <c r="D28884" s="129">
        <v>41.0</v>
      </c>
      <c r="E28884" s="129" t="s">
        <v>119</v>
      </c>
    </row>
    <row r="28885">
      <c r="A28885" s="129">
        <v>10.0</v>
      </c>
      <c r="B28885" s="129" t="s">
        <v>1992</v>
      </c>
      <c r="C28885" s="129" t="s">
        <v>1993</v>
      </c>
      <c r="D28885" s="129">
        <v>23.0</v>
      </c>
      <c r="E28885" s="129" t="s">
        <v>119</v>
      </c>
    </row>
    <row r="28886">
      <c r="A28886" s="129">
        <v>10.0</v>
      </c>
      <c r="B28886" s="129" t="s">
        <v>1996</v>
      </c>
      <c r="C28886" s="129" t="s">
        <v>1997</v>
      </c>
      <c r="D28886" s="129">
        <v>55.0</v>
      </c>
      <c r="E28886" s="129" t="s">
        <v>132</v>
      </c>
    </row>
    <row r="28887">
      <c r="A28887" s="129">
        <v>10.0</v>
      </c>
      <c r="B28887" s="129" t="s">
        <v>1998</v>
      </c>
      <c r="C28887" s="129" t="s">
        <v>1999</v>
      </c>
      <c r="D28887" s="129">
        <v>58.0</v>
      </c>
      <c r="E28887" s="129" t="s">
        <v>132</v>
      </c>
    </row>
    <row r="28888">
      <c r="A28888" s="129">
        <v>10.0</v>
      </c>
      <c r="B28888" s="129" t="s">
        <v>2006</v>
      </c>
      <c r="C28888" s="129" t="s">
        <v>2007</v>
      </c>
      <c r="D28888" s="129">
        <v>53.0</v>
      </c>
      <c r="E28888" s="129" t="s">
        <v>132</v>
      </c>
    </row>
    <row r="28889">
      <c r="A28889" s="129">
        <v>10.0</v>
      </c>
      <c r="B28889" s="129" t="s">
        <v>2008</v>
      </c>
      <c r="C28889" s="129" t="s">
        <v>2009</v>
      </c>
      <c r="D28889" s="129">
        <v>53.0</v>
      </c>
      <c r="E28889" s="129" t="s">
        <v>132</v>
      </c>
    </row>
    <row r="28890">
      <c r="A28890" s="129">
        <v>10.0</v>
      </c>
      <c r="B28890" s="129" t="s">
        <v>2010</v>
      </c>
      <c r="C28890" s="129" t="s">
        <v>2011</v>
      </c>
      <c r="D28890" s="129">
        <v>36.0</v>
      </c>
      <c r="E28890" s="129" t="s">
        <v>132</v>
      </c>
    </row>
    <row r="28891">
      <c r="A28891" s="129">
        <v>10.0</v>
      </c>
      <c r="B28891" s="129" t="s">
        <v>2012</v>
      </c>
      <c r="C28891" s="129" t="s">
        <v>2013</v>
      </c>
      <c r="D28891" s="129">
        <v>55.0</v>
      </c>
      <c r="E28891" s="129" t="s">
        <v>132</v>
      </c>
    </row>
    <row r="28892">
      <c r="A28892" s="129">
        <v>10.0</v>
      </c>
      <c r="B28892" s="129" t="s">
        <v>2014</v>
      </c>
      <c r="C28892" s="129" t="s">
        <v>2015</v>
      </c>
      <c r="D28892" s="129">
        <v>47.0</v>
      </c>
      <c r="E28892" s="129" t="s">
        <v>119</v>
      </c>
    </row>
    <row r="28893">
      <c r="A28893" s="129">
        <v>10.0</v>
      </c>
      <c r="B28893" s="129" t="s">
        <v>2016</v>
      </c>
      <c r="C28893" s="129" t="s">
        <v>2017</v>
      </c>
      <c r="D28893" s="129">
        <v>46.0</v>
      </c>
      <c r="E28893" s="129" t="s">
        <v>119</v>
      </c>
    </row>
    <row r="28894">
      <c r="A28894" s="129">
        <v>10.0</v>
      </c>
      <c r="B28894" s="129" t="s">
        <v>2018</v>
      </c>
      <c r="C28894" s="129" t="s">
        <v>2019</v>
      </c>
      <c r="D28894" s="129">
        <v>59.0</v>
      </c>
      <c r="E28894" s="129" t="s">
        <v>132</v>
      </c>
    </row>
    <row r="28895">
      <c r="A28895" s="129">
        <v>10.0</v>
      </c>
      <c r="B28895" s="129" t="s">
        <v>2020</v>
      </c>
      <c r="C28895" s="129" t="s">
        <v>2021</v>
      </c>
      <c r="D28895" s="129">
        <v>29.0</v>
      </c>
      <c r="E28895" s="129" t="s">
        <v>119</v>
      </c>
    </row>
    <row r="28896">
      <c r="A28896" s="129">
        <v>10.0</v>
      </c>
      <c r="B28896" s="129" t="s">
        <v>2022</v>
      </c>
      <c r="C28896" s="129" t="s">
        <v>2023</v>
      </c>
      <c r="D28896" s="129">
        <v>54.0</v>
      </c>
      <c r="E28896" s="129" t="s">
        <v>132</v>
      </c>
    </row>
    <row r="28897">
      <c r="A28897" s="129">
        <v>10.0</v>
      </c>
      <c r="B28897" s="129" t="s">
        <v>2024</v>
      </c>
      <c r="C28897" s="129" t="s">
        <v>2025</v>
      </c>
      <c r="D28897" s="129">
        <v>44.0</v>
      </c>
      <c r="E28897" s="129" t="s">
        <v>132</v>
      </c>
    </row>
    <row r="28898">
      <c r="A28898" s="129">
        <v>10.0</v>
      </c>
      <c r="B28898" s="129" t="s">
        <v>2028</v>
      </c>
      <c r="C28898" s="129" t="s">
        <v>2029</v>
      </c>
      <c r="D28898" s="129">
        <v>48.0</v>
      </c>
      <c r="E28898" s="129" t="s">
        <v>132</v>
      </c>
    </row>
    <row r="28899">
      <c r="A28899" s="129">
        <v>10.0</v>
      </c>
      <c r="B28899" s="129" t="s">
        <v>2030</v>
      </c>
      <c r="C28899" s="129" t="s">
        <v>2031</v>
      </c>
      <c r="D28899" s="129">
        <v>67.0</v>
      </c>
      <c r="E28899" s="129" t="s">
        <v>119</v>
      </c>
    </row>
    <row r="28900">
      <c r="A28900" s="129">
        <v>10.0</v>
      </c>
      <c r="B28900" s="129" t="s">
        <v>8220</v>
      </c>
      <c r="C28900" s="129" t="s">
        <v>8221</v>
      </c>
      <c r="D28900" s="129">
        <v>29.0</v>
      </c>
      <c r="E28900" s="129" t="s">
        <v>119</v>
      </c>
    </row>
    <row r="28901">
      <c r="A28901" s="129">
        <v>10.0</v>
      </c>
      <c r="B28901" s="129" t="s">
        <v>2032</v>
      </c>
      <c r="C28901" s="129" t="s">
        <v>2033</v>
      </c>
      <c r="D28901" s="129">
        <v>53.0</v>
      </c>
      <c r="E28901" s="129" t="s">
        <v>119</v>
      </c>
    </row>
    <row r="28902">
      <c r="A28902" s="129">
        <v>10.0</v>
      </c>
      <c r="B28902" s="129" t="s">
        <v>6756</v>
      </c>
      <c r="C28902" s="129" t="s">
        <v>6757</v>
      </c>
      <c r="D28902" s="129">
        <v>55.0</v>
      </c>
      <c r="E28902" s="129" t="s">
        <v>132</v>
      </c>
    </row>
    <row r="28903">
      <c r="A28903" s="129">
        <v>10.0</v>
      </c>
      <c r="B28903" s="129" t="s">
        <v>2036</v>
      </c>
      <c r="C28903" s="129" t="s">
        <v>2037</v>
      </c>
      <c r="D28903" s="129">
        <v>58.0</v>
      </c>
      <c r="E28903" s="129" t="s">
        <v>132</v>
      </c>
    </row>
    <row r="28904">
      <c r="A28904" s="129">
        <v>10.0</v>
      </c>
      <c r="B28904" s="129" t="s">
        <v>2038</v>
      </c>
      <c r="C28904" s="129" t="s">
        <v>2039</v>
      </c>
      <c r="D28904" s="129">
        <v>46.0</v>
      </c>
      <c r="E28904" s="129" t="s">
        <v>132</v>
      </c>
    </row>
    <row r="28905">
      <c r="A28905" s="129">
        <v>10.0</v>
      </c>
      <c r="B28905" s="129" t="s">
        <v>2040</v>
      </c>
      <c r="C28905" s="129" t="s">
        <v>2041</v>
      </c>
      <c r="D28905" s="129">
        <v>57.0</v>
      </c>
      <c r="E28905" s="129" t="s">
        <v>119</v>
      </c>
    </row>
    <row r="28906">
      <c r="A28906" s="129">
        <v>10.0</v>
      </c>
      <c r="B28906" s="129" t="s">
        <v>2042</v>
      </c>
      <c r="C28906" s="129" t="s">
        <v>2043</v>
      </c>
      <c r="D28906" s="129">
        <v>30.0</v>
      </c>
      <c r="E28906" s="129" t="s">
        <v>132</v>
      </c>
    </row>
    <row r="28907">
      <c r="A28907" s="129">
        <v>10.0</v>
      </c>
      <c r="B28907" s="129" t="s">
        <v>2044</v>
      </c>
      <c r="C28907" s="129" t="s">
        <v>2045</v>
      </c>
      <c r="D28907" s="129">
        <v>68.0</v>
      </c>
      <c r="E28907" s="129" t="s">
        <v>132</v>
      </c>
    </row>
    <row r="28908">
      <c r="A28908" s="129">
        <v>10.0</v>
      </c>
      <c r="B28908" s="129" t="s">
        <v>6758</v>
      </c>
      <c r="C28908" s="129" t="s">
        <v>6759</v>
      </c>
      <c r="D28908" s="129">
        <v>42.0</v>
      </c>
      <c r="E28908" s="129" t="s">
        <v>132</v>
      </c>
    </row>
    <row r="28909">
      <c r="A28909" s="129">
        <v>10.0</v>
      </c>
      <c r="B28909" s="129" t="s">
        <v>2046</v>
      </c>
      <c r="C28909" s="129" t="s">
        <v>2047</v>
      </c>
      <c r="D28909" s="129">
        <v>49.0</v>
      </c>
      <c r="E28909" s="129" t="s">
        <v>132</v>
      </c>
    </row>
    <row r="28910">
      <c r="A28910" s="129">
        <v>10.0</v>
      </c>
      <c r="B28910" s="129" t="s">
        <v>2048</v>
      </c>
      <c r="C28910" s="129" t="s">
        <v>2049</v>
      </c>
      <c r="D28910" s="129">
        <v>24.0</v>
      </c>
      <c r="E28910" s="129" t="s">
        <v>132</v>
      </c>
    </row>
    <row r="28911">
      <c r="A28911" s="129">
        <v>10.0</v>
      </c>
      <c r="B28911" s="129" t="s">
        <v>2052</v>
      </c>
      <c r="C28911" s="129" t="s">
        <v>2053</v>
      </c>
      <c r="D28911" s="129">
        <v>52.0</v>
      </c>
      <c r="E28911" s="129" t="s">
        <v>132</v>
      </c>
    </row>
    <row r="28912">
      <c r="A28912" s="129">
        <v>10.0</v>
      </c>
      <c r="B28912" s="129" t="s">
        <v>2054</v>
      </c>
      <c r="C28912" s="129" t="s">
        <v>2055</v>
      </c>
      <c r="D28912" s="129">
        <v>61.0</v>
      </c>
      <c r="E28912" s="129" t="s">
        <v>132</v>
      </c>
    </row>
    <row r="28913">
      <c r="A28913" s="129">
        <v>10.0</v>
      </c>
      <c r="B28913" s="129" t="s">
        <v>2056</v>
      </c>
      <c r="C28913" s="129" t="s">
        <v>2057</v>
      </c>
      <c r="D28913" s="129">
        <v>38.0</v>
      </c>
      <c r="E28913" s="129" t="s">
        <v>132</v>
      </c>
    </row>
    <row r="28914">
      <c r="A28914" s="129">
        <v>10.0</v>
      </c>
      <c r="B28914" s="129" t="s">
        <v>2058</v>
      </c>
      <c r="C28914" s="129" t="s">
        <v>2059</v>
      </c>
      <c r="D28914" s="129">
        <v>50.0</v>
      </c>
      <c r="E28914" s="129" t="s">
        <v>119</v>
      </c>
    </row>
    <row r="28915">
      <c r="A28915" s="129">
        <v>10.0</v>
      </c>
      <c r="B28915" s="129" t="s">
        <v>6762</v>
      </c>
      <c r="C28915" s="129" t="s">
        <v>6763</v>
      </c>
      <c r="D28915" s="129">
        <v>33.0</v>
      </c>
      <c r="E28915" s="129" t="s">
        <v>132</v>
      </c>
    </row>
    <row r="28916">
      <c r="A28916" s="129">
        <v>10.0</v>
      </c>
      <c r="B28916" s="129" t="s">
        <v>2064</v>
      </c>
      <c r="C28916" s="129" t="s">
        <v>2065</v>
      </c>
      <c r="D28916" s="129">
        <v>64.0</v>
      </c>
      <c r="E28916" s="129" t="s">
        <v>119</v>
      </c>
    </row>
    <row r="28917">
      <c r="A28917" s="129">
        <v>10.0</v>
      </c>
      <c r="B28917" s="129" t="s">
        <v>2066</v>
      </c>
      <c r="C28917" s="129" t="s">
        <v>2067</v>
      </c>
      <c r="D28917" s="129">
        <v>66.0</v>
      </c>
      <c r="E28917" s="129" t="s">
        <v>132</v>
      </c>
    </row>
    <row r="28918">
      <c r="A28918" s="129">
        <v>10.0</v>
      </c>
      <c r="B28918" s="129" t="s">
        <v>2068</v>
      </c>
      <c r="C28918" s="129" t="s">
        <v>2069</v>
      </c>
      <c r="D28918" s="129">
        <v>43.0</v>
      </c>
      <c r="E28918" s="129" t="s">
        <v>132</v>
      </c>
    </row>
    <row r="28919">
      <c r="A28919" s="129">
        <v>10.0</v>
      </c>
      <c r="B28919" s="129" t="s">
        <v>2070</v>
      </c>
      <c r="C28919" s="129" t="s">
        <v>2071</v>
      </c>
      <c r="D28919" s="129">
        <v>48.0</v>
      </c>
      <c r="E28919" s="129" t="s">
        <v>119</v>
      </c>
    </row>
    <row r="28920">
      <c r="A28920" s="129">
        <v>10.0</v>
      </c>
      <c r="B28920" s="129" t="s">
        <v>2072</v>
      </c>
      <c r="C28920" s="129" t="s">
        <v>2073</v>
      </c>
      <c r="D28920" s="129">
        <v>31.0</v>
      </c>
      <c r="E28920" s="129" t="s">
        <v>132</v>
      </c>
    </row>
    <row r="28921">
      <c r="A28921" s="129">
        <v>10.0</v>
      </c>
      <c r="B28921" s="129" t="s">
        <v>2074</v>
      </c>
      <c r="C28921" s="129" t="s">
        <v>2075</v>
      </c>
      <c r="D28921" s="129">
        <v>56.0</v>
      </c>
      <c r="E28921" s="129" t="s">
        <v>119</v>
      </c>
    </row>
    <row r="28922">
      <c r="A28922" s="129">
        <v>10.0</v>
      </c>
      <c r="B28922" s="129" t="s">
        <v>2076</v>
      </c>
      <c r="C28922" s="129" t="s">
        <v>2077</v>
      </c>
      <c r="D28922" s="129">
        <v>31.0</v>
      </c>
      <c r="E28922" s="129" t="s">
        <v>132</v>
      </c>
    </row>
    <row r="28923">
      <c r="A28923" s="129">
        <v>10.0</v>
      </c>
      <c r="B28923" s="129" t="s">
        <v>2078</v>
      </c>
      <c r="C28923" s="129" t="s">
        <v>2079</v>
      </c>
      <c r="D28923" s="129">
        <v>55.0</v>
      </c>
      <c r="E28923" s="129" t="s">
        <v>119</v>
      </c>
    </row>
    <row r="28924">
      <c r="A28924" s="129">
        <v>10.0</v>
      </c>
      <c r="B28924" s="129" t="s">
        <v>2080</v>
      </c>
      <c r="C28924" s="129" t="s">
        <v>2081</v>
      </c>
      <c r="D28924" s="129">
        <v>53.0</v>
      </c>
      <c r="E28924" s="129" t="s">
        <v>132</v>
      </c>
    </row>
    <row r="28925">
      <c r="A28925" s="129">
        <v>10.0</v>
      </c>
      <c r="B28925" s="129" t="s">
        <v>2084</v>
      </c>
      <c r="C28925" s="129" t="s">
        <v>2085</v>
      </c>
      <c r="D28925" s="129">
        <v>61.0</v>
      </c>
      <c r="E28925" s="129" t="s">
        <v>132</v>
      </c>
    </row>
    <row r="28926">
      <c r="A28926" s="129">
        <v>10.0</v>
      </c>
      <c r="B28926" s="129" t="s">
        <v>2086</v>
      </c>
      <c r="C28926" s="129" t="s">
        <v>2087</v>
      </c>
      <c r="D28926" s="129">
        <v>56.0</v>
      </c>
      <c r="E28926" s="129" t="s">
        <v>132</v>
      </c>
    </row>
    <row r="28927">
      <c r="A28927" s="129">
        <v>10.0</v>
      </c>
      <c r="B28927" s="129" t="s">
        <v>2088</v>
      </c>
      <c r="C28927" s="129" t="s">
        <v>2089</v>
      </c>
      <c r="D28927" s="129">
        <v>66.0</v>
      </c>
      <c r="E28927" s="129" t="s">
        <v>132</v>
      </c>
    </row>
    <row r="28928">
      <c r="A28928" s="129">
        <v>10.0</v>
      </c>
      <c r="B28928" s="129" t="s">
        <v>2090</v>
      </c>
      <c r="C28928" s="129" t="s">
        <v>2091</v>
      </c>
      <c r="D28928" s="129">
        <v>38.0</v>
      </c>
      <c r="E28928" s="129" t="s">
        <v>119</v>
      </c>
    </row>
    <row r="28929">
      <c r="A28929" s="129">
        <v>10.0</v>
      </c>
      <c r="B28929" s="129" t="s">
        <v>2092</v>
      </c>
      <c r="C28929" s="129" t="s">
        <v>2093</v>
      </c>
      <c r="D28929" s="129">
        <v>20.0</v>
      </c>
      <c r="E28929" s="129" t="s">
        <v>119</v>
      </c>
    </row>
    <row r="28930">
      <c r="A28930" s="129">
        <v>10.0</v>
      </c>
      <c r="B28930" s="129" t="s">
        <v>2094</v>
      </c>
      <c r="C28930" s="129" t="s">
        <v>2095</v>
      </c>
      <c r="D28930" s="129">
        <v>61.0</v>
      </c>
      <c r="E28930" s="129" t="s">
        <v>132</v>
      </c>
    </row>
    <row r="28931">
      <c r="A28931" s="129">
        <v>10.0</v>
      </c>
      <c r="B28931" s="129" t="s">
        <v>2098</v>
      </c>
      <c r="C28931" s="129" t="s">
        <v>2099</v>
      </c>
      <c r="D28931" s="129">
        <v>63.0</v>
      </c>
      <c r="E28931" s="129" t="s">
        <v>132</v>
      </c>
    </row>
    <row r="28932">
      <c r="A28932" s="129">
        <v>10.0</v>
      </c>
      <c r="B28932" s="129" t="s">
        <v>2100</v>
      </c>
      <c r="C28932" s="129" t="s">
        <v>2101</v>
      </c>
      <c r="D28932" s="129">
        <v>24.0</v>
      </c>
      <c r="E28932" s="129" t="s">
        <v>132</v>
      </c>
    </row>
    <row r="28933">
      <c r="A28933" s="129">
        <v>10.0</v>
      </c>
      <c r="B28933" s="129" t="s">
        <v>2104</v>
      </c>
      <c r="C28933" s="129" t="s">
        <v>2105</v>
      </c>
      <c r="D28933" s="129">
        <v>62.0</v>
      </c>
      <c r="E28933" s="129" t="s">
        <v>119</v>
      </c>
    </row>
    <row r="28934">
      <c r="A28934" s="129">
        <v>10.0</v>
      </c>
      <c r="B28934" s="129" t="s">
        <v>2106</v>
      </c>
      <c r="C28934" s="129" t="s">
        <v>2107</v>
      </c>
      <c r="D28934" s="129">
        <v>37.0</v>
      </c>
      <c r="E28934" s="129" t="s">
        <v>132</v>
      </c>
    </row>
    <row r="28935">
      <c r="A28935" s="129">
        <v>10.0</v>
      </c>
      <c r="B28935" s="129" t="s">
        <v>8510</v>
      </c>
      <c r="C28935" s="129" t="s">
        <v>8511</v>
      </c>
      <c r="D28935" s="129">
        <v>29.0</v>
      </c>
      <c r="E28935" s="129" t="s">
        <v>119</v>
      </c>
    </row>
    <row r="28936">
      <c r="A28936" s="129">
        <v>10.0</v>
      </c>
      <c r="B28936" s="129" t="s">
        <v>2108</v>
      </c>
      <c r="C28936" s="129" t="s">
        <v>2109</v>
      </c>
      <c r="D28936" s="129">
        <v>52.0</v>
      </c>
      <c r="E28936" s="129" t="s">
        <v>132</v>
      </c>
    </row>
    <row r="28937">
      <c r="A28937" s="129">
        <v>10.0</v>
      </c>
      <c r="B28937" s="129" t="s">
        <v>2112</v>
      </c>
      <c r="C28937" s="129" t="s">
        <v>2113</v>
      </c>
      <c r="D28937" s="129">
        <v>31.0</v>
      </c>
      <c r="E28937" s="129" t="s">
        <v>132</v>
      </c>
    </row>
    <row r="28938">
      <c r="A28938" s="129">
        <v>10.0</v>
      </c>
      <c r="B28938" s="129" t="s">
        <v>2114</v>
      </c>
      <c r="C28938" s="129" t="s">
        <v>2115</v>
      </c>
      <c r="D28938" s="129">
        <v>25.0</v>
      </c>
      <c r="E28938" s="129" t="s">
        <v>132</v>
      </c>
    </row>
    <row r="28939">
      <c r="A28939" s="129">
        <v>10.0</v>
      </c>
      <c r="B28939" s="129" t="s">
        <v>2116</v>
      </c>
      <c r="C28939" s="129" t="s">
        <v>2117</v>
      </c>
      <c r="D28939" s="129">
        <v>59.0</v>
      </c>
      <c r="E28939" s="129" t="s">
        <v>119</v>
      </c>
    </row>
    <row r="28940">
      <c r="A28940" s="129">
        <v>10.0</v>
      </c>
      <c r="B28940" s="129" t="s">
        <v>2118</v>
      </c>
      <c r="C28940" s="129" t="s">
        <v>2119</v>
      </c>
      <c r="D28940" s="129">
        <v>70.0</v>
      </c>
      <c r="E28940" s="129" t="s">
        <v>119</v>
      </c>
    </row>
    <row r="28941">
      <c r="A28941" s="129">
        <v>10.0</v>
      </c>
      <c r="B28941" s="129" t="s">
        <v>2120</v>
      </c>
      <c r="C28941" s="129" t="s">
        <v>2121</v>
      </c>
      <c r="D28941" s="129">
        <v>45.0</v>
      </c>
      <c r="E28941" s="129" t="s">
        <v>119</v>
      </c>
    </row>
    <row r="28942">
      <c r="A28942" s="129">
        <v>10.0</v>
      </c>
      <c r="B28942" s="129" t="s">
        <v>8224</v>
      </c>
      <c r="C28942" s="129" t="s">
        <v>8225</v>
      </c>
      <c r="D28942" s="129">
        <v>39.0</v>
      </c>
      <c r="E28942" s="129" t="s">
        <v>132</v>
      </c>
    </row>
    <row r="28943">
      <c r="A28943" s="129">
        <v>10.0</v>
      </c>
      <c r="B28943" s="129" t="s">
        <v>2122</v>
      </c>
      <c r="C28943" s="129" t="s">
        <v>2123</v>
      </c>
      <c r="D28943" s="129">
        <v>56.0</v>
      </c>
      <c r="E28943" s="129" t="s">
        <v>119</v>
      </c>
    </row>
    <row r="28944">
      <c r="A28944" s="129">
        <v>10.0</v>
      </c>
      <c r="B28944" s="129" t="s">
        <v>2124</v>
      </c>
      <c r="C28944" s="129" t="s">
        <v>2125</v>
      </c>
      <c r="D28944" s="129">
        <v>67.0</v>
      </c>
      <c r="E28944" s="129" t="s">
        <v>132</v>
      </c>
    </row>
    <row r="28945">
      <c r="A28945" s="129">
        <v>10.0</v>
      </c>
      <c r="B28945" s="129" t="s">
        <v>2126</v>
      </c>
      <c r="C28945" s="129" t="s">
        <v>2127</v>
      </c>
      <c r="D28945" s="129">
        <v>68.0</v>
      </c>
      <c r="E28945" s="129" t="s">
        <v>132</v>
      </c>
    </row>
    <row r="28946">
      <c r="A28946" s="129">
        <v>10.0</v>
      </c>
      <c r="B28946" s="129" t="s">
        <v>7824</v>
      </c>
      <c r="C28946" s="129" t="s">
        <v>7825</v>
      </c>
      <c r="D28946" s="129">
        <v>31.0</v>
      </c>
      <c r="E28946" s="129" t="s">
        <v>132</v>
      </c>
    </row>
    <row r="28947">
      <c r="A28947" s="129">
        <v>10.0</v>
      </c>
      <c r="B28947" s="129" t="s">
        <v>2128</v>
      </c>
      <c r="C28947" s="129" t="s">
        <v>2129</v>
      </c>
      <c r="D28947" s="129">
        <v>32.0</v>
      </c>
      <c r="E28947" s="129" t="s">
        <v>119</v>
      </c>
    </row>
    <row r="28948">
      <c r="A28948" s="129">
        <v>10.0</v>
      </c>
      <c r="B28948" s="129" t="s">
        <v>2130</v>
      </c>
      <c r="C28948" s="129" t="s">
        <v>2131</v>
      </c>
      <c r="D28948" s="129">
        <v>57.0</v>
      </c>
      <c r="E28948" s="129" t="s">
        <v>119</v>
      </c>
    </row>
    <row r="28949">
      <c r="A28949" s="129">
        <v>10.0</v>
      </c>
      <c r="B28949" s="129" t="s">
        <v>2132</v>
      </c>
      <c r="C28949" s="129" t="s">
        <v>2133</v>
      </c>
      <c r="D28949" s="129">
        <v>67.0</v>
      </c>
      <c r="E28949" s="129" t="s">
        <v>132</v>
      </c>
    </row>
    <row r="28950">
      <c r="A28950" s="129">
        <v>10.0</v>
      </c>
      <c r="B28950" s="129" t="s">
        <v>2134</v>
      </c>
      <c r="C28950" s="129" t="s">
        <v>2135</v>
      </c>
      <c r="D28950" s="129">
        <v>62.0</v>
      </c>
      <c r="E28950" s="129" t="s">
        <v>132</v>
      </c>
    </row>
    <row r="28951">
      <c r="A28951" s="129">
        <v>10.0</v>
      </c>
      <c r="B28951" s="129" t="s">
        <v>7826</v>
      </c>
      <c r="C28951" s="129" t="s">
        <v>7827</v>
      </c>
      <c r="D28951" s="129">
        <v>37.0</v>
      </c>
      <c r="E28951" s="129" t="s">
        <v>119</v>
      </c>
    </row>
    <row r="28952">
      <c r="A28952" s="129">
        <v>10.0</v>
      </c>
      <c r="B28952" s="129" t="s">
        <v>7828</v>
      </c>
      <c r="C28952" s="129" t="s">
        <v>7829</v>
      </c>
      <c r="D28952" s="129">
        <v>46.0</v>
      </c>
      <c r="E28952" s="129" t="s">
        <v>132</v>
      </c>
    </row>
    <row r="28953">
      <c r="A28953" s="129">
        <v>10.0</v>
      </c>
      <c r="B28953" s="129" t="s">
        <v>2136</v>
      </c>
      <c r="C28953" s="129" t="s">
        <v>2137</v>
      </c>
      <c r="D28953" s="129">
        <v>69.0</v>
      </c>
      <c r="E28953" s="129" t="s">
        <v>119</v>
      </c>
    </row>
    <row r="28954">
      <c r="A28954" s="129">
        <v>10.0</v>
      </c>
      <c r="B28954" s="129" t="s">
        <v>2138</v>
      </c>
      <c r="C28954" s="129" t="s">
        <v>2139</v>
      </c>
      <c r="D28954" s="129">
        <v>32.0</v>
      </c>
      <c r="E28954" s="129" t="s">
        <v>132</v>
      </c>
    </row>
    <row r="28955">
      <c r="A28955" s="129">
        <v>10.0</v>
      </c>
      <c r="B28955" s="129" t="s">
        <v>2140</v>
      </c>
      <c r="C28955" s="129" t="s">
        <v>2141</v>
      </c>
      <c r="D28955" s="129">
        <v>69.0</v>
      </c>
      <c r="E28955" s="129" t="s">
        <v>119</v>
      </c>
    </row>
    <row r="28956">
      <c r="A28956" s="129">
        <v>10.0</v>
      </c>
      <c r="B28956" s="129" t="s">
        <v>2142</v>
      </c>
      <c r="C28956" s="129" t="s">
        <v>2143</v>
      </c>
      <c r="D28956" s="129">
        <v>22.0</v>
      </c>
      <c r="E28956" s="129" t="s">
        <v>132</v>
      </c>
    </row>
    <row r="28957">
      <c r="A28957" s="129">
        <v>10.0</v>
      </c>
      <c r="B28957" s="129" t="s">
        <v>6774</v>
      </c>
      <c r="C28957" s="129" t="s">
        <v>6775</v>
      </c>
      <c r="D28957" s="129">
        <v>38.0</v>
      </c>
      <c r="E28957" s="129" t="s">
        <v>132</v>
      </c>
    </row>
    <row r="28958">
      <c r="A28958" s="129">
        <v>10.0</v>
      </c>
      <c r="B28958" s="129" t="s">
        <v>2144</v>
      </c>
      <c r="C28958" s="129" t="s">
        <v>2145</v>
      </c>
      <c r="D28958" s="129">
        <v>60.0</v>
      </c>
      <c r="E28958" s="129" t="s">
        <v>119</v>
      </c>
    </row>
    <row r="28959">
      <c r="A28959" s="129">
        <v>10.0</v>
      </c>
      <c r="B28959" s="129" t="s">
        <v>2146</v>
      </c>
      <c r="C28959" s="129" t="s">
        <v>2147</v>
      </c>
      <c r="D28959" s="129">
        <v>63.0</v>
      </c>
      <c r="E28959" s="129" t="s">
        <v>132</v>
      </c>
    </row>
    <row r="28960">
      <c r="A28960" s="129">
        <v>10.0</v>
      </c>
      <c r="B28960" s="129" t="s">
        <v>7830</v>
      </c>
      <c r="C28960" s="129" t="s">
        <v>7831</v>
      </c>
      <c r="D28960" s="129">
        <v>46.0</v>
      </c>
      <c r="E28960" s="129" t="s">
        <v>132</v>
      </c>
    </row>
    <row r="28961">
      <c r="A28961" s="129">
        <v>10.0</v>
      </c>
      <c r="B28961" s="129" t="s">
        <v>2150</v>
      </c>
      <c r="C28961" s="129" t="s">
        <v>2151</v>
      </c>
      <c r="D28961" s="129">
        <v>24.0</v>
      </c>
      <c r="E28961" s="129" t="s">
        <v>132</v>
      </c>
    </row>
    <row r="28962">
      <c r="A28962" s="129">
        <v>10.0</v>
      </c>
      <c r="B28962" s="129" t="s">
        <v>2154</v>
      </c>
      <c r="C28962" s="129" t="s">
        <v>2155</v>
      </c>
      <c r="D28962" s="129">
        <v>51.0</v>
      </c>
      <c r="E28962" s="129" t="s">
        <v>119</v>
      </c>
    </row>
    <row r="28963">
      <c r="A28963" s="129">
        <v>10.0</v>
      </c>
      <c r="B28963" s="129" t="s">
        <v>2156</v>
      </c>
      <c r="C28963" s="129" t="s">
        <v>2157</v>
      </c>
      <c r="D28963" s="129">
        <v>59.0</v>
      </c>
      <c r="E28963" s="129" t="s">
        <v>132</v>
      </c>
    </row>
    <row r="28964">
      <c r="A28964" s="129">
        <v>10.0</v>
      </c>
      <c r="B28964" s="129" t="s">
        <v>2158</v>
      </c>
      <c r="C28964" s="129" t="s">
        <v>2159</v>
      </c>
      <c r="D28964" s="129">
        <v>22.0</v>
      </c>
      <c r="E28964" s="129" t="s">
        <v>132</v>
      </c>
    </row>
    <row r="28965">
      <c r="A28965" s="129">
        <v>10.0</v>
      </c>
      <c r="B28965" s="129" t="s">
        <v>2160</v>
      </c>
      <c r="C28965" s="129" t="s">
        <v>2161</v>
      </c>
      <c r="D28965" s="129">
        <v>54.0</v>
      </c>
      <c r="E28965" s="129" t="s">
        <v>132</v>
      </c>
    </row>
    <row r="28966">
      <c r="A28966" s="129">
        <v>10.0</v>
      </c>
      <c r="B28966" s="129" t="s">
        <v>2162</v>
      </c>
      <c r="C28966" s="129" t="s">
        <v>2163</v>
      </c>
      <c r="D28966" s="129">
        <v>24.0</v>
      </c>
      <c r="E28966" s="129" t="s">
        <v>132</v>
      </c>
    </row>
    <row r="28967">
      <c r="A28967" s="129">
        <v>10.0</v>
      </c>
      <c r="B28967" s="129" t="s">
        <v>2164</v>
      </c>
      <c r="C28967" s="129" t="s">
        <v>2165</v>
      </c>
      <c r="D28967" s="129">
        <v>33.0</v>
      </c>
      <c r="E28967" s="129" t="s">
        <v>132</v>
      </c>
    </row>
    <row r="28968">
      <c r="A28968" s="129">
        <v>10.0</v>
      </c>
      <c r="B28968" s="129" t="s">
        <v>2166</v>
      </c>
      <c r="C28968" s="129" t="s">
        <v>2167</v>
      </c>
      <c r="D28968" s="129">
        <v>27.0</v>
      </c>
      <c r="E28968" s="129" t="s">
        <v>132</v>
      </c>
    </row>
    <row r="28969">
      <c r="A28969" s="129">
        <v>10.0</v>
      </c>
      <c r="B28969" s="129" t="s">
        <v>2168</v>
      </c>
      <c r="C28969" s="129" t="s">
        <v>2169</v>
      </c>
      <c r="D28969" s="129">
        <v>45.0</v>
      </c>
      <c r="E28969" s="129" t="s">
        <v>132</v>
      </c>
    </row>
    <row r="28970">
      <c r="A28970" s="129">
        <v>10.0</v>
      </c>
      <c r="B28970" s="129" t="s">
        <v>2172</v>
      </c>
      <c r="C28970" s="129" t="s">
        <v>2173</v>
      </c>
      <c r="D28970" s="129">
        <v>51.0</v>
      </c>
      <c r="E28970" s="129" t="s">
        <v>119</v>
      </c>
    </row>
    <row r="28971">
      <c r="A28971" s="129">
        <v>10.0</v>
      </c>
      <c r="B28971" s="129" t="s">
        <v>8554</v>
      </c>
      <c r="C28971" s="129" t="s">
        <v>8555</v>
      </c>
      <c r="D28971" s="129">
        <v>29.0</v>
      </c>
      <c r="E28971" s="129" t="s">
        <v>132</v>
      </c>
    </row>
    <row r="28972">
      <c r="A28972" s="129">
        <v>10.0</v>
      </c>
      <c r="B28972" s="129" t="s">
        <v>2174</v>
      </c>
      <c r="C28972" s="129" t="s">
        <v>2175</v>
      </c>
      <c r="D28972" s="129">
        <v>51.0</v>
      </c>
      <c r="E28972" s="129" t="s">
        <v>132</v>
      </c>
    </row>
    <row r="28973">
      <c r="A28973" s="129">
        <v>10.0</v>
      </c>
      <c r="B28973" s="129" t="s">
        <v>2176</v>
      </c>
      <c r="C28973" s="129" t="s">
        <v>2177</v>
      </c>
      <c r="D28973" s="129">
        <v>61.0</v>
      </c>
      <c r="E28973" s="129" t="s">
        <v>132</v>
      </c>
    </row>
    <row r="28974">
      <c r="A28974" s="129">
        <v>10.0</v>
      </c>
      <c r="B28974" s="129" t="s">
        <v>2178</v>
      </c>
      <c r="C28974" s="129" t="s">
        <v>2179</v>
      </c>
      <c r="D28974" s="129">
        <v>47.0</v>
      </c>
      <c r="E28974" s="129" t="s">
        <v>132</v>
      </c>
    </row>
    <row r="28975">
      <c r="A28975" s="129">
        <v>10.0</v>
      </c>
      <c r="B28975" s="129" t="s">
        <v>2182</v>
      </c>
      <c r="C28975" s="129" t="s">
        <v>2183</v>
      </c>
      <c r="D28975" s="129">
        <v>44.0</v>
      </c>
      <c r="E28975" s="129" t="s">
        <v>132</v>
      </c>
    </row>
    <row r="28976">
      <c r="A28976" s="129">
        <v>10.0</v>
      </c>
      <c r="B28976" s="129" t="s">
        <v>2186</v>
      </c>
      <c r="C28976" s="129" t="s">
        <v>2187</v>
      </c>
      <c r="D28976" s="129">
        <v>23.0</v>
      </c>
      <c r="E28976" s="129" t="s">
        <v>119</v>
      </c>
    </row>
    <row r="28977">
      <c r="A28977" s="129">
        <v>10.0</v>
      </c>
      <c r="B28977" s="129" t="s">
        <v>6782</v>
      </c>
      <c r="C28977" s="129" t="s">
        <v>6783</v>
      </c>
      <c r="D28977" s="129">
        <v>41.0</v>
      </c>
      <c r="E28977" s="129" t="s">
        <v>132</v>
      </c>
    </row>
    <row r="28978">
      <c r="A28978" s="129">
        <v>10.0</v>
      </c>
      <c r="B28978" s="129" t="s">
        <v>7836</v>
      </c>
      <c r="C28978" s="129" t="s">
        <v>7837</v>
      </c>
      <c r="D28978" s="129">
        <v>48.0</v>
      </c>
      <c r="E28978" s="129" t="s">
        <v>132</v>
      </c>
    </row>
    <row r="28979">
      <c r="A28979" s="129">
        <v>10.0</v>
      </c>
      <c r="B28979" s="129" t="s">
        <v>2188</v>
      </c>
      <c r="C28979" s="129" t="s">
        <v>2189</v>
      </c>
      <c r="D28979" s="129">
        <v>36.0</v>
      </c>
      <c r="E28979" s="129" t="s">
        <v>132</v>
      </c>
    </row>
    <row r="28980">
      <c r="A28980" s="129">
        <v>10.0</v>
      </c>
      <c r="B28980" s="129" t="s">
        <v>6784</v>
      </c>
      <c r="C28980" s="129" t="s">
        <v>6785</v>
      </c>
      <c r="D28980" s="129">
        <v>47.0</v>
      </c>
      <c r="E28980" s="129" t="s">
        <v>132</v>
      </c>
    </row>
    <row r="28981">
      <c r="A28981" s="129">
        <v>10.0</v>
      </c>
      <c r="B28981" s="129" t="s">
        <v>6786</v>
      </c>
      <c r="C28981" s="129" t="s">
        <v>6787</v>
      </c>
      <c r="D28981" s="129">
        <v>32.0</v>
      </c>
      <c r="E28981" s="129" t="s">
        <v>119</v>
      </c>
    </row>
    <row r="28982">
      <c r="A28982" s="129">
        <v>10.0</v>
      </c>
      <c r="B28982" s="129" t="s">
        <v>2190</v>
      </c>
      <c r="C28982" s="129" t="s">
        <v>2191</v>
      </c>
      <c r="D28982" s="129">
        <v>58.0</v>
      </c>
      <c r="E28982" s="129" t="s">
        <v>132</v>
      </c>
    </row>
    <row r="28983">
      <c r="A28983" s="129">
        <v>10.0</v>
      </c>
      <c r="B28983" s="129" t="s">
        <v>2192</v>
      </c>
      <c r="C28983" s="129" t="s">
        <v>2193</v>
      </c>
      <c r="D28983" s="129">
        <v>56.0</v>
      </c>
      <c r="E28983" s="129" t="s">
        <v>132</v>
      </c>
    </row>
    <row r="28984">
      <c r="A28984" s="129">
        <v>10.0</v>
      </c>
      <c r="B28984" s="129" t="s">
        <v>2194</v>
      </c>
      <c r="C28984" s="129" t="s">
        <v>2195</v>
      </c>
      <c r="D28984" s="129">
        <v>26.0</v>
      </c>
      <c r="E28984" s="129" t="s">
        <v>132</v>
      </c>
    </row>
    <row r="28985">
      <c r="A28985" s="129">
        <v>10.0</v>
      </c>
      <c r="B28985" s="129" t="s">
        <v>2196</v>
      </c>
      <c r="C28985" s="129" t="s">
        <v>2197</v>
      </c>
      <c r="D28985" s="129">
        <v>69.0</v>
      </c>
      <c r="E28985" s="129" t="s">
        <v>132</v>
      </c>
    </row>
    <row r="28986">
      <c r="A28986" s="129">
        <v>10.0</v>
      </c>
      <c r="B28986" s="129" t="s">
        <v>2200</v>
      </c>
      <c r="C28986" s="129" t="s">
        <v>2201</v>
      </c>
      <c r="D28986" s="129">
        <v>39.0</v>
      </c>
      <c r="E28986" s="129" t="s">
        <v>132</v>
      </c>
    </row>
    <row r="28987">
      <c r="A28987" s="129">
        <v>10.0</v>
      </c>
      <c r="B28987" s="129" t="s">
        <v>7842</v>
      </c>
      <c r="C28987" s="129" t="s">
        <v>7843</v>
      </c>
      <c r="D28987" s="129">
        <v>40.0</v>
      </c>
      <c r="E28987" s="129" t="s">
        <v>119</v>
      </c>
    </row>
    <row r="28988">
      <c r="A28988" s="129">
        <v>10.0</v>
      </c>
      <c r="B28988" s="129" t="s">
        <v>6788</v>
      </c>
      <c r="C28988" s="129" t="s">
        <v>6789</v>
      </c>
      <c r="D28988" s="129">
        <v>55.0</v>
      </c>
      <c r="E28988" s="129" t="s">
        <v>132</v>
      </c>
    </row>
    <row r="28989">
      <c r="A28989" s="129">
        <v>10.0</v>
      </c>
      <c r="B28989" s="129" t="s">
        <v>2202</v>
      </c>
      <c r="C28989" s="129" t="s">
        <v>2203</v>
      </c>
      <c r="D28989" s="129">
        <v>42.0</v>
      </c>
      <c r="E28989" s="129" t="s">
        <v>132</v>
      </c>
    </row>
    <row r="28990">
      <c r="A28990" s="129">
        <v>10.0</v>
      </c>
      <c r="B28990" s="129" t="s">
        <v>2204</v>
      </c>
      <c r="C28990" s="129" t="s">
        <v>2205</v>
      </c>
      <c r="D28990" s="129">
        <v>34.0</v>
      </c>
      <c r="E28990" s="129" t="s">
        <v>132</v>
      </c>
    </row>
    <row r="28991">
      <c r="A28991" s="129">
        <v>10.0</v>
      </c>
      <c r="B28991" s="129" t="s">
        <v>2206</v>
      </c>
      <c r="C28991" s="129" t="s">
        <v>2207</v>
      </c>
      <c r="D28991" s="129">
        <v>27.0</v>
      </c>
      <c r="E28991" s="129" t="s">
        <v>132</v>
      </c>
    </row>
    <row r="28992">
      <c r="A28992" s="129">
        <v>10.0</v>
      </c>
      <c r="B28992" s="129" t="s">
        <v>2210</v>
      </c>
      <c r="C28992" s="129" t="s">
        <v>2211</v>
      </c>
      <c r="D28992" s="129">
        <v>63.0</v>
      </c>
      <c r="E28992" s="129" t="s">
        <v>119</v>
      </c>
    </row>
    <row r="28993">
      <c r="A28993" s="129">
        <v>10.0</v>
      </c>
      <c r="B28993" s="129" t="s">
        <v>2214</v>
      </c>
      <c r="C28993" s="129" t="s">
        <v>2215</v>
      </c>
      <c r="D28993" s="129">
        <v>25.0</v>
      </c>
      <c r="E28993" s="129" t="s">
        <v>132</v>
      </c>
    </row>
    <row r="28994">
      <c r="A28994" s="129">
        <v>10.0</v>
      </c>
      <c r="B28994" s="129" t="s">
        <v>2218</v>
      </c>
      <c r="C28994" s="129" t="s">
        <v>2219</v>
      </c>
      <c r="D28994" s="129">
        <v>40.0</v>
      </c>
      <c r="E28994" s="129" t="s">
        <v>132</v>
      </c>
    </row>
    <row r="28995">
      <c r="A28995" s="129">
        <v>10.0</v>
      </c>
      <c r="B28995" s="129" t="s">
        <v>2220</v>
      </c>
      <c r="C28995" s="129" t="s">
        <v>2221</v>
      </c>
      <c r="D28995" s="129">
        <v>68.0</v>
      </c>
      <c r="E28995" s="129" t="s">
        <v>132</v>
      </c>
    </row>
    <row r="28996">
      <c r="A28996" s="129">
        <v>10.0</v>
      </c>
      <c r="B28996" s="129" t="s">
        <v>8228</v>
      </c>
      <c r="C28996" s="129" t="s">
        <v>8229</v>
      </c>
      <c r="D28996" s="129">
        <v>26.0</v>
      </c>
      <c r="E28996" s="129" t="s">
        <v>132</v>
      </c>
    </row>
    <row r="28997">
      <c r="A28997" s="129">
        <v>10.0</v>
      </c>
      <c r="B28997" s="129" t="s">
        <v>2226</v>
      </c>
      <c r="C28997" s="129" t="s">
        <v>2227</v>
      </c>
      <c r="D28997" s="129">
        <v>39.0</v>
      </c>
      <c r="E28997" s="129" t="s">
        <v>132</v>
      </c>
    </row>
    <row r="28998">
      <c r="A28998" s="129">
        <v>10.0</v>
      </c>
      <c r="B28998" s="129" t="s">
        <v>2228</v>
      </c>
      <c r="C28998" s="129" t="s">
        <v>2229</v>
      </c>
      <c r="D28998" s="129">
        <v>30.0</v>
      </c>
      <c r="E28998" s="129" t="s">
        <v>119</v>
      </c>
    </row>
    <row r="28999">
      <c r="A28999" s="129">
        <v>10.0</v>
      </c>
      <c r="B28999" s="129" t="s">
        <v>2230</v>
      </c>
      <c r="C28999" s="129" t="s">
        <v>2231</v>
      </c>
      <c r="D28999" s="129">
        <v>42.0</v>
      </c>
      <c r="E28999" s="129" t="s">
        <v>119</v>
      </c>
    </row>
    <row r="29000">
      <c r="A29000" s="129">
        <v>10.0</v>
      </c>
      <c r="B29000" s="129" t="s">
        <v>2232</v>
      </c>
      <c r="C29000" s="129" t="s">
        <v>2233</v>
      </c>
      <c r="D29000" s="129">
        <v>56.0</v>
      </c>
      <c r="E29000" s="129" t="s">
        <v>119</v>
      </c>
    </row>
    <row r="29001">
      <c r="A29001" s="129">
        <v>10.0</v>
      </c>
      <c r="B29001" s="129" t="s">
        <v>2234</v>
      </c>
      <c r="C29001" s="129" t="s">
        <v>2235</v>
      </c>
      <c r="D29001" s="129">
        <v>38.0</v>
      </c>
      <c r="E29001" s="129" t="s">
        <v>132</v>
      </c>
    </row>
    <row r="29002">
      <c r="A29002" s="129">
        <v>10.0</v>
      </c>
      <c r="B29002" s="129" t="s">
        <v>2236</v>
      </c>
      <c r="C29002" s="129" t="s">
        <v>2237</v>
      </c>
      <c r="D29002" s="129">
        <v>46.0</v>
      </c>
      <c r="E29002" s="129" t="s">
        <v>119</v>
      </c>
    </row>
    <row r="29003">
      <c r="A29003" s="129">
        <v>10.0</v>
      </c>
      <c r="B29003" s="129" t="s">
        <v>6794</v>
      </c>
      <c r="C29003" s="129" t="s">
        <v>6795</v>
      </c>
      <c r="D29003" s="129">
        <v>42.0</v>
      </c>
      <c r="E29003" s="129" t="s">
        <v>119</v>
      </c>
    </row>
    <row r="29004">
      <c r="A29004" s="129">
        <v>10.0</v>
      </c>
      <c r="B29004" s="129" t="s">
        <v>2238</v>
      </c>
      <c r="C29004" s="129" t="s">
        <v>2239</v>
      </c>
      <c r="D29004" s="129">
        <v>55.0</v>
      </c>
      <c r="E29004" s="129" t="s">
        <v>132</v>
      </c>
    </row>
    <row r="29005">
      <c r="A29005" s="129">
        <v>10.0</v>
      </c>
      <c r="B29005" s="129" t="s">
        <v>2240</v>
      </c>
      <c r="C29005" s="129" t="s">
        <v>2241</v>
      </c>
      <c r="D29005" s="129">
        <v>61.0</v>
      </c>
      <c r="E29005" s="129" t="s">
        <v>132</v>
      </c>
    </row>
    <row r="29006">
      <c r="A29006" s="129">
        <v>10.0</v>
      </c>
      <c r="B29006" s="129" t="s">
        <v>2242</v>
      </c>
      <c r="C29006" s="129" t="s">
        <v>2243</v>
      </c>
      <c r="D29006" s="129">
        <v>55.0</v>
      </c>
      <c r="E29006" s="129" t="s">
        <v>132</v>
      </c>
    </row>
    <row r="29007">
      <c r="A29007" s="129">
        <v>10.0</v>
      </c>
      <c r="B29007" s="129" t="s">
        <v>2244</v>
      </c>
      <c r="C29007" s="129" t="s">
        <v>2245</v>
      </c>
      <c r="D29007" s="129">
        <v>58.0</v>
      </c>
      <c r="E29007" s="129" t="s">
        <v>132</v>
      </c>
    </row>
    <row r="29008">
      <c r="A29008" s="129">
        <v>10.0</v>
      </c>
      <c r="B29008" s="129" t="s">
        <v>2246</v>
      </c>
      <c r="C29008" s="129" t="s">
        <v>2247</v>
      </c>
      <c r="D29008" s="129">
        <v>27.0</v>
      </c>
      <c r="E29008" s="129" t="s">
        <v>132</v>
      </c>
    </row>
    <row r="29009">
      <c r="A29009" s="129">
        <v>10.0</v>
      </c>
      <c r="B29009" s="129" t="s">
        <v>6798</v>
      </c>
      <c r="C29009" s="129" t="s">
        <v>6799</v>
      </c>
      <c r="D29009" s="129">
        <v>38.0</v>
      </c>
      <c r="E29009" s="129" t="s">
        <v>132</v>
      </c>
    </row>
    <row r="29010">
      <c r="A29010" s="129">
        <v>10.0</v>
      </c>
      <c r="B29010" s="129" t="s">
        <v>2248</v>
      </c>
      <c r="C29010" s="129" t="s">
        <v>2249</v>
      </c>
      <c r="D29010" s="129">
        <v>39.0</v>
      </c>
      <c r="E29010" s="129" t="s">
        <v>132</v>
      </c>
    </row>
    <row r="29011">
      <c r="A29011" s="129">
        <v>10.0</v>
      </c>
      <c r="B29011" s="129" t="s">
        <v>2252</v>
      </c>
      <c r="C29011" s="129" t="s">
        <v>2253</v>
      </c>
      <c r="D29011" s="129">
        <v>52.0</v>
      </c>
      <c r="E29011" s="129" t="s">
        <v>119</v>
      </c>
    </row>
    <row r="29012">
      <c r="A29012" s="129">
        <v>10.0</v>
      </c>
      <c r="B29012" s="129" t="s">
        <v>2256</v>
      </c>
      <c r="C29012" s="129" t="s">
        <v>2257</v>
      </c>
      <c r="D29012" s="129">
        <v>35.0</v>
      </c>
      <c r="E29012" s="129" t="s">
        <v>132</v>
      </c>
    </row>
    <row r="29013">
      <c r="A29013" s="129">
        <v>10.0</v>
      </c>
      <c r="B29013" s="129" t="s">
        <v>2258</v>
      </c>
      <c r="C29013" s="129" t="s">
        <v>2259</v>
      </c>
      <c r="D29013" s="129">
        <v>31.0</v>
      </c>
      <c r="E29013" s="129" t="s">
        <v>132</v>
      </c>
    </row>
    <row r="29014">
      <c r="A29014" s="129">
        <v>10.0</v>
      </c>
      <c r="B29014" s="129" t="s">
        <v>2260</v>
      </c>
      <c r="C29014" s="129" t="s">
        <v>2261</v>
      </c>
      <c r="D29014" s="129">
        <v>57.0</v>
      </c>
      <c r="E29014" s="129" t="s">
        <v>132</v>
      </c>
    </row>
    <row r="29015">
      <c r="A29015" s="129">
        <v>10.0</v>
      </c>
      <c r="B29015" s="129" t="s">
        <v>6804</v>
      </c>
      <c r="C29015" s="129" t="s">
        <v>6805</v>
      </c>
      <c r="D29015" s="129">
        <v>47.0</v>
      </c>
      <c r="E29015" s="129" t="s">
        <v>132</v>
      </c>
    </row>
    <row r="29016">
      <c r="A29016" s="129">
        <v>10.0</v>
      </c>
      <c r="B29016" s="129" t="s">
        <v>2262</v>
      </c>
      <c r="C29016" s="129" t="s">
        <v>2263</v>
      </c>
      <c r="D29016" s="129">
        <v>68.0</v>
      </c>
      <c r="E29016" s="129" t="s">
        <v>132</v>
      </c>
    </row>
    <row r="29017">
      <c r="A29017" s="129">
        <v>10.0</v>
      </c>
      <c r="B29017" s="129" t="s">
        <v>2264</v>
      </c>
      <c r="C29017" s="129" t="s">
        <v>2265</v>
      </c>
      <c r="D29017" s="129">
        <v>36.0</v>
      </c>
      <c r="E29017" s="129" t="s">
        <v>132</v>
      </c>
    </row>
    <row r="29018">
      <c r="A29018" s="129">
        <v>10.0</v>
      </c>
      <c r="B29018" s="129" t="s">
        <v>2266</v>
      </c>
      <c r="C29018" s="129" t="s">
        <v>2267</v>
      </c>
      <c r="D29018" s="129">
        <v>27.0</v>
      </c>
      <c r="E29018" s="129" t="s">
        <v>119</v>
      </c>
    </row>
    <row r="29019">
      <c r="A29019" s="129">
        <v>10.0</v>
      </c>
      <c r="B29019" s="129" t="s">
        <v>8230</v>
      </c>
      <c r="C29019" s="129" t="s">
        <v>8231</v>
      </c>
      <c r="D29019" s="129">
        <v>63.0</v>
      </c>
      <c r="E29019" s="129" t="s">
        <v>119</v>
      </c>
    </row>
    <row r="29020">
      <c r="A29020" s="129">
        <v>10.0</v>
      </c>
      <c r="B29020" s="129" t="s">
        <v>2268</v>
      </c>
      <c r="C29020" s="129" t="s">
        <v>2269</v>
      </c>
      <c r="D29020" s="129">
        <v>60.0</v>
      </c>
      <c r="E29020" s="129" t="s">
        <v>119</v>
      </c>
    </row>
    <row r="29021">
      <c r="A29021" s="129">
        <v>10.0</v>
      </c>
      <c r="B29021" s="129" t="s">
        <v>2270</v>
      </c>
      <c r="C29021" s="129" t="s">
        <v>2271</v>
      </c>
      <c r="D29021" s="129">
        <v>43.0</v>
      </c>
      <c r="E29021" s="129" t="s">
        <v>119</v>
      </c>
    </row>
    <row r="29022">
      <c r="A29022" s="129">
        <v>10.0</v>
      </c>
      <c r="B29022" s="129" t="s">
        <v>2272</v>
      </c>
      <c r="C29022" s="129" t="s">
        <v>2273</v>
      </c>
      <c r="D29022" s="129">
        <v>26.0</v>
      </c>
      <c r="E29022" s="129" t="s">
        <v>119</v>
      </c>
    </row>
    <row r="29023">
      <c r="A29023" s="129">
        <v>10.0</v>
      </c>
      <c r="B29023" s="129" t="s">
        <v>2276</v>
      </c>
      <c r="C29023" s="129" t="s">
        <v>2277</v>
      </c>
      <c r="D29023" s="129">
        <v>54.0</v>
      </c>
      <c r="E29023" s="129" t="s">
        <v>132</v>
      </c>
    </row>
    <row r="29024">
      <c r="A29024" s="129">
        <v>10.0</v>
      </c>
      <c r="B29024" s="129" t="s">
        <v>2280</v>
      </c>
      <c r="C29024" s="129" t="s">
        <v>2281</v>
      </c>
      <c r="D29024" s="129">
        <v>56.0</v>
      </c>
      <c r="E29024" s="129" t="s">
        <v>119</v>
      </c>
    </row>
    <row r="29025">
      <c r="A29025" s="129">
        <v>10.0</v>
      </c>
      <c r="B29025" s="129" t="s">
        <v>2282</v>
      </c>
      <c r="C29025" s="129" t="s">
        <v>2283</v>
      </c>
      <c r="D29025" s="129">
        <v>31.0</v>
      </c>
      <c r="E29025" s="129" t="s">
        <v>132</v>
      </c>
    </row>
    <row r="29026">
      <c r="A29026" s="129">
        <v>10.0</v>
      </c>
      <c r="B29026" s="129" t="s">
        <v>6812</v>
      </c>
      <c r="C29026" s="129" t="s">
        <v>6813</v>
      </c>
      <c r="D29026" s="129">
        <v>36.0</v>
      </c>
      <c r="E29026" s="129" t="s">
        <v>132</v>
      </c>
    </row>
    <row r="29027">
      <c r="A29027" s="129">
        <v>10.0</v>
      </c>
      <c r="B29027" s="129" t="s">
        <v>6814</v>
      </c>
      <c r="C29027" s="129" t="s">
        <v>6815</v>
      </c>
      <c r="D29027" s="129">
        <v>29.0</v>
      </c>
      <c r="E29027" s="129" t="s">
        <v>132</v>
      </c>
    </row>
    <row r="29028">
      <c r="A29028" s="129">
        <v>10.0</v>
      </c>
      <c r="B29028" s="129" t="s">
        <v>2288</v>
      </c>
      <c r="C29028" s="129" t="s">
        <v>2289</v>
      </c>
      <c r="D29028" s="129">
        <v>28.0</v>
      </c>
      <c r="E29028" s="129" t="s">
        <v>132</v>
      </c>
    </row>
    <row r="29029">
      <c r="A29029" s="129">
        <v>10.0</v>
      </c>
      <c r="B29029" s="129" t="s">
        <v>2290</v>
      </c>
      <c r="C29029" s="129" t="s">
        <v>2291</v>
      </c>
      <c r="D29029" s="129">
        <v>66.0</v>
      </c>
      <c r="E29029" s="129" t="s">
        <v>132</v>
      </c>
    </row>
    <row r="29030">
      <c r="A29030" s="129">
        <v>10.0</v>
      </c>
      <c r="B29030" s="129" t="s">
        <v>8232</v>
      </c>
      <c r="C29030" s="129" t="s">
        <v>8233</v>
      </c>
      <c r="D29030" s="129">
        <v>57.0</v>
      </c>
      <c r="E29030" s="129" t="s">
        <v>119</v>
      </c>
    </row>
    <row r="29031">
      <c r="A29031" s="129">
        <v>10.0</v>
      </c>
      <c r="B29031" s="129" t="s">
        <v>2292</v>
      </c>
      <c r="C29031" s="129" t="s">
        <v>2293</v>
      </c>
      <c r="D29031" s="129">
        <v>64.0</v>
      </c>
      <c r="E29031" s="129" t="s">
        <v>119</v>
      </c>
    </row>
    <row r="29032">
      <c r="A29032" s="129">
        <v>10.0</v>
      </c>
      <c r="B29032" s="129" t="s">
        <v>2294</v>
      </c>
      <c r="C29032" s="129" t="s">
        <v>2295</v>
      </c>
      <c r="D29032" s="129">
        <v>36.0</v>
      </c>
      <c r="E29032" s="129" t="s">
        <v>119</v>
      </c>
    </row>
    <row r="29033">
      <c r="A29033" s="129">
        <v>10.0</v>
      </c>
      <c r="B29033" s="129" t="s">
        <v>2296</v>
      </c>
      <c r="C29033" s="129" t="s">
        <v>2297</v>
      </c>
      <c r="D29033" s="129">
        <v>30.0</v>
      </c>
      <c r="E29033" s="129" t="s">
        <v>132</v>
      </c>
    </row>
    <row r="29034">
      <c r="A29034" s="129">
        <v>10.0</v>
      </c>
      <c r="B29034" s="129" t="s">
        <v>6818</v>
      </c>
      <c r="C29034" s="129" t="s">
        <v>6819</v>
      </c>
      <c r="D29034" s="129">
        <v>27.0</v>
      </c>
      <c r="E29034" s="129" t="s">
        <v>132</v>
      </c>
    </row>
    <row r="29035">
      <c r="A29035" s="129">
        <v>10.0</v>
      </c>
      <c r="B29035" s="129" t="s">
        <v>2300</v>
      </c>
      <c r="C29035" s="129" t="s">
        <v>2301</v>
      </c>
      <c r="D29035" s="129">
        <v>29.0</v>
      </c>
      <c r="E29035" s="129" t="s">
        <v>119</v>
      </c>
    </row>
    <row r="29036">
      <c r="A29036" s="129">
        <v>10.0</v>
      </c>
      <c r="B29036" s="129" t="s">
        <v>2304</v>
      </c>
      <c r="C29036" s="129" t="s">
        <v>2305</v>
      </c>
      <c r="D29036" s="129">
        <v>50.0</v>
      </c>
      <c r="E29036" s="129" t="s">
        <v>119</v>
      </c>
    </row>
    <row r="29037">
      <c r="A29037" s="129">
        <v>10.0</v>
      </c>
      <c r="B29037" s="129" t="s">
        <v>2306</v>
      </c>
      <c r="C29037" s="129" t="s">
        <v>2307</v>
      </c>
      <c r="D29037" s="129">
        <v>56.0</v>
      </c>
      <c r="E29037" s="129" t="s">
        <v>132</v>
      </c>
    </row>
    <row r="29038">
      <c r="A29038" s="129">
        <v>10.0</v>
      </c>
      <c r="B29038" s="129" t="s">
        <v>2310</v>
      </c>
      <c r="C29038" s="129" t="s">
        <v>2311</v>
      </c>
      <c r="D29038" s="129">
        <v>30.0</v>
      </c>
      <c r="E29038" s="129" t="s">
        <v>119</v>
      </c>
    </row>
    <row r="29039">
      <c r="A29039" s="129">
        <v>10.0</v>
      </c>
      <c r="B29039" s="129" t="s">
        <v>2312</v>
      </c>
      <c r="C29039" s="129" t="s">
        <v>2313</v>
      </c>
      <c r="D29039" s="129">
        <v>58.0</v>
      </c>
      <c r="E29039" s="129" t="s">
        <v>132</v>
      </c>
    </row>
    <row r="29040">
      <c r="A29040" s="129">
        <v>10.0</v>
      </c>
      <c r="B29040" s="129" t="s">
        <v>2314</v>
      </c>
      <c r="C29040" s="129" t="s">
        <v>2315</v>
      </c>
      <c r="D29040" s="129">
        <v>62.0</v>
      </c>
      <c r="E29040" s="129" t="s">
        <v>132</v>
      </c>
    </row>
    <row r="29041">
      <c r="A29041" s="129">
        <v>10.0</v>
      </c>
      <c r="B29041" s="129" t="s">
        <v>2316</v>
      </c>
      <c r="C29041" s="129" t="s">
        <v>2317</v>
      </c>
      <c r="D29041" s="129">
        <v>53.0</v>
      </c>
      <c r="E29041" s="129" t="s">
        <v>119</v>
      </c>
    </row>
    <row r="29042">
      <c r="A29042" s="129">
        <v>10.0</v>
      </c>
      <c r="B29042" s="129" t="s">
        <v>6822</v>
      </c>
      <c r="C29042" s="129" t="s">
        <v>6823</v>
      </c>
      <c r="D29042" s="129">
        <v>61.0</v>
      </c>
      <c r="E29042" s="129" t="s">
        <v>132</v>
      </c>
    </row>
    <row r="29043">
      <c r="A29043" s="129">
        <v>10.0</v>
      </c>
      <c r="B29043" s="129" t="s">
        <v>2318</v>
      </c>
      <c r="C29043" s="129" t="s">
        <v>2319</v>
      </c>
      <c r="D29043" s="129">
        <v>59.0</v>
      </c>
      <c r="E29043" s="129" t="s">
        <v>132</v>
      </c>
    </row>
    <row r="29044">
      <c r="A29044" s="129">
        <v>10.0</v>
      </c>
      <c r="B29044" s="129" t="s">
        <v>2322</v>
      </c>
      <c r="C29044" s="129" t="s">
        <v>2323</v>
      </c>
      <c r="D29044" s="129">
        <v>65.0</v>
      </c>
      <c r="E29044" s="129" t="s">
        <v>132</v>
      </c>
    </row>
    <row r="29045">
      <c r="A29045" s="129">
        <v>10.0</v>
      </c>
      <c r="B29045" s="129" t="s">
        <v>2324</v>
      </c>
      <c r="C29045" s="129" t="s">
        <v>2325</v>
      </c>
      <c r="D29045" s="129">
        <v>20.0</v>
      </c>
      <c r="E29045" s="129" t="s">
        <v>119</v>
      </c>
    </row>
    <row r="29046">
      <c r="A29046" s="129">
        <v>10.0</v>
      </c>
      <c r="B29046" s="129" t="s">
        <v>6824</v>
      </c>
      <c r="C29046" s="129" t="s">
        <v>6825</v>
      </c>
      <c r="D29046" s="129">
        <v>49.0</v>
      </c>
      <c r="E29046" s="129" t="s">
        <v>132</v>
      </c>
    </row>
    <row r="29047">
      <c r="A29047" s="129">
        <v>10.0</v>
      </c>
      <c r="B29047" s="129" t="s">
        <v>2326</v>
      </c>
      <c r="C29047" s="129" t="s">
        <v>2327</v>
      </c>
      <c r="D29047" s="129">
        <v>56.0</v>
      </c>
      <c r="E29047" s="129" t="s">
        <v>132</v>
      </c>
    </row>
    <row r="29048">
      <c r="A29048" s="129">
        <v>10.0</v>
      </c>
      <c r="B29048" s="129" t="s">
        <v>2332</v>
      </c>
      <c r="C29048" s="129" t="s">
        <v>2333</v>
      </c>
      <c r="D29048" s="129">
        <v>29.0</v>
      </c>
      <c r="E29048" s="129" t="s">
        <v>119</v>
      </c>
    </row>
    <row r="29049">
      <c r="A29049" s="129">
        <v>10.0</v>
      </c>
      <c r="B29049" s="129" t="s">
        <v>2336</v>
      </c>
      <c r="C29049" s="129" t="s">
        <v>2337</v>
      </c>
      <c r="D29049" s="129">
        <v>33.0</v>
      </c>
      <c r="E29049" s="129" t="s">
        <v>132</v>
      </c>
    </row>
    <row r="29050">
      <c r="A29050" s="129">
        <v>10.0</v>
      </c>
      <c r="B29050" s="129" t="s">
        <v>6828</v>
      </c>
      <c r="C29050" s="129" t="s">
        <v>6829</v>
      </c>
      <c r="D29050" s="129">
        <v>45.0</v>
      </c>
      <c r="E29050" s="129" t="s">
        <v>132</v>
      </c>
    </row>
    <row r="29051">
      <c r="A29051" s="129">
        <v>10.0</v>
      </c>
      <c r="B29051" s="129" t="s">
        <v>2340</v>
      </c>
      <c r="C29051" s="129" t="s">
        <v>2341</v>
      </c>
      <c r="D29051" s="129">
        <v>38.0</v>
      </c>
      <c r="E29051" s="129" t="s">
        <v>119</v>
      </c>
    </row>
    <row r="29052">
      <c r="A29052" s="129">
        <v>10.0</v>
      </c>
      <c r="B29052" s="129" t="s">
        <v>2344</v>
      </c>
      <c r="C29052" s="129" t="s">
        <v>2345</v>
      </c>
      <c r="D29052" s="129">
        <v>64.0</v>
      </c>
      <c r="E29052" s="129" t="s">
        <v>132</v>
      </c>
    </row>
    <row r="29053">
      <c r="A29053" s="129">
        <v>10.0</v>
      </c>
      <c r="B29053" s="129" t="s">
        <v>2348</v>
      </c>
      <c r="C29053" s="129" t="s">
        <v>2349</v>
      </c>
      <c r="D29053" s="129">
        <v>57.0</v>
      </c>
      <c r="E29053" s="129" t="s">
        <v>132</v>
      </c>
    </row>
    <row r="29054">
      <c r="A29054" s="129">
        <v>10.0</v>
      </c>
      <c r="B29054" s="129" t="s">
        <v>6830</v>
      </c>
      <c r="C29054" s="129" t="s">
        <v>6831</v>
      </c>
      <c r="D29054" s="129">
        <v>35.0</v>
      </c>
      <c r="E29054" s="129" t="s">
        <v>132</v>
      </c>
    </row>
    <row r="29055">
      <c r="A29055" s="129">
        <v>10.0</v>
      </c>
      <c r="B29055" s="129" t="s">
        <v>7846</v>
      </c>
      <c r="C29055" s="129" t="s">
        <v>7847</v>
      </c>
      <c r="D29055" s="129">
        <v>20.0</v>
      </c>
      <c r="E29055" s="129" t="s">
        <v>132</v>
      </c>
    </row>
    <row r="29056">
      <c r="A29056" s="129">
        <v>10.0</v>
      </c>
      <c r="B29056" s="129" t="s">
        <v>6832</v>
      </c>
      <c r="C29056" s="129" t="s">
        <v>6833</v>
      </c>
      <c r="D29056" s="129">
        <v>53.0</v>
      </c>
      <c r="E29056" s="129" t="s">
        <v>132</v>
      </c>
    </row>
    <row r="29057">
      <c r="A29057" s="129">
        <v>10.0</v>
      </c>
      <c r="B29057" s="129" t="s">
        <v>2352</v>
      </c>
      <c r="C29057" s="129" t="s">
        <v>2353</v>
      </c>
      <c r="D29057" s="129">
        <v>25.0</v>
      </c>
      <c r="E29057" s="129" t="s">
        <v>119</v>
      </c>
    </row>
    <row r="29058">
      <c r="A29058" s="129">
        <v>10.0</v>
      </c>
      <c r="B29058" s="129" t="s">
        <v>2356</v>
      </c>
      <c r="C29058" s="129" t="s">
        <v>2357</v>
      </c>
      <c r="D29058" s="129">
        <v>40.0</v>
      </c>
      <c r="E29058" s="129" t="s">
        <v>132</v>
      </c>
    </row>
    <row r="29059">
      <c r="A29059" s="129">
        <v>10.0</v>
      </c>
      <c r="B29059" s="129" t="s">
        <v>2358</v>
      </c>
      <c r="C29059" s="129" t="s">
        <v>2359</v>
      </c>
      <c r="D29059" s="129">
        <v>39.0</v>
      </c>
      <c r="E29059" s="129" t="s">
        <v>132</v>
      </c>
    </row>
    <row r="29060">
      <c r="A29060" s="129">
        <v>10.0</v>
      </c>
      <c r="B29060" s="129" t="s">
        <v>2360</v>
      </c>
      <c r="C29060" s="129" t="s">
        <v>2361</v>
      </c>
      <c r="D29060" s="129">
        <v>62.0</v>
      </c>
      <c r="E29060" s="129" t="s">
        <v>132</v>
      </c>
    </row>
    <row r="29061">
      <c r="A29061" s="129">
        <v>10.0</v>
      </c>
      <c r="B29061" s="129" t="s">
        <v>2362</v>
      </c>
      <c r="C29061" s="129" t="s">
        <v>2363</v>
      </c>
      <c r="D29061" s="129">
        <v>37.0</v>
      </c>
      <c r="E29061" s="129" t="s">
        <v>132</v>
      </c>
    </row>
    <row r="29062">
      <c r="A29062" s="129">
        <v>10.0</v>
      </c>
      <c r="B29062" s="129" t="s">
        <v>2364</v>
      </c>
      <c r="C29062" s="129" t="s">
        <v>2365</v>
      </c>
      <c r="D29062" s="129">
        <v>26.0</v>
      </c>
      <c r="E29062" s="129" t="s">
        <v>132</v>
      </c>
    </row>
    <row r="29063">
      <c r="A29063" s="129">
        <v>10.0</v>
      </c>
      <c r="B29063" s="129" t="s">
        <v>6834</v>
      </c>
      <c r="C29063" s="129" t="s">
        <v>6835</v>
      </c>
      <c r="D29063" s="129">
        <v>45.0</v>
      </c>
      <c r="E29063" s="129" t="s">
        <v>119</v>
      </c>
    </row>
    <row r="29064">
      <c r="A29064" s="129">
        <v>10.0</v>
      </c>
      <c r="B29064" s="129" t="s">
        <v>2366</v>
      </c>
      <c r="C29064" s="129" t="s">
        <v>2367</v>
      </c>
      <c r="D29064" s="129">
        <v>39.0</v>
      </c>
      <c r="E29064" s="129" t="s">
        <v>119</v>
      </c>
    </row>
    <row r="29065">
      <c r="A29065" s="129">
        <v>10.0</v>
      </c>
      <c r="B29065" s="129" t="s">
        <v>2368</v>
      </c>
      <c r="C29065" s="129" t="s">
        <v>2369</v>
      </c>
      <c r="D29065" s="129">
        <v>54.0</v>
      </c>
      <c r="E29065" s="129" t="s">
        <v>132</v>
      </c>
    </row>
    <row r="29066">
      <c r="A29066" s="129">
        <v>10.0</v>
      </c>
      <c r="B29066" s="129" t="s">
        <v>2370</v>
      </c>
      <c r="C29066" s="129" t="s">
        <v>2371</v>
      </c>
      <c r="D29066" s="129">
        <v>64.0</v>
      </c>
      <c r="E29066" s="129" t="s">
        <v>119</v>
      </c>
    </row>
    <row r="29067">
      <c r="A29067" s="129">
        <v>10.0</v>
      </c>
      <c r="B29067" s="129" t="s">
        <v>2374</v>
      </c>
      <c r="C29067" s="129" t="s">
        <v>2375</v>
      </c>
      <c r="D29067" s="129">
        <v>54.0</v>
      </c>
      <c r="E29067" s="129" t="s">
        <v>119</v>
      </c>
    </row>
    <row r="29068">
      <c r="A29068" s="129">
        <v>10.0</v>
      </c>
      <c r="B29068" s="129" t="s">
        <v>6838</v>
      </c>
      <c r="C29068" s="129" t="s">
        <v>6839</v>
      </c>
      <c r="D29068" s="129">
        <v>29.0</v>
      </c>
      <c r="E29068" s="129" t="s">
        <v>119</v>
      </c>
    </row>
    <row r="29069">
      <c r="A29069" s="129">
        <v>10.0</v>
      </c>
      <c r="B29069" s="129" t="s">
        <v>6840</v>
      </c>
      <c r="C29069" s="129" t="s">
        <v>6841</v>
      </c>
      <c r="D29069" s="129">
        <v>22.0</v>
      </c>
      <c r="E29069" s="129" t="s">
        <v>132</v>
      </c>
    </row>
    <row r="29070">
      <c r="A29070" s="129">
        <v>10.0</v>
      </c>
      <c r="B29070" s="129" t="s">
        <v>7850</v>
      </c>
      <c r="C29070" s="129" t="s">
        <v>7851</v>
      </c>
      <c r="D29070" s="129">
        <v>57.0</v>
      </c>
      <c r="E29070" s="129" t="s">
        <v>132</v>
      </c>
    </row>
    <row r="29071">
      <c r="A29071" s="129">
        <v>10.0</v>
      </c>
      <c r="B29071" s="129" t="s">
        <v>2378</v>
      </c>
      <c r="C29071" s="129" t="s">
        <v>2379</v>
      </c>
      <c r="D29071" s="129">
        <v>53.0</v>
      </c>
      <c r="E29071" s="129" t="s">
        <v>119</v>
      </c>
    </row>
    <row r="29072">
      <c r="A29072" s="129">
        <v>10.0</v>
      </c>
      <c r="B29072" s="129" t="s">
        <v>2380</v>
      </c>
      <c r="C29072" s="129" t="s">
        <v>2381</v>
      </c>
      <c r="D29072" s="129">
        <v>37.0</v>
      </c>
      <c r="E29072" s="129" t="s">
        <v>132</v>
      </c>
    </row>
    <row r="29073">
      <c r="A29073" s="129">
        <v>10.0</v>
      </c>
      <c r="B29073" s="129" t="s">
        <v>2384</v>
      </c>
      <c r="C29073" s="129" t="s">
        <v>2385</v>
      </c>
      <c r="D29073" s="129">
        <v>58.0</v>
      </c>
      <c r="E29073" s="129" t="s">
        <v>132</v>
      </c>
    </row>
    <row r="29074">
      <c r="A29074" s="129">
        <v>10.0</v>
      </c>
      <c r="B29074" s="129" t="s">
        <v>2386</v>
      </c>
      <c r="C29074" s="129" t="s">
        <v>2387</v>
      </c>
      <c r="D29074" s="129">
        <v>58.0</v>
      </c>
      <c r="E29074" s="129" t="s">
        <v>132</v>
      </c>
    </row>
    <row r="29075">
      <c r="A29075" s="129">
        <v>10.0</v>
      </c>
      <c r="B29075" s="129" t="s">
        <v>6842</v>
      </c>
      <c r="C29075" s="129" t="s">
        <v>6843</v>
      </c>
      <c r="D29075" s="129">
        <v>27.0</v>
      </c>
      <c r="E29075" s="129" t="s">
        <v>119</v>
      </c>
    </row>
    <row r="29076">
      <c r="A29076" s="129">
        <v>10.0</v>
      </c>
      <c r="B29076" s="129" t="s">
        <v>2392</v>
      </c>
      <c r="C29076" s="129" t="s">
        <v>2393</v>
      </c>
      <c r="D29076" s="129">
        <v>66.0</v>
      </c>
      <c r="E29076" s="129" t="s">
        <v>132</v>
      </c>
    </row>
    <row r="29077">
      <c r="A29077" s="129">
        <v>10.0</v>
      </c>
      <c r="B29077" s="129" t="s">
        <v>2394</v>
      </c>
      <c r="C29077" s="129" t="s">
        <v>2395</v>
      </c>
      <c r="D29077" s="129">
        <v>58.0</v>
      </c>
      <c r="E29077" s="129" t="s">
        <v>132</v>
      </c>
    </row>
    <row r="29078">
      <c r="A29078" s="129">
        <v>10.0</v>
      </c>
      <c r="B29078" s="129" t="s">
        <v>2396</v>
      </c>
      <c r="C29078" s="129" t="s">
        <v>2397</v>
      </c>
      <c r="D29078" s="129">
        <v>28.0</v>
      </c>
      <c r="E29078" s="129" t="s">
        <v>119</v>
      </c>
    </row>
    <row r="29079">
      <c r="A29079" s="129">
        <v>10.0</v>
      </c>
      <c r="B29079" s="129" t="s">
        <v>2400</v>
      </c>
      <c r="C29079" s="129" t="s">
        <v>2401</v>
      </c>
      <c r="D29079" s="129">
        <v>29.0</v>
      </c>
      <c r="E29079" s="129" t="s">
        <v>119</v>
      </c>
    </row>
    <row r="29080">
      <c r="A29080" s="129">
        <v>10.0</v>
      </c>
      <c r="B29080" s="129" t="s">
        <v>2402</v>
      </c>
      <c r="C29080" s="129" t="s">
        <v>2403</v>
      </c>
      <c r="D29080" s="129">
        <v>30.0</v>
      </c>
      <c r="E29080" s="129" t="s">
        <v>132</v>
      </c>
    </row>
    <row r="29081">
      <c r="A29081" s="129">
        <v>10.0</v>
      </c>
      <c r="B29081" s="129" t="s">
        <v>2404</v>
      </c>
      <c r="C29081" s="129" t="s">
        <v>2405</v>
      </c>
      <c r="D29081" s="129">
        <v>48.0</v>
      </c>
      <c r="E29081" s="129" t="s">
        <v>132</v>
      </c>
    </row>
    <row r="29082">
      <c r="A29082" s="129">
        <v>10.0</v>
      </c>
      <c r="B29082" s="129" t="s">
        <v>2406</v>
      </c>
      <c r="C29082" s="129" t="s">
        <v>2407</v>
      </c>
      <c r="D29082" s="129">
        <v>51.0</v>
      </c>
      <c r="E29082" s="129" t="s">
        <v>119</v>
      </c>
    </row>
    <row r="29083">
      <c r="A29083" s="129">
        <v>10.0</v>
      </c>
      <c r="B29083" s="129" t="s">
        <v>2408</v>
      </c>
      <c r="C29083" s="129" t="s">
        <v>2409</v>
      </c>
      <c r="D29083" s="129">
        <v>48.0</v>
      </c>
      <c r="E29083" s="129" t="s">
        <v>132</v>
      </c>
    </row>
    <row r="29084">
      <c r="A29084" s="129">
        <v>10.0</v>
      </c>
      <c r="B29084" s="129" t="s">
        <v>2410</v>
      </c>
      <c r="C29084" s="129" t="s">
        <v>2411</v>
      </c>
      <c r="D29084" s="129">
        <v>40.0</v>
      </c>
      <c r="E29084" s="129" t="s">
        <v>132</v>
      </c>
    </row>
    <row r="29085">
      <c r="A29085" s="129">
        <v>10.0</v>
      </c>
      <c r="B29085" s="129" t="s">
        <v>2412</v>
      </c>
      <c r="C29085" s="129" t="s">
        <v>2413</v>
      </c>
      <c r="D29085" s="129">
        <v>24.0</v>
      </c>
      <c r="E29085" s="129" t="s">
        <v>119</v>
      </c>
    </row>
    <row r="29086">
      <c r="A29086" s="129">
        <v>10.0</v>
      </c>
      <c r="B29086" s="129" t="s">
        <v>2414</v>
      </c>
      <c r="C29086" s="129" t="s">
        <v>2415</v>
      </c>
      <c r="D29086" s="129">
        <v>23.0</v>
      </c>
      <c r="E29086" s="129" t="s">
        <v>119</v>
      </c>
    </row>
    <row r="29087">
      <c r="A29087" s="129">
        <v>10.0</v>
      </c>
      <c r="B29087" s="129" t="s">
        <v>2416</v>
      </c>
      <c r="C29087" s="129" t="s">
        <v>2417</v>
      </c>
      <c r="D29087" s="129">
        <v>21.0</v>
      </c>
      <c r="E29087" s="129" t="s">
        <v>132</v>
      </c>
    </row>
    <row r="29088">
      <c r="A29088" s="129">
        <v>10.0</v>
      </c>
      <c r="B29088" s="129" t="s">
        <v>6844</v>
      </c>
      <c r="C29088" s="129" t="s">
        <v>6845</v>
      </c>
      <c r="D29088" s="129">
        <v>31.0</v>
      </c>
      <c r="E29088" s="129" t="s">
        <v>132</v>
      </c>
    </row>
    <row r="29089">
      <c r="A29089" s="129">
        <v>10.0</v>
      </c>
      <c r="B29089" s="129" t="s">
        <v>7852</v>
      </c>
      <c r="C29089" s="129" t="s">
        <v>7853</v>
      </c>
      <c r="D29089" s="129">
        <v>30.0</v>
      </c>
      <c r="E29089" s="129" t="s">
        <v>132</v>
      </c>
    </row>
    <row r="29090">
      <c r="A29090" s="129">
        <v>10.0</v>
      </c>
      <c r="B29090" s="129" t="s">
        <v>2420</v>
      </c>
      <c r="C29090" s="129" t="s">
        <v>2421</v>
      </c>
      <c r="D29090" s="129">
        <v>42.0</v>
      </c>
      <c r="E29090" s="129" t="s">
        <v>132</v>
      </c>
    </row>
    <row r="29091">
      <c r="A29091" s="129">
        <v>10.0</v>
      </c>
      <c r="B29091" s="129" t="s">
        <v>2422</v>
      </c>
      <c r="C29091" s="129" t="s">
        <v>2423</v>
      </c>
      <c r="D29091" s="129">
        <v>60.0</v>
      </c>
      <c r="E29091" s="129" t="s">
        <v>132</v>
      </c>
    </row>
    <row r="29092">
      <c r="A29092" s="129">
        <v>10.0</v>
      </c>
      <c r="B29092" s="129" t="s">
        <v>2424</v>
      </c>
      <c r="C29092" s="129" t="s">
        <v>2425</v>
      </c>
      <c r="D29092" s="129">
        <v>70.0</v>
      </c>
      <c r="E29092" s="129" t="s">
        <v>119</v>
      </c>
    </row>
    <row r="29093">
      <c r="A29093" s="129">
        <v>10.0</v>
      </c>
      <c r="B29093" s="129" t="s">
        <v>6846</v>
      </c>
      <c r="C29093" s="129" t="s">
        <v>6847</v>
      </c>
      <c r="D29093" s="129">
        <v>52.0</v>
      </c>
      <c r="E29093" s="129" t="s">
        <v>132</v>
      </c>
    </row>
    <row r="29094">
      <c r="A29094" s="129">
        <v>10.0</v>
      </c>
      <c r="B29094" s="129" t="s">
        <v>2426</v>
      </c>
      <c r="C29094" s="129" t="s">
        <v>2427</v>
      </c>
      <c r="D29094" s="129">
        <v>52.0</v>
      </c>
      <c r="E29094" s="129" t="s">
        <v>119</v>
      </c>
    </row>
    <row r="29095">
      <c r="A29095" s="129">
        <v>10.0</v>
      </c>
      <c r="B29095" s="129" t="s">
        <v>2430</v>
      </c>
      <c r="C29095" s="129" t="s">
        <v>2431</v>
      </c>
      <c r="D29095" s="129">
        <v>50.0</v>
      </c>
      <c r="E29095" s="129" t="s">
        <v>119</v>
      </c>
    </row>
    <row r="29096">
      <c r="A29096" s="129">
        <v>10.0</v>
      </c>
      <c r="B29096" s="129" t="s">
        <v>2432</v>
      </c>
      <c r="C29096" s="129" t="s">
        <v>2433</v>
      </c>
      <c r="D29096" s="129">
        <v>56.0</v>
      </c>
      <c r="E29096" s="129" t="s">
        <v>119</v>
      </c>
    </row>
    <row r="29097">
      <c r="A29097" s="129">
        <v>10.0</v>
      </c>
      <c r="B29097" s="129" t="s">
        <v>2434</v>
      </c>
      <c r="C29097" s="129" t="s">
        <v>2435</v>
      </c>
      <c r="D29097" s="129">
        <v>70.0</v>
      </c>
      <c r="E29097" s="129" t="s">
        <v>132</v>
      </c>
    </row>
    <row r="29098">
      <c r="A29098" s="129">
        <v>10.0</v>
      </c>
      <c r="B29098" s="129" t="s">
        <v>2436</v>
      </c>
      <c r="C29098" s="129" t="s">
        <v>2437</v>
      </c>
      <c r="D29098" s="129">
        <v>30.0</v>
      </c>
      <c r="E29098" s="129" t="s">
        <v>132</v>
      </c>
    </row>
    <row r="29099">
      <c r="A29099" s="129">
        <v>10.0</v>
      </c>
      <c r="B29099" s="129" t="s">
        <v>2438</v>
      </c>
      <c r="C29099" s="129" t="s">
        <v>2439</v>
      </c>
      <c r="D29099" s="129">
        <v>69.0</v>
      </c>
      <c r="E29099" s="129" t="s">
        <v>132</v>
      </c>
    </row>
    <row r="29100">
      <c r="A29100" s="129">
        <v>10.0</v>
      </c>
      <c r="B29100" s="129" t="s">
        <v>6848</v>
      </c>
      <c r="C29100" s="129" t="s">
        <v>6849</v>
      </c>
      <c r="D29100" s="129">
        <v>54.0</v>
      </c>
      <c r="E29100" s="129" t="s">
        <v>119</v>
      </c>
    </row>
    <row r="29101">
      <c r="A29101" s="129">
        <v>10.0</v>
      </c>
      <c r="B29101" s="129" t="s">
        <v>2440</v>
      </c>
      <c r="C29101" s="129" t="s">
        <v>2441</v>
      </c>
      <c r="D29101" s="129">
        <v>57.0</v>
      </c>
      <c r="E29101" s="129" t="s">
        <v>132</v>
      </c>
    </row>
    <row r="29102">
      <c r="A29102" s="129">
        <v>10.0</v>
      </c>
      <c r="B29102" s="129" t="s">
        <v>2442</v>
      </c>
      <c r="C29102" s="129" t="s">
        <v>2443</v>
      </c>
      <c r="D29102" s="129">
        <v>61.0</v>
      </c>
      <c r="E29102" s="129" t="s">
        <v>119</v>
      </c>
    </row>
    <row r="29103">
      <c r="A29103" s="129">
        <v>10.0</v>
      </c>
      <c r="B29103" s="129" t="s">
        <v>2444</v>
      </c>
      <c r="C29103" s="129" t="s">
        <v>2445</v>
      </c>
      <c r="D29103" s="129">
        <v>28.0</v>
      </c>
      <c r="E29103" s="129" t="s">
        <v>119</v>
      </c>
    </row>
    <row r="29104">
      <c r="A29104" s="129">
        <v>10.0</v>
      </c>
      <c r="B29104" s="129" t="s">
        <v>2446</v>
      </c>
      <c r="C29104" s="129" t="s">
        <v>2447</v>
      </c>
      <c r="D29104" s="129">
        <v>34.0</v>
      </c>
      <c r="E29104" s="129" t="s">
        <v>119</v>
      </c>
    </row>
    <row r="29105">
      <c r="A29105" s="129">
        <v>10.0</v>
      </c>
      <c r="B29105" s="129" t="s">
        <v>2448</v>
      </c>
      <c r="C29105" s="129" t="s">
        <v>2449</v>
      </c>
      <c r="D29105" s="129">
        <v>68.0</v>
      </c>
      <c r="E29105" s="129" t="s">
        <v>119</v>
      </c>
    </row>
    <row r="29106">
      <c r="A29106" s="129">
        <v>10.0</v>
      </c>
      <c r="B29106" s="129" t="s">
        <v>2452</v>
      </c>
      <c r="C29106" s="129" t="s">
        <v>2453</v>
      </c>
      <c r="D29106" s="129">
        <v>57.0</v>
      </c>
      <c r="E29106" s="129" t="s">
        <v>119</v>
      </c>
    </row>
    <row r="29107">
      <c r="A29107" s="129">
        <v>10.0</v>
      </c>
      <c r="B29107" s="129" t="s">
        <v>2454</v>
      </c>
      <c r="C29107" s="129" t="s">
        <v>2455</v>
      </c>
      <c r="D29107" s="129">
        <v>48.0</v>
      </c>
      <c r="E29107" s="129" t="s">
        <v>132</v>
      </c>
    </row>
    <row r="29108">
      <c r="A29108" s="129">
        <v>10.0</v>
      </c>
      <c r="B29108" s="129" t="s">
        <v>2458</v>
      </c>
      <c r="C29108" s="129" t="s">
        <v>2459</v>
      </c>
      <c r="D29108" s="129">
        <v>54.0</v>
      </c>
      <c r="E29108" s="129" t="s">
        <v>132</v>
      </c>
    </row>
    <row r="29109">
      <c r="A29109" s="129">
        <v>10.0</v>
      </c>
      <c r="B29109" s="129" t="s">
        <v>6852</v>
      </c>
      <c r="C29109" s="129" t="s">
        <v>6853</v>
      </c>
      <c r="D29109" s="129">
        <v>62.0</v>
      </c>
      <c r="E29109" s="129" t="s">
        <v>119</v>
      </c>
    </row>
    <row r="29110">
      <c r="A29110" s="129">
        <v>10.0</v>
      </c>
      <c r="B29110" s="129" t="s">
        <v>2462</v>
      </c>
      <c r="C29110" s="129" t="s">
        <v>2463</v>
      </c>
      <c r="D29110" s="129">
        <v>50.0</v>
      </c>
      <c r="E29110" s="129" t="s">
        <v>132</v>
      </c>
    </row>
    <row r="29111">
      <c r="A29111" s="129">
        <v>10.0</v>
      </c>
      <c r="B29111" s="129" t="s">
        <v>7854</v>
      </c>
      <c r="C29111" s="129" t="s">
        <v>7855</v>
      </c>
      <c r="D29111" s="129">
        <v>63.0</v>
      </c>
      <c r="E29111" s="129" t="s">
        <v>119</v>
      </c>
    </row>
    <row r="29112">
      <c r="A29112" s="129">
        <v>10.0</v>
      </c>
      <c r="B29112" s="129" t="s">
        <v>2466</v>
      </c>
      <c r="C29112" s="129" t="s">
        <v>2467</v>
      </c>
      <c r="D29112" s="129">
        <v>42.0</v>
      </c>
      <c r="E29112" s="129" t="s">
        <v>119</v>
      </c>
    </row>
    <row r="29113">
      <c r="A29113" s="129">
        <v>10.0</v>
      </c>
      <c r="B29113" s="129" t="s">
        <v>2468</v>
      </c>
      <c r="C29113" s="129" t="s">
        <v>2469</v>
      </c>
      <c r="D29113" s="129">
        <v>52.0</v>
      </c>
      <c r="E29113" s="129" t="s">
        <v>119</v>
      </c>
    </row>
    <row r="29114">
      <c r="A29114" s="129">
        <v>10.0</v>
      </c>
      <c r="B29114" s="129" t="s">
        <v>2472</v>
      </c>
      <c r="C29114" s="129" t="s">
        <v>2473</v>
      </c>
      <c r="D29114" s="129">
        <v>70.0</v>
      </c>
      <c r="E29114" s="129" t="s">
        <v>132</v>
      </c>
    </row>
    <row r="29115">
      <c r="A29115" s="129">
        <v>10.0</v>
      </c>
      <c r="B29115" s="129" t="s">
        <v>2474</v>
      </c>
      <c r="C29115" s="129" t="s">
        <v>2475</v>
      </c>
      <c r="D29115" s="129">
        <v>49.0</v>
      </c>
      <c r="E29115" s="129" t="s">
        <v>132</v>
      </c>
    </row>
    <row r="29116">
      <c r="A29116" s="129">
        <v>10.0</v>
      </c>
      <c r="B29116" s="129" t="s">
        <v>2476</v>
      </c>
      <c r="C29116" s="129" t="s">
        <v>2477</v>
      </c>
      <c r="D29116" s="129">
        <v>21.0</v>
      </c>
      <c r="E29116" s="129" t="s">
        <v>119</v>
      </c>
    </row>
    <row r="29117">
      <c r="A29117" s="129">
        <v>10.0</v>
      </c>
      <c r="B29117" s="129" t="s">
        <v>2478</v>
      </c>
      <c r="C29117" s="129" t="s">
        <v>2479</v>
      </c>
      <c r="D29117" s="129">
        <v>56.0</v>
      </c>
      <c r="E29117" s="129" t="s">
        <v>119</v>
      </c>
    </row>
    <row r="29118">
      <c r="A29118" s="129">
        <v>10.0</v>
      </c>
      <c r="B29118" s="129" t="s">
        <v>2480</v>
      </c>
      <c r="C29118" s="129" t="s">
        <v>2481</v>
      </c>
      <c r="D29118" s="129">
        <v>31.0</v>
      </c>
      <c r="E29118" s="129" t="s">
        <v>132</v>
      </c>
    </row>
    <row r="29119">
      <c r="A29119" s="129">
        <v>10.0</v>
      </c>
      <c r="B29119" s="129" t="s">
        <v>2482</v>
      </c>
      <c r="C29119" s="129" t="s">
        <v>2483</v>
      </c>
      <c r="D29119" s="129">
        <v>46.0</v>
      </c>
      <c r="E29119" s="129" t="s">
        <v>132</v>
      </c>
    </row>
    <row r="29120">
      <c r="A29120" s="129">
        <v>10.0</v>
      </c>
      <c r="B29120" s="129" t="s">
        <v>2484</v>
      </c>
      <c r="C29120" s="129" t="s">
        <v>2485</v>
      </c>
      <c r="D29120" s="129">
        <v>70.0</v>
      </c>
      <c r="E29120" s="129" t="s">
        <v>119</v>
      </c>
    </row>
    <row r="29121">
      <c r="A29121" s="129">
        <v>10.0</v>
      </c>
      <c r="B29121" s="129" t="s">
        <v>2488</v>
      </c>
      <c r="C29121" s="129" t="s">
        <v>2489</v>
      </c>
      <c r="D29121" s="129">
        <v>50.0</v>
      </c>
      <c r="E29121" s="129" t="s">
        <v>132</v>
      </c>
    </row>
    <row r="29122">
      <c r="A29122" s="129">
        <v>10.0</v>
      </c>
      <c r="B29122" s="129" t="s">
        <v>2490</v>
      </c>
      <c r="C29122" s="129" t="s">
        <v>2491</v>
      </c>
      <c r="D29122" s="129">
        <v>39.0</v>
      </c>
      <c r="E29122" s="129" t="s">
        <v>119</v>
      </c>
    </row>
    <row r="29123">
      <c r="A29123" s="129">
        <v>10.0</v>
      </c>
      <c r="B29123" s="129" t="s">
        <v>2492</v>
      </c>
      <c r="C29123" s="129" t="s">
        <v>2493</v>
      </c>
      <c r="D29123" s="129">
        <v>69.0</v>
      </c>
      <c r="E29123" s="129" t="s">
        <v>132</v>
      </c>
    </row>
    <row r="29124">
      <c r="A29124" s="129">
        <v>10.0</v>
      </c>
      <c r="B29124" s="129" t="s">
        <v>2494</v>
      </c>
      <c r="C29124" s="129" t="s">
        <v>2495</v>
      </c>
      <c r="D29124" s="129">
        <v>57.0</v>
      </c>
      <c r="E29124" s="129" t="s">
        <v>132</v>
      </c>
    </row>
    <row r="29125">
      <c r="A29125" s="129">
        <v>10.0</v>
      </c>
      <c r="B29125" s="129" t="s">
        <v>8404</v>
      </c>
      <c r="C29125" s="129" t="s">
        <v>8405</v>
      </c>
      <c r="D29125" s="129">
        <v>35.0</v>
      </c>
      <c r="E29125" s="129" t="s">
        <v>119</v>
      </c>
    </row>
    <row r="29126">
      <c r="A29126" s="129">
        <v>10.0</v>
      </c>
      <c r="B29126" s="129" t="s">
        <v>2496</v>
      </c>
      <c r="C29126" s="129" t="s">
        <v>2497</v>
      </c>
      <c r="D29126" s="129">
        <v>44.0</v>
      </c>
      <c r="E29126" s="129" t="s">
        <v>132</v>
      </c>
    </row>
    <row r="29127">
      <c r="A29127" s="129">
        <v>10.0</v>
      </c>
      <c r="B29127" s="129" t="s">
        <v>2498</v>
      </c>
      <c r="C29127" s="129" t="s">
        <v>2499</v>
      </c>
      <c r="D29127" s="129">
        <v>57.0</v>
      </c>
      <c r="E29127" s="129" t="s">
        <v>132</v>
      </c>
    </row>
    <row r="29128">
      <c r="A29128" s="129">
        <v>10.0</v>
      </c>
      <c r="B29128" s="129" t="s">
        <v>2500</v>
      </c>
      <c r="C29128" s="129" t="s">
        <v>2501</v>
      </c>
      <c r="D29128" s="129">
        <v>36.0</v>
      </c>
      <c r="E29128" s="129" t="s">
        <v>132</v>
      </c>
    </row>
    <row r="29129">
      <c r="A29129" s="129">
        <v>10.0</v>
      </c>
      <c r="B29129" s="129" t="s">
        <v>2502</v>
      </c>
      <c r="C29129" s="129" t="s">
        <v>2503</v>
      </c>
      <c r="D29129" s="129">
        <v>66.0</v>
      </c>
      <c r="E29129" s="129" t="s">
        <v>119</v>
      </c>
    </row>
    <row r="29130">
      <c r="A29130" s="129">
        <v>10.0</v>
      </c>
      <c r="B29130" s="129" t="s">
        <v>8242</v>
      </c>
      <c r="C29130" s="129" t="s">
        <v>8243</v>
      </c>
      <c r="D29130" s="129">
        <v>61.0</v>
      </c>
      <c r="E29130" s="129" t="s">
        <v>119</v>
      </c>
    </row>
    <row r="29131">
      <c r="A29131" s="129">
        <v>10.0</v>
      </c>
      <c r="B29131" s="129" t="s">
        <v>6860</v>
      </c>
      <c r="C29131" s="129" t="s">
        <v>6861</v>
      </c>
      <c r="D29131" s="129">
        <v>58.0</v>
      </c>
      <c r="E29131" s="129" t="s">
        <v>132</v>
      </c>
    </row>
    <row r="29132">
      <c r="A29132" s="129">
        <v>10.0</v>
      </c>
      <c r="B29132" s="129" t="s">
        <v>2506</v>
      </c>
      <c r="C29132" s="129" t="s">
        <v>2507</v>
      </c>
      <c r="D29132" s="129">
        <v>37.0</v>
      </c>
      <c r="E29132" s="129" t="s">
        <v>119</v>
      </c>
    </row>
    <row r="29133">
      <c r="A29133" s="129">
        <v>10.0</v>
      </c>
      <c r="B29133" s="129" t="s">
        <v>2508</v>
      </c>
      <c r="C29133" s="129" t="s">
        <v>2509</v>
      </c>
      <c r="D29133" s="129">
        <v>41.0</v>
      </c>
      <c r="E29133" s="129" t="s">
        <v>132</v>
      </c>
    </row>
    <row r="29134">
      <c r="A29134" s="129">
        <v>10.0</v>
      </c>
      <c r="B29134" s="129" t="s">
        <v>6862</v>
      </c>
      <c r="C29134" s="129" t="s">
        <v>6863</v>
      </c>
      <c r="D29134" s="129">
        <v>35.0</v>
      </c>
      <c r="E29134" s="129" t="s">
        <v>132</v>
      </c>
    </row>
    <row r="29135">
      <c r="A29135" s="129">
        <v>10.0</v>
      </c>
      <c r="B29135" s="129" t="s">
        <v>2510</v>
      </c>
      <c r="C29135" s="129" t="s">
        <v>2511</v>
      </c>
      <c r="D29135" s="129">
        <v>64.0</v>
      </c>
      <c r="E29135" s="129" t="s">
        <v>132</v>
      </c>
    </row>
    <row r="29136">
      <c r="A29136" s="129">
        <v>10.0</v>
      </c>
      <c r="B29136" s="129" t="s">
        <v>2512</v>
      </c>
      <c r="C29136" s="129" t="s">
        <v>2513</v>
      </c>
      <c r="D29136" s="129">
        <v>33.0</v>
      </c>
      <c r="E29136" s="129" t="s">
        <v>132</v>
      </c>
    </row>
    <row r="29137">
      <c r="A29137" s="129">
        <v>10.0</v>
      </c>
      <c r="B29137" s="129" t="s">
        <v>6864</v>
      </c>
      <c r="C29137" s="129" t="s">
        <v>6865</v>
      </c>
      <c r="D29137" s="129">
        <v>52.0</v>
      </c>
      <c r="E29137" s="129" t="s">
        <v>119</v>
      </c>
    </row>
    <row r="29138">
      <c r="A29138" s="129">
        <v>10.0</v>
      </c>
      <c r="B29138" s="129" t="s">
        <v>6866</v>
      </c>
      <c r="C29138" s="129" t="s">
        <v>6867</v>
      </c>
      <c r="D29138" s="129">
        <v>62.0</v>
      </c>
      <c r="E29138" s="129" t="s">
        <v>132</v>
      </c>
    </row>
    <row r="29139">
      <c r="A29139" s="129">
        <v>10.0</v>
      </c>
      <c r="B29139" s="129" t="s">
        <v>2514</v>
      </c>
      <c r="C29139" s="129" t="s">
        <v>2515</v>
      </c>
      <c r="D29139" s="129">
        <v>22.0</v>
      </c>
      <c r="E29139" s="129" t="s">
        <v>132</v>
      </c>
    </row>
    <row r="29140">
      <c r="A29140" s="129">
        <v>10.0</v>
      </c>
      <c r="B29140" s="129" t="s">
        <v>6868</v>
      </c>
      <c r="C29140" s="129" t="s">
        <v>6869</v>
      </c>
      <c r="D29140" s="129">
        <v>42.0</v>
      </c>
      <c r="E29140" s="129" t="s">
        <v>119</v>
      </c>
    </row>
    <row r="29141">
      <c r="A29141" s="129">
        <v>10.0</v>
      </c>
      <c r="B29141" s="129" t="s">
        <v>2516</v>
      </c>
      <c r="C29141" s="129" t="s">
        <v>2517</v>
      </c>
      <c r="D29141" s="129">
        <v>60.0</v>
      </c>
      <c r="E29141" s="129" t="s">
        <v>119</v>
      </c>
    </row>
    <row r="29142">
      <c r="A29142" s="129">
        <v>10.0</v>
      </c>
      <c r="B29142" s="129" t="s">
        <v>2518</v>
      </c>
      <c r="C29142" s="129" t="s">
        <v>2519</v>
      </c>
      <c r="D29142" s="129">
        <v>61.0</v>
      </c>
      <c r="E29142" s="129" t="s">
        <v>132</v>
      </c>
    </row>
    <row r="29143">
      <c r="A29143" s="129">
        <v>10.0</v>
      </c>
      <c r="B29143" s="129" t="s">
        <v>2520</v>
      </c>
      <c r="C29143" s="129" t="s">
        <v>2521</v>
      </c>
      <c r="D29143" s="129">
        <v>32.0</v>
      </c>
      <c r="E29143" s="129" t="s">
        <v>132</v>
      </c>
    </row>
    <row r="29144">
      <c r="A29144" s="129">
        <v>10.0</v>
      </c>
      <c r="B29144" s="129" t="s">
        <v>2524</v>
      </c>
      <c r="C29144" s="129" t="s">
        <v>2525</v>
      </c>
      <c r="D29144" s="129">
        <v>31.0</v>
      </c>
      <c r="E29144" s="129" t="s">
        <v>119</v>
      </c>
    </row>
    <row r="29145">
      <c r="A29145" s="129">
        <v>10.0</v>
      </c>
      <c r="B29145" s="129" t="s">
        <v>6872</v>
      </c>
      <c r="C29145" s="129" t="s">
        <v>6873</v>
      </c>
      <c r="D29145" s="129">
        <v>20.0</v>
      </c>
      <c r="E29145" s="129" t="s">
        <v>132</v>
      </c>
    </row>
    <row r="29146">
      <c r="A29146" s="129">
        <v>10.0</v>
      </c>
      <c r="B29146" s="129" t="s">
        <v>2526</v>
      </c>
      <c r="C29146" s="129" t="s">
        <v>2527</v>
      </c>
      <c r="D29146" s="129">
        <v>25.0</v>
      </c>
      <c r="E29146" s="129" t="s">
        <v>132</v>
      </c>
    </row>
    <row r="29147">
      <c r="A29147" s="129">
        <v>10.0</v>
      </c>
      <c r="B29147" s="129" t="s">
        <v>2528</v>
      </c>
      <c r="C29147" s="129" t="s">
        <v>2529</v>
      </c>
      <c r="D29147" s="129">
        <v>58.0</v>
      </c>
      <c r="E29147" s="129" t="s">
        <v>132</v>
      </c>
    </row>
    <row r="29148">
      <c r="A29148" s="129">
        <v>10.0</v>
      </c>
      <c r="B29148" s="129" t="s">
        <v>6874</v>
      </c>
      <c r="C29148" s="129" t="s">
        <v>6875</v>
      </c>
      <c r="D29148" s="129">
        <v>20.0</v>
      </c>
      <c r="E29148" s="129" t="s">
        <v>132</v>
      </c>
    </row>
    <row r="29149">
      <c r="A29149" s="129">
        <v>10.0</v>
      </c>
      <c r="B29149" s="129" t="s">
        <v>6876</v>
      </c>
      <c r="C29149" s="129" t="s">
        <v>6877</v>
      </c>
      <c r="D29149" s="129">
        <v>58.0</v>
      </c>
      <c r="E29149" s="129" t="s">
        <v>132</v>
      </c>
    </row>
    <row r="29150">
      <c r="A29150" s="129">
        <v>10.0</v>
      </c>
      <c r="B29150" s="129" t="s">
        <v>2530</v>
      </c>
      <c r="C29150" s="129" t="s">
        <v>2531</v>
      </c>
      <c r="D29150" s="129">
        <v>30.0</v>
      </c>
      <c r="E29150" s="129" t="s">
        <v>119</v>
      </c>
    </row>
    <row r="29151">
      <c r="A29151" s="129">
        <v>10.0</v>
      </c>
      <c r="B29151" s="129" t="s">
        <v>2536</v>
      </c>
      <c r="C29151" s="129" t="s">
        <v>2537</v>
      </c>
      <c r="D29151" s="129">
        <v>38.0</v>
      </c>
      <c r="E29151" s="129" t="s">
        <v>132</v>
      </c>
    </row>
    <row r="29152">
      <c r="A29152" s="129">
        <v>10.0</v>
      </c>
      <c r="B29152" s="129" t="s">
        <v>2538</v>
      </c>
      <c r="C29152" s="129" t="s">
        <v>2539</v>
      </c>
      <c r="D29152" s="129">
        <v>29.0</v>
      </c>
      <c r="E29152" s="129" t="s">
        <v>132</v>
      </c>
    </row>
    <row r="29153">
      <c r="A29153" s="129">
        <v>10.0</v>
      </c>
      <c r="B29153" s="129" t="s">
        <v>2544</v>
      </c>
      <c r="C29153" s="129" t="s">
        <v>2545</v>
      </c>
      <c r="D29153" s="129">
        <v>38.0</v>
      </c>
      <c r="E29153" s="129" t="s">
        <v>132</v>
      </c>
    </row>
    <row r="29154">
      <c r="A29154" s="129">
        <v>10.0</v>
      </c>
      <c r="B29154" s="129" t="s">
        <v>6878</v>
      </c>
      <c r="C29154" s="129" t="s">
        <v>6879</v>
      </c>
      <c r="D29154" s="129">
        <v>43.0</v>
      </c>
      <c r="E29154" s="129" t="s">
        <v>132</v>
      </c>
    </row>
    <row r="29155">
      <c r="A29155" s="129">
        <v>10.0</v>
      </c>
      <c r="B29155" s="129" t="s">
        <v>6880</v>
      </c>
      <c r="C29155" s="129" t="s">
        <v>6881</v>
      </c>
      <c r="D29155" s="129">
        <v>52.0</v>
      </c>
      <c r="E29155" s="129" t="s">
        <v>119</v>
      </c>
    </row>
    <row r="29156">
      <c r="A29156" s="129">
        <v>10.0</v>
      </c>
      <c r="B29156" s="129" t="s">
        <v>2546</v>
      </c>
      <c r="C29156" s="129" t="s">
        <v>2547</v>
      </c>
      <c r="D29156" s="129">
        <v>67.0</v>
      </c>
      <c r="E29156" s="129" t="s">
        <v>119</v>
      </c>
    </row>
    <row r="29157">
      <c r="A29157" s="129">
        <v>10.0</v>
      </c>
      <c r="B29157" s="129" t="s">
        <v>6882</v>
      </c>
      <c r="C29157" s="129" t="s">
        <v>6883</v>
      </c>
      <c r="D29157" s="129">
        <v>65.0</v>
      </c>
      <c r="E29157" s="129" t="s">
        <v>119</v>
      </c>
    </row>
    <row r="29158">
      <c r="A29158" s="129">
        <v>10.0</v>
      </c>
      <c r="B29158" s="129" t="s">
        <v>2548</v>
      </c>
      <c r="C29158" s="129" t="s">
        <v>2549</v>
      </c>
      <c r="D29158" s="129">
        <v>40.0</v>
      </c>
      <c r="E29158" s="129" t="s">
        <v>119</v>
      </c>
    </row>
    <row r="29159">
      <c r="A29159" s="129">
        <v>10.0</v>
      </c>
      <c r="B29159" s="129" t="s">
        <v>2550</v>
      </c>
      <c r="C29159" s="129" t="s">
        <v>2551</v>
      </c>
      <c r="D29159" s="129">
        <v>45.0</v>
      </c>
      <c r="E29159" s="129" t="s">
        <v>119</v>
      </c>
    </row>
    <row r="29160">
      <c r="A29160" s="129">
        <v>10.0</v>
      </c>
      <c r="B29160" s="129" t="s">
        <v>6884</v>
      </c>
      <c r="C29160" s="129" t="s">
        <v>6885</v>
      </c>
      <c r="D29160" s="129">
        <v>55.0</v>
      </c>
      <c r="E29160" s="129" t="s">
        <v>119</v>
      </c>
    </row>
    <row r="29161">
      <c r="A29161" s="129">
        <v>10.0</v>
      </c>
      <c r="B29161" s="129" t="s">
        <v>2552</v>
      </c>
      <c r="C29161" s="129" t="s">
        <v>2553</v>
      </c>
      <c r="D29161" s="129">
        <v>65.0</v>
      </c>
      <c r="E29161" s="129" t="s">
        <v>132</v>
      </c>
    </row>
    <row r="29162">
      <c r="A29162" s="129">
        <v>10.0</v>
      </c>
      <c r="B29162" s="129" t="s">
        <v>6886</v>
      </c>
      <c r="C29162" s="129" t="s">
        <v>6887</v>
      </c>
      <c r="D29162" s="129">
        <v>47.0</v>
      </c>
      <c r="E29162" s="129" t="s">
        <v>119</v>
      </c>
    </row>
    <row r="29163">
      <c r="A29163" s="129">
        <v>10.0</v>
      </c>
      <c r="B29163" s="129" t="s">
        <v>2554</v>
      </c>
      <c r="C29163" s="129" t="s">
        <v>2555</v>
      </c>
      <c r="D29163" s="129">
        <v>39.0</v>
      </c>
      <c r="E29163" s="129" t="s">
        <v>132</v>
      </c>
    </row>
    <row r="29164">
      <c r="A29164" s="129">
        <v>10.0</v>
      </c>
      <c r="B29164" s="129" t="s">
        <v>2556</v>
      </c>
      <c r="C29164" s="129" t="s">
        <v>2557</v>
      </c>
      <c r="D29164" s="129">
        <v>55.0</v>
      </c>
      <c r="E29164" s="129" t="s">
        <v>132</v>
      </c>
    </row>
    <row r="29165">
      <c r="A29165" s="129">
        <v>10.0</v>
      </c>
      <c r="B29165" s="129" t="s">
        <v>2558</v>
      </c>
      <c r="C29165" s="129" t="s">
        <v>2559</v>
      </c>
      <c r="D29165" s="129">
        <v>47.0</v>
      </c>
      <c r="E29165" s="129" t="s">
        <v>119</v>
      </c>
    </row>
    <row r="29166">
      <c r="A29166" s="129">
        <v>10.0</v>
      </c>
      <c r="B29166" s="129" t="s">
        <v>2562</v>
      </c>
      <c r="C29166" s="129" t="s">
        <v>2563</v>
      </c>
      <c r="D29166" s="129">
        <v>33.0</v>
      </c>
      <c r="E29166" s="129" t="s">
        <v>132</v>
      </c>
    </row>
    <row r="29167">
      <c r="A29167" s="129">
        <v>10.0</v>
      </c>
      <c r="B29167" s="129" t="s">
        <v>2564</v>
      </c>
      <c r="C29167" s="129" t="s">
        <v>2565</v>
      </c>
      <c r="D29167" s="129">
        <v>62.0</v>
      </c>
      <c r="E29167" s="129" t="s">
        <v>132</v>
      </c>
    </row>
    <row r="29168">
      <c r="A29168" s="129">
        <v>10.0</v>
      </c>
      <c r="B29168" s="129" t="s">
        <v>2566</v>
      </c>
      <c r="C29168" s="129" t="s">
        <v>2567</v>
      </c>
      <c r="D29168" s="129">
        <v>44.0</v>
      </c>
      <c r="E29168" s="129" t="s">
        <v>119</v>
      </c>
    </row>
    <row r="29169">
      <c r="A29169" s="129">
        <v>10.0</v>
      </c>
      <c r="B29169" s="129" t="s">
        <v>2570</v>
      </c>
      <c r="C29169" s="129" t="s">
        <v>2571</v>
      </c>
      <c r="D29169" s="129">
        <v>32.0</v>
      </c>
      <c r="E29169" s="129" t="s">
        <v>132</v>
      </c>
    </row>
    <row r="29170">
      <c r="A29170" s="129">
        <v>10.0</v>
      </c>
      <c r="B29170" s="129" t="s">
        <v>2572</v>
      </c>
      <c r="C29170" s="129" t="s">
        <v>2573</v>
      </c>
      <c r="D29170" s="129">
        <v>54.0</v>
      </c>
      <c r="E29170" s="129" t="s">
        <v>132</v>
      </c>
    </row>
    <row r="29171">
      <c r="A29171" s="129">
        <v>10.0</v>
      </c>
      <c r="B29171" s="129" t="s">
        <v>2574</v>
      </c>
      <c r="C29171" s="129" t="s">
        <v>2575</v>
      </c>
      <c r="D29171" s="129">
        <v>51.0</v>
      </c>
      <c r="E29171" s="129" t="s">
        <v>132</v>
      </c>
    </row>
    <row r="29172">
      <c r="A29172" s="129">
        <v>10.0</v>
      </c>
      <c r="B29172" s="129" t="s">
        <v>8244</v>
      </c>
      <c r="C29172" s="129" t="s">
        <v>8245</v>
      </c>
      <c r="D29172" s="129">
        <v>46.0</v>
      </c>
      <c r="E29172" s="129" t="s">
        <v>132</v>
      </c>
    </row>
    <row r="29173">
      <c r="A29173" s="129">
        <v>10.0</v>
      </c>
      <c r="B29173" s="129" t="s">
        <v>6890</v>
      </c>
      <c r="C29173" s="129" t="s">
        <v>6891</v>
      </c>
      <c r="D29173" s="129">
        <v>34.0</v>
      </c>
      <c r="E29173" s="129" t="s">
        <v>132</v>
      </c>
    </row>
    <row r="29174">
      <c r="A29174" s="129">
        <v>10.0</v>
      </c>
      <c r="B29174" s="129" t="s">
        <v>2576</v>
      </c>
      <c r="C29174" s="129" t="s">
        <v>2577</v>
      </c>
      <c r="D29174" s="129">
        <v>47.0</v>
      </c>
      <c r="E29174" s="129" t="s">
        <v>132</v>
      </c>
    </row>
    <row r="29175">
      <c r="A29175" s="129">
        <v>10.0</v>
      </c>
      <c r="B29175" s="129" t="s">
        <v>6892</v>
      </c>
      <c r="C29175" s="129" t="s">
        <v>6893</v>
      </c>
      <c r="D29175" s="129">
        <v>51.0</v>
      </c>
      <c r="E29175" s="129" t="s">
        <v>132</v>
      </c>
    </row>
    <row r="29176">
      <c r="A29176" s="129">
        <v>10.0</v>
      </c>
      <c r="B29176" s="129" t="s">
        <v>7866</v>
      </c>
      <c r="C29176" s="129" t="s">
        <v>7867</v>
      </c>
      <c r="D29176" s="129">
        <v>41.0</v>
      </c>
      <c r="E29176" s="129" t="s">
        <v>132</v>
      </c>
    </row>
    <row r="29177">
      <c r="A29177" s="129">
        <v>10.0</v>
      </c>
      <c r="B29177" s="129" t="s">
        <v>6894</v>
      </c>
      <c r="C29177" s="129" t="s">
        <v>6895</v>
      </c>
      <c r="D29177" s="129">
        <v>43.0</v>
      </c>
      <c r="E29177" s="129" t="s">
        <v>119</v>
      </c>
    </row>
    <row r="29178">
      <c r="A29178" s="129">
        <v>10.0</v>
      </c>
      <c r="B29178" s="129" t="s">
        <v>2578</v>
      </c>
      <c r="C29178" s="129" t="s">
        <v>2579</v>
      </c>
      <c r="D29178" s="129">
        <v>68.0</v>
      </c>
      <c r="E29178" s="129" t="s">
        <v>132</v>
      </c>
    </row>
    <row r="29179">
      <c r="A29179" s="129">
        <v>10.0</v>
      </c>
      <c r="B29179" s="129" t="s">
        <v>2580</v>
      </c>
      <c r="C29179" s="129" t="s">
        <v>2581</v>
      </c>
      <c r="D29179" s="129">
        <v>41.0</v>
      </c>
      <c r="E29179" s="129" t="s">
        <v>132</v>
      </c>
    </row>
    <row r="29180">
      <c r="A29180" s="129">
        <v>10.0</v>
      </c>
      <c r="B29180" s="129" t="s">
        <v>2582</v>
      </c>
      <c r="C29180" s="129" t="s">
        <v>2583</v>
      </c>
      <c r="D29180" s="129">
        <v>36.0</v>
      </c>
      <c r="E29180" s="129" t="s">
        <v>119</v>
      </c>
    </row>
    <row r="29181">
      <c r="A29181" s="129">
        <v>10.0</v>
      </c>
      <c r="B29181" s="129" t="s">
        <v>6896</v>
      </c>
      <c r="C29181" s="129" t="s">
        <v>6897</v>
      </c>
      <c r="D29181" s="129">
        <v>52.0</v>
      </c>
      <c r="E29181" s="129" t="s">
        <v>132</v>
      </c>
    </row>
    <row r="29182">
      <c r="A29182" s="129">
        <v>10.0</v>
      </c>
      <c r="B29182" s="129" t="s">
        <v>2584</v>
      </c>
      <c r="C29182" s="129" t="s">
        <v>2585</v>
      </c>
      <c r="D29182" s="129">
        <v>67.0</v>
      </c>
      <c r="E29182" s="129" t="s">
        <v>132</v>
      </c>
    </row>
    <row r="29183">
      <c r="A29183" s="129">
        <v>10.0</v>
      </c>
      <c r="B29183" s="129" t="s">
        <v>2586</v>
      </c>
      <c r="C29183" s="129" t="s">
        <v>2587</v>
      </c>
      <c r="D29183" s="129">
        <v>67.0</v>
      </c>
      <c r="E29183" s="129" t="s">
        <v>132</v>
      </c>
    </row>
    <row r="29184">
      <c r="A29184" s="129">
        <v>10.0</v>
      </c>
      <c r="B29184" s="129" t="s">
        <v>2588</v>
      </c>
      <c r="C29184" s="129" t="s">
        <v>2589</v>
      </c>
      <c r="D29184" s="129">
        <v>34.0</v>
      </c>
      <c r="E29184" s="129" t="s">
        <v>132</v>
      </c>
    </row>
    <row r="29185">
      <c r="A29185" s="129">
        <v>10.0</v>
      </c>
      <c r="B29185" s="129" t="s">
        <v>6898</v>
      </c>
      <c r="C29185" s="129" t="s">
        <v>6899</v>
      </c>
      <c r="D29185" s="129">
        <v>59.0</v>
      </c>
      <c r="E29185" s="129" t="s">
        <v>132</v>
      </c>
    </row>
    <row r="29186">
      <c r="A29186" s="129">
        <v>10.0</v>
      </c>
      <c r="B29186" s="129" t="s">
        <v>2592</v>
      </c>
      <c r="C29186" s="129" t="s">
        <v>2593</v>
      </c>
      <c r="D29186" s="129">
        <v>35.0</v>
      </c>
      <c r="E29186" s="129" t="s">
        <v>119</v>
      </c>
    </row>
    <row r="29187">
      <c r="A29187" s="129">
        <v>10.0</v>
      </c>
      <c r="B29187" s="129" t="s">
        <v>2594</v>
      </c>
      <c r="C29187" s="129" t="s">
        <v>2595</v>
      </c>
      <c r="D29187" s="129">
        <v>59.0</v>
      </c>
      <c r="E29187" s="129" t="s">
        <v>119</v>
      </c>
    </row>
    <row r="29188">
      <c r="A29188" s="129">
        <v>10.0</v>
      </c>
      <c r="B29188" s="129" t="s">
        <v>2596</v>
      </c>
      <c r="C29188" s="129" t="s">
        <v>2597</v>
      </c>
      <c r="D29188" s="129">
        <v>49.0</v>
      </c>
      <c r="E29188" s="129" t="s">
        <v>132</v>
      </c>
    </row>
    <row r="29189">
      <c r="A29189" s="129">
        <v>10.0</v>
      </c>
      <c r="B29189" s="129" t="s">
        <v>2598</v>
      </c>
      <c r="C29189" s="129" t="s">
        <v>2599</v>
      </c>
      <c r="D29189" s="129">
        <v>63.0</v>
      </c>
      <c r="E29189" s="129" t="s">
        <v>132</v>
      </c>
    </row>
    <row r="29190">
      <c r="A29190" s="129">
        <v>10.0</v>
      </c>
      <c r="B29190" s="129" t="s">
        <v>2600</v>
      </c>
      <c r="C29190" s="129" t="s">
        <v>2601</v>
      </c>
      <c r="D29190" s="129">
        <v>64.0</v>
      </c>
      <c r="E29190" s="129" t="s">
        <v>119</v>
      </c>
    </row>
    <row r="29191">
      <c r="A29191" s="129">
        <v>10.0</v>
      </c>
      <c r="B29191" s="129" t="s">
        <v>2604</v>
      </c>
      <c r="C29191" s="129" t="s">
        <v>2605</v>
      </c>
      <c r="D29191" s="129">
        <v>30.0</v>
      </c>
      <c r="E29191" s="129" t="s">
        <v>132</v>
      </c>
    </row>
    <row r="29192">
      <c r="A29192" s="129">
        <v>10.0</v>
      </c>
      <c r="B29192" s="129" t="s">
        <v>7868</v>
      </c>
      <c r="C29192" s="129" t="s">
        <v>7869</v>
      </c>
      <c r="D29192" s="129">
        <v>38.0</v>
      </c>
      <c r="E29192" s="129" t="s">
        <v>119</v>
      </c>
    </row>
    <row r="29193">
      <c r="A29193" s="129">
        <v>10.0</v>
      </c>
      <c r="B29193" s="129" t="s">
        <v>2606</v>
      </c>
      <c r="C29193" s="129" t="s">
        <v>2607</v>
      </c>
      <c r="D29193" s="129">
        <v>44.0</v>
      </c>
      <c r="E29193" s="129" t="s">
        <v>132</v>
      </c>
    </row>
    <row r="29194">
      <c r="A29194" s="129">
        <v>10.0</v>
      </c>
      <c r="B29194" s="129" t="s">
        <v>8246</v>
      </c>
      <c r="C29194" s="129" t="s">
        <v>8247</v>
      </c>
      <c r="D29194" s="129">
        <v>48.0</v>
      </c>
      <c r="E29194" s="129" t="s">
        <v>119</v>
      </c>
    </row>
    <row r="29195">
      <c r="A29195" s="129">
        <v>10.0</v>
      </c>
      <c r="B29195" s="129" t="s">
        <v>7870</v>
      </c>
      <c r="C29195" s="129" t="s">
        <v>7871</v>
      </c>
      <c r="D29195" s="129">
        <v>30.0</v>
      </c>
      <c r="E29195" s="129" t="s">
        <v>132</v>
      </c>
    </row>
    <row r="29196">
      <c r="A29196" s="129">
        <v>10.0</v>
      </c>
      <c r="B29196" s="129" t="s">
        <v>2616</v>
      </c>
      <c r="C29196" s="129" t="s">
        <v>2617</v>
      </c>
      <c r="D29196" s="129">
        <v>27.0</v>
      </c>
      <c r="E29196" s="129" t="s">
        <v>132</v>
      </c>
    </row>
    <row r="29197">
      <c r="A29197" s="129">
        <v>10.0</v>
      </c>
      <c r="B29197" s="129" t="s">
        <v>2618</v>
      </c>
      <c r="C29197" s="129" t="s">
        <v>2619</v>
      </c>
      <c r="D29197" s="129">
        <v>29.0</v>
      </c>
      <c r="E29197" s="129" t="s">
        <v>119</v>
      </c>
    </row>
    <row r="29198">
      <c r="A29198" s="129">
        <v>10.0</v>
      </c>
      <c r="B29198" s="129" t="s">
        <v>2620</v>
      </c>
      <c r="C29198" s="129" t="s">
        <v>2621</v>
      </c>
      <c r="D29198" s="129">
        <v>59.0</v>
      </c>
      <c r="E29198" s="129" t="s">
        <v>132</v>
      </c>
    </row>
    <row r="29199">
      <c r="A29199" s="129">
        <v>10.0</v>
      </c>
      <c r="B29199" s="129" t="s">
        <v>2622</v>
      </c>
      <c r="C29199" s="129" t="s">
        <v>2623</v>
      </c>
      <c r="D29199" s="129">
        <v>49.0</v>
      </c>
      <c r="E29199" s="129" t="s">
        <v>119</v>
      </c>
    </row>
    <row r="29200">
      <c r="A29200" s="129">
        <v>10.0</v>
      </c>
      <c r="B29200" s="129" t="s">
        <v>6902</v>
      </c>
      <c r="C29200" s="129" t="s">
        <v>6903</v>
      </c>
      <c r="D29200" s="129">
        <v>33.0</v>
      </c>
      <c r="E29200" s="129" t="s">
        <v>132</v>
      </c>
    </row>
    <row r="29201">
      <c r="A29201" s="129">
        <v>10.0</v>
      </c>
      <c r="B29201" s="129" t="s">
        <v>2624</v>
      </c>
      <c r="C29201" s="129" t="s">
        <v>2625</v>
      </c>
      <c r="D29201" s="129">
        <v>24.0</v>
      </c>
      <c r="E29201" s="129" t="s">
        <v>119</v>
      </c>
    </row>
    <row r="29202">
      <c r="A29202" s="129">
        <v>10.0</v>
      </c>
      <c r="B29202" s="129" t="s">
        <v>2626</v>
      </c>
      <c r="C29202" s="129" t="s">
        <v>2627</v>
      </c>
      <c r="D29202" s="129">
        <v>57.0</v>
      </c>
      <c r="E29202" s="129" t="s">
        <v>132</v>
      </c>
    </row>
    <row r="29203">
      <c r="A29203" s="129">
        <v>10.0</v>
      </c>
      <c r="B29203" s="129" t="s">
        <v>2628</v>
      </c>
      <c r="C29203" s="129" t="s">
        <v>2629</v>
      </c>
      <c r="D29203" s="129">
        <v>35.0</v>
      </c>
      <c r="E29203" s="129" t="s">
        <v>119</v>
      </c>
    </row>
    <row r="29204">
      <c r="A29204" s="129">
        <v>10.0</v>
      </c>
      <c r="B29204" s="129" t="s">
        <v>2630</v>
      </c>
      <c r="C29204" s="129" t="s">
        <v>2631</v>
      </c>
      <c r="D29204" s="129">
        <v>55.0</v>
      </c>
      <c r="E29204" s="129" t="s">
        <v>132</v>
      </c>
    </row>
    <row r="29205">
      <c r="A29205" s="129">
        <v>10.0</v>
      </c>
      <c r="B29205" s="129" t="s">
        <v>2632</v>
      </c>
      <c r="C29205" s="129" t="s">
        <v>2633</v>
      </c>
      <c r="D29205" s="129">
        <v>45.0</v>
      </c>
      <c r="E29205" s="129" t="s">
        <v>119</v>
      </c>
    </row>
    <row r="29206">
      <c r="A29206" s="129">
        <v>10.0</v>
      </c>
      <c r="B29206" s="129" t="s">
        <v>6904</v>
      </c>
      <c r="C29206" s="129" t="s">
        <v>6905</v>
      </c>
      <c r="D29206" s="129">
        <v>22.0</v>
      </c>
      <c r="E29206" s="129" t="s">
        <v>119</v>
      </c>
    </row>
    <row r="29207">
      <c r="A29207" s="129">
        <v>10.0</v>
      </c>
      <c r="B29207" s="129" t="s">
        <v>2634</v>
      </c>
      <c r="C29207" s="129" t="s">
        <v>2635</v>
      </c>
      <c r="D29207" s="129">
        <v>52.0</v>
      </c>
      <c r="E29207" s="129" t="s">
        <v>132</v>
      </c>
    </row>
    <row r="29208">
      <c r="A29208" s="129">
        <v>10.0</v>
      </c>
      <c r="B29208" s="129" t="s">
        <v>2636</v>
      </c>
      <c r="C29208" s="129" t="s">
        <v>2637</v>
      </c>
      <c r="D29208" s="129">
        <v>66.0</v>
      </c>
      <c r="E29208" s="129" t="s">
        <v>119</v>
      </c>
    </row>
    <row r="29209">
      <c r="A29209" s="129">
        <v>10.0</v>
      </c>
      <c r="B29209" s="129" t="s">
        <v>2638</v>
      </c>
      <c r="C29209" s="129" t="s">
        <v>2639</v>
      </c>
      <c r="D29209" s="129">
        <v>39.0</v>
      </c>
      <c r="E29209" s="129" t="s">
        <v>132</v>
      </c>
    </row>
    <row r="29210">
      <c r="A29210" s="129">
        <v>10.0</v>
      </c>
      <c r="B29210" s="129" t="s">
        <v>2640</v>
      </c>
      <c r="C29210" s="129" t="s">
        <v>2641</v>
      </c>
      <c r="D29210" s="129">
        <v>37.0</v>
      </c>
      <c r="E29210" s="129" t="s">
        <v>119</v>
      </c>
    </row>
    <row r="29211">
      <c r="A29211" s="129">
        <v>10.0</v>
      </c>
      <c r="B29211" s="129" t="s">
        <v>2642</v>
      </c>
      <c r="C29211" s="129" t="s">
        <v>2643</v>
      </c>
      <c r="D29211" s="129">
        <v>35.0</v>
      </c>
      <c r="E29211" s="129" t="s">
        <v>119</v>
      </c>
    </row>
    <row r="29212">
      <c r="A29212" s="129">
        <v>10.0</v>
      </c>
      <c r="B29212" s="129" t="s">
        <v>2646</v>
      </c>
      <c r="C29212" s="129" t="s">
        <v>2647</v>
      </c>
      <c r="D29212" s="129">
        <v>35.0</v>
      </c>
      <c r="E29212" s="129" t="s">
        <v>119</v>
      </c>
    </row>
    <row r="29213">
      <c r="A29213" s="129">
        <v>10.0</v>
      </c>
      <c r="B29213" s="129" t="s">
        <v>2648</v>
      </c>
      <c r="C29213" s="129" t="s">
        <v>2649</v>
      </c>
      <c r="D29213" s="129">
        <v>29.0</v>
      </c>
      <c r="E29213" s="129" t="s">
        <v>132</v>
      </c>
    </row>
    <row r="29214">
      <c r="A29214" s="129">
        <v>10.0</v>
      </c>
      <c r="B29214" s="129" t="s">
        <v>2656</v>
      </c>
      <c r="C29214" s="129" t="s">
        <v>2657</v>
      </c>
      <c r="D29214" s="129">
        <v>66.0</v>
      </c>
      <c r="E29214" s="129" t="s">
        <v>119</v>
      </c>
    </row>
    <row r="29215">
      <c r="A29215" s="129">
        <v>10.0</v>
      </c>
      <c r="B29215" s="129" t="s">
        <v>2658</v>
      </c>
      <c r="C29215" s="129" t="s">
        <v>2659</v>
      </c>
      <c r="D29215" s="129">
        <v>65.0</v>
      </c>
      <c r="E29215" s="129" t="s">
        <v>119</v>
      </c>
    </row>
    <row r="29216">
      <c r="A29216" s="129">
        <v>10.0</v>
      </c>
      <c r="B29216" s="129" t="s">
        <v>2660</v>
      </c>
      <c r="C29216" s="129" t="s">
        <v>2661</v>
      </c>
      <c r="D29216" s="129">
        <v>53.0</v>
      </c>
      <c r="E29216" s="129" t="s">
        <v>119</v>
      </c>
    </row>
    <row r="29217">
      <c r="A29217" s="129">
        <v>10.0</v>
      </c>
      <c r="B29217" s="129" t="s">
        <v>6908</v>
      </c>
      <c r="C29217" s="129" t="s">
        <v>6909</v>
      </c>
      <c r="D29217" s="129">
        <v>70.0</v>
      </c>
      <c r="E29217" s="129" t="s">
        <v>132</v>
      </c>
    </row>
    <row r="29218">
      <c r="A29218" s="129">
        <v>10.0</v>
      </c>
      <c r="B29218" s="129" t="s">
        <v>2664</v>
      </c>
      <c r="C29218" s="129" t="s">
        <v>2665</v>
      </c>
      <c r="D29218" s="129">
        <v>70.0</v>
      </c>
      <c r="E29218" s="129" t="s">
        <v>119</v>
      </c>
    </row>
    <row r="29219">
      <c r="A29219" s="129">
        <v>10.0</v>
      </c>
      <c r="B29219" s="129" t="s">
        <v>2668</v>
      </c>
      <c r="C29219" s="129" t="s">
        <v>2669</v>
      </c>
      <c r="D29219" s="129">
        <v>39.0</v>
      </c>
      <c r="E29219" s="129" t="s">
        <v>132</v>
      </c>
    </row>
    <row r="29220">
      <c r="A29220" s="129">
        <v>10.0</v>
      </c>
      <c r="B29220" s="129" t="s">
        <v>2672</v>
      </c>
      <c r="C29220" s="129" t="s">
        <v>2673</v>
      </c>
      <c r="D29220" s="129">
        <v>58.0</v>
      </c>
      <c r="E29220" s="129" t="s">
        <v>119</v>
      </c>
    </row>
    <row r="29221">
      <c r="A29221" s="129">
        <v>10.0</v>
      </c>
      <c r="B29221" s="129" t="s">
        <v>2674</v>
      </c>
      <c r="C29221" s="129" t="s">
        <v>2675</v>
      </c>
      <c r="D29221" s="129">
        <v>24.0</v>
      </c>
      <c r="E29221" s="129" t="s">
        <v>132</v>
      </c>
    </row>
    <row r="29222">
      <c r="A29222" s="129">
        <v>10.0</v>
      </c>
      <c r="B29222" s="129" t="s">
        <v>2676</v>
      </c>
      <c r="C29222" s="129" t="s">
        <v>2677</v>
      </c>
      <c r="D29222" s="129">
        <v>54.0</v>
      </c>
      <c r="E29222" s="129" t="s">
        <v>119</v>
      </c>
    </row>
    <row r="29223">
      <c r="A29223" s="129">
        <v>10.0</v>
      </c>
      <c r="B29223" s="129" t="s">
        <v>6910</v>
      </c>
      <c r="C29223" s="129" t="s">
        <v>6911</v>
      </c>
      <c r="D29223" s="129">
        <v>57.0</v>
      </c>
      <c r="E29223" s="129" t="s">
        <v>132</v>
      </c>
    </row>
    <row r="29224">
      <c r="A29224" s="129">
        <v>10.0</v>
      </c>
      <c r="B29224" s="129" t="s">
        <v>2678</v>
      </c>
      <c r="C29224" s="129" t="s">
        <v>2679</v>
      </c>
      <c r="D29224" s="129">
        <v>56.0</v>
      </c>
      <c r="E29224" s="129" t="s">
        <v>132</v>
      </c>
    </row>
    <row r="29225">
      <c r="A29225" s="129">
        <v>10.0</v>
      </c>
      <c r="B29225" s="129" t="s">
        <v>2680</v>
      </c>
      <c r="C29225" s="129" t="s">
        <v>2681</v>
      </c>
      <c r="D29225" s="129">
        <v>29.0</v>
      </c>
      <c r="E29225" s="129" t="s">
        <v>132</v>
      </c>
    </row>
    <row r="29226">
      <c r="A29226" s="129">
        <v>10.0</v>
      </c>
      <c r="B29226" s="129" t="s">
        <v>8248</v>
      </c>
      <c r="C29226" s="129" t="s">
        <v>8249</v>
      </c>
      <c r="D29226" s="129">
        <v>42.0</v>
      </c>
      <c r="E29226" s="129" t="s">
        <v>119</v>
      </c>
    </row>
    <row r="29227">
      <c r="A29227" s="129">
        <v>10.0</v>
      </c>
      <c r="B29227" s="129" t="s">
        <v>7874</v>
      </c>
      <c r="C29227" s="129" t="s">
        <v>7875</v>
      </c>
      <c r="D29227" s="129">
        <v>21.0</v>
      </c>
      <c r="E29227" s="129" t="s">
        <v>119</v>
      </c>
    </row>
    <row r="29228">
      <c r="A29228" s="129">
        <v>10.0</v>
      </c>
      <c r="B29228" s="129" t="s">
        <v>6912</v>
      </c>
      <c r="C29228" s="129" t="s">
        <v>6913</v>
      </c>
      <c r="D29228" s="129">
        <v>23.0</v>
      </c>
      <c r="E29228" s="129" t="s">
        <v>132</v>
      </c>
    </row>
    <row r="29229">
      <c r="A29229" s="129">
        <v>10.0</v>
      </c>
      <c r="B29229" s="129" t="s">
        <v>6914</v>
      </c>
      <c r="C29229" s="129" t="s">
        <v>6915</v>
      </c>
      <c r="D29229" s="129">
        <v>35.0</v>
      </c>
      <c r="E29229" s="129" t="s">
        <v>132</v>
      </c>
    </row>
    <row r="29230">
      <c r="A29230" s="129">
        <v>10.0</v>
      </c>
      <c r="B29230" s="129" t="s">
        <v>2684</v>
      </c>
      <c r="C29230" s="129" t="s">
        <v>2685</v>
      </c>
      <c r="D29230" s="129">
        <v>23.0</v>
      </c>
      <c r="E29230" s="129" t="s">
        <v>119</v>
      </c>
    </row>
    <row r="29231">
      <c r="A29231" s="129">
        <v>10.0</v>
      </c>
      <c r="B29231" s="129" t="s">
        <v>2686</v>
      </c>
      <c r="C29231" s="129" t="s">
        <v>2687</v>
      </c>
      <c r="D29231" s="129">
        <v>44.0</v>
      </c>
      <c r="E29231" s="129" t="s">
        <v>119</v>
      </c>
    </row>
    <row r="29232">
      <c r="A29232" s="129">
        <v>10.0</v>
      </c>
      <c r="B29232" s="129" t="s">
        <v>2688</v>
      </c>
      <c r="C29232" s="129" t="s">
        <v>2689</v>
      </c>
      <c r="D29232" s="129">
        <v>49.0</v>
      </c>
      <c r="E29232" s="129" t="s">
        <v>132</v>
      </c>
    </row>
    <row r="29233">
      <c r="A29233" s="129">
        <v>10.0</v>
      </c>
      <c r="B29233" s="129" t="s">
        <v>6916</v>
      </c>
      <c r="C29233" s="129" t="s">
        <v>6917</v>
      </c>
      <c r="D29233" s="129">
        <v>25.0</v>
      </c>
      <c r="E29233" s="129" t="s">
        <v>132</v>
      </c>
    </row>
    <row r="29234">
      <c r="A29234" s="129">
        <v>10.0</v>
      </c>
      <c r="B29234" s="129" t="s">
        <v>2690</v>
      </c>
      <c r="C29234" s="129" t="s">
        <v>2691</v>
      </c>
      <c r="D29234" s="129">
        <v>63.0</v>
      </c>
      <c r="E29234" s="129" t="s">
        <v>119</v>
      </c>
    </row>
    <row r="29235">
      <c r="A29235" s="129">
        <v>10.0</v>
      </c>
      <c r="B29235" s="129" t="s">
        <v>2692</v>
      </c>
      <c r="C29235" s="129" t="s">
        <v>2693</v>
      </c>
      <c r="D29235" s="129">
        <v>21.0</v>
      </c>
      <c r="E29235" s="129" t="s">
        <v>132</v>
      </c>
    </row>
    <row r="29236">
      <c r="A29236" s="129">
        <v>10.0</v>
      </c>
      <c r="B29236" s="129" t="s">
        <v>2696</v>
      </c>
      <c r="C29236" s="129" t="s">
        <v>2697</v>
      </c>
      <c r="D29236" s="129">
        <v>25.0</v>
      </c>
      <c r="E29236" s="129" t="s">
        <v>119</v>
      </c>
    </row>
    <row r="29237">
      <c r="A29237" s="129">
        <v>10.0</v>
      </c>
      <c r="B29237" s="129" t="s">
        <v>2698</v>
      </c>
      <c r="C29237" s="129" t="s">
        <v>2699</v>
      </c>
      <c r="D29237" s="129">
        <v>69.0</v>
      </c>
      <c r="E29237" s="129" t="s">
        <v>132</v>
      </c>
    </row>
    <row r="29238">
      <c r="A29238" s="129">
        <v>10.0</v>
      </c>
      <c r="B29238" s="129" t="s">
        <v>6918</v>
      </c>
      <c r="C29238" s="129" t="s">
        <v>6919</v>
      </c>
      <c r="D29238" s="129">
        <v>37.0</v>
      </c>
      <c r="E29238" s="129" t="s">
        <v>132</v>
      </c>
    </row>
    <row r="29239">
      <c r="A29239" s="129">
        <v>10.0</v>
      </c>
      <c r="B29239" s="129" t="s">
        <v>2700</v>
      </c>
      <c r="C29239" s="129" t="s">
        <v>2701</v>
      </c>
      <c r="D29239" s="129">
        <v>64.0</v>
      </c>
      <c r="E29239" s="129" t="s">
        <v>132</v>
      </c>
    </row>
    <row r="29240">
      <c r="A29240" s="129">
        <v>10.0</v>
      </c>
      <c r="B29240" s="129" t="s">
        <v>2702</v>
      </c>
      <c r="C29240" s="129" t="s">
        <v>2703</v>
      </c>
      <c r="D29240" s="129">
        <v>57.0</v>
      </c>
      <c r="E29240" s="129" t="s">
        <v>132</v>
      </c>
    </row>
    <row r="29241">
      <c r="A29241" s="129">
        <v>10.0</v>
      </c>
      <c r="B29241" s="129" t="s">
        <v>2704</v>
      </c>
      <c r="C29241" s="129" t="s">
        <v>2705</v>
      </c>
      <c r="D29241" s="129">
        <v>64.0</v>
      </c>
      <c r="E29241" s="129" t="s">
        <v>119</v>
      </c>
    </row>
    <row r="29242">
      <c r="A29242" s="129">
        <v>10.0</v>
      </c>
      <c r="B29242" s="129" t="s">
        <v>2706</v>
      </c>
      <c r="C29242" s="129" t="s">
        <v>2707</v>
      </c>
      <c r="D29242" s="129">
        <v>61.0</v>
      </c>
      <c r="E29242" s="129" t="s">
        <v>132</v>
      </c>
    </row>
    <row r="29243">
      <c r="A29243" s="129">
        <v>10.0</v>
      </c>
      <c r="B29243" s="129" t="s">
        <v>2708</v>
      </c>
      <c r="C29243" s="129" t="s">
        <v>2709</v>
      </c>
      <c r="D29243" s="129">
        <v>37.0</v>
      </c>
      <c r="E29243" s="129" t="s">
        <v>119</v>
      </c>
    </row>
    <row r="29244">
      <c r="A29244" s="129">
        <v>10.0</v>
      </c>
      <c r="B29244" s="129" t="s">
        <v>6920</v>
      </c>
      <c r="C29244" s="129" t="s">
        <v>6921</v>
      </c>
      <c r="D29244" s="129">
        <v>33.0</v>
      </c>
      <c r="E29244" s="129" t="s">
        <v>119</v>
      </c>
    </row>
    <row r="29245">
      <c r="A29245" s="129">
        <v>10.0</v>
      </c>
      <c r="B29245" s="129" t="s">
        <v>6922</v>
      </c>
      <c r="C29245" s="129" t="s">
        <v>6923</v>
      </c>
      <c r="D29245" s="129">
        <v>24.0</v>
      </c>
      <c r="E29245" s="129" t="s">
        <v>132</v>
      </c>
    </row>
    <row r="29246">
      <c r="A29246" s="129">
        <v>10.0</v>
      </c>
      <c r="B29246" s="129" t="s">
        <v>8250</v>
      </c>
      <c r="C29246" s="129" t="s">
        <v>8251</v>
      </c>
      <c r="D29246" s="129">
        <v>68.0</v>
      </c>
      <c r="E29246" s="129" t="s">
        <v>119</v>
      </c>
    </row>
    <row r="29247">
      <c r="A29247" s="129">
        <v>10.0</v>
      </c>
      <c r="B29247" s="129" t="s">
        <v>2710</v>
      </c>
      <c r="C29247" s="129" t="s">
        <v>2711</v>
      </c>
      <c r="D29247" s="129">
        <v>46.0</v>
      </c>
      <c r="E29247" s="129" t="s">
        <v>132</v>
      </c>
    </row>
    <row r="29248">
      <c r="A29248" s="129">
        <v>10.0</v>
      </c>
      <c r="B29248" s="129" t="s">
        <v>6926</v>
      </c>
      <c r="C29248" s="129" t="s">
        <v>6927</v>
      </c>
      <c r="D29248" s="129">
        <v>46.0</v>
      </c>
      <c r="E29248" s="129" t="s">
        <v>119</v>
      </c>
    </row>
    <row r="29249">
      <c r="A29249" s="129">
        <v>10.0</v>
      </c>
      <c r="B29249" s="129" t="s">
        <v>2712</v>
      </c>
      <c r="C29249" s="129" t="s">
        <v>2713</v>
      </c>
      <c r="D29249" s="129">
        <v>23.0</v>
      </c>
      <c r="E29249" s="129" t="s">
        <v>132</v>
      </c>
    </row>
    <row r="29250">
      <c r="A29250" s="129">
        <v>10.0</v>
      </c>
      <c r="B29250" s="129" t="s">
        <v>8408</v>
      </c>
      <c r="C29250" s="129" t="s">
        <v>8409</v>
      </c>
      <c r="D29250" s="129">
        <v>44.0</v>
      </c>
      <c r="E29250" s="129" t="s">
        <v>132</v>
      </c>
    </row>
    <row r="29251">
      <c r="A29251" s="129">
        <v>10.0</v>
      </c>
      <c r="B29251" s="129" t="s">
        <v>2714</v>
      </c>
      <c r="C29251" s="129" t="s">
        <v>2715</v>
      </c>
      <c r="D29251" s="129">
        <v>52.0</v>
      </c>
      <c r="E29251" s="129" t="s">
        <v>119</v>
      </c>
    </row>
    <row r="29252">
      <c r="A29252" s="129">
        <v>10.0</v>
      </c>
      <c r="B29252" s="129" t="s">
        <v>2716</v>
      </c>
      <c r="C29252" s="129" t="s">
        <v>2717</v>
      </c>
      <c r="D29252" s="129">
        <v>64.0</v>
      </c>
      <c r="E29252" s="129" t="s">
        <v>119</v>
      </c>
    </row>
    <row r="29253">
      <c r="A29253" s="129">
        <v>10.0</v>
      </c>
      <c r="B29253" s="129" t="s">
        <v>2718</v>
      </c>
      <c r="C29253" s="129" t="s">
        <v>2719</v>
      </c>
      <c r="D29253" s="129">
        <v>32.0</v>
      </c>
      <c r="E29253" s="129" t="s">
        <v>119</v>
      </c>
    </row>
    <row r="29254">
      <c r="A29254" s="129">
        <v>10.0</v>
      </c>
      <c r="B29254" s="129" t="s">
        <v>6928</v>
      </c>
      <c r="C29254" s="129" t="s">
        <v>6929</v>
      </c>
      <c r="D29254" s="129">
        <v>44.0</v>
      </c>
      <c r="E29254" s="129" t="s">
        <v>119</v>
      </c>
    </row>
    <row r="29255">
      <c r="A29255" s="129">
        <v>10.0</v>
      </c>
      <c r="B29255" s="129" t="s">
        <v>2720</v>
      </c>
      <c r="C29255" s="129" t="s">
        <v>2721</v>
      </c>
      <c r="D29255" s="129">
        <v>50.0</v>
      </c>
      <c r="E29255" s="129" t="s">
        <v>119</v>
      </c>
    </row>
    <row r="29256">
      <c r="A29256" s="129">
        <v>10.0</v>
      </c>
      <c r="B29256" s="129" t="s">
        <v>6930</v>
      </c>
      <c r="C29256" s="129" t="s">
        <v>6931</v>
      </c>
      <c r="D29256" s="129">
        <v>61.0</v>
      </c>
      <c r="E29256" s="129" t="s">
        <v>132</v>
      </c>
    </row>
    <row r="29257">
      <c r="A29257" s="129">
        <v>10.0</v>
      </c>
      <c r="B29257" s="129" t="s">
        <v>2722</v>
      </c>
      <c r="C29257" s="129" t="s">
        <v>2723</v>
      </c>
      <c r="D29257" s="129">
        <v>23.0</v>
      </c>
      <c r="E29257" s="129" t="s">
        <v>119</v>
      </c>
    </row>
    <row r="29258">
      <c r="A29258" s="129">
        <v>10.0</v>
      </c>
      <c r="B29258" s="129" t="s">
        <v>2724</v>
      </c>
      <c r="C29258" s="129" t="s">
        <v>2725</v>
      </c>
      <c r="D29258" s="129">
        <v>66.0</v>
      </c>
      <c r="E29258" s="129" t="s">
        <v>132</v>
      </c>
    </row>
    <row r="29259">
      <c r="A29259" s="129">
        <v>10.0</v>
      </c>
      <c r="B29259" s="129" t="s">
        <v>6934</v>
      </c>
      <c r="C29259" s="129" t="s">
        <v>6935</v>
      </c>
      <c r="D29259" s="129">
        <v>47.0</v>
      </c>
      <c r="E29259" s="129" t="s">
        <v>119</v>
      </c>
    </row>
    <row r="29260">
      <c r="A29260" s="129">
        <v>10.0</v>
      </c>
      <c r="B29260" s="129" t="s">
        <v>2726</v>
      </c>
      <c r="C29260" s="129" t="s">
        <v>2727</v>
      </c>
      <c r="D29260" s="129">
        <v>51.0</v>
      </c>
      <c r="E29260" s="129" t="s">
        <v>132</v>
      </c>
    </row>
    <row r="29261">
      <c r="A29261" s="129">
        <v>10.0</v>
      </c>
      <c r="B29261" s="129" t="s">
        <v>2728</v>
      </c>
      <c r="C29261" s="129" t="s">
        <v>2729</v>
      </c>
      <c r="D29261" s="129">
        <v>36.0</v>
      </c>
      <c r="E29261" s="129" t="s">
        <v>132</v>
      </c>
    </row>
    <row r="29262">
      <c r="A29262" s="129">
        <v>10.0</v>
      </c>
      <c r="B29262" s="129" t="s">
        <v>2730</v>
      </c>
      <c r="C29262" s="129" t="s">
        <v>2731</v>
      </c>
      <c r="D29262" s="129">
        <v>38.0</v>
      </c>
      <c r="E29262" s="129" t="s">
        <v>132</v>
      </c>
    </row>
    <row r="29263">
      <c r="A29263" s="129">
        <v>10.0</v>
      </c>
      <c r="B29263" s="129" t="s">
        <v>6938</v>
      </c>
      <c r="C29263" s="129" t="s">
        <v>6939</v>
      </c>
      <c r="D29263" s="129">
        <v>35.0</v>
      </c>
      <c r="E29263" s="129" t="s">
        <v>132</v>
      </c>
    </row>
    <row r="29264">
      <c r="A29264" s="129">
        <v>10.0</v>
      </c>
      <c r="B29264" s="129" t="s">
        <v>2732</v>
      </c>
      <c r="C29264" s="129" t="s">
        <v>2733</v>
      </c>
      <c r="D29264" s="129">
        <v>47.0</v>
      </c>
      <c r="E29264" s="129" t="s">
        <v>132</v>
      </c>
    </row>
    <row r="29265">
      <c r="A29265" s="129">
        <v>10.0</v>
      </c>
      <c r="B29265" s="129" t="s">
        <v>6940</v>
      </c>
      <c r="C29265" s="129" t="s">
        <v>6941</v>
      </c>
      <c r="D29265" s="129">
        <v>56.0</v>
      </c>
      <c r="E29265" s="129" t="s">
        <v>119</v>
      </c>
    </row>
    <row r="29266">
      <c r="A29266" s="129">
        <v>10.0</v>
      </c>
      <c r="B29266" s="129" t="s">
        <v>2734</v>
      </c>
      <c r="C29266" s="129" t="s">
        <v>2735</v>
      </c>
      <c r="D29266" s="129">
        <v>22.0</v>
      </c>
      <c r="E29266" s="129" t="s">
        <v>119</v>
      </c>
    </row>
    <row r="29267">
      <c r="A29267" s="129">
        <v>10.0</v>
      </c>
      <c r="B29267" s="129" t="s">
        <v>2738</v>
      </c>
      <c r="C29267" s="129" t="s">
        <v>2739</v>
      </c>
      <c r="D29267" s="129">
        <v>29.0</v>
      </c>
      <c r="E29267" s="129" t="s">
        <v>132</v>
      </c>
    </row>
    <row r="29268">
      <c r="A29268" s="129">
        <v>10.0</v>
      </c>
      <c r="B29268" s="129" t="s">
        <v>2740</v>
      </c>
      <c r="C29268" s="129" t="s">
        <v>2741</v>
      </c>
      <c r="D29268" s="129">
        <v>28.0</v>
      </c>
      <c r="E29268" s="129" t="s">
        <v>132</v>
      </c>
    </row>
    <row r="29269">
      <c r="A29269" s="129">
        <v>10.0</v>
      </c>
      <c r="B29269" s="129" t="s">
        <v>2742</v>
      </c>
      <c r="C29269" s="129" t="s">
        <v>2743</v>
      </c>
      <c r="D29269" s="129">
        <v>63.0</v>
      </c>
      <c r="E29269" s="129" t="s">
        <v>119</v>
      </c>
    </row>
    <row r="29270">
      <c r="A29270" s="129">
        <v>10.0</v>
      </c>
      <c r="B29270" s="129" t="s">
        <v>2744</v>
      </c>
      <c r="C29270" s="129" t="s">
        <v>2745</v>
      </c>
      <c r="D29270" s="129">
        <v>60.0</v>
      </c>
      <c r="E29270" s="129" t="s">
        <v>119</v>
      </c>
    </row>
    <row r="29271">
      <c r="A29271" s="129">
        <v>10.0</v>
      </c>
      <c r="B29271" s="129" t="s">
        <v>6942</v>
      </c>
      <c r="C29271" s="129" t="s">
        <v>6943</v>
      </c>
      <c r="D29271" s="129">
        <v>40.0</v>
      </c>
      <c r="E29271" s="129" t="s">
        <v>132</v>
      </c>
    </row>
    <row r="29272">
      <c r="A29272" s="129">
        <v>10.0</v>
      </c>
      <c r="B29272" s="129" t="s">
        <v>2746</v>
      </c>
      <c r="C29272" s="129" t="s">
        <v>2747</v>
      </c>
      <c r="D29272" s="129">
        <v>49.0</v>
      </c>
      <c r="E29272" s="129" t="s">
        <v>132</v>
      </c>
    </row>
    <row r="29273">
      <c r="A29273" s="129">
        <v>10.0</v>
      </c>
      <c r="B29273" s="129" t="s">
        <v>2748</v>
      </c>
      <c r="C29273" s="129" t="s">
        <v>2749</v>
      </c>
      <c r="D29273" s="129">
        <v>60.0</v>
      </c>
      <c r="E29273" s="129" t="s">
        <v>132</v>
      </c>
    </row>
    <row r="29274">
      <c r="A29274" s="129">
        <v>10.0</v>
      </c>
      <c r="B29274" s="129" t="s">
        <v>6944</v>
      </c>
      <c r="C29274" s="129" t="s">
        <v>6945</v>
      </c>
      <c r="D29274" s="129">
        <v>45.0</v>
      </c>
      <c r="E29274" s="129" t="s">
        <v>132</v>
      </c>
    </row>
    <row r="29275">
      <c r="A29275" s="129">
        <v>10.0</v>
      </c>
      <c r="B29275" s="129" t="s">
        <v>2752</v>
      </c>
      <c r="C29275" s="129" t="s">
        <v>2753</v>
      </c>
      <c r="D29275" s="129">
        <v>36.0</v>
      </c>
      <c r="E29275" s="129" t="s">
        <v>119</v>
      </c>
    </row>
    <row r="29276">
      <c r="A29276" s="129">
        <v>10.0</v>
      </c>
      <c r="B29276" s="129" t="s">
        <v>6948</v>
      </c>
      <c r="C29276" s="129" t="s">
        <v>6949</v>
      </c>
      <c r="D29276" s="129">
        <v>32.0</v>
      </c>
      <c r="E29276" s="129" t="s">
        <v>119</v>
      </c>
    </row>
    <row r="29277">
      <c r="A29277" s="129">
        <v>10.0</v>
      </c>
      <c r="B29277" s="129" t="s">
        <v>2754</v>
      </c>
      <c r="C29277" s="129" t="s">
        <v>2755</v>
      </c>
      <c r="D29277" s="129">
        <v>36.0</v>
      </c>
      <c r="E29277" s="129" t="s">
        <v>119</v>
      </c>
    </row>
    <row r="29278">
      <c r="A29278" s="129">
        <v>10.0</v>
      </c>
      <c r="B29278" s="129" t="s">
        <v>6950</v>
      </c>
      <c r="C29278" s="129" t="s">
        <v>6951</v>
      </c>
      <c r="D29278" s="129">
        <v>28.0</v>
      </c>
      <c r="E29278" s="129" t="s">
        <v>119</v>
      </c>
    </row>
    <row r="29279">
      <c r="A29279" s="129">
        <v>10.0</v>
      </c>
      <c r="B29279" s="129" t="s">
        <v>2756</v>
      </c>
      <c r="C29279" s="129" t="s">
        <v>2757</v>
      </c>
      <c r="D29279" s="129">
        <v>37.0</v>
      </c>
      <c r="E29279" s="129" t="s">
        <v>132</v>
      </c>
    </row>
    <row r="29280">
      <c r="A29280" s="129">
        <v>10.0</v>
      </c>
      <c r="B29280" s="129" t="s">
        <v>2758</v>
      </c>
      <c r="C29280" s="129" t="s">
        <v>2759</v>
      </c>
      <c r="D29280" s="129">
        <v>43.0</v>
      </c>
      <c r="E29280" s="129" t="s">
        <v>132</v>
      </c>
    </row>
    <row r="29281">
      <c r="A29281" s="129">
        <v>10.0</v>
      </c>
      <c r="B29281" s="129" t="s">
        <v>8254</v>
      </c>
      <c r="C29281" s="129" t="s">
        <v>8255</v>
      </c>
      <c r="D29281" s="129">
        <v>20.0</v>
      </c>
      <c r="E29281" s="129" t="s">
        <v>132</v>
      </c>
    </row>
    <row r="29282">
      <c r="A29282" s="129">
        <v>10.0</v>
      </c>
      <c r="B29282" s="129" t="s">
        <v>2762</v>
      </c>
      <c r="C29282" s="129" t="s">
        <v>2763</v>
      </c>
      <c r="D29282" s="129">
        <v>44.0</v>
      </c>
      <c r="E29282" s="129" t="s">
        <v>132</v>
      </c>
    </row>
    <row r="29283">
      <c r="A29283" s="129">
        <v>10.0</v>
      </c>
      <c r="B29283" s="129" t="s">
        <v>2766</v>
      </c>
      <c r="C29283" s="129" t="s">
        <v>2767</v>
      </c>
      <c r="D29283" s="129">
        <v>59.0</v>
      </c>
      <c r="E29283" s="129" t="s">
        <v>132</v>
      </c>
    </row>
    <row r="29284">
      <c r="A29284" s="129">
        <v>10.0</v>
      </c>
      <c r="B29284" s="129" t="s">
        <v>2772</v>
      </c>
      <c r="C29284" s="129" t="s">
        <v>2773</v>
      </c>
      <c r="D29284" s="129">
        <v>44.0</v>
      </c>
      <c r="E29284" s="129" t="s">
        <v>119</v>
      </c>
    </row>
    <row r="29285">
      <c r="A29285" s="129">
        <v>10.0</v>
      </c>
      <c r="B29285" s="129" t="s">
        <v>2774</v>
      </c>
      <c r="C29285" s="129" t="s">
        <v>2775</v>
      </c>
      <c r="D29285" s="129">
        <v>57.0</v>
      </c>
      <c r="E29285" s="129" t="s">
        <v>132</v>
      </c>
    </row>
    <row r="29286">
      <c r="A29286" s="129">
        <v>10.0</v>
      </c>
      <c r="B29286" s="129" t="s">
        <v>2776</v>
      </c>
      <c r="C29286" s="129" t="s">
        <v>2777</v>
      </c>
      <c r="D29286" s="129">
        <v>69.0</v>
      </c>
      <c r="E29286" s="129" t="s">
        <v>132</v>
      </c>
    </row>
    <row r="29287">
      <c r="A29287" s="129">
        <v>10.0</v>
      </c>
      <c r="B29287" s="129" t="s">
        <v>7882</v>
      </c>
      <c r="C29287" s="129" t="s">
        <v>7883</v>
      </c>
      <c r="D29287" s="129">
        <v>64.0</v>
      </c>
      <c r="E29287" s="129" t="s">
        <v>132</v>
      </c>
    </row>
    <row r="29288">
      <c r="A29288" s="129">
        <v>10.0</v>
      </c>
      <c r="B29288" s="129" t="s">
        <v>2780</v>
      </c>
      <c r="C29288" s="129" t="s">
        <v>2781</v>
      </c>
      <c r="D29288" s="129">
        <v>63.0</v>
      </c>
      <c r="E29288" s="129" t="s">
        <v>132</v>
      </c>
    </row>
    <row r="29289">
      <c r="A29289" s="129">
        <v>10.0</v>
      </c>
      <c r="B29289" s="129" t="s">
        <v>2782</v>
      </c>
      <c r="C29289" s="129" t="s">
        <v>2783</v>
      </c>
      <c r="D29289" s="129">
        <v>53.0</v>
      </c>
      <c r="E29289" s="129" t="s">
        <v>132</v>
      </c>
    </row>
    <row r="29290">
      <c r="A29290" s="129">
        <v>10.0</v>
      </c>
      <c r="B29290" s="129" t="s">
        <v>2784</v>
      </c>
      <c r="C29290" s="129" t="s">
        <v>2785</v>
      </c>
      <c r="D29290" s="129">
        <v>54.0</v>
      </c>
      <c r="E29290" s="129" t="s">
        <v>132</v>
      </c>
    </row>
    <row r="29291">
      <c r="A29291" s="129">
        <v>10.0</v>
      </c>
      <c r="B29291" s="129" t="s">
        <v>2786</v>
      </c>
      <c r="C29291" s="129" t="s">
        <v>2787</v>
      </c>
      <c r="D29291" s="129">
        <v>63.0</v>
      </c>
      <c r="E29291" s="129" t="s">
        <v>132</v>
      </c>
    </row>
    <row r="29292">
      <c r="A29292" s="129">
        <v>10.0</v>
      </c>
      <c r="B29292" s="129" t="s">
        <v>6956</v>
      </c>
      <c r="C29292" s="129" t="s">
        <v>6957</v>
      </c>
      <c r="D29292" s="129">
        <v>46.0</v>
      </c>
      <c r="E29292" s="129" t="s">
        <v>132</v>
      </c>
    </row>
    <row r="29293">
      <c r="A29293" s="129">
        <v>10.0</v>
      </c>
      <c r="B29293" s="129" t="s">
        <v>2788</v>
      </c>
      <c r="C29293" s="129" t="s">
        <v>2789</v>
      </c>
      <c r="D29293" s="129">
        <v>30.0</v>
      </c>
      <c r="E29293" s="129" t="s">
        <v>132</v>
      </c>
    </row>
    <row r="29294">
      <c r="A29294" s="129">
        <v>10.0</v>
      </c>
      <c r="B29294" s="129" t="s">
        <v>2790</v>
      </c>
      <c r="C29294" s="129" t="s">
        <v>2791</v>
      </c>
      <c r="D29294" s="129">
        <v>66.0</v>
      </c>
      <c r="E29294" s="129" t="s">
        <v>119</v>
      </c>
    </row>
    <row r="29295">
      <c r="A29295" s="129">
        <v>10.0</v>
      </c>
      <c r="B29295" s="129" t="s">
        <v>2794</v>
      </c>
      <c r="C29295" s="129" t="s">
        <v>2795</v>
      </c>
      <c r="D29295" s="129">
        <v>20.0</v>
      </c>
      <c r="E29295" s="129" t="s">
        <v>132</v>
      </c>
    </row>
    <row r="29296">
      <c r="A29296" s="129">
        <v>10.0</v>
      </c>
      <c r="B29296" s="129" t="s">
        <v>2796</v>
      </c>
      <c r="C29296" s="129" t="s">
        <v>2797</v>
      </c>
      <c r="D29296" s="129">
        <v>30.0</v>
      </c>
      <c r="E29296" s="129" t="s">
        <v>132</v>
      </c>
    </row>
    <row r="29297">
      <c r="A29297" s="129">
        <v>10.0</v>
      </c>
      <c r="B29297" s="129" t="s">
        <v>6958</v>
      </c>
      <c r="C29297" s="129" t="s">
        <v>6959</v>
      </c>
      <c r="D29297" s="129">
        <v>26.0</v>
      </c>
      <c r="E29297" s="129" t="s">
        <v>132</v>
      </c>
    </row>
    <row r="29298">
      <c r="A29298" s="129">
        <v>10.0</v>
      </c>
      <c r="B29298" s="129" t="s">
        <v>2800</v>
      </c>
      <c r="C29298" s="129" t="s">
        <v>2801</v>
      </c>
      <c r="D29298" s="129">
        <v>51.0</v>
      </c>
      <c r="E29298" s="129" t="s">
        <v>132</v>
      </c>
    </row>
    <row r="29299">
      <c r="A29299" s="129">
        <v>10.0</v>
      </c>
      <c r="B29299" s="129" t="s">
        <v>2802</v>
      </c>
      <c r="C29299" s="129" t="s">
        <v>2803</v>
      </c>
      <c r="D29299" s="129">
        <v>31.0</v>
      </c>
      <c r="E29299" s="129" t="s">
        <v>132</v>
      </c>
    </row>
    <row r="29300">
      <c r="A29300" s="129">
        <v>10.0</v>
      </c>
      <c r="B29300" s="129" t="s">
        <v>2804</v>
      </c>
      <c r="C29300" s="129" t="s">
        <v>2805</v>
      </c>
      <c r="D29300" s="129">
        <v>69.0</v>
      </c>
      <c r="E29300" s="129" t="s">
        <v>132</v>
      </c>
    </row>
    <row r="29301">
      <c r="A29301" s="129">
        <v>10.0</v>
      </c>
      <c r="B29301" s="129" t="s">
        <v>2806</v>
      </c>
      <c r="C29301" s="129" t="s">
        <v>2807</v>
      </c>
      <c r="D29301" s="129">
        <v>66.0</v>
      </c>
      <c r="E29301" s="129" t="s">
        <v>132</v>
      </c>
    </row>
    <row r="29302">
      <c r="A29302" s="129">
        <v>10.0</v>
      </c>
      <c r="B29302" s="129" t="s">
        <v>2808</v>
      </c>
      <c r="C29302" s="129" t="s">
        <v>2809</v>
      </c>
      <c r="D29302" s="129">
        <v>34.0</v>
      </c>
      <c r="E29302" s="129" t="s">
        <v>132</v>
      </c>
    </row>
    <row r="29303">
      <c r="A29303" s="129">
        <v>10.0</v>
      </c>
      <c r="B29303" s="129" t="s">
        <v>2810</v>
      </c>
      <c r="C29303" s="129" t="s">
        <v>2811</v>
      </c>
      <c r="D29303" s="129">
        <v>29.0</v>
      </c>
      <c r="E29303" s="129" t="s">
        <v>132</v>
      </c>
    </row>
    <row r="29304">
      <c r="A29304" s="129">
        <v>10.0</v>
      </c>
      <c r="B29304" s="129" t="s">
        <v>2812</v>
      </c>
      <c r="C29304" s="129" t="s">
        <v>2813</v>
      </c>
      <c r="D29304" s="129">
        <v>59.0</v>
      </c>
      <c r="E29304" s="129" t="s">
        <v>132</v>
      </c>
    </row>
    <row r="29305">
      <c r="A29305" s="129">
        <v>10.0</v>
      </c>
      <c r="B29305" s="129" t="s">
        <v>2814</v>
      </c>
      <c r="C29305" s="129" t="s">
        <v>2815</v>
      </c>
      <c r="D29305" s="129">
        <v>56.0</v>
      </c>
      <c r="E29305" s="129" t="s">
        <v>132</v>
      </c>
    </row>
    <row r="29306">
      <c r="A29306" s="129">
        <v>10.0</v>
      </c>
      <c r="B29306" s="129" t="s">
        <v>2816</v>
      </c>
      <c r="C29306" s="129" t="s">
        <v>2817</v>
      </c>
      <c r="D29306" s="129">
        <v>64.0</v>
      </c>
      <c r="E29306" s="129" t="s">
        <v>132</v>
      </c>
    </row>
    <row r="29307">
      <c r="A29307" s="129">
        <v>10.0</v>
      </c>
      <c r="B29307" s="129" t="s">
        <v>2818</v>
      </c>
      <c r="C29307" s="129" t="s">
        <v>2819</v>
      </c>
      <c r="D29307" s="129">
        <v>32.0</v>
      </c>
      <c r="E29307" s="129" t="s">
        <v>132</v>
      </c>
    </row>
    <row r="29308">
      <c r="A29308" s="129">
        <v>10.0</v>
      </c>
      <c r="B29308" s="129" t="s">
        <v>2820</v>
      </c>
      <c r="C29308" s="129" t="s">
        <v>2821</v>
      </c>
      <c r="D29308" s="129">
        <v>41.0</v>
      </c>
      <c r="E29308" s="129" t="s">
        <v>119</v>
      </c>
    </row>
    <row r="29309">
      <c r="A29309" s="129">
        <v>10.0</v>
      </c>
      <c r="B29309" s="129" t="s">
        <v>2822</v>
      </c>
      <c r="C29309" s="129" t="s">
        <v>2823</v>
      </c>
      <c r="D29309" s="129">
        <v>69.0</v>
      </c>
      <c r="E29309" s="129" t="s">
        <v>132</v>
      </c>
    </row>
    <row r="29310">
      <c r="A29310" s="129">
        <v>10.0</v>
      </c>
      <c r="B29310" s="129" t="s">
        <v>2824</v>
      </c>
      <c r="C29310" s="129" t="s">
        <v>2825</v>
      </c>
      <c r="D29310" s="129">
        <v>39.0</v>
      </c>
      <c r="E29310" s="129" t="s">
        <v>132</v>
      </c>
    </row>
    <row r="29311">
      <c r="A29311" s="129">
        <v>10.0</v>
      </c>
      <c r="B29311" s="129" t="s">
        <v>2826</v>
      </c>
      <c r="C29311" s="129" t="s">
        <v>2827</v>
      </c>
      <c r="D29311" s="129">
        <v>45.0</v>
      </c>
      <c r="E29311" s="129" t="s">
        <v>132</v>
      </c>
    </row>
    <row r="29312">
      <c r="A29312" s="129">
        <v>10.0</v>
      </c>
      <c r="B29312" s="129" t="s">
        <v>6962</v>
      </c>
      <c r="C29312" s="129" t="s">
        <v>6963</v>
      </c>
      <c r="D29312" s="129">
        <v>54.0</v>
      </c>
      <c r="E29312" s="129" t="s">
        <v>132</v>
      </c>
    </row>
    <row r="29313">
      <c r="A29313" s="129">
        <v>10.0</v>
      </c>
      <c r="B29313" s="129" t="s">
        <v>2828</v>
      </c>
      <c r="C29313" s="129" t="s">
        <v>2829</v>
      </c>
      <c r="D29313" s="129">
        <v>66.0</v>
      </c>
      <c r="E29313" s="129" t="s">
        <v>132</v>
      </c>
    </row>
    <row r="29314">
      <c r="A29314" s="129">
        <v>10.0</v>
      </c>
      <c r="B29314" s="129" t="s">
        <v>2830</v>
      </c>
      <c r="C29314" s="129" t="s">
        <v>2831</v>
      </c>
      <c r="D29314" s="129">
        <v>39.0</v>
      </c>
      <c r="E29314" s="129" t="s">
        <v>132</v>
      </c>
    </row>
    <row r="29315">
      <c r="A29315" s="129">
        <v>10.0</v>
      </c>
      <c r="B29315" s="129" t="s">
        <v>2836</v>
      </c>
      <c r="C29315" s="129" t="s">
        <v>2837</v>
      </c>
      <c r="D29315" s="129">
        <v>38.0</v>
      </c>
      <c r="E29315" s="129" t="s">
        <v>119</v>
      </c>
    </row>
    <row r="29316">
      <c r="A29316" s="129">
        <v>10.0</v>
      </c>
      <c r="B29316" s="129" t="s">
        <v>2838</v>
      </c>
      <c r="C29316" s="129" t="s">
        <v>2839</v>
      </c>
      <c r="D29316" s="129">
        <v>62.0</v>
      </c>
      <c r="E29316" s="129" t="s">
        <v>132</v>
      </c>
    </row>
    <row r="29317">
      <c r="A29317" s="129">
        <v>10.0</v>
      </c>
      <c r="B29317" s="129" t="s">
        <v>2840</v>
      </c>
      <c r="C29317" s="129" t="s">
        <v>2841</v>
      </c>
      <c r="D29317" s="129">
        <v>38.0</v>
      </c>
      <c r="E29317" s="129" t="s">
        <v>119</v>
      </c>
    </row>
    <row r="29318">
      <c r="A29318" s="129">
        <v>10.0</v>
      </c>
      <c r="B29318" s="129" t="s">
        <v>2844</v>
      </c>
      <c r="C29318" s="129" t="s">
        <v>2845</v>
      </c>
      <c r="D29318" s="129">
        <v>25.0</v>
      </c>
      <c r="E29318" s="129" t="s">
        <v>132</v>
      </c>
    </row>
    <row r="29319">
      <c r="A29319" s="129">
        <v>10.0</v>
      </c>
      <c r="B29319" s="129" t="s">
        <v>2848</v>
      </c>
      <c r="C29319" s="129" t="s">
        <v>2849</v>
      </c>
      <c r="D29319" s="129">
        <v>65.0</v>
      </c>
      <c r="E29319" s="129" t="s">
        <v>132</v>
      </c>
    </row>
    <row r="29320">
      <c r="A29320" s="129">
        <v>10.0</v>
      </c>
      <c r="B29320" s="129" t="s">
        <v>2850</v>
      </c>
      <c r="C29320" s="129" t="s">
        <v>2851</v>
      </c>
      <c r="D29320" s="129">
        <v>70.0</v>
      </c>
      <c r="E29320" s="129" t="s">
        <v>119</v>
      </c>
    </row>
    <row r="29321">
      <c r="A29321" s="129">
        <v>10.0</v>
      </c>
      <c r="B29321" s="129" t="s">
        <v>2852</v>
      </c>
      <c r="C29321" s="129" t="s">
        <v>2853</v>
      </c>
      <c r="D29321" s="129">
        <v>36.0</v>
      </c>
      <c r="E29321" s="129" t="s">
        <v>132</v>
      </c>
    </row>
    <row r="29322">
      <c r="A29322" s="129">
        <v>10.0</v>
      </c>
      <c r="B29322" s="129" t="s">
        <v>6966</v>
      </c>
      <c r="C29322" s="129" t="s">
        <v>6967</v>
      </c>
      <c r="D29322" s="129">
        <v>33.0</v>
      </c>
      <c r="E29322" s="129" t="s">
        <v>132</v>
      </c>
    </row>
    <row r="29323">
      <c r="A29323" s="129">
        <v>10.0</v>
      </c>
      <c r="B29323" s="129" t="s">
        <v>2854</v>
      </c>
      <c r="C29323" s="129" t="s">
        <v>2855</v>
      </c>
      <c r="D29323" s="129">
        <v>47.0</v>
      </c>
      <c r="E29323" s="129" t="s">
        <v>132</v>
      </c>
    </row>
    <row r="29324">
      <c r="A29324" s="129">
        <v>10.0</v>
      </c>
      <c r="B29324" s="129" t="s">
        <v>2856</v>
      </c>
      <c r="C29324" s="129" t="s">
        <v>2857</v>
      </c>
      <c r="D29324" s="129">
        <v>45.0</v>
      </c>
      <c r="E29324" s="129" t="s">
        <v>132</v>
      </c>
    </row>
    <row r="29325">
      <c r="A29325" s="129">
        <v>10.0</v>
      </c>
      <c r="B29325" s="129" t="s">
        <v>6968</v>
      </c>
      <c r="C29325" s="129" t="s">
        <v>6969</v>
      </c>
      <c r="D29325" s="129">
        <v>54.0</v>
      </c>
      <c r="E29325" s="129" t="s">
        <v>119</v>
      </c>
    </row>
    <row r="29326">
      <c r="A29326" s="129">
        <v>10.0</v>
      </c>
      <c r="B29326" s="129" t="s">
        <v>2858</v>
      </c>
      <c r="C29326" s="129" t="s">
        <v>2859</v>
      </c>
      <c r="D29326" s="129">
        <v>68.0</v>
      </c>
      <c r="E29326" s="129" t="s">
        <v>132</v>
      </c>
    </row>
    <row r="29327">
      <c r="A29327" s="129">
        <v>10.0</v>
      </c>
      <c r="B29327" s="129" t="s">
        <v>2864</v>
      </c>
      <c r="C29327" s="129" t="s">
        <v>2865</v>
      </c>
      <c r="D29327" s="129">
        <v>49.0</v>
      </c>
      <c r="E29327" s="129" t="s">
        <v>119</v>
      </c>
    </row>
    <row r="29328">
      <c r="A29328" s="129">
        <v>10.0</v>
      </c>
      <c r="B29328" s="129" t="s">
        <v>2866</v>
      </c>
      <c r="C29328" s="129" t="s">
        <v>2867</v>
      </c>
      <c r="D29328" s="129">
        <v>67.0</v>
      </c>
      <c r="E29328" s="129" t="s">
        <v>132</v>
      </c>
    </row>
    <row r="29329">
      <c r="A29329" s="129">
        <v>10.0</v>
      </c>
      <c r="B29329" s="129" t="s">
        <v>2870</v>
      </c>
      <c r="C29329" s="129" t="s">
        <v>2871</v>
      </c>
      <c r="D29329" s="129">
        <v>50.0</v>
      </c>
      <c r="E29329" s="129" t="s">
        <v>132</v>
      </c>
    </row>
    <row r="29330">
      <c r="A29330" s="129">
        <v>10.0</v>
      </c>
      <c r="B29330" s="129" t="s">
        <v>2878</v>
      </c>
      <c r="C29330" s="129" t="s">
        <v>2879</v>
      </c>
      <c r="D29330" s="129">
        <v>67.0</v>
      </c>
      <c r="E29330" s="129" t="s">
        <v>132</v>
      </c>
    </row>
    <row r="29331">
      <c r="A29331" s="129">
        <v>10.0</v>
      </c>
      <c r="B29331" s="129" t="s">
        <v>2880</v>
      </c>
      <c r="C29331" s="129" t="s">
        <v>2881</v>
      </c>
      <c r="D29331" s="129">
        <v>63.0</v>
      </c>
      <c r="E29331" s="129" t="s">
        <v>132</v>
      </c>
    </row>
    <row r="29332">
      <c r="A29332" s="129">
        <v>10.0</v>
      </c>
      <c r="B29332" s="129" t="s">
        <v>2882</v>
      </c>
      <c r="C29332" s="129" t="s">
        <v>2883</v>
      </c>
      <c r="D29332" s="129">
        <v>27.0</v>
      </c>
      <c r="E29332" s="129" t="s">
        <v>119</v>
      </c>
    </row>
    <row r="29333">
      <c r="A29333" s="129">
        <v>10.0</v>
      </c>
      <c r="B29333" s="129" t="s">
        <v>7886</v>
      </c>
      <c r="C29333" s="129" t="s">
        <v>7887</v>
      </c>
      <c r="D29333" s="129">
        <v>55.0</v>
      </c>
      <c r="E29333" s="129" t="s">
        <v>119</v>
      </c>
    </row>
    <row r="29334">
      <c r="A29334" s="129">
        <v>10.0</v>
      </c>
      <c r="B29334" s="129" t="s">
        <v>2884</v>
      </c>
      <c r="C29334" s="129" t="s">
        <v>2885</v>
      </c>
      <c r="D29334" s="129">
        <v>62.0</v>
      </c>
      <c r="E29334" s="129" t="s">
        <v>132</v>
      </c>
    </row>
    <row r="29335">
      <c r="A29335" s="129">
        <v>10.0</v>
      </c>
      <c r="B29335" s="129" t="s">
        <v>2888</v>
      </c>
      <c r="C29335" s="129" t="s">
        <v>2889</v>
      </c>
      <c r="D29335" s="129">
        <v>58.0</v>
      </c>
      <c r="E29335" s="129" t="s">
        <v>119</v>
      </c>
    </row>
    <row r="29336">
      <c r="A29336" s="129">
        <v>10.0</v>
      </c>
      <c r="B29336" s="129" t="s">
        <v>2890</v>
      </c>
      <c r="C29336" s="129" t="s">
        <v>2891</v>
      </c>
      <c r="D29336" s="129">
        <v>66.0</v>
      </c>
      <c r="E29336" s="129" t="s">
        <v>119</v>
      </c>
    </row>
    <row r="29337">
      <c r="A29337" s="129">
        <v>10.0</v>
      </c>
      <c r="B29337" s="129" t="s">
        <v>6974</v>
      </c>
      <c r="C29337" s="129" t="s">
        <v>6975</v>
      </c>
      <c r="D29337" s="129">
        <v>31.0</v>
      </c>
      <c r="E29337" s="129" t="s">
        <v>132</v>
      </c>
    </row>
    <row r="29338">
      <c r="A29338" s="129">
        <v>10.0</v>
      </c>
      <c r="B29338" s="129" t="s">
        <v>2894</v>
      </c>
      <c r="C29338" s="129" t="s">
        <v>2895</v>
      </c>
      <c r="D29338" s="129">
        <v>47.0</v>
      </c>
      <c r="E29338" s="129" t="s">
        <v>132</v>
      </c>
    </row>
    <row r="29339">
      <c r="A29339" s="129">
        <v>10.0</v>
      </c>
      <c r="B29339" s="129" t="s">
        <v>2900</v>
      </c>
      <c r="C29339" s="129" t="s">
        <v>2901</v>
      </c>
      <c r="D29339" s="129">
        <v>29.0</v>
      </c>
      <c r="E29339" s="129" t="s">
        <v>132</v>
      </c>
    </row>
    <row r="29340">
      <c r="A29340" s="129">
        <v>10.0</v>
      </c>
      <c r="B29340" s="129" t="s">
        <v>2908</v>
      </c>
      <c r="C29340" s="129" t="s">
        <v>2909</v>
      </c>
      <c r="D29340" s="129">
        <v>68.0</v>
      </c>
      <c r="E29340" s="129" t="s">
        <v>132</v>
      </c>
    </row>
    <row r="29341">
      <c r="A29341" s="129">
        <v>10.0</v>
      </c>
      <c r="B29341" s="129" t="s">
        <v>2910</v>
      </c>
      <c r="C29341" s="129" t="s">
        <v>2911</v>
      </c>
      <c r="D29341" s="129">
        <v>22.0</v>
      </c>
      <c r="E29341" s="129" t="s">
        <v>119</v>
      </c>
    </row>
    <row r="29342">
      <c r="A29342" s="129">
        <v>10.0</v>
      </c>
      <c r="B29342" s="129" t="s">
        <v>2912</v>
      </c>
      <c r="C29342" s="129" t="s">
        <v>2913</v>
      </c>
      <c r="D29342" s="129">
        <v>20.0</v>
      </c>
      <c r="E29342" s="129" t="s">
        <v>132</v>
      </c>
    </row>
    <row r="29343">
      <c r="A29343" s="129">
        <v>10.0</v>
      </c>
      <c r="B29343" s="129" t="s">
        <v>2914</v>
      </c>
      <c r="C29343" s="129" t="s">
        <v>2915</v>
      </c>
      <c r="D29343" s="129">
        <v>25.0</v>
      </c>
      <c r="E29343" s="129" t="s">
        <v>132</v>
      </c>
    </row>
    <row r="29344">
      <c r="A29344" s="129">
        <v>10.0</v>
      </c>
      <c r="B29344" s="129" t="s">
        <v>2916</v>
      </c>
      <c r="C29344" s="129" t="s">
        <v>2917</v>
      </c>
      <c r="D29344" s="129">
        <v>41.0</v>
      </c>
      <c r="E29344" s="129" t="s">
        <v>132</v>
      </c>
    </row>
    <row r="29345">
      <c r="A29345" s="129">
        <v>10.0</v>
      </c>
      <c r="B29345" s="129" t="s">
        <v>2920</v>
      </c>
      <c r="C29345" s="129" t="s">
        <v>2921</v>
      </c>
      <c r="D29345" s="129">
        <v>67.0</v>
      </c>
      <c r="E29345" s="129" t="s">
        <v>119</v>
      </c>
    </row>
    <row r="29346">
      <c r="A29346" s="129">
        <v>10.0</v>
      </c>
      <c r="B29346" s="129" t="s">
        <v>6980</v>
      </c>
      <c r="C29346" s="129" t="s">
        <v>6981</v>
      </c>
      <c r="D29346" s="129">
        <v>43.0</v>
      </c>
      <c r="E29346" s="129" t="s">
        <v>119</v>
      </c>
    </row>
    <row r="29347">
      <c r="A29347" s="129">
        <v>10.0</v>
      </c>
      <c r="B29347" s="129" t="s">
        <v>2922</v>
      </c>
      <c r="C29347" s="129" t="s">
        <v>2923</v>
      </c>
      <c r="D29347" s="129">
        <v>68.0</v>
      </c>
      <c r="E29347" s="129" t="s">
        <v>132</v>
      </c>
    </row>
    <row r="29348">
      <c r="A29348" s="129">
        <v>10.0</v>
      </c>
      <c r="B29348" s="129" t="s">
        <v>6982</v>
      </c>
      <c r="C29348" s="129" t="s">
        <v>6983</v>
      </c>
      <c r="D29348" s="129">
        <v>43.0</v>
      </c>
      <c r="E29348" s="129" t="s">
        <v>119</v>
      </c>
    </row>
    <row r="29349">
      <c r="A29349" s="129">
        <v>10.0</v>
      </c>
      <c r="B29349" s="129" t="s">
        <v>2924</v>
      </c>
      <c r="C29349" s="129" t="s">
        <v>2925</v>
      </c>
      <c r="D29349" s="129">
        <v>64.0</v>
      </c>
      <c r="E29349" s="129" t="s">
        <v>119</v>
      </c>
    </row>
    <row r="29350">
      <c r="A29350" s="129">
        <v>10.0</v>
      </c>
      <c r="B29350" s="129" t="s">
        <v>2928</v>
      </c>
      <c r="C29350" s="129" t="s">
        <v>2929</v>
      </c>
      <c r="D29350" s="129">
        <v>66.0</v>
      </c>
      <c r="E29350" s="129" t="s">
        <v>132</v>
      </c>
    </row>
    <row r="29351">
      <c r="A29351" s="129">
        <v>10.0</v>
      </c>
      <c r="B29351" s="129" t="s">
        <v>8410</v>
      </c>
      <c r="C29351" s="129" t="s">
        <v>8411</v>
      </c>
      <c r="D29351" s="129">
        <v>32.0</v>
      </c>
      <c r="E29351" s="129" t="s">
        <v>132</v>
      </c>
    </row>
    <row r="29352">
      <c r="A29352" s="129">
        <v>10.0</v>
      </c>
      <c r="B29352" s="129" t="s">
        <v>6986</v>
      </c>
      <c r="C29352" s="129" t="s">
        <v>6987</v>
      </c>
      <c r="D29352" s="129">
        <v>66.0</v>
      </c>
      <c r="E29352" s="129" t="s">
        <v>119</v>
      </c>
    </row>
    <row r="29353">
      <c r="A29353" s="129">
        <v>10.0</v>
      </c>
      <c r="B29353" s="129" t="s">
        <v>6988</v>
      </c>
      <c r="C29353" s="129" t="s">
        <v>6989</v>
      </c>
      <c r="D29353" s="129">
        <v>68.0</v>
      </c>
      <c r="E29353" s="129" t="s">
        <v>132</v>
      </c>
    </row>
    <row r="29354">
      <c r="A29354" s="129">
        <v>10.0</v>
      </c>
      <c r="B29354" s="129" t="s">
        <v>2930</v>
      </c>
      <c r="C29354" s="129" t="s">
        <v>2931</v>
      </c>
      <c r="D29354" s="129">
        <v>64.0</v>
      </c>
      <c r="E29354" s="129" t="s">
        <v>132</v>
      </c>
    </row>
    <row r="29355">
      <c r="A29355" s="129">
        <v>10.0</v>
      </c>
      <c r="B29355" s="129" t="s">
        <v>2932</v>
      </c>
      <c r="C29355" s="129" t="s">
        <v>2933</v>
      </c>
      <c r="D29355" s="129">
        <v>59.0</v>
      </c>
      <c r="E29355" s="129" t="s">
        <v>132</v>
      </c>
    </row>
    <row r="29356">
      <c r="A29356" s="129">
        <v>10.0</v>
      </c>
      <c r="B29356" s="129" t="s">
        <v>7888</v>
      </c>
      <c r="C29356" s="129" t="s">
        <v>7889</v>
      </c>
      <c r="D29356" s="129">
        <v>54.0</v>
      </c>
      <c r="E29356" s="129" t="s">
        <v>132</v>
      </c>
    </row>
    <row r="29357">
      <c r="A29357" s="129">
        <v>10.0</v>
      </c>
      <c r="B29357" s="129" t="s">
        <v>2936</v>
      </c>
      <c r="C29357" s="129" t="s">
        <v>2937</v>
      </c>
      <c r="D29357" s="129">
        <v>33.0</v>
      </c>
      <c r="E29357" s="129" t="s">
        <v>119</v>
      </c>
    </row>
    <row r="29358">
      <c r="A29358" s="129">
        <v>10.0</v>
      </c>
      <c r="B29358" s="129" t="s">
        <v>2938</v>
      </c>
      <c r="C29358" s="129" t="s">
        <v>2939</v>
      </c>
      <c r="D29358" s="129">
        <v>36.0</v>
      </c>
      <c r="E29358" s="129" t="s">
        <v>119</v>
      </c>
    </row>
    <row r="29359">
      <c r="A29359" s="129">
        <v>10.0</v>
      </c>
      <c r="B29359" s="129" t="s">
        <v>6990</v>
      </c>
      <c r="C29359" s="129" t="s">
        <v>6991</v>
      </c>
      <c r="D29359" s="129">
        <v>32.0</v>
      </c>
      <c r="E29359" s="129" t="s">
        <v>119</v>
      </c>
    </row>
    <row r="29360">
      <c r="A29360" s="129">
        <v>10.0</v>
      </c>
      <c r="B29360" s="129" t="s">
        <v>2940</v>
      </c>
      <c r="C29360" s="129" t="s">
        <v>2941</v>
      </c>
      <c r="D29360" s="129">
        <v>47.0</v>
      </c>
      <c r="E29360" s="129" t="s">
        <v>132</v>
      </c>
    </row>
    <row r="29361">
      <c r="A29361" s="129">
        <v>10.0</v>
      </c>
      <c r="B29361" s="129" t="s">
        <v>2942</v>
      </c>
      <c r="C29361" s="129" t="s">
        <v>2943</v>
      </c>
      <c r="D29361" s="129">
        <v>45.0</v>
      </c>
      <c r="E29361" s="129" t="s">
        <v>132</v>
      </c>
    </row>
    <row r="29362">
      <c r="A29362" s="129">
        <v>10.0</v>
      </c>
      <c r="B29362" s="129" t="s">
        <v>2946</v>
      </c>
      <c r="C29362" s="129" t="s">
        <v>2947</v>
      </c>
      <c r="D29362" s="129">
        <v>52.0</v>
      </c>
      <c r="E29362" s="129" t="s">
        <v>119</v>
      </c>
    </row>
    <row r="29363">
      <c r="A29363" s="129">
        <v>10.0</v>
      </c>
      <c r="B29363" s="129" t="s">
        <v>6992</v>
      </c>
      <c r="C29363" s="129" t="s">
        <v>6993</v>
      </c>
      <c r="D29363" s="129">
        <v>50.0</v>
      </c>
      <c r="E29363" s="129" t="s">
        <v>119</v>
      </c>
    </row>
    <row r="29364">
      <c r="A29364" s="129">
        <v>10.0</v>
      </c>
      <c r="B29364" s="129" t="s">
        <v>2948</v>
      </c>
      <c r="C29364" s="129" t="s">
        <v>2949</v>
      </c>
      <c r="D29364" s="129">
        <v>42.0</v>
      </c>
      <c r="E29364" s="129" t="s">
        <v>132</v>
      </c>
    </row>
    <row r="29365">
      <c r="A29365" s="129">
        <v>10.0</v>
      </c>
      <c r="B29365" s="129" t="s">
        <v>2954</v>
      </c>
      <c r="C29365" s="129" t="s">
        <v>2955</v>
      </c>
      <c r="D29365" s="129">
        <v>23.0</v>
      </c>
      <c r="E29365" s="129" t="s">
        <v>132</v>
      </c>
    </row>
    <row r="29366">
      <c r="A29366" s="129">
        <v>10.0</v>
      </c>
      <c r="B29366" s="129" t="s">
        <v>6996</v>
      </c>
      <c r="C29366" s="129" t="s">
        <v>6997</v>
      </c>
      <c r="D29366" s="129">
        <v>67.0</v>
      </c>
      <c r="E29366" s="129" t="s">
        <v>132</v>
      </c>
    </row>
    <row r="29367">
      <c r="A29367" s="129">
        <v>10.0</v>
      </c>
      <c r="B29367" s="129" t="s">
        <v>2956</v>
      </c>
      <c r="C29367" s="129" t="s">
        <v>2957</v>
      </c>
      <c r="D29367" s="129">
        <v>32.0</v>
      </c>
      <c r="E29367" s="129" t="s">
        <v>119</v>
      </c>
    </row>
    <row r="29368">
      <c r="A29368" s="129">
        <v>10.0</v>
      </c>
      <c r="B29368" s="129" t="s">
        <v>2958</v>
      </c>
      <c r="C29368" s="129" t="s">
        <v>2959</v>
      </c>
      <c r="D29368" s="129">
        <v>47.0</v>
      </c>
      <c r="E29368" s="129" t="s">
        <v>132</v>
      </c>
    </row>
    <row r="29369">
      <c r="A29369" s="129">
        <v>10.0</v>
      </c>
      <c r="B29369" s="129" t="s">
        <v>2960</v>
      </c>
      <c r="C29369" s="129" t="s">
        <v>2961</v>
      </c>
      <c r="D29369" s="129">
        <v>62.0</v>
      </c>
      <c r="E29369" s="129" t="s">
        <v>119</v>
      </c>
    </row>
    <row r="29370">
      <c r="A29370" s="129">
        <v>10.0</v>
      </c>
      <c r="B29370" s="129" t="s">
        <v>2962</v>
      </c>
      <c r="C29370" s="129" t="s">
        <v>2963</v>
      </c>
      <c r="D29370" s="129">
        <v>67.0</v>
      </c>
      <c r="E29370" s="129" t="s">
        <v>132</v>
      </c>
    </row>
    <row r="29371">
      <c r="A29371" s="129">
        <v>10.0</v>
      </c>
      <c r="B29371" s="129" t="s">
        <v>2964</v>
      </c>
      <c r="C29371" s="129" t="s">
        <v>2965</v>
      </c>
      <c r="D29371" s="129">
        <v>56.0</v>
      </c>
      <c r="E29371" s="129" t="s">
        <v>132</v>
      </c>
    </row>
    <row r="29372">
      <c r="A29372" s="129">
        <v>10.0</v>
      </c>
      <c r="B29372" s="129" t="s">
        <v>2966</v>
      </c>
      <c r="C29372" s="129" t="s">
        <v>2967</v>
      </c>
      <c r="D29372" s="129">
        <v>30.0</v>
      </c>
      <c r="E29372" s="129" t="s">
        <v>119</v>
      </c>
    </row>
    <row r="29373">
      <c r="A29373" s="129">
        <v>10.0</v>
      </c>
      <c r="B29373" s="129" t="s">
        <v>2968</v>
      </c>
      <c r="C29373" s="129" t="s">
        <v>2969</v>
      </c>
      <c r="D29373" s="129">
        <v>56.0</v>
      </c>
      <c r="E29373" s="129" t="s">
        <v>132</v>
      </c>
    </row>
    <row r="29374">
      <c r="A29374" s="129">
        <v>10.0</v>
      </c>
      <c r="B29374" s="129" t="s">
        <v>2970</v>
      </c>
      <c r="C29374" s="129" t="s">
        <v>2971</v>
      </c>
      <c r="D29374" s="129">
        <v>68.0</v>
      </c>
      <c r="E29374" s="129" t="s">
        <v>119</v>
      </c>
    </row>
    <row r="29375">
      <c r="A29375" s="129">
        <v>10.0</v>
      </c>
      <c r="B29375" s="129" t="s">
        <v>2972</v>
      </c>
      <c r="C29375" s="129" t="s">
        <v>2973</v>
      </c>
      <c r="D29375" s="129">
        <v>67.0</v>
      </c>
      <c r="E29375" s="129" t="s">
        <v>119</v>
      </c>
    </row>
    <row r="29376">
      <c r="A29376" s="129">
        <v>10.0</v>
      </c>
      <c r="B29376" s="129" t="s">
        <v>6998</v>
      </c>
      <c r="C29376" s="129" t="s">
        <v>6999</v>
      </c>
      <c r="D29376" s="129">
        <v>28.0</v>
      </c>
      <c r="E29376" s="129" t="s">
        <v>132</v>
      </c>
    </row>
    <row r="29377">
      <c r="A29377" s="129">
        <v>10.0</v>
      </c>
      <c r="B29377" s="129" t="s">
        <v>2974</v>
      </c>
      <c r="C29377" s="129" t="s">
        <v>2975</v>
      </c>
      <c r="D29377" s="129">
        <v>31.0</v>
      </c>
      <c r="E29377" s="129" t="s">
        <v>132</v>
      </c>
    </row>
    <row r="29378">
      <c r="A29378" s="129">
        <v>10.0</v>
      </c>
      <c r="B29378" s="129" t="s">
        <v>2976</v>
      </c>
      <c r="C29378" s="129" t="s">
        <v>2977</v>
      </c>
      <c r="D29378" s="129">
        <v>29.0</v>
      </c>
      <c r="E29378" s="129" t="s">
        <v>119</v>
      </c>
    </row>
    <row r="29379">
      <c r="A29379" s="129">
        <v>10.0</v>
      </c>
      <c r="B29379" s="129" t="s">
        <v>2980</v>
      </c>
      <c r="C29379" s="129" t="s">
        <v>2981</v>
      </c>
      <c r="D29379" s="129">
        <v>37.0</v>
      </c>
      <c r="E29379" s="129" t="s">
        <v>132</v>
      </c>
    </row>
    <row r="29380">
      <c r="A29380" s="129">
        <v>10.0</v>
      </c>
      <c r="B29380" s="129" t="s">
        <v>7002</v>
      </c>
      <c r="C29380" s="129" t="s">
        <v>7003</v>
      </c>
      <c r="D29380" s="129">
        <v>44.0</v>
      </c>
      <c r="E29380" s="129" t="s">
        <v>119</v>
      </c>
    </row>
    <row r="29381">
      <c r="A29381" s="129">
        <v>10.0</v>
      </c>
      <c r="B29381" s="129" t="s">
        <v>2982</v>
      </c>
      <c r="C29381" s="129" t="s">
        <v>2983</v>
      </c>
      <c r="D29381" s="129">
        <v>63.0</v>
      </c>
      <c r="E29381" s="129" t="s">
        <v>132</v>
      </c>
    </row>
    <row r="29382">
      <c r="A29382" s="129">
        <v>10.0</v>
      </c>
      <c r="B29382" s="129" t="s">
        <v>2986</v>
      </c>
      <c r="C29382" s="129" t="s">
        <v>2987</v>
      </c>
      <c r="D29382" s="129">
        <v>52.0</v>
      </c>
      <c r="E29382" s="129" t="s">
        <v>119</v>
      </c>
    </row>
    <row r="29383">
      <c r="A29383" s="129">
        <v>10.0</v>
      </c>
      <c r="B29383" s="129" t="s">
        <v>2988</v>
      </c>
      <c r="C29383" s="129" t="s">
        <v>2989</v>
      </c>
      <c r="D29383" s="129">
        <v>21.0</v>
      </c>
      <c r="E29383" s="129" t="s">
        <v>119</v>
      </c>
    </row>
    <row r="29384">
      <c r="A29384" s="129">
        <v>10.0</v>
      </c>
      <c r="B29384" s="129" t="s">
        <v>8412</v>
      </c>
      <c r="C29384" s="129" t="s">
        <v>8413</v>
      </c>
      <c r="D29384" s="129">
        <v>47.0</v>
      </c>
      <c r="E29384" s="129" t="s">
        <v>132</v>
      </c>
    </row>
    <row r="29385">
      <c r="A29385" s="129">
        <v>10.0</v>
      </c>
      <c r="B29385" s="129" t="s">
        <v>2990</v>
      </c>
      <c r="C29385" s="129" t="s">
        <v>2991</v>
      </c>
      <c r="D29385" s="129">
        <v>51.0</v>
      </c>
      <c r="E29385" s="129" t="s">
        <v>132</v>
      </c>
    </row>
    <row r="29386">
      <c r="A29386" s="129">
        <v>10.0</v>
      </c>
      <c r="B29386" s="129" t="s">
        <v>2992</v>
      </c>
      <c r="C29386" s="129" t="s">
        <v>2993</v>
      </c>
      <c r="D29386" s="129">
        <v>45.0</v>
      </c>
      <c r="E29386" s="129" t="s">
        <v>132</v>
      </c>
    </row>
    <row r="29387">
      <c r="A29387" s="129">
        <v>10.0</v>
      </c>
      <c r="B29387" s="129" t="s">
        <v>7004</v>
      </c>
      <c r="C29387" s="129" t="s">
        <v>7005</v>
      </c>
      <c r="D29387" s="129">
        <v>50.0</v>
      </c>
      <c r="E29387" s="129" t="s">
        <v>132</v>
      </c>
    </row>
    <row r="29388">
      <c r="A29388" s="129">
        <v>10.0</v>
      </c>
      <c r="B29388" s="129" t="s">
        <v>2994</v>
      </c>
      <c r="C29388" s="129" t="s">
        <v>2995</v>
      </c>
      <c r="D29388" s="129">
        <v>64.0</v>
      </c>
      <c r="E29388" s="129" t="s">
        <v>132</v>
      </c>
    </row>
    <row r="29389">
      <c r="A29389" s="129">
        <v>10.0</v>
      </c>
      <c r="B29389" s="129" t="s">
        <v>2998</v>
      </c>
      <c r="C29389" s="129" t="s">
        <v>2999</v>
      </c>
      <c r="D29389" s="129">
        <v>55.0</v>
      </c>
      <c r="E29389" s="129" t="s">
        <v>132</v>
      </c>
    </row>
    <row r="29390">
      <c r="A29390" s="129">
        <v>10.0</v>
      </c>
      <c r="B29390" s="129" t="s">
        <v>3000</v>
      </c>
      <c r="C29390" s="129" t="s">
        <v>3001</v>
      </c>
      <c r="D29390" s="129">
        <v>27.0</v>
      </c>
      <c r="E29390" s="129" t="s">
        <v>119</v>
      </c>
    </row>
    <row r="29391">
      <c r="A29391" s="129">
        <v>10.0</v>
      </c>
      <c r="B29391" s="129" t="s">
        <v>3002</v>
      </c>
      <c r="C29391" s="129" t="s">
        <v>3003</v>
      </c>
      <c r="D29391" s="129">
        <v>42.0</v>
      </c>
      <c r="E29391" s="129" t="s">
        <v>132</v>
      </c>
    </row>
    <row r="29392">
      <c r="A29392" s="129">
        <v>10.0</v>
      </c>
      <c r="B29392" s="129" t="s">
        <v>3004</v>
      </c>
      <c r="C29392" s="129" t="s">
        <v>3005</v>
      </c>
      <c r="D29392" s="129">
        <v>52.0</v>
      </c>
      <c r="E29392" s="129" t="s">
        <v>119</v>
      </c>
    </row>
    <row r="29393">
      <c r="A29393" s="129">
        <v>10.0</v>
      </c>
      <c r="B29393" s="129" t="s">
        <v>3006</v>
      </c>
      <c r="C29393" s="129" t="s">
        <v>3007</v>
      </c>
      <c r="D29393" s="129">
        <v>30.0</v>
      </c>
      <c r="E29393" s="129" t="s">
        <v>119</v>
      </c>
    </row>
    <row r="29394">
      <c r="A29394" s="129">
        <v>10.0</v>
      </c>
      <c r="B29394" s="129" t="s">
        <v>3008</v>
      </c>
      <c r="C29394" s="129" t="s">
        <v>3009</v>
      </c>
      <c r="D29394" s="129">
        <v>34.0</v>
      </c>
      <c r="E29394" s="129" t="s">
        <v>132</v>
      </c>
    </row>
    <row r="29395">
      <c r="A29395" s="129">
        <v>10.0</v>
      </c>
      <c r="B29395" s="129" t="s">
        <v>3010</v>
      </c>
      <c r="C29395" s="129" t="s">
        <v>3011</v>
      </c>
      <c r="D29395" s="129">
        <v>60.0</v>
      </c>
      <c r="E29395" s="129" t="s">
        <v>132</v>
      </c>
    </row>
    <row r="29396">
      <c r="A29396" s="129">
        <v>10.0</v>
      </c>
      <c r="B29396" s="129" t="s">
        <v>3014</v>
      </c>
      <c r="C29396" s="129" t="s">
        <v>3015</v>
      </c>
      <c r="D29396" s="129">
        <v>51.0</v>
      </c>
      <c r="E29396" s="129" t="s">
        <v>132</v>
      </c>
    </row>
    <row r="29397">
      <c r="A29397" s="129">
        <v>10.0</v>
      </c>
      <c r="B29397" s="129" t="s">
        <v>7008</v>
      </c>
      <c r="C29397" s="129" t="s">
        <v>7009</v>
      </c>
      <c r="D29397" s="129">
        <v>44.0</v>
      </c>
      <c r="E29397" s="129" t="s">
        <v>132</v>
      </c>
    </row>
    <row r="29398">
      <c r="A29398" s="129">
        <v>10.0</v>
      </c>
      <c r="B29398" s="129" t="s">
        <v>3016</v>
      </c>
      <c r="C29398" s="129" t="s">
        <v>3017</v>
      </c>
      <c r="D29398" s="129">
        <v>50.0</v>
      </c>
      <c r="E29398" s="129" t="s">
        <v>119</v>
      </c>
    </row>
    <row r="29399">
      <c r="A29399" s="129">
        <v>10.0</v>
      </c>
      <c r="B29399" s="129" t="s">
        <v>3020</v>
      </c>
      <c r="C29399" s="129" t="s">
        <v>3021</v>
      </c>
      <c r="D29399" s="129">
        <v>31.0</v>
      </c>
      <c r="E29399" s="129" t="s">
        <v>119</v>
      </c>
    </row>
    <row r="29400">
      <c r="A29400" s="129">
        <v>10.0</v>
      </c>
      <c r="B29400" s="129" t="s">
        <v>3022</v>
      </c>
      <c r="C29400" s="129" t="s">
        <v>3023</v>
      </c>
      <c r="D29400" s="129">
        <v>65.0</v>
      </c>
      <c r="E29400" s="129" t="s">
        <v>132</v>
      </c>
    </row>
    <row r="29401">
      <c r="A29401" s="129">
        <v>10.0</v>
      </c>
      <c r="B29401" s="129" t="s">
        <v>7010</v>
      </c>
      <c r="C29401" s="129" t="s">
        <v>7011</v>
      </c>
      <c r="D29401" s="129">
        <v>55.0</v>
      </c>
      <c r="E29401" s="129" t="s">
        <v>132</v>
      </c>
    </row>
    <row r="29402">
      <c r="A29402" s="129">
        <v>10.0</v>
      </c>
      <c r="B29402" s="129" t="s">
        <v>3026</v>
      </c>
      <c r="C29402" s="129" t="s">
        <v>3027</v>
      </c>
      <c r="D29402" s="129">
        <v>23.0</v>
      </c>
      <c r="E29402" s="129" t="s">
        <v>119</v>
      </c>
    </row>
    <row r="29403">
      <c r="A29403" s="129">
        <v>10.0</v>
      </c>
      <c r="B29403" s="129" t="s">
        <v>3028</v>
      </c>
      <c r="C29403" s="129" t="s">
        <v>3029</v>
      </c>
      <c r="D29403" s="129">
        <v>70.0</v>
      </c>
      <c r="E29403" s="129" t="s">
        <v>132</v>
      </c>
    </row>
    <row r="29404">
      <c r="A29404" s="129">
        <v>10.0</v>
      </c>
      <c r="B29404" s="129" t="s">
        <v>3030</v>
      </c>
      <c r="C29404" s="129" t="s">
        <v>3031</v>
      </c>
      <c r="D29404" s="129">
        <v>37.0</v>
      </c>
      <c r="E29404" s="129" t="s">
        <v>132</v>
      </c>
    </row>
    <row r="29405">
      <c r="A29405" s="129">
        <v>10.0</v>
      </c>
      <c r="B29405" s="129" t="s">
        <v>3032</v>
      </c>
      <c r="C29405" s="129" t="s">
        <v>3033</v>
      </c>
      <c r="D29405" s="129">
        <v>65.0</v>
      </c>
      <c r="E29405" s="129" t="s">
        <v>119</v>
      </c>
    </row>
    <row r="29406">
      <c r="A29406" s="129">
        <v>10.0</v>
      </c>
      <c r="B29406" s="129" t="s">
        <v>3034</v>
      </c>
      <c r="C29406" s="129" t="s">
        <v>3035</v>
      </c>
      <c r="D29406" s="129">
        <v>60.0</v>
      </c>
      <c r="E29406" s="129" t="s">
        <v>132</v>
      </c>
    </row>
    <row r="29407">
      <c r="A29407" s="129">
        <v>10.0</v>
      </c>
      <c r="B29407" s="129" t="s">
        <v>7012</v>
      </c>
      <c r="C29407" s="129" t="s">
        <v>7013</v>
      </c>
      <c r="D29407" s="129">
        <v>55.0</v>
      </c>
      <c r="E29407" s="129" t="s">
        <v>132</v>
      </c>
    </row>
    <row r="29408">
      <c r="A29408" s="129">
        <v>10.0</v>
      </c>
      <c r="B29408" s="129" t="s">
        <v>3038</v>
      </c>
      <c r="C29408" s="129" t="s">
        <v>3039</v>
      </c>
      <c r="D29408" s="129">
        <v>43.0</v>
      </c>
      <c r="E29408" s="129" t="s">
        <v>132</v>
      </c>
    </row>
    <row r="29409">
      <c r="A29409" s="129">
        <v>10.0</v>
      </c>
      <c r="B29409" s="129" t="s">
        <v>3040</v>
      </c>
      <c r="C29409" s="129" t="s">
        <v>3041</v>
      </c>
      <c r="D29409" s="129">
        <v>49.0</v>
      </c>
      <c r="E29409" s="129" t="s">
        <v>132</v>
      </c>
    </row>
    <row r="29410">
      <c r="A29410" s="129">
        <v>10.0</v>
      </c>
      <c r="B29410" s="129" t="s">
        <v>7014</v>
      </c>
      <c r="C29410" s="129" t="s">
        <v>7015</v>
      </c>
      <c r="D29410" s="129">
        <v>24.0</v>
      </c>
      <c r="E29410" s="129" t="s">
        <v>132</v>
      </c>
    </row>
    <row r="29411">
      <c r="A29411" s="129">
        <v>10.0</v>
      </c>
      <c r="B29411" s="129" t="s">
        <v>3042</v>
      </c>
      <c r="C29411" s="129" t="s">
        <v>3043</v>
      </c>
      <c r="D29411" s="129">
        <v>21.0</v>
      </c>
      <c r="E29411" s="129" t="s">
        <v>119</v>
      </c>
    </row>
    <row r="29412">
      <c r="A29412" s="129">
        <v>10.0</v>
      </c>
      <c r="B29412" s="129" t="s">
        <v>3046</v>
      </c>
      <c r="C29412" s="129" t="s">
        <v>3047</v>
      </c>
      <c r="D29412" s="129">
        <v>20.0</v>
      </c>
      <c r="E29412" s="129" t="s">
        <v>132</v>
      </c>
    </row>
    <row r="29413">
      <c r="A29413" s="129">
        <v>10.0</v>
      </c>
      <c r="B29413" s="129" t="s">
        <v>3050</v>
      </c>
      <c r="C29413" s="129" t="s">
        <v>3051</v>
      </c>
      <c r="D29413" s="129">
        <v>68.0</v>
      </c>
      <c r="E29413" s="129" t="s">
        <v>132</v>
      </c>
    </row>
    <row r="29414">
      <c r="A29414" s="129">
        <v>10.0</v>
      </c>
      <c r="B29414" s="129" t="s">
        <v>3052</v>
      </c>
      <c r="C29414" s="129" t="s">
        <v>3053</v>
      </c>
      <c r="D29414" s="129">
        <v>35.0</v>
      </c>
      <c r="E29414" s="129" t="s">
        <v>132</v>
      </c>
    </row>
    <row r="29415">
      <c r="A29415" s="129">
        <v>10.0</v>
      </c>
      <c r="B29415" s="129" t="s">
        <v>3054</v>
      </c>
      <c r="C29415" s="129" t="s">
        <v>3055</v>
      </c>
      <c r="D29415" s="129">
        <v>43.0</v>
      </c>
      <c r="E29415" s="129" t="s">
        <v>119</v>
      </c>
    </row>
    <row r="29416">
      <c r="A29416" s="129">
        <v>10.0</v>
      </c>
      <c r="B29416" s="129" t="s">
        <v>3058</v>
      </c>
      <c r="C29416" s="129" t="s">
        <v>3059</v>
      </c>
      <c r="D29416" s="129">
        <v>51.0</v>
      </c>
      <c r="E29416" s="129" t="s">
        <v>132</v>
      </c>
    </row>
    <row r="29417">
      <c r="A29417" s="129">
        <v>10.0</v>
      </c>
      <c r="B29417" s="129" t="s">
        <v>7016</v>
      </c>
      <c r="C29417" s="129" t="s">
        <v>7017</v>
      </c>
      <c r="D29417" s="129">
        <v>31.0</v>
      </c>
      <c r="E29417" s="129" t="s">
        <v>119</v>
      </c>
    </row>
    <row r="29418">
      <c r="A29418" s="129">
        <v>10.0</v>
      </c>
      <c r="B29418" s="129" t="s">
        <v>3060</v>
      </c>
      <c r="C29418" s="129" t="s">
        <v>3061</v>
      </c>
      <c r="D29418" s="129">
        <v>37.0</v>
      </c>
      <c r="E29418" s="129" t="s">
        <v>132</v>
      </c>
    </row>
    <row r="29419">
      <c r="A29419" s="129">
        <v>10.0</v>
      </c>
      <c r="B29419" s="129" t="s">
        <v>3062</v>
      </c>
      <c r="C29419" s="129" t="s">
        <v>3063</v>
      </c>
      <c r="D29419" s="129">
        <v>44.0</v>
      </c>
      <c r="E29419" s="129" t="s">
        <v>132</v>
      </c>
    </row>
    <row r="29420">
      <c r="A29420" s="129">
        <v>10.0</v>
      </c>
      <c r="B29420" s="129" t="s">
        <v>7018</v>
      </c>
      <c r="C29420" s="129" t="s">
        <v>7019</v>
      </c>
      <c r="D29420" s="129">
        <v>41.0</v>
      </c>
      <c r="E29420" s="129" t="s">
        <v>132</v>
      </c>
    </row>
    <row r="29421">
      <c r="A29421" s="129">
        <v>10.0</v>
      </c>
      <c r="B29421" s="129" t="s">
        <v>3064</v>
      </c>
      <c r="C29421" s="129" t="s">
        <v>3065</v>
      </c>
      <c r="D29421" s="129">
        <v>63.0</v>
      </c>
      <c r="E29421" s="129" t="s">
        <v>132</v>
      </c>
    </row>
    <row r="29422">
      <c r="A29422" s="129">
        <v>10.0</v>
      </c>
      <c r="B29422" s="129" t="s">
        <v>3068</v>
      </c>
      <c r="C29422" s="129" t="s">
        <v>3069</v>
      </c>
      <c r="D29422" s="129">
        <v>57.0</v>
      </c>
      <c r="E29422" s="129" t="s">
        <v>132</v>
      </c>
    </row>
    <row r="29423">
      <c r="A29423" s="129">
        <v>10.0</v>
      </c>
      <c r="B29423" s="129" t="s">
        <v>3070</v>
      </c>
      <c r="C29423" s="129" t="s">
        <v>3071</v>
      </c>
      <c r="D29423" s="129">
        <v>46.0</v>
      </c>
      <c r="E29423" s="129" t="s">
        <v>132</v>
      </c>
    </row>
    <row r="29424">
      <c r="A29424" s="129">
        <v>10.0</v>
      </c>
      <c r="B29424" s="129" t="s">
        <v>3072</v>
      </c>
      <c r="C29424" s="129" t="s">
        <v>3073</v>
      </c>
      <c r="D29424" s="129">
        <v>56.0</v>
      </c>
      <c r="E29424" s="129" t="s">
        <v>132</v>
      </c>
    </row>
    <row r="29425">
      <c r="A29425" s="129">
        <v>10.0</v>
      </c>
      <c r="B29425" s="129" t="s">
        <v>7020</v>
      </c>
      <c r="C29425" s="129" t="s">
        <v>7021</v>
      </c>
      <c r="D29425" s="129">
        <v>43.0</v>
      </c>
      <c r="E29425" s="129" t="s">
        <v>132</v>
      </c>
    </row>
    <row r="29426">
      <c r="A29426" s="129">
        <v>10.0</v>
      </c>
      <c r="B29426" s="129" t="s">
        <v>3074</v>
      </c>
      <c r="C29426" s="129" t="s">
        <v>3075</v>
      </c>
      <c r="D29426" s="129">
        <v>52.0</v>
      </c>
      <c r="E29426" s="129" t="s">
        <v>132</v>
      </c>
    </row>
    <row r="29427">
      <c r="A29427" s="129">
        <v>10.0</v>
      </c>
      <c r="B29427" s="129" t="s">
        <v>3076</v>
      </c>
      <c r="C29427" s="129" t="s">
        <v>3077</v>
      </c>
      <c r="D29427" s="129">
        <v>50.0</v>
      </c>
      <c r="E29427" s="129" t="s">
        <v>119</v>
      </c>
    </row>
    <row r="29428">
      <c r="A29428" s="129">
        <v>10.0</v>
      </c>
      <c r="B29428" s="129" t="s">
        <v>3078</v>
      </c>
      <c r="C29428" s="129" t="s">
        <v>3079</v>
      </c>
      <c r="D29428" s="129">
        <v>40.0</v>
      </c>
      <c r="E29428" s="129" t="s">
        <v>132</v>
      </c>
    </row>
    <row r="29429">
      <c r="A29429" s="129">
        <v>10.0</v>
      </c>
      <c r="B29429" s="129" t="s">
        <v>3082</v>
      </c>
      <c r="C29429" s="129" t="s">
        <v>3083</v>
      </c>
      <c r="D29429" s="129">
        <v>44.0</v>
      </c>
      <c r="E29429" s="129" t="s">
        <v>132</v>
      </c>
    </row>
    <row r="29430">
      <c r="A29430" s="129">
        <v>10.0</v>
      </c>
      <c r="B29430" s="129" t="s">
        <v>3084</v>
      </c>
      <c r="C29430" s="129" t="s">
        <v>3085</v>
      </c>
      <c r="D29430" s="129">
        <v>47.0</v>
      </c>
      <c r="E29430" s="129" t="s">
        <v>119</v>
      </c>
    </row>
    <row r="29431">
      <c r="A29431" s="129">
        <v>10.0</v>
      </c>
      <c r="B29431" s="129" t="s">
        <v>3086</v>
      </c>
      <c r="C29431" s="129" t="s">
        <v>3087</v>
      </c>
      <c r="D29431" s="129">
        <v>48.0</v>
      </c>
      <c r="E29431" s="129" t="s">
        <v>132</v>
      </c>
    </row>
    <row r="29432">
      <c r="A29432" s="129">
        <v>10.0</v>
      </c>
      <c r="B29432" s="129" t="s">
        <v>7022</v>
      </c>
      <c r="C29432" s="129" t="s">
        <v>7023</v>
      </c>
      <c r="D29432" s="129">
        <v>24.0</v>
      </c>
      <c r="E29432" s="129" t="s">
        <v>132</v>
      </c>
    </row>
    <row r="29433">
      <c r="A29433" s="129">
        <v>10.0</v>
      </c>
      <c r="B29433" s="129" t="s">
        <v>7024</v>
      </c>
      <c r="C29433" s="129" t="s">
        <v>7025</v>
      </c>
      <c r="D29433" s="129">
        <v>35.0</v>
      </c>
      <c r="E29433" s="129" t="s">
        <v>132</v>
      </c>
    </row>
    <row r="29434">
      <c r="A29434" s="129">
        <v>10.0</v>
      </c>
      <c r="B29434" s="129" t="s">
        <v>3088</v>
      </c>
      <c r="C29434" s="129" t="s">
        <v>3089</v>
      </c>
      <c r="D29434" s="129">
        <v>37.0</v>
      </c>
      <c r="E29434" s="129" t="s">
        <v>132</v>
      </c>
    </row>
    <row r="29435">
      <c r="A29435" s="129">
        <v>10.0</v>
      </c>
      <c r="B29435" s="129" t="s">
        <v>3090</v>
      </c>
      <c r="C29435" s="129" t="s">
        <v>3091</v>
      </c>
      <c r="D29435" s="129">
        <v>48.0</v>
      </c>
      <c r="E29435" s="129" t="s">
        <v>132</v>
      </c>
    </row>
    <row r="29436">
      <c r="A29436" s="129">
        <v>10.0</v>
      </c>
      <c r="B29436" s="129" t="s">
        <v>3092</v>
      </c>
      <c r="C29436" s="129" t="s">
        <v>3093</v>
      </c>
      <c r="D29436" s="129">
        <v>66.0</v>
      </c>
      <c r="E29436" s="129" t="s">
        <v>119</v>
      </c>
    </row>
    <row r="29437">
      <c r="A29437" s="129">
        <v>10.0</v>
      </c>
      <c r="B29437" s="129" t="s">
        <v>3094</v>
      </c>
      <c r="C29437" s="129" t="s">
        <v>3095</v>
      </c>
      <c r="D29437" s="129">
        <v>27.0</v>
      </c>
      <c r="E29437" s="129" t="s">
        <v>132</v>
      </c>
    </row>
    <row r="29438">
      <c r="A29438" s="129">
        <v>10.0</v>
      </c>
      <c r="B29438" s="129" t="s">
        <v>3096</v>
      </c>
      <c r="C29438" s="129" t="s">
        <v>3097</v>
      </c>
      <c r="D29438" s="129">
        <v>64.0</v>
      </c>
      <c r="E29438" s="129" t="s">
        <v>132</v>
      </c>
    </row>
    <row r="29439">
      <c r="A29439" s="129">
        <v>10.0</v>
      </c>
      <c r="B29439" s="129" t="s">
        <v>3098</v>
      </c>
      <c r="C29439" s="129" t="s">
        <v>3099</v>
      </c>
      <c r="D29439" s="129">
        <v>20.0</v>
      </c>
      <c r="E29439" s="129" t="s">
        <v>132</v>
      </c>
    </row>
    <row r="29440">
      <c r="A29440" s="129">
        <v>10.0</v>
      </c>
      <c r="B29440" s="129" t="s">
        <v>3100</v>
      </c>
      <c r="C29440" s="129" t="s">
        <v>3101</v>
      </c>
      <c r="D29440" s="129">
        <v>43.0</v>
      </c>
      <c r="E29440" s="129" t="s">
        <v>132</v>
      </c>
    </row>
    <row r="29441">
      <c r="A29441" s="129">
        <v>10.0</v>
      </c>
      <c r="B29441" s="129" t="s">
        <v>3102</v>
      </c>
      <c r="C29441" s="129" t="s">
        <v>3103</v>
      </c>
      <c r="D29441" s="129">
        <v>64.0</v>
      </c>
      <c r="E29441" s="129" t="s">
        <v>132</v>
      </c>
    </row>
    <row r="29442">
      <c r="A29442" s="129">
        <v>10.0</v>
      </c>
      <c r="B29442" s="129" t="s">
        <v>3104</v>
      </c>
      <c r="C29442" s="129" t="s">
        <v>3105</v>
      </c>
      <c r="D29442" s="129">
        <v>40.0</v>
      </c>
      <c r="E29442" s="129" t="s">
        <v>132</v>
      </c>
    </row>
    <row r="29443">
      <c r="A29443" s="129">
        <v>10.0</v>
      </c>
      <c r="B29443" s="129" t="s">
        <v>3106</v>
      </c>
      <c r="C29443" s="129" t="s">
        <v>3107</v>
      </c>
      <c r="D29443" s="129">
        <v>67.0</v>
      </c>
      <c r="E29443" s="129" t="s">
        <v>132</v>
      </c>
    </row>
    <row r="29444">
      <c r="A29444" s="129">
        <v>10.0</v>
      </c>
      <c r="B29444" s="129" t="s">
        <v>3108</v>
      </c>
      <c r="C29444" s="129" t="s">
        <v>3109</v>
      </c>
      <c r="D29444" s="129">
        <v>63.0</v>
      </c>
      <c r="E29444" s="129" t="s">
        <v>119</v>
      </c>
    </row>
    <row r="29445">
      <c r="A29445" s="129">
        <v>10.0</v>
      </c>
      <c r="B29445" s="129" t="s">
        <v>3110</v>
      </c>
      <c r="C29445" s="129" t="s">
        <v>3111</v>
      </c>
      <c r="D29445" s="129">
        <v>23.0</v>
      </c>
      <c r="E29445" s="129" t="s">
        <v>132</v>
      </c>
    </row>
    <row r="29446">
      <c r="A29446" s="129">
        <v>10.0</v>
      </c>
      <c r="B29446" s="129" t="s">
        <v>3114</v>
      </c>
      <c r="C29446" s="129" t="s">
        <v>3115</v>
      </c>
      <c r="D29446" s="129">
        <v>68.0</v>
      </c>
      <c r="E29446" s="129" t="s">
        <v>132</v>
      </c>
    </row>
    <row r="29447">
      <c r="A29447" s="129">
        <v>10.0</v>
      </c>
      <c r="B29447" s="129" t="s">
        <v>7026</v>
      </c>
      <c r="C29447" s="129" t="s">
        <v>7027</v>
      </c>
      <c r="D29447" s="129">
        <v>52.0</v>
      </c>
      <c r="E29447" s="129" t="s">
        <v>132</v>
      </c>
    </row>
    <row r="29448">
      <c r="A29448" s="129">
        <v>10.0</v>
      </c>
      <c r="B29448" s="129" t="s">
        <v>3116</v>
      </c>
      <c r="C29448" s="129" t="s">
        <v>3117</v>
      </c>
      <c r="D29448" s="129">
        <v>68.0</v>
      </c>
      <c r="E29448" s="129" t="s">
        <v>119</v>
      </c>
    </row>
    <row r="29449">
      <c r="A29449" s="129">
        <v>10.0</v>
      </c>
      <c r="B29449" s="129" t="s">
        <v>3118</v>
      </c>
      <c r="C29449" s="129" t="s">
        <v>3119</v>
      </c>
      <c r="D29449" s="129">
        <v>32.0</v>
      </c>
      <c r="E29449" s="129" t="s">
        <v>119</v>
      </c>
    </row>
    <row r="29450">
      <c r="A29450" s="129">
        <v>10.0</v>
      </c>
      <c r="B29450" s="129" t="s">
        <v>7892</v>
      </c>
      <c r="C29450" s="129" t="s">
        <v>7893</v>
      </c>
      <c r="D29450" s="129">
        <v>56.0</v>
      </c>
      <c r="E29450" s="129" t="s">
        <v>119</v>
      </c>
    </row>
    <row r="29451">
      <c r="A29451" s="129">
        <v>10.0</v>
      </c>
      <c r="B29451" s="129" t="s">
        <v>3128</v>
      </c>
      <c r="C29451" s="129" t="s">
        <v>3129</v>
      </c>
      <c r="D29451" s="129">
        <v>24.0</v>
      </c>
      <c r="E29451" s="129" t="s">
        <v>119</v>
      </c>
    </row>
    <row r="29452">
      <c r="A29452" s="129">
        <v>10.0</v>
      </c>
      <c r="B29452" s="129" t="s">
        <v>7894</v>
      </c>
      <c r="C29452" s="129" t="s">
        <v>7895</v>
      </c>
      <c r="D29452" s="129">
        <v>34.0</v>
      </c>
      <c r="E29452" s="129" t="s">
        <v>132</v>
      </c>
    </row>
    <row r="29453">
      <c r="A29453" s="129">
        <v>10.0</v>
      </c>
      <c r="B29453" s="129" t="s">
        <v>3130</v>
      </c>
      <c r="C29453" s="129" t="s">
        <v>3131</v>
      </c>
      <c r="D29453" s="129">
        <v>30.0</v>
      </c>
      <c r="E29453" s="129" t="s">
        <v>119</v>
      </c>
    </row>
    <row r="29454">
      <c r="A29454" s="129">
        <v>10.0</v>
      </c>
      <c r="B29454" s="129" t="s">
        <v>3134</v>
      </c>
      <c r="C29454" s="129" t="s">
        <v>3135</v>
      </c>
      <c r="D29454" s="129">
        <v>60.0</v>
      </c>
      <c r="E29454" s="129" t="s">
        <v>132</v>
      </c>
    </row>
    <row r="29455">
      <c r="A29455" s="129">
        <v>10.0</v>
      </c>
      <c r="B29455" s="129" t="s">
        <v>3138</v>
      </c>
      <c r="C29455" s="129" t="s">
        <v>3139</v>
      </c>
      <c r="D29455" s="129">
        <v>70.0</v>
      </c>
      <c r="E29455" s="129" t="s">
        <v>119</v>
      </c>
    </row>
    <row r="29456">
      <c r="A29456" s="129">
        <v>10.0</v>
      </c>
      <c r="B29456" s="129" t="s">
        <v>7028</v>
      </c>
      <c r="C29456" s="129" t="s">
        <v>7029</v>
      </c>
      <c r="D29456" s="129">
        <v>35.0</v>
      </c>
      <c r="E29456" s="129" t="s">
        <v>119</v>
      </c>
    </row>
    <row r="29457">
      <c r="A29457" s="129">
        <v>10.0</v>
      </c>
      <c r="B29457" s="129" t="s">
        <v>3142</v>
      </c>
      <c r="C29457" s="129" t="s">
        <v>3143</v>
      </c>
      <c r="D29457" s="129">
        <v>34.0</v>
      </c>
      <c r="E29457" s="129" t="s">
        <v>132</v>
      </c>
    </row>
    <row r="29458">
      <c r="A29458" s="129">
        <v>10.0</v>
      </c>
      <c r="B29458" s="129" t="s">
        <v>3144</v>
      </c>
      <c r="C29458" s="129" t="s">
        <v>3145</v>
      </c>
      <c r="D29458" s="129">
        <v>31.0</v>
      </c>
      <c r="E29458" s="129" t="s">
        <v>119</v>
      </c>
    </row>
    <row r="29459">
      <c r="A29459" s="129">
        <v>10.0</v>
      </c>
      <c r="B29459" s="129" t="s">
        <v>3148</v>
      </c>
      <c r="C29459" s="129" t="s">
        <v>3149</v>
      </c>
      <c r="D29459" s="129">
        <v>38.0</v>
      </c>
      <c r="E29459" s="129" t="s">
        <v>119</v>
      </c>
    </row>
    <row r="29460">
      <c r="A29460" s="129">
        <v>10.0</v>
      </c>
      <c r="B29460" s="129" t="s">
        <v>3150</v>
      </c>
      <c r="C29460" s="129" t="s">
        <v>3151</v>
      </c>
      <c r="D29460" s="129">
        <v>54.0</v>
      </c>
      <c r="E29460" s="129" t="s">
        <v>132</v>
      </c>
    </row>
    <row r="29461">
      <c r="A29461" s="129">
        <v>10.0</v>
      </c>
      <c r="B29461" s="129" t="s">
        <v>3152</v>
      </c>
      <c r="C29461" s="129" t="s">
        <v>3153</v>
      </c>
      <c r="D29461" s="129">
        <v>61.0</v>
      </c>
      <c r="E29461" s="129" t="s">
        <v>132</v>
      </c>
    </row>
    <row r="29462">
      <c r="A29462" s="129">
        <v>10.0</v>
      </c>
      <c r="B29462" s="129" t="s">
        <v>8414</v>
      </c>
      <c r="C29462" s="129" t="s">
        <v>8415</v>
      </c>
      <c r="D29462" s="129">
        <v>40.0</v>
      </c>
      <c r="E29462" s="129" t="s">
        <v>119</v>
      </c>
    </row>
    <row r="29463">
      <c r="A29463" s="129">
        <v>10.0</v>
      </c>
      <c r="B29463" s="129" t="s">
        <v>3156</v>
      </c>
      <c r="C29463" s="129" t="s">
        <v>3157</v>
      </c>
      <c r="D29463" s="129">
        <v>65.0</v>
      </c>
      <c r="E29463" s="129" t="s">
        <v>132</v>
      </c>
    </row>
    <row r="29464">
      <c r="A29464" s="129">
        <v>10.0</v>
      </c>
      <c r="B29464" s="129" t="s">
        <v>7034</v>
      </c>
      <c r="C29464" s="129" t="s">
        <v>7035</v>
      </c>
      <c r="D29464" s="129">
        <v>47.0</v>
      </c>
      <c r="E29464" s="129" t="s">
        <v>132</v>
      </c>
    </row>
    <row r="29465">
      <c r="A29465" s="129">
        <v>10.0</v>
      </c>
      <c r="B29465" s="129" t="s">
        <v>7896</v>
      </c>
      <c r="C29465" s="129" t="s">
        <v>7897</v>
      </c>
      <c r="D29465" s="129">
        <v>21.0</v>
      </c>
      <c r="E29465" s="129" t="s">
        <v>132</v>
      </c>
    </row>
    <row r="29466">
      <c r="A29466" s="129">
        <v>10.0</v>
      </c>
      <c r="B29466" s="129" t="s">
        <v>7038</v>
      </c>
      <c r="C29466" s="129" t="s">
        <v>7039</v>
      </c>
      <c r="D29466" s="129">
        <v>20.0</v>
      </c>
      <c r="E29466" s="129" t="s">
        <v>119</v>
      </c>
    </row>
    <row r="29467">
      <c r="A29467" s="129">
        <v>10.0</v>
      </c>
      <c r="B29467" s="129" t="s">
        <v>3160</v>
      </c>
      <c r="C29467" s="129" t="s">
        <v>3161</v>
      </c>
      <c r="D29467" s="129">
        <v>64.0</v>
      </c>
      <c r="E29467" s="129" t="s">
        <v>132</v>
      </c>
    </row>
    <row r="29468">
      <c r="A29468" s="129">
        <v>10.0</v>
      </c>
      <c r="B29468" s="129" t="s">
        <v>3162</v>
      </c>
      <c r="C29468" s="129" t="s">
        <v>3163</v>
      </c>
      <c r="D29468" s="129">
        <v>36.0</v>
      </c>
      <c r="E29468" s="129" t="s">
        <v>119</v>
      </c>
    </row>
    <row r="29469">
      <c r="A29469" s="129">
        <v>10.0</v>
      </c>
      <c r="B29469" s="129" t="s">
        <v>7040</v>
      </c>
      <c r="C29469" s="129" t="s">
        <v>7041</v>
      </c>
      <c r="D29469" s="129">
        <v>31.0</v>
      </c>
      <c r="E29469" s="129" t="s">
        <v>119</v>
      </c>
    </row>
    <row r="29470">
      <c r="A29470" s="129">
        <v>10.0</v>
      </c>
      <c r="B29470" s="129" t="s">
        <v>3164</v>
      </c>
      <c r="C29470" s="129" t="s">
        <v>3165</v>
      </c>
      <c r="D29470" s="129">
        <v>43.0</v>
      </c>
      <c r="E29470" s="129" t="s">
        <v>132</v>
      </c>
    </row>
    <row r="29471">
      <c r="A29471" s="129">
        <v>10.0</v>
      </c>
      <c r="B29471" s="129" t="s">
        <v>3166</v>
      </c>
      <c r="C29471" s="129" t="s">
        <v>3167</v>
      </c>
      <c r="D29471" s="129">
        <v>46.0</v>
      </c>
      <c r="E29471" s="129" t="s">
        <v>119</v>
      </c>
    </row>
    <row r="29472">
      <c r="A29472" s="129">
        <v>10.0</v>
      </c>
      <c r="B29472" s="129" t="s">
        <v>3170</v>
      </c>
      <c r="C29472" s="129" t="s">
        <v>3171</v>
      </c>
      <c r="D29472" s="129">
        <v>49.0</v>
      </c>
      <c r="E29472" s="129" t="s">
        <v>132</v>
      </c>
    </row>
    <row r="29473">
      <c r="A29473" s="129">
        <v>10.0</v>
      </c>
      <c r="B29473" s="129" t="s">
        <v>3172</v>
      </c>
      <c r="C29473" s="129" t="s">
        <v>3173</v>
      </c>
      <c r="D29473" s="129">
        <v>68.0</v>
      </c>
      <c r="E29473" s="129" t="s">
        <v>132</v>
      </c>
    </row>
    <row r="29474">
      <c r="A29474" s="129">
        <v>10.0</v>
      </c>
      <c r="B29474" s="129" t="s">
        <v>7042</v>
      </c>
      <c r="C29474" s="129" t="s">
        <v>7043</v>
      </c>
      <c r="D29474" s="129">
        <v>33.0</v>
      </c>
      <c r="E29474" s="129" t="s">
        <v>132</v>
      </c>
    </row>
    <row r="29475">
      <c r="A29475" s="129">
        <v>10.0</v>
      </c>
      <c r="B29475" s="129" t="s">
        <v>3174</v>
      </c>
      <c r="C29475" s="129" t="s">
        <v>3175</v>
      </c>
      <c r="D29475" s="129">
        <v>52.0</v>
      </c>
      <c r="E29475" s="129" t="s">
        <v>119</v>
      </c>
    </row>
    <row r="29476">
      <c r="A29476" s="129">
        <v>10.0</v>
      </c>
      <c r="B29476" s="129" t="s">
        <v>7900</v>
      </c>
      <c r="C29476" s="129" t="s">
        <v>7901</v>
      </c>
      <c r="D29476" s="129">
        <v>47.0</v>
      </c>
      <c r="E29476" s="129" t="s">
        <v>132</v>
      </c>
    </row>
    <row r="29477">
      <c r="A29477" s="129">
        <v>10.0</v>
      </c>
      <c r="B29477" s="129" t="s">
        <v>7044</v>
      </c>
      <c r="C29477" s="129" t="s">
        <v>7045</v>
      </c>
      <c r="D29477" s="129">
        <v>44.0</v>
      </c>
      <c r="E29477" s="129" t="s">
        <v>132</v>
      </c>
    </row>
    <row r="29478">
      <c r="A29478" s="129">
        <v>10.0</v>
      </c>
      <c r="B29478" s="129" t="s">
        <v>3176</v>
      </c>
      <c r="C29478" s="129" t="s">
        <v>3177</v>
      </c>
      <c r="D29478" s="129">
        <v>54.0</v>
      </c>
      <c r="E29478" s="129" t="s">
        <v>132</v>
      </c>
    </row>
    <row r="29479">
      <c r="A29479" s="129">
        <v>10.0</v>
      </c>
      <c r="B29479" s="129" t="s">
        <v>3178</v>
      </c>
      <c r="C29479" s="129" t="s">
        <v>3179</v>
      </c>
      <c r="D29479" s="129">
        <v>21.0</v>
      </c>
      <c r="E29479" s="129" t="s">
        <v>119</v>
      </c>
    </row>
    <row r="29480">
      <c r="A29480" s="129">
        <v>10.0</v>
      </c>
      <c r="B29480" s="129" t="s">
        <v>3180</v>
      </c>
      <c r="C29480" s="129" t="s">
        <v>3181</v>
      </c>
      <c r="D29480" s="129">
        <v>66.0</v>
      </c>
      <c r="E29480" s="129" t="s">
        <v>119</v>
      </c>
    </row>
    <row r="29481">
      <c r="A29481" s="129">
        <v>10.0</v>
      </c>
      <c r="B29481" s="129" t="s">
        <v>3184</v>
      </c>
      <c r="C29481" s="129" t="s">
        <v>3185</v>
      </c>
      <c r="D29481" s="129">
        <v>24.0</v>
      </c>
      <c r="E29481" s="129" t="s">
        <v>119</v>
      </c>
    </row>
    <row r="29482">
      <c r="A29482" s="129">
        <v>10.0</v>
      </c>
      <c r="B29482" s="129" t="s">
        <v>3186</v>
      </c>
      <c r="C29482" s="129" t="s">
        <v>3187</v>
      </c>
      <c r="D29482" s="129">
        <v>22.0</v>
      </c>
      <c r="E29482" s="129" t="s">
        <v>132</v>
      </c>
    </row>
    <row r="29483">
      <c r="A29483" s="129">
        <v>10.0</v>
      </c>
      <c r="B29483" s="129" t="s">
        <v>3188</v>
      </c>
      <c r="C29483" s="129" t="s">
        <v>3189</v>
      </c>
      <c r="D29483" s="129">
        <v>39.0</v>
      </c>
      <c r="E29483" s="129" t="s">
        <v>119</v>
      </c>
    </row>
    <row r="29484">
      <c r="A29484" s="129">
        <v>10.0</v>
      </c>
      <c r="B29484" s="129" t="s">
        <v>3190</v>
      </c>
      <c r="C29484" s="129" t="s">
        <v>3191</v>
      </c>
      <c r="D29484" s="129">
        <v>49.0</v>
      </c>
      <c r="E29484" s="129" t="s">
        <v>132</v>
      </c>
    </row>
    <row r="29485">
      <c r="A29485" s="129">
        <v>10.0</v>
      </c>
      <c r="B29485" s="129" t="s">
        <v>3192</v>
      </c>
      <c r="C29485" s="129" t="s">
        <v>3193</v>
      </c>
      <c r="D29485" s="129">
        <v>45.0</v>
      </c>
      <c r="E29485" s="129" t="s">
        <v>119</v>
      </c>
    </row>
    <row r="29486">
      <c r="A29486" s="129">
        <v>10.0</v>
      </c>
      <c r="B29486" s="129" t="s">
        <v>3194</v>
      </c>
      <c r="C29486" s="129" t="s">
        <v>3195</v>
      </c>
      <c r="D29486" s="129">
        <v>61.0</v>
      </c>
      <c r="E29486" s="129" t="s">
        <v>119</v>
      </c>
    </row>
    <row r="29487">
      <c r="A29487" s="129">
        <v>10.0</v>
      </c>
      <c r="B29487" s="129" t="s">
        <v>3196</v>
      </c>
      <c r="C29487" s="129" t="s">
        <v>3197</v>
      </c>
      <c r="D29487" s="129">
        <v>60.0</v>
      </c>
      <c r="E29487" s="129" t="s">
        <v>119</v>
      </c>
    </row>
    <row r="29488">
      <c r="A29488" s="129">
        <v>10.0</v>
      </c>
      <c r="B29488" s="129" t="s">
        <v>3198</v>
      </c>
      <c r="C29488" s="129" t="s">
        <v>3199</v>
      </c>
      <c r="D29488" s="129">
        <v>59.0</v>
      </c>
      <c r="E29488" s="129" t="s">
        <v>119</v>
      </c>
    </row>
    <row r="29489">
      <c r="A29489" s="129">
        <v>10.0</v>
      </c>
      <c r="B29489" s="129" t="s">
        <v>7048</v>
      </c>
      <c r="C29489" s="129" t="s">
        <v>7049</v>
      </c>
      <c r="D29489" s="129">
        <v>56.0</v>
      </c>
      <c r="E29489" s="129" t="s">
        <v>119</v>
      </c>
    </row>
    <row r="29490">
      <c r="A29490" s="129">
        <v>10.0</v>
      </c>
      <c r="B29490" s="129" t="s">
        <v>3200</v>
      </c>
      <c r="C29490" s="129" t="s">
        <v>3201</v>
      </c>
      <c r="D29490" s="129">
        <v>42.0</v>
      </c>
      <c r="E29490" s="129" t="s">
        <v>132</v>
      </c>
    </row>
    <row r="29491">
      <c r="A29491" s="129">
        <v>10.0</v>
      </c>
      <c r="B29491" s="129" t="s">
        <v>3202</v>
      </c>
      <c r="C29491" s="129" t="s">
        <v>3203</v>
      </c>
      <c r="D29491" s="129">
        <v>63.0</v>
      </c>
      <c r="E29491" s="129" t="s">
        <v>119</v>
      </c>
    </row>
    <row r="29492">
      <c r="A29492" s="129">
        <v>10.0</v>
      </c>
      <c r="B29492" s="129" t="s">
        <v>7052</v>
      </c>
      <c r="C29492" s="129" t="s">
        <v>7053</v>
      </c>
      <c r="D29492" s="129">
        <v>48.0</v>
      </c>
      <c r="E29492" s="129" t="s">
        <v>132</v>
      </c>
    </row>
    <row r="29493">
      <c r="A29493" s="129">
        <v>10.0</v>
      </c>
      <c r="B29493" s="129" t="s">
        <v>3204</v>
      </c>
      <c r="C29493" s="129" t="s">
        <v>3205</v>
      </c>
      <c r="D29493" s="129">
        <v>32.0</v>
      </c>
      <c r="E29493" s="129" t="s">
        <v>132</v>
      </c>
    </row>
    <row r="29494">
      <c r="A29494" s="129">
        <v>10.0</v>
      </c>
      <c r="B29494" s="129" t="s">
        <v>3206</v>
      </c>
      <c r="C29494" s="129" t="s">
        <v>3207</v>
      </c>
      <c r="D29494" s="129">
        <v>60.0</v>
      </c>
      <c r="E29494" s="129" t="s">
        <v>132</v>
      </c>
    </row>
    <row r="29495">
      <c r="A29495" s="129">
        <v>10.0</v>
      </c>
      <c r="B29495" s="129" t="s">
        <v>3208</v>
      </c>
      <c r="C29495" s="129" t="s">
        <v>3209</v>
      </c>
      <c r="D29495" s="129">
        <v>34.0</v>
      </c>
      <c r="E29495" s="129" t="s">
        <v>119</v>
      </c>
    </row>
    <row r="29496">
      <c r="A29496" s="129">
        <v>10.0</v>
      </c>
      <c r="B29496" s="129" t="s">
        <v>7904</v>
      </c>
      <c r="C29496" s="129" t="s">
        <v>7905</v>
      </c>
      <c r="D29496" s="129">
        <v>63.0</v>
      </c>
      <c r="E29496" s="129" t="s">
        <v>132</v>
      </c>
    </row>
    <row r="29497">
      <c r="A29497" s="129">
        <v>10.0</v>
      </c>
      <c r="B29497" s="129" t="s">
        <v>3210</v>
      </c>
      <c r="C29497" s="129" t="s">
        <v>3211</v>
      </c>
      <c r="D29497" s="129">
        <v>50.0</v>
      </c>
      <c r="E29497" s="129" t="s">
        <v>119</v>
      </c>
    </row>
    <row r="29498">
      <c r="A29498" s="129">
        <v>10.0</v>
      </c>
      <c r="B29498" s="129" t="s">
        <v>3212</v>
      </c>
      <c r="C29498" s="129" t="s">
        <v>3213</v>
      </c>
      <c r="D29498" s="129">
        <v>67.0</v>
      </c>
      <c r="E29498" s="129" t="s">
        <v>132</v>
      </c>
    </row>
    <row r="29499">
      <c r="A29499" s="129">
        <v>10.0</v>
      </c>
      <c r="B29499" s="129" t="s">
        <v>7054</v>
      </c>
      <c r="C29499" s="129" t="s">
        <v>7055</v>
      </c>
      <c r="D29499" s="129">
        <v>44.0</v>
      </c>
      <c r="E29499" s="129" t="s">
        <v>132</v>
      </c>
    </row>
    <row r="29500">
      <c r="A29500" s="129">
        <v>10.0</v>
      </c>
      <c r="B29500" s="129" t="s">
        <v>8270</v>
      </c>
      <c r="C29500" s="129" t="s">
        <v>8271</v>
      </c>
      <c r="D29500" s="129">
        <v>35.0</v>
      </c>
      <c r="E29500" s="129" t="s">
        <v>132</v>
      </c>
    </row>
    <row r="29501">
      <c r="A29501" s="129">
        <v>10.0</v>
      </c>
      <c r="B29501" s="129" t="s">
        <v>7058</v>
      </c>
      <c r="C29501" s="129" t="s">
        <v>7059</v>
      </c>
      <c r="D29501" s="129">
        <v>58.0</v>
      </c>
      <c r="E29501" s="129" t="s">
        <v>119</v>
      </c>
    </row>
    <row r="29502">
      <c r="A29502" s="129">
        <v>10.0</v>
      </c>
      <c r="B29502" s="129" t="s">
        <v>3214</v>
      </c>
      <c r="C29502" s="129" t="s">
        <v>3215</v>
      </c>
      <c r="D29502" s="129">
        <v>43.0</v>
      </c>
      <c r="E29502" s="129" t="s">
        <v>119</v>
      </c>
    </row>
    <row r="29503">
      <c r="A29503" s="129">
        <v>10.0</v>
      </c>
      <c r="B29503" s="129" t="s">
        <v>3216</v>
      </c>
      <c r="C29503" s="129" t="s">
        <v>3217</v>
      </c>
      <c r="D29503" s="129">
        <v>26.0</v>
      </c>
      <c r="E29503" s="129" t="s">
        <v>132</v>
      </c>
    </row>
    <row r="29504">
      <c r="A29504" s="129">
        <v>10.0</v>
      </c>
      <c r="B29504" s="129" t="s">
        <v>3222</v>
      </c>
      <c r="C29504" s="129" t="s">
        <v>3223</v>
      </c>
      <c r="D29504" s="129">
        <v>51.0</v>
      </c>
      <c r="E29504" s="129" t="s">
        <v>132</v>
      </c>
    </row>
    <row r="29505">
      <c r="A29505" s="129">
        <v>10.0</v>
      </c>
      <c r="B29505" s="129" t="s">
        <v>3224</v>
      </c>
      <c r="C29505" s="129" t="s">
        <v>3225</v>
      </c>
      <c r="D29505" s="129">
        <v>64.0</v>
      </c>
      <c r="E29505" s="129" t="s">
        <v>132</v>
      </c>
    </row>
    <row r="29506">
      <c r="A29506" s="129">
        <v>10.0</v>
      </c>
      <c r="B29506" s="129" t="s">
        <v>8416</v>
      </c>
      <c r="C29506" s="129" t="s">
        <v>8417</v>
      </c>
      <c r="D29506" s="129">
        <v>54.0</v>
      </c>
      <c r="E29506" s="129" t="s">
        <v>132</v>
      </c>
    </row>
    <row r="29507">
      <c r="A29507" s="129">
        <v>10.0</v>
      </c>
      <c r="B29507" s="129" t="s">
        <v>3230</v>
      </c>
      <c r="C29507" s="129" t="s">
        <v>3231</v>
      </c>
      <c r="D29507" s="129">
        <v>69.0</v>
      </c>
      <c r="E29507" s="129" t="s">
        <v>119</v>
      </c>
    </row>
    <row r="29508">
      <c r="A29508" s="129">
        <v>10.0</v>
      </c>
      <c r="B29508" s="129" t="s">
        <v>3232</v>
      </c>
      <c r="C29508" s="129" t="s">
        <v>3233</v>
      </c>
      <c r="D29508" s="129">
        <v>57.0</v>
      </c>
      <c r="E29508" s="129" t="s">
        <v>132</v>
      </c>
    </row>
    <row r="29509">
      <c r="A29509" s="129">
        <v>10.0</v>
      </c>
      <c r="B29509" s="129" t="s">
        <v>3236</v>
      </c>
      <c r="C29509" s="129" t="s">
        <v>3237</v>
      </c>
      <c r="D29509" s="129">
        <v>40.0</v>
      </c>
      <c r="E29509" s="129" t="s">
        <v>132</v>
      </c>
    </row>
    <row r="29510">
      <c r="A29510" s="129">
        <v>10.0</v>
      </c>
      <c r="B29510" s="129" t="s">
        <v>7910</v>
      </c>
      <c r="C29510" s="129" t="s">
        <v>7911</v>
      </c>
      <c r="D29510" s="129">
        <v>36.0</v>
      </c>
      <c r="E29510" s="129" t="s">
        <v>132</v>
      </c>
    </row>
    <row r="29511">
      <c r="A29511" s="129">
        <v>10.0</v>
      </c>
      <c r="B29511" s="129" t="s">
        <v>3242</v>
      </c>
      <c r="C29511" s="129" t="s">
        <v>3243</v>
      </c>
      <c r="D29511" s="129">
        <v>36.0</v>
      </c>
      <c r="E29511" s="129" t="s">
        <v>132</v>
      </c>
    </row>
    <row r="29512">
      <c r="A29512" s="129">
        <v>10.0</v>
      </c>
      <c r="B29512" s="129" t="s">
        <v>3246</v>
      </c>
      <c r="C29512" s="129" t="s">
        <v>3247</v>
      </c>
      <c r="D29512" s="129">
        <v>68.0</v>
      </c>
      <c r="E29512" s="129" t="s">
        <v>132</v>
      </c>
    </row>
    <row r="29513">
      <c r="A29513" s="129">
        <v>10.0</v>
      </c>
      <c r="B29513" s="129" t="s">
        <v>3248</v>
      </c>
      <c r="C29513" s="129" t="s">
        <v>3249</v>
      </c>
      <c r="D29513" s="129">
        <v>65.0</v>
      </c>
      <c r="E29513" s="129" t="s">
        <v>132</v>
      </c>
    </row>
    <row r="29514">
      <c r="A29514" s="129">
        <v>10.0</v>
      </c>
      <c r="B29514" s="129" t="s">
        <v>3250</v>
      </c>
      <c r="C29514" s="129" t="s">
        <v>3251</v>
      </c>
      <c r="D29514" s="129">
        <v>56.0</v>
      </c>
      <c r="E29514" s="129" t="s">
        <v>132</v>
      </c>
    </row>
    <row r="29515">
      <c r="A29515" s="129">
        <v>10.0</v>
      </c>
      <c r="B29515" s="129" t="s">
        <v>3252</v>
      </c>
      <c r="C29515" s="129" t="s">
        <v>3253</v>
      </c>
      <c r="D29515" s="129">
        <v>54.0</v>
      </c>
      <c r="E29515" s="129" t="s">
        <v>132</v>
      </c>
    </row>
    <row r="29516">
      <c r="A29516" s="129">
        <v>10.0</v>
      </c>
      <c r="B29516" s="129" t="s">
        <v>3256</v>
      </c>
      <c r="C29516" s="129" t="s">
        <v>3257</v>
      </c>
      <c r="D29516" s="129">
        <v>46.0</v>
      </c>
      <c r="E29516" s="129" t="s">
        <v>132</v>
      </c>
    </row>
    <row r="29517">
      <c r="A29517" s="129">
        <v>10.0</v>
      </c>
      <c r="B29517" s="129" t="s">
        <v>3260</v>
      </c>
      <c r="C29517" s="129" t="s">
        <v>3261</v>
      </c>
      <c r="D29517" s="129">
        <v>68.0</v>
      </c>
      <c r="E29517" s="129" t="s">
        <v>132</v>
      </c>
    </row>
    <row r="29518">
      <c r="A29518" s="129">
        <v>10.0</v>
      </c>
      <c r="B29518" s="129" t="s">
        <v>7062</v>
      </c>
      <c r="C29518" s="129" t="s">
        <v>7063</v>
      </c>
      <c r="D29518" s="129">
        <v>24.0</v>
      </c>
      <c r="E29518" s="129" t="s">
        <v>119</v>
      </c>
    </row>
    <row r="29519">
      <c r="A29519" s="129">
        <v>10.0</v>
      </c>
      <c r="B29519" s="129" t="s">
        <v>3264</v>
      </c>
      <c r="C29519" s="129" t="s">
        <v>3265</v>
      </c>
      <c r="D29519" s="129">
        <v>45.0</v>
      </c>
      <c r="E29519" s="129" t="s">
        <v>119</v>
      </c>
    </row>
    <row r="29520">
      <c r="A29520" s="129">
        <v>10.0</v>
      </c>
      <c r="B29520" s="129" t="s">
        <v>3266</v>
      </c>
      <c r="C29520" s="129" t="s">
        <v>3267</v>
      </c>
      <c r="D29520" s="129">
        <v>28.0</v>
      </c>
      <c r="E29520" s="129" t="s">
        <v>119</v>
      </c>
    </row>
    <row r="29521">
      <c r="A29521" s="129">
        <v>10.0</v>
      </c>
      <c r="B29521" s="129" t="s">
        <v>3268</v>
      </c>
      <c r="C29521" s="129" t="s">
        <v>3269</v>
      </c>
      <c r="D29521" s="129">
        <v>59.0</v>
      </c>
      <c r="E29521" s="129" t="s">
        <v>132</v>
      </c>
    </row>
    <row r="29522">
      <c r="A29522" s="129">
        <v>10.0</v>
      </c>
      <c r="B29522" s="129" t="s">
        <v>3270</v>
      </c>
      <c r="C29522" s="129" t="s">
        <v>3271</v>
      </c>
      <c r="D29522" s="129">
        <v>23.0</v>
      </c>
      <c r="E29522" s="129" t="s">
        <v>132</v>
      </c>
    </row>
    <row r="29523">
      <c r="A29523" s="129">
        <v>10.0</v>
      </c>
      <c r="B29523" s="129" t="s">
        <v>3272</v>
      </c>
      <c r="C29523" s="129" t="s">
        <v>3273</v>
      </c>
      <c r="D29523" s="129">
        <v>53.0</v>
      </c>
      <c r="E29523" s="129" t="s">
        <v>119</v>
      </c>
    </row>
    <row r="29524">
      <c r="A29524" s="129">
        <v>10.0</v>
      </c>
      <c r="B29524" s="129" t="s">
        <v>3276</v>
      </c>
      <c r="C29524" s="129" t="s">
        <v>3277</v>
      </c>
      <c r="D29524" s="129">
        <v>65.0</v>
      </c>
      <c r="E29524" s="129" t="s">
        <v>132</v>
      </c>
    </row>
    <row r="29525">
      <c r="A29525" s="129">
        <v>10.0</v>
      </c>
      <c r="B29525" s="129" t="s">
        <v>3278</v>
      </c>
      <c r="C29525" s="129" t="s">
        <v>3279</v>
      </c>
      <c r="D29525" s="129">
        <v>23.0</v>
      </c>
      <c r="E29525" s="129" t="s">
        <v>132</v>
      </c>
    </row>
    <row r="29526">
      <c r="A29526" s="129">
        <v>10.0</v>
      </c>
      <c r="B29526" s="129" t="s">
        <v>7066</v>
      </c>
      <c r="C29526" s="129" t="s">
        <v>7067</v>
      </c>
      <c r="D29526" s="129">
        <v>44.0</v>
      </c>
      <c r="E29526" s="129" t="s">
        <v>132</v>
      </c>
    </row>
    <row r="29527">
      <c r="A29527" s="129">
        <v>10.0</v>
      </c>
      <c r="B29527" s="129" t="s">
        <v>3280</v>
      </c>
      <c r="C29527" s="129" t="s">
        <v>3281</v>
      </c>
      <c r="D29527" s="129">
        <v>64.0</v>
      </c>
      <c r="E29527" s="129" t="s">
        <v>119</v>
      </c>
    </row>
    <row r="29528">
      <c r="A29528" s="129">
        <v>10.0</v>
      </c>
      <c r="B29528" s="129" t="s">
        <v>3282</v>
      </c>
      <c r="C29528" s="129" t="s">
        <v>3283</v>
      </c>
      <c r="D29528" s="129">
        <v>57.0</v>
      </c>
      <c r="E29528" s="129" t="s">
        <v>132</v>
      </c>
    </row>
    <row r="29529">
      <c r="A29529" s="129">
        <v>10.0</v>
      </c>
      <c r="B29529" s="129" t="s">
        <v>3286</v>
      </c>
      <c r="C29529" s="129" t="s">
        <v>3287</v>
      </c>
      <c r="D29529" s="129">
        <v>64.0</v>
      </c>
      <c r="E29529" s="129" t="s">
        <v>132</v>
      </c>
    </row>
    <row r="29530">
      <c r="A29530" s="129">
        <v>10.0</v>
      </c>
      <c r="B29530" s="129" t="s">
        <v>3290</v>
      </c>
      <c r="C29530" s="129" t="s">
        <v>3291</v>
      </c>
      <c r="D29530" s="129">
        <v>55.0</v>
      </c>
      <c r="E29530" s="129" t="s">
        <v>119</v>
      </c>
    </row>
    <row r="29531">
      <c r="A29531" s="129">
        <v>10.0</v>
      </c>
      <c r="B29531" s="129" t="s">
        <v>3294</v>
      </c>
      <c r="C29531" s="129" t="s">
        <v>3295</v>
      </c>
      <c r="D29531" s="129">
        <v>41.0</v>
      </c>
      <c r="E29531" s="129" t="s">
        <v>119</v>
      </c>
    </row>
    <row r="29532">
      <c r="A29532" s="129">
        <v>10.0</v>
      </c>
      <c r="B29532" s="129" t="s">
        <v>3298</v>
      </c>
      <c r="C29532" s="129" t="s">
        <v>3299</v>
      </c>
      <c r="D29532" s="129">
        <v>51.0</v>
      </c>
      <c r="E29532" s="129" t="s">
        <v>119</v>
      </c>
    </row>
    <row r="29533">
      <c r="A29533" s="129">
        <v>10.0</v>
      </c>
      <c r="B29533" s="129" t="s">
        <v>3300</v>
      </c>
      <c r="C29533" s="129" t="s">
        <v>3301</v>
      </c>
      <c r="D29533" s="129">
        <v>25.0</v>
      </c>
      <c r="E29533" s="129" t="s">
        <v>132</v>
      </c>
    </row>
    <row r="29534">
      <c r="A29534" s="129">
        <v>10.0</v>
      </c>
      <c r="B29534" s="129" t="s">
        <v>7068</v>
      </c>
      <c r="C29534" s="129" t="s">
        <v>7069</v>
      </c>
      <c r="D29534" s="129">
        <v>45.0</v>
      </c>
      <c r="E29534" s="129" t="s">
        <v>119</v>
      </c>
    </row>
    <row r="29535">
      <c r="A29535" s="129">
        <v>10.0</v>
      </c>
      <c r="B29535" s="129" t="s">
        <v>3302</v>
      </c>
      <c r="C29535" s="129" t="s">
        <v>3303</v>
      </c>
      <c r="D29535" s="129">
        <v>66.0</v>
      </c>
      <c r="E29535" s="129" t="s">
        <v>119</v>
      </c>
    </row>
    <row r="29536">
      <c r="A29536" s="129">
        <v>10.0</v>
      </c>
      <c r="B29536" s="129" t="s">
        <v>7914</v>
      </c>
      <c r="C29536" s="129" t="s">
        <v>7915</v>
      </c>
      <c r="D29536" s="129">
        <v>20.0</v>
      </c>
      <c r="E29536" s="129" t="s">
        <v>132</v>
      </c>
    </row>
    <row r="29537">
      <c r="A29537" s="129">
        <v>10.0</v>
      </c>
      <c r="B29537" s="129" t="s">
        <v>3304</v>
      </c>
      <c r="C29537" s="129" t="s">
        <v>3305</v>
      </c>
      <c r="D29537" s="129">
        <v>47.0</v>
      </c>
      <c r="E29537" s="129" t="s">
        <v>132</v>
      </c>
    </row>
    <row r="29538">
      <c r="A29538" s="129">
        <v>10.0</v>
      </c>
      <c r="B29538" s="129" t="s">
        <v>7070</v>
      </c>
      <c r="C29538" s="129" t="s">
        <v>7071</v>
      </c>
      <c r="D29538" s="129">
        <v>33.0</v>
      </c>
      <c r="E29538" s="129" t="s">
        <v>119</v>
      </c>
    </row>
    <row r="29539">
      <c r="A29539" s="129">
        <v>10.0</v>
      </c>
      <c r="B29539" s="129" t="s">
        <v>3306</v>
      </c>
      <c r="C29539" s="129" t="s">
        <v>3307</v>
      </c>
      <c r="D29539" s="129">
        <v>65.0</v>
      </c>
      <c r="E29539" s="129" t="s">
        <v>132</v>
      </c>
    </row>
    <row r="29540">
      <c r="A29540" s="129">
        <v>10.0</v>
      </c>
      <c r="B29540" s="129" t="s">
        <v>7074</v>
      </c>
      <c r="C29540" s="129" t="s">
        <v>7075</v>
      </c>
      <c r="D29540" s="129">
        <v>33.0</v>
      </c>
      <c r="E29540" s="129" t="s">
        <v>132</v>
      </c>
    </row>
    <row r="29541">
      <c r="A29541" s="129">
        <v>10.0</v>
      </c>
      <c r="B29541" s="129" t="s">
        <v>3316</v>
      </c>
      <c r="C29541" s="129" t="s">
        <v>3317</v>
      </c>
      <c r="D29541" s="129">
        <v>41.0</v>
      </c>
      <c r="E29541" s="129" t="s">
        <v>119</v>
      </c>
    </row>
    <row r="29542">
      <c r="A29542" s="129">
        <v>10.0</v>
      </c>
      <c r="B29542" s="129" t="s">
        <v>3318</v>
      </c>
      <c r="C29542" s="129" t="s">
        <v>3319</v>
      </c>
      <c r="D29542" s="129">
        <v>32.0</v>
      </c>
      <c r="E29542" s="129" t="s">
        <v>132</v>
      </c>
    </row>
    <row r="29543">
      <c r="A29543" s="129">
        <v>10.0</v>
      </c>
      <c r="B29543" s="129" t="s">
        <v>3320</v>
      </c>
      <c r="C29543" s="129" t="s">
        <v>3321</v>
      </c>
      <c r="D29543" s="129">
        <v>25.0</v>
      </c>
      <c r="E29543" s="129" t="s">
        <v>119</v>
      </c>
    </row>
    <row r="29544">
      <c r="A29544" s="129">
        <v>10.0</v>
      </c>
      <c r="B29544" s="129" t="s">
        <v>3322</v>
      </c>
      <c r="C29544" s="129" t="s">
        <v>3323</v>
      </c>
      <c r="D29544" s="129">
        <v>22.0</v>
      </c>
      <c r="E29544" s="129" t="s">
        <v>119</v>
      </c>
    </row>
    <row r="29545">
      <c r="A29545" s="129">
        <v>10.0</v>
      </c>
      <c r="B29545" s="129" t="s">
        <v>3324</v>
      </c>
      <c r="C29545" s="129" t="s">
        <v>3325</v>
      </c>
      <c r="D29545" s="129">
        <v>53.0</v>
      </c>
      <c r="E29545" s="129" t="s">
        <v>132</v>
      </c>
    </row>
    <row r="29546">
      <c r="A29546" s="129">
        <v>10.0</v>
      </c>
      <c r="B29546" s="129" t="s">
        <v>3326</v>
      </c>
      <c r="C29546" s="129" t="s">
        <v>3327</v>
      </c>
      <c r="D29546" s="129">
        <v>70.0</v>
      </c>
      <c r="E29546" s="129" t="s">
        <v>119</v>
      </c>
    </row>
    <row r="29547">
      <c r="A29547" s="129">
        <v>10.0</v>
      </c>
      <c r="B29547" s="129" t="s">
        <v>3328</v>
      </c>
      <c r="C29547" s="129" t="s">
        <v>3329</v>
      </c>
      <c r="D29547" s="129">
        <v>46.0</v>
      </c>
      <c r="E29547" s="129" t="s">
        <v>132</v>
      </c>
    </row>
    <row r="29548">
      <c r="A29548" s="129">
        <v>10.0</v>
      </c>
      <c r="B29548" s="129" t="s">
        <v>7080</v>
      </c>
      <c r="C29548" s="129" t="s">
        <v>7081</v>
      </c>
      <c r="D29548" s="129">
        <v>61.0</v>
      </c>
      <c r="E29548" s="129" t="s">
        <v>132</v>
      </c>
    </row>
    <row r="29549">
      <c r="A29549" s="129">
        <v>10.0</v>
      </c>
      <c r="B29549" s="129" t="s">
        <v>3332</v>
      </c>
      <c r="C29549" s="129" t="s">
        <v>3333</v>
      </c>
      <c r="D29549" s="129">
        <v>67.0</v>
      </c>
      <c r="E29549" s="129" t="s">
        <v>132</v>
      </c>
    </row>
    <row r="29550">
      <c r="A29550" s="129">
        <v>10.0</v>
      </c>
      <c r="B29550" s="129" t="s">
        <v>7082</v>
      </c>
      <c r="C29550" s="129" t="s">
        <v>7083</v>
      </c>
      <c r="D29550" s="129">
        <v>28.0</v>
      </c>
      <c r="E29550" s="129" t="s">
        <v>119</v>
      </c>
    </row>
    <row r="29551">
      <c r="A29551" s="129">
        <v>10.0</v>
      </c>
      <c r="B29551" s="129" t="s">
        <v>3340</v>
      </c>
      <c r="C29551" s="129" t="s">
        <v>3341</v>
      </c>
      <c r="D29551" s="129">
        <v>34.0</v>
      </c>
      <c r="E29551" s="129" t="s">
        <v>132</v>
      </c>
    </row>
    <row r="29552">
      <c r="A29552" s="129">
        <v>10.0</v>
      </c>
      <c r="B29552" s="129" t="s">
        <v>7084</v>
      </c>
      <c r="C29552" s="129" t="s">
        <v>7085</v>
      </c>
      <c r="D29552" s="129">
        <v>47.0</v>
      </c>
      <c r="E29552" s="129" t="s">
        <v>132</v>
      </c>
    </row>
    <row r="29553">
      <c r="A29553" s="129">
        <v>10.0</v>
      </c>
      <c r="B29553" s="129" t="s">
        <v>3342</v>
      </c>
      <c r="C29553" s="129" t="s">
        <v>3343</v>
      </c>
      <c r="D29553" s="129">
        <v>70.0</v>
      </c>
      <c r="E29553" s="129" t="s">
        <v>132</v>
      </c>
    </row>
    <row r="29554">
      <c r="A29554" s="129">
        <v>10.0</v>
      </c>
      <c r="B29554" s="129" t="s">
        <v>8418</v>
      </c>
      <c r="C29554" s="129" t="s">
        <v>8419</v>
      </c>
      <c r="D29554" s="129">
        <v>60.0</v>
      </c>
      <c r="E29554" s="129" t="s">
        <v>132</v>
      </c>
    </row>
    <row r="29555">
      <c r="A29555" s="129">
        <v>10.0</v>
      </c>
      <c r="B29555" s="129" t="s">
        <v>3344</v>
      </c>
      <c r="C29555" s="129" t="s">
        <v>3345</v>
      </c>
      <c r="D29555" s="129">
        <v>46.0</v>
      </c>
      <c r="E29555" s="129" t="s">
        <v>132</v>
      </c>
    </row>
    <row r="29556">
      <c r="A29556" s="129">
        <v>10.0</v>
      </c>
      <c r="B29556" s="129" t="s">
        <v>3348</v>
      </c>
      <c r="C29556" s="129" t="s">
        <v>3349</v>
      </c>
      <c r="D29556" s="129">
        <v>36.0</v>
      </c>
      <c r="E29556" s="129" t="s">
        <v>132</v>
      </c>
    </row>
    <row r="29557">
      <c r="A29557" s="129">
        <v>10.0</v>
      </c>
      <c r="B29557" s="129" t="s">
        <v>3354</v>
      </c>
      <c r="C29557" s="129" t="s">
        <v>3355</v>
      </c>
      <c r="D29557" s="129">
        <v>55.0</v>
      </c>
      <c r="E29557" s="129" t="s">
        <v>132</v>
      </c>
    </row>
    <row r="29558">
      <c r="A29558" s="129">
        <v>10.0</v>
      </c>
      <c r="B29558" s="129" t="s">
        <v>3356</v>
      </c>
      <c r="C29558" s="129" t="s">
        <v>3357</v>
      </c>
      <c r="D29558" s="129">
        <v>43.0</v>
      </c>
      <c r="E29558" s="129" t="s">
        <v>119</v>
      </c>
    </row>
    <row r="29559">
      <c r="A29559" s="129">
        <v>10.0</v>
      </c>
      <c r="B29559" s="129" t="s">
        <v>7916</v>
      </c>
      <c r="C29559" s="129" t="s">
        <v>7917</v>
      </c>
      <c r="D29559" s="129">
        <v>34.0</v>
      </c>
      <c r="E29559" s="129" t="s">
        <v>132</v>
      </c>
    </row>
    <row r="29560">
      <c r="A29560" s="129">
        <v>10.0</v>
      </c>
      <c r="B29560" s="129" t="s">
        <v>7918</v>
      </c>
      <c r="C29560" s="129" t="s">
        <v>7919</v>
      </c>
      <c r="D29560" s="129">
        <v>37.0</v>
      </c>
      <c r="E29560" s="129" t="s">
        <v>119</v>
      </c>
    </row>
    <row r="29561">
      <c r="A29561" s="129">
        <v>10.0</v>
      </c>
      <c r="B29561" s="129" t="s">
        <v>3358</v>
      </c>
      <c r="C29561" s="129" t="s">
        <v>3359</v>
      </c>
      <c r="D29561" s="129">
        <v>69.0</v>
      </c>
      <c r="E29561" s="129" t="s">
        <v>132</v>
      </c>
    </row>
    <row r="29562">
      <c r="A29562" s="129">
        <v>10.0</v>
      </c>
      <c r="B29562" s="129" t="s">
        <v>3360</v>
      </c>
      <c r="C29562" s="129" t="s">
        <v>3361</v>
      </c>
      <c r="D29562" s="129">
        <v>52.0</v>
      </c>
      <c r="E29562" s="129" t="s">
        <v>119</v>
      </c>
    </row>
    <row r="29563">
      <c r="A29563" s="129">
        <v>10.0</v>
      </c>
      <c r="B29563" s="129" t="s">
        <v>3366</v>
      </c>
      <c r="C29563" s="129" t="s">
        <v>3367</v>
      </c>
      <c r="D29563" s="129">
        <v>66.0</v>
      </c>
      <c r="E29563" s="129" t="s">
        <v>132</v>
      </c>
    </row>
    <row r="29564">
      <c r="A29564" s="129">
        <v>10.0</v>
      </c>
      <c r="B29564" s="129" t="s">
        <v>3368</v>
      </c>
      <c r="C29564" s="129" t="s">
        <v>3369</v>
      </c>
      <c r="D29564" s="129">
        <v>67.0</v>
      </c>
      <c r="E29564" s="129" t="s">
        <v>132</v>
      </c>
    </row>
    <row r="29565">
      <c r="A29565" s="129">
        <v>10.0</v>
      </c>
      <c r="B29565" s="129" t="s">
        <v>3370</v>
      </c>
      <c r="C29565" s="129" t="s">
        <v>3371</v>
      </c>
      <c r="D29565" s="129">
        <v>47.0</v>
      </c>
      <c r="E29565" s="129" t="s">
        <v>119</v>
      </c>
    </row>
    <row r="29566">
      <c r="A29566" s="129">
        <v>10.0</v>
      </c>
      <c r="B29566" s="129" t="s">
        <v>3372</v>
      </c>
      <c r="C29566" s="129" t="s">
        <v>3373</v>
      </c>
      <c r="D29566" s="129">
        <v>47.0</v>
      </c>
      <c r="E29566" s="129" t="s">
        <v>132</v>
      </c>
    </row>
    <row r="29567">
      <c r="A29567" s="129">
        <v>10.0</v>
      </c>
      <c r="B29567" s="129" t="s">
        <v>3376</v>
      </c>
      <c r="C29567" s="129" t="s">
        <v>3377</v>
      </c>
      <c r="D29567" s="129">
        <v>57.0</v>
      </c>
      <c r="E29567" s="129" t="s">
        <v>132</v>
      </c>
    </row>
    <row r="29568">
      <c r="A29568" s="129">
        <v>10.0</v>
      </c>
      <c r="B29568" s="129" t="s">
        <v>3380</v>
      </c>
      <c r="C29568" s="129" t="s">
        <v>3381</v>
      </c>
      <c r="D29568" s="129">
        <v>35.0</v>
      </c>
      <c r="E29568" s="129" t="s">
        <v>132</v>
      </c>
    </row>
    <row r="29569">
      <c r="A29569" s="129">
        <v>10.0</v>
      </c>
      <c r="B29569" s="129" t="s">
        <v>3382</v>
      </c>
      <c r="C29569" s="129" t="s">
        <v>3383</v>
      </c>
      <c r="D29569" s="129">
        <v>27.0</v>
      </c>
      <c r="E29569" s="129" t="s">
        <v>119</v>
      </c>
    </row>
    <row r="29570">
      <c r="A29570" s="129">
        <v>10.0</v>
      </c>
      <c r="B29570" s="129" t="s">
        <v>7088</v>
      </c>
      <c r="C29570" s="129" t="s">
        <v>7089</v>
      </c>
      <c r="D29570" s="129">
        <v>24.0</v>
      </c>
      <c r="E29570" s="129" t="s">
        <v>132</v>
      </c>
    </row>
    <row r="29571">
      <c r="A29571" s="129">
        <v>10.0</v>
      </c>
      <c r="B29571" s="129" t="s">
        <v>3384</v>
      </c>
      <c r="C29571" s="129" t="s">
        <v>3385</v>
      </c>
      <c r="D29571" s="129">
        <v>47.0</v>
      </c>
      <c r="E29571" s="129" t="s">
        <v>132</v>
      </c>
    </row>
    <row r="29572">
      <c r="A29572" s="129">
        <v>10.0</v>
      </c>
      <c r="B29572" s="129" t="s">
        <v>3386</v>
      </c>
      <c r="C29572" s="129" t="s">
        <v>3387</v>
      </c>
      <c r="D29572" s="129">
        <v>29.0</v>
      </c>
      <c r="E29572" s="129" t="s">
        <v>132</v>
      </c>
    </row>
    <row r="29573">
      <c r="A29573" s="129">
        <v>10.0</v>
      </c>
      <c r="B29573" s="129" t="s">
        <v>7090</v>
      </c>
      <c r="C29573" s="129" t="s">
        <v>7091</v>
      </c>
      <c r="D29573" s="129">
        <v>35.0</v>
      </c>
      <c r="E29573" s="129" t="s">
        <v>132</v>
      </c>
    </row>
    <row r="29574">
      <c r="A29574" s="129">
        <v>10.0</v>
      </c>
      <c r="B29574" s="129" t="s">
        <v>3392</v>
      </c>
      <c r="C29574" s="129" t="s">
        <v>3393</v>
      </c>
      <c r="D29574" s="129">
        <v>59.0</v>
      </c>
      <c r="E29574" s="129" t="s">
        <v>119</v>
      </c>
    </row>
    <row r="29575">
      <c r="A29575" s="129">
        <v>10.0</v>
      </c>
      <c r="B29575" s="129" t="s">
        <v>7092</v>
      </c>
      <c r="C29575" s="129" t="s">
        <v>7093</v>
      </c>
      <c r="D29575" s="129">
        <v>31.0</v>
      </c>
      <c r="E29575" s="129" t="s">
        <v>119</v>
      </c>
    </row>
    <row r="29576">
      <c r="A29576" s="129">
        <v>10.0</v>
      </c>
      <c r="B29576" s="129" t="s">
        <v>8274</v>
      </c>
      <c r="C29576" s="129" t="s">
        <v>8275</v>
      </c>
      <c r="D29576" s="129">
        <v>50.0</v>
      </c>
      <c r="E29576" s="129" t="s">
        <v>132</v>
      </c>
    </row>
    <row r="29577">
      <c r="A29577" s="129">
        <v>10.0</v>
      </c>
      <c r="B29577" s="129" t="s">
        <v>3394</v>
      </c>
      <c r="C29577" s="129" t="s">
        <v>3395</v>
      </c>
      <c r="D29577" s="129">
        <v>69.0</v>
      </c>
      <c r="E29577" s="129" t="s">
        <v>132</v>
      </c>
    </row>
    <row r="29578">
      <c r="A29578" s="129">
        <v>10.0</v>
      </c>
      <c r="B29578" s="129" t="s">
        <v>8476</v>
      </c>
      <c r="C29578" s="129" t="s">
        <v>8477</v>
      </c>
      <c r="D29578" s="129">
        <v>50.0</v>
      </c>
      <c r="E29578" s="129" t="s">
        <v>132</v>
      </c>
    </row>
    <row r="29579">
      <c r="A29579" s="129">
        <v>10.0</v>
      </c>
      <c r="B29579" s="129" t="s">
        <v>3396</v>
      </c>
      <c r="C29579" s="129" t="s">
        <v>3397</v>
      </c>
      <c r="D29579" s="129">
        <v>49.0</v>
      </c>
      <c r="E29579" s="129" t="s">
        <v>119</v>
      </c>
    </row>
    <row r="29580">
      <c r="A29580" s="129">
        <v>10.0</v>
      </c>
      <c r="B29580" s="129" t="s">
        <v>7924</v>
      </c>
      <c r="C29580" s="129" t="s">
        <v>7925</v>
      </c>
      <c r="D29580" s="129">
        <v>49.0</v>
      </c>
      <c r="E29580" s="129" t="s">
        <v>119</v>
      </c>
    </row>
    <row r="29581">
      <c r="A29581" s="129">
        <v>10.0</v>
      </c>
      <c r="B29581" s="129" t="s">
        <v>3398</v>
      </c>
      <c r="C29581" s="129" t="s">
        <v>3399</v>
      </c>
      <c r="D29581" s="129">
        <v>33.0</v>
      </c>
      <c r="E29581" s="129" t="s">
        <v>132</v>
      </c>
    </row>
    <row r="29582">
      <c r="A29582" s="129">
        <v>10.0</v>
      </c>
      <c r="B29582" s="129" t="s">
        <v>3400</v>
      </c>
      <c r="C29582" s="129" t="s">
        <v>3401</v>
      </c>
      <c r="D29582" s="129">
        <v>37.0</v>
      </c>
      <c r="E29582" s="129" t="s">
        <v>132</v>
      </c>
    </row>
    <row r="29583">
      <c r="A29583" s="129">
        <v>10.0</v>
      </c>
      <c r="B29583" s="129" t="s">
        <v>3402</v>
      </c>
      <c r="C29583" s="129" t="s">
        <v>3403</v>
      </c>
      <c r="D29583" s="129">
        <v>27.0</v>
      </c>
      <c r="E29583" s="129" t="s">
        <v>119</v>
      </c>
    </row>
    <row r="29584">
      <c r="A29584" s="129">
        <v>10.0</v>
      </c>
      <c r="B29584" s="129" t="s">
        <v>3404</v>
      </c>
      <c r="C29584" s="129" t="s">
        <v>3405</v>
      </c>
      <c r="D29584" s="129">
        <v>50.0</v>
      </c>
      <c r="E29584" s="129" t="s">
        <v>132</v>
      </c>
    </row>
    <row r="29585">
      <c r="A29585" s="129">
        <v>10.0</v>
      </c>
      <c r="B29585" s="129" t="s">
        <v>3406</v>
      </c>
      <c r="C29585" s="129" t="s">
        <v>3407</v>
      </c>
      <c r="D29585" s="129">
        <v>31.0</v>
      </c>
      <c r="E29585" s="129" t="s">
        <v>119</v>
      </c>
    </row>
    <row r="29586">
      <c r="A29586" s="129">
        <v>10.0</v>
      </c>
      <c r="B29586" s="129" t="s">
        <v>3408</v>
      </c>
      <c r="C29586" s="129" t="s">
        <v>3409</v>
      </c>
      <c r="D29586" s="129">
        <v>54.0</v>
      </c>
      <c r="E29586" s="129" t="s">
        <v>132</v>
      </c>
    </row>
    <row r="29587">
      <c r="A29587" s="129">
        <v>10.0</v>
      </c>
      <c r="B29587" s="129" t="s">
        <v>3410</v>
      </c>
      <c r="C29587" s="129" t="s">
        <v>3411</v>
      </c>
      <c r="D29587" s="129">
        <v>30.0</v>
      </c>
      <c r="E29587" s="129" t="s">
        <v>132</v>
      </c>
    </row>
    <row r="29588">
      <c r="A29588" s="129">
        <v>10.0</v>
      </c>
      <c r="B29588" s="129" t="s">
        <v>7096</v>
      </c>
      <c r="C29588" s="129" t="s">
        <v>7097</v>
      </c>
      <c r="D29588" s="129">
        <v>26.0</v>
      </c>
      <c r="E29588" s="129" t="s">
        <v>119</v>
      </c>
    </row>
    <row r="29589">
      <c r="A29589" s="129">
        <v>10.0</v>
      </c>
      <c r="B29589" s="129" t="s">
        <v>3412</v>
      </c>
      <c r="C29589" s="129" t="s">
        <v>3413</v>
      </c>
      <c r="D29589" s="129">
        <v>35.0</v>
      </c>
      <c r="E29589" s="129" t="s">
        <v>132</v>
      </c>
    </row>
    <row r="29590">
      <c r="A29590" s="129">
        <v>10.0</v>
      </c>
      <c r="B29590" s="129" t="s">
        <v>3414</v>
      </c>
      <c r="C29590" s="129" t="s">
        <v>3415</v>
      </c>
      <c r="D29590" s="129">
        <v>24.0</v>
      </c>
      <c r="E29590" s="129" t="s">
        <v>119</v>
      </c>
    </row>
    <row r="29591">
      <c r="A29591" s="129">
        <v>10.0</v>
      </c>
      <c r="B29591" s="129" t="s">
        <v>3418</v>
      </c>
      <c r="C29591" s="129" t="s">
        <v>3419</v>
      </c>
      <c r="D29591" s="129">
        <v>54.0</v>
      </c>
      <c r="E29591" s="129" t="s">
        <v>119</v>
      </c>
    </row>
    <row r="29592">
      <c r="A29592" s="129">
        <v>10.0</v>
      </c>
      <c r="B29592" s="129" t="s">
        <v>3422</v>
      </c>
      <c r="C29592" s="129" t="s">
        <v>3423</v>
      </c>
      <c r="D29592" s="129">
        <v>52.0</v>
      </c>
      <c r="E29592" s="129" t="s">
        <v>119</v>
      </c>
    </row>
    <row r="29593">
      <c r="A29593" s="129">
        <v>10.0</v>
      </c>
      <c r="B29593" s="129" t="s">
        <v>8422</v>
      </c>
      <c r="C29593" s="129" t="s">
        <v>8423</v>
      </c>
      <c r="D29593" s="129">
        <v>42.0</v>
      </c>
      <c r="E29593" s="129" t="s">
        <v>132</v>
      </c>
    </row>
    <row r="29594">
      <c r="A29594" s="129">
        <v>10.0</v>
      </c>
      <c r="B29594" s="129" t="s">
        <v>3424</v>
      </c>
      <c r="C29594" s="129" t="s">
        <v>3425</v>
      </c>
      <c r="D29594" s="129">
        <v>67.0</v>
      </c>
      <c r="E29594" s="129" t="s">
        <v>132</v>
      </c>
    </row>
    <row r="29595">
      <c r="A29595" s="129">
        <v>10.0</v>
      </c>
      <c r="B29595" s="129" t="s">
        <v>7100</v>
      </c>
      <c r="C29595" s="129" t="s">
        <v>7101</v>
      </c>
      <c r="D29595" s="129">
        <v>69.0</v>
      </c>
      <c r="E29595" s="129" t="s">
        <v>119</v>
      </c>
    </row>
    <row r="29596">
      <c r="A29596" s="129">
        <v>10.0</v>
      </c>
      <c r="B29596" s="129" t="s">
        <v>3428</v>
      </c>
      <c r="C29596" s="129" t="s">
        <v>3429</v>
      </c>
      <c r="D29596" s="129">
        <v>69.0</v>
      </c>
      <c r="E29596" s="129" t="s">
        <v>132</v>
      </c>
    </row>
    <row r="29597">
      <c r="A29597" s="129">
        <v>10.0</v>
      </c>
      <c r="B29597" s="129" t="s">
        <v>3432</v>
      </c>
      <c r="C29597" s="129" t="s">
        <v>3433</v>
      </c>
      <c r="D29597" s="129">
        <v>44.0</v>
      </c>
      <c r="E29597" s="129" t="s">
        <v>119</v>
      </c>
    </row>
    <row r="29598">
      <c r="A29598" s="129">
        <v>10.0</v>
      </c>
      <c r="B29598" s="129" t="s">
        <v>7928</v>
      </c>
      <c r="C29598" s="129" t="s">
        <v>7929</v>
      </c>
      <c r="D29598" s="129">
        <v>47.0</v>
      </c>
      <c r="E29598" s="129" t="s">
        <v>132</v>
      </c>
    </row>
    <row r="29599">
      <c r="A29599" s="129">
        <v>10.0</v>
      </c>
      <c r="B29599" s="129" t="s">
        <v>3434</v>
      </c>
      <c r="C29599" s="129" t="s">
        <v>3435</v>
      </c>
      <c r="D29599" s="129">
        <v>70.0</v>
      </c>
      <c r="E29599" s="129" t="s">
        <v>132</v>
      </c>
    </row>
    <row r="29600">
      <c r="A29600" s="129">
        <v>10.0</v>
      </c>
      <c r="B29600" s="129" t="s">
        <v>3436</v>
      </c>
      <c r="C29600" s="129" t="s">
        <v>3437</v>
      </c>
      <c r="D29600" s="129">
        <v>21.0</v>
      </c>
      <c r="E29600" s="129" t="s">
        <v>132</v>
      </c>
    </row>
    <row r="29601">
      <c r="A29601" s="129">
        <v>10.0</v>
      </c>
      <c r="B29601" s="129" t="s">
        <v>3438</v>
      </c>
      <c r="C29601" s="129" t="s">
        <v>3439</v>
      </c>
      <c r="D29601" s="129">
        <v>32.0</v>
      </c>
      <c r="E29601" s="129" t="s">
        <v>132</v>
      </c>
    </row>
    <row r="29602">
      <c r="A29602" s="129">
        <v>10.0</v>
      </c>
      <c r="B29602" s="129" t="s">
        <v>3442</v>
      </c>
      <c r="C29602" s="129" t="s">
        <v>3443</v>
      </c>
      <c r="D29602" s="129">
        <v>57.0</v>
      </c>
      <c r="E29602" s="129" t="s">
        <v>132</v>
      </c>
    </row>
    <row r="29603">
      <c r="A29603" s="129">
        <v>10.0</v>
      </c>
      <c r="B29603" s="129" t="s">
        <v>7102</v>
      </c>
      <c r="C29603" s="129" t="s">
        <v>7103</v>
      </c>
      <c r="D29603" s="129">
        <v>65.0</v>
      </c>
      <c r="E29603" s="129" t="s">
        <v>132</v>
      </c>
    </row>
    <row r="29604">
      <c r="A29604" s="129">
        <v>10.0</v>
      </c>
      <c r="B29604" s="129" t="s">
        <v>3450</v>
      </c>
      <c r="C29604" s="129" t="s">
        <v>3451</v>
      </c>
      <c r="D29604" s="129">
        <v>36.0</v>
      </c>
      <c r="E29604" s="129" t="s">
        <v>132</v>
      </c>
    </row>
    <row r="29605">
      <c r="A29605" s="129">
        <v>10.0</v>
      </c>
      <c r="B29605" s="129" t="s">
        <v>3452</v>
      </c>
      <c r="C29605" s="129" t="s">
        <v>3453</v>
      </c>
      <c r="D29605" s="129">
        <v>58.0</v>
      </c>
      <c r="E29605" s="129" t="s">
        <v>119</v>
      </c>
    </row>
    <row r="29606">
      <c r="A29606" s="129">
        <v>10.0</v>
      </c>
      <c r="B29606" s="129" t="s">
        <v>7930</v>
      </c>
      <c r="C29606" s="129" t="s">
        <v>7931</v>
      </c>
      <c r="D29606" s="129">
        <v>26.0</v>
      </c>
      <c r="E29606" s="129" t="s">
        <v>132</v>
      </c>
    </row>
    <row r="29607">
      <c r="A29607" s="129">
        <v>10.0</v>
      </c>
      <c r="B29607" s="129" t="s">
        <v>3456</v>
      </c>
      <c r="C29607" s="129" t="s">
        <v>3457</v>
      </c>
      <c r="D29607" s="129">
        <v>35.0</v>
      </c>
      <c r="E29607" s="129" t="s">
        <v>119</v>
      </c>
    </row>
    <row r="29608">
      <c r="A29608" s="129">
        <v>10.0</v>
      </c>
      <c r="B29608" s="129" t="s">
        <v>3460</v>
      </c>
      <c r="C29608" s="129" t="s">
        <v>3461</v>
      </c>
      <c r="D29608" s="129">
        <v>45.0</v>
      </c>
      <c r="E29608" s="129" t="s">
        <v>119</v>
      </c>
    </row>
    <row r="29609">
      <c r="A29609" s="129">
        <v>10.0</v>
      </c>
      <c r="B29609" s="129" t="s">
        <v>3462</v>
      </c>
      <c r="C29609" s="129" t="s">
        <v>3463</v>
      </c>
      <c r="D29609" s="129">
        <v>25.0</v>
      </c>
      <c r="E29609" s="129" t="s">
        <v>132</v>
      </c>
    </row>
    <row r="29610">
      <c r="A29610" s="129">
        <v>10.0</v>
      </c>
      <c r="B29610" s="129" t="s">
        <v>3466</v>
      </c>
      <c r="C29610" s="129" t="s">
        <v>3467</v>
      </c>
      <c r="D29610" s="129">
        <v>31.0</v>
      </c>
      <c r="E29610" s="129" t="s">
        <v>132</v>
      </c>
    </row>
    <row r="29611">
      <c r="A29611" s="129">
        <v>10.0</v>
      </c>
      <c r="B29611" s="129" t="s">
        <v>3468</v>
      </c>
      <c r="C29611" s="129" t="s">
        <v>3469</v>
      </c>
      <c r="D29611" s="129">
        <v>41.0</v>
      </c>
      <c r="E29611" s="129" t="s">
        <v>132</v>
      </c>
    </row>
    <row r="29612">
      <c r="A29612" s="129">
        <v>10.0</v>
      </c>
      <c r="B29612" s="129" t="s">
        <v>3470</v>
      </c>
      <c r="C29612" s="129" t="s">
        <v>3471</v>
      </c>
      <c r="D29612" s="129">
        <v>54.0</v>
      </c>
      <c r="E29612" s="129" t="s">
        <v>119</v>
      </c>
    </row>
    <row r="29613">
      <c r="A29613" s="129">
        <v>10.0</v>
      </c>
      <c r="B29613" s="129" t="s">
        <v>3472</v>
      </c>
      <c r="C29613" s="129" t="s">
        <v>3473</v>
      </c>
      <c r="D29613" s="129">
        <v>67.0</v>
      </c>
      <c r="E29613" s="129" t="s">
        <v>132</v>
      </c>
    </row>
    <row r="29614">
      <c r="A29614" s="129">
        <v>10.0</v>
      </c>
      <c r="B29614" s="129" t="s">
        <v>3474</v>
      </c>
      <c r="C29614" s="129" t="s">
        <v>3475</v>
      </c>
      <c r="D29614" s="129">
        <v>32.0</v>
      </c>
      <c r="E29614" s="129" t="s">
        <v>132</v>
      </c>
    </row>
    <row r="29615">
      <c r="A29615" s="129">
        <v>10.0</v>
      </c>
      <c r="B29615" s="129" t="s">
        <v>3478</v>
      </c>
      <c r="C29615" s="129" t="s">
        <v>3479</v>
      </c>
      <c r="D29615" s="129">
        <v>45.0</v>
      </c>
      <c r="E29615" s="129" t="s">
        <v>132</v>
      </c>
    </row>
    <row r="29616">
      <c r="A29616" s="129">
        <v>10.0</v>
      </c>
      <c r="B29616" s="129" t="s">
        <v>3480</v>
      </c>
      <c r="C29616" s="129" t="s">
        <v>3481</v>
      </c>
      <c r="D29616" s="129">
        <v>36.0</v>
      </c>
      <c r="E29616" s="129" t="s">
        <v>119</v>
      </c>
    </row>
    <row r="29617">
      <c r="A29617" s="129">
        <v>10.0</v>
      </c>
      <c r="B29617" s="129" t="s">
        <v>7106</v>
      </c>
      <c r="C29617" s="129" t="s">
        <v>7107</v>
      </c>
      <c r="D29617" s="129">
        <v>61.0</v>
      </c>
      <c r="E29617" s="129" t="s">
        <v>119</v>
      </c>
    </row>
    <row r="29618">
      <c r="A29618" s="129">
        <v>10.0</v>
      </c>
      <c r="B29618" s="129" t="s">
        <v>3482</v>
      </c>
      <c r="C29618" s="129" t="s">
        <v>3483</v>
      </c>
      <c r="D29618" s="129">
        <v>41.0</v>
      </c>
      <c r="E29618" s="129" t="s">
        <v>132</v>
      </c>
    </row>
    <row r="29619">
      <c r="A29619" s="129">
        <v>10.0</v>
      </c>
      <c r="B29619" s="129" t="s">
        <v>3484</v>
      </c>
      <c r="C29619" s="129" t="s">
        <v>3485</v>
      </c>
      <c r="D29619" s="129">
        <v>70.0</v>
      </c>
      <c r="E29619" s="129" t="s">
        <v>119</v>
      </c>
    </row>
    <row r="29620">
      <c r="A29620" s="129">
        <v>10.0</v>
      </c>
      <c r="B29620" s="129" t="s">
        <v>3486</v>
      </c>
      <c r="C29620" s="129" t="s">
        <v>3487</v>
      </c>
      <c r="D29620" s="129">
        <v>57.0</v>
      </c>
      <c r="E29620" s="129" t="s">
        <v>132</v>
      </c>
    </row>
    <row r="29621">
      <c r="A29621" s="129">
        <v>10.0</v>
      </c>
      <c r="B29621" s="129" t="s">
        <v>7110</v>
      </c>
      <c r="C29621" s="129" t="s">
        <v>7111</v>
      </c>
      <c r="D29621" s="129">
        <v>46.0</v>
      </c>
      <c r="E29621" s="129" t="s">
        <v>119</v>
      </c>
    </row>
    <row r="29622">
      <c r="A29622" s="129">
        <v>10.0</v>
      </c>
      <c r="B29622" s="129" t="s">
        <v>3488</v>
      </c>
      <c r="C29622" s="129" t="s">
        <v>3489</v>
      </c>
      <c r="D29622" s="129">
        <v>58.0</v>
      </c>
      <c r="E29622" s="129" t="s">
        <v>132</v>
      </c>
    </row>
    <row r="29623">
      <c r="A29623" s="129">
        <v>10.0</v>
      </c>
      <c r="B29623" s="129" t="s">
        <v>3490</v>
      </c>
      <c r="C29623" s="129" t="s">
        <v>3491</v>
      </c>
      <c r="D29623" s="129">
        <v>27.0</v>
      </c>
      <c r="E29623" s="129" t="s">
        <v>132</v>
      </c>
    </row>
    <row r="29624">
      <c r="A29624" s="129">
        <v>10.0</v>
      </c>
      <c r="B29624" s="129" t="s">
        <v>3492</v>
      </c>
      <c r="C29624" s="129" t="s">
        <v>3493</v>
      </c>
      <c r="D29624" s="129">
        <v>55.0</v>
      </c>
      <c r="E29624" s="129" t="s">
        <v>119</v>
      </c>
    </row>
    <row r="29625">
      <c r="A29625" s="129">
        <v>10.0</v>
      </c>
      <c r="B29625" s="129" t="s">
        <v>3496</v>
      </c>
      <c r="C29625" s="129" t="s">
        <v>3497</v>
      </c>
      <c r="D29625" s="129">
        <v>21.0</v>
      </c>
      <c r="E29625" s="129" t="s">
        <v>132</v>
      </c>
    </row>
    <row r="29626">
      <c r="A29626" s="129">
        <v>10.0</v>
      </c>
      <c r="B29626" s="129" t="s">
        <v>3498</v>
      </c>
      <c r="C29626" s="129" t="s">
        <v>3499</v>
      </c>
      <c r="D29626" s="129">
        <v>65.0</v>
      </c>
      <c r="E29626" s="129" t="s">
        <v>119</v>
      </c>
    </row>
    <row r="29627">
      <c r="A29627" s="129">
        <v>10.0</v>
      </c>
      <c r="B29627" s="129" t="s">
        <v>7112</v>
      </c>
      <c r="C29627" s="129" t="s">
        <v>7113</v>
      </c>
      <c r="D29627" s="129">
        <v>33.0</v>
      </c>
      <c r="E29627" s="129" t="s">
        <v>132</v>
      </c>
    </row>
    <row r="29628">
      <c r="A29628" s="129">
        <v>10.0</v>
      </c>
      <c r="B29628" s="129" t="s">
        <v>3502</v>
      </c>
      <c r="C29628" s="129" t="s">
        <v>3503</v>
      </c>
      <c r="D29628" s="129">
        <v>55.0</v>
      </c>
      <c r="E29628" s="129" t="s">
        <v>132</v>
      </c>
    </row>
    <row r="29629">
      <c r="A29629" s="129">
        <v>10.0</v>
      </c>
      <c r="B29629" s="129" t="s">
        <v>7114</v>
      </c>
      <c r="C29629" s="129" t="s">
        <v>7115</v>
      </c>
      <c r="D29629" s="129">
        <v>50.0</v>
      </c>
      <c r="E29629" s="129" t="s">
        <v>119</v>
      </c>
    </row>
    <row r="29630">
      <c r="A29630" s="129">
        <v>10.0</v>
      </c>
      <c r="B29630" s="129" t="s">
        <v>7118</v>
      </c>
      <c r="C29630" s="129" t="s">
        <v>7119</v>
      </c>
      <c r="D29630" s="129">
        <v>45.0</v>
      </c>
      <c r="E29630" s="129" t="s">
        <v>132</v>
      </c>
    </row>
    <row r="29631">
      <c r="A29631" s="129">
        <v>10.0</v>
      </c>
      <c r="B29631" s="129" t="s">
        <v>3504</v>
      </c>
      <c r="C29631" s="129" t="s">
        <v>3505</v>
      </c>
      <c r="D29631" s="129">
        <v>50.0</v>
      </c>
      <c r="E29631" s="129" t="s">
        <v>132</v>
      </c>
    </row>
    <row r="29632">
      <c r="A29632" s="129">
        <v>10.0</v>
      </c>
      <c r="B29632" s="129" t="s">
        <v>7120</v>
      </c>
      <c r="C29632" s="129" t="s">
        <v>7121</v>
      </c>
      <c r="D29632" s="129">
        <v>67.0</v>
      </c>
      <c r="E29632" s="129" t="s">
        <v>132</v>
      </c>
    </row>
    <row r="29633">
      <c r="A29633" s="129">
        <v>10.0</v>
      </c>
      <c r="B29633" s="129" t="s">
        <v>3508</v>
      </c>
      <c r="C29633" s="129" t="s">
        <v>3509</v>
      </c>
      <c r="D29633" s="129">
        <v>62.0</v>
      </c>
      <c r="E29633" s="129" t="s">
        <v>132</v>
      </c>
    </row>
    <row r="29634">
      <c r="A29634" s="129">
        <v>10.0</v>
      </c>
      <c r="B29634" s="129" t="s">
        <v>3510</v>
      </c>
      <c r="C29634" s="129" t="s">
        <v>3511</v>
      </c>
      <c r="D29634" s="129">
        <v>31.0</v>
      </c>
      <c r="E29634" s="129" t="s">
        <v>132</v>
      </c>
    </row>
    <row r="29635">
      <c r="A29635" s="129">
        <v>10.0</v>
      </c>
      <c r="B29635" s="129" t="s">
        <v>3514</v>
      </c>
      <c r="C29635" s="129" t="s">
        <v>3515</v>
      </c>
      <c r="D29635" s="129">
        <v>46.0</v>
      </c>
      <c r="E29635" s="129" t="s">
        <v>132</v>
      </c>
    </row>
    <row r="29636">
      <c r="A29636" s="129">
        <v>10.0</v>
      </c>
      <c r="B29636" s="129" t="s">
        <v>3516</v>
      </c>
      <c r="C29636" s="129" t="s">
        <v>3517</v>
      </c>
      <c r="D29636" s="129">
        <v>53.0</v>
      </c>
      <c r="E29636" s="129" t="s">
        <v>132</v>
      </c>
    </row>
    <row r="29637">
      <c r="A29637" s="129">
        <v>10.0</v>
      </c>
      <c r="B29637" s="129" t="s">
        <v>7932</v>
      </c>
      <c r="C29637" s="129" t="s">
        <v>7933</v>
      </c>
      <c r="D29637" s="129">
        <v>37.0</v>
      </c>
      <c r="E29637" s="129" t="s">
        <v>132</v>
      </c>
    </row>
    <row r="29638">
      <c r="A29638" s="129">
        <v>10.0</v>
      </c>
      <c r="B29638" s="129" t="s">
        <v>3518</v>
      </c>
      <c r="C29638" s="129" t="s">
        <v>3519</v>
      </c>
      <c r="D29638" s="129">
        <v>69.0</v>
      </c>
      <c r="E29638" s="129" t="s">
        <v>119</v>
      </c>
    </row>
    <row r="29639">
      <c r="A29639" s="129">
        <v>10.0</v>
      </c>
      <c r="B29639" s="129" t="s">
        <v>3520</v>
      </c>
      <c r="C29639" s="129" t="s">
        <v>3521</v>
      </c>
      <c r="D29639" s="129">
        <v>53.0</v>
      </c>
      <c r="E29639" s="129" t="s">
        <v>119</v>
      </c>
    </row>
    <row r="29640">
      <c r="A29640" s="129">
        <v>10.0</v>
      </c>
      <c r="B29640" s="129" t="s">
        <v>3524</v>
      </c>
      <c r="C29640" s="129" t="s">
        <v>3525</v>
      </c>
      <c r="D29640" s="129">
        <v>54.0</v>
      </c>
      <c r="E29640" s="129" t="s">
        <v>132</v>
      </c>
    </row>
    <row r="29641">
      <c r="A29641" s="129">
        <v>10.0</v>
      </c>
      <c r="B29641" s="129" t="s">
        <v>3526</v>
      </c>
      <c r="C29641" s="129" t="s">
        <v>3527</v>
      </c>
      <c r="D29641" s="129">
        <v>65.0</v>
      </c>
      <c r="E29641" s="129" t="s">
        <v>119</v>
      </c>
    </row>
    <row r="29642">
      <c r="A29642" s="129">
        <v>10.0</v>
      </c>
      <c r="B29642" s="129" t="s">
        <v>3530</v>
      </c>
      <c r="C29642" s="129" t="s">
        <v>3531</v>
      </c>
      <c r="D29642" s="129">
        <v>63.0</v>
      </c>
      <c r="E29642" s="129" t="s">
        <v>119</v>
      </c>
    </row>
    <row r="29643">
      <c r="A29643" s="129">
        <v>10.0</v>
      </c>
      <c r="B29643" s="129" t="s">
        <v>3532</v>
      </c>
      <c r="C29643" s="129" t="s">
        <v>3533</v>
      </c>
      <c r="D29643" s="129">
        <v>65.0</v>
      </c>
      <c r="E29643" s="129" t="s">
        <v>119</v>
      </c>
    </row>
    <row r="29644">
      <c r="A29644" s="129">
        <v>10.0</v>
      </c>
      <c r="B29644" s="129" t="s">
        <v>3534</v>
      </c>
      <c r="C29644" s="129" t="s">
        <v>3535</v>
      </c>
      <c r="D29644" s="129">
        <v>39.0</v>
      </c>
      <c r="E29644" s="129" t="s">
        <v>132</v>
      </c>
    </row>
    <row r="29645">
      <c r="A29645" s="129">
        <v>10.0</v>
      </c>
      <c r="B29645" s="129" t="s">
        <v>3536</v>
      </c>
      <c r="C29645" s="129" t="s">
        <v>3537</v>
      </c>
      <c r="D29645" s="129">
        <v>50.0</v>
      </c>
      <c r="E29645" s="129" t="s">
        <v>119</v>
      </c>
    </row>
    <row r="29646">
      <c r="A29646" s="129">
        <v>10.0</v>
      </c>
      <c r="B29646" s="129" t="s">
        <v>3538</v>
      </c>
      <c r="C29646" s="129" t="s">
        <v>3539</v>
      </c>
      <c r="D29646" s="129">
        <v>40.0</v>
      </c>
      <c r="E29646" s="129" t="s">
        <v>119</v>
      </c>
    </row>
    <row r="29647">
      <c r="A29647" s="129">
        <v>10.0</v>
      </c>
      <c r="B29647" s="129" t="s">
        <v>7124</v>
      </c>
      <c r="C29647" s="129" t="s">
        <v>7125</v>
      </c>
      <c r="D29647" s="129">
        <v>69.0</v>
      </c>
      <c r="E29647" s="129" t="s">
        <v>119</v>
      </c>
    </row>
    <row r="29648">
      <c r="A29648" s="129">
        <v>10.0</v>
      </c>
      <c r="B29648" s="129" t="s">
        <v>3542</v>
      </c>
      <c r="C29648" s="129" t="s">
        <v>3543</v>
      </c>
      <c r="D29648" s="129">
        <v>57.0</v>
      </c>
      <c r="E29648" s="129" t="s">
        <v>119</v>
      </c>
    </row>
    <row r="29649">
      <c r="A29649" s="129">
        <v>10.0</v>
      </c>
      <c r="B29649" s="129" t="s">
        <v>3546</v>
      </c>
      <c r="C29649" s="129" t="s">
        <v>3547</v>
      </c>
      <c r="D29649" s="129">
        <v>60.0</v>
      </c>
      <c r="E29649" s="129" t="s">
        <v>132</v>
      </c>
    </row>
    <row r="29650">
      <c r="A29650" s="129">
        <v>10.0</v>
      </c>
      <c r="B29650" s="129" t="s">
        <v>3550</v>
      </c>
      <c r="C29650" s="129" t="s">
        <v>3551</v>
      </c>
      <c r="D29650" s="129">
        <v>57.0</v>
      </c>
      <c r="E29650" s="129" t="s">
        <v>132</v>
      </c>
    </row>
    <row r="29651">
      <c r="A29651" s="129">
        <v>10.0</v>
      </c>
      <c r="B29651" s="129" t="s">
        <v>7936</v>
      </c>
      <c r="C29651" s="129" t="s">
        <v>7937</v>
      </c>
      <c r="D29651" s="129">
        <v>55.0</v>
      </c>
      <c r="E29651" s="129" t="s">
        <v>119</v>
      </c>
    </row>
    <row r="29652">
      <c r="A29652" s="129">
        <v>10.0</v>
      </c>
      <c r="B29652" s="129" t="s">
        <v>3552</v>
      </c>
      <c r="C29652" s="129" t="s">
        <v>3553</v>
      </c>
      <c r="D29652" s="129">
        <v>24.0</v>
      </c>
      <c r="E29652" s="129" t="s">
        <v>119</v>
      </c>
    </row>
    <row r="29653">
      <c r="A29653" s="129">
        <v>10.0</v>
      </c>
      <c r="B29653" s="129" t="s">
        <v>3554</v>
      </c>
      <c r="C29653" s="129" t="s">
        <v>3555</v>
      </c>
      <c r="D29653" s="129">
        <v>69.0</v>
      </c>
      <c r="E29653" s="129" t="s">
        <v>132</v>
      </c>
    </row>
    <row r="29654">
      <c r="A29654" s="129">
        <v>10.0</v>
      </c>
      <c r="B29654" s="129" t="s">
        <v>3556</v>
      </c>
      <c r="C29654" s="129" t="s">
        <v>3557</v>
      </c>
      <c r="D29654" s="129">
        <v>63.0</v>
      </c>
      <c r="E29654" s="129" t="s">
        <v>132</v>
      </c>
    </row>
    <row r="29655">
      <c r="A29655" s="129">
        <v>10.0</v>
      </c>
      <c r="B29655" s="129" t="s">
        <v>3558</v>
      </c>
      <c r="C29655" s="129" t="s">
        <v>3559</v>
      </c>
      <c r="D29655" s="129">
        <v>56.0</v>
      </c>
      <c r="E29655" s="129" t="s">
        <v>132</v>
      </c>
    </row>
    <row r="29656">
      <c r="A29656" s="129">
        <v>10.0</v>
      </c>
      <c r="B29656" s="129" t="s">
        <v>3560</v>
      </c>
      <c r="C29656" s="129" t="s">
        <v>3561</v>
      </c>
      <c r="D29656" s="129">
        <v>56.0</v>
      </c>
      <c r="E29656" s="129" t="s">
        <v>119</v>
      </c>
    </row>
    <row r="29657">
      <c r="A29657" s="129">
        <v>10.0</v>
      </c>
      <c r="B29657" s="129" t="s">
        <v>7128</v>
      </c>
      <c r="C29657" s="129" t="s">
        <v>7129</v>
      </c>
      <c r="D29657" s="129">
        <v>58.0</v>
      </c>
      <c r="E29657" s="129" t="s">
        <v>132</v>
      </c>
    </row>
    <row r="29658">
      <c r="A29658" s="129">
        <v>10.0</v>
      </c>
      <c r="B29658" s="129" t="s">
        <v>3562</v>
      </c>
      <c r="C29658" s="129" t="s">
        <v>3563</v>
      </c>
      <c r="D29658" s="129">
        <v>21.0</v>
      </c>
      <c r="E29658" s="129" t="s">
        <v>119</v>
      </c>
    </row>
    <row r="29659">
      <c r="A29659" s="129">
        <v>10.0</v>
      </c>
      <c r="B29659" s="129" t="s">
        <v>3564</v>
      </c>
      <c r="C29659" s="129" t="s">
        <v>3565</v>
      </c>
      <c r="D29659" s="129">
        <v>68.0</v>
      </c>
      <c r="E29659" s="129" t="s">
        <v>119</v>
      </c>
    </row>
    <row r="29660">
      <c r="A29660" s="129">
        <v>10.0</v>
      </c>
      <c r="B29660" s="129" t="s">
        <v>7130</v>
      </c>
      <c r="C29660" s="129" t="s">
        <v>7131</v>
      </c>
      <c r="D29660" s="129">
        <v>30.0</v>
      </c>
      <c r="E29660" s="129" t="s">
        <v>132</v>
      </c>
    </row>
    <row r="29661">
      <c r="A29661" s="129">
        <v>10.0</v>
      </c>
      <c r="B29661" s="129" t="s">
        <v>3566</v>
      </c>
      <c r="C29661" s="129" t="s">
        <v>3567</v>
      </c>
      <c r="D29661" s="129">
        <v>21.0</v>
      </c>
      <c r="E29661" s="129" t="s">
        <v>132</v>
      </c>
    </row>
    <row r="29662">
      <c r="A29662" s="129">
        <v>10.0</v>
      </c>
      <c r="B29662" s="129" t="s">
        <v>7132</v>
      </c>
      <c r="C29662" s="129" t="s">
        <v>7133</v>
      </c>
      <c r="D29662" s="129">
        <v>21.0</v>
      </c>
      <c r="E29662" s="129" t="s">
        <v>132</v>
      </c>
    </row>
    <row r="29663">
      <c r="A29663" s="129">
        <v>10.0</v>
      </c>
      <c r="B29663" s="129" t="s">
        <v>3568</v>
      </c>
      <c r="C29663" s="129" t="s">
        <v>3569</v>
      </c>
      <c r="D29663" s="129">
        <v>46.0</v>
      </c>
      <c r="E29663" s="129" t="s">
        <v>119</v>
      </c>
    </row>
    <row r="29664">
      <c r="A29664" s="129">
        <v>10.0</v>
      </c>
      <c r="B29664" s="129" t="s">
        <v>3570</v>
      </c>
      <c r="C29664" s="129" t="s">
        <v>3571</v>
      </c>
      <c r="D29664" s="129">
        <v>41.0</v>
      </c>
      <c r="E29664" s="129" t="s">
        <v>132</v>
      </c>
    </row>
    <row r="29665">
      <c r="A29665" s="129">
        <v>10.0</v>
      </c>
      <c r="B29665" s="129" t="s">
        <v>3572</v>
      </c>
      <c r="C29665" s="129" t="s">
        <v>3573</v>
      </c>
      <c r="D29665" s="129">
        <v>42.0</v>
      </c>
      <c r="E29665" s="129" t="s">
        <v>132</v>
      </c>
    </row>
    <row r="29666">
      <c r="A29666" s="129">
        <v>10.0</v>
      </c>
      <c r="B29666" s="129" t="s">
        <v>3574</v>
      </c>
      <c r="C29666" s="129" t="s">
        <v>3575</v>
      </c>
      <c r="D29666" s="129">
        <v>64.0</v>
      </c>
      <c r="E29666" s="129" t="s">
        <v>132</v>
      </c>
    </row>
    <row r="29667">
      <c r="A29667" s="129">
        <v>10.0</v>
      </c>
      <c r="B29667" s="129" t="s">
        <v>3576</v>
      </c>
      <c r="C29667" s="129" t="s">
        <v>3577</v>
      </c>
      <c r="D29667" s="129">
        <v>26.0</v>
      </c>
      <c r="E29667" s="129" t="s">
        <v>132</v>
      </c>
    </row>
    <row r="29668">
      <c r="A29668" s="129">
        <v>10.0</v>
      </c>
      <c r="B29668" s="129" t="s">
        <v>7134</v>
      </c>
      <c r="C29668" s="129" t="s">
        <v>7135</v>
      </c>
      <c r="D29668" s="129">
        <v>66.0</v>
      </c>
      <c r="E29668" s="129" t="s">
        <v>119</v>
      </c>
    </row>
    <row r="29669">
      <c r="A29669" s="129">
        <v>10.0</v>
      </c>
      <c r="B29669" s="129" t="s">
        <v>3578</v>
      </c>
      <c r="C29669" s="129" t="s">
        <v>3579</v>
      </c>
      <c r="D29669" s="129">
        <v>41.0</v>
      </c>
      <c r="E29669" s="129" t="s">
        <v>132</v>
      </c>
    </row>
    <row r="29670">
      <c r="A29670" s="129">
        <v>10.0</v>
      </c>
      <c r="B29670" s="129" t="s">
        <v>7136</v>
      </c>
      <c r="C29670" s="129" t="s">
        <v>7137</v>
      </c>
      <c r="D29670" s="129">
        <v>66.0</v>
      </c>
      <c r="E29670" s="129" t="s">
        <v>132</v>
      </c>
    </row>
    <row r="29671">
      <c r="A29671" s="129">
        <v>10.0</v>
      </c>
      <c r="B29671" s="129" t="s">
        <v>3580</v>
      </c>
      <c r="C29671" s="129" t="s">
        <v>3581</v>
      </c>
      <c r="D29671" s="129">
        <v>63.0</v>
      </c>
      <c r="E29671" s="129" t="s">
        <v>132</v>
      </c>
    </row>
    <row r="29672">
      <c r="A29672" s="129">
        <v>10.0</v>
      </c>
      <c r="B29672" s="129" t="s">
        <v>7138</v>
      </c>
      <c r="C29672" s="129" t="s">
        <v>7139</v>
      </c>
      <c r="D29672" s="129">
        <v>40.0</v>
      </c>
      <c r="E29672" s="129" t="s">
        <v>132</v>
      </c>
    </row>
    <row r="29673">
      <c r="A29673" s="129">
        <v>10.0</v>
      </c>
      <c r="B29673" s="129" t="s">
        <v>3582</v>
      </c>
      <c r="C29673" s="129" t="s">
        <v>3583</v>
      </c>
      <c r="D29673" s="129">
        <v>65.0</v>
      </c>
      <c r="E29673" s="129" t="s">
        <v>132</v>
      </c>
    </row>
    <row r="29674">
      <c r="A29674" s="129">
        <v>10.0</v>
      </c>
      <c r="B29674" s="129" t="s">
        <v>3584</v>
      </c>
      <c r="C29674" s="129" t="s">
        <v>3585</v>
      </c>
      <c r="D29674" s="129">
        <v>66.0</v>
      </c>
      <c r="E29674" s="129" t="s">
        <v>132</v>
      </c>
    </row>
    <row r="29675">
      <c r="A29675" s="129">
        <v>10.0</v>
      </c>
      <c r="B29675" s="129" t="s">
        <v>3586</v>
      </c>
      <c r="C29675" s="129" t="s">
        <v>3587</v>
      </c>
      <c r="D29675" s="129">
        <v>60.0</v>
      </c>
      <c r="E29675" s="129" t="s">
        <v>132</v>
      </c>
    </row>
    <row r="29676">
      <c r="A29676" s="129">
        <v>10.0</v>
      </c>
      <c r="B29676" s="129" t="s">
        <v>3588</v>
      </c>
      <c r="C29676" s="129" t="s">
        <v>3589</v>
      </c>
      <c r="D29676" s="129">
        <v>24.0</v>
      </c>
      <c r="E29676" s="129" t="s">
        <v>119</v>
      </c>
    </row>
    <row r="29677">
      <c r="A29677" s="129">
        <v>10.0</v>
      </c>
      <c r="B29677" s="129" t="s">
        <v>3590</v>
      </c>
      <c r="C29677" s="129" t="s">
        <v>3591</v>
      </c>
      <c r="D29677" s="129">
        <v>37.0</v>
      </c>
      <c r="E29677" s="129" t="s">
        <v>119</v>
      </c>
    </row>
    <row r="29678">
      <c r="A29678" s="129">
        <v>10.0</v>
      </c>
      <c r="B29678" s="129" t="s">
        <v>3592</v>
      </c>
      <c r="C29678" s="129" t="s">
        <v>3593</v>
      </c>
      <c r="D29678" s="129">
        <v>37.0</v>
      </c>
      <c r="E29678" s="129" t="s">
        <v>119</v>
      </c>
    </row>
    <row r="29679">
      <c r="A29679" s="129">
        <v>10.0</v>
      </c>
      <c r="B29679" s="129" t="s">
        <v>7140</v>
      </c>
      <c r="C29679" s="129" t="s">
        <v>7141</v>
      </c>
      <c r="D29679" s="129">
        <v>70.0</v>
      </c>
      <c r="E29679" s="129" t="s">
        <v>132</v>
      </c>
    </row>
    <row r="29680">
      <c r="A29680" s="129">
        <v>10.0</v>
      </c>
      <c r="B29680" s="129" t="s">
        <v>3594</v>
      </c>
      <c r="C29680" s="129" t="s">
        <v>3595</v>
      </c>
      <c r="D29680" s="129">
        <v>38.0</v>
      </c>
      <c r="E29680" s="129" t="s">
        <v>132</v>
      </c>
    </row>
    <row r="29681">
      <c r="A29681" s="129">
        <v>10.0</v>
      </c>
      <c r="B29681" s="129" t="s">
        <v>3596</v>
      </c>
      <c r="C29681" s="129" t="s">
        <v>3597</v>
      </c>
      <c r="D29681" s="129">
        <v>64.0</v>
      </c>
      <c r="E29681" s="129" t="s">
        <v>132</v>
      </c>
    </row>
    <row r="29682">
      <c r="A29682" s="129">
        <v>10.0</v>
      </c>
      <c r="B29682" s="129" t="s">
        <v>3598</v>
      </c>
      <c r="C29682" s="129" t="s">
        <v>3599</v>
      </c>
      <c r="D29682" s="129">
        <v>64.0</v>
      </c>
      <c r="E29682" s="129" t="s">
        <v>119</v>
      </c>
    </row>
    <row r="29683">
      <c r="A29683" s="129">
        <v>10.0</v>
      </c>
      <c r="B29683" s="129" t="s">
        <v>3600</v>
      </c>
      <c r="C29683" s="129" t="s">
        <v>3601</v>
      </c>
      <c r="D29683" s="129">
        <v>49.0</v>
      </c>
      <c r="E29683" s="129" t="s">
        <v>119</v>
      </c>
    </row>
    <row r="29684">
      <c r="A29684" s="129">
        <v>10.0</v>
      </c>
      <c r="B29684" s="129" t="s">
        <v>3602</v>
      </c>
      <c r="C29684" s="129" t="s">
        <v>3603</v>
      </c>
      <c r="D29684" s="129">
        <v>48.0</v>
      </c>
      <c r="E29684" s="129" t="s">
        <v>119</v>
      </c>
    </row>
    <row r="29685">
      <c r="A29685" s="129">
        <v>10.0</v>
      </c>
      <c r="B29685" s="129" t="s">
        <v>7940</v>
      </c>
      <c r="C29685" s="129" t="s">
        <v>7941</v>
      </c>
      <c r="D29685" s="129">
        <v>30.0</v>
      </c>
      <c r="E29685" s="129" t="s">
        <v>132</v>
      </c>
    </row>
    <row r="29686">
      <c r="A29686" s="129">
        <v>10.0</v>
      </c>
      <c r="B29686" s="129" t="s">
        <v>3604</v>
      </c>
      <c r="C29686" s="129" t="s">
        <v>3605</v>
      </c>
      <c r="D29686" s="129">
        <v>58.0</v>
      </c>
      <c r="E29686" s="129" t="s">
        <v>132</v>
      </c>
    </row>
    <row r="29687">
      <c r="A29687" s="129">
        <v>10.0</v>
      </c>
      <c r="B29687" s="129" t="s">
        <v>3606</v>
      </c>
      <c r="C29687" s="129" t="s">
        <v>3607</v>
      </c>
      <c r="D29687" s="129">
        <v>31.0</v>
      </c>
      <c r="E29687" s="129" t="s">
        <v>132</v>
      </c>
    </row>
    <row r="29688">
      <c r="A29688" s="129">
        <v>10.0</v>
      </c>
      <c r="B29688" s="129" t="s">
        <v>3608</v>
      </c>
      <c r="C29688" s="129" t="s">
        <v>3609</v>
      </c>
      <c r="D29688" s="129">
        <v>65.0</v>
      </c>
      <c r="E29688" s="129" t="s">
        <v>132</v>
      </c>
    </row>
    <row r="29689">
      <c r="A29689" s="129">
        <v>10.0</v>
      </c>
      <c r="B29689" s="129" t="s">
        <v>7146</v>
      </c>
      <c r="C29689" s="129" t="s">
        <v>7147</v>
      </c>
      <c r="D29689" s="129">
        <v>57.0</v>
      </c>
      <c r="E29689" s="129" t="s">
        <v>132</v>
      </c>
    </row>
    <row r="29690">
      <c r="A29690" s="129">
        <v>10.0</v>
      </c>
      <c r="B29690" s="129" t="s">
        <v>3610</v>
      </c>
      <c r="C29690" s="129" t="s">
        <v>3611</v>
      </c>
      <c r="D29690" s="129">
        <v>49.0</v>
      </c>
      <c r="E29690" s="129" t="s">
        <v>132</v>
      </c>
    </row>
    <row r="29691">
      <c r="A29691" s="129">
        <v>10.0</v>
      </c>
      <c r="B29691" s="129" t="s">
        <v>3612</v>
      </c>
      <c r="C29691" s="129" t="s">
        <v>3613</v>
      </c>
      <c r="D29691" s="129">
        <v>63.0</v>
      </c>
      <c r="E29691" s="129" t="s">
        <v>119</v>
      </c>
    </row>
    <row r="29692">
      <c r="A29692" s="129">
        <v>10.0</v>
      </c>
      <c r="B29692" s="129" t="s">
        <v>3616</v>
      </c>
      <c r="C29692" s="129" t="s">
        <v>3617</v>
      </c>
      <c r="D29692" s="129">
        <v>53.0</v>
      </c>
      <c r="E29692" s="129" t="s">
        <v>132</v>
      </c>
    </row>
    <row r="29693">
      <c r="A29693" s="129">
        <v>10.0</v>
      </c>
      <c r="B29693" s="129" t="s">
        <v>3618</v>
      </c>
      <c r="C29693" s="129" t="s">
        <v>3619</v>
      </c>
      <c r="D29693" s="129">
        <v>31.0</v>
      </c>
      <c r="E29693" s="129" t="s">
        <v>132</v>
      </c>
    </row>
    <row r="29694">
      <c r="A29694" s="129">
        <v>10.0</v>
      </c>
      <c r="B29694" s="129" t="s">
        <v>3620</v>
      </c>
      <c r="C29694" s="129" t="s">
        <v>3621</v>
      </c>
      <c r="D29694" s="129">
        <v>56.0</v>
      </c>
      <c r="E29694" s="129" t="s">
        <v>132</v>
      </c>
    </row>
    <row r="29695">
      <c r="A29695" s="129">
        <v>10.0</v>
      </c>
      <c r="B29695" s="129" t="s">
        <v>3622</v>
      </c>
      <c r="C29695" s="129" t="s">
        <v>3623</v>
      </c>
      <c r="D29695" s="129">
        <v>49.0</v>
      </c>
      <c r="E29695" s="129" t="s">
        <v>119</v>
      </c>
    </row>
    <row r="29696">
      <c r="A29696" s="129">
        <v>10.0</v>
      </c>
      <c r="B29696" s="129" t="s">
        <v>8424</v>
      </c>
      <c r="C29696" s="129" t="s">
        <v>8425</v>
      </c>
      <c r="D29696" s="129">
        <v>51.0</v>
      </c>
      <c r="E29696" s="129" t="s">
        <v>119</v>
      </c>
    </row>
    <row r="29697">
      <c r="A29697" s="129">
        <v>10.0</v>
      </c>
      <c r="B29697" s="129" t="s">
        <v>3624</v>
      </c>
      <c r="C29697" s="129" t="s">
        <v>3625</v>
      </c>
      <c r="D29697" s="129">
        <v>63.0</v>
      </c>
      <c r="E29697" s="129" t="s">
        <v>132</v>
      </c>
    </row>
    <row r="29698">
      <c r="A29698" s="129">
        <v>10.0</v>
      </c>
      <c r="B29698" s="129" t="s">
        <v>7148</v>
      </c>
      <c r="C29698" s="129" t="s">
        <v>7149</v>
      </c>
      <c r="D29698" s="129">
        <v>58.0</v>
      </c>
      <c r="E29698" s="129" t="s">
        <v>132</v>
      </c>
    </row>
    <row r="29699">
      <c r="A29699" s="129">
        <v>10.0</v>
      </c>
      <c r="B29699" s="129" t="s">
        <v>7150</v>
      </c>
      <c r="C29699" s="129" t="s">
        <v>7151</v>
      </c>
      <c r="D29699" s="129">
        <v>65.0</v>
      </c>
      <c r="E29699" s="129" t="s">
        <v>119</v>
      </c>
    </row>
    <row r="29700">
      <c r="A29700" s="129">
        <v>10.0</v>
      </c>
      <c r="B29700" s="129" t="s">
        <v>3628</v>
      </c>
      <c r="C29700" s="129" t="s">
        <v>3629</v>
      </c>
      <c r="D29700" s="129">
        <v>48.0</v>
      </c>
      <c r="E29700" s="129" t="s">
        <v>119</v>
      </c>
    </row>
    <row r="29701">
      <c r="A29701" s="129">
        <v>10.0</v>
      </c>
      <c r="B29701" s="129" t="s">
        <v>3630</v>
      </c>
      <c r="C29701" s="129" t="s">
        <v>3631</v>
      </c>
      <c r="D29701" s="129">
        <v>54.0</v>
      </c>
      <c r="E29701" s="129" t="s">
        <v>119</v>
      </c>
    </row>
    <row r="29702">
      <c r="A29702" s="129">
        <v>10.0</v>
      </c>
      <c r="B29702" s="129" t="s">
        <v>3632</v>
      </c>
      <c r="C29702" s="129" t="s">
        <v>3633</v>
      </c>
      <c r="D29702" s="129">
        <v>37.0</v>
      </c>
      <c r="E29702" s="129" t="s">
        <v>132</v>
      </c>
    </row>
    <row r="29703">
      <c r="A29703" s="129">
        <v>10.0</v>
      </c>
      <c r="B29703" s="129" t="s">
        <v>3634</v>
      </c>
      <c r="C29703" s="129" t="s">
        <v>3635</v>
      </c>
      <c r="D29703" s="129">
        <v>22.0</v>
      </c>
      <c r="E29703" s="129" t="s">
        <v>132</v>
      </c>
    </row>
    <row r="29704">
      <c r="A29704" s="129">
        <v>10.0</v>
      </c>
      <c r="B29704" s="129" t="s">
        <v>3640</v>
      </c>
      <c r="C29704" s="129" t="s">
        <v>3641</v>
      </c>
      <c r="D29704" s="129">
        <v>20.0</v>
      </c>
      <c r="E29704" s="129" t="s">
        <v>132</v>
      </c>
    </row>
    <row r="29705">
      <c r="A29705" s="129">
        <v>10.0</v>
      </c>
      <c r="B29705" s="129" t="s">
        <v>3642</v>
      </c>
      <c r="C29705" s="129" t="s">
        <v>3643</v>
      </c>
      <c r="D29705" s="129">
        <v>32.0</v>
      </c>
      <c r="E29705" s="129" t="s">
        <v>119</v>
      </c>
    </row>
    <row r="29706">
      <c r="A29706" s="129">
        <v>10.0</v>
      </c>
      <c r="B29706" s="129" t="s">
        <v>3644</v>
      </c>
      <c r="C29706" s="129" t="s">
        <v>3645</v>
      </c>
      <c r="D29706" s="129">
        <v>51.0</v>
      </c>
      <c r="E29706" s="129" t="s">
        <v>119</v>
      </c>
    </row>
    <row r="29707">
      <c r="A29707" s="129">
        <v>10.0</v>
      </c>
      <c r="B29707" s="129" t="s">
        <v>7154</v>
      </c>
      <c r="C29707" s="129" t="s">
        <v>7155</v>
      </c>
      <c r="D29707" s="129">
        <v>20.0</v>
      </c>
      <c r="E29707" s="129" t="s">
        <v>119</v>
      </c>
    </row>
    <row r="29708">
      <c r="A29708" s="129">
        <v>10.0</v>
      </c>
      <c r="B29708" s="129" t="s">
        <v>3648</v>
      </c>
      <c r="C29708" s="129" t="s">
        <v>3649</v>
      </c>
      <c r="D29708" s="129">
        <v>34.0</v>
      </c>
      <c r="E29708" s="129" t="s">
        <v>132</v>
      </c>
    </row>
    <row r="29709">
      <c r="A29709" s="129">
        <v>10.0</v>
      </c>
      <c r="B29709" s="129" t="s">
        <v>3650</v>
      </c>
      <c r="C29709" s="129" t="s">
        <v>3651</v>
      </c>
      <c r="D29709" s="129">
        <v>30.0</v>
      </c>
      <c r="E29709" s="129" t="s">
        <v>119</v>
      </c>
    </row>
    <row r="29710">
      <c r="A29710" s="129">
        <v>10.0</v>
      </c>
      <c r="B29710" s="129" t="s">
        <v>3652</v>
      </c>
      <c r="C29710" s="129" t="s">
        <v>3653</v>
      </c>
      <c r="D29710" s="129">
        <v>57.0</v>
      </c>
      <c r="E29710" s="129" t="s">
        <v>132</v>
      </c>
    </row>
    <row r="29711">
      <c r="A29711" s="129">
        <v>10.0</v>
      </c>
      <c r="B29711" s="129" t="s">
        <v>3656</v>
      </c>
      <c r="C29711" s="129" t="s">
        <v>3657</v>
      </c>
      <c r="D29711" s="129">
        <v>24.0</v>
      </c>
      <c r="E29711" s="129" t="s">
        <v>119</v>
      </c>
    </row>
    <row r="29712">
      <c r="A29712" s="129">
        <v>10.0</v>
      </c>
      <c r="B29712" s="129" t="s">
        <v>3658</v>
      </c>
      <c r="C29712" s="129" t="s">
        <v>3659</v>
      </c>
      <c r="D29712" s="129">
        <v>61.0</v>
      </c>
      <c r="E29712" s="129" t="s">
        <v>132</v>
      </c>
    </row>
    <row r="29713">
      <c r="A29713" s="129">
        <v>10.0</v>
      </c>
      <c r="B29713" s="129" t="s">
        <v>3660</v>
      </c>
      <c r="C29713" s="129" t="s">
        <v>3661</v>
      </c>
      <c r="D29713" s="129">
        <v>43.0</v>
      </c>
      <c r="E29713" s="129" t="s">
        <v>132</v>
      </c>
    </row>
    <row r="29714">
      <c r="A29714" s="129">
        <v>10.0</v>
      </c>
      <c r="B29714" s="129" t="s">
        <v>7156</v>
      </c>
      <c r="C29714" s="129" t="s">
        <v>7157</v>
      </c>
      <c r="D29714" s="129">
        <v>44.0</v>
      </c>
      <c r="E29714" s="129" t="s">
        <v>132</v>
      </c>
    </row>
    <row r="29715">
      <c r="A29715" s="129">
        <v>10.0</v>
      </c>
      <c r="B29715" s="129" t="s">
        <v>3662</v>
      </c>
      <c r="C29715" s="129" t="s">
        <v>3663</v>
      </c>
      <c r="D29715" s="129">
        <v>61.0</v>
      </c>
      <c r="E29715" s="129" t="s">
        <v>132</v>
      </c>
    </row>
    <row r="29716">
      <c r="A29716" s="129">
        <v>10.0</v>
      </c>
      <c r="B29716" s="129" t="s">
        <v>3666</v>
      </c>
      <c r="C29716" s="129" t="s">
        <v>3667</v>
      </c>
      <c r="D29716" s="129">
        <v>41.0</v>
      </c>
      <c r="E29716" s="129" t="s">
        <v>132</v>
      </c>
    </row>
    <row r="29717">
      <c r="A29717" s="129">
        <v>10.0</v>
      </c>
      <c r="B29717" s="129" t="s">
        <v>3668</v>
      </c>
      <c r="C29717" s="129" t="s">
        <v>3669</v>
      </c>
      <c r="D29717" s="129">
        <v>69.0</v>
      </c>
      <c r="E29717" s="129" t="s">
        <v>119</v>
      </c>
    </row>
    <row r="29718">
      <c r="A29718" s="129">
        <v>10.0</v>
      </c>
      <c r="B29718" s="129" t="s">
        <v>3670</v>
      </c>
      <c r="C29718" s="129" t="s">
        <v>3671</v>
      </c>
      <c r="D29718" s="129">
        <v>62.0</v>
      </c>
      <c r="E29718" s="129" t="s">
        <v>132</v>
      </c>
    </row>
    <row r="29719">
      <c r="A29719" s="129">
        <v>10.0</v>
      </c>
      <c r="B29719" s="129" t="s">
        <v>7160</v>
      </c>
      <c r="C29719" s="129" t="s">
        <v>7161</v>
      </c>
      <c r="D29719" s="129">
        <v>47.0</v>
      </c>
      <c r="E29719" s="129" t="s">
        <v>132</v>
      </c>
    </row>
    <row r="29720">
      <c r="A29720" s="129">
        <v>10.0</v>
      </c>
      <c r="B29720" s="129" t="s">
        <v>3672</v>
      </c>
      <c r="C29720" s="129" t="s">
        <v>3673</v>
      </c>
      <c r="D29720" s="129">
        <v>43.0</v>
      </c>
      <c r="E29720" s="129" t="s">
        <v>132</v>
      </c>
    </row>
    <row r="29721">
      <c r="A29721" s="129">
        <v>10.0</v>
      </c>
      <c r="B29721" s="129" t="s">
        <v>3676</v>
      </c>
      <c r="C29721" s="129" t="s">
        <v>3677</v>
      </c>
      <c r="D29721" s="129">
        <v>58.0</v>
      </c>
      <c r="E29721" s="129" t="s">
        <v>132</v>
      </c>
    </row>
    <row r="29722">
      <c r="A29722" s="129">
        <v>10.0</v>
      </c>
      <c r="B29722" s="129" t="s">
        <v>3678</v>
      </c>
      <c r="C29722" s="129" t="s">
        <v>3679</v>
      </c>
      <c r="D29722" s="129">
        <v>46.0</v>
      </c>
      <c r="E29722" s="129" t="s">
        <v>132</v>
      </c>
    </row>
    <row r="29723">
      <c r="A29723" s="129">
        <v>10.0</v>
      </c>
      <c r="B29723" s="129" t="s">
        <v>3680</v>
      </c>
      <c r="C29723" s="129" t="s">
        <v>3681</v>
      </c>
      <c r="D29723" s="129">
        <v>26.0</v>
      </c>
      <c r="E29723" s="129" t="s">
        <v>132</v>
      </c>
    </row>
    <row r="29724">
      <c r="A29724" s="129">
        <v>10.0</v>
      </c>
      <c r="B29724" s="129" t="s">
        <v>8426</v>
      </c>
      <c r="C29724" s="129" t="s">
        <v>8427</v>
      </c>
      <c r="D29724" s="129">
        <v>56.0</v>
      </c>
      <c r="E29724" s="129" t="s">
        <v>119</v>
      </c>
    </row>
    <row r="29725">
      <c r="A29725" s="129">
        <v>10.0</v>
      </c>
      <c r="B29725" s="129" t="s">
        <v>3688</v>
      </c>
      <c r="C29725" s="129" t="s">
        <v>3689</v>
      </c>
      <c r="D29725" s="129">
        <v>63.0</v>
      </c>
      <c r="E29725" s="129" t="s">
        <v>132</v>
      </c>
    </row>
    <row r="29726">
      <c r="A29726" s="129">
        <v>10.0</v>
      </c>
      <c r="B29726" s="129" t="s">
        <v>3690</v>
      </c>
      <c r="C29726" s="129" t="s">
        <v>3691</v>
      </c>
      <c r="D29726" s="129">
        <v>50.0</v>
      </c>
      <c r="E29726" s="129" t="s">
        <v>132</v>
      </c>
    </row>
    <row r="29727">
      <c r="A29727" s="129">
        <v>10.0</v>
      </c>
      <c r="B29727" s="129" t="s">
        <v>3692</v>
      </c>
      <c r="C29727" s="129" t="s">
        <v>3693</v>
      </c>
      <c r="D29727" s="129">
        <v>55.0</v>
      </c>
      <c r="E29727" s="129" t="s">
        <v>119</v>
      </c>
    </row>
    <row r="29728">
      <c r="A29728" s="129">
        <v>10.0</v>
      </c>
      <c r="B29728" s="129" t="s">
        <v>3694</v>
      </c>
      <c r="C29728" s="129" t="s">
        <v>3695</v>
      </c>
      <c r="D29728" s="129">
        <v>28.0</v>
      </c>
      <c r="E29728" s="129" t="s">
        <v>119</v>
      </c>
    </row>
    <row r="29729">
      <c r="A29729" s="129">
        <v>10.0</v>
      </c>
      <c r="B29729" s="129" t="s">
        <v>3696</v>
      </c>
      <c r="C29729" s="129" t="s">
        <v>3697</v>
      </c>
      <c r="D29729" s="129">
        <v>36.0</v>
      </c>
      <c r="E29729" s="129" t="s">
        <v>132</v>
      </c>
    </row>
    <row r="29730">
      <c r="A29730" s="129">
        <v>10.0</v>
      </c>
      <c r="B29730" s="129" t="s">
        <v>3698</v>
      </c>
      <c r="C29730" s="129" t="s">
        <v>3699</v>
      </c>
      <c r="D29730" s="129">
        <v>21.0</v>
      </c>
      <c r="E29730" s="129" t="s">
        <v>132</v>
      </c>
    </row>
    <row r="29731">
      <c r="A29731" s="129">
        <v>10.0</v>
      </c>
      <c r="B29731" s="129" t="s">
        <v>3700</v>
      </c>
      <c r="C29731" s="129" t="s">
        <v>3701</v>
      </c>
      <c r="D29731" s="129">
        <v>67.0</v>
      </c>
      <c r="E29731" s="129" t="s">
        <v>132</v>
      </c>
    </row>
    <row r="29732">
      <c r="A29732" s="129">
        <v>10.0</v>
      </c>
      <c r="B29732" s="129" t="s">
        <v>3702</v>
      </c>
      <c r="C29732" s="129" t="s">
        <v>3703</v>
      </c>
      <c r="D29732" s="129">
        <v>64.0</v>
      </c>
      <c r="E29732" s="129" t="s">
        <v>119</v>
      </c>
    </row>
    <row r="29733">
      <c r="A29733" s="129">
        <v>10.0</v>
      </c>
      <c r="B29733" s="129" t="s">
        <v>3706</v>
      </c>
      <c r="C29733" s="129" t="s">
        <v>3707</v>
      </c>
      <c r="D29733" s="129">
        <v>26.0</v>
      </c>
      <c r="E29733" s="129" t="s">
        <v>132</v>
      </c>
    </row>
    <row r="29734">
      <c r="A29734" s="129">
        <v>10.0</v>
      </c>
      <c r="B29734" s="129" t="s">
        <v>3712</v>
      </c>
      <c r="C29734" s="129" t="s">
        <v>3713</v>
      </c>
      <c r="D29734" s="129">
        <v>61.0</v>
      </c>
      <c r="E29734" s="129" t="s">
        <v>119</v>
      </c>
    </row>
    <row r="29735">
      <c r="A29735" s="129">
        <v>10.0</v>
      </c>
      <c r="B29735" s="129" t="s">
        <v>7162</v>
      </c>
      <c r="C29735" s="129" t="s">
        <v>7163</v>
      </c>
      <c r="D29735" s="129">
        <v>48.0</v>
      </c>
      <c r="E29735" s="129" t="s">
        <v>119</v>
      </c>
    </row>
    <row r="29736">
      <c r="A29736" s="129">
        <v>10.0</v>
      </c>
      <c r="B29736" s="129" t="s">
        <v>3714</v>
      </c>
      <c r="C29736" s="129" t="s">
        <v>3715</v>
      </c>
      <c r="D29736" s="129">
        <v>35.0</v>
      </c>
      <c r="E29736" s="129" t="s">
        <v>132</v>
      </c>
    </row>
    <row r="29737">
      <c r="A29737" s="129">
        <v>10.0</v>
      </c>
      <c r="B29737" s="129" t="s">
        <v>3716</v>
      </c>
      <c r="C29737" s="129" t="s">
        <v>3717</v>
      </c>
      <c r="D29737" s="129">
        <v>47.0</v>
      </c>
      <c r="E29737" s="129" t="s">
        <v>132</v>
      </c>
    </row>
    <row r="29738">
      <c r="A29738" s="129">
        <v>10.0</v>
      </c>
      <c r="B29738" s="129" t="s">
        <v>3718</v>
      </c>
      <c r="C29738" s="129" t="s">
        <v>3719</v>
      </c>
      <c r="D29738" s="129">
        <v>26.0</v>
      </c>
      <c r="E29738" s="129" t="s">
        <v>119</v>
      </c>
    </row>
    <row r="29739">
      <c r="A29739" s="129">
        <v>10.0</v>
      </c>
      <c r="B29739" s="129" t="s">
        <v>3720</v>
      </c>
      <c r="C29739" s="129" t="s">
        <v>3721</v>
      </c>
      <c r="D29739" s="129">
        <v>58.0</v>
      </c>
      <c r="E29739" s="129" t="s">
        <v>132</v>
      </c>
    </row>
    <row r="29740">
      <c r="A29740" s="129">
        <v>10.0</v>
      </c>
      <c r="B29740" s="129" t="s">
        <v>7948</v>
      </c>
      <c r="C29740" s="129" t="s">
        <v>7949</v>
      </c>
      <c r="D29740" s="129">
        <v>21.0</v>
      </c>
      <c r="E29740" s="129" t="s">
        <v>132</v>
      </c>
    </row>
    <row r="29741">
      <c r="A29741" s="129">
        <v>10.0</v>
      </c>
      <c r="B29741" s="129" t="s">
        <v>3724</v>
      </c>
      <c r="C29741" s="129" t="s">
        <v>3725</v>
      </c>
      <c r="D29741" s="129">
        <v>70.0</v>
      </c>
      <c r="E29741" s="129" t="s">
        <v>132</v>
      </c>
    </row>
    <row r="29742">
      <c r="A29742" s="129">
        <v>10.0</v>
      </c>
      <c r="B29742" s="129" t="s">
        <v>3730</v>
      </c>
      <c r="C29742" s="129" t="s">
        <v>3731</v>
      </c>
      <c r="D29742" s="129">
        <v>48.0</v>
      </c>
      <c r="E29742" s="129" t="s">
        <v>132</v>
      </c>
    </row>
    <row r="29743">
      <c r="A29743" s="129">
        <v>10.0</v>
      </c>
      <c r="B29743" s="129" t="s">
        <v>3732</v>
      </c>
      <c r="C29743" s="129" t="s">
        <v>3733</v>
      </c>
      <c r="D29743" s="129">
        <v>42.0</v>
      </c>
      <c r="E29743" s="129" t="s">
        <v>132</v>
      </c>
    </row>
    <row r="29744">
      <c r="A29744" s="129">
        <v>10.0</v>
      </c>
      <c r="B29744" s="129" t="s">
        <v>3734</v>
      </c>
      <c r="C29744" s="129" t="s">
        <v>3735</v>
      </c>
      <c r="D29744" s="129">
        <v>34.0</v>
      </c>
      <c r="E29744" s="129" t="s">
        <v>132</v>
      </c>
    </row>
    <row r="29745">
      <c r="A29745" s="129">
        <v>10.0</v>
      </c>
      <c r="B29745" s="129" t="s">
        <v>3736</v>
      </c>
      <c r="C29745" s="129" t="s">
        <v>3737</v>
      </c>
      <c r="D29745" s="129">
        <v>48.0</v>
      </c>
      <c r="E29745" s="129" t="s">
        <v>132</v>
      </c>
    </row>
    <row r="29746">
      <c r="A29746" s="129">
        <v>10.0</v>
      </c>
      <c r="B29746" s="129" t="s">
        <v>3740</v>
      </c>
      <c r="C29746" s="129" t="s">
        <v>3741</v>
      </c>
      <c r="D29746" s="129">
        <v>41.0</v>
      </c>
      <c r="E29746" s="129" t="s">
        <v>132</v>
      </c>
    </row>
    <row r="29747">
      <c r="A29747" s="129">
        <v>10.0</v>
      </c>
      <c r="B29747" s="129" t="s">
        <v>3742</v>
      </c>
      <c r="C29747" s="129" t="s">
        <v>3743</v>
      </c>
      <c r="D29747" s="129">
        <v>30.0</v>
      </c>
      <c r="E29747" s="129" t="s">
        <v>132</v>
      </c>
    </row>
    <row r="29748">
      <c r="A29748" s="129">
        <v>10.0</v>
      </c>
      <c r="B29748" s="129" t="s">
        <v>8296</v>
      </c>
      <c r="C29748" s="129" t="s">
        <v>8297</v>
      </c>
      <c r="D29748" s="129">
        <v>57.0</v>
      </c>
      <c r="E29748" s="129" t="s">
        <v>132</v>
      </c>
    </row>
    <row r="29749">
      <c r="A29749" s="129">
        <v>10.0</v>
      </c>
      <c r="B29749" s="129" t="s">
        <v>3744</v>
      </c>
      <c r="C29749" s="129" t="s">
        <v>3745</v>
      </c>
      <c r="D29749" s="129">
        <v>65.0</v>
      </c>
      <c r="E29749" s="129" t="s">
        <v>132</v>
      </c>
    </row>
    <row r="29750">
      <c r="A29750" s="129">
        <v>10.0</v>
      </c>
      <c r="B29750" s="129" t="s">
        <v>3750</v>
      </c>
      <c r="C29750" s="129" t="s">
        <v>3751</v>
      </c>
      <c r="D29750" s="129">
        <v>42.0</v>
      </c>
      <c r="E29750" s="129" t="s">
        <v>132</v>
      </c>
    </row>
    <row r="29751">
      <c r="A29751" s="129">
        <v>10.0</v>
      </c>
      <c r="B29751" s="129" t="s">
        <v>3752</v>
      </c>
      <c r="C29751" s="129" t="s">
        <v>3753</v>
      </c>
      <c r="D29751" s="129">
        <v>59.0</v>
      </c>
      <c r="E29751" s="129" t="s">
        <v>132</v>
      </c>
    </row>
    <row r="29752">
      <c r="A29752" s="129">
        <v>10.0</v>
      </c>
      <c r="B29752" s="129" t="s">
        <v>3754</v>
      </c>
      <c r="C29752" s="129" t="s">
        <v>3755</v>
      </c>
      <c r="D29752" s="129">
        <v>63.0</v>
      </c>
      <c r="E29752" s="129" t="s">
        <v>132</v>
      </c>
    </row>
    <row r="29753">
      <c r="A29753" s="129">
        <v>10.0</v>
      </c>
      <c r="B29753" s="129" t="s">
        <v>7952</v>
      </c>
      <c r="C29753" s="129" t="s">
        <v>7953</v>
      </c>
      <c r="D29753" s="129">
        <v>24.0</v>
      </c>
      <c r="E29753" s="129" t="s">
        <v>132</v>
      </c>
    </row>
    <row r="29754">
      <c r="A29754" s="129">
        <v>10.0</v>
      </c>
      <c r="B29754" s="129" t="s">
        <v>3756</v>
      </c>
      <c r="C29754" s="129" t="s">
        <v>3757</v>
      </c>
      <c r="D29754" s="129">
        <v>30.0</v>
      </c>
      <c r="E29754" s="129" t="s">
        <v>132</v>
      </c>
    </row>
    <row r="29755">
      <c r="A29755" s="129">
        <v>10.0</v>
      </c>
      <c r="B29755" s="129" t="s">
        <v>3758</v>
      </c>
      <c r="C29755" s="129" t="s">
        <v>3759</v>
      </c>
      <c r="D29755" s="129">
        <v>65.0</v>
      </c>
      <c r="E29755" s="129" t="s">
        <v>119</v>
      </c>
    </row>
    <row r="29756">
      <c r="A29756" s="129">
        <v>10.0</v>
      </c>
      <c r="B29756" s="129" t="s">
        <v>3760</v>
      </c>
      <c r="C29756" s="129" t="s">
        <v>3761</v>
      </c>
      <c r="D29756" s="129">
        <v>26.0</v>
      </c>
      <c r="E29756" s="129" t="s">
        <v>132</v>
      </c>
    </row>
    <row r="29757">
      <c r="A29757" s="129">
        <v>10.0</v>
      </c>
      <c r="B29757" s="129" t="s">
        <v>3762</v>
      </c>
      <c r="C29757" s="129" t="s">
        <v>3763</v>
      </c>
      <c r="D29757" s="129">
        <v>52.0</v>
      </c>
      <c r="E29757" s="129" t="s">
        <v>132</v>
      </c>
    </row>
    <row r="29758">
      <c r="A29758" s="129">
        <v>10.0</v>
      </c>
      <c r="B29758" s="129" t="s">
        <v>3764</v>
      </c>
      <c r="C29758" s="129" t="s">
        <v>3765</v>
      </c>
      <c r="D29758" s="129">
        <v>51.0</v>
      </c>
      <c r="E29758" s="129" t="s">
        <v>119</v>
      </c>
    </row>
    <row r="29759">
      <c r="A29759" s="129">
        <v>10.0</v>
      </c>
      <c r="B29759" s="129" t="s">
        <v>8300</v>
      </c>
      <c r="C29759" s="129" t="s">
        <v>8301</v>
      </c>
      <c r="D29759" s="129">
        <v>50.0</v>
      </c>
      <c r="E29759" s="129" t="s">
        <v>132</v>
      </c>
    </row>
    <row r="29760">
      <c r="A29760" s="129">
        <v>10.0</v>
      </c>
      <c r="B29760" s="129" t="s">
        <v>3766</v>
      </c>
      <c r="C29760" s="129" t="s">
        <v>3767</v>
      </c>
      <c r="D29760" s="129">
        <v>45.0</v>
      </c>
      <c r="E29760" s="129" t="s">
        <v>132</v>
      </c>
    </row>
    <row r="29761">
      <c r="A29761" s="129">
        <v>10.0</v>
      </c>
      <c r="B29761" s="129" t="s">
        <v>3770</v>
      </c>
      <c r="C29761" s="129" t="s">
        <v>3771</v>
      </c>
      <c r="D29761" s="129">
        <v>34.0</v>
      </c>
      <c r="E29761" s="129" t="s">
        <v>132</v>
      </c>
    </row>
    <row r="29762">
      <c r="A29762" s="129">
        <v>10.0</v>
      </c>
      <c r="B29762" s="129" t="s">
        <v>3772</v>
      </c>
      <c r="C29762" s="129" t="s">
        <v>3773</v>
      </c>
      <c r="D29762" s="129">
        <v>67.0</v>
      </c>
      <c r="E29762" s="129" t="s">
        <v>132</v>
      </c>
    </row>
    <row r="29763">
      <c r="A29763" s="129">
        <v>10.0</v>
      </c>
      <c r="B29763" s="129" t="s">
        <v>3774</v>
      </c>
      <c r="C29763" s="129" t="s">
        <v>3775</v>
      </c>
      <c r="D29763" s="129">
        <v>69.0</v>
      </c>
      <c r="E29763" s="129" t="s">
        <v>119</v>
      </c>
    </row>
    <row r="29764">
      <c r="A29764" s="129">
        <v>10.0</v>
      </c>
      <c r="B29764" s="129" t="s">
        <v>3776</v>
      </c>
      <c r="C29764" s="129" t="s">
        <v>3777</v>
      </c>
      <c r="D29764" s="129">
        <v>65.0</v>
      </c>
      <c r="E29764" s="129" t="s">
        <v>132</v>
      </c>
    </row>
    <row r="29765">
      <c r="A29765" s="129">
        <v>10.0</v>
      </c>
      <c r="B29765" s="129" t="s">
        <v>3780</v>
      </c>
      <c r="C29765" s="129" t="s">
        <v>3781</v>
      </c>
      <c r="D29765" s="129">
        <v>62.0</v>
      </c>
      <c r="E29765" s="129" t="s">
        <v>119</v>
      </c>
    </row>
    <row r="29766">
      <c r="A29766" s="129">
        <v>10.0</v>
      </c>
      <c r="B29766" s="129" t="s">
        <v>3784</v>
      </c>
      <c r="C29766" s="129" t="s">
        <v>3785</v>
      </c>
      <c r="D29766" s="129">
        <v>49.0</v>
      </c>
      <c r="E29766" s="129" t="s">
        <v>119</v>
      </c>
    </row>
    <row r="29767">
      <c r="A29767" s="129">
        <v>10.0</v>
      </c>
      <c r="B29767" s="129" t="s">
        <v>3786</v>
      </c>
      <c r="C29767" s="129" t="s">
        <v>3787</v>
      </c>
      <c r="D29767" s="129">
        <v>32.0</v>
      </c>
      <c r="E29767" s="129" t="s">
        <v>132</v>
      </c>
    </row>
    <row r="29768">
      <c r="A29768" s="129">
        <v>10.0</v>
      </c>
      <c r="B29768" s="129" t="s">
        <v>7174</v>
      </c>
      <c r="C29768" s="129" t="s">
        <v>7175</v>
      </c>
      <c r="D29768" s="129">
        <v>28.0</v>
      </c>
      <c r="E29768" s="129" t="s">
        <v>132</v>
      </c>
    </row>
    <row r="29769">
      <c r="A29769" s="129">
        <v>10.0</v>
      </c>
      <c r="B29769" s="129" t="s">
        <v>3788</v>
      </c>
      <c r="C29769" s="129" t="s">
        <v>3789</v>
      </c>
      <c r="D29769" s="129">
        <v>38.0</v>
      </c>
      <c r="E29769" s="129" t="s">
        <v>132</v>
      </c>
    </row>
    <row r="29770">
      <c r="A29770" s="129">
        <v>10.0</v>
      </c>
      <c r="B29770" s="129" t="s">
        <v>3790</v>
      </c>
      <c r="C29770" s="129" t="s">
        <v>3791</v>
      </c>
      <c r="D29770" s="129">
        <v>63.0</v>
      </c>
      <c r="E29770" s="129" t="s">
        <v>119</v>
      </c>
    </row>
    <row r="29771">
      <c r="A29771" s="129">
        <v>10.0</v>
      </c>
      <c r="B29771" s="129" t="s">
        <v>7956</v>
      </c>
      <c r="C29771" s="129" t="s">
        <v>7957</v>
      </c>
      <c r="D29771" s="129">
        <v>28.0</v>
      </c>
      <c r="E29771" s="129" t="s">
        <v>119</v>
      </c>
    </row>
    <row r="29772">
      <c r="A29772" s="129">
        <v>10.0</v>
      </c>
      <c r="B29772" s="129" t="s">
        <v>3794</v>
      </c>
      <c r="C29772" s="129" t="s">
        <v>3795</v>
      </c>
      <c r="D29772" s="129">
        <v>61.0</v>
      </c>
      <c r="E29772" s="129" t="s">
        <v>119</v>
      </c>
    </row>
    <row r="29773">
      <c r="A29773" s="129">
        <v>10.0</v>
      </c>
      <c r="B29773" s="129" t="s">
        <v>3798</v>
      </c>
      <c r="C29773" s="129" t="s">
        <v>3799</v>
      </c>
      <c r="D29773" s="129">
        <v>20.0</v>
      </c>
      <c r="E29773" s="129" t="s">
        <v>132</v>
      </c>
    </row>
    <row r="29774">
      <c r="A29774" s="129">
        <v>10.0</v>
      </c>
      <c r="B29774" s="129" t="s">
        <v>7178</v>
      </c>
      <c r="C29774" s="129" t="s">
        <v>7179</v>
      </c>
      <c r="D29774" s="129">
        <v>49.0</v>
      </c>
      <c r="E29774" s="129" t="s">
        <v>119</v>
      </c>
    </row>
    <row r="29775">
      <c r="A29775" s="129">
        <v>10.0</v>
      </c>
      <c r="B29775" s="129" t="s">
        <v>3800</v>
      </c>
      <c r="C29775" s="129" t="s">
        <v>3801</v>
      </c>
      <c r="D29775" s="129">
        <v>62.0</v>
      </c>
      <c r="E29775" s="129" t="s">
        <v>132</v>
      </c>
    </row>
    <row r="29776">
      <c r="A29776" s="129">
        <v>10.0</v>
      </c>
      <c r="B29776" s="129" t="s">
        <v>7182</v>
      </c>
      <c r="C29776" s="129" t="s">
        <v>7183</v>
      </c>
      <c r="D29776" s="129">
        <v>66.0</v>
      </c>
      <c r="E29776" s="129" t="s">
        <v>132</v>
      </c>
    </row>
    <row r="29777">
      <c r="A29777" s="129">
        <v>10.0</v>
      </c>
      <c r="B29777" s="129" t="s">
        <v>7958</v>
      </c>
      <c r="C29777" s="129" t="s">
        <v>7959</v>
      </c>
      <c r="D29777" s="129">
        <v>31.0</v>
      </c>
      <c r="E29777" s="129" t="s">
        <v>119</v>
      </c>
    </row>
    <row r="29778">
      <c r="A29778" s="129">
        <v>10.0</v>
      </c>
      <c r="B29778" s="129" t="s">
        <v>7184</v>
      </c>
      <c r="C29778" s="129" t="s">
        <v>7185</v>
      </c>
      <c r="D29778" s="129">
        <v>38.0</v>
      </c>
      <c r="E29778" s="129" t="s">
        <v>132</v>
      </c>
    </row>
    <row r="29779">
      <c r="A29779" s="129">
        <v>10.0</v>
      </c>
      <c r="B29779" s="129" t="s">
        <v>7960</v>
      </c>
      <c r="C29779" s="129" t="s">
        <v>7961</v>
      </c>
      <c r="D29779" s="129">
        <v>50.0</v>
      </c>
      <c r="E29779" s="129" t="s">
        <v>132</v>
      </c>
    </row>
    <row r="29780">
      <c r="A29780" s="129">
        <v>10.0</v>
      </c>
      <c r="B29780" s="129" t="s">
        <v>3804</v>
      </c>
      <c r="C29780" s="129" t="s">
        <v>3805</v>
      </c>
      <c r="D29780" s="129">
        <v>41.0</v>
      </c>
      <c r="E29780" s="129" t="s">
        <v>132</v>
      </c>
    </row>
    <row r="29781">
      <c r="A29781" s="129">
        <v>10.0</v>
      </c>
      <c r="B29781" s="129" t="s">
        <v>3806</v>
      </c>
      <c r="C29781" s="129" t="s">
        <v>3807</v>
      </c>
      <c r="D29781" s="129">
        <v>38.0</v>
      </c>
      <c r="E29781" s="129" t="s">
        <v>132</v>
      </c>
    </row>
    <row r="29782">
      <c r="A29782" s="129">
        <v>10.0</v>
      </c>
      <c r="B29782" s="129" t="s">
        <v>7186</v>
      </c>
      <c r="C29782" s="129" t="s">
        <v>7187</v>
      </c>
      <c r="D29782" s="129">
        <v>39.0</v>
      </c>
      <c r="E29782" s="129" t="s">
        <v>132</v>
      </c>
    </row>
    <row r="29783">
      <c r="A29783" s="129">
        <v>10.0</v>
      </c>
      <c r="B29783" s="129" t="s">
        <v>3808</v>
      </c>
      <c r="C29783" s="129" t="s">
        <v>3809</v>
      </c>
      <c r="D29783" s="129">
        <v>23.0</v>
      </c>
      <c r="E29783" s="129" t="s">
        <v>119</v>
      </c>
    </row>
    <row r="29784">
      <c r="A29784" s="129">
        <v>10.0</v>
      </c>
      <c r="B29784" s="129" t="s">
        <v>3810</v>
      </c>
      <c r="C29784" s="129" t="s">
        <v>3811</v>
      </c>
      <c r="D29784" s="129">
        <v>38.0</v>
      </c>
      <c r="E29784" s="129" t="s">
        <v>132</v>
      </c>
    </row>
    <row r="29785">
      <c r="A29785" s="129">
        <v>10.0</v>
      </c>
      <c r="B29785" s="129" t="s">
        <v>3812</v>
      </c>
      <c r="C29785" s="129" t="s">
        <v>3813</v>
      </c>
      <c r="D29785" s="129">
        <v>21.0</v>
      </c>
      <c r="E29785" s="129" t="s">
        <v>132</v>
      </c>
    </row>
    <row r="29786">
      <c r="A29786" s="129">
        <v>10.0</v>
      </c>
      <c r="B29786" s="129" t="s">
        <v>3814</v>
      </c>
      <c r="C29786" s="129" t="s">
        <v>3815</v>
      </c>
      <c r="D29786" s="129">
        <v>69.0</v>
      </c>
      <c r="E29786" s="129" t="s">
        <v>119</v>
      </c>
    </row>
    <row r="29787">
      <c r="A29787" s="129">
        <v>10.0</v>
      </c>
      <c r="B29787" s="129" t="s">
        <v>3816</v>
      </c>
      <c r="C29787" s="129" t="s">
        <v>3817</v>
      </c>
      <c r="D29787" s="129">
        <v>61.0</v>
      </c>
      <c r="E29787" s="129" t="s">
        <v>119</v>
      </c>
    </row>
    <row r="29788">
      <c r="A29788" s="129">
        <v>10.0</v>
      </c>
      <c r="B29788" s="129" t="s">
        <v>3818</v>
      </c>
      <c r="C29788" s="129" t="s">
        <v>3819</v>
      </c>
      <c r="D29788" s="129">
        <v>20.0</v>
      </c>
      <c r="E29788" s="129" t="s">
        <v>119</v>
      </c>
    </row>
    <row r="29789">
      <c r="A29789" s="129">
        <v>10.0</v>
      </c>
      <c r="B29789" s="129" t="s">
        <v>7188</v>
      </c>
      <c r="C29789" s="129" t="s">
        <v>7189</v>
      </c>
      <c r="D29789" s="129">
        <v>27.0</v>
      </c>
      <c r="E29789" s="129" t="s">
        <v>132</v>
      </c>
    </row>
    <row r="29790">
      <c r="A29790" s="129">
        <v>10.0</v>
      </c>
      <c r="B29790" s="129" t="s">
        <v>3820</v>
      </c>
      <c r="C29790" s="129" t="s">
        <v>3821</v>
      </c>
      <c r="D29790" s="129">
        <v>49.0</v>
      </c>
      <c r="E29790" s="129" t="s">
        <v>119</v>
      </c>
    </row>
    <row r="29791">
      <c r="A29791" s="129">
        <v>10.0</v>
      </c>
      <c r="B29791" s="129" t="s">
        <v>3824</v>
      </c>
      <c r="C29791" s="129" t="s">
        <v>3825</v>
      </c>
      <c r="D29791" s="129">
        <v>27.0</v>
      </c>
      <c r="E29791" s="129" t="s">
        <v>119</v>
      </c>
    </row>
    <row r="29792">
      <c r="A29792" s="129">
        <v>10.0</v>
      </c>
      <c r="B29792" s="129" t="s">
        <v>7962</v>
      </c>
      <c r="C29792" s="129" t="s">
        <v>7963</v>
      </c>
      <c r="D29792" s="129">
        <v>58.0</v>
      </c>
      <c r="E29792" s="129" t="s">
        <v>119</v>
      </c>
    </row>
    <row r="29793">
      <c r="A29793" s="129">
        <v>10.0</v>
      </c>
      <c r="B29793" s="129" t="s">
        <v>8302</v>
      </c>
      <c r="C29793" s="129" t="s">
        <v>8303</v>
      </c>
      <c r="D29793" s="129">
        <v>60.0</v>
      </c>
      <c r="E29793" s="129" t="s">
        <v>132</v>
      </c>
    </row>
    <row r="29794">
      <c r="A29794" s="129">
        <v>10.0</v>
      </c>
      <c r="B29794" s="129" t="s">
        <v>3828</v>
      </c>
      <c r="C29794" s="129" t="s">
        <v>3829</v>
      </c>
      <c r="D29794" s="129">
        <v>52.0</v>
      </c>
      <c r="E29794" s="129" t="s">
        <v>132</v>
      </c>
    </row>
    <row r="29795">
      <c r="A29795" s="129">
        <v>10.0</v>
      </c>
      <c r="B29795" s="129" t="s">
        <v>7190</v>
      </c>
      <c r="C29795" s="129" t="s">
        <v>7191</v>
      </c>
      <c r="D29795" s="129">
        <v>66.0</v>
      </c>
      <c r="E29795" s="129" t="s">
        <v>119</v>
      </c>
    </row>
    <row r="29796">
      <c r="A29796" s="129">
        <v>10.0</v>
      </c>
      <c r="B29796" s="129" t="s">
        <v>3830</v>
      </c>
      <c r="C29796" s="129" t="s">
        <v>3831</v>
      </c>
      <c r="D29796" s="129">
        <v>40.0</v>
      </c>
      <c r="E29796" s="129" t="s">
        <v>132</v>
      </c>
    </row>
    <row r="29797">
      <c r="A29797" s="129">
        <v>10.0</v>
      </c>
      <c r="B29797" s="129" t="s">
        <v>3832</v>
      </c>
      <c r="C29797" s="129" t="s">
        <v>3833</v>
      </c>
      <c r="D29797" s="129">
        <v>48.0</v>
      </c>
      <c r="E29797" s="129" t="s">
        <v>132</v>
      </c>
    </row>
    <row r="29798">
      <c r="A29798" s="129">
        <v>10.0</v>
      </c>
      <c r="B29798" s="129" t="s">
        <v>3834</v>
      </c>
      <c r="C29798" s="129" t="s">
        <v>3835</v>
      </c>
      <c r="D29798" s="129">
        <v>22.0</v>
      </c>
      <c r="E29798" s="129" t="s">
        <v>132</v>
      </c>
    </row>
    <row r="29799">
      <c r="A29799" s="129">
        <v>10.0</v>
      </c>
      <c r="B29799" s="129" t="s">
        <v>3836</v>
      </c>
      <c r="C29799" s="129" t="s">
        <v>3837</v>
      </c>
      <c r="D29799" s="129">
        <v>35.0</v>
      </c>
      <c r="E29799" s="129" t="s">
        <v>132</v>
      </c>
    </row>
    <row r="29800">
      <c r="A29800" s="129">
        <v>10.0</v>
      </c>
      <c r="B29800" s="129" t="s">
        <v>3840</v>
      </c>
      <c r="C29800" s="129" t="s">
        <v>3841</v>
      </c>
      <c r="D29800" s="129">
        <v>36.0</v>
      </c>
      <c r="E29800" s="129" t="s">
        <v>132</v>
      </c>
    </row>
    <row r="29801">
      <c r="A29801" s="129">
        <v>10.0</v>
      </c>
      <c r="B29801" s="129" t="s">
        <v>3842</v>
      </c>
      <c r="C29801" s="129" t="s">
        <v>3843</v>
      </c>
      <c r="D29801" s="129">
        <v>70.0</v>
      </c>
      <c r="E29801" s="129" t="s">
        <v>132</v>
      </c>
    </row>
    <row r="29802">
      <c r="A29802" s="129">
        <v>10.0</v>
      </c>
      <c r="B29802" s="129" t="s">
        <v>8306</v>
      </c>
      <c r="C29802" s="129" t="s">
        <v>8307</v>
      </c>
      <c r="D29802" s="129">
        <v>47.0</v>
      </c>
      <c r="E29802" s="129" t="s">
        <v>119</v>
      </c>
    </row>
    <row r="29803">
      <c r="A29803" s="129">
        <v>10.0</v>
      </c>
      <c r="B29803" s="129" t="s">
        <v>3844</v>
      </c>
      <c r="C29803" s="129" t="s">
        <v>3845</v>
      </c>
      <c r="D29803" s="129">
        <v>63.0</v>
      </c>
      <c r="E29803" s="129" t="s">
        <v>132</v>
      </c>
    </row>
    <row r="29804">
      <c r="A29804" s="129">
        <v>10.0</v>
      </c>
      <c r="B29804" s="129" t="s">
        <v>3846</v>
      </c>
      <c r="C29804" s="129" t="s">
        <v>3847</v>
      </c>
      <c r="D29804" s="129">
        <v>61.0</v>
      </c>
      <c r="E29804" s="129" t="s">
        <v>119</v>
      </c>
    </row>
    <row r="29805">
      <c r="A29805" s="129">
        <v>10.0</v>
      </c>
      <c r="B29805" s="129" t="s">
        <v>3848</v>
      </c>
      <c r="C29805" s="129" t="s">
        <v>3849</v>
      </c>
      <c r="D29805" s="129">
        <v>48.0</v>
      </c>
      <c r="E29805" s="129" t="s">
        <v>119</v>
      </c>
    </row>
    <row r="29806">
      <c r="A29806" s="129">
        <v>10.0</v>
      </c>
      <c r="B29806" s="129" t="s">
        <v>3850</v>
      </c>
      <c r="C29806" s="129" t="s">
        <v>3851</v>
      </c>
      <c r="D29806" s="129">
        <v>66.0</v>
      </c>
      <c r="E29806" s="129" t="s">
        <v>119</v>
      </c>
    </row>
    <row r="29807">
      <c r="A29807" s="129">
        <v>10.0</v>
      </c>
      <c r="B29807" s="129" t="s">
        <v>3856</v>
      </c>
      <c r="C29807" s="129" t="s">
        <v>3857</v>
      </c>
      <c r="D29807" s="129">
        <v>56.0</v>
      </c>
      <c r="E29807" s="129" t="s">
        <v>119</v>
      </c>
    </row>
    <row r="29808">
      <c r="A29808" s="129">
        <v>10.0</v>
      </c>
      <c r="B29808" s="129" t="s">
        <v>3858</v>
      </c>
      <c r="C29808" s="129" t="s">
        <v>3859</v>
      </c>
      <c r="D29808" s="129">
        <v>41.0</v>
      </c>
      <c r="E29808" s="129" t="s">
        <v>132</v>
      </c>
    </row>
    <row r="29809">
      <c r="A29809" s="129">
        <v>10.0</v>
      </c>
      <c r="B29809" s="129" t="s">
        <v>3860</v>
      </c>
      <c r="C29809" s="129" t="s">
        <v>3861</v>
      </c>
      <c r="D29809" s="129">
        <v>42.0</v>
      </c>
      <c r="E29809" s="129" t="s">
        <v>132</v>
      </c>
    </row>
    <row r="29810">
      <c r="A29810" s="129">
        <v>10.0</v>
      </c>
      <c r="B29810" s="129" t="s">
        <v>3862</v>
      </c>
      <c r="C29810" s="129" t="s">
        <v>3863</v>
      </c>
      <c r="D29810" s="129">
        <v>55.0</v>
      </c>
      <c r="E29810" s="129" t="s">
        <v>119</v>
      </c>
    </row>
    <row r="29811">
      <c r="A29811" s="129">
        <v>10.0</v>
      </c>
      <c r="B29811" s="129" t="s">
        <v>3864</v>
      </c>
      <c r="C29811" s="129" t="s">
        <v>3865</v>
      </c>
      <c r="D29811" s="129">
        <v>67.0</v>
      </c>
      <c r="E29811" s="129" t="s">
        <v>119</v>
      </c>
    </row>
    <row r="29812">
      <c r="A29812" s="129">
        <v>10.0</v>
      </c>
      <c r="B29812" s="129" t="s">
        <v>3868</v>
      </c>
      <c r="C29812" s="129" t="s">
        <v>3869</v>
      </c>
      <c r="D29812" s="129">
        <v>67.0</v>
      </c>
      <c r="E29812" s="129" t="s">
        <v>132</v>
      </c>
    </row>
    <row r="29813">
      <c r="A29813" s="129">
        <v>10.0</v>
      </c>
      <c r="B29813" s="129" t="s">
        <v>3870</v>
      </c>
      <c r="C29813" s="129" t="s">
        <v>3871</v>
      </c>
      <c r="D29813" s="129">
        <v>41.0</v>
      </c>
      <c r="E29813" s="129" t="s">
        <v>119</v>
      </c>
    </row>
    <row r="29814">
      <c r="A29814" s="129">
        <v>10.0</v>
      </c>
      <c r="B29814" s="129" t="s">
        <v>3874</v>
      </c>
      <c r="C29814" s="129" t="s">
        <v>3875</v>
      </c>
      <c r="D29814" s="129">
        <v>50.0</v>
      </c>
      <c r="E29814" s="129" t="s">
        <v>119</v>
      </c>
    </row>
    <row r="29815">
      <c r="A29815" s="129">
        <v>10.0</v>
      </c>
      <c r="B29815" s="129" t="s">
        <v>7964</v>
      </c>
      <c r="C29815" s="129" t="s">
        <v>7965</v>
      </c>
      <c r="D29815" s="129">
        <v>35.0</v>
      </c>
      <c r="E29815" s="129" t="s">
        <v>132</v>
      </c>
    </row>
    <row r="29816">
      <c r="A29816" s="129">
        <v>10.0</v>
      </c>
      <c r="B29816" s="129" t="s">
        <v>3880</v>
      </c>
      <c r="C29816" s="129" t="s">
        <v>3881</v>
      </c>
      <c r="D29816" s="129">
        <v>60.0</v>
      </c>
      <c r="E29816" s="129" t="s">
        <v>132</v>
      </c>
    </row>
    <row r="29817">
      <c r="A29817" s="129">
        <v>10.0</v>
      </c>
      <c r="B29817" s="129" t="s">
        <v>3882</v>
      </c>
      <c r="C29817" s="129" t="s">
        <v>3883</v>
      </c>
      <c r="D29817" s="129">
        <v>67.0</v>
      </c>
      <c r="E29817" s="129" t="s">
        <v>119</v>
      </c>
    </row>
    <row r="29818">
      <c r="A29818" s="129">
        <v>10.0</v>
      </c>
      <c r="B29818" s="129" t="s">
        <v>3886</v>
      </c>
      <c r="C29818" s="129" t="s">
        <v>3887</v>
      </c>
      <c r="D29818" s="129">
        <v>52.0</v>
      </c>
      <c r="E29818" s="129" t="s">
        <v>132</v>
      </c>
    </row>
    <row r="29819">
      <c r="A29819" s="129">
        <v>10.0</v>
      </c>
      <c r="B29819" s="129" t="s">
        <v>7192</v>
      </c>
      <c r="C29819" s="129" t="s">
        <v>7193</v>
      </c>
      <c r="D29819" s="129">
        <v>32.0</v>
      </c>
      <c r="E29819" s="129" t="s">
        <v>132</v>
      </c>
    </row>
    <row r="29820">
      <c r="A29820" s="129">
        <v>10.0</v>
      </c>
      <c r="B29820" s="129" t="s">
        <v>7194</v>
      </c>
      <c r="C29820" s="129" t="s">
        <v>7195</v>
      </c>
      <c r="D29820" s="129">
        <v>44.0</v>
      </c>
      <c r="E29820" s="129" t="s">
        <v>132</v>
      </c>
    </row>
    <row r="29821">
      <c r="A29821" s="129">
        <v>10.0</v>
      </c>
      <c r="B29821" s="129" t="s">
        <v>3894</v>
      </c>
      <c r="C29821" s="129" t="s">
        <v>3895</v>
      </c>
      <c r="D29821" s="129">
        <v>68.0</v>
      </c>
      <c r="E29821" s="129" t="s">
        <v>132</v>
      </c>
    </row>
    <row r="29822">
      <c r="A29822" s="129">
        <v>10.0</v>
      </c>
      <c r="B29822" s="129" t="s">
        <v>3896</v>
      </c>
      <c r="C29822" s="129" t="s">
        <v>3897</v>
      </c>
      <c r="D29822" s="129">
        <v>62.0</v>
      </c>
      <c r="E29822" s="129" t="s">
        <v>132</v>
      </c>
    </row>
    <row r="29823">
      <c r="A29823" s="129">
        <v>10.0</v>
      </c>
      <c r="B29823" s="129" t="s">
        <v>3898</v>
      </c>
      <c r="C29823" s="129" t="s">
        <v>3899</v>
      </c>
      <c r="D29823" s="129">
        <v>65.0</v>
      </c>
      <c r="E29823" s="129" t="s">
        <v>132</v>
      </c>
    </row>
    <row r="29824">
      <c r="A29824" s="129">
        <v>10.0</v>
      </c>
      <c r="B29824" s="129" t="s">
        <v>3900</v>
      </c>
      <c r="C29824" s="129" t="s">
        <v>3901</v>
      </c>
      <c r="D29824" s="129">
        <v>31.0</v>
      </c>
      <c r="E29824" s="129" t="s">
        <v>119</v>
      </c>
    </row>
    <row r="29825">
      <c r="A29825" s="129">
        <v>10.0</v>
      </c>
      <c r="B29825" s="129" t="s">
        <v>3902</v>
      </c>
      <c r="C29825" s="129" t="s">
        <v>3903</v>
      </c>
      <c r="D29825" s="129">
        <v>66.0</v>
      </c>
      <c r="E29825" s="129" t="s">
        <v>119</v>
      </c>
    </row>
    <row r="29826">
      <c r="A29826" s="129">
        <v>10.0</v>
      </c>
      <c r="B29826" s="129" t="s">
        <v>7966</v>
      </c>
      <c r="C29826" s="129" t="s">
        <v>7967</v>
      </c>
      <c r="D29826" s="129">
        <v>20.0</v>
      </c>
      <c r="E29826" s="129" t="s">
        <v>132</v>
      </c>
    </row>
    <row r="29827">
      <c r="A29827" s="129">
        <v>10.0</v>
      </c>
      <c r="B29827" s="129" t="s">
        <v>3904</v>
      </c>
      <c r="C29827" s="129" t="s">
        <v>3905</v>
      </c>
      <c r="D29827" s="129">
        <v>24.0</v>
      </c>
      <c r="E29827" s="129" t="s">
        <v>132</v>
      </c>
    </row>
    <row r="29828">
      <c r="A29828" s="129">
        <v>10.0</v>
      </c>
      <c r="B29828" s="129" t="s">
        <v>7198</v>
      </c>
      <c r="C29828" s="129" t="s">
        <v>7199</v>
      </c>
      <c r="D29828" s="129">
        <v>46.0</v>
      </c>
      <c r="E29828" s="129" t="s">
        <v>132</v>
      </c>
    </row>
    <row r="29829">
      <c r="A29829" s="129">
        <v>10.0</v>
      </c>
      <c r="B29829" s="129" t="s">
        <v>3906</v>
      </c>
      <c r="C29829" s="129" t="s">
        <v>3907</v>
      </c>
      <c r="D29829" s="129">
        <v>48.0</v>
      </c>
      <c r="E29829" s="129" t="s">
        <v>132</v>
      </c>
    </row>
    <row r="29830">
      <c r="A29830" s="129">
        <v>10.0</v>
      </c>
      <c r="B29830" s="129" t="s">
        <v>8430</v>
      </c>
      <c r="C29830" s="129" t="s">
        <v>8431</v>
      </c>
      <c r="D29830" s="129">
        <v>56.0</v>
      </c>
      <c r="E29830" s="129" t="s">
        <v>119</v>
      </c>
    </row>
    <row r="29831">
      <c r="A29831" s="129">
        <v>10.0</v>
      </c>
      <c r="B29831" s="129" t="s">
        <v>3908</v>
      </c>
      <c r="C29831" s="129" t="s">
        <v>3909</v>
      </c>
      <c r="D29831" s="129">
        <v>60.0</v>
      </c>
      <c r="E29831" s="129" t="s">
        <v>132</v>
      </c>
    </row>
    <row r="29832">
      <c r="A29832" s="129">
        <v>10.0</v>
      </c>
      <c r="B29832" s="129" t="s">
        <v>8432</v>
      </c>
      <c r="C29832" s="129" t="s">
        <v>8433</v>
      </c>
      <c r="D29832" s="129">
        <v>47.0</v>
      </c>
      <c r="E29832" s="129" t="s">
        <v>132</v>
      </c>
    </row>
    <row r="29833">
      <c r="A29833" s="129">
        <v>10.0</v>
      </c>
      <c r="B29833" s="129" t="s">
        <v>3910</v>
      </c>
      <c r="C29833" s="129" t="s">
        <v>3911</v>
      </c>
      <c r="D29833" s="129">
        <v>62.0</v>
      </c>
      <c r="E29833" s="129" t="s">
        <v>119</v>
      </c>
    </row>
    <row r="29834">
      <c r="A29834" s="129">
        <v>10.0</v>
      </c>
      <c r="B29834" s="129" t="s">
        <v>3912</v>
      </c>
      <c r="C29834" s="129" t="s">
        <v>3913</v>
      </c>
      <c r="D29834" s="129">
        <v>66.0</v>
      </c>
      <c r="E29834" s="129" t="s">
        <v>119</v>
      </c>
    </row>
    <row r="29835">
      <c r="A29835" s="129">
        <v>10.0</v>
      </c>
      <c r="B29835" s="129" t="s">
        <v>7200</v>
      </c>
      <c r="C29835" s="129" t="s">
        <v>7201</v>
      </c>
      <c r="D29835" s="129">
        <v>59.0</v>
      </c>
      <c r="E29835" s="129" t="s">
        <v>132</v>
      </c>
    </row>
    <row r="29836">
      <c r="A29836" s="129">
        <v>10.0</v>
      </c>
      <c r="B29836" s="129" t="s">
        <v>3914</v>
      </c>
      <c r="C29836" s="129" t="s">
        <v>3915</v>
      </c>
      <c r="D29836" s="129">
        <v>66.0</v>
      </c>
      <c r="E29836" s="129" t="s">
        <v>132</v>
      </c>
    </row>
    <row r="29837">
      <c r="A29837" s="129">
        <v>10.0</v>
      </c>
      <c r="B29837" s="129" t="s">
        <v>3916</v>
      </c>
      <c r="C29837" s="129" t="s">
        <v>3917</v>
      </c>
      <c r="D29837" s="129">
        <v>58.0</v>
      </c>
      <c r="E29837" s="129" t="s">
        <v>119</v>
      </c>
    </row>
    <row r="29838">
      <c r="A29838" s="129">
        <v>10.0</v>
      </c>
      <c r="B29838" s="129" t="s">
        <v>3918</v>
      </c>
      <c r="C29838" s="129" t="s">
        <v>3919</v>
      </c>
      <c r="D29838" s="129">
        <v>56.0</v>
      </c>
      <c r="E29838" s="129" t="s">
        <v>132</v>
      </c>
    </row>
    <row r="29839">
      <c r="A29839" s="129">
        <v>10.0</v>
      </c>
      <c r="B29839" s="129" t="s">
        <v>3920</v>
      </c>
      <c r="C29839" s="129" t="s">
        <v>3921</v>
      </c>
      <c r="D29839" s="129">
        <v>60.0</v>
      </c>
      <c r="E29839" s="129" t="s">
        <v>132</v>
      </c>
    </row>
    <row r="29840">
      <c r="A29840" s="129">
        <v>10.0</v>
      </c>
      <c r="B29840" s="129" t="s">
        <v>3922</v>
      </c>
      <c r="C29840" s="129" t="s">
        <v>3923</v>
      </c>
      <c r="D29840" s="129">
        <v>41.0</v>
      </c>
      <c r="E29840" s="129" t="s">
        <v>132</v>
      </c>
    </row>
    <row r="29841">
      <c r="A29841" s="129">
        <v>10.0</v>
      </c>
      <c r="B29841" s="129" t="s">
        <v>7202</v>
      </c>
      <c r="C29841" s="129" t="s">
        <v>7203</v>
      </c>
      <c r="D29841" s="129">
        <v>41.0</v>
      </c>
      <c r="E29841" s="129" t="s">
        <v>132</v>
      </c>
    </row>
    <row r="29842">
      <c r="A29842" s="129">
        <v>10.0</v>
      </c>
      <c r="B29842" s="129" t="s">
        <v>7204</v>
      </c>
      <c r="C29842" s="129" t="s">
        <v>7205</v>
      </c>
      <c r="D29842" s="129">
        <v>54.0</v>
      </c>
      <c r="E29842" s="129" t="s">
        <v>132</v>
      </c>
    </row>
    <row r="29843">
      <c r="A29843" s="129">
        <v>10.0</v>
      </c>
      <c r="B29843" s="129" t="s">
        <v>3926</v>
      </c>
      <c r="C29843" s="129" t="s">
        <v>3927</v>
      </c>
      <c r="D29843" s="129">
        <v>42.0</v>
      </c>
      <c r="E29843" s="129" t="s">
        <v>119</v>
      </c>
    </row>
    <row r="29844">
      <c r="A29844" s="129">
        <v>10.0</v>
      </c>
      <c r="B29844" s="129" t="s">
        <v>3930</v>
      </c>
      <c r="C29844" s="129" t="s">
        <v>3931</v>
      </c>
      <c r="D29844" s="129">
        <v>50.0</v>
      </c>
      <c r="E29844" s="129" t="s">
        <v>119</v>
      </c>
    </row>
    <row r="29845">
      <c r="A29845" s="129">
        <v>10.0</v>
      </c>
      <c r="B29845" s="129" t="s">
        <v>7206</v>
      </c>
      <c r="C29845" s="129" t="s">
        <v>7207</v>
      </c>
      <c r="D29845" s="129">
        <v>24.0</v>
      </c>
      <c r="E29845" s="129" t="s">
        <v>119</v>
      </c>
    </row>
    <row r="29846">
      <c r="A29846" s="129">
        <v>10.0</v>
      </c>
      <c r="B29846" s="129" t="s">
        <v>3932</v>
      </c>
      <c r="C29846" s="129" t="s">
        <v>3933</v>
      </c>
      <c r="D29846" s="129">
        <v>30.0</v>
      </c>
      <c r="E29846" s="129" t="s">
        <v>132</v>
      </c>
    </row>
    <row r="29847">
      <c r="A29847" s="129">
        <v>10.0</v>
      </c>
      <c r="B29847" s="129" t="s">
        <v>7208</v>
      </c>
      <c r="C29847" s="129" t="s">
        <v>7209</v>
      </c>
      <c r="D29847" s="129">
        <v>49.0</v>
      </c>
      <c r="E29847" s="129" t="s">
        <v>132</v>
      </c>
    </row>
    <row r="29848">
      <c r="A29848" s="129">
        <v>10.0</v>
      </c>
      <c r="B29848" s="129" t="s">
        <v>7210</v>
      </c>
      <c r="C29848" s="129" t="s">
        <v>7211</v>
      </c>
      <c r="D29848" s="129">
        <v>68.0</v>
      </c>
      <c r="E29848" s="129" t="s">
        <v>132</v>
      </c>
    </row>
    <row r="29849">
      <c r="A29849" s="129">
        <v>10.0</v>
      </c>
      <c r="B29849" s="129" t="s">
        <v>8308</v>
      </c>
      <c r="C29849" s="129" t="s">
        <v>8309</v>
      </c>
      <c r="D29849" s="129">
        <v>47.0</v>
      </c>
      <c r="E29849" s="129" t="s">
        <v>132</v>
      </c>
    </row>
    <row r="29850">
      <c r="A29850" s="129">
        <v>10.0</v>
      </c>
      <c r="B29850" s="129" t="s">
        <v>3936</v>
      </c>
      <c r="C29850" s="129" t="s">
        <v>3937</v>
      </c>
      <c r="D29850" s="129">
        <v>68.0</v>
      </c>
      <c r="E29850" s="129" t="s">
        <v>132</v>
      </c>
    </row>
    <row r="29851">
      <c r="A29851" s="129">
        <v>10.0</v>
      </c>
      <c r="B29851" s="129" t="s">
        <v>7212</v>
      </c>
      <c r="C29851" s="129" t="s">
        <v>7213</v>
      </c>
      <c r="D29851" s="129">
        <v>68.0</v>
      </c>
      <c r="E29851" s="129" t="s">
        <v>132</v>
      </c>
    </row>
    <row r="29852">
      <c r="A29852" s="129">
        <v>10.0</v>
      </c>
      <c r="B29852" s="129" t="s">
        <v>3940</v>
      </c>
      <c r="C29852" s="129" t="s">
        <v>3941</v>
      </c>
      <c r="D29852" s="129">
        <v>60.0</v>
      </c>
      <c r="E29852" s="129" t="s">
        <v>132</v>
      </c>
    </row>
    <row r="29853">
      <c r="A29853" s="129">
        <v>10.0</v>
      </c>
      <c r="B29853" s="129" t="s">
        <v>3942</v>
      </c>
      <c r="C29853" s="129" t="s">
        <v>3943</v>
      </c>
      <c r="D29853" s="129">
        <v>32.0</v>
      </c>
      <c r="E29853" s="129" t="s">
        <v>119</v>
      </c>
    </row>
    <row r="29854">
      <c r="A29854" s="129">
        <v>10.0</v>
      </c>
      <c r="B29854" s="129" t="s">
        <v>3944</v>
      </c>
      <c r="C29854" s="129" t="s">
        <v>3945</v>
      </c>
      <c r="D29854" s="129">
        <v>42.0</v>
      </c>
      <c r="E29854" s="129" t="s">
        <v>119</v>
      </c>
    </row>
    <row r="29855">
      <c r="A29855" s="129">
        <v>10.0</v>
      </c>
      <c r="B29855" s="129" t="s">
        <v>3946</v>
      </c>
      <c r="C29855" s="129" t="s">
        <v>3947</v>
      </c>
      <c r="D29855" s="129">
        <v>31.0</v>
      </c>
      <c r="E29855" s="129" t="s">
        <v>132</v>
      </c>
    </row>
    <row r="29856">
      <c r="A29856" s="129">
        <v>10.0</v>
      </c>
      <c r="B29856" s="129" t="s">
        <v>7214</v>
      </c>
      <c r="C29856" s="129" t="s">
        <v>7215</v>
      </c>
      <c r="D29856" s="129">
        <v>56.0</v>
      </c>
      <c r="E29856" s="129" t="s">
        <v>132</v>
      </c>
    </row>
    <row r="29857">
      <c r="A29857" s="129">
        <v>10.0</v>
      </c>
      <c r="B29857" s="129" t="s">
        <v>3948</v>
      </c>
      <c r="C29857" s="129" t="s">
        <v>3949</v>
      </c>
      <c r="D29857" s="129">
        <v>67.0</v>
      </c>
      <c r="E29857" s="129" t="s">
        <v>132</v>
      </c>
    </row>
    <row r="29858">
      <c r="A29858" s="129">
        <v>10.0</v>
      </c>
      <c r="B29858" s="129" t="s">
        <v>7968</v>
      </c>
      <c r="C29858" s="129" t="s">
        <v>7969</v>
      </c>
      <c r="D29858" s="129">
        <v>38.0</v>
      </c>
      <c r="E29858" s="129" t="s">
        <v>132</v>
      </c>
    </row>
    <row r="29859">
      <c r="A29859" s="129">
        <v>10.0</v>
      </c>
      <c r="B29859" s="129" t="s">
        <v>3952</v>
      </c>
      <c r="C29859" s="129" t="s">
        <v>3953</v>
      </c>
      <c r="D29859" s="129">
        <v>62.0</v>
      </c>
      <c r="E29859" s="129" t="s">
        <v>119</v>
      </c>
    </row>
    <row r="29860">
      <c r="A29860" s="129">
        <v>10.0</v>
      </c>
      <c r="B29860" s="129" t="s">
        <v>3954</v>
      </c>
      <c r="C29860" s="129" t="s">
        <v>3955</v>
      </c>
      <c r="D29860" s="129">
        <v>62.0</v>
      </c>
      <c r="E29860" s="129" t="s">
        <v>119</v>
      </c>
    </row>
    <row r="29861">
      <c r="A29861" s="129">
        <v>10.0</v>
      </c>
      <c r="B29861" s="129" t="s">
        <v>3958</v>
      </c>
      <c r="C29861" s="129" t="s">
        <v>3959</v>
      </c>
      <c r="D29861" s="129">
        <v>28.0</v>
      </c>
      <c r="E29861" s="129" t="s">
        <v>132</v>
      </c>
    </row>
    <row r="29862">
      <c r="A29862" s="129">
        <v>10.0</v>
      </c>
      <c r="B29862" s="129" t="s">
        <v>3960</v>
      </c>
      <c r="C29862" s="129" t="s">
        <v>3961</v>
      </c>
      <c r="D29862" s="129">
        <v>56.0</v>
      </c>
      <c r="E29862" s="129" t="s">
        <v>132</v>
      </c>
    </row>
    <row r="29863">
      <c r="A29863" s="129">
        <v>10.0</v>
      </c>
      <c r="B29863" s="129" t="s">
        <v>3964</v>
      </c>
      <c r="C29863" s="129" t="s">
        <v>3965</v>
      </c>
      <c r="D29863" s="129">
        <v>53.0</v>
      </c>
      <c r="E29863" s="129" t="s">
        <v>132</v>
      </c>
    </row>
    <row r="29864">
      <c r="A29864" s="129">
        <v>10.0</v>
      </c>
      <c r="B29864" s="129" t="s">
        <v>3966</v>
      </c>
      <c r="C29864" s="129" t="s">
        <v>3967</v>
      </c>
      <c r="D29864" s="129">
        <v>54.0</v>
      </c>
      <c r="E29864" s="129" t="s">
        <v>132</v>
      </c>
    </row>
    <row r="29865">
      <c r="A29865" s="129">
        <v>10.0</v>
      </c>
      <c r="B29865" s="129" t="s">
        <v>3970</v>
      </c>
      <c r="C29865" s="129" t="s">
        <v>3971</v>
      </c>
      <c r="D29865" s="129">
        <v>69.0</v>
      </c>
      <c r="E29865" s="129" t="s">
        <v>132</v>
      </c>
    </row>
    <row r="29866">
      <c r="A29866" s="129">
        <v>10.0</v>
      </c>
      <c r="B29866" s="129" t="s">
        <v>7216</v>
      </c>
      <c r="C29866" s="129" t="s">
        <v>7217</v>
      </c>
      <c r="D29866" s="129">
        <v>53.0</v>
      </c>
      <c r="E29866" s="129" t="s">
        <v>119</v>
      </c>
    </row>
    <row r="29867">
      <c r="A29867" s="129">
        <v>10.0</v>
      </c>
      <c r="B29867" s="129" t="s">
        <v>3974</v>
      </c>
      <c r="C29867" s="129" t="s">
        <v>3975</v>
      </c>
      <c r="D29867" s="129">
        <v>63.0</v>
      </c>
      <c r="E29867" s="129" t="s">
        <v>119</v>
      </c>
    </row>
    <row r="29868">
      <c r="A29868" s="129">
        <v>10.0</v>
      </c>
      <c r="B29868" s="129" t="s">
        <v>3976</v>
      </c>
      <c r="C29868" s="129" t="s">
        <v>3977</v>
      </c>
      <c r="D29868" s="129">
        <v>64.0</v>
      </c>
      <c r="E29868" s="129" t="s">
        <v>132</v>
      </c>
    </row>
    <row r="29869">
      <c r="A29869" s="129">
        <v>10.0</v>
      </c>
      <c r="B29869" s="129" t="s">
        <v>7218</v>
      </c>
      <c r="C29869" s="129" t="s">
        <v>7219</v>
      </c>
      <c r="D29869" s="129">
        <v>43.0</v>
      </c>
      <c r="E29869" s="129" t="s">
        <v>132</v>
      </c>
    </row>
    <row r="29870">
      <c r="A29870" s="129">
        <v>10.0</v>
      </c>
      <c r="B29870" s="129" t="s">
        <v>3978</v>
      </c>
      <c r="C29870" s="129" t="s">
        <v>3979</v>
      </c>
      <c r="D29870" s="129">
        <v>33.0</v>
      </c>
      <c r="E29870" s="129" t="s">
        <v>132</v>
      </c>
    </row>
    <row r="29871">
      <c r="A29871" s="129">
        <v>10.0</v>
      </c>
      <c r="B29871" s="129" t="s">
        <v>3982</v>
      </c>
      <c r="C29871" s="129" t="s">
        <v>3983</v>
      </c>
      <c r="D29871" s="129">
        <v>61.0</v>
      </c>
      <c r="E29871" s="129" t="s">
        <v>119</v>
      </c>
    </row>
    <row r="29872">
      <c r="A29872" s="129">
        <v>10.0</v>
      </c>
      <c r="B29872" s="129" t="s">
        <v>7222</v>
      </c>
      <c r="C29872" s="129" t="s">
        <v>7223</v>
      </c>
      <c r="D29872" s="129">
        <v>44.0</v>
      </c>
      <c r="E29872" s="129" t="s">
        <v>132</v>
      </c>
    </row>
    <row r="29873">
      <c r="A29873" s="129">
        <v>10.0</v>
      </c>
      <c r="B29873" s="129" t="s">
        <v>3984</v>
      </c>
      <c r="C29873" s="129" t="s">
        <v>3985</v>
      </c>
      <c r="D29873" s="129">
        <v>43.0</v>
      </c>
      <c r="E29873" s="129" t="s">
        <v>132</v>
      </c>
    </row>
    <row r="29874">
      <c r="A29874" s="129">
        <v>10.0</v>
      </c>
      <c r="B29874" s="129" t="s">
        <v>3986</v>
      </c>
      <c r="C29874" s="129" t="s">
        <v>3987</v>
      </c>
      <c r="D29874" s="129">
        <v>22.0</v>
      </c>
      <c r="E29874" s="129" t="s">
        <v>132</v>
      </c>
    </row>
    <row r="29875">
      <c r="A29875" s="129">
        <v>10.0</v>
      </c>
      <c r="B29875" s="129" t="s">
        <v>3988</v>
      </c>
      <c r="C29875" s="129" t="s">
        <v>3989</v>
      </c>
      <c r="D29875" s="129">
        <v>65.0</v>
      </c>
      <c r="E29875" s="129" t="s">
        <v>132</v>
      </c>
    </row>
    <row r="29876">
      <c r="A29876" s="129">
        <v>10.0</v>
      </c>
      <c r="B29876" s="129" t="s">
        <v>3990</v>
      </c>
      <c r="C29876" s="129" t="s">
        <v>3991</v>
      </c>
      <c r="D29876" s="129">
        <v>36.0</v>
      </c>
      <c r="E29876" s="129" t="s">
        <v>132</v>
      </c>
    </row>
    <row r="29877">
      <c r="A29877" s="129">
        <v>10.0</v>
      </c>
      <c r="B29877" s="129" t="s">
        <v>3992</v>
      </c>
      <c r="C29877" s="129" t="s">
        <v>3993</v>
      </c>
      <c r="D29877" s="129">
        <v>59.0</v>
      </c>
      <c r="E29877" s="129" t="s">
        <v>132</v>
      </c>
    </row>
    <row r="29878">
      <c r="A29878" s="129">
        <v>10.0</v>
      </c>
      <c r="B29878" s="129" t="s">
        <v>3994</v>
      </c>
      <c r="C29878" s="129" t="s">
        <v>3995</v>
      </c>
      <c r="D29878" s="129">
        <v>47.0</v>
      </c>
      <c r="E29878" s="129" t="s">
        <v>132</v>
      </c>
    </row>
    <row r="29879">
      <c r="A29879" s="129">
        <v>10.0</v>
      </c>
      <c r="B29879" s="129" t="s">
        <v>3996</v>
      </c>
      <c r="C29879" s="129" t="s">
        <v>3997</v>
      </c>
      <c r="D29879" s="129">
        <v>41.0</v>
      </c>
      <c r="E29879" s="129" t="s">
        <v>132</v>
      </c>
    </row>
    <row r="29880">
      <c r="A29880" s="129">
        <v>10.0</v>
      </c>
      <c r="B29880" s="129" t="s">
        <v>3998</v>
      </c>
      <c r="C29880" s="129" t="s">
        <v>3999</v>
      </c>
      <c r="D29880" s="129">
        <v>62.0</v>
      </c>
      <c r="E29880" s="129" t="s">
        <v>132</v>
      </c>
    </row>
    <row r="29881">
      <c r="A29881" s="129">
        <v>10.0</v>
      </c>
      <c r="B29881" s="129" t="s">
        <v>4000</v>
      </c>
      <c r="C29881" s="129" t="s">
        <v>4001</v>
      </c>
      <c r="D29881" s="129">
        <v>64.0</v>
      </c>
      <c r="E29881" s="129" t="s">
        <v>119</v>
      </c>
    </row>
    <row r="29882">
      <c r="A29882" s="129">
        <v>10.0</v>
      </c>
      <c r="B29882" s="129" t="s">
        <v>7226</v>
      </c>
      <c r="C29882" s="129" t="s">
        <v>7227</v>
      </c>
      <c r="D29882" s="129">
        <v>54.0</v>
      </c>
      <c r="E29882" s="129" t="s">
        <v>132</v>
      </c>
    </row>
    <row r="29883">
      <c r="A29883" s="129">
        <v>10.0</v>
      </c>
      <c r="B29883" s="129" t="s">
        <v>7228</v>
      </c>
      <c r="C29883" s="129" t="s">
        <v>7229</v>
      </c>
      <c r="D29883" s="129">
        <v>63.0</v>
      </c>
      <c r="E29883" s="129" t="s">
        <v>119</v>
      </c>
    </row>
    <row r="29884">
      <c r="A29884" s="129">
        <v>10.0</v>
      </c>
      <c r="B29884" s="129" t="s">
        <v>4004</v>
      </c>
      <c r="C29884" s="129" t="s">
        <v>4005</v>
      </c>
      <c r="D29884" s="129">
        <v>67.0</v>
      </c>
      <c r="E29884" s="129" t="s">
        <v>119</v>
      </c>
    </row>
    <row r="29885">
      <c r="A29885" s="129">
        <v>10.0</v>
      </c>
      <c r="B29885" s="129" t="s">
        <v>4006</v>
      </c>
      <c r="C29885" s="129" t="s">
        <v>4007</v>
      </c>
      <c r="D29885" s="129">
        <v>45.0</v>
      </c>
      <c r="E29885" s="129" t="s">
        <v>132</v>
      </c>
    </row>
    <row r="29886">
      <c r="A29886" s="129">
        <v>10.0</v>
      </c>
      <c r="B29886" s="129" t="s">
        <v>7230</v>
      </c>
      <c r="C29886" s="129" t="s">
        <v>7231</v>
      </c>
      <c r="D29886" s="129">
        <v>21.0</v>
      </c>
      <c r="E29886" s="129" t="s">
        <v>132</v>
      </c>
    </row>
    <row r="29887">
      <c r="A29887" s="129">
        <v>10.0</v>
      </c>
      <c r="B29887" s="129" t="s">
        <v>4010</v>
      </c>
      <c r="C29887" s="129" t="s">
        <v>4011</v>
      </c>
      <c r="D29887" s="129">
        <v>46.0</v>
      </c>
      <c r="E29887" s="129" t="s">
        <v>132</v>
      </c>
    </row>
    <row r="29888">
      <c r="A29888" s="129">
        <v>10.0</v>
      </c>
      <c r="B29888" s="129" t="s">
        <v>7232</v>
      </c>
      <c r="C29888" s="129" t="s">
        <v>7233</v>
      </c>
      <c r="D29888" s="129">
        <v>46.0</v>
      </c>
      <c r="E29888" s="129" t="s">
        <v>119</v>
      </c>
    </row>
    <row r="29889">
      <c r="A29889" s="129">
        <v>10.0</v>
      </c>
      <c r="B29889" s="129" t="s">
        <v>4012</v>
      </c>
      <c r="C29889" s="129" t="s">
        <v>4013</v>
      </c>
      <c r="D29889" s="129">
        <v>27.0</v>
      </c>
      <c r="E29889" s="129" t="s">
        <v>132</v>
      </c>
    </row>
    <row r="29890">
      <c r="A29890" s="129">
        <v>10.0</v>
      </c>
      <c r="B29890" s="129" t="s">
        <v>7234</v>
      </c>
      <c r="C29890" s="129" t="s">
        <v>7235</v>
      </c>
      <c r="D29890" s="129">
        <v>68.0</v>
      </c>
      <c r="E29890" s="129" t="s">
        <v>132</v>
      </c>
    </row>
    <row r="29891">
      <c r="A29891" s="129">
        <v>10.0</v>
      </c>
      <c r="B29891" s="129" t="s">
        <v>7236</v>
      </c>
      <c r="C29891" s="129" t="s">
        <v>7237</v>
      </c>
      <c r="D29891" s="129">
        <v>66.0</v>
      </c>
      <c r="E29891" s="129" t="s">
        <v>119</v>
      </c>
    </row>
    <row r="29892">
      <c r="A29892" s="129">
        <v>10.0</v>
      </c>
      <c r="B29892" s="129" t="s">
        <v>7238</v>
      </c>
      <c r="C29892" s="129" t="s">
        <v>7239</v>
      </c>
      <c r="D29892" s="129">
        <v>64.0</v>
      </c>
      <c r="E29892" s="129" t="s">
        <v>132</v>
      </c>
    </row>
    <row r="29893">
      <c r="A29893" s="129">
        <v>10.0</v>
      </c>
      <c r="B29893" s="129" t="s">
        <v>8310</v>
      </c>
      <c r="C29893" s="129" t="s">
        <v>8311</v>
      </c>
      <c r="D29893" s="129">
        <v>40.0</v>
      </c>
      <c r="E29893" s="129" t="s">
        <v>132</v>
      </c>
    </row>
    <row r="29894">
      <c r="A29894" s="129">
        <v>10.0</v>
      </c>
      <c r="B29894" s="129" t="s">
        <v>4014</v>
      </c>
      <c r="C29894" s="129" t="s">
        <v>4015</v>
      </c>
      <c r="D29894" s="129">
        <v>43.0</v>
      </c>
      <c r="E29894" s="129" t="s">
        <v>132</v>
      </c>
    </row>
    <row r="29895">
      <c r="A29895" s="129">
        <v>10.0</v>
      </c>
      <c r="B29895" s="129" t="s">
        <v>4016</v>
      </c>
      <c r="C29895" s="129" t="s">
        <v>4017</v>
      </c>
      <c r="D29895" s="129">
        <v>52.0</v>
      </c>
      <c r="E29895" s="129" t="s">
        <v>132</v>
      </c>
    </row>
    <row r="29896">
      <c r="A29896" s="129">
        <v>10.0</v>
      </c>
      <c r="B29896" s="129" t="s">
        <v>4018</v>
      </c>
      <c r="C29896" s="129" t="s">
        <v>4019</v>
      </c>
      <c r="D29896" s="129">
        <v>35.0</v>
      </c>
      <c r="E29896" s="129" t="s">
        <v>132</v>
      </c>
    </row>
    <row r="29897">
      <c r="A29897" s="129">
        <v>10.0</v>
      </c>
      <c r="B29897" s="129" t="s">
        <v>4022</v>
      </c>
      <c r="C29897" s="129" t="s">
        <v>4023</v>
      </c>
      <c r="D29897" s="129">
        <v>49.0</v>
      </c>
      <c r="E29897" s="129" t="s">
        <v>132</v>
      </c>
    </row>
    <row r="29898">
      <c r="A29898" s="129">
        <v>10.0</v>
      </c>
      <c r="B29898" s="129" t="s">
        <v>4024</v>
      </c>
      <c r="C29898" s="129" t="s">
        <v>4025</v>
      </c>
      <c r="D29898" s="129">
        <v>62.0</v>
      </c>
      <c r="E29898" s="129" t="s">
        <v>132</v>
      </c>
    </row>
    <row r="29899">
      <c r="A29899" s="129">
        <v>10.0</v>
      </c>
      <c r="B29899" s="129" t="s">
        <v>8312</v>
      </c>
      <c r="C29899" s="129" t="s">
        <v>8313</v>
      </c>
      <c r="D29899" s="129">
        <v>50.0</v>
      </c>
      <c r="E29899" s="129" t="s">
        <v>132</v>
      </c>
    </row>
    <row r="29900">
      <c r="A29900" s="129">
        <v>10.0</v>
      </c>
      <c r="B29900" s="129" t="s">
        <v>4026</v>
      </c>
      <c r="C29900" s="129" t="s">
        <v>4027</v>
      </c>
      <c r="D29900" s="129">
        <v>65.0</v>
      </c>
      <c r="E29900" s="129" t="s">
        <v>132</v>
      </c>
    </row>
    <row r="29901">
      <c r="A29901" s="129">
        <v>10.0</v>
      </c>
      <c r="B29901" s="129" t="s">
        <v>4028</v>
      </c>
      <c r="C29901" s="129" t="s">
        <v>4029</v>
      </c>
      <c r="D29901" s="129">
        <v>62.0</v>
      </c>
      <c r="E29901" s="129" t="s">
        <v>132</v>
      </c>
    </row>
    <row r="29902">
      <c r="A29902" s="129">
        <v>10.0</v>
      </c>
      <c r="B29902" s="129" t="s">
        <v>4030</v>
      </c>
      <c r="C29902" s="129" t="s">
        <v>4031</v>
      </c>
      <c r="D29902" s="129">
        <v>46.0</v>
      </c>
      <c r="E29902" s="129" t="s">
        <v>132</v>
      </c>
    </row>
    <row r="29903">
      <c r="A29903" s="129">
        <v>10.0</v>
      </c>
      <c r="B29903" s="129" t="s">
        <v>4032</v>
      </c>
      <c r="C29903" s="129" t="s">
        <v>4033</v>
      </c>
      <c r="D29903" s="129">
        <v>60.0</v>
      </c>
      <c r="E29903" s="129" t="s">
        <v>132</v>
      </c>
    </row>
    <row r="29904">
      <c r="A29904" s="129">
        <v>10.0</v>
      </c>
      <c r="B29904" s="129" t="s">
        <v>4036</v>
      </c>
      <c r="C29904" s="129" t="s">
        <v>4037</v>
      </c>
      <c r="D29904" s="129">
        <v>66.0</v>
      </c>
      <c r="E29904" s="129" t="s">
        <v>119</v>
      </c>
    </row>
    <row r="29905">
      <c r="A29905" s="129">
        <v>10.0</v>
      </c>
      <c r="B29905" s="129" t="s">
        <v>4038</v>
      </c>
      <c r="C29905" s="129" t="s">
        <v>4039</v>
      </c>
      <c r="D29905" s="129">
        <v>68.0</v>
      </c>
      <c r="E29905" s="129" t="s">
        <v>132</v>
      </c>
    </row>
    <row r="29906">
      <c r="A29906" s="129">
        <v>10.0</v>
      </c>
      <c r="B29906" s="129" t="s">
        <v>4040</v>
      </c>
      <c r="C29906" s="129" t="s">
        <v>4041</v>
      </c>
      <c r="D29906" s="129">
        <v>58.0</v>
      </c>
      <c r="E29906" s="129" t="s">
        <v>119</v>
      </c>
    </row>
    <row r="29907">
      <c r="A29907" s="129">
        <v>10.0</v>
      </c>
      <c r="B29907" s="129" t="s">
        <v>4044</v>
      </c>
      <c r="C29907" s="129" t="s">
        <v>4045</v>
      </c>
      <c r="D29907" s="129">
        <v>57.0</v>
      </c>
      <c r="E29907" s="129" t="s">
        <v>119</v>
      </c>
    </row>
    <row r="29908">
      <c r="A29908" s="129">
        <v>10.0</v>
      </c>
      <c r="B29908" s="129" t="s">
        <v>4046</v>
      </c>
      <c r="C29908" s="129" t="s">
        <v>4047</v>
      </c>
      <c r="D29908" s="129">
        <v>63.0</v>
      </c>
      <c r="E29908" s="129" t="s">
        <v>119</v>
      </c>
    </row>
    <row r="29909">
      <c r="A29909" s="129">
        <v>10.0</v>
      </c>
      <c r="B29909" s="129" t="s">
        <v>4048</v>
      </c>
      <c r="C29909" s="129" t="s">
        <v>4049</v>
      </c>
      <c r="D29909" s="129">
        <v>22.0</v>
      </c>
      <c r="E29909" s="129" t="s">
        <v>119</v>
      </c>
    </row>
    <row r="29910">
      <c r="A29910" s="129">
        <v>10.0</v>
      </c>
      <c r="B29910" s="129" t="s">
        <v>4052</v>
      </c>
      <c r="C29910" s="129" t="s">
        <v>4053</v>
      </c>
      <c r="D29910" s="129">
        <v>40.0</v>
      </c>
      <c r="E29910" s="129" t="s">
        <v>119</v>
      </c>
    </row>
    <row r="29911">
      <c r="A29911" s="129">
        <v>10.0</v>
      </c>
      <c r="B29911" s="129" t="s">
        <v>4054</v>
      </c>
      <c r="C29911" s="129" t="s">
        <v>4055</v>
      </c>
      <c r="D29911" s="129">
        <v>25.0</v>
      </c>
      <c r="E29911" s="129" t="s">
        <v>132</v>
      </c>
    </row>
    <row r="29912">
      <c r="A29912" s="129">
        <v>10.0</v>
      </c>
      <c r="B29912" s="129" t="s">
        <v>7970</v>
      </c>
      <c r="C29912" s="129" t="s">
        <v>7971</v>
      </c>
      <c r="D29912" s="129">
        <v>31.0</v>
      </c>
      <c r="E29912" s="129" t="s">
        <v>132</v>
      </c>
    </row>
    <row r="29913">
      <c r="A29913" s="129">
        <v>10.0</v>
      </c>
      <c r="B29913" s="129" t="s">
        <v>7248</v>
      </c>
      <c r="C29913" s="129" t="s">
        <v>7249</v>
      </c>
      <c r="D29913" s="129">
        <v>25.0</v>
      </c>
      <c r="E29913" s="129" t="s">
        <v>132</v>
      </c>
    </row>
    <row r="29914">
      <c r="A29914" s="129">
        <v>10.0</v>
      </c>
      <c r="B29914" s="129" t="s">
        <v>4058</v>
      </c>
      <c r="C29914" s="129" t="s">
        <v>4059</v>
      </c>
      <c r="D29914" s="129">
        <v>21.0</v>
      </c>
      <c r="E29914" s="129" t="s">
        <v>132</v>
      </c>
    </row>
    <row r="29915">
      <c r="A29915" s="129">
        <v>10.0</v>
      </c>
      <c r="B29915" s="129" t="s">
        <v>4062</v>
      </c>
      <c r="C29915" s="129" t="s">
        <v>4063</v>
      </c>
      <c r="D29915" s="129">
        <v>44.0</v>
      </c>
      <c r="E29915" s="129" t="s">
        <v>132</v>
      </c>
    </row>
    <row r="29916">
      <c r="A29916" s="129">
        <v>10.0</v>
      </c>
      <c r="B29916" s="129" t="s">
        <v>4066</v>
      </c>
      <c r="C29916" s="129" t="s">
        <v>4067</v>
      </c>
      <c r="D29916" s="129">
        <v>28.0</v>
      </c>
      <c r="E29916" s="129" t="s">
        <v>119</v>
      </c>
    </row>
    <row r="29917">
      <c r="A29917" s="129">
        <v>10.0</v>
      </c>
      <c r="B29917" s="129" t="s">
        <v>7972</v>
      </c>
      <c r="C29917" s="129" t="s">
        <v>7973</v>
      </c>
      <c r="D29917" s="129">
        <v>31.0</v>
      </c>
      <c r="E29917" s="129" t="s">
        <v>132</v>
      </c>
    </row>
    <row r="29918">
      <c r="A29918" s="129">
        <v>10.0</v>
      </c>
      <c r="B29918" s="129" t="s">
        <v>4068</v>
      </c>
      <c r="C29918" s="129" t="s">
        <v>4069</v>
      </c>
      <c r="D29918" s="129">
        <v>40.0</v>
      </c>
      <c r="E29918" s="129" t="s">
        <v>132</v>
      </c>
    </row>
    <row r="29919">
      <c r="A29919" s="129">
        <v>10.0</v>
      </c>
      <c r="B29919" s="129" t="s">
        <v>4070</v>
      </c>
      <c r="C29919" s="129" t="s">
        <v>4071</v>
      </c>
      <c r="D29919" s="129">
        <v>54.0</v>
      </c>
      <c r="E29919" s="129" t="s">
        <v>119</v>
      </c>
    </row>
    <row r="29920">
      <c r="A29920" s="129">
        <v>10.0</v>
      </c>
      <c r="B29920" s="129" t="s">
        <v>4072</v>
      </c>
      <c r="C29920" s="129" t="s">
        <v>4073</v>
      </c>
      <c r="D29920" s="129">
        <v>22.0</v>
      </c>
      <c r="E29920" s="129" t="s">
        <v>119</v>
      </c>
    </row>
    <row r="29921">
      <c r="A29921" s="129">
        <v>10.0</v>
      </c>
      <c r="B29921" s="129" t="s">
        <v>7250</v>
      </c>
      <c r="C29921" s="129" t="s">
        <v>7251</v>
      </c>
      <c r="D29921" s="129">
        <v>55.0</v>
      </c>
      <c r="E29921" s="129" t="s">
        <v>132</v>
      </c>
    </row>
    <row r="29922">
      <c r="A29922" s="129">
        <v>10.0</v>
      </c>
      <c r="B29922" s="129" t="s">
        <v>4074</v>
      </c>
      <c r="C29922" s="129" t="s">
        <v>4075</v>
      </c>
      <c r="D29922" s="129">
        <v>61.0</v>
      </c>
      <c r="E29922" s="129" t="s">
        <v>119</v>
      </c>
    </row>
    <row r="29923">
      <c r="A29923" s="129">
        <v>10.0</v>
      </c>
      <c r="B29923" s="129" t="s">
        <v>4076</v>
      </c>
      <c r="C29923" s="129" t="s">
        <v>4077</v>
      </c>
      <c r="D29923" s="129">
        <v>49.0</v>
      </c>
      <c r="E29923" s="129" t="s">
        <v>132</v>
      </c>
    </row>
    <row r="29924">
      <c r="A29924" s="129">
        <v>10.0</v>
      </c>
      <c r="B29924" s="129" t="s">
        <v>4082</v>
      </c>
      <c r="C29924" s="129" t="s">
        <v>4083</v>
      </c>
      <c r="D29924" s="129">
        <v>61.0</v>
      </c>
      <c r="E29924" s="129" t="s">
        <v>119</v>
      </c>
    </row>
    <row r="29925">
      <c r="A29925" s="129">
        <v>10.0</v>
      </c>
      <c r="B29925" s="129" t="s">
        <v>7974</v>
      </c>
      <c r="C29925" s="129" t="s">
        <v>7975</v>
      </c>
      <c r="D29925" s="129">
        <v>23.0</v>
      </c>
      <c r="E29925" s="129" t="s">
        <v>132</v>
      </c>
    </row>
    <row r="29926">
      <c r="A29926" s="129">
        <v>10.0</v>
      </c>
      <c r="B29926" s="129" t="s">
        <v>4086</v>
      </c>
      <c r="C29926" s="129" t="s">
        <v>4087</v>
      </c>
      <c r="D29926" s="129">
        <v>38.0</v>
      </c>
      <c r="E29926" s="129" t="s">
        <v>132</v>
      </c>
    </row>
    <row r="29927">
      <c r="A29927" s="129">
        <v>10.0</v>
      </c>
      <c r="B29927" s="129" t="s">
        <v>4088</v>
      </c>
      <c r="C29927" s="129" t="s">
        <v>4089</v>
      </c>
      <c r="D29927" s="129">
        <v>52.0</v>
      </c>
      <c r="E29927" s="129" t="s">
        <v>132</v>
      </c>
    </row>
    <row r="29928">
      <c r="A29928" s="129">
        <v>10.0</v>
      </c>
      <c r="B29928" s="129" t="s">
        <v>4090</v>
      </c>
      <c r="C29928" s="129" t="s">
        <v>4091</v>
      </c>
      <c r="D29928" s="129">
        <v>35.0</v>
      </c>
      <c r="E29928" s="129" t="s">
        <v>132</v>
      </c>
    </row>
    <row r="29929">
      <c r="A29929" s="129">
        <v>10.0</v>
      </c>
      <c r="B29929" s="129" t="s">
        <v>4092</v>
      </c>
      <c r="C29929" s="129" t="s">
        <v>4093</v>
      </c>
      <c r="D29929" s="129">
        <v>70.0</v>
      </c>
      <c r="E29929" s="129" t="s">
        <v>119</v>
      </c>
    </row>
    <row r="29930">
      <c r="A29930" s="129">
        <v>10.0</v>
      </c>
      <c r="B29930" s="129" t="s">
        <v>4096</v>
      </c>
      <c r="C29930" s="129" t="s">
        <v>4097</v>
      </c>
      <c r="D29930" s="129">
        <v>30.0</v>
      </c>
      <c r="E29930" s="129" t="s">
        <v>132</v>
      </c>
    </row>
    <row r="29931">
      <c r="A29931" s="129">
        <v>10.0</v>
      </c>
      <c r="B29931" s="129" t="s">
        <v>4098</v>
      </c>
      <c r="C29931" s="129" t="s">
        <v>4099</v>
      </c>
      <c r="D29931" s="129">
        <v>60.0</v>
      </c>
      <c r="E29931" s="129" t="s">
        <v>132</v>
      </c>
    </row>
    <row r="29932">
      <c r="A29932" s="129">
        <v>10.0</v>
      </c>
      <c r="B29932" s="129" t="s">
        <v>4102</v>
      </c>
      <c r="C29932" s="129" t="s">
        <v>4103</v>
      </c>
      <c r="D29932" s="129">
        <v>43.0</v>
      </c>
      <c r="E29932" s="129" t="s">
        <v>132</v>
      </c>
    </row>
    <row r="29933">
      <c r="A29933" s="129">
        <v>10.0</v>
      </c>
      <c r="B29933" s="129" t="s">
        <v>8316</v>
      </c>
      <c r="C29933" s="129" t="s">
        <v>8317</v>
      </c>
      <c r="D29933" s="129">
        <v>29.0</v>
      </c>
      <c r="E29933" s="129" t="s">
        <v>132</v>
      </c>
    </row>
    <row r="29934">
      <c r="A29934" s="129">
        <v>10.0</v>
      </c>
      <c r="B29934" s="129" t="s">
        <v>4104</v>
      </c>
      <c r="C29934" s="129" t="s">
        <v>4105</v>
      </c>
      <c r="D29934" s="129">
        <v>37.0</v>
      </c>
      <c r="E29934" s="129" t="s">
        <v>132</v>
      </c>
    </row>
    <row r="29935">
      <c r="A29935" s="129">
        <v>10.0</v>
      </c>
      <c r="B29935" s="129" t="s">
        <v>7976</v>
      </c>
      <c r="C29935" s="129" t="s">
        <v>7977</v>
      </c>
      <c r="D29935" s="129">
        <v>40.0</v>
      </c>
      <c r="E29935" s="129" t="s">
        <v>132</v>
      </c>
    </row>
    <row r="29936">
      <c r="A29936" s="129">
        <v>10.0</v>
      </c>
      <c r="B29936" s="129" t="s">
        <v>4106</v>
      </c>
      <c r="C29936" s="129" t="s">
        <v>4107</v>
      </c>
      <c r="D29936" s="129">
        <v>65.0</v>
      </c>
      <c r="E29936" s="129" t="s">
        <v>132</v>
      </c>
    </row>
    <row r="29937">
      <c r="A29937" s="129">
        <v>10.0</v>
      </c>
      <c r="B29937" s="129" t="s">
        <v>7252</v>
      </c>
      <c r="C29937" s="129" t="s">
        <v>7253</v>
      </c>
      <c r="D29937" s="129">
        <v>50.0</v>
      </c>
      <c r="E29937" s="129" t="s">
        <v>132</v>
      </c>
    </row>
    <row r="29938">
      <c r="A29938" s="129">
        <v>10.0</v>
      </c>
      <c r="B29938" s="129" t="s">
        <v>4112</v>
      </c>
      <c r="C29938" s="129" t="s">
        <v>4113</v>
      </c>
      <c r="D29938" s="129">
        <v>41.0</v>
      </c>
      <c r="E29938" s="129" t="s">
        <v>119</v>
      </c>
    </row>
    <row r="29939">
      <c r="A29939" s="129">
        <v>10.0</v>
      </c>
      <c r="B29939" s="129" t="s">
        <v>4116</v>
      </c>
      <c r="C29939" s="129" t="s">
        <v>4117</v>
      </c>
      <c r="D29939" s="129">
        <v>65.0</v>
      </c>
      <c r="E29939" s="129" t="s">
        <v>132</v>
      </c>
    </row>
    <row r="29940">
      <c r="A29940" s="129">
        <v>10.0</v>
      </c>
      <c r="B29940" s="129" t="s">
        <v>4118</v>
      </c>
      <c r="C29940" s="129" t="s">
        <v>4119</v>
      </c>
      <c r="D29940" s="129">
        <v>44.0</v>
      </c>
      <c r="E29940" s="129" t="s">
        <v>119</v>
      </c>
    </row>
    <row r="29941">
      <c r="A29941" s="129">
        <v>10.0</v>
      </c>
      <c r="B29941" s="129" t="s">
        <v>8318</v>
      </c>
      <c r="C29941" s="129" t="s">
        <v>8319</v>
      </c>
      <c r="D29941" s="129">
        <v>57.0</v>
      </c>
      <c r="E29941" s="129" t="s">
        <v>132</v>
      </c>
    </row>
    <row r="29942">
      <c r="A29942" s="129">
        <v>10.0</v>
      </c>
      <c r="B29942" s="129" t="s">
        <v>4122</v>
      </c>
      <c r="C29942" s="129" t="s">
        <v>4123</v>
      </c>
      <c r="D29942" s="129">
        <v>57.0</v>
      </c>
      <c r="E29942" s="129" t="s">
        <v>132</v>
      </c>
    </row>
    <row r="29943">
      <c r="A29943" s="129">
        <v>10.0</v>
      </c>
      <c r="B29943" s="129" t="s">
        <v>4126</v>
      </c>
      <c r="C29943" s="129" t="s">
        <v>4127</v>
      </c>
      <c r="D29943" s="129">
        <v>37.0</v>
      </c>
      <c r="E29943" s="129" t="s">
        <v>119</v>
      </c>
    </row>
    <row r="29944">
      <c r="A29944" s="129">
        <v>10.0</v>
      </c>
      <c r="B29944" s="129" t="s">
        <v>4128</v>
      </c>
      <c r="C29944" s="129" t="s">
        <v>4129</v>
      </c>
      <c r="D29944" s="129">
        <v>38.0</v>
      </c>
      <c r="E29944" s="129" t="s">
        <v>132</v>
      </c>
    </row>
    <row r="29945">
      <c r="A29945" s="129">
        <v>10.0</v>
      </c>
      <c r="B29945" s="129" t="s">
        <v>4130</v>
      </c>
      <c r="C29945" s="129" t="s">
        <v>4131</v>
      </c>
      <c r="D29945" s="129">
        <v>67.0</v>
      </c>
      <c r="E29945" s="129" t="s">
        <v>119</v>
      </c>
    </row>
    <row r="29946">
      <c r="A29946" s="129">
        <v>10.0</v>
      </c>
      <c r="B29946" s="129" t="s">
        <v>7256</v>
      </c>
      <c r="C29946" s="129" t="s">
        <v>7257</v>
      </c>
      <c r="D29946" s="129">
        <v>44.0</v>
      </c>
      <c r="E29946" s="129" t="s">
        <v>132</v>
      </c>
    </row>
    <row r="29947">
      <c r="A29947" s="129">
        <v>10.0</v>
      </c>
      <c r="B29947" s="129" t="s">
        <v>4132</v>
      </c>
      <c r="C29947" s="129" t="s">
        <v>4133</v>
      </c>
      <c r="D29947" s="129">
        <v>46.0</v>
      </c>
      <c r="E29947" s="129" t="s">
        <v>132</v>
      </c>
    </row>
    <row r="29948">
      <c r="A29948" s="129">
        <v>10.0</v>
      </c>
      <c r="B29948" s="129" t="s">
        <v>4138</v>
      </c>
      <c r="C29948" s="129" t="s">
        <v>4139</v>
      </c>
      <c r="D29948" s="129">
        <v>68.0</v>
      </c>
      <c r="E29948" s="129" t="s">
        <v>119</v>
      </c>
    </row>
    <row r="29949">
      <c r="A29949" s="129">
        <v>10.0</v>
      </c>
      <c r="B29949" s="129" t="s">
        <v>4140</v>
      </c>
      <c r="C29949" s="129" t="s">
        <v>4141</v>
      </c>
      <c r="D29949" s="129">
        <v>51.0</v>
      </c>
      <c r="E29949" s="129" t="s">
        <v>119</v>
      </c>
    </row>
    <row r="29950">
      <c r="A29950" s="129">
        <v>10.0</v>
      </c>
      <c r="B29950" s="129" t="s">
        <v>4142</v>
      </c>
      <c r="C29950" s="129" t="s">
        <v>4143</v>
      </c>
      <c r="D29950" s="129">
        <v>65.0</v>
      </c>
      <c r="E29950" s="129" t="s">
        <v>119</v>
      </c>
    </row>
    <row r="29951">
      <c r="A29951" s="129">
        <v>10.0</v>
      </c>
      <c r="B29951" s="129" t="s">
        <v>4144</v>
      </c>
      <c r="C29951" s="129" t="s">
        <v>4145</v>
      </c>
      <c r="D29951" s="129">
        <v>40.0</v>
      </c>
      <c r="E29951" s="129" t="s">
        <v>132</v>
      </c>
    </row>
    <row r="29952">
      <c r="A29952" s="129">
        <v>10.0</v>
      </c>
      <c r="B29952" s="129" t="s">
        <v>4146</v>
      </c>
      <c r="C29952" s="129" t="s">
        <v>4147</v>
      </c>
      <c r="D29952" s="129">
        <v>20.0</v>
      </c>
      <c r="E29952" s="129" t="s">
        <v>119</v>
      </c>
    </row>
    <row r="29953">
      <c r="A29953" s="129">
        <v>10.0</v>
      </c>
      <c r="B29953" s="129" t="s">
        <v>4148</v>
      </c>
      <c r="C29953" s="129" t="s">
        <v>4149</v>
      </c>
      <c r="D29953" s="129">
        <v>34.0</v>
      </c>
      <c r="E29953" s="129" t="s">
        <v>119</v>
      </c>
    </row>
    <row r="29954">
      <c r="A29954" s="129">
        <v>10.0</v>
      </c>
      <c r="B29954" s="129" t="s">
        <v>4150</v>
      </c>
      <c r="C29954" s="129" t="s">
        <v>4151</v>
      </c>
      <c r="D29954" s="129">
        <v>48.0</v>
      </c>
      <c r="E29954" s="129" t="s">
        <v>119</v>
      </c>
    </row>
    <row r="29955">
      <c r="A29955" s="129">
        <v>10.0</v>
      </c>
      <c r="B29955" s="129" t="s">
        <v>4152</v>
      </c>
      <c r="C29955" s="129" t="s">
        <v>4153</v>
      </c>
      <c r="D29955" s="129">
        <v>51.0</v>
      </c>
      <c r="E29955" s="129" t="s">
        <v>132</v>
      </c>
    </row>
    <row r="29956">
      <c r="A29956" s="129">
        <v>10.0</v>
      </c>
      <c r="B29956" s="129" t="s">
        <v>4154</v>
      </c>
      <c r="C29956" s="129" t="s">
        <v>4155</v>
      </c>
      <c r="D29956" s="129">
        <v>70.0</v>
      </c>
      <c r="E29956" s="129" t="s">
        <v>132</v>
      </c>
    </row>
    <row r="29957">
      <c r="A29957" s="129">
        <v>10.0</v>
      </c>
      <c r="B29957" s="129" t="s">
        <v>7258</v>
      </c>
      <c r="C29957" s="129" t="s">
        <v>7259</v>
      </c>
      <c r="D29957" s="129">
        <v>59.0</v>
      </c>
      <c r="E29957" s="129" t="s">
        <v>119</v>
      </c>
    </row>
    <row r="29958">
      <c r="A29958" s="129">
        <v>10.0</v>
      </c>
      <c r="B29958" s="129" t="s">
        <v>4158</v>
      </c>
      <c r="C29958" s="129" t="s">
        <v>4159</v>
      </c>
      <c r="D29958" s="129">
        <v>56.0</v>
      </c>
      <c r="E29958" s="129" t="s">
        <v>119</v>
      </c>
    </row>
    <row r="29959">
      <c r="A29959" s="129">
        <v>10.0</v>
      </c>
      <c r="B29959" s="129" t="s">
        <v>7260</v>
      </c>
      <c r="C29959" s="129" t="s">
        <v>7261</v>
      </c>
      <c r="D29959" s="129">
        <v>37.0</v>
      </c>
      <c r="E29959" s="129" t="s">
        <v>132</v>
      </c>
    </row>
    <row r="29960">
      <c r="A29960" s="129">
        <v>10.0</v>
      </c>
      <c r="B29960" s="129" t="s">
        <v>4162</v>
      </c>
      <c r="C29960" s="129" t="s">
        <v>4163</v>
      </c>
      <c r="D29960" s="129">
        <v>42.0</v>
      </c>
      <c r="E29960" s="129" t="s">
        <v>132</v>
      </c>
    </row>
    <row r="29961">
      <c r="A29961" s="129">
        <v>10.0</v>
      </c>
      <c r="B29961" s="129" t="s">
        <v>7262</v>
      </c>
      <c r="C29961" s="129" t="s">
        <v>7263</v>
      </c>
      <c r="D29961" s="129">
        <v>57.0</v>
      </c>
      <c r="E29961" s="129" t="s">
        <v>132</v>
      </c>
    </row>
    <row r="29962">
      <c r="A29962" s="129">
        <v>10.0</v>
      </c>
      <c r="B29962" s="129" t="s">
        <v>4164</v>
      </c>
      <c r="C29962" s="129" t="s">
        <v>4165</v>
      </c>
      <c r="D29962" s="129">
        <v>43.0</v>
      </c>
      <c r="E29962" s="129" t="s">
        <v>132</v>
      </c>
    </row>
    <row r="29963">
      <c r="A29963" s="129">
        <v>10.0</v>
      </c>
      <c r="B29963" s="129" t="s">
        <v>4166</v>
      </c>
      <c r="C29963" s="129" t="s">
        <v>4167</v>
      </c>
      <c r="D29963" s="129">
        <v>42.0</v>
      </c>
      <c r="E29963" s="129" t="s">
        <v>132</v>
      </c>
    </row>
    <row r="29964">
      <c r="A29964" s="129">
        <v>10.0</v>
      </c>
      <c r="B29964" s="129" t="s">
        <v>4170</v>
      </c>
      <c r="C29964" s="129" t="s">
        <v>4171</v>
      </c>
      <c r="D29964" s="129">
        <v>36.0</v>
      </c>
      <c r="E29964" s="129" t="s">
        <v>132</v>
      </c>
    </row>
    <row r="29965">
      <c r="A29965" s="129">
        <v>10.0</v>
      </c>
      <c r="B29965" s="129" t="s">
        <v>4172</v>
      </c>
      <c r="C29965" s="129" t="s">
        <v>4173</v>
      </c>
      <c r="D29965" s="129">
        <v>65.0</v>
      </c>
      <c r="E29965" s="129" t="s">
        <v>132</v>
      </c>
    </row>
    <row r="29966">
      <c r="A29966" s="129">
        <v>10.0</v>
      </c>
      <c r="B29966" s="129" t="s">
        <v>4174</v>
      </c>
      <c r="C29966" s="129" t="s">
        <v>4175</v>
      </c>
      <c r="D29966" s="129">
        <v>27.0</v>
      </c>
      <c r="E29966" s="129" t="s">
        <v>132</v>
      </c>
    </row>
    <row r="29967">
      <c r="A29967" s="129">
        <v>10.0</v>
      </c>
      <c r="B29967" s="129" t="s">
        <v>4176</v>
      </c>
      <c r="C29967" s="129" t="s">
        <v>4177</v>
      </c>
      <c r="D29967" s="129">
        <v>23.0</v>
      </c>
      <c r="E29967" s="129" t="s">
        <v>132</v>
      </c>
    </row>
    <row r="29968">
      <c r="A29968" s="129">
        <v>10.0</v>
      </c>
      <c r="B29968" s="129" t="s">
        <v>4178</v>
      </c>
      <c r="C29968" s="129" t="s">
        <v>4179</v>
      </c>
      <c r="D29968" s="129">
        <v>26.0</v>
      </c>
      <c r="E29968" s="129" t="s">
        <v>132</v>
      </c>
    </row>
    <row r="29969">
      <c r="A29969" s="129">
        <v>10.0</v>
      </c>
      <c r="B29969" s="129" t="s">
        <v>4180</v>
      </c>
      <c r="C29969" s="129" t="s">
        <v>4181</v>
      </c>
      <c r="D29969" s="129">
        <v>68.0</v>
      </c>
      <c r="E29969" s="129" t="s">
        <v>132</v>
      </c>
    </row>
    <row r="29970">
      <c r="A29970" s="129">
        <v>10.0</v>
      </c>
      <c r="B29970" s="129" t="s">
        <v>4184</v>
      </c>
      <c r="C29970" s="129" t="s">
        <v>4185</v>
      </c>
      <c r="D29970" s="129">
        <v>50.0</v>
      </c>
      <c r="E29970" s="129" t="s">
        <v>132</v>
      </c>
    </row>
    <row r="29971">
      <c r="A29971" s="129">
        <v>10.0</v>
      </c>
      <c r="B29971" s="129" t="s">
        <v>4188</v>
      </c>
      <c r="C29971" s="129" t="s">
        <v>4189</v>
      </c>
      <c r="D29971" s="129">
        <v>62.0</v>
      </c>
      <c r="E29971" s="129" t="s">
        <v>119</v>
      </c>
    </row>
    <row r="29972">
      <c r="A29972" s="129">
        <v>10.0</v>
      </c>
      <c r="B29972" s="129" t="s">
        <v>4190</v>
      </c>
      <c r="C29972" s="129" t="s">
        <v>4191</v>
      </c>
      <c r="D29972" s="129">
        <v>45.0</v>
      </c>
      <c r="E29972" s="129" t="s">
        <v>119</v>
      </c>
    </row>
    <row r="29973">
      <c r="A29973" s="129">
        <v>10.0</v>
      </c>
      <c r="B29973" s="129" t="s">
        <v>7264</v>
      </c>
      <c r="C29973" s="129" t="s">
        <v>7265</v>
      </c>
      <c r="D29973" s="129">
        <v>63.0</v>
      </c>
      <c r="E29973" s="129" t="s">
        <v>132</v>
      </c>
    </row>
    <row r="29974">
      <c r="A29974" s="129">
        <v>10.0</v>
      </c>
      <c r="B29974" s="129" t="s">
        <v>4192</v>
      </c>
      <c r="C29974" s="129" t="s">
        <v>4193</v>
      </c>
      <c r="D29974" s="129">
        <v>38.0</v>
      </c>
      <c r="E29974" s="129" t="s">
        <v>119</v>
      </c>
    </row>
    <row r="29975">
      <c r="A29975" s="129">
        <v>10.0</v>
      </c>
      <c r="B29975" s="129" t="s">
        <v>4194</v>
      </c>
      <c r="C29975" s="129" t="s">
        <v>4195</v>
      </c>
      <c r="D29975" s="129">
        <v>40.0</v>
      </c>
      <c r="E29975" s="129" t="s">
        <v>132</v>
      </c>
    </row>
    <row r="29976">
      <c r="A29976" s="129">
        <v>10.0</v>
      </c>
      <c r="B29976" s="129" t="s">
        <v>4196</v>
      </c>
      <c r="C29976" s="129" t="s">
        <v>4197</v>
      </c>
      <c r="D29976" s="129">
        <v>31.0</v>
      </c>
      <c r="E29976" s="129" t="s">
        <v>119</v>
      </c>
    </row>
    <row r="29977">
      <c r="A29977" s="129">
        <v>10.0</v>
      </c>
      <c r="B29977" s="129" t="s">
        <v>4198</v>
      </c>
      <c r="C29977" s="129" t="s">
        <v>4199</v>
      </c>
      <c r="D29977" s="129">
        <v>64.0</v>
      </c>
      <c r="E29977" s="129" t="s">
        <v>132</v>
      </c>
    </row>
    <row r="29978">
      <c r="A29978" s="129">
        <v>10.0</v>
      </c>
      <c r="B29978" s="129" t="s">
        <v>7268</v>
      </c>
      <c r="C29978" s="129" t="s">
        <v>7269</v>
      </c>
      <c r="D29978" s="129">
        <v>51.0</v>
      </c>
      <c r="E29978" s="129" t="s">
        <v>132</v>
      </c>
    </row>
    <row r="29979">
      <c r="A29979" s="129">
        <v>10.0</v>
      </c>
      <c r="B29979" s="129" t="s">
        <v>4200</v>
      </c>
      <c r="C29979" s="129" t="s">
        <v>4201</v>
      </c>
      <c r="D29979" s="129">
        <v>58.0</v>
      </c>
      <c r="E29979" s="129" t="s">
        <v>119</v>
      </c>
    </row>
    <row r="29980">
      <c r="A29980" s="129">
        <v>10.0</v>
      </c>
      <c r="B29980" s="129" t="s">
        <v>4202</v>
      </c>
      <c r="C29980" s="129" t="s">
        <v>4203</v>
      </c>
      <c r="D29980" s="129">
        <v>43.0</v>
      </c>
      <c r="E29980" s="129" t="s">
        <v>132</v>
      </c>
    </row>
    <row r="29981">
      <c r="A29981" s="129">
        <v>10.0</v>
      </c>
      <c r="B29981" s="129" t="s">
        <v>8322</v>
      </c>
      <c r="C29981" s="129" t="s">
        <v>8323</v>
      </c>
      <c r="D29981" s="129">
        <v>35.0</v>
      </c>
      <c r="E29981" s="129" t="s">
        <v>132</v>
      </c>
    </row>
    <row r="29982">
      <c r="A29982" s="129">
        <v>10.0</v>
      </c>
      <c r="B29982" s="129" t="s">
        <v>4204</v>
      </c>
      <c r="C29982" s="129" t="s">
        <v>4205</v>
      </c>
      <c r="D29982" s="129">
        <v>36.0</v>
      </c>
      <c r="E29982" s="129" t="s">
        <v>132</v>
      </c>
    </row>
    <row r="29983">
      <c r="A29983" s="129">
        <v>10.0</v>
      </c>
      <c r="B29983" s="129" t="s">
        <v>7270</v>
      </c>
      <c r="C29983" s="129" t="s">
        <v>7271</v>
      </c>
      <c r="D29983" s="129">
        <v>37.0</v>
      </c>
      <c r="E29983" s="129" t="s">
        <v>132</v>
      </c>
    </row>
    <row r="29984">
      <c r="A29984" s="129">
        <v>10.0</v>
      </c>
      <c r="B29984" s="129" t="s">
        <v>4208</v>
      </c>
      <c r="C29984" s="129" t="s">
        <v>4209</v>
      </c>
      <c r="D29984" s="129">
        <v>66.0</v>
      </c>
      <c r="E29984" s="129" t="s">
        <v>119</v>
      </c>
    </row>
    <row r="29985">
      <c r="A29985" s="129">
        <v>10.0</v>
      </c>
      <c r="B29985" s="129" t="s">
        <v>7272</v>
      </c>
      <c r="C29985" s="129" t="s">
        <v>7273</v>
      </c>
      <c r="D29985" s="129">
        <v>64.0</v>
      </c>
      <c r="E29985" s="129" t="s">
        <v>119</v>
      </c>
    </row>
    <row r="29986">
      <c r="A29986" s="129">
        <v>10.0</v>
      </c>
      <c r="B29986" s="129" t="s">
        <v>4210</v>
      </c>
      <c r="C29986" s="129" t="s">
        <v>4211</v>
      </c>
      <c r="D29986" s="129">
        <v>65.0</v>
      </c>
      <c r="E29986" s="129" t="s">
        <v>119</v>
      </c>
    </row>
    <row r="29987">
      <c r="A29987" s="129">
        <v>10.0</v>
      </c>
      <c r="B29987" s="129" t="s">
        <v>7982</v>
      </c>
      <c r="C29987" s="129" t="s">
        <v>7983</v>
      </c>
      <c r="D29987" s="129">
        <v>66.0</v>
      </c>
      <c r="E29987" s="129" t="s">
        <v>119</v>
      </c>
    </row>
    <row r="29988">
      <c r="A29988" s="129">
        <v>10.0</v>
      </c>
      <c r="B29988" s="129" t="s">
        <v>4212</v>
      </c>
      <c r="C29988" s="129" t="s">
        <v>4213</v>
      </c>
      <c r="D29988" s="129">
        <v>42.0</v>
      </c>
      <c r="E29988" s="129" t="s">
        <v>119</v>
      </c>
    </row>
    <row r="29989">
      <c r="A29989" s="129">
        <v>10.0</v>
      </c>
      <c r="B29989" s="129" t="s">
        <v>4214</v>
      </c>
      <c r="C29989" s="129" t="s">
        <v>4215</v>
      </c>
      <c r="D29989" s="129">
        <v>26.0</v>
      </c>
      <c r="E29989" s="129" t="s">
        <v>119</v>
      </c>
    </row>
    <row r="29990">
      <c r="A29990" s="129">
        <v>10.0</v>
      </c>
      <c r="B29990" s="129" t="s">
        <v>4216</v>
      </c>
      <c r="C29990" s="129" t="s">
        <v>4217</v>
      </c>
      <c r="D29990" s="129">
        <v>58.0</v>
      </c>
      <c r="E29990" s="129" t="s">
        <v>132</v>
      </c>
    </row>
    <row r="29991">
      <c r="A29991" s="129">
        <v>10.0</v>
      </c>
      <c r="B29991" s="129" t="s">
        <v>4218</v>
      </c>
      <c r="C29991" s="129" t="s">
        <v>4219</v>
      </c>
      <c r="D29991" s="129">
        <v>59.0</v>
      </c>
      <c r="E29991" s="129" t="s">
        <v>119</v>
      </c>
    </row>
    <row r="29992">
      <c r="A29992" s="129">
        <v>10.0</v>
      </c>
      <c r="B29992" s="129" t="s">
        <v>7278</v>
      </c>
      <c r="C29992" s="129" t="s">
        <v>7279</v>
      </c>
      <c r="D29992" s="129">
        <v>30.0</v>
      </c>
      <c r="E29992" s="129" t="s">
        <v>132</v>
      </c>
    </row>
    <row r="29993">
      <c r="A29993" s="129">
        <v>10.0</v>
      </c>
      <c r="B29993" s="129" t="s">
        <v>4220</v>
      </c>
      <c r="C29993" s="129" t="s">
        <v>4221</v>
      </c>
      <c r="D29993" s="129">
        <v>47.0</v>
      </c>
      <c r="E29993" s="129" t="s">
        <v>132</v>
      </c>
    </row>
    <row r="29994">
      <c r="A29994" s="129">
        <v>10.0</v>
      </c>
      <c r="B29994" s="129" t="s">
        <v>8528</v>
      </c>
      <c r="C29994" s="129" t="s">
        <v>8529</v>
      </c>
      <c r="D29994" s="129">
        <v>20.0</v>
      </c>
      <c r="E29994" s="129" t="s">
        <v>119</v>
      </c>
    </row>
    <row r="29995">
      <c r="A29995" s="129">
        <v>10.0</v>
      </c>
      <c r="B29995" s="129" t="s">
        <v>4222</v>
      </c>
      <c r="C29995" s="129" t="s">
        <v>4223</v>
      </c>
      <c r="D29995" s="129">
        <v>39.0</v>
      </c>
      <c r="E29995" s="129" t="s">
        <v>119</v>
      </c>
    </row>
    <row r="29996">
      <c r="A29996" s="129">
        <v>10.0</v>
      </c>
      <c r="B29996" s="129" t="s">
        <v>7280</v>
      </c>
      <c r="C29996" s="129" t="s">
        <v>7281</v>
      </c>
      <c r="D29996" s="129">
        <v>45.0</v>
      </c>
      <c r="E29996" s="129" t="s">
        <v>119</v>
      </c>
    </row>
    <row r="29997">
      <c r="A29997" s="129">
        <v>10.0</v>
      </c>
      <c r="B29997" s="129" t="s">
        <v>7282</v>
      </c>
      <c r="C29997" s="129" t="s">
        <v>7283</v>
      </c>
      <c r="D29997" s="129">
        <v>30.0</v>
      </c>
      <c r="E29997" s="129" t="s">
        <v>119</v>
      </c>
    </row>
    <row r="29998">
      <c r="A29998" s="129">
        <v>10.0</v>
      </c>
      <c r="B29998" s="129" t="s">
        <v>7284</v>
      </c>
      <c r="C29998" s="129" t="s">
        <v>7285</v>
      </c>
      <c r="D29998" s="129">
        <v>57.0</v>
      </c>
      <c r="E29998" s="129" t="s">
        <v>119</v>
      </c>
    </row>
    <row r="29999">
      <c r="A29999" s="129">
        <v>10.0</v>
      </c>
      <c r="B29999" s="129" t="s">
        <v>4232</v>
      </c>
      <c r="C29999" s="129" t="s">
        <v>4233</v>
      </c>
      <c r="D29999" s="129">
        <v>43.0</v>
      </c>
      <c r="E29999" s="129" t="s">
        <v>119</v>
      </c>
    </row>
    <row r="30000">
      <c r="A30000" s="129">
        <v>10.0</v>
      </c>
      <c r="B30000" s="129" t="s">
        <v>4234</v>
      </c>
      <c r="C30000" s="129" t="s">
        <v>4235</v>
      </c>
      <c r="D30000" s="129">
        <v>58.0</v>
      </c>
      <c r="E30000" s="129" t="s">
        <v>132</v>
      </c>
    </row>
    <row r="30001">
      <c r="A30001" s="129">
        <v>10.0</v>
      </c>
      <c r="B30001" s="129" t="s">
        <v>4236</v>
      </c>
      <c r="C30001" s="129" t="s">
        <v>4237</v>
      </c>
      <c r="D30001" s="129">
        <v>21.0</v>
      </c>
      <c r="E30001" s="129" t="s">
        <v>119</v>
      </c>
    </row>
    <row r="30002">
      <c r="A30002" s="129">
        <v>10.0</v>
      </c>
      <c r="B30002" s="129" t="s">
        <v>4238</v>
      </c>
      <c r="C30002" s="129" t="s">
        <v>4239</v>
      </c>
      <c r="D30002" s="129">
        <v>66.0</v>
      </c>
      <c r="E30002" s="129" t="s">
        <v>132</v>
      </c>
    </row>
    <row r="30003">
      <c r="A30003" s="129">
        <v>10.0</v>
      </c>
      <c r="B30003" s="129" t="s">
        <v>4240</v>
      </c>
      <c r="C30003" s="129" t="s">
        <v>4241</v>
      </c>
      <c r="D30003" s="129">
        <v>70.0</v>
      </c>
      <c r="E30003" s="129" t="s">
        <v>132</v>
      </c>
    </row>
    <row r="30004">
      <c r="A30004" s="129">
        <v>10.0</v>
      </c>
      <c r="B30004" s="129" t="s">
        <v>4242</v>
      </c>
      <c r="C30004" s="129" t="s">
        <v>4243</v>
      </c>
      <c r="D30004" s="129">
        <v>47.0</v>
      </c>
      <c r="E30004" s="129" t="s">
        <v>119</v>
      </c>
    </row>
    <row r="30005">
      <c r="A30005" s="129">
        <v>10.0</v>
      </c>
      <c r="B30005" s="129" t="s">
        <v>4246</v>
      </c>
      <c r="C30005" s="129" t="s">
        <v>4247</v>
      </c>
      <c r="D30005" s="129">
        <v>49.0</v>
      </c>
      <c r="E30005" s="129" t="s">
        <v>132</v>
      </c>
    </row>
    <row r="30006">
      <c r="A30006" s="129">
        <v>10.0</v>
      </c>
      <c r="B30006" s="129" t="s">
        <v>4248</v>
      </c>
      <c r="C30006" s="129" t="s">
        <v>4249</v>
      </c>
      <c r="D30006" s="129">
        <v>56.0</v>
      </c>
      <c r="E30006" s="129" t="s">
        <v>132</v>
      </c>
    </row>
    <row r="30007">
      <c r="A30007" s="129">
        <v>10.0</v>
      </c>
      <c r="B30007" s="129" t="s">
        <v>4250</v>
      </c>
      <c r="C30007" s="129" t="s">
        <v>4251</v>
      </c>
      <c r="D30007" s="129">
        <v>52.0</v>
      </c>
      <c r="E30007" s="129" t="s">
        <v>119</v>
      </c>
    </row>
    <row r="30008">
      <c r="A30008" s="129">
        <v>10.0</v>
      </c>
      <c r="B30008" s="129" t="s">
        <v>4252</v>
      </c>
      <c r="C30008" s="129" t="s">
        <v>4253</v>
      </c>
      <c r="D30008" s="129">
        <v>65.0</v>
      </c>
      <c r="E30008" s="129" t="s">
        <v>132</v>
      </c>
    </row>
    <row r="30009">
      <c r="A30009" s="129">
        <v>10.0</v>
      </c>
      <c r="B30009" s="129" t="s">
        <v>7286</v>
      </c>
      <c r="C30009" s="129" t="s">
        <v>7287</v>
      </c>
      <c r="D30009" s="129">
        <v>39.0</v>
      </c>
      <c r="E30009" s="129" t="s">
        <v>119</v>
      </c>
    </row>
    <row r="30010">
      <c r="A30010" s="129">
        <v>10.0</v>
      </c>
      <c r="B30010" s="129" t="s">
        <v>4256</v>
      </c>
      <c r="C30010" s="129" t="s">
        <v>4257</v>
      </c>
      <c r="D30010" s="129">
        <v>50.0</v>
      </c>
      <c r="E30010" s="129" t="s">
        <v>132</v>
      </c>
    </row>
    <row r="30011">
      <c r="A30011" s="129">
        <v>10.0</v>
      </c>
      <c r="B30011" s="129" t="s">
        <v>4258</v>
      </c>
      <c r="C30011" s="129" t="s">
        <v>4259</v>
      </c>
      <c r="D30011" s="129">
        <v>63.0</v>
      </c>
      <c r="E30011" s="129" t="s">
        <v>132</v>
      </c>
    </row>
    <row r="30012">
      <c r="A30012" s="129">
        <v>10.0</v>
      </c>
      <c r="B30012" s="129" t="s">
        <v>4260</v>
      </c>
      <c r="C30012" s="129" t="s">
        <v>4261</v>
      </c>
      <c r="D30012" s="129">
        <v>33.0</v>
      </c>
      <c r="E30012" s="129" t="s">
        <v>119</v>
      </c>
    </row>
    <row r="30013">
      <c r="A30013" s="129">
        <v>10.0</v>
      </c>
      <c r="B30013" s="129" t="s">
        <v>4262</v>
      </c>
      <c r="C30013" s="129" t="s">
        <v>4263</v>
      </c>
      <c r="D30013" s="129">
        <v>34.0</v>
      </c>
      <c r="E30013" s="129" t="s">
        <v>119</v>
      </c>
    </row>
    <row r="30014">
      <c r="A30014" s="129">
        <v>10.0</v>
      </c>
      <c r="B30014" s="129" t="s">
        <v>7290</v>
      </c>
      <c r="C30014" s="129" t="s">
        <v>7291</v>
      </c>
      <c r="D30014" s="129">
        <v>45.0</v>
      </c>
      <c r="E30014" s="129" t="s">
        <v>132</v>
      </c>
    </row>
    <row r="30015">
      <c r="A30015" s="129">
        <v>10.0</v>
      </c>
      <c r="B30015" s="129" t="s">
        <v>4266</v>
      </c>
      <c r="C30015" s="129" t="s">
        <v>4267</v>
      </c>
      <c r="D30015" s="129">
        <v>67.0</v>
      </c>
      <c r="E30015" s="129" t="s">
        <v>132</v>
      </c>
    </row>
    <row r="30016">
      <c r="A30016" s="129">
        <v>10.0</v>
      </c>
      <c r="B30016" s="129" t="s">
        <v>4268</v>
      </c>
      <c r="C30016" s="129" t="s">
        <v>4269</v>
      </c>
      <c r="D30016" s="129">
        <v>61.0</v>
      </c>
      <c r="E30016" s="129" t="s">
        <v>132</v>
      </c>
    </row>
    <row r="30017">
      <c r="A30017" s="129">
        <v>10.0</v>
      </c>
      <c r="B30017" s="129" t="s">
        <v>4270</v>
      </c>
      <c r="C30017" s="129" t="s">
        <v>4271</v>
      </c>
      <c r="D30017" s="129">
        <v>59.0</v>
      </c>
      <c r="E30017" s="129" t="s">
        <v>132</v>
      </c>
    </row>
    <row r="30018">
      <c r="A30018" s="129">
        <v>10.0</v>
      </c>
      <c r="B30018" s="129" t="s">
        <v>4274</v>
      </c>
      <c r="C30018" s="129" t="s">
        <v>4275</v>
      </c>
      <c r="D30018" s="129">
        <v>56.0</v>
      </c>
      <c r="E30018" s="129" t="s">
        <v>132</v>
      </c>
    </row>
    <row r="30019">
      <c r="A30019" s="129">
        <v>10.0</v>
      </c>
      <c r="B30019" s="129" t="s">
        <v>4276</v>
      </c>
      <c r="C30019" s="129" t="s">
        <v>4277</v>
      </c>
      <c r="D30019" s="129">
        <v>65.0</v>
      </c>
      <c r="E30019" s="129" t="s">
        <v>119</v>
      </c>
    </row>
    <row r="30020">
      <c r="A30020" s="129">
        <v>10.0</v>
      </c>
      <c r="B30020" s="129" t="s">
        <v>4278</v>
      </c>
      <c r="C30020" s="129" t="s">
        <v>4279</v>
      </c>
      <c r="D30020" s="129">
        <v>70.0</v>
      </c>
      <c r="E30020" s="129" t="s">
        <v>132</v>
      </c>
    </row>
    <row r="30021">
      <c r="A30021" s="129">
        <v>10.0</v>
      </c>
      <c r="B30021" s="129" t="s">
        <v>4280</v>
      </c>
      <c r="C30021" s="129" t="s">
        <v>4281</v>
      </c>
      <c r="D30021" s="129">
        <v>53.0</v>
      </c>
      <c r="E30021" s="129" t="s">
        <v>119</v>
      </c>
    </row>
    <row r="30022">
      <c r="A30022" s="129">
        <v>10.0</v>
      </c>
      <c r="B30022" s="129" t="s">
        <v>7294</v>
      </c>
      <c r="C30022" s="129" t="s">
        <v>7295</v>
      </c>
      <c r="D30022" s="129">
        <v>66.0</v>
      </c>
      <c r="E30022" s="129" t="s">
        <v>119</v>
      </c>
    </row>
    <row r="30023">
      <c r="A30023" s="129">
        <v>10.0</v>
      </c>
      <c r="B30023" s="129" t="s">
        <v>4282</v>
      </c>
      <c r="C30023" s="129" t="s">
        <v>4283</v>
      </c>
      <c r="D30023" s="129">
        <v>47.0</v>
      </c>
      <c r="E30023" s="129" t="s">
        <v>119</v>
      </c>
    </row>
    <row r="30024">
      <c r="A30024" s="129">
        <v>10.0</v>
      </c>
      <c r="B30024" s="129" t="s">
        <v>4284</v>
      </c>
      <c r="C30024" s="129" t="s">
        <v>4285</v>
      </c>
      <c r="D30024" s="129">
        <v>21.0</v>
      </c>
      <c r="E30024" s="129" t="s">
        <v>132</v>
      </c>
    </row>
    <row r="30025">
      <c r="A30025" s="129">
        <v>10.0</v>
      </c>
      <c r="B30025" s="129" t="s">
        <v>4286</v>
      </c>
      <c r="C30025" s="129" t="s">
        <v>4287</v>
      </c>
      <c r="D30025" s="129">
        <v>22.0</v>
      </c>
      <c r="E30025" s="129" t="s">
        <v>132</v>
      </c>
    </row>
    <row r="30026">
      <c r="A30026" s="129">
        <v>10.0</v>
      </c>
      <c r="B30026" s="129" t="s">
        <v>4290</v>
      </c>
      <c r="C30026" s="129" t="s">
        <v>4291</v>
      </c>
      <c r="D30026" s="129">
        <v>50.0</v>
      </c>
      <c r="E30026" s="129" t="s">
        <v>119</v>
      </c>
    </row>
    <row r="30027">
      <c r="A30027" s="129">
        <v>10.0</v>
      </c>
      <c r="B30027" s="129" t="s">
        <v>4292</v>
      </c>
      <c r="C30027" s="129" t="s">
        <v>4293</v>
      </c>
      <c r="D30027" s="129">
        <v>61.0</v>
      </c>
      <c r="E30027" s="129" t="s">
        <v>132</v>
      </c>
    </row>
    <row r="30028">
      <c r="A30028" s="129">
        <v>10.0</v>
      </c>
      <c r="B30028" s="129" t="s">
        <v>4294</v>
      </c>
      <c r="C30028" s="129" t="s">
        <v>4295</v>
      </c>
      <c r="D30028" s="129">
        <v>57.0</v>
      </c>
      <c r="E30028" s="129" t="s">
        <v>132</v>
      </c>
    </row>
    <row r="30029">
      <c r="A30029" s="129">
        <v>10.0</v>
      </c>
      <c r="B30029" s="129" t="s">
        <v>4298</v>
      </c>
      <c r="C30029" s="129" t="s">
        <v>4299</v>
      </c>
      <c r="D30029" s="129">
        <v>53.0</v>
      </c>
      <c r="E30029" s="129" t="s">
        <v>132</v>
      </c>
    </row>
    <row r="30030">
      <c r="A30030" s="129">
        <v>10.0</v>
      </c>
      <c r="B30030" s="129" t="s">
        <v>7298</v>
      </c>
      <c r="C30030" s="129" t="s">
        <v>7299</v>
      </c>
      <c r="D30030" s="129">
        <v>51.0</v>
      </c>
      <c r="E30030" s="129" t="s">
        <v>132</v>
      </c>
    </row>
    <row r="30031">
      <c r="A30031" s="129">
        <v>10.0</v>
      </c>
      <c r="B30031" s="129" t="s">
        <v>4300</v>
      </c>
      <c r="C30031" s="129" t="s">
        <v>4301</v>
      </c>
      <c r="D30031" s="129">
        <v>28.0</v>
      </c>
      <c r="E30031" s="129" t="s">
        <v>119</v>
      </c>
    </row>
    <row r="30032">
      <c r="A30032" s="129">
        <v>10.0</v>
      </c>
      <c r="B30032" s="129" t="s">
        <v>4302</v>
      </c>
      <c r="C30032" s="129" t="s">
        <v>4303</v>
      </c>
      <c r="D30032" s="129">
        <v>38.0</v>
      </c>
      <c r="E30032" s="129" t="s">
        <v>132</v>
      </c>
    </row>
    <row r="30033">
      <c r="A30033" s="129">
        <v>10.0</v>
      </c>
      <c r="B30033" s="129" t="s">
        <v>4306</v>
      </c>
      <c r="C30033" s="129" t="s">
        <v>4307</v>
      </c>
      <c r="D30033" s="129">
        <v>36.0</v>
      </c>
      <c r="E30033" s="129" t="s">
        <v>132</v>
      </c>
    </row>
    <row r="30034">
      <c r="A30034" s="129">
        <v>10.0</v>
      </c>
      <c r="B30034" s="129" t="s">
        <v>4308</v>
      </c>
      <c r="C30034" s="129" t="s">
        <v>4309</v>
      </c>
      <c r="D30034" s="129">
        <v>30.0</v>
      </c>
      <c r="E30034" s="129" t="s">
        <v>119</v>
      </c>
    </row>
    <row r="30035">
      <c r="A30035" s="129">
        <v>10.0</v>
      </c>
      <c r="B30035" s="129" t="s">
        <v>4310</v>
      </c>
      <c r="C30035" s="129" t="s">
        <v>4311</v>
      </c>
      <c r="D30035" s="129">
        <v>21.0</v>
      </c>
      <c r="E30035" s="129" t="s">
        <v>132</v>
      </c>
    </row>
    <row r="30036">
      <c r="A30036" s="129">
        <v>10.0</v>
      </c>
      <c r="B30036" s="129" t="s">
        <v>4312</v>
      </c>
      <c r="C30036" s="129" t="s">
        <v>4313</v>
      </c>
      <c r="D30036" s="129">
        <v>64.0</v>
      </c>
      <c r="E30036" s="129" t="s">
        <v>132</v>
      </c>
    </row>
    <row r="30037">
      <c r="A30037" s="129">
        <v>10.0</v>
      </c>
      <c r="B30037" s="129" t="s">
        <v>4314</v>
      </c>
      <c r="C30037" s="129" t="s">
        <v>4315</v>
      </c>
      <c r="D30037" s="129">
        <v>46.0</v>
      </c>
      <c r="E30037" s="129" t="s">
        <v>119</v>
      </c>
    </row>
    <row r="30038">
      <c r="A30038" s="129">
        <v>10.0</v>
      </c>
      <c r="B30038" s="129" t="s">
        <v>4316</v>
      </c>
      <c r="C30038" s="129" t="s">
        <v>4317</v>
      </c>
      <c r="D30038" s="129">
        <v>25.0</v>
      </c>
      <c r="E30038" s="129" t="s">
        <v>119</v>
      </c>
    </row>
    <row r="30039">
      <c r="A30039" s="129">
        <v>10.0</v>
      </c>
      <c r="B30039" s="129" t="s">
        <v>4318</v>
      </c>
      <c r="C30039" s="129" t="s">
        <v>4319</v>
      </c>
      <c r="D30039" s="129">
        <v>41.0</v>
      </c>
      <c r="E30039" s="129" t="s">
        <v>132</v>
      </c>
    </row>
    <row r="30040">
      <c r="A30040" s="129">
        <v>10.0</v>
      </c>
      <c r="B30040" s="129" t="s">
        <v>7300</v>
      </c>
      <c r="C30040" s="129" t="s">
        <v>7301</v>
      </c>
      <c r="D30040" s="129">
        <v>22.0</v>
      </c>
      <c r="E30040" s="129" t="s">
        <v>119</v>
      </c>
    </row>
    <row r="30041">
      <c r="A30041" s="129">
        <v>10.0</v>
      </c>
      <c r="B30041" s="129" t="s">
        <v>7984</v>
      </c>
      <c r="C30041" s="129" t="s">
        <v>7985</v>
      </c>
      <c r="D30041" s="129">
        <v>22.0</v>
      </c>
      <c r="E30041" s="129" t="s">
        <v>119</v>
      </c>
    </row>
    <row r="30042">
      <c r="A30042" s="129">
        <v>10.0</v>
      </c>
      <c r="B30042" s="129" t="s">
        <v>4320</v>
      </c>
      <c r="C30042" s="129" t="s">
        <v>4321</v>
      </c>
      <c r="D30042" s="129">
        <v>63.0</v>
      </c>
      <c r="E30042" s="129" t="s">
        <v>119</v>
      </c>
    </row>
    <row r="30043">
      <c r="A30043" s="129">
        <v>10.0</v>
      </c>
      <c r="B30043" s="129" t="s">
        <v>7302</v>
      </c>
      <c r="C30043" s="129" t="s">
        <v>7303</v>
      </c>
      <c r="D30043" s="129">
        <v>24.0</v>
      </c>
      <c r="E30043" s="129" t="s">
        <v>119</v>
      </c>
    </row>
    <row r="30044">
      <c r="A30044" s="129">
        <v>10.0</v>
      </c>
      <c r="B30044" s="129" t="s">
        <v>4324</v>
      </c>
      <c r="C30044" s="129" t="s">
        <v>4325</v>
      </c>
      <c r="D30044" s="129">
        <v>32.0</v>
      </c>
      <c r="E30044" s="129" t="s">
        <v>132</v>
      </c>
    </row>
    <row r="30045">
      <c r="A30045" s="129">
        <v>10.0</v>
      </c>
      <c r="B30045" s="129" t="s">
        <v>4326</v>
      </c>
      <c r="C30045" s="129" t="s">
        <v>4327</v>
      </c>
      <c r="D30045" s="129">
        <v>53.0</v>
      </c>
      <c r="E30045" s="129" t="s">
        <v>132</v>
      </c>
    </row>
    <row r="30046">
      <c r="A30046" s="129">
        <v>10.0</v>
      </c>
      <c r="B30046" s="129" t="s">
        <v>4332</v>
      </c>
      <c r="C30046" s="129" t="s">
        <v>4333</v>
      </c>
      <c r="D30046" s="129">
        <v>25.0</v>
      </c>
      <c r="E30046" s="129" t="s">
        <v>132</v>
      </c>
    </row>
    <row r="30047">
      <c r="A30047" s="129">
        <v>10.0</v>
      </c>
      <c r="B30047" s="129" t="s">
        <v>7306</v>
      </c>
      <c r="C30047" s="129" t="s">
        <v>7307</v>
      </c>
      <c r="D30047" s="129">
        <v>42.0</v>
      </c>
      <c r="E30047" s="129" t="s">
        <v>132</v>
      </c>
    </row>
    <row r="30048">
      <c r="A30048" s="129">
        <v>10.0</v>
      </c>
      <c r="B30048" s="129" t="s">
        <v>4334</v>
      </c>
      <c r="C30048" s="129" t="s">
        <v>4335</v>
      </c>
      <c r="D30048" s="129">
        <v>69.0</v>
      </c>
      <c r="E30048" s="129" t="s">
        <v>119</v>
      </c>
    </row>
    <row r="30049">
      <c r="A30049" s="129">
        <v>10.0</v>
      </c>
      <c r="B30049" s="129" t="s">
        <v>7990</v>
      </c>
      <c r="C30049" s="129" t="s">
        <v>7991</v>
      </c>
      <c r="D30049" s="129">
        <v>48.0</v>
      </c>
      <c r="E30049" s="129" t="s">
        <v>132</v>
      </c>
    </row>
    <row r="30050">
      <c r="A30050" s="129">
        <v>10.0</v>
      </c>
      <c r="B30050" s="129" t="s">
        <v>7308</v>
      </c>
      <c r="C30050" s="129" t="s">
        <v>7309</v>
      </c>
      <c r="D30050" s="129">
        <v>36.0</v>
      </c>
      <c r="E30050" s="129" t="s">
        <v>132</v>
      </c>
    </row>
    <row r="30051">
      <c r="A30051" s="129">
        <v>10.0</v>
      </c>
      <c r="B30051" s="129" t="s">
        <v>4338</v>
      </c>
      <c r="C30051" s="129" t="s">
        <v>4339</v>
      </c>
      <c r="D30051" s="129">
        <v>51.0</v>
      </c>
      <c r="E30051" s="129" t="s">
        <v>132</v>
      </c>
    </row>
    <row r="30052">
      <c r="A30052" s="129">
        <v>10.0</v>
      </c>
      <c r="B30052" s="129" t="s">
        <v>4342</v>
      </c>
      <c r="C30052" s="129" t="s">
        <v>4343</v>
      </c>
      <c r="D30052" s="129">
        <v>60.0</v>
      </c>
      <c r="E30052" s="129" t="s">
        <v>119</v>
      </c>
    </row>
    <row r="30053">
      <c r="A30053" s="129">
        <v>10.0</v>
      </c>
      <c r="B30053" s="129" t="s">
        <v>7310</v>
      </c>
      <c r="C30053" s="129" t="s">
        <v>7311</v>
      </c>
      <c r="D30053" s="129">
        <v>25.0</v>
      </c>
      <c r="E30053" s="129" t="s">
        <v>132</v>
      </c>
    </row>
    <row r="30054">
      <c r="A30054" s="129">
        <v>10.0</v>
      </c>
      <c r="B30054" s="129" t="s">
        <v>7312</v>
      </c>
      <c r="C30054" s="129" t="s">
        <v>7313</v>
      </c>
      <c r="D30054" s="129">
        <v>64.0</v>
      </c>
      <c r="E30054" s="129" t="s">
        <v>119</v>
      </c>
    </row>
    <row r="30055">
      <c r="A30055" s="129">
        <v>10.0</v>
      </c>
      <c r="B30055" s="129" t="s">
        <v>4346</v>
      </c>
      <c r="C30055" s="129" t="s">
        <v>4347</v>
      </c>
      <c r="D30055" s="129">
        <v>49.0</v>
      </c>
      <c r="E30055" s="129" t="s">
        <v>132</v>
      </c>
    </row>
    <row r="30056">
      <c r="A30056" s="129">
        <v>10.0</v>
      </c>
      <c r="B30056" s="129" t="s">
        <v>4350</v>
      </c>
      <c r="C30056" s="129" t="s">
        <v>4351</v>
      </c>
      <c r="D30056" s="129">
        <v>56.0</v>
      </c>
      <c r="E30056" s="129" t="s">
        <v>119</v>
      </c>
    </row>
    <row r="30057">
      <c r="A30057" s="129">
        <v>10.0</v>
      </c>
      <c r="B30057" s="129" t="s">
        <v>4352</v>
      </c>
      <c r="C30057" s="129" t="s">
        <v>4353</v>
      </c>
      <c r="D30057" s="129">
        <v>49.0</v>
      </c>
      <c r="E30057" s="129" t="s">
        <v>132</v>
      </c>
    </row>
    <row r="30058">
      <c r="A30058" s="129">
        <v>10.0</v>
      </c>
      <c r="B30058" s="129" t="s">
        <v>4356</v>
      </c>
      <c r="C30058" s="129" t="s">
        <v>4357</v>
      </c>
      <c r="D30058" s="129">
        <v>58.0</v>
      </c>
      <c r="E30058" s="129" t="s">
        <v>132</v>
      </c>
    </row>
    <row r="30059">
      <c r="A30059" s="129">
        <v>10.0</v>
      </c>
      <c r="B30059" s="129" t="s">
        <v>4358</v>
      </c>
      <c r="C30059" s="129" t="s">
        <v>4359</v>
      </c>
      <c r="D30059" s="129">
        <v>29.0</v>
      </c>
      <c r="E30059" s="129" t="s">
        <v>132</v>
      </c>
    </row>
    <row r="30060">
      <c r="A30060" s="129">
        <v>10.0</v>
      </c>
      <c r="B30060" s="129" t="s">
        <v>7314</v>
      </c>
      <c r="C30060" s="129" t="s">
        <v>7315</v>
      </c>
      <c r="D30060" s="129">
        <v>68.0</v>
      </c>
      <c r="E30060" s="129" t="s">
        <v>132</v>
      </c>
    </row>
    <row r="30061">
      <c r="A30061" s="129">
        <v>10.0</v>
      </c>
      <c r="B30061" s="129" t="s">
        <v>7992</v>
      </c>
      <c r="C30061" s="129" t="s">
        <v>7993</v>
      </c>
      <c r="D30061" s="129">
        <v>67.0</v>
      </c>
      <c r="E30061" s="129" t="s">
        <v>119</v>
      </c>
    </row>
    <row r="30062">
      <c r="A30062" s="129">
        <v>10.0</v>
      </c>
      <c r="B30062" s="129" t="s">
        <v>7316</v>
      </c>
      <c r="C30062" s="129" t="s">
        <v>7317</v>
      </c>
      <c r="D30062" s="129">
        <v>59.0</v>
      </c>
      <c r="E30062" s="129" t="s">
        <v>132</v>
      </c>
    </row>
    <row r="30063">
      <c r="A30063" s="129">
        <v>10.0</v>
      </c>
      <c r="B30063" s="129" t="s">
        <v>4360</v>
      </c>
      <c r="C30063" s="129" t="s">
        <v>4361</v>
      </c>
      <c r="D30063" s="129">
        <v>49.0</v>
      </c>
      <c r="E30063" s="129" t="s">
        <v>119</v>
      </c>
    </row>
    <row r="30064">
      <c r="A30064" s="129">
        <v>10.0</v>
      </c>
      <c r="B30064" s="129" t="s">
        <v>7318</v>
      </c>
      <c r="C30064" s="129" t="s">
        <v>7319</v>
      </c>
      <c r="D30064" s="129">
        <v>66.0</v>
      </c>
      <c r="E30064" s="129" t="s">
        <v>119</v>
      </c>
    </row>
    <row r="30065">
      <c r="A30065" s="129">
        <v>10.0</v>
      </c>
      <c r="B30065" s="129" t="s">
        <v>4364</v>
      </c>
      <c r="C30065" s="129" t="s">
        <v>4365</v>
      </c>
      <c r="D30065" s="129">
        <v>36.0</v>
      </c>
      <c r="E30065" s="129" t="s">
        <v>132</v>
      </c>
    </row>
    <row r="30066">
      <c r="A30066" s="129">
        <v>10.0</v>
      </c>
      <c r="B30066" s="129" t="s">
        <v>4366</v>
      </c>
      <c r="C30066" s="129" t="s">
        <v>4367</v>
      </c>
      <c r="D30066" s="129">
        <v>50.0</v>
      </c>
      <c r="E30066" s="129" t="s">
        <v>132</v>
      </c>
    </row>
    <row r="30067">
      <c r="A30067" s="129">
        <v>10.0</v>
      </c>
      <c r="B30067" s="129" t="s">
        <v>4368</v>
      </c>
      <c r="C30067" s="129" t="s">
        <v>4369</v>
      </c>
      <c r="D30067" s="129">
        <v>56.0</v>
      </c>
      <c r="E30067" s="129" t="s">
        <v>119</v>
      </c>
    </row>
    <row r="30068">
      <c r="A30068" s="129">
        <v>10.0</v>
      </c>
      <c r="B30068" s="129" t="s">
        <v>4374</v>
      </c>
      <c r="C30068" s="129" t="s">
        <v>4375</v>
      </c>
      <c r="D30068" s="129">
        <v>53.0</v>
      </c>
      <c r="E30068" s="129" t="s">
        <v>132</v>
      </c>
    </row>
    <row r="30069">
      <c r="A30069" s="129">
        <v>10.0</v>
      </c>
      <c r="B30069" s="129" t="s">
        <v>4376</v>
      </c>
      <c r="C30069" s="129" t="s">
        <v>4377</v>
      </c>
      <c r="D30069" s="129">
        <v>47.0</v>
      </c>
      <c r="E30069" s="129" t="s">
        <v>119</v>
      </c>
    </row>
    <row r="30070">
      <c r="A30070" s="129">
        <v>10.0</v>
      </c>
      <c r="B30070" s="129" t="s">
        <v>4378</v>
      </c>
      <c r="C30070" s="129" t="s">
        <v>4379</v>
      </c>
      <c r="D30070" s="129">
        <v>60.0</v>
      </c>
      <c r="E30070" s="129" t="s">
        <v>119</v>
      </c>
    </row>
    <row r="30071">
      <c r="A30071" s="129">
        <v>10.0</v>
      </c>
      <c r="B30071" s="129" t="s">
        <v>7322</v>
      </c>
      <c r="C30071" s="129" t="s">
        <v>7323</v>
      </c>
      <c r="D30071" s="129">
        <v>36.0</v>
      </c>
      <c r="E30071" s="129" t="s">
        <v>132</v>
      </c>
    </row>
    <row r="30072">
      <c r="A30072" s="129">
        <v>10.0</v>
      </c>
      <c r="B30072" s="129" t="s">
        <v>4380</v>
      </c>
      <c r="C30072" s="129" t="s">
        <v>4381</v>
      </c>
      <c r="D30072" s="129">
        <v>57.0</v>
      </c>
      <c r="E30072" s="129" t="s">
        <v>119</v>
      </c>
    </row>
    <row r="30073">
      <c r="A30073" s="129">
        <v>10.0</v>
      </c>
      <c r="B30073" s="129" t="s">
        <v>4382</v>
      </c>
      <c r="C30073" s="129" t="s">
        <v>4383</v>
      </c>
      <c r="D30073" s="129">
        <v>38.0</v>
      </c>
      <c r="E30073" s="129" t="s">
        <v>119</v>
      </c>
    </row>
    <row r="30074">
      <c r="A30074" s="129">
        <v>10.0</v>
      </c>
      <c r="B30074" s="129" t="s">
        <v>4384</v>
      </c>
      <c r="C30074" s="129" t="s">
        <v>4385</v>
      </c>
      <c r="D30074" s="129">
        <v>50.0</v>
      </c>
      <c r="E30074" s="129" t="s">
        <v>119</v>
      </c>
    </row>
    <row r="30075">
      <c r="A30075" s="129">
        <v>10.0</v>
      </c>
      <c r="B30075" s="129" t="s">
        <v>4386</v>
      </c>
      <c r="C30075" s="129" t="s">
        <v>4387</v>
      </c>
      <c r="D30075" s="129">
        <v>60.0</v>
      </c>
      <c r="E30075" s="129" t="s">
        <v>119</v>
      </c>
    </row>
    <row r="30076">
      <c r="A30076" s="129">
        <v>10.0</v>
      </c>
      <c r="B30076" s="129" t="s">
        <v>7996</v>
      </c>
      <c r="C30076" s="129" t="s">
        <v>7997</v>
      </c>
      <c r="D30076" s="129">
        <v>48.0</v>
      </c>
      <c r="E30076" s="129" t="s">
        <v>119</v>
      </c>
    </row>
    <row r="30077">
      <c r="A30077" s="129">
        <v>10.0</v>
      </c>
      <c r="B30077" s="129" t="s">
        <v>4388</v>
      </c>
      <c r="C30077" s="129" t="s">
        <v>4389</v>
      </c>
      <c r="D30077" s="129">
        <v>57.0</v>
      </c>
      <c r="E30077" s="129" t="s">
        <v>119</v>
      </c>
    </row>
    <row r="30078">
      <c r="A30078" s="129">
        <v>10.0</v>
      </c>
      <c r="B30078" s="129" t="s">
        <v>4390</v>
      </c>
      <c r="C30078" s="129" t="s">
        <v>4391</v>
      </c>
      <c r="D30078" s="129">
        <v>68.0</v>
      </c>
      <c r="E30078" s="129" t="s">
        <v>132</v>
      </c>
    </row>
    <row r="30079">
      <c r="A30079" s="129">
        <v>10.0</v>
      </c>
      <c r="B30079" s="129" t="s">
        <v>4392</v>
      </c>
      <c r="C30079" s="129" t="s">
        <v>4393</v>
      </c>
      <c r="D30079" s="129">
        <v>56.0</v>
      </c>
      <c r="E30079" s="129" t="s">
        <v>132</v>
      </c>
    </row>
    <row r="30080">
      <c r="A30080" s="129">
        <v>10.0</v>
      </c>
      <c r="B30080" s="129" t="s">
        <v>7326</v>
      </c>
      <c r="C30080" s="129" t="s">
        <v>7327</v>
      </c>
      <c r="D30080" s="129">
        <v>58.0</v>
      </c>
      <c r="E30080" s="129" t="s">
        <v>132</v>
      </c>
    </row>
    <row r="30081">
      <c r="A30081" s="129">
        <v>10.0</v>
      </c>
      <c r="B30081" s="129" t="s">
        <v>4394</v>
      </c>
      <c r="C30081" s="129" t="s">
        <v>4395</v>
      </c>
      <c r="D30081" s="129">
        <v>35.0</v>
      </c>
      <c r="E30081" s="129" t="s">
        <v>132</v>
      </c>
    </row>
    <row r="30082">
      <c r="A30082" s="129">
        <v>10.0</v>
      </c>
      <c r="B30082" s="129" t="s">
        <v>8482</v>
      </c>
      <c r="C30082" s="129" t="s">
        <v>8483</v>
      </c>
      <c r="D30082" s="129">
        <v>33.0</v>
      </c>
      <c r="E30082" s="129" t="s">
        <v>132</v>
      </c>
    </row>
    <row r="30083">
      <c r="A30083" s="129">
        <v>10.0</v>
      </c>
      <c r="B30083" s="129" t="s">
        <v>7328</v>
      </c>
      <c r="C30083" s="129" t="s">
        <v>7329</v>
      </c>
      <c r="D30083" s="129">
        <v>63.0</v>
      </c>
      <c r="E30083" s="129" t="s">
        <v>132</v>
      </c>
    </row>
    <row r="30084">
      <c r="A30084" s="129">
        <v>10.0</v>
      </c>
      <c r="B30084" s="129" t="s">
        <v>8484</v>
      </c>
      <c r="C30084" s="129" t="s">
        <v>8485</v>
      </c>
      <c r="D30084" s="129">
        <v>39.0</v>
      </c>
      <c r="E30084" s="129" t="s">
        <v>119</v>
      </c>
    </row>
    <row r="30085">
      <c r="A30085" s="129">
        <v>10.0</v>
      </c>
      <c r="B30085" s="129" t="s">
        <v>4396</v>
      </c>
      <c r="C30085" s="129" t="s">
        <v>4397</v>
      </c>
      <c r="D30085" s="129">
        <v>61.0</v>
      </c>
      <c r="E30085" s="129" t="s">
        <v>132</v>
      </c>
    </row>
    <row r="30086">
      <c r="A30086" s="129">
        <v>10.0</v>
      </c>
      <c r="B30086" s="129" t="s">
        <v>4398</v>
      </c>
      <c r="C30086" s="129" t="s">
        <v>4399</v>
      </c>
      <c r="D30086" s="129">
        <v>61.0</v>
      </c>
      <c r="E30086" s="129" t="s">
        <v>132</v>
      </c>
    </row>
    <row r="30087">
      <c r="A30087" s="129">
        <v>10.0</v>
      </c>
      <c r="B30087" s="129" t="s">
        <v>4400</v>
      </c>
      <c r="C30087" s="129" t="s">
        <v>4401</v>
      </c>
      <c r="D30087" s="129">
        <v>58.0</v>
      </c>
      <c r="E30087" s="129" t="s">
        <v>132</v>
      </c>
    </row>
    <row r="30088">
      <c r="A30088" s="129">
        <v>10.0</v>
      </c>
      <c r="B30088" s="129" t="s">
        <v>4404</v>
      </c>
      <c r="C30088" s="129" t="s">
        <v>4405</v>
      </c>
      <c r="D30088" s="129">
        <v>40.0</v>
      </c>
      <c r="E30088" s="129" t="s">
        <v>119</v>
      </c>
    </row>
    <row r="30089">
      <c r="A30089" s="129">
        <v>10.0</v>
      </c>
      <c r="B30089" s="129" t="s">
        <v>4408</v>
      </c>
      <c r="C30089" s="129" t="s">
        <v>4409</v>
      </c>
      <c r="D30089" s="129">
        <v>58.0</v>
      </c>
      <c r="E30089" s="129" t="s">
        <v>132</v>
      </c>
    </row>
    <row r="30090">
      <c r="A30090" s="129">
        <v>10.0</v>
      </c>
      <c r="B30090" s="129" t="s">
        <v>4410</v>
      </c>
      <c r="C30090" s="129" t="s">
        <v>4411</v>
      </c>
      <c r="D30090" s="129">
        <v>36.0</v>
      </c>
      <c r="E30090" s="129" t="s">
        <v>132</v>
      </c>
    </row>
    <row r="30091">
      <c r="A30091" s="129">
        <v>10.0</v>
      </c>
      <c r="B30091" s="129" t="s">
        <v>4412</v>
      </c>
      <c r="C30091" s="129" t="s">
        <v>4413</v>
      </c>
      <c r="D30091" s="129">
        <v>29.0</v>
      </c>
      <c r="E30091" s="129" t="s">
        <v>132</v>
      </c>
    </row>
    <row r="30092">
      <c r="A30092" s="129">
        <v>10.0</v>
      </c>
      <c r="B30092" s="129" t="s">
        <v>4414</v>
      </c>
      <c r="C30092" s="129" t="s">
        <v>4415</v>
      </c>
      <c r="D30092" s="129">
        <v>56.0</v>
      </c>
      <c r="E30092" s="129" t="s">
        <v>119</v>
      </c>
    </row>
    <row r="30093">
      <c r="A30093" s="129">
        <v>10.0</v>
      </c>
      <c r="B30093" s="129" t="s">
        <v>7330</v>
      </c>
      <c r="C30093" s="129" t="s">
        <v>7331</v>
      </c>
      <c r="D30093" s="129">
        <v>45.0</v>
      </c>
      <c r="E30093" s="129" t="s">
        <v>119</v>
      </c>
    </row>
    <row r="30094">
      <c r="A30094" s="129">
        <v>10.0</v>
      </c>
      <c r="B30094" s="129" t="s">
        <v>4418</v>
      </c>
      <c r="C30094" s="129" t="s">
        <v>4419</v>
      </c>
      <c r="D30094" s="129">
        <v>39.0</v>
      </c>
      <c r="E30094" s="129" t="s">
        <v>132</v>
      </c>
    </row>
    <row r="30095">
      <c r="A30095" s="129">
        <v>10.0</v>
      </c>
      <c r="B30095" s="129" t="s">
        <v>4420</v>
      </c>
      <c r="C30095" s="129" t="s">
        <v>4421</v>
      </c>
      <c r="D30095" s="129">
        <v>39.0</v>
      </c>
      <c r="E30095" s="129" t="s">
        <v>119</v>
      </c>
    </row>
    <row r="30096">
      <c r="A30096" s="129">
        <v>10.0</v>
      </c>
      <c r="B30096" s="129" t="s">
        <v>4422</v>
      </c>
      <c r="C30096" s="129" t="s">
        <v>4423</v>
      </c>
      <c r="D30096" s="129">
        <v>66.0</v>
      </c>
      <c r="E30096" s="129" t="s">
        <v>132</v>
      </c>
    </row>
    <row r="30097">
      <c r="A30097" s="129">
        <v>10.0</v>
      </c>
      <c r="B30097" s="129" t="s">
        <v>4426</v>
      </c>
      <c r="C30097" s="129" t="s">
        <v>4427</v>
      </c>
      <c r="D30097" s="129">
        <v>23.0</v>
      </c>
      <c r="E30097" s="129" t="s">
        <v>119</v>
      </c>
    </row>
    <row r="30098">
      <c r="A30098" s="129">
        <v>10.0</v>
      </c>
      <c r="B30098" s="129" t="s">
        <v>8002</v>
      </c>
      <c r="C30098" s="129" t="s">
        <v>8003</v>
      </c>
      <c r="D30098" s="129">
        <v>60.0</v>
      </c>
      <c r="E30098" s="129" t="s">
        <v>119</v>
      </c>
    </row>
    <row r="30099">
      <c r="A30099" s="129">
        <v>10.0</v>
      </c>
      <c r="B30099" s="129" t="s">
        <v>4430</v>
      </c>
      <c r="C30099" s="129" t="s">
        <v>4431</v>
      </c>
      <c r="D30099" s="129">
        <v>57.0</v>
      </c>
      <c r="E30099" s="129" t="s">
        <v>132</v>
      </c>
    </row>
    <row r="30100">
      <c r="A30100" s="129">
        <v>10.0</v>
      </c>
      <c r="B30100" s="129" t="s">
        <v>4432</v>
      </c>
      <c r="C30100" s="129" t="s">
        <v>4433</v>
      </c>
      <c r="D30100" s="129">
        <v>37.0</v>
      </c>
      <c r="E30100" s="129" t="s">
        <v>132</v>
      </c>
    </row>
    <row r="30101">
      <c r="A30101" s="129">
        <v>10.0</v>
      </c>
      <c r="B30101" s="129" t="s">
        <v>8004</v>
      </c>
      <c r="C30101" s="129" t="s">
        <v>8005</v>
      </c>
      <c r="D30101" s="129">
        <v>43.0</v>
      </c>
      <c r="E30101" s="129" t="s">
        <v>132</v>
      </c>
    </row>
    <row r="30102">
      <c r="A30102" s="129">
        <v>10.0</v>
      </c>
      <c r="B30102" s="129" t="s">
        <v>4434</v>
      </c>
      <c r="C30102" s="129" t="s">
        <v>4435</v>
      </c>
      <c r="D30102" s="129">
        <v>61.0</v>
      </c>
      <c r="E30102" s="129" t="s">
        <v>119</v>
      </c>
    </row>
    <row r="30103">
      <c r="A30103" s="129">
        <v>10.0</v>
      </c>
      <c r="B30103" s="129" t="s">
        <v>4436</v>
      </c>
      <c r="C30103" s="129" t="s">
        <v>4437</v>
      </c>
      <c r="D30103" s="129">
        <v>36.0</v>
      </c>
      <c r="E30103" s="129" t="s">
        <v>119</v>
      </c>
    </row>
    <row r="30104">
      <c r="A30104" s="129">
        <v>10.0</v>
      </c>
      <c r="B30104" s="129" t="s">
        <v>4438</v>
      </c>
      <c r="C30104" s="129" t="s">
        <v>4439</v>
      </c>
      <c r="D30104" s="129">
        <v>37.0</v>
      </c>
      <c r="E30104" s="129" t="s">
        <v>119</v>
      </c>
    </row>
    <row r="30105">
      <c r="A30105" s="129">
        <v>10.0</v>
      </c>
      <c r="B30105" s="129" t="s">
        <v>4440</v>
      </c>
      <c r="C30105" s="129" t="s">
        <v>4441</v>
      </c>
      <c r="D30105" s="129">
        <v>65.0</v>
      </c>
      <c r="E30105" s="129" t="s">
        <v>132</v>
      </c>
    </row>
    <row r="30106">
      <c r="A30106" s="129">
        <v>10.0</v>
      </c>
      <c r="B30106" s="129" t="s">
        <v>7334</v>
      </c>
      <c r="C30106" s="129" t="s">
        <v>7335</v>
      </c>
      <c r="D30106" s="129">
        <v>21.0</v>
      </c>
      <c r="E30106" s="129" t="s">
        <v>132</v>
      </c>
    </row>
    <row r="30107">
      <c r="A30107" s="129">
        <v>10.0</v>
      </c>
      <c r="B30107" s="129" t="s">
        <v>4442</v>
      </c>
      <c r="C30107" s="129" t="s">
        <v>4443</v>
      </c>
      <c r="D30107" s="129">
        <v>51.0</v>
      </c>
      <c r="E30107" s="129" t="s">
        <v>119</v>
      </c>
    </row>
    <row r="30108">
      <c r="A30108" s="129">
        <v>10.0</v>
      </c>
      <c r="B30108" s="129" t="s">
        <v>4444</v>
      </c>
      <c r="C30108" s="129" t="s">
        <v>4445</v>
      </c>
      <c r="D30108" s="129">
        <v>35.0</v>
      </c>
      <c r="E30108" s="129" t="s">
        <v>132</v>
      </c>
    </row>
    <row r="30109">
      <c r="A30109" s="129">
        <v>10.0</v>
      </c>
      <c r="B30109" s="129" t="s">
        <v>8434</v>
      </c>
      <c r="C30109" s="129" t="s">
        <v>8435</v>
      </c>
      <c r="D30109" s="129">
        <v>61.0</v>
      </c>
      <c r="E30109" s="129" t="s">
        <v>119</v>
      </c>
    </row>
    <row r="30110">
      <c r="A30110" s="129">
        <v>10.0</v>
      </c>
      <c r="B30110" s="129" t="s">
        <v>4446</v>
      </c>
      <c r="C30110" s="129" t="s">
        <v>4447</v>
      </c>
      <c r="D30110" s="129">
        <v>47.0</v>
      </c>
      <c r="E30110" s="129" t="s">
        <v>132</v>
      </c>
    </row>
    <row r="30111">
      <c r="A30111" s="129">
        <v>10.0</v>
      </c>
      <c r="B30111" s="129" t="s">
        <v>4450</v>
      </c>
      <c r="C30111" s="129" t="s">
        <v>4451</v>
      </c>
      <c r="D30111" s="129">
        <v>68.0</v>
      </c>
      <c r="E30111" s="129" t="s">
        <v>132</v>
      </c>
    </row>
    <row r="30112">
      <c r="A30112" s="129">
        <v>10.0</v>
      </c>
      <c r="B30112" s="129" t="s">
        <v>7338</v>
      </c>
      <c r="C30112" s="129" t="s">
        <v>7339</v>
      </c>
      <c r="D30112" s="129">
        <v>39.0</v>
      </c>
      <c r="E30112" s="129" t="s">
        <v>132</v>
      </c>
    </row>
    <row r="30113">
      <c r="A30113" s="129">
        <v>10.0</v>
      </c>
      <c r="B30113" s="129" t="s">
        <v>4452</v>
      </c>
      <c r="C30113" s="129" t="s">
        <v>4453</v>
      </c>
      <c r="D30113" s="129">
        <v>26.0</v>
      </c>
      <c r="E30113" s="129" t="s">
        <v>132</v>
      </c>
    </row>
    <row r="30114">
      <c r="A30114" s="129">
        <v>10.0</v>
      </c>
      <c r="B30114" s="129" t="s">
        <v>7340</v>
      </c>
      <c r="C30114" s="129" t="s">
        <v>7341</v>
      </c>
      <c r="D30114" s="129">
        <v>26.0</v>
      </c>
      <c r="E30114" s="129" t="s">
        <v>119</v>
      </c>
    </row>
    <row r="30115">
      <c r="A30115" s="129">
        <v>10.0</v>
      </c>
      <c r="B30115" s="129" t="s">
        <v>4456</v>
      </c>
      <c r="C30115" s="129" t="s">
        <v>4457</v>
      </c>
      <c r="D30115" s="129">
        <v>35.0</v>
      </c>
      <c r="E30115" s="129" t="s">
        <v>132</v>
      </c>
    </row>
    <row r="30116">
      <c r="A30116" s="129">
        <v>10.0</v>
      </c>
      <c r="B30116" s="129" t="s">
        <v>4458</v>
      </c>
      <c r="C30116" s="129" t="s">
        <v>4459</v>
      </c>
      <c r="D30116" s="129">
        <v>23.0</v>
      </c>
      <c r="E30116" s="129" t="s">
        <v>132</v>
      </c>
    </row>
    <row r="30117">
      <c r="A30117" s="129">
        <v>10.0</v>
      </c>
      <c r="B30117" s="129" t="s">
        <v>4460</v>
      </c>
      <c r="C30117" s="129" t="s">
        <v>4461</v>
      </c>
      <c r="D30117" s="129">
        <v>31.0</v>
      </c>
      <c r="E30117" s="129" t="s">
        <v>132</v>
      </c>
    </row>
    <row r="30118">
      <c r="A30118" s="129">
        <v>10.0</v>
      </c>
      <c r="B30118" s="129" t="s">
        <v>4462</v>
      </c>
      <c r="C30118" s="129" t="s">
        <v>4463</v>
      </c>
      <c r="D30118" s="129">
        <v>26.0</v>
      </c>
      <c r="E30118" s="129" t="s">
        <v>132</v>
      </c>
    </row>
    <row r="30119">
      <c r="A30119" s="129">
        <v>10.0</v>
      </c>
      <c r="B30119" s="129" t="s">
        <v>4464</v>
      </c>
      <c r="C30119" s="129" t="s">
        <v>4465</v>
      </c>
      <c r="D30119" s="129">
        <v>27.0</v>
      </c>
      <c r="E30119" s="129" t="s">
        <v>119</v>
      </c>
    </row>
    <row r="30120">
      <c r="A30120" s="129">
        <v>10.0</v>
      </c>
      <c r="B30120" s="129" t="s">
        <v>4466</v>
      </c>
      <c r="C30120" s="129" t="s">
        <v>4467</v>
      </c>
      <c r="D30120" s="129">
        <v>51.0</v>
      </c>
      <c r="E30120" s="129" t="s">
        <v>132</v>
      </c>
    </row>
    <row r="30121">
      <c r="A30121" s="129">
        <v>10.0</v>
      </c>
      <c r="B30121" s="129" t="s">
        <v>4474</v>
      </c>
      <c r="C30121" s="129" t="s">
        <v>4475</v>
      </c>
      <c r="D30121" s="129">
        <v>36.0</v>
      </c>
      <c r="E30121" s="129" t="s">
        <v>119</v>
      </c>
    </row>
    <row r="30122">
      <c r="A30122" s="129">
        <v>10.0</v>
      </c>
      <c r="B30122" s="129" t="s">
        <v>4476</v>
      </c>
      <c r="C30122" s="129" t="s">
        <v>4477</v>
      </c>
      <c r="D30122" s="129">
        <v>33.0</v>
      </c>
      <c r="E30122" s="129" t="s">
        <v>132</v>
      </c>
    </row>
    <row r="30123">
      <c r="A30123" s="129">
        <v>10.0</v>
      </c>
      <c r="B30123" s="129" t="s">
        <v>4478</v>
      </c>
      <c r="C30123" s="129" t="s">
        <v>4479</v>
      </c>
      <c r="D30123" s="129">
        <v>65.0</v>
      </c>
      <c r="E30123" s="129" t="s">
        <v>132</v>
      </c>
    </row>
    <row r="30124">
      <c r="A30124" s="129">
        <v>10.0</v>
      </c>
      <c r="B30124" s="129" t="s">
        <v>4480</v>
      </c>
      <c r="C30124" s="129" t="s">
        <v>4481</v>
      </c>
      <c r="D30124" s="129">
        <v>51.0</v>
      </c>
      <c r="E30124" s="129" t="s">
        <v>119</v>
      </c>
    </row>
    <row r="30125">
      <c r="A30125" s="129">
        <v>10.0</v>
      </c>
      <c r="B30125" s="129" t="s">
        <v>4484</v>
      </c>
      <c r="C30125" s="129" t="s">
        <v>4485</v>
      </c>
      <c r="D30125" s="129">
        <v>38.0</v>
      </c>
      <c r="E30125" s="129" t="s">
        <v>132</v>
      </c>
    </row>
    <row r="30126">
      <c r="A30126" s="129">
        <v>10.0</v>
      </c>
      <c r="B30126" s="129" t="s">
        <v>4488</v>
      </c>
      <c r="C30126" s="129" t="s">
        <v>4489</v>
      </c>
      <c r="D30126" s="129">
        <v>50.0</v>
      </c>
      <c r="E30126" s="129" t="s">
        <v>132</v>
      </c>
    </row>
    <row r="30127">
      <c r="A30127" s="129">
        <v>10.0</v>
      </c>
      <c r="B30127" s="129" t="s">
        <v>4490</v>
      </c>
      <c r="C30127" s="129" t="s">
        <v>4491</v>
      </c>
      <c r="D30127" s="129">
        <v>22.0</v>
      </c>
      <c r="E30127" s="129" t="s">
        <v>119</v>
      </c>
    </row>
    <row r="30128">
      <c r="A30128" s="129">
        <v>10.0</v>
      </c>
      <c r="B30128" s="129" t="s">
        <v>4492</v>
      </c>
      <c r="C30128" s="129" t="s">
        <v>4493</v>
      </c>
      <c r="D30128" s="129">
        <v>21.0</v>
      </c>
      <c r="E30128" s="129" t="s">
        <v>132</v>
      </c>
    </row>
    <row r="30129">
      <c r="A30129" s="129">
        <v>10.0</v>
      </c>
      <c r="B30129" s="129" t="s">
        <v>4494</v>
      </c>
      <c r="C30129" s="129" t="s">
        <v>4495</v>
      </c>
      <c r="D30129" s="129">
        <v>36.0</v>
      </c>
      <c r="E30129" s="129" t="s">
        <v>119</v>
      </c>
    </row>
    <row r="30130">
      <c r="A30130" s="129">
        <v>10.0</v>
      </c>
      <c r="B30130" s="129" t="s">
        <v>4496</v>
      </c>
      <c r="C30130" s="129" t="s">
        <v>4497</v>
      </c>
      <c r="D30130" s="129">
        <v>70.0</v>
      </c>
      <c r="E30130" s="129" t="s">
        <v>119</v>
      </c>
    </row>
    <row r="30131">
      <c r="A30131" s="129">
        <v>10.0</v>
      </c>
      <c r="B30131" s="129" t="s">
        <v>4502</v>
      </c>
      <c r="C30131" s="129" t="s">
        <v>4503</v>
      </c>
      <c r="D30131" s="129">
        <v>65.0</v>
      </c>
      <c r="E30131" s="129" t="s">
        <v>132</v>
      </c>
    </row>
    <row r="30132">
      <c r="A30132" s="129">
        <v>10.0</v>
      </c>
      <c r="B30132" s="129" t="s">
        <v>4504</v>
      </c>
      <c r="C30132" s="129" t="s">
        <v>4505</v>
      </c>
      <c r="D30132" s="129">
        <v>26.0</v>
      </c>
      <c r="E30132" s="129" t="s">
        <v>132</v>
      </c>
    </row>
    <row r="30133">
      <c r="A30133" s="129">
        <v>10.0</v>
      </c>
      <c r="B30133" s="129" t="s">
        <v>4506</v>
      </c>
      <c r="C30133" s="129" t="s">
        <v>4507</v>
      </c>
      <c r="D30133" s="129">
        <v>68.0</v>
      </c>
      <c r="E30133" s="129" t="s">
        <v>132</v>
      </c>
    </row>
    <row r="30134">
      <c r="A30134" s="129">
        <v>10.0</v>
      </c>
      <c r="B30134" s="129" t="s">
        <v>4508</v>
      </c>
      <c r="C30134" s="129" t="s">
        <v>4509</v>
      </c>
      <c r="D30134" s="129">
        <v>48.0</v>
      </c>
      <c r="E30134" s="129" t="s">
        <v>132</v>
      </c>
    </row>
    <row r="30135">
      <c r="A30135" s="129">
        <v>10.0</v>
      </c>
      <c r="B30135" s="129" t="s">
        <v>4510</v>
      </c>
      <c r="C30135" s="129" t="s">
        <v>4511</v>
      </c>
      <c r="D30135" s="129">
        <v>64.0</v>
      </c>
      <c r="E30135" s="129" t="s">
        <v>132</v>
      </c>
    </row>
    <row r="30136">
      <c r="A30136" s="129">
        <v>10.0</v>
      </c>
      <c r="B30136" s="129" t="s">
        <v>4514</v>
      </c>
      <c r="C30136" s="129" t="s">
        <v>4515</v>
      </c>
      <c r="D30136" s="129">
        <v>28.0</v>
      </c>
      <c r="E30136" s="129" t="s">
        <v>132</v>
      </c>
    </row>
    <row r="30137">
      <c r="A30137" s="129">
        <v>10.0</v>
      </c>
      <c r="B30137" s="129" t="s">
        <v>7346</v>
      </c>
      <c r="C30137" s="129" t="s">
        <v>7347</v>
      </c>
      <c r="D30137" s="129">
        <v>48.0</v>
      </c>
      <c r="E30137" s="129" t="s">
        <v>132</v>
      </c>
    </row>
    <row r="30138">
      <c r="A30138" s="129">
        <v>10.0</v>
      </c>
      <c r="B30138" s="129" t="s">
        <v>4516</v>
      </c>
      <c r="C30138" s="129" t="s">
        <v>4517</v>
      </c>
      <c r="D30138" s="129">
        <v>40.0</v>
      </c>
      <c r="E30138" s="129" t="s">
        <v>132</v>
      </c>
    </row>
    <row r="30139">
      <c r="A30139" s="129">
        <v>10.0</v>
      </c>
      <c r="B30139" s="129" t="s">
        <v>8014</v>
      </c>
      <c r="C30139" s="129" t="s">
        <v>8015</v>
      </c>
      <c r="D30139" s="129">
        <v>58.0</v>
      </c>
      <c r="E30139" s="129" t="s">
        <v>119</v>
      </c>
    </row>
    <row r="30140">
      <c r="A30140" s="129">
        <v>10.0</v>
      </c>
      <c r="B30140" s="129" t="s">
        <v>4520</v>
      </c>
      <c r="C30140" s="129" t="s">
        <v>4521</v>
      </c>
      <c r="D30140" s="129">
        <v>69.0</v>
      </c>
      <c r="E30140" s="129" t="s">
        <v>132</v>
      </c>
    </row>
    <row r="30141">
      <c r="A30141" s="129">
        <v>10.0</v>
      </c>
      <c r="B30141" s="129" t="s">
        <v>4522</v>
      </c>
      <c r="C30141" s="129" t="s">
        <v>4523</v>
      </c>
      <c r="D30141" s="129">
        <v>47.0</v>
      </c>
      <c r="E30141" s="129" t="s">
        <v>119</v>
      </c>
    </row>
    <row r="30142">
      <c r="A30142" s="129">
        <v>10.0</v>
      </c>
      <c r="B30142" s="129" t="s">
        <v>4524</v>
      </c>
      <c r="C30142" s="129" t="s">
        <v>4525</v>
      </c>
      <c r="D30142" s="129">
        <v>69.0</v>
      </c>
      <c r="E30142" s="129" t="s">
        <v>119</v>
      </c>
    </row>
    <row r="30143">
      <c r="A30143" s="129">
        <v>10.0</v>
      </c>
      <c r="B30143" s="129" t="s">
        <v>4526</v>
      </c>
      <c r="C30143" s="129" t="s">
        <v>4527</v>
      </c>
      <c r="D30143" s="129">
        <v>32.0</v>
      </c>
      <c r="E30143" s="129" t="s">
        <v>119</v>
      </c>
    </row>
    <row r="30144">
      <c r="A30144" s="129">
        <v>10.0</v>
      </c>
      <c r="B30144" s="129" t="s">
        <v>4528</v>
      </c>
      <c r="C30144" s="129" t="s">
        <v>4529</v>
      </c>
      <c r="D30144" s="129">
        <v>52.0</v>
      </c>
      <c r="E30144" s="129" t="s">
        <v>132</v>
      </c>
    </row>
    <row r="30145">
      <c r="A30145" s="129">
        <v>10.0</v>
      </c>
      <c r="B30145" s="129" t="s">
        <v>8016</v>
      </c>
      <c r="C30145" s="129" t="s">
        <v>8017</v>
      </c>
      <c r="D30145" s="129">
        <v>43.0</v>
      </c>
      <c r="E30145" s="129" t="s">
        <v>132</v>
      </c>
    </row>
    <row r="30146">
      <c r="A30146" s="129">
        <v>10.0</v>
      </c>
      <c r="B30146" s="129" t="s">
        <v>4530</v>
      </c>
      <c r="C30146" s="129" t="s">
        <v>4531</v>
      </c>
      <c r="D30146" s="129">
        <v>68.0</v>
      </c>
      <c r="E30146" s="129" t="s">
        <v>119</v>
      </c>
    </row>
    <row r="30147">
      <c r="A30147" s="129">
        <v>10.0</v>
      </c>
      <c r="B30147" s="129" t="s">
        <v>4532</v>
      </c>
      <c r="C30147" s="129" t="s">
        <v>4533</v>
      </c>
      <c r="D30147" s="129">
        <v>55.0</v>
      </c>
      <c r="E30147" s="129" t="s">
        <v>132</v>
      </c>
    </row>
    <row r="30148">
      <c r="A30148" s="129">
        <v>10.0</v>
      </c>
      <c r="B30148" s="129" t="s">
        <v>4534</v>
      </c>
      <c r="C30148" s="129" t="s">
        <v>4535</v>
      </c>
      <c r="D30148" s="129">
        <v>50.0</v>
      </c>
      <c r="E30148" s="129" t="s">
        <v>119</v>
      </c>
    </row>
    <row r="30149">
      <c r="A30149" s="129">
        <v>10.0</v>
      </c>
      <c r="B30149" s="129" t="s">
        <v>4540</v>
      </c>
      <c r="C30149" s="129" t="s">
        <v>4541</v>
      </c>
      <c r="D30149" s="129">
        <v>30.0</v>
      </c>
      <c r="E30149" s="129" t="s">
        <v>132</v>
      </c>
    </row>
    <row r="30150">
      <c r="A30150" s="129">
        <v>10.0</v>
      </c>
      <c r="B30150" s="129" t="s">
        <v>8018</v>
      </c>
      <c r="C30150" s="129" t="s">
        <v>8019</v>
      </c>
      <c r="D30150" s="129">
        <v>44.0</v>
      </c>
      <c r="E30150" s="129" t="s">
        <v>132</v>
      </c>
    </row>
    <row r="30151">
      <c r="A30151" s="129">
        <v>10.0</v>
      </c>
      <c r="B30151" s="129" t="s">
        <v>4542</v>
      </c>
      <c r="C30151" s="129" t="s">
        <v>4543</v>
      </c>
      <c r="D30151" s="129">
        <v>53.0</v>
      </c>
      <c r="E30151" s="129" t="s">
        <v>132</v>
      </c>
    </row>
    <row r="30152">
      <c r="A30152" s="129">
        <v>10.0</v>
      </c>
      <c r="B30152" s="129" t="s">
        <v>7354</v>
      </c>
      <c r="C30152" s="129" t="s">
        <v>7355</v>
      </c>
      <c r="D30152" s="129">
        <v>37.0</v>
      </c>
      <c r="E30152" s="129" t="s">
        <v>132</v>
      </c>
    </row>
    <row r="30153">
      <c r="A30153" s="129">
        <v>10.0</v>
      </c>
      <c r="B30153" s="129" t="s">
        <v>8330</v>
      </c>
      <c r="C30153" s="129" t="s">
        <v>8331</v>
      </c>
      <c r="D30153" s="129">
        <v>30.0</v>
      </c>
      <c r="E30153" s="129" t="s">
        <v>132</v>
      </c>
    </row>
    <row r="30154">
      <c r="A30154" s="129">
        <v>10.0</v>
      </c>
      <c r="B30154" s="129" t="s">
        <v>4544</v>
      </c>
      <c r="C30154" s="129" t="s">
        <v>4545</v>
      </c>
      <c r="D30154" s="129">
        <v>63.0</v>
      </c>
      <c r="E30154" s="129" t="s">
        <v>119</v>
      </c>
    </row>
    <row r="30155">
      <c r="A30155" s="129">
        <v>10.0</v>
      </c>
      <c r="B30155" s="129" t="s">
        <v>4546</v>
      </c>
      <c r="C30155" s="129" t="s">
        <v>4547</v>
      </c>
      <c r="D30155" s="129">
        <v>50.0</v>
      </c>
      <c r="E30155" s="129" t="s">
        <v>132</v>
      </c>
    </row>
    <row r="30156">
      <c r="A30156" s="129">
        <v>10.0</v>
      </c>
      <c r="B30156" s="129" t="s">
        <v>4548</v>
      </c>
      <c r="C30156" s="129" t="s">
        <v>4549</v>
      </c>
      <c r="D30156" s="129">
        <v>31.0</v>
      </c>
      <c r="E30156" s="129" t="s">
        <v>119</v>
      </c>
    </row>
    <row r="30157">
      <c r="A30157" s="129">
        <v>10.0</v>
      </c>
      <c r="B30157" s="129" t="s">
        <v>4552</v>
      </c>
      <c r="C30157" s="129" t="s">
        <v>4553</v>
      </c>
      <c r="D30157" s="129">
        <v>43.0</v>
      </c>
      <c r="E30157" s="129" t="s">
        <v>132</v>
      </c>
    </row>
    <row r="30158">
      <c r="A30158" s="129">
        <v>10.0</v>
      </c>
      <c r="B30158" s="129" t="s">
        <v>7356</v>
      </c>
      <c r="C30158" s="129" t="s">
        <v>7357</v>
      </c>
      <c r="D30158" s="129">
        <v>53.0</v>
      </c>
      <c r="E30158" s="129" t="s">
        <v>132</v>
      </c>
    </row>
    <row r="30159">
      <c r="A30159" s="129">
        <v>10.0</v>
      </c>
      <c r="B30159" s="129" t="s">
        <v>4556</v>
      </c>
      <c r="C30159" s="129" t="s">
        <v>4557</v>
      </c>
      <c r="D30159" s="129">
        <v>58.0</v>
      </c>
      <c r="E30159" s="129" t="s">
        <v>132</v>
      </c>
    </row>
    <row r="30160">
      <c r="A30160" s="129">
        <v>10.0</v>
      </c>
      <c r="B30160" s="129" t="s">
        <v>4558</v>
      </c>
      <c r="C30160" s="129" t="s">
        <v>4559</v>
      </c>
      <c r="D30160" s="129">
        <v>53.0</v>
      </c>
      <c r="E30160" s="129" t="s">
        <v>132</v>
      </c>
    </row>
    <row r="30161">
      <c r="A30161" s="129">
        <v>10.0</v>
      </c>
      <c r="B30161" s="129" t="s">
        <v>4560</v>
      </c>
      <c r="C30161" s="129" t="s">
        <v>4561</v>
      </c>
      <c r="D30161" s="129">
        <v>64.0</v>
      </c>
      <c r="E30161" s="129" t="s">
        <v>119</v>
      </c>
    </row>
    <row r="30162">
      <c r="A30162" s="129">
        <v>10.0</v>
      </c>
      <c r="B30162" s="129" t="s">
        <v>4562</v>
      </c>
      <c r="C30162" s="129" t="s">
        <v>4563</v>
      </c>
      <c r="D30162" s="129">
        <v>61.0</v>
      </c>
      <c r="E30162" s="129" t="s">
        <v>132</v>
      </c>
    </row>
    <row r="30163">
      <c r="A30163" s="129">
        <v>10.0</v>
      </c>
      <c r="B30163" s="129" t="s">
        <v>4564</v>
      </c>
      <c r="C30163" s="129" t="s">
        <v>4565</v>
      </c>
      <c r="D30163" s="129">
        <v>35.0</v>
      </c>
      <c r="E30163" s="129" t="s">
        <v>132</v>
      </c>
    </row>
    <row r="30164">
      <c r="A30164" s="129">
        <v>10.0</v>
      </c>
      <c r="B30164" s="129" t="s">
        <v>8486</v>
      </c>
      <c r="C30164" s="129" t="s">
        <v>8487</v>
      </c>
      <c r="D30164" s="129">
        <v>45.0</v>
      </c>
      <c r="E30164" s="129" t="s">
        <v>132</v>
      </c>
    </row>
    <row r="30165">
      <c r="A30165" s="129">
        <v>10.0</v>
      </c>
      <c r="B30165" s="129" t="s">
        <v>4568</v>
      </c>
      <c r="C30165" s="129" t="s">
        <v>4569</v>
      </c>
      <c r="D30165" s="129">
        <v>34.0</v>
      </c>
      <c r="E30165" s="129" t="s">
        <v>132</v>
      </c>
    </row>
    <row r="30166">
      <c r="A30166" s="129">
        <v>10.0</v>
      </c>
      <c r="B30166" s="129" t="s">
        <v>8020</v>
      </c>
      <c r="C30166" s="129" t="s">
        <v>8021</v>
      </c>
      <c r="D30166" s="129">
        <v>34.0</v>
      </c>
      <c r="E30166" s="129" t="s">
        <v>132</v>
      </c>
    </row>
    <row r="30167">
      <c r="A30167" s="129">
        <v>10.0</v>
      </c>
      <c r="B30167" s="129" t="s">
        <v>4570</v>
      </c>
      <c r="C30167" s="129" t="s">
        <v>4571</v>
      </c>
      <c r="D30167" s="129">
        <v>60.0</v>
      </c>
      <c r="E30167" s="129" t="s">
        <v>132</v>
      </c>
    </row>
    <row r="30168">
      <c r="A30168" s="129">
        <v>10.0</v>
      </c>
      <c r="B30168" s="129" t="s">
        <v>4574</v>
      </c>
      <c r="C30168" s="129" t="s">
        <v>4575</v>
      </c>
      <c r="D30168" s="129">
        <v>45.0</v>
      </c>
      <c r="E30168" s="129" t="s">
        <v>119</v>
      </c>
    </row>
    <row r="30169">
      <c r="A30169" s="129">
        <v>10.0</v>
      </c>
      <c r="B30169" s="129" t="s">
        <v>4576</v>
      </c>
      <c r="C30169" s="129" t="s">
        <v>4577</v>
      </c>
      <c r="D30169" s="129">
        <v>69.0</v>
      </c>
      <c r="E30169" s="129" t="s">
        <v>132</v>
      </c>
    </row>
    <row r="30170">
      <c r="A30170" s="129">
        <v>10.0</v>
      </c>
      <c r="B30170" s="129" t="s">
        <v>4578</v>
      </c>
      <c r="C30170" s="129" t="s">
        <v>4579</v>
      </c>
      <c r="D30170" s="129">
        <v>49.0</v>
      </c>
      <c r="E30170" s="129" t="s">
        <v>132</v>
      </c>
    </row>
    <row r="30171">
      <c r="A30171" s="129">
        <v>10.0</v>
      </c>
      <c r="B30171" s="129" t="s">
        <v>4582</v>
      </c>
      <c r="C30171" s="129" t="s">
        <v>4583</v>
      </c>
      <c r="D30171" s="129">
        <v>64.0</v>
      </c>
      <c r="E30171" s="129" t="s">
        <v>132</v>
      </c>
    </row>
    <row r="30172">
      <c r="A30172" s="129">
        <v>10.0</v>
      </c>
      <c r="B30172" s="129" t="s">
        <v>4584</v>
      </c>
      <c r="C30172" s="129" t="s">
        <v>4585</v>
      </c>
      <c r="D30172" s="129">
        <v>29.0</v>
      </c>
      <c r="E30172" s="129" t="s">
        <v>132</v>
      </c>
    </row>
    <row r="30173">
      <c r="A30173" s="129">
        <v>10.0</v>
      </c>
      <c r="B30173" s="129" t="s">
        <v>8518</v>
      </c>
      <c r="C30173" s="129" t="s">
        <v>8519</v>
      </c>
      <c r="D30173" s="129">
        <v>31.0</v>
      </c>
      <c r="E30173" s="129" t="s">
        <v>132</v>
      </c>
    </row>
    <row r="30174">
      <c r="A30174" s="129">
        <v>10.0</v>
      </c>
      <c r="B30174" s="129" t="s">
        <v>4586</v>
      </c>
      <c r="C30174" s="129" t="s">
        <v>4587</v>
      </c>
      <c r="D30174" s="129">
        <v>46.0</v>
      </c>
      <c r="E30174" s="129" t="s">
        <v>119</v>
      </c>
    </row>
    <row r="30175">
      <c r="A30175" s="129">
        <v>10.0</v>
      </c>
      <c r="B30175" s="129" t="s">
        <v>4588</v>
      </c>
      <c r="C30175" s="129" t="s">
        <v>4589</v>
      </c>
      <c r="D30175" s="129">
        <v>67.0</v>
      </c>
      <c r="E30175" s="129" t="s">
        <v>119</v>
      </c>
    </row>
    <row r="30176">
      <c r="A30176" s="129">
        <v>10.0</v>
      </c>
      <c r="B30176" s="129" t="s">
        <v>4590</v>
      </c>
      <c r="C30176" s="129" t="s">
        <v>4591</v>
      </c>
      <c r="D30176" s="129">
        <v>39.0</v>
      </c>
      <c r="E30176" s="129" t="s">
        <v>119</v>
      </c>
    </row>
    <row r="30177">
      <c r="A30177" s="129">
        <v>10.0</v>
      </c>
      <c r="B30177" s="129" t="s">
        <v>7362</v>
      </c>
      <c r="C30177" s="129" t="s">
        <v>7363</v>
      </c>
      <c r="D30177" s="129">
        <v>34.0</v>
      </c>
      <c r="E30177" s="129" t="s">
        <v>119</v>
      </c>
    </row>
    <row r="30178">
      <c r="A30178" s="129">
        <v>10.0</v>
      </c>
      <c r="B30178" s="129" t="s">
        <v>4592</v>
      </c>
      <c r="C30178" s="129" t="s">
        <v>4593</v>
      </c>
      <c r="D30178" s="129">
        <v>46.0</v>
      </c>
      <c r="E30178" s="129" t="s">
        <v>132</v>
      </c>
    </row>
    <row r="30179">
      <c r="A30179" s="129">
        <v>10.0</v>
      </c>
      <c r="B30179" s="129" t="s">
        <v>7364</v>
      </c>
      <c r="C30179" s="129" t="s">
        <v>7365</v>
      </c>
      <c r="D30179" s="129">
        <v>53.0</v>
      </c>
      <c r="E30179" s="129" t="s">
        <v>132</v>
      </c>
    </row>
    <row r="30180">
      <c r="A30180" s="129">
        <v>10.0</v>
      </c>
      <c r="B30180" s="129" t="s">
        <v>4594</v>
      </c>
      <c r="C30180" s="129" t="s">
        <v>4595</v>
      </c>
      <c r="D30180" s="129">
        <v>62.0</v>
      </c>
      <c r="E30180" s="129" t="s">
        <v>132</v>
      </c>
    </row>
    <row r="30181">
      <c r="A30181" s="129">
        <v>10.0</v>
      </c>
      <c r="B30181" s="129" t="s">
        <v>4596</v>
      </c>
      <c r="C30181" s="129" t="s">
        <v>4597</v>
      </c>
      <c r="D30181" s="129">
        <v>28.0</v>
      </c>
      <c r="E30181" s="129" t="s">
        <v>119</v>
      </c>
    </row>
    <row r="30182">
      <c r="A30182" s="129">
        <v>10.0</v>
      </c>
      <c r="B30182" s="129" t="s">
        <v>4598</v>
      </c>
      <c r="C30182" s="129" t="s">
        <v>4599</v>
      </c>
      <c r="D30182" s="129">
        <v>53.0</v>
      </c>
      <c r="E30182" s="129" t="s">
        <v>132</v>
      </c>
    </row>
    <row r="30183">
      <c r="A30183" s="129">
        <v>10.0</v>
      </c>
      <c r="B30183" s="129" t="s">
        <v>4602</v>
      </c>
      <c r="C30183" s="129" t="s">
        <v>4603</v>
      </c>
      <c r="D30183" s="129">
        <v>68.0</v>
      </c>
      <c r="E30183" s="129" t="s">
        <v>132</v>
      </c>
    </row>
    <row r="30184">
      <c r="A30184" s="129">
        <v>10.0</v>
      </c>
      <c r="B30184" s="129" t="s">
        <v>7366</v>
      </c>
      <c r="C30184" s="129" t="s">
        <v>7367</v>
      </c>
      <c r="D30184" s="129">
        <v>33.0</v>
      </c>
      <c r="E30184" s="129" t="s">
        <v>119</v>
      </c>
    </row>
    <row r="30185">
      <c r="A30185" s="129">
        <v>10.0</v>
      </c>
      <c r="B30185" s="129" t="s">
        <v>4608</v>
      </c>
      <c r="C30185" s="129" t="s">
        <v>4609</v>
      </c>
      <c r="D30185" s="129">
        <v>57.0</v>
      </c>
      <c r="E30185" s="129" t="s">
        <v>119</v>
      </c>
    </row>
    <row r="30186">
      <c r="A30186" s="129">
        <v>10.0</v>
      </c>
      <c r="B30186" s="129" t="s">
        <v>7368</v>
      </c>
      <c r="C30186" s="129" t="s">
        <v>7369</v>
      </c>
      <c r="D30186" s="129">
        <v>29.0</v>
      </c>
      <c r="E30186" s="129" t="s">
        <v>132</v>
      </c>
    </row>
    <row r="30187">
      <c r="A30187" s="129">
        <v>10.0</v>
      </c>
      <c r="B30187" s="129" t="s">
        <v>4610</v>
      </c>
      <c r="C30187" s="129" t="s">
        <v>4611</v>
      </c>
      <c r="D30187" s="129">
        <v>21.0</v>
      </c>
      <c r="E30187" s="129" t="s">
        <v>119</v>
      </c>
    </row>
    <row r="30188">
      <c r="A30188" s="129">
        <v>10.0</v>
      </c>
      <c r="B30188" s="129" t="s">
        <v>4612</v>
      </c>
      <c r="C30188" s="129" t="s">
        <v>4613</v>
      </c>
      <c r="D30188" s="129">
        <v>63.0</v>
      </c>
      <c r="E30188" s="129" t="s">
        <v>132</v>
      </c>
    </row>
    <row r="30189">
      <c r="A30189" s="129">
        <v>10.0</v>
      </c>
      <c r="B30189" s="129" t="s">
        <v>4614</v>
      </c>
      <c r="C30189" s="129" t="s">
        <v>4615</v>
      </c>
      <c r="D30189" s="129">
        <v>35.0</v>
      </c>
      <c r="E30189" s="129" t="s">
        <v>132</v>
      </c>
    </row>
    <row r="30190">
      <c r="A30190" s="129">
        <v>10.0</v>
      </c>
      <c r="B30190" s="129" t="s">
        <v>4616</v>
      </c>
      <c r="C30190" s="129" t="s">
        <v>4617</v>
      </c>
      <c r="D30190" s="129">
        <v>49.0</v>
      </c>
      <c r="E30190" s="129" t="s">
        <v>132</v>
      </c>
    </row>
    <row r="30191">
      <c r="A30191" s="129">
        <v>10.0</v>
      </c>
      <c r="B30191" s="129" t="s">
        <v>7370</v>
      </c>
      <c r="C30191" s="129" t="s">
        <v>7371</v>
      </c>
      <c r="D30191" s="129">
        <v>50.0</v>
      </c>
      <c r="E30191" s="129" t="s">
        <v>119</v>
      </c>
    </row>
    <row r="30192">
      <c r="A30192" s="129">
        <v>10.0</v>
      </c>
      <c r="B30192" s="129" t="s">
        <v>8022</v>
      </c>
      <c r="C30192" s="129" t="s">
        <v>8023</v>
      </c>
      <c r="D30192" s="129">
        <v>31.0</v>
      </c>
      <c r="E30192" s="129" t="s">
        <v>132</v>
      </c>
    </row>
    <row r="30193">
      <c r="A30193" s="129">
        <v>10.0</v>
      </c>
      <c r="B30193" s="129" t="s">
        <v>4620</v>
      </c>
      <c r="C30193" s="129" t="s">
        <v>4621</v>
      </c>
      <c r="D30193" s="129">
        <v>30.0</v>
      </c>
      <c r="E30193" s="129" t="s">
        <v>119</v>
      </c>
    </row>
    <row r="30194">
      <c r="A30194" s="129">
        <v>10.0</v>
      </c>
      <c r="B30194" s="129" t="s">
        <v>7372</v>
      </c>
      <c r="C30194" s="129" t="s">
        <v>7373</v>
      </c>
      <c r="D30194" s="129">
        <v>24.0</v>
      </c>
      <c r="E30194" s="129" t="s">
        <v>132</v>
      </c>
    </row>
    <row r="30195">
      <c r="A30195" s="129">
        <v>10.0</v>
      </c>
      <c r="B30195" s="129" t="s">
        <v>4624</v>
      </c>
      <c r="C30195" s="129" t="s">
        <v>4625</v>
      </c>
      <c r="D30195" s="129">
        <v>35.0</v>
      </c>
      <c r="E30195" s="129" t="s">
        <v>132</v>
      </c>
    </row>
    <row r="30196">
      <c r="A30196" s="129">
        <v>10.0</v>
      </c>
      <c r="B30196" s="129" t="s">
        <v>4626</v>
      </c>
      <c r="C30196" s="129" t="s">
        <v>4627</v>
      </c>
      <c r="D30196" s="129">
        <v>32.0</v>
      </c>
      <c r="E30196" s="129" t="s">
        <v>132</v>
      </c>
    </row>
    <row r="30197">
      <c r="A30197" s="129">
        <v>10.0</v>
      </c>
      <c r="B30197" s="129" t="s">
        <v>4628</v>
      </c>
      <c r="C30197" s="129" t="s">
        <v>4629</v>
      </c>
      <c r="D30197" s="129">
        <v>37.0</v>
      </c>
      <c r="E30197" s="129" t="s">
        <v>132</v>
      </c>
    </row>
    <row r="30198">
      <c r="A30198" s="129">
        <v>10.0</v>
      </c>
      <c r="B30198" s="129" t="s">
        <v>4630</v>
      </c>
      <c r="C30198" s="129" t="s">
        <v>4631</v>
      </c>
      <c r="D30198" s="129">
        <v>33.0</v>
      </c>
      <c r="E30198" s="129" t="s">
        <v>119</v>
      </c>
    </row>
    <row r="30199">
      <c r="A30199" s="129">
        <v>10.0</v>
      </c>
      <c r="B30199" s="129" t="s">
        <v>4632</v>
      </c>
      <c r="C30199" s="129" t="s">
        <v>4633</v>
      </c>
      <c r="D30199" s="129">
        <v>62.0</v>
      </c>
      <c r="E30199" s="129" t="s">
        <v>119</v>
      </c>
    </row>
    <row r="30200">
      <c r="A30200" s="129">
        <v>10.0</v>
      </c>
      <c r="B30200" s="129" t="s">
        <v>4634</v>
      </c>
      <c r="C30200" s="129" t="s">
        <v>4635</v>
      </c>
      <c r="D30200" s="129">
        <v>49.0</v>
      </c>
      <c r="E30200" s="129" t="s">
        <v>132</v>
      </c>
    </row>
    <row r="30201">
      <c r="A30201" s="129">
        <v>10.0</v>
      </c>
      <c r="B30201" s="129" t="s">
        <v>4636</v>
      </c>
      <c r="C30201" s="129" t="s">
        <v>4637</v>
      </c>
      <c r="D30201" s="129">
        <v>21.0</v>
      </c>
      <c r="E30201" s="129" t="s">
        <v>119</v>
      </c>
    </row>
    <row r="30202">
      <c r="A30202" s="129">
        <v>10.0</v>
      </c>
      <c r="B30202" s="129" t="s">
        <v>4638</v>
      </c>
      <c r="C30202" s="129" t="s">
        <v>4639</v>
      </c>
      <c r="D30202" s="129">
        <v>30.0</v>
      </c>
      <c r="E30202" s="129" t="s">
        <v>132</v>
      </c>
    </row>
    <row r="30203">
      <c r="A30203" s="129">
        <v>10.0</v>
      </c>
      <c r="B30203" s="129" t="s">
        <v>7374</v>
      </c>
      <c r="C30203" s="129" t="s">
        <v>7375</v>
      </c>
      <c r="D30203" s="129">
        <v>24.0</v>
      </c>
      <c r="E30203" s="129" t="s">
        <v>132</v>
      </c>
    </row>
    <row r="30204">
      <c r="A30204" s="129">
        <v>10.0</v>
      </c>
      <c r="B30204" s="129" t="s">
        <v>7376</v>
      </c>
      <c r="C30204" s="129" t="s">
        <v>7377</v>
      </c>
      <c r="D30204" s="129">
        <v>22.0</v>
      </c>
      <c r="E30204" s="129" t="s">
        <v>132</v>
      </c>
    </row>
    <row r="30205">
      <c r="A30205" s="129">
        <v>10.0</v>
      </c>
      <c r="B30205" s="129" t="s">
        <v>4642</v>
      </c>
      <c r="C30205" s="129" t="s">
        <v>4643</v>
      </c>
      <c r="D30205" s="129">
        <v>44.0</v>
      </c>
      <c r="E30205" s="129" t="s">
        <v>132</v>
      </c>
    </row>
    <row r="30206">
      <c r="A30206" s="129">
        <v>10.0</v>
      </c>
      <c r="B30206" s="129" t="s">
        <v>4644</v>
      </c>
      <c r="C30206" s="129" t="s">
        <v>4645</v>
      </c>
      <c r="D30206" s="129">
        <v>67.0</v>
      </c>
      <c r="E30206" s="129" t="s">
        <v>132</v>
      </c>
    </row>
    <row r="30207">
      <c r="A30207" s="129">
        <v>10.0</v>
      </c>
      <c r="B30207" s="129" t="s">
        <v>4646</v>
      </c>
      <c r="C30207" s="129" t="s">
        <v>4647</v>
      </c>
      <c r="D30207" s="129">
        <v>45.0</v>
      </c>
      <c r="E30207" s="129" t="s">
        <v>132</v>
      </c>
    </row>
    <row r="30208">
      <c r="A30208" s="129">
        <v>10.0</v>
      </c>
      <c r="B30208" s="129" t="s">
        <v>4650</v>
      </c>
      <c r="C30208" s="129" t="s">
        <v>4651</v>
      </c>
      <c r="D30208" s="129">
        <v>64.0</v>
      </c>
      <c r="E30208" s="129" t="s">
        <v>132</v>
      </c>
    </row>
    <row r="30209">
      <c r="A30209" s="129">
        <v>10.0</v>
      </c>
      <c r="B30209" s="129" t="s">
        <v>7378</v>
      </c>
      <c r="C30209" s="129" t="s">
        <v>7379</v>
      </c>
      <c r="D30209" s="129">
        <v>27.0</v>
      </c>
      <c r="E30209" s="129" t="s">
        <v>119</v>
      </c>
    </row>
    <row r="30210">
      <c r="A30210" s="129">
        <v>10.0</v>
      </c>
      <c r="B30210" s="129" t="s">
        <v>7380</v>
      </c>
      <c r="C30210" s="129" t="s">
        <v>7381</v>
      </c>
      <c r="D30210" s="129">
        <v>29.0</v>
      </c>
      <c r="E30210" s="129" t="s">
        <v>132</v>
      </c>
    </row>
    <row r="30211">
      <c r="A30211" s="129">
        <v>10.0</v>
      </c>
      <c r="B30211" s="129" t="s">
        <v>4654</v>
      </c>
      <c r="C30211" s="129" t="s">
        <v>4655</v>
      </c>
      <c r="D30211" s="129">
        <v>50.0</v>
      </c>
      <c r="E30211" s="129" t="s">
        <v>119</v>
      </c>
    </row>
    <row r="30212">
      <c r="A30212" s="129">
        <v>10.0</v>
      </c>
      <c r="B30212" s="129" t="s">
        <v>4656</v>
      </c>
      <c r="C30212" s="129" t="s">
        <v>4657</v>
      </c>
      <c r="D30212" s="129">
        <v>47.0</v>
      </c>
      <c r="E30212" s="129" t="s">
        <v>119</v>
      </c>
    </row>
    <row r="30213">
      <c r="A30213" s="129">
        <v>10.0</v>
      </c>
      <c r="B30213" s="129" t="s">
        <v>4658</v>
      </c>
      <c r="C30213" s="129" t="s">
        <v>4659</v>
      </c>
      <c r="D30213" s="129">
        <v>25.0</v>
      </c>
      <c r="E30213" s="129" t="s">
        <v>119</v>
      </c>
    </row>
    <row r="30214">
      <c r="A30214" s="129">
        <v>10.0</v>
      </c>
      <c r="B30214" s="129" t="s">
        <v>4660</v>
      </c>
      <c r="C30214" s="129" t="s">
        <v>4661</v>
      </c>
      <c r="D30214" s="129">
        <v>55.0</v>
      </c>
      <c r="E30214" s="129" t="s">
        <v>132</v>
      </c>
    </row>
    <row r="30215">
      <c r="A30215" s="129">
        <v>10.0</v>
      </c>
      <c r="B30215" s="129" t="s">
        <v>4662</v>
      </c>
      <c r="C30215" s="129" t="s">
        <v>4663</v>
      </c>
      <c r="D30215" s="129">
        <v>30.0</v>
      </c>
      <c r="E30215" s="129" t="s">
        <v>132</v>
      </c>
    </row>
    <row r="30216">
      <c r="A30216" s="129">
        <v>10.0</v>
      </c>
      <c r="B30216" s="129" t="s">
        <v>4664</v>
      </c>
      <c r="C30216" s="129" t="s">
        <v>4665</v>
      </c>
      <c r="D30216" s="129">
        <v>28.0</v>
      </c>
      <c r="E30216" s="129" t="s">
        <v>132</v>
      </c>
    </row>
    <row r="30217">
      <c r="A30217" s="129">
        <v>10.0</v>
      </c>
      <c r="B30217" s="129" t="s">
        <v>8436</v>
      </c>
      <c r="C30217" s="129" t="s">
        <v>8437</v>
      </c>
      <c r="D30217" s="129">
        <v>36.0</v>
      </c>
      <c r="E30217" s="129" t="s">
        <v>132</v>
      </c>
    </row>
    <row r="30218">
      <c r="A30218" s="129">
        <v>10.0</v>
      </c>
      <c r="B30218" s="129" t="s">
        <v>4666</v>
      </c>
      <c r="C30218" s="129" t="s">
        <v>4667</v>
      </c>
      <c r="D30218" s="129">
        <v>47.0</v>
      </c>
      <c r="E30218" s="129" t="s">
        <v>132</v>
      </c>
    </row>
    <row r="30219">
      <c r="A30219" s="129">
        <v>10.0</v>
      </c>
      <c r="B30219" s="129" t="s">
        <v>4668</v>
      </c>
      <c r="C30219" s="129" t="s">
        <v>4669</v>
      </c>
      <c r="D30219" s="129">
        <v>68.0</v>
      </c>
      <c r="E30219" s="129" t="s">
        <v>132</v>
      </c>
    </row>
    <row r="30220">
      <c r="A30220" s="129">
        <v>10.0</v>
      </c>
      <c r="B30220" s="129" t="s">
        <v>4670</v>
      </c>
      <c r="C30220" s="129" t="s">
        <v>4671</v>
      </c>
      <c r="D30220" s="129">
        <v>45.0</v>
      </c>
      <c r="E30220" s="129" t="s">
        <v>119</v>
      </c>
    </row>
    <row r="30221">
      <c r="A30221" s="129">
        <v>10.0</v>
      </c>
      <c r="B30221" s="129" t="s">
        <v>4672</v>
      </c>
      <c r="C30221" s="129" t="s">
        <v>4673</v>
      </c>
      <c r="D30221" s="129">
        <v>68.0</v>
      </c>
      <c r="E30221" s="129" t="s">
        <v>132</v>
      </c>
    </row>
    <row r="30222">
      <c r="A30222" s="129">
        <v>10.0</v>
      </c>
      <c r="B30222" s="129" t="s">
        <v>7382</v>
      </c>
      <c r="C30222" s="129" t="s">
        <v>7383</v>
      </c>
      <c r="D30222" s="129">
        <v>49.0</v>
      </c>
      <c r="E30222" s="129" t="s">
        <v>119</v>
      </c>
    </row>
    <row r="30223">
      <c r="A30223" s="129">
        <v>10.0</v>
      </c>
      <c r="B30223" s="129" t="s">
        <v>4676</v>
      </c>
      <c r="C30223" s="129" t="s">
        <v>4677</v>
      </c>
      <c r="D30223" s="129">
        <v>34.0</v>
      </c>
      <c r="E30223" s="129" t="s">
        <v>132</v>
      </c>
    </row>
    <row r="30224">
      <c r="A30224" s="129">
        <v>10.0</v>
      </c>
      <c r="B30224" s="129" t="s">
        <v>4678</v>
      </c>
      <c r="C30224" s="129" t="s">
        <v>4679</v>
      </c>
      <c r="D30224" s="129">
        <v>47.0</v>
      </c>
      <c r="E30224" s="129" t="s">
        <v>132</v>
      </c>
    </row>
    <row r="30225">
      <c r="A30225" s="129">
        <v>10.0</v>
      </c>
      <c r="B30225" s="129" t="s">
        <v>4680</v>
      </c>
      <c r="C30225" s="129" t="s">
        <v>4681</v>
      </c>
      <c r="D30225" s="129">
        <v>57.0</v>
      </c>
      <c r="E30225" s="129" t="s">
        <v>132</v>
      </c>
    </row>
    <row r="30226">
      <c r="A30226" s="129">
        <v>10.0</v>
      </c>
      <c r="B30226" s="129" t="s">
        <v>4682</v>
      </c>
      <c r="C30226" s="129" t="s">
        <v>4683</v>
      </c>
      <c r="D30226" s="129">
        <v>64.0</v>
      </c>
      <c r="E30226" s="129" t="s">
        <v>119</v>
      </c>
    </row>
    <row r="30227">
      <c r="A30227" s="129">
        <v>10.0</v>
      </c>
      <c r="B30227" s="129" t="s">
        <v>4686</v>
      </c>
      <c r="C30227" s="129" t="s">
        <v>4687</v>
      </c>
      <c r="D30227" s="129">
        <v>41.0</v>
      </c>
      <c r="E30227" s="129" t="s">
        <v>132</v>
      </c>
    </row>
    <row r="30228">
      <c r="A30228" s="129">
        <v>10.0</v>
      </c>
      <c r="B30228" s="129" t="s">
        <v>7384</v>
      </c>
      <c r="C30228" s="129" t="s">
        <v>7385</v>
      </c>
      <c r="D30228" s="129">
        <v>30.0</v>
      </c>
      <c r="E30228" s="129" t="s">
        <v>132</v>
      </c>
    </row>
    <row r="30229">
      <c r="A30229" s="129">
        <v>10.0</v>
      </c>
      <c r="B30229" s="129" t="s">
        <v>4688</v>
      </c>
      <c r="C30229" s="129" t="s">
        <v>4689</v>
      </c>
      <c r="D30229" s="129">
        <v>69.0</v>
      </c>
      <c r="E30229" s="129" t="s">
        <v>132</v>
      </c>
    </row>
    <row r="30230">
      <c r="A30230" s="129">
        <v>10.0</v>
      </c>
      <c r="B30230" s="129" t="s">
        <v>4690</v>
      </c>
      <c r="C30230" s="129" t="s">
        <v>4691</v>
      </c>
      <c r="D30230" s="129">
        <v>45.0</v>
      </c>
      <c r="E30230" s="129" t="s">
        <v>132</v>
      </c>
    </row>
    <row r="30231">
      <c r="A30231" s="129">
        <v>10.0</v>
      </c>
      <c r="B30231" s="129" t="s">
        <v>4696</v>
      </c>
      <c r="C30231" s="129" t="s">
        <v>4697</v>
      </c>
      <c r="D30231" s="129">
        <v>50.0</v>
      </c>
      <c r="E30231" s="129" t="s">
        <v>119</v>
      </c>
    </row>
    <row r="30232">
      <c r="A30232" s="129">
        <v>10.0</v>
      </c>
      <c r="B30232" s="129" t="s">
        <v>4698</v>
      </c>
      <c r="C30232" s="129" t="s">
        <v>4699</v>
      </c>
      <c r="D30232" s="129">
        <v>29.0</v>
      </c>
      <c r="E30232" s="129" t="s">
        <v>132</v>
      </c>
    </row>
    <row r="30233">
      <c r="A30233" s="129">
        <v>10.0</v>
      </c>
      <c r="B30233" s="129" t="s">
        <v>4700</v>
      </c>
      <c r="C30233" s="129" t="s">
        <v>4701</v>
      </c>
      <c r="D30233" s="129">
        <v>63.0</v>
      </c>
      <c r="E30233" s="129" t="s">
        <v>132</v>
      </c>
    </row>
    <row r="30234">
      <c r="A30234" s="129">
        <v>10.0</v>
      </c>
      <c r="B30234" s="129" t="s">
        <v>4702</v>
      </c>
      <c r="C30234" s="129" t="s">
        <v>4703</v>
      </c>
      <c r="D30234" s="129">
        <v>63.0</v>
      </c>
      <c r="E30234" s="129" t="s">
        <v>119</v>
      </c>
    </row>
    <row r="30235">
      <c r="A30235" s="129">
        <v>10.0</v>
      </c>
      <c r="B30235" s="129" t="s">
        <v>7386</v>
      </c>
      <c r="C30235" s="129" t="s">
        <v>7387</v>
      </c>
      <c r="D30235" s="129">
        <v>42.0</v>
      </c>
      <c r="E30235" s="129" t="s">
        <v>132</v>
      </c>
    </row>
    <row r="30236">
      <c r="A30236" s="129">
        <v>10.0</v>
      </c>
      <c r="B30236" s="129" t="s">
        <v>4704</v>
      </c>
      <c r="C30236" s="129" t="s">
        <v>4705</v>
      </c>
      <c r="D30236" s="129">
        <v>60.0</v>
      </c>
      <c r="E30236" s="129" t="s">
        <v>132</v>
      </c>
    </row>
    <row r="30237">
      <c r="A30237" s="129">
        <v>10.0</v>
      </c>
      <c r="B30237" s="129" t="s">
        <v>4706</v>
      </c>
      <c r="C30237" s="129" t="s">
        <v>4707</v>
      </c>
      <c r="D30237" s="129">
        <v>55.0</v>
      </c>
      <c r="E30237" s="129" t="s">
        <v>132</v>
      </c>
    </row>
    <row r="30238">
      <c r="A30238" s="129">
        <v>10.0</v>
      </c>
      <c r="B30238" s="129" t="s">
        <v>4708</v>
      </c>
      <c r="C30238" s="129" t="s">
        <v>4709</v>
      </c>
      <c r="D30238" s="129">
        <v>26.0</v>
      </c>
      <c r="E30238" s="129" t="s">
        <v>119</v>
      </c>
    </row>
    <row r="30239">
      <c r="A30239" s="129">
        <v>10.0</v>
      </c>
      <c r="B30239" s="129" t="s">
        <v>4710</v>
      </c>
      <c r="C30239" s="129" t="s">
        <v>4711</v>
      </c>
      <c r="D30239" s="129">
        <v>47.0</v>
      </c>
      <c r="E30239" s="129" t="s">
        <v>132</v>
      </c>
    </row>
    <row r="30240">
      <c r="A30240" s="129">
        <v>10.0</v>
      </c>
      <c r="B30240" s="129" t="s">
        <v>7388</v>
      </c>
      <c r="C30240" s="129" t="s">
        <v>7389</v>
      </c>
      <c r="D30240" s="129">
        <v>49.0</v>
      </c>
      <c r="E30240" s="129" t="s">
        <v>119</v>
      </c>
    </row>
    <row r="30241">
      <c r="A30241" s="129">
        <v>10.0</v>
      </c>
      <c r="B30241" s="129" t="s">
        <v>4712</v>
      </c>
      <c r="C30241" s="129" t="s">
        <v>4713</v>
      </c>
      <c r="D30241" s="129">
        <v>56.0</v>
      </c>
      <c r="E30241" s="129" t="s">
        <v>119</v>
      </c>
    </row>
    <row r="30242">
      <c r="A30242" s="129">
        <v>10.0</v>
      </c>
      <c r="B30242" s="129" t="s">
        <v>8438</v>
      </c>
      <c r="C30242" s="129" t="s">
        <v>8439</v>
      </c>
      <c r="D30242" s="129">
        <v>28.0</v>
      </c>
      <c r="E30242" s="129" t="s">
        <v>132</v>
      </c>
    </row>
    <row r="30243">
      <c r="A30243" s="129">
        <v>10.0</v>
      </c>
      <c r="B30243" s="129" t="s">
        <v>4716</v>
      </c>
      <c r="C30243" s="129" t="s">
        <v>4717</v>
      </c>
      <c r="D30243" s="129">
        <v>54.0</v>
      </c>
      <c r="E30243" s="129" t="s">
        <v>132</v>
      </c>
    </row>
    <row r="30244">
      <c r="A30244" s="129">
        <v>10.0</v>
      </c>
      <c r="B30244" s="129" t="s">
        <v>4718</v>
      </c>
      <c r="C30244" s="129" t="s">
        <v>4719</v>
      </c>
      <c r="D30244" s="129">
        <v>40.0</v>
      </c>
      <c r="E30244" s="129" t="s">
        <v>132</v>
      </c>
    </row>
    <row r="30245">
      <c r="A30245" s="129">
        <v>10.0</v>
      </c>
      <c r="B30245" s="129" t="s">
        <v>4720</v>
      </c>
      <c r="C30245" s="129" t="s">
        <v>4721</v>
      </c>
      <c r="D30245" s="129">
        <v>57.0</v>
      </c>
      <c r="E30245" s="129" t="s">
        <v>132</v>
      </c>
    </row>
    <row r="30246">
      <c r="A30246" s="129">
        <v>10.0</v>
      </c>
      <c r="B30246" s="129" t="s">
        <v>4724</v>
      </c>
      <c r="C30246" s="129" t="s">
        <v>4725</v>
      </c>
      <c r="D30246" s="129">
        <v>45.0</v>
      </c>
      <c r="E30246" s="129" t="s">
        <v>119</v>
      </c>
    </row>
    <row r="30247">
      <c r="A30247" s="129">
        <v>10.0</v>
      </c>
      <c r="B30247" s="129" t="s">
        <v>4726</v>
      </c>
      <c r="C30247" s="129" t="s">
        <v>4727</v>
      </c>
      <c r="D30247" s="129">
        <v>60.0</v>
      </c>
      <c r="E30247" s="129" t="s">
        <v>132</v>
      </c>
    </row>
    <row r="30248">
      <c r="A30248" s="129">
        <v>10.0</v>
      </c>
      <c r="B30248" s="129" t="s">
        <v>4730</v>
      </c>
      <c r="C30248" s="129" t="s">
        <v>4731</v>
      </c>
      <c r="D30248" s="129">
        <v>26.0</v>
      </c>
      <c r="E30248" s="129" t="s">
        <v>119</v>
      </c>
    </row>
    <row r="30249">
      <c r="A30249" s="129">
        <v>10.0</v>
      </c>
      <c r="B30249" s="129" t="s">
        <v>4732</v>
      </c>
      <c r="C30249" s="129" t="s">
        <v>4733</v>
      </c>
      <c r="D30249" s="129">
        <v>28.0</v>
      </c>
      <c r="E30249" s="129" t="s">
        <v>132</v>
      </c>
    </row>
    <row r="30250">
      <c r="A30250" s="129">
        <v>10.0</v>
      </c>
      <c r="B30250" s="129" t="s">
        <v>4734</v>
      </c>
      <c r="C30250" s="129" t="s">
        <v>4735</v>
      </c>
      <c r="D30250" s="129">
        <v>50.0</v>
      </c>
      <c r="E30250" s="129" t="s">
        <v>132</v>
      </c>
    </row>
    <row r="30251">
      <c r="A30251" s="129">
        <v>10.0</v>
      </c>
      <c r="B30251" s="129" t="s">
        <v>4736</v>
      </c>
      <c r="C30251" s="129" t="s">
        <v>4737</v>
      </c>
      <c r="D30251" s="129">
        <v>62.0</v>
      </c>
      <c r="E30251" s="129" t="s">
        <v>132</v>
      </c>
    </row>
    <row r="30252">
      <c r="A30252" s="129">
        <v>10.0</v>
      </c>
      <c r="B30252" s="129" t="s">
        <v>4744</v>
      </c>
      <c r="C30252" s="129" t="s">
        <v>4745</v>
      </c>
      <c r="D30252" s="129">
        <v>43.0</v>
      </c>
      <c r="E30252" s="129" t="s">
        <v>132</v>
      </c>
    </row>
    <row r="30253">
      <c r="A30253" s="129">
        <v>10.0</v>
      </c>
      <c r="B30253" s="129" t="s">
        <v>4746</v>
      </c>
      <c r="C30253" s="129" t="s">
        <v>4747</v>
      </c>
      <c r="D30253" s="129">
        <v>37.0</v>
      </c>
      <c r="E30253" s="129" t="s">
        <v>132</v>
      </c>
    </row>
    <row r="30254">
      <c r="A30254" s="129">
        <v>10.0</v>
      </c>
      <c r="B30254" s="129" t="s">
        <v>4748</v>
      </c>
      <c r="C30254" s="129" t="s">
        <v>4749</v>
      </c>
      <c r="D30254" s="129">
        <v>64.0</v>
      </c>
      <c r="E30254" s="129" t="s">
        <v>119</v>
      </c>
    </row>
    <row r="30255">
      <c r="A30255" s="129">
        <v>10.0</v>
      </c>
      <c r="B30255" s="129" t="s">
        <v>4750</v>
      </c>
      <c r="C30255" s="129" t="s">
        <v>4751</v>
      </c>
      <c r="D30255" s="129">
        <v>60.0</v>
      </c>
      <c r="E30255" s="129" t="s">
        <v>119</v>
      </c>
    </row>
    <row r="30256">
      <c r="A30256" s="129">
        <v>10.0</v>
      </c>
      <c r="B30256" s="129" t="s">
        <v>4752</v>
      </c>
      <c r="C30256" s="129" t="s">
        <v>4753</v>
      </c>
      <c r="D30256" s="129">
        <v>61.0</v>
      </c>
      <c r="E30256" s="129" t="s">
        <v>119</v>
      </c>
    </row>
    <row r="30257">
      <c r="A30257" s="129">
        <v>10.0</v>
      </c>
      <c r="B30257" s="129" t="s">
        <v>8030</v>
      </c>
      <c r="C30257" s="129" t="s">
        <v>8031</v>
      </c>
      <c r="D30257" s="129">
        <v>23.0</v>
      </c>
      <c r="E30257" s="129" t="s">
        <v>132</v>
      </c>
    </row>
    <row r="30258">
      <c r="A30258" s="129">
        <v>10.0</v>
      </c>
      <c r="B30258" s="129" t="s">
        <v>8440</v>
      </c>
      <c r="C30258" s="129" t="s">
        <v>8441</v>
      </c>
      <c r="D30258" s="129">
        <v>60.0</v>
      </c>
      <c r="E30258" s="129" t="s">
        <v>132</v>
      </c>
    </row>
    <row r="30259">
      <c r="A30259" s="129">
        <v>10.0</v>
      </c>
      <c r="B30259" s="129" t="s">
        <v>4754</v>
      </c>
      <c r="C30259" s="129" t="s">
        <v>4755</v>
      </c>
      <c r="D30259" s="129">
        <v>69.0</v>
      </c>
      <c r="E30259" s="129" t="s">
        <v>132</v>
      </c>
    </row>
    <row r="30260">
      <c r="A30260" s="129">
        <v>10.0</v>
      </c>
      <c r="B30260" s="129" t="s">
        <v>8032</v>
      </c>
      <c r="C30260" s="129" t="s">
        <v>8033</v>
      </c>
      <c r="D30260" s="129">
        <v>36.0</v>
      </c>
      <c r="E30260" s="129" t="s">
        <v>132</v>
      </c>
    </row>
    <row r="30261">
      <c r="A30261" s="129">
        <v>10.0</v>
      </c>
      <c r="B30261" s="129" t="s">
        <v>4756</v>
      </c>
      <c r="C30261" s="129" t="s">
        <v>4757</v>
      </c>
      <c r="D30261" s="129">
        <v>42.0</v>
      </c>
      <c r="E30261" s="129" t="s">
        <v>119</v>
      </c>
    </row>
    <row r="30262">
      <c r="A30262" s="129">
        <v>10.0</v>
      </c>
      <c r="B30262" s="129" t="s">
        <v>4758</v>
      </c>
      <c r="C30262" s="129" t="s">
        <v>4759</v>
      </c>
      <c r="D30262" s="129">
        <v>39.0</v>
      </c>
      <c r="E30262" s="129" t="s">
        <v>132</v>
      </c>
    </row>
    <row r="30263">
      <c r="A30263" s="129">
        <v>10.0</v>
      </c>
      <c r="B30263" s="129" t="s">
        <v>4760</v>
      </c>
      <c r="C30263" s="129" t="s">
        <v>4761</v>
      </c>
      <c r="D30263" s="129">
        <v>27.0</v>
      </c>
      <c r="E30263" s="129" t="s">
        <v>132</v>
      </c>
    </row>
    <row r="30264">
      <c r="A30264" s="129">
        <v>10.0</v>
      </c>
      <c r="B30264" s="129" t="s">
        <v>4762</v>
      </c>
      <c r="C30264" s="129" t="s">
        <v>4763</v>
      </c>
      <c r="D30264" s="129">
        <v>50.0</v>
      </c>
      <c r="E30264" s="129" t="s">
        <v>119</v>
      </c>
    </row>
    <row r="30265">
      <c r="A30265" s="129">
        <v>10.0</v>
      </c>
      <c r="B30265" s="129" t="s">
        <v>7396</v>
      </c>
      <c r="C30265" s="129" t="s">
        <v>7397</v>
      </c>
      <c r="D30265" s="129">
        <v>25.0</v>
      </c>
      <c r="E30265" s="129" t="s">
        <v>132</v>
      </c>
    </row>
    <row r="30266">
      <c r="A30266" s="129">
        <v>10.0</v>
      </c>
      <c r="B30266" s="129" t="s">
        <v>4764</v>
      </c>
      <c r="C30266" s="129" t="s">
        <v>4765</v>
      </c>
      <c r="D30266" s="129">
        <v>44.0</v>
      </c>
      <c r="E30266" s="129" t="s">
        <v>132</v>
      </c>
    </row>
    <row r="30267">
      <c r="A30267" s="129">
        <v>10.0</v>
      </c>
      <c r="B30267" s="129" t="s">
        <v>8034</v>
      </c>
      <c r="C30267" s="129" t="s">
        <v>8035</v>
      </c>
      <c r="D30267" s="129">
        <v>68.0</v>
      </c>
      <c r="E30267" s="129" t="s">
        <v>119</v>
      </c>
    </row>
    <row r="30268">
      <c r="A30268" s="129">
        <v>10.0</v>
      </c>
      <c r="B30268" s="129" t="s">
        <v>8036</v>
      </c>
      <c r="C30268" s="129" t="s">
        <v>8037</v>
      </c>
      <c r="D30268" s="129">
        <v>21.0</v>
      </c>
      <c r="E30268" s="129" t="s">
        <v>132</v>
      </c>
    </row>
    <row r="30269">
      <c r="A30269" s="129">
        <v>10.0</v>
      </c>
      <c r="B30269" s="129" t="s">
        <v>4766</v>
      </c>
      <c r="C30269" s="129" t="s">
        <v>4767</v>
      </c>
      <c r="D30269" s="129">
        <v>32.0</v>
      </c>
      <c r="E30269" s="129" t="s">
        <v>132</v>
      </c>
    </row>
    <row r="30270">
      <c r="A30270" s="129">
        <v>10.0</v>
      </c>
      <c r="B30270" s="129" t="s">
        <v>4768</v>
      </c>
      <c r="C30270" s="129" t="s">
        <v>4769</v>
      </c>
      <c r="D30270" s="129">
        <v>42.0</v>
      </c>
      <c r="E30270" s="129" t="s">
        <v>119</v>
      </c>
    </row>
    <row r="30271">
      <c r="A30271" s="129">
        <v>10.0</v>
      </c>
      <c r="B30271" s="129" t="s">
        <v>4770</v>
      </c>
      <c r="C30271" s="129" t="s">
        <v>4771</v>
      </c>
      <c r="D30271" s="129">
        <v>52.0</v>
      </c>
      <c r="E30271" s="129" t="s">
        <v>132</v>
      </c>
    </row>
    <row r="30272">
      <c r="A30272" s="129">
        <v>10.0</v>
      </c>
      <c r="B30272" s="129" t="s">
        <v>4772</v>
      </c>
      <c r="C30272" s="129" t="s">
        <v>4773</v>
      </c>
      <c r="D30272" s="129">
        <v>25.0</v>
      </c>
      <c r="E30272" s="129" t="s">
        <v>119</v>
      </c>
    </row>
    <row r="30273">
      <c r="A30273" s="129">
        <v>10.0</v>
      </c>
      <c r="B30273" s="129" t="s">
        <v>4778</v>
      </c>
      <c r="C30273" s="129" t="s">
        <v>4779</v>
      </c>
      <c r="D30273" s="129">
        <v>65.0</v>
      </c>
      <c r="E30273" s="129" t="s">
        <v>119</v>
      </c>
    </row>
    <row r="30274">
      <c r="A30274" s="129">
        <v>10.0</v>
      </c>
      <c r="B30274" s="129" t="s">
        <v>4780</v>
      </c>
      <c r="C30274" s="129" t="s">
        <v>4781</v>
      </c>
      <c r="D30274" s="129">
        <v>43.0</v>
      </c>
      <c r="E30274" s="129" t="s">
        <v>132</v>
      </c>
    </row>
    <row r="30275">
      <c r="A30275" s="129">
        <v>10.0</v>
      </c>
      <c r="B30275" s="129" t="s">
        <v>4784</v>
      </c>
      <c r="C30275" s="129" t="s">
        <v>4785</v>
      </c>
      <c r="D30275" s="129">
        <v>55.0</v>
      </c>
      <c r="E30275" s="129" t="s">
        <v>132</v>
      </c>
    </row>
    <row r="30276">
      <c r="A30276" s="129">
        <v>10.0</v>
      </c>
      <c r="B30276" s="129" t="s">
        <v>4786</v>
      </c>
      <c r="C30276" s="129" t="s">
        <v>4787</v>
      </c>
      <c r="D30276" s="129">
        <v>20.0</v>
      </c>
      <c r="E30276" s="129" t="s">
        <v>132</v>
      </c>
    </row>
    <row r="30277">
      <c r="A30277" s="129">
        <v>10.0</v>
      </c>
      <c r="B30277" s="129" t="s">
        <v>4788</v>
      </c>
      <c r="C30277" s="129" t="s">
        <v>4789</v>
      </c>
      <c r="D30277" s="129">
        <v>47.0</v>
      </c>
      <c r="E30277" s="129" t="s">
        <v>132</v>
      </c>
    </row>
    <row r="30278">
      <c r="A30278" s="129">
        <v>10.0</v>
      </c>
      <c r="B30278" s="129" t="s">
        <v>4790</v>
      </c>
      <c r="C30278" s="129" t="s">
        <v>4791</v>
      </c>
      <c r="D30278" s="129">
        <v>56.0</v>
      </c>
      <c r="E30278" s="129" t="s">
        <v>119</v>
      </c>
    </row>
    <row r="30279">
      <c r="A30279" s="129">
        <v>10.0</v>
      </c>
      <c r="B30279" s="129" t="s">
        <v>4794</v>
      </c>
      <c r="C30279" s="129" t="s">
        <v>4795</v>
      </c>
      <c r="D30279" s="129">
        <v>59.0</v>
      </c>
      <c r="E30279" s="129" t="s">
        <v>119</v>
      </c>
    </row>
    <row r="30280">
      <c r="A30280" s="129">
        <v>10.0</v>
      </c>
      <c r="B30280" s="129" t="s">
        <v>7398</v>
      </c>
      <c r="C30280" s="129" t="s">
        <v>7399</v>
      </c>
      <c r="D30280" s="129">
        <v>35.0</v>
      </c>
      <c r="E30280" s="129" t="s">
        <v>132</v>
      </c>
    </row>
    <row r="30281">
      <c r="A30281" s="129">
        <v>10.0</v>
      </c>
      <c r="B30281" s="129" t="s">
        <v>4796</v>
      </c>
      <c r="C30281" s="129" t="s">
        <v>4797</v>
      </c>
      <c r="D30281" s="129">
        <v>48.0</v>
      </c>
      <c r="E30281" s="129" t="s">
        <v>132</v>
      </c>
    </row>
    <row r="30282">
      <c r="A30282" s="129">
        <v>10.0</v>
      </c>
      <c r="B30282" s="129" t="s">
        <v>8040</v>
      </c>
      <c r="C30282" s="129" t="s">
        <v>8041</v>
      </c>
      <c r="D30282" s="129">
        <v>25.0</v>
      </c>
      <c r="E30282" s="129" t="s">
        <v>132</v>
      </c>
    </row>
    <row r="30283">
      <c r="A30283" s="129">
        <v>10.0</v>
      </c>
      <c r="B30283" s="129" t="s">
        <v>4798</v>
      </c>
      <c r="C30283" s="129" t="s">
        <v>4799</v>
      </c>
      <c r="D30283" s="129">
        <v>65.0</v>
      </c>
      <c r="E30283" s="129" t="s">
        <v>132</v>
      </c>
    </row>
    <row r="30284">
      <c r="A30284" s="129">
        <v>10.0</v>
      </c>
      <c r="B30284" s="129" t="s">
        <v>4800</v>
      </c>
      <c r="C30284" s="129" t="s">
        <v>4801</v>
      </c>
      <c r="D30284" s="129">
        <v>55.0</v>
      </c>
      <c r="E30284" s="129" t="s">
        <v>119</v>
      </c>
    </row>
    <row r="30285">
      <c r="A30285" s="129">
        <v>10.0</v>
      </c>
      <c r="B30285" s="129" t="s">
        <v>4802</v>
      </c>
      <c r="C30285" s="129" t="s">
        <v>4803</v>
      </c>
      <c r="D30285" s="129">
        <v>69.0</v>
      </c>
      <c r="E30285" s="129" t="s">
        <v>132</v>
      </c>
    </row>
    <row r="30286">
      <c r="A30286" s="129">
        <v>10.0</v>
      </c>
      <c r="B30286" s="129" t="s">
        <v>4804</v>
      </c>
      <c r="C30286" s="129" t="s">
        <v>4805</v>
      </c>
      <c r="D30286" s="129">
        <v>58.0</v>
      </c>
      <c r="E30286" s="129" t="s">
        <v>132</v>
      </c>
    </row>
    <row r="30287">
      <c r="A30287" s="129">
        <v>10.0</v>
      </c>
      <c r="B30287" s="129" t="s">
        <v>4806</v>
      </c>
      <c r="C30287" s="129" t="s">
        <v>4807</v>
      </c>
      <c r="D30287" s="129">
        <v>33.0</v>
      </c>
      <c r="E30287" s="129" t="s">
        <v>119</v>
      </c>
    </row>
    <row r="30288">
      <c r="A30288" s="129">
        <v>10.0</v>
      </c>
      <c r="B30288" s="129" t="s">
        <v>4808</v>
      </c>
      <c r="C30288" s="129" t="s">
        <v>4809</v>
      </c>
      <c r="D30288" s="129">
        <v>57.0</v>
      </c>
      <c r="E30288" s="129" t="s">
        <v>119</v>
      </c>
    </row>
    <row r="30289">
      <c r="A30289" s="129">
        <v>10.0</v>
      </c>
      <c r="B30289" s="129" t="s">
        <v>4810</v>
      </c>
      <c r="C30289" s="129" t="s">
        <v>4811</v>
      </c>
      <c r="D30289" s="129">
        <v>27.0</v>
      </c>
      <c r="E30289" s="129" t="s">
        <v>132</v>
      </c>
    </row>
    <row r="30290">
      <c r="A30290" s="129">
        <v>10.0</v>
      </c>
      <c r="B30290" s="129" t="s">
        <v>4812</v>
      </c>
      <c r="C30290" s="129" t="s">
        <v>4813</v>
      </c>
      <c r="D30290" s="129">
        <v>38.0</v>
      </c>
      <c r="E30290" s="129" t="s">
        <v>132</v>
      </c>
    </row>
    <row r="30291">
      <c r="A30291" s="129">
        <v>10.0</v>
      </c>
      <c r="B30291" s="129" t="s">
        <v>4818</v>
      </c>
      <c r="C30291" s="129" t="s">
        <v>4819</v>
      </c>
      <c r="D30291" s="129">
        <v>68.0</v>
      </c>
      <c r="E30291" s="129" t="s">
        <v>119</v>
      </c>
    </row>
    <row r="30292">
      <c r="A30292" s="129">
        <v>10.0</v>
      </c>
      <c r="B30292" s="129" t="s">
        <v>4820</v>
      </c>
      <c r="C30292" s="129" t="s">
        <v>4821</v>
      </c>
      <c r="D30292" s="129">
        <v>30.0</v>
      </c>
      <c r="E30292" s="129" t="s">
        <v>132</v>
      </c>
    </row>
    <row r="30293">
      <c r="A30293" s="129">
        <v>10.0</v>
      </c>
      <c r="B30293" s="129" t="s">
        <v>4824</v>
      </c>
      <c r="C30293" s="129" t="s">
        <v>4825</v>
      </c>
      <c r="D30293" s="129">
        <v>44.0</v>
      </c>
      <c r="E30293" s="129" t="s">
        <v>132</v>
      </c>
    </row>
    <row r="30294">
      <c r="A30294" s="129">
        <v>10.0</v>
      </c>
      <c r="B30294" s="129" t="s">
        <v>4826</v>
      </c>
      <c r="C30294" s="129" t="s">
        <v>4827</v>
      </c>
      <c r="D30294" s="129">
        <v>34.0</v>
      </c>
      <c r="E30294" s="129" t="s">
        <v>132</v>
      </c>
    </row>
    <row r="30295">
      <c r="A30295" s="129">
        <v>10.0</v>
      </c>
      <c r="B30295" s="129" t="s">
        <v>4828</v>
      </c>
      <c r="C30295" s="129" t="s">
        <v>4829</v>
      </c>
      <c r="D30295" s="129">
        <v>35.0</v>
      </c>
      <c r="E30295" s="129" t="s">
        <v>132</v>
      </c>
    </row>
    <row r="30296">
      <c r="A30296" s="129">
        <v>10.0</v>
      </c>
      <c r="B30296" s="129" t="s">
        <v>4830</v>
      </c>
      <c r="C30296" s="129" t="s">
        <v>4831</v>
      </c>
      <c r="D30296" s="129">
        <v>62.0</v>
      </c>
      <c r="E30296" s="129" t="s">
        <v>132</v>
      </c>
    </row>
    <row r="30297">
      <c r="A30297" s="129">
        <v>10.0</v>
      </c>
      <c r="B30297" s="129" t="s">
        <v>4832</v>
      </c>
      <c r="C30297" s="129" t="s">
        <v>4833</v>
      </c>
      <c r="D30297" s="129">
        <v>47.0</v>
      </c>
      <c r="E30297" s="129" t="s">
        <v>132</v>
      </c>
    </row>
    <row r="30298">
      <c r="A30298" s="129">
        <v>10.0</v>
      </c>
      <c r="B30298" s="129" t="s">
        <v>4834</v>
      </c>
      <c r="C30298" s="129" t="s">
        <v>4835</v>
      </c>
      <c r="D30298" s="129">
        <v>32.0</v>
      </c>
      <c r="E30298" s="129" t="s">
        <v>119</v>
      </c>
    </row>
    <row r="30299">
      <c r="A30299" s="129">
        <v>10.0</v>
      </c>
      <c r="B30299" s="129" t="s">
        <v>4836</v>
      </c>
      <c r="C30299" s="129" t="s">
        <v>4837</v>
      </c>
      <c r="D30299" s="129">
        <v>68.0</v>
      </c>
      <c r="E30299" s="129" t="s">
        <v>132</v>
      </c>
    </row>
    <row r="30300">
      <c r="A30300" s="129">
        <v>10.0</v>
      </c>
      <c r="B30300" s="129" t="s">
        <v>8042</v>
      </c>
      <c r="C30300" s="129" t="s">
        <v>8043</v>
      </c>
      <c r="D30300" s="129">
        <v>42.0</v>
      </c>
      <c r="E30300" s="129" t="s">
        <v>132</v>
      </c>
    </row>
    <row r="30301">
      <c r="A30301" s="129">
        <v>10.0</v>
      </c>
      <c r="B30301" s="129" t="s">
        <v>4838</v>
      </c>
      <c r="C30301" s="129" t="s">
        <v>4839</v>
      </c>
      <c r="D30301" s="129">
        <v>21.0</v>
      </c>
      <c r="E30301" s="129" t="s">
        <v>132</v>
      </c>
    </row>
    <row r="30302">
      <c r="A30302" s="129">
        <v>10.0</v>
      </c>
      <c r="B30302" s="129" t="s">
        <v>4840</v>
      </c>
      <c r="C30302" s="129" t="s">
        <v>4841</v>
      </c>
      <c r="D30302" s="129">
        <v>66.0</v>
      </c>
      <c r="E30302" s="129" t="s">
        <v>132</v>
      </c>
    </row>
    <row r="30303">
      <c r="A30303" s="129">
        <v>10.0</v>
      </c>
      <c r="B30303" s="129" t="s">
        <v>4842</v>
      </c>
      <c r="C30303" s="129" t="s">
        <v>4843</v>
      </c>
      <c r="D30303" s="129">
        <v>21.0</v>
      </c>
      <c r="E30303" s="129" t="s">
        <v>119</v>
      </c>
    </row>
    <row r="30304">
      <c r="A30304" s="129">
        <v>10.0</v>
      </c>
      <c r="B30304" s="129" t="s">
        <v>7404</v>
      </c>
      <c r="C30304" s="129" t="s">
        <v>7405</v>
      </c>
      <c r="D30304" s="129">
        <v>63.0</v>
      </c>
      <c r="E30304" s="129" t="s">
        <v>119</v>
      </c>
    </row>
    <row r="30305">
      <c r="A30305" s="129">
        <v>10.0</v>
      </c>
      <c r="B30305" s="129" t="s">
        <v>4844</v>
      </c>
      <c r="C30305" s="129" t="s">
        <v>4845</v>
      </c>
      <c r="D30305" s="129">
        <v>58.0</v>
      </c>
      <c r="E30305" s="129" t="s">
        <v>132</v>
      </c>
    </row>
    <row r="30306">
      <c r="A30306" s="129">
        <v>10.0</v>
      </c>
      <c r="B30306" s="129" t="s">
        <v>4848</v>
      </c>
      <c r="C30306" s="129" t="s">
        <v>4849</v>
      </c>
      <c r="D30306" s="129">
        <v>48.0</v>
      </c>
      <c r="E30306" s="129" t="s">
        <v>132</v>
      </c>
    </row>
    <row r="30307">
      <c r="A30307" s="129">
        <v>10.0</v>
      </c>
      <c r="B30307" s="129" t="s">
        <v>4850</v>
      </c>
      <c r="C30307" s="129" t="s">
        <v>4851</v>
      </c>
      <c r="D30307" s="129">
        <v>49.0</v>
      </c>
      <c r="E30307" s="129" t="s">
        <v>132</v>
      </c>
    </row>
    <row r="30308">
      <c r="A30308" s="129">
        <v>10.0</v>
      </c>
      <c r="B30308" s="129" t="s">
        <v>7406</v>
      </c>
      <c r="C30308" s="129" t="s">
        <v>7407</v>
      </c>
      <c r="D30308" s="129">
        <v>40.0</v>
      </c>
      <c r="E30308" s="129" t="s">
        <v>132</v>
      </c>
    </row>
    <row r="30309">
      <c r="A30309" s="129">
        <v>10.0</v>
      </c>
      <c r="B30309" s="129" t="s">
        <v>7408</v>
      </c>
      <c r="C30309" s="129" t="s">
        <v>7409</v>
      </c>
      <c r="D30309" s="129">
        <v>28.0</v>
      </c>
      <c r="E30309" s="129" t="s">
        <v>132</v>
      </c>
    </row>
    <row r="30310">
      <c r="A30310" s="129">
        <v>10.0</v>
      </c>
      <c r="B30310" s="129" t="s">
        <v>4854</v>
      </c>
      <c r="C30310" s="129" t="s">
        <v>4855</v>
      </c>
      <c r="D30310" s="129">
        <v>64.0</v>
      </c>
      <c r="E30310" s="129" t="s">
        <v>132</v>
      </c>
    </row>
    <row r="30311">
      <c r="A30311" s="129">
        <v>10.0</v>
      </c>
      <c r="B30311" s="129" t="s">
        <v>4856</v>
      </c>
      <c r="C30311" s="129" t="s">
        <v>4857</v>
      </c>
      <c r="D30311" s="129">
        <v>26.0</v>
      </c>
      <c r="E30311" s="129" t="s">
        <v>132</v>
      </c>
    </row>
    <row r="30312">
      <c r="A30312" s="129">
        <v>10.0</v>
      </c>
      <c r="B30312" s="129" t="s">
        <v>7410</v>
      </c>
      <c r="C30312" s="129" t="s">
        <v>7411</v>
      </c>
      <c r="D30312" s="129">
        <v>51.0</v>
      </c>
      <c r="E30312" s="129" t="s">
        <v>132</v>
      </c>
    </row>
    <row r="30313">
      <c r="A30313" s="129">
        <v>10.0</v>
      </c>
      <c r="B30313" s="129" t="s">
        <v>4858</v>
      </c>
      <c r="C30313" s="129" t="s">
        <v>4859</v>
      </c>
      <c r="D30313" s="129">
        <v>32.0</v>
      </c>
      <c r="E30313" s="129" t="s">
        <v>132</v>
      </c>
    </row>
    <row r="30314">
      <c r="A30314" s="129">
        <v>10.0</v>
      </c>
      <c r="B30314" s="129" t="s">
        <v>4860</v>
      </c>
      <c r="C30314" s="129" t="s">
        <v>4861</v>
      </c>
      <c r="D30314" s="129">
        <v>68.0</v>
      </c>
      <c r="E30314" s="129" t="s">
        <v>132</v>
      </c>
    </row>
    <row r="30315">
      <c r="A30315" s="129">
        <v>10.0</v>
      </c>
      <c r="B30315" s="129" t="s">
        <v>4862</v>
      </c>
      <c r="C30315" s="129" t="s">
        <v>4863</v>
      </c>
      <c r="D30315" s="129">
        <v>36.0</v>
      </c>
      <c r="E30315" s="129" t="s">
        <v>132</v>
      </c>
    </row>
    <row r="30316">
      <c r="A30316" s="129">
        <v>10.0</v>
      </c>
      <c r="B30316" s="129" t="s">
        <v>4866</v>
      </c>
      <c r="C30316" s="129" t="s">
        <v>4867</v>
      </c>
      <c r="D30316" s="129">
        <v>64.0</v>
      </c>
      <c r="E30316" s="129" t="s">
        <v>132</v>
      </c>
    </row>
    <row r="30317">
      <c r="A30317" s="129">
        <v>10.0</v>
      </c>
      <c r="B30317" s="129" t="s">
        <v>4868</v>
      </c>
      <c r="C30317" s="129" t="s">
        <v>4869</v>
      </c>
      <c r="D30317" s="129">
        <v>47.0</v>
      </c>
      <c r="E30317" s="129" t="s">
        <v>119</v>
      </c>
    </row>
    <row r="30318">
      <c r="A30318" s="129">
        <v>10.0</v>
      </c>
      <c r="B30318" s="129" t="s">
        <v>4870</v>
      </c>
      <c r="C30318" s="129" t="s">
        <v>4871</v>
      </c>
      <c r="D30318" s="129">
        <v>50.0</v>
      </c>
      <c r="E30318" s="129" t="s">
        <v>119</v>
      </c>
    </row>
    <row r="30319">
      <c r="A30319" s="129">
        <v>10.0</v>
      </c>
      <c r="B30319" s="129" t="s">
        <v>4872</v>
      </c>
      <c r="C30319" s="129" t="s">
        <v>4873</v>
      </c>
      <c r="D30319" s="129">
        <v>66.0</v>
      </c>
      <c r="E30319" s="129" t="s">
        <v>119</v>
      </c>
    </row>
    <row r="30320">
      <c r="A30320" s="129">
        <v>10.0</v>
      </c>
      <c r="B30320" s="129" t="s">
        <v>8336</v>
      </c>
      <c r="C30320" s="129" t="s">
        <v>8337</v>
      </c>
      <c r="D30320" s="129">
        <v>38.0</v>
      </c>
      <c r="E30320" s="129" t="s">
        <v>132</v>
      </c>
    </row>
    <row r="30321">
      <c r="A30321" s="129">
        <v>10.0</v>
      </c>
      <c r="B30321" s="129" t="s">
        <v>4874</v>
      </c>
      <c r="C30321" s="129" t="s">
        <v>4875</v>
      </c>
      <c r="D30321" s="129">
        <v>70.0</v>
      </c>
      <c r="E30321" s="129" t="s">
        <v>119</v>
      </c>
    </row>
    <row r="30322">
      <c r="A30322" s="129">
        <v>10.0</v>
      </c>
      <c r="B30322" s="129" t="s">
        <v>4876</v>
      </c>
      <c r="C30322" s="129" t="s">
        <v>4877</v>
      </c>
      <c r="D30322" s="129">
        <v>47.0</v>
      </c>
      <c r="E30322" s="129" t="s">
        <v>132</v>
      </c>
    </row>
    <row r="30323">
      <c r="A30323" s="129">
        <v>10.0</v>
      </c>
      <c r="B30323" s="129" t="s">
        <v>4878</v>
      </c>
      <c r="C30323" s="129" t="s">
        <v>4879</v>
      </c>
      <c r="D30323" s="129">
        <v>44.0</v>
      </c>
      <c r="E30323" s="129" t="s">
        <v>132</v>
      </c>
    </row>
    <row r="30324">
      <c r="A30324" s="129">
        <v>10.0</v>
      </c>
      <c r="B30324" s="129" t="s">
        <v>8046</v>
      </c>
      <c r="C30324" s="129" t="s">
        <v>8047</v>
      </c>
      <c r="D30324" s="129">
        <v>23.0</v>
      </c>
      <c r="E30324" s="129" t="s">
        <v>132</v>
      </c>
    </row>
    <row r="30325">
      <c r="A30325" s="129">
        <v>10.0</v>
      </c>
      <c r="B30325" s="129" t="s">
        <v>4880</v>
      </c>
      <c r="C30325" s="129" t="s">
        <v>4881</v>
      </c>
      <c r="D30325" s="129">
        <v>52.0</v>
      </c>
      <c r="E30325" s="129" t="s">
        <v>132</v>
      </c>
    </row>
    <row r="30326">
      <c r="A30326" s="129">
        <v>10.0</v>
      </c>
      <c r="B30326" s="129" t="s">
        <v>7414</v>
      </c>
      <c r="C30326" s="129" t="s">
        <v>7415</v>
      </c>
      <c r="D30326" s="129">
        <v>48.0</v>
      </c>
      <c r="E30326" s="129" t="s">
        <v>132</v>
      </c>
    </row>
    <row r="30327">
      <c r="A30327" s="129">
        <v>10.0</v>
      </c>
      <c r="B30327" s="129" t="s">
        <v>7416</v>
      </c>
      <c r="C30327" s="129" t="s">
        <v>7417</v>
      </c>
      <c r="D30327" s="129">
        <v>64.0</v>
      </c>
      <c r="E30327" s="129" t="s">
        <v>132</v>
      </c>
    </row>
    <row r="30328">
      <c r="A30328" s="129">
        <v>10.0</v>
      </c>
      <c r="B30328" s="129" t="s">
        <v>4882</v>
      </c>
      <c r="C30328" s="129" t="s">
        <v>4883</v>
      </c>
      <c r="D30328" s="129">
        <v>44.0</v>
      </c>
      <c r="E30328" s="129" t="s">
        <v>119</v>
      </c>
    </row>
    <row r="30329">
      <c r="A30329" s="129">
        <v>10.0</v>
      </c>
      <c r="B30329" s="129" t="s">
        <v>8442</v>
      </c>
      <c r="C30329" s="129" t="s">
        <v>8443</v>
      </c>
      <c r="D30329" s="129">
        <v>55.0</v>
      </c>
      <c r="E30329" s="129" t="s">
        <v>132</v>
      </c>
    </row>
    <row r="30330">
      <c r="A30330" s="129">
        <v>10.0</v>
      </c>
      <c r="B30330" s="129" t="s">
        <v>7418</v>
      </c>
      <c r="C30330" s="129" t="s">
        <v>7419</v>
      </c>
      <c r="D30330" s="129">
        <v>51.0</v>
      </c>
      <c r="E30330" s="129" t="s">
        <v>132</v>
      </c>
    </row>
    <row r="30331">
      <c r="A30331" s="129">
        <v>10.0</v>
      </c>
      <c r="B30331" s="129" t="s">
        <v>4886</v>
      </c>
      <c r="C30331" s="129" t="s">
        <v>4887</v>
      </c>
      <c r="D30331" s="129">
        <v>31.0</v>
      </c>
      <c r="E30331" s="129" t="s">
        <v>119</v>
      </c>
    </row>
    <row r="30332">
      <c r="A30332" s="129">
        <v>10.0</v>
      </c>
      <c r="B30332" s="129" t="s">
        <v>4888</v>
      </c>
      <c r="C30332" s="129" t="s">
        <v>4889</v>
      </c>
      <c r="D30332" s="129">
        <v>65.0</v>
      </c>
      <c r="E30332" s="129" t="s">
        <v>132</v>
      </c>
    </row>
    <row r="30333">
      <c r="A30333" s="129">
        <v>10.0</v>
      </c>
      <c r="B30333" s="129" t="s">
        <v>4890</v>
      </c>
      <c r="C30333" s="129" t="s">
        <v>4891</v>
      </c>
      <c r="D30333" s="129">
        <v>68.0</v>
      </c>
      <c r="E30333" s="129" t="s">
        <v>132</v>
      </c>
    </row>
    <row r="30334">
      <c r="A30334" s="129">
        <v>10.0</v>
      </c>
      <c r="B30334" s="129" t="s">
        <v>4894</v>
      </c>
      <c r="C30334" s="129" t="s">
        <v>4895</v>
      </c>
      <c r="D30334" s="129">
        <v>52.0</v>
      </c>
      <c r="E30334" s="129" t="s">
        <v>132</v>
      </c>
    </row>
    <row r="30335">
      <c r="A30335" s="129">
        <v>10.0</v>
      </c>
      <c r="B30335" s="129" t="s">
        <v>7420</v>
      </c>
      <c r="C30335" s="129" t="s">
        <v>7421</v>
      </c>
      <c r="D30335" s="129">
        <v>43.0</v>
      </c>
      <c r="E30335" s="129" t="s">
        <v>132</v>
      </c>
    </row>
    <row r="30336">
      <c r="A30336" s="129">
        <v>10.0</v>
      </c>
      <c r="B30336" s="129" t="s">
        <v>4896</v>
      </c>
      <c r="C30336" s="129" t="s">
        <v>4897</v>
      </c>
      <c r="D30336" s="129">
        <v>44.0</v>
      </c>
      <c r="E30336" s="129" t="s">
        <v>119</v>
      </c>
    </row>
    <row r="30337">
      <c r="A30337" s="129">
        <v>10.0</v>
      </c>
      <c r="B30337" s="129" t="s">
        <v>4902</v>
      </c>
      <c r="C30337" s="129" t="s">
        <v>4903</v>
      </c>
      <c r="D30337" s="129">
        <v>41.0</v>
      </c>
      <c r="E30337" s="129" t="s">
        <v>119</v>
      </c>
    </row>
    <row r="30338">
      <c r="A30338" s="129">
        <v>10.0</v>
      </c>
      <c r="B30338" s="129" t="s">
        <v>7422</v>
      </c>
      <c r="C30338" s="129" t="s">
        <v>7423</v>
      </c>
      <c r="D30338" s="129">
        <v>45.0</v>
      </c>
      <c r="E30338" s="129" t="s">
        <v>132</v>
      </c>
    </row>
    <row r="30339">
      <c r="A30339" s="129">
        <v>10.0</v>
      </c>
      <c r="B30339" s="129" t="s">
        <v>7424</v>
      </c>
      <c r="C30339" s="129" t="s">
        <v>7425</v>
      </c>
      <c r="D30339" s="129">
        <v>28.0</v>
      </c>
      <c r="E30339" s="129" t="s">
        <v>132</v>
      </c>
    </row>
    <row r="30340">
      <c r="A30340" s="129">
        <v>10.0</v>
      </c>
      <c r="B30340" s="129" t="s">
        <v>4904</v>
      </c>
      <c r="C30340" s="129" t="s">
        <v>4905</v>
      </c>
      <c r="D30340" s="129">
        <v>24.0</v>
      </c>
      <c r="E30340" s="129" t="s">
        <v>132</v>
      </c>
    </row>
    <row r="30341">
      <c r="A30341" s="129">
        <v>10.0</v>
      </c>
      <c r="B30341" s="129" t="s">
        <v>4906</v>
      </c>
      <c r="C30341" s="129" t="s">
        <v>4907</v>
      </c>
      <c r="D30341" s="129">
        <v>57.0</v>
      </c>
      <c r="E30341" s="129" t="s">
        <v>132</v>
      </c>
    </row>
    <row r="30342">
      <c r="A30342" s="129">
        <v>10.0</v>
      </c>
      <c r="B30342" s="129" t="s">
        <v>4908</v>
      </c>
      <c r="C30342" s="129" t="s">
        <v>4909</v>
      </c>
      <c r="D30342" s="129">
        <v>27.0</v>
      </c>
      <c r="E30342" s="129" t="s">
        <v>132</v>
      </c>
    </row>
    <row r="30343">
      <c r="A30343" s="129">
        <v>10.0</v>
      </c>
      <c r="B30343" s="129" t="s">
        <v>4912</v>
      </c>
      <c r="C30343" s="129" t="s">
        <v>4913</v>
      </c>
      <c r="D30343" s="129">
        <v>70.0</v>
      </c>
      <c r="E30343" s="129" t="s">
        <v>119</v>
      </c>
    </row>
    <row r="30344">
      <c r="A30344" s="129">
        <v>10.0</v>
      </c>
      <c r="B30344" s="129" t="s">
        <v>4914</v>
      </c>
      <c r="C30344" s="129" t="s">
        <v>4915</v>
      </c>
      <c r="D30344" s="129">
        <v>24.0</v>
      </c>
      <c r="E30344" s="129" t="s">
        <v>119</v>
      </c>
    </row>
    <row r="30345">
      <c r="A30345" s="129">
        <v>10.0</v>
      </c>
      <c r="B30345" s="129" t="s">
        <v>4916</v>
      </c>
      <c r="C30345" s="129" t="s">
        <v>4917</v>
      </c>
      <c r="D30345" s="129">
        <v>53.0</v>
      </c>
      <c r="E30345" s="129" t="s">
        <v>132</v>
      </c>
    </row>
    <row r="30346">
      <c r="A30346" s="129">
        <v>10.0</v>
      </c>
      <c r="B30346" s="129" t="s">
        <v>4918</v>
      </c>
      <c r="C30346" s="129" t="s">
        <v>4919</v>
      </c>
      <c r="D30346" s="129">
        <v>69.0</v>
      </c>
      <c r="E30346" s="129" t="s">
        <v>132</v>
      </c>
    </row>
    <row r="30347">
      <c r="A30347" s="129">
        <v>10.0</v>
      </c>
      <c r="B30347" s="129" t="s">
        <v>4920</v>
      </c>
      <c r="C30347" s="129" t="s">
        <v>4921</v>
      </c>
      <c r="D30347" s="129">
        <v>70.0</v>
      </c>
      <c r="E30347" s="129" t="s">
        <v>119</v>
      </c>
    </row>
    <row r="30348">
      <c r="A30348" s="129">
        <v>10.0</v>
      </c>
      <c r="B30348" s="129" t="s">
        <v>4922</v>
      </c>
      <c r="C30348" s="129" t="s">
        <v>4923</v>
      </c>
      <c r="D30348" s="129">
        <v>63.0</v>
      </c>
      <c r="E30348" s="129" t="s">
        <v>119</v>
      </c>
    </row>
    <row r="30349">
      <c r="A30349" s="129">
        <v>10.0</v>
      </c>
      <c r="B30349" s="129" t="s">
        <v>4924</v>
      </c>
      <c r="C30349" s="129" t="s">
        <v>4925</v>
      </c>
      <c r="D30349" s="129">
        <v>70.0</v>
      </c>
      <c r="E30349" s="129" t="s">
        <v>119</v>
      </c>
    </row>
    <row r="30350">
      <c r="A30350" s="129">
        <v>10.0</v>
      </c>
      <c r="B30350" s="129" t="s">
        <v>4926</v>
      </c>
      <c r="C30350" s="129" t="s">
        <v>4927</v>
      </c>
      <c r="D30350" s="129">
        <v>54.0</v>
      </c>
      <c r="E30350" s="129" t="s">
        <v>132</v>
      </c>
    </row>
    <row r="30351">
      <c r="A30351" s="129">
        <v>10.0</v>
      </c>
      <c r="B30351" s="129" t="s">
        <v>4928</v>
      </c>
      <c r="C30351" s="129" t="s">
        <v>4929</v>
      </c>
      <c r="D30351" s="129">
        <v>67.0</v>
      </c>
      <c r="E30351" s="129" t="s">
        <v>132</v>
      </c>
    </row>
    <row r="30352">
      <c r="A30352" s="129">
        <v>10.0</v>
      </c>
      <c r="B30352" s="129" t="s">
        <v>7426</v>
      </c>
      <c r="C30352" s="129" t="s">
        <v>7427</v>
      </c>
      <c r="D30352" s="129">
        <v>45.0</v>
      </c>
      <c r="E30352" s="129" t="s">
        <v>132</v>
      </c>
    </row>
    <row r="30353">
      <c r="A30353" s="129">
        <v>10.0</v>
      </c>
      <c r="B30353" s="129" t="s">
        <v>4930</v>
      </c>
      <c r="C30353" s="129" t="s">
        <v>4931</v>
      </c>
      <c r="D30353" s="129">
        <v>58.0</v>
      </c>
      <c r="E30353" s="129" t="s">
        <v>132</v>
      </c>
    </row>
    <row r="30354">
      <c r="A30354" s="129">
        <v>10.0</v>
      </c>
      <c r="B30354" s="129" t="s">
        <v>4932</v>
      </c>
      <c r="C30354" s="129" t="s">
        <v>4933</v>
      </c>
      <c r="D30354" s="129">
        <v>63.0</v>
      </c>
      <c r="E30354" s="129" t="s">
        <v>119</v>
      </c>
    </row>
    <row r="30355">
      <c r="A30355" s="129">
        <v>10.0</v>
      </c>
      <c r="B30355" s="129" t="s">
        <v>4934</v>
      </c>
      <c r="C30355" s="129" t="s">
        <v>4935</v>
      </c>
      <c r="D30355" s="129">
        <v>63.0</v>
      </c>
      <c r="E30355" s="129" t="s">
        <v>132</v>
      </c>
    </row>
    <row r="30356">
      <c r="A30356" s="129">
        <v>10.0</v>
      </c>
      <c r="B30356" s="129" t="s">
        <v>4936</v>
      </c>
      <c r="C30356" s="129" t="s">
        <v>4937</v>
      </c>
      <c r="D30356" s="129">
        <v>58.0</v>
      </c>
      <c r="E30356" s="129" t="s">
        <v>119</v>
      </c>
    </row>
    <row r="30357">
      <c r="A30357" s="129">
        <v>10.0</v>
      </c>
      <c r="B30357" s="129" t="s">
        <v>4940</v>
      </c>
      <c r="C30357" s="129" t="s">
        <v>4941</v>
      </c>
      <c r="D30357" s="129">
        <v>42.0</v>
      </c>
      <c r="E30357" s="129" t="s">
        <v>119</v>
      </c>
    </row>
    <row r="30358">
      <c r="A30358" s="129">
        <v>10.0</v>
      </c>
      <c r="B30358" s="129" t="s">
        <v>4942</v>
      </c>
      <c r="C30358" s="129" t="s">
        <v>4943</v>
      </c>
      <c r="D30358" s="129">
        <v>36.0</v>
      </c>
      <c r="E30358" s="129" t="s">
        <v>119</v>
      </c>
    </row>
    <row r="30359">
      <c r="A30359" s="129">
        <v>10.0</v>
      </c>
      <c r="B30359" s="129" t="s">
        <v>8342</v>
      </c>
      <c r="C30359" s="129" t="s">
        <v>8343</v>
      </c>
      <c r="D30359" s="129">
        <v>44.0</v>
      </c>
      <c r="E30359" s="129" t="s">
        <v>119</v>
      </c>
    </row>
    <row r="30360">
      <c r="A30360" s="129">
        <v>10.0</v>
      </c>
      <c r="B30360" s="129" t="s">
        <v>4946</v>
      </c>
      <c r="C30360" s="129" t="s">
        <v>4947</v>
      </c>
      <c r="D30360" s="129">
        <v>39.0</v>
      </c>
      <c r="E30360" s="129" t="s">
        <v>132</v>
      </c>
    </row>
    <row r="30361">
      <c r="A30361" s="129">
        <v>10.0</v>
      </c>
      <c r="B30361" s="129" t="s">
        <v>4948</v>
      </c>
      <c r="C30361" s="129" t="s">
        <v>4949</v>
      </c>
      <c r="D30361" s="129">
        <v>60.0</v>
      </c>
      <c r="E30361" s="129" t="s">
        <v>119</v>
      </c>
    </row>
    <row r="30362">
      <c r="A30362" s="129">
        <v>10.0</v>
      </c>
      <c r="B30362" s="129" t="s">
        <v>4952</v>
      </c>
      <c r="C30362" s="129" t="s">
        <v>4953</v>
      </c>
      <c r="D30362" s="129">
        <v>29.0</v>
      </c>
      <c r="E30362" s="129" t="s">
        <v>119</v>
      </c>
    </row>
    <row r="30363">
      <c r="A30363" s="129">
        <v>10.0</v>
      </c>
      <c r="B30363" s="129" t="s">
        <v>4954</v>
      </c>
      <c r="C30363" s="129" t="s">
        <v>4955</v>
      </c>
      <c r="D30363" s="129">
        <v>37.0</v>
      </c>
      <c r="E30363" s="129" t="s">
        <v>132</v>
      </c>
    </row>
    <row r="30364">
      <c r="A30364" s="129">
        <v>10.0</v>
      </c>
      <c r="B30364" s="129" t="s">
        <v>4956</v>
      </c>
      <c r="C30364" s="129" t="s">
        <v>4957</v>
      </c>
      <c r="D30364" s="129">
        <v>63.0</v>
      </c>
      <c r="E30364" s="129" t="s">
        <v>132</v>
      </c>
    </row>
    <row r="30365">
      <c r="A30365" s="129">
        <v>10.0</v>
      </c>
      <c r="B30365" s="129" t="s">
        <v>4960</v>
      </c>
      <c r="C30365" s="129" t="s">
        <v>4961</v>
      </c>
      <c r="D30365" s="129">
        <v>62.0</v>
      </c>
      <c r="E30365" s="129" t="s">
        <v>119</v>
      </c>
    </row>
    <row r="30366">
      <c r="A30366" s="129">
        <v>10.0</v>
      </c>
      <c r="B30366" s="129" t="s">
        <v>4962</v>
      </c>
      <c r="C30366" s="129" t="s">
        <v>4963</v>
      </c>
      <c r="D30366" s="129">
        <v>69.0</v>
      </c>
      <c r="E30366" s="129" t="s">
        <v>132</v>
      </c>
    </row>
    <row r="30367">
      <c r="A30367" s="129">
        <v>10.0</v>
      </c>
      <c r="B30367" s="129" t="s">
        <v>4964</v>
      </c>
      <c r="C30367" s="129" t="s">
        <v>4965</v>
      </c>
      <c r="D30367" s="129">
        <v>69.0</v>
      </c>
      <c r="E30367" s="129" t="s">
        <v>132</v>
      </c>
    </row>
    <row r="30368">
      <c r="A30368" s="129">
        <v>10.0</v>
      </c>
      <c r="B30368" s="129" t="s">
        <v>4966</v>
      </c>
      <c r="C30368" s="129" t="s">
        <v>4967</v>
      </c>
      <c r="D30368" s="129">
        <v>69.0</v>
      </c>
      <c r="E30368" s="129" t="s">
        <v>119</v>
      </c>
    </row>
    <row r="30369">
      <c r="A30369" s="129">
        <v>10.0</v>
      </c>
      <c r="B30369" s="129" t="s">
        <v>4970</v>
      </c>
      <c r="C30369" s="129" t="s">
        <v>4971</v>
      </c>
      <c r="D30369" s="129">
        <v>63.0</v>
      </c>
      <c r="E30369" s="129" t="s">
        <v>132</v>
      </c>
    </row>
    <row r="30370">
      <c r="A30370" s="129">
        <v>10.0</v>
      </c>
      <c r="B30370" s="129" t="s">
        <v>4974</v>
      </c>
      <c r="C30370" s="129" t="s">
        <v>4975</v>
      </c>
      <c r="D30370" s="129">
        <v>43.0</v>
      </c>
      <c r="E30370" s="129" t="s">
        <v>132</v>
      </c>
    </row>
    <row r="30371">
      <c r="A30371" s="129">
        <v>10.0</v>
      </c>
      <c r="B30371" s="129" t="s">
        <v>4976</v>
      </c>
      <c r="C30371" s="129" t="s">
        <v>4977</v>
      </c>
      <c r="D30371" s="129">
        <v>61.0</v>
      </c>
      <c r="E30371" s="129" t="s">
        <v>119</v>
      </c>
    </row>
    <row r="30372">
      <c r="A30372" s="129">
        <v>10.0</v>
      </c>
      <c r="B30372" s="129" t="s">
        <v>4978</v>
      </c>
      <c r="C30372" s="129" t="s">
        <v>4979</v>
      </c>
      <c r="D30372" s="129">
        <v>38.0</v>
      </c>
      <c r="E30372" s="129" t="s">
        <v>132</v>
      </c>
    </row>
    <row r="30373">
      <c r="A30373" s="129">
        <v>10.0</v>
      </c>
      <c r="B30373" s="129" t="s">
        <v>4980</v>
      </c>
      <c r="C30373" s="129" t="s">
        <v>4981</v>
      </c>
      <c r="D30373" s="129">
        <v>65.0</v>
      </c>
      <c r="E30373" s="129" t="s">
        <v>132</v>
      </c>
    </row>
    <row r="30374">
      <c r="A30374" s="129">
        <v>10.0</v>
      </c>
      <c r="B30374" s="129" t="s">
        <v>4984</v>
      </c>
      <c r="C30374" s="129" t="s">
        <v>4985</v>
      </c>
      <c r="D30374" s="129">
        <v>36.0</v>
      </c>
      <c r="E30374" s="129" t="s">
        <v>119</v>
      </c>
    </row>
    <row r="30375">
      <c r="A30375" s="129">
        <v>10.0</v>
      </c>
      <c r="B30375" s="129" t="s">
        <v>7432</v>
      </c>
      <c r="C30375" s="129" t="s">
        <v>7433</v>
      </c>
      <c r="D30375" s="129">
        <v>66.0</v>
      </c>
      <c r="E30375" s="129" t="s">
        <v>132</v>
      </c>
    </row>
    <row r="30376">
      <c r="A30376" s="129">
        <v>10.0</v>
      </c>
      <c r="B30376" s="129" t="s">
        <v>4988</v>
      </c>
      <c r="C30376" s="129" t="s">
        <v>4989</v>
      </c>
      <c r="D30376" s="129">
        <v>61.0</v>
      </c>
      <c r="E30376" s="129" t="s">
        <v>119</v>
      </c>
    </row>
    <row r="30377">
      <c r="A30377" s="129">
        <v>10.0</v>
      </c>
      <c r="B30377" s="129" t="s">
        <v>4990</v>
      </c>
      <c r="C30377" s="129" t="s">
        <v>4991</v>
      </c>
      <c r="D30377" s="129">
        <v>67.0</v>
      </c>
      <c r="E30377" s="129" t="s">
        <v>132</v>
      </c>
    </row>
    <row r="30378">
      <c r="A30378" s="129">
        <v>10.0</v>
      </c>
      <c r="B30378" s="129" t="s">
        <v>4992</v>
      </c>
      <c r="C30378" s="129" t="s">
        <v>4993</v>
      </c>
      <c r="D30378" s="129">
        <v>48.0</v>
      </c>
      <c r="E30378" s="129" t="s">
        <v>132</v>
      </c>
    </row>
    <row r="30379">
      <c r="A30379" s="129">
        <v>10.0</v>
      </c>
      <c r="B30379" s="129" t="s">
        <v>7434</v>
      </c>
      <c r="C30379" s="129" t="s">
        <v>7435</v>
      </c>
      <c r="D30379" s="129">
        <v>24.0</v>
      </c>
      <c r="E30379" s="129" t="s">
        <v>132</v>
      </c>
    </row>
    <row r="30380">
      <c r="A30380" s="129">
        <v>10.0</v>
      </c>
      <c r="B30380" s="129" t="s">
        <v>4994</v>
      </c>
      <c r="C30380" s="129" t="s">
        <v>4995</v>
      </c>
      <c r="D30380" s="129">
        <v>38.0</v>
      </c>
      <c r="E30380" s="129" t="s">
        <v>132</v>
      </c>
    </row>
    <row r="30381">
      <c r="A30381" s="129">
        <v>10.0</v>
      </c>
      <c r="B30381" s="129" t="s">
        <v>4996</v>
      </c>
      <c r="C30381" s="129" t="s">
        <v>4997</v>
      </c>
      <c r="D30381" s="129">
        <v>23.0</v>
      </c>
      <c r="E30381" s="129" t="s">
        <v>132</v>
      </c>
    </row>
    <row r="30382">
      <c r="A30382" s="129">
        <v>10.0</v>
      </c>
      <c r="B30382" s="129" t="s">
        <v>4998</v>
      </c>
      <c r="C30382" s="129" t="s">
        <v>4999</v>
      </c>
      <c r="D30382" s="129">
        <v>66.0</v>
      </c>
      <c r="E30382" s="129" t="s">
        <v>119</v>
      </c>
    </row>
    <row r="30383">
      <c r="A30383" s="129">
        <v>10.0</v>
      </c>
      <c r="B30383" s="129" t="s">
        <v>5000</v>
      </c>
      <c r="C30383" s="129" t="s">
        <v>5001</v>
      </c>
      <c r="D30383" s="129">
        <v>24.0</v>
      </c>
      <c r="E30383" s="129" t="s">
        <v>119</v>
      </c>
    </row>
    <row r="30384">
      <c r="A30384" s="129">
        <v>10.0</v>
      </c>
      <c r="B30384" s="129" t="s">
        <v>5002</v>
      </c>
      <c r="C30384" s="129" t="s">
        <v>5003</v>
      </c>
      <c r="D30384" s="129">
        <v>52.0</v>
      </c>
      <c r="E30384" s="129" t="s">
        <v>119</v>
      </c>
    </row>
    <row r="30385">
      <c r="A30385" s="129">
        <v>10.0</v>
      </c>
      <c r="B30385" s="129" t="s">
        <v>5004</v>
      </c>
      <c r="C30385" s="129" t="s">
        <v>5005</v>
      </c>
      <c r="D30385" s="129">
        <v>65.0</v>
      </c>
      <c r="E30385" s="129" t="s">
        <v>119</v>
      </c>
    </row>
    <row r="30386">
      <c r="A30386" s="129">
        <v>10.0</v>
      </c>
      <c r="B30386" s="129" t="s">
        <v>5006</v>
      </c>
      <c r="C30386" s="129" t="s">
        <v>5007</v>
      </c>
      <c r="D30386" s="129">
        <v>69.0</v>
      </c>
      <c r="E30386" s="129" t="s">
        <v>132</v>
      </c>
    </row>
    <row r="30387">
      <c r="A30387" s="129">
        <v>10.0</v>
      </c>
      <c r="B30387" s="129" t="s">
        <v>5008</v>
      </c>
      <c r="C30387" s="129" t="s">
        <v>5009</v>
      </c>
      <c r="D30387" s="129">
        <v>65.0</v>
      </c>
      <c r="E30387" s="129" t="s">
        <v>119</v>
      </c>
    </row>
    <row r="30388">
      <c r="A30388" s="129">
        <v>10.0</v>
      </c>
      <c r="B30388" s="129" t="s">
        <v>5010</v>
      </c>
      <c r="C30388" s="129" t="s">
        <v>5011</v>
      </c>
      <c r="D30388" s="129">
        <v>67.0</v>
      </c>
      <c r="E30388" s="129" t="s">
        <v>132</v>
      </c>
    </row>
    <row r="30389">
      <c r="A30389" s="129">
        <v>10.0</v>
      </c>
      <c r="B30389" s="129" t="s">
        <v>7436</v>
      </c>
      <c r="C30389" s="129" t="s">
        <v>7437</v>
      </c>
      <c r="D30389" s="129">
        <v>69.0</v>
      </c>
      <c r="E30389" s="129" t="s">
        <v>132</v>
      </c>
    </row>
    <row r="30390">
      <c r="A30390" s="129">
        <v>10.0</v>
      </c>
      <c r="B30390" s="129" t="s">
        <v>5012</v>
      </c>
      <c r="C30390" s="129" t="s">
        <v>5013</v>
      </c>
      <c r="D30390" s="129">
        <v>63.0</v>
      </c>
      <c r="E30390" s="129" t="s">
        <v>132</v>
      </c>
    </row>
    <row r="30391">
      <c r="A30391" s="129">
        <v>10.0</v>
      </c>
      <c r="B30391" s="129" t="s">
        <v>5014</v>
      </c>
      <c r="C30391" s="129" t="s">
        <v>5015</v>
      </c>
      <c r="D30391" s="129">
        <v>49.0</v>
      </c>
      <c r="E30391" s="129" t="s">
        <v>119</v>
      </c>
    </row>
    <row r="30392">
      <c r="A30392" s="129">
        <v>10.0</v>
      </c>
      <c r="B30392" s="129" t="s">
        <v>5016</v>
      </c>
      <c r="C30392" s="129" t="s">
        <v>5017</v>
      </c>
      <c r="D30392" s="129">
        <v>50.0</v>
      </c>
      <c r="E30392" s="129" t="s">
        <v>119</v>
      </c>
    </row>
    <row r="30393">
      <c r="A30393" s="129">
        <v>10.0</v>
      </c>
      <c r="B30393" s="129" t="s">
        <v>5018</v>
      </c>
      <c r="C30393" s="129" t="s">
        <v>5019</v>
      </c>
      <c r="D30393" s="129">
        <v>62.0</v>
      </c>
      <c r="E30393" s="129" t="s">
        <v>119</v>
      </c>
    </row>
    <row r="30394">
      <c r="A30394" s="129">
        <v>10.0</v>
      </c>
      <c r="B30394" s="129" t="s">
        <v>5020</v>
      </c>
      <c r="C30394" s="129" t="s">
        <v>5021</v>
      </c>
      <c r="D30394" s="129">
        <v>35.0</v>
      </c>
      <c r="E30394" s="129" t="s">
        <v>132</v>
      </c>
    </row>
    <row r="30395">
      <c r="A30395" s="129">
        <v>10.0</v>
      </c>
      <c r="B30395" s="129" t="s">
        <v>7438</v>
      </c>
      <c r="C30395" s="129" t="s">
        <v>7439</v>
      </c>
      <c r="D30395" s="129">
        <v>28.0</v>
      </c>
      <c r="E30395" s="129" t="s">
        <v>119</v>
      </c>
    </row>
    <row r="30396">
      <c r="A30396" s="129">
        <v>10.0</v>
      </c>
      <c r="B30396" s="129" t="s">
        <v>5022</v>
      </c>
      <c r="C30396" s="129" t="s">
        <v>5023</v>
      </c>
      <c r="D30396" s="129">
        <v>29.0</v>
      </c>
      <c r="E30396" s="129" t="s">
        <v>119</v>
      </c>
    </row>
    <row r="30397">
      <c r="A30397" s="129">
        <v>10.0</v>
      </c>
      <c r="B30397" s="129" t="s">
        <v>5024</v>
      </c>
      <c r="C30397" s="129" t="s">
        <v>5025</v>
      </c>
      <c r="D30397" s="129">
        <v>50.0</v>
      </c>
      <c r="E30397" s="129" t="s">
        <v>119</v>
      </c>
    </row>
    <row r="30398">
      <c r="A30398" s="129">
        <v>10.0</v>
      </c>
      <c r="B30398" s="129" t="s">
        <v>5026</v>
      </c>
      <c r="C30398" s="129" t="s">
        <v>5027</v>
      </c>
      <c r="D30398" s="129">
        <v>36.0</v>
      </c>
      <c r="E30398" s="129" t="s">
        <v>132</v>
      </c>
    </row>
    <row r="30399">
      <c r="A30399" s="129">
        <v>10.0</v>
      </c>
      <c r="B30399" s="129" t="s">
        <v>5028</v>
      </c>
      <c r="C30399" s="129" t="s">
        <v>5029</v>
      </c>
      <c r="D30399" s="129">
        <v>34.0</v>
      </c>
      <c r="E30399" s="129" t="s">
        <v>132</v>
      </c>
    </row>
    <row r="30400">
      <c r="A30400" s="129">
        <v>10.0</v>
      </c>
      <c r="B30400" s="129" t="s">
        <v>5032</v>
      </c>
      <c r="C30400" s="129" t="s">
        <v>5033</v>
      </c>
      <c r="D30400" s="129">
        <v>26.0</v>
      </c>
      <c r="E30400" s="129" t="s">
        <v>119</v>
      </c>
    </row>
    <row r="30401">
      <c r="A30401" s="129">
        <v>10.0</v>
      </c>
      <c r="B30401" s="129" t="s">
        <v>5034</v>
      </c>
      <c r="C30401" s="129" t="s">
        <v>5035</v>
      </c>
      <c r="D30401" s="129">
        <v>66.0</v>
      </c>
      <c r="E30401" s="129" t="s">
        <v>132</v>
      </c>
    </row>
    <row r="30402">
      <c r="A30402" s="129">
        <v>10.0</v>
      </c>
      <c r="B30402" s="129" t="s">
        <v>5038</v>
      </c>
      <c r="C30402" s="129" t="s">
        <v>5039</v>
      </c>
      <c r="D30402" s="129">
        <v>41.0</v>
      </c>
      <c r="E30402" s="129" t="s">
        <v>132</v>
      </c>
    </row>
    <row r="30403">
      <c r="A30403" s="129">
        <v>10.0</v>
      </c>
      <c r="B30403" s="129" t="s">
        <v>5042</v>
      </c>
      <c r="C30403" s="129" t="s">
        <v>5043</v>
      </c>
      <c r="D30403" s="129">
        <v>52.0</v>
      </c>
      <c r="E30403" s="129" t="s">
        <v>132</v>
      </c>
    </row>
    <row r="30404">
      <c r="A30404" s="129">
        <v>10.0</v>
      </c>
      <c r="B30404" s="129" t="s">
        <v>5048</v>
      </c>
      <c r="C30404" s="129" t="s">
        <v>5049</v>
      </c>
      <c r="D30404" s="129">
        <v>46.0</v>
      </c>
      <c r="E30404" s="129" t="s">
        <v>119</v>
      </c>
    </row>
    <row r="30405">
      <c r="A30405" s="129">
        <v>10.0</v>
      </c>
      <c r="B30405" s="129" t="s">
        <v>5050</v>
      </c>
      <c r="C30405" s="129" t="s">
        <v>5051</v>
      </c>
      <c r="D30405" s="129">
        <v>42.0</v>
      </c>
      <c r="E30405" s="129" t="s">
        <v>132</v>
      </c>
    </row>
    <row r="30406">
      <c r="A30406" s="129">
        <v>10.0</v>
      </c>
      <c r="B30406" s="129" t="s">
        <v>5052</v>
      </c>
      <c r="C30406" s="129" t="s">
        <v>5053</v>
      </c>
      <c r="D30406" s="129">
        <v>61.0</v>
      </c>
      <c r="E30406" s="129" t="s">
        <v>132</v>
      </c>
    </row>
    <row r="30407">
      <c r="A30407" s="129">
        <v>10.0</v>
      </c>
      <c r="B30407" s="129" t="s">
        <v>5054</v>
      </c>
      <c r="C30407" s="129" t="s">
        <v>5055</v>
      </c>
      <c r="D30407" s="129">
        <v>29.0</v>
      </c>
      <c r="E30407" s="129" t="s">
        <v>132</v>
      </c>
    </row>
    <row r="30408">
      <c r="A30408" s="129">
        <v>10.0</v>
      </c>
      <c r="B30408" s="129" t="s">
        <v>5056</v>
      </c>
      <c r="C30408" s="129" t="s">
        <v>5057</v>
      </c>
      <c r="D30408" s="129">
        <v>39.0</v>
      </c>
      <c r="E30408" s="129" t="s">
        <v>132</v>
      </c>
    </row>
    <row r="30409">
      <c r="A30409" s="129">
        <v>10.0</v>
      </c>
      <c r="B30409" s="129" t="s">
        <v>5058</v>
      </c>
      <c r="C30409" s="129" t="s">
        <v>5059</v>
      </c>
      <c r="D30409" s="129">
        <v>51.0</v>
      </c>
      <c r="E30409" s="129" t="s">
        <v>132</v>
      </c>
    </row>
    <row r="30410">
      <c r="A30410" s="129">
        <v>10.0</v>
      </c>
      <c r="B30410" s="129" t="s">
        <v>5060</v>
      </c>
      <c r="C30410" s="129" t="s">
        <v>5061</v>
      </c>
      <c r="D30410" s="129">
        <v>26.0</v>
      </c>
      <c r="E30410" s="129" t="s">
        <v>132</v>
      </c>
    </row>
    <row r="30411">
      <c r="A30411" s="129">
        <v>10.0</v>
      </c>
      <c r="B30411" s="129" t="s">
        <v>5062</v>
      </c>
      <c r="C30411" s="129" t="s">
        <v>5063</v>
      </c>
      <c r="D30411" s="129">
        <v>21.0</v>
      </c>
      <c r="E30411" s="129" t="s">
        <v>132</v>
      </c>
    </row>
    <row r="30412">
      <c r="A30412" s="129">
        <v>10.0</v>
      </c>
      <c r="B30412" s="129" t="s">
        <v>5064</v>
      </c>
      <c r="C30412" s="129" t="s">
        <v>5065</v>
      </c>
      <c r="D30412" s="129">
        <v>38.0</v>
      </c>
      <c r="E30412" s="129" t="s">
        <v>132</v>
      </c>
    </row>
    <row r="30413">
      <c r="A30413" s="129">
        <v>10.0</v>
      </c>
      <c r="B30413" s="129" t="s">
        <v>5066</v>
      </c>
      <c r="C30413" s="129" t="s">
        <v>5067</v>
      </c>
      <c r="D30413" s="129">
        <v>39.0</v>
      </c>
      <c r="E30413" s="129" t="s">
        <v>132</v>
      </c>
    </row>
    <row r="30414">
      <c r="A30414" s="129">
        <v>10.0</v>
      </c>
      <c r="B30414" s="129" t="s">
        <v>7444</v>
      </c>
      <c r="C30414" s="129" t="s">
        <v>7445</v>
      </c>
      <c r="D30414" s="129">
        <v>27.0</v>
      </c>
      <c r="E30414" s="129" t="s">
        <v>132</v>
      </c>
    </row>
    <row r="30415">
      <c r="A30415" s="129">
        <v>10.0</v>
      </c>
      <c r="B30415" s="129" t="s">
        <v>8056</v>
      </c>
      <c r="C30415" s="129" t="s">
        <v>8057</v>
      </c>
      <c r="D30415" s="129">
        <v>60.0</v>
      </c>
      <c r="E30415" s="129" t="s">
        <v>119</v>
      </c>
    </row>
    <row r="30416">
      <c r="A30416" s="129">
        <v>10.0</v>
      </c>
      <c r="B30416" s="129" t="s">
        <v>5068</v>
      </c>
      <c r="C30416" s="129" t="s">
        <v>5069</v>
      </c>
      <c r="D30416" s="129">
        <v>27.0</v>
      </c>
      <c r="E30416" s="129" t="s">
        <v>132</v>
      </c>
    </row>
    <row r="30417">
      <c r="A30417" s="129">
        <v>10.0</v>
      </c>
      <c r="B30417" s="129" t="s">
        <v>5070</v>
      </c>
      <c r="C30417" s="129" t="s">
        <v>5071</v>
      </c>
      <c r="D30417" s="129">
        <v>60.0</v>
      </c>
      <c r="E30417" s="129" t="s">
        <v>119</v>
      </c>
    </row>
    <row r="30418">
      <c r="A30418" s="129">
        <v>10.0</v>
      </c>
      <c r="B30418" s="129" t="s">
        <v>5072</v>
      </c>
      <c r="C30418" s="129" t="s">
        <v>5073</v>
      </c>
      <c r="D30418" s="129">
        <v>52.0</v>
      </c>
      <c r="E30418" s="129" t="s">
        <v>119</v>
      </c>
    </row>
    <row r="30419">
      <c r="A30419" s="129">
        <v>10.0</v>
      </c>
      <c r="B30419" s="129" t="s">
        <v>5074</v>
      </c>
      <c r="C30419" s="129" t="s">
        <v>5075</v>
      </c>
      <c r="D30419" s="129">
        <v>70.0</v>
      </c>
      <c r="E30419" s="129" t="s">
        <v>132</v>
      </c>
    </row>
    <row r="30420">
      <c r="A30420" s="129">
        <v>10.0</v>
      </c>
      <c r="B30420" s="129" t="s">
        <v>7446</v>
      </c>
      <c r="C30420" s="129" t="s">
        <v>7447</v>
      </c>
      <c r="D30420" s="129">
        <v>25.0</v>
      </c>
      <c r="E30420" s="129" t="s">
        <v>132</v>
      </c>
    </row>
    <row r="30421">
      <c r="A30421" s="129">
        <v>10.0</v>
      </c>
      <c r="B30421" s="129" t="s">
        <v>5078</v>
      </c>
      <c r="C30421" s="129" t="s">
        <v>5079</v>
      </c>
      <c r="D30421" s="129">
        <v>43.0</v>
      </c>
      <c r="E30421" s="129" t="s">
        <v>132</v>
      </c>
    </row>
    <row r="30422">
      <c r="A30422" s="129">
        <v>10.0</v>
      </c>
      <c r="B30422" s="129" t="s">
        <v>5080</v>
      </c>
      <c r="C30422" s="129" t="s">
        <v>5081</v>
      </c>
      <c r="D30422" s="129">
        <v>59.0</v>
      </c>
      <c r="E30422" s="129" t="s">
        <v>132</v>
      </c>
    </row>
    <row r="30423">
      <c r="A30423" s="129">
        <v>10.0</v>
      </c>
      <c r="B30423" s="129" t="s">
        <v>5082</v>
      </c>
      <c r="C30423" s="129" t="s">
        <v>5083</v>
      </c>
      <c r="D30423" s="129">
        <v>58.0</v>
      </c>
      <c r="E30423" s="129" t="s">
        <v>132</v>
      </c>
    </row>
    <row r="30424">
      <c r="A30424" s="129">
        <v>10.0</v>
      </c>
      <c r="B30424" s="129" t="s">
        <v>5084</v>
      </c>
      <c r="C30424" s="129" t="s">
        <v>5085</v>
      </c>
      <c r="D30424" s="129">
        <v>43.0</v>
      </c>
      <c r="E30424" s="129" t="s">
        <v>132</v>
      </c>
    </row>
    <row r="30425">
      <c r="A30425" s="129">
        <v>10.0</v>
      </c>
      <c r="B30425" s="129" t="s">
        <v>5086</v>
      </c>
      <c r="C30425" s="129" t="s">
        <v>5087</v>
      </c>
      <c r="D30425" s="129">
        <v>26.0</v>
      </c>
      <c r="E30425" s="129" t="s">
        <v>119</v>
      </c>
    </row>
    <row r="30426">
      <c r="A30426" s="129">
        <v>10.0</v>
      </c>
      <c r="B30426" s="129" t="s">
        <v>5088</v>
      </c>
      <c r="C30426" s="129" t="s">
        <v>5089</v>
      </c>
      <c r="D30426" s="129">
        <v>46.0</v>
      </c>
      <c r="E30426" s="129" t="s">
        <v>119</v>
      </c>
    </row>
    <row r="30427">
      <c r="A30427" s="129">
        <v>10.0</v>
      </c>
      <c r="B30427" s="129" t="s">
        <v>5090</v>
      </c>
      <c r="C30427" s="129" t="s">
        <v>5091</v>
      </c>
      <c r="D30427" s="129">
        <v>34.0</v>
      </c>
      <c r="E30427" s="129" t="s">
        <v>132</v>
      </c>
    </row>
    <row r="30428">
      <c r="A30428" s="129">
        <v>10.0</v>
      </c>
      <c r="B30428" s="129" t="s">
        <v>8058</v>
      </c>
      <c r="C30428" s="129" t="s">
        <v>8059</v>
      </c>
      <c r="D30428" s="129">
        <v>35.0</v>
      </c>
      <c r="E30428" s="129" t="s">
        <v>132</v>
      </c>
    </row>
    <row r="30429">
      <c r="A30429" s="129">
        <v>10.0</v>
      </c>
      <c r="B30429" s="129" t="s">
        <v>5092</v>
      </c>
      <c r="C30429" s="129" t="s">
        <v>5093</v>
      </c>
      <c r="D30429" s="129">
        <v>48.0</v>
      </c>
      <c r="E30429" s="129" t="s">
        <v>119</v>
      </c>
    </row>
    <row r="30430">
      <c r="A30430" s="129">
        <v>10.0</v>
      </c>
      <c r="B30430" s="129" t="s">
        <v>5094</v>
      </c>
      <c r="C30430" s="129" t="s">
        <v>5095</v>
      </c>
      <c r="D30430" s="129">
        <v>54.0</v>
      </c>
      <c r="E30430" s="129" t="s">
        <v>119</v>
      </c>
    </row>
    <row r="30431">
      <c r="A30431" s="129">
        <v>10.0</v>
      </c>
      <c r="B30431" s="129" t="s">
        <v>7454</v>
      </c>
      <c r="C30431" s="129" t="s">
        <v>7455</v>
      </c>
      <c r="D30431" s="129">
        <v>29.0</v>
      </c>
      <c r="E30431" s="129" t="s">
        <v>132</v>
      </c>
    </row>
    <row r="30432">
      <c r="A30432" s="129">
        <v>10.0</v>
      </c>
      <c r="B30432" s="129" t="s">
        <v>5100</v>
      </c>
      <c r="C30432" s="129" t="s">
        <v>5101</v>
      </c>
      <c r="D30432" s="129">
        <v>59.0</v>
      </c>
      <c r="E30432" s="129" t="s">
        <v>132</v>
      </c>
    </row>
    <row r="30433">
      <c r="A30433" s="129">
        <v>10.0</v>
      </c>
      <c r="B30433" s="129" t="s">
        <v>5102</v>
      </c>
      <c r="C30433" s="129" t="s">
        <v>5103</v>
      </c>
      <c r="D30433" s="129">
        <v>58.0</v>
      </c>
      <c r="E30433" s="129" t="s">
        <v>132</v>
      </c>
    </row>
    <row r="30434">
      <c r="A30434" s="129">
        <v>10.0</v>
      </c>
      <c r="B30434" s="129" t="s">
        <v>5104</v>
      </c>
      <c r="C30434" s="129" t="s">
        <v>5105</v>
      </c>
      <c r="D30434" s="129">
        <v>41.0</v>
      </c>
      <c r="E30434" s="129" t="s">
        <v>132</v>
      </c>
    </row>
    <row r="30435">
      <c r="A30435" s="129">
        <v>10.0</v>
      </c>
      <c r="B30435" s="129" t="s">
        <v>5106</v>
      </c>
      <c r="C30435" s="129" t="s">
        <v>5107</v>
      </c>
      <c r="D30435" s="129">
        <v>51.0</v>
      </c>
      <c r="E30435" s="129" t="s">
        <v>119</v>
      </c>
    </row>
    <row r="30436">
      <c r="A30436" s="129">
        <v>10.0</v>
      </c>
      <c r="B30436" s="129" t="s">
        <v>7456</v>
      </c>
      <c r="C30436" s="129" t="s">
        <v>7457</v>
      </c>
      <c r="D30436" s="129">
        <v>45.0</v>
      </c>
      <c r="E30436" s="129" t="s">
        <v>132</v>
      </c>
    </row>
    <row r="30437">
      <c r="A30437" s="129">
        <v>10.0</v>
      </c>
      <c r="B30437" s="129" t="s">
        <v>5108</v>
      </c>
      <c r="C30437" s="129" t="s">
        <v>5109</v>
      </c>
      <c r="D30437" s="129">
        <v>37.0</v>
      </c>
      <c r="E30437" s="129" t="s">
        <v>132</v>
      </c>
    </row>
    <row r="30438">
      <c r="A30438" s="129">
        <v>10.0</v>
      </c>
      <c r="B30438" s="129" t="s">
        <v>5110</v>
      </c>
      <c r="C30438" s="129" t="s">
        <v>5111</v>
      </c>
      <c r="D30438" s="129">
        <v>43.0</v>
      </c>
      <c r="E30438" s="129" t="s">
        <v>132</v>
      </c>
    </row>
    <row r="30439">
      <c r="A30439" s="129">
        <v>10.0</v>
      </c>
      <c r="B30439" s="129" t="s">
        <v>5112</v>
      </c>
      <c r="C30439" s="129" t="s">
        <v>5113</v>
      </c>
      <c r="D30439" s="129">
        <v>62.0</v>
      </c>
      <c r="E30439" s="129" t="s">
        <v>132</v>
      </c>
    </row>
    <row r="30440">
      <c r="A30440" s="129">
        <v>10.0</v>
      </c>
      <c r="B30440" s="129" t="s">
        <v>5116</v>
      </c>
      <c r="C30440" s="129" t="s">
        <v>5117</v>
      </c>
      <c r="D30440" s="129">
        <v>22.0</v>
      </c>
      <c r="E30440" s="129" t="s">
        <v>132</v>
      </c>
    </row>
    <row r="30441">
      <c r="A30441" s="129">
        <v>10.0</v>
      </c>
      <c r="B30441" s="129" t="s">
        <v>5118</v>
      </c>
      <c r="C30441" s="129" t="s">
        <v>5119</v>
      </c>
      <c r="D30441" s="129">
        <v>64.0</v>
      </c>
      <c r="E30441" s="129" t="s">
        <v>119</v>
      </c>
    </row>
    <row r="30442">
      <c r="A30442" s="129">
        <v>10.0</v>
      </c>
      <c r="B30442" s="129" t="s">
        <v>5122</v>
      </c>
      <c r="C30442" s="129" t="s">
        <v>5123</v>
      </c>
      <c r="D30442" s="129">
        <v>25.0</v>
      </c>
      <c r="E30442" s="129" t="s">
        <v>132</v>
      </c>
    </row>
    <row r="30443">
      <c r="A30443" s="129">
        <v>10.0</v>
      </c>
      <c r="B30443" s="129" t="s">
        <v>5124</v>
      </c>
      <c r="C30443" s="129" t="s">
        <v>5125</v>
      </c>
      <c r="D30443" s="129">
        <v>69.0</v>
      </c>
      <c r="E30443" s="129" t="s">
        <v>119</v>
      </c>
    </row>
    <row r="30444">
      <c r="A30444" s="129">
        <v>10.0</v>
      </c>
      <c r="B30444" s="129" t="s">
        <v>5126</v>
      </c>
      <c r="C30444" s="129" t="s">
        <v>5127</v>
      </c>
      <c r="D30444" s="129">
        <v>22.0</v>
      </c>
      <c r="E30444" s="129" t="s">
        <v>132</v>
      </c>
    </row>
    <row r="30445">
      <c r="A30445" s="129">
        <v>10.0</v>
      </c>
      <c r="B30445" s="129" t="s">
        <v>5128</v>
      </c>
      <c r="C30445" s="129" t="s">
        <v>5129</v>
      </c>
      <c r="D30445" s="129">
        <v>24.0</v>
      </c>
      <c r="E30445" s="129" t="s">
        <v>132</v>
      </c>
    </row>
    <row r="30446">
      <c r="A30446" s="129">
        <v>10.0</v>
      </c>
      <c r="B30446" s="129" t="s">
        <v>5132</v>
      </c>
      <c r="C30446" s="129" t="s">
        <v>5133</v>
      </c>
      <c r="D30446" s="129">
        <v>48.0</v>
      </c>
      <c r="E30446" s="129" t="s">
        <v>132</v>
      </c>
    </row>
    <row r="30447">
      <c r="A30447" s="129">
        <v>10.0</v>
      </c>
      <c r="B30447" s="129" t="s">
        <v>5134</v>
      </c>
      <c r="C30447" s="129" t="s">
        <v>5135</v>
      </c>
      <c r="D30447" s="129">
        <v>64.0</v>
      </c>
      <c r="E30447" s="129" t="s">
        <v>132</v>
      </c>
    </row>
    <row r="30448">
      <c r="A30448" s="129">
        <v>10.0</v>
      </c>
      <c r="B30448" s="129" t="s">
        <v>5136</v>
      </c>
      <c r="C30448" s="129" t="s">
        <v>5137</v>
      </c>
      <c r="D30448" s="129">
        <v>52.0</v>
      </c>
      <c r="E30448" s="129" t="s">
        <v>132</v>
      </c>
    </row>
    <row r="30449">
      <c r="A30449" s="129">
        <v>10.0</v>
      </c>
      <c r="B30449" s="129" t="s">
        <v>5140</v>
      </c>
      <c r="C30449" s="129" t="s">
        <v>5141</v>
      </c>
      <c r="D30449" s="129">
        <v>20.0</v>
      </c>
      <c r="E30449" s="129" t="s">
        <v>132</v>
      </c>
    </row>
    <row r="30450">
      <c r="A30450" s="129">
        <v>10.0</v>
      </c>
      <c r="B30450" s="129" t="s">
        <v>7462</v>
      </c>
      <c r="C30450" s="129" t="s">
        <v>7463</v>
      </c>
      <c r="D30450" s="129">
        <v>55.0</v>
      </c>
      <c r="E30450" s="129" t="s">
        <v>132</v>
      </c>
    </row>
    <row r="30451">
      <c r="A30451" s="129">
        <v>10.0</v>
      </c>
      <c r="B30451" s="129" t="s">
        <v>5142</v>
      </c>
      <c r="C30451" s="129" t="s">
        <v>5143</v>
      </c>
      <c r="D30451" s="129">
        <v>37.0</v>
      </c>
      <c r="E30451" s="129" t="s">
        <v>119</v>
      </c>
    </row>
    <row r="30452">
      <c r="A30452" s="129">
        <v>10.0</v>
      </c>
      <c r="B30452" s="129" t="s">
        <v>5146</v>
      </c>
      <c r="C30452" s="129" t="s">
        <v>5147</v>
      </c>
      <c r="D30452" s="129">
        <v>40.0</v>
      </c>
      <c r="E30452" s="129" t="s">
        <v>119</v>
      </c>
    </row>
    <row r="30453">
      <c r="A30453" s="129">
        <v>10.0</v>
      </c>
      <c r="B30453" s="129" t="s">
        <v>8064</v>
      </c>
      <c r="C30453" s="129" t="s">
        <v>8065</v>
      </c>
      <c r="D30453" s="129">
        <v>26.0</v>
      </c>
      <c r="E30453" s="129" t="s">
        <v>132</v>
      </c>
    </row>
    <row r="30454">
      <c r="A30454" s="129">
        <v>10.0</v>
      </c>
      <c r="B30454" s="129" t="s">
        <v>5150</v>
      </c>
      <c r="C30454" s="129" t="s">
        <v>5151</v>
      </c>
      <c r="D30454" s="129">
        <v>49.0</v>
      </c>
      <c r="E30454" s="129" t="s">
        <v>132</v>
      </c>
    </row>
    <row r="30455">
      <c r="A30455" s="129">
        <v>10.0</v>
      </c>
      <c r="B30455" s="129" t="s">
        <v>5152</v>
      </c>
      <c r="C30455" s="129" t="s">
        <v>5153</v>
      </c>
      <c r="D30455" s="129">
        <v>58.0</v>
      </c>
      <c r="E30455" s="129" t="s">
        <v>119</v>
      </c>
    </row>
    <row r="30456">
      <c r="A30456" s="129">
        <v>10.0</v>
      </c>
      <c r="B30456" s="129" t="s">
        <v>5154</v>
      </c>
      <c r="C30456" s="129" t="s">
        <v>5155</v>
      </c>
      <c r="D30456" s="129">
        <v>69.0</v>
      </c>
      <c r="E30456" s="129" t="s">
        <v>119</v>
      </c>
    </row>
    <row r="30457">
      <c r="A30457" s="129">
        <v>10.0</v>
      </c>
      <c r="B30457" s="129" t="s">
        <v>7464</v>
      </c>
      <c r="C30457" s="129" t="s">
        <v>7465</v>
      </c>
      <c r="D30457" s="129">
        <v>70.0</v>
      </c>
      <c r="E30457" s="129" t="s">
        <v>119</v>
      </c>
    </row>
    <row r="30458">
      <c r="A30458" s="129">
        <v>10.0</v>
      </c>
      <c r="B30458" s="129" t="s">
        <v>5158</v>
      </c>
      <c r="C30458" s="129" t="s">
        <v>5159</v>
      </c>
      <c r="D30458" s="129">
        <v>55.0</v>
      </c>
      <c r="E30458" s="129" t="s">
        <v>132</v>
      </c>
    </row>
    <row r="30459">
      <c r="A30459" s="129">
        <v>10.0</v>
      </c>
      <c r="B30459" s="129" t="s">
        <v>5160</v>
      </c>
      <c r="C30459" s="129" t="s">
        <v>5161</v>
      </c>
      <c r="D30459" s="129">
        <v>22.0</v>
      </c>
      <c r="E30459" s="129" t="s">
        <v>132</v>
      </c>
    </row>
    <row r="30460">
      <c r="A30460" s="129">
        <v>10.0</v>
      </c>
      <c r="B30460" s="129" t="s">
        <v>5164</v>
      </c>
      <c r="C30460" s="129" t="s">
        <v>5165</v>
      </c>
      <c r="D30460" s="129">
        <v>69.0</v>
      </c>
      <c r="E30460" s="129" t="s">
        <v>132</v>
      </c>
    </row>
    <row r="30461">
      <c r="A30461" s="129">
        <v>10.0</v>
      </c>
      <c r="B30461" s="129" t="s">
        <v>5166</v>
      </c>
      <c r="C30461" s="129" t="s">
        <v>5167</v>
      </c>
      <c r="D30461" s="129">
        <v>57.0</v>
      </c>
      <c r="E30461" s="129" t="s">
        <v>119</v>
      </c>
    </row>
    <row r="30462">
      <c r="A30462" s="129">
        <v>10.0</v>
      </c>
      <c r="B30462" s="129" t="s">
        <v>5168</v>
      </c>
      <c r="C30462" s="129" t="s">
        <v>5169</v>
      </c>
      <c r="D30462" s="129">
        <v>55.0</v>
      </c>
      <c r="E30462" s="129" t="s">
        <v>119</v>
      </c>
    </row>
    <row r="30463">
      <c r="A30463" s="129">
        <v>10.0</v>
      </c>
      <c r="B30463" s="129" t="s">
        <v>5172</v>
      </c>
      <c r="C30463" s="129" t="s">
        <v>5173</v>
      </c>
      <c r="D30463" s="129">
        <v>58.0</v>
      </c>
      <c r="E30463" s="129" t="s">
        <v>119</v>
      </c>
    </row>
    <row r="30464">
      <c r="A30464" s="129">
        <v>10.0</v>
      </c>
      <c r="B30464" s="129" t="s">
        <v>5174</v>
      </c>
      <c r="C30464" s="129" t="s">
        <v>5175</v>
      </c>
      <c r="D30464" s="129">
        <v>43.0</v>
      </c>
      <c r="E30464" s="129" t="s">
        <v>132</v>
      </c>
    </row>
    <row r="30465">
      <c r="A30465" s="129">
        <v>10.0</v>
      </c>
      <c r="B30465" s="129" t="s">
        <v>7466</v>
      </c>
      <c r="C30465" s="129" t="s">
        <v>7467</v>
      </c>
      <c r="D30465" s="129">
        <v>27.0</v>
      </c>
      <c r="E30465" s="129" t="s">
        <v>132</v>
      </c>
    </row>
    <row r="30466">
      <c r="A30466" s="129">
        <v>10.0</v>
      </c>
      <c r="B30466" s="129" t="s">
        <v>5176</v>
      </c>
      <c r="C30466" s="129" t="s">
        <v>5177</v>
      </c>
      <c r="D30466" s="129">
        <v>39.0</v>
      </c>
      <c r="E30466" s="129" t="s">
        <v>132</v>
      </c>
    </row>
    <row r="30467">
      <c r="A30467" s="129">
        <v>10.0</v>
      </c>
      <c r="B30467" s="129" t="s">
        <v>7468</v>
      </c>
      <c r="C30467" s="129" t="s">
        <v>7469</v>
      </c>
      <c r="D30467" s="129">
        <v>37.0</v>
      </c>
      <c r="E30467" s="129" t="s">
        <v>132</v>
      </c>
    </row>
    <row r="30468">
      <c r="A30468" s="129">
        <v>10.0</v>
      </c>
      <c r="B30468" s="129" t="s">
        <v>5178</v>
      </c>
      <c r="C30468" s="129" t="s">
        <v>5179</v>
      </c>
      <c r="D30468" s="129">
        <v>33.0</v>
      </c>
      <c r="E30468" s="129" t="s">
        <v>119</v>
      </c>
    </row>
    <row r="30469">
      <c r="A30469" s="129">
        <v>10.0</v>
      </c>
      <c r="B30469" s="129" t="s">
        <v>5180</v>
      </c>
      <c r="C30469" s="129" t="s">
        <v>5181</v>
      </c>
      <c r="D30469" s="129">
        <v>67.0</v>
      </c>
      <c r="E30469" s="129" t="s">
        <v>119</v>
      </c>
    </row>
    <row r="30470">
      <c r="A30470" s="129">
        <v>10.0</v>
      </c>
      <c r="B30470" s="129" t="s">
        <v>5182</v>
      </c>
      <c r="C30470" s="129" t="s">
        <v>5183</v>
      </c>
      <c r="D30470" s="129">
        <v>65.0</v>
      </c>
      <c r="E30470" s="129" t="s">
        <v>132</v>
      </c>
    </row>
    <row r="30471">
      <c r="A30471" s="129">
        <v>10.0</v>
      </c>
      <c r="B30471" s="129" t="s">
        <v>5184</v>
      </c>
      <c r="C30471" s="129" t="s">
        <v>5185</v>
      </c>
      <c r="D30471" s="129">
        <v>22.0</v>
      </c>
      <c r="E30471" s="129" t="s">
        <v>132</v>
      </c>
    </row>
    <row r="30472">
      <c r="A30472" s="129">
        <v>10.0</v>
      </c>
      <c r="B30472" s="129" t="s">
        <v>5186</v>
      </c>
      <c r="C30472" s="129" t="s">
        <v>5187</v>
      </c>
      <c r="D30472" s="129">
        <v>63.0</v>
      </c>
      <c r="E30472" s="129" t="s">
        <v>119</v>
      </c>
    </row>
    <row r="30473">
      <c r="A30473" s="129">
        <v>10.0</v>
      </c>
      <c r="B30473" s="129" t="s">
        <v>5188</v>
      </c>
      <c r="C30473" s="129" t="s">
        <v>5189</v>
      </c>
      <c r="D30473" s="129">
        <v>28.0</v>
      </c>
      <c r="E30473" s="129" t="s">
        <v>132</v>
      </c>
    </row>
    <row r="30474">
      <c r="A30474" s="129">
        <v>10.0</v>
      </c>
      <c r="B30474" s="129" t="s">
        <v>5190</v>
      </c>
      <c r="C30474" s="129" t="s">
        <v>5191</v>
      </c>
      <c r="D30474" s="129">
        <v>57.0</v>
      </c>
      <c r="E30474" s="129" t="s">
        <v>119</v>
      </c>
    </row>
    <row r="30475">
      <c r="A30475" s="129">
        <v>10.0</v>
      </c>
      <c r="B30475" s="129" t="s">
        <v>5194</v>
      </c>
      <c r="C30475" s="129" t="s">
        <v>5195</v>
      </c>
      <c r="D30475" s="129">
        <v>23.0</v>
      </c>
      <c r="E30475" s="129" t="s">
        <v>132</v>
      </c>
    </row>
    <row r="30476">
      <c r="A30476" s="129">
        <v>10.0</v>
      </c>
      <c r="B30476" s="129" t="s">
        <v>5196</v>
      </c>
      <c r="C30476" s="129" t="s">
        <v>5197</v>
      </c>
      <c r="D30476" s="129">
        <v>66.0</v>
      </c>
      <c r="E30476" s="129" t="s">
        <v>132</v>
      </c>
    </row>
    <row r="30477">
      <c r="A30477" s="129">
        <v>10.0</v>
      </c>
      <c r="B30477" s="129" t="s">
        <v>5198</v>
      </c>
      <c r="C30477" s="129" t="s">
        <v>5199</v>
      </c>
      <c r="D30477" s="129">
        <v>37.0</v>
      </c>
      <c r="E30477" s="129" t="s">
        <v>132</v>
      </c>
    </row>
    <row r="30478">
      <c r="A30478" s="129">
        <v>10.0</v>
      </c>
      <c r="B30478" s="129" t="s">
        <v>5200</v>
      </c>
      <c r="C30478" s="129" t="s">
        <v>5201</v>
      </c>
      <c r="D30478" s="129">
        <v>62.0</v>
      </c>
      <c r="E30478" s="129" t="s">
        <v>132</v>
      </c>
    </row>
    <row r="30479">
      <c r="A30479" s="129">
        <v>10.0</v>
      </c>
      <c r="B30479" s="129" t="s">
        <v>8346</v>
      </c>
      <c r="C30479" s="129" t="s">
        <v>8347</v>
      </c>
      <c r="D30479" s="129">
        <v>21.0</v>
      </c>
      <c r="E30479" s="129" t="s">
        <v>132</v>
      </c>
    </row>
    <row r="30480">
      <c r="A30480" s="129">
        <v>10.0</v>
      </c>
      <c r="B30480" s="129" t="s">
        <v>5202</v>
      </c>
      <c r="C30480" s="129" t="s">
        <v>5203</v>
      </c>
      <c r="D30480" s="129">
        <v>68.0</v>
      </c>
      <c r="E30480" s="129" t="s">
        <v>132</v>
      </c>
    </row>
    <row r="30481">
      <c r="A30481" s="129">
        <v>10.0</v>
      </c>
      <c r="B30481" s="129" t="s">
        <v>5204</v>
      </c>
      <c r="C30481" s="129" t="s">
        <v>5205</v>
      </c>
      <c r="D30481" s="129">
        <v>51.0</v>
      </c>
      <c r="E30481" s="129" t="s">
        <v>119</v>
      </c>
    </row>
    <row r="30482">
      <c r="A30482" s="129">
        <v>10.0</v>
      </c>
      <c r="B30482" s="129" t="s">
        <v>5206</v>
      </c>
      <c r="C30482" s="129" t="s">
        <v>5207</v>
      </c>
      <c r="D30482" s="129">
        <v>47.0</v>
      </c>
      <c r="E30482" s="129" t="s">
        <v>132</v>
      </c>
    </row>
    <row r="30483">
      <c r="A30483" s="129">
        <v>10.0</v>
      </c>
      <c r="B30483" s="129" t="s">
        <v>5208</v>
      </c>
      <c r="C30483" s="129" t="s">
        <v>5209</v>
      </c>
      <c r="D30483" s="129">
        <v>38.0</v>
      </c>
      <c r="E30483" s="129" t="s">
        <v>132</v>
      </c>
    </row>
    <row r="30484">
      <c r="A30484" s="129">
        <v>10.0</v>
      </c>
      <c r="B30484" s="129" t="s">
        <v>5210</v>
      </c>
      <c r="C30484" s="129" t="s">
        <v>5211</v>
      </c>
      <c r="D30484" s="129">
        <v>39.0</v>
      </c>
      <c r="E30484" s="129" t="s">
        <v>132</v>
      </c>
    </row>
    <row r="30485">
      <c r="A30485" s="129">
        <v>10.0</v>
      </c>
      <c r="B30485" s="129" t="s">
        <v>5212</v>
      </c>
      <c r="C30485" s="129" t="s">
        <v>5213</v>
      </c>
      <c r="D30485" s="129">
        <v>49.0</v>
      </c>
      <c r="E30485" s="129" t="s">
        <v>132</v>
      </c>
    </row>
    <row r="30486">
      <c r="A30486" s="129">
        <v>10.0</v>
      </c>
      <c r="B30486" s="129" t="s">
        <v>8068</v>
      </c>
      <c r="C30486" s="129" t="s">
        <v>8069</v>
      </c>
      <c r="D30486" s="129">
        <v>26.0</v>
      </c>
      <c r="E30486" s="129" t="s">
        <v>119</v>
      </c>
    </row>
    <row r="30487">
      <c r="A30487" s="129">
        <v>10.0</v>
      </c>
      <c r="B30487" s="129" t="s">
        <v>5214</v>
      </c>
      <c r="C30487" s="129" t="s">
        <v>5215</v>
      </c>
      <c r="D30487" s="129">
        <v>38.0</v>
      </c>
      <c r="E30487" s="129" t="s">
        <v>119</v>
      </c>
    </row>
    <row r="30488">
      <c r="A30488" s="129">
        <v>10.0</v>
      </c>
      <c r="B30488" s="129" t="s">
        <v>5224</v>
      </c>
      <c r="C30488" s="129" t="s">
        <v>5225</v>
      </c>
      <c r="D30488" s="129">
        <v>60.0</v>
      </c>
      <c r="E30488" s="129" t="s">
        <v>132</v>
      </c>
    </row>
    <row r="30489">
      <c r="A30489" s="129">
        <v>10.0</v>
      </c>
      <c r="B30489" s="129" t="s">
        <v>5226</v>
      </c>
      <c r="C30489" s="129" t="s">
        <v>5227</v>
      </c>
      <c r="D30489" s="129">
        <v>28.0</v>
      </c>
      <c r="E30489" s="129" t="s">
        <v>132</v>
      </c>
    </row>
    <row r="30490">
      <c r="A30490" s="129">
        <v>10.0</v>
      </c>
      <c r="B30490" s="129" t="s">
        <v>5228</v>
      </c>
      <c r="C30490" s="129" t="s">
        <v>5229</v>
      </c>
      <c r="D30490" s="129">
        <v>32.0</v>
      </c>
      <c r="E30490" s="129" t="s">
        <v>119</v>
      </c>
    </row>
    <row r="30491">
      <c r="A30491" s="129">
        <v>10.0</v>
      </c>
      <c r="B30491" s="129" t="s">
        <v>5230</v>
      </c>
      <c r="C30491" s="129" t="s">
        <v>5231</v>
      </c>
      <c r="D30491" s="129">
        <v>57.0</v>
      </c>
      <c r="E30491" s="129" t="s">
        <v>132</v>
      </c>
    </row>
    <row r="30492">
      <c r="A30492" s="129">
        <v>10.0</v>
      </c>
      <c r="B30492" s="129" t="s">
        <v>8348</v>
      </c>
      <c r="C30492" s="129" t="s">
        <v>8349</v>
      </c>
      <c r="D30492" s="129">
        <v>41.0</v>
      </c>
      <c r="E30492" s="129" t="s">
        <v>132</v>
      </c>
    </row>
    <row r="30493">
      <c r="A30493" s="129">
        <v>10.0</v>
      </c>
      <c r="B30493" s="129" t="s">
        <v>7474</v>
      </c>
      <c r="C30493" s="129" t="s">
        <v>7475</v>
      </c>
      <c r="D30493" s="129">
        <v>70.0</v>
      </c>
      <c r="E30493" s="129" t="s">
        <v>132</v>
      </c>
    </row>
    <row r="30494">
      <c r="A30494" s="129">
        <v>10.0</v>
      </c>
      <c r="B30494" s="129" t="s">
        <v>7476</v>
      </c>
      <c r="C30494" s="129" t="s">
        <v>7477</v>
      </c>
      <c r="D30494" s="129">
        <v>64.0</v>
      </c>
      <c r="E30494" s="129" t="s">
        <v>132</v>
      </c>
    </row>
    <row r="30495">
      <c r="A30495" s="129">
        <v>10.0</v>
      </c>
      <c r="B30495" s="129" t="s">
        <v>5234</v>
      </c>
      <c r="C30495" s="129" t="s">
        <v>5235</v>
      </c>
      <c r="D30495" s="129">
        <v>57.0</v>
      </c>
      <c r="E30495" s="129" t="s">
        <v>132</v>
      </c>
    </row>
    <row r="30496">
      <c r="A30496" s="129">
        <v>10.0</v>
      </c>
      <c r="B30496" s="129" t="s">
        <v>5238</v>
      </c>
      <c r="C30496" s="129" t="s">
        <v>5239</v>
      </c>
      <c r="D30496" s="129">
        <v>21.0</v>
      </c>
      <c r="E30496" s="129" t="s">
        <v>119</v>
      </c>
    </row>
    <row r="30497">
      <c r="A30497" s="129">
        <v>10.0</v>
      </c>
      <c r="B30497" s="129" t="s">
        <v>5240</v>
      </c>
      <c r="C30497" s="129" t="s">
        <v>5241</v>
      </c>
      <c r="D30497" s="129">
        <v>36.0</v>
      </c>
      <c r="E30497" s="129" t="s">
        <v>132</v>
      </c>
    </row>
    <row r="30498">
      <c r="A30498" s="129">
        <v>10.0</v>
      </c>
      <c r="B30498" s="129" t="s">
        <v>5242</v>
      </c>
      <c r="C30498" s="129" t="s">
        <v>5243</v>
      </c>
      <c r="D30498" s="129">
        <v>49.0</v>
      </c>
      <c r="E30498" s="129" t="s">
        <v>132</v>
      </c>
    </row>
    <row r="30499">
      <c r="A30499" s="129">
        <v>10.0</v>
      </c>
      <c r="B30499" s="129" t="s">
        <v>5244</v>
      </c>
      <c r="C30499" s="129" t="s">
        <v>5245</v>
      </c>
      <c r="D30499" s="129">
        <v>57.0</v>
      </c>
      <c r="E30499" s="129" t="s">
        <v>132</v>
      </c>
    </row>
    <row r="30500">
      <c r="A30500" s="129">
        <v>10.0</v>
      </c>
      <c r="B30500" s="129" t="s">
        <v>5246</v>
      </c>
      <c r="C30500" s="129" t="s">
        <v>5247</v>
      </c>
      <c r="D30500" s="129">
        <v>28.0</v>
      </c>
      <c r="E30500" s="129" t="s">
        <v>132</v>
      </c>
    </row>
    <row r="30501">
      <c r="A30501" s="129">
        <v>10.0</v>
      </c>
      <c r="B30501" s="129" t="s">
        <v>5248</v>
      </c>
      <c r="C30501" s="129" t="s">
        <v>5249</v>
      </c>
      <c r="D30501" s="129">
        <v>38.0</v>
      </c>
      <c r="E30501" s="129" t="s">
        <v>132</v>
      </c>
    </row>
    <row r="30502">
      <c r="A30502" s="129">
        <v>10.0</v>
      </c>
      <c r="B30502" s="129" t="s">
        <v>5250</v>
      </c>
      <c r="C30502" s="129" t="s">
        <v>5251</v>
      </c>
      <c r="D30502" s="129">
        <v>54.0</v>
      </c>
      <c r="E30502" s="129" t="s">
        <v>132</v>
      </c>
    </row>
    <row r="30503">
      <c r="A30503" s="129">
        <v>10.0</v>
      </c>
      <c r="B30503" s="129" t="s">
        <v>5252</v>
      </c>
      <c r="C30503" s="129" t="s">
        <v>5253</v>
      </c>
      <c r="D30503" s="129">
        <v>62.0</v>
      </c>
      <c r="E30503" s="129" t="s">
        <v>119</v>
      </c>
    </row>
    <row r="30504">
      <c r="A30504" s="129">
        <v>10.0</v>
      </c>
      <c r="B30504" s="129" t="s">
        <v>5254</v>
      </c>
      <c r="C30504" s="129" t="s">
        <v>5255</v>
      </c>
      <c r="D30504" s="129">
        <v>54.0</v>
      </c>
      <c r="E30504" s="129" t="s">
        <v>132</v>
      </c>
    </row>
    <row r="30505">
      <c r="A30505" s="129">
        <v>10.0</v>
      </c>
      <c r="B30505" s="129" t="s">
        <v>5260</v>
      </c>
      <c r="C30505" s="129" t="s">
        <v>5261</v>
      </c>
      <c r="D30505" s="129">
        <v>55.0</v>
      </c>
      <c r="E30505" s="129" t="s">
        <v>132</v>
      </c>
    </row>
    <row r="30506">
      <c r="A30506" s="129">
        <v>10.0</v>
      </c>
      <c r="B30506" s="129" t="s">
        <v>7484</v>
      </c>
      <c r="C30506" s="129" t="s">
        <v>7485</v>
      </c>
      <c r="D30506" s="129">
        <v>51.0</v>
      </c>
      <c r="E30506" s="129" t="s">
        <v>132</v>
      </c>
    </row>
    <row r="30507">
      <c r="A30507" s="129">
        <v>10.0</v>
      </c>
      <c r="B30507" s="129" t="s">
        <v>5262</v>
      </c>
      <c r="C30507" s="129" t="s">
        <v>5263</v>
      </c>
      <c r="D30507" s="129">
        <v>57.0</v>
      </c>
      <c r="E30507" s="129" t="s">
        <v>119</v>
      </c>
    </row>
    <row r="30508">
      <c r="A30508" s="129">
        <v>10.0</v>
      </c>
      <c r="B30508" s="129" t="s">
        <v>5264</v>
      </c>
      <c r="C30508" s="129" t="s">
        <v>5265</v>
      </c>
      <c r="D30508" s="129">
        <v>43.0</v>
      </c>
      <c r="E30508" s="129" t="s">
        <v>132</v>
      </c>
    </row>
    <row r="30509">
      <c r="A30509" s="129">
        <v>10.0</v>
      </c>
      <c r="B30509" s="129" t="s">
        <v>7488</v>
      </c>
      <c r="C30509" s="129" t="s">
        <v>7489</v>
      </c>
      <c r="D30509" s="129">
        <v>69.0</v>
      </c>
      <c r="E30509" s="129" t="s">
        <v>132</v>
      </c>
    </row>
    <row r="30510">
      <c r="A30510" s="129">
        <v>10.0</v>
      </c>
      <c r="B30510" s="129" t="s">
        <v>8520</v>
      </c>
      <c r="C30510" s="129" t="s">
        <v>8521</v>
      </c>
      <c r="D30510" s="129">
        <v>33.0</v>
      </c>
      <c r="E30510" s="129" t="s">
        <v>132</v>
      </c>
    </row>
    <row r="30511">
      <c r="A30511" s="129">
        <v>10.0</v>
      </c>
      <c r="B30511" s="129" t="s">
        <v>5270</v>
      </c>
      <c r="C30511" s="129" t="s">
        <v>5271</v>
      </c>
      <c r="D30511" s="129">
        <v>66.0</v>
      </c>
      <c r="E30511" s="129" t="s">
        <v>119</v>
      </c>
    </row>
    <row r="30512">
      <c r="A30512" s="129">
        <v>10.0</v>
      </c>
      <c r="B30512" s="129" t="s">
        <v>7490</v>
      </c>
      <c r="C30512" s="129" t="s">
        <v>7491</v>
      </c>
      <c r="D30512" s="129">
        <v>20.0</v>
      </c>
      <c r="E30512" s="129" t="s">
        <v>132</v>
      </c>
    </row>
    <row r="30513">
      <c r="A30513" s="129">
        <v>10.0</v>
      </c>
      <c r="B30513" s="129" t="s">
        <v>5272</v>
      </c>
      <c r="C30513" s="129" t="s">
        <v>5273</v>
      </c>
      <c r="D30513" s="129">
        <v>47.0</v>
      </c>
      <c r="E30513" s="129" t="s">
        <v>119</v>
      </c>
    </row>
    <row r="30514">
      <c r="A30514" s="129">
        <v>10.0</v>
      </c>
      <c r="B30514" s="129" t="s">
        <v>5274</v>
      </c>
      <c r="C30514" s="129" t="s">
        <v>5275</v>
      </c>
      <c r="D30514" s="129">
        <v>66.0</v>
      </c>
      <c r="E30514" s="129" t="s">
        <v>119</v>
      </c>
    </row>
    <row r="30515">
      <c r="A30515" s="129">
        <v>10.0</v>
      </c>
      <c r="B30515" s="129" t="s">
        <v>5276</v>
      </c>
      <c r="C30515" s="129" t="s">
        <v>5277</v>
      </c>
      <c r="D30515" s="129">
        <v>68.0</v>
      </c>
      <c r="E30515" s="129" t="s">
        <v>132</v>
      </c>
    </row>
    <row r="30516">
      <c r="A30516" s="129">
        <v>10.0</v>
      </c>
      <c r="B30516" s="129" t="s">
        <v>7492</v>
      </c>
      <c r="C30516" s="129" t="s">
        <v>7493</v>
      </c>
      <c r="D30516" s="129">
        <v>44.0</v>
      </c>
      <c r="E30516" s="129" t="s">
        <v>132</v>
      </c>
    </row>
    <row r="30517">
      <c r="A30517" s="129">
        <v>10.0</v>
      </c>
      <c r="B30517" s="129" t="s">
        <v>7494</v>
      </c>
      <c r="C30517" s="129" t="s">
        <v>7495</v>
      </c>
      <c r="D30517" s="129">
        <v>58.0</v>
      </c>
      <c r="E30517" s="129" t="s">
        <v>132</v>
      </c>
    </row>
    <row r="30518">
      <c r="A30518" s="129">
        <v>10.0</v>
      </c>
      <c r="B30518" s="129" t="s">
        <v>5278</v>
      </c>
      <c r="C30518" s="129" t="s">
        <v>5279</v>
      </c>
      <c r="D30518" s="129">
        <v>35.0</v>
      </c>
      <c r="E30518" s="129" t="s">
        <v>132</v>
      </c>
    </row>
    <row r="30519">
      <c r="A30519" s="129">
        <v>10.0</v>
      </c>
      <c r="B30519" s="129" t="s">
        <v>5282</v>
      </c>
      <c r="C30519" s="129" t="s">
        <v>5283</v>
      </c>
      <c r="D30519" s="129">
        <v>25.0</v>
      </c>
      <c r="E30519" s="129" t="s">
        <v>132</v>
      </c>
    </row>
    <row r="30520">
      <c r="A30520" s="129">
        <v>10.0</v>
      </c>
      <c r="B30520" s="129" t="s">
        <v>5284</v>
      </c>
      <c r="C30520" s="129" t="s">
        <v>5285</v>
      </c>
      <c r="D30520" s="129">
        <v>59.0</v>
      </c>
      <c r="E30520" s="129" t="s">
        <v>119</v>
      </c>
    </row>
    <row r="30521">
      <c r="A30521" s="129">
        <v>10.0</v>
      </c>
      <c r="B30521" s="129" t="s">
        <v>5286</v>
      </c>
      <c r="C30521" s="129" t="s">
        <v>5287</v>
      </c>
      <c r="D30521" s="129">
        <v>59.0</v>
      </c>
      <c r="E30521" s="129" t="s">
        <v>132</v>
      </c>
    </row>
    <row r="30522">
      <c r="A30522" s="129">
        <v>10.0</v>
      </c>
      <c r="B30522" s="129" t="s">
        <v>7496</v>
      </c>
      <c r="C30522" s="129" t="s">
        <v>7497</v>
      </c>
      <c r="D30522" s="129">
        <v>27.0</v>
      </c>
      <c r="E30522" s="129" t="s">
        <v>119</v>
      </c>
    </row>
    <row r="30523">
      <c r="A30523" s="129">
        <v>10.0</v>
      </c>
      <c r="B30523" s="129" t="s">
        <v>5288</v>
      </c>
      <c r="C30523" s="129" t="s">
        <v>5289</v>
      </c>
      <c r="D30523" s="129">
        <v>64.0</v>
      </c>
      <c r="E30523" s="129" t="s">
        <v>132</v>
      </c>
    </row>
    <row r="30524">
      <c r="A30524" s="129">
        <v>10.0</v>
      </c>
      <c r="B30524" s="129" t="s">
        <v>5290</v>
      </c>
      <c r="C30524" s="129" t="s">
        <v>5291</v>
      </c>
      <c r="D30524" s="129">
        <v>64.0</v>
      </c>
      <c r="E30524" s="129" t="s">
        <v>132</v>
      </c>
    </row>
    <row r="30525">
      <c r="A30525" s="129">
        <v>10.0</v>
      </c>
      <c r="B30525" s="129" t="s">
        <v>7498</v>
      </c>
      <c r="C30525" s="129" t="s">
        <v>7499</v>
      </c>
      <c r="D30525" s="129">
        <v>56.0</v>
      </c>
      <c r="E30525" s="129" t="s">
        <v>132</v>
      </c>
    </row>
    <row r="30526">
      <c r="A30526" s="129">
        <v>10.0</v>
      </c>
      <c r="B30526" s="129" t="s">
        <v>8350</v>
      </c>
      <c r="C30526" s="129" t="s">
        <v>8351</v>
      </c>
      <c r="D30526" s="129">
        <v>29.0</v>
      </c>
      <c r="E30526" s="129" t="s">
        <v>132</v>
      </c>
    </row>
    <row r="30527">
      <c r="A30527" s="129">
        <v>10.0</v>
      </c>
      <c r="B30527" s="129" t="s">
        <v>7500</v>
      </c>
      <c r="C30527" s="129" t="s">
        <v>7501</v>
      </c>
      <c r="D30527" s="129">
        <v>50.0</v>
      </c>
      <c r="E30527" s="129" t="s">
        <v>132</v>
      </c>
    </row>
    <row r="30528">
      <c r="A30528" s="129">
        <v>10.0</v>
      </c>
      <c r="B30528" s="129" t="s">
        <v>5294</v>
      </c>
      <c r="C30528" s="129" t="s">
        <v>5295</v>
      </c>
      <c r="D30528" s="129">
        <v>44.0</v>
      </c>
      <c r="E30528" s="129" t="s">
        <v>119</v>
      </c>
    </row>
    <row r="30529">
      <c r="A30529" s="129">
        <v>10.0</v>
      </c>
      <c r="B30529" s="129" t="s">
        <v>5298</v>
      </c>
      <c r="C30529" s="129" t="s">
        <v>5299</v>
      </c>
      <c r="D30529" s="129">
        <v>34.0</v>
      </c>
      <c r="E30529" s="129" t="s">
        <v>119</v>
      </c>
    </row>
    <row r="30530">
      <c r="A30530" s="129">
        <v>10.0</v>
      </c>
      <c r="B30530" s="129" t="s">
        <v>5300</v>
      </c>
      <c r="C30530" s="129" t="s">
        <v>5301</v>
      </c>
      <c r="D30530" s="129">
        <v>30.0</v>
      </c>
      <c r="E30530" s="129" t="s">
        <v>132</v>
      </c>
    </row>
    <row r="30531">
      <c r="A30531" s="129">
        <v>10.0</v>
      </c>
      <c r="B30531" s="129" t="s">
        <v>5302</v>
      </c>
      <c r="C30531" s="129" t="s">
        <v>5303</v>
      </c>
      <c r="D30531" s="129">
        <v>40.0</v>
      </c>
      <c r="E30531" s="129" t="s">
        <v>132</v>
      </c>
    </row>
    <row r="30532">
      <c r="A30532" s="129">
        <v>10.0</v>
      </c>
      <c r="B30532" s="129" t="s">
        <v>5304</v>
      </c>
      <c r="C30532" s="129" t="s">
        <v>5305</v>
      </c>
      <c r="D30532" s="129">
        <v>67.0</v>
      </c>
      <c r="E30532" s="129" t="s">
        <v>132</v>
      </c>
    </row>
    <row r="30533">
      <c r="A30533" s="129">
        <v>10.0</v>
      </c>
      <c r="B30533" s="129" t="s">
        <v>5306</v>
      </c>
      <c r="C30533" s="129" t="s">
        <v>5307</v>
      </c>
      <c r="D30533" s="129">
        <v>57.0</v>
      </c>
      <c r="E30533" s="129" t="s">
        <v>132</v>
      </c>
    </row>
    <row r="30534">
      <c r="A30534" s="129">
        <v>10.0</v>
      </c>
      <c r="B30534" s="129" t="s">
        <v>5308</v>
      </c>
      <c r="C30534" s="129" t="s">
        <v>5309</v>
      </c>
      <c r="D30534" s="129">
        <v>31.0</v>
      </c>
      <c r="E30534" s="129" t="s">
        <v>132</v>
      </c>
    </row>
    <row r="30535">
      <c r="A30535" s="129">
        <v>10.0</v>
      </c>
      <c r="B30535" s="129" t="s">
        <v>7502</v>
      </c>
      <c r="C30535" s="129" t="s">
        <v>7503</v>
      </c>
      <c r="D30535" s="129">
        <v>67.0</v>
      </c>
      <c r="E30535" s="129" t="s">
        <v>132</v>
      </c>
    </row>
    <row r="30536">
      <c r="A30536" s="129">
        <v>10.0</v>
      </c>
      <c r="B30536" s="129" t="s">
        <v>5310</v>
      </c>
      <c r="C30536" s="129" t="s">
        <v>5311</v>
      </c>
      <c r="D30536" s="129">
        <v>29.0</v>
      </c>
      <c r="E30536" s="129" t="s">
        <v>132</v>
      </c>
    </row>
    <row r="30537">
      <c r="A30537" s="129">
        <v>10.0</v>
      </c>
      <c r="B30537" s="129" t="s">
        <v>5312</v>
      </c>
      <c r="C30537" s="129" t="s">
        <v>5313</v>
      </c>
      <c r="D30537" s="129">
        <v>59.0</v>
      </c>
      <c r="E30537" s="129" t="s">
        <v>132</v>
      </c>
    </row>
    <row r="30538">
      <c r="A30538" s="129">
        <v>10.0</v>
      </c>
      <c r="B30538" s="129" t="s">
        <v>5316</v>
      </c>
      <c r="C30538" s="129" t="s">
        <v>5317</v>
      </c>
      <c r="D30538" s="129">
        <v>35.0</v>
      </c>
      <c r="E30538" s="129" t="s">
        <v>132</v>
      </c>
    </row>
    <row r="30539">
      <c r="A30539" s="129">
        <v>10.0</v>
      </c>
      <c r="B30539" s="129" t="s">
        <v>5318</v>
      </c>
      <c r="C30539" s="129" t="s">
        <v>5319</v>
      </c>
      <c r="D30539" s="129">
        <v>26.0</v>
      </c>
      <c r="E30539" s="129" t="s">
        <v>132</v>
      </c>
    </row>
    <row r="30540">
      <c r="A30540" s="129">
        <v>10.0</v>
      </c>
      <c r="B30540" s="129" t="s">
        <v>5320</v>
      </c>
      <c r="C30540" s="129" t="s">
        <v>5321</v>
      </c>
      <c r="D30540" s="129">
        <v>25.0</v>
      </c>
      <c r="E30540" s="129" t="s">
        <v>119</v>
      </c>
    </row>
    <row r="30541">
      <c r="A30541" s="129">
        <v>10.0</v>
      </c>
      <c r="B30541" s="129" t="s">
        <v>5322</v>
      </c>
      <c r="C30541" s="129" t="s">
        <v>5323</v>
      </c>
      <c r="D30541" s="129">
        <v>22.0</v>
      </c>
      <c r="E30541" s="129" t="s">
        <v>119</v>
      </c>
    </row>
    <row r="30542">
      <c r="A30542" s="129">
        <v>10.0</v>
      </c>
      <c r="B30542" s="129" t="s">
        <v>5324</v>
      </c>
      <c r="C30542" s="129" t="s">
        <v>5325</v>
      </c>
      <c r="D30542" s="129">
        <v>23.0</v>
      </c>
      <c r="E30542" s="129" t="s">
        <v>132</v>
      </c>
    </row>
    <row r="30543">
      <c r="A30543" s="129">
        <v>10.0</v>
      </c>
      <c r="B30543" s="129" t="s">
        <v>5326</v>
      </c>
      <c r="C30543" s="129" t="s">
        <v>5327</v>
      </c>
      <c r="D30543" s="129">
        <v>62.0</v>
      </c>
      <c r="E30543" s="129" t="s">
        <v>132</v>
      </c>
    </row>
    <row r="30544">
      <c r="A30544" s="129">
        <v>10.0</v>
      </c>
      <c r="B30544" s="129" t="s">
        <v>5328</v>
      </c>
      <c r="C30544" s="129" t="s">
        <v>5329</v>
      </c>
      <c r="D30544" s="129">
        <v>45.0</v>
      </c>
      <c r="E30544" s="129" t="s">
        <v>132</v>
      </c>
    </row>
    <row r="30545">
      <c r="A30545" s="129">
        <v>10.0</v>
      </c>
      <c r="B30545" s="129" t="s">
        <v>5330</v>
      </c>
      <c r="C30545" s="129" t="s">
        <v>5331</v>
      </c>
      <c r="D30545" s="129">
        <v>29.0</v>
      </c>
      <c r="E30545" s="129" t="s">
        <v>132</v>
      </c>
    </row>
    <row r="30546">
      <c r="A30546" s="129">
        <v>10.0</v>
      </c>
      <c r="B30546" s="129" t="s">
        <v>5332</v>
      </c>
      <c r="C30546" s="129" t="s">
        <v>5333</v>
      </c>
      <c r="D30546" s="129">
        <v>34.0</v>
      </c>
      <c r="E30546" s="129" t="s">
        <v>132</v>
      </c>
    </row>
    <row r="30547">
      <c r="A30547" s="129">
        <v>10.0</v>
      </c>
      <c r="B30547" s="129" t="s">
        <v>5334</v>
      </c>
      <c r="C30547" s="129" t="s">
        <v>5335</v>
      </c>
      <c r="D30547" s="129">
        <v>51.0</v>
      </c>
      <c r="E30547" s="129" t="s">
        <v>132</v>
      </c>
    </row>
    <row r="30548">
      <c r="A30548" s="129">
        <v>10.0</v>
      </c>
      <c r="B30548" s="129" t="s">
        <v>5336</v>
      </c>
      <c r="C30548" s="129" t="s">
        <v>5337</v>
      </c>
      <c r="D30548" s="129">
        <v>31.0</v>
      </c>
      <c r="E30548" s="129" t="s">
        <v>132</v>
      </c>
    </row>
    <row r="30549">
      <c r="A30549" s="129">
        <v>10.0</v>
      </c>
      <c r="B30549" s="129" t="s">
        <v>5338</v>
      </c>
      <c r="C30549" s="129" t="s">
        <v>5339</v>
      </c>
      <c r="D30549" s="129">
        <v>67.0</v>
      </c>
      <c r="E30549" s="129" t="s">
        <v>132</v>
      </c>
    </row>
    <row r="30550">
      <c r="A30550" s="129">
        <v>10.0</v>
      </c>
      <c r="B30550" s="129" t="s">
        <v>5340</v>
      </c>
      <c r="C30550" s="129" t="s">
        <v>5341</v>
      </c>
      <c r="D30550" s="129">
        <v>66.0</v>
      </c>
      <c r="E30550" s="129" t="s">
        <v>132</v>
      </c>
    </row>
    <row r="30551">
      <c r="A30551" s="129">
        <v>10.0</v>
      </c>
      <c r="B30551" s="129" t="s">
        <v>5342</v>
      </c>
      <c r="C30551" s="129" t="s">
        <v>5343</v>
      </c>
      <c r="D30551" s="129">
        <v>34.0</v>
      </c>
      <c r="E30551" s="129" t="s">
        <v>132</v>
      </c>
    </row>
    <row r="30552">
      <c r="A30552" s="129">
        <v>10.0</v>
      </c>
      <c r="B30552" s="129" t="s">
        <v>5344</v>
      </c>
      <c r="C30552" s="129" t="s">
        <v>5345</v>
      </c>
      <c r="D30552" s="129">
        <v>67.0</v>
      </c>
      <c r="E30552" s="129" t="s">
        <v>132</v>
      </c>
    </row>
    <row r="30553">
      <c r="A30553" s="129">
        <v>10.0</v>
      </c>
      <c r="B30553" s="129" t="s">
        <v>5346</v>
      </c>
      <c r="C30553" s="129" t="s">
        <v>5347</v>
      </c>
      <c r="D30553" s="129">
        <v>68.0</v>
      </c>
      <c r="E30553" s="129" t="s">
        <v>132</v>
      </c>
    </row>
    <row r="30554">
      <c r="A30554" s="129">
        <v>10.0</v>
      </c>
      <c r="B30554" s="129" t="s">
        <v>5348</v>
      </c>
      <c r="C30554" s="129" t="s">
        <v>5349</v>
      </c>
      <c r="D30554" s="129">
        <v>69.0</v>
      </c>
      <c r="E30554" s="129" t="s">
        <v>132</v>
      </c>
    </row>
    <row r="30555">
      <c r="A30555" s="129">
        <v>10.0</v>
      </c>
      <c r="B30555" s="129" t="s">
        <v>5352</v>
      </c>
      <c r="C30555" s="129" t="s">
        <v>5353</v>
      </c>
      <c r="D30555" s="129">
        <v>27.0</v>
      </c>
      <c r="E30555" s="129" t="s">
        <v>132</v>
      </c>
    </row>
    <row r="30556">
      <c r="A30556" s="129">
        <v>10.0</v>
      </c>
      <c r="B30556" s="129" t="s">
        <v>7508</v>
      </c>
      <c r="C30556" s="129" t="s">
        <v>7509</v>
      </c>
      <c r="D30556" s="129">
        <v>69.0</v>
      </c>
      <c r="E30556" s="129" t="s">
        <v>119</v>
      </c>
    </row>
    <row r="30557">
      <c r="A30557" s="129">
        <v>10.0</v>
      </c>
      <c r="B30557" s="129" t="s">
        <v>5356</v>
      </c>
      <c r="C30557" s="129" t="s">
        <v>5357</v>
      </c>
      <c r="D30557" s="129">
        <v>46.0</v>
      </c>
      <c r="E30557" s="129" t="s">
        <v>132</v>
      </c>
    </row>
    <row r="30558">
      <c r="A30558" s="129">
        <v>10.0</v>
      </c>
      <c r="B30558" s="129" t="s">
        <v>5358</v>
      </c>
      <c r="C30558" s="129" t="s">
        <v>5359</v>
      </c>
      <c r="D30558" s="129">
        <v>58.0</v>
      </c>
      <c r="E30558" s="129" t="s">
        <v>132</v>
      </c>
    </row>
    <row r="30559">
      <c r="A30559" s="129">
        <v>10.0</v>
      </c>
      <c r="B30559" s="129" t="s">
        <v>5360</v>
      </c>
      <c r="C30559" s="129" t="s">
        <v>5361</v>
      </c>
      <c r="D30559" s="129">
        <v>68.0</v>
      </c>
      <c r="E30559" s="129" t="s">
        <v>132</v>
      </c>
    </row>
    <row r="30560">
      <c r="A30560" s="129">
        <v>10.0</v>
      </c>
      <c r="B30560" s="129" t="s">
        <v>5362</v>
      </c>
      <c r="C30560" s="129" t="s">
        <v>5363</v>
      </c>
      <c r="D30560" s="129">
        <v>48.0</v>
      </c>
      <c r="E30560" s="129" t="s">
        <v>132</v>
      </c>
    </row>
    <row r="30561">
      <c r="A30561" s="129">
        <v>10.0</v>
      </c>
      <c r="B30561" s="129" t="s">
        <v>5364</v>
      </c>
      <c r="C30561" s="129" t="s">
        <v>5365</v>
      </c>
      <c r="D30561" s="129">
        <v>20.0</v>
      </c>
      <c r="E30561" s="129" t="s">
        <v>132</v>
      </c>
    </row>
    <row r="30562">
      <c r="A30562" s="129">
        <v>10.0</v>
      </c>
      <c r="B30562" s="129" t="s">
        <v>7510</v>
      </c>
      <c r="C30562" s="129" t="s">
        <v>7511</v>
      </c>
      <c r="D30562" s="129">
        <v>45.0</v>
      </c>
      <c r="E30562" s="129" t="s">
        <v>132</v>
      </c>
    </row>
    <row r="30563">
      <c r="A30563" s="129">
        <v>10.0</v>
      </c>
      <c r="B30563" s="129" t="s">
        <v>5366</v>
      </c>
      <c r="C30563" s="129" t="s">
        <v>5367</v>
      </c>
      <c r="D30563" s="129">
        <v>68.0</v>
      </c>
      <c r="E30563" s="129" t="s">
        <v>132</v>
      </c>
    </row>
    <row r="30564">
      <c r="A30564" s="129">
        <v>10.0</v>
      </c>
      <c r="B30564" s="129" t="s">
        <v>5368</v>
      </c>
      <c r="C30564" s="129" t="s">
        <v>5369</v>
      </c>
      <c r="D30564" s="129">
        <v>50.0</v>
      </c>
      <c r="E30564" s="129" t="s">
        <v>132</v>
      </c>
    </row>
    <row r="30565">
      <c r="A30565" s="129">
        <v>10.0</v>
      </c>
      <c r="B30565" s="129" t="s">
        <v>8530</v>
      </c>
      <c r="C30565" s="129" t="s">
        <v>8531</v>
      </c>
      <c r="D30565" s="129">
        <v>55.0</v>
      </c>
      <c r="E30565" s="129" t="s">
        <v>132</v>
      </c>
    </row>
    <row r="30566">
      <c r="A30566" s="129">
        <v>10.0</v>
      </c>
      <c r="B30566" s="129" t="s">
        <v>5370</v>
      </c>
      <c r="C30566" s="129" t="s">
        <v>5371</v>
      </c>
      <c r="D30566" s="129">
        <v>63.0</v>
      </c>
      <c r="E30566" s="129" t="s">
        <v>132</v>
      </c>
    </row>
    <row r="30567">
      <c r="A30567" s="129">
        <v>10.0</v>
      </c>
      <c r="B30567" s="129" t="s">
        <v>5372</v>
      </c>
      <c r="C30567" s="129" t="s">
        <v>5373</v>
      </c>
      <c r="D30567" s="129">
        <v>67.0</v>
      </c>
      <c r="E30567" s="129" t="s">
        <v>119</v>
      </c>
    </row>
    <row r="30568">
      <c r="A30568" s="129">
        <v>10.0</v>
      </c>
      <c r="B30568" s="129" t="s">
        <v>5374</v>
      </c>
      <c r="C30568" s="129" t="s">
        <v>5375</v>
      </c>
      <c r="D30568" s="129">
        <v>65.0</v>
      </c>
      <c r="E30568" s="129" t="s">
        <v>132</v>
      </c>
    </row>
    <row r="30569">
      <c r="A30569" s="129">
        <v>10.0</v>
      </c>
      <c r="B30569" s="129" t="s">
        <v>5376</v>
      </c>
      <c r="C30569" s="129" t="s">
        <v>5377</v>
      </c>
      <c r="D30569" s="129">
        <v>48.0</v>
      </c>
      <c r="E30569" s="129" t="s">
        <v>132</v>
      </c>
    </row>
    <row r="30570">
      <c r="A30570" s="129">
        <v>10.0</v>
      </c>
      <c r="B30570" s="129" t="s">
        <v>7514</v>
      </c>
      <c r="C30570" s="129" t="s">
        <v>7515</v>
      </c>
      <c r="D30570" s="129">
        <v>46.0</v>
      </c>
      <c r="E30570" s="129" t="s">
        <v>132</v>
      </c>
    </row>
    <row r="30571">
      <c r="A30571" s="129">
        <v>10.0</v>
      </c>
      <c r="B30571" s="129" t="s">
        <v>5378</v>
      </c>
      <c r="C30571" s="129" t="s">
        <v>5379</v>
      </c>
      <c r="D30571" s="129">
        <v>29.0</v>
      </c>
      <c r="E30571" s="129" t="s">
        <v>132</v>
      </c>
    </row>
    <row r="30572">
      <c r="A30572" s="129">
        <v>10.0</v>
      </c>
      <c r="B30572" s="129" t="s">
        <v>5380</v>
      </c>
      <c r="C30572" s="129" t="s">
        <v>5381</v>
      </c>
      <c r="D30572" s="129">
        <v>63.0</v>
      </c>
      <c r="E30572" s="129" t="s">
        <v>132</v>
      </c>
    </row>
    <row r="30573">
      <c r="A30573" s="129">
        <v>10.0</v>
      </c>
      <c r="B30573" s="129" t="s">
        <v>5382</v>
      </c>
      <c r="C30573" s="129" t="s">
        <v>5383</v>
      </c>
      <c r="D30573" s="129">
        <v>54.0</v>
      </c>
      <c r="E30573" s="129" t="s">
        <v>132</v>
      </c>
    </row>
    <row r="30574">
      <c r="A30574" s="129">
        <v>10.0</v>
      </c>
      <c r="B30574" s="129" t="s">
        <v>5384</v>
      </c>
      <c r="C30574" s="129" t="s">
        <v>5385</v>
      </c>
      <c r="D30574" s="129">
        <v>23.0</v>
      </c>
      <c r="E30574" s="129" t="s">
        <v>132</v>
      </c>
    </row>
    <row r="30575">
      <c r="A30575" s="129">
        <v>10.0</v>
      </c>
      <c r="B30575" s="129" t="s">
        <v>5388</v>
      </c>
      <c r="C30575" s="129" t="s">
        <v>5389</v>
      </c>
      <c r="D30575" s="129">
        <v>28.0</v>
      </c>
      <c r="E30575" s="129" t="s">
        <v>132</v>
      </c>
    </row>
    <row r="30576">
      <c r="A30576" s="129">
        <v>10.0</v>
      </c>
      <c r="B30576" s="129" t="s">
        <v>7516</v>
      </c>
      <c r="C30576" s="129" t="s">
        <v>7517</v>
      </c>
      <c r="D30576" s="129">
        <v>46.0</v>
      </c>
      <c r="E30576" s="129" t="s">
        <v>132</v>
      </c>
    </row>
    <row r="30577">
      <c r="A30577" s="129">
        <v>10.0</v>
      </c>
      <c r="B30577" s="129" t="s">
        <v>7518</v>
      </c>
      <c r="C30577" s="129" t="s">
        <v>7519</v>
      </c>
      <c r="D30577" s="129">
        <v>61.0</v>
      </c>
      <c r="E30577" s="129" t="s">
        <v>119</v>
      </c>
    </row>
    <row r="30578">
      <c r="A30578" s="129">
        <v>10.0</v>
      </c>
      <c r="B30578" s="129" t="s">
        <v>5390</v>
      </c>
      <c r="C30578" s="129" t="s">
        <v>5391</v>
      </c>
      <c r="D30578" s="129">
        <v>44.0</v>
      </c>
      <c r="E30578" s="129" t="s">
        <v>119</v>
      </c>
    </row>
    <row r="30579">
      <c r="A30579" s="129">
        <v>10.0</v>
      </c>
      <c r="B30579" s="129" t="s">
        <v>8076</v>
      </c>
      <c r="C30579" s="129" t="s">
        <v>8077</v>
      </c>
      <c r="D30579" s="129">
        <v>52.0</v>
      </c>
      <c r="E30579" s="129" t="s">
        <v>132</v>
      </c>
    </row>
    <row r="30580">
      <c r="A30580" s="129">
        <v>10.0</v>
      </c>
      <c r="B30580" s="129" t="s">
        <v>5392</v>
      </c>
      <c r="C30580" s="129" t="s">
        <v>5393</v>
      </c>
      <c r="D30580" s="129">
        <v>43.0</v>
      </c>
      <c r="E30580" s="129" t="s">
        <v>132</v>
      </c>
    </row>
    <row r="30581">
      <c r="A30581" s="129">
        <v>10.0</v>
      </c>
      <c r="B30581" s="129" t="s">
        <v>5394</v>
      </c>
      <c r="C30581" s="129" t="s">
        <v>5395</v>
      </c>
      <c r="D30581" s="129">
        <v>67.0</v>
      </c>
      <c r="E30581" s="129" t="s">
        <v>119</v>
      </c>
    </row>
    <row r="30582">
      <c r="A30582" s="129">
        <v>10.0</v>
      </c>
      <c r="B30582" s="129" t="s">
        <v>5396</v>
      </c>
      <c r="C30582" s="129" t="s">
        <v>5397</v>
      </c>
      <c r="D30582" s="129">
        <v>67.0</v>
      </c>
      <c r="E30582" s="129" t="s">
        <v>119</v>
      </c>
    </row>
    <row r="30583">
      <c r="A30583" s="129">
        <v>10.0</v>
      </c>
      <c r="B30583" s="129" t="s">
        <v>8078</v>
      </c>
      <c r="C30583" s="129" t="s">
        <v>8079</v>
      </c>
      <c r="D30583" s="129">
        <v>31.0</v>
      </c>
      <c r="E30583" s="129" t="s">
        <v>119</v>
      </c>
    </row>
    <row r="30584">
      <c r="A30584" s="129">
        <v>10.0</v>
      </c>
      <c r="B30584" s="129" t="s">
        <v>5398</v>
      </c>
      <c r="C30584" s="129" t="s">
        <v>5399</v>
      </c>
      <c r="D30584" s="129">
        <v>61.0</v>
      </c>
      <c r="E30584" s="129" t="s">
        <v>132</v>
      </c>
    </row>
    <row r="30585">
      <c r="A30585" s="129">
        <v>10.0</v>
      </c>
      <c r="B30585" s="129" t="s">
        <v>8080</v>
      </c>
      <c r="C30585" s="129" t="s">
        <v>8081</v>
      </c>
      <c r="D30585" s="129">
        <v>32.0</v>
      </c>
      <c r="E30585" s="129" t="s">
        <v>119</v>
      </c>
    </row>
    <row r="30586">
      <c r="A30586" s="129">
        <v>10.0</v>
      </c>
      <c r="B30586" s="129" t="s">
        <v>5400</v>
      </c>
      <c r="C30586" s="129" t="s">
        <v>5401</v>
      </c>
      <c r="D30586" s="129">
        <v>62.0</v>
      </c>
      <c r="E30586" s="129" t="s">
        <v>132</v>
      </c>
    </row>
    <row r="30587">
      <c r="A30587" s="129">
        <v>10.0</v>
      </c>
      <c r="B30587" s="129" t="s">
        <v>5402</v>
      </c>
      <c r="C30587" s="129" t="s">
        <v>5403</v>
      </c>
      <c r="D30587" s="129">
        <v>47.0</v>
      </c>
      <c r="E30587" s="129" t="s">
        <v>132</v>
      </c>
    </row>
    <row r="30588">
      <c r="A30588" s="129">
        <v>10.0</v>
      </c>
      <c r="B30588" s="129" t="s">
        <v>5404</v>
      </c>
      <c r="C30588" s="129" t="s">
        <v>5405</v>
      </c>
      <c r="D30588" s="129">
        <v>70.0</v>
      </c>
      <c r="E30588" s="129" t="s">
        <v>132</v>
      </c>
    </row>
    <row r="30589">
      <c r="A30589" s="129">
        <v>10.0</v>
      </c>
      <c r="B30589" s="129" t="s">
        <v>5406</v>
      </c>
      <c r="C30589" s="129" t="s">
        <v>5407</v>
      </c>
      <c r="D30589" s="129">
        <v>66.0</v>
      </c>
      <c r="E30589" s="129" t="s">
        <v>132</v>
      </c>
    </row>
    <row r="30590">
      <c r="A30590" s="129">
        <v>10.0</v>
      </c>
      <c r="B30590" s="129" t="s">
        <v>8532</v>
      </c>
      <c r="C30590" s="129" t="s">
        <v>8533</v>
      </c>
      <c r="D30590" s="129">
        <v>24.0</v>
      </c>
      <c r="E30590" s="129" t="s">
        <v>119</v>
      </c>
    </row>
    <row r="30591">
      <c r="A30591" s="129">
        <v>10.0</v>
      </c>
      <c r="B30591" s="129" t="s">
        <v>5410</v>
      </c>
      <c r="C30591" s="129" t="s">
        <v>5411</v>
      </c>
      <c r="D30591" s="129">
        <v>65.0</v>
      </c>
      <c r="E30591" s="129" t="s">
        <v>132</v>
      </c>
    </row>
    <row r="30592">
      <c r="A30592" s="129">
        <v>10.0</v>
      </c>
      <c r="B30592" s="129" t="s">
        <v>7520</v>
      </c>
      <c r="C30592" s="129" t="s">
        <v>7521</v>
      </c>
      <c r="D30592" s="129">
        <v>25.0</v>
      </c>
      <c r="E30592" s="129" t="s">
        <v>132</v>
      </c>
    </row>
    <row r="30593">
      <c r="A30593" s="129">
        <v>10.0</v>
      </c>
      <c r="B30593" s="129" t="s">
        <v>5412</v>
      </c>
      <c r="C30593" s="129" t="s">
        <v>5413</v>
      </c>
      <c r="D30593" s="129">
        <v>64.0</v>
      </c>
      <c r="E30593" s="129" t="s">
        <v>119</v>
      </c>
    </row>
    <row r="30594">
      <c r="A30594" s="129">
        <v>10.0</v>
      </c>
      <c r="B30594" s="129" t="s">
        <v>5414</v>
      </c>
      <c r="C30594" s="129" t="s">
        <v>5415</v>
      </c>
      <c r="D30594" s="129">
        <v>67.0</v>
      </c>
      <c r="E30594" s="129" t="s">
        <v>132</v>
      </c>
    </row>
    <row r="30595">
      <c r="A30595" s="129">
        <v>10.0</v>
      </c>
      <c r="B30595" s="129" t="s">
        <v>5416</v>
      </c>
      <c r="C30595" s="129" t="s">
        <v>5417</v>
      </c>
      <c r="D30595" s="129">
        <v>21.0</v>
      </c>
      <c r="E30595" s="129" t="s">
        <v>119</v>
      </c>
    </row>
    <row r="30596">
      <c r="A30596" s="129">
        <v>10.0</v>
      </c>
      <c r="B30596" s="129" t="s">
        <v>5418</v>
      </c>
      <c r="C30596" s="129" t="s">
        <v>5419</v>
      </c>
      <c r="D30596" s="129">
        <v>43.0</v>
      </c>
      <c r="E30596" s="129" t="s">
        <v>119</v>
      </c>
    </row>
    <row r="30597">
      <c r="A30597" s="129">
        <v>10.0</v>
      </c>
      <c r="B30597" s="129" t="s">
        <v>5420</v>
      </c>
      <c r="C30597" s="129" t="s">
        <v>5421</v>
      </c>
      <c r="D30597" s="129">
        <v>64.0</v>
      </c>
      <c r="E30597" s="129" t="s">
        <v>132</v>
      </c>
    </row>
    <row r="30598">
      <c r="A30598" s="129">
        <v>10.0</v>
      </c>
      <c r="B30598" s="129" t="s">
        <v>5422</v>
      </c>
      <c r="C30598" s="129" t="s">
        <v>5423</v>
      </c>
      <c r="D30598" s="129">
        <v>52.0</v>
      </c>
      <c r="E30598" s="129" t="s">
        <v>132</v>
      </c>
    </row>
    <row r="30599">
      <c r="A30599" s="129">
        <v>10.0</v>
      </c>
      <c r="B30599" s="129" t="s">
        <v>5424</v>
      </c>
      <c r="C30599" s="129" t="s">
        <v>5425</v>
      </c>
      <c r="D30599" s="129">
        <v>69.0</v>
      </c>
      <c r="E30599" s="129" t="s">
        <v>132</v>
      </c>
    </row>
    <row r="30600">
      <c r="A30600" s="129">
        <v>10.0</v>
      </c>
      <c r="B30600" s="129" t="s">
        <v>5426</v>
      </c>
      <c r="C30600" s="129" t="s">
        <v>5427</v>
      </c>
      <c r="D30600" s="129">
        <v>62.0</v>
      </c>
      <c r="E30600" s="129" t="s">
        <v>132</v>
      </c>
    </row>
    <row r="30601">
      <c r="A30601" s="129">
        <v>10.0</v>
      </c>
      <c r="B30601" s="129" t="s">
        <v>5428</v>
      </c>
      <c r="C30601" s="129" t="s">
        <v>5429</v>
      </c>
      <c r="D30601" s="129">
        <v>61.0</v>
      </c>
      <c r="E30601" s="129" t="s">
        <v>119</v>
      </c>
    </row>
    <row r="30602">
      <c r="A30602" s="129">
        <v>10.0</v>
      </c>
      <c r="B30602" s="129" t="s">
        <v>7522</v>
      </c>
      <c r="C30602" s="129" t="s">
        <v>7523</v>
      </c>
      <c r="D30602" s="129">
        <v>20.0</v>
      </c>
      <c r="E30602" s="129" t="s">
        <v>132</v>
      </c>
    </row>
    <row r="30603">
      <c r="A30603" s="129">
        <v>10.0</v>
      </c>
      <c r="B30603" s="129" t="s">
        <v>5430</v>
      </c>
      <c r="C30603" s="129" t="s">
        <v>5431</v>
      </c>
      <c r="D30603" s="129">
        <v>39.0</v>
      </c>
      <c r="E30603" s="129" t="s">
        <v>132</v>
      </c>
    </row>
    <row r="30604">
      <c r="A30604" s="129">
        <v>10.0</v>
      </c>
      <c r="B30604" s="129" t="s">
        <v>5432</v>
      </c>
      <c r="C30604" s="129" t="s">
        <v>5433</v>
      </c>
      <c r="D30604" s="129">
        <v>60.0</v>
      </c>
      <c r="E30604" s="129" t="s">
        <v>132</v>
      </c>
    </row>
    <row r="30605">
      <c r="A30605" s="129">
        <v>10.0</v>
      </c>
      <c r="B30605" s="129" t="s">
        <v>5436</v>
      </c>
      <c r="C30605" s="129" t="s">
        <v>5437</v>
      </c>
      <c r="D30605" s="129">
        <v>49.0</v>
      </c>
      <c r="E30605" s="129" t="s">
        <v>132</v>
      </c>
    </row>
    <row r="30606">
      <c r="A30606" s="129">
        <v>10.0</v>
      </c>
      <c r="B30606" s="129" t="s">
        <v>5438</v>
      </c>
      <c r="C30606" s="129" t="s">
        <v>5439</v>
      </c>
      <c r="D30606" s="129">
        <v>34.0</v>
      </c>
      <c r="E30606" s="129" t="s">
        <v>132</v>
      </c>
    </row>
    <row r="30607">
      <c r="A30607" s="129">
        <v>10.0</v>
      </c>
      <c r="B30607" s="129" t="s">
        <v>5440</v>
      </c>
      <c r="C30607" s="129" t="s">
        <v>5441</v>
      </c>
      <c r="D30607" s="129">
        <v>43.0</v>
      </c>
      <c r="E30607" s="129" t="s">
        <v>119</v>
      </c>
    </row>
    <row r="30608">
      <c r="A30608" s="129">
        <v>10.0</v>
      </c>
      <c r="B30608" s="129" t="s">
        <v>5442</v>
      </c>
      <c r="C30608" s="129" t="s">
        <v>5443</v>
      </c>
      <c r="D30608" s="129">
        <v>70.0</v>
      </c>
      <c r="E30608" s="129" t="s">
        <v>132</v>
      </c>
    </row>
    <row r="30609">
      <c r="A30609" s="129">
        <v>10.0</v>
      </c>
      <c r="B30609" s="129" t="s">
        <v>8086</v>
      </c>
      <c r="C30609" s="129" t="s">
        <v>8087</v>
      </c>
      <c r="D30609" s="129">
        <v>69.0</v>
      </c>
      <c r="E30609" s="129" t="s">
        <v>132</v>
      </c>
    </row>
    <row r="30610">
      <c r="A30610" s="129">
        <v>10.0</v>
      </c>
      <c r="B30610" s="129" t="s">
        <v>5444</v>
      </c>
      <c r="C30610" s="129" t="s">
        <v>5445</v>
      </c>
      <c r="D30610" s="129">
        <v>61.0</v>
      </c>
      <c r="E30610" s="129" t="s">
        <v>132</v>
      </c>
    </row>
    <row r="30611">
      <c r="A30611" s="129">
        <v>10.0</v>
      </c>
      <c r="B30611" s="129" t="s">
        <v>5452</v>
      </c>
      <c r="C30611" s="129" t="s">
        <v>5453</v>
      </c>
      <c r="D30611" s="129">
        <v>38.0</v>
      </c>
      <c r="E30611" s="129" t="s">
        <v>132</v>
      </c>
    </row>
    <row r="30612">
      <c r="A30612" s="129">
        <v>10.0</v>
      </c>
      <c r="B30612" s="129" t="s">
        <v>8088</v>
      </c>
      <c r="C30612" s="129" t="s">
        <v>8089</v>
      </c>
      <c r="D30612" s="129">
        <v>33.0</v>
      </c>
      <c r="E30612" s="129" t="s">
        <v>132</v>
      </c>
    </row>
    <row r="30613">
      <c r="A30613" s="129">
        <v>10.0</v>
      </c>
      <c r="B30613" s="129" t="s">
        <v>7526</v>
      </c>
      <c r="C30613" s="129" t="s">
        <v>7527</v>
      </c>
      <c r="D30613" s="129">
        <v>30.0</v>
      </c>
      <c r="E30613" s="129" t="s">
        <v>132</v>
      </c>
    </row>
    <row r="30614">
      <c r="A30614" s="129">
        <v>10.0</v>
      </c>
      <c r="B30614" s="129" t="s">
        <v>5454</v>
      </c>
      <c r="C30614" s="129" t="s">
        <v>5455</v>
      </c>
      <c r="D30614" s="129">
        <v>57.0</v>
      </c>
      <c r="E30614" s="129" t="s">
        <v>132</v>
      </c>
    </row>
    <row r="30615">
      <c r="A30615" s="129">
        <v>10.0</v>
      </c>
      <c r="B30615" s="129" t="s">
        <v>5458</v>
      </c>
      <c r="C30615" s="129" t="s">
        <v>5459</v>
      </c>
      <c r="D30615" s="129">
        <v>62.0</v>
      </c>
      <c r="E30615" s="129" t="s">
        <v>119</v>
      </c>
    </row>
    <row r="30616">
      <c r="A30616" s="129">
        <v>10.0</v>
      </c>
      <c r="B30616" s="129" t="s">
        <v>5460</v>
      </c>
      <c r="C30616" s="129" t="s">
        <v>5461</v>
      </c>
      <c r="D30616" s="129">
        <v>24.0</v>
      </c>
      <c r="E30616" s="129" t="s">
        <v>119</v>
      </c>
    </row>
    <row r="30617">
      <c r="A30617" s="129">
        <v>10.0</v>
      </c>
      <c r="B30617" s="129" t="s">
        <v>5462</v>
      </c>
      <c r="C30617" s="129" t="s">
        <v>5463</v>
      </c>
      <c r="D30617" s="129">
        <v>47.0</v>
      </c>
      <c r="E30617" s="129" t="s">
        <v>132</v>
      </c>
    </row>
    <row r="30618">
      <c r="A30618" s="129">
        <v>10.0</v>
      </c>
      <c r="B30618" s="129" t="s">
        <v>7528</v>
      </c>
      <c r="C30618" s="129" t="s">
        <v>7529</v>
      </c>
      <c r="D30618" s="129">
        <v>56.0</v>
      </c>
      <c r="E30618" s="129" t="s">
        <v>119</v>
      </c>
    </row>
    <row r="30619">
      <c r="A30619" s="129">
        <v>10.0</v>
      </c>
      <c r="B30619" s="129" t="s">
        <v>5464</v>
      </c>
      <c r="C30619" s="129" t="s">
        <v>5465</v>
      </c>
      <c r="D30619" s="129">
        <v>59.0</v>
      </c>
      <c r="E30619" s="129" t="s">
        <v>119</v>
      </c>
    </row>
    <row r="30620">
      <c r="A30620" s="129">
        <v>10.0</v>
      </c>
      <c r="B30620" s="129" t="s">
        <v>5466</v>
      </c>
      <c r="C30620" s="129" t="s">
        <v>5467</v>
      </c>
      <c r="D30620" s="129">
        <v>59.0</v>
      </c>
      <c r="E30620" s="129" t="s">
        <v>132</v>
      </c>
    </row>
    <row r="30621">
      <c r="A30621" s="129">
        <v>10.0</v>
      </c>
      <c r="B30621" s="129" t="s">
        <v>5468</v>
      </c>
      <c r="C30621" s="129" t="s">
        <v>5469</v>
      </c>
      <c r="D30621" s="129">
        <v>67.0</v>
      </c>
      <c r="E30621" s="129" t="s">
        <v>132</v>
      </c>
    </row>
    <row r="30622">
      <c r="A30622" s="129">
        <v>10.0</v>
      </c>
      <c r="B30622" s="129" t="s">
        <v>5470</v>
      </c>
      <c r="C30622" s="129" t="s">
        <v>5471</v>
      </c>
      <c r="D30622" s="129">
        <v>27.0</v>
      </c>
      <c r="E30622" s="129" t="s">
        <v>119</v>
      </c>
    </row>
    <row r="30623">
      <c r="A30623" s="129">
        <v>10.0</v>
      </c>
      <c r="B30623" s="129" t="s">
        <v>5472</v>
      </c>
      <c r="C30623" s="129" t="s">
        <v>5473</v>
      </c>
      <c r="D30623" s="129">
        <v>66.0</v>
      </c>
      <c r="E30623" s="129" t="s">
        <v>132</v>
      </c>
    </row>
    <row r="30624">
      <c r="A30624" s="129">
        <v>10.0</v>
      </c>
      <c r="B30624" s="129" t="s">
        <v>5474</v>
      </c>
      <c r="C30624" s="129" t="s">
        <v>5475</v>
      </c>
      <c r="D30624" s="129">
        <v>37.0</v>
      </c>
      <c r="E30624" s="129" t="s">
        <v>119</v>
      </c>
    </row>
    <row r="30625">
      <c r="A30625" s="129">
        <v>10.0</v>
      </c>
      <c r="B30625" s="129" t="s">
        <v>5476</v>
      </c>
      <c r="C30625" s="129" t="s">
        <v>5477</v>
      </c>
      <c r="D30625" s="129">
        <v>59.0</v>
      </c>
      <c r="E30625" s="129" t="s">
        <v>132</v>
      </c>
    </row>
    <row r="30626">
      <c r="A30626" s="129">
        <v>10.0</v>
      </c>
      <c r="B30626" s="129" t="s">
        <v>5478</v>
      </c>
      <c r="C30626" s="129" t="s">
        <v>5479</v>
      </c>
      <c r="D30626" s="129">
        <v>63.0</v>
      </c>
      <c r="E30626" s="129" t="s">
        <v>119</v>
      </c>
    </row>
    <row r="30627">
      <c r="A30627" s="129">
        <v>10.0</v>
      </c>
      <c r="B30627" s="129" t="s">
        <v>5482</v>
      </c>
      <c r="C30627" s="129" t="s">
        <v>5483</v>
      </c>
      <c r="D30627" s="129">
        <v>41.0</v>
      </c>
      <c r="E30627" s="129" t="s">
        <v>132</v>
      </c>
    </row>
    <row r="30628">
      <c r="A30628" s="129">
        <v>10.0</v>
      </c>
      <c r="B30628" s="129" t="s">
        <v>5484</v>
      </c>
      <c r="C30628" s="129" t="s">
        <v>5485</v>
      </c>
      <c r="D30628" s="129">
        <v>30.0</v>
      </c>
      <c r="E30628" s="129" t="s">
        <v>132</v>
      </c>
    </row>
    <row r="30629">
      <c r="A30629" s="129">
        <v>10.0</v>
      </c>
      <c r="B30629" s="129" t="s">
        <v>5486</v>
      </c>
      <c r="C30629" s="129" t="s">
        <v>5487</v>
      </c>
      <c r="D30629" s="129">
        <v>68.0</v>
      </c>
      <c r="E30629" s="129" t="s">
        <v>119</v>
      </c>
    </row>
    <row r="30630">
      <c r="A30630" s="129">
        <v>10.0</v>
      </c>
      <c r="B30630" s="129" t="s">
        <v>5488</v>
      </c>
      <c r="C30630" s="129" t="s">
        <v>5489</v>
      </c>
      <c r="D30630" s="129">
        <v>44.0</v>
      </c>
      <c r="E30630" s="129" t="s">
        <v>132</v>
      </c>
    </row>
    <row r="30631">
      <c r="A30631" s="129">
        <v>10.0</v>
      </c>
      <c r="B30631" s="129" t="s">
        <v>5492</v>
      </c>
      <c r="C30631" s="129" t="s">
        <v>5493</v>
      </c>
      <c r="D30631" s="129">
        <v>27.0</v>
      </c>
      <c r="E30631" s="129" t="s">
        <v>132</v>
      </c>
    </row>
    <row r="30632">
      <c r="A30632" s="129">
        <v>10.0</v>
      </c>
      <c r="B30632" s="129" t="s">
        <v>5494</v>
      </c>
      <c r="C30632" s="129" t="s">
        <v>5495</v>
      </c>
      <c r="D30632" s="129">
        <v>26.0</v>
      </c>
      <c r="E30632" s="129" t="s">
        <v>119</v>
      </c>
    </row>
    <row r="30633">
      <c r="A30633" s="129">
        <v>10.0</v>
      </c>
      <c r="B30633" s="129" t="s">
        <v>5496</v>
      </c>
      <c r="C30633" s="129" t="s">
        <v>5497</v>
      </c>
      <c r="D30633" s="129">
        <v>67.0</v>
      </c>
      <c r="E30633" s="129" t="s">
        <v>132</v>
      </c>
    </row>
    <row r="30634">
      <c r="A30634" s="129">
        <v>10.0</v>
      </c>
      <c r="B30634" s="129" t="s">
        <v>5498</v>
      </c>
      <c r="C30634" s="129" t="s">
        <v>5499</v>
      </c>
      <c r="D30634" s="129">
        <v>39.0</v>
      </c>
      <c r="E30634" s="129" t="s">
        <v>132</v>
      </c>
    </row>
    <row r="30635">
      <c r="A30635" s="129">
        <v>10.0</v>
      </c>
      <c r="B30635" s="129" t="s">
        <v>7530</v>
      </c>
      <c r="C30635" s="129" t="s">
        <v>7531</v>
      </c>
      <c r="D30635" s="129">
        <v>22.0</v>
      </c>
      <c r="E30635" s="129" t="s">
        <v>132</v>
      </c>
    </row>
    <row r="30636">
      <c r="A30636" s="129">
        <v>10.0</v>
      </c>
      <c r="B30636" s="129" t="s">
        <v>5502</v>
      </c>
      <c r="C30636" s="129" t="s">
        <v>5503</v>
      </c>
      <c r="D30636" s="129">
        <v>46.0</v>
      </c>
      <c r="E30636" s="129" t="s">
        <v>132</v>
      </c>
    </row>
    <row r="30637">
      <c r="A30637" s="129">
        <v>10.0</v>
      </c>
      <c r="B30637" s="129" t="s">
        <v>5504</v>
      </c>
      <c r="C30637" s="129" t="s">
        <v>5505</v>
      </c>
      <c r="D30637" s="129">
        <v>69.0</v>
      </c>
      <c r="E30637" s="129" t="s">
        <v>132</v>
      </c>
    </row>
    <row r="30638">
      <c r="A30638" s="129">
        <v>10.0</v>
      </c>
      <c r="B30638" s="129" t="s">
        <v>5506</v>
      </c>
      <c r="C30638" s="129" t="s">
        <v>5507</v>
      </c>
      <c r="D30638" s="129">
        <v>43.0</v>
      </c>
      <c r="E30638" s="129" t="s">
        <v>119</v>
      </c>
    </row>
    <row r="30639">
      <c r="A30639" s="129">
        <v>10.0</v>
      </c>
      <c r="B30639" s="129" t="s">
        <v>5508</v>
      </c>
      <c r="C30639" s="129" t="s">
        <v>5509</v>
      </c>
      <c r="D30639" s="129">
        <v>34.0</v>
      </c>
      <c r="E30639" s="129" t="s">
        <v>132</v>
      </c>
    </row>
    <row r="30640">
      <c r="A30640" s="129">
        <v>10.0</v>
      </c>
      <c r="B30640" s="129" t="s">
        <v>5510</v>
      </c>
      <c r="C30640" s="129" t="s">
        <v>5511</v>
      </c>
      <c r="D30640" s="129">
        <v>39.0</v>
      </c>
      <c r="E30640" s="129" t="s">
        <v>132</v>
      </c>
    </row>
    <row r="30641">
      <c r="A30641" s="129">
        <v>10.0</v>
      </c>
      <c r="B30641" s="129" t="s">
        <v>5512</v>
      </c>
      <c r="C30641" s="129" t="s">
        <v>5513</v>
      </c>
      <c r="D30641" s="129">
        <v>29.0</v>
      </c>
      <c r="E30641" s="129" t="s">
        <v>119</v>
      </c>
    </row>
    <row r="30642">
      <c r="A30642" s="129">
        <v>10.0</v>
      </c>
      <c r="B30642" s="129" t="s">
        <v>7532</v>
      </c>
      <c r="C30642" s="129" t="s">
        <v>7533</v>
      </c>
      <c r="D30642" s="129">
        <v>23.0</v>
      </c>
      <c r="E30642" s="129" t="s">
        <v>132</v>
      </c>
    </row>
    <row r="30643">
      <c r="A30643" s="129">
        <v>10.0</v>
      </c>
      <c r="B30643" s="129" t="s">
        <v>5516</v>
      </c>
      <c r="C30643" s="129" t="s">
        <v>5517</v>
      </c>
      <c r="D30643" s="129">
        <v>22.0</v>
      </c>
      <c r="E30643" s="129" t="s">
        <v>132</v>
      </c>
    </row>
    <row r="30644">
      <c r="A30644" s="129">
        <v>10.0</v>
      </c>
      <c r="B30644" s="129" t="s">
        <v>5518</v>
      </c>
      <c r="C30644" s="129" t="s">
        <v>5519</v>
      </c>
      <c r="D30644" s="129">
        <v>23.0</v>
      </c>
      <c r="E30644" s="129" t="s">
        <v>132</v>
      </c>
    </row>
    <row r="30645">
      <c r="A30645" s="129">
        <v>10.0</v>
      </c>
      <c r="B30645" s="129" t="s">
        <v>5520</v>
      </c>
      <c r="C30645" s="129" t="s">
        <v>5521</v>
      </c>
      <c r="D30645" s="129">
        <v>64.0</v>
      </c>
      <c r="E30645" s="129" t="s">
        <v>119</v>
      </c>
    </row>
    <row r="30646">
      <c r="A30646" s="129">
        <v>10.0</v>
      </c>
      <c r="B30646" s="129" t="s">
        <v>5522</v>
      </c>
      <c r="C30646" s="129" t="s">
        <v>5523</v>
      </c>
      <c r="D30646" s="129">
        <v>54.0</v>
      </c>
      <c r="E30646" s="129" t="s">
        <v>132</v>
      </c>
    </row>
    <row r="30647">
      <c r="A30647" s="129">
        <v>10.0</v>
      </c>
      <c r="B30647" s="129" t="s">
        <v>5526</v>
      </c>
      <c r="C30647" s="129" t="s">
        <v>5527</v>
      </c>
      <c r="D30647" s="129">
        <v>54.0</v>
      </c>
      <c r="E30647" s="129" t="s">
        <v>119</v>
      </c>
    </row>
    <row r="30648">
      <c r="A30648" s="129">
        <v>10.0</v>
      </c>
      <c r="B30648" s="129" t="s">
        <v>5528</v>
      </c>
      <c r="C30648" s="129" t="s">
        <v>5529</v>
      </c>
      <c r="D30648" s="129">
        <v>46.0</v>
      </c>
      <c r="E30648" s="129" t="s">
        <v>132</v>
      </c>
    </row>
    <row r="30649">
      <c r="A30649" s="129">
        <v>10.0</v>
      </c>
      <c r="B30649" s="129" t="s">
        <v>5530</v>
      </c>
      <c r="C30649" s="129" t="s">
        <v>5531</v>
      </c>
      <c r="D30649" s="129">
        <v>40.0</v>
      </c>
      <c r="E30649" s="129" t="s">
        <v>132</v>
      </c>
    </row>
    <row r="30650">
      <c r="A30650" s="129">
        <v>10.0</v>
      </c>
      <c r="B30650" s="129" t="s">
        <v>5532</v>
      </c>
      <c r="C30650" s="129" t="s">
        <v>5533</v>
      </c>
      <c r="D30650" s="129">
        <v>68.0</v>
      </c>
      <c r="E30650" s="129" t="s">
        <v>132</v>
      </c>
    </row>
    <row r="30651">
      <c r="A30651" s="129">
        <v>10.0</v>
      </c>
      <c r="B30651" s="129" t="s">
        <v>5534</v>
      </c>
      <c r="C30651" s="129" t="s">
        <v>5535</v>
      </c>
      <c r="D30651" s="129">
        <v>24.0</v>
      </c>
      <c r="E30651" s="129" t="s">
        <v>132</v>
      </c>
    </row>
    <row r="30652">
      <c r="A30652" s="129">
        <v>10.0</v>
      </c>
      <c r="B30652" s="129" t="s">
        <v>5536</v>
      </c>
      <c r="C30652" s="129" t="s">
        <v>5537</v>
      </c>
      <c r="D30652" s="129">
        <v>61.0</v>
      </c>
      <c r="E30652" s="129" t="s">
        <v>132</v>
      </c>
    </row>
    <row r="30653">
      <c r="A30653" s="129">
        <v>10.0</v>
      </c>
      <c r="B30653" s="129" t="s">
        <v>8098</v>
      </c>
      <c r="C30653" s="129" t="s">
        <v>8099</v>
      </c>
      <c r="D30653" s="129">
        <v>21.0</v>
      </c>
      <c r="E30653" s="129" t="s">
        <v>132</v>
      </c>
    </row>
    <row r="30654">
      <c r="A30654" s="129">
        <v>10.0</v>
      </c>
      <c r="B30654" s="129" t="s">
        <v>5542</v>
      </c>
      <c r="C30654" s="129" t="s">
        <v>5543</v>
      </c>
      <c r="D30654" s="129">
        <v>69.0</v>
      </c>
      <c r="E30654" s="129" t="s">
        <v>132</v>
      </c>
    </row>
    <row r="30655">
      <c r="A30655" s="129">
        <v>10.0</v>
      </c>
      <c r="B30655" s="129" t="s">
        <v>5544</v>
      </c>
      <c r="C30655" s="129" t="s">
        <v>5545</v>
      </c>
      <c r="D30655" s="129">
        <v>57.0</v>
      </c>
      <c r="E30655" s="129" t="s">
        <v>119</v>
      </c>
    </row>
    <row r="30656">
      <c r="A30656" s="129">
        <v>10.0</v>
      </c>
      <c r="B30656" s="129" t="s">
        <v>5546</v>
      </c>
      <c r="C30656" s="129" t="s">
        <v>5547</v>
      </c>
      <c r="D30656" s="129">
        <v>69.0</v>
      </c>
      <c r="E30656" s="129" t="s">
        <v>132</v>
      </c>
    </row>
    <row r="30657">
      <c r="A30657" s="129">
        <v>10.0</v>
      </c>
      <c r="B30657" s="129" t="s">
        <v>8100</v>
      </c>
      <c r="C30657" s="129" t="s">
        <v>8101</v>
      </c>
      <c r="D30657" s="129">
        <v>52.0</v>
      </c>
      <c r="E30657" s="129" t="s">
        <v>132</v>
      </c>
    </row>
    <row r="30658">
      <c r="A30658" s="129">
        <v>10.0</v>
      </c>
      <c r="B30658" s="129" t="s">
        <v>5550</v>
      </c>
      <c r="C30658" s="129" t="s">
        <v>5551</v>
      </c>
      <c r="D30658" s="129">
        <v>70.0</v>
      </c>
      <c r="E30658" s="129" t="s">
        <v>132</v>
      </c>
    </row>
    <row r="30659">
      <c r="A30659" s="129">
        <v>10.0</v>
      </c>
      <c r="B30659" s="129" t="s">
        <v>5552</v>
      </c>
      <c r="C30659" s="129" t="s">
        <v>5553</v>
      </c>
      <c r="D30659" s="129">
        <v>35.0</v>
      </c>
      <c r="E30659" s="129" t="s">
        <v>132</v>
      </c>
    </row>
    <row r="30660">
      <c r="A30660" s="129">
        <v>10.0</v>
      </c>
      <c r="B30660" s="129" t="s">
        <v>7536</v>
      </c>
      <c r="C30660" s="129" t="s">
        <v>7537</v>
      </c>
      <c r="D30660" s="129">
        <v>44.0</v>
      </c>
      <c r="E30660" s="129" t="s">
        <v>132</v>
      </c>
    </row>
    <row r="30661">
      <c r="A30661" s="129">
        <v>10.0</v>
      </c>
      <c r="B30661" s="129" t="s">
        <v>5554</v>
      </c>
      <c r="C30661" s="129" t="s">
        <v>5555</v>
      </c>
      <c r="D30661" s="129">
        <v>44.0</v>
      </c>
      <c r="E30661" s="129" t="s">
        <v>132</v>
      </c>
    </row>
    <row r="30662">
      <c r="A30662" s="129">
        <v>10.0</v>
      </c>
      <c r="B30662" s="129" t="s">
        <v>5556</v>
      </c>
      <c r="C30662" s="129" t="s">
        <v>5557</v>
      </c>
      <c r="D30662" s="129">
        <v>55.0</v>
      </c>
      <c r="E30662" s="129" t="s">
        <v>132</v>
      </c>
    </row>
    <row r="30663">
      <c r="A30663" s="129">
        <v>10.0</v>
      </c>
      <c r="B30663" s="129" t="s">
        <v>5558</v>
      </c>
      <c r="C30663" s="129" t="s">
        <v>5559</v>
      </c>
      <c r="D30663" s="129">
        <v>39.0</v>
      </c>
      <c r="E30663" s="129" t="s">
        <v>132</v>
      </c>
    </row>
    <row r="30664">
      <c r="A30664" s="129">
        <v>10.0</v>
      </c>
      <c r="B30664" s="129" t="s">
        <v>5562</v>
      </c>
      <c r="C30664" s="129" t="s">
        <v>5563</v>
      </c>
      <c r="D30664" s="129">
        <v>42.0</v>
      </c>
      <c r="E30664" s="129" t="s">
        <v>132</v>
      </c>
    </row>
    <row r="30665">
      <c r="A30665" s="129">
        <v>10.0</v>
      </c>
      <c r="B30665" s="129" t="s">
        <v>5564</v>
      </c>
      <c r="C30665" s="129" t="s">
        <v>5565</v>
      </c>
      <c r="D30665" s="129">
        <v>62.0</v>
      </c>
      <c r="E30665" s="129" t="s">
        <v>132</v>
      </c>
    </row>
    <row r="30666">
      <c r="A30666" s="129">
        <v>10.0</v>
      </c>
      <c r="B30666" s="129" t="s">
        <v>5568</v>
      </c>
      <c r="C30666" s="129" t="s">
        <v>5569</v>
      </c>
      <c r="D30666" s="129">
        <v>65.0</v>
      </c>
      <c r="E30666" s="129" t="s">
        <v>132</v>
      </c>
    </row>
    <row r="30667">
      <c r="A30667" s="129">
        <v>10.0</v>
      </c>
      <c r="B30667" s="129" t="s">
        <v>5570</v>
      </c>
      <c r="C30667" s="129" t="s">
        <v>5571</v>
      </c>
      <c r="D30667" s="129">
        <v>39.0</v>
      </c>
      <c r="E30667" s="129" t="s">
        <v>132</v>
      </c>
    </row>
    <row r="30668">
      <c r="A30668" s="129">
        <v>10.0</v>
      </c>
      <c r="B30668" s="129" t="s">
        <v>5572</v>
      </c>
      <c r="C30668" s="129" t="s">
        <v>5573</v>
      </c>
      <c r="D30668" s="129">
        <v>51.0</v>
      </c>
      <c r="E30668" s="129" t="s">
        <v>132</v>
      </c>
    </row>
    <row r="30669">
      <c r="A30669" s="129">
        <v>10.0</v>
      </c>
      <c r="B30669" s="129" t="s">
        <v>5574</v>
      </c>
      <c r="C30669" s="129" t="s">
        <v>5575</v>
      </c>
      <c r="D30669" s="129">
        <v>35.0</v>
      </c>
      <c r="E30669" s="129" t="s">
        <v>132</v>
      </c>
    </row>
    <row r="30670">
      <c r="A30670" s="129">
        <v>10.0</v>
      </c>
      <c r="B30670" s="129" t="s">
        <v>5576</v>
      </c>
      <c r="C30670" s="129" t="s">
        <v>5577</v>
      </c>
      <c r="D30670" s="129">
        <v>21.0</v>
      </c>
      <c r="E30670" s="129" t="s">
        <v>119</v>
      </c>
    </row>
    <row r="30671">
      <c r="A30671" s="129">
        <v>10.0</v>
      </c>
      <c r="B30671" s="129" t="s">
        <v>5578</v>
      </c>
      <c r="C30671" s="129" t="s">
        <v>5579</v>
      </c>
      <c r="D30671" s="129">
        <v>32.0</v>
      </c>
      <c r="E30671" s="129" t="s">
        <v>119</v>
      </c>
    </row>
    <row r="30672">
      <c r="A30672" s="129">
        <v>10.0</v>
      </c>
      <c r="B30672" s="129" t="s">
        <v>8102</v>
      </c>
      <c r="C30672" s="129" t="s">
        <v>8103</v>
      </c>
      <c r="D30672" s="129">
        <v>45.0</v>
      </c>
      <c r="E30672" s="129" t="s">
        <v>132</v>
      </c>
    </row>
    <row r="30673">
      <c r="A30673" s="129">
        <v>10.0</v>
      </c>
      <c r="B30673" s="129" t="s">
        <v>5580</v>
      </c>
      <c r="C30673" s="129" t="s">
        <v>5581</v>
      </c>
      <c r="D30673" s="129">
        <v>63.0</v>
      </c>
      <c r="E30673" s="129" t="s">
        <v>119</v>
      </c>
    </row>
    <row r="30674">
      <c r="A30674" s="129">
        <v>10.0</v>
      </c>
      <c r="B30674" s="129" t="s">
        <v>7540</v>
      </c>
      <c r="C30674" s="129" t="s">
        <v>7541</v>
      </c>
      <c r="D30674" s="129">
        <v>31.0</v>
      </c>
      <c r="E30674" s="129" t="s">
        <v>132</v>
      </c>
    </row>
    <row r="30675">
      <c r="A30675" s="129">
        <v>10.0</v>
      </c>
      <c r="B30675" s="129" t="s">
        <v>8360</v>
      </c>
      <c r="C30675" s="129" t="s">
        <v>8361</v>
      </c>
      <c r="D30675" s="129">
        <v>23.0</v>
      </c>
      <c r="E30675" s="129" t="s">
        <v>119</v>
      </c>
    </row>
    <row r="30676">
      <c r="A30676" s="129">
        <v>10.0</v>
      </c>
      <c r="B30676" s="129" t="s">
        <v>5584</v>
      </c>
      <c r="C30676" s="129" t="s">
        <v>5585</v>
      </c>
      <c r="D30676" s="129">
        <v>54.0</v>
      </c>
      <c r="E30676" s="129" t="s">
        <v>132</v>
      </c>
    </row>
    <row r="30677">
      <c r="A30677" s="129">
        <v>10.0</v>
      </c>
      <c r="B30677" s="129" t="s">
        <v>5586</v>
      </c>
      <c r="C30677" s="129" t="s">
        <v>5587</v>
      </c>
      <c r="D30677" s="129">
        <v>69.0</v>
      </c>
      <c r="E30677" s="129" t="s">
        <v>132</v>
      </c>
    </row>
    <row r="30678">
      <c r="A30678" s="129">
        <v>10.0</v>
      </c>
      <c r="B30678" s="129" t="s">
        <v>5590</v>
      </c>
      <c r="C30678" s="129" t="s">
        <v>5591</v>
      </c>
      <c r="D30678" s="129">
        <v>54.0</v>
      </c>
      <c r="E30678" s="129" t="s">
        <v>119</v>
      </c>
    </row>
    <row r="30679">
      <c r="A30679" s="129">
        <v>10.0</v>
      </c>
      <c r="B30679" s="129" t="s">
        <v>7546</v>
      </c>
      <c r="C30679" s="129" t="s">
        <v>7547</v>
      </c>
      <c r="D30679" s="129">
        <v>53.0</v>
      </c>
      <c r="E30679" s="129" t="s">
        <v>119</v>
      </c>
    </row>
    <row r="30680">
      <c r="A30680" s="129">
        <v>10.0</v>
      </c>
      <c r="B30680" s="129" t="s">
        <v>7548</v>
      </c>
      <c r="C30680" s="129" t="s">
        <v>7549</v>
      </c>
      <c r="D30680" s="129">
        <v>27.0</v>
      </c>
      <c r="E30680" s="129" t="s">
        <v>132</v>
      </c>
    </row>
    <row r="30681">
      <c r="A30681" s="129">
        <v>10.0</v>
      </c>
      <c r="B30681" s="129" t="s">
        <v>5592</v>
      </c>
      <c r="C30681" s="129" t="s">
        <v>5593</v>
      </c>
      <c r="D30681" s="129">
        <v>52.0</v>
      </c>
      <c r="E30681" s="129" t="s">
        <v>132</v>
      </c>
    </row>
    <row r="30682">
      <c r="A30682" s="129">
        <v>10.0</v>
      </c>
      <c r="B30682" s="129" t="s">
        <v>5594</v>
      </c>
      <c r="C30682" s="129" t="s">
        <v>5595</v>
      </c>
      <c r="D30682" s="129">
        <v>69.0</v>
      </c>
      <c r="E30682" s="129" t="s">
        <v>119</v>
      </c>
    </row>
    <row r="30683">
      <c r="A30683" s="129">
        <v>10.0</v>
      </c>
      <c r="B30683" s="129" t="s">
        <v>8362</v>
      </c>
      <c r="C30683" s="129" t="s">
        <v>8363</v>
      </c>
      <c r="D30683" s="129">
        <v>62.0</v>
      </c>
      <c r="E30683" s="129" t="s">
        <v>132</v>
      </c>
    </row>
    <row r="30684">
      <c r="A30684" s="129">
        <v>10.0</v>
      </c>
      <c r="B30684" s="129" t="s">
        <v>5596</v>
      </c>
      <c r="C30684" s="129" t="s">
        <v>5597</v>
      </c>
      <c r="D30684" s="129">
        <v>20.0</v>
      </c>
      <c r="E30684" s="129" t="s">
        <v>132</v>
      </c>
    </row>
    <row r="30685">
      <c r="A30685" s="129">
        <v>10.0</v>
      </c>
      <c r="B30685" s="129" t="s">
        <v>5598</v>
      </c>
      <c r="C30685" s="129" t="s">
        <v>5599</v>
      </c>
      <c r="D30685" s="129">
        <v>22.0</v>
      </c>
      <c r="E30685" s="129" t="s">
        <v>132</v>
      </c>
    </row>
    <row r="30686">
      <c r="A30686" s="129">
        <v>10.0</v>
      </c>
      <c r="B30686" s="129" t="s">
        <v>5600</v>
      </c>
      <c r="C30686" s="129" t="s">
        <v>5601</v>
      </c>
      <c r="D30686" s="129">
        <v>67.0</v>
      </c>
      <c r="E30686" s="129" t="s">
        <v>132</v>
      </c>
    </row>
    <row r="30687">
      <c r="A30687" s="129">
        <v>10.0</v>
      </c>
      <c r="B30687" s="129" t="s">
        <v>5602</v>
      </c>
      <c r="C30687" s="129" t="s">
        <v>5603</v>
      </c>
      <c r="D30687" s="129">
        <v>62.0</v>
      </c>
      <c r="E30687" s="129" t="s">
        <v>132</v>
      </c>
    </row>
    <row r="30688">
      <c r="A30688" s="129">
        <v>10.0</v>
      </c>
      <c r="B30688" s="129" t="s">
        <v>5604</v>
      </c>
      <c r="C30688" s="129" t="s">
        <v>5605</v>
      </c>
      <c r="D30688" s="129">
        <v>36.0</v>
      </c>
      <c r="E30688" s="129" t="s">
        <v>119</v>
      </c>
    </row>
    <row r="30689">
      <c r="A30689" s="129">
        <v>10.0</v>
      </c>
      <c r="B30689" s="129" t="s">
        <v>5606</v>
      </c>
      <c r="C30689" s="129" t="s">
        <v>5607</v>
      </c>
      <c r="D30689" s="129">
        <v>27.0</v>
      </c>
      <c r="E30689" s="129" t="s">
        <v>132</v>
      </c>
    </row>
    <row r="30690">
      <c r="A30690" s="129">
        <v>10.0</v>
      </c>
      <c r="B30690" s="129" t="s">
        <v>5608</v>
      </c>
      <c r="C30690" s="129" t="s">
        <v>5609</v>
      </c>
      <c r="D30690" s="129">
        <v>37.0</v>
      </c>
      <c r="E30690" s="129" t="s">
        <v>132</v>
      </c>
    </row>
    <row r="30691">
      <c r="A30691" s="129">
        <v>10.0</v>
      </c>
      <c r="B30691" s="129" t="s">
        <v>5612</v>
      </c>
      <c r="C30691" s="129" t="s">
        <v>5613</v>
      </c>
      <c r="D30691" s="129">
        <v>44.0</v>
      </c>
      <c r="E30691" s="129" t="s">
        <v>132</v>
      </c>
    </row>
    <row r="30692">
      <c r="A30692" s="129">
        <v>10.0</v>
      </c>
      <c r="B30692" s="129" t="s">
        <v>5616</v>
      </c>
      <c r="C30692" s="129" t="s">
        <v>5617</v>
      </c>
      <c r="D30692" s="129">
        <v>40.0</v>
      </c>
      <c r="E30692" s="129" t="s">
        <v>132</v>
      </c>
    </row>
    <row r="30693">
      <c r="A30693" s="129">
        <v>10.0</v>
      </c>
      <c r="B30693" s="129" t="s">
        <v>7550</v>
      </c>
      <c r="C30693" s="129" t="s">
        <v>7551</v>
      </c>
      <c r="D30693" s="129">
        <v>47.0</v>
      </c>
      <c r="E30693" s="129" t="s">
        <v>132</v>
      </c>
    </row>
    <row r="30694">
      <c r="A30694" s="129">
        <v>10.0</v>
      </c>
      <c r="B30694" s="129" t="s">
        <v>5618</v>
      </c>
      <c r="C30694" s="129" t="s">
        <v>5619</v>
      </c>
      <c r="D30694" s="129">
        <v>38.0</v>
      </c>
      <c r="E30694" s="129" t="s">
        <v>132</v>
      </c>
    </row>
    <row r="30695">
      <c r="A30695" s="129">
        <v>10.0</v>
      </c>
      <c r="B30695" s="129" t="s">
        <v>5620</v>
      </c>
      <c r="C30695" s="129" t="s">
        <v>5621</v>
      </c>
      <c r="D30695" s="129">
        <v>45.0</v>
      </c>
      <c r="E30695" s="129" t="s">
        <v>119</v>
      </c>
    </row>
    <row r="30696">
      <c r="A30696" s="129">
        <v>10.0</v>
      </c>
      <c r="B30696" s="129" t="s">
        <v>5622</v>
      </c>
      <c r="C30696" s="129" t="s">
        <v>5623</v>
      </c>
      <c r="D30696" s="129">
        <v>42.0</v>
      </c>
      <c r="E30696" s="129" t="s">
        <v>132</v>
      </c>
    </row>
    <row r="30697">
      <c r="A30697" s="129">
        <v>10.0</v>
      </c>
      <c r="B30697" s="129" t="s">
        <v>5624</v>
      </c>
      <c r="C30697" s="129" t="s">
        <v>5625</v>
      </c>
      <c r="D30697" s="129">
        <v>29.0</v>
      </c>
      <c r="E30697" s="129" t="s">
        <v>132</v>
      </c>
    </row>
    <row r="30698">
      <c r="A30698" s="129">
        <v>10.0</v>
      </c>
      <c r="B30698" s="129" t="s">
        <v>7552</v>
      </c>
      <c r="C30698" s="129" t="s">
        <v>7553</v>
      </c>
      <c r="D30698" s="129">
        <v>27.0</v>
      </c>
      <c r="E30698" s="129" t="s">
        <v>119</v>
      </c>
    </row>
    <row r="30699">
      <c r="A30699" s="129">
        <v>10.0</v>
      </c>
      <c r="B30699" s="129" t="s">
        <v>5626</v>
      </c>
      <c r="C30699" s="129" t="s">
        <v>5627</v>
      </c>
      <c r="D30699" s="129">
        <v>20.0</v>
      </c>
      <c r="E30699" s="129" t="s">
        <v>119</v>
      </c>
    </row>
    <row r="30700">
      <c r="A30700" s="129">
        <v>10.0</v>
      </c>
      <c r="B30700" s="129" t="s">
        <v>5628</v>
      </c>
      <c r="C30700" s="129" t="s">
        <v>5629</v>
      </c>
      <c r="D30700" s="129">
        <v>62.0</v>
      </c>
      <c r="E30700" s="129" t="s">
        <v>132</v>
      </c>
    </row>
    <row r="30701">
      <c r="A30701" s="129">
        <v>10.0</v>
      </c>
      <c r="B30701" s="129" t="s">
        <v>7554</v>
      </c>
      <c r="C30701" s="129" t="s">
        <v>7555</v>
      </c>
      <c r="D30701" s="129">
        <v>37.0</v>
      </c>
      <c r="E30701" s="129" t="s">
        <v>132</v>
      </c>
    </row>
    <row r="30702">
      <c r="A30702" s="129">
        <v>10.0</v>
      </c>
      <c r="B30702" s="129" t="s">
        <v>5630</v>
      </c>
      <c r="C30702" s="129" t="s">
        <v>5631</v>
      </c>
      <c r="D30702" s="129">
        <v>66.0</v>
      </c>
      <c r="E30702" s="129" t="s">
        <v>132</v>
      </c>
    </row>
    <row r="30703">
      <c r="A30703" s="129">
        <v>10.0</v>
      </c>
      <c r="B30703" s="129" t="s">
        <v>7556</v>
      </c>
      <c r="C30703" s="129" t="s">
        <v>7557</v>
      </c>
      <c r="D30703" s="129">
        <v>25.0</v>
      </c>
      <c r="E30703" s="129" t="s">
        <v>132</v>
      </c>
    </row>
    <row r="30704">
      <c r="A30704" s="129">
        <v>10.0</v>
      </c>
      <c r="B30704" s="129" t="s">
        <v>5632</v>
      </c>
      <c r="C30704" s="129" t="s">
        <v>5633</v>
      </c>
      <c r="D30704" s="129">
        <v>24.0</v>
      </c>
      <c r="E30704" s="129" t="s">
        <v>132</v>
      </c>
    </row>
    <row r="30705">
      <c r="A30705" s="129">
        <v>10.0</v>
      </c>
      <c r="B30705" s="129" t="s">
        <v>5634</v>
      </c>
      <c r="C30705" s="129" t="s">
        <v>5635</v>
      </c>
      <c r="D30705" s="129">
        <v>21.0</v>
      </c>
      <c r="E30705" s="129" t="s">
        <v>132</v>
      </c>
    </row>
    <row r="30706">
      <c r="A30706" s="129">
        <v>10.0</v>
      </c>
      <c r="B30706" s="129" t="s">
        <v>7558</v>
      </c>
      <c r="C30706" s="129" t="s">
        <v>7559</v>
      </c>
      <c r="D30706" s="129">
        <v>68.0</v>
      </c>
      <c r="E30706" s="129" t="s">
        <v>132</v>
      </c>
    </row>
    <row r="30707">
      <c r="A30707" s="129">
        <v>10.0</v>
      </c>
      <c r="B30707" s="129" t="s">
        <v>8104</v>
      </c>
      <c r="C30707" s="129" t="s">
        <v>8105</v>
      </c>
      <c r="D30707" s="129">
        <v>57.0</v>
      </c>
      <c r="E30707" s="129" t="s">
        <v>132</v>
      </c>
    </row>
    <row r="30708">
      <c r="A30708" s="129">
        <v>10.0</v>
      </c>
      <c r="B30708" s="129" t="s">
        <v>7560</v>
      </c>
      <c r="C30708" s="129" t="s">
        <v>7561</v>
      </c>
      <c r="D30708" s="129">
        <v>60.0</v>
      </c>
      <c r="E30708" s="129" t="s">
        <v>119</v>
      </c>
    </row>
    <row r="30709">
      <c r="A30709" s="129">
        <v>10.0</v>
      </c>
      <c r="B30709" s="129" t="s">
        <v>8364</v>
      </c>
      <c r="C30709" s="129" t="s">
        <v>8365</v>
      </c>
      <c r="D30709" s="129">
        <v>60.0</v>
      </c>
      <c r="E30709" s="129" t="s">
        <v>119</v>
      </c>
    </row>
    <row r="30710">
      <c r="A30710" s="129">
        <v>10.0</v>
      </c>
      <c r="B30710" s="129" t="s">
        <v>5636</v>
      </c>
      <c r="C30710" s="129" t="s">
        <v>5637</v>
      </c>
      <c r="D30710" s="129">
        <v>45.0</v>
      </c>
      <c r="E30710" s="129" t="s">
        <v>132</v>
      </c>
    </row>
    <row r="30711">
      <c r="A30711" s="129">
        <v>10.0</v>
      </c>
      <c r="B30711" s="129" t="s">
        <v>5638</v>
      </c>
      <c r="C30711" s="129" t="s">
        <v>5639</v>
      </c>
      <c r="D30711" s="129">
        <v>69.0</v>
      </c>
      <c r="E30711" s="129" t="s">
        <v>132</v>
      </c>
    </row>
    <row r="30712">
      <c r="A30712" s="129">
        <v>10.0</v>
      </c>
      <c r="B30712" s="129" t="s">
        <v>5640</v>
      </c>
      <c r="C30712" s="129" t="s">
        <v>5641</v>
      </c>
      <c r="D30712" s="129">
        <v>63.0</v>
      </c>
      <c r="E30712" s="129" t="s">
        <v>119</v>
      </c>
    </row>
    <row r="30713">
      <c r="A30713" s="129">
        <v>10.0</v>
      </c>
      <c r="B30713" s="129" t="s">
        <v>8544</v>
      </c>
      <c r="C30713" s="129" t="s">
        <v>8545</v>
      </c>
      <c r="D30713" s="129">
        <v>32.0</v>
      </c>
      <c r="E30713" s="129" t="s">
        <v>132</v>
      </c>
    </row>
    <row r="30714">
      <c r="A30714" s="129">
        <v>10.0</v>
      </c>
      <c r="B30714" s="129" t="s">
        <v>5642</v>
      </c>
      <c r="C30714" s="129" t="s">
        <v>5643</v>
      </c>
      <c r="D30714" s="129">
        <v>28.0</v>
      </c>
      <c r="E30714" s="129" t="s">
        <v>132</v>
      </c>
    </row>
    <row r="30715">
      <c r="A30715" s="129">
        <v>10.0</v>
      </c>
      <c r="B30715" s="129" t="s">
        <v>5644</v>
      </c>
      <c r="C30715" s="129" t="s">
        <v>5645</v>
      </c>
      <c r="D30715" s="129">
        <v>32.0</v>
      </c>
      <c r="E30715" s="129" t="s">
        <v>132</v>
      </c>
    </row>
    <row r="30716">
      <c r="A30716" s="129">
        <v>10.0</v>
      </c>
      <c r="B30716" s="129" t="s">
        <v>5646</v>
      </c>
      <c r="C30716" s="129" t="s">
        <v>5647</v>
      </c>
      <c r="D30716" s="129">
        <v>67.0</v>
      </c>
      <c r="E30716" s="129" t="s">
        <v>119</v>
      </c>
    </row>
    <row r="30717">
      <c r="A30717" s="129">
        <v>10.0</v>
      </c>
      <c r="B30717" s="129" t="s">
        <v>5650</v>
      </c>
      <c r="C30717" s="129" t="s">
        <v>5651</v>
      </c>
      <c r="D30717" s="129">
        <v>35.0</v>
      </c>
      <c r="E30717" s="129" t="s">
        <v>119</v>
      </c>
    </row>
    <row r="30718">
      <c r="A30718" s="129">
        <v>10.0</v>
      </c>
      <c r="B30718" s="129" t="s">
        <v>5652</v>
      </c>
      <c r="C30718" s="129" t="s">
        <v>5653</v>
      </c>
      <c r="D30718" s="129">
        <v>23.0</v>
      </c>
      <c r="E30718" s="129" t="s">
        <v>132</v>
      </c>
    </row>
    <row r="30719">
      <c r="A30719" s="129">
        <v>10.0</v>
      </c>
      <c r="B30719" s="129" t="s">
        <v>5654</v>
      </c>
      <c r="C30719" s="129" t="s">
        <v>5655</v>
      </c>
      <c r="D30719" s="129">
        <v>43.0</v>
      </c>
      <c r="E30719" s="129" t="s">
        <v>119</v>
      </c>
    </row>
    <row r="30720">
      <c r="A30720" s="129">
        <v>10.0</v>
      </c>
      <c r="B30720" s="129" t="s">
        <v>5656</v>
      </c>
      <c r="C30720" s="129" t="s">
        <v>5657</v>
      </c>
      <c r="D30720" s="129">
        <v>33.0</v>
      </c>
      <c r="E30720" s="129" t="s">
        <v>132</v>
      </c>
    </row>
    <row r="30721">
      <c r="A30721" s="129">
        <v>10.0</v>
      </c>
      <c r="B30721" s="129" t="s">
        <v>5658</v>
      </c>
      <c r="C30721" s="129" t="s">
        <v>5659</v>
      </c>
      <c r="D30721" s="129">
        <v>48.0</v>
      </c>
      <c r="E30721" s="129" t="s">
        <v>132</v>
      </c>
    </row>
    <row r="30722">
      <c r="A30722" s="129">
        <v>10.0</v>
      </c>
      <c r="B30722" s="129" t="s">
        <v>5660</v>
      </c>
      <c r="C30722" s="129" t="s">
        <v>5661</v>
      </c>
      <c r="D30722" s="129">
        <v>32.0</v>
      </c>
      <c r="E30722" s="129" t="s">
        <v>119</v>
      </c>
    </row>
    <row r="30723">
      <c r="A30723" s="129">
        <v>10.0</v>
      </c>
      <c r="B30723" s="129" t="s">
        <v>5662</v>
      </c>
      <c r="C30723" s="129" t="s">
        <v>5663</v>
      </c>
      <c r="D30723" s="129">
        <v>26.0</v>
      </c>
      <c r="E30723" s="129" t="s">
        <v>132</v>
      </c>
    </row>
    <row r="30724">
      <c r="A30724" s="129">
        <v>10.0</v>
      </c>
      <c r="B30724" s="129" t="s">
        <v>5664</v>
      </c>
      <c r="C30724" s="129" t="s">
        <v>5665</v>
      </c>
      <c r="D30724" s="129">
        <v>22.0</v>
      </c>
      <c r="E30724" s="129" t="s">
        <v>119</v>
      </c>
    </row>
    <row r="30725">
      <c r="A30725" s="129">
        <v>10.0</v>
      </c>
      <c r="B30725" s="129" t="s">
        <v>7564</v>
      </c>
      <c r="C30725" s="129" t="s">
        <v>7565</v>
      </c>
      <c r="D30725" s="129">
        <v>68.0</v>
      </c>
      <c r="E30725" s="129" t="s">
        <v>132</v>
      </c>
    </row>
    <row r="30726">
      <c r="A30726" s="129">
        <v>10.0</v>
      </c>
      <c r="B30726" s="129" t="s">
        <v>5668</v>
      </c>
      <c r="C30726" s="129" t="s">
        <v>5669</v>
      </c>
      <c r="D30726" s="129">
        <v>60.0</v>
      </c>
      <c r="E30726" s="129" t="s">
        <v>119</v>
      </c>
    </row>
    <row r="30727">
      <c r="A30727" s="129">
        <v>10.0</v>
      </c>
      <c r="B30727" s="129" t="s">
        <v>5674</v>
      </c>
      <c r="C30727" s="129" t="s">
        <v>5675</v>
      </c>
      <c r="D30727" s="129">
        <v>21.0</v>
      </c>
      <c r="E30727" s="129" t="s">
        <v>119</v>
      </c>
    </row>
    <row r="30728">
      <c r="A30728" s="129">
        <v>10.0</v>
      </c>
      <c r="B30728" s="129" t="s">
        <v>5676</v>
      </c>
      <c r="C30728" s="129" t="s">
        <v>5677</v>
      </c>
      <c r="D30728" s="129">
        <v>47.0</v>
      </c>
      <c r="E30728" s="129" t="s">
        <v>119</v>
      </c>
    </row>
    <row r="30729">
      <c r="A30729" s="129">
        <v>10.0</v>
      </c>
      <c r="B30729" s="129" t="s">
        <v>7566</v>
      </c>
      <c r="C30729" s="129" t="s">
        <v>7567</v>
      </c>
      <c r="D30729" s="129">
        <v>49.0</v>
      </c>
      <c r="E30729" s="129" t="s">
        <v>132</v>
      </c>
    </row>
    <row r="30730">
      <c r="A30730" s="129">
        <v>10.0</v>
      </c>
      <c r="B30730" s="129" t="s">
        <v>5678</v>
      </c>
      <c r="C30730" s="129" t="s">
        <v>5679</v>
      </c>
      <c r="D30730" s="129">
        <v>41.0</v>
      </c>
      <c r="E30730" s="129" t="s">
        <v>119</v>
      </c>
    </row>
    <row r="30731">
      <c r="A30731" s="129">
        <v>10.0</v>
      </c>
      <c r="B30731" s="129" t="s">
        <v>5680</v>
      </c>
      <c r="C30731" s="129" t="s">
        <v>5681</v>
      </c>
      <c r="D30731" s="129">
        <v>29.0</v>
      </c>
      <c r="E30731" s="129" t="s">
        <v>132</v>
      </c>
    </row>
    <row r="30732">
      <c r="A30732" s="129">
        <v>10.0</v>
      </c>
      <c r="B30732" s="129" t="s">
        <v>5682</v>
      </c>
      <c r="C30732" s="129" t="s">
        <v>5683</v>
      </c>
      <c r="D30732" s="129">
        <v>47.0</v>
      </c>
      <c r="E30732" s="129" t="s">
        <v>119</v>
      </c>
    </row>
    <row r="30733">
      <c r="A30733" s="129">
        <v>10.0</v>
      </c>
      <c r="B30733" s="129" t="s">
        <v>5686</v>
      </c>
      <c r="C30733" s="129" t="s">
        <v>5687</v>
      </c>
      <c r="D30733" s="129">
        <v>20.0</v>
      </c>
      <c r="E30733" s="129" t="s">
        <v>119</v>
      </c>
    </row>
    <row r="30734">
      <c r="A30734" s="129">
        <v>10.0</v>
      </c>
      <c r="B30734" s="129" t="s">
        <v>5690</v>
      </c>
      <c r="C30734" s="129" t="s">
        <v>5691</v>
      </c>
      <c r="D30734" s="129">
        <v>42.0</v>
      </c>
      <c r="E30734" s="129" t="s">
        <v>132</v>
      </c>
    </row>
    <row r="30735">
      <c r="A30735" s="129">
        <v>10.0</v>
      </c>
      <c r="B30735" s="129" t="s">
        <v>5692</v>
      </c>
      <c r="C30735" s="129" t="s">
        <v>5693</v>
      </c>
      <c r="D30735" s="129">
        <v>68.0</v>
      </c>
      <c r="E30735" s="129" t="s">
        <v>132</v>
      </c>
    </row>
    <row r="30736">
      <c r="A30736" s="129">
        <v>10.0</v>
      </c>
      <c r="B30736" s="129" t="s">
        <v>5694</v>
      </c>
      <c r="C30736" s="129" t="s">
        <v>5695</v>
      </c>
      <c r="D30736" s="129">
        <v>43.0</v>
      </c>
      <c r="E30736" s="129" t="s">
        <v>132</v>
      </c>
    </row>
    <row r="30737">
      <c r="A30737" s="129">
        <v>10.0</v>
      </c>
      <c r="B30737" s="129" t="s">
        <v>5696</v>
      </c>
      <c r="C30737" s="129" t="s">
        <v>5697</v>
      </c>
      <c r="D30737" s="129">
        <v>63.0</v>
      </c>
      <c r="E30737" s="129" t="s">
        <v>119</v>
      </c>
    </row>
    <row r="30738">
      <c r="A30738" s="129">
        <v>10.0</v>
      </c>
      <c r="B30738" s="129" t="s">
        <v>5698</v>
      </c>
      <c r="C30738" s="129" t="s">
        <v>5699</v>
      </c>
      <c r="D30738" s="129">
        <v>64.0</v>
      </c>
      <c r="E30738" s="129" t="s">
        <v>119</v>
      </c>
    </row>
    <row r="30739">
      <c r="A30739" s="129">
        <v>10.0</v>
      </c>
      <c r="B30739" s="129" t="s">
        <v>5700</v>
      </c>
      <c r="C30739" s="129" t="s">
        <v>5701</v>
      </c>
      <c r="D30739" s="129">
        <v>31.0</v>
      </c>
      <c r="E30739" s="129" t="s">
        <v>119</v>
      </c>
    </row>
    <row r="30740">
      <c r="A30740" s="129">
        <v>10.0</v>
      </c>
      <c r="B30740" s="129" t="s">
        <v>7570</v>
      </c>
      <c r="C30740" s="129" t="s">
        <v>7571</v>
      </c>
      <c r="D30740" s="129">
        <v>62.0</v>
      </c>
      <c r="E30740" s="129" t="s">
        <v>132</v>
      </c>
    </row>
    <row r="30741">
      <c r="A30741" s="129">
        <v>10.0</v>
      </c>
      <c r="B30741" s="129" t="s">
        <v>5702</v>
      </c>
      <c r="C30741" s="129" t="s">
        <v>5703</v>
      </c>
      <c r="D30741" s="129">
        <v>51.0</v>
      </c>
      <c r="E30741" s="129" t="s">
        <v>119</v>
      </c>
    </row>
    <row r="30742">
      <c r="A30742" s="129">
        <v>10.0</v>
      </c>
      <c r="B30742" s="129" t="s">
        <v>7572</v>
      </c>
      <c r="C30742" s="129" t="s">
        <v>7573</v>
      </c>
      <c r="D30742" s="129">
        <v>46.0</v>
      </c>
      <c r="E30742" s="129" t="s">
        <v>119</v>
      </c>
    </row>
    <row r="30743">
      <c r="A30743" s="129">
        <v>10.0</v>
      </c>
      <c r="B30743" s="129" t="s">
        <v>5704</v>
      </c>
      <c r="C30743" s="129" t="s">
        <v>5705</v>
      </c>
      <c r="D30743" s="129">
        <v>46.0</v>
      </c>
      <c r="E30743" s="129" t="s">
        <v>119</v>
      </c>
    </row>
    <row r="30744">
      <c r="A30744" s="129">
        <v>10.0</v>
      </c>
      <c r="B30744" s="129" t="s">
        <v>5706</v>
      </c>
      <c r="C30744" s="129" t="s">
        <v>5707</v>
      </c>
      <c r="D30744" s="129">
        <v>38.0</v>
      </c>
      <c r="E30744" s="129" t="s">
        <v>119</v>
      </c>
    </row>
    <row r="30745">
      <c r="A30745" s="129">
        <v>10.0</v>
      </c>
      <c r="B30745" s="129" t="s">
        <v>5710</v>
      </c>
      <c r="C30745" s="129" t="s">
        <v>5711</v>
      </c>
      <c r="D30745" s="129">
        <v>27.0</v>
      </c>
      <c r="E30745" s="129" t="s">
        <v>132</v>
      </c>
    </row>
    <row r="30746">
      <c r="A30746" s="129">
        <v>10.0</v>
      </c>
      <c r="B30746" s="129" t="s">
        <v>5712</v>
      </c>
      <c r="C30746" s="129" t="s">
        <v>5713</v>
      </c>
      <c r="D30746" s="129">
        <v>67.0</v>
      </c>
      <c r="E30746" s="129" t="s">
        <v>132</v>
      </c>
    </row>
    <row r="30747">
      <c r="A30747" s="129">
        <v>10.0</v>
      </c>
      <c r="B30747" s="129" t="s">
        <v>5714</v>
      </c>
      <c r="C30747" s="129" t="s">
        <v>5715</v>
      </c>
      <c r="D30747" s="129">
        <v>57.0</v>
      </c>
      <c r="E30747" s="129" t="s">
        <v>132</v>
      </c>
    </row>
    <row r="30748">
      <c r="A30748" s="129">
        <v>10.0</v>
      </c>
      <c r="B30748" s="129" t="s">
        <v>5716</v>
      </c>
      <c r="C30748" s="129" t="s">
        <v>5717</v>
      </c>
      <c r="D30748" s="129">
        <v>26.0</v>
      </c>
      <c r="E30748" s="129" t="s">
        <v>132</v>
      </c>
    </row>
    <row r="30749">
      <c r="A30749" s="129">
        <v>10.0</v>
      </c>
      <c r="B30749" s="129" t="s">
        <v>7574</v>
      </c>
      <c r="C30749" s="129" t="s">
        <v>7575</v>
      </c>
      <c r="D30749" s="129">
        <v>27.0</v>
      </c>
      <c r="E30749" s="129" t="s">
        <v>132</v>
      </c>
    </row>
    <row r="30750">
      <c r="A30750" s="129">
        <v>10.0</v>
      </c>
      <c r="B30750" s="129" t="s">
        <v>5718</v>
      </c>
      <c r="C30750" s="129" t="s">
        <v>5719</v>
      </c>
      <c r="D30750" s="129">
        <v>33.0</v>
      </c>
      <c r="E30750" s="129" t="s">
        <v>132</v>
      </c>
    </row>
    <row r="30751">
      <c r="A30751" s="129">
        <v>10.0</v>
      </c>
      <c r="B30751" s="129" t="s">
        <v>5720</v>
      </c>
      <c r="C30751" s="129" t="s">
        <v>5721</v>
      </c>
      <c r="D30751" s="129">
        <v>51.0</v>
      </c>
      <c r="E30751" s="129" t="s">
        <v>132</v>
      </c>
    </row>
    <row r="30752">
      <c r="A30752" s="129">
        <v>10.0</v>
      </c>
      <c r="B30752" s="129" t="s">
        <v>8366</v>
      </c>
      <c r="C30752" s="129" t="s">
        <v>8367</v>
      </c>
      <c r="D30752" s="129">
        <v>24.0</v>
      </c>
      <c r="E30752" s="129" t="s">
        <v>132</v>
      </c>
    </row>
    <row r="30753">
      <c r="A30753" s="129">
        <v>10.0</v>
      </c>
      <c r="B30753" s="129" t="s">
        <v>5722</v>
      </c>
      <c r="C30753" s="129" t="s">
        <v>5723</v>
      </c>
      <c r="D30753" s="129">
        <v>44.0</v>
      </c>
      <c r="E30753" s="129" t="s">
        <v>132</v>
      </c>
    </row>
    <row r="30754">
      <c r="A30754" s="129">
        <v>10.0</v>
      </c>
      <c r="B30754" s="129" t="s">
        <v>5724</v>
      </c>
      <c r="C30754" s="129" t="s">
        <v>5725</v>
      </c>
      <c r="D30754" s="129">
        <v>28.0</v>
      </c>
      <c r="E30754" s="129" t="s">
        <v>132</v>
      </c>
    </row>
    <row r="30755">
      <c r="A30755" s="129">
        <v>10.0</v>
      </c>
      <c r="B30755" s="129" t="s">
        <v>5726</v>
      </c>
      <c r="C30755" s="129" t="s">
        <v>5727</v>
      </c>
      <c r="D30755" s="129">
        <v>45.0</v>
      </c>
      <c r="E30755" s="129" t="s">
        <v>132</v>
      </c>
    </row>
    <row r="30756">
      <c r="A30756" s="129">
        <v>10.0</v>
      </c>
      <c r="B30756" s="129" t="s">
        <v>5728</v>
      </c>
      <c r="C30756" s="129" t="s">
        <v>5729</v>
      </c>
      <c r="D30756" s="129">
        <v>44.0</v>
      </c>
      <c r="E30756" s="129" t="s">
        <v>119</v>
      </c>
    </row>
    <row r="30757">
      <c r="A30757" s="129">
        <v>10.0</v>
      </c>
      <c r="B30757" s="129" t="s">
        <v>5730</v>
      </c>
      <c r="C30757" s="129" t="s">
        <v>5731</v>
      </c>
      <c r="D30757" s="129">
        <v>54.0</v>
      </c>
      <c r="E30757" s="129" t="s">
        <v>132</v>
      </c>
    </row>
    <row r="30758">
      <c r="A30758" s="129">
        <v>10.0</v>
      </c>
      <c r="B30758" s="129" t="s">
        <v>5732</v>
      </c>
      <c r="C30758" s="129" t="s">
        <v>5733</v>
      </c>
      <c r="D30758" s="129">
        <v>30.0</v>
      </c>
      <c r="E30758" s="129" t="s">
        <v>132</v>
      </c>
    </row>
    <row r="30759">
      <c r="A30759" s="129">
        <v>10.0</v>
      </c>
      <c r="B30759" s="129" t="s">
        <v>5736</v>
      </c>
      <c r="C30759" s="129" t="s">
        <v>5737</v>
      </c>
      <c r="D30759" s="129">
        <v>62.0</v>
      </c>
      <c r="E30759" s="129" t="s">
        <v>119</v>
      </c>
    </row>
    <row r="30760">
      <c r="A30760" s="129">
        <v>10.0</v>
      </c>
      <c r="B30760" s="129" t="s">
        <v>5738</v>
      </c>
      <c r="C30760" s="129" t="s">
        <v>5739</v>
      </c>
      <c r="D30760" s="129">
        <v>59.0</v>
      </c>
      <c r="E30760" s="129" t="s">
        <v>132</v>
      </c>
    </row>
    <row r="30761">
      <c r="A30761" s="129">
        <v>10.0</v>
      </c>
      <c r="B30761" s="129" t="s">
        <v>8490</v>
      </c>
      <c r="C30761" s="129" t="s">
        <v>8491</v>
      </c>
      <c r="D30761" s="129">
        <v>20.0</v>
      </c>
      <c r="E30761" s="129" t="s">
        <v>119</v>
      </c>
    </row>
    <row r="30762">
      <c r="A30762" s="129">
        <v>10.0</v>
      </c>
      <c r="B30762" s="129" t="s">
        <v>5740</v>
      </c>
      <c r="C30762" s="129" t="s">
        <v>5741</v>
      </c>
      <c r="D30762" s="129">
        <v>26.0</v>
      </c>
      <c r="E30762" s="129" t="s">
        <v>132</v>
      </c>
    </row>
    <row r="30763">
      <c r="A30763" s="129">
        <v>10.0</v>
      </c>
      <c r="B30763" s="129" t="s">
        <v>5742</v>
      </c>
      <c r="C30763" s="129" t="s">
        <v>5743</v>
      </c>
      <c r="D30763" s="129">
        <v>57.0</v>
      </c>
      <c r="E30763" s="129" t="s">
        <v>132</v>
      </c>
    </row>
    <row r="30764">
      <c r="A30764" s="129">
        <v>10.0</v>
      </c>
      <c r="B30764" s="129" t="s">
        <v>5744</v>
      </c>
      <c r="C30764" s="129" t="s">
        <v>5745</v>
      </c>
      <c r="D30764" s="129">
        <v>33.0</v>
      </c>
      <c r="E30764" s="129" t="s">
        <v>119</v>
      </c>
    </row>
    <row r="30765">
      <c r="A30765" s="129">
        <v>10.0</v>
      </c>
      <c r="B30765" s="129" t="s">
        <v>5746</v>
      </c>
      <c r="C30765" s="129" t="s">
        <v>5747</v>
      </c>
      <c r="D30765" s="129">
        <v>24.0</v>
      </c>
      <c r="E30765" s="129" t="s">
        <v>119</v>
      </c>
    </row>
    <row r="30766">
      <c r="A30766" s="129">
        <v>10.0</v>
      </c>
      <c r="B30766" s="129" t="s">
        <v>5748</v>
      </c>
      <c r="C30766" s="129" t="s">
        <v>5749</v>
      </c>
      <c r="D30766" s="129">
        <v>59.0</v>
      </c>
      <c r="E30766" s="129" t="s">
        <v>119</v>
      </c>
    </row>
    <row r="30767">
      <c r="A30767" s="129">
        <v>10.0</v>
      </c>
      <c r="B30767" s="129" t="s">
        <v>5752</v>
      </c>
      <c r="C30767" s="129" t="s">
        <v>5753</v>
      </c>
      <c r="D30767" s="129">
        <v>70.0</v>
      </c>
      <c r="E30767" s="129" t="s">
        <v>132</v>
      </c>
    </row>
    <row r="30768">
      <c r="A30768" s="129">
        <v>10.0</v>
      </c>
      <c r="B30768" s="129" t="s">
        <v>5754</v>
      </c>
      <c r="C30768" s="129" t="s">
        <v>5755</v>
      </c>
      <c r="D30768" s="129">
        <v>35.0</v>
      </c>
      <c r="E30768" s="129" t="s">
        <v>132</v>
      </c>
    </row>
    <row r="30769">
      <c r="A30769" s="129">
        <v>10.0</v>
      </c>
      <c r="B30769" s="129" t="s">
        <v>7578</v>
      </c>
      <c r="C30769" s="129" t="s">
        <v>7579</v>
      </c>
      <c r="D30769" s="129">
        <v>20.0</v>
      </c>
      <c r="E30769" s="129" t="s">
        <v>132</v>
      </c>
    </row>
    <row r="30770">
      <c r="A30770" s="129">
        <v>10.0</v>
      </c>
      <c r="B30770" s="129" t="s">
        <v>5756</v>
      </c>
      <c r="C30770" s="129" t="s">
        <v>5757</v>
      </c>
      <c r="D30770" s="129">
        <v>51.0</v>
      </c>
      <c r="E30770" s="129" t="s">
        <v>132</v>
      </c>
    </row>
    <row r="30771">
      <c r="A30771" s="129">
        <v>10.0</v>
      </c>
      <c r="B30771" s="129" t="s">
        <v>5758</v>
      </c>
      <c r="C30771" s="129" t="s">
        <v>5759</v>
      </c>
      <c r="D30771" s="129">
        <v>61.0</v>
      </c>
      <c r="E30771" s="129" t="s">
        <v>132</v>
      </c>
    </row>
    <row r="30772">
      <c r="A30772" s="129">
        <v>10.0</v>
      </c>
      <c r="B30772" s="129" t="s">
        <v>5760</v>
      </c>
      <c r="C30772" s="129" t="s">
        <v>5761</v>
      </c>
      <c r="D30772" s="129">
        <v>65.0</v>
      </c>
      <c r="E30772" s="129" t="s">
        <v>119</v>
      </c>
    </row>
    <row r="30773">
      <c r="A30773" s="129">
        <v>10.0</v>
      </c>
      <c r="B30773" s="129" t="s">
        <v>5764</v>
      </c>
      <c r="C30773" s="129" t="s">
        <v>5765</v>
      </c>
      <c r="D30773" s="129">
        <v>36.0</v>
      </c>
      <c r="E30773" s="129" t="s">
        <v>132</v>
      </c>
    </row>
    <row r="30774">
      <c r="A30774" s="129">
        <v>10.0</v>
      </c>
      <c r="B30774" s="129" t="s">
        <v>5766</v>
      </c>
      <c r="C30774" s="129" t="s">
        <v>5767</v>
      </c>
      <c r="D30774" s="129">
        <v>38.0</v>
      </c>
      <c r="E30774" s="129" t="s">
        <v>132</v>
      </c>
    </row>
    <row r="30775">
      <c r="A30775" s="129">
        <v>10.0</v>
      </c>
      <c r="B30775" s="129" t="s">
        <v>7580</v>
      </c>
      <c r="C30775" s="129" t="s">
        <v>7581</v>
      </c>
      <c r="D30775" s="129">
        <v>35.0</v>
      </c>
      <c r="E30775" s="129" t="s">
        <v>119</v>
      </c>
    </row>
    <row r="30776">
      <c r="A30776" s="129">
        <v>10.0</v>
      </c>
      <c r="B30776" s="129" t="s">
        <v>5768</v>
      </c>
      <c r="C30776" s="129" t="s">
        <v>5769</v>
      </c>
      <c r="D30776" s="129">
        <v>48.0</v>
      </c>
      <c r="E30776" s="129" t="s">
        <v>132</v>
      </c>
    </row>
    <row r="30777">
      <c r="A30777" s="129">
        <v>10.0</v>
      </c>
      <c r="B30777" s="129" t="s">
        <v>5770</v>
      </c>
      <c r="C30777" s="129" t="s">
        <v>5771</v>
      </c>
      <c r="D30777" s="129">
        <v>21.0</v>
      </c>
      <c r="E30777" s="129" t="s">
        <v>132</v>
      </c>
    </row>
    <row r="30778">
      <c r="A30778" s="129">
        <v>10.0</v>
      </c>
      <c r="B30778" s="129" t="s">
        <v>5772</v>
      </c>
      <c r="C30778" s="129" t="s">
        <v>5773</v>
      </c>
      <c r="D30778" s="129">
        <v>28.0</v>
      </c>
      <c r="E30778" s="129" t="s">
        <v>119</v>
      </c>
    </row>
    <row r="30779">
      <c r="A30779" s="129">
        <v>10.0</v>
      </c>
      <c r="B30779" s="129" t="s">
        <v>5774</v>
      </c>
      <c r="C30779" s="129" t="s">
        <v>5775</v>
      </c>
      <c r="D30779" s="129">
        <v>22.0</v>
      </c>
      <c r="E30779" s="129" t="s">
        <v>132</v>
      </c>
    </row>
    <row r="30780">
      <c r="A30780" s="129">
        <v>10.0</v>
      </c>
      <c r="B30780" s="129" t="s">
        <v>5776</v>
      </c>
      <c r="C30780" s="129" t="s">
        <v>5777</v>
      </c>
      <c r="D30780" s="129">
        <v>33.0</v>
      </c>
      <c r="E30780" s="129" t="s">
        <v>132</v>
      </c>
    </row>
    <row r="30781">
      <c r="A30781" s="129">
        <v>10.0</v>
      </c>
      <c r="B30781" s="129" t="s">
        <v>5778</v>
      </c>
      <c r="C30781" s="129" t="s">
        <v>5779</v>
      </c>
      <c r="D30781" s="129">
        <v>32.0</v>
      </c>
      <c r="E30781" s="129" t="s">
        <v>119</v>
      </c>
    </row>
    <row r="30782">
      <c r="A30782" s="129">
        <v>10.0</v>
      </c>
      <c r="B30782" s="129" t="s">
        <v>5780</v>
      </c>
      <c r="C30782" s="129" t="s">
        <v>5781</v>
      </c>
      <c r="D30782" s="129">
        <v>47.0</v>
      </c>
      <c r="E30782" s="129" t="s">
        <v>132</v>
      </c>
    </row>
    <row r="30783">
      <c r="A30783" s="129">
        <v>10.0</v>
      </c>
      <c r="B30783" s="129" t="s">
        <v>5782</v>
      </c>
      <c r="C30783" s="129" t="s">
        <v>5783</v>
      </c>
      <c r="D30783" s="129">
        <v>67.0</v>
      </c>
      <c r="E30783" s="129" t="s">
        <v>132</v>
      </c>
    </row>
    <row r="30784">
      <c r="A30784" s="129">
        <v>10.0</v>
      </c>
      <c r="B30784" s="129" t="s">
        <v>5784</v>
      </c>
      <c r="C30784" s="129" t="s">
        <v>5785</v>
      </c>
      <c r="D30784" s="129">
        <v>29.0</v>
      </c>
      <c r="E30784" s="129" t="s">
        <v>119</v>
      </c>
    </row>
    <row r="30785">
      <c r="A30785" s="129">
        <v>10.0</v>
      </c>
      <c r="B30785" s="129" t="s">
        <v>7582</v>
      </c>
      <c r="C30785" s="129" t="s">
        <v>7583</v>
      </c>
      <c r="D30785" s="129">
        <v>65.0</v>
      </c>
      <c r="E30785" s="129" t="s">
        <v>119</v>
      </c>
    </row>
    <row r="30786">
      <c r="A30786" s="129">
        <v>10.0</v>
      </c>
      <c r="B30786" s="129" t="s">
        <v>7584</v>
      </c>
      <c r="C30786" s="129" t="s">
        <v>7585</v>
      </c>
      <c r="D30786" s="129">
        <v>53.0</v>
      </c>
      <c r="E30786" s="129" t="s">
        <v>132</v>
      </c>
    </row>
    <row r="30787">
      <c r="A30787" s="129">
        <v>10.0</v>
      </c>
      <c r="B30787" s="129" t="s">
        <v>5786</v>
      </c>
      <c r="C30787" s="129" t="s">
        <v>5787</v>
      </c>
      <c r="D30787" s="129">
        <v>37.0</v>
      </c>
      <c r="E30787" s="129" t="s">
        <v>119</v>
      </c>
    </row>
    <row r="30788">
      <c r="A30788" s="129">
        <v>10.0</v>
      </c>
      <c r="B30788" s="129" t="s">
        <v>5788</v>
      </c>
      <c r="C30788" s="129" t="s">
        <v>5789</v>
      </c>
      <c r="D30788" s="129">
        <v>27.0</v>
      </c>
      <c r="E30788" s="129" t="s">
        <v>119</v>
      </c>
    </row>
    <row r="30789">
      <c r="A30789" s="129">
        <v>10.0</v>
      </c>
      <c r="B30789" s="129" t="s">
        <v>5790</v>
      </c>
      <c r="C30789" s="129" t="s">
        <v>5791</v>
      </c>
      <c r="D30789" s="129">
        <v>65.0</v>
      </c>
      <c r="E30789" s="129" t="s">
        <v>119</v>
      </c>
    </row>
    <row r="30790">
      <c r="A30790" s="129">
        <v>10.0</v>
      </c>
      <c r="B30790" s="129" t="s">
        <v>5792</v>
      </c>
      <c r="C30790" s="129" t="s">
        <v>5793</v>
      </c>
      <c r="D30790" s="129">
        <v>50.0</v>
      </c>
      <c r="E30790" s="129" t="s">
        <v>132</v>
      </c>
    </row>
    <row r="30791">
      <c r="A30791" s="129">
        <v>10.0</v>
      </c>
      <c r="B30791" s="129" t="s">
        <v>5794</v>
      </c>
      <c r="C30791" s="129" t="s">
        <v>5795</v>
      </c>
      <c r="D30791" s="129">
        <v>33.0</v>
      </c>
      <c r="E30791" s="129" t="s">
        <v>132</v>
      </c>
    </row>
    <row r="30792">
      <c r="A30792" s="129">
        <v>10.0</v>
      </c>
      <c r="B30792" s="129" t="s">
        <v>5796</v>
      </c>
      <c r="C30792" s="129" t="s">
        <v>5797</v>
      </c>
      <c r="D30792" s="129">
        <v>55.0</v>
      </c>
      <c r="E30792" s="129" t="s">
        <v>132</v>
      </c>
    </row>
    <row r="30793">
      <c r="A30793" s="129">
        <v>10.0</v>
      </c>
      <c r="B30793" s="129" t="s">
        <v>7586</v>
      </c>
      <c r="C30793" s="129" t="s">
        <v>7587</v>
      </c>
      <c r="D30793" s="129">
        <v>40.0</v>
      </c>
      <c r="E30793" s="129" t="s">
        <v>132</v>
      </c>
    </row>
    <row r="30794">
      <c r="A30794" s="129">
        <v>10.0</v>
      </c>
      <c r="B30794" s="129" t="s">
        <v>5806</v>
      </c>
      <c r="C30794" s="129" t="s">
        <v>5807</v>
      </c>
      <c r="D30794" s="129">
        <v>61.0</v>
      </c>
      <c r="E30794" s="129" t="s">
        <v>132</v>
      </c>
    </row>
    <row r="30795">
      <c r="A30795" s="129">
        <v>10.0</v>
      </c>
      <c r="B30795" s="129" t="s">
        <v>5810</v>
      </c>
      <c r="C30795" s="129" t="s">
        <v>5811</v>
      </c>
      <c r="D30795" s="129">
        <v>68.0</v>
      </c>
      <c r="E30795" s="129" t="s">
        <v>132</v>
      </c>
    </row>
    <row r="30796">
      <c r="A30796" s="129">
        <v>10.0</v>
      </c>
      <c r="B30796" s="129" t="s">
        <v>7588</v>
      </c>
      <c r="C30796" s="129" t="s">
        <v>7589</v>
      </c>
      <c r="D30796" s="129">
        <v>34.0</v>
      </c>
      <c r="E30796" s="129" t="s">
        <v>119</v>
      </c>
    </row>
    <row r="30797">
      <c r="A30797" s="129">
        <v>10.0</v>
      </c>
      <c r="B30797" s="129" t="s">
        <v>7590</v>
      </c>
      <c r="C30797" s="129" t="s">
        <v>7591</v>
      </c>
      <c r="D30797" s="129">
        <v>70.0</v>
      </c>
      <c r="E30797" s="129" t="s">
        <v>119</v>
      </c>
    </row>
    <row r="30798">
      <c r="A30798" s="129">
        <v>10.0</v>
      </c>
      <c r="B30798" s="129" t="s">
        <v>5814</v>
      </c>
      <c r="C30798" s="129" t="s">
        <v>5815</v>
      </c>
      <c r="D30798" s="129">
        <v>43.0</v>
      </c>
      <c r="E30798" s="129" t="s">
        <v>132</v>
      </c>
    </row>
    <row r="30799">
      <c r="A30799" s="129">
        <v>10.0</v>
      </c>
      <c r="B30799" s="129" t="s">
        <v>8450</v>
      </c>
      <c r="C30799" s="129" t="s">
        <v>8451</v>
      </c>
      <c r="D30799" s="129">
        <v>22.0</v>
      </c>
      <c r="E30799" s="129" t="s">
        <v>132</v>
      </c>
    </row>
    <row r="30800">
      <c r="A30800" s="129">
        <v>10.0</v>
      </c>
      <c r="B30800" s="129" t="s">
        <v>5816</v>
      </c>
      <c r="C30800" s="129" t="s">
        <v>5817</v>
      </c>
      <c r="D30800" s="129">
        <v>68.0</v>
      </c>
      <c r="E30800" s="129" t="s">
        <v>132</v>
      </c>
    </row>
    <row r="30801">
      <c r="A30801" s="129">
        <v>10.0</v>
      </c>
      <c r="B30801" s="129" t="s">
        <v>5818</v>
      </c>
      <c r="C30801" s="129" t="s">
        <v>5819</v>
      </c>
      <c r="D30801" s="129">
        <v>22.0</v>
      </c>
      <c r="E30801" s="129" t="s">
        <v>132</v>
      </c>
    </row>
    <row r="30802">
      <c r="A30802" s="129">
        <v>10.0</v>
      </c>
      <c r="B30802" s="129" t="s">
        <v>5820</v>
      </c>
      <c r="C30802" s="129" t="s">
        <v>5821</v>
      </c>
      <c r="D30802" s="129">
        <v>20.0</v>
      </c>
      <c r="E30802" s="129" t="s">
        <v>119</v>
      </c>
    </row>
    <row r="30803">
      <c r="A30803" s="129">
        <v>10.0</v>
      </c>
      <c r="B30803" s="129" t="s">
        <v>5822</v>
      </c>
      <c r="C30803" s="129" t="s">
        <v>5823</v>
      </c>
      <c r="D30803" s="129">
        <v>53.0</v>
      </c>
      <c r="E30803" s="129" t="s">
        <v>132</v>
      </c>
    </row>
    <row r="30804">
      <c r="A30804" s="129">
        <v>10.0</v>
      </c>
      <c r="B30804" s="129" t="s">
        <v>7592</v>
      </c>
      <c r="C30804" s="129" t="s">
        <v>7593</v>
      </c>
      <c r="D30804" s="129">
        <v>62.0</v>
      </c>
      <c r="E30804" s="129" t="s">
        <v>132</v>
      </c>
    </row>
    <row r="30805">
      <c r="A30805" s="129">
        <v>10.0</v>
      </c>
      <c r="B30805" s="129" t="s">
        <v>5824</v>
      </c>
      <c r="C30805" s="129" t="s">
        <v>5825</v>
      </c>
      <c r="D30805" s="129">
        <v>55.0</v>
      </c>
      <c r="E30805" s="129" t="s">
        <v>119</v>
      </c>
    </row>
    <row r="30806">
      <c r="A30806" s="129">
        <v>10.0</v>
      </c>
      <c r="B30806" s="129" t="s">
        <v>5826</v>
      </c>
      <c r="C30806" s="129" t="s">
        <v>5827</v>
      </c>
      <c r="D30806" s="129">
        <v>36.0</v>
      </c>
      <c r="E30806" s="129" t="s">
        <v>119</v>
      </c>
    </row>
    <row r="30807">
      <c r="A30807" s="129">
        <v>10.0</v>
      </c>
      <c r="B30807" s="129" t="s">
        <v>5828</v>
      </c>
      <c r="C30807" s="129" t="s">
        <v>5829</v>
      </c>
      <c r="D30807" s="129">
        <v>65.0</v>
      </c>
      <c r="E30807" s="129" t="s">
        <v>119</v>
      </c>
    </row>
    <row r="30808">
      <c r="A30808" s="129">
        <v>10.0</v>
      </c>
      <c r="B30808" s="129" t="s">
        <v>5830</v>
      </c>
      <c r="C30808" s="129" t="s">
        <v>5831</v>
      </c>
      <c r="D30808" s="129">
        <v>38.0</v>
      </c>
      <c r="E30808" s="129" t="s">
        <v>132</v>
      </c>
    </row>
    <row r="30809">
      <c r="A30809" s="129">
        <v>10.0</v>
      </c>
      <c r="B30809" s="129" t="s">
        <v>5832</v>
      </c>
      <c r="C30809" s="129" t="s">
        <v>5833</v>
      </c>
      <c r="D30809" s="129">
        <v>42.0</v>
      </c>
      <c r="E30809" s="129" t="s">
        <v>132</v>
      </c>
    </row>
    <row r="30810">
      <c r="A30810" s="129">
        <v>10.0</v>
      </c>
      <c r="B30810" s="129" t="s">
        <v>5834</v>
      </c>
      <c r="C30810" s="129" t="s">
        <v>5835</v>
      </c>
      <c r="D30810" s="129">
        <v>47.0</v>
      </c>
      <c r="E30810" s="129" t="s">
        <v>119</v>
      </c>
    </row>
    <row r="30811">
      <c r="A30811" s="129">
        <v>10.0</v>
      </c>
      <c r="B30811" s="129" t="s">
        <v>7594</v>
      </c>
      <c r="C30811" s="129" t="s">
        <v>7595</v>
      </c>
      <c r="D30811" s="129">
        <v>59.0</v>
      </c>
      <c r="E30811" s="129" t="s">
        <v>132</v>
      </c>
    </row>
    <row r="30812">
      <c r="A30812" s="129">
        <v>10.0</v>
      </c>
      <c r="B30812" s="129" t="s">
        <v>8116</v>
      </c>
      <c r="C30812" s="129" t="s">
        <v>8117</v>
      </c>
      <c r="D30812" s="129">
        <v>28.0</v>
      </c>
      <c r="E30812" s="129" t="s">
        <v>119</v>
      </c>
    </row>
    <row r="30813">
      <c r="A30813" s="129">
        <v>10.0</v>
      </c>
      <c r="B30813" s="129" t="s">
        <v>5838</v>
      </c>
      <c r="C30813" s="129" t="s">
        <v>5839</v>
      </c>
      <c r="D30813" s="129">
        <v>62.0</v>
      </c>
      <c r="E30813" s="129" t="s">
        <v>132</v>
      </c>
    </row>
    <row r="30814">
      <c r="A30814" s="129">
        <v>10.0</v>
      </c>
      <c r="B30814" s="129" t="s">
        <v>5840</v>
      </c>
      <c r="C30814" s="129" t="s">
        <v>5841</v>
      </c>
      <c r="D30814" s="129">
        <v>45.0</v>
      </c>
      <c r="E30814" s="129" t="s">
        <v>119</v>
      </c>
    </row>
    <row r="30815">
      <c r="A30815" s="129">
        <v>10.0</v>
      </c>
      <c r="B30815" s="129" t="s">
        <v>5844</v>
      </c>
      <c r="C30815" s="129" t="s">
        <v>5845</v>
      </c>
      <c r="D30815" s="129">
        <v>43.0</v>
      </c>
      <c r="E30815" s="129" t="s">
        <v>132</v>
      </c>
    </row>
    <row r="30816">
      <c r="A30816" s="129">
        <v>10.0</v>
      </c>
      <c r="B30816" s="129" t="s">
        <v>5846</v>
      </c>
      <c r="C30816" s="129" t="s">
        <v>5847</v>
      </c>
      <c r="D30816" s="129">
        <v>65.0</v>
      </c>
      <c r="E30816" s="129" t="s">
        <v>119</v>
      </c>
    </row>
    <row r="30817">
      <c r="A30817" s="129">
        <v>10.0</v>
      </c>
      <c r="B30817" s="129" t="s">
        <v>5848</v>
      </c>
      <c r="C30817" s="129" t="s">
        <v>5849</v>
      </c>
      <c r="D30817" s="129">
        <v>60.0</v>
      </c>
      <c r="E30817" s="129" t="s">
        <v>132</v>
      </c>
    </row>
    <row r="30818">
      <c r="A30818" s="129">
        <v>10.0</v>
      </c>
      <c r="B30818" s="129" t="s">
        <v>7596</v>
      </c>
      <c r="C30818" s="129" t="s">
        <v>7597</v>
      </c>
      <c r="D30818" s="129">
        <v>61.0</v>
      </c>
      <c r="E30818" s="129" t="s">
        <v>132</v>
      </c>
    </row>
    <row r="30819">
      <c r="A30819" s="129">
        <v>10.0</v>
      </c>
      <c r="B30819" s="129" t="s">
        <v>5850</v>
      </c>
      <c r="C30819" s="129" t="s">
        <v>5851</v>
      </c>
      <c r="D30819" s="129">
        <v>33.0</v>
      </c>
      <c r="E30819" s="129" t="s">
        <v>132</v>
      </c>
    </row>
    <row r="30820">
      <c r="A30820" s="129">
        <v>10.0</v>
      </c>
      <c r="B30820" s="129" t="s">
        <v>5852</v>
      </c>
      <c r="C30820" s="129" t="s">
        <v>5853</v>
      </c>
      <c r="D30820" s="129">
        <v>21.0</v>
      </c>
      <c r="E30820" s="129" t="s">
        <v>132</v>
      </c>
    </row>
    <row r="30821">
      <c r="A30821" s="129">
        <v>10.0</v>
      </c>
      <c r="B30821" s="129" t="s">
        <v>5854</v>
      </c>
      <c r="C30821" s="129" t="s">
        <v>5855</v>
      </c>
      <c r="D30821" s="129">
        <v>44.0</v>
      </c>
      <c r="E30821" s="129" t="s">
        <v>119</v>
      </c>
    </row>
    <row r="30822">
      <c r="A30822" s="129">
        <v>10.0</v>
      </c>
      <c r="B30822" s="129" t="s">
        <v>5856</v>
      </c>
      <c r="C30822" s="129" t="s">
        <v>5857</v>
      </c>
      <c r="D30822" s="129">
        <v>56.0</v>
      </c>
      <c r="E30822" s="129" t="s">
        <v>119</v>
      </c>
    </row>
    <row r="30823">
      <c r="A30823" s="129">
        <v>10.0</v>
      </c>
      <c r="B30823" s="129" t="s">
        <v>5858</v>
      </c>
      <c r="C30823" s="129" t="s">
        <v>5859</v>
      </c>
      <c r="D30823" s="129">
        <v>30.0</v>
      </c>
      <c r="E30823" s="129" t="s">
        <v>119</v>
      </c>
    </row>
    <row r="30824">
      <c r="A30824" s="129">
        <v>10.0</v>
      </c>
      <c r="B30824" s="129" t="s">
        <v>5860</v>
      </c>
      <c r="C30824" s="129" t="s">
        <v>5861</v>
      </c>
      <c r="D30824" s="129">
        <v>70.0</v>
      </c>
      <c r="E30824" s="129" t="s">
        <v>132</v>
      </c>
    </row>
    <row r="30825">
      <c r="A30825" s="129">
        <v>10.0</v>
      </c>
      <c r="B30825" s="129" t="s">
        <v>5862</v>
      </c>
      <c r="C30825" s="129" t="s">
        <v>5863</v>
      </c>
      <c r="D30825" s="129">
        <v>28.0</v>
      </c>
      <c r="E30825" s="129" t="s">
        <v>132</v>
      </c>
    </row>
    <row r="30826">
      <c r="A30826" s="129">
        <v>10.0</v>
      </c>
      <c r="B30826" s="129" t="s">
        <v>8118</v>
      </c>
      <c r="C30826" s="129" t="s">
        <v>8119</v>
      </c>
      <c r="D30826" s="129">
        <v>21.0</v>
      </c>
      <c r="E30826" s="129" t="s">
        <v>132</v>
      </c>
    </row>
    <row r="30827">
      <c r="A30827" s="129">
        <v>10.0</v>
      </c>
      <c r="B30827" s="129" t="s">
        <v>5866</v>
      </c>
      <c r="C30827" s="129" t="s">
        <v>5867</v>
      </c>
      <c r="D30827" s="129">
        <v>64.0</v>
      </c>
      <c r="E30827" s="129" t="s">
        <v>119</v>
      </c>
    </row>
    <row r="30828">
      <c r="A30828" s="129">
        <v>10.0</v>
      </c>
      <c r="B30828" s="129" t="s">
        <v>5868</v>
      </c>
      <c r="C30828" s="129" t="s">
        <v>5869</v>
      </c>
      <c r="D30828" s="129">
        <v>29.0</v>
      </c>
      <c r="E30828" s="129" t="s">
        <v>132</v>
      </c>
    </row>
    <row r="30829">
      <c r="A30829" s="129">
        <v>10.0</v>
      </c>
      <c r="B30829" s="129" t="s">
        <v>8456</v>
      </c>
      <c r="C30829" s="129" t="s">
        <v>8457</v>
      </c>
      <c r="D30829" s="129">
        <v>22.0</v>
      </c>
      <c r="E30829" s="129" t="s">
        <v>132</v>
      </c>
    </row>
    <row r="30830">
      <c r="A30830" s="129">
        <v>10.0</v>
      </c>
      <c r="B30830" s="129" t="s">
        <v>5872</v>
      </c>
      <c r="C30830" s="129" t="s">
        <v>5873</v>
      </c>
      <c r="D30830" s="129">
        <v>33.0</v>
      </c>
      <c r="E30830" s="129" t="s">
        <v>132</v>
      </c>
    </row>
    <row r="30831">
      <c r="A30831" s="129">
        <v>10.0</v>
      </c>
      <c r="B30831" s="129" t="s">
        <v>5876</v>
      </c>
      <c r="C30831" s="129" t="s">
        <v>5877</v>
      </c>
      <c r="D30831" s="129">
        <v>54.0</v>
      </c>
      <c r="E30831" s="129" t="s">
        <v>119</v>
      </c>
    </row>
    <row r="30832">
      <c r="A30832" s="129">
        <v>10.0</v>
      </c>
      <c r="B30832" s="129" t="s">
        <v>5878</v>
      </c>
      <c r="C30832" s="129" t="s">
        <v>5879</v>
      </c>
      <c r="D30832" s="129">
        <v>36.0</v>
      </c>
      <c r="E30832" s="129" t="s">
        <v>132</v>
      </c>
    </row>
    <row r="30833">
      <c r="A30833" s="129">
        <v>10.0</v>
      </c>
      <c r="B30833" s="129" t="s">
        <v>5880</v>
      </c>
      <c r="C30833" s="129" t="s">
        <v>5881</v>
      </c>
      <c r="D30833" s="129">
        <v>32.0</v>
      </c>
      <c r="E30833" s="129" t="s">
        <v>119</v>
      </c>
    </row>
    <row r="30834">
      <c r="A30834" s="129">
        <v>10.0</v>
      </c>
      <c r="B30834" s="129" t="s">
        <v>5882</v>
      </c>
      <c r="C30834" s="129" t="s">
        <v>5883</v>
      </c>
      <c r="D30834" s="129">
        <v>42.0</v>
      </c>
      <c r="E30834" s="129" t="s">
        <v>132</v>
      </c>
    </row>
    <row r="30835">
      <c r="A30835" s="129">
        <v>10.0</v>
      </c>
      <c r="B30835" s="129" t="s">
        <v>5884</v>
      </c>
      <c r="C30835" s="129" t="s">
        <v>5885</v>
      </c>
      <c r="D30835" s="129">
        <v>25.0</v>
      </c>
      <c r="E30835" s="129" t="s">
        <v>132</v>
      </c>
    </row>
    <row r="30836">
      <c r="A30836" s="129">
        <v>10.0</v>
      </c>
      <c r="B30836" s="129" t="s">
        <v>8122</v>
      </c>
      <c r="C30836" s="129" t="s">
        <v>8123</v>
      </c>
      <c r="D30836" s="129">
        <v>27.0</v>
      </c>
      <c r="E30836" s="129" t="s">
        <v>132</v>
      </c>
    </row>
    <row r="30837">
      <c r="A30837" s="129">
        <v>10.0</v>
      </c>
      <c r="B30837" s="129" t="s">
        <v>5888</v>
      </c>
      <c r="C30837" s="129" t="s">
        <v>5889</v>
      </c>
      <c r="D30837" s="129">
        <v>43.0</v>
      </c>
      <c r="E30837" s="129" t="s">
        <v>132</v>
      </c>
    </row>
    <row r="30838">
      <c r="A30838" s="129">
        <v>10.0</v>
      </c>
      <c r="B30838" s="129" t="s">
        <v>5892</v>
      </c>
      <c r="C30838" s="129" t="s">
        <v>5893</v>
      </c>
      <c r="D30838" s="129">
        <v>51.0</v>
      </c>
      <c r="E30838" s="129" t="s">
        <v>119</v>
      </c>
    </row>
    <row r="30839">
      <c r="A30839" s="129">
        <v>10.0</v>
      </c>
      <c r="B30839" s="129" t="s">
        <v>5896</v>
      </c>
      <c r="C30839" s="129" t="s">
        <v>5897</v>
      </c>
      <c r="D30839" s="129">
        <v>66.0</v>
      </c>
      <c r="E30839" s="129" t="s">
        <v>119</v>
      </c>
    </row>
    <row r="30840">
      <c r="A30840" s="129">
        <v>10.0</v>
      </c>
      <c r="B30840" s="129" t="s">
        <v>5898</v>
      </c>
      <c r="C30840" s="129" t="s">
        <v>5899</v>
      </c>
      <c r="D30840" s="129">
        <v>64.0</v>
      </c>
      <c r="E30840" s="129" t="s">
        <v>132</v>
      </c>
    </row>
    <row r="30841">
      <c r="A30841" s="129">
        <v>10.0</v>
      </c>
      <c r="B30841" s="129" t="s">
        <v>5900</v>
      </c>
      <c r="C30841" s="129" t="s">
        <v>5901</v>
      </c>
      <c r="D30841" s="129">
        <v>65.0</v>
      </c>
      <c r="E30841" s="129" t="s">
        <v>132</v>
      </c>
    </row>
    <row r="30842">
      <c r="A30842" s="129">
        <v>10.0</v>
      </c>
      <c r="B30842" s="129" t="s">
        <v>8124</v>
      </c>
      <c r="C30842" s="129" t="s">
        <v>8125</v>
      </c>
      <c r="D30842" s="129">
        <v>26.0</v>
      </c>
      <c r="E30842" s="129" t="s">
        <v>132</v>
      </c>
    </row>
    <row r="30843">
      <c r="A30843" s="129">
        <v>10.0</v>
      </c>
      <c r="B30843" s="129" t="s">
        <v>5904</v>
      </c>
      <c r="C30843" s="129" t="s">
        <v>5905</v>
      </c>
      <c r="D30843" s="129">
        <v>57.0</v>
      </c>
      <c r="E30843" s="129" t="s">
        <v>132</v>
      </c>
    </row>
    <row r="30844">
      <c r="A30844" s="129">
        <v>10.0</v>
      </c>
      <c r="B30844" s="129" t="s">
        <v>5908</v>
      </c>
      <c r="C30844" s="129" t="s">
        <v>5909</v>
      </c>
      <c r="D30844" s="129">
        <v>70.0</v>
      </c>
      <c r="E30844" s="129" t="s">
        <v>132</v>
      </c>
    </row>
    <row r="30845">
      <c r="A30845" s="129">
        <v>10.0</v>
      </c>
      <c r="B30845" s="129" t="s">
        <v>5912</v>
      </c>
      <c r="C30845" s="129" t="s">
        <v>5913</v>
      </c>
      <c r="D30845" s="129">
        <v>28.0</v>
      </c>
      <c r="E30845" s="129" t="s">
        <v>132</v>
      </c>
    </row>
    <row r="30846">
      <c r="A30846" s="129">
        <v>10.0</v>
      </c>
      <c r="B30846" s="129" t="s">
        <v>5914</v>
      </c>
      <c r="C30846" s="129" t="s">
        <v>5915</v>
      </c>
      <c r="D30846" s="129">
        <v>35.0</v>
      </c>
      <c r="E30846" s="129" t="s">
        <v>132</v>
      </c>
    </row>
    <row r="30847">
      <c r="A30847" s="129">
        <v>10.0</v>
      </c>
      <c r="B30847" s="129" t="s">
        <v>5918</v>
      </c>
      <c r="C30847" s="129" t="s">
        <v>5919</v>
      </c>
      <c r="D30847" s="129">
        <v>24.0</v>
      </c>
      <c r="E30847" s="129" t="s">
        <v>132</v>
      </c>
    </row>
    <row r="30848">
      <c r="A30848" s="129">
        <v>10.0</v>
      </c>
      <c r="B30848" s="129" t="s">
        <v>8126</v>
      </c>
      <c r="C30848" s="129" t="s">
        <v>8127</v>
      </c>
      <c r="D30848" s="129">
        <v>52.0</v>
      </c>
      <c r="E30848" s="129" t="s">
        <v>132</v>
      </c>
    </row>
    <row r="30849">
      <c r="A30849" s="129">
        <v>10.0</v>
      </c>
      <c r="B30849" s="129" t="s">
        <v>5920</v>
      </c>
      <c r="C30849" s="129" t="s">
        <v>5921</v>
      </c>
      <c r="D30849" s="129">
        <v>68.0</v>
      </c>
      <c r="E30849" s="129" t="s">
        <v>132</v>
      </c>
    </row>
    <row r="30850">
      <c r="A30850" s="129">
        <v>10.0</v>
      </c>
      <c r="B30850" s="129" t="s">
        <v>5924</v>
      </c>
      <c r="C30850" s="129" t="s">
        <v>5925</v>
      </c>
      <c r="D30850" s="129">
        <v>39.0</v>
      </c>
      <c r="E30850" s="129" t="s">
        <v>132</v>
      </c>
    </row>
    <row r="30851">
      <c r="A30851" s="129">
        <v>10.0</v>
      </c>
      <c r="B30851" s="129" t="s">
        <v>5926</v>
      </c>
      <c r="C30851" s="129" t="s">
        <v>5927</v>
      </c>
      <c r="D30851" s="129">
        <v>59.0</v>
      </c>
      <c r="E30851" s="129" t="s">
        <v>132</v>
      </c>
    </row>
    <row r="30852">
      <c r="A30852" s="129">
        <v>10.0</v>
      </c>
      <c r="B30852" s="129" t="s">
        <v>7610</v>
      </c>
      <c r="C30852" s="129" t="s">
        <v>7611</v>
      </c>
      <c r="D30852" s="129">
        <v>34.0</v>
      </c>
      <c r="E30852" s="129" t="s">
        <v>132</v>
      </c>
    </row>
    <row r="30853">
      <c r="A30853" s="129">
        <v>10.0</v>
      </c>
      <c r="B30853" s="129" t="s">
        <v>5928</v>
      </c>
      <c r="C30853" s="129" t="s">
        <v>5929</v>
      </c>
      <c r="D30853" s="129">
        <v>35.0</v>
      </c>
      <c r="E30853" s="129" t="s">
        <v>132</v>
      </c>
    </row>
    <row r="30854">
      <c r="A30854" s="129">
        <v>10.0</v>
      </c>
      <c r="B30854" s="129" t="s">
        <v>5930</v>
      </c>
      <c r="C30854" s="129" t="s">
        <v>5931</v>
      </c>
      <c r="D30854" s="129">
        <v>45.0</v>
      </c>
      <c r="E30854" s="129" t="s">
        <v>119</v>
      </c>
    </row>
    <row r="30855">
      <c r="A30855" s="129">
        <v>10.0</v>
      </c>
      <c r="B30855" s="129" t="s">
        <v>5932</v>
      </c>
      <c r="C30855" s="129" t="s">
        <v>5933</v>
      </c>
      <c r="D30855" s="129">
        <v>57.0</v>
      </c>
      <c r="E30855" s="129" t="s">
        <v>132</v>
      </c>
    </row>
    <row r="30856">
      <c r="A30856" s="129">
        <v>10.0</v>
      </c>
      <c r="B30856" s="129" t="s">
        <v>5934</v>
      </c>
      <c r="C30856" s="129" t="s">
        <v>5935</v>
      </c>
      <c r="D30856" s="129">
        <v>66.0</v>
      </c>
      <c r="E30856" s="129" t="s">
        <v>132</v>
      </c>
    </row>
    <row r="30857">
      <c r="A30857" s="129">
        <v>10.0</v>
      </c>
      <c r="B30857" s="129" t="s">
        <v>7612</v>
      </c>
      <c r="C30857" s="129" t="s">
        <v>7613</v>
      </c>
      <c r="D30857" s="129">
        <v>22.0</v>
      </c>
      <c r="E30857" s="129" t="s">
        <v>132</v>
      </c>
    </row>
    <row r="30858">
      <c r="A30858" s="129">
        <v>10.0</v>
      </c>
      <c r="B30858" s="129" t="s">
        <v>5936</v>
      </c>
      <c r="C30858" s="129" t="s">
        <v>5937</v>
      </c>
      <c r="D30858" s="129">
        <v>21.0</v>
      </c>
      <c r="E30858" s="129" t="s">
        <v>132</v>
      </c>
    </row>
    <row r="30859">
      <c r="A30859" s="129">
        <v>10.0</v>
      </c>
      <c r="B30859" s="129" t="s">
        <v>5938</v>
      </c>
      <c r="C30859" s="129" t="s">
        <v>5939</v>
      </c>
      <c r="D30859" s="129">
        <v>57.0</v>
      </c>
      <c r="E30859" s="129" t="s">
        <v>132</v>
      </c>
    </row>
    <row r="30860">
      <c r="A30860" s="129">
        <v>10.0</v>
      </c>
      <c r="B30860" s="129" t="s">
        <v>5940</v>
      </c>
      <c r="C30860" s="129" t="s">
        <v>5941</v>
      </c>
      <c r="D30860" s="129">
        <v>59.0</v>
      </c>
      <c r="E30860" s="129" t="s">
        <v>119</v>
      </c>
    </row>
    <row r="30861">
      <c r="A30861" s="129">
        <v>10.0</v>
      </c>
      <c r="B30861" s="129" t="s">
        <v>7618</v>
      </c>
      <c r="C30861" s="129" t="s">
        <v>7619</v>
      </c>
      <c r="D30861" s="129">
        <v>68.0</v>
      </c>
      <c r="E30861" s="129" t="s">
        <v>119</v>
      </c>
    </row>
    <row r="30862">
      <c r="A30862" s="129">
        <v>10.0</v>
      </c>
      <c r="B30862" s="129" t="s">
        <v>5946</v>
      </c>
      <c r="C30862" s="129" t="s">
        <v>5947</v>
      </c>
      <c r="D30862" s="129">
        <v>51.0</v>
      </c>
      <c r="E30862" s="129" t="s">
        <v>132</v>
      </c>
    </row>
    <row r="30863">
      <c r="A30863" s="129">
        <v>10.0</v>
      </c>
      <c r="B30863" s="129" t="s">
        <v>5950</v>
      </c>
      <c r="C30863" s="129" t="s">
        <v>5951</v>
      </c>
      <c r="D30863" s="129">
        <v>33.0</v>
      </c>
      <c r="E30863" s="129" t="s">
        <v>119</v>
      </c>
    </row>
    <row r="30864">
      <c r="A30864" s="129">
        <v>10.0</v>
      </c>
      <c r="B30864" s="129" t="s">
        <v>5954</v>
      </c>
      <c r="C30864" s="129" t="s">
        <v>5955</v>
      </c>
      <c r="D30864" s="129">
        <v>61.0</v>
      </c>
      <c r="E30864" s="129" t="s">
        <v>132</v>
      </c>
    </row>
    <row r="30865">
      <c r="A30865" s="129">
        <v>10.0</v>
      </c>
      <c r="B30865" s="129" t="s">
        <v>5956</v>
      </c>
      <c r="C30865" s="129" t="s">
        <v>5957</v>
      </c>
      <c r="D30865" s="129">
        <v>62.0</v>
      </c>
      <c r="E30865" s="129" t="s">
        <v>119</v>
      </c>
    </row>
    <row r="30866">
      <c r="A30866" s="129">
        <v>10.0</v>
      </c>
      <c r="B30866" s="129" t="s">
        <v>5958</v>
      </c>
      <c r="C30866" s="129" t="s">
        <v>5959</v>
      </c>
      <c r="D30866" s="129">
        <v>61.0</v>
      </c>
      <c r="E30866" s="129" t="s">
        <v>119</v>
      </c>
    </row>
    <row r="30867">
      <c r="A30867" s="129">
        <v>10.0</v>
      </c>
      <c r="B30867" s="129" t="s">
        <v>5960</v>
      </c>
      <c r="C30867" s="129" t="s">
        <v>5961</v>
      </c>
      <c r="D30867" s="129">
        <v>62.0</v>
      </c>
      <c r="E30867" s="129" t="s">
        <v>132</v>
      </c>
    </row>
    <row r="30868">
      <c r="A30868" s="129">
        <v>10.0</v>
      </c>
      <c r="B30868" s="129" t="s">
        <v>5964</v>
      </c>
      <c r="C30868" s="129" t="s">
        <v>5965</v>
      </c>
      <c r="D30868" s="129">
        <v>34.0</v>
      </c>
      <c r="E30868" s="129" t="s">
        <v>119</v>
      </c>
    </row>
    <row r="30869">
      <c r="A30869" s="129">
        <v>10.0</v>
      </c>
      <c r="B30869" s="129" t="s">
        <v>5968</v>
      </c>
      <c r="C30869" s="129" t="s">
        <v>5969</v>
      </c>
      <c r="D30869" s="129">
        <v>43.0</v>
      </c>
      <c r="E30869" s="129" t="s">
        <v>119</v>
      </c>
    </row>
    <row r="30870">
      <c r="A30870" s="129">
        <v>10.0</v>
      </c>
      <c r="B30870" s="129" t="s">
        <v>5970</v>
      </c>
      <c r="C30870" s="129" t="s">
        <v>5971</v>
      </c>
      <c r="D30870" s="129">
        <v>62.0</v>
      </c>
      <c r="E30870" s="129" t="s">
        <v>119</v>
      </c>
    </row>
    <row r="30871">
      <c r="A30871" s="129">
        <v>10.0</v>
      </c>
      <c r="B30871" s="129" t="s">
        <v>5974</v>
      </c>
      <c r="C30871" s="129" t="s">
        <v>5975</v>
      </c>
      <c r="D30871" s="129">
        <v>30.0</v>
      </c>
      <c r="E30871" s="129" t="s">
        <v>132</v>
      </c>
    </row>
    <row r="30872">
      <c r="A30872" s="129">
        <v>10.0</v>
      </c>
      <c r="B30872" s="129" t="s">
        <v>5976</v>
      </c>
      <c r="C30872" s="129" t="s">
        <v>5977</v>
      </c>
      <c r="D30872" s="129">
        <v>50.0</v>
      </c>
      <c r="E30872" s="129" t="s">
        <v>119</v>
      </c>
    </row>
    <row r="30873">
      <c r="A30873" s="129">
        <v>10.0</v>
      </c>
      <c r="B30873" s="129" t="s">
        <v>5978</v>
      </c>
      <c r="C30873" s="129" t="s">
        <v>5979</v>
      </c>
      <c r="D30873" s="129">
        <v>69.0</v>
      </c>
      <c r="E30873" s="129" t="s">
        <v>132</v>
      </c>
    </row>
    <row r="30874">
      <c r="A30874" s="129">
        <v>10.0</v>
      </c>
      <c r="B30874" s="129" t="s">
        <v>5980</v>
      </c>
      <c r="C30874" s="129" t="s">
        <v>5981</v>
      </c>
      <c r="D30874" s="129">
        <v>58.0</v>
      </c>
      <c r="E30874" s="129" t="s">
        <v>132</v>
      </c>
    </row>
    <row r="30875">
      <c r="A30875" s="129">
        <v>10.0</v>
      </c>
      <c r="B30875" s="129" t="s">
        <v>5982</v>
      </c>
      <c r="C30875" s="129" t="s">
        <v>5983</v>
      </c>
      <c r="D30875" s="129">
        <v>69.0</v>
      </c>
      <c r="E30875" s="129" t="s">
        <v>132</v>
      </c>
    </row>
    <row r="30876">
      <c r="A30876" s="129">
        <v>10.0</v>
      </c>
      <c r="B30876" s="129" t="s">
        <v>5984</v>
      </c>
      <c r="C30876" s="129" t="s">
        <v>5985</v>
      </c>
      <c r="D30876" s="129">
        <v>36.0</v>
      </c>
      <c r="E30876" s="129" t="s">
        <v>119</v>
      </c>
    </row>
    <row r="30877">
      <c r="A30877" s="129">
        <v>10.0</v>
      </c>
      <c r="B30877" s="129" t="s">
        <v>5986</v>
      </c>
      <c r="C30877" s="129" t="s">
        <v>5987</v>
      </c>
      <c r="D30877" s="129">
        <v>20.0</v>
      </c>
      <c r="E30877" s="129" t="s">
        <v>132</v>
      </c>
    </row>
    <row r="30878">
      <c r="A30878" s="129">
        <v>10.0</v>
      </c>
      <c r="B30878" s="129" t="s">
        <v>5988</v>
      </c>
      <c r="C30878" s="129" t="s">
        <v>5989</v>
      </c>
      <c r="D30878" s="129">
        <v>70.0</v>
      </c>
      <c r="E30878" s="129" t="s">
        <v>132</v>
      </c>
    </row>
    <row r="30879">
      <c r="A30879" s="129">
        <v>10.0</v>
      </c>
      <c r="B30879" s="129" t="s">
        <v>5992</v>
      </c>
      <c r="C30879" s="129" t="s">
        <v>5993</v>
      </c>
      <c r="D30879" s="129">
        <v>53.0</v>
      </c>
      <c r="E30879" s="129" t="s">
        <v>132</v>
      </c>
    </row>
    <row r="30880">
      <c r="A30880" s="129">
        <v>10.0</v>
      </c>
      <c r="B30880" s="129" t="s">
        <v>5996</v>
      </c>
      <c r="C30880" s="129" t="s">
        <v>5997</v>
      </c>
      <c r="D30880" s="129">
        <v>29.0</v>
      </c>
      <c r="E30880" s="129" t="s">
        <v>132</v>
      </c>
    </row>
    <row r="30881">
      <c r="A30881" s="129">
        <v>10.0</v>
      </c>
      <c r="B30881" s="129" t="s">
        <v>5998</v>
      </c>
      <c r="C30881" s="129" t="s">
        <v>5999</v>
      </c>
      <c r="D30881" s="129">
        <v>44.0</v>
      </c>
      <c r="E30881" s="129" t="s">
        <v>132</v>
      </c>
    </row>
    <row r="30882">
      <c r="A30882" s="129">
        <v>10.0</v>
      </c>
      <c r="B30882" s="129" t="s">
        <v>6000</v>
      </c>
      <c r="C30882" s="129" t="s">
        <v>6001</v>
      </c>
      <c r="D30882" s="129">
        <v>33.0</v>
      </c>
      <c r="E30882" s="129" t="s">
        <v>132</v>
      </c>
    </row>
    <row r="30883">
      <c r="A30883" s="129">
        <v>10.0</v>
      </c>
      <c r="B30883" s="129" t="s">
        <v>7628</v>
      </c>
      <c r="C30883" s="129" t="s">
        <v>7629</v>
      </c>
      <c r="D30883" s="129">
        <v>49.0</v>
      </c>
      <c r="E30883" s="129" t="s">
        <v>132</v>
      </c>
    </row>
    <row r="30884">
      <c r="A30884" s="129">
        <v>10.0</v>
      </c>
      <c r="B30884" s="129" t="s">
        <v>6004</v>
      </c>
      <c r="C30884" s="129" t="s">
        <v>6005</v>
      </c>
      <c r="D30884" s="129">
        <v>25.0</v>
      </c>
      <c r="E30884" s="129" t="s">
        <v>132</v>
      </c>
    </row>
    <row r="30885">
      <c r="A30885" s="129">
        <v>10.0</v>
      </c>
      <c r="B30885" s="129" t="s">
        <v>6006</v>
      </c>
      <c r="C30885" s="129" t="s">
        <v>6007</v>
      </c>
      <c r="D30885" s="129">
        <v>50.0</v>
      </c>
      <c r="E30885" s="129" t="s">
        <v>119</v>
      </c>
    </row>
    <row r="30886">
      <c r="A30886" s="129">
        <v>10.0</v>
      </c>
      <c r="B30886" s="129" t="s">
        <v>7630</v>
      </c>
      <c r="C30886" s="129" t="s">
        <v>7631</v>
      </c>
      <c r="D30886" s="129">
        <v>70.0</v>
      </c>
      <c r="E30886" s="129" t="s">
        <v>132</v>
      </c>
    </row>
    <row r="30887">
      <c r="A30887" s="129">
        <v>10.0</v>
      </c>
      <c r="B30887" s="129" t="s">
        <v>6008</v>
      </c>
      <c r="C30887" s="129" t="s">
        <v>6009</v>
      </c>
      <c r="D30887" s="129">
        <v>36.0</v>
      </c>
      <c r="E30887" s="129" t="s">
        <v>132</v>
      </c>
    </row>
    <row r="30888">
      <c r="A30888" s="129">
        <v>10.0</v>
      </c>
      <c r="B30888" s="129" t="s">
        <v>8374</v>
      </c>
      <c r="C30888" s="129" t="s">
        <v>8375</v>
      </c>
      <c r="D30888" s="129">
        <v>32.0</v>
      </c>
      <c r="E30888" s="129" t="s">
        <v>132</v>
      </c>
    </row>
    <row r="30889">
      <c r="A30889" s="129">
        <v>10.0</v>
      </c>
      <c r="B30889" s="129" t="s">
        <v>6010</v>
      </c>
      <c r="C30889" s="129" t="s">
        <v>6011</v>
      </c>
      <c r="D30889" s="129">
        <v>34.0</v>
      </c>
      <c r="E30889" s="129" t="s">
        <v>119</v>
      </c>
    </row>
    <row r="30890">
      <c r="A30890" s="129">
        <v>10.0</v>
      </c>
      <c r="B30890" s="129" t="s">
        <v>6012</v>
      </c>
      <c r="C30890" s="129" t="s">
        <v>6013</v>
      </c>
      <c r="D30890" s="129">
        <v>63.0</v>
      </c>
      <c r="E30890" s="129" t="s">
        <v>132</v>
      </c>
    </row>
    <row r="30891">
      <c r="A30891" s="129">
        <v>10.0</v>
      </c>
      <c r="B30891" s="129" t="s">
        <v>6014</v>
      </c>
      <c r="C30891" s="129" t="s">
        <v>6015</v>
      </c>
      <c r="D30891" s="129">
        <v>65.0</v>
      </c>
      <c r="E30891" s="129" t="s">
        <v>132</v>
      </c>
    </row>
    <row r="30892">
      <c r="A30892" s="129">
        <v>10.0</v>
      </c>
      <c r="B30892" s="129" t="s">
        <v>6018</v>
      </c>
      <c r="C30892" s="129" t="s">
        <v>6019</v>
      </c>
      <c r="D30892" s="129">
        <v>30.0</v>
      </c>
      <c r="E30892" s="129" t="s">
        <v>132</v>
      </c>
    </row>
    <row r="30893">
      <c r="A30893" s="129">
        <v>10.0</v>
      </c>
      <c r="B30893" s="129" t="s">
        <v>7632</v>
      </c>
      <c r="C30893" s="129" t="s">
        <v>7633</v>
      </c>
      <c r="D30893" s="129">
        <v>49.0</v>
      </c>
      <c r="E30893" s="129" t="s">
        <v>132</v>
      </c>
    </row>
    <row r="30894">
      <c r="A30894" s="129">
        <v>10.0</v>
      </c>
      <c r="B30894" s="129" t="s">
        <v>6020</v>
      </c>
      <c r="C30894" s="129" t="s">
        <v>6021</v>
      </c>
      <c r="D30894" s="129">
        <v>33.0</v>
      </c>
      <c r="E30894" s="129" t="s">
        <v>132</v>
      </c>
    </row>
    <row r="30895">
      <c r="A30895" s="129">
        <v>10.0</v>
      </c>
      <c r="B30895" s="129" t="s">
        <v>6024</v>
      </c>
      <c r="C30895" s="129" t="s">
        <v>6025</v>
      </c>
      <c r="D30895" s="129">
        <v>66.0</v>
      </c>
      <c r="E30895" s="129" t="s">
        <v>132</v>
      </c>
    </row>
    <row r="30896">
      <c r="A30896" s="129">
        <v>10.0</v>
      </c>
      <c r="B30896" s="129" t="s">
        <v>6026</v>
      </c>
      <c r="C30896" s="129" t="s">
        <v>6027</v>
      </c>
      <c r="D30896" s="129">
        <v>43.0</v>
      </c>
      <c r="E30896" s="129" t="s">
        <v>119</v>
      </c>
    </row>
    <row r="30897">
      <c r="A30897" s="129">
        <v>10.0</v>
      </c>
      <c r="B30897" s="129" t="s">
        <v>6028</v>
      </c>
      <c r="C30897" s="129" t="s">
        <v>6029</v>
      </c>
      <c r="D30897" s="129">
        <v>26.0</v>
      </c>
      <c r="E30897" s="129" t="s">
        <v>132</v>
      </c>
    </row>
    <row r="30898">
      <c r="A30898" s="129">
        <v>10.0</v>
      </c>
      <c r="B30898" s="129" t="s">
        <v>6034</v>
      </c>
      <c r="C30898" s="129" t="s">
        <v>6035</v>
      </c>
      <c r="D30898" s="129">
        <v>70.0</v>
      </c>
      <c r="E30898" s="129" t="s">
        <v>119</v>
      </c>
    </row>
    <row r="30899">
      <c r="A30899" s="129">
        <v>10.0</v>
      </c>
      <c r="B30899" s="129" t="s">
        <v>6036</v>
      </c>
      <c r="C30899" s="129" t="s">
        <v>6037</v>
      </c>
      <c r="D30899" s="129">
        <v>32.0</v>
      </c>
      <c r="E30899" s="129" t="s">
        <v>132</v>
      </c>
    </row>
    <row r="30900">
      <c r="A30900" s="129">
        <v>10.0</v>
      </c>
      <c r="B30900" s="129" t="s">
        <v>6038</v>
      </c>
      <c r="C30900" s="129" t="s">
        <v>6039</v>
      </c>
      <c r="D30900" s="129">
        <v>48.0</v>
      </c>
      <c r="E30900" s="129" t="s">
        <v>119</v>
      </c>
    </row>
    <row r="30901">
      <c r="A30901" s="129">
        <v>10.0</v>
      </c>
      <c r="B30901" s="129" t="s">
        <v>6040</v>
      </c>
      <c r="C30901" s="129" t="s">
        <v>6041</v>
      </c>
      <c r="D30901" s="129">
        <v>70.0</v>
      </c>
      <c r="E30901" s="129" t="s">
        <v>132</v>
      </c>
    </row>
    <row r="30902">
      <c r="A30902" s="129">
        <v>10.0</v>
      </c>
      <c r="B30902" s="129" t="s">
        <v>6042</v>
      </c>
      <c r="C30902" s="129" t="s">
        <v>6043</v>
      </c>
      <c r="D30902" s="129">
        <v>46.0</v>
      </c>
      <c r="E30902" s="129" t="s">
        <v>132</v>
      </c>
    </row>
    <row r="30903">
      <c r="A30903" s="129">
        <v>10.0</v>
      </c>
      <c r="B30903" s="129" t="s">
        <v>6044</v>
      </c>
      <c r="C30903" s="129" t="s">
        <v>6045</v>
      </c>
      <c r="D30903" s="129">
        <v>58.0</v>
      </c>
      <c r="E30903" s="129" t="s">
        <v>119</v>
      </c>
    </row>
    <row r="30904">
      <c r="A30904" s="129">
        <v>10.0</v>
      </c>
      <c r="B30904" s="129" t="s">
        <v>6046</v>
      </c>
      <c r="C30904" s="129" t="s">
        <v>6047</v>
      </c>
      <c r="D30904" s="129">
        <v>27.0</v>
      </c>
      <c r="E30904" s="129" t="s">
        <v>119</v>
      </c>
    </row>
    <row r="30905">
      <c r="A30905" s="129">
        <v>10.0</v>
      </c>
      <c r="B30905" s="129" t="s">
        <v>7636</v>
      </c>
      <c r="C30905" s="129" t="s">
        <v>7637</v>
      </c>
      <c r="D30905" s="129">
        <v>56.0</v>
      </c>
      <c r="E30905" s="129" t="s">
        <v>132</v>
      </c>
    </row>
    <row r="30906">
      <c r="A30906" s="129">
        <v>10.0</v>
      </c>
      <c r="B30906" s="129" t="s">
        <v>8130</v>
      </c>
      <c r="C30906" s="129" t="s">
        <v>8131</v>
      </c>
      <c r="D30906" s="129">
        <v>24.0</v>
      </c>
      <c r="E30906" s="129" t="s">
        <v>132</v>
      </c>
    </row>
    <row r="30907">
      <c r="A30907" s="129">
        <v>10.0</v>
      </c>
      <c r="B30907" s="129" t="s">
        <v>8132</v>
      </c>
      <c r="C30907" s="129" t="s">
        <v>8133</v>
      </c>
      <c r="D30907" s="129">
        <v>23.0</v>
      </c>
      <c r="E30907" s="129" t="s">
        <v>132</v>
      </c>
    </row>
    <row r="30908">
      <c r="A30908" s="129">
        <v>10.0</v>
      </c>
      <c r="B30908" s="129" t="s">
        <v>6050</v>
      </c>
      <c r="C30908" s="129" t="s">
        <v>6051</v>
      </c>
      <c r="D30908" s="129">
        <v>64.0</v>
      </c>
      <c r="E30908" s="129" t="s">
        <v>132</v>
      </c>
    </row>
    <row r="30909">
      <c r="A30909" s="129">
        <v>10.0</v>
      </c>
      <c r="B30909" s="129" t="s">
        <v>7640</v>
      </c>
      <c r="C30909" s="129" t="s">
        <v>7641</v>
      </c>
      <c r="D30909" s="129">
        <v>67.0</v>
      </c>
      <c r="E30909" s="129" t="s">
        <v>132</v>
      </c>
    </row>
    <row r="30910">
      <c r="A30910" s="129">
        <v>10.0</v>
      </c>
      <c r="B30910" s="129" t="s">
        <v>6052</v>
      </c>
      <c r="C30910" s="129" t="s">
        <v>6053</v>
      </c>
      <c r="D30910" s="129">
        <v>48.0</v>
      </c>
      <c r="E30910" s="129" t="s">
        <v>119</v>
      </c>
    </row>
    <row r="30911">
      <c r="A30911" s="129">
        <v>10.0</v>
      </c>
      <c r="B30911" s="129" t="s">
        <v>6056</v>
      </c>
      <c r="C30911" s="129" t="s">
        <v>6057</v>
      </c>
      <c r="D30911" s="129">
        <v>63.0</v>
      </c>
      <c r="E30911" s="129" t="s">
        <v>132</v>
      </c>
    </row>
    <row r="30912">
      <c r="A30912" s="129">
        <v>10.0</v>
      </c>
      <c r="B30912" s="129" t="s">
        <v>6058</v>
      </c>
      <c r="C30912" s="129" t="s">
        <v>6059</v>
      </c>
      <c r="D30912" s="129">
        <v>35.0</v>
      </c>
      <c r="E30912" s="129" t="s">
        <v>132</v>
      </c>
    </row>
    <row r="30913">
      <c r="A30913" s="129">
        <v>10.0</v>
      </c>
      <c r="B30913" s="129" t="s">
        <v>6060</v>
      </c>
      <c r="C30913" s="129" t="s">
        <v>6061</v>
      </c>
      <c r="D30913" s="129">
        <v>28.0</v>
      </c>
      <c r="E30913" s="129" t="s">
        <v>119</v>
      </c>
    </row>
    <row r="30914">
      <c r="A30914" s="129">
        <v>10.0</v>
      </c>
      <c r="B30914" s="129" t="s">
        <v>6062</v>
      </c>
      <c r="C30914" s="129" t="s">
        <v>6063</v>
      </c>
      <c r="D30914" s="129">
        <v>50.0</v>
      </c>
      <c r="E30914" s="129" t="s">
        <v>132</v>
      </c>
    </row>
    <row r="30915">
      <c r="A30915" s="129">
        <v>10.0</v>
      </c>
      <c r="B30915" s="129" t="s">
        <v>6064</v>
      </c>
      <c r="C30915" s="129" t="s">
        <v>6065</v>
      </c>
      <c r="D30915" s="129">
        <v>70.0</v>
      </c>
      <c r="E30915" s="129" t="s">
        <v>132</v>
      </c>
    </row>
    <row r="30916">
      <c r="A30916" s="129">
        <v>10.0</v>
      </c>
      <c r="B30916" s="129" t="s">
        <v>6066</v>
      </c>
      <c r="C30916" s="129" t="s">
        <v>6067</v>
      </c>
      <c r="D30916" s="129">
        <v>68.0</v>
      </c>
      <c r="E30916" s="129" t="s">
        <v>119</v>
      </c>
    </row>
    <row r="30917">
      <c r="A30917" s="129">
        <v>10.0</v>
      </c>
      <c r="B30917" s="129" t="s">
        <v>6068</v>
      </c>
      <c r="C30917" s="129" t="s">
        <v>6069</v>
      </c>
      <c r="D30917" s="129">
        <v>67.0</v>
      </c>
      <c r="E30917" s="129" t="s">
        <v>119</v>
      </c>
    </row>
    <row r="30918">
      <c r="A30918" s="129">
        <v>10.0</v>
      </c>
      <c r="B30918" s="129" t="s">
        <v>6070</v>
      </c>
      <c r="C30918" s="129" t="s">
        <v>6071</v>
      </c>
      <c r="D30918" s="129">
        <v>39.0</v>
      </c>
      <c r="E30918" s="129" t="s">
        <v>132</v>
      </c>
    </row>
    <row r="30919">
      <c r="A30919" s="129">
        <v>10.0</v>
      </c>
      <c r="B30919" s="129" t="s">
        <v>6072</v>
      </c>
      <c r="C30919" s="129" t="s">
        <v>6073</v>
      </c>
      <c r="D30919" s="129">
        <v>60.0</v>
      </c>
      <c r="E30919" s="129" t="s">
        <v>119</v>
      </c>
    </row>
    <row r="30920">
      <c r="A30920" s="129">
        <v>10.0</v>
      </c>
      <c r="B30920" s="129" t="s">
        <v>6074</v>
      </c>
      <c r="C30920" s="129" t="s">
        <v>6075</v>
      </c>
      <c r="D30920" s="129">
        <v>35.0</v>
      </c>
      <c r="E30920" s="129" t="s">
        <v>132</v>
      </c>
    </row>
    <row r="30921">
      <c r="A30921" s="129">
        <v>10.0</v>
      </c>
      <c r="B30921" s="129" t="s">
        <v>6078</v>
      </c>
      <c r="C30921" s="129" t="s">
        <v>6079</v>
      </c>
      <c r="D30921" s="129">
        <v>58.0</v>
      </c>
      <c r="E30921" s="129" t="s">
        <v>132</v>
      </c>
    </row>
    <row r="30922">
      <c r="A30922" s="129">
        <v>10.0</v>
      </c>
      <c r="B30922" s="129" t="s">
        <v>6080</v>
      </c>
      <c r="C30922" s="129" t="s">
        <v>6081</v>
      </c>
      <c r="D30922" s="129">
        <v>68.0</v>
      </c>
      <c r="E30922" s="129" t="s">
        <v>119</v>
      </c>
    </row>
    <row r="30923">
      <c r="A30923" s="129">
        <v>10.0</v>
      </c>
      <c r="B30923" s="129" t="s">
        <v>6082</v>
      </c>
      <c r="C30923" s="129" t="s">
        <v>6083</v>
      </c>
      <c r="D30923" s="129">
        <v>50.0</v>
      </c>
      <c r="E30923" s="129" t="s">
        <v>132</v>
      </c>
    </row>
    <row r="30924">
      <c r="A30924" s="129">
        <v>10.0</v>
      </c>
      <c r="B30924" s="129" t="s">
        <v>6084</v>
      </c>
      <c r="C30924" s="129" t="s">
        <v>6085</v>
      </c>
      <c r="D30924" s="129">
        <v>35.0</v>
      </c>
      <c r="E30924" s="129" t="s">
        <v>132</v>
      </c>
    </row>
    <row r="30925">
      <c r="A30925" s="129">
        <v>10.0</v>
      </c>
      <c r="B30925" s="129" t="s">
        <v>7642</v>
      </c>
      <c r="C30925" s="129" t="s">
        <v>7643</v>
      </c>
      <c r="D30925" s="129">
        <v>52.0</v>
      </c>
      <c r="E30925" s="129" t="s">
        <v>119</v>
      </c>
    </row>
    <row r="30926">
      <c r="A30926" s="129">
        <v>10.0</v>
      </c>
      <c r="B30926" s="129" t="s">
        <v>6086</v>
      </c>
      <c r="C30926" s="129" t="s">
        <v>6087</v>
      </c>
      <c r="D30926" s="129">
        <v>56.0</v>
      </c>
      <c r="E30926" s="129" t="s">
        <v>119</v>
      </c>
    </row>
    <row r="30927">
      <c r="A30927" s="129">
        <v>10.0</v>
      </c>
      <c r="B30927" s="129" t="s">
        <v>6088</v>
      </c>
      <c r="C30927" s="129" t="s">
        <v>6089</v>
      </c>
      <c r="D30927" s="129">
        <v>45.0</v>
      </c>
      <c r="E30927" s="129" t="s">
        <v>132</v>
      </c>
    </row>
    <row r="30928">
      <c r="A30928" s="129">
        <v>10.0</v>
      </c>
      <c r="B30928" s="129" t="s">
        <v>6092</v>
      </c>
      <c r="C30928" s="129" t="s">
        <v>6093</v>
      </c>
      <c r="D30928" s="129">
        <v>41.0</v>
      </c>
      <c r="E30928" s="129" t="s">
        <v>119</v>
      </c>
    </row>
    <row r="30929">
      <c r="A30929" s="129">
        <v>10.0</v>
      </c>
      <c r="B30929" s="129" t="s">
        <v>7644</v>
      </c>
      <c r="C30929" s="129" t="s">
        <v>7645</v>
      </c>
      <c r="D30929" s="129">
        <v>59.0</v>
      </c>
      <c r="E30929" s="129" t="s">
        <v>119</v>
      </c>
    </row>
    <row r="30930">
      <c r="A30930" s="129">
        <v>10.0</v>
      </c>
      <c r="B30930" s="129" t="s">
        <v>6094</v>
      </c>
      <c r="C30930" s="129" t="s">
        <v>6095</v>
      </c>
      <c r="D30930" s="129">
        <v>48.0</v>
      </c>
      <c r="E30930" s="129" t="s">
        <v>132</v>
      </c>
    </row>
    <row r="30931">
      <c r="A30931" s="129">
        <v>10.0</v>
      </c>
      <c r="B30931" s="129" t="s">
        <v>6098</v>
      </c>
      <c r="C30931" s="129" t="s">
        <v>6099</v>
      </c>
      <c r="D30931" s="129">
        <v>34.0</v>
      </c>
      <c r="E30931" s="129" t="s">
        <v>132</v>
      </c>
    </row>
    <row r="30932">
      <c r="A30932" s="129">
        <v>10.0</v>
      </c>
      <c r="B30932" s="129" t="s">
        <v>6100</v>
      </c>
      <c r="C30932" s="129" t="s">
        <v>6101</v>
      </c>
      <c r="D30932" s="129">
        <v>70.0</v>
      </c>
      <c r="E30932" s="129" t="s">
        <v>132</v>
      </c>
    </row>
    <row r="30933">
      <c r="A30933" s="129">
        <v>10.0</v>
      </c>
      <c r="B30933" s="129" t="s">
        <v>7646</v>
      </c>
      <c r="C30933" s="129" t="s">
        <v>7647</v>
      </c>
      <c r="D30933" s="129">
        <v>45.0</v>
      </c>
      <c r="E30933" s="129" t="s">
        <v>119</v>
      </c>
    </row>
    <row r="30934">
      <c r="A30934" s="129">
        <v>10.0</v>
      </c>
      <c r="B30934" s="129" t="s">
        <v>6102</v>
      </c>
      <c r="C30934" s="129" t="s">
        <v>6103</v>
      </c>
      <c r="D30934" s="129">
        <v>51.0</v>
      </c>
      <c r="E30934" s="129" t="s">
        <v>132</v>
      </c>
    </row>
    <row r="30935">
      <c r="A30935" s="129">
        <v>10.0</v>
      </c>
      <c r="B30935" s="129" t="s">
        <v>6104</v>
      </c>
      <c r="C30935" s="129" t="s">
        <v>6105</v>
      </c>
      <c r="D30935" s="129">
        <v>27.0</v>
      </c>
      <c r="E30935" s="129" t="s">
        <v>132</v>
      </c>
    </row>
    <row r="30936">
      <c r="A30936" s="129">
        <v>10.0</v>
      </c>
      <c r="B30936" s="129" t="s">
        <v>6106</v>
      </c>
      <c r="C30936" s="129" t="s">
        <v>6107</v>
      </c>
      <c r="D30936" s="129">
        <v>58.0</v>
      </c>
      <c r="E30936" s="129" t="s">
        <v>119</v>
      </c>
    </row>
    <row r="30937">
      <c r="A30937" s="129">
        <v>10.0</v>
      </c>
      <c r="B30937" s="129" t="s">
        <v>7648</v>
      </c>
      <c r="C30937" s="129" t="s">
        <v>7649</v>
      </c>
      <c r="D30937" s="129">
        <v>37.0</v>
      </c>
      <c r="E30937" s="129" t="s">
        <v>132</v>
      </c>
    </row>
    <row r="30938">
      <c r="A30938" s="129">
        <v>10.0</v>
      </c>
      <c r="B30938" s="129" t="s">
        <v>6110</v>
      </c>
      <c r="C30938" s="129" t="s">
        <v>6111</v>
      </c>
      <c r="D30938" s="129">
        <v>32.0</v>
      </c>
      <c r="E30938" s="129" t="s">
        <v>132</v>
      </c>
    </row>
    <row r="30939">
      <c r="A30939" s="129">
        <v>10.0</v>
      </c>
      <c r="B30939" s="129" t="s">
        <v>6112</v>
      </c>
      <c r="C30939" s="129" t="s">
        <v>6113</v>
      </c>
      <c r="D30939" s="129">
        <v>35.0</v>
      </c>
      <c r="E30939" s="129" t="s">
        <v>119</v>
      </c>
    </row>
    <row r="30940">
      <c r="A30940" s="129">
        <v>10.0</v>
      </c>
      <c r="B30940" s="129" t="s">
        <v>8138</v>
      </c>
      <c r="C30940" s="129" t="s">
        <v>8139</v>
      </c>
      <c r="D30940" s="129">
        <v>45.0</v>
      </c>
      <c r="E30940" s="129" t="s">
        <v>119</v>
      </c>
    </row>
    <row r="30941">
      <c r="A30941" s="129">
        <v>10.0</v>
      </c>
      <c r="B30941" s="129" t="s">
        <v>6114</v>
      </c>
      <c r="C30941" s="129" t="s">
        <v>6115</v>
      </c>
      <c r="D30941" s="129">
        <v>62.0</v>
      </c>
      <c r="E30941" s="129" t="s">
        <v>119</v>
      </c>
    </row>
    <row r="30942">
      <c r="A30942" s="129">
        <v>10.0</v>
      </c>
      <c r="B30942" s="129" t="s">
        <v>6116</v>
      </c>
      <c r="C30942" s="129" t="s">
        <v>6117</v>
      </c>
      <c r="D30942" s="129">
        <v>48.0</v>
      </c>
      <c r="E30942" s="129" t="s">
        <v>119</v>
      </c>
    </row>
    <row r="30943">
      <c r="A30943" s="129">
        <v>10.0</v>
      </c>
      <c r="B30943" s="129" t="s">
        <v>6118</v>
      </c>
      <c r="C30943" s="129" t="s">
        <v>6119</v>
      </c>
      <c r="D30943" s="129">
        <v>66.0</v>
      </c>
      <c r="E30943" s="129" t="s">
        <v>119</v>
      </c>
    </row>
    <row r="30944">
      <c r="A30944" s="129">
        <v>10.0</v>
      </c>
      <c r="B30944" s="129" t="s">
        <v>6120</v>
      </c>
      <c r="C30944" s="129" t="s">
        <v>6121</v>
      </c>
      <c r="D30944" s="129">
        <v>66.0</v>
      </c>
      <c r="E30944" s="129" t="s">
        <v>119</v>
      </c>
    </row>
    <row r="30945">
      <c r="A30945" s="129">
        <v>10.0</v>
      </c>
      <c r="B30945" s="129" t="s">
        <v>7650</v>
      </c>
      <c r="C30945" s="129" t="s">
        <v>7651</v>
      </c>
      <c r="D30945" s="129">
        <v>57.0</v>
      </c>
      <c r="E30945" s="129" t="s">
        <v>132</v>
      </c>
    </row>
    <row r="30946">
      <c r="A30946" s="129">
        <v>10.0</v>
      </c>
      <c r="B30946" s="129" t="s">
        <v>6122</v>
      </c>
      <c r="C30946" s="129" t="s">
        <v>6123</v>
      </c>
      <c r="D30946" s="129">
        <v>36.0</v>
      </c>
      <c r="E30946" s="129" t="s">
        <v>132</v>
      </c>
    </row>
    <row r="30947">
      <c r="A30947" s="129">
        <v>10.0</v>
      </c>
      <c r="B30947" s="129" t="s">
        <v>6124</v>
      </c>
      <c r="C30947" s="129" t="s">
        <v>6125</v>
      </c>
      <c r="D30947" s="129">
        <v>25.0</v>
      </c>
      <c r="E30947" s="129" t="s">
        <v>132</v>
      </c>
    </row>
    <row r="30948">
      <c r="A30948" s="129">
        <v>10.0</v>
      </c>
      <c r="B30948" s="129" t="s">
        <v>6126</v>
      </c>
      <c r="C30948" s="129" t="s">
        <v>6127</v>
      </c>
      <c r="D30948" s="129">
        <v>48.0</v>
      </c>
      <c r="E30948" s="129" t="s">
        <v>132</v>
      </c>
    </row>
    <row r="30949">
      <c r="A30949" s="129">
        <v>10.0</v>
      </c>
      <c r="B30949" s="129" t="s">
        <v>7652</v>
      </c>
      <c r="C30949" s="129" t="s">
        <v>7653</v>
      </c>
      <c r="D30949" s="129">
        <v>29.0</v>
      </c>
      <c r="E30949" s="129" t="s">
        <v>119</v>
      </c>
    </row>
    <row r="30950">
      <c r="A30950" s="129">
        <v>10.0</v>
      </c>
      <c r="B30950" s="129" t="s">
        <v>6134</v>
      </c>
      <c r="C30950" s="129" t="s">
        <v>6135</v>
      </c>
      <c r="D30950" s="129">
        <v>53.0</v>
      </c>
      <c r="E30950" s="129" t="s">
        <v>119</v>
      </c>
    </row>
    <row r="30951">
      <c r="A30951" s="129">
        <v>10.0</v>
      </c>
      <c r="B30951" s="129" t="s">
        <v>6136</v>
      </c>
      <c r="C30951" s="129" t="s">
        <v>6137</v>
      </c>
      <c r="D30951" s="129">
        <v>39.0</v>
      </c>
      <c r="E30951" s="129" t="s">
        <v>132</v>
      </c>
    </row>
    <row r="30952">
      <c r="A30952" s="129">
        <v>10.0</v>
      </c>
      <c r="B30952" s="129" t="s">
        <v>6138</v>
      </c>
      <c r="C30952" s="129" t="s">
        <v>6139</v>
      </c>
      <c r="D30952" s="129">
        <v>32.0</v>
      </c>
      <c r="E30952" s="129" t="s">
        <v>119</v>
      </c>
    </row>
    <row r="30953">
      <c r="A30953" s="129">
        <v>10.0</v>
      </c>
      <c r="B30953" s="129" t="s">
        <v>6140</v>
      </c>
      <c r="C30953" s="129" t="s">
        <v>6141</v>
      </c>
      <c r="D30953" s="129">
        <v>50.0</v>
      </c>
      <c r="E30953" s="129" t="s">
        <v>132</v>
      </c>
    </row>
    <row r="30954">
      <c r="A30954" s="129">
        <v>10.0</v>
      </c>
      <c r="B30954" s="129" t="s">
        <v>6144</v>
      </c>
      <c r="C30954" s="129" t="s">
        <v>6145</v>
      </c>
      <c r="D30954" s="129">
        <v>23.0</v>
      </c>
      <c r="E30954" s="129" t="s">
        <v>119</v>
      </c>
    </row>
    <row r="30955">
      <c r="A30955" s="129">
        <v>10.0</v>
      </c>
      <c r="B30955" s="129" t="s">
        <v>7654</v>
      </c>
      <c r="C30955" s="129" t="s">
        <v>7655</v>
      </c>
      <c r="D30955" s="129">
        <v>54.0</v>
      </c>
      <c r="E30955" s="129" t="s">
        <v>132</v>
      </c>
    </row>
    <row r="30956">
      <c r="A30956" s="129">
        <v>10.0</v>
      </c>
      <c r="B30956" s="129" t="s">
        <v>6146</v>
      </c>
      <c r="C30956" s="129" t="s">
        <v>6147</v>
      </c>
      <c r="D30956" s="129">
        <v>51.0</v>
      </c>
      <c r="E30956" s="129" t="s">
        <v>119</v>
      </c>
    </row>
    <row r="30957">
      <c r="A30957" s="129">
        <v>10.0</v>
      </c>
      <c r="B30957" s="129" t="s">
        <v>7656</v>
      </c>
      <c r="C30957" s="129" t="s">
        <v>7657</v>
      </c>
      <c r="D30957" s="129">
        <v>41.0</v>
      </c>
      <c r="E30957" s="129" t="s">
        <v>119</v>
      </c>
    </row>
    <row r="30958">
      <c r="A30958" s="129">
        <v>10.0</v>
      </c>
      <c r="B30958" s="129" t="s">
        <v>6148</v>
      </c>
      <c r="C30958" s="129" t="s">
        <v>6149</v>
      </c>
      <c r="D30958" s="129">
        <v>43.0</v>
      </c>
      <c r="E30958" s="129" t="s">
        <v>132</v>
      </c>
    </row>
    <row r="30959">
      <c r="A30959" s="129">
        <v>10.0</v>
      </c>
      <c r="B30959" s="129" t="s">
        <v>6150</v>
      </c>
      <c r="C30959" s="129" t="s">
        <v>6151</v>
      </c>
      <c r="D30959" s="129">
        <v>50.0</v>
      </c>
      <c r="E30959" s="129" t="s">
        <v>132</v>
      </c>
    </row>
    <row r="30960">
      <c r="A30960" s="129">
        <v>10.0</v>
      </c>
      <c r="B30960" s="129" t="s">
        <v>8378</v>
      </c>
      <c r="C30960" s="129" t="s">
        <v>8379</v>
      </c>
      <c r="D30960" s="129">
        <v>46.0</v>
      </c>
      <c r="E30960" s="129" t="s">
        <v>119</v>
      </c>
    </row>
    <row r="30961">
      <c r="A30961" s="129">
        <v>10.0</v>
      </c>
      <c r="B30961" s="129" t="s">
        <v>6154</v>
      </c>
      <c r="C30961" s="129" t="s">
        <v>6155</v>
      </c>
      <c r="D30961" s="129">
        <v>49.0</v>
      </c>
      <c r="E30961" s="129" t="s">
        <v>119</v>
      </c>
    </row>
    <row r="30962">
      <c r="A30962" s="129">
        <v>10.0</v>
      </c>
      <c r="B30962" s="129" t="s">
        <v>6156</v>
      </c>
      <c r="C30962" s="129" t="s">
        <v>6157</v>
      </c>
      <c r="D30962" s="129">
        <v>67.0</v>
      </c>
      <c r="E30962" s="129" t="s">
        <v>119</v>
      </c>
    </row>
    <row r="30963">
      <c r="A30963" s="129">
        <v>10.0</v>
      </c>
      <c r="B30963" s="129" t="s">
        <v>6158</v>
      </c>
      <c r="C30963" s="129" t="s">
        <v>6159</v>
      </c>
      <c r="D30963" s="129">
        <v>56.0</v>
      </c>
      <c r="E30963" s="129" t="s">
        <v>132</v>
      </c>
    </row>
    <row r="30964">
      <c r="A30964" s="129">
        <v>10.0</v>
      </c>
      <c r="B30964" s="129" t="s">
        <v>6160</v>
      </c>
      <c r="C30964" s="129" t="s">
        <v>6161</v>
      </c>
      <c r="D30964" s="129">
        <v>45.0</v>
      </c>
      <c r="E30964" s="129" t="s">
        <v>119</v>
      </c>
    </row>
    <row r="30965">
      <c r="A30965" s="129">
        <v>10.0</v>
      </c>
      <c r="B30965" s="129" t="s">
        <v>7660</v>
      </c>
      <c r="C30965" s="129" t="s">
        <v>7661</v>
      </c>
      <c r="D30965" s="129">
        <v>51.0</v>
      </c>
      <c r="E30965" s="129" t="s">
        <v>119</v>
      </c>
    </row>
    <row r="30966">
      <c r="A30966" s="129">
        <v>10.0</v>
      </c>
      <c r="B30966" s="129" t="s">
        <v>6164</v>
      </c>
      <c r="C30966" s="129" t="s">
        <v>6165</v>
      </c>
      <c r="D30966" s="129">
        <v>54.0</v>
      </c>
      <c r="E30966" s="129" t="s">
        <v>132</v>
      </c>
    </row>
    <row r="30967">
      <c r="A30967" s="129">
        <v>10.0</v>
      </c>
      <c r="B30967" s="129" t="s">
        <v>7662</v>
      </c>
      <c r="C30967" s="129" t="s">
        <v>7663</v>
      </c>
      <c r="D30967" s="129">
        <v>41.0</v>
      </c>
      <c r="E30967" s="129" t="s">
        <v>132</v>
      </c>
    </row>
    <row r="30968">
      <c r="A30968" s="129">
        <v>10.0</v>
      </c>
      <c r="B30968" s="129" t="s">
        <v>6166</v>
      </c>
      <c r="C30968" s="129" t="s">
        <v>6167</v>
      </c>
      <c r="D30968" s="129">
        <v>70.0</v>
      </c>
      <c r="E30968" s="129" t="s">
        <v>132</v>
      </c>
    </row>
    <row r="30969">
      <c r="A30969" s="129">
        <v>10.0</v>
      </c>
      <c r="B30969" s="129" t="s">
        <v>6168</v>
      </c>
      <c r="C30969" s="129" t="s">
        <v>6169</v>
      </c>
      <c r="D30969" s="129">
        <v>32.0</v>
      </c>
      <c r="E30969" s="129" t="s">
        <v>119</v>
      </c>
    </row>
    <row r="30970">
      <c r="A30970" s="129">
        <v>10.0</v>
      </c>
      <c r="B30970" s="129" t="s">
        <v>7664</v>
      </c>
      <c r="C30970" s="129" t="s">
        <v>7665</v>
      </c>
      <c r="D30970" s="129">
        <v>42.0</v>
      </c>
      <c r="E30970" s="129" t="s">
        <v>132</v>
      </c>
    </row>
    <row r="30971">
      <c r="A30971" s="129">
        <v>10.0</v>
      </c>
      <c r="B30971" s="129" t="s">
        <v>6174</v>
      </c>
      <c r="C30971" s="129" t="s">
        <v>6175</v>
      </c>
      <c r="D30971" s="129">
        <v>65.0</v>
      </c>
      <c r="E30971" s="129" t="s">
        <v>132</v>
      </c>
    </row>
    <row r="30972">
      <c r="A30972" s="129">
        <v>10.0</v>
      </c>
      <c r="B30972" s="129" t="s">
        <v>6176</v>
      </c>
      <c r="C30972" s="129" t="s">
        <v>6177</v>
      </c>
      <c r="D30972" s="129">
        <v>53.0</v>
      </c>
      <c r="E30972" s="129" t="s">
        <v>132</v>
      </c>
    </row>
    <row r="30973">
      <c r="A30973" s="129">
        <v>10.0</v>
      </c>
      <c r="B30973" s="129" t="s">
        <v>6178</v>
      </c>
      <c r="C30973" s="129" t="s">
        <v>6179</v>
      </c>
      <c r="D30973" s="129">
        <v>52.0</v>
      </c>
      <c r="E30973" s="129" t="s">
        <v>132</v>
      </c>
    </row>
    <row r="30974">
      <c r="A30974" s="129">
        <v>10.0</v>
      </c>
      <c r="B30974" s="129" t="s">
        <v>6180</v>
      </c>
      <c r="C30974" s="129" t="s">
        <v>6181</v>
      </c>
      <c r="D30974" s="129">
        <v>41.0</v>
      </c>
      <c r="E30974" s="129" t="s">
        <v>132</v>
      </c>
    </row>
    <row r="30975">
      <c r="A30975" s="129">
        <v>10.0</v>
      </c>
      <c r="B30975" s="129" t="s">
        <v>6182</v>
      </c>
      <c r="C30975" s="129" t="s">
        <v>6183</v>
      </c>
      <c r="D30975" s="129">
        <v>26.0</v>
      </c>
      <c r="E30975" s="129" t="s">
        <v>132</v>
      </c>
    </row>
    <row r="30976">
      <c r="A30976" s="129">
        <v>10.0</v>
      </c>
      <c r="B30976" s="129" t="s">
        <v>6184</v>
      </c>
      <c r="C30976" s="129" t="s">
        <v>6185</v>
      </c>
      <c r="D30976" s="129">
        <v>61.0</v>
      </c>
      <c r="E30976" s="129" t="s">
        <v>119</v>
      </c>
    </row>
    <row r="30977">
      <c r="A30977" s="129">
        <v>10.0</v>
      </c>
      <c r="B30977" s="129" t="s">
        <v>6186</v>
      </c>
      <c r="C30977" s="129" t="s">
        <v>6187</v>
      </c>
      <c r="D30977" s="129">
        <v>52.0</v>
      </c>
      <c r="E30977" s="129" t="s">
        <v>132</v>
      </c>
    </row>
    <row r="30978">
      <c r="A30978" s="129">
        <v>10.0</v>
      </c>
      <c r="B30978" s="129" t="s">
        <v>6188</v>
      </c>
      <c r="C30978" s="129" t="s">
        <v>6189</v>
      </c>
      <c r="D30978" s="129">
        <v>60.0</v>
      </c>
      <c r="E30978" s="129" t="s">
        <v>119</v>
      </c>
    </row>
    <row r="30979">
      <c r="A30979" s="129">
        <v>10.0</v>
      </c>
      <c r="B30979" s="129" t="s">
        <v>6190</v>
      </c>
      <c r="C30979" s="129" t="s">
        <v>6191</v>
      </c>
      <c r="D30979" s="129">
        <v>42.0</v>
      </c>
      <c r="E30979" s="129" t="s">
        <v>119</v>
      </c>
    </row>
    <row r="30980">
      <c r="A30980" s="129">
        <v>10.0</v>
      </c>
      <c r="B30980" s="129" t="s">
        <v>6192</v>
      </c>
      <c r="C30980" s="129" t="s">
        <v>6193</v>
      </c>
      <c r="D30980" s="129">
        <v>48.0</v>
      </c>
      <c r="E30980" s="129" t="s">
        <v>119</v>
      </c>
    </row>
    <row r="30981">
      <c r="A30981" s="129">
        <v>10.0</v>
      </c>
      <c r="B30981" s="129" t="s">
        <v>7668</v>
      </c>
      <c r="C30981" s="129" t="s">
        <v>7669</v>
      </c>
      <c r="D30981" s="129">
        <v>49.0</v>
      </c>
      <c r="E30981" s="129" t="s">
        <v>119</v>
      </c>
    </row>
    <row r="30982">
      <c r="A30982" s="129">
        <v>10.0</v>
      </c>
      <c r="B30982" s="129" t="s">
        <v>6194</v>
      </c>
      <c r="C30982" s="129" t="s">
        <v>6195</v>
      </c>
      <c r="D30982" s="129">
        <v>40.0</v>
      </c>
      <c r="E30982" s="129" t="s">
        <v>119</v>
      </c>
    </row>
    <row r="30983">
      <c r="A30983" s="129">
        <v>10.0</v>
      </c>
      <c r="B30983" s="129" t="s">
        <v>6196</v>
      </c>
      <c r="C30983" s="129" t="s">
        <v>6197</v>
      </c>
      <c r="D30983" s="129">
        <v>34.0</v>
      </c>
      <c r="E30983" s="129" t="s">
        <v>132</v>
      </c>
    </row>
    <row r="30984">
      <c r="A30984" s="129">
        <v>10.0</v>
      </c>
      <c r="B30984" s="129" t="s">
        <v>6198</v>
      </c>
      <c r="C30984" s="129" t="s">
        <v>6199</v>
      </c>
      <c r="D30984" s="129">
        <v>24.0</v>
      </c>
      <c r="E30984" s="129" t="s">
        <v>132</v>
      </c>
    </row>
    <row r="30985">
      <c r="A30985" s="129">
        <v>10.0</v>
      </c>
      <c r="B30985" s="129" t="s">
        <v>6200</v>
      </c>
      <c r="C30985" s="129" t="s">
        <v>6201</v>
      </c>
      <c r="D30985" s="129">
        <v>29.0</v>
      </c>
      <c r="E30985" s="129" t="s">
        <v>119</v>
      </c>
    </row>
    <row r="30986">
      <c r="A30986" s="129">
        <v>10.0</v>
      </c>
      <c r="B30986" s="129" t="s">
        <v>6202</v>
      </c>
      <c r="C30986" s="129" t="s">
        <v>6203</v>
      </c>
      <c r="D30986" s="129">
        <v>36.0</v>
      </c>
      <c r="E30986" s="129" t="s">
        <v>132</v>
      </c>
    </row>
    <row r="30987">
      <c r="A30987" s="129">
        <v>10.0</v>
      </c>
      <c r="B30987" s="129" t="s">
        <v>7670</v>
      </c>
      <c r="C30987" s="129" t="s">
        <v>7671</v>
      </c>
      <c r="D30987" s="129">
        <v>65.0</v>
      </c>
      <c r="E30987" s="129" t="s">
        <v>132</v>
      </c>
    </row>
    <row r="30988">
      <c r="A30988" s="129">
        <v>10.0</v>
      </c>
      <c r="B30988" s="129" t="s">
        <v>6204</v>
      </c>
      <c r="C30988" s="129" t="s">
        <v>6205</v>
      </c>
      <c r="D30988" s="129">
        <v>35.0</v>
      </c>
      <c r="E30988" s="129" t="s">
        <v>119</v>
      </c>
    </row>
    <row r="30989">
      <c r="A30989" s="129">
        <v>10.0</v>
      </c>
      <c r="B30989" s="129" t="s">
        <v>6206</v>
      </c>
      <c r="C30989" s="129" t="s">
        <v>6207</v>
      </c>
      <c r="D30989" s="129">
        <v>39.0</v>
      </c>
      <c r="E30989" s="129" t="s">
        <v>132</v>
      </c>
    </row>
    <row r="30990">
      <c r="A30990" s="129">
        <v>10.0</v>
      </c>
      <c r="B30990" s="129" t="s">
        <v>6208</v>
      </c>
      <c r="C30990" s="129" t="s">
        <v>6209</v>
      </c>
      <c r="D30990" s="129">
        <v>52.0</v>
      </c>
      <c r="E30990" s="129" t="s">
        <v>132</v>
      </c>
    </row>
    <row r="30991">
      <c r="A30991" s="129">
        <v>10.0</v>
      </c>
      <c r="B30991" s="129" t="s">
        <v>6212</v>
      </c>
      <c r="C30991" s="129" t="s">
        <v>6213</v>
      </c>
      <c r="D30991" s="129">
        <v>27.0</v>
      </c>
      <c r="E30991" s="129" t="s">
        <v>119</v>
      </c>
    </row>
    <row r="30992">
      <c r="A30992" s="129">
        <v>10.0</v>
      </c>
      <c r="B30992" s="129" t="s">
        <v>6214</v>
      </c>
      <c r="C30992" s="129" t="s">
        <v>6215</v>
      </c>
      <c r="D30992" s="129">
        <v>57.0</v>
      </c>
      <c r="E30992" s="129" t="s">
        <v>132</v>
      </c>
    </row>
    <row r="30993">
      <c r="A30993" s="129">
        <v>10.0</v>
      </c>
      <c r="B30993" s="129" t="s">
        <v>7672</v>
      </c>
      <c r="C30993" s="129" t="s">
        <v>7673</v>
      </c>
      <c r="D30993" s="129">
        <v>48.0</v>
      </c>
      <c r="E30993" s="129" t="s">
        <v>132</v>
      </c>
    </row>
    <row r="30994">
      <c r="A30994" s="129">
        <v>10.0</v>
      </c>
      <c r="B30994" s="129" t="s">
        <v>7674</v>
      </c>
      <c r="C30994" s="129" t="s">
        <v>7675</v>
      </c>
      <c r="D30994" s="129">
        <v>32.0</v>
      </c>
      <c r="E30994" s="129" t="s">
        <v>132</v>
      </c>
    </row>
    <row r="30995">
      <c r="A30995" s="129">
        <v>10.0</v>
      </c>
      <c r="B30995" s="129" t="s">
        <v>7676</v>
      </c>
      <c r="C30995" s="129" t="s">
        <v>7677</v>
      </c>
      <c r="D30995" s="129">
        <v>37.0</v>
      </c>
      <c r="E30995" s="129" t="s">
        <v>119</v>
      </c>
    </row>
    <row r="30996">
      <c r="A30996" s="129">
        <v>10.0</v>
      </c>
      <c r="B30996" s="129" t="s">
        <v>7678</v>
      </c>
      <c r="C30996" s="129" t="s">
        <v>7679</v>
      </c>
      <c r="D30996" s="129">
        <v>58.0</v>
      </c>
      <c r="E30996" s="129" t="s">
        <v>132</v>
      </c>
    </row>
    <row r="30997">
      <c r="A30997" s="129">
        <v>10.0</v>
      </c>
      <c r="B30997" s="129" t="s">
        <v>6220</v>
      </c>
      <c r="C30997" s="129" t="s">
        <v>6221</v>
      </c>
      <c r="D30997" s="129">
        <v>68.0</v>
      </c>
      <c r="E30997" s="129" t="s">
        <v>132</v>
      </c>
    </row>
    <row r="30998">
      <c r="A30998" s="129">
        <v>10.0</v>
      </c>
      <c r="B30998" s="129" t="s">
        <v>6222</v>
      </c>
      <c r="C30998" s="129" t="s">
        <v>6223</v>
      </c>
      <c r="D30998" s="129">
        <v>57.0</v>
      </c>
      <c r="E30998" s="129" t="s">
        <v>119</v>
      </c>
    </row>
    <row r="30999">
      <c r="A30999" s="129">
        <v>10.0</v>
      </c>
      <c r="B30999" s="129" t="s">
        <v>6224</v>
      </c>
      <c r="C30999" s="129" t="s">
        <v>6225</v>
      </c>
      <c r="D30999" s="129">
        <v>59.0</v>
      </c>
      <c r="E30999" s="129" t="s">
        <v>119</v>
      </c>
    </row>
    <row r="31000">
      <c r="A31000" s="129">
        <v>10.0</v>
      </c>
      <c r="B31000" s="129" t="s">
        <v>6226</v>
      </c>
      <c r="C31000" s="129" t="s">
        <v>6227</v>
      </c>
      <c r="D31000" s="129">
        <v>66.0</v>
      </c>
      <c r="E31000" s="129" t="s">
        <v>132</v>
      </c>
    </row>
    <row r="31001">
      <c r="A31001" s="129">
        <v>10.0</v>
      </c>
      <c r="B31001" s="129" t="s">
        <v>6228</v>
      </c>
      <c r="C31001" s="129" t="s">
        <v>6229</v>
      </c>
      <c r="D31001" s="129">
        <v>21.0</v>
      </c>
      <c r="E31001" s="129" t="s">
        <v>119</v>
      </c>
    </row>
    <row r="31002">
      <c r="A31002" s="129">
        <v>10.0</v>
      </c>
      <c r="B31002" s="129" t="s">
        <v>7680</v>
      </c>
      <c r="C31002" s="129" t="s">
        <v>7681</v>
      </c>
      <c r="D31002" s="129">
        <v>57.0</v>
      </c>
      <c r="E31002" s="129" t="s">
        <v>119</v>
      </c>
    </row>
    <row r="31003">
      <c r="A31003" s="129">
        <v>10.0</v>
      </c>
      <c r="B31003" s="129" t="s">
        <v>6234</v>
      </c>
      <c r="C31003" s="129" t="s">
        <v>6235</v>
      </c>
      <c r="D31003" s="129">
        <v>36.0</v>
      </c>
      <c r="E31003" s="129" t="s">
        <v>132</v>
      </c>
    </row>
    <row r="31004">
      <c r="A31004" s="129">
        <v>10.0</v>
      </c>
      <c r="B31004" s="129" t="s">
        <v>6236</v>
      </c>
      <c r="C31004" s="129" t="s">
        <v>6237</v>
      </c>
      <c r="D31004" s="129">
        <v>33.0</v>
      </c>
      <c r="E31004" s="129" t="s">
        <v>119</v>
      </c>
    </row>
    <row r="31005">
      <c r="A31005" s="129">
        <v>10.0</v>
      </c>
      <c r="B31005" s="129" t="s">
        <v>7682</v>
      </c>
      <c r="C31005" s="129" t="s">
        <v>7683</v>
      </c>
      <c r="D31005" s="129">
        <v>67.0</v>
      </c>
      <c r="E31005" s="129" t="s">
        <v>119</v>
      </c>
    </row>
    <row r="31006">
      <c r="A31006" s="129">
        <v>10.0</v>
      </c>
      <c r="B31006" s="129" t="s">
        <v>6238</v>
      </c>
      <c r="C31006" s="129" t="s">
        <v>6239</v>
      </c>
      <c r="D31006" s="129">
        <v>67.0</v>
      </c>
      <c r="E31006" s="129" t="s">
        <v>132</v>
      </c>
    </row>
    <row r="31007">
      <c r="A31007" s="129">
        <v>10.0</v>
      </c>
      <c r="B31007" s="129" t="s">
        <v>6242</v>
      </c>
      <c r="C31007" s="129" t="s">
        <v>6243</v>
      </c>
      <c r="D31007" s="129">
        <v>66.0</v>
      </c>
      <c r="E31007" s="129" t="s">
        <v>132</v>
      </c>
    </row>
    <row r="31008">
      <c r="A31008" s="129">
        <v>10.0</v>
      </c>
      <c r="B31008" s="129" t="s">
        <v>6244</v>
      </c>
      <c r="C31008" s="129" t="s">
        <v>6245</v>
      </c>
      <c r="D31008" s="129">
        <v>45.0</v>
      </c>
      <c r="E31008" s="129" t="s">
        <v>119</v>
      </c>
    </row>
    <row r="31009">
      <c r="A31009" s="129">
        <v>10.0</v>
      </c>
      <c r="B31009" s="129" t="s">
        <v>6248</v>
      </c>
      <c r="C31009" s="129" t="s">
        <v>6249</v>
      </c>
      <c r="D31009" s="129">
        <v>23.0</v>
      </c>
      <c r="E31009" s="129" t="s">
        <v>119</v>
      </c>
    </row>
    <row r="31010">
      <c r="A31010" s="129">
        <v>10.0</v>
      </c>
      <c r="B31010" s="129" t="s">
        <v>6250</v>
      </c>
      <c r="C31010" s="129" t="s">
        <v>6251</v>
      </c>
      <c r="D31010" s="129">
        <v>47.0</v>
      </c>
      <c r="E31010" s="129" t="s">
        <v>132</v>
      </c>
    </row>
    <row r="31011">
      <c r="A31011" s="129">
        <v>10.0</v>
      </c>
      <c r="B31011" s="129" t="s">
        <v>8546</v>
      </c>
      <c r="C31011" s="129" t="s">
        <v>8547</v>
      </c>
      <c r="D31011" s="129">
        <v>24.0</v>
      </c>
      <c r="E31011" s="129" t="s">
        <v>132</v>
      </c>
    </row>
    <row r="31012">
      <c r="A31012" s="129">
        <v>10.0</v>
      </c>
      <c r="B31012" s="129" t="s">
        <v>6254</v>
      </c>
      <c r="C31012" s="129" t="s">
        <v>6255</v>
      </c>
      <c r="D31012" s="129">
        <v>34.0</v>
      </c>
      <c r="E31012" s="129" t="s">
        <v>132</v>
      </c>
    </row>
    <row r="31013">
      <c r="A31013" s="129">
        <v>10.0</v>
      </c>
      <c r="B31013" s="129" t="s">
        <v>8146</v>
      </c>
      <c r="C31013" s="129" t="s">
        <v>8147</v>
      </c>
      <c r="D31013" s="129">
        <v>39.0</v>
      </c>
      <c r="E31013" s="129" t="s">
        <v>132</v>
      </c>
    </row>
    <row r="31014">
      <c r="A31014" s="129">
        <v>10.0</v>
      </c>
      <c r="B31014" s="129" t="s">
        <v>8150</v>
      </c>
      <c r="C31014" s="129" t="s">
        <v>8151</v>
      </c>
      <c r="D31014" s="129">
        <v>44.0</v>
      </c>
      <c r="E31014" s="129" t="s">
        <v>119</v>
      </c>
    </row>
    <row r="31015">
      <c r="A31015" s="129">
        <v>10.0</v>
      </c>
      <c r="B31015" s="129" t="s">
        <v>6256</v>
      </c>
      <c r="C31015" s="129" t="s">
        <v>6257</v>
      </c>
      <c r="D31015" s="129">
        <v>42.0</v>
      </c>
      <c r="E31015" s="129" t="s">
        <v>132</v>
      </c>
    </row>
    <row r="31016">
      <c r="A31016" s="129">
        <v>10.0</v>
      </c>
      <c r="B31016" s="129" t="s">
        <v>6258</v>
      </c>
      <c r="C31016" s="129" t="s">
        <v>6259</v>
      </c>
      <c r="D31016" s="129">
        <v>63.0</v>
      </c>
      <c r="E31016" s="129" t="s">
        <v>119</v>
      </c>
    </row>
    <row r="31017">
      <c r="A31017" s="129">
        <v>10.0</v>
      </c>
      <c r="B31017" s="129" t="s">
        <v>6260</v>
      </c>
      <c r="C31017" s="129" t="s">
        <v>6261</v>
      </c>
      <c r="D31017" s="129">
        <v>33.0</v>
      </c>
      <c r="E31017" s="129" t="s">
        <v>119</v>
      </c>
    </row>
    <row r="31018">
      <c r="A31018" s="129">
        <v>10.0</v>
      </c>
      <c r="B31018" s="129" t="s">
        <v>6262</v>
      </c>
      <c r="C31018" s="129" t="s">
        <v>6263</v>
      </c>
      <c r="D31018" s="129">
        <v>53.0</v>
      </c>
      <c r="E31018" s="129" t="s">
        <v>119</v>
      </c>
    </row>
    <row r="31019">
      <c r="A31019" s="129">
        <v>10.0</v>
      </c>
      <c r="B31019" s="129" t="s">
        <v>8382</v>
      </c>
      <c r="C31019" s="129" t="s">
        <v>8383</v>
      </c>
      <c r="D31019" s="129">
        <v>43.0</v>
      </c>
      <c r="E31019" s="129" t="s">
        <v>132</v>
      </c>
    </row>
    <row r="31020">
      <c r="A31020" s="129">
        <v>10.0</v>
      </c>
      <c r="B31020" s="129" t="s">
        <v>7684</v>
      </c>
      <c r="C31020" s="129" t="s">
        <v>7685</v>
      </c>
      <c r="D31020" s="129">
        <v>61.0</v>
      </c>
      <c r="E31020" s="129" t="s">
        <v>132</v>
      </c>
    </row>
    <row r="31021">
      <c r="A31021" s="129">
        <v>10.0</v>
      </c>
      <c r="B31021" s="129" t="s">
        <v>6264</v>
      </c>
      <c r="C31021" s="129" t="s">
        <v>6265</v>
      </c>
      <c r="D31021" s="129">
        <v>56.0</v>
      </c>
      <c r="E31021" s="129" t="s">
        <v>132</v>
      </c>
    </row>
    <row r="31022">
      <c r="A31022" s="129">
        <v>10.0</v>
      </c>
      <c r="B31022" s="129" t="s">
        <v>6266</v>
      </c>
      <c r="C31022" s="129" t="s">
        <v>6267</v>
      </c>
      <c r="D31022" s="129">
        <v>51.0</v>
      </c>
      <c r="E31022" s="129" t="s">
        <v>132</v>
      </c>
    </row>
    <row r="31023">
      <c r="A31023" s="129">
        <v>10.0</v>
      </c>
      <c r="B31023" s="129" t="s">
        <v>6268</v>
      </c>
      <c r="C31023" s="129" t="s">
        <v>6269</v>
      </c>
      <c r="D31023" s="129">
        <v>58.0</v>
      </c>
      <c r="E31023" s="129" t="s">
        <v>119</v>
      </c>
    </row>
    <row r="31024">
      <c r="A31024" s="129">
        <v>10.0</v>
      </c>
      <c r="B31024" s="129" t="s">
        <v>6270</v>
      </c>
      <c r="C31024" s="129" t="s">
        <v>6271</v>
      </c>
      <c r="D31024" s="129">
        <v>42.0</v>
      </c>
      <c r="E31024" s="129" t="s">
        <v>132</v>
      </c>
    </row>
    <row r="31025">
      <c r="A31025" s="129">
        <v>10.0</v>
      </c>
      <c r="B31025" s="129" t="s">
        <v>6272</v>
      </c>
      <c r="C31025" s="129" t="s">
        <v>6273</v>
      </c>
      <c r="D31025" s="129">
        <v>49.0</v>
      </c>
      <c r="E31025" s="129" t="s">
        <v>132</v>
      </c>
    </row>
    <row r="31026">
      <c r="A31026" s="129">
        <v>10.0</v>
      </c>
      <c r="B31026" s="129" t="s">
        <v>8156</v>
      </c>
      <c r="C31026" s="129" t="s">
        <v>8157</v>
      </c>
      <c r="D31026" s="129">
        <v>58.0</v>
      </c>
      <c r="E31026" s="129" t="s">
        <v>132</v>
      </c>
    </row>
    <row r="31027">
      <c r="A31027" s="129">
        <v>10.0</v>
      </c>
      <c r="B31027" s="129" t="s">
        <v>6276</v>
      </c>
      <c r="C31027" s="129" t="s">
        <v>6277</v>
      </c>
      <c r="D31027" s="129">
        <v>42.0</v>
      </c>
      <c r="E31027" s="129" t="s">
        <v>132</v>
      </c>
    </row>
    <row r="31028">
      <c r="A31028" s="129">
        <v>10.0</v>
      </c>
      <c r="B31028" s="129" t="s">
        <v>6278</v>
      </c>
      <c r="C31028" s="129" t="s">
        <v>6279</v>
      </c>
      <c r="D31028" s="129">
        <v>70.0</v>
      </c>
      <c r="E31028" s="129" t="s">
        <v>132</v>
      </c>
    </row>
    <row r="31029">
      <c r="A31029" s="129">
        <v>10.0</v>
      </c>
      <c r="B31029" s="129" t="s">
        <v>6280</v>
      </c>
      <c r="C31029" s="129" t="s">
        <v>6281</v>
      </c>
      <c r="D31029" s="129">
        <v>62.0</v>
      </c>
      <c r="E31029" s="129" t="s">
        <v>132</v>
      </c>
    </row>
    <row r="31030">
      <c r="A31030" s="129">
        <v>10.0</v>
      </c>
      <c r="B31030" s="129" t="s">
        <v>6284</v>
      </c>
      <c r="C31030" s="129" t="s">
        <v>6285</v>
      </c>
      <c r="D31030" s="129">
        <v>42.0</v>
      </c>
      <c r="E31030" s="129" t="s">
        <v>132</v>
      </c>
    </row>
    <row r="31031">
      <c r="A31031" s="129">
        <v>10.0</v>
      </c>
      <c r="B31031" s="129" t="s">
        <v>6286</v>
      </c>
      <c r="C31031" s="129" t="s">
        <v>6287</v>
      </c>
      <c r="D31031" s="129">
        <v>28.0</v>
      </c>
      <c r="E31031" s="129" t="s">
        <v>119</v>
      </c>
    </row>
    <row r="31032">
      <c r="A31032" s="129">
        <v>10.0</v>
      </c>
      <c r="B31032" s="129" t="s">
        <v>6288</v>
      </c>
      <c r="C31032" s="129" t="s">
        <v>6289</v>
      </c>
      <c r="D31032" s="129">
        <v>23.0</v>
      </c>
      <c r="E31032" s="129" t="s">
        <v>132</v>
      </c>
    </row>
    <row r="31033">
      <c r="A31033" s="129">
        <v>10.0</v>
      </c>
      <c r="B31033" s="129" t="s">
        <v>7688</v>
      </c>
      <c r="C31033" s="129" t="s">
        <v>7689</v>
      </c>
      <c r="D31033" s="129">
        <v>43.0</v>
      </c>
      <c r="E31033" s="129" t="s">
        <v>119</v>
      </c>
    </row>
    <row r="31034">
      <c r="A31034" s="129">
        <v>10.0</v>
      </c>
      <c r="B31034" s="129" t="s">
        <v>6290</v>
      </c>
      <c r="C31034" s="129" t="s">
        <v>6291</v>
      </c>
      <c r="D31034" s="129">
        <v>42.0</v>
      </c>
      <c r="E31034" s="129" t="s">
        <v>119</v>
      </c>
    </row>
    <row r="31035">
      <c r="A31035" s="129">
        <v>10.0</v>
      </c>
      <c r="B31035" s="129" t="s">
        <v>7690</v>
      </c>
      <c r="C31035" s="129" t="s">
        <v>7691</v>
      </c>
      <c r="D31035" s="129">
        <v>63.0</v>
      </c>
      <c r="E31035" s="129" t="s">
        <v>132</v>
      </c>
    </row>
    <row r="31036">
      <c r="A31036" s="129">
        <v>10.0</v>
      </c>
      <c r="B31036" s="129" t="s">
        <v>6294</v>
      </c>
      <c r="C31036" s="129" t="s">
        <v>6295</v>
      </c>
      <c r="D31036" s="129">
        <v>34.0</v>
      </c>
      <c r="E31036" s="129" t="s">
        <v>119</v>
      </c>
    </row>
    <row r="31037">
      <c r="A31037" s="129">
        <v>10.0</v>
      </c>
      <c r="B31037" s="129" t="s">
        <v>6298</v>
      </c>
      <c r="C31037" s="129" t="s">
        <v>6299</v>
      </c>
      <c r="D31037" s="129">
        <v>34.0</v>
      </c>
      <c r="E31037" s="129" t="s">
        <v>119</v>
      </c>
    </row>
    <row r="31038">
      <c r="A31038" s="129">
        <v>10.0</v>
      </c>
      <c r="B31038" s="129" t="s">
        <v>6300</v>
      </c>
      <c r="C31038" s="129" t="s">
        <v>6301</v>
      </c>
      <c r="D31038" s="129">
        <v>31.0</v>
      </c>
      <c r="E31038" s="129" t="s">
        <v>119</v>
      </c>
    </row>
    <row r="31039">
      <c r="A31039" s="129">
        <v>10.0</v>
      </c>
      <c r="B31039" s="129" t="s">
        <v>6302</v>
      </c>
      <c r="C31039" s="129" t="s">
        <v>6303</v>
      </c>
      <c r="D31039" s="129">
        <v>59.0</v>
      </c>
      <c r="E31039" s="129" t="s">
        <v>132</v>
      </c>
    </row>
    <row r="31040">
      <c r="A31040" s="129">
        <v>10.0</v>
      </c>
      <c r="B31040" s="129" t="s">
        <v>6306</v>
      </c>
      <c r="C31040" s="129" t="s">
        <v>6307</v>
      </c>
      <c r="D31040" s="129">
        <v>53.0</v>
      </c>
      <c r="E31040" s="129" t="s">
        <v>132</v>
      </c>
    </row>
    <row r="31041">
      <c r="A31041" s="129">
        <v>10.0</v>
      </c>
      <c r="B31041" s="129" t="s">
        <v>6308</v>
      </c>
      <c r="C31041" s="129" t="s">
        <v>6309</v>
      </c>
      <c r="D31041" s="129">
        <v>40.0</v>
      </c>
      <c r="E31041" s="129" t="s">
        <v>119</v>
      </c>
    </row>
    <row r="31042">
      <c r="A31042" s="129">
        <v>10.0</v>
      </c>
      <c r="B31042" s="129" t="s">
        <v>7694</v>
      </c>
      <c r="C31042" s="129" t="s">
        <v>7695</v>
      </c>
      <c r="D31042" s="129">
        <v>62.0</v>
      </c>
      <c r="E31042" s="129" t="s">
        <v>132</v>
      </c>
    </row>
    <row r="31043">
      <c r="A31043" s="129">
        <v>10.0</v>
      </c>
      <c r="B31043" s="129" t="s">
        <v>6310</v>
      </c>
      <c r="C31043" s="129" t="s">
        <v>6311</v>
      </c>
      <c r="D31043" s="129">
        <v>36.0</v>
      </c>
      <c r="E31043" s="129" t="s">
        <v>119</v>
      </c>
    </row>
    <row r="31044">
      <c r="A31044" s="129">
        <v>10.0</v>
      </c>
      <c r="B31044" s="129" t="s">
        <v>6312</v>
      </c>
      <c r="C31044" s="129" t="s">
        <v>6313</v>
      </c>
      <c r="D31044" s="129">
        <v>52.0</v>
      </c>
      <c r="E31044" s="129" t="s">
        <v>119</v>
      </c>
    </row>
    <row r="31045">
      <c r="A31045" s="129">
        <v>10.0</v>
      </c>
      <c r="B31045" s="129" t="s">
        <v>6314</v>
      </c>
      <c r="C31045" s="129" t="s">
        <v>6315</v>
      </c>
      <c r="D31045" s="129">
        <v>50.0</v>
      </c>
      <c r="E31045" s="129" t="s">
        <v>132</v>
      </c>
    </row>
    <row r="31046">
      <c r="A31046" s="129">
        <v>11.0</v>
      </c>
      <c r="B31046" s="129" t="s">
        <v>122</v>
      </c>
      <c r="C31046" s="129" t="s">
        <v>123</v>
      </c>
      <c r="D31046" s="129">
        <v>21.0</v>
      </c>
      <c r="E31046" s="129" t="s">
        <v>132</v>
      </c>
    </row>
    <row r="31047">
      <c r="A31047" s="129">
        <v>11.0</v>
      </c>
      <c r="B31047" s="129" t="s">
        <v>124</v>
      </c>
      <c r="C31047" s="129" t="s">
        <v>125</v>
      </c>
      <c r="D31047" s="129">
        <v>50.0</v>
      </c>
      <c r="E31047" s="129" t="s">
        <v>119</v>
      </c>
    </row>
    <row r="31048">
      <c r="A31048" s="129">
        <v>11.0</v>
      </c>
      <c r="B31048" s="129" t="s">
        <v>126</v>
      </c>
      <c r="C31048" s="129" t="s">
        <v>127</v>
      </c>
      <c r="D31048" s="129">
        <v>36.0</v>
      </c>
      <c r="E31048" s="129" t="s">
        <v>119</v>
      </c>
    </row>
    <row r="31049">
      <c r="A31049" s="129">
        <v>11.0</v>
      </c>
      <c r="B31049" s="129" t="s">
        <v>128</v>
      </c>
      <c r="C31049" s="129" t="s">
        <v>129</v>
      </c>
      <c r="D31049" s="129">
        <v>41.0</v>
      </c>
      <c r="E31049" s="129" t="s">
        <v>119</v>
      </c>
    </row>
    <row r="31050">
      <c r="A31050" s="129">
        <v>11.0</v>
      </c>
      <c r="B31050" s="129" t="s">
        <v>130</v>
      </c>
      <c r="C31050" s="129" t="s">
        <v>131</v>
      </c>
      <c r="D31050" s="129">
        <v>56.0</v>
      </c>
      <c r="E31050" s="129" t="s">
        <v>132</v>
      </c>
    </row>
    <row r="31051">
      <c r="A31051" s="129">
        <v>11.0</v>
      </c>
      <c r="B31051" s="129" t="s">
        <v>133</v>
      </c>
      <c r="C31051" s="129" t="s">
        <v>134</v>
      </c>
      <c r="D31051" s="129">
        <v>41.0</v>
      </c>
      <c r="E31051" s="129" t="s">
        <v>119</v>
      </c>
    </row>
    <row r="31052">
      <c r="A31052" s="129">
        <v>11.0</v>
      </c>
      <c r="B31052" s="129" t="s">
        <v>135</v>
      </c>
      <c r="C31052" s="129" t="s">
        <v>136</v>
      </c>
      <c r="D31052" s="129">
        <v>56.0</v>
      </c>
      <c r="E31052" s="129" t="s">
        <v>132</v>
      </c>
    </row>
    <row r="31053">
      <c r="A31053" s="129">
        <v>11.0</v>
      </c>
      <c r="B31053" s="129" t="s">
        <v>6320</v>
      </c>
      <c r="C31053" s="129" t="s">
        <v>6321</v>
      </c>
      <c r="D31053" s="129">
        <v>69.0</v>
      </c>
      <c r="E31053" s="129" t="s">
        <v>132</v>
      </c>
    </row>
    <row r="31054">
      <c r="A31054" s="129">
        <v>11.0</v>
      </c>
      <c r="B31054" s="129" t="s">
        <v>137</v>
      </c>
      <c r="C31054" s="129" t="s">
        <v>138</v>
      </c>
      <c r="D31054" s="129">
        <v>64.0</v>
      </c>
      <c r="E31054" s="129" t="s">
        <v>132</v>
      </c>
    </row>
    <row r="31055">
      <c r="A31055" s="129">
        <v>11.0</v>
      </c>
      <c r="B31055" s="129" t="s">
        <v>139</v>
      </c>
      <c r="C31055" s="129" t="s">
        <v>140</v>
      </c>
      <c r="D31055" s="129">
        <v>23.0</v>
      </c>
      <c r="E31055" s="129" t="s">
        <v>119</v>
      </c>
    </row>
    <row r="31056">
      <c r="A31056" s="129">
        <v>11.0</v>
      </c>
      <c r="B31056" s="129" t="s">
        <v>145</v>
      </c>
      <c r="C31056" s="129" t="s">
        <v>146</v>
      </c>
      <c r="D31056" s="129">
        <v>68.0</v>
      </c>
      <c r="E31056" s="129" t="s">
        <v>132</v>
      </c>
    </row>
    <row r="31057">
      <c r="A31057" s="129">
        <v>11.0</v>
      </c>
      <c r="B31057" s="129" t="s">
        <v>6324</v>
      </c>
      <c r="C31057" s="129" t="s">
        <v>6325</v>
      </c>
      <c r="D31057" s="129">
        <v>63.0</v>
      </c>
      <c r="E31057" s="129" t="s">
        <v>132</v>
      </c>
    </row>
    <row r="31058">
      <c r="A31058" s="129">
        <v>11.0</v>
      </c>
      <c r="B31058" s="129" t="s">
        <v>147</v>
      </c>
      <c r="C31058" s="129" t="s">
        <v>148</v>
      </c>
      <c r="D31058" s="129">
        <v>60.0</v>
      </c>
      <c r="E31058" s="129" t="s">
        <v>132</v>
      </c>
    </row>
    <row r="31059">
      <c r="A31059" s="129">
        <v>11.0</v>
      </c>
      <c r="B31059" s="129" t="s">
        <v>6326</v>
      </c>
      <c r="C31059" s="129" t="s">
        <v>6327</v>
      </c>
      <c r="D31059" s="129">
        <v>23.0</v>
      </c>
      <c r="E31059" s="129" t="s">
        <v>119</v>
      </c>
    </row>
    <row r="31060">
      <c r="A31060" s="129">
        <v>11.0</v>
      </c>
      <c r="B31060" s="129" t="s">
        <v>149</v>
      </c>
      <c r="C31060" s="129" t="s">
        <v>150</v>
      </c>
      <c r="D31060" s="129">
        <v>68.0</v>
      </c>
      <c r="E31060" s="129" t="s">
        <v>132</v>
      </c>
    </row>
    <row r="31061">
      <c r="A31061" s="129">
        <v>11.0</v>
      </c>
      <c r="B31061" s="129" t="s">
        <v>151</v>
      </c>
      <c r="C31061" s="129" t="s">
        <v>152</v>
      </c>
      <c r="D31061" s="129">
        <v>23.0</v>
      </c>
      <c r="E31061" s="129" t="s">
        <v>119</v>
      </c>
    </row>
    <row r="31062">
      <c r="A31062" s="129">
        <v>11.0</v>
      </c>
      <c r="B31062" s="129" t="s">
        <v>153</v>
      </c>
      <c r="C31062" s="129" t="s">
        <v>154</v>
      </c>
      <c r="D31062" s="129">
        <v>53.0</v>
      </c>
      <c r="E31062" s="129" t="s">
        <v>132</v>
      </c>
    </row>
    <row r="31063">
      <c r="A31063" s="129">
        <v>11.0</v>
      </c>
      <c r="B31063" s="129" t="s">
        <v>155</v>
      </c>
      <c r="C31063" s="129" t="s">
        <v>156</v>
      </c>
      <c r="D31063" s="129">
        <v>58.0</v>
      </c>
      <c r="E31063" s="129" t="s">
        <v>132</v>
      </c>
    </row>
    <row r="31064">
      <c r="A31064" s="129">
        <v>11.0</v>
      </c>
      <c r="B31064" s="129" t="s">
        <v>6328</v>
      </c>
      <c r="C31064" s="129" t="s">
        <v>6329</v>
      </c>
      <c r="D31064" s="129">
        <v>40.0</v>
      </c>
      <c r="E31064" s="129" t="s">
        <v>132</v>
      </c>
    </row>
    <row r="31065">
      <c r="A31065" s="129">
        <v>11.0</v>
      </c>
      <c r="B31065" s="129" t="s">
        <v>157</v>
      </c>
      <c r="C31065" s="129" t="s">
        <v>158</v>
      </c>
      <c r="D31065" s="129">
        <v>47.0</v>
      </c>
      <c r="E31065" s="129" t="s">
        <v>132</v>
      </c>
    </row>
    <row r="31066">
      <c r="A31066" s="129">
        <v>11.0</v>
      </c>
      <c r="B31066" s="129" t="s">
        <v>8498</v>
      </c>
      <c r="C31066" s="129" t="s">
        <v>8499</v>
      </c>
      <c r="D31066" s="129">
        <v>44.0</v>
      </c>
      <c r="E31066" s="129" t="s">
        <v>132</v>
      </c>
    </row>
    <row r="31067">
      <c r="A31067" s="129">
        <v>11.0</v>
      </c>
      <c r="B31067" s="129" t="s">
        <v>159</v>
      </c>
      <c r="C31067" s="129" t="s">
        <v>160</v>
      </c>
      <c r="D31067" s="129">
        <v>59.0</v>
      </c>
      <c r="E31067" s="129" t="s">
        <v>119</v>
      </c>
    </row>
    <row r="31068">
      <c r="A31068" s="129">
        <v>11.0</v>
      </c>
      <c r="B31068" s="129" t="s">
        <v>161</v>
      </c>
      <c r="C31068" s="129" t="s">
        <v>162</v>
      </c>
      <c r="D31068" s="129">
        <v>21.0</v>
      </c>
      <c r="E31068" s="129" t="s">
        <v>132</v>
      </c>
    </row>
    <row r="31069">
      <c r="A31069" s="129">
        <v>11.0</v>
      </c>
      <c r="B31069" s="129" t="s">
        <v>163</v>
      </c>
      <c r="C31069" s="129" t="s">
        <v>164</v>
      </c>
      <c r="D31069" s="129">
        <v>27.0</v>
      </c>
      <c r="E31069" s="129" t="s">
        <v>119</v>
      </c>
    </row>
    <row r="31070">
      <c r="A31070" s="129">
        <v>11.0</v>
      </c>
      <c r="B31070" s="129" t="s">
        <v>169</v>
      </c>
      <c r="C31070" s="129" t="s">
        <v>170</v>
      </c>
      <c r="D31070" s="129">
        <v>63.0</v>
      </c>
      <c r="E31070" s="129" t="s">
        <v>119</v>
      </c>
    </row>
    <row r="31071">
      <c r="A31071" s="129">
        <v>11.0</v>
      </c>
      <c r="B31071" s="129" t="s">
        <v>171</v>
      </c>
      <c r="C31071" s="129" t="s">
        <v>172</v>
      </c>
      <c r="D31071" s="129">
        <v>58.0</v>
      </c>
      <c r="E31071" s="129" t="s">
        <v>132</v>
      </c>
    </row>
    <row r="31072">
      <c r="A31072" s="129">
        <v>11.0</v>
      </c>
      <c r="B31072" s="129" t="s">
        <v>175</v>
      </c>
      <c r="C31072" s="129" t="s">
        <v>176</v>
      </c>
      <c r="D31072" s="129">
        <v>66.0</v>
      </c>
      <c r="E31072" s="129" t="s">
        <v>132</v>
      </c>
    </row>
    <row r="31073">
      <c r="A31073" s="129">
        <v>11.0</v>
      </c>
      <c r="B31073" s="129" t="s">
        <v>177</v>
      </c>
      <c r="C31073" s="129" t="s">
        <v>178</v>
      </c>
      <c r="D31073" s="129">
        <v>45.0</v>
      </c>
      <c r="E31073" s="129" t="s">
        <v>119</v>
      </c>
    </row>
    <row r="31074">
      <c r="A31074" s="129">
        <v>11.0</v>
      </c>
      <c r="B31074" s="129" t="s">
        <v>6330</v>
      </c>
      <c r="C31074" s="129" t="s">
        <v>6331</v>
      </c>
      <c r="D31074" s="129">
        <v>60.0</v>
      </c>
      <c r="E31074" s="129" t="s">
        <v>132</v>
      </c>
    </row>
    <row r="31075">
      <c r="A31075" s="129">
        <v>11.0</v>
      </c>
      <c r="B31075" s="129" t="s">
        <v>179</v>
      </c>
      <c r="C31075" s="129" t="s">
        <v>180</v>
      </c>
      <c r="D31075" s="129">
        <v>48.0</v>
      </c>
      <c r="E31075" s="129" t="s">
        <v>132</v>
      </c>
    </row>
    <row r="31076">
      <c r="A31076" s="129">
        <v>11.0</v>
      </c>
      <c r="B31076" s="129" t="s">
        <v>181</v>
      </c>
      <c r="C31076" s="129" t="s">
        <v>182</v>
      </c>
      <c r="D31076" s="129">
        <v>63.0</v>
      </c>
      <c r="E31076" s="129" t="s">
        <v>119</v>
      </c>
    </row>
    <row r="31077">
      <c r="A31077" s="129">
        <v>11.0</v>
      </c>
      <c r="B31077" s="129" t="s">
        <v>183</v>
      </c>
      <c r="C31077" s="129" t="s">
        <v>184</v>
      </c>
      <c r="D31077" s="129">
        <v>43.0</v>
      </c>
      <c r="E31077" s="129" t="s">
        <v>132</v>
      </c>
    </row>
    <row r="31078">
      <c r="A31078" s="129">
        <v>11.0</v>
      </c>
      <c r="B31078" s="129" t="s">
        <v>185</v>
      </c>
      <c r="C31078" s="129" t="s">
        <v>186</v>
      </c>
      <c r="D31078" s="129">
        <v>60.0</v>
      </c>
      <c r="E31078" s="129" t="s">
        <v>132</v>
      </c>
    </row>
    <row r="31079">
      <c r="A31079" s="129">
        <v>11.0</v>
      </c>
      <c r="B31079" s="129" t="s">
        <v>187</v>
      </c>
      <c r="C31079" s="129" t="s">
        <v>188</v>
      </c>
      <c r="D31079" s="129">
        <v>60.0</v>
      </c>
      <c r="E31079" s="129" t="s">
        <v>132</v>
      </c>
    </row>
    <row r="31080">
      <c r="A31080" s="129">
        <v>11.0</v>
      </c>
      <c r="B31080" s="129" t="s">
        <v>189</v>
      </c>
      <c r="C31080" s="129" t="s">
        <v>190</v>
      </c>
      <c r="D31080" s="129">
        <v>68.0</v>
      </c>
      <c r="E31080" s="129" t="s">
        <v>132</v>
      </c>
    </row>
    <row r="31081">
      <c r="A31081" s="129">
        <v>11.0</v>
      </c>
      <c r="B31081" s="129" t="s">
        <v>8500</v>
      </c>
      <c r="C31081" s="129" t="s">
        <v>8501</v>
      </c>
      <c r="D31081" s="129">
        <v>28.0</v>
      </c>
      <c r="E31081" s="129" t="s">
        <v>119</v>
      </c>
    </row>
    <row r="31082">
      <c r="A31082" s="129">
        <v>11.0</v>
      </c>
      <c r="B31082" s="129" t="s">
        <v>6336</v>
      </c>
      <c r="C31082" s="129" t="s">
        <v>6337</v>
      </c>
      <c r="D31082" s="129">
        <v>65.0</v>
      </c>
      <c r="E31082" s="129" t="s">
        <v>132</v>
      </c>
    </row>
    <row r="31083">
      <c r="A31083" s="129">
        <v>11.0</v>
      </c>
      <c r="B31083" s="129" t="s">
        <v>6338</v>
      </c>
      <c r="C31083" s="129" t="s">
        <v>6339</v>
      </c>
      <c r="D31083" s="129">
        <v>33.0</v>
      </c>
      <c r="E31083" s="129" t="s">
        <v>132</v>
      </c>
    </row>
    <row r="31084">
      <c r="A31084" s="129">
        <v>11.0</v>
      </c>
      <c r="B31084" s="129" t="s">
        <v>6340</v>
      </c>
      <c r="C31084" s="129" t="s">
        <v>6341</v>
      </c>
      <c r="D31084" s="129">
        <v>42.0</v>
      </c>
      <c r="E31084" s="129" t="s">
        <v>132</v>
      </c>
    </row>
    <row r="31085">
      <c r="A31085" s="129">
        <v>11.0</v>
      </c>
      <c r="B31085" s="129" t="s">
        <v>193</v>
      </c>
      <c r="C31085" s="129" t="s">
        <v>194</v>
      </c>
      <c r="D31085" s="129">
        <v>53.0</v>
      </c>
      <c r="E31085" s="129" t="s">
        <v>132</v>
      </c>
    </row>
    <row r="31086">
      <c r="A31086" s="129">
        <v>11.0</v>
      </c>
      <c r="B31086" s="129" t="s">
        <v>195</v>
      </c>
      <c r="C31086" s="129" t="s">
        <v>196</v>
      </c>
      <c r="D31086" s="129">
        <v>35.0</v>
      </c>
      <c r="E31086" s="129" t="s">
        <v>132</v>
      </c>
    </row>
    <row r="31087">
      <c r="A31087" s="129">
        <v>11.0</v>
      </c>
      <c r="B31087" s="129" t="s">
        <v>197</v>
      </c>
      <c r="C31087" s="129" t="s">
        <v>198</v>
      </c>
      <c r="D31087" s="129">
        <v>62.0</v>
      </c>
      <c r="E31087" s="129" t="s">
        <v>119</v>
      </c>
    </row>
    <row r="31088">
      <c r="A31088" s="129">
        <v>11.0</v>
      </c>
      <c r="B31088" s="129" t="s">
        <v>199</v>
      </c>
      <c r="C31088" s="129" t="s">
        <v>200</v>
      </c>
      <c r="D31088" s="129">
        <v>40.0</v>
      </c>
      <c r="E31088" s="129" t="s">
        <v>119</v>
      </c>
    </row>
    <row r="31089">
      <c r="A31089" s="129">
        <v>11.0</v>
      </c>
      <c r="B31089" s="129" t="s">
        <v>201</v>
      </c>
      <c r="C31089" s="129" t="s">
        <v>202</v>
      </c>
      <c r="D31089" s="129">
        <v>68.0</v>
      </c>
      <c r="E31089" s="129" t="s">
        <v>119</v>
      </c>
    </row>
    <row r="31090">
      <c r="A31090" s="129">
        <v>11.0</v>
      </c>
      <c r="B31090" s="129" t="s">
        <v>6342</v>
      </c>
      <c r="C31090" s="129" t="s">
        <v>6343</v>
      </c>
      <c r="D31090" s="129">
        <v>34.0</v>
      </c>
      <c r="E31090" s="129" t="s">
        <v>132</v>
      </c>
    </row>
    <row r="31091">
      <c r="A31091" s="129">
        <v>11.0</v>
      </c>
      <c r="B31091" s="129" t="s">
        <v>205</v>
      </c>
      <c r="C31091" s="129" t="s">
        <v>206</v>
      </c>
      <c r="D31091" s="129">
        <v>58.0</v>
      </c>
      <c r="E31091" s="129" t="s">
        <v>119</v>
      </c>
    </row>
    <row r="31092">
      <c r="A31092" s="129">
        <v>11.0</v>
      </c>
      <c r="B31092" s="129" t="s">
        <v>207</v>
      </c>
      <c r="C31092" s="129" t="s">
        <v>208</v>
      </c>
      <c r="D31092" s="129">
        <v>44.0</v>
      </c>
      <c r="E31092" s="129" t="s">
        <v>132</v>
      </c>
    </row>
    <row r="31093">
      <c r="A31093" s="129">
        <v>11.0</v>
      </c>
      <c r="B31093" s="129" t="s">
        <v>209</v>
      </c>
      <c r="C31093" s="129" t="s">
        <v>210</v>
      </c>
      <c r="D31093" s="129">
        <v>63.0</v>
      </c>
      <c r="E31093" s="129" t="s">
        <v>132</v>
      </c>
    </row>
    <row r="31094">
      <c r="A31094" s="129">
        <v>11.0</v>
      </c>
      <c r="B31094" s="129" t="s">
        <v>6344</v>
      </c>
      <c r="C31094" s="129" t="s">
        <v>6345</v>
      </c>
      <c r="D31094" s="129">
        <v>34.0</v>
      </c>
      <c r="E31094" s="129" t="s">
        <v>132</v>
      </c>
    </row>
    <row r="31095">
      <c r="A31095" s="129">
        <v>11.0</v>
      </c>
      <c r="B31095" s="129" t="s">
        <v>211</v>
      </c>
      <c r="C31095" s="129" t="s">
        <v>212</v>
      </c>
      <c r="D31095" s="129">
        <v>63.0</v>
      </c>
      <c r="E31095" s="129" t="s">
        <v>132</v>
      </c>
    </row>
    <row r="31096">
      <c r="A31096" s="129">
        <v>11.0</v>
      </c>
      <c r="B31096" s="129" t="s">
        <v>213</v>
      </c>
      <c r="C31096" s="129" t="s">
        <v>214</v>
      </c>
      <c r="D31096" s="129">
        <v>46.0</v>
      </c>
      <c r="E31096" s="129" t="s">
        <v>119</v>
      </c>
    </row>
    <row r="31097">
      <c r="A31097" s="129">
        <v>11.0</v>
      </c>
      <c r="B31097" s="129" t="s">
        <v>215</v>
      </c>
      <c r="C31097" s="129" t="s">
        <v>216</v>
      </c>
      <c r="D31097" s="129">
        <v>30.0</v>
      </c>
      <c r="E31097" s="129" t="s">
        <v>132</v>
      </c>
    </row>
    <row r="31098">
      <c r="A31098" s="129">
        <v>11.0</v>
      </c>
      <c r="B31098" s="129" t="s">
        <v>7696</v>
      </c>
      <c r="C31098" s="129" t="s">
        <v>7697</v>
      </c>
      <c r="D31098" s="129">
        <v>38.0</v>
      </c>
      <c r="E31098" s="129" t="s">
        <v>119</v>
      </c>
    </row>
    <row r="31099">
      <c r="A31099" s="129">
        <v>11.0</v>
      </c>
      <c r="B31099" s="129" t="s">
        <v>217</v>
      </c>
      <c r="C31099" s="129" t="s">
        <v>218</v>
      </c>
      <c r="D31099" s="129">
        <v>68.0</v>
      </c>
      <c r="E31099" s="129" t="s">
        <v>119</v>
      </c>
    </row>
    <row r="31100">
      <c r="A31100" s="129">
        <v>11.0</v>
      </c>
      <c r="B31100" s="129" t="s">
        <v>223</v>
      </c>
      <c r="C31100" s="129" t="s">
        <v>224</v>
      </c>
      <c r="D31100" s="129">
        <v>52.0</v>
      </c>
      <c r="E31100" s="129" t="s">
        <v>132</v>
      </c>
    </row>
    <row r="31101">
      <c r="A31101" s="129">
        <v>11.0</v>
      </c>
      <c r="B31101" s="129" t="s">
        <v>225</v>
      </c>
      <c r="C31101" s="129" t="s">
        <v>226</v>
      </c>
      <c r="D31101" s="129">
        <v>37.0</v>
      </c>
      <c r="E31101" s="129" t="s">
        <v>119</v>
      </c>
    </row>
    <row r="31102">
      <c r="A31102" s="129">
        <v>11.0</v>
      </c>
      <c r="B31102" s="129" t="s">
        <v>6346</v>
      </c>
      <c r="C31102" s="129" t="s">
        <v>6347</v>
      </c>
      <c r="D31102" s="129">
        <v>33.0</v>
      </c>
      <c r="E31102" s="129" t="s">
        <v>132</v>
      </c>
    </row>
    <row r="31103">
      <c r="A31103" s="129">
        <v>11.0</v>
      </c>
      <c r="B31103" s="129" t="s">
        <v>229</v>
      </c>
      <c r="C31103" s="129" t="s">
        <v>230</v>
      </c>
      <c r="D31103" s="129">
        <v>52.0</v>
      </c>
      <c r="E31103" s="129" t="s">
        <v>132</v>
      </c>
    </row>
    <row r="31104">
      <c r="A31104" s="129">
        <v>11.0</v>
      </c>
      <c r="B31104" s="129" t="s">
        <v>231</v>
      </c>
      <c r="C31104" s="129" t="s">
        <v>232</v>
      </c>
      <c r="D31104" s="129">
        <v>39.0</v>
      </c>
      <c r="E31104" s="129" t="s">
        <v>132</v>
      </c>
    </row>
    <row r="31105">
      <c r="A31105" s="129">
        <v>11.0</v>
      </c>
      <c r="B31105" s="129" t="s">
        <v>233</v>
      </c>
      <c r="C31105" s="129" t="s">
        <v>234</v>
      </c>
      <c r="D31105" s="129">
        <v>68.0</v>
      </c>
      <c r="E31105" s="129" t="s">
        <v>132</v>
      </c>
    </row>
    <row r="31106">
      <c r="A31106" s="129">
        <v>11.0</v>
      </c>
      <c r="B31106" s="129" t="s">
        <v>235</v>
      </c>
      <c r="C31106" s="129" t="s">
        <v>236</v>
      </c>
      <c r="D31106" s="129">
        <v>55.0</v>
      </c>
      <c r="E31106" s="129" t="s">
        <v>132</v>
      </c>
    </row>
    <row r="31107">
      <c r="A31107" s="129">
        <v>11.0</v>
      </c>
      <c r="B31107" s="129" t="s">
        <v>239</v>
      </c>
      <c r="C31107" s="129" t="s">
        <v>240</v>
      </c>
      <c r="D31107" s="129">
        <v>49.0</v>
      </c>
      <c r="E31107" s="129" t="s">
        <v>119</v>
      </c>
    </row>
    <row r="31108">
      <c r="A31108" s="129">
        <v>11.0</v>
      </c>
      <c r="B31108" s="129" t="s">
        <v>241</v>
      </c>
      <c r="C31108" s="129" t="s">
        <v>242</v>
      </c>
      <c r="D31108" s="129">
        <v>29.0</v>
      </c>
      <c r="E31108" s="129" t="s">
        <v>132</v>
      </c>
    </row>
    <row r="31109">
      <c r="A31109" s="129">
        <v>11.0</v>
      </c>
      <c r="B31109" s="129" t="s">
        <v>243</v>
      </c>
      <c r="C31109" s="129" t="s">
        <v>244</v>
      </c>
      <c r="D31109" s="129">
        <v>50.0</v>
      </c>
      <c r="E31109" s="129" t="s">
        <v>119</v>
      </c>
    </row>
    <row r="31110">
      <c r="A31110" s="129">
        <v>11.0</v>
      </c>
      <c r="B31110" s="129" t="s">
        <v>245</v>
      </c>
      <c r="C31110" s="129" t="s">
        <v>246</v>
      </c>
      <c r="D31110" s="129">
        <v>37.0</v>
      </c>
      <c r="E31110" s="129" t="s">
        <v>132</v>
      </c>
    </row>
    <row r="31111">
      <c r="A31111" s="129">
        <v>11.0</v>
      </c>
      <c r="B31111" s="129" t="s">
        <v>247</v>
      </c>
      <c r="C31111" s="129" t="s">
        <v>248</v>
      </c>
      <c r="D31111" s="129">
        <v>50.0</v>
      </c>
      <c r="E31111" s="129" t="s">
        <v>132</v>
      </c>
    </row>
    <row r="31112">
      <c r="A31112" s="129">
        <v>11.0</v>
      </c>
      <c r="B31112" s="129" t="s">
        <v>249</v>
      </c>
      <c r="C31112" s="129" t="s">
        <v>250</v>
      </c>
      <c r="D31112" s="129">
        <v>67.0</v>
      </c>
      <c r="E31112" s="129" t="s">
        <v>132</v>
      </c>
    </row>
    <row r="31113">
      <c r="A31113" s="129">
        <v>11.0</v>
      </c>
      <c r="B31113" s="129" t="s">
        <v>253</v>
      </c>
      <c r="C31113" s="129" t="s">
        <v>254</v>
      </c>
      <c r="D31113" s="129">
        <v>58.0</v>
      </c>
      <c r="E31113" s="129" t="s">
        <v>119</v>
      </c>
    </row>
    <row r="31114">
      <c r="A31114" s="129">
        <v>11.0</v>
      </c>
      <c r="B31114" s="129" t="s">
        <v>261</v>
      </c>
      <c r="C31114" s="129" t="s">
        <v>262</v>
      </c>
      <c r="D31114" s="129">
        <v>38.0</v>
      </c>
      <c r="E31114" s="129" t="s">
        <v>132</v>
      </c>
    </row>
    <row r="31115">
      <c r="A31115" s="129">
        <v>11.0</v>
      </c>
      <c r="B31115" s="129" t="s">
        <v>263</v>
      </c>
      <c r="C31115" s="129" t="s">
        <v>264</v>
      </c>
      <c r="D31115" s="129">
        <v>58.0</v>
      </c>
      <c r="E31115" s="129" t="s">
        <v>132</v>
      </c>
    </row>
    <row r="31116">
      <c r="A31116" s="129">
        <v>11.0</v>
      </c>
      <c r="B31116" s="129" t="s">
        <v>8384</v>
      </c>
      <c r="C31116" s="129" t="s">
        <v>8385</v>
      </c>
      <c r="D31116" s="129">
        <v>25.0</v>
      </c>
      <c r="E31116" s="129" t="s">
        <v>132</v>
      </c>
    </row>
    <row r="31117">
      <c r="A31117" s="129">
        <v>11.0</v>
      </c>
      <c r="B31117" s="129" t="s">
        <v>269</v>
      </c>
      <c r="C31117" s="129" t="s">
        <v>270</v>
      </c>
      <c r="D31117" s="129">
        <v>69.0</v>
      </c>
      <c r="E31117" s="129" t="s">
        <v>119</v>
      </c>
    </row>
    <row r="31118">
      <c r="A31118" s="129">
        <v>11.0</v>
      </c>
      <c r="B31118" s="129" t="s">
        <v>271</v>
      </c>
      <c r="C31118" s="129" t="s">
        <v>272</v>
      </c>
      <c r="D31118" s="129">
        <v>39.0</v>
      </c>
      <c r="E31118" s="129" t="s">
        <v>132</v>
      </c>
    </row>
    <row r="31119">
      <c r="A31119" s="129">
        <v>11.0</v>
      </c>
      <c r="B31119" s="129" t="s">
        <v>275</v>
      </c>
      <c r="C31119" s="129" t="s">
        <v>276</v>
      </c>
      <c r="D31119" s="129">
        <v>70.0</v>
      </c>
      <c r="E31119" s="129" t="s">
        <v>132</v>
      </c>
    </row>
    <row r="31120">
      <c r="A31120" s="129">
        <v>11.0</v>
      </c>
      <c r="B31120" s="129" t="s">
        <v>277</v>
      </c>
      <c r="C31120" s="129" t="s">
        <v>278</v>
      </c>
      <c r="D31120" s="129">
        <v>63.0</v>
      </c>
      <c r="E31120" s="129" t="s">
        <v>119</v>
      </c>
    </row>
    <row r="31121">
      <c r="A31121" s="129">
        <v>11.0</v>
      </c>
      <c r="B31121" s="129" t="s">
        <v>279</v>
      </c>
      <c r="C31121" s="129" t="s">
        <v>280</v>
      </c>
      <c r="D31121" s="129">
        <v>45.0</v>
      </c>
      <c r="E31121" s="129" t="s">
        <v>119</v>
      </c>
    </row>
    <row r="31122">
      <c r="A31122" s="129">
        <v>11.0</v>
      </c>
      <c r="B31122" s="129" t="s">
        <v>281</v>
      </c>
      <c r="C31122" s="129" t="s">
        <v>282</v>
      </c>
      <c r="D31122" s="129">
        <v>67.0</v>
      </c>
      <c r="E31122" s="129" t="s">
        <v>132</v>
      </c>
    </row>
    <row r="31123">
      <c r="A31123" s="129">
        <v>11.0</v>
      </c>
      <c r="B31123" s="129" t="s">
        <v>283</v>
      </c>
      <c r="C31123" s="129" t="s">
        <v>284</v>
      </c>
      <c r="D31123" s="129">
        <v>40.0</v>
      </c>
      <c r="E31123" s="129" t="s">
        <v>132</v>
      </c>
    </row>
    <row r="31124">
      <c r="A31124" s="129">
        <v>11.0</v>
      </c>
      <c r="B31124" s="129" t="s">
        <v>285</v>
      </c>
      <c r="C31124" s="129" t="s">
        <v>286</v>
      </c>
      <c r="D31124" s="129">
        <v>40.0</v>
      </c>
      <c r="E31124" s="129" t="s">
        <v>132</v>
      </c>
    </row>
    <row r="31125">
      <c r="A31125" s="129">
        <v>11.0</v>
      </c>
      <c r="B31125" s="129" t="s">
        <v>6348</v>
      </c>
      <c r="C31125" s="129" t="s">
        <v>6349</v>
      </c>
      <c r="D31125" s="129">
        <v>51.0</v>
      </c>
      <c r="E31125" s="129" t="s">
        <v>132</v>
      </c>
    </row>
    <row r="31126">
      <c r="A31126" s="129">
        <v>11.0</v>
      </c>
      <c r="B31126" s="129" t="s">
        <v>287</v>
      </c>
      <c r="C31126" s="129" t="s">
        <v>288</v>
      </c>
      <c r="D31126" s="129">
        <v>60.0</v>
      </c>
      <c r="E31126" s="129" t="s">
        <v>132</v>
      </c>
    </row>
    <row r="31127">
      <c r="A31127" s="129">
        <v>11.0</v>
      </c>
      <c r="B31127" s="129" t="s">
        <v>289</v>
      </c>
      <c r="C31127" s="129" t="s">
        <v>290</v>
      </c>
      <c r="D31127" s="129">
        <v>27.0</v>
      </c>
      <c r="E31127" s="129" t="s">
        <v>132</v>
      </c>
    </row>
    <row r="31128">
      <c r="A31128" s="129">
        <v>11.0</v>
      </c>
      <c r="B31128" s="129" t="s">
        <v>291</v>
      </c>
      <c r="C31128" s="129" t="s">
        <v>292</v>
      </c>
      <c r="D31128" s="129">
        <v>26.0</v>
      </c>
      <c r="E31128" s="129" t="s">
        <v>132</v>
      </c>
    </row>
    <row r="31129">
      <c r="A31129" s="129">
        <v>11.0</v>
      </c>
      <c r="B31129" s="129" t="s">
        <v>293</v>
      </c>
      <c r="C31129" s="129" t="s">
        <v>294</v>
      </c>
      <c r="D31129" s="129">
        <v>54.0</v>
      </c>
      <c r="E31129" s="129" t="s">
        <v>132</v>
      </c>
    </row>
    <row r="31130">
      <c r="A31130" s="129">
        <v>11.0</v>
      </c>
      <c r="B31130" s="129" t="s">
        <v>295</v>
      </c>
      <c r="C31130" s="129" t="s">
        <v>296</v>
      </c>
      <c r="D31130" s="129">
        <v>37.0</v>
      </c>
      <c r="E31130" s="129" t="s">
        <v>132</v>
      </c>
    </row>
    <row r="31131">
      <c r="A31131" s="129">
        <v>11.0</v>
      </c>
      <c r="B31131" s="129" t="s">
        <v>6356</v>
      </c>
      <c r="C31131" s="129" t="s">
        <v>6357</v>
      </c>
      <c r="D31131" s="129">
        <v>69.0</v>
      </c>
      <c r="E31131" s="129" t="s">
        <v>132</v>
      </c>
    </row>
    <row r="31132">
      <c r="A31132" s="129">
        <v>11.0</v>
      </c>
      <c r="B31132" s="129" t="s">
        <v>6358</v>
      </c>
      <c r="C31132" s="129" t="s">
        <v>6359</v>
      </c>
      <c r="D31132" s="129">
        <v>29.0</v>
      </c>
      <c r="E31132" s="129" t="s">
        <v>132</v>
      </c>
    </row>
    <row r="31133">
      <c r="A31133" s="129">
        <v>11.0</v>
      </c>
      <c r="B31133" s="129" t="s">
        <v>301</v>
      </c>
      <c r="C31133" s="129" t="s">
        <v>302</v>
      </c>
      <c r="D31133" s="129">
        <v>26.0</v>
      </c>
      <c r="E31133" s="129" t="s">
        <v>119</v>
      </c>
    </row>
    <row r="31134">
      <c r="A31134" s="129">
        <v>11.0</v>
      </c>
      <c r="B31134" s="129" t="s">
        <v>305</v>
      </c>
      <c r="C31134" s="129" t="s">
        <v>306</v>
      </c>
      <c r="D31134" s="129">
        <v>64.0</v>
      </c>
      <c r="E31134" s="129" t="s">
        <v>132</v>
      </c>
    </row>
    <row r="31135">
      <c r="A31135" s="129">
        <v>11.0</v>
      </c>
      <c r="B31135" s="129" t="s">
        <v>307</v>
      </c>
      <c r="C31135" s="129" t="s">
        <v>308</v>
      </c>
      <c r="D31135" s="129">
        <v>25.0</v>
      </c>
      <c r="E31135" s="129" t="s">
        <v>132</v>
      </c>
    </row>
    <row r="31136">
      <c r="A31136" s="129">
        <v>11.0</v>
      </c>
      <c r="B31136" s="129" t="s">
        <v>311</v>
      </c>
      <c r="C31136" s="129" t="s">
        <v>312</v>
      </c>
      <c r="D31136" s="129">
        <v>62.0</v>
      </c>
      <c r="E31136" s="129" t="s">
        <v>132</v>
      </c>
    </row>
    <row r="31137">
      <c r="A31137" s="129">
        <v>11.0</v>
      </c>
      <c r="B31137" s="129" t="s">
        <v>6360</v>
      </c>
      <c r="C31137" s="129" t="s">
        <v>6361</v>
      </c>
      <c r="D31137" s="129">
        <v>37.0</v>
      </c>
      <c r="E31137" s="129" t="s">
        <v>119</v>
      </c>
    </row>
    <row r="31138">
      <c r="A31138" s="129">
        <v>11.0</v>
      </c>
      <c r="B31138" s="129" t="s">
        <v>6362</v>
      </c>
      <c r="C31138" s="129" t="s">
        <v>6363</v>
      </c>
      <c r="D31138" s="129">
        <v>28.0</v>
      </c>
      <c r="E31138" s="129" t="s">
        <v>119</v>
      </c>
    </row>
    <row r="31139">
      <c r="A31139" s="129">
        <v>11.0</v>
      </c>
      <c r="B31139" s="129" t="s">
        <v>315</v>
      </c>
      <c r="C31139" s="129" t="s">
        <v>316</v>
      </c>
      <c r="D31139" s="129">
        <v>56.0</v>
      </c>
      <c r="E31139" s="129" t="s">
        <v>132</v>
      </c>
    </row>
    <row r="31140">
      <c r="A31140" s="129">
        <v>11.0</v>
      </c>
      <c r="B31140" s="129" t="s">
        <v>6366</v>
      </c>
      <c r="C31140" s="129" t="s">
        <v>6367</v>
      </c>
      <c r="D31140" s="129">
        <v>38.0</v>
      </c>
      <c r="E31140" s="129" t="s">
        <v>119</v>
      </c>
    </row>
    <row r="31141">
      <c r="A31141" s="129">
        <v>11.0</v>
      </c>
      <c r="B31141" s="129" t="s">
        <v>317</v>
      </c>
      <c r="C31141" s="129" t="s">
        <v>318</v>
      </c>
      <c r="D31141" s="129">
        <v>65.0</v>
      </c>
      <c r="E31141" s="129" t="s">
        <v>132</v>
      </c>
    </row>
    <row r="31142">
      <c r="A31142" s="129">
        <v>11.0</v>
      </c>
      <c r="B31142" s="129" t="s">
        <v>319</v>
      </c>
      <c r="C31142" s="129" t="s">
        <v>320</v>
      </c>
      <c r="D31142" s="129">
        <v>57.0</v>
      </c>
      <c r="E31142" s="129" t="s">
        <v>119</v>
      </c>
    </row>
    <row r="31143">
      <c r="A31143" s="129">
        <v>11.0</v>
      </c>
      <c r="B31143" s="129" t="s">
        <v>321</v>
      </c>
      <c r="C31143" s="129" t="s">
        <v>322</v>
      </c>
      <c r="D31143" s="129">
        <v>69.0</v>
      </c>
      <c r="E31143" s="129" t="s">
        <v>132</v>
      </c>
    </row>
    <row r="31144">
      <c r="A31144" s="129">
        <v>11.0</v>
      </c>
      <c r="B31144" s="129" t="s">
        <v>7702</v>
      </c>
      <c r="C31144" s="129" t="s">
        <v>7703</v>
      </c>
      <c r="D31144" s="129">
        <v>38.0</v>
      </c>
      <c r="E31144" s="129" t="s">
        <v>132</v>
      </c>
    </row>
    <row r="31145">
      <c r="A31145" s="129">
        <v>11.0</v>
      </c>
      <c r="B31145" s="129" t="s">
        <v>323</v>
      </c>
      <c r="C31145" s="129" t="s">
        <v>324</v>
      </c>
      <c r="D31145" s="129">
        <v>45.0</v>
      </c>
      <c r="E31145" s="129" t="s">
        <v>119</v>
      </c>
    </row>
    <row r="31146">
      <c r="A31146" s="129">
        <v>11.0</v>
      </c>
      <c r="B31146" s="129" t="s">
        <v>325</v>
      </c>
      <c r="C31146" s="129" t="s">
        <v>326</v>
      </c>
      <c r="D31146" s="129">
        <v>38.0</v>
      </c>
      <c r="E31146" s="129" t="s">
        <v>132</v>
      </c>
    </row>
    <row r="31147">
      <c r="A31147" s="129">
        <v>11.0</v>
      </c>
      <c r="B31147" s="129" t="s">
        <v>327</v>
      </c>
      <c r="C31147" s="129" t="s">
        <v>328</v>
      </c>
      <c r="D31147" s="129">
        <v>59.0</v>
      </c>
      <c r="E31147" s="129" t="s">
        <v>132</v>
      </c>
    </row>
    <row r="31148">
      <c r="A31148" s="129">
        <v>11.0</v>
      </c>
      <c r="B31148" s="129" t="s">
        <v>329</v>
      </c>
      <c r="C31148" s="129" t="s">
        <v>330</v>
      </c>
      <c r="D31148" s="129">
        <v>49.0</v>
      </c>
      <c r="E31148" s="129" t="s">
        <v>132</v>
      </c>
    </row>
    <row r="31149">
      <c r="A31149" s="129">
        <v>11.0</v>
      </c>
      <c r="B31149" s="129" t="s">
        <v>7704</v>
      </c>
      <c r="C31149" s="129" t="s">
        <v>7705</v>
      </c>
      <c r="D31149" s="129">
        <v>31.0</v>
      </c>
      <c r="E31149" s="129" t="s">
        <v>132</v>
      </c>
    </row>
    <row r="31150">
      <c r="A31150" s="129">
        <v>11.0</v>
      </c>
      <c r="B31150" s="129" t="s">
        <v>333</v>
      </c>
      <c r="C31150" s="129" t="s">
        <v>334</v>
      </c>
      <c r="D31150" s="129">
        <v>43.0</v>
      </c>
      <c r="E31150" s="129" t="s">
        <v>119</v>
      </c>
    </row>
    <row r="31151">
      <c r="A31151" s="129">
        <v>11.0</v>
      </c>
      <c r="B31151" s="129" t="s">
        <v>335</v>
      </c>
      <c r="C31151" s="129" t="s">
        <v>336</v>
      </c>
      <c r="D31151" s="129">
        <v>53.0</v>
      </c>
      <c r="E31151" s="129" t="s">
        <v>132</v>
      </c>
    </row>
    <row r="31152">
      <c r="A31152" s="129">
        <v>11.0</v>
      </c>
      <c r="B31152" s="129" t="s">
        <v>337</v>
      </c>
      <c r="C31152" s="129" t="s">
        <v>338</v>
      </c>
      <c r="D31152" s="129">
        <v>59.0</v>
      </c>
      <c r="E31152" s="129" t="s">
        <v>132</v>
      </c>
    </row>
    <row r="31153">
      <c r="A31153" s="129">
        <v>11.0</v>
      </c>
      <c r="B31153" s="129" t="s">
        <v>8168</v>
      </c>
      <c r="C31153" s="129" t="s">
        <v>8169</v>
      </c>
      <c r="D31153" s="129">
        <v>59.0</v>
      </c>
      <c r="E31153" s="129" t="s">
        <v>132</v>
      </c>
    </row>
    <row r="31154">
      <c r="A31154" s="129">
        <v>11.0</v>
      </c>
      <c r="B31154" s="129" t="s">
        <v>339</v>
      </c>
      <c r="C31154" s="129" t="s">
        <v>340</v>
      </c>
      <c r="D31154" s="129">
        <v>59.0</v>
      </c>
      <c r="E31154" s="129" t="s">
        <v>119</v>
      </c>
    </row>
    <row r="31155">
      <c r="A31155" s="129">
        <v>11.0</v>
      </c>
      <c r="B31155" s="129" t="s">
        <v>343</v>
      </c>
      <c r="C31155" s="129" t="s">
        <v>344</v>
      </c>
      <c r="D31155" s="129">
        <v>29.0</v>
      </c>
      <c r="E31155" s="129" t="s">
        <v>132</v>
      </c>
    </row>
    <row r="31156">
      <c r="A31156" s="129">
        <v>11.0</v>
      </c>
      <c r="B31156" s="129" t="s">
        <v>345</v>
      </c>
      <c r="C31156" s="129" t="s">
        <v>346</v>
      </c>
      <c r="D31156" s="129">
        <v>69.0</v>
      </c>
      <c r="E31156" s="129" t="s">
        <v>119</v>
      </c>
    </row>
    <row r="31157">
      <c r="A31157" s="129">
        <v>11.0</v>
      </c>
      <c r="B31157" s="129" t="s">
        <v>347</v>
      </c>
      <c r="C31157" s="129" t="s">
        <v>348</v>
      </c>
      <c r="D31157" s="129">
        <v>48.0</v>
      </c>
      <c r="E31157" s="129" t="s">
        <v>132</v>
      </c>
    </row>
    <row r="31158">
      <c r="A31158" s="129">
        <v>11.0</v>
      </c>
      <c r="B31158" s="129" t="s">
        <v>6370</v>
      </c>
      <c r="C31158" s="129" t="s">
        <v>6371</v>
      </c>
      <c r="D31158" s="129">
        <v>39.0</v>
      </c>
      <c r="E31158" s="129" t="s">
        <v>132</v>
      </c>
    </row>
    <row r="31159">
      <c r="A31159" s="129">
        <v>11.0</v>
      </c>
      <c r="B31159" s="129" t="s">
        <v>351</v>
      </c>
      <c r="C31159" s="129" t="s">
        <v>352</v>
      </c>
      <c r="D31159" s="129">
        <v>50.0</v>
      </c>
      <c r="E31159" s="129" t="s">
        <v>132</v>
      </c>
    </row>
    <row r="31160">
      <c r="A31160" s="129">
        <v>11.0</v>
      </c>
      <c r="B31160" s="129" t="s">
        <v>353</v>
      </c>
      <c r="C31160" s="129" t="s">
        <v>354</v>
      </c>
      <c r="D31160" s="129">
        <v>56.0</v>
      </c>
      <c r="E31160" s="129" t="s">
        <v>132</v>
      </c>
    </row>
    <row r="31161">
      <c r="A31161" s="129">
        <v>11.0</v>
      </c>
      <c r="B31161" s="129" t="s">
        <v>355</v>
      </c>
      <c r="C31161" s="129" t="s">
        <v>356</v>
      </c>
      <c r="D31161" s="129">
        <v>20.0</v>
      </c>
      <c r="E31161" s="129" t="s">
        <v>132</v>
      </c>
    </row>
    <row r="31162">
      <c r="A31162" s="129">
        <v>11.0</v>
      </c>
      <c r="B31162" s="129" t="s">
        <v>6372</v>
      </c>
      <c r="C31162" s="129" t="s">
        <v>6373</v>
      </c>
      <c r="D31162" s="129">
        <v>62.0</v>
      </c>
      <c r="E31162" s="129" t="s">
        <v>132</v>
      </c>
    </row>
    <row r="31163">
      <c r="A31163" s="129">
        <v>11.0</v>
      </c>
      <c r="B31163" s="129" t="s">
        <v>357</v>
      </c>
      <c r="C31163" s="129" t="s">
        <v>358</v>
      </c>
      <c r="D31163" s="129">
        <v>55.0</v>
      </c>
      <c r="E31163" s="129" t="s">
        <v>132</v>
      </c>
    </row>
    <row r="31164">
      <c r="A31164" s="129">
        <v>11.0</v>
      </c>
      <c r="B31164" s="129" t="s">
        <v>6374</v>
      </c>
      <c r="C31164" s="129" t="s">
        <v>6375</v>
      </c>
      <c r="D31164" s="129">
        <v>50.0</v>
      </c>
      <c r="E31164" s="129" t="s">
        <v>119</v>
      </c>
    </row>
    <row r="31165">
      <c r="A31165" s="129">
        <v>11.0</v>
      </c>
      <c r="B31165" s="129" t="s">
        <v>359</v>
      </c>
      <c r="C31165" s="129" t="s">
        <v>360</v>
      </c>
      <c r="D31165" s="129">
        <v>57.0</v>
      </c>
      <c r="E31165" s="129" t="s">
        <v>132</v>
      </c>
    </row>
    <row r="31166">
      <c r="A31166" s="129">
        <v>11.0</v>
      </c>
      <c r="B31166" s="129" t="s">
        <v>361</v>
      </c>
      <c r="C31166" s="129" t="s">
        <v>362</v>
      </c>
      <c r="D31166" s="129">
        <v>22.0</v>
      </c>
      <c r="E31166" s="129" t="s">
        <v>119</v>
      </c>
    </row>
    <row r="31167">
      <c r="A31167" s="129">
        <v>11.0</v>
      </c>
      <c r="B31167" s="129" t="s">
        <v>363</v>
      </c>
      <c r="C31167" s="129" t="s">
        <v>364</v>
      </c>
      <c r="D31167" s="129">
        <v>40.0</v>
      </c>
      <c r="E31167" s="129" t="s">
        <v>132</v>
      </c>
    </row>
    <row r="31168">
      <c r="A31168" s="129">
        <v>11.0</v>
      </c>
      <c r="B31168" s="129" t="s">
        <v>365</v>
      </c>
      <c r="C31168" s="129" t="s">
        <v>366</v>
      </c>
      <c r="D31168" s="129">
        <v>33.0</v>
      </c>
      <c r="E31168" s="129" t="s">
        <v>119</v>
      </c>
    </row>
    <row r="31169">
      <c r="A31169" s="129">
        <v>11.0</v>
      </c>
      <c r="B31169" s="129" t="s">
        <v>6376</v>
      </c>
      <c r="C31169" s="129" t="s">
        <v>6377</v>
      </c>
      <c r="D31169" s="129">
        <v>33.0</v>
      </c>
      <c r="E31169" s="129" t="s">
        <v>132</v>
      </c>
    </row>
    <row r="31170">
      <c r="A31170" s="129">
        <v>11.0</v>
      </c>
      <c r="B31170" s="129" t="s">
        <v>369</v>
      </c>
      <c r="C31170" s="129" t="s">
        <v>370</v>
      </c>
      <c r="D31170" s="129">
        <v>48.0</v>
      </c>
      <c r="E31170" s="129" t="s">
        <v>119</v>
      </c>
    </row>
    <row r="31171">
      <c r="A31171" s="129">
        <v>11.0</v>
      </c>
      <c r="B31171" s="129" t="s">
        <v>371</v>
      </c>
      <c r="C31171" s="129" t="s">
        <v>372</v>
      </c>
      <c r="D31171" s="129">
        <v>32.0</v>
      </c>
      <c r="E31171" s="129" t="s">
        <v>132</v>
      </c>
    </row>
    <row r="31172">
      <c r="A31172" s="129">
        <v>11.0</v>
      </c>
      <c r="B31172" s="129" t="s">
        <v>6378</v>
      </c>
      <c r="C31172" s="129" t="s">
        <v>6379</v>
      </c>
      <c r="D31172" s="129">
        <v>31.0</v>
      </c>
      <c r="E31172" s="129" t="s">
        <v>132</v>
      </c>
    </row>
    <row r="31173">
      <c r="A31173" s="129">
        <v>11.0</v>
      </c>
      <c r="B31173" s="129" t="s">
        <v>373</v>
      </c>
      <c r="C31173" s="129" t="s">
        <v>374</v>
      </c>
      <c r="D31173" s="129">
        <v>70.0</v>
      </c>
      <c r="E31173" s="129" t="s">
        <v>132</v>
      </c>
    </row>
    <row r="31174">
      <c r="A31174" s="129">
        <v>11.0</v>
      </c>
      <c r="B31174" s="129" t="s">
        <v>375</v>
      </c>
      <c r="C31174" s="129" t="s">
        <v>376</v>
      </c>
      <c r="D31174" s="129">
        <v>56.0</v>
      </c>
      <c r="E31174" s="129" t="s">
        <v>119</v>
      </c>
    </row>
    <row r="31175">
      <c r="A31175" s="129">
        <v>11.0</v>
      </c>
      <c r="B31175" s="129" t="s">
        <v>377</v>
      </c>
      <c r="C31175" s="129" t="s">
        <v>378</v>
      </c>
      <c r="D31175" s="129">
        <v>41.0</v>
      </c>
      <c r="E31175" s="129" t="s">
        <v>132</v>
      </c>
    </row>
    <row r="31176">
      <c r="A31176" s="129">
        <v>11.0</v>
      </c>
      <c r="B31176" s="129" t="s">
        <v>379</v>
      </c>
      <c r="C31176" s="129" t="s">
        <v>380</v>
      </c>
      <c r="D31176" s="129">
        <v>49.0</v>
      </c>
      <c r="E31176" s="129" t="s">
        <v>119</v>
      </c>
    </row>
    <row r="31177">
      <c r="A31177" s="129">
        <v>11.0</v>
      </c>
      <c r="B31177" s="129" t="s">
        <v>383</v>
      </c>
      <c r="C31177" s="129" t="s">
        <v>384</v>
      </c>
      <c r="D31177" s="129">
        <v>43.0</v>
      </c>
      <c r="E31177" s="129" t="s">
        <v>119</v>
      </c>
    </row>
    <row r="31178">
      <c r="A31178" s="129">
        <v>11.0</v>
      </c>
      <c r="B31178" s="129" t="s">
        <v>385</v>
      </c>
      <c r="C31178" s="129" t="s">
        <v>386</v>
      </c>
      <c r="D31178" s="129">
        <v>50.0</v>
      </c>
      <c r="E31178" s="129" t="s">
        <v>119</v>
      </c>
    </row>
    <row r="31179">
      <c r="A31179" s="129">
        <v>11.0</v>
      </c>
      <c r="B31179" s="129" t="s">
        <v>387</v>
      </c>
      <c r="C31179" s="129" t="s">
        <v>388</v>
      </c>
      <c r="D31179" s="129">
        <v>53.0</v>
      </c>
      <c r="E31179" s="129" t="s">
        <v>119</v>
      </c>
    </row>
    <row r="31180">
      <c r="A31180" s="129">
        <v>11.0</v>
      </c>
      <c r="B31180" s="129" t="s">
        <v>389</v>
      </c>
      <c r="C31180" s="129" t="s">
        <v>390</v>
      </c>
      <c r="D31180" s="129">
        <v>64.0</v>
      </c>
      <c r="E31180" s="129" t="s">
        <v>119</v>
      </c>
    </row>
    <row r="31181">
      <c r="A31181" s="129">
        <v>11.0</v>
      </c>
      <c r="B31181" s="129" t="s">
        <v>391</v>
      </c>
      <c r="C31181" s="129" t="s">
        <v>392</v>
      </c>
      <c r="D31181" s="129">
        <v>61.0</v>
      </c>
      <c r="E31181" s="129" t="s">
        <v>132</v>
      </c>
    </row>
    <row r="31182">
      <c r="A31182" s="129">
        <v>11.0</v>
      </c>
      <c r="B31182" s="129" t="s">
        <v>6382</v>
      </c>
      <c r="C31182" s="129" t="s">
        <v>6383</v>
      </c>
      <c r="D31182" s="129">
        <v>30.0</v>
      </c>
      <c r="E31182" s="129" t="s">
        <v>132</v>
      </c>
    </row>
    <row r="31183">
      <c r="A31183" s="129">
        <v>11.0</v>
      </c>
      <c r="B31183" s="129" t="s">
        <v>395</v>
      </c>
      <c r="C31183" s="129" t="s">
        <v>396</v>
      </c>
      <c r="D31183" s="129">
        <v>30.0</v>
      </c>
      <c r="E31183" s="129" t="s">
        <v>132</v>
      </c>
    </row>
    <row r="31184">
      <c r="A31184" s="129">
        <v>11.0</v>
      </c>
      <c r="B31184" s="129" t="s">
        <v>397</v>
      </c>
      <c r="C31184" s="129" t="s">
        <v>398</v>
      </c>
      <c r="D31184" s="129">
        <v>42.0</v>
      </c>
      <c r="E31184" s="129" t="s">
        <v>119</v>
      </c>
    </row>
    <row r="31185">
      <c r="A31185" s="129">
        <v>11.0</v>
      </c>
      <c r="B31185" s="129" t="s">
        <v>399</v>
      </c>
      <c r="C31185" s="129" t="s">
        <v>400</v>
      </c>
      <c r="D31185" s="129">
        <v>52.0</v>
      </c>
      <c r="E31185" s="129" t="s">
        <v>132</v>
      </c>
    </row>
    <row r="31186">
      <c r="A31186" s="129">
        <v>11.0</v>
      </c>
      <c r="B31186" s="129" t="s">
        <v>7710</v>
      </c>
      <c r="C31186" s="129" t="s">
        <v>7711</v>
      </c>
      <c r="D31186" s="129">
        <v>26.0</v>
      </c>
      <c r="E31186" s="129" t="s">
        <v>132</v>
      </c>
    </row>
    <row r="31187">
      <c r="A31187" s="129">
        <v>11.0</v>
      </c>
      <c r="B31187" s="129" t="s">
        <v>6384</v>
      </c>
      <c r="C31187" s="129" t="s">
        <v>6385</v>
      </c>
      <c r="D31187" s="129">
        <v>52.0</v>
      </c>
      <c r="E31187" s="129" t="s">
        <v>119</v>
      </c>
    </row>
    <row r="31188">
      <c r="A31188" s="129">
        <v>11.0</v>
      </c>
      <c r="B31188" s="129" t="s">
        <v>6386</v>
      </c>
      <c r="C31188" s="129" t="s">
        <v>6387</v>
      </c>
      <c r="D31188" s="129">
        <v>59.0</v>
      </c>
      <c r="E31188" s="129" t="s">
        <v>132</v>
      </c>
    </row>
    <row r="31189">
      <c r="A31189" s="129">
        <v>11.0</v>
      </c>
      <c r="B31189" s="129" t="s">
        <v>401</v>
      </c>
      <c r="C31189" s="129" t="s">
        <v>402</v>
      </c>
      <c r="D31189" s="129">
        <v>42.0</v>
      </c>
      <c r="E31189" s="129" t="s">
        <v>119</v>
      </c>
    </row>
    <row r="31190">
      <c r="A31190" s="129">
        <v>11.0</v>
      </c>
      <c r="B31190" s="129" t="s">
        <v>403</v>
      </c>
      <c r="C31190" s="129" t="s">
        <v>404</v>
      </c>
      <c r="D31190" s="129">
        <v>59.0</v>
      </c>
      <c r="E31190" s="129" t="s">
        <v>132</v>
      </c>
    </row>
    <row r="31191">
      <c r="A31191" s="129">
        <v>11.0</v>
      </c>
      <c r="B31191" s="129" t="s">
        <v>405</v>
      </c>
      <c r="C31191" s="129" t="s">
        <v>406</v>
      </c>
      <c r="D31191" s="129">
        <v>43.0</v>
      </c>
      <c r="E31191" s="129" t="s">
        <v>119</v>
      </c>
    </row>
    <row r="31192">
      <c r="A31192" s="129">
        <v>11.0</v>
      </c>
      <c r="B31192" s="129" t="s">
        <v>407</v>
      </c>
      <c r="C31192" s="129" t="s">
        <v>408</v>
      </c>
      <c r="D31192" s="129">
        <v>57.0</v>
      </c>
      <c r="E31192" s="129" t="s">
        <v>132</v>
      </c>
    </row>
    <row r="31193">
      <c r="A31193" s="129">
        <v>11.0</v>
      </c>
      <c r="B31193" s="129" t="s">
        <v>6388</v>
      </c>
      <c r="C31193" s="129" t="s">
        <v>6389</v>
      </c>
      <c r="D31193" s="129">
        <v>64.0</v>
      </c>
      <c r="E31193" s="129" t="s">
        <v>132</v>
      </c>
    </row>
    <row r="31194">
      <c r="A31194" s="129">
        <v>11.0</v>
      </c>
      <c r="B31194" s="129" t="s">
        <v>409</v>
      </c>
      <c r="C31194" s="129" t="s">
        <v>410</v>
      </c>
      <c r="D31194" s="129">
        <v>37.0</v>
      </c>
      <c r="E31194" s="129" t="s">
        <v>132</v>
      </c>
    </row>
    <row r="31195">
      <c r="A31195" s="129">
        <v>11.0</v>
      </c>
      <c r="B31195" s="129" t="s">
        <v>411</v>
      </c>
      <c r="C31195" s="129" t="s">
        <v>412</v>
      </c>
      <c r="D31195" s="129">
        <v>20.0</v>
      </c>
      <c r="E31195" s="129" t="s">
        <v>132</v>
      </c>
    </row>
    <row r="31196">
      <c r="A31196" s="129">
        <v>11.0</v>
      </c>
      <c r="B31196" s="129" t="s">
        <v>413</v>
      </c>
      <c r="C31196" s="129" t="s">
        <v>414</v>
      </c>
      <c r="D31196" s="129">
        <v>36.0</v>
      </c>
      <c r="E31196" s="129" t="s">
        <v>132</v>
      </c>
    </row>
    <row r="31197">
      <c r="A31197" s="129">
        <v>11.0</v>
      </c>
      <c r="B31197" s="129" t="s">
        <v>417</v>
      </c>
      <c r="C31197" s="129" t="s">
        <v>418</v>
      </c>
      <c r="D31197" s="129">
        <v>32.0</v>
      </c>
      <c r="E31197" s="129" t="s">
        <v>119</v>
      </c>
    </row>
    <row r="31198">
      <c r="A31198" s="129">
        <v>11.0</v>
      </c>
      <c r="B31198" s="129" t="s">
        <v>419</v>
      </c>
      <c r="C31198" s="129" t="s">
        <v>420</v>
      </c>
      <c r="D31198" s="129">
        <v>35.0</v>
      </c>
      <c r="E31198" s="129" t="s">
        <v>119</v>
      </c>
    </row>
    <row r="31199">
      <c r="A31199" s="129">
        <v>11.0</v>
      </c>
      <c r="B31199" s="129" t="s">
        <v>6392</v>
      </c>
      <c r="C31199" s="129" t="s">
        <v>6393</v>
      </c>
      <c r="D31199" s="129">
        <v>54.0</v>
      </c>
      <c r="E31199" s="129" t="s">
        <v>132</v>
      </c>
    </row>
    <row r="31200">
      <c r="A31200" s="129">
        <v>11.0</v>
      </c>
      <c r="B31200" s="129" t="s">
        <v>423</v>
      </c>
      <c r="C31200" s="129" t="s">
        <v>424</v>
      </c>
      <c r="D31200" s="129">
        <v>64.0</v>
      </c>
      <c r="E31200" s="129" t="s">
        <v>132</v>
      </c>
    </row>
    <row r="31201">
      <c r="A31201" s="129">
        <v>11.0</v>
      </c>
      <c r="B31201" s="129" t="s">
        <v>425</v>
      </c>
      <c r="C31201" s="129" t="s">
        <v>426</v>
      </c>
      <c r="D31201" s="129">
        <v>52.0</v>
      </c>
      <c r="E31201" s="129" t="s">
        <v>132</v>
      </c>
    </row>
    <row r="31202">
      <c r="A31202" s="129">
        <v>11.0</v>
      </c>
      <c r="B31202" s="129" t="s">
        <v>7716</v>
      </c>
      <c r="C31202" s="129" t="s">
        <v>7717</v>
      </c>
      <c r="D31202" s="129">
        <v>44.0</v>
      </c>
      <c r="E31202" s="129" t="s">
        <v>132</v>
      </c>
    </row>
    <row r="31203">
      <c r="A31203" s="129">
        <v>11.0</v>
      </c>
      <c r="B31203" s="129" t="s">
        <v>427</v>
      </c>
      <c r="C31203" s="129" t="s">
        <v>428</v>
      </c>
      <c r="D31203" s="129">
        <v>56.0</v>
      </c>
      <c r="E31203" s="129" t="s">
        <v>132</v>
      </c>
    </row>
    <row r="31204">
      <c r="A31204" s="129">
        <v>11.0</v>
      </c>
      <c r="B31204" s="129" t="s">
        <v>6396</v>
      </c>
      <c r="C31204" s="129" t="s">
        <v>6397</v>
      </c>
      <c r="D31204" s="129">
        <v>57.0</v>
      </c>
      <c r="E31204" s="129" t="s">
        <v>132</v>
      </c>
    </row>
    <row r="31205">
      <c r="A31205" s="129">
        <v>11.0</v>
      </c>
      <c r="B31205" s="129" t="s">
        <v>431</v>
      </c>
      <c r="C31205" s="129" t="s">
        <v>432</v>
      </c>
      <c r="D31205" s="129">
        <v>51.0</v>
      </c>
      <c r="E31205" s="129" t="s">
        <v>132</v>
      </c>
    </row>
    <row r="31206">
      <c r="A31206" s="129">
        <v>11.0</v>
      </c>
      <c r="B31206" s="129" t="s">
        <v>433</v>
      </c>
      <c r="C31206" s="129" t="s">
        <v>434</v>
      </c>
      <c r="D31206" s="129">
        <v>67.0</v>
      </c>
      <c r="E31206" s="129" t="s">
        <v>132</v>
      </c>
    </row>
    <row r="31207">
      <c r="A31207" s="129">
        <v>11.0</v>
      </c>
      <c r="B31207" s="129" t="s">
        <v>435</v>
      </c>
      <c r="C31207" s="129" t="s">
        <v>436</v>
      </c>
      <c r="D31207" s="129">
        <v>33.0</v>
      </c>
      <c r="E31207" s="129" t="s">
        <v>132</v>
      </c>
    </row>
    <row r="31208">
      <c r="A31208" s="129">
        <v>11.0</v>
      </c>
      <c r="B31208" s="129" t="s">
        <v>6398</v>
      </c>
      <c r="C31208" s="129" t="s">
        <v>6399</v>
      </c>
      <c r="D31208" s="129">
        <v>67.0</v>
      </c>
      <c r="E31208" s="129" t="s">
        <v>132</v>
      </c>
    </row>
    <row r="31209">
      <c r="A31209" s="129">
        <v>11.0</v>
      </c>
      <c r="B31209" s="129" t="s">
        <v>439</v>
      </c>
      <c r="C31209" s="129" t="s">
        <v>440</v>
      </c>
      <c r="D31209" s="129">
        <v>25.0</v>
      </c>
      <c r="E31209" s="129" t="s">
        <v>132</v>
      </c>
    </row>
    <row r="31210">
      <c r="A31210" s="129">
        <v>11.0</v>
      </c>
      <c r="B31210" s="129" t="s">
        <v>441</v>
      </c>
      <c r="C31210" s="129" t="s">
        <v>442</v>
      </c>
      <c r="D31210" s="129">
        <v>44.0</v>
      </c>
      <c r="E31210" s="129" t="s">
        <v>119</v>
      </c>
    </row>
    <row r="31211">
      <c r="A31211" s="129">
        <v>11.0</v>
      </c>
      <c r="B31211" s="129" t="s">
        <v>443</v>
      </c>
      <c r="C31211" s="129" t="s">
        <v>444</v>
      </c>
      <c r="D31211" s="129">
        <v>23.0</v>
      </c>
      <c r="E31211" s="129" t="s">
        <v>132</v>
      </c>
    </row>
    <row r="31212">
      <c r="A31212" s="129">
        <v>11.0</v>
      </c>
      <c r="B31212" s="129" t="s">
        <v>8556</v>
      </c>
      <c r="C31212" s="129" t="s">
        <v>8557</v>
      </c>
      <c r="D31212" s="129">
        <v>23.0</v>
      </c>
      <c r="E31212" s="129" t="s">
        <v>119</v>
      </c>
    </row>
    <row r="31213">
      <c r="A31213" s="129">
        <v>11.0</v>
      </c>
      <c r="B31213" s="129" t="s">
        <v>445</v>
      </c>
      <c r="C31213" s="129" t="s">
        <v>446</v>
      </c>
      <c r="D31213" s="129">
        <v>67.0</v>
      </c>
      <c r="E31213" s="129" t="s">
        <v>132</v>
      </c>
    </row>
    <row r="31214">
      <c r="A31214" s="129">
        <v>11.0</v>
      </c>
      <c r="B31214" s="129" t="s">
        <v>447</v>
      </c>
      <c r="C31214" s="129" t="s">
        <v>448</v>
      </c>
      <c r="D31214" s="129">
        <v>30.0</v>
      </c>
      <c r="E31214" s="129" t="s">
        <v>132</v>
      </c>
    </row>
    <row r="31215">
      <c r="A31215" s="129">
        <v>11.0</v>
      </c>
      <c r="B31215" s="129" t="s">
        <v>451</v>
      </c>
      <c r="C31215" s="129" t="s">
        <v>452</v>
      </c>
      <c r="D31215" s="129">
        <v>55.0</v>
      </c>
      <c r="E31215" s="129" t="s">
        <v>132</v>
      </c>
    </row>
    <row r="31216">
      <c r="A31216" s="129">
        <v>11.0</v>
      </c>
      <c r="B31216" s="129" t="s">
        <v>6402</v>
      </c>
      <c r="C31216" s="129" t="s">
        <v>6403</v>
      </c>
      <c r="D31216" s="129">
        <v>32.0</v>
      </c>
      <c r="E31216" s="129" t="s">
        <v>132</v>
      </c>
    </row>
    <row r="31217">
      <c r="A31217" s="129">
        <v>11.0</v>
      </c>
      <c r="B31217" s="129" t="s">
        <v>453</v>
      </c>
      <c r="C31217" s="129" t="s">
        <v>454</v>
      </c>
      <c r="D31217" s="129">
        <v>61.0</v>
      </c>
      <c r="E31217" s="129" t="s">
        <v>119</v>
      </c>
    </row>
    <row r="31218">
      <c r="A31218" s="129">
        <v>11.0</v>
      </c>
      <c r="B31218" s="129" t="s">
        <v>455</v>
      </c>
      <c r="C31218" s="129" t="s">
        <v>456</v>
      </c>
      <c r="D31218" s="129">
        <v>62.0</v>
      </c>
      <c r="E31218" s="129" t="s">
        <v>132</v>
      </c>
    </row>
    <row r="31219">
      <c r="A31219" s="129">
        <v>11.0</v>
      </c>
      <c r="B31219" s="129" t="s">
        <v>7718</v>
      </c>
      <c r="C31219" s="129" t="s">
        <v>7719</v>
      </c>
      <c r="D31219" s="129">
        <v>59.0</v>
      </c>
      <c r="E31219" s="129" t="s">
        <v>132</v>
      </c>
    </row>
    <row r="31220">
      <c r="A31220" s="129">
        <v>11.0</v>
      </c>
      <c r="B31220" s="129" t="s">
        <v>6404</v>
      </c>
      <c r="C31220" s="129" t="s">
        <v>6405</v>
      </c>
      <c r="D31220" s="129">
        <v>65.0</v>
      </c>
      <c r="E31220" s="129" t="s">
        <v>119</v>
      </c>
    </row>
    <row r="31221">
      <c r="A31221" s="129">
        <v>11.0</v>
      </c>
      <c r="B31221" s="129" t="s">
        <v>459</v>
      </c>
      <c r="C31221" s="129" t="s">
        <v>460</v>
      </c>
      <c r="D31221" s="129">
        <v>55.0</v>
      </c>
      <c r="E31221" s="129" t="s">
        <v>132</v>
      </c>
    </row>
    <row r="31222">
      <c r="A31222" s="129">
        <v>11.0</v>
      </c>
      <c r="B31222" s="129" t="s">
        <v>461</v>
      </c>
      <c r="C31222" s="129" t="s">
        <v>462</v>
      </c>
      <c r="D31222" s="129">
        <v>49.0</v>
      </c>
      <c r="E31222" s="129" t="s">
        <v>132</v>
      </c>
    </row>
    <row r="31223">
      <c r="A31223" s="129">
        <v>11.0</v>
      </c>
      <c r="B31223" s="129" t="s">
        <v>463</v>
      </c>
      <c r="C31223" s="129" t="s">
        <v>464</v>
      </c>
      <c r="D31223" s="129">
        <v>70.0</v>
      </c>
      <c r="E31223" s="129" t="s">
        <v>132</v>
      </c>
    </row>
    <row r="31224">
      <c r="A31224" s="129">
        <v>11.0</v>
      </c>
      <c r="B31224" s="129" t="s">
        <v>465</v>
      </c>
      <c r="C31224" s="129" t="s">
        <v>466</v>
      </c>
      <c r="D31224" s="129">
        <v>64.0</v>
      </c>
      <c r="E31224" s="129" t="s">
        <v>132</v>
      </c>
    </row>
    <row r="31225">
      <c r="A31225" s="129">
        <v>11.0</v>
      </c>
      <c r="B31225" s="129" t="s">
        <v>467</v>
      </c>
      <c r="C31225" s="129" t="s">
        <v>468</v>
      </c>
      <c r="D31225" s="129">
        <v>70.0</v>
      </c>
      <c r="E31225" s="129" t="s">
        <v>119</v>
      </c>
    </row>
    <row r="31226">
      <c r="A31226" s="129">
        <v>11.0</v>
      </c>
      <c r="B31226" s="129" t="s">
        <v>7720</v>
      </c>
      <c r="C31226" s="129" t="s">
        <v>7721</v>
      </c>
      <c r="D31226" s="129">
        <v>35.0</v>
      </c>
      <c r="E31226" s="129" t="s">
        <v>132</v>
      </c>
    </row>
    <row r="31227">
      <c r="A31227" s="129">
        <v>11.0</v>
      </c>
      <c r="B31227" s="129" t="s">
        <v>469</v>
      </c>
      <c r="C31227" s="129" t="s">
        <v>470</v>
      </c>
      <c r="D31227" s="129">
        <v>66.0</v>
      </c>
      <c r="E31227" s="129" t="s">
        <v>132</v>
      </c>
    </row>
    <row r="31228">
      <c r="A31228" s="129">
        <v>11.0</v>
      </c>
      <c r="B31228" s="129" t="s">
        <v>471</v>
      </c>
      <c r="C31228" s="129" t="s">
        <v>472</v>
      </c>
      <c r="D31228" s="129">
        <v>58.0</v>
      </c>
      <c r="E31228" s="129" t="s">
        <v>132</v>
      </c>
    </row>
    <row r="31229">
      <c r="A31229" s="129">
        <v>11.0</v>
      </c>
      <c r="B31229" s="129" t="s">
        <v>8388</v>
      </c>
      <c r="C31229" s="129" t="s">
        <v>8389</v>
      </c>
      <c r="D31229" s="129">
        <v>35.0</v>
      </c>
      <c r="E31229" s="129" t="s">
        <v>119</v>
      </c>
    </row>
    <row r="31230">
      <c r="A31230" s="129">
        <v>11.0</v>
      </c>
      <c r="B31230" s="129" t="s">
        <v>473</v>
      </c>
      <c r="C31230" s="129" t="s">
        <v>474</v>
      </c>
      <c r="D31230" s="129">
        <v>56.0</v>
      </c>
      <c r="E31230" s="129" t="s">
        <v>132</v>
      </c>
    </row>
    <row r="31231">
      <c r="A31231" s="129">
        <v>11.0</v>
      </c>
      <c r="B31231" s="129" t="s">
        <v>475</v>
      </c>
      <c r="C31231" s="129" t="s">
        <v>476</v>
      </c>
      <c r="D31231" s="129">
        <v>68.0</v>
      </c>
      <c r="E31231" s="129" t="s">
        <v>119</v>
      </c>
    </row>
    <row r="31232">
      <c r="A31232" s="129">
        <v>11.0</v>
      </c>
      <c r="B31232" s="129" t="s">
        <v>477</v>
      </c>
      <c r="C31232" s="129" t="s">
        <v>478</v>
      </c>
      <c r="D31232" s="129">
        <v>53.0</v>
      </c>
      <c r="E31232" s="129" t="s">
        <v>132</v>
      </c>
    </row>
    <row r="31233">
      <c r="A31233" s="129">
        <v>11.0</v>
      </c>
      <c r="B31233" s="129" t="s">
        <v>479</v>
      </c>
      <c r="C31233" s="129" t="s">
        <v>480</v>
      </c>
      <c r="D31233" s="129">
        <v>54.0</v>
      </c>
      <c r="E31233" s="129" t="s">
        <v>119</v>
      </c>
    </row>
    <row r="31234">
      <c r="A31234" s="129">
        <v>11.0</v>
      </c>
      <c r="B31234" s="129" t="s">
        <v>6408</v>
      </c>
      <c r="C31234" s="129" t="s">
        <v>6409</v>
      </c>
      <c r="D31234" s="129">
        <v>46.0</v>
      </c>
      <c r="E31234" s="129" t="s">
        <v>132</v>
      </c>
    </row>
    <row r="31235">
      <c r="A31235" s="129">
        <v>11.0</v>
      </c>
      <c r="B31235" s="129" t="s">
        <v>7724</v>
      </c>
      <c r="C31235" s="129" t="s">
        <v>7725</v>
      </c>
      <c r="D31235" s="129">
        <v>55.0</v>
      </c>
      <c r="E31235" s="129" t="s">
        <v>132</v>
      </c>
    </row>
    <row r="31236">
      <c r="A31236" s="129">
        <v>11.0</v>
      </c>
      <c r="B31236" s="129" t="s">
        <v>485</v>
      </c>
      <c r="C31236" s="129" t="s">
        <v>486</v>
      </c>
      <c r="D31236" s="129">
        <v>28.0</v>
      </c>
      <c r="E31236" s="129" t="s">
        <v>119</v>
      </c>
    </row>
    <row r="31237">
      <c r="A31237" s="129">
        <v>11.0</v>
      </c>
      <c r="B31237" s="129" t="s">
        <v>8390</v>
      </c>
      <c r="C31237" s="129" t="s">
        <v>8391</v>
      </c>
      <c r="D31237" s="129">
        <v>36.0</v>
      </c>
      <c r="E31237" s="129" t="s">
        <v>132</v>
      </c>
    </row>
    <row r="31238">
      <c r="A31238" s="129">
        <v>11.0</v>
      </c>
      <c r="B31238" s="129" t="s">
        <v>6410</v>
      </c>
      <c r="C31238" s="129" t="s">
        <v>6411</v>
      </c>
      <c r="D31238" s="129">
        <v>60.0</v>
      </c>
      <c r="E31238" s="129" t="s">
        <v>132</v>
      </c>
    </row>
    <row r="31239">
      <c r="A31239" s="129">
        <v>11.0</v>
      </c>
      <c r="B31239" s="129" t="s">
        <v>6412</v>
      </c>
      <c r="C31239" s="129" t="s">
        <v>6413</v>
      </c>
      <c r="D31239" s="129">
        <v>57.0</v>
      </c>
      <c r="E31239" s="129" t="s">
        <v>132</v>
      </c>
    </row>
    <row r="31240">
      <c r="A31240" s="129">
        <v>11.0</v>
      </c>
      <c r="B31240" s="129" t="s">
        <v>487</v>
      </c>
      <c r="C31240" s="129" t="s">
        <v>488</v>
      </c>
      <c r="D31240" s="129">
        <v>33.0</v>
      </c>
      <c r="E31240" s="129" t="s">
        <v>132</v>
      </c>
    </row>
    <row r="31241">
      <c r="A31241" s="129">
        <v>11.0</v>
      </c>
      <c r="B31241" s="129" t="s">
        <v>489</v>
      </c>
      <c r="C31241" s="129" t="s">
        <v>490</v>
      </c>
      <c r="D31241" s="129">
        <v>67.0</v>
      </c>
      <c r="E31241" s="129" t="s">
        <v>132</v>
      </c>
    </row>
    <row r="31242">
      <c r="A31242" s="129">
        <v>11.0</v>
      </c>
      <c r="B31242" s="129" t="s">
        <v>491</v>
      </c>
      <c r="C31242" s="129" t="s">
        <v>492</v>
      </c>
      <c r="D31242" s="129">
        <v>44.0</v>
      </c>
      <c r="E31242" s="129" t="s">
        <v>119</v>
      </c>
    </row>
    <row r="31243">
      <c r="A31243" s="129">
        <v>11.0</v>
      </c>
      <c r="B31243" s="129" t="s">
        <v>495</v>
      </c>
      <c r="C31243" s="129" t="s">
        <v>496</v>
      </c>
      <c r="D31243" s="129">
        <v>55.0</v>
      </c>
      <c r="E31243" s="129" t="s">
        <v>119</v>
      </c>
    </row>
    <row r="31244">
      <c r="A31244" s="129">
        <v>11.0</v>
      </c>
      <c r="B31244" s="129" t="s">
        <v>497</v>
      </c>
      <c r="C31244" s="129" t="s">
        <v>498</v>
      </c>
      <c r="D31244" s="129">
        <v>43.0</v>
      </c>
      <c r="E31244" s="129" t="s">
        <v>119</v>
      </c>
    </row>
    <row r="31245">
      <c r="A31245" s="129">
        <v>11.0</v>
      </c>
      <c r="B31245" s="129" t="s">
        <v>499</v>
      </c>
      <c r="C31245" s="129" t="s">
        <v>500</v>
      </c>
      <c r="D31245" s="129">
        <v>63.0</v>
      </c>
      <c r="E31245" s="129" t="s">
        <v>119</v>
      </c>
    </row>
    <row r="31246">
      <c r="A31246" s="129">
        <v>11.0</v>
      </c>
      <c r="B31246" s="129" t="s">
        <v>7726</v>
      </c>
      <c r="C31246" s="129" t="s">
        <v>7727</v>
      </c>
      <c r="D31246" s="129">
        <v>53.0</v>
      </c>
      <c r="E31246" s="129" t="s">
        <v>132</v>
      </c>
    </row>
    <row r="31247">
      <c r="A31247" s="129">
        <v>11.0</v>
      </c>
      <c r="B31247" s="129" t="s">
        <v>505</v>
      </c>
      <c r="C31247" s="129" t="s">
        <v>506</v>
      </c>
      <c r="D31247" s="129">
        <v>56.0</v>
      </c>
      <c r="E31247" s="129" t="s">
        <v>132</v>
      </c>
    </row>
    <row r="31248">
      <c r="A31248" s="129">
        <v>11.0</v>
      </c>
      <c r="B31248" s="129" t="s">
        <v>507</v>
      </c>
      <c r="C31248" s="129" t="s">
        <v>508</v>
      </c>
      <c r="D31248" s="129">
        <v>46.0</v>
      </c>
      <c r="E31248" s="129" t="s">
        <v>132</v>
      </c>
    </row>
    <row r="31249">
      <c r="A31249" s="129">
        <v>11.0</v>
      </c>
      <c r="B31249" s="129" t="s">
        <v>8392</v>
      </c>
      <c r="C31249" s="129" t="s">
        <v>8393</v>
      </c>
      <c r="D31249" s="129">
        <v>37.0</v>
      </c>
      <c r="E31249" s="129" t="s">
        <v>132</v>
      </c>
    </row>
    <row r="31250">
      <c r="A31250" s="129">
        <v>11.0</v>
      </c>
      <c r="B31250" s="129" t="s">
        <v>509</v>
      </c>
      <c r="C31250" s="129" t="s">
        <v>510</v>
      </c>
      <c r="D31250" s="129">
        <v>35.0</v>
      </c>
      <c r="E31250" s="129" t="s">
        <v>132</v>
      </c>
    </row>
    <row r="31251">
      <c r="A31251" s="129">
        <v>11.0</v>
      </c>
      <c r="B31251" s="129" t="s">
        <v>511</v>
      </c>
      <c r="C31251" s="129" t="s">
        <v>512</v>
      </c>
      <c r="D31251" s="129">
        <v>59.0</v>
      </c>
      <c r="E31251" s="129" t="s">
        <v>132</v>
      </c>
    </row>
    <row r="31252">
      <c r="A31252" s="129">
        <v>11.0</v>
      </c>
      <c r="B31252" s="129" t="s">
        <v>8172</v>
      </c>
      <c r="C31252" s="129" t="s">
        <v>8173</v>
      </c>
      <c r="D31252" s="129">
        <v>50.0</v>
      </c>
      <c r="E31252" s="129" t="s">
        <v>132</v>
      </c>
    </row>
    <row r="31253">
      <c r="A31253" s="129">
        <v>11.0</v>
      </c>
      <c r="B31253" s="129" t="s">
        <v>513</v>
      </c>
      <c r="C31253" s="129" t="s">
        <v>514</v>
      </c>
      <c r="D31253" s="129">
        <v>45.0</v>
      </c>
      <c r="E31253" s="129" t="s">
        <v>119</v>
      </c>
    </row>
    <row r="31254">
      <c r="A31254" s="129">
        <v>11.0</v>
      </c>
      <c r="B31254" s="129" t="s">
        <v>6418</v>
      </c>
      <c r="C31254" s="129" t="s">
        <v>6419</v>
      </c>
      <c r="D31254" s="129">
        <v>42.0</v>
      </c>
      <c r="E31254" s="129" t="s">
        <v>132</v>
      </c>
    </row>
    <row r="31255">
      <c r="A31255" s="129">
        <v>11.0</v>
      </c>
      <c r="B31255" s="129" t="s">
        <v>6420</v>
      </c>
      <c r="C31255" s="129" t="s">
        <v>6421</v>
      </c>
      <c r="D31255" s="129">
        <v>67.0</v>
      </c>
      <c r="E31255" s="129" t="s">
        <v>119</v>
      </c>
    </row>
    <row r="31256">
      <c r="A31256" s="129">
        <v>11.0</v>
      </c>
      <c r="B31256" s="129" t="s">
        <v>515</v>
      </c>
      <c r="C31256" s="129" t="s">
        <v>516</v>
      </c>
      <c r="D31256" s="129">
        <v>42.0</v>
      </c>
      <c r="E31256" s="129" t="s">
        <v>132</v>
      </c>
    </row>
    <row r="31257">
      <c r="A31257" s="129">
        <v>11.0</v>
      </c>
      <c r="B31257" s="129" t="s">
        <v>517</v>
      </c>
      <c r="C31257" s="129" t="s">
        <v>518</v>
      </c>
      <c r="D31257" s="129">
        <v>48.0</v>
      </c>
      <c r="E31257" s="129" t="s">
        <v>132</v>
      </c>
    </row>
    <row r="31258">
      <c r="A31258" s="129">
        <v>11.0</v>
      </c>
      <c r="B31258" s="129" t="s">
        <v>519</v>
      </c>
      <c r="C31258" s="129" t="s">
        <v>520</v>
      </c>
      <c r="D31258" s="129">
        <v>54.0</v>
      </c>
      <c r="E31258" s="129" t="s">
        <v>119</v>
      </c>
    </row>
    <row r="31259">
      <c r="A31259" s="129">
        <v>11.0</v>
      </c>
      <c r="B31259" s="129" t="s">
        <v>523</v>
      </c>
      <c r="C31259" s="129" t="s">
        <v>524</v>
      </c>
      <c r="D31259" s="129">
        <v>47.0</v>
      </c>
      <c r="E31259" s="129" t="s">
        <v>119</v>
      </c>
    </row>
    <row r="31260">
      <c r="A31260" s="129">
        <v>11.0</v>
      </c>
      <c r="B31260" s="129" t="s">
        <v>6422</v>
      </c>
      <c r="C31260" s="129" t="s">
        <v>6423</v>
      </c>
      <c r="D31260" s="129">
        <v>32.0</v>
      </c>
      <c r="E31260" s="129" t="s">
        <v>119</v>
      </c>
    </row>
    <row r="31261">
      <c r="A31261" s="129">
        <v>11.0</v>
      </c>
      <c r="B31261" s="129" t="s">
        <v>527</v>
      </c>
      <c r="C31261" s="129" t="s">
        <v>528</v>
      </c>
      <c r="D31261" s="129">
        <v>60.0</v>
      </c>
      <c r="E31261" s="129" t="s">
        <v>132</v>
      </c>
    </row>
    <row r="31262">
      <c r="A31262" s="129">
        <v>11.0</v>
      </c>
      <c r="B31262" s="129" t="s">
        <v>533</v>
      </c>
      <c r="C31262" s="129" t="s">
        <v>534</v>
      </c>
      <c r="D31262" s="129">
        <v>48.0</v>
      </c>
      <c r="E31262" s="129" t="s">
        <v>132</v>
      </c>
    </row>
    <row r="31263">
      <c r="A31263" s="129">
        <v>11.0</v>
      </c>
      <c r="B31263" s="129" t="s">
        <v>535</v>
      </c>
      <c r="C31263" s="129" t="s">
        <v>536</v>
      </c>
      <c r="D31263" s="129">
        <v>33.0</v>
      </c>
      <c r="E31263" s="129" t="s">
        <v>132</v>
      </c>
    </row>
    <row r="31264">
      <c r="A31264" s="129">
        <v>11.0</v>
      </c>
      <c r="B31264" s="129" t="s">
        <v>539</v>
      </c>
      <c r="C31264" s="129" t="s">
        <v>540</v>
      </c>
      <c r="D31264" s="129">
        <v>50.0</v>
      </c>
      <c r="E31264" s="129" t="s">
        <v>132</v>
      </c>
    </row>
    <row r="31265">
      <c r="A31265" s="129">
        <v>11.0</v>
      </c>
      <c r="B31265" s="129" t="s">
        <v>541</v>
      </c>
      <c r="C31265" s="129" t="s">
        <v>542</v>
      </c>
      <c r="D31265" s="129">
        <v>37.0</v>
      </c>
      <c r="E31265" s="129" t="s">
        <v>132</v>
      </c>
    </row>
    <row r="31266">
      <c r="A31266" s="129">
        <v>11.0</v>
      </c>
      <c r="B31266" s="129" t="s">
        <v>543</v>
      </c>
      <c r="C31266" s="129" t="s">
        <v>544</v>
      </c>
      <c r="D31266" s="129">
        <v>50.0</v>
      </c>
      <c r="E31266" s="129" t="s">
        <v>119</v>
      </c>
    </row>
    <row r="31267">
      <c r="A31267" s="129">
        <v>11.0</v>
      </c>
      <c r="B31267" s="129" t="s">
        <v>6426</v>
      </c>
      <c r="C31267" s="129" t="s">
        <v>6427</v>
      </c>
      <c r="D31267" s="129">
        <v>36.0</v>
      </c>
      <c r="E31267" s="129" t="s">
        <v>132</v>
      </c>
    </row>
    <row r="31268">
      <c r="A31268" s="129">
        <v>11.0</v>
      </c>
      <c r="B31268" s="129" t="s">
        <v>545</v>
      </c>
      <c r="C31268" s="129" t="s">
        <v>546</v>
      </c>
      <c r="D31268" s="129">
        <v>28.0</v>
      </c>
      <c r="E31268" s="129" t="s">
        <v>119</v>
      </c>
    </row>
    <row r="31269">
      <c r="A31269" s="129">
        <v>11.0</v>
      </c>
      <c r="B31269" s="129" t="s">
        <v>547</v>
      </c>
      <c r="C31269" s="129" t="s">
        <v>548</v>
      </c>
      <c r="D31269" s="129">
        <v>47.0</v>
      </c>
      <c r="E31269" s="129" t="s">
        <v>119</v>
      </c>
    </row>
    <row r="31270">
      <c r="A31270" s="129">
        <v>11.0</v>
      </c>
      <c r="B31270" s="129" t="s">
        <v>6430</v>
      </c>
      <c r="C31270" s="129" t="s">
        <v>6431</v>
      </c>
      <c r="D31270" s="129">
        <v>59.0</v>
      </c>
      <c r="E31270" s="129" t="s">
        <v>132</v>
      </c>
    </row>
    <row r="31271">
      <c r="A31271" s="129">
        <v>11.0</v>
      </c>
      <c r="B31271" s="129" t="s">
        <v>549</v>
      </c>
      <c r="C31271" s="129" t="s">
        <v>550</v>
      </c>
      <c r="D31271" s="129">
        <v>43.0</v>
      </c>
      <c r="E31271" s="129" t="s">
        <v>119</v>
      </c>
    </row>
    <row r="31272">
      <c r="A31272" s="129">
        <v>11.0</v>
      </c>
      <c r="B31272" s="129" t="s">
        <v>553</v>
      </c>
      <c r="C31272" s="129" t="s">
        <v>554</v>
      </c>
      <c r="D31272" s="129">
        <v>49.0</v>
      </c>
      <c r="E31272" s="129" t="s">
        <v>132</v>
      </c>
    </row>
    <row r="31273">
      <c r="A31273" s="129">
        <v>11.0</v>
      </c>
      <c r="B31273" s="129" t="s">
        <v>555</v>
      </c>
      <c r="C31273" s="129" t="s">
        <v>556</v>
      </c>
      <c r="D31273" s="129">
        <v>28.0</v>
      </c>
      <c r="E31273" s="129" t="s">
        <v>132</v>
      </c>
    </row>
    <row r="31274">
      <c r="A31274" s="129">
        <v>11.0</v>
      </c>
      <c r="B31274" s="129" t="s">
        <v>557</v>
      </c>
      <c r="C31274" s="129" t="s">
        <v>558</v>
      </c>
      <c r="D31274" s="129">
        <v>22.0</v>
      </c>
      <c r="E31274" s="129" t="s">
        <v>119</v>
      </c>
    </row>
    <row r="31275">
      <c r="A31275" s="129">
        <v>11.0</v>
      </c>
      <c r="B31275" s="129" t="s">
        <v>559</v>
      </c>
      <c r="C31275" s="129" t="s">
        <v>560</v>
      </c>
      <c r="D31275" s="129">
        <v>70.0</v>
      </c>
      <c r="E31275" s="129" t="s">
        <v>132</v>
      </c>
    </row>
    <row r="31276">
      <c r="A31276" s="129">
        <v>11.0</v>
      </c>
      <c r="B31276" s="129" t="s">
        <v>7728</v>
      </c>
      <c r="C31276" s="129" t="s">
        <v>7729</v>
      </c>
      <c r="D31276" s="129">
        <v>20.0</v>
      </c>
      <c r="E31276" s="129" t="s">
        <v>119</v>
      </c>
    </row>
    <row r="31277">
      <c r="A31277" s="129">
        <v>11.0</v>
      </c>
      <c r="B31277" s="129" t="s">
        <v>561</v>
      </c>
      <c r="C31277" s="129" t="s">
        <v>562</v>
      </c>
      <c r="D31277" s="129">
        <v>57.0</v>
      </c>
      <c r="E31277" s="129" t="s">
        <v>132</v>
      </c>
    </row>
    <row r="31278">
      <c r="A31278" s="129">
        <v>11.0</v>
      </c>
      <c r="B31278" s="129" t="s">
        <v>565</v>
      </c>
      <c r="C31278" s="129" t="s">
        <v>566</v>
      </c>
      <c r="D31278" s="129">
        <v>70.0</v>
      </c>
      <c r="E31278" s="129" t="s">
        <v>132</v>
      </c>
    </row>
    <row r="31279">
      <c r="A31279" s="129">
        <v>11.0</v>
      </c>
      <c r="B31279" s="129" t="s">
        <v>567</v>
      </c>
      <c r="C31279" s="129" t="s">
        <v>568</v>
      </c>
      <c r="D31279" s="129">
        <v>32.0</v>
      </c>
      <c r="E31279" s="129" t="s">
        <v>132</v>
      </c>
    </row>
    <row r="31280">
      <c r="A31280" s="129">
        <v>11.0</v>
      </c>
      <c r="B31280" s="129" t="s">
        <v>569</v>
      </c>
      <c r="C31280" s="129" t="s">
        <v>570</v>
      </c>
      <c r="D31280" s="129">
        <v>56.0</v>
      </c>
      <c r="E31280" s="129" t="s">
        <v>132</v>
      </c>
    </row>
    <row r="31281">
      <c r="A31281" s="129">
        <v>11.0</v>
      </c>
      <c r="B31281" s="129" t="s">
        <v>6434</v>
      </c>
      <c r="C31281" s="129" t="s">
        <v>6435</v>
      </c>
      <c r="D31281" s="129">
        <v>45.0</v>
      </c>
      <c r="E31281" s="129" t="s">
        <v>132</v>
      </c>
    </row>
    <row r="31282">
      <c r="A31282" s="129">
        <v>11.0</v>
      </c>
      <c r="B31282" s="129" t="s">
        <v>571</v>
      </c>
      <c r="C31282" s="129" t="s">
        <v>572</v>
      </c>
      <c r="D31282" s="129">
        <v>58.0</v>
      </c>
      <c r="E31282" s="129" t="s">
        <v>119</v>
      </c>
    </row>
    <row r="31283">
      <c r="A31283" s="129">
        <v>11.0</v>
      </c>
      <c r="B31283" s="129" t="s">
        <v>573</v>
      </c>
      <c r="C31283" s="129" t="s">
        <v>574</v>
      </c>
      <c r="D31283" s="129">
        <v>23.0</v>
      </c>
      <c r="E31283" s="129" t="s">
        <v>132</v>
      </c>
    </row>
    <row r="31284">
      <c r="A31284" s="129">
        <v>11.0</v>
      </c>
      <c r="B31284" s="129" t="s">
        <v>575</v>
      </c>
      <c r="C31284" s="129" t="s">
        <v>576</v>
      </c>
      <c r="D31284" s="129">
        <v>50.0</v>
      </c>
      <c r="E31284" s="129" t="s">
        <v>132</v>
      </c>
    </row>
    <row r="31285">
      <c r="A31285" s="129">
        <v>11.0</v>
      </c>
      <c r="B31285" s="129" t="s">
        <v>6436</v>
      </c>
      <c r="C31285" s="129" t="s">
        <v>6437</v>
      </c>
      <c r="D31285" s="129">
        <v>56.0</v>
      </c>
      <c r="E31285" s="129" t="s">
        <v>132</v>
      </c>
    </row>
    <row r="31286">
      <c r="A31286" s="129">
        <v>11.0</v>
      </c>
      <c r="B31286" s="129" t="s">
        <v>577</v>
      </c>
      <c r="C31286" s="129" t="s">
        <v>578</v>
      </c>
      <c r="D31286" s="129">
        <v>27.0</v>
      </c>
      <c r="E31286" s="129" t="s">
        <v>119</v>
      </c>
    </row>
    <row r="31287">
      <c r="A31287" s="129">
        <v>11.0</v>
      </c>
      <c r="B31287" s="129" t="s">
        <v>579</v>
      </c>
      <c r="C31287" s="129" t="s">
        <v>580</v>
      </c>
      <c r="D31287" s="129">
        <v>28.0</v>
      </c>
      <c r="E31287" s="129" t="s">
        <v>132</v>
      </c>
    </row>
    <row r="31288">
      <c r="A31288" s="129">
        <v>11.0</v>
      </c>
      <c r="B31288" s="129" t="s">
        <v>581</v>
      </c>
      <c r="C31288" s="129" t="s">
        <v>582</v>
      </c>
      <c r="D31288" s="129">
        <v>28.0</v>
      </c>
      <c r="E31288" s="129" t="s">
        <v>132</v>
      </c>
    </row>
    <row r="31289">
      <c r="A31289" s="129">
        <v>11.0</v>
      </c>
      <c r="B31289" s="129" t="s">
        <v>7730</v>
      </c>
      <c r="C31289" s="129" t="s">
        <v>7731</v>
      </c>
      <c r="D31289" s="129">
        <v>25.0</v>
      </c>
      <c r="E31289" s="129" t="s">
        <v>132</v>
      </c>
    </row>
    <row r="31290">
      <c r="A31290" s="129">
        <v>11.0</v>
      </c>
      <c r="B31290" s="129" t="s">
        <v>585</v>
      </c>
      <c r="C31290" s="129" t="s">
        <v>586</v>
      </c>
      <c r="D31290" s="129">
        <v>55.0</v>
      </c>
      <c r="E31290" s="129" t="s">
        <v>119</v>
      </c>
    </row>
    <row r="31291">
      <c r="A31291" s="129">
        <v>11.0</v>
      </c>
      <c r="B31291" s="129" t="s">
        <v>6440</v>
      </c>
      <c r="C31291" s="129" t="s">
        <v>6441</v>
      </c>
      <c r="D31291" s="129">
        <v>38.0</v>
      </c>
      <c r="E31291" s="129" t="s">
        <v>132</v>
      </c>
    </row>
    <row r="31292">
      <c r="A31292" s="129">
        <v>11.0</v>
      </c>
      <c r="B31292" s="129" t="s">
        <v>591</v>
      </c>
      <c r="C31292" s="129" t="s">
        <v>592</v>
      </c>
      <c r="D31292" s="129">
        <v>35.0</v>
      </c>
      <c r="E31292" s="129" t="s">
        <v>132</v>
      </c>
    </row>
    <row r="31293">
      <c r="A31293" s="129">
        <v>11.0</v>
      </c>
      <c r="B31293" s="129" t="s">
        <v>6442</v>
      </c>
      <c r="C31293" s="129" t="s">
        <v>6443</v>
      </c>
      <c r="D31293" s="129">
        <v>31.0</v>
      </c>
      <c r="E31293" s="129" t="s">
        <v>132</v>
      </c>
    </row>
    <row r="31294">
      <c r="A31294" s="129">
        <v>11.0</v>
      </c>
      <c r="B31294" s="129" t="s">
        <v>593</v>
      </c>
      <c r="C31294" s="129" t="s">
        <v>594</v>
      </c>
      <c r="D31294" s="129">
        <v>69.0</v>
      </c>
      <c r="E31294" s="129" t="s">
        <v>119</v>
      </c>
    </row>
    <row r="31295">
      <c r="A31295" s="129">
        <v>11.0</v>
      </c>
      <c r="B31295" s="129" t="s">
        <v>597</v>
      </c>
      <c r="C31295" s="129" t="s">
        <v>598</v>
      </c>
      <c r="D31295" s="129">
        <v>30.0</v>
      </c>
      <c r="E31295" s="129" t="s">
        <v>132</v>
      </c>
    </row>
    <row r="31296">
      <c r="A31296" s="129">
        <v>11.0</v>
      </c>
      <c r="B31296" s="129" t="s">
        <v>599</v>
      </c>
      <c r="C31296" s="129" t="s">
        <v>600</v>
      </c>
      <c r="D31296" s="129">
        <v>39.0</v>
      </c>
      <c r="E31296" s="129" t="s">
        <v>132</v>
      </c>
    </row>
    <row r="31297">
      <c r="A31297" s="129">
        <v>11.0</v>
      </c>
      <c r="B31297" s="129" t="s">
        <v>6444</v>
      </c>
      <c r="C31297" s="129" t="s">
        <v>6445</v>
      </c>
      <c r="D31297" s="129">
        <v>59.0</v>
      </c>
      <c r="E31297" s="129" t="s">
        <v>132</v>
      </c>
    </row>
    <row r="31298">
      <c r="A31298" s="129">
        <v>11.0</v>
      </c>
      <c r="B31298" s="129" t="s">
        <v>603</v>
      </c>
      <c r="C31298" s="129" t="s">
        <v>604</v>
      </c>
      <c r="D31298" s="129">
        <v>53.0</v>
      </c>
      <c r="E31298" s="129" t="s">
        <v>132</v>
      </c>
    </row>
    <row r="31299">
      <c r="A31299" s="129">
        <v>11.0</v>
      </c>
      <c r="B31299" s="129" t="s">
        <v>607</v>
      </c>
      <c r="C31299" s="129" t="s">
        <v>608</v>
      </c>
      <c r="D31299" s="129">
        <v>58.0</v>
      </c>
      <c r="E31299" s="129" t="s">
        <v>132</v>
      </c>
    </row>
    <row r="31300">
      <c r="A31300" s="129">
        <v>11.0</v>
      </c>
      <c r="B31300" s="129" t="s">
        <v>609</v>
      </c>
      <c r="C31300" s="129" t="s">
        <v>610</v>
      </c>
      <c r="D31300" s="129">
        <v>63.0</v>
      </c>
      <c r="E31300" s="129" t="s">
        <v>132</v>
      </c>
    </row>
    <row r="31301">
      <c r="A31301" s="129">
        <v>11.0</v>
      </c>
      <c r="B31301" s="129" t="s">
        <v>6448</v>
      </c>
      <c r="C31301" s="129" t="s">
        <v>6449</v>
      </c>
      <c r="D31301" s="129">
        <v>45.0</v>
      </c>
      <c r="E31301" s="129" t="s">
        <v>132</v>
      </c>
    </row>
    <row r="31302">
      <c r="A31302" s="129">
        <v>11.0</v>
      </c>
      <c r="B31302" s="129" t="s">
        <v>611</v>
      </c>
      <c r="C31302" s="129" t="s">
        <v>612</v>
      </c>
      <c r="D31302" s="129">
        <v>28.0</v>
      </c>
      <c r="E31302" s="129" t="s">
        <v>132</v>
      </c>
    </row>
    <row r="31303">
      <c r="A31303" s="129">
        <v>11.0</v>
      </c>
      <c r="B31303" s="129" t="s">
        <v>615</v>
      </c>
      <c r="C31303" s="129" t="s">
        <v>616</v>
      </c>
      <c r="D31303" s="129">
        <v>63.0</v>
      </c>
      <c r="E31303" s="129" t="s">
        <v>132</v>
      </c>
    </row>
    <row r="31304">
      <c r="A31304" s="129">
        <v>11.0</v>
      </c>
      <c r="B31304" s="129" t="s">
        <v>617</v>
      </c>
      <c r="C31304" s="129" t="s">
        <v>618</v>
      </c>
      <c r="D31304" s="129">
        <v>56.0</v>
      </c>
      <c r="E31304" s="129" t="s">
        <v>132</v>
      </c>
    </row>
    <row r="31305">
      <c r="A31305" s="129">
        <v>11.0</v>
      </c>
      <c r="B31305" s="129" t="s">
        <v>619</v>
      </c>
      <c r="C31305" s="129" t="s">
        <v>620</v>
      </c>
      <c r="D31305" s="129">
        <v>67.0</v>
      </c>
      <c r="E31305" s="129" t="s">
        <v>132</v>
      </c>
    </row>
    <row r="31306">
      <c r="A31306" s="129">
        <v>11.0</v>
      </c>
      <c r="B31306" s="129" t="s">
        <v>621</v>
      </c>
      <c r="C31306" s="129" t="s">
        <v>622</v>
      </c>
      <c r="D31306" s="129">
        <v>51.0</v>
      </c>
      <c r="E31306" s="129" t="s">
        <v>132</v>
      </c>
    </row>
    <row r="31307">
      <c r="A31307" s="129">
        <v>11.0</v>
      </c>
      <c r="B31307" s="129" t="s">
        <v>623</v>
      </c>
      <c r="C31307" s="129" t="s">
        <v>624</v>
      </c>
      <c r="D31307" s="129">
        <v>24.0</v>
      </c>
      <c r="E31307" s="129" t="s">
        <v>132</v>
      </c>
    </row>
    <row r="31308">
      <c r="A31308" s="129">
        <v>11.0</v>
      </c>
      <c r="B31308" s="129" t="s">
        <v>627</v>
      </c>
      <c r="C31308" s="129" t="s">
        <v>628</v>
      </c>
      <c r="D31308" s="129">
        <v>43.0</v>
      </c>
      <c r="E31308" s="129" t="s">
        <v>132</v>
      </c>
    </row>
    <row r="31309">
      <c r="A31309" s="129">
        <v>11.0</v>
      </c>
      <c r="B31309" s="129" t="s">
        <v>631</v>
      </c>
      <c r="C31309" s="129" t="s">
        <v>632</v>
      </c>
      <c r="D31309" s="129">
        <v>48.0</v>
      </c>
      <c r="E31309" s="129" t="s">
        <v>132</v>
      </c>
    </row>
    <row r="31310">
      <c r="A31310" s="129">
        <v>11.0</v>
      </c>
      <c r="B31310" s="129" t="s">
        <v>633</v>
      </c>
      <c r="C31310" s="129" t="s">
        <v>634</v>
      </c>
      <c r="D31310" s="129">
        <v>58.0</v>
      </c>
      <c r="E31310" s="129" t="s">
        <v>119</v>
      </c>
    </row>
    <row r="31311">
      <c r="A31311" s="129">
        <v>11.0</v>
      </c>
      <c r="B31311" s="129" t="s">
        <v>635</v>
      </c>
      <c r="C31311" s="129" t="s">
        <v>636</v>
      </c>
      <c r="D31311" s="129">
        <v>70.0</v>
      </c>
      <c r="E31311" s="129" t="s">
        <v>132</v>
      </c>
    </row>
    <row r="31312">
      <c r="A31312" s="129">
        <v>11.0</v>
      </c>
      <c r="B31312" s="129" t="s">
        <v>637</v>
      </c>
      <c r="C31312" s="129" t="s">
        <v>638</v>
      </c>
      <c r="D31312" s="129">
        <v>50.0</v>
      </c>
      <c r="E31312" s="129" t="s">
        <v>132</v>
      </c>
    </row>
    <row r="31313">
      <c r="A31313" s="129">
        <v>11.0</v>
      </c>
      <c r="B31313" s="129" t="s">
        <v>639</v>
      </c>
      <c r="C31313" s="129" t="s">
        <v>640</v>
      </c>
      <c r="D31313" s="129">
        <v>29.0</v>
      </c>
      <c r="E31313" s="129" t="s">
        <v>132</v>
      </c>
    </row>
    <row r="31314">
      <c r="A31314" s="129">
        <v>11.0</v>
      </c>
      <c r="B31314" s="129" t="s">
        <v>641</v>
      </c>
      <c r="C31314" s="129" t="s">
        <v>642</v>
      </c>
      <c r="D31314" s="129">
        <v>29.0</v>
      </c>
      <c r="E31314" s="129" t="s">
        <v>132</v>
      </c>
    </row>
    <row r="31315">
      <c r="A31315" s="129">
        <v>11.0</v>
      </c>
      <c r="B31315" s="129" t="s">
        <v>643</v>
      </c>
      <c r="C31315" s="129" t="s">
        <v>644</v>
      </c>
      <c r="D31315" s="129">
        <v>41.0</v>
      </c>
      <c r="E31315" s="129" t="s">
        <v>132</v>
      </c>
    </row>
    <row r="31316">
      <c r="A31316" s="129">
        <v>11.0</v>
      </c>
      <c r="B31316" s="129" t="s">
        <v>645</v>
      </c>
      <c r="C31316" s="129" t="s">
        <v>646</v>
      </c>
      <c r="D31316" s="129">
        <v>48.0</v>
      </c>
      <c r="E31316" s="129" t="s">
        <v>132</v>
      </c>
    </row>
    <row r="31317">
      <c r="A31317" s="129">
        <v>11.0</v>
      </c>
      <c r="B31317" s="129" t="s">
        <v>647</v>
      </c>
      <c r="C31317" s="129" t="s">
        <v>648</v>
      </c>
      <c r="D31317" s="129">
        <v>21.0</v>
      </c>
      <c r="E31317" s="129" t="s">
        <v>119</v>
      </c>
    </row>
    <row r="31318">
      <c r="A31318" s="129">
        <v>11.0</v>
      </c>
      <c r="B31318" s="129" t="s">
        <v>7734</v>
      </c>
      <c r="C31318" s="129" t="s">
        <v>7735</v>
      </c>
      <c r="D31318" s="129">
        <v>48.0</v>
      </c>
      <c r="E31318" s="129" t="s">
        <v>132</v>
      </c>
    </row>
    <row r="31319">
      <c r="A31319" s="129">
        <v>11.0</v>
      </c>
      <c r="B31319" s="129" t="s">
        <v>649</v>
      </c>
      <c r="C31319" s="129" t="s">
        <v>650</v>
      </c>
      <c r="D31319" s="129">
        <v>25.0</v>
      </c>
      <c r="E31319" s="129" t="s">
        <v>132</v>
      </c>
    </row>
    <row r="31320">
      <c r="A31320" s="129">
        <v>11.0</v>
      </c>
      <c r="B31320" s="129" t="s">
        <v>653</v>
      </c>
      <c r="C31320" s="129" t="s">
        <v>654</v>
      </c>
      <c r="D31320" s="129">
        <v>65.0</v>
      </c>
      <c r="E31320" s="129" t="s">
        <v>132</v>
      </c>
    </row>
    <row r="31321">
      <c r="A31321" s="129">
        <v>11.0</v>
      </c>
      <c r="B31321" s="129" t="s">
        <v>655</v>
      </c>
      <c r="C31321" s="129" t="s">
        <v>656</v>
      </c>
      <c r="D31321" s="129">
        <v>28.0</v>
      </c>
      <c r="E31321" s="129" t="s">
        <v>132</v>
      </c>
    </row>
    <row r="31322">
      <c r="A31322" s="129">
        <v>11.0</v>
      </c>
      <c r="B31322" s="129" t="s">
        <v>659</v>
      </c>
      <c r="C31322" s="129" t="s">
        <v>660</v>
      </c>
      <c r="D31322" s="129">
        <v>37.0</v>
      </c>
      <c r="E31322" s="129" t="s">
        <v>132</v>
      </c>
    </row>
    <row r="31323">
      <c r="A31323" s="129">
        <v>11.0</v>
      </c>
      <c r="B31323" s="129" t="s">
        <v>661</v>
      </c>
      <c r="C31323" s="129" t="s">
        <v>662</v>
      </c>
      <c r="D31323" s="129">
        <v>56.0</v>
      </c>
      <c r="E31323" s="129" t="s">
        <v>132</v>
      </c>
    </row>
    <row r="31324">
      <c r="A31324" s="129">
        <v>11.0</v>
      </c>
      <c r="B31324" s="129" t="s">
        <v>663</v>
      </c>
      <c r="C31324" s="129" t="s">
        <v>664</v>
      </c>
      <c r="D31324" s="129">
        <v>37.0</v>
      </c>
      <c r="E31324" s="129" t="s">
        <v>132</v>
      </c>
    </row>
    <row r="31325">
      <c r="A31325" s="129">
        <v>11.0</v>
      </c>
      <c r="B31325" s="129" t="s">
        <v>665</v>
      </c>
      <c r="C31325" s="129" t="s">
        <v>666</v>
      </c>
      <c r="D31325" s="129">
        <v>47.0</v>
      </c>
      <c r="E31325" s="129" t="s">
        <v>132</v>
      </c>
    </row>
    <row r="31326">
      <c r="A31326" s="129">
        <v>11.0</v>
      </c>
      <c r="B31326" s="129" t="s">
        <v>6452</v>
      </c>
      <c r="C31326" s="129" t="s">
        <v>6453</v>
      </c>
      <c r="D31326" s="129">
        <v>20.0</v>
      </c>
      <c r="E31326" s="129" t="s">
        <v>132</v>
      </c>
    </row>
    <row r="31327">
      <c r="A31327" s="129">
        <v>11.0</v>
      </c>
      <c r="B31327" s="129" t="s">
        <v>667</v>
      </c>
      <c r="C31327" s="129" t="s">
        <v>668</v>
      </c>
      <c r="D31327" s="129">
        <v>20.0</v>
      </c>
      <c r="E31327" s="129" t="s">
        <v>132</v>
      </c>
    </row>
    <row r="31328">
      <c r="A31328" s="129">
        <v>11.0</v>
      </c>
      <c r="B31328" s="129" t="s">
        <v>669</v>
      </c>
      <c r="C31328" s="129" t="s">
        <v>670</v>
      </c>
      <c r="D31328" s="129">
        <v>58.0</v>
      </c>
      <c r="E31328" s="129" t="s">
        <v>119</v>
      </c>
    </row>
    <row r="31329">
      <c r="A31329" s="129">
        <v>11.0</v>
      </c>
      <c r="B31329" s="129" t="s">
        <v>8178</v>
      </c>
      <c r="C31329" s="129" t="s">
        <v>8179</v>
      </c>
      <c r="D31329" s="129">
        <v>24.0</v>
      </c>
      <c r="E31329" s="129" t="s">
        <v>132</v>
      </c>
    </row>
    <row r="31330">
      <c r="A31330" s="129">
        <v>11.0</v>
      </c>
      <c r="B31330" s="129" t="s">
        <v>671</v>
      </c>
      <c r="C31330" s="129" t="s">
        <v>672</v>
      </c>
      <c r="D31330" s="129">
        <v>26.0</v>
      </c>
      <c r="E31330" s="129" t="s">
        <v>119</v>
      </c>
    </row>
    <row r="31331">
      <c r="A31331" s="129">
        <v>11.0</v>
      </c>
      <c r="B31331" s="129" t="s">
        <v>673</v>
      </c>
      <c r="C31331" s="129" t="s">
        <v>674</v>
      </c>
      <c r="D31331" s="129">
        <v>20.0</v>
      </c>
      <c r="E31331" s="129" t="s">
        <v>132</v>
      </c>
    </row>
    <row r="31332">
      <c r="A31332" s="129">
        <v>11.0</v>
      </c>
      <c r="B31332" s="129" t="s">
        <v>6456</v>
      </c>
      <c r="C31332" s="129" t="s">
        <v>6457</v>
      </c>
      <c r="D31332" s="129">
        <v>54.0</v>
      </c>
      <c r="E31332" s="129" t="s">
        <v>132</v>
      </c>
    </row>
    <row r="31333">
      <c r="A31333" s="129">
        <v>11.0</v>
      </c>
      <c r="B31333" s="129" t="s">
        <v>675</v>
      </c>
      <c r="C31333" s="129" t="s">
        <v>676</v>
      </c>
      <c r="D31333" s="129">
        <v>26.0</v>
      </c>
      <c r="E31333" s="129" t="s">
        <v>119</v>
      </c>
    </row>
    <row r="31334">
      <c r="A31334" s="129">
        <v>11.0</v>
      </c>
      <c r="B31334" s="129" t="s">
        <v>677</v>
      </c>
      <c r="C31334" s="129" t="s">
        <v>678</v>
      </c>
      <c r="D31334" s="129">
        <v>41.0</v>
      </c>
      <c r="E31334" s="129" t="s">
        <v>132</v>
      </c>
    </row>
    <row r="31335">
      <c r="A31335" s="129">
        <v>11.0</v>
      </c>
      <c r="B31335" s="129" t="s">
        <v>679</v>
      </c>
      <c r="C31335" s="129" t="s">
        <v>680</v>
      </c>
      <c r="D31335" s="129">
        <v>52.0</v>
      </c>
      <c r="E31335" s="129" t="s">
        <v>119</v>
      </c>
    </row>
    <row r="31336">
      <c r="A31336" s="129">
        <v>11.0</v>
      </c>
      <c r="B31336" s="129" t="s">
        <v>683</v>
      </c>
      <c r="C31336" s="129" t="s">
        <v>684</v>
      </c>
      <c r="D31336" s="129">
        <v>26.0</v>
      </c>
      <c r="E31336" s="129" t="s">
        <v>132</v>
      </c>
    </row>
    <row r="31337">
      <c r="A31337" s="129">
        <v>11.0</v>
      </c>
      <c r="B31337" s="129" t="s">
        <v>685</v>
      </c>
      <c r="C31337" s="129" t="s">
        <v>686</v>
      </c>
      <c r="D31337" s="129">
        <v>27.0</v>
      </c>
      <c r="E31337" s="129" t="s">
        <v>132</v>
      </c>
    </row>
    <row r="31338">
      <c r="A31338" s="129">
        <v>11.0</v>
      </c>
      <c r="B31338" s="129" t="s">
        <v>689</v>
      </c>
      <c r="C31338" s="129" t="s">
        <v>690</v>
      </c>
      <c r="D31338" s="129">
        <v>44.0</v>
      </c>
      <c r="E31338" s="129" t="s">
        <v>132</v>
      </c>
    </row>
    <row r="31339">
      <c r="A31339" s="129">
        <v>11.0</v>
      </c>
      <c r="B31339" s="129" t="s">
        <v>691</v>
      </c>
      <c r="C31339" s="129" t="s">
        <v>692</v>
      </c>
      <c r="D31339" s="129">
        <v>43.0</v>
      </c>
      <c r="E31339" s="129" t="s">
        <v>119</v>
      </c>
    </row>
    <row r="31340">
      <c r="A31340" s="129">
        <v>11.0</v>
      </c>
      <c r="B31340" s="129" t="s">
        <v>693</v>
      </c>
      <c r="C31340" s="129" t="s">
        <v>694</v>
      </c>
      <c r="D31340" s="129">
        <v>32.0</v>
      </c>
      <c r="E31340" s="129" t="s">
        <v>132</v>
      </c>
    </row>
    <row r="31341">
      <c r="A31341" s="129">
        <v>11.0</v>
      </c>
      <c r="B31341" s="129" t="s">
        <v>695</v>
      </c>
      <c r="C31341" s="129" t="s">
        <v>696</v>
      </c>
      <c r="D31341" s="129">
        <v>41.0</v>
      </c>
      <c r="E31341" s="129" t="s">
        <v>119</v>
      </c>
    </row>
    <row r="31342">
      <c r="A31342" s="129">
        <v>11.0</v>
      </c>
      <c r="B31342" s="129" t="s">
        <v>697</v>
      </c>
      <c r="C31342" s="129" t="s">
        <v>698</v>
      </c>
      <c r="D31342" s="129">
        <v>28.0</v>
      </c>
      <c r="E31342" s="129" t="s">
        <v>132</v>
      </c>
    </row>
    <row r="31343">
      <c r="A31343" s="129">
        <v>11.0</v>
      </c>
      <c r="B31343" s="129" t="s">
        <v>699</v>
      </c>
      <c r="C31343" s="129" t="s">
        <v>700</v>
      </c>
      <c r="D31343" s="129">
        <v>49.0</v>
      </c>
      <c r="E31343" s="129" t="s">
        <v>132</v>
      </c>
    </row>
    <row r="31344">
      <c r="A31344" s="129">
        <v>11.0</v>
      </c>
      <c r="B31344" s="129" t="s">
        <v>701</v>
      </c>
      <c r="C31344" s="129" t="s">
        <v>702</v>
      </c>
      <c r="D31344" s="129">
        <v>37.0</v>
      </c>
      <c r="E31344" s="129" t="s">
        <v>132</v>
      </c>
    </row>
    <row r="31345">
      <c r="A31345" s="129">
        <v>11.0</v>
      </c>
      <c r="B31345" s="129" t="s">
        <v>703</v>
      </c>
      <c r="C31345" s="129" t="s">
        <v>704</v>
      </c>
      <c r="D31345" s="129">
        <v>43.0</v>
      </c>
      <c r="E31345" s="129" t="s">
        <v>132</v>
      </c>
    </row>
    <row r="31346">
      <c r="A31346" s="129">
        <v>11.0</v>
      </c>
      <c r="B31346" s="129" t="s">
        <v>6466</v>
      </c>
      <c r="C31346" s="129" t="s">
        <v>6467</v>
      </c>
      <c r="D31346" s="129">
        <v>38.0</v>
      </c>
      <c r="E31346" s="129" t="s">
        <v>119</v>
      </c>
    </row>
    <row r="31347">
      <c r="A31347" s="129">
        <v>11.0</v>
      </c>
      <c r="B31347" s="129" t="s">
        <v>705</v>
      </c>
      <c r="C31347" s="129" t="s">
        <v>706</v>
      </c>
      <c r="D31347" s="129">
        <v>56.0</v>
      </c>
      <c r="E31347" s="129" t="s">
        <v>132</v>
      </c>
    </row>
    <row r="31348">
      <c r="A31348" s="129">
        <v>11.0</v>
      </c>
      <c r="B31348" s="129" t="s">
        <v>707</v>
      </c>
      <c r="C31348" s="129" t="s">
        <v>708</v>
      </c>
      <c r="D31348" s="129">
        <v>38.0</v>
      </c>
      <c r="E31348" s="129" t="s">
        <v>132</v>
      </c>
    </row>
    <row r="31349">
      <c r="A31349" s="129">
        <v>11.0</v>
      </c>
      <c r="B31349" s="129" t="s">
        <v>7736</v>
      </c>
      <c r="C31349" s="129" t="s">
        <v>7737</v>
      </c>
      <c r="D31349" s="129">
        <v>30.0</v>
      </c>
      <c r="E31349" s="129" t="s">
        <v>119</v>
      </c>
    </row>
    <row r="31350">
      <c r="A31350" s="129">
        <v>11.0</v>
      </c>
      <c r="B31350" s="129" t="s">
        <v>6468</v>
      </c>
      <c r="C31350" s="129" t="s">
        <v>6469</v>
      </c>
      <c r="D31350" s="129">
        <v>30.0</v>
      </c>
      <c r="E31350" s="129" t="s">
        <v>132</v>
      </c>
    </row>
    <row r="31351">
      <c r="A31351" s="129">
        <v>11.0</v>
      </c>
      <c r="B31351" s="129" t="s">
        <v>709</v>
      </c>
      <c r="C31351" s="129" t="s">
        <v>710</v>
      </c>
      <c r="D31351" s="129">
        <v>31.0</v>
      </c>
      <c r="E31351" s="129" t="s">
        <v>132</v>
      </c>
    </row>
    <row r="31352">
      <c r="A31352" s="129">
        <v>11.0</v>
      </c>
      <c r="B31352" s="129" t="s">
        <v>711</v>
      </c>
      <c r="C31352" s="129" t="s">
        <v>712</v>
      </c>
      <c r="D31352" s="129">
        <v>51.0</v>
      </c>
      <c r="E31352" s="129" t="s">
        <v>132</v>
      </c>
    </row>
    <row r="31353">
      <c r="A31353" s="129">
        <v>11.0</v>
      </c>
      <c r="B31353" s="129" t="s">
        <v>713</v>
      </c>
      <c r="C31353" s="129" t="s">
        <v>714</v>
      </c>
      <c r="D31353" s="129">
        <v>32.0</v>
      </c>
      <c r="E31353" s="129" t="s">
        <v>132</v>
      </c>
    </row>
    <row r="31354">
      <c r="A31354" s="129">
        <v>11.0</v>
      </c>
      <c r="B31354" s="129" t="s">
        <v>715</v>
      </c>
      <c r="C31354" s="129" t="s">
        <v>716</v>
      </c>
      <c r="D31354" s="129">
        <v>54.0</v>
      </c>
      <c r="E31354" s="129" t="s">
        <v>119</v>
      </c>
    </row>
    <row r="31355">
      <c r="A31355" s="129">
        <v>11.0</v>
      </c>
      <c r="B31355" s="129" t="s">
        <v>717</v>
      </c>
      <c r="C31355" s="129" t="s">
        <v>718</v>
      </c>
      <c r="D31355" s="129">
        <v>50.0</v>
      </c>
      <c r="E31355" s="129" t="s">
        <v>132</v>
      </c>
    </row>
    <row r="31356">
      <c r="A31356" s="129">
        <v>11.0</v>
      </c>
      <c r="B31356" s="129" t="s">
        <v>719</v>
      </c>
      <c r="C31356" s="129" t="s">
        <v>720</v>
      </c>
      <c r="D31356" s="129">
        <v>57.0</v>
      </c>
      <c r="E31356" s="129" t="s">
        <v>132</v>
      </c>
    </row>
    <row r="31357">
      <c r="A31357" s="129">
        <v>11.0</v>
      </c>
      <c r="B31357" s="129" t="s">
        <v>6472</v>
      </c>
      <c r="C31357" s="129" t="s">
        <v>6473</v>
      </c>
      <c r="D31357" s="129">
        <v>32.0</v>
      </c>
      <c r="E31357" s="129" t="s">
        <v>132</v>
      </c>
    </row>
    <row r="31358">
      <c r="A31358" s="129">
        <v>11.0</v>
      </c>
      <c r="B31358" s="129" t="s">
        <v>721</v>
      </c>
      <c r="C31358" s="129" t="s">
        <v>722</v>
      </c>
      <c r="D31358" s="129">
        <v>20.0</v>
      </c>
      <c r="E31358" s="129" t="s">
        <v>132</v>
      </c>
    </row>
    <row r="31359">
      <c r="A31359" s="129">
        <v>11.0</v>
      </c>
      <c r="B31359" s="129" t="s">
        <v>723</v>
      </c>
      <c r="C31359" s="129" t="s">
        <v>724</v>
      </c>
      <c r="D31359" s="129">
        <v>33.0</v>
      </c>
      <c r="E31359" s="129" t="s">
        <v>119</v>
      </c>
    </row>
    <row r="31360">
      <c r="A31360" s="129">
        <v>11.0</v>
      </c>
      <c r="B31360" s="129" t="s">
        <v>725</v>
      </c>
      <c r="C31360" s="129" t="s">
        <v>726</v>
      </c>
      <c r="D31360" s="129">
        <v>28.0</v>
      </c>
      <c r="E31360" s="129" t="s">
        <v>132</v>
      </c>
    </row>
    <row r="31361">
      <c r="A31361" s="129">
        <v>11.0</v>
      </c>
      <c r="B31361" s="129" t="s">
        <v>727</v>
      </c>
      <c r="C31361" s="129" t="s">
        <v>728</v>
      </c>
      <c r="D31361" s="129">
        <v>56.0</v>
      </c>
      <c r="E31361" s="129" t="s">
        <v>132</v>
      </c>
    </row>
    <row r="31362">
      <c r="A31362" s="129">
        <v>11.0</v>
      </c>
      <c r="B31362" s="129" t="s">
        <v>729</v>
      </c>
      <c r="C31362" s="129" t="s">
        <v>730</v>
      </c>
      <c r="D31362" s="129">
        <v>52.0</v>
      </c>
      <c r="E31362" s="129" t="s">
        <v>132</v>
      </c>
    </row>
    <row r="31363">
      <c r="A31363" s="129">
        <v>11.0</v>
      </c>
      <c r="B31363" s="129" t="s">
        <v>731</v>
      </c>
      <c r="C31363" s="129" t="s">
        <v>732</v>
      </c>
      <c r="D31363" s="129">
        <v>34.0</v>
      </c>
      <c r="E31363" s="129" t="s">
        <v>132</v>
      </c>
    </row>
    <row r="31364">
      <c r="A31364" s="129">
        <v>11.0</v>
      </c>
      <c r="B31364" s="129" t="s">
        <v>733</v>
      </c>
      <c r="C31364" s="129" t="s">
        <v>734</v>
      </c>
      <c r="D31364" s="129">
        <v>32.0</v>
      </c>
      <c r="E31364" s="129" t="s">
        <v>119</v>
      </c>
    </row>
    <row r="31365">
      <c r="A31365" s="129">
        <v>11.0</v>
      </c>
      <c r="B31365" s="129" t="s">
        <v>735</v>
      </c>
      <c r="C31365" s="129" t="s">
        <v>736</v>
      </c>
      <c r="D31365" s="129">
        <v>41.0</v>
      </c>
      <c r="E31365" s="129" t="s">
        <v>132</v>
      </c>
    </row>
    <row r="31366">
      <c r="A31366" s="129">
        <v>11.0</v>
      </c>
      <c r="B31366" s="129" t="s">
        <v>7738</v>
      </c>
      <c r="C31366" s="129" t="s">
        <v>7739</v>
      </c>
      <c r="D31366" s="129">
        <v>46.0</v>
      </c>
      <c r="E31366" s="129" t="s">
        <v>132</v>
      </c>
    </row>
    <row r="31367">
      <c r="A31367" s="129">
        <v>11.0</v>
      </c>
      <c r="B31367" s="129" t="s">
        <v>8182</v>
      </c>
      <c r="C31367" s="129" t="s">
        <v>8183</v>
      </c>
      <c r="D31367" s="129">
        <v>40.0</v>
      </c>
      <c r="E31367" s="129" t="s">
        <v>119</v>
      </c>
    </row>
    <row r="31368">
      <c r="A31368" s="129">
        <v>11.0</v>
      </c>
      <c r="B31368" s="129" t="s">
        <v>7740</v>
      </c>
      <c r="C31368" s="129" t="s">
        <v>7741</v>
      </c>
      <c r="D31368" s="129">
        <v>58.0</v>
      </c>
      <c r="E31368" s="129" t="s">
        <v>132</v>
      </c>
    </row>
    <row r="31369">
      <c r="A31369" s="129">
        <v>11.0</v>
      </c>
      <c r="B31369" s="129" t="s">
        <v>6474</v>
      </c>
      <c r="C31369" s="129" t="s">
        <v>6475</v>
      </c>
      <c r="D31369" s="129">
        <v>28.0</v>
      </c>
      <c r="E31369" s="129" t="s">
        <v>119</v>
      </c>
    </row>
    <row r="31370">
      <c r="A31370" s="129">
        <v>11.0</v>
      </c>
      <c r="B31370" s="129" t="s">
        <v>739</v>
      </c>
      <c r="C31370" s="129" t="s">
        <v>740</v>
      </c>
      <c r="D31370" s="129">
        <v>32.0</v>
      </c>
      <c r="E31370" s="129" t="s">
        <v>132</v>
      </c>
    </row>
    <row r="31371">
      <c r="A31371" s="129">
        <v>11.0</v>
      </c>
      <c r="B31371" s="129" t="s">
        <v>741</v>
      </c>
      <c r="C31371" s="129" t="s">
        <v>742</v>
      </c>
      <c r="D31371" s="129">
        <v>27.0</v>
      </c>
      <c r="E31371" s="129" t="s">
        <v>132</v>
      </c>
    </row>
    <row r="31372">
      <c r="A31372" s="129">
        <v>11.0</v>
      </c>
      <c r="B31372" s="129" t="s">
        <v>743</v>
      </c>
      <c r="C31372" s="129" t="s">
        <v>744</v>
      </c>
      <c r="D31372" s="129">
        <v>48.0</v>
      </c>
      <c r="E31372" s="129" t="s">
        <v>132</v>
      </c>
    </row>
    <row r="31373">
      <c r="A31373" s="129">
        <v>11.0</v>
      </c>
      <c r="B31373" s="129" t="s">
        <v>745</v>
      </c>
      <c r="C31373" s="129" t="s">
        <v>746</v>
      </c>
      <c r="D31373" s="129">
        <v>53.0</v>
      </c>
      <c r="E31373" s="129" t="s">
        <v>132</v>
      </c>
    </row>
    <row r="31374">
      <c r="A31374" s="129">
        <v>11.0</v>
      </c>
      <c r="B31374" s="129" t="s">
        <v>6478</v>
      </c>
      <c r="C31374" s="129" t="s">
        <v>6479</v>
      </c>
      <c r="D31374" s="129">
        <v>55.0</v>
      </c>
      <c r="E31374" s="129" t="s">
        <v>119</v>
      </c>
    </row>
    <row r="31375">
      <c r="A31375" s="129">
        <v>11.0</v>
      </c>
      <c r="B31375" s="129" t="s">
        <v>747</v>
      </c>
      <c r="C31375" s="129" t="s">
        <v>748</v>
      </c>
      <c r="D31375" s="129">
        <v>27.0</v>
      </c>
      <c r="E31375" s="129" t="s">
        <v>132</v>
      </c>
    </row>
    <row r="31376">
      <c r="A31376" s="129">
        <v>11.0</v>
      </c>
      <c r="B31376" s="129" t="s">
        <v>749</v>
      </c>
      <c r="C31376" s="129" t="s">
        <v>750</v>
      </c>
      <c r="D31376" s="129">
        <v>64.0</v>
      </c>
      <c r="E31376" s="129" t="s">
        <v>132</v>
      </c>
    </row>
    <row r="31377">
      <c r="A31377" s="129">
        <v>11.0</v>
      </c>
      <c r="B31377" s="129" t="s">
        <v>751</v>
      </c>
      <c r="C31377" s="129" t="s">
        <v>752</v>
      </c>
      <c r="D31377" s="129">
        <v>53.0</v>
      </c>
      <c r="E31377" s="129" t="s">
        <v>132</v>
      </c>
    </row>
    <row r="31378">
      <c r="A31378" s="129">
        <v>11.0</v>
      </c>
      <c r="B31378" s="129" t="s">
        <v>8184</v>
      </c>
      <c r="C31378" s="129" t="s">
        <v>8185</v>
      </c>
      <c r="D31378" s="129">
        <v>23.0</v>
      </c>
      <c r="E31378" s="129" t="s">
        <v>119</v>
      </c>
    </row>
    <row r="31379">
      <c r="A31379" s="129">
        <v>11.0</v>
      </c>
      <c r="B31379" s="129" t="s">
        <v>6482</v>
      </c>
      <c r="C31379" s="129" t="s">
        <v>6483</v>
      </c>
      <c r="D31379" s="129">
        <v>24.0</v>
      </c>
      <c r="E31379" s="129" t="s">
        <v>132</v>
      </c>
    </row>
    <row r="31380">
      <c r="A31380" s="129">
        <v>11.0</v>
      </c>
      <c r="B31380" s="129" t="s">
        <v>753</v>
      </c>
      <c r="C31380" s="129" t="s">
        <v>754</v>
      </c>
      <c r="D31380" s="129">
        <v>46.0</v>
      </c>
      <c r="E31380" s="129" t="s">
        <v>132</v>
      </c>
    </row>
    <row r="31381">
      <c r="A31381" s="129">
        <v>11.0</v>
      </c>
      <c r="B31381" s="129" t="s">
        <v>755</v>
      </c>
      <c r="C31381" s="129" t="s">
        <v>756</v>
      </c>
      <c r="D31381" s="129">
        <v>61.0</v>
      </c>
      <c r="E31381" s="129" t="s">
        <v>119</v>
      </c>
    </row>
    <row r="31382">
      <c r="A31382" s="129">
        <v>11.0</v>
      </c>
      <c r="B31382" s="129" t="s">
        <v>757</v>
      </c>
      <c r="C31382" s="129" t="s">
        <v>758</v>
      </c>
      <c r="D31382" s="129">
        <v>48.0</v>
      </c>
      <c r="E31382" s="129" t="s">
        <v>119</v>
      </c>
    </row>
    <row r="31383">
      <c r="A31383" s="129">
        <v>11.0</v>
      </c>
      <c r="B31383" s="129" t="s">
        <v>761</v>
      </c>
      <c r="C31383" s="129" t="s">
        <v>762</v>
      </c>
      <c r="D31383" s="129">
        <v>64.0</v>
      </c>
      <c r="E31383" s="129" t="s">
        <v>119</v>
      </c>
    </row>
    <row r="31384">
      <c r="A31384" s="129">
        <v>11.0</v>
      </c>
      <c r="B31384" s="129" t="s">
        <v>6484</v>
      </c>
      <c r="C31384" s="129" t="s">
        <v>6485</v>
      </c>
      <c r="D31384" s="129">
        <v>48.0</v>
      </c>
      <c r="E31384" s="129" t="s">
        <v>132</v>
      </c>
    </row>
    <row r="31385">
      <c r="A31385" s="129">
        <v>11.0</v>
      </c>
      <c r="B31385" s="129" t="s">
        <v>6486</v>
      </c>
      <c r="C31385" s="129" t="s">
        <v>6487</v>
      </c>
      <c r="D31385" s="129">
        <v>24.0</v>
      </c>
      <c r="E31385" s="129" t="s">
        <v>132</v>
      </c>
    </row>
    <row r="31386">
      <c r="A31386" s="129">
        <v>11.0</v>
      </c>
      <c r="B31386" s="129" t="s">
        <v>6488</v>
      </c>
      <c r="C31386" s="129" t="s">
        <v>6489</v>
      </c>
      <c r="D31386" s="129">
        <v>63.0</v>
      </c>
      <c r="E31386" s="129" t="s">
        <v>132</v>
      </c>
    </row>
    <row r="31387">
      <c r="A31387" s="129">
        <v>11.0</v>
      </c>
      <c r="B31387" s="129" t="s">
        <v>765</v>
      </c>
      <c r="C31387" s="129" t="s">
        <v>766</v>
      </c>
      <c r="D31387" s="129">
        <v>59.0</v>
      </c>
      <c r="E31387" s="129" t="s">
        <v>119</v>
      </c>
    </row>
    <row r="31388">
      <c r="A31388" s="129">
        <v>11.0</v>
      </c>
      <c r="B31388" s="129" t="s">
        <v>769</v>
      </c>
      <c r="C31388" s="129" t="s">
        <v>770</v>
      </c>
      <c r="D31388" s="129">
        <v>37.0</v>
      </c>
      <c r="E31388" s="129" t="s">
        <v>119</v>
      </c>
    </row>
    <row r="31389">
      <c r="A31389" s="129">
        <v>11.0</v>
      </c>
      <c r="B31389" s="129" t="s">
        <v>771</v>
      </c>
      <c r="C31389" s="129" t="s">
        <v>772</v>
      </c>
      <c r="D31389" s="129">
        <v>61.0</v>
      </c>
      <c r="E31389" s="129" t="s">
        <v>119</v>
      </c>
    </row>
    <row r="31390">
      <c r="A31390" s="129">
        <v>11.0</v>
      </c>
      <c r="B31390" s="129" t="s">
        <v>773</v>
      </c>
      <c r="C31390" s="129" t="s">
        <v>774</v>
      </c>
      <c r="D31390" s="129">
        <v>35.0</v>
      </c>
      <c r="E31390" s="129" t="s">
        <v>132</v>
      </c>
    </row>
    <row r="31391">
      <c r="A31391" s="129">
        <v>11.0</v>
      </c>
      <c r="B31391" s="129" t="s">
        <v>775</v>
      </c>
      <c r="C31391" s="129" t="s">
        <v>776</v>
      </c>
      <c r="D31391" s="129">
        <v>70.0</v>
      </c>
      <c r="E31391" s="129" t="s">
        <v>119</v>
      </c>
    </row>
    <row r="31392">
      <c r="A31392" s="129">
        <v>11.0</v>
      </c>
      <c r="B31392" s="129" t="s">
        <v>777</v>
      </c>
      <c r="C31392" s="129" t="s">
        <v>778</v>
      </c>
      <c r="D31392" s="129">
        <v>49.0</v>
      </c>
      <c r="E31392" s="129" t="s">
        <v>132</v>
      </c>
    </row>
    <row r="31393">
      <c r="A31393" s="129">
        <v>11.0</v>
      </c>
      <c r="B31393" s="129" t="s">
        <v>779</v>
      </c>
      <c r="C31393" s="129" t="s">
        <v>780</v>
      </c>
      <c r="D31393" s="129">
        <v>62.0</v>
      </c>
      <c r="E31393" s="129" t="s">
        <v>132</v>
      </c>
    </row>
    <row r="31394">
      <c r="A31394" s="129">
        <v>11.0</v>
      </c>
      <c r="B31394" s="129" t="s">
        <v>781</v>
      </c>
      <c r="C31394" s="129" t="s">
        <v>782</v>
      </c>
      <c r="D31394" s="129">
        <v>22.0</v>
      </c>
      <c r="E31394" s="129" t="s">
        <v>132</v>
      </c>
    </row>
    <row r="31395">
      <c r="A31395" s="129">
        <v>11.0</v>
      </c>
      <c r="B31395" s="129" t="s">
        <v>783</v>
      </c>
      <c r="C31395" s="129" t="s">
        <v>784</v>
      </c>
      <c r="D31395" s="129">
        <v>60.0</v>
      </c>
      <c r="E31395" s="129" t="s">
        <v>119</v>
      </c>
    </row>
    <row r="31396">
      <c r="A31396" s="129">
        <v>11.0</v>
      </c>
      <c r="B31396" s="129" t="s">
        <v>785</v>
      </c>
      <c r="C31396" s="129" t="s">
        <v>786</v>
      </c>
      <c r="D31396" s="129">
        <v>67.0</v>
      </c>
      <c r="E31396" s="129" t="s">
        <v>132</v>
      </c>
    </row>
    <row r="31397">
      <c r="A31397" s="129">
        <v>11.0</v>
      </c>
      <c r="B31397" s="129" t="s">
        <v>789</v>
      </c>
      <c r="C31397" s="129" t="s">
        <v>790</v>
      </c>
      <c r="D31397" s="129">
        <v>41.0</v>
      </c>
      <c r="E31397" s="129" t="s">
        <v>119</v>
      </c>
    </row>
    <row r="31398">
      <c r="A31398" s="129">
        <v>11.0</v>
      </c>
      <c r="B31398" s="129" t="s">
        <v>791</v>
      </c>
      <c r="C31398" s="129" t="s">
        <v>792</v>
      </c>
      <c r="D31398" s="129">
        <v>70.0</v>
      </c>
      <c r="E31398" s="129" t="s">
        <v>132</v>
      </c>
    </row>
    <row r="31399">
      <c r="A31399" s="129">
        <v>11.0</v>
      </c>
      <c r="B31399" s="129" t="s">
        <v>793</v>
      </c>
      <c r="C31399" s="129" t="s">
        <v>794</v>
      </c>
      <c r="D31399" s="129">
        <v>65.0</v>
      </c>
      <c r="E31399" s="129" t="s">
        <v>119</v>
      </c>
    </row>
    <row r="31400">
      <c r="A31400" s="129">
        <v>11.0</v>
      </c>
      <c r="B31400" s="129" t="s">
        <v>795</v>
      </c>
      <c r="C31400" s="129" t="s">
        <v>796</v>
      </c>
      <c r="D31400" s="129">
        <v>42.0</v>
      </c>
      <c r="E31400" s="129" t="s">
        <v>119</v>
      </c>
    </row>
    <row r="31401">
      <c r="A31401" s="129">
        <v>11.0</v>
      </c>
      <c r="B31401" s="129" t="s">
        <v>797</v>
      </c>
      <c r="C31401" s="129" t="s">
        <v>798</v>
      </c>
      <c r="D31401" s="129">
        <v>57.0</v>
      </c>
      <c r="E31401" s="129" t="s">
        <v>132</v>
      </c>
    </row>
    <row r="31402">
      <c r="A31402" s="129">
        <v>11.0</v>
      </c>
      <c r="B31402" s="129" t="s">
        <v>6492</v>
      </c>
      <c r="C31402" s="129" t="s">
        <v>6493</v>
      </c>
      <c r="D31402" s="129">
        <v>47.0</v>
      </c>
      <c r="E31402" s="129" t="s">
        <v>132</v>
      </c>
    </row>
    <row r="31403">
      <c r="A31403" s="129">
        <v>11.0</v>
      </c>
      <c r="B31403" s="129" t="s">
        <v>801</v>
      </c>
      <c r="C31403" s="129" t="s">
        <v>802</v>
      </c>
      <c r="D31403" s="129">
        <v>39.0</v>
      </c>
      <c r="E31403" s="129" t="s">
        <v>132</v>
      </c>
    </row>
    <row r="31404">
      <c r="A31404" s="129">
        <v>11.0</v>
      </c>
      <c r="B31404" s="129" t="s">
        <v>803</v>
      </c>
      <c r="C31404" s="129" t="s">
        <v>804</v>
      </c>
      <c r="D31404" s="129">
        <v>49.0</v>
      </c>
      <c r="E31404" s="129" t="s">
        <v>132</v>
      </c>
    </row>
    <row r="31405">
      <c r="A31405" s="129">
        <v>11.0</v>
      </c>
      <c r="B31405" s="129" t="s">
        <v>7744</v>
      </c>
      <c r="C31405" s="129" t="s">
        <v>7745</v>
      </c>
      <c r="D31405" s="129">
        <v>48.0</v>
      </c>
      <c r="E31405" s="129" t="s">
        <v>119</v>
      </c>
    </row>
    <row r="31406">
      <c r="A31406" s="129">
        <v>11.0</v>
      </c>
      <c r="B31406" s="129" t="s">
        <v>805</v>
      </c>
      <c r="C31406" s="129" t="s">
        <v>806</v>
      </c>
      <c r="D31406" s="129">
        <v>51.0</v>
      </c>
      <c r="E31406" s="129" t="s">
        <v>132</v>
      </c>
    </row>
    <row r="31407">
      <c r="A31407" s="129">
        <v>11.0</v>
      </c>
      <c r="B31407" s="129" t="s">
        <v>807</v>
      </c>
      <c r="C31407" s="129" t="s">
        <v>808</v>
      </c>
      <c r="D31407" s="129">
        <v>48.0</v>
      </c>
      <c r="E31407" s="129" t="s">
        <v>132</v>
      </c>
    </row>
    <row r="31408">
      <c r="A31408" s="129">
        <v>11.0</v>
      </c>
      <c r="B31408" s="129" t="s">
        <v>809</v>
      </c>
      <c r="C31408" s="129" t="s">
        <v>810</v>
      </c>
      <c r="D31408" s="129">
        <v>36.0</v>
      </c>
      <c r="E31408" s="129" t="s">
        <v>119</v>
      </c>
    </row>
    <row r="31409">
      <c r="A31409" s="129">
        <v>11.0</v>
      </c>
      <c r="B31409" s="129" t="s">
        <v>811</v>
      </c>
      <c r="C31409" s="129" t="s">
        <v>812</v>
      </c>
      <c r="D31409" s="129">
        <v>22.0</v>
      </c>
      <c r="E31409" s="129" t="s">
        <v>119</v>
      </c>
    </row>
    <row r="31410">
      <c r="A31410" s="129">
        <v>11.0</v>
      </c>
      <c r="B31410" s="129" t="s">
        <v>6496</v>
      </c>
      <c r="C31410" s="129" t="s">
        <v>6497</v>
      </c>
      <c r="D31410" s="129">
        <v>57.0</v>
      </c>
      <c r="E31410" s="129" t="s">
        <v>119</v>
      </c>
    </row>
    <row r="31411">
      <c r="A31411" s="129">
        <v>11.0</v>
      </c>
      <c r="B31411" s="129" t="s">
        <v>813</v>
      </c>
      <c r="C31411" s="129" t="s">
        <v>814</v>
      </c>
      <c r="D31411" s="129">
        <v>38.0</v>
      </c>
      <c r="E31411" s="129" t="s">
        <v>132</v>
      </c>
    </row>
    <row r="31412">
      <c r="A31412" s="129">
        <v>11.0</v>
      </c>
      <c r="B31412" s="129" t="s">
        <v>815</v>
      </c>
      <c r="C31412" s="129" t="s">
        <v>816</v>
      </c>
      <c r="D31412" s="129">
        <v>33.0</v>
      </c>
      <c r="E31412" s="129" t="s">
        <v>132</v>
      </c>
    </row>
    <row r="31413">
      <c r="A31413" s="129">
        <v>11.0</v>
      </c>
      <c r="B31413" s="129" t="s">
        <v>817</v>
      </c>
      <c r="C31413" s="129" t="s">
        <v>818</v>
      </c>
      <c r="D31413" s="129">
        <v>51.0</v>
      </c>
      <c r="E31413" s="129" t="s">
        <v>132</v>
      </c>
    </row>
    <row r="31414">
      <c r="A31414" s="129">
        <v>11.0</v>
      </c>
      <c r="B31414" s="129" t="s">
        <v>7746</v>
      </c>
      <c r="C31414" s="129" t="s">
        <v>7747</v>
      </c>
      <c r="D31414" s="129">
        <v>33.0</v>
      </c>
      <c r="E31414" s="129" t="s">
        <v>132</v>
      </c>
    </row>
    <row r="31415">
      <c r="A31415" s="129">
        <v>11.0</v>
      </c>
      <c r="B31415" s="129" t="s">
        <v>821</v>
      </c>
      <c r="C31415" s="129" t="s">
        <v>822</v>
      </c>
      <c r="D31415" s="129">
        <v>39.0</v>
      </c>
      <c r="E31415" s="129" t="s">
        <v>132</v>
      </c>
    </row>
    <row r="31416">
      <c r="A31416" s="129">
        <v>11.0</v>
      </c>
      <c r="B31416" s="129" t="s">
        <v>823</v>
      </c>
      <c r="C31416" s="129" t="s">
        <v>824</v>
      </c>
      <c r="D31416" s="129">
        <v>53.0</v>
      </c>
      <c r="E31416" s="129" t="s">
        <v>132</v>
      </c>
    </row>
    <row r="31417">
      <c r="A31417" s="129">
        <v>11.0</v>
      </c>
      <c r="B31417" s="129" t="s">
        <v>825</v>
      </c>
      <c r="C31417" s="129" t="s">
        <v>826</v>
      </c>
      <c r="D31417" s="129">
        <v>49.0</v>
      </c>
      <c r="E31417" s="129" t="s">
        <v>132</v>
      </c>
    </row>
    <row r="31418">
      <c r="A31418" s="129">
        <v>11.0</v>
      </c>
      <c r="B31418" s="129" t="s">
        <v>827</v>
      </c>
      <c r="C31418" s="129" t="s">
        <v>828</v>
      </c>
      <c r="D31418" s="129">
        <v>69.0</v>
      </c>
      <c r="E31418" s="129" t="s">
        <v>132</v>
      </c>
    </row>
    <row r="31419">
      <c r="A31419" s="129">
        <v>11.0</v>
      </c>
      <c r="B31419" s="129" t="s">
        <v>6498</v>
      </c>
      <c r="C31419" s="129" t="s">
        <v>6499</v>
      </c>
      <c r="D31419" s="129">
        <v>55.0</v>
      </c>
      <c r="E31419" s="129" t="s">
        <v>119</v>
      </c>
    </row>
    <row r="31420">
      <c r="A31420" s="129">
        <v>11.0</v>
      </c>
      <c r="B31420" s="129" t="s">
        <v>831</v>
      </c>
      <c r="C31420" s="129" t="s">
        <v>832</v>
      </c>
      <c r="D31420" s="129">
        <v>56.0</v>
      </c>
      <c r="E31420" s="129" t="s">
        <v>132</v>
      </c>
    </row>
    <row r="31421">
      <c r="A31421" s="129">
        <v>11.0</v>
      </c>
      <c r="B31421" s="129" t="s">
        <v>833</v>
      </c>
      <c r="C31421" s="129" t="s">
        <v>834</v>
      </c>
      <c r="D31421" s="129">
        <v>44.0</v>
      </c>
      <c r="E31421" s="129" t="s">
        <v>132</v>
      </c>
    </row>
    <row r="31422">
      <c r="A31422" s="129">
        <v>11.0</v>
      </c>
      <c r="B31422" s="129" t="s">
        <v>837</v>
      </c>
      <c r="C31422" s="129" t="s">
        <v>838</v>
      </c>
      <c r="D31422" s="129">
        <v>45.0</v>
      </c>
      <c r="E31422" s="129" t="s">
        <v>119</v>
      </c>
    </row>
    <row r="31423">
      <c r="A31423" s="129">
        <v>11.0</v>
      </c>
      <c r="B31423" s="129" t="s">
        <v>839</v>
      </c>
      <c r="C31423" s="129" t="s">
        <v>840</v>
      </c>
      <c r="D31423" s="129">
        <v>37.0</v>
      </c>
      <c r="E31423" s="129" t="s">
        <v>132</v>
      </c>
    </row>
    <row r="31424">
      <c r="A31424" s="129">
        <v>11.0</v>
      </c>
      <c r="B31424" s="129" t="s">
        <v>841</v>
      </c>
      <c r="C31424" s="129" t="s">
        <v>842</v>
      </c>
      <c r="D31424" s="129">
        <v>33.0</v>
      </c>
      <c r="E31424" s="129" t="s">
        <v>132</v>
      </c>
    </row>
    <row r="31425">
      <c r="A31425" s="129">
        <v>11.0</v>
      </c>
      <c r="B31425" s="129" t="s">
        <v>843</v>
      </c>
      <c r="C31425" s="129" t="s">
        <v>844</v>
      </c>
      <c r="D31425" s="129">
        <v>37.0</v>
      </c>
      <c r="E31425" s="129" t="s">
        <v>119</v>
      </c>
    </row>
    <row r="31426">
      <c r="A31426" s="129">
        <v>11.0</v>
      </c>
      <c r="B31426" s="129" t="s">
        <v>6500</v>
      </c>
      <c r="C31426" s="129" t="s">
        <v>6501</v>
      </c>
      <c r="D31426" s="129">
        <v>62.0</v>
      </c>
      <c r="E31426" s="129" t="s">
        <v>119</v>
      </c>
    </row>
    <row r="31427">
      <c r="A31427" s="129">
        <v>11.0</v>
      </c>
      <c r="B31427" s="129" t="s">
        <v>845</v>
      </c>
      <c r="C31427" s="129" t="s">
        <v>846</v>
      </c>
      <c r="D31427" s="129">
        <v>55.0</v>
      </c>
      <c r="E31427" s="129" t="s">
        <v>119</v>
      </c>
    </row>
    <row r="31428">
      <c r="A31428" s="129">
        <v>11.0</v>
      </c>
      <c r="B31428" s="129" t="s">
        <v>847</v>
      </c>
      <c r="C31428" s="129" t="s">
        <v>848</v>
      </c>
      <c r="D31428" s="129">
        <v>33.0</v>
      </c>
      <c r="E31428" s="129" t="s">
        <v>132</v>
      </c>
    </row>
    <row r="31429">
      <c r="A31429" s="129">
        <v>11.0</v>
      </c>
      <c r="B31429" s="129" t="s">
        <v>849</v>
      </c>
      <c r="C31429" s="129" t="s">
        <v>850</v>
      </c>
      <c r="D31429" s="129">
        <v>67.0</v>
      </c>
      <c r="E31429" s="129" t="s">
        <v>119</v>
      </c>
    </row>
    <row r="31430">
      <c r="A31430" s="129">
        <v>11.0</v>
      </c>
      <c r="B31430" s="129" t="s">
        <v>853</v>
      </c>
      <c r="C31430" s="129" t="s">
        <v>854</v>
      </c>
      <c r="D31430" s="129">
        <v>37.0</v>
      </c>
      <c r="E31430" s="129" t="s">
        <v>132</v>
      </c>
    </row>
    <row r="31431">
      <c r="A31431" s="129">
        <v>11.0</v>
      </c>
      <c r="B31431" s="129" t="s">
        <v>6508</v>
      </c>
      <c r="C31431" s="129" t="s">
        <v>6509</v>
      </c>
      <c r="D31431" s="129">
        <v>69.0</v>
      </c>
      <c r="E31431" s="129" t="s">
        <v>132</v>
      </c>
    </row>
    <row r="31432">
      <c r="A31432" s="129">
        <v>11.0</v>
      </c>
      <c r="B31432" s="129" t="s">
        <v>855</v>
      </c>
      <c r="C31432" s="129" t="s">
        <v>856</v>
      </c>
      <c r="D31432" s="129">
        <v>26.0</v>
      </c>
      <c r="E31432" s="129" t="s">
        <v>119</v>
      </c>
    </row>
    <row r="31433">
      <c r="A31433" s="129">
        <v>11.0</v>
      </c>
      <c r="B31433" s="129" t="s">
        <v>6510</v>
      </c>
      <c r="C31433" s="129" t="s">
        <v>6511</v>
      </c>
      <c r="D31433" s="129">
        <v>26.0</v>
      </c>
      <c r="E31433" s="129" t="s">
        <v>132</v>
      </c>
    </row>
    <row r="31434">
      <c r="A31434" s="129">
        <v>11.0</v>
      </c>
      <c r="B31434" s="129" t="s">
        <v>861</v>
      </c>
      <c r="C31434" s="129" t="s">
        <v>862</v>
      </c>
      <c r="D31434" s="129">
        <v>55.0</v>
      </c>
      <c r="E31434" s="129" t="s">
        <v>132</v>
      </c>
    </row>
    <row r="31435">
      <c r="A31435" s="129">
        <v>11.0</v>
      </c>
      <c r="B31435" s="129" t="s">
        <v>863</v>
      </c>
      <c r="C31435" s="129" t="s">
        <v>864</v>
      </c>
      <c r="D31435" s="129">
        <v>63.0</v>
      </c>
      <c r="E31435" s="129" t="s">
        <v>132</v>
      </c>
    </row>
    <row r="31436">
      <c r="A31436" s="129">
        <v>11.0</v>
      </c>
      <c r="B31436" s="129" t="s">
        <v>865</v>
      </c>
      <c r="C31436" s="129" t="s">
        <v>866</v>
      </c>
      <c r="D31436" s="129">
        <v>57.0</v>
      </c>
      <c r="E31436" s="129" t="s">
        <v>132</v>
      </c>
    </row>
    <row r="31437">
      <c r="A31437" s="129">
        <v>11.0</v>
      </c>
      <c r="B31437" s="129" t="s">
        <v>867</v>
      </c>
      <c r="C31437" s="129" t="s">
        <v>868</v>
      </c>
      <c r="D31437" s="129">
        <v>63.0</v>
      </c>
      <c r="E31437" s="129" t="s">
        <v>132</v>
      </c>
    </row>
    <row r="31438">
      <c r="A31438" s="129">
        <v>11.0</v>
      </c>
      <c r="B31438" s="129" t="s">
        <v>869</v>
      </c>
      <c r="C31438" s="129" t="s">
        <v>870</v>
      </c>
      <c r="D31438" s="129">
        <v>49.0</v>
      </c>
      <c r="E31438" s="129" t="s">
        <v>119</v>
      </c>
    </row>
    <row r="31439">
      <c r="A31439" s="129">
        <v>11.0</v>
      </c>
      <c r="B31439" s="129" t="s">
        <v>7750</v>
      </c>
      <c r="C31439" s="129" t="s">
        <v>7751</v>
      </c>
      <c r="D31439" s="129">
        <v>34.0</v>
      </c>
      <c r="E31439" s="129" t="s">
        <v>132</v>
      </c>
    </row>
    <row r="31440">
      <c r="A31440" s="129">
        <v>11.0</v>
      </c>
      <c r="B31440" s="129" t="s">
        <v>871</v>
      </c>
      <c r="C31440" s="129" t="s">
        <v>872</v>
      </c>
      <c r="D31440" s="129">
        <v>25.0</v>
      </c>
      <c r="E31440" s="129" t="s">
        <v>132</v>
      </c>
    </row>
    <row r="31441">
      <c r="A31441" s="129">
        <v>11.0</v>
      </c>
      <c r="B31441" s="129" t="s">
        <v>873</v>
      </c>
      <c r="C31441" s="129" t="s">
        <v>874</v>
      </c>
      <c r="D31441" s="129">
        <v>47.0</v>
      </c>
      <c r="E31441" s="129" t="s">
        <v>132</v>
      </c>
    </row>
    <row r="31442">
      <c r="A31442" s="129">
        <v>11.0</v>
      </c>
      <c r="B31442" s="129" t="s">
        <v>875</v>
      </c>
      <c r="C31442" s="129" t="s">
        <v>876</v>
      </c>
      <c r="D31442" s="129">
        <v>55.0</v>
      </c>
      <c r="E31442" s="129" t="s">
        <v>132</v>
      </c>
    </row>
    <row r="31443">
      <c r="A31443" s="129">
        <v>11.0</v>
      </c>
      <c r="B31443" s="129" t="s">
        <v>877</v>
      </c>
      <c r="C31443" s="129" t="s">
        <v>878</v>
      </c>
      <c r="D31443" s="129">
        <v>39.0</v>
      </c>
      <c r="E31443" s="129" t="s">
        <v>132</v>
      </c>
    </row>
    <row r="31444">
      <c r="A31444" s="129">
        <v>11.0</v>
      </c>
      <c r="B31444" s="129" t="s">
        <v>879</v>
      </c>
      <c r="C31444" s="129" t="s">
        <v>880</v>
      </c>
      <c r="D31444" s="129">
        <v>49.0</v>
      </c>
      <c r="E31444" s="129" t="s">
        <v>132</v>
      </c>
    </row>
    <row r="31445">
      <c r="A31445" s="129">
        <v>11.0</v>
      </c>
      <c r="B31445" s="129" t="s">
        <v>881</v>
      </c>
      <c r="C31445" s="129" t="s">
        <v>882</v>
      </c>
      <c r="D31445" s="129">
        <v>20.0</v>
      </c>
      <c r="E31445" s="129" t="s">
        <v>119</v>
      </c>
    </row>
    <row r="31446">
      <c r="A31446" s="129">
        <v>11.0</v>
      </c>
      <c r="B31446" s="129" t="s">
        <v>883</v>
      </c>
      <c r="C31446" s="129" t="s">
        <v>884</v>
      </c>
      <c r="D31446" s="129">
        <v>29.0</v>
      </c>
      <c r="E31446" s="129" t="s">
        <v>132</v>
      </c>
    </row>
    <row r="31447">
      <c r="A31447" s="129">
        <v>11.0</v>
      </c>
      <c r="B31447" s="129" t="s">
        <v>6514</v>
      </c>
      <c r="C31447" s="129" t="s">
        <v>6515</v>
      </c>
      <c r="D31447" s="129">
        <v>68.0</v>
      </c>
      <c r="E31447" s="129" t="s">
        <v>132</v>
      </c>
    </row>
    <row r="31448">
      <c r="A31448" s="129">
        <v>11.0</v>
      </c>
      <c r="B31448" s="129" t="s">
        <v>887</v>
      </c>
      <c r="C31448" s="129" t="s">
        <v>888</v>
      </c>
      <c r="D31448" s="129">
        <v>68.0</v>
      </c>
      <c r="E31448" s="129" t="s">
        <v>119</v>
      </c>
    </row>
    <row r="31449">
      <c r="A31449" s="129">
        <v>11.0</v>
      </c>
      <c r="B31449" s="129" t="s">
        <v>889</v>
      </c>
      <c r="C31449" s="129" t="s">
        <v>890</v>
      </c>
      <c r="D31449" s="129">
        <v>62.0</v>
      </c>
      <c r="E31449" s="129" t="s">
        <v>132</v>
      </c>
    </row>
    <row r="31450">
      <c r="A31450" s="129">
        <v>11.0</v>
      </c>
      <c r="B31450" s="129" t="s">
        <v>891</v>
      </c>
      <c r="C31450" s="129" t="s">
        <v>892</v>
      </c>
      <c r="D31450" s="129">
        <v>48.0</v>
      </c>
      <c r="E31450" s="129" t="s">
        <v>132</v>
      </c>
    </row>
    <row r="31451">
      <c r="A31451" s="129">
        <v>11.0</v>
      </c>
      <c r="B31451" s="129" t="s">
        <v>893</v>
      </c>
      <c r="C31451" s="129" t="s">
        <v>894</v>
      </c>
      <c r="D31451" s="129">
        <v>55.0</v>
      </c>
      <c r="E31451" s="129" t="s">
        <v>132</v>
      </c>
    </row>
    <row r="31452">
      <c r="A31452" s="129">
        <v>11.0</v>
      </c>
      <c r="B31452" s="129" t="s">
        <v>895</v>
      </c>
      <c r="C31452" s="129" t="s">
        <v>896</v>
      </c>
      <c r="D31452" s="129">
        <v>26.0</v>
      </c>
      <c r="E31452" s="129" t="s">
        <v>132</v>
      </c>
    </row>
    <row r="31453">
      <c r="A31453" s="129">
        <v>11.0</v>
      </c>
      <c r="B31453" s="129" t="s">
        <v>897</v>
      </c>
      <c r="C31453" s="129" t="s">
        <v>898</v>
      </c>
      <c r="D31453" s="129">
        <v>59.0</v>
      </c>
      <c r="E31453" s="129" t="s">
        <v>132</v>
      </c>
    </row>
    <row r="31454">
      <c r="A31454" s="129">
        <v>11.0</v>
      </c>
      <c r="B31454" s="129" t="s">
        <v>6518</v>
      </c>
      <c r="C31454" s="129" t="s">
        <v>6519</v>
      </c>
      <c r="D31454" s="129">
        <v>24.0</v>
      </c>
      <c r="E31454" s="129" t="s">
        <v>132</v>
      </c>
    </row>
    <row r="31455">
      <c r="A31455" s="129">
        <v>11.0</v>
      </c>
      <c r="B31455" s="129" t="s">
        <v>901</v>
      </c>
      <c r="C31455" s="129" t="s">
        <v>902</v>
      </c>
      <c r="D31455" s="129">
        <v>33.0</v>
      </c>
      <c r="E31455" s="129" t="s">
        <v>132</v>
      </c>
    </row>
    <row r="31456">
      <c r="A31456" s="129">
        <v>11.0</v>
      </c>
      <c r="B31456" s="129" t="s">
        <v>903</v>
      </c>
      <c r="C31456" s="129" t="s">
        <v>904</v>
      </c>
      <c r="D31456" s="129">
        <v>46.0</v>
      </c>
      <c r="E31456" s="129" t="s">
        <v>132</v>
      </c>
    </row>
    <row r="31457">
      <c r="A31457" s="129">
        <v>11.0</v>
      </c>
      <c r="B31457" s="129" t="s">
        <v>905</v>
      </c>
      <c r="C31457" s="129" t="s">
        <v>906</v>
      </c>
      <c r="D31457" s="129">
        <v>66.0</v>
      </c>
      <c r="E31457" s="129" t="s">
        <v>119</v>
      </c>
    </row>
    <row r="31458">
      <c r="A31458" s="129">
        <v>11.0</v>
      </c>
      <c r="B31458" s="129" t="s">
        <v>907</v>
      </c>
      <c r="C31458" s="129" t="s">
        <v>908</v>
      </c>
      <c r="D31458" s="129">
        <v>66.0</v>
      </c>
      <c r="E31458" s="129" t="s">
        <v>119</v>
      </c>
    </row>
    <row r="31459">
      <c r="A31459" s="129">
        <v>11.0</v>
      </c>
      <c r="B31459" s="129" t="s">
        <v>909</v>
      </c>
      <c r="C31459" s="129" t="s">
        <v>910</v>
      </c>
      <c r="D31459" s="129">
        <v>35.0</v>
      </c>
      <c r="E31459" s="129" t="s">
        <v>132</v>
      </c>
    </row>
    <row r="31460">
      <c r="A31460" s="129">
        <v>11.0</v>
      </c>
      <c r="B31460" s="129" t="s">
        <v>911</v>
      </c>
      <c r="C31460" s="129" t="s">
        <v>912</v>
      </c>
      <c r="D31460" s="129">
        <v>48.0</v>
      </c>
      <c r="E31460" s="129" t="s">
        <v>132</v>
      </c>
    </row>
    <row r="31461">
      <c r="A31461" s="129">
        <v>11.0</v>
      </c>
      <c r="B31461" s="129" t="s">
        <v>913</v>
      </c>
      <c r="C31461" s="129" t="s">
        <v>914</v>
      </c>
      <c r="D31461" s="129">
        <v>67.0</v>
      </c>
      <c r="E31461" s="129" t="s">
        <v>132</v>
      </c>
    </row>
    <row r="31462">
      <c r="A31462" s="129">
        <v>11.0</v>
      </c>
      <c r="B31462" s="129" t="s">
        <v>6522</v>
      </c>
      <c r="C31462" s="129" t="s">
        <v>6523</v>
      </c>
      <c r="D31462" s="129">
        <v>34.0</v>
      </c>
      <c r="E31462" s="129" t="s">
        <v>119</v>
      </c>
    </row>
    <row r="31463">
      <c r="A31463" s="129">
        <v>11.0</v>
      </c>
      <c r="B31463" s="129" t="s">
        <v>915</v>
      </c>
      <c r="C31463" s="129" t="s">
        <v>916</v>
      </c>
      <c r="D31463" s="129">
        <v>20.0</v>
      </c>
      <c r="E31463" s="129" t="s">
        <v>119</v>
      </c>
    </row>
    <row r="31464">
      <c r="A31464" s="129">
        <v>11.0</v>
      </c>
      <c r="B31464" s="129" t="s">
        <v>917</v>
      </c>
      <c r="C31464" s="129" t="s">
        <v>918</v>
      </c>
      <c r="D31464" s="129">
        <v>40.0</v>
      </c>
      <c r="E31464" s="129" t="s">
        <v>119</v>
      </c>
    </row>
    <row r="31465">
      <c r="A31465" s="129">
        <v>11.0</v>
      </c>
      <c r="B31465" s="129" t="s">
        <v>919</v>
      </c>
      <c r="C31465" s="129" t="s">
        <v>920</v>
      </c>
      <c r="D31465" s="129">
        <v>28.0</v>
      </c>
      <c r="E31465" s="129" t="s">
        <v>119</v>
      </c>
    </row>
    <row r="31466">
      <c r="A31466" s="129">
        <v>11.0</v>
      </c>
      <c r="B31466" s="129" t="s">
        <v>921</v>
      </c>
      <c r="C31466" s="129" t="s">
        <v>922</v>
      </c>
      <c r="D31466" s="129">
        <v>51.0</v>
      </c>
      <c r="E31466" s="129" t="s">
        <v>132</v>
      </c>
    </row>
    <row r="31467">
      <c r="A31467" s="129">
        <v>11.0</v>
      </c>
      <c r="B31467" s="129" t="s">
        <v>925</v>
      </c>
      <c r="C31467" s="129" t="s">
        <v>926</v>
      </c>
      <c r="D31467" s="129">
        <v>65.0</v>
      </c>
      <c r="E31467" s="129" t="s">
        <v>119</v>
      </c>
    </row>
    <row r="31468">
      <c r="A31468" s="129">
        <v>11.0</v>
      </c>
      <c r="B31468" s="129" t="s">
        <v>6524</v>
      </c>
      <c r="C31468" s="129" t="s">
        <v>6525</v>
      </c>
      <c r="D31468" s="129">
        <v>39.0</v>
      </c>
      <c r="E31468" s="129" t="s">
        <v>119</v>
      </c>
    </row>
    <row r="31469">
      <c r="A31469" s="129">
        <v>11.0</v>
      </c>
      <c r="B31469" s="129" t="s">
        <v>929</v>
      </c>
      <c r="C31469" s="129" t="s">
        <v>930</v>
      </c>
      <c r="D31469" s="129">
        <v>21.0</v>
      </c>
      <c r="E31469" s="129" t="s">
        <v>132</v>
      </c>
    </row>
    <row r="31470">
      <c r="A31470" s="129">
        <v>11.0</v>
      </c>
      <c r="B31470" s="129" t="s">
        <v>933</v>
      </c>
      <c r="C31470" s="129" t="s">
        <v>934</v>
      </c>
      <c r="D31470" s="129">
        <v>52.0</v>
      </c>
      <c r="E31470" s="129" t="s">
        <v>132</v>
      </c>
    </row>
    <row r="31471">
      <c r="A31471" s="129">
        <v>11.0</v>
      </c>
      <c r="B31471" s="129" t="s">
        <v>935</v>
      </c>
      <c r="C31471" s="129" t="s">
        <v>936</v>
      </c>
      <c r="D31471" s="129">
        <v>21.0</v>
      </c>
      <c r="E31471" s="129" t="s">
        <v>119</v>
      </c>
    </row>
    <row r="31472">
      <c r="A31472" s="129">
        <v>11.0</v>
      </c>
      <c r="B31472" s="129" t="s">
        <v>937</v>
      </c>
      <c r="C31472" s="129" t="s">
        <v>938</v>
      </c>
      <c r="D31472" s="129">
        <v>54.0</v>
      </c>
      <c r="E31472" s="129" t="s">
        <v>132</v>
      </c>
    </row>
    <row r="31473">
      <c r="A31473" s="129">
        <v>11.0</v>
      </c>
      <c r="B31473" s="129" t="s">
        <v>6530</v>
      </c>
      <c r="C31473" s="129" t="s">
        <v>6531</v>
      </c>
      <c r="D31473" s="129">
        <v>45.0</v>
      </c>
      <c r="E31473" s="129" t="s">
        <v>132</v>
      </c>
    </row>
    <row r="31474">
      <c r="A31474" s="129">
        <v>11.0</v>
      </c>
      <c r="B31474" s="129" t="s">
        <v>939</v>
      </c>
      <c r="C31474" s="129" t="s">
        <v>940</v>
      </c>
      <c r="D31474" s="129">
        <v>22.0</v>
      </c>
      <c r="E31474" s="129" t="s">
        <v>132</v>
      </c>
    </row>
    <row r="31475">
      <c r="A31475" s="129">
        <v>11.0</v>
      </c>
      <c r="B31475" s="129" t="s">
        <v>943</v>
      </c>
      <c r="C31475" s="129" t="s">
        <v>944</v>
      </c>
      <c r="D31475" s="129">
        <v>22.0</v>
      </c>
      <c r="E31475" s="129" t="s">
        <v>132</v>
      </c>
    </row>
    <row r="31476">
      <c r="A31476" s="129">
        <v>11.0</v>
      </c>
      <c r="B31476" s="129" t="s">
        <v>945</v>
      </c>
      <c r="C31476" s="129" t="s">
        <v>946</v>
      </c>
      <c r="D31476" s="129">
        <v>48.0</v>
      </c>
      <c r="E31476" s="129" t="s">
        <v>132</v>
      </c>
    </row>
    <row r="31477">
      <c r="A31477" s="129">
        <v>11.0</v>
      </c>
      <c r="B31477" s="129" t="s">
        <v>947</v>
      </c>
      <c r="C31477" s="129" t="s">
        <v>948</v>
      </c>
      <c r="D31477" s="129">
        <v>23.0</v>
      </c>
      <c r="E31477" s="129" t="s">
        <v>132</v>
      </c>
    </row>
    <row r="31478">
      <c r="A31478" s="129">
        <v>11.0</v>
      </c>
      <c r="B31478" s="129" t="s">
        <v>949</v>
      </c>
      <c r="C31478" s="129" t="s">
        <v>950</v>
      </c>
      <c r="D31478" s="129">
        <v>39.0</v>
      </c>
      <c r="E31478" s="129" t="s">
        <v>132</v>
      </c>
    </row>
    <row r="31479">
      <c r="A31479" s="129">
        <v>11.0</v>
      </c>
      <c r="B31479" s="129" t="s">
        <v>951</v>
      </c>
      <c r="C31479" s="129" t="s">
        <v>952</v>
      </c>
      <c r="D31479" s="129">
        <v>45.0</v>
      </c>
      <c r="E31479" s="129" t="s">
        <v>132</v>
      </c>
    </row>
    <row r="31480">
      <c r="A31480" s="129">
        <v>11.0</v>
      </c>
      <c r="B31480" s="129" t="s">
        <v>6532</v>
      </c>
      <c r="C31480" s="129" t="s">
        <v>6533</v>
      </c>
      <c r="D31480" s="129">
        <v>34.0</v>
      </c>
      <c r="E31480" s="129" t="s">
        <v>132</v>
      </c>
    </row>
    <row r="31481">
      <c r="A31481" s="129">
        <v>11.0</v>
      </c>
      <c r="B31481" s="129" t="s">
        <v>959</v>
      </c>
      <c r="C31481" s="129" t="s">
        <v>960</v>
      </c>
      <c r="D31481" s="129">
        <v>42.0</v>
      </c>
      <c r="E31481" s="129" t="s">
        <v>132</v>
      </c>
    </row>
    <row r="31482">
      <c r="A31482" s="129">
        <v>11.0</v>
      </c>
      <c r="B31482" s="129" t="s">
        <v>961</v>
      </c>
      <c r="C31482" s="129" t="s">
        <v>962</v>
      </c>
      <c r="D31482" s="129">
        <v>58.0</v>
      </c>
      <c r="E31482" s="129" t="s">
        <v>132</v>
      </c>
    </row>
    <row r="31483">
      <c r="A31483" s="129">
        <v>11.0</v>
      </c>
      <c r="B31483" s="129" t="s">
        <v>963</v>
      </c>
      <c r="C31483" s="129" t="s">
        <v>964</v>
      </c>
      <c r="D31483" s="129">
        <v>33.0</v>
      </c>
      <c r="E31483" s="129" t="s">
        <v>132</v>
      </c>
    </row>
    <row r="31484">
      <c r="A31484" s="129">
        <v>11.0</v>
      </c>
      <c r="B31484" s="129" t="s">
        <v>7754</v>
      </c>
      <c r="C31484" s="129" t="s">
        <v>7755</v>
      </c>
      <c r="D31484" s="129">
        <v>45.0</v>
      </c>
      <c r="E31484" s="129" t="s">
        <v>132</v>
      </c>
    </row>
    <row r="31485">
      <c r="A31485" s="129">
        <v>11.0</v>
      </c>
      <c r="B31485" s="129" t="s">
        <v>965</v>
      </c>
      <c r="C31485" s="129" t="s">
        <v>966</v>
      </c>
      <c r="D31485" s="129">
        <v>49.0</v>
      </c>
      <c r="E31485" s="129" t="s">
        <v>119</v>
      </c>
    </row>
    <row r="31486">
      <c r="A31486" s="129">
        <v>11.0</v>
      </c>
      <c r="B31486" s="129" t="s">
        <v>6534</v>
      </c>
      <c r="C31486" s="129" t="s">
        <v>6535</v>
      </c>
      <c r="D31486" s="129">
        <v>31.0</v>
      </c>
      <c r="E31486" s="129" t="s">
        <v>132</v>
      </c>
    </row>
    <row r="31487">
      <c r="A31487" s="129">
        <v>11.0</v>
      </c>
      <c r="B31487" s="129" t="s">
        <v>967</v>
      </c>
      <c r="C31487" s="129" t="s">
        <v>968</v>
      </c>
      <c r="D31487" s="129">
        <v>51.0</v>
      </c>
      <c r="E31487" s="129" t="s">
        <v>132</v>
      </c>
    </row>
    <row r="31488">
      <c r="A31488" s="129">
        <v>11.0</v>
      </c>
      <c r="B31488" s="129" t="s">
        <v>969</v>
      </c>
      <c r="C31488" s="129" t="s">
        <v>970</v>
      </c>
      <c r="D31488" s="129">
        <v>26.0</v>
      </c>
      <c r="E31488" s="129" t="s">
        <v>132</v>
      </c>
    </row>
    <row r="31489">
      <c r="A31489" s="129">
        <v>11.0</v>
      </c>
      <c r="B31489" s="129" t="s">
        <v>6540</v>
      </c>
      <c r="C31489" s="129" t="s">
        <v>6541</v>
      </c>
      <c r="D31489" s="129">
        <v>25.0</v>
      </c>
      <c r="E31489" s="129" t="s">
        <v>119</v>
      </c>
    </row>
    <row r="31490">
      <c r="A31490" s="129">
        <v>11.0</v>
      </c>
      <c r="B31490" s="129" t="s">
        <v>973</v>
      </c>
      <c r="C31490" s="129" t="s">
        <v>974</v>
      </c>
      <c r="D31490" s="129">
        <v>45.0</v>
      </c>
      <c r="E31490" s="129" t="s">
        <v>119</v>
      </c>
    </row>
    <row r="31491">
      <c r="A31491" s="129">
        <v>11.0</v>
      </c>
      <c r="B31491" s="129" t="s">
        <v>975</v>
      </c>
      <c r="C31491" s="129" t="s">
        <v>976</v>
      </c>
      <c r="D31491" s="129">
        <v>34.0</v>
      </c>
      <c r="E31491" s="129" t="s">
        <v>132</v>
      </c>
    </row>
    <row r="31492">
      <c r="A31492" s="129">
        <v>11.0</v>
      </c>
      <c r="B31492" s="129" t="s">
        <v>977</v>
      </c>
      <c r="C31492" s="129" t="s">
        <v>978</v>
      </c>
      <c r="D31492" s="129">
        <v>67.0</v>
      </c>
      <c r="E31492" s="129" t="s">
        <v>132</v>
      </c>
    </row>
    <row r="31493">
      <c r="A31493" s="129">
        <v>11.0</v>
      </c>
      <c r="B31493" s="129" t="s">
        <v>979</v>
      </c>
      <c r="C31493" s="129" t="s">
        <v>980</v>
      </c>
      <c r="D31493" s="129">
        <v>20.0</v>
      </c>
      <c r="E31493" s="129" t="s">
        <v>132</v>
      </c>
    </row>
    <row r="31494">
      <c r="A31494" s="129">
        <v>11.0</v>
      </c>
      <c r="B31494" s="129" t="s">
        <v>981</v>
      </c>
      <c r="C31494" s="129" t="s">
        <v>982</v>
      </c>
      <c r="D31494" s="129">
        <v>59.0</v>
      </c>
      <c r="E31494" s="129" t="s">
        <v>119</v>
      </c>
    </row>
    <row r="31495">
      <c r="A31495" s="129">
        <v>11.0</v>
      </c>
      <c r="B31495" s="129" t="s">
        <v>983</v>
      </c>
      <c r="C31495" s="129" t="s">
        <v>984</v>
      </c>
      <c r="D31495" s="129">
        <v>63.0</v>
      </c>
      <c r="E31495" s="129" t="s">
        <v>132</v>
      </c>
    </row>
    <row r="31496">
      <c r="A31496" s="129">
        <v>11.0</v>
      </c>
      <c r="B31496" s="129" t="s">
        <v>985</v>
      </c>
      <c r="C31496" s="129" t="s">
        <v>986</v>
      </c>
      <c r="D31496" s="129">
        <v>38.0</v>
      </c>
      <c r="E31496" s="129" t="s">
        <v>119</v>
      </c>
    </row>
    <row r="31497">
      <c r="A31497" s="129">
        <v>11.0</v>
      </c>
      <c r="B31497" s="129" t="s">
        <v>6542</v>
      </c>
      <c r="C31497" s="129" t="s">
        <v>6543</v>
      </c>
      <c r="D31497" s="129">
        <v>39.0</v>
      </c>
      <c r="E31497" s="129" t="s">
        <v>119</v>
      </c>
    </row>
    <row r="31498">
      <c r="A31498" s="129">
        <v>11.0</v>
      </c>
      <c r="B31498" s="129" t="s">
        <v>6544</v>
      </c>
      <c r="C31498" s="129" t="s">
        <v>6545</v>
      </c>
      <c r="D31498" s="129">
        <v>20.0</v>
      </c>
      <c r="E31498" s="129" t="s">
        <v>132</v>
      </c>
    </row>
    <row r="31499">
      <c r="A31499" s="129">
        <v>11.0</v>
      </c>
      <c r="B31499" s="129" t="s">
        <v>991</v>
      </c>
      <c r="C31499" s="129" t="s">
        <v>992</v>
      </c>
      <c r="D31499" s="129">
        <v>26.0</v>
      </c>
      <c r="E31499" s="129" t="s">
        <v>132</v>
      </c>
    </row>
    <row r="31500">
      <c r="A31500" s="129">
        <v>11.0</v>
      </c>
      <c r="B31500" s="129" t="s">
        <v>993</v>
      </c>
      <c r="C31500" s="129" t="s">
        <v>994</v>
      </c>
      <c r="D31500" s="129">
        <v>36.0</v>
      </c>
      <c r="E31500" s="129" t="s">
        <v>119</v>
      </c>
    </row>
    <row r="31501">
      <c r="A31501" s="129">
        <v>11.0</v>
      </c>
      <c r="B31501" s="129" t="s">
        <v>997</v>
      </c>
      <c r="C31501" s="129" t="s">
        <v>998</v>
      </c>
      <c r="D31501" s="129">
        <v>26.0</v>
      </c>
      <c r="E31501" s="129" t="s">
        <v>132</v>
      </c>
    </row>
    <row r="31502">
      <c r="A31502" s="129">
        <v>11.0</v>
      </c>
      <c r="B31502" s="129" t="s">
        <v>999</v>
      </c>
      <c r="C31502" s="129" t="s">
        <v>1000</v>
      </c>
      <c r="D31502" s="129">
        <v>64.0</v>
      </c>
      <c r="E31502" s="129" t="s">
        <v>132</v>
      </c>
    </row>
    <row r="31503">
      <c r="A31503" s="129">
        <v>11.0</v>
      </c>
      <c r="B31503" s="129" t="s">
        <v>1001</v>
      </c>
      <c r="C31503" s="129" t="s">
        <v>1002</v>
      </c>
      <c r="D31503" s="129">
        <v>55.0</v>
      </c>
      <c r="E31503" s="129" t="s">
        <v>132</v>
      </c>
    </row>
    <row r="31504">
      <c r="A31504" s="129">
        <v>11.0</v>
      </c>
      <c r="B31504" s="129" t="s">
        <v>1005</v>
      </c>
      <c r="C31504" s="129" t="s">
        <v>1006</v>
      </c>
      <c r="D31504" s="129">
        <v>57.0</v>
      </c>
      <c r="E31504" s="129" t="s">
        <v>132</v>
      </c>
    </row>
    <row r="31505">
      <c r="A31505" s="129">
        <v>11.0</v>
      </c>
      <c r="B31505" s="129" t="s">
        <v>1007</v>
      </c>
      <c r="C31505" s="129" t="s">
        <v>1008</v>
      </c>
      <c r="D31505" s="129">
        <v>24.0</v>
      </c>
      <c r="E31505" s="129" t="s">
        <v>132</v>
      </c>
    </row>
    <row r="31506">
      <c r="A31506" s="129">
        <v>11.0</v>
      </c>
      <c r="B31506" s="129" t="s">
        <v>1009</v>
      </c>
      <c r="C31506" s="129" t="s">
        <v>1010</v>
      </c>
      <c r="D31506" s="129">
        <v>22.0</v>
      </c>
      <c r="E31506" s="129" t="s">
        <v>132</v>
      </c>
    </row>
    <row r="31507">
      <c r="A31507" s="129">
        <v>11.0</v>
      </c>
      <c r="B31507" s="129" t="s">
        <v>1011</v>
      </c>
      <c r="C31507" s="129" t="s">
        <v>1012</v>
      </c>
      <c r="D31507" s="129">
        <v>46.0</v>
      </c>
      <c r="E31507" s="129" t="s">
        <v>119</v>
      </c>
    </row>
    <row r="31508">
      <c r="A31508" s="129">
        <v>11.0</v>
      </c>
      <c r="B31508" s="129" t="s">
        <v>1013</v>
      </c>
      <c r="C31508" s="129" t="s">
        <v>1014</v>
      </c>
      <c r="D31508" s="129">
        <v>59.0</v>
      </c>
      <c r="E31508" s="129" t="s">
        <v>119</v>
      </c>
    </row>
    <row r="31509">
      <c r="A31509" s="129">
        <v>11.0</v>
      </c>
      <c r="B31509" s="129" t="s">
        <v>1015</v>
      </c>
      <c r="C31509" s="129" t="s">
        <v>1016</v>
      </c>
      <c r="D31509" s="129">
        <v>39.0</v>
      </c>
      <c r="E31509" s="129" t="s">
        <v>132</v>
      </c>
    </row>
    <row r="31510">
      <c r="A31510" s="129">
        <v>11.0</v>
      </c>
      <c r="B31510" s="129" t="s">
        <v>1017</v>
      </c>
      <c r="C31510" s="129" t="s">
        <v>1018</v>
      </c>
      <c r="D31510" s="129">
        <v>46.0</v>
      </c>
      <c r="E31510" s="129" t="s">
        <v>132</v>
      </c>
    </row>
    <row r="31511">
      <c r="A31511" s="129">
        <v>11.0</v>
      </c>
      <c r="B31511" s="129" t="s">
        <v>1019</v>
      </c>
      <c r="C31511" s="129" t="s">
        <v>1020</v>
      </c>
      <c r="D31511" s="129">
        <v>41.0</v>
      </c>
      <c r="E31511" s="129" t="s">
        <v>132</v>
      </c>
    </row>
    <row r="31512">
      <c r="A31512" s="129">
        <v>11.0</v>
      </c>
      <c r="B31512" s="129" t="s">
        <v>1021</v>
      </c>
      <c r="C31512" s="129" t="s">
        <v>1022</v>
      </c>
      <c r="D31512" s="129">
        <v>40.0</v>
      </c>
      <c r="E31512" s="129" t="s">
        <v>119</v>
      </c>
    </row>
    <row r="31513">
      <c r="A31513" s="129">
        <v>11.0</v>
      </c>
      <c r="B31513" s="129" t="s">
        <v>6546</v>
      </c>
      <c r="C31513" s="129" t="s">
        <v>6547</v>
      </c>
      <c r="D31513" s="129">
        <v>64.0</v>
      </c>
      <c r="E31513" s="129" t="s">
        <v>132</v>
      </c>
    </row>
    <row r="31514">
      <c r="A31514" s="129">
        <v>11.0</v>
      </c>
      <c r="B31514" s="129" t="s">
        <v>7758</v>
      </c>
      <c r="C31514" s="129" t="s">
        <v>7759</v>
      </c>
      <c r="D31514" s="129">
        <v>41.0</v>
      </c>
      <c r="E31514" s="129" t="s">
        <v>119</v>
      </c>
    </row>
    <row r="31515">
      <c r="A31515" s="129">
        <v>11.0</v>
      </c>
      <c r="B31515" s="129" t="s">
        <v>1023</v>
      </c>
      <c r="C31515" s="129" t="s">
        <v>1024</v>
      </c>
      <c r="D31515" s="129">
        <v>21.0</v>
      </c>
      <c r="E31515" s="129" t="s">
        <v>119</v>
      </c>
    </row>
    <row r="31516">
      <c r="A31516" s="129">
        <v>11.0</v>
      </c>
      <c r="B31516" s="129" t="s">
        <v>1025</v>
      </c>
      <c r="C31516" s="129" t="s">
        <v>1026</v>
      </c>
      <c r="D31516" s="129">
        <v>41.0</v>
      </c>
      <c r="E31516" s="129" t="s">
        <v>132</v>
      </c>
    </row>
    <row r="31517">
      <c r="A31517" s="129">
        <v>11.0</v>
      </c>
      <c r="B31517" s="129" t="s">
        <v>1027</v>
      </c>
      <c r="C31517" s="129" t="s">
        <v>1028</v>
      </c>
      <c r="D31517" s="129">
        <v>33.0</v>
      </c>
      <c r="E31517" s="129" t="s">
        <v>132</v>
      </c>
    </row>
    <row r="31518">
      <c r="A31518" s="129">
        <v>11.0</v>
      </c>
      <c r="B31518" s="129" t="s">
        <v>1031</v>
      </c>
      <c r="C31518" s="129" t="s">
        <v>1032</v>
      </c>
      <c r="D31518" s="129">
        <v>44.0</v>
      </c>
      <c r="E31518" s="129" t="s">
        <v>132</v>
      </c>
    </row>
    <row r="31519">
      <c r="A31519" s="129">
        <v>11.0</v>
      </c>
      <c r="B31519" s="129" t="s">
        <v>1033</v>
      </c>
      <c r="C31519" s="129" t="s">
        <v>1034</v>
      </c>
      <c r="D31519" s="129">
        <v>36.0</v>
      </c>
      <c r="E31519" s="129" t="s">
        <v>132</v>
      </c>
    </row>
    <row r="31520">
      <c r="A31520" s="129">
        <v>11.0</v>
      </c>
      <c r="B31520" s="129" t="s">
        <v>1035</v>
      </c>
      <c r="C31520" s="129" t="s">
        <v>1036</v>
      </c>
      <c r="D31520" s="129">
        <v>64.0</v>
      </c>
      <c r="E31520" s="129" t="s">
        <v>132</v>
      </c>
    </row>
    <row r="31521">
      <c r="A31521" s="129">
        <v>11.0</v>
      </c>
      <c r="B31521" s="129" t="s">
        <v>1039</v>
      </c>
      <c r="C31521" s="129" t="s">
        <v>1040</v>
      </c>
      <c r="D31521" s="129">
        <v>23.0</v>
      </c>
      <c r="E31521" s="129" t="s">
        <v>132</v>
      </c>
    </row>
    <row r="31522">
      <c r="A31522" s="129">
        <v>11.0</v>
      </c>
      <c r="B31522" s="129" t="s">
        <v>1043</v>
      </c>
      <c r="C31522" s="129" t="s">
        <v>1044</v>
      </c>
      <c r="D31522" s="129">
        <v>24.0</v>
      </c>
      <c r="E31522" s="129" t="s">
        <v>132</v>
      </c>
    </row>
    <row r="31523">
      <c r="A31523" s="129">
        <v>11.0</v>
      </c>
      <c r="B31523" s="129" t="s">
        <v>1045</v>
      </c>
      <c r="C31523" s="129" t="s">
        <v>1046</v>
      </c>
      <c r="D31523" s="129">
        <v>70.0</v>
      </c>
      <c r="E31523" s="129" t="s">
        <v>132</v>
      </c>
    </row>
    <row r="31524">
      <c r="A31524" s="129">
        <v>11.0</v>
      </c>
      <c r="B31524" s="129" t="s">
        <v>6548</v>
      </c>
      <c r="C31524" s="129" t="s">
        <v>6549</v>
      </c>
      <c r="D31524" s="129">
        <v>31.0</v>
      </c>
      <c r="E31524" s="129" t="s">
        <v>132</v>
      </c>
    </row>
    <row r="31525">
      <c r="A31525" s="129">
        <v>11.0</v>
      </c>
      <c r="B31525" s="129" t="s">
        <v>1047</v>
      </c>
      <c r="C31525" s="129" t="s">
        <v>1048</v>
      </c>
      <c r="D31525" s="129">
        <v>66.0</v>
      </c>
      <c r="E31525" s="129" t="s">
        <v>132</v>
      </c>
    </row>
    <row r="31526">
      <c r="A31526" s="129">
        <v>11.0</v>
      </c>
      <c r="B31526" s="129" t="s">
        <v>1049</v>
      </c>
      <c r="C31526" s="129" t="s">
        <v>1050</v>
      </c>
      <c r="D31526" s="129">
        <v>26.0</v>
      </c>
      <c r="E31526" s="129" t="s">
        <v>119</v>
      </c>
    </row>
    <row r="31527">
      <c r="A31527" s="129">
        <v>11.0</v>
      </c>
      <c r="B31527" s="129" t="s">
        <v>6550</v>
      </c>
      <c r="C31527" s="129" t="s">
        <v>6551</v>
      </c>
      <c r="D31527" s="129">
        <v>59.0</v>
      </c>
      <c r="E31527" s="129" t="s">
        <v>132</v>
      </c>
    </row>
    <row r="31528">
      <c r="A31528" s="129">
        <v>11.0</v>
      </c>
      <c r="B31528" s="129" t="s">
        <v>1051</v>
      </c>
      <c r="C31528" s="129" t="s">
        <v>1052</v>
      </c>
      <c r="D31528" s="129">
        <v>61.0</v>
      </c>
      <c r="E31528" s="129" t="s">
        <v>132</v>
      </c>
    </row>
    <row r="31529">
      <c r="A31529" s="129">
        <v>11.0</v>
      </c>
      <c r="B31529" s="129" t="s">
        <v>1053</v>
      </c>
      <c r="C31529" s="129" t="s">
        <v>1054</v>
      </c>
      <c r="D31529" s="129">
        <v>52.0</v>
      </c>
      <c r="E31529" s="129" t="s">
        <v>132</v>
      </c>
    </row>
    <row r="31530">
      <c r="A31530" s="129">
        <v>11.0</v>
      </c>
      <c r="B31530" s="129" t="s">
        <v>1055</v>
      </c>
      <c r="C31530" s="129" t="s">
        <v>1056</v>
      </c>
      <c r="D31530" s="129">
        <v>43.0</v>
      </c>
      <c r="E31530" s="129" t="s">
        <v>132</v>
      </c>
    </row>
    <row r="31531">
      <c r="A31531" s="129">
        <v>11.0</v>
      </c>
      <c r="B31531" s="129" t="s">
        <v>1059</v>
      </c>
      <c r="C31531" s="129" t="s">
        <v>1060</v>
      </c>
      <c r="D31531" s="129">
        <v>67.0</v>
      </c>
      <c r="E31531" s="129" t="s">
        <v>132</v>
      </c>
    </row>
    <row r="31532">
      <c r="A31532" s="129">
        <v>11.0</v>
      </c>
      <c r="B31532" s="129" t="s">
        <v>1061</v>
      </c>
      <c r="C31532" s="129" t="s">
        <v>1062</v>
      </c>
      <c r="D31532" s="129">
        <v>52.0</v>
      </c>
      <c r="E31532" s="129" t="s">
        <v>132</v>
      </c>
    </row>
    <row r="31533">
      <c r="A31533" s="129">
        <v>11.0</v>
      </c>
      <c r="B31533" s="129" t="s">
        <v>1063</v>
      </c>
      <c r="C31533" s="129" t="s">
        <v>1064</v>
      </c>
      <c r="D31533" s="129">
        <v>36.0</v>
      </c>
      <c r="E31533" s="129" t="s">
        <v>132</v>
      </c>
    </row>
    <row r="31534">
      <c r="A31534" s="129">
        <v>11.0</v>
      </c>
      <c r="B31534" s="129" t="s">
        <v>1065</v>
      </c>
      <c r="C31534" s="129" t="s">
        <v>1066</v>
      </c>
      <c r="D31534" s="129">
        <v>54.0</v>
      </c>
      <c r="E31534" s="129" t="s">
        <v>119</v>
      </c>
    </row>
    <row r="31535">
      <c r="A31535" s="129">
        <v>11.0</v>
      </c>
      <c r="B31535" s="129" t="s">
        <v>8188</v>
      </c>
      <c r="C31535" s="129" t="s">
        <v>8189</v>
      </c>
      <c r="D31535" s="129">
        <v>27.0</v>
      </c>
      <c r="E31535" s="129" t="s">
        <v>119</v>
      </c>
    </row>
    <row r="31536">
      <c r="A31536" s="129">
        <v>11.0</v>
      </c>
      <c r="B31536" s="129" t="s">
        <v>1069</v>
      </c>
      <c r="C31536" s="129" t="s">
        <v>1070</v>
      </c>
      <c r="D31536" s="129">
        <v>23.0</v>
      </c>
      <c r="E31536" s="129" t="s">
        <v>132</v>
      </c>
    </row>
    <row r="31537">
      <c r="A31537" s="129">
        <v>11.0</v>
      </c>
      <c r="B31537" s="129" t="s">
        <v>6554</v>
      </c>
      <c r="C31537" s="129" t="s">
        <v>6555</v>
      </c>
      <c r="D31537" s="129">
        <v>46.0</v>
      </c>
      <c r="E31537" s="129" t="s">
        <v>119</v>
      </c>
    </row>
    <row r="31538">
      <c r="A31538" s="129">
        <v>11.0</v>
      </c>
      <c r="B31538" s="129" t="s">
        <v>6556</v>
      </c>
      <c r="C31538" s="129" t="s">
        <v>6557</v>
      </c>
      <c r="D31538" s="129">
        <v>22.0</v>
      </c>
      <c r="E31538" s="129" t="s">
        <v>119</v>
      </c>
    </row>
    <row r="31539">
      <c r="A31539" s="129">
        <v>11.0</v>
      </c>
      <c r="B31539" s="129" t="s">
        <v>1071</v>
      </c>
      <c r="C31539" s="129" t="s">
        <v>1072</v>
      </c>
      <c r="D31539" s="129">
        <v>66.0</v>
      </c>
      <c r="E31539" s="129" t="s">
        <v>132</v>
      </c>
    </row>
    <row r="31540">
      <c r="A31540" s="129">
        <v>11.0</v>
      </c>
      <c r="B31540" s="129" t="s">
        <v>1073</v>
      </c>
      <c r="C31540" s="129" t="s">
        <v>1074</v>
      </c>
      <c r="D31540" s="129">
        <v>58.0</v>
      </c>
      <c r="E31540" s="129" t="s">
        <v>132</v>
      </c>
    </row>
    <row r="31541">
      <c r="A31541" s="129">
        <v>11.0</v>
      </c>
      <c r="B31541" s="129" t="s">
        <v>1075</v>
      </c>
      <c r="C31541" s="129" t="s">
        <v>1076</v>
      </c>
      <c r="D31541" s="129">
        <v>70.0</v>
      </c>
      <c r="E31541" s="129" t="s">
        <v>132</v>
      </c>
    </row>
    <row r="31542">
      <c r="A31542" s="129">
        <v>11.0</v>
      </c>
      <c r="B31542" s="129" t="s">
        <v>6560</v>
      </c>
      <c r="C31542" s="129" t="s">
        <v>6561</v>
      </c>
      <c r="D31542" s="129">
        <v>28.0</v>
      </c>
      <c r="E31542" s="129" t="s">
        <v>132</v>
      </c>
    </row>
    <row r="31543">
      <c r="A31543" s="129">
        <v>11.0</v>
      </c>
      <c r="B31543" s="129" t="s">
        <v>1077</v>
      </c>
      <c r="C31543" s="129" t="s">
        <v>1078</v>
      </c>
      <c r="D31543" s="129">
        <v>45.0</v>
      </c>
      <c r="E31543" s="129" t="s">
        <v>132</v>
      </c>
    </row>
    <row r="31544">
      <c r="A31544" s="129">
        <v>11.0</v>
      </c>
      <c r="B31544" s="129" t="s">
        <v>1079</v>
      </c>
      <c r="C31544" s="129" t="s">
        <v>1080</v>
      </c>
      <c r="D31544" s="129">
        <v>58.0</v>
      </c>
      <c r="E31544" s="129" t="s">
        <v>132</v>
      </c>
    </row>
    <row r="31545">
      <c r="A31545" s="129">
        <v>11.0</v>
      </c>
      <c r="B31545" s="129" t="s">
        <v>1081</v>
      </c>
      <c r="C31545" s="129" t="s">
        <v>1082</v>
      </c>
      <c r="D31545" s="129">
        <v>65.0</v>
      </c>
      <c r="E31545" s="129" t="s">
        <v>119</v>
      </c>
    </row>
    <row r="31546">
      <c r="A31546" s="129">
        <v>11.0</v>
      </c>
      <c r="B31546" s="129" t="s">
        <v>1083</v>
      </c>
      <c r="C31546" s="129" t="s">
        <v>1084</v>
      </c>
      <c r="D31546" s="129">
        <v>45.0</v>
      </c>
      <c r="E31546" s="129" t="s">
        <v>132</v>
      </c>
    </row>
    <row r="31547">
      <c r="A31547" s="129">
        <v>11.0</v>
      </c>
      <c r="B31547" s="129" t="s">
        <v>7762</v>
      </c>
      <c r="C31547" s="129" t="s">
        <v>7763</v>
      </c>
      <c r="D31547" s="129">
        <v>44.0</v>
      </c>
      <c r="E31547" s="129" t="s">
        <v>132</v>
      </c>
    </row>
    <row r="31548">
      <c r="A31548" s="129">
        <v>11.0</v>
      </c>
      <c r="B31548" s="129" t="s">
        <v>8506</v>
      </c>
      <c r="C31548" s="129" t="s">
        <v>8507</v>
      </c>
      <c r="D31548" s="129">
        <v>22.0</v>
      </c>
      <c r="E31548" s="129" t="s">
        <v>132</v>
      </c>
    </row>
    <row r="31549">
      <c r="A31549" s="129">
        <v>11.0</v>
      </c>
      <c r="B31549" s="129" t="s">
        <v>1085</v>
      </c>
      <c r="C31549" s="129" t="s">
        <v>1086</v>
      </c>
      <c r="D31549" s="129">
        <v>42.0</v>
      </c>
      <c r="E31549" s="129" t="s">
        <v>132</v>
      </c>
    </row>
    <row r="31550">
      <c r="A31550" s="129">
        <v>11.0</v>
      </c>
      <c r="B31550" s="129" t="s">
        <v>1087</v>
      </c>
      <c r="C31550" s="129" t="s">
        <v>1088</v>
      </c>
      <c r="D31550" s="129">
        <v>62.0</v>
      </c>
      <c r="E31550" s="129" t="s">
        <v>119</v>
      </c>
    </row>
    <row r="31551">
      <c r="A31551" s="129">
        <v>11.0</v>
      </c>
      <c r="B31551" s="129" t="s">
        <v>1089</v>
      </c>
      <c r="C31551" s="129" t="s">
        <v>1090</v>
      </c>
      <c r="D31551" s="129">
        <v>69.0</v>
      </c>
      <c r="E31551" s="129" t="s">
        <v>132</v>
      </c>
    </row>
    <row r="31552">
      <c r="A31552" s="129">
        <v>11.0</v>
      </c>
      <c r="B31552" s="129" t="s">
        <v>1091</v>
      </c>
      <c r="C31552" s="129" t="s">
        <v>1092</v>
      </c>
      <c r="D31552" s="129">
        <v>54.0</v>
      </c>
      <c r="E31552" s="129" t="s">
        <v>119</v>
      </c>
    </row>
    <row r="31553">
      <c r="A31553" s="129">
        <v>11.0</v>
      </c>
      <c r="B31553" s="129" t="s">
        <v>1095</v>
      </c>
      <c r="C31553" s="129" t="s">
        <v>1096</v>
      </c>
      <c r="D31553" s="129">
        <v>66.0</v>
      </c>
      <c r="E31553" s="129" t="s">
        <v>132</v>
      </c>
    </row>
    <row r="31554">
      <c r="A31554" s="129">
        <v>11.0</v>
      </c>
      <c r="B31554" s="129" t="s">
        <v>6564</v>
      </c>
      <c r="C31554" s="129" t="s">
        <v>6565</v>
      </c>
      <c r="D31554" s="129">
        <v>29.0</v>
      </c>
      <c r="E31554" s="129" t="s">
        <v>132</v>
      </c>
    </row>
    <row r="31555">
      <c r="A31555" s="129">
        <v>11.0</v>
      </c>
      <c r="B31555" s="129" t="s">
        <v>1103</v>
      </c>
      <c r="C31555" s="129" t="s">
        <v>1104</v>
      </c>
      <c r="D31555" s="129">
        <v>58.0</v>
      </c>
      <c r="E31555" s="129" t="s">
        <v>119</v>
      </c>
    </row>
    <row r="31556">
      <c r="A31556" s="129">
        <v>11.0</v>
      </c>
      <c r="B31556" s="129" t="s">
        <v>6566</v>
      </c>
      <c r="C31556" s="129" t="s">
        <v>6567</v>
      </c>
      <c r="D31556" s="129">
        <v>47.0</v>
      </c>
      <c r="E31556" s="129" t="s">
        <v>132</v>
      </c>
    </row>
    <row r="31557">
      <c r="A31557" s="129">
        <v>11.0</v>
      </c>
      <c r="B31557" s="129" t="s">
        <v>1105</v>
      </c>
      <c r="C31557" s="129" t="s">
        <v>1106</v>
      </c>
      <c r="D31557" s="129">
        <v>45.0</v>
      </c>
      <c r="E31557" s="129" t="s">
        <v>132</v>
      </c>
    </row>
    <row r="31558">
      <c r="A31558" s="129">
        <v>11.0</v>
      </c>
      <c r="B31558" s="129" t="s">
        <v>1109</v>
      </c>
      <c r="C31558" s="129" t="s">
        <v>1110</v>
      </c>
      <c r="D31558" s="129">
        <v>52.0</v>
      </c>
      <c r="E31558" s="129" t="s">
        <v>132</v>
      </c>
    </row>
    <row r="31559">
      <c r="A31559" s="129">
        <v>11.0</v>
      </c>
      <c r="B31559" s="129" t="s">
        <v>1111</v>
      </c>
      <c r="C31559" s="129" t="s">
        <v>1112</v>
      </c>
      <c r="D31559" s="129">
        <v>27.0</v>
      </c>
      <c r="E31559" s="129" t="s">
        <v>132</v>
      </c>
    </row>
    <row r="31560">
      <c r="A31560" s="129">
        <v>11.0</v>
      </c>
      <c r="B31560" s="129" t="s">
        <v>6568</v>
      </c>
      <c r="C31560" s="129" t="s">
        <v>6569</v>
      </c>
      <c r="D31560" s="129">
        <v>63.0</v>
      </c>
      <c r="E31560" s="129" t="s">
        <v>132</v>
      </c>
    </row>
    <row r="31561">
      <c r="A31561" s="129">
        <v>11.0</v>
      </c>
      <c r="B31561" s="129" t="s">
        <v>1115</v>
      </c>
      <c r="C31561" s="129" t="s">
        <v>1116</v>
      </c>
      <c r="D31561" s="129">
        <v>67.0</v>
      </c>
      <c r="E31561" s="129" t="s">
        <v>119</v>
      </c>
    </row>
    <row r="31562">
      <c r="A31562" s="129">
        <v>11.0</v>
      </c>
      <c r="B31562" s="129" t="s">
        <v>1117</v>
      </c>
      <c r="C31562" s="129" t="s">
        <v>1118</v>
      </c>
      <c r="D31562" s="129">
        <v>26.0</v>
      </c>
      <c r="E31562" s="129" t="s">
        <v>132</v>
      </c>
    </row>
    <row r="31563">
      <c r="A31563" s="129">
        <v>11.0</v>
      </c>
      <c r="B31563" s="129" t="s">
        <v>6570</v>
      </c>
      <c r="C31563" s="129" t="s">
        <v>6571</v>
      </c>
      <c r="D31563" s="129">
        <v>21.0</v>
      </c>
      <c r="E31563" s="129" t="s">
        <v>132</v>
      </c>
    </row>
    <row r="31564">
      <c r="A31564" s="129">
        <v>11.0</v>
      </c>
      <c r="B31564" s="129" t="s">
        <v>6572</v>
      </c>
      <c r="C31564" s="129" t="s">
        <v>6573</v>
      </c>
      <c r="D31564" s="129">
        <v>58.0</v>
      </c>
      <c r="E31564" s="129" t="s">
        <v>119</v>
      </c>
    </row>
    <row r="31565">
      <c r="A31565" s="129">
        <v>11.0</v>
      </c>
      <c r="B31565" s="129" t="s">
        <v>1119</v>
      </c>
      <c r="C31565" s="129" t="s">
        <v>1120</v>
      </c>
      <c r="D31565" s="129">
        <v>26.0</v>
      </c>
      <c r="E31565" s="129" t="s">
        <v>132</v>
      </c>
    </row>
    <row r="31566">
      <c r="A31566" s="129">
        <v>11.0</v>
      </c>
      <c r="B31566" s="129" t="s">
        <v>1121</v>
      </c>
      <c r="C31566" s="129" t="s">
        <v>1122</v>
      </c>
      <c r="D31566" s="129">
        <v>61.0</v>
      </c>
      <c r="E31566" s="129" t="s">
        <v>132</v>
      </c>
    </row>
    <row r="31567">
      <c r="A31567" s="129">
        <v>11.0</v>
      </c>
      <c r="B31567" s="129" t="s">
        <v>1123</v>
      </c>
      <c r="C31567" s="129" t="s">
        <v>1124</v>
      </c>
      <c r="D31567" s="129">
        <v>54.0</v>
      </c>
      <c r="E31567" s="129" t="s">
        <v>119</v>
      </c>
    </row>
    <row r="31568">
      <c r="A31568" s="129">
        <v>11.0</v>
      </c>
      <c r="B31568" s="129" t="s">
        <v>6576</v>
      </c>
      <c r="C31568" s="129" t="s">
        <v>6577</v>
      </c>
      <c r="D31568" s="129">
        <v>23.0</v>
      </c>
      <c r="E31568" s="129" t="s">
        <v>132</v>
      </c>
    </row>
    <row r="31569">
      <c r="A31569" s="129">
        <v>11.0</v>
      </c>
      <c r="B31569" s="129" t="s">
        <v>1129</v>
      </c>
      <c r="C31569" s="129" t="s">
        <v>1130</v>
      </c>
      <c r="D31569" s="129">
        <v>67.0</v>
      </c>
      <c r="E31569" s="129" t="s">
        <v>119</v>
      </c>
    </row>
    <row r="31570">
      <c r="A31570" s="129">
        <v>11.0</v>
      </c>
      <c r="B31570" s="129" t="s">
        <v>1131</v>
      </c>
      <c r="C31570" s="129" t="s">
        <v>1132</v>
      </c>
      <c r="D31570" s="129">
        <v>66.0</v>
      </c>
      <c r="E31570" s="129" t="s">
        <v>119</v>
      </c>
    </row>
    <row r="31571">
      <c r="A31571" s="129">
        <v>11.0</v>
      </c>
      <c r="B31571" s="129" t="s">
        <v>1133</v>
      </c>
      <c r="C31571" s="129" t="s">
        <v>1134</v>
      </c>
      <c r="D31571" s="129">
        <v>55.0</v>
      </c>
      <c r="E31571" s="129" t="s">
        <v>132</v>
      </c>
    </row>
    <row r="31572">
      <c r="A31572" s="129">
        <v>11.0</v>
      </c>
      <c r="B31572" s="129" t="s">
        <v>6578</v>
      </c>
      <c r="C31572" s="129" t="s">
        <v>6579</v>
      </c>
      <c r="D31572" s="129">
        <v>24.0</v>
      </c>
      <c r="E31572" s="129" t="s">
        <v>132</v>
      </c>
    </row>
    <row r="31573">
      <c r="A31573" s="129">
        <v>11.0</v>
      </c>
      <c r="B31573" s="129" t="s">
        <v>1135</v>
      </c>
      <c r="C31573" s="129" t="s">
        <v>1136</v>
      </c>
      <c r="D31573" s="129">
        <v>59.0</v>
      </c>
      <c r="E31573" s="129" t="s">
        <v>132</v>
      </c>
    </row>
    <row r="31574">
      <c r="A31574" s="129">
        <v>11.0</v>
      </c>
      <c r="B31574" s="129" t="s">
        <v>1137</v>
      </c>
      <c r="C31574" s="129" t="s">
        <v>1138</v>
      </c>
      <c r="D31574" s="129">
        <v>62.0</v>
      </c>
      <c r="E31574" s="129" t="s">
        <v>132</v>
      </c>
    </row>
    <row r="31575">
      <c r="A31575" s="129">
        <v>11.0</v>
      </c>
      <c r="B31575" s="129" t="s">
        <v>1139</v>
      </c>
      <c r="C31575" s="129" t="s">
        <v>1140</v>
      </c>
      <c r="D31575" s="129">
        <v>46.0</v>
      </c>
      <c r="E31575" s="129" t="s">
        <v>119</v>
      </c>
    </row>
    <row r="31576">
      <c r="A31576" s="129">
        <v>11.0</v>
      </c>
      <c r="B31576" s="129" t="s">
        <v>6580</v>
      </c>
      <c r="C31576" s="129" t="s">
        <v>6581</v>
      </c>
      <c r="D31576" s="129">
        <v>32.0</v>
      </c>
      <c r="E31576" s="129" t="s">
        <v>119</v>
      </c>
    </row>
    <row r="31577">
      <c r="A31577" s="129">
        <v>11.0</v>
      </c>
      <c r="B31577" s="129" t="s">
        <v>1145</v>
      </c>
      <c r="C31577" s="129" t="s">
        <v>1146</v>
      </c>
      <c r="D31577" s="129">
        <v>23.0</v>
      </c>
      <c r="E31577" s="129" t="s">
        <v>119</v>
      </c>
    </row>
    <row r="31578">
      <c r="A31578" s="129">
        <v>11.0</v>
      </c>
      <c r="B31578" s="129" t="s">
        <v>1147</v>
      </c>
      <c r="C31578" s="129" t="s">
        <v>1148</v>
      </c>
      <c r="D31578" s="129">
        <v>70.0</v>
      </c>
      <c r="E31578" s="129" t="s">
        <v>132</v>
      </c>
    </row>
    <row r="31579">
      <c r="A31579" s="129">
        <v>11.0</v>
      </c>
      <c r="B31579" s="129" t="s">
        <v>6582</v>
      </c>
      <c r="C31579" s="129" t="s">
        <v>6583</v>
      </c>
      <c r="D31579" s="129">
        <v>29.0</v>
      </c>
      <c r="E31579" s="129" t="s">
        <v>132</v>
      </c>
    </row>
    <row r="31580">
      <c r="A31580" s="129">
        <v>11.0</v>
      </c>
      <c r="B31580" s="129" t="s">
        <v>1149</v>
      </c>
      <c r="C31580" s="129" t="s">
        <v>1150</v>
      </c>
      <c r="D31580" s="129">
        <v>68.0</v>
      </c>
      <c r="E31580" s="129" t="s">
        <v>132</v>
      </c>
    </row>
    <row r="31581">
      <c r="A31581" s="129">
        <v>11.0</v>
      </c>
      <c r="B31581" s="129" t="s">
        <v>1151</v>
      </c>
      <c r="C31581" s="129" t="s">
        <v>1152</v>
      </c>
      <c r="D31581" s="129">
        <v>27.0</v>
      </c>
      <c r="E31581" s="129" t="s">
        <v>132</v>
      </c>
    </row>
    <row r="31582">
      <c r="A31582" s="129">
        <v>11.0</v>
      </c>
      <c r="B31582" s="129" t="s">
        <v>1153</v>
      </c>
      <c r="C31582" s="129" t="s">
        <v>1154</v>
      </c>
      <c r="D31582" s="129">
        <v>64.0</v>
      </c>
      <c r="E31582" s="129" t="s">
        <v>119</v>
      </c>
    </row>
    <row r="31583">
      <c r="A31583" s="129">
        <v>11.0</v>
      </c>
      <c r="B31583" s="129" t="s">
        <v>1155</v>
      </c>
      <c r="C31583" s="129" t="s">
        <v>1156</v>
      </c>
      <c r="D31583" s="129">
        <v>52.0</v>
      </c>
      <c r="E31583" s="129" t="s">
        <v>132</v>
      </c>
    </row>
    <row r="31584">
      <c r="A31584" s="129">
        <v>11.0</v>
      </c>
      <c r="B31584" s="129" t="s">
        <v>1159</v>
      </c>
      <c r="C31584" s="129" t="s">
        <v>1160</v>
      </c>
      <c r="D31584" s="129">
        <v>59.0</v>
      </c>
      <c r="E31584" s="129" t="s">
        <v>119</v>
      </c>
    </row>
    <row r="31585">
      <c r="A31585" s="129">
        <v>11.0</v>
      </c>
      <c r="B31585" s="129" t="s">
        <v>1163</v>
      </c>
      <c r="C31585" s="129" t="s">
        <v>1164</v>
      </c>
      <c r="D31585" s="129">
        <v>62.0</v>
      </c>
      <c r="E31585" s="129" t="s">
        <v>132</v>
      </c>
    </row>
    <row r="31586">
      <c r="A31586" s="129">
        <v>11.0</v>
      </c>
      <c r="B31586" s="129" t="s">
        <v>1165</v>
      </c>
      <c r="C31586" s="129" t="s">
        <v>1166</v>
      </c>
      <c r="D31586" s="129">
        <v>42.0</v>
      </c>
      <c r="E31586" s="129" t="s">
        <v>132</v>
      </c>
    </row>
    <row r="31587">
      <c r="A31587" s="129">
        <v>11.0</v>
      </c>
      <c r="B31587" s="129" t="s">
        <v>1167</v>
      </c>
      <c r="C31587" s="129" t="s">
        <v>1168</v>
      </c>
      <c r="D31587" s="129">
        <v>27.0</v>
      </c>
      <c r="E31587" s="129" t="s">
        <v>132</v>
      </c>
    </row>
    <row r="31588">
      <c r="A31588" s="129">
        <v>11.0</v>
      </c>
      <c r="B31588" s="129" t="s">
        <v>6584</v>
      </c>
      <c r="C31588" s="129" t="s">
        <v>6585</v>
      </c>
      <c r="D31588" s="129">
        <v>59.0</v>
      </c>
      <c r="E31588" s="129" t="s">
        <v>132</v>
      </c>
    </row>
    <row r="31589">
      <c r="A31589" s="129">
        <v>11.0</v>
      </c>
      <c r="B31589" s="129" t="s">
        <v>8552</v>
      </c>
      <c r="C31589" s="129" t="s">
        <v>8553</v>
      </c>
      <c r="D31589" s="129">
        <v>34.0</v>
      </c>
      <c r="E31589" s="129" t="s">
        <v>132</v>
      </c>
    </row>
    <row r="31590">
      <c r="A31590" s="129">
        <v>11.0</v>
      </c>
      <c r="B31590" s="129" t="s">
        <v>1173</v>
      </c>
      <c r="C31590" s="129" t="s">
        <v>1174</v>
      </c>
      <c r="D31590" s="129">
        <v>29.0</v>
      </c>
      <c r="E31590" s="129" t="s">
        <v>132</v>
      </c>
    </row>
    <row r="31591">
      <c r="A31591" s="129">
        <v>11.0</v>
      </c>
      <c r="B31591" s="129" t="s">
        <v>1175</v>
      </c>
      <c r="C31591" s="129" t="s">
        <v>1176</v>
      </c>
      <c r="D31591" s="129">
        <v>38.0</v>
      </c>
      <c r="E31591" s="129" t="s">
        <v>119</v>
      </c>
    </row>
    <row r="31592">
      <c r="A31592" s="129">
        <v>11.0</v>
      </c>
      <c r="B31592" s="129" t="s">
        <v>1177</v>
      </c>
      <c r="C31592" s="129" t="s">
        <v>1178</v>
      </c>
      <c r="D31592" s="129">
        <v>54.0</v>
      </c>
      <c r="E31592" s="129" t="s">
        <v>132</v>
      </c>
    </row>
    <row r="31593">
      <c r="A31593" s="129">
        <v>11.0</v>
      </c>
      <c r="B31593" s="129" t="s">
        <v>1179</v>
      </c>
      <c r="C31593" s="129" t="s">
        <v>1180</v>
      </c>
      <c r="D31593" s="129">
        <v>34.0</v>
      </c>
      <c r="E31593" s="129" t="s">
        <v>132</v>
      </c>
    </row>
    <row r="31594">
      <c r="A31594" s="129">
        <v>11.0</v>
      </c>
      <c r="B31594" s="129" t="s">
        <v>1181</v>
      </c>
      <c r="C31594" s="129" t="s">
        <v>1182</v>
      </c>
      <c r="D31594" s="129">
        <v>44.0</v>
      </c>
      <c r="E31594" s="129" t="s">
        <v>119</v>
      </c>
    </row>
    <row r="31595">
      <c r="A31595" s="129">
        <v>11.0</v>
      </c>
      <c r="B31595" s="129" t="s">
        <v>1183</v>
      </c>
      <c r="C31595" s="129" t="s">
        <v>1184</v>
      </c>
      <c r="D31595" s="129">
        <v>30.0</v>
      </c>
      <c r="E31595" s="129" t="s">
        <v>132</v>
      </c>
    </row>
    <row r="31596">
      <c r="A31596" s="129">
        <v>11.0</v>
      </c>
      <c r="B31596" s="129" t="s">
        <v>1185</v>
      </c>
      <c r="C31596" s="129" t="s">
        <v>1186</v>
      </c>
      <c r="D31596" s="129">
        <v>55.0</v>
      </c>
      <c r="E31596" s="129" t="s">
        <v>119</v>
      </c>
    </row>
    <row r="31597">
      <c r="A31597" s="129">
        <v>11.0</v>
      </c>
      <c r="B31597" s="129" t="s">
        <v>1187</v>
      </c>
      <c r="C31597" s="129" t="s">
        <v>1188</v>
      </c>
      <c r="D31597" s="129">
        <v>53.0</v>
      </c>
      <c r="E31597" s="129" t="s">
        <v>132</v>
      </c>
    </row>
    <row r="31598">
      <c r="A31598" s="129">
        <v>11.0</v>
      </c>
      <c r="B31598" s="129" t="s">
        <v>1189</v>
      </c>
      <c r="C31598" s="129" t="s">
        <v>1190</v>
      </c>
      <c r="D31598" s="129">
        <v>21.0</v>
      </c>
      <c r="E31598" s="129" t="s">
        <v>132</v>
      </c>
    </row>
    <row r="31599">
      <c r="A31599" s="129">
        <v>11.0</v>
      </c>
      <c r="B31599" s="129" t="s">
        <v>7766</v>
      </c>
      <c r="C31599" s="129" t="s">
        <v>7767</v>
      </c>
      <c r="D31599" s="129">
        <v>52.0</v>
      </c>
      <c r="E31599" s="129" t="s">
        <v>132</v>
      </c>
    </row>
    <row r="31600">
      <c r="A31600" s="129">
        <v>11.0</v>
      </c>
      <c r="B31600" s="129" t="s">
        <v>1193</v>
      </c>
      <c r="C31600" s="129" t="s">
        <v>1194</v>
      </c>
      <c r="D31600" s="129">
        <v>70.0</v>
      </c>
      <c r="E31600" s="129" t="s">
        <v>132</v>
      </c>
    </row>
    <row r="31601">
      <c r="A31601" s="129">
        <v>11.0</v>
      </c>
      <c r="B31601" s="129" t="s">
        <v>6588</v>
      </c>
      <c r="C31601" s="129" t="s">
        <v>6589</v>
      </c>
      <c r="D31601" s="129">
        <v>61.0</v>
      </c>
      <c r="E31601" s="129" t="s">
        <v>132</v>
      </c>
    </row>
    <row r="31602">
      <c r="A31602" s="129">
        <v>11.0</v>
      </c>
      <c r="B31602" s="129" t="s">
        <v>8190</v>
      </c>
      <c r="C31602" s="129" t="s">
        <v>8191</v>
      </c>
      <c r="D31602" s="129">
        <v>20.0</v>
      </c>
      <c r="E31602" s="129" t="s">
        <v>132</v>
      </c>
    </row>
    <row r="31603">
      <c r="A31603" s="129">
        <v>11.0</v>
      </c>
      <c r="B31603" s="129" t="s">
        <v>1199</v>
      </c>
      <c r="C31603" s="129" t="s">
        <v>1200</v>
      </c>
      <c r="D31603" s="129">
        <v>68.0</v>
      </c>
      <c r="E31603" s="129" t="s">
        <v>119</v>
      </c>
    </row>
    <row r="31604">
      <c r="A31604" s="129">
        <v>11.0</v>
      </c>
      <c r="B31604" s="129" t="s">
        <v>1201</v>
      </c>
      <c r="C31604" s="129" t="s">
        <v>1202</v>
      </c>
      <c r="D31604" s="129">
        <v>60.0</v>
      </c>
      <c r="E31604" s="129" t="s">
        <v>132</v>
      </c>
    </row>
    <row r="31605">
      <c r="A31605" s="129">
        <v>11.0</v>
      </c>
      <c r="B31605" s="129" t="s">
        <v>1203</v>
      </c>
      <c r="C31605" s="129" t="s">
        <v>1204</v>
      </c>
      <c r="D31605" s="129">
        <v>60.0</v>
      </c>
      <c r="E31605" s="129" t="s">
        <v>119</v>
      </c>
    </row>
    <row r="31606">
      <c r="A31606" s="129">
        <v>11.0</v>
      </c>
      <c r="B31606" s="129" t="s">
        <v>1205</v>
      </c>
      <c r="C31606" s="129" t="s">
        <v>1206</v>
      </c>
      <c r="D31606" s="129">
        <v>22.0</v>
      </c>
      <c r="E31606" s="129" t="s">
        <v>132</v>
      </c>
    </row>
    <row r="31607">
      <c r="A31607" s="129">
        <v>11.0</v>
      </c>
      <c r="B31607" s="129" t="s">
        <v>1207</v>
      </c>
      <c r="C31607" s="129" t="s">
        <v>1208</v>
      </c>
      <c r="D31607" s="129">
        <v>34.0</v>
      </c>
      <c r="E31607" s="129" t="s">
        <v>119</v>
      </c>
    </row>
    <row r="31608">
      <c r="A31608" s="129">
        <v>11.0</v>
      </c>
      <c r="B31608" s="129" t="s">
        <v>6590</v>
      </c>
      <c r="C31608" s="129" t="s">
        <v>6591</v>
      </c>
      <c r="D31608" s="129">
        <v>24.0</v>
      </c>
      <c r="E31608" s="129" t="s">
        <v>132</v>
      </c>
    </row>
    <row r="31609">
      <c r="A31609" s="129">
        <v>11.0</v>
      </c>
      <c r="B31609" s="129" t="s">
        <v>1211</v>
      </c>
      <c r="C31609" s="129" t="s">
        <v>1212</v>
      </c>
      <c r="D31609" s="129">
        <v>62.0</v>
      </c>
      <c r="E31609" s="129" t="s">
        <v>119</v>
      </c>
    </row>
    <row r="31610">
      <c r="A31610" s="129">
        <v>11.0</v>
      </c>
      <c r="B31610" s="129" t="s">
        <v>1213</v>
      </c>
      <c r="C31610" s="129" t="s">
        <v>1214</v>
      </c>
      <c r="D31610" s="129">
        <v>33.0</v>
      </c>
      <c r="E31610" s="129" t="s">
        <v>132</v>
      </c>
    </row>
    <row r="31611">
      <c r="A31611" s="129">
        <v>11.0</v>
      </c>
      <c r="B31611" s="129" t="s">
        <v>8394</v>
      </c>
      <c r="C31611" s="129" t="s">
        <v>8395</v>
      </c>
      <c r="D31611" s="129">
        <v>38.0</v>
      </c>
      <c r="E31611" s="129" t="s">
        <v>119</v>
      </c>
    </row>
    <row r="31612">
      <c r="A31612" s="129">
        <v>11.0</v>
      </c>
      <c r="B31612" s="129" t="s">
        <v>1215</v>
      </c>
      <c r="C31612" s="129" t="s">
        <v>1216</v>
      </c>
      <c r="D31612" s="129">
        <v>30.0</v>
      </c>
      <c r="E31612" s="129" t="s">
        <v>132</v>
      </c>
    </row>
    <row r="31613">
      <c r="A31613" s="129">
        <v>11.0</v>
      </c>
      <c r="B31613" s="129" t="s">
        <v>1217</v>
      </c>
      <c r="C31613" s="129" t="s">
        <v>1218</v>
      </c>
      <c r="D31613" s="129">
        <v>66.0</v>
      </c>
      <c r="E31613" s="129" t="s">
        <v>119</v>
      </c>
    </row>
    <row r="31614">
      <c r="A31614" s="129">
        <v>11.0</v>
      </c>
      <c r="B31614" s="129" t="s">
        <v>1219</v>
      </c>
      <c r="C31614" s="129" t="s">
        <v>1220</v>
      </c>
      <c r="D31614" s="129">
        <v>64.0</v>
      </c>
      <c r="E31614" s="129" t="s">
        <v>119</v>
      </c>
    </row>
    <row r="31615">
      <c r="A31615" s="129">
        <v>11.0</v>
      </c>
      <c r="B31615" s="129" t="s">
        <v>1221</v>
      </c>
      <c r="C31615" s="129" t="s">
        <v>1222</v>
      </c>
      <c r="D31615" s="129">
        <v>53.0</v>
      </c>
      <c r="E31615" s="129" t="s">
        <v>132</v>
      </c>
    </row>
    <row r="31616">
      <c r="A31616" s="129">
        <v>11.0</v>
      </c>
      <c r="B31616" s="129" t="s">
        <v>6592</v>
      </c>
      <c r="C31616" s="129" t="s">
        <v>6593</v>
      </c>
      <c r="D31616" s="129">
        <v>32.0</v>
      </c>
      <c r="E31616" s="129" t="s">
        <v>132</v>
      </c>
    </row>
    <row r="31617">
      <c r="A31617" s="129">
        <v>11.0</v>
      </c>
      <c r="B31617" s="129" t="s">
        <v>1223</v>
      </c>
      <c r="C31617" s="129" t="s">
        <v>1224</v>
      </c>
      <c r="D31617" s="129">
        <v>29.0</v>
      </c>
      <c r="E31617" s="129" t="s">
        <v>119</v>
      </c>
    </row>
    <row r="31618">
      <c r="A31618" s="129">
        <v>11.0</v>
      </c>
      <c r="B31618" s="129" t="s">
        <v>1231</v>
      </c>
      <c r="C31618" s="129" t="s">
        <v>1232</v>
      </c>
      <c r="D31618" s="129">
        <v>49.0</v>
      </c>
      <c r="E31618" s="129" t="s">
        <v>132</v>
      </c>
    </row>
    <row r="31619">
      <c r="A31619" s="129">
        <v>11.0</v>
      </c>
      <c r="B31619" s="129" t="s">
        <v>1233</v>
      </c>
      <c r="C31619" s="129" t="s">
        <v>1234</v>
      </c>
      <c r="D31619" s="129">
        <v>29.0</v>
      </c>
      <c r="E31619" s="129" t="s">
        <v>132</v>
      </c>
    </row>
    <row r="31620">
      <c r="A31620" s="129">
        <v>11.0</v>
      </c>
      <c r="B31620" s="129" t="s">
        <v>1235</v>
      </c>
      <c r="C31620" s="129" t="s">
        <v>1236</v>
      </c>
      <c r="D31620" s="129">
        <v>33.0</v>
      </c>
      <c r="E31620" s="129" t="s">
        <v>132</v>
      </c>
    </row>
    <row r="31621">
      <c r="A31621" s="129">
        <v>11.0</v>
      </c>
      <c r="B31621" s="129" t="s">
        <v>1237</v>
      </c>
      <c r="C31621" s="129" t="s">
        <v>1238</v>
      </c>
      <c r="D31621" s="129">
        <v>37.0</v>
      </c>
      <c r="E31621" s="129" t="s">
        <v>132</v>
      </c>
    </row>
    <row r="31622">
      <c r="A31622" s="129">
        <v>11.0</v>
      </c>
      <c r="B31622" s="129" t="s">
        <v>1239</v>
      </c>
      <c r="C31622" s="129" t="s">
        <v>1240</v>
      </c>
      <c r="D31622" s="129">
        <v>57.0</v>
      </c>
      <c r="E31622" s="129" t="s">
        <v>132</v>
      </c>
    </row>
    <row r="31623">
      <c r="A31623" s="129">
        <v>11.0</v>
      </c>
      <c r="B31623" s="129" t="s">
        <v>1241</v>
      </c>
      <c r="C31623" s="129" t="s">
        <v>1242</v>
      </c>
      <c r="D31623" s="129">
        <v>56.0</v>
      </c>
      <c r="E31623" s="129" t="s">
        <v>132</v>
      </c>
    </row>
    <row r="31624">
      <c r="A31624" s="129">
        <v>11.0</v>
      </c>
      <c r="B31624" s="129" t="s">
        <v>1243</v>
      </c>
      <c r="C31624" s="129" t="s">
        <v>1244</v>
      </c>
      <c r="D31624" s="129">
        <v>61.0</v>
      </c>
      <c r="E31624" s="129" t="s">
        <v>119</v>
      </c>
    </row>
    <row r="31625">
      <c r="A31625" s="129">
        <v>11.0</v>
      </c>
      <c r="B31625" s="129" t="s">
        <v>1245</v>
      </c>
      <c r="C31625" s="129" t="s">
        <v>1246</v>
      </c>
      <c r="D31625" s="129">
        <v>52.0</v>
      </c>
      <c r="E31625" s="129" t="s">
        <v>119</v>
      </c>
    </row>
    <row r="31626">
      <c r="A31626" s="129">
        <v>11.0</v>
      </c>
      <c r="B31626" s="129" t="s">
        <v>6596</v>
      </c>
      <c r="C31626" s="129" t="s">
        <v>6597</v>
      </c>
      <c r="D31626" s="129">
        <v>23.0</v>
      </c>
      <c r="E31626" s="129" t="s">
        <v>132</v>
      </c>
    </row>
    <row r="31627">
      <c r="A31627" s="129">
        <v>11.0</v>
      </c>
      <c r="B31627" s="129" t="s">
        <v>1249</v>
      </c>
      <c r="C31627" s="129" t="s">
        <v>1250</v>
      </c>
      <c r="D31627" s="129">
        <v>40.0</v>
      </c>
      <c r="E31627" s="129" t="s">
        <v>132</v>
      </c>
    </row>
    <row r="31628">
      <c r="A31628" s="129">
        <v>11.0</v>
      </c>
      <c r="B31628" s="129" t="s">
        <v>1251</v>
      </c>
      <c r="C31628" s="129" t="s">
        <v>1252</v>
      </c>
      <c r="D31628" s="129">
        <v>52.0</v>
      </c>
      <c r="E31628" s="129" t="s">
        <v>132</v>
      </c>
    </row>
    <row r="31629">
      <c r="A31629" s="129">
        <v>11.0</v>
      </c>
      <c r="B31629" s="129" t="s">
        <v>1253</v>
      </c>
      <c r="C31629" s="129" t="s">
        <v>1254</v>
      </c>
      <c r="D31629" s="129">
        <v>36.0</v>
      </c>
      <c r="E31629" s="129" t="s">
        <v>132</v>
      </c>
    </row>
    <row r="31630">
      <c r="A31630" s="129">
        <v>11.0</v>
      </c>
      <c r="B31630" s="129" t="s">
        <v>1255</v>
      </c>
      <c r="C31630" s="129" t="s">
        <v>1256</v>
      </c>
      <c r="D31630" s="129">
        <v>38.0</v>
      </c>
      <c r="E31630" s="129" t="s">
        <v>132</v>
      </c>
    </row>
    <row r="31631">
      <c r="A31631" s="129">
        <v>11.0</v>
      </c>
      <c r="B31631" s="129" t="s">
        <v>1257</v>
      </c>
      <c r="C31631" s="129" t="s">
        <v>1258</v>
      </c>
      <c r="D31631" s="129">
        <v>67.0</v>
      </c>
      <c r="E31631" s="129" t="s">
        <v>119</v>
      </c>
    </row>
    <row r="31632">
      <c r="A31632" s="129">
        <v>11.0</v>
      </c>
      <c r="B31632" s="129" t="s">
        <v>1259</v>
      </c>
      <c r="C31632" s="129" t="s">
        <v>1260</v>
      </c>
      <c r="D31632" s="129">
        <v>61.0</v>
      </c>
      <c r="E31632" s="129" t="s">
        <v>132</v>
      </c>
    </row>
    <row r="31633">
      <c r="A31633" s="129">
        <v>11.0</v>
      </c>
      <c r="B31633" s="129" t="s">
        <v>8558</v>
      </c>
      <c r="C31633" s="129" t="s">
        <v>8559</v>
      </c>
      <c r="D31633" s="129">
        <v>22.0</v>
      </c>
      <c r="E31633" s="129" t="s">
        <v>119</v>
      </c>
    </row>
    <row r="31634">
      <c r="A31634" s="129">
        <v>11.0</v>
      </c>
      <c r="B31634" s="129" t="s">
        <v>1261</v>
      </c>
      <c r="C31634" s="129" t="s">
        <v>1262</v>
      </c>
      <c r="D31634" s="129">
        <v>60.0</v>
      </c>
      <c r="E31634" s="129" t="s">
        <v>132</v>
      </c>
    </row>
    <row r="31635">
      <c r="A31635" s="129">
        <v>11.0</v>
      </c>
      <c r="B31635" s="129" t="s">
        <v>1263</v>
      </c>
      <c r="C31635" s="129" t="s">
        <v>1264</v>
      </c>
      <c r="D31635" s="129">
        <v>52.0</v>
      </c>
      <c r="E31635" s="129" t="s">
        <v>132</v>
      </c>
    </row>
    <row r="31636">
      <c r="A31636" s="129">
        <v>11.0</v>
      </c>
      <c r="B31636" s="129" t="s">
        <v>1265</v>
      </c>
      <c r="C31636" s="129" t="s">
        <v>1266</v>
      </c>
      <c r="D31636" s="129">
        <v>21.0</v>
      </c>
      <c r="E31636" s="129" t="s">
        <v>119</v>
      </c>
    </row>
    <row r="31637">
      <c r="A31637" s="129">
        <v>11.0</v>
      </c>
      <c r="B31637" s="129" t="s">
        <v>6598</v>
      </c>
      <c r="C31637" s="129" t="s">
        <v>6599</v>
      </c>
      <c r="D31637" s="129">
        <v>38.0</v>
      </c>
      <c r="E31637" s="129" t="s">
        <v>132</v>
      </c>
    </row>
    <row r="31638">
      <c r="A31638" s="129">
        <v>11.0</v>
      </c>
      <c r="B31638" s="129" t="s">
        <v>1269</v>
      </c>
      <c r="C31638" s="129" t="s">
        <v>1270</v>
      </c>
      <c r="D31638" s="129">
        <v>46.0</v>
      </c>
      <c r="E31638" s="129" t="s">
        <v>132</v>
      </c>
    </row>
    <row r="31639">
      <c r="A31639" s="129">
        <v>11.0</v>
      </c>
      <c r="B31639" s="129" t="s">
        <v>1273</v>
      </c>
      <c r="C31639" s="129" t="s">
        <v>1274</v>
      </c>
      <c r="D31639" s="129">
        <v>27.0</v>
      </c>
      <c r="E31639" s="129" t="s">
        <v>132</v>
      </c>
    </row>
    <row r="31640">
      <c r="A31640" s="129">
        <v>11.0</v>
      </c>
      <c r="B31640" s="129" t="s">
        <v>1275</v>
      </c>
      <c r="C31640" s="129" t="s">
        <v>1276</v>
      </c>
      <c r="D31640" s="129">
        <v>60.0</v>
      </c>
      <c r="E31640" s="129" t="s">
        <v>132</v>
      </c>
    </row>
    <row r="31641">
      <c r="A31641" s="129">
        <v>11.0</v>
      </c>
      <c r="B31641" s="129" t="s">
        <v>6600</v>
      </c>
      <c r="C31641" s="129" t="s">
        <v>6601</v>
      </c>
      <c r="D31641" s="129">
        <v>42.0</v>
      </c>
      <c r="E31641" s="129" t="s">
        <v>132</v>
      </c>
    </row>
    <row r="31642">
      <c r="A31642" s="129">
        <v>11.0</v>
      </c>
      <c r="B31642" s="129" t="s">
        <v>6602</v>
      </c>
      <c r="C31642" s="129" t="s">
        <v>6603</v>
      </c>
      <c r="D31642" s="129">
        <v>42.0</v>
      </c>
      <c r="E31642" s="129" t="s">
        <v>119</v>
      </c>
    </row>
    <row r="31643">
      <c r="A31643" s="129">
        <v>11.0</v>
      </c>
      <c r="B31643" s="129" t="s">
        <v>1277</v>
      </c>
      <c r="C31643" s="129" t="s">
        <v>1278</v>
      </c>
      <c r="D31643" s="129">
        <v>27.0</v>
      </c>
      <c r="E31643" s="129" t="s">
        <v>132</v>
      </c>
    </row>
    <row r="31644">
      <c r="A31644" s="129">
        <v>11.0</v>
      </c>
      <c r="B31644" s="129" t="s">
        <v>1279</v>
      </c>
      <c r="C31644" s="129" t="s">
        <v>1280</v>
      </c>
      <c r="D31644" s="129">
        <v>67.0</v>
      </c>
      <c r="E31644" s="129" t="s">
        <v>132</v>
      </c>
    </row>
    <row r="31645">
      <c r="A31645" s="129">
        <v>11.0</v>
      </c>
      <c r="B31645" s="129" t="s">
        <v>1281</v>
      </c>
      <c r="C31645" s="129" t="s">
        <v>1282</v>
      </c>
      <c r="D31645" s="129">
        <v>50.0</v>
      </c>
      <c r="E31645" s="129" t="s">
        <v>119</v>
      </c>
    </row>
    <row r="31646">
      <c r="A31646" s="129">
        <v>11.0</v>
      </c>
      <c r="B31646" s="129" t="s">
        <v>1283</v>
      </c>
      <c r="C31646" s="129" t="s">
        <v>1284</v>
      </c>
      <c r="D31646" s="129">
        <v>64.0</v>
      </c>
      <c r="E31646" s="129" t="s">
        <v>132</v>
      </c>
    </row>
    <row r="31647">
      <c r="A31647" s="129">
        <v>11.0</v>
      </c>
      <c r="B31647" s="129" t="s">
        <v>1285</v>
      </c>
      <c r="C31647" s="129" t="s">
        <v>1286</v>
      </c>
      <c r="D31647" s="129">
        <v>30.0</v>
      </c>
      <c r="E31647" s="129" t="s">
        <v>132</v>
      </c>
    </row>
    <row r="31648">
      <c r="A31648" s="129">
        <v>11.0</v>
      </c>
      <c r="B31648" s="129" t="s">
        <v>1287</v>
      </c>
      <c r="C31648" s="129" t="s">
        <v>1288</v>
      </c>
      <c r="D31648" s="129">
        <v>62.0</v>
      </c>
      <c r="E31648" s="129" t="s">
        <v>132</v>
      </c>
    </row>
    <row r="31649">
      <c r="A31649" s="129">
        <v>11.0</v>
      </c>
      <c r="B31649" s="129" t="s">
        <v>1295</v>
      </c>
      <c r="C31649" s="129" t="s">
        <v>1296</v>
      </c>
      <c r="D31649" s="129">
        <v>42.0</v>
      </c>
      <c r="E31649" s="129" t="s">
        <v>132</v>
      </c>
    </row>
    <row r="31650">
      <c r="A31650" s="129">
        <v>11.0</v>
      </c>
      <c r="B31650" s="129" t="s">
        <v>1297</v>
      </c>
      <c r="C31650" s="129" t="s">
        <v>1298</v>
      </c>
      <c r="D31650" s="129">
        <v>56.0</v>
      </c>
      <c r="E31650" s="129" t="s">
        <v>119</v>
      </c>
    </row>
    <row r="31651">
      <c r="A31651" s="129">
        <v>11.0</v>
      </c>
      <c r="B31651" s="129" t="s">
        <v>1299</v>
      </c>
      <c r="C31651" s="129" t="s">
        <v>1300</v>
      </c>
      <c r="D31651" s="129">
        <v>68.0</v>
      </c>
      <c r="E31651" s="129" t="s">
        <v>119</v>
      </c>
    </row>
    <row r="31652">
      <c r="A31652" s="129">
        <v>11.0</v>
      </c>
      <c r="B31652" s="129" t="s">
        <v>1301</v>
      </c>
      <c r="C31652" s="129" t="s">
        <v>1302</v>
      </c>
      <c r="D31652" s="129">
        <v>68.0</v>
      </c>
      <c r="E31652" s="129" t="s">
        <v>132</v>
      </c>
    </row>
    <row r="31653">
      <c r="A31653" s="129">
        <v>11.0</v>
      </c>
      <c r="B31653" s="129" t="s">
        <v>1303</v>
      </c>
      <c r="C31653" s="129" t="s">
        <v>1304</v>
      </c>
      <c r="D31653" s="129">
        <v>66.0</v>
      </c>
      <c r="E31653" s="129" t="s">
        <v>132</v>
      </c>
    </row>
    <row r="31654">
      <c r="A31654" s="129">
        <v>11.0</v>
      </c>
      <c r="B31654" s="129" t="s">
        <v>6604</v>
      </c>
      <c r="C31654" s="129" t="s">
        <v>6605</v>
      </c>
      <c r="D31654" s="129">
        <v>23.0</v>
      </c>
      <c r="E31654" s="129" t="s">
        <v>132</v>
      </c>
    </row>
    <row r="31655">
      <c r="A31655" s="129">
        <v>11.0</v>
      </c>
      <c r="B31655" s="129" t="s">
        <v>1307</v>
      </c>
      <c r="C31655" s="129" t="s">
        <v>1308</v>
      </c>
      <c r="D31655" s="129">
        <v>68.0</v>
      </c>
      <c r="E31655" s="129" t="s">
        <v>132</v>
      </c>
    </row>
    <row r="31656">
      <c r="A31656" s="129">
        <v>11.0</v>
      </c>
      <c r="B31656" s="129" t="s">
        <v>1309</v>
      </c>
      <c r="C31656" s="129" t="s">
        <v>1310</v>
      </c>
      <c r="D31656" s="129">
        <v>64.0</v>
      </c>
      <c r="E31656" s="129" t="s">
        <v>119</v>
      </c>
    </row>
    <row r="31657">
      <c r="A31657" s="129">
        <v>11.0</v>
      </c>
      <c r="B31657" s="129" t="s">
        <v>1311</v>
      </c>
      <c r="C31657" s="129" t="s">
        <v>1312</v>
      </c>
      <c r="D31657" s="129">
        <v>23.0</v>
      </c>
      <c r="E31657" s="129" t="s">
        <v>132</v>
      </c>
    </row>
    <row r="31658">
      <c r="A31658" s="129">
        <v>11.0</v>
      </c>
      <c r="B31658" s="129" t="s">
        <v>1317</v>
      </c>
      <c r="C31658" s="129" t="s">
        <v>1318</v>
      </c>
      <c r="D31658" s="129">
        <v>50.0</v>
      </c>
      <c r="E31658" s="129" t="s">
        <v>132</v>
      </c>
    </row>
    <row r="31659">
      <c r="A31659" s="129">
        <v>11.0</v>
      </c>
      <c r="B31659" s="129" t="s">
        <v>1319</v>
      </c>
      <c r="C31659" s="129" t="s">
        <v>1320</v>
      </c>
      <c r="D31659" s="129">
        <v>28.0</v>
      </c>
      <c r="E31659" s="129" t="s">
        <v>132</v>
      </c>
    </row>
    <row r="31660">
      <c r="A31660" s="129">
        <v>11.0</v>
      </c>
      <c r="B31660" s="129" t="s">
        <v>1321</v>
      </c>
      <c r="C31660" s="129" t="s">
        <v>1322</v>
      </c>
      <c r="D31660" s="129">
        <v>44.0</v>
      </c>
      <c r="E31660" s="129" t="s">
        <v>132</v>
      </c>
    </row>
    <row r="31661">
      <c r="A31661" s="129">
        <v>11.0</v>
      </c>
      <c r="B31661" s="129" t="s">
        <v>1323</v>
      </c>
      <c r="C31661" s="129" t="s">
        <v>1324</v>
      </c>
      <c r="D31661" s="129">
        <v>41.0</v>
      </c>
      <c r="E31661" s="129" t="s">
        <v>119</v>
      </c>
    </row>
    <row r="31662">
      <c r="A31662" s="129">
        <v>11.0</v>
      </c>
      <c r="B31662" s="129" t="s">
        <v>1325</v>
      </c>
      <c r="C31662" s="129" t="s">
        <v>1326</v>
      </c>
      <c r="D31662" s="129">
        <v>66.0</v>
      </c>
      <c r="E31662" s="129" t="s">
        <v>132</v>
      </c>
    </row>
    <row r="31663">
      <c r="A31663" s="129">
        <v>11.0</v>
      </c>
      <c r="B31663" s="129" t="s">
        <v>1327</v>
      </c>
      <c r="C31663" s="129" t="s">
        <v>1328</v>
      </c>
      <c r="D31663" s="129">
        <v>52.0</v>
      </c>
      <c r="E31663" s="129" t="s">
        <v>132</v>
      </c>
    </row>
    <row r="31664">
      <c r="A31664" s="129">
        <v>11.0</v>
      </c>
      <c r="B31664" s="129" t="s">
        <v>1329</v>
      </c>
      <c r="C31664" s="129" t="s">
        <v>1330</v>
      </c>
      <c r="D31664" s="129">
        <v>32.0</v>
      </c>
      <c r="E31664" s="129" t="s">
        <v>119</v>
      </c>
    </row>
    <row r="31665">
      <c r="A31665" s="129">
        <v>11.0</v>
      </c>
      <c r="B31665" s="129" t="s">
        <v>1331</v>
      </c>
      <c r="C31665" s="129" t="s">
        <v>1332</v>
      </c>
      <c r="D31665" s="129">
        <v>46.0</v>
      </c>
      <c r="E31665" s="129" t="s">
        <v>132</v>
      </c>
    </row>
    <row r="31666">
      <c r="A31666" s="129">
        <v>11.0</v>
      </c>
      <c r="B31666" s="129" t="s">
        <v>1333</v>
      </c>
      <c r="C31666" s="129" t="s">
        <v>1334</v>
      </c>
      <c r="D31666" s="129">
        <v>49.0</v>
      </c>
      <c r="E31666" s="129" t="s">
        <v>119</v>
      </c>
    </row>
    <row r="31667">
      <c r="A31667" s="129">
        <v>11.0</v>
      </c>
      <c r="B31667" s="129" t="s">
        <v>1335</v>
      </c>
      <c r="C31667" s="129" t="s">
        <v>1336</v>
      </c>
      <c r="D31667" s="129">
        <v>21.0</v>
      </c>
      <c r="E31667" s="129" t="s">
        <v>132</v>
      </c>
    </row>
    <row r="31668">
      <c r="A31668" s="129">
        <v>11.0</v>
      </c>
      <c r="B31668" s="129" t="s">
        <v>1337</v>
      </c>
      <c r="C31668" s="129" t="s">
        <v>1338</v>
      </c>
      <c r="D31668" s="129">
        <v>54.0</v>
      </c>
      <c r="E31668" s="129" t="s">
        <v>132</v>
      </c>
    </row>
    <row r="31669">
      <c r="A31669" s="129">
        <v>11.0</v>
      </c>
      <c r="B31669" s="129" t="s">
        <v>8468</v>
      </c>
      <c r="C31669" s="129" t="s">
        <v>8469</v>
      </c>
      <c r="D31669" s="129">
        <v>44.0</v>
      </c>
      <c r="E31669" s="129" t="s">
        <v>132</v>
      </c>
    </row>
    <row r="31670">
      <c r="A31670" s="129">
        <v>11.0</v>
      </c>
      <c r="B31670" s="129" t="s">
        <v>1339</v>
      </c>
      <c r="C31670" s="129" t="s">
        <v>1340</v>
      </c>
      <c r="D31670" s="129">
        <v>66.0</v>
      </c>
      <c r="E31670" s="129" t="s">
        <v>132</v>
      </c>
    </row>
    <row r="31671">
      <c r="A31671" s="129">
        <v>11.0</v>
      </c>
      <c r="B31671" s="129" t="s">
        <v>1341</v>
      </c>
      <c r="C31671" s="129" t="s">
        <v>1342</v>
      </c>
      <c r="D31671" s="129">
        <v>58.0</v>
      </c>
      <c r="E31671" s="129" t="s">
        <v>132</v>
      </c>
    </row>
    <row r="31672">
      <c r="A31672" s="129">
        <v>11.0</v>
      </c>
      <c r="B31672" s="129" t="s">
        <v>1345</v>
      </c>
      <c r="C31672" s="129" t="s">
        <v>1346</v>
      </c>
      <c r="D31672" s="129">
        <v>48.0</v>
      </c>
      <c r="E31672" s="129" t="s">
        <v>119</v>
      </c>
    </row>
    <row r="31673">
      <c r="A31673" s="129">
        <v>11.0</v>
      </c>
      <c r="B31673" s="129" t="s">
        <v>1347</v>
      </c>
      <c r="C31673" s="129" t="s">
        <v>1348</v>
      </c>
      <c r="D31673" s="129">
        <v>53.0</v>
      </c>
      <c r="E31673" s="129" t="s">
        <v>132</v>
      </c>
    </row>
    <row r="31674">
      <c r="A31674" s="129">
        <v>11.0</v>
      </c>
      <c r="B31674" s="129" t="s">
        <v>1351</v>
      </c>
      <c r="C31674" s="129" t="s">
        <v>1352</v>
      </c>
      <c r="D31674" s="129">
        <v>38.0</v>
      </c>
      <c r="E31674" s="129" t="s">
        <v>132</v>
      </c>
    </row>
    <row r="31675">
      <c r="A31675" s="129">
        <v>11.0</v>
      </c>
      <c r="B31675" s="129" t="s">
        <v>1353</v>
      </c>
      <c r="C31675" s="129" t="s">
        <v>1354</v>
      </c>
      <c r="D31675" s="129">
        <v>44.0</v>
      </c>
      <c r="E31675" s="129" t="s">
        <v>119</v>
      </c>
    </row>
    <row r="31676">
      <c r="A31676" s="129">
        <v>11.0</v>
      </c>
      <c r="B31676" s="129" t="s">
        <v>1355</v>
      </c>
      <c r="C31676" s="129" t="s">
        <v>1356</v>
      </c>
      <c r="D31676" s="129">
        <v>67.0</v>
      </c>
      <c r="E31676" s="129" t="s">
        <v>132</v>
      </c>
    </row>
    <row r="31677">
      <c r="A31677" s="129">
        <v>11.0</v>
      </c>
      <c r="B31677" s="129" t="s">
        <v>1357</v>
      </c>
      <c r="C31677" s="129" t="s">
        <v>1358</v>
      </c>
      <c r="D31677" s="129">
        <v>65.0</v>
      </c>
      <c r="E31677" s="129" t="s">
        <v>132</v>
      </c>
    </row>
    <row r="31678">
      <c r="A31678" s="129">
        <v>11.0</v>
      </c>
      <c r="B31678" s="129" t="s">
        <v>1363</v>
      </c>
      <c r="C31678" s="129" t="s">
        <v>1364</v>
      </c>
      <c r="D31678" s="129">
        <v>52.0</v>
      </c>
      <c r="E31678" s="129" t="s">
        <v>132</v>
      </c>
    </row>
    <row r="31679">
      <c r="A31679" s="129">
        <v>11.0</v>
      </c>
      <c r="B31679" s="129" t="s">
        <v>1369</v>
      </c>
      <c r="C31679" s="129" t="s">
        <v>1370</v>
      </c>
      <c r="D31679" s="129">
        <v>46.0</v>
      </c>
      <c r="E31679" s="129" t="s">
        <v>132</v>
      </c>
    </row>
    <row r="31680">
      <c r="A31680" s="129">
        <v>11.0</v>
      </c>
      <c r="B31680" s="129" t="s">
        <v>8196</v>
      </c>
      <c r="C31680" s="129" t="s">
        <v>8197</v>
      </c>
      <c r="D31680" s="129">
        <v>47.0</v>
      </c>
      <c r="E31680" s="129" t="s">
        <v>132</v>
      </c>
    </row>
    <row r="31681">
      <c r="A31681" s="129">
        <v>11.0</v>
      </c>
      <c r="B31681" s="129" t="s">
        <v>6608</v>
      </c>
      <c r="C31681" s="129" t="s">
        <v>6609</v>
      </c>
      <c r="D31681" s="129">
        <v>23.0</v>
      </c>
      <c r="E31681" s="129" t="s">
        <v>132</v>
      </c>
    </row>
    <row r="31682">
      <c r="A31682" s="129">
        <v>11.0</v>
      </c>
      <c r="B31682" s="129" t="s">
        <v>1375</v>
      </c>
      <c r="C31682" s="129" t="s">
        <v>1376</v>
      </c>
      <c r="D31682" s="129">
        <v>51.0</v>
      </c>
      <c r="E31682" s="129" t="s">
        <v>132</v>
      </c>
    </row>
    <row r="31683">
      <c r="A31683" s="129">
        <v>11.0</v>
      </c>
      <c r="B31683" s="129" t="s">
        <v>1379</v>
      </c>
      <c r="C31683" s="129" t="s">
        <v>1380</v>
      </c>
      <c r="D31683" s="129">
        <v>27.0</v>
      </c>
      <c r="E31683" s="129" t="s">
        <v>132</v>
      </c>
    </row>
    <row r="31684">
      <c r="A31684" s="129">
        <v>11.0</v>
      </c>
      <c r="B31684" s="129" t="s">
        <v>1381</v>
      </c>
      <c r="C31684" s="129" t="s">
        <v>1382</v>
      </c>
      <c r="D31684" s="129">
        <v>69.0</v>
      </c>
      <c r="E31684" s="129" t="s">
        <v>132</v>
      </c>
    </row>
    <row r="31685">
      <c r="A31685" s="129">
        <v>11.0</v>
      </c>
      <c r="B31685" s="129" t="s">
        <v>1383</v>
      </c>
      <c r="C31685" s="129" t="s">
        <v>1384</v>
      </c>
      <c r="D31685" s="129">
        <v>45.0</v>
      </c>
      <c r="E31685" s="129" t="s">
        <v>132</v>
      </c>
    </row>
    <row r="31686">
      <c r="A31686" s="129">
        <v>11.0</v>
      </c>
      <c r="B31686" s="129" t="s">
        <v>1385</v>
      </c>
      <c r="C31686" s="129" t="s">
        <v>1386</v>
      </c>
      <c r="D31686" s="129">
        <v>42.0</v>
      </c>
      <c r="E31686" s="129" t="s">
        <v>132</v>
      </c>
    </row>
    <row r="31687">
      <c r="A31687" s="129">
        <v>11.0</v>
      </c>
      <c r="B31687" s="129" t="s">
        <v>1387</v>
      </c>
      <c r="C31687" s="129" t="s">
        <v>1388</v>
      </c>
      <c r="D31687" s="129">
        <v>61.0</v>
      </c>
      <c r="E31687" s="129" t="s">
        <v>132</v>
      </c>
    </row>
    <row r="31688">
      <c r="A31688" s="129">
        <v>11.0</v>
      </c>
      <c r="B31688" s="129" t="s">
        <v>1389</v>
      </c>
      <c r="C31688" s="129" t="s">
        <v>1390</v>
      </c>
      <c r="D31688" s="129">
        <v>67.0</v>
      </c>
      <c r="E31688" s="129" t="s">
        <v>132</v>
      </c>
    </row>
    <row r="31689">
      <c r="A31689" s="129">
        <v>11.0</v>
      </c>
      <c r="B31689" s="129" t="s">
        <v>1391</v>
      </c>
      <c r="C31689" s="129" t="s">
        <v>1392</v>
      </c>
      <c r="D31689" s="129">
        <v>29.0</v>
      </c>
      <c r="E31689" s="129" t="s">
        <v>132</v>
      </c>
    </row>
    <row r="31690">
      <c r="A31690" s="129">
        <v>11.0</v>
      </c>
      <c r="B31690" s="129" t="s">
        <v>1393</v>
      </c>
      <c r="C31690" s="129" t="s">
        <v>1394</v>
      </c>
      <c r="D31690" s="129">
        <v>51.0</v>
      </c>
      <c r="E31690" s="129" t="s">
        <v>132</v>
      </c>
    </row>
    <row r="31691">
      <c r="A31691" s="129">
        <v>11.0</v>
      </c>
      <c r="B31691" s="129" t="s">
        <v>1395</v>
      </c>
      <c r="C31691" s="129" t="s">
        <v>1396</v>
      </c>
      <c r="D31691" s="129">
        <v>43.0</v>
      </c>
      <c r="E31691" s="129" t="s">
        <v>132</v>
      </c>
    </row>
    <row r="31692">
      <c r="A31692" s="129">
        <v>11.0</v>
      </c>
      <c r="B31692" s="129" t="s">
        <v>1397</v>
      </c>
      <c r="C31692" s="129" t="s">
        <v>1398</v>
      </c>
      <c r="D31692" s="129">
        <v>59.0</v>
      </c>
      <c r="E31692" s="129" t="s">
        <v>119</v>
      </c>
    </row>
    <row r="31693">
      <c r="A31693" s="129">
        <v>11.0</v>
      </c>
      <c r="B31693" s="129" t="s">
        <v>1403</v>
      </c>
      <c r="C31693" s="129" t="s">
        <v>1404</v>
      </c>
      <c r="D31693" s="129">
        <v>50.0</v>
      </c>
      <c r="E31693" s="129" t="s">
        <v>132</v>
      </c>
    </row>
    <row r="31694">
      <c r="A31694" s="129">
        <v>11.0</v>
      </c>
      <c r="B31694" s="129" t="s">
        <v>1405</v>
      </c>
      <c r="C31694" s="129" t="s">
        <v>1406</v>
      </c>
      <c r="D31694" s="129">
        <v>32.0</v>
      </c>
      <c r="E31694" s="129" t="s">
        <v>119</v>
      </c>
    </row>
    <row r="31695">
      <c r="A31695" s="129">
        <v>11.0</v>
      </c>
      <c r="B31695" s="129" t="s">
        <v>1415</v>
      </c>
      <c r="C31695" s="129" t="s">
        <v>1416</v>
      </c>
      <c r="D31695" s="129">
        <v>67.0</v>
      </c>
      <c r="E31695" s="129" t="s">
        <v>119</v>
      </c>
    </row>
    <row r="31696">
      <c r="A31696" s="129">
        <v>11.0</v>
      </c>
      <c r="B31696" s="129" t="s">
        <v>1419</v>
      </c>
      <c r="C31696" s="129" t="s">
        <v>1420</v>
      </c>
      <c r="D31696" s="129">
        <v>51.0</v>
      </c>
      <c r="E31696" s="129" t="s">
        <v>119</v>
      </c>
    </row>
    <row r="31697">
      <c r="A31697" s="129">
        <v>11.0</v>
      </c>
      <c r="B31697" s="129" t="s">
        <v>1421</v>
      </c>
      <c r="C31697" s="129" t="s">
        <v>1422</v>
      </c>
      <c r="D31697" s="129">
        <v>47.0</v>
      </c>
      <c r="E31697" s="129" t="s">
        <v>132</v>
      </c>
    </row>
    <row r="31698">
      <c r="A31698" s="129">
        <v>11.0</v>
      </c>
      <c r="B31698" s="129" t="s">
        <v>1423</v>
      </c>
      <c r="C31698" s="129" t="s">
        <v>1424</v>
      </c>
      <c r="D31698" s="129">
        <v>37.0</v>
      </c>
      <c r="E31698" s="129" t="s">
        <v>132</v>
      </c>
    </row>
    <row r="31699">
      <c r="A31699" s="129">
        <v>11.0</v>
      </c>
      <c r="B31699" s="129" t="s">
        <v>1425</v>
      </c>
      <c r="C31699" s="129" t="s">
        <v>1426</v>
      </c>
      <c r="D31699" s="129">
        <v>31.0</v>
      </c>
      <c r="E31699" s="129" t="s">
        <v>132</v>
      </c>
    </row>
    <row r="31700">
      <c r="A31700" s="129">
        <v>11.0</v>
      </c>
      <c r="B31700" s="129" t="s">
        <v>1427</v>
      </c>
      <c r="C31700" s="129" t="s">
        <v>1428</v>
      </c>
      <c r="D31700" s="129">
        <v>26.0</v>
      </c>
      <c r="E31700" s="129" t="s">
        <v>132</v>
      </c>
    </row>
    <row r="31701">
      <c r="A31701" s="129">
        <v>11.0</v>
      </c>
      <c r="B31701" s="129" t="s">
        <v>1429</v>
      </c>
      <c r="C31701" s="129" t="s">
        <v>1430</v>
      </c>
      <c r="D31701" s="129">
        <v>23.0</v>
      </c>
      <c r="E31701" s="129" t="s">
        <v>119</v>
      </c>
    </row>
    <row r="31702">
      <c r="A31702" s="129">
        <v>11.0</v>
      </c>
      <c r="B31702" s="129" t="s">
        <v>1431</v>
      </c>
      <c r="C31702" s="129" t="s">
        <v>1432</v>
      </c>
      <c r="D31702" s="129">
        <v>32.0</v>
      </c>
      <c r="E31702" s="129" t="s">
        <v>119</v>
      </c>
    </row>
    <row r="31703">
      <c r="A31703" s="129">
        <v>11.0</v>
      </c>
      <c r="B31703" s="129" t="s">
        <v>1437</v>
      </c>
      <c r="C31703" s="129" t="s">
        <v>1438</v>
      </c>
      <c r="D31703" s="129">
        <v>31.0</v>
      </c>
      <c r="E31703" s="129" t="s">
        <v>132</v>
      </c>
    </row>
    <row r="31704">
      <c r="A31704" s="129">
        <v>11.0</v>
      </c>
      <c r="B31704" s="129" t="s">
        <v>1439</v>
      </c>
      <c r="C31704" s="129" t="s">
        <v>1440</v>
      </c>
      <c r="D31704" s="129">
        <v>45.0</v>
      </c>
      <c r="E31704" s="129" t="s">
        <v>119</v>
      </c>
    </row>
    <row r="31705">
      <c r="A31705" s="129">
        <v>11.0</v>
      </c>
      <c r="B31705" s="129" t="s">
        <v>1441</v>
      </c>
      <c r="C31705" s="129" t="s">
        <v>1442</v>
      </c>
      <c r="D31705" s="129">
        <v>40.0</v>
      </c>
      <c r="E31705" s="129" t="s">
        <v>132</v>
      </c>
    </row>
    <row r="31706">
      <c r="A31706" s="129">
        <v>11.0</v>
      </c>
      <c r="B31706" s="129" t="s">
        <v>1443</v>
      </c>
      <c r="C31706" s="129" t="s">
        <v>1444</v>
      </c>
      <c r="D31706" s="129">
        <v>45.0</v>
      </c>
      <c r="E31706" s="129" t="s">
        <v>132</v>
      </c>
    </row>
    <row r="31707">
      <c r="A31707" s="129">
        <v>11.0</v>
      </c>
      <c r="B31707" s="129" t="s">
        <v>1445</v>
      </c>
      <c r="C31707" s="129" t="s">
        <v>1446</v>
      </c>
      <c r="D31707" s="129">
        <v>63.0</v>
      </c>
      <c r="E31707" s="129" t="s">
        <v>132</v>
      </c>
    </row>
    <row r="31708">
      <c r="A31708" s="129">
        <v>11.0</v>
      </c>
      <c r="B31708" s="129" t="s">
        <v>7776</v>
      </c>
      <c r="C31708" s="129" t="s">
        <v>7777</v>
      </c>
      <c r="D31708" s="129">
        <v>21.0</v>
      </c>
      <c r="E31708" s="129" t="s">
        <v>119</v>
      </c>
    </row>
    <row r="31709">
      <c r="A31709" s="129">
        <v>11.0</v>
      </c>
      <c r="B31709" s="129" t="s">
        <v>1449</v>
      </c>
      <c r="C31709" s="129" t="s">
        <v>1450</v>
      </c>
      <c r="D31709" s="129">
        <v>23.0</v>
      </c>
      <c r="E31709" s="129" t="s">
        <v>132</v>
      </c>
    </row>
    <row r="31710">
      <c r="A31710" s="129">
        <v>11.0</v>
      </c>
      <c r="B31710" s="129" t="s">
        <v>1451</v>
      </c>
      <c r="C31710" s="129" t="s">
        <v>1452</v>
      </c>
      <c r="D31710" s="129">
        <v>49.0</v>
      </c>
      <c r="E31710" s="129" t="s">
        <v>132</v>
      </c>
    </row>
    <row r="31711">
      <c r="A31711" s="129">
        <v>11.0</v>
      </c>
      <c r="B31711" s="129" t="s">
        <v>1453</v>
      </c>
      <c r="C31711" s="129" t="s">
        <v>1454</v>
      </c>
      <c r="D31711" s="129">
        <v>50.0</v>
      </c>
      <c r="E31711" s="129" t="s">
        <v>119</v>
      </c>
    </row>
    <row r="31712">
      <c r="A31712" s="129">
        <v>11.0</v>
      </c>
      <c r="B31712" s="129" t="s">
        <v>8396</v>
      </c>
      <c r="C31712" s="129" t="s">
        <v>8397</v>
      </c>
      <c r="D31712" s="129">
        <v>41.0</v>
      </c>
      <c r="E31712" s="129" t="s">
        <v>132</v>
      </c>
    </row>
    <row r="31713">
      <c r="A31713" s="129">
        <v>11.0</v>
      </c>
      <c r="B31713" s="129" t="s">
        <v>1455</v>
      </c>
      <c r="C31713" s="129" t="s">
        <v>1456</v>
      </c>
      <c r="D31713" s="129">
        <v>38.0</v>
      </c>
      <c r="E31713" s="129" t="s">
        <v>132</v>
      </c>
    </row>
    <row r="31714">
      <c r="A31714" s="129">
        <v>11.0</v>
      </c>
      <c r="B31714" s="129" t="s">
        <v>6614</v>
      </c>
      <c r="C31714" s="129" t="s">
        <v>6615</v>
      </c>
      <c r="D31714" s="129">
        <v>22.0</v>
      </c>
      <c r="E31714" s="129" t="s">
        <v>119</v>
      </c>
    </row>
    <row r="31715">
      <c r="A31715" s="129">
        <v>11.0</v>
      </c>
      <c r="B31715" s="129" t="s">
        <v>1457</v>
      </c>
      <c r="C31715" s="129" t="s">
        <v>1458</v>
      </c>
      <c r="D31715" s="129">
        <v>28.0</v>
      </c>
      <c r="E31715" s="129" t="s">
        <v>132</v>
      </c>
    </row>
    <row r="31716">
      <c r="A31716" s="129">
        <v>11.0</v>
      </c>
      <c r="B31716" s="129" t="s">
        <v>1459</v>
      </c>
      <c r="C31716" s="129" t="s">
        <v>1460</v>
      </c>
      <c r="D31716" s="129">
        <v>31.0</v>
      </c>
      <c r="E31716" s="129" t="s">
        <v>119</v>
      </c>
    </row>
    <row r="31717">
      <c r="A31717" s="129">
        <v>11.0</v>
      </c>
      <c r="B31717" s="129" t="s">
        <v>1463</v>
      </c>
      <c r="C31717" s="129" t="s">
        <v>1464</v>
      </c>
      <c r="D31717" s="129">
        <v>39.0</v>
      </c>
      <c r="E31717" s="129" t="s">
        <v>132</v>
      </c>
    </row>
    <row r="31718">
      <c r="A31718" s="129">
        <v>11.0</v>
      </c>
      <c r="B31718" s="129" t="s">
        <v>1465</v>
      </c>
      <c r="C31718" s="129" t="s">
        <v>1466</v>
      </c>
      <c r="D31718" s="129">
        <v>64.0</v>
      </c>
      <c r="E31718" s="129" t="s">
        <v>132</v>
      </c>
    </row>
    <row r="31719">
      <c r="A31719" s="129">
        <v>11.0</v>
      </c>
      <c r="B31719" s="129" t="s">
        <v>1467</v>
      </c>
      <c r="C31719" s="129" t="s">
        <v>1468</v>
      </c>
      <c r="D31719" s="129">
        <v>64.0</v>
      </c>
      <c r="E31719" s="129" t="s">
        <v>132</v>
      </c>
    </row>
    <row r="31720">
      <c r="A31720" s="129">
        <v>11.0</v>
      </c>
      <c r="B31720" s="129" t="s">
        <v>1469</v>
      </c>
      <c r="C31720" s="129" t="s">
        <v>1470</v>
      </c>
      <c r="D31720" s="129">
        <v>54.0</v>
      </c>
      <c r="E31720" s="129" t="s">
        <v>132</v>
      </c>
    </row>
    <row r="31721">
      <c r="A31721" s="129">
        <v>11.0</v>
      </c>
      <c r="B31721" s="129" t="s">
        <v>1471</v>
      </c>
      <c r="C31721" s="129" t="s">
        <v>1472</v>
      </c>
      <c r="D31721" s="129">
        <v>37.0</v>
      </c>
      <c r="E31721" s="129" t="s">
        <v>119</v>
      </c>
    </row>
    <row r="31722">
      <c r="A31722" s="129">
        <v>11.0</v>
      </c>
      <c r="B31722" s="129" t="s">
        <v>1473</v>
      </c>
      <c r="C31722" s="129" t="s">
        <v>1474</v>
      </c>
      <c r="D31722" s="129">
        <v>62.0</v>
      </c>
      <c r="E31722" s="129" t="s">
        <v>132</v>
      </c>
    </row>
    <row r="31723">
      <c r="A31723" s="129">
        <v>11.0</v>
      </c>
      <c r="B31723" s="129" t="s">
        <v>6618</v>
      </c>
      <c r="C31723" s="129" t="s">
        <v>6619</v>
      </c>
      <c r="D31723" s="129">
        <v>66.0</v>
      </c>
      <c r="E31723" s="129" t="s">
        <v>132</v>
      </c>
    </row>
    <row r="31724">
      <c r="A31724" s="129">
        <v>11.0</v>
      </c>
      <c r="B31724" s="129" t="s">
        <v>1475</v>
      </c>
      <c r="C31724" s="129" t="s">
        <v>1476</v>
      </c>
      <c r="D31724" s="129">
        <v>51.0</v>
      </c>
      <c r="E31724" s="129" t="s">
        <v>132</v>
      </c>
    </row>
    <row r="31725">
      <c r="A31725" s="129">
        <v>11.0</v>
      </c>
      <c r="B31725" s="129" t="s">
        <v>6620</v>
      </c>
      <c r="C31725" s="129" t="s">
        <v>6621</v>
      </c>
      <c r="D31725" s="129">
        <v>25.0</v>
      </c>
      <c r="E31725" s="129" t="s">
        <v>132</v>
      </c>
    </row>
    <row r="31726">
      <c r="A31726" s="129">
        <v>11.0</v>
      </c>
      <c r="B31726" s="129" t="s">
        <v>6624</v>
      </c>
      <c r="C31726" s="129" t="s">
        <v>6625</v>
      </c>
      <c r="D31726" s="129">
        <v>32.0</v>
      </c>
      <c r="E31726" s="129" t="s">
        <v>132</v>
      </c>
    </row>
    <row r="31727">
      <c r="A31727" s="129">
        <v>11.0</v>
      </c>
      <c r="B31727" s="129" t="s">
        <v>1477</v>
      </c>
      <c r="C31727" s="129" t="s">
        <v>1478</v>
      </c>
      <c r="D31727" s="129">
        <v>43.0</v>
      </c>
      <c r="E31727" s="129" t="s">
        <v>132</v>
      </c>
    </row>
    <row r="31728">
      <c r="A31728" s="129">
        <v>11.0</v>
      </c>
      <c r="B31728" s="129" t="s">
        <v>1479</v>
      </c>
      <c r="C31728" s="129" t="s">
        <v>1480</v>
      </c>
      <c r="D31728" s="129">
        <v>64.0</v>
      </c>
      <c r="E31728" s="129" t="s">
        <v>119</v>
      </c>
    </row>
    <row r="31729">
      <c r="A31729" s="129">
        <v>11.0</v>
      </c>
      <c r="B31729" s="129" t="s">
        <v>1483</v>
      </c>
      <c r="C31729" s="129" t="s">
        <v>1484</v>
      </c>
      <c r="D31729" s="129">
        <v>42.0</v>
      </c>
      <c r="E31729" s="129" t="s">
        <v>132</v>
      </c>
    </row>
    <row r="31730">
      <c r="A31730" s="129">
        <v>11.0</v>
      </c>
      <c r="B31730" s="129" t="s">
        <v>1485</v>
      </c>
      <c r="C31730" s="129" t="s">
        <v>1486</v>
      </c>
      <c r="D31730" s="129">
        <v>26.0</v>
      </c>
      <c r="E31730" s="129" t="s">
        <v>132</v>
      </c>
    </row>
    <row r="31731">
      <c r="A31731" s="129">
        <v>11.0</v>
      </c>
      <c r="B31731" s="129" t="s">
        <v>1487</v>
      </c>
      <c r="C31731" s="129" t="s">
        <v>1488</v>
      </c>
      <c r="D31731" s="129">
        <v>67.0</v>
      </c>
      <c r="E31731" s="129" t="s">
        <v>132</v>
      </c>
    </row>
    <row r="31732">
      <c r="A31732" s="129">
        <v>11.0</v>
      </c>
      <c r="B31732" s="129" t="s">
        <v>1489</v>
      </c>
      <c r="C31732" s="129" t="s">
        <v>1490</v>
      </c>
      <c r="D31732" s="129">
        <v>31.0</v>
      </c>
      <c r="E31732" s="129" t="s">
        <v>132</v>
      </c>
    </row>
    <row r="31733">
      <c r="A31733" s="129">
        <v>11.0</v>
      </c>
      <c r="B31733" s="129" t="s">
        <v>6626</v>
      </c>
      <c r="C31733" s="129" t="s">
        <v>6627</v>
      </c>
      <c r="D31733" s="129">
        <v>33.0</v>
      </c>
      <c r="E31733" s="129" t="s">
        <v>132</v>
      </c>
    </row>
    <row r="31734">
      <c r="A31734" s="129">
        <v>11.0</v>
      </c>
      <c r="B31734" s="129" t="s">
        <v>1491</v>
      </c>
      <c r="C31734" s="129" t="s">
        <v>1492</v>
      </c>
      <c r="D31734" s="129">
        <v>49.0</v>
      </c>
      <c r="E31734" s="129" t="s">
        <v>132</v>
      </c>
    </row>
    <row r="31735">
      <c r="A31735" s="129">
        <v>11.0</v>
      </c>
      <c r="B31735" s="129" t="s">
        <v>7780</v>
      </c>
      <c r="C31735" s="129" t="s">
        <v>7781</v>
      </c>
      <c r="D31735" s="129">
        <v>41.0</v>
      </c>
      <c r="E31735" s="129" t="s">
        <v>132</v>
      </c>
    </row>
    <row r="31736">
      <c r="A31736" s="129">
        <v>11.0</v>
      </c>
      <c r="B31736" s="129" t="s">
        <v>7782</v>
      </c>
      <c r="C31736" s="129" t="s">
        <v>7783</v>
      </c>
      <c r="D31736" s="129">
        <v>29.0</v>
      </c>
      <c r="E31736" s="129" t="s">
        <v>132</v>
      </c>
    </row>
    <row r="31737">
      <c r="A31737" s="129">
        <v>11.0</v>
      </c>
      <c r="B31737" s="129" t="s">
        <v>1493</v>
      </c>
      <c r="C31737" s="129" t="s">
        <v>1494</v>
      </c>
      <c r="D31737" s="129">
        <v>64.0</v>
      </c>
      <c r="E31737" s="129" t="s">
        <v>132</v>
      </c>
    </row>
    <row r="31738">
      <c r="A31738" s="129">
        <v>11.0</v>
      </c>
      <c r="B31738" s="129" t="s">
        <v>1495</v>
      </c>
      <c r="C31738" s="129" t="s">
        <v>1496</v>
      </c>
      <c r="D31738" s="129">
        <v>49.0</v>
      </c>
      <c r="E31738" s="129" t="s">
        <v>132</v>
      </c>
    </row>
    <row r="31739">
      <c r="A31739" s="129">
        <v>11.0</v>
      </c>
      <c r="B31739" s="129" t="s">
        <v>1497</v>
      </c>
      <c r="C31739" s="129" t="s">
        <v>1498</v>
      </c>
      <c r="D31739" s="129">
        <v>40.0</v>
      </c>
      <c r="E31739" s="129" t="s">
        <v>132</v>
      </c>
    </row>
    <row r="31740">
      <c r="A31740" s="129">
        <v>11.0</v>
      </c>
      <c r="B31740" s="129" t="s">
        <v>1501</v>
      </c>
      <c r="C31740" s="129" t="s">
        <v>1502</v>
      </c>
      <c r="D31740" s="129">
        <v>28.0</v>
      </c>
      <c r="E31740" s="129" t="s">
        <v>132</v>
      </c>
    </row>
    <row r="31741">
      <c r="A31741" s="129">
        <v>11.0</v>
      </c>
      <c r="B31741" s="129" t="s">
        <v>1503</v>
      </c>
      <c r="C31741" s="129" t="s">
        <v>1504</v>
      </c>
      <c r="D31741" s="129">
        <v>34.0</v>
      </c>
      <c r="E31741" s="129" t="s">
        <v>132</v>
      </c>
    </row>
    <row r="31742">
      <c r="A31742" s="129">
        <v>11.0</v>
      </c>
      <c r="B31742" s="129" t="s">
        <v>1505</v>
      </c>
      <c r="C31742" s="129" t="s">
        <v>1506</v>
      </c>
      <c r="D31742" s="129">
        <v>24.0</v>
      </c>
      <c r="E31742" s="129" t="s">
        <v>119</v>
      </c>
    </row>
    <row r="31743">
      <c r="A31743" s="129">
        <v>11.0</v>
      </c>
      <c r="B31743" s="129" t="s">
        <v>1507</v>
      </c>
      <c r="C31743" s="129" t="s">
        <v>1508</v>
      </c>
      <c r="D31743" s="129">
        <v>66.0</v>
      </c>
      <c r="E31743" s="129" t="s">
        <v>119</v>
      </c>
    </row>
    <row r="31744">
      <c r="A31744" s="129">
        <v>11.0</v>
      </c>
      <c r="B31744" s="129" t="s">
        <v>1511</v>
      </c>
      <c r="C31744" s="129" t="s">
        <v>1512</v>
      </c>
      <c r="D31744" s="129">
        <v>55.0</v>
      </c>
      <c r="E31744" s="129" t="s">
        <v>132</v>
      </c>
    </row>
    <row r="31745">
      <c r="A31745" s="129">
        <v>11.0</v>
      </c>
      <c r="B31745" s="129" t="s">
        <v>1513</v>
      </c>
      <c r="C31745" s="129" t="s">
        <v>1514</v>
      </c>
      <c r="D31745" s="129">
        <v>44.0</v>
      </c>
      <c r="E31745" s="129" t="s">
        <v>132</v>
      </c>
    </row>
    <row r="31746">
      <c r="A31746" s="129">
        <v>11.0</v>
      </c>
      <c r="B31746" s="129" t="s">
        <v>6630</v>
      </c>
      <c r="C31746" s="129" t="s">
        <v>6631</v>
      </c>
      <c r="D31746" s="129">
        <v>53.0</v>
      </c>
      <c r="E31746" s="129" t="s">
        <v>132</v>
      </c>
    </row>
    <row r="31747">
      <c r="A31747" s="129">
        <v>11.0</v>
      </c>
      <c r="B31747" s="129" t="s">
        <v>1515</v>
      </c>
      <c r="C31747" s="129" t="s">
        <v>1516</v>
      </c>
      <c r="D31747" s="129">
        <v>36.0</v>
      </c>
      <c r="E31747" s="129" t="s">
        <v>132</v>
      </c>
    </row>
    <row r="31748">
      <c r="A31748" s="129">
        <v>11.0</v>
      </c>
      <c r="B31748" s="129" t="s">
        <v>1517</v>
      </c>
      <c r="C31748" s="129" t="s">
        <v>1518</v>
      </c>
      <c r="D31748" s="129">
        <v>32.0</v>
      </c>
      <c r="E31748" s="129" t="s">
        <v>132</v>
      </c>
    </row>
    <row r="31749">
      <c r="A31749" s="129">
        <v>11.0</v>
      </c>
      <c r="B31749" s="129" t="s">
        <v>6632</v>
      </c>
      <c r="C31749" s="129" t="s">
        <v>6633</v>
      </c>
      <c r="D31749" s="129">
        <v>27.0</v>
      </c>
      <c r="E31749" s="129" t="s">
        <v>132</v>
      </c>
    </row>
    <row r="31750">
      <c r="A31750" s="129">
        <v>11.0</v>
      </c>
      <c r="B31750" s="129" t="s">
        <v>1519</v>
      </c>
      <c r="C31750" s="129" t="s">
        <v>1520</v>
      </c>
      <c r="D31750" s="129">
        <v>68.0</v>
      </c>
      <c r="E31750" s="129" t="s">
        <v>119</v>
      </c>
    </row>
    <row r="31751">
      <c r="A31751" s="129">
        <v>11.0</v>
      </c>
      <c r="B31751" s="129" t="s">
        <v>1521</v>
      </c>
      <c r="C31751" s="129" t="s">
        <v>1522</v>
      </c>
      <c r="D31751" s="129">
        <v>28.0</v>
      </c>
      <c r="E31751" s="129" t="s">
        <v>132</v>
      </c>
    </row>
    <row r="31752">
      <c r="A31752" s="129">
        <v>11.0</v>
      </c>
      <c r="B31752" s="129" t="s">
        <v>8202</v>
      </c>
      <c r="C31752" s="129" t="s">
        <v>8203</v>
      </c>
      <c r="D31752" s="129">
        <v>43.0</v>
      </c>
      <c r="E31752" s="129" t="s">
        <v>132</v>
      </c>
    </row>
    <row r="31753">
      <c r="A31753" s="129">
        <v>11.0</v>
      </c>
      <c r="B31753" s="129" t="s">
        <v>1523</v>
      </c>
      <c r="C31753" s="129" t="s">
        <v>1524</v>
      </c>
      <c r="D31753" s="129">
        <v>34.0</v>
      </c>
      <c r="E31753" s="129" t="s">
        <v>119</v>
      </c>
    </row>
    <row r="31754">
      <c r="A31754" s="129">
        <v>11.0</v>
      </c>
      <c r="B31754" s="129" t="s">
        <v>1525</v>
      </c>
      <c r="C31754" s="129" t="s">
        <v>1526</v>
      </c>
      <c r="D31754" s="129">
        <v>64.0</v>
      </c>
      <c r="E31754" s="129" t="s">
        <v>132</v>
      </c>
    </row>
    <row r="31755">
      <c r="A31755" s="129">
        <v>11.0</v>
      </c>
      <c r="B31755" s="129" t="s">
        <v>1527</v>
      </c>
      <c r="C31755" s="129" t="s">
        <v>1528</v>
      </c>
      <c r="D31755" s="129">
        <v>46.0</v>
      </c>
      <c r="E31755" s="129" t="s">
        <v>132</v>
      </c>
    </row>
    <row r="31756">
      <c r="A31756" s="129">
        <v>11.0</v>
      </c>
      <c r="B31756" s="129" t="s">
        <v>1529</v>
      </c>
      <c r="C31756" s="129" t="s">
        <v>1530</v>
      </c>
      <c r="D31756" s="129">
        <v>56.0</v>
      </c>
      <c r="E31756" s="129" t="s">
        <v>132</v>
      </c>
    </row>
    <row r="31757">
      <c r="A31757" s="129">
        <v>11.0</v>
      </c>
      <c r="B31757" s="129" t="s">
        <v>1531</v>
      </c>
      <c r="C31757" s="129" t="s">
        <v>1532</v>
      </c>
      <c r="D31757" s="129">
        <v>54.0</v>
      </c>
      <c r="E31757" s="129" t="s">
        <v>119</v>
      </c>
    </row>
    <row r="31758">
      <c r="A31758" s="129">
        <v>11.0</v>
      </c>
      <c r="B31758" s="129" t="s">
        <v>1533</v>
      </c>
      <c r="C31758" s="129" t="s">
        <v>1534</v>
      </c>
      <c r="D31758" s="129">
        <v>34.0</v>
      </c>
      <c r="E31758" s="129" t="s">
        <v>132</v>
      </c>
    </row>
    <row r="31759">
      <c r="A31759" s="129">
        <v>11.0</v>
      </c>
      <c r="B31759" s="129" t="s">
        <v>6638</v>
      </c>
      <c r="C31759" s="129" t="s">
        <v>6639</v>
      </c>
      <c r="D31759" s="129">
        <v>66.0</v>
      </c>
      <c r="E31759" s="129" t="s">
        <v>119</v>
      </c>
    </row>
    <row r="31760">
      <c r="A31760" s="129">
        <v>11.0</v>
      </c>
      <c r="B31760" s="129" t="s">
        <v>1539</v>
      </c>
      <c r="C31760" s="129" t="s">
        <v>1540</v>
      </c>
      <c r="D31760" s="129">
        <v>47.0</v>
      </c>
      <c r="E31760" s="129" t="s">
        <v>132</v>
      </c>
    </row>
    <row r="31761">
      <c r="A31761" s="129">
        <v>11.0</v>
      </c>
      <c r="B31761" s="129" t="s">
        <v>1541</v>
      </c>
      <c r="C31761" s="129" t="s">
        <v>1542</v>
      </c>
      <c r="D31761" s="129">
        <v>54.0</v>
      </c>
      <c r="E31761" s="129" t="s">
        <v>132</v>
      </c>
    </row>
    <row r="31762">
      <c r="A31762" s="129">
        <v>11.0</v>
      </c>
      <c r="B31762" s="129" t="s">
        <v>6642</v>
      </c>
      <c r="C31762" s="129" t="s">
        <v>6643</v>
      </c>
      <c r="D31762" s="129">
        <v>24.0</v>
      </c>
      <c r="E31762" s="129" t="s">
        <v>132</v>
      </c>
    </row>
    <row r="31763">
      <c r="A31763" s="129">
        <v>11.0</v>
      </c>
      <c r="B31763" s="129" t="s">
        <v>6644</v>
      </c>
      <c r="C31763" s="129" t="s">
        <v>6645</v>
      </c>
      <c r="D31763" s="129">
        <v>60.0</v>
      </c>
      <c r="E31763" s="129" t="s">
        <v>132</v>
      </c>
    </row>
    <row r="31764">
      <c r="A31764" s="129">
        <v>11.0</v>
      </c>
      <c r="B31764" s="129" t="s">
        <v>1545</v>
      </c>
      <c r="C31764" s="129" t="s">
        <v>1546</v>
      </c>
      <c r="D31764" s="129">
        <v>43.0</v>
      </c>
      <c r="E31764" s="129" t="s">
        <v>132</v>
      </c>
    </row>
    <row r="31765">
      <c r="A31765" s="129">
        <v>11.0</v>
      </c>
      <c r="B31765" s="129" t="s">
        <v>1547</v>
      </c>
      <c r="C31765" s="129" t="s">
        <v>1548</v>
      </c>
      <c r="D31765" s="129">
        <v>20.0</v>
      </c>
      <c r="E31765" s="129" t="s">
        <v>132</v>
      </c>
    </row>
    <row r="31766">
      <c r="A31766" s="129">
        <v>11.0</v>
      </c>
      <c r="B31766" s="129" t="s">
        <v>8398</v>
      </c>
      <c r="C31766" s="129" t="s">
        <v>8399</v>
      </c>
      <c r="D31766" s="129">
        <v>29.0</v>
      </c>
      <c r="E31766" s="129" t="s">
        <v>132</v>
      </c>
    </row>
    <row r="31767">
      <c r="A31767" s="129">
        <v>11.0</v>
      </c>
      <c r="B31767" s="129" t="s">
        <v>1553</v>
      </c>
      <c r="C31767" s="129" t="s">
        <v>1554</v>
      </c>
      <c r="D31767" s="129">
        <v>46.0</v>
      </c>
      <c r="E31767" s="129" t="s">
        <v>132</v>
      </c>
    </row>
    <row r="31768">
      <c r="A31768" s="129">
        <v>11.0</v>
      </c>
      <c r="B31768" s="129" t="s">
        <v>1557</v>
      </c>
      <c r="C31768" s="129" t="s">
        <v>1558</v>
      </c>
      <c r="D31768" s="129">
        <v>31.0</v>
      </c>
      <c r="E31768" s="129" t="s">
        <v>132</v>
      </c>
    </row>
    <row r="31769">
      <c r="A31769" s="129">
        <v>11.0</v>
      </c>
      <c r="B31769" s="129" t="s">
        <v>1559</v>
      </c>
      <c r="C31769" s="129" t="s">
        <v>1560</v>
      </c>
      <c r="D31769" s="129">
        <v>25.0</v>
      </c>
      <c r="E31769" s="129" t="s">
        <v>132</v>
      </c>
    </row>
    <row r="31770">
      <c r="A31770" s="129">
        <v>11.0</v>
      </c>
      <c r="B31770" s="129" t="s">
        <v>1561</v>
      </c>
      <c r="C31770" s="129" t="s">
        <v>1562</v>
      </c>
      <c r="D31770" s="129">
        <v>24.0</v>
      </c>
      <c r="E31770" s="129" t="s">
        <v>132</v>
      </c>
    </row>
    <row r="31771">
      <c r="A31771" s="129">
        <v>11.0</v>
      </c>
      <c r="B31771" s="129" t="s">
        <v>8400</v>
      </c>
      <c r="C31771" s="129" t="s">
        <v>8401</v>
      </c>
      <c r="D31771" s="129">
        <v>34.0</v>
      </c>
      <c r="E31771" s="129" t="s">
        <v>119</v>
      </c>
    </row>
    <row r="31772">
      <c r="A31772" s="129">
        <v>11.0</v>
      </c>
      <c r="B31772" s="129" t="s">
        <v>1563</v>
      </c>
      <c r="C31772" s="129" t="s">
        <v>1564</v>
      </c>
      <c r="D31772" s="129">
        <v>37.0</v>
      </c>
      <c r="E31772" s="129" t="s">
        <v>119</v>
      </c>
    </row>
    <row r="31773">
      <c r="A31773" s="129">
        <v>11.0</v>
      </c>
      <c r="B31773" s="129" t="s">
        <v>7784</v>
      </c>
      <c r="C31773" s="129" t="s">
        <v>7785</v>
      </c>
      <c r="D31773" s="129">
        <v>36.0</v>
      </c>
      <c r="E31773" s="129" t="s">
        <v>132</v>
      </c>
    </row>
    <row r="31774">
      <c r="A31774" s="129">
        <v>11.0</v>
      </c>
      <c r="B31774" s="129" t="s">
        <v>1567</v>
      </c>
      <c r="C31774" s="129" t="s">
        <v>1568</v>
      </c>
      <c r="D31774" s="129">
        <v>56.0</v>
      </c>
      <c r="E31774" s="129" t="s">
        <v>132</v>
      </c>
    </row>
    <row r="31775">
      <c r="A31775" s="129">
        <v>11.0</v>
      </c>
      <c r="B31775" s="129" t="s">
        <v>7786</v>
      </c>
      <c r="C31775" s="129" t="s">
        <v>7787</v>
      </c>
      <c r="D31775" s="129">
        <v>47.0</v>
      </c>
      <c r="E31775" s="129" t="s">
        <v>119</v>
      </c>
    </row>
    <row r="31776">
      <c r="A31776" s="129">
        <v>11.0</v>
      </c>
      <c r="B31776" s="129" t="s">
        <v>1573</v>
      </c>
      <c r="C31776" s="129" t="s">
        <v>1574</v>
      </c>
      <c r="D31776" s="129">
        <v>59.0</v>
      </c>
      <c r="E31776" s="129" t="s">
        <v>132</v>
      </c>
    </row>
    <row r="31777">
      <c r="A31777" s="129">
        <v>11.0</v>
      </c>
      <c r="B31777" s="129" t="s">
        <v>1575</v>
      </c>
      <c r="C31777" s="129" t="s">
        <v>1576</v>
      </c>
      <c r="D31777" s="129">
        <v>22.0</v>
      </c>
      <c r="E31777" s="129" t="s">
        <v>132</v>
      </c>
    </row>
    <row r="31778">
      <c r="A31778" s="129">
        <v>11.0</v>
      </c>
      <c r="B31778" s="129" t="s">
        <v>6648</v>
      </c>
      <c r="C31778" s="129" t="s">
        <v>6649</v>
      </c>
      <c r="D31778" s="129">
        <v>58.0</v>
      </c>
      <c r="E31778" s="129" t="s">
        <v>119</v>
      </c>
    </row>
    <row r="31779">
      <c r="A31779" s="129">
        <v>11.0</v>
      </c>
      <c r="B31779" s="129" t="s">
        <v>8206</v>
      </c>
      <c r="C31779" s="129" t="s">
        <v>8207</v>
      </c>
      <c r="D31779" s="129">
        <v>40.0</v>
      </c>
      <c r="E31779" s="129" t="s">
        <v>132</v>
      </c>
    </row>
    <row r="31780">
      <c r="A31780" s="129">
        <v>11.0</v>
      </c>
      <c r="B31780" s="129" t="s">
        <v>1577</v>
      </c>
      <c r="C31780" s="129" t="s">
        <v>1578</v>
      </c>
      <c r="D31780" s="129">
        <v>43.0</v>
      </c>
      <c r="E31780" s="129" t="s">
        <v>132</v>
      </c>
    </row>
    <row r="31781">
      <c r="A31781" s="129">
        <v>11.0</v>
      </c>
      <c r="B31781" s="129" t="s">
        <v>7788</v>
      </c>
      <c r="C31781" s="129" t="s">
        <v>7789</v>
      </c>
      <c r="D31781" s="129">
        <v>25.0</v>
      </c>
      <c r="E31781" s="129" t="s">
        <v>132</v>
      </c>
    </row>
    <row r="31782">
      <c r="A31782" s="129">
        <v>11.0</v>
      </c>
      <c r="B31782" s="129" t="s">
        <v>1579</v>
      </c>
      <c r="C31782" s="129" t="s">
        <v>1580</v>
      </c>
      <c r="D31782" s="129">
        <v>37.0</v>
      </c>
      <c r="E31782" s="129" t="s">
        <v>132</v>
      </c>
    </row>
    <row r="31783">
      <c r="A31783" s="129">
        <v>11.0</v>
      </c>
      <c r="B31783" s="129" t="s">
        <v>6652</v>
      </c>
      <c r="C31783" s="129" t="s">
        <v>6653</v>
      </c>
      <c r="D31783" s="129">
        <v>25.0</v>
      </c>
      <c r="E31783" s="129" t="s">
        <v>132</v>
      </c>
    </row>
    <row r="31784">
      <c r="A31784" s="129">
        <v>11.0</v>
      </c>
      <c r="B31784" s="129" t="s">
        <v>1585</v>
      </c>
      <c r="C31784" s="129" t="s">
        <v>1586</v>
      </c>
      <c r="D31784" s="129">
        <v>60.0</v>
      </c>
      <c r="E31784" s="129" t="s">
        <v>119</v>
      </c>
    </row>
    <row r="31785">
      <c r="A31785" s="129">
        <v>11.0</v>
      </c>
      <c r="B31785" s="129" t="s">
        <v>1587</v>
      </c>
      <c r="C31785" s="129" t="s">
        <v>1588</v>
      </c>
      <c r="D31785" s="129">
        <v>56.0</v>
      </c>
      <c r="E31785" s="129" t="s">
        <v>132</v>
      </c>
    </row>
    <row r="31786">
      <c r="A31786" s="129">
        <v>11.0</v>
      </c>
      <c r="B31786" s="129" t="s">
        <v>7792</v>
      </c>
      <c r="C31786" s="129" t="s">
        <v>7793</v>
      </c>
      <c r="D31786" s="129">
        <v>45.0</v>
      </c>
      <c r="E31786" s="129" t="s">
        <v>119</v>
      </c>
    </row>
    <row r="31787">
      <c r="A31787" s="129">
        <v>11.0</v>
      </c>
      <c r="B31787" s="129" t="s">
        <v>6656</v>
      </c>
      <c r="C31787" s="129" t="s">
        <v>6657</v>
      </c>
      <c r="D31787" s="129">
        <v>24.0</v>
      </c>
      <c r="E31787" s="129" t="s">
        <v>119</v>
      </c>
    </row>
    <row r="31788">
      <c r="A31788" s="129">
        <v>11.0</v>
      </c>
      <c r="B31788" s="129" t="s">
        <v>1593</v>
      </c>
      <c r="C31788" s="129" t="s">
        <v>1594</v>
      </c>
      <c r="D31788" s="129">
        <v>70.0</v>
      </c>
      <c r="E31788" s="129" t="s">
        <v>132</v>
      </c>
    </row>
    <row r="31789">
      <c r="A31789" s="129">
        <v>11.0</v>
      </c>
      <c r="B31789" s="129" t="s">
        <v>1595</v>
      </c>
      <c r="C31789" s="129" t="s">
        <v>1596</v>
      </c>
      <c r="D31789" s="129">
        <v>59.0</v>
      </c>
      <c r="E31789" s="129" t="s">
        <v>119</v>
      </c>
    </row>
    <row r="31790">
      <c r="A31790" s="129">
        <v>11.0</v>
      </c>
      <c r="B31790" s="129" t="s">
        <v>1599</v>
      </c>
      <c r="C31790" s="129" t="s">
        <v>1600</v>
      </c>
      <c r="D31790" s="129">
        <v>58.0</v>
      </c>
      <c r="E31790" s="129" t="s">
        <v>132</v>
      </c>
    </row>
    <row r="31791">
      <c r="A31791" s="129">
        <v>11.0</v>
      </c>
      <c r="B31791" s="129" t="s">
        <v>1601</v>
      </c>
      <c r="C31791" s="129" t="s">
        <v>1602</v>
      </c>
      <c r="D31791" s="129">
        <v>24.0</v>
      </c>
      <c r="E31791" s="129" t="s">
        <v>132</v>
      </c>
    </row>
    <row r="31792">
      <c r="A31792" s="129">
        <v>11.0</v>
      </c>
      <c r="B31792" s="129" t="s">
        <v>1605</v>
      </c>
      <c r="C31792" s="129" t="s">
        <v>1606</v>
      </c>
      <c r="D31792" s="129">
        <v>36.0</v>
      </c>
      <c r="E31792" s="129" t="s">
        <v>132</v>
      </c>
    </row>
    <row r="31793">
      <c r="A31793" s="129">
        <v>11.0</v>
      </c>
      <c r="B31793" s="129" t="s">
        <v>1607</v>
      </c>
      <c r="C31793" s="129" t="s">
        <v>1608</v>
      </c>
      <c r="D31793" s="129">
        <v>63.0</v>
      </c>
      <c r="E31793" s="129" t="s">
        <v>132</v>
      </c>
    </row>
    <row r="31794">
      <c r="A31794" s="129">
        <v>11.0</v>
      </c>
      <c r="B31794" s="129" t="s">
        <v>1609</v>
      </c>
      <c r="C31794" s="129" t="s">
        <v>1610</v>
      </c>
      <c r="D31794" s="129">
        <v>52.0</v>
      </c>
      <c r="E31794" s="129" t="s">
        <v>132</v>
      </c>
    </row>
    <row r="31795">
      <c r="A31795" s="129">
        <v>11.0</v>
      </c>
      <c r="B31795" s="129" t="s">
        <v>1611</v>
      </c>
      <c r="C31795" s="129" t="s">
        <v>1612</v>
      </c>
      <c r="D31795" s="129">
        <v>34.0</v>
      </c>
      <c r="E31795" s="129" t="s">
        <v>132</v>
      </c>
    </row>
    <row r="31796">
      <c r="A31796" s="129">
        <v>11.0</v>
      </c>
      <c r="B31796" s="129" t="s">
        <v>6660</v>
      </c>
      <c r="C31796" s="129" t="s">
        <v>6661</v>
      </c>
      <c r="D31796" s="129">
        <v>58.0</v>
      </c>
      <c r="E31796" s="129" t="s">
        <v>132</v>
      </c>
    </row>
    <row r="31797">
      <c r="A31797" s="129">
        <v>11.0</v>
      </c>
      <c r="B31797" s="129" t="s">
        <v>1615</v>
      </c>
      <c r="C31797" s="129" t="s">
        <v>1616</v>
      </c>
      <c r="D31797" s="129">
        <v>55.0</v>
      </c>
      <c r="E31797" s="129" t="s">
        <v>132</v>
      </c>
    </row>
    <row r="31798">
      <c r="A31798" s="129">
        <v>11.0</v>
      </c>
      <c r="B31798" s="129" t="s">
        <v>1619</v>
      </c>
      <c r="C31798" s="129" t="s">
        <v>1620</v>
      </c>
      <c r="D31798" s="129">
        <v>70.0</v>
      </c>
      <c r="E31798" s="129" t="s">
        <v>119</v>
      </c>
    </row>
    <row r="31799">
      <c r="A31799" s="129">
        <v>11.0</v>
      </c>
      <c r="B31799" s="129" t="s">
        <v>6662</v>
      </c>
      <c r="C31799" s="129" t="s">
        <v>6663</v>
      </c>
      <c r="D31799" s="129">
        <v>31.0</v>
      </c>
      <c r="E31799" s="129" t="s">
        <v>119</v>
      </c>
    </row>
    <row r="31800">
      <c r="A31800" s="129">
        <v>11.0</v>
      </c>
      <c r="B31800" s="129" t="s">
        <v>1621</v>
      </c>
      <c r="C31800" s="129" t="s">
        <v>1622</v>
      </c>
      <c r="D31800" s="129">
        <v>44.0</v>
      </c>
      <c r="E31800" s="129" t="s">
        <v>132</v>
      </c>
    </row>
    <row r="31801">
      <c r="A31801" s="129">
        <v>11.0</v>
      </c>
      <c r="B31801" s="129" t="s">
        <v>1623</v>
      </c>
      <c r="C31801" s="129" t="s">
        <v>1624</v>
      </c>
      <c r="D31801" s="129">
        <v>59.0</v>
      </c>
      <c r="E31801" s="129" t="s">
        <v>132</v>
      </c>
    </row>
    <row r="31802">
      <c r="A31802" s="129">
        <v>11.0</v>
      </c>
      <c r="B31802" s="129" t="s">
        <v>1625</v>
      </c>
      <c r="C31802" s="129" t="s">
        <v>1626</v>
      </c>
      <c r="D31802" s="129">
        <v>39.0</v>
      </c>
      <c r="E31802" s="129" t="s">
        <v>132</v>
      </c>
    </row>
    <row r="31803">
      <c r="A31803" s="129">
        <v>11.0</v>
      </c>
      <c r="B31803" s="129" t="s">
        <v>1627</v>
      </c>
      <c r="C31803" s="129" t="s">
        <v>1628</v>
      </c>
      <c r="D31803" s="129">
        <v>70.0</v>
      </c>
      <c r="E31803" s="129" t="s">
        <v>132</v>
      </c>
    </row>
    <row r="31804">
      <c r="A31804" s="129">
        <v>11.0</v>
      </c>
      <c r="B31804" s="129" t="s">
        <v>6666</v>
      </c>
      <c r="C31804" s="129" t="s">
        <v>6667</v>
      </c>
      <c r="D31804" s="129">
        <v>56.0</v>
      </c>
      <c r="E31804" s="129" t="s">
        <v>132</v>
      </c>
    </row>
    <row r="31805">
      <c r="A31805" s="129">
        <v>11.0</v>
      </c>
      <c r="B31805" s="129" t="s">
        <v>1629</v>
      </c>
      <c r="C31805" s="129" t="s">
        <v>1630</v>
      </c>
      <c r="D31805" s="129">
        <v>27.0</v>
      </c>
      <c r="E31805" s="129" t="s">
        <v>132</v>
      </c>
    </row>
    <row r="31806">
      <c r="A31806" s="129">
        <v>11.0</v>
      </c>
      <c r="B31806" s="129" t="s">
        <v>1631</v>
      </c>
      <c r="C31806" s="129" t="s">
        <v>1632</v>
      </c>
      <c r="D31806" s="129">
        <v>61.0</v>
      </c>
      <c r="E31806" s="129" t="s">
        <v>119</v>
      </c>
    </row>
    <row r="31807">
      <c r="A31807" s="129">
        <v>11.0</v>
      </c>
      <c r="B31807" s="129" t="s">
        <v>6668</v>
      </c>
      <c r="C31807" s="129" t="s">
        <v>6669</v>
      </c>
      <c r="D31807" s="129">
        <v>51.0</v>
      </c>
      <c r="E31807" s="129" t="s">
        <v>132</v>
      </c>
    </row>
    <row r="31808">
      <c r="A31808" s="129">
        <v>11.0</v>
      </c>
      <c r="B31808" s="129" t="s">
        <v>6670</v>
      </c>
      <c r="C31808" s="129" t="s">
        <v>6671</v>
      </c>
      <c r="D31808" s="129">
        <v>34.0</v>
      </c>
      <c r="E31808" s="129" t="s">
        <v>132</v>
      </c>
    </row>
    <row r="31809">
      <c r="A31809" s="129">
        <v>11.0</v>
      </c>
      <c r="B31809" s="129" t="s">
        <v>1633</v>
      </c>
      <c r="C31809" s="129" t="s">
        <v>1634</v>
      </c>
      <c r="D31809" s="129">
        <v>70.0</v>
      </c>
      <c r="E31809" s="129" t="s">
        <v>132</v>
      </c>
    </row>
    <row r="31810">
      <c r="A31810" s="129">
        <v>11.0</v>
      </c>
      <c r="B31810" s="129" t="s">
        <v>6672</v>
      </c>
      <c r="C31810" s="129" t="s">
        <v>6673</v>
      </c>
      <c r="D31810" s="129">
        <v>33.0</v>
      </c>
      <c r="E31810" s="129" t="s">
        <v>119</v>
      </c>
    </row>
    <row r="31811">
      <c r="A31811" s="129">
        <v>11.0</v>
      </c>
      <c r="B31811" s="129" t="s">
        <v>1635</v>
      </c>
      <c r="C31811" s="129" t="s">
        <v>1636</v>
      </c>
      <c r="D31811" s="129">
        <v>69.0</v>
      </c>
      <c r="E31811" s="129" t="s">
        <v>119</v>
      </c>
    </row>
    <row r="31812">
      <c r="A31812" s="129">
        <v>11.0</v>
      </c>
      <c r="B31812" s="129" t="s">
        <v>1639</v>
      </c>
      <c r="C31812" s="129" t="s">
        <v>1640</v>
      </c>
      <c r="D31812" s="129">
        <v>31.0</v>
      </c>
      <c r="E31812" s="129" t="s">
        <v>132</v>
      </c>
    </row>
    <row r="31813">
      <c r="A31813" s="129">
        <v>11.0</v>
      </c>
      <c r="B31813" s="129" t="s">
        <v>1641</v>
      </c>
      <c r="C31813" s="129" t="s">
        <v>1642</v>
      </c>
      <c r="D31813" s="129">
        <v>57.0</v>
      </c>
      <c r="E31813" s="129" t="s">
        <v>119</v>
      </c>
    </row>
    <row r="31814">
      <c r="A31814" s="129">
        <v>11.0</v>
      </c>
      <c r="B31814" s="129" t="s">
        <v>7794</v>
      </c>
      <c r="C31814" s="129" t="s">
        <v>7795</v>
      </c>
      <c r="D31814" s="129">
        <v>43.0</v>
      </c>
      <c r="E31814" s="129" t="s">
        <v>132</v>
      </c>
    </row>
    <row r="31815">
      <c r="A31815" s="129">
        <v>11.0</v>
      </c>
      <c r="B31815" s="129" t="s">
        <v>1645</v>
      </c>
      <c r="C31815" s="129" t="s">
        <v>1646</v>
      </c>
      <c r="D31815" s="129">
        <v>46.0</v>
      </c>
      <c r="E31815" s="129" t="s">
        <v>119</v>
      </c>
    </row>
    <row r="31816">
      <c r="A31816" s="129">
        <v>11.0</v>
      </c>
      <c r="B31816" s="129" t="s">
        <v>1647</v>
      </c>
      <c r="C31816" s="129" t="s">
        <v>1648</v>
      </c>
      <c r="D31816" s="129">
        <v>58.0</v>
      </c>
      <c r="E31816" s="129" t="s">
        <v>132</v>
      </c>
    </row>
    <row r="31817">
      <c r="A31817" s="129">
        <v>11.0</v>
      </c>
      <c r="B31817" s="129" t="s">
        <v>1649</v>
      </c>
      <c r="C31817" s="129" t="s">
        <v>1650</v>
      </c>
      <c r="D31817" s="129">
        <v>55.0</v>
      </c>
      <c r="E31817" s="129" t="s">
        <v>132</v>
      </c>
    </row>
    <row r="31818">
      <c r="A31818" s="129">
        <v>11.0</v>
      </c>
      <c r="B31818" s="129" t="s">
        <v>1654</v>
      </c>
      <c r="C31818" s="129" t="s">
        <v>1655</v>
      </c>
      <c r="D31818" s="129">
        <v>59.0</v>
      </c>
      <c r="E31818" s="129" t="s">
        <v>119</v>
      </c>
    </row>
    <row r="31819">
      <c r="A31819" s="129">
        <v>11.0</v>
      </c>
      <c r="B31819" s="129" t="s">
        <v>7796</v>
      </c>
      <c r="C31819" s="129" t="s">
        <v>7797</v>
      </c>
      <c r="D31819" s="129">
        <v>22.0</v>
      </c>
      <c r="E31819" s="129" t="s">
        <v>132</v>
      </c>
    </row>
    <row r="31820">
      <c r="A31820" s="129">
        <v>11.0</v>
      </c>
      <c r="B31820" s="129" t="s">
        <v>1656</v>
      </c>
      <c r="C31820" s="129" t="s">
        <v>1657</v>
      </c>
      <c r="D31820" s="129">
        <v>48.0</v>
      </c>
      <c r="E31820" s="129" t="s">
        <v>132</v>
      </c>
    </row>
    <row r="31821">
      <c r="A31821" s="129">
        <v>11.0</v>
      </c>
      <c r="B31821" s="129" t="s">
        <v>1658</v>
      </c>
      <c r="C31821" s="129" t="s">
        <v>1659</v>
      </c>
      <c r="D31821" s="129">
        <v>52.0</v>
      </c>
      <c r="E31821" s="129" t="s">
        <v>132</v>
      </c>
    </row>
    <row r="31822">
      <c r="A31822" s="129">
        <v>11.0</v>
      </c>
      <c r="B31822" s="129" t="s">
        <v>1660</v>
      </c>
      <c r="C31822" s="129" t="s">
        <v>1661</v>
      </c>
      <c r="D31822" s="129">
        <v>22.0</v>
      </c>
      <c r="E31822" s="129" t="s">
        <v>132</v>
      </c>
    </row>
    <row r="31823">
      <c r="A31823" s="129">
        <v>11.0</v>
      </c>
      <c r="B31823" s="129" t="s">
        <v>8208</v>
      </c>
      <c r="C31823" s="129" t="s">
        <v>8209</v>
      </c>
      <c r="D31823" s="129">
        <v>30.0</v>
      </c>
      <c r="E31823" s="129" t="s">
        <v>132</v>
      </c>
    </row>
    <row r="31824">
      <c r="A31824" s="129">
        <v>11.0</v>
      </c>
      <c r="B31824" s="129" t="s">
        <v>1662</v>
      </c>
      <c r="C31824" s="129" t="s">
        <v>1663</v>
      </c>
      <c r="D31824" s="129">
        <v>31.0</v>
      </c>
      <c r="E31824" s="129" t="s">
        <v>119</v>
      </c>
    </row>
    <row r="31825">
      <c r="A31825" s="129">
        <v>11.0</v>
      </c>
      <c r="B31825" s="129" t="s">
        <v>6676</v>
      </c>
      <c r="C31825" s="129" t="s">
        <v>6677</v>
      </c>
      <c r="D31825" s="129">
        <v>56.0</v>
      </c>
      <c r="E31825" s="129" t="s">
        <v>132</v>
      </c>
    </row>
    <row r="31826">
      <c r="A31826" s="129">
        <v>11.0</v>
      </c>
      <c r="B31826" s="129" t="s">
        <v>1664</v>
      </c>
      <c r="C31826" s="129" t="s">
        <v>1665</v>
      </c>
      <c r="D31826" s="129">
        <v>35.0</v>
      </c>
      <c r="E31826" s="129" t="s">
        <v>132</v>
      </c>
    </row>
    <row r="31827">
      <c r="A31827" s="129">
        <v>11.0</v>
      </c>
      <c r="B31827" s="129" t="s">
        <v>1666</v>
      </c>
      <c r="C31827" s="129" t="s">
        <v>1667</v>
      </c>
      <c r="D31827" s="129">
        <v>52.0</v>
      </c>
      <c r="E31827" s="129" t="s">
        <v>132</v>
      </c>
    </row>
    <row r="31828">
      <c r="A31828" s="129">
        <v>11.0</v>
      </c>
      <c r="B31828" s="129" t="s">
        <v>6678</v>
      </c>
      <c r="C31828" s="129" t="s">
        <v>6679</v>
      </c>
      <c r="D31828" s="129">
        <v>28.0</v>
      </c>
      <c r="E31828" s="129" t="s">
        <v>132</v>
      </c>
    </row>
    <row r="31829">
      <c r="A31829" s="129">
        <v>11.0</v>
      </c>
      <c r="B31829" s="129" t="s">
        <v>6680</v>
      </c>
      <c r="C31829" s="129" t="s">
        <v>6681</v>
      </c>
      <c r="D31829" s="129">
        <v>65.0</v>
      </c>
      <c r="E31829" s="129" t="s">
        <v>132</v>
      </c>
    </row>
    <row r="31830">
      <c r="A31830" s="129">
        <v>11.0</v>
      </c>
      <c r="B31830" s="129" t="s">
        <v>6682</v>
      </c>
      <c r="C31830" s="129" t="s">
        <v>6683</v>
      </c>
      <c r="D31830" s="129">
        <v>38.0</v>
      </c>
      <c r="E31830" s="129" t="s">
        <v>119</v>
      </c>
    </row>
    <row r="31831">
      <c r="A31831" s="129">
        <v>11.0</v>
      </c>
      <c r="B31831" s="129" t="s">
        <v>1668</v>
      </c>
      <c r="C31831" s="129" t="s">
        <v>1669</v>
      </c>
      <c r="D31831" s="129">
        <v>42.0</v>
      </c>
      <c r="E31831" s="129" t="s">
        <v>132</v>
      </c>
    </row>
    <row r="31832">
      <c r="A31832" s="129">
        <v>11.0</v>
      </c>
      <c r="B31832" s="129" t="s">
        <v>6684</v>
      </c>
      <c r="C31832" s="129" t="s">
        <v>6685</v>
      </c>
      <c r="D31832" s="129">
        <v>60.0</v>
      </c>
      <c r="E31832" s="129" t="s">
        <v>132</v>
      </c>
    </row>
    <row r="31833">
      <c r="A31833" s="129">
        <v>11.0</v>
      </c>
      <c r="B31833" s="129" t="s">
        <v>1670</v>
      </c>
      <c r="C31833" s="129" t="s">
        <v>1671</v>
      </c>
      <c r="D31833" s="129">
        <v>54.0</v>
      </c>
      <c r="E31833" s="129" t="s">
        <v>132</v>
      </c>
    </row>
    <row r="31834">
      <c r="A31834" s="129">
        <v>11.0</v>
      </c>
      <c r="B31834" s="129" t="s">
        <v>1672</v>
      </c>
      <c r="C31834" s="129" t="s">
        <v>1673</v>
      </c>
      <c r="D31834" s="129">
        <v>63.0</v>
      </c>
      <c r="E31834" s="129" t="s">
        <v>132</v>
      </c>
    </row>
    <row r="31835">
      <c r="A31835" s="129">
        <v>11.0</v>
      </c>
      <c r="B31835" s="129" t="s">
        <v>1674</v>
      </c>
      <c r="C31835" s="129" t="s">
        <v>1675</v>
      </c>
      <c r="D31835" s="129">
        <v>58.0</v>
      </c>
      <c r="E31835" s="129" t="s">
        <v>119</v>
      </c>
    </row>
    <row r="31836">
      <c r="A31836" s="129">
        <v>11.0</v>
      </c>
      <c r="B31836" s="129" t="s">
        <v>6690</v>
      </c>
      <c r="C31836" s="129" t="s">
        <v>6691</v>
      </c>
      <c r="D31836" s="129">
        <v>34.0</v>
      </c>
      <c r="E31836" s="129" t="s">
        <v>132</v>
      </c>
    </row>
    <row r="31837">
      <c r="A31837" s="129">
        <v>11.0</v>
      </c>
      <c r="B31837" s="129" t="s">
        <v>1676</v>
      </c>
      <c r="C31837" s="129" t="s">
        <v>1677</v>
      </c>
      <c r="D31837" s="129">
        <v>67.0</v>
      </c>
      <c r="E31837" s="129" t="s">
        <v>132</v>
      </c>
    </row>
    <row r="31838">
      <c r="A31838" s="129">
        <v>11.0</v>
      </c>
      <c r="B31838" s="129" t="s">
        <v>7798</v>
      </c>
      <c r="C31838" s="129" t="s">
        <v>7799</v>
      </c>
      <c r="D31838" s="129">
        <v>31.0</v>
      </c>
      <c r="E31838" s="129" t="s">
        <v>132</v>
      </c>
    </row>
    <row r="31839">
      <c r="A31839" s="129">
        <v>11.0</v>
      </c>
      <c r="B31839" s="129" t="s">
        <v>1680</v>
      </c>
      <c r="C31839" s="129" t="s">
        <v>1681</v>
      </c>
      <c r="D31839" s="129">
        <v>46.0</v>
      </c>
      <c r="E31839" s="129" t="s">
        <v>119</v>
      </c>
    </row>
    <row r="31840">
      <c r="A31840" s="129">
        <v>11.0</v>
      </c>
      <c r="B31840" s="129" t="s">
        <v>1682</v>
      </c>
      <c r="C31840" s="129" t="s">
        <v>1683</v>
      </c>
      <c r="D31840" s="129">
        <v>41.0</v>
      </c>
      <c r="E31840" s="129" t="s">
        <v>132</v>
      </c>
    </row>
    <row r="31841">
      <c r="A31841" s="129">
        <v>11.0</v>
      </c>
      <c r="B31841" s="129" t="s">
        <v>1684</v>
      </c>
      <c r="C31841" s="129" t="s">
        <v>1685</v>
      </c>
      <c r="D31841" s="129">
        <v>56.0</v>
      </c>
      <c r="E31841" s="129" t="s">
        <v>132</v>
      </c>
    </row>
    <row r="31842">
      <c r="A31842" s="129">
        <v>11.0</v>
      </c>
      <c r="B31842" s="129" t="s">
        <v>1686</v>
      </c>
      <c r="C31842" s="129" t="s">
        <v>1687</v>
      </c>
      <c r="D31842" s="129">
        <v>70.0</v>
      </c>
      <c r="E31842" s="129" t="s">
        <v>132</v>
      </c>
    </row>
    <row r="31843">
      <c r="A31843" s="129">
        <v>11.0</v>
      </c>
      <c r="B31843" s="129" t="s">
        <v>7800</v>
      </c>
      <c r="C31843" s="129" t="s">
        <v>7801</v>
      </c>
      <c r="D31843" s="129">
        <v>21.0</v>
      </c>
      <c r="E31843" s="129" t="s">
        <v>132</v>
      </c>
    </row>
    <row r="31844">
      <c r="A31844" s="129">
        <v>11.0</v>
      </c>
      <c r="B31844" s="129" t="s">
        <v>1688</v>
      </c>
      <c r="C31844" s="129" t="s">
        <v>1689</v>
      </c>
      <c r="D31844" s="129">
        <v>56.0</v>
      </c>
      <c r="E31844" s="129" t="s">
        <v>132</v>
      </c>
    </row>
    <row r="31845">
      <c r="A31845" s="129">
        <v>11.0</v>
      </c>
      <c r="B31845" s="129" t="s">
        <v>1692</v>
      </c>
      <c r="C31845" s="129" t="s">
        <v>1693</v>
      </c>
      <c r="D31845" s="129">
        <v>32.0</v>
      </c>
      <c r="E31845" s="129" t="s">
        <v>119</v>
      </c>
    </row>
    <row r="31846">
      <c r="A31846" s="129">
        <v>11.0</v>
      </c>
      <c r="B31846" s="129" t="s">
        <v>6692</v>
      </c>
      <c r="C31846" s="129" t="s">
        <v>6693</v>
      </c>
      <c r="D31846" s="129">
        <v>51.0</v>
      </c>
      <c r="E31846" s="129" t="s">
        <v>119</v>
      </c>
    </row>
    <row r="31847">
      <c r="A31847" s="129">
        <v>11.0</v>
      </c>
      <c r="B31847" s="129" t="s">
        <v>8210</v>
      </c>
      <c r="C31847" s="129" t="s">
        <v>8211</v>
      </c>
      <c r="D31847" s="129">
        <v>36.0</v>
      </c>
      <c r="E31847" s="129" t="s">
        <v>132</v>
      </c>
    </row>
    <row r="31848">
      <c r="A31848" s="129">
        <v>11.0</v>
      </c>
      <c r="B31848" s="129" t="s">
        <v>1698</v>
      </c>
      <c r="C31848" s="129" t="s">
        <v>1699</v>
      </c>
      <c r="D31848" s="129">
        <v>54.0</v>
      </c>
      <c r="E31848" s="129" t="s">
        <v>132</v>
      </c>
    </row>
    <row r="31849">
      <c r="A31849" s="129">
        <v>11.0</v>
      </c>
      <c r="B31849" s="129" t="s">
        <v>8212</v>
      </c>
      <c r="C31849" s="129" t="s">
        <v>8213</v>
      </c>
      <c r="D31849" s="129">
        <v>50.0</v>
      </c>
      <c r="E31849" s="129" t="s">
        <v>132</v>
      </c>
    </row>
    <row r="31850">
      <c r="A31850" s="129">
        <v>11.0</v>
      </c>
      <c r="B31850" s="129" t="s">
        <v>1700</v>
      </c>
      <c r="C31850" s="129" t="s">
        <v>1701</v>
      </c>
      <c r="D31850" s="129">
        <v>42.0</v>
      </c>
      <c r="E31850" s="129" t="s">
        <v>132</v>
      </c>
    </row>
    <row r="31851">
      <c r="A31851" s="129">
        <v>11.0</v>
      </c>
      <c r="B31851" s="129" t="s">
        <v>1702</v>
      </c>
      <c r="C31851" s="129" t="s">
        <v>1703</v>
      </c>
      <c r="D31851" s="129">
        <v>51.0</v>
      </c>
      <c r="E31851" s="129" t="s">
        <v>132</v>
      </c>
    </row>
    <row r="31852">
      <c r="A31852" s="129">
        <v>11.0</v>
      </c>
      <c r="B31852" s="129" t="s">
        <v>1706</v>
      </c>
      <c r="C31852" s="129" t="s">
        <v>1707</v>
      </c>
      <c r="D31852" s="129">
        <v>66.0</v>
      </c>
      <c r="E31852" s="129" t="s">
        <v>119</v>
      </c>
    </row>
    <row r="31853">
      <c r="A31853" s="129">
        <v>11.0</v>
      </c>
      <c r="B31853" s="129" t="s">
        <v>1708</v>
      </c>
      <c r="C31853" s="129" t="s">
        <v>1709</v>
      </c>
      <c r="D31853" s="129">
        <v>49.0</v>
      </c>
      <c r="E31853" s="129" t="s">
        <v>132</v>
      </c>
    </row>
    <row r="31854">
      <c r="A31854" s="129">
        <v>11.0</v>
      </c>
      <c r="B31854" s="129" t="s">
        <v>1712</v>
      </c>
      <c r="C31854" s="129" t="s">
        <v>1713</v>
      </c>
      <c r="D31854" s="129">
        <v>62.0</v>
      </c>
      <c r="E31854" s="129" t="s">
        <v>132</v>
      </c>
    </row>
    <row r="31855">
      <c r="A31855" s="129">
        <v>11.0</v>
      </c>
      <c r="B31855" s="129" t="s">
        <v>6696</v>
      </c>
      <c r="C31855" s="129" t="s">
        <v>6697</v>
      </c>
      <c r="D31855" s="129">
        <v>22.0</v>
      </c>
      <c r="E31855" s="129" t="s">
        <v>119</v>
      </c>
    </row>
    <row r="31856">
      <c r="A31856" s="129">
        <v>11.0</v>
      </c>
      <c r="B31856" s="129" t="s">
        <v>1714</v>
      </c>
      <c r="C31856" s="129" t="s">
        <v>1715</v>
      </c>
      <c r="D31856" s="129">
        <v>46.0</v>
      </c>
      <c r="E31856" s="129" t="s">
        <v>132</v>
      </c>
    </row>
    <row r="31857">
      <c r="A31857" s="129">
        <v>11.0</v>
      </c>
      <c r="B31857" s="129" t="s">
        <v>1716</v>
      </c>
      <c r="C31857" s="129" t="s">
        <v>1717</v>
      </c>
      <c r="D31857" s="129">
        <v>20.0</v>
      </c>
      <c r="E31857" s="129" t="s">
        <v>132</v>
      </c>
    </row>
    <row r="31858">
      <c r="A31858" s="129">
        <v>11.0</v>
      </c>
      <c r="B31858" s="129" t="s">
        <v>1720</v>
      </c>
      <c r="C31858" s="129" t="s">
        <v>1721</v>
      </c>
      <c r="D31858" s="129">
        <v>40.0</v>
      </c>
      <c r="E31858" s="129" t="s">
        <v>132</v>
      </c>
    </row>
    <row r="31859">
      <c r="A31859" s="129">
        <v>11.0</v>
      </c>
      <c r="B31859" s="129" t="s">
        <v>1722</v>
      </c>
      <c r="C31859" s="129" t="s">
        <v>1723</v>
      </c>
      <c r="D31859" s="129">
        <v>67.0</v>
      </c>
      <c r="E31859" s="129" t="s">
        <v>132</v>
      </c>
    </row>
    <row r="31860">
      <c r="A31860" s="129">
        <v>11.0</v>
      </c>
      <c r="B31860" s="129" t="s">
        <v>1724</v>
      </c>
      <c r="C31860" s="129" t="s">
        <v>1725</v>
      </c>
      <c r="D31860" s="129">
        <v>40.0</v>
      </c>
      <c r="E31860" s="129" t="s">
        <v>132</v>
      </c>
    </row>
    <row r="31861">
      <c r="A31861" s="129">
        <v>11.0</v>
      </c>
      <c r="B31861" s="129" t="s">
        <v>1726</v>
      </c>
      <c r="C31861" s="129" t="s">
        <v>1727</v>
      </c>
      <c r="D31861" s="129">
        <v>54.0</v>
      </c>
      <c r="E31861" s="129" t="s">
        <v>132</v>
      </c>
    </row>
    <row r="31862">
      <c r="A31862" s="129">
        <v>11.0</v>
      </c>
      <c r="B31862" s="129" t="s">
        <v>1728</v>
      </c>
      <c r="C31862" s="129" t="s">
        <v>1729</v>
      </c>
      <c r="D31862" s="129">
        <v>42.0</v>
      </c>
      <c r="E31862" s="129" t="s">
        <v>132</v>
      </c>
    </row>
    <row r="31863">
      <c r="A31863" s="129">
        <v>11.0</v>
      </c>
      <c r="B31863" s="129" t="s">
        <v>1730</v>
      </c>
      <c r="C31863" s="129" t="s">
        <v>1731</v>
      </c>
      <c r="D31863" s="129">
        <v>64.0</v>
      </c>
      <c r="E31863" s="129" t="s">
        <v>132</v>
      </c>
    </row>
    <row r="31864">
      <c r="A31864" s="129">
        <v>11.0</v>
      </c>
      <c r="B31864" s="129" t="s">
        <v>1732</v>
      </c>
      <c r="C31864" s="129" t="s">
        <v>1733</v>
      </c>
      <c r="D31864" s="129">
        <v>28.0</v>
      </c>
      <c r="E31864" s="129" t="s">
        <v>132</v>
      </c>
    </row>
    <row r="31865">
      <c r="A31865" s="129">
        <v>11.0</v>
      </c>
      <c r="B31865" s="129" t="s">
        <v>1734</v>
      </c>
      <c r="C31865" s="129" t="s">
        <v>1735</v>
      </c>
      <c r="D31865" s="129">
        <v>54.0</v>
      </c>
      <c r="E31865" s="129" t="s">
        <v>132</v>
      </c>
    </row>
    <row r="31866">
      <c r="A31866" s="129">
        <v>11.0</v>
      </c>
      <c r="B31866" s="129" t="s">
        <v>1738</v>
      </c>
      <c r="C31866" s="129" t="s">
        <v>1739</v>
      </c>
      <c r="D31866" s="129">
        <v>48.0</v>
      </c>
      <c r="E31866" s="129" t="s">
        <v>119</v>
      </c>
    </row>
    <row r="31867">
      <c r="A31867" s="129">
        <v>11.0</v>
      </c>
      <c r="B31867" s="129" t="s">
        <v>7804</v>
      </c>
      <c r="C31867" s="129" t="s">
        <v>7805</v>
      </c>
      <c r="D31867" s="129">
        <v>22.0</v>
      </c>
      <c r="E31867" s="129" t="s">
        <v>132</v>
      </c>
    </row>
    <row r="31868">
      <c r="A31868" s="129">
        <v>11.0</v>
      </c>
      <c r="B31868" s="129" t="s">
        <v>1740</v>
      </c>
      <c r="C31868" s="129" t="s">
        <v>1741</v>
      </c>
      <c r="D31868" s="129">
        <v>31.0</v>
      </c>
      <c r="E31868" s="129" t="s">
        <v>132</v>
      </c>
    </row>
    <row r="31869">
      <c r="A31869" s="129">
        <v>11.0</v>
      </c>
      <c r="B31869" s="129" t="s">
        <v>1742</v>
      </c>
      <c r="C31869" s="129" t="s">
        <v>1743</v>
      </c>
      <c r="D31869" s="129">
        <v>33.0</v>
      </c>
      <c r="E31869" s="129" t="s">
        <v>119</v>
      </c>
    </row>
    <row r="31870">
      <c r="A31870" s="129">
        <v>11.0</v>
      </c>
      <c r="B31870" s="129" t="s">
        <v>1744</v>
      </c>
      <c r="C31870" s="129" t="s">
        <v>1745</v>
      </c>
      <c r="D31870" s="129">
        <v>68.0</v>
      </c>
      <c r="E31870" s="129" t="s">
        <v>119</v>
      </c>
    </row>
    <row r="31871">
      <c r="A31871" s="129">
        <v>11.0</v>
      </c>
      <c r="B31871" s="129" t="s">
        <v>1746</v>
      </c>
      <c r="C31871" s="129" t="s">
        <v>1747</v>
      </c>
      <c r="D31871" s="129">
        <v>23.0</v>
      </c>
      <c r="E31871" s="129" t="s">
        <v>132</v>
      </c>
    </row>
    <row r="31872">
      <c r="A31872" s="129">
        <v>11.0</v>
      </c>
      <c r="B31872" s="129" t="s">
        <v>7806</v>
      </c>
      <c r="C31872" s="129" t="s">
        <v>7807</v>
      </c>
      <c r="D31872" s="129">
        <v>36.0</v>
      </c>
      <c r="E31872" s="129" t="s">
        <v>132</v>
      </c>
    </row>
    <row r="31873">
      <c r="A31873" s="129">
        <v>11.0</v>
      </c>
      <c r="B31873" s="129" t="s">
        <v>1748</v>
      </c>
      <c r="C31873" s="129" t="s">
        <v>1749</v>
      </c>
      <c r="D31873" s="129">
        <v>55.0</v>
      </c>
      <c r="E31873" s="129" t="s">
        <v>132</v>
      </c>
    </row>
    <row r="31874">
      <c r="A31874" s="129">
        <v>11.0</v>
      </c>
      <c r="B31874" s="129" t="s">
        <v>1750</v>
      </c>
      <c r="C31874" s="129" t="s">
        <v>1751</v>
      </c>
      <c r="D31874" s="129">
        <v>32.0</v>
      </c>
      <c r="E31874" s="129" t="s">
        <v>132</v>
      </c>
    </row>
    <row r="31875">
      <c r="A31875" s="129">
        <v>11.0</v>
      </c>
      <c r="B31875" s="129" t="s">
        <v>1752</v>
      </c>
      <c r="C31875" s="129" t="s">
        <v>1753</v>
      </c>
      <c r="D31875" s="129">
        <v>41.0</v>
      </c>
      <c r="E31875" s="129" t="s">
        <v>119</v>
      </c>
    </row>
    <row r="31876">
      <c r="A31876" s="129">
        <v>11.0</v>
      </c>
      <c r="B31876" s="129" t="s">
        <v>1754</v>
      </c>
      <c r="C31876" s="129" t="s">
        <v>1755</v>
      </c>
      <c r="D31876" s="129">
        <v>54.0</v>
      </c>
      <c r="E31876" s="129" t="s">
        <v>119</v>
      </c>
    </row>
    <row r="31877">
      <c r="A31877" s="129">
        <v>11.0</v>
      </c>
      <c r="B31877" s="129" t="s">
        <v>1756</v>
      </c>
      <c r="C31877" s="129" t="s">
        <v>1757</v>
      </c>
      <c r="D31877" s="129">
        <v>23.0</v>
      </c>
      <c r="E31877" s="129" t="s">
        <v>132</v>
      </c>
    </row>
    <row r="31878">
      <c r="A31878" s="129">
        <v>11.0</v>
      </c>
      <c r="B31878" s="129" t="s">
        <v>1758</v>
      </c>
      <c r="C31878" s="129" t="s">
        <v>1759</v>
      </c>
      <c r="D31878" s="129">
        <v>33.0</v>
      </c>
      <c r="E31878" s="129" t="s">
        <v>132</v>
      </c>
    </row>
    <row r="31879">
      <c r="A31879" s="129">
        <v>11.0</v>
      </c>
      <c r="B31879" s="129" t="s">
        <v>1760</v>
      </c>
      <c r="C31879" s="129" t="s">
        <v>1761</v>
      </c>
      <c r="D31879" s="129">
        <v>58.0</v>
      </c>
      <c r="E31879" s="129" t="s">
        <v>132</v>
      </c>
    </row>
    <row r="31880">
      <c r="A31880" s="129">
        <v>11.0</v>
      </c>
      <c r="B31880" s="129" t="s">
        <v>6698</v>
      </c>
      <c r="C31880" s="129" t="s">
        <v>6699</v>
      </c>
      <c r="D31880" s="129">
        <v>21.0</v>
      </c>
      <c r="E31880" s="129" t="s">
        <v>132</v>
      </c>
    </row>
    <row r="31881">
      <c r="A31881" s="129">
        <v>11.0</v>
      </c>
      <c r="B31881" s="129" t="s">
        <v>1764</v>
      </c>
      <c r="C31881" s="129" t="s">
        <v>1765</v>
      </c>
      <c r="D31881" s="129">
        <v>33.0</v>
      </c>
      <c r="E31881" s="129" t="s">
        <v>132</v>
      </c>
    </row>
    <row r="31882">
      <c r="A31882" s="129">
        <v>11.0</v>
      </c>
      <c r="B31882" s="129" t="s">
        <v>1766</v>
      </c>
      <c r="C31882" s="129" t="s">
        <v>1767</v>
      </c>
      <c r="D31882" s="129">
        <v>38.0</v>
      </c>
      <c r="E31882" s="129" t="s">
        <v>132</v>
      </c>
    </row>
    <row r="31883">
      <c r="A31883" s="129">
        <v>11.0</v>
      </c>
      <c r="B31883" s="129" t="s">
        <v>6700</v>
      </c>
      <c r="C31883" s="129" t="s">
        <v>6701</v>
      </c>
      <c r="D31883" s="129">
        <v>41.0</v>
      </c>
      <c r="E31883" s="129" t="s">
        <v>119</v>
      </c>
    </row>
    <row r="31884">
      <c r="A31884" s="129">
        <v>11.0</v>
      </c>
      <c r="B31884" s="129" t="s">
        <v>1768</v>
      </c>
      <c r="C31884" s="129" t="s">
        <v>1769</v>
      </c>
      <c r="D31884" s="129">
        <v>49.0</v>
      </c>
      <c r="E31884" s="129" t="s">
        <v>132</v>
      </c>
    </row>
    <row r="31885">
      <c r="A31885" s="129">
        <v>11.0</v>
      </c>
      <c r="B31885" s="129" t="s">
        <v>1770</v>
      </c>
      <c r="C31885" s="129" t="s">
        <v>1771</v>
      </c>
      <c r="D31885" s="129">
        <v>35.0</v>
      </c>
      <c r="E31885" s="129" t="s">
        <v>132</v>
      </c>
    </row>
    <row r="31886">
      <c r="A31886" s="129">
        <v>11.0</v>
      </c>
      <c r="B31886" s="129" t="s">
        <v>1776</v>
      </c>
      <c r="C31886" s="129" t="s">
        <v>1777</v>
      </c>
      <c r="D31886" s="129">
        <v>38.0</v>
      </c>
      <c r="E31886" s="129" t="s">
        <v>132</v>
      </c>
    </row>
    <row r="31887">
      <c r="A31887" s="129">
        <v>11.0</v>
      </c>
      <c r="B31887" s="129" t="s">
        <v>6702</v>
      </c>
      <c r="C31887" s="129" t="s">
        <v>6703</v>
      </c>
      <c r="D31887" s="129">
        <v>39.0</v>
      </c>
      <c r="E31887" s="129" t="s">
        <v>132</v>
      </c>
    </row>
    <row r="31888">
      <c r="A31888" s="129">
        <v>11.0</v>
      </c>
      <c r="B31888" s="129" t="s">
        <v>1780</v>
      </c>
      <c r="C31888" s="129" t="s">
        <v>1781</v>
      </c>
      <c r="D31888" s="129">
        <v>55.0</v>
      </c>
      <c r="E31888" s="129" t="s">
        <v>132</v>
      </c>
    </row>
    <row r="31889">
      <c r="A31889" s="129">
        <v>11.0</v>
      </c>
      <c r="B31889" s="129" t="s">
        <v>1782</v>
      </c>
      <c r="C31889" s="129" t="s">
        <v>1783</v>
      </c>
      <c r="D31889" s="129">
        <v>53.0</v>
      </c>
      <c r="E31889" s="129" t="s">
        <v>132</v>
      </c>
    </row>
    <row r="31890">
      <c r="A31890" s="129">
        <v>11.0</v>
      </c>
      <c r="B31890" s="129" t="s">
        <v>1784</v>
      </c>
      <c r="C31890" s="129" t="s">
        <v>1785</v>
      </c>
      <c r="D31890" s="129">
        <v>62.0</v>
      </c>
      <c r="E31890" s="129" t="s">
        <v>119</v>
      </c>
    </row>
    <row r="31891">
      <c r="A31891" s="129">
        <v>11.0</v>
      </c>
      <c r="B31891" s="129" t="s">
        <v>1788</v>
      </c>
      <c r="C31891" s="129" t="s">
        <v>1789</v>
      </c>
      <c r="D31891" s="129">
        <v>35.0</v>
      </c>
      <c r="E31891" s="129" t="s">
        <v>132</v>
      </c>
    </row>
    <row r="31892">
      <c r="A31892" s="129">
        <v>11.0</v>
      </c>
      <c r="B31892" s="129" t="s">
        <v>1790</v>
      </c>
      <c r="C31892" s="129" t="s">
        <v>1791</v>
      </c>
      <c r="D31892" s="129">
        <v>62.0</v>
      </c>
      <c r="E31892" s="129" t="s">
        <v>132</v>
      </c>
    </row>
    <row r="31893">
      <c r="A31893" s="129">
        <v>11.0</v>
      </c>
      <c r="B31893" s="129" t="s">
        <v>6704</v>
      </c>
      <c r="C31893" s="129" t="s">
        <v>6705</v>
      </c>
      <c r="D31893" s="129">
        <v>44.0</v>
      </c>
      <c r="E31893" s="129" t="s">
        <v>132</v>
      </c>
    </row>
    <row r="31894">
      <c r="A31894" s="129">
        <v>11.0</v>
      </c>
      <c r="B31894" s="129" t="s">
        <v>1792</v>
      </c>
      <c r="C31894" s="129" t="s">
        <v>1793</v>
      </c>
      <c r="D31894" s="129">
        <v>33.0</v>
      </c>
      <c r="E31894" s="129" t="s">
        <v>132</v>
      </c>
    </row>
    <row r="31895">
      <c r="A31895" s="129">
        <v>11.0</v>
      </c>
      <c r="B31895" s="129" t="s">
        <v>1794</v>
      </c>
      <c r="C31895" s="129" t="s">
        <v>1795</v>
      </c>
      <c r="D31895" s="129">
        <v>50.0</v>
      </c>
      <c r="E31895" s="129" t="s">
        <v>119</v>
      </c>
    </row>
    <row r="31896">
      <c r="A31896" s="129">
        <v>11.0</v>
      </c>
      <c r="B31896" s="129" t="s">
        <v>1796</v>
      </c>
      <c r="C31896" s="129" t="s">
        <v>1797</v>
      </c>
      <c r="D31896" s="129">
        <v>43.0</v>
      </c>
      <c r="E31896" s="129" t="s">
        <v>132</v>
      </c>
    </row>
    <row r="31897">
      <c r="A31897" s="129">
        <v>11.0</v>
      </c>
      <c r="B31897" s="129" t="s">
        <v>1798</v>
      </c>
      <c r="C31897" s="129" t="s">
        <v>1799</v>
      </c>
      <c r="D31897" s="129">
        <v>40.0</v>
      </c>
      <c r="E31897" s="129" t="s">
        <v>132</v>
      </c>
    </row>
    <row r="31898">
      <c r="A31898" s="129">
        <v>11.0</v>
      </c>
      <c r="B31898" s="129" t="s">
        <v>1800</v>
      </c>
      <c r="C31898" s="129" t="s">
        <v>1801</v>
      </c>
      <c r="D31898" s="129">
        <v>61.0</v>
      </c>
      <c r="E31898" s="129" t="s">
        <v>132</v>
      </c>
    </row>
    <row r="31899">
      <c r="A31899" s="129">
        <v>11.0</v>
      </c>
      <c r="B31899" s="129" t="s">
        <v>1802</v>
      </c>
      <c r="C31899" s="129" t="s">
        <v>1803</v>
      </c>
      <c r="D31899" s="129">
        <v>56.0</v>
      </c>
      <c r="E31899" s="129" t="s">
        <v>132</v>
      </c>
    </row>
    <row r="31900">
      <c r="A31900" s="129">
        <v>11.0</v>
      </c>
      <c r="B31900" s="129" t="s">
        <v>1804</v>
      </c>
      <c r="C31900" s="129" t="s">
        <v>1805</v>
      </c>
      <c r="D31900" s="129">
        <v>45.0</v>
      </c>
      <c r="E31900" s="129" t="s">
        <v>132</v>
      </c>
    </row>
    <row r="31901">
      <c r="A31901" s="129">
        <v>11.0</v>
      </c>
      <c r="B31901" s="129" t="s">
        <v>1810</v>
      </c>
      <c r="C31901" s="129" t="s">
        <v>1811</v>
      </c>
      <c r="D31901" s="129">
        <v>27.0</v>
      </c>
      <c r="E31901" s="129" t="s">
        <v>132</v>
      </c>
    </row>
    <row r="31902">
      <c r="A31902" s="129">
        <v>11.0</v>
      </c>
      <c r="B31902" s="129" t="s">
        <v>6706</v>
      </c>
      <c r="C31902" s="129" t="s">
        <v>6707</v>
      </c>
      <c r="D31902" s="129">
        <v>21.0</v>
      </c>
      <c r="E31902" s="129" t="s">
        <v>132</v>
      </c>
    </row>
    <row r="31903">
      <c r="A31903" s="129">
        <v>11.0</v>
      </c>
      <c r="B31903" s="129" t="s">
        <v>6708</v>
      </c>
      <c r="C31903" s="129" t="s">
        <v>6709</v>
      </c>
      <c r="D31903" s="129">
        <v>31.0</v>
      </c>
      <c r="E31903" s="129" t="s">
        <v>119</v>
      </c>
    </row>
    <row r="31904">
      <c r="A31904" s="129">
        <v>11.0</v>
      </c>
      <c r="B31904" s="129" t="s">
        <v>1812</v>
      </c>
      <c r="C31904" s="129" t="s">
        <v>1813</v>
      </c>
      <c r="D31904" s="129">
        <v>51.0</v>
      </c>
      <c r="E31904" s="129" t="s">
        <v>119</v>
      </c>
    </row>
    <row r="31905">
      <c r="A31905" s="129">
        <v>11.0</v>
      </c>
      <c r="B31905" s="129" t="s">
        <v>1814</v>
      </c>
      <c r="C31905" s="129" t="s">
        <v>1815</v>
      </c>
      <c r="D31905" s="129">
        <v>43.0</v>
      </c>
      <c r="E31905" s="129" t="s">
        <v>119</v>
      </c>
    </row>
    <row r="31906">
      <c r="A31906" s="129">
        <v>11.0</v>
      </c>
      <c r="B31906" s="129" t="s">
        <v>1816</v>
      </c>
      <c r="C31906" s="129" t="s">
        <v>1817</v>
      </c>
      <c r="D31906" s="129">
        <v>37.0</v>
      </c>
      <c r="E31906" s="129" t="s">
        <v>132</v>
      </c>
    </row>
    <row r="31907">
      <c r="A31907" s="129">
        <v>11.0</v>
      </c>
      <c r="B31907" s="129" t="s">
        <v>1824</v>
      </c>
      <c r="C31907" s="129" t="s">
        <v>1825</v>
      </c>
      <c r="D31907" s="129">
        <v>58.0</v>
      </c>
      <c r="E31907" s="129" t="s">
        <v>132</v>
      </c>
    </row>
    <row r="31908">
      <c r="A31908" s="129">
        <v>11.0</v>
      </c>
      <c r="B31908" s="129" t="s">
        <v>1826</v>
      </c>
      <c r="C31908" s="129" t="s">
        <v>1827</v>
      </c>
      <c r="D31908" s="129">
        <v>42.0</v>
      </c>
      <c r="E31908" s="129" t="s">
        <v>132</v>
      </c>
    </row>
    <row r="31909">
      <c r="A31909" s="129">
        <v>11.0</v>
      </c>
      <c r="B31909" s="129" t="s">
        <v>6712</v>
      </c>
      <c r="C31909" s="129" t="s">
        <v>6713</v>
      </c>
      <c r="D31909" s="129">
        <v>48.0</v>
      </c>
      <c r="E31909" s="129" t="s">
        <v>132</v>
      </c>
    </row>
    <row r="31910">
      <c r="A31910" s="129">
        <v>11.0</v>
      </c>
      <c r="B31910" s="129" t="s">
        <v>1828</v>
      </c>
      <c r="C31910" s="129" t="s">
        <v>1829</v>
      </c>
      <c r="D31910" s="129">
        <v>36.0</v>
      </c>
      <c r="E31910" s="129" t="s">
        <v>132</v>
      </c>
    </row>
    <row r="31911">
      <c r="A31911" s="129">
        <v>11.0</v>
      </c>
      <c r="B31911" s="129" t="s">
        <v>1830</v>
      </c>
      <c r="C31911" s="129" t="s">
        <v>1831</v>
      </c>
      <c r="D31911" s="129">
        <v>37.0</v>
      </c>
      <c r="E31911" s="129" t="s">
        <v>119</v>
      </c>
    </row>
    <row r="31912">
      <c r="A31912" s="129">
        <v>11.0</v>
      </c>
      <c r="B31912" s="129" t="s">
        <v>6714</v>
      </c>
      <c r="C31912" s="129" t="s">
        <v>6715</v>
      </c>
      <c r="D31912" s="129">
        <v>44.0</v>
      </c>
      <c r="E31912" s="129" t="s">
        <v>119</v>
      </c>
    </row>
    <row r="31913">
      <c r="A31913" s="129">
        <v>11.0</v>
      </c>
      <c r="B31913" s="129" t="s">
        <v>1836</v>
      </c>
      <c r="C31913" s="129" t="s">
        <v>1837</v>
      </c>
      <c r="D31913" s="129">
        <v>29.0</v>
      </c>
      <c r="E31913" s="129" t="s">
        <v>132</v>
      </c>
    </row>
    <row r="31914">
      <c r="A31914" s="129">
        <v>11.0</v>
      </c>
      <c r="B31914" s="129" t="s">
        <v>6720</v>
      </c>
      <c r="C31914" s="129" t="s">
        <v>6721</v>
      </c>
      <c r="D31914" s="129">
        <v>22.0</v>
      </c>
      <c r="E31914" s="129" t="s">
        <v>132</v>
      </c>
    </row>
    <row r="31915">
      <c r="A31915" s="129">
        <v>11.0</v>
      </c>
      <c r="B31915" s="129" t="s">
        <v>1838</v>
      </c>
      <c r="C31915" s="129" t="s">
        <v>1839</v>
      </c>
      <c r="D31915" s="129">
        <v>61.0</v>
      </c>
      <c r="E31915" s="129" t="s">
        <v>132</v>
      </c>
    </row>
    <row r="31916">
      <c r="A31916" s="129">
        <v>11.0</v>
      </c>
      <c r="B31916" s="129" t="s">
        <v>1840</v>
      </c>
      <c r="C31916" s="129" t="s">
        <v>1841</v>
      </c>
      <c r="D31916" s="129">
        <v>69.0</v>
      </c>
      <c r="E31916" s="129" t="s">
        <v>119</v>
      </c>
    </row>
    <row r="31917">
      <c r="A31917" s="129">
        <v>11.0</v>
      </c>
      <c r="B31917" s="129" t="s">
        <v>6722</v>
      </c>
      <c r="C31917" s="129" t="s">
        <v>6723</v>
      </c>
      <c r="D31917" s="129">
        <v>42.0</v>
      </c>
      <c r="E31917" s="129" t="s">
        <v>132</v>
      </c>
    </row>
    <row r="31918">
      <c r="A31918" s="129">
        <v>11.0</v>
      </c>
      <c r="B31918" s="129" t="s">
        <v>1844</v>
      </c>
      <c r="C31918" s="129" t="s">
        <v>1845</v>
      </c>
      <c r="D31918" s="129">
        <v>23.0</v>
      </c>
      <c r="E31918" s="129" t="s">
        <v>119</v>
      </c>
    </row>
    <row r="31919">
      <c r="A31919" s="129">
        <v>11.0</v>
      </c>
      <c r="B31919" s="129" t="s">
        <v>1846</v>
      </c>
      <c r="C31919" s="129" t="s">
        <v>1847</v>
      </c>
      <c r="D31919" s="129">
        <v>28.0</v>
      </c>
      <c r="E31919" s="129" t="s">
        <v>132</v>
      </c>
    </row>
    <row r="31920">
      <c r="A31920" s="129">
        <v>11.0</v>
      </c>
      <c r="B31920" s="129" t="s">
        <v>1848</v>
      </c>
      <c r="C31920" s="129" t="s">
        <v>1849</v>
      </c>
      <c r="D31920" s="129">
        <v>53.0</v>
      </c>
      <c r="E31920" s="129" t="s">
        <v>119</v>
      </c>
    </row>
    <row r="31921">
      <c r="A31921" s="129">
        <v>11.0</v>
      </c>
      <c r="B31921" s="129" t="s">
        <v>6726</v>
      </c>
      <c r="C31921" s="129" t="s">
        <v>6727</v>
      </c>
      <c r="D31921" s="129">
        <v>20.0</v>
      </c>
      <c r="E31921" s="129" t="s">
        <v>132</v>
      </c>
    </row>
    <row r="31922">
      <c r="A31922" s="129">
        <v>11.0</v>
      </c>
      <c r="B31922" s="129" t="s">
        <v>1850</v>
      </c>
      <c r="C31922" s="129" t="s">
        <v>1851</v>
      </c>
      <c r="D31922" s="129">
        <v>46.0</v>
      </c>
      <c r="E31922" s="129" t="s">
        <v>119</v>
      </c>
    </row>
    <row r="31923">
      <c r="A31923" s="129">
        <v>11.0</v>
      </c>
      <c r="B31923" s="129" t="s">
        <v>1852</v>
      </c>
      <c r="C31923" s="129" t="s">
        <v>1853</v>
      </c>
      <c r="D31923" s="129">
        <v>46.0</v>
      </c>
      <c r="E31923" s="129" t="s">
        <v>132</v>
      </c>
    </row>
    <row r="31924">
      <c r="A31924" s="129">
        <v>11.0</v>
      </c>
      <c r="B31924" s="129" t="s">
        <v>1854</v>
      </c>
      <c r="C31924" s="129" t="s">
        <v>1855</v>
      </c>
      <c r="D31924" s="129">
        <v>60.0</v>
      </c>
      <c r="E31924" s="129" t="s">
        <v>132</v>
      </c>
    </row>
    <row r="31925">
      <c r="A31925" s="129">
        <v>11.0</v>
      </c>
      <c r="B31925" s="129" t="s">
        <v>1856</v>
      </c>
      <c r="C31925" s="129" t="s">
        <v>1857</v>
      </c>
      <c r="D31925" s="129">
        <v>29.0</v>
      </c>
      <c r="E31925" s="129" t="s">
        <v>132</v>
      </c>
    </row>
    <row r="31926">
      <c r="A31926" s="129">
        <v>11.0</v>
      </c>
      <c r="B31926" s="129" t="s">
        <v>6728</v>
      </c>
      <c r="C31926" s="129" t="s">
        <v>6729</v>
      </c>
      <c r="D31926" s="129">
        <v>44.0</v>
      </c>
      <c r="E31926" s="129" t="s">
        <v>132</v>
      </c>
    </row>
    <row r="31927">
      <c r="A31927" s="129">
        <v>11.0</v>
      </c>
      <c r="B31927" s="129" t="s">
        <v>1858</v>
      </c>
      <c r="C31927" s="129" t="s">
        <v>1859</v>
      </c>
      <c r="D31927" s="129">
        <v>69.0</v>
      </c>
      <c r="E31927" s="129" t="s">
        <v>119</v>
      </c>
    </row>
    <row r="31928">
      <c r="A31928" s="129">
        <v>11.0</v>
      </c>
      <c r="B31928" s="129" t="s">
        <v>1860</v>
      </c>
      <c r="C31928" s="129" t="s">
        <v>1861</v>
      </c>
      <c r="D31928" s="129">
        <v>48.0</v>
      </c>
      <c r="E31928" s="129" t="s">
        <v>132</v>
      </c>
    </row>
    <row r="31929">
      <c r="A31929" s="129">
        <v>11.0</v>
      </c>
      <c r="B31929" s="129" t="s">
        <v>1862</v>
      </c>
      <c r="C31929" s="129" t="s">
        <v>1863</v>
      </c>
      <c r="D31929" s="129">
        <v>64.0</v>
      </c>
      <c r="E31929" s="129" t="s">
        <v>119</v>
      </c>
    </row>
    <row r="31930">
      <c r="A31930" s="129">
        <v>11.0</v>
      </c>
      <c r="B31930" s="129" t="s">
        <v>1864</v>
      </c>
      <c r="C31930" s="129" t="s">
        <v>1865</v>
      </c>
      <c r="D31930" s="129">
        <v>57.0</v>
      </c>
      <c r="E31930" s="129" t="s">
        <v>132</v>
      </c>
    </row>
    <row r="31931">
      <c r="A31931" s="129">
        <v>11.0</v>
      </c>
      <c r="B31931" s="129" t="s">
        <v>1866</v>
      </c>
      <c r="C31931" s="129" t="s">
        <v>1867</v>
      </c>
      <c r="D31931" s="129">
        <v>23.0</v>
      </c>
      <c r="E31931" s="129" t="s">
        <v>119</v>
      </c>
    </row>
    <row r="31932">
      <c r="A31932" s="129">
        <v>11.0</v>
      </c>
      <c r="B31932" s="129" t="s">
        <v>1868</v>
      </c>
      <c r="C31932" s="129" t="s">
        <v>1869</v>
      </c>
      <c r="D31932" s="129">
        <v>36.0</v>
      </c>
      <c r="E31932" s="129" t="s">
        <v>119</v>
      </c>
    </row>
    <row r="31933">
      <c r="A31933" s="129">
        <v>11.0</v>
      </c>
      <c r="B31933" s="129" t="s">
        <v>1870</v>
      </c>
      <c r="C31933" s="129" t="s">
        <v>1871</v>
      </c>
      <c r="D31933" s="129">
        <v>63.0</v>
      </c>
      <c r="E31933" s="129" t="s">
        <v>132</v>
      </c>
    </row>
    <row r="31934">
      <c r="A31934" s="129">
        <v>11.0</v>
      </c>
      <c r="B31934" s="129" t="s">
        <v>1874</v>
      </c>
      <c r="C31934" s="129" t="s">
        <v>1875</v>
      </c>
      <c r="D31934" s="129">
        <v>65.0</v>
      </c>
      <c r="E31934" s="129" t="s">
        <v>132</v>
      </c>
    </row>
    <row r="31935">
      <c r="A31935" s="129">
        <v>11.0</v>
      </c>
      <c r="B31935" s="129" t="s">
        <v>1878</v>
      </c>
      <c r="C31935" s="129" t="s">
        <v>1879</v>
      </c>
      <c r="D31935" s="129">
        <v>24.0</v>
      </c>
      <c r="E31935" s="129" t="s">
        <v>132</v>
      </c>
    </row>
    <row r="31936">
      <c r="A31936" s="129">
        <v>11.0</v>
      </c>
      <c r="B31936" s="129" t="s">
        <v>6730</v>
      </c>
      <c r="C31936" s="129" t="s">
        <v>6731</v>
      </c>
      <c r="D31936" s="129">
        <v>44.0</v>
      </c>
      <c r="E31936" s="129" t="s">
        <v>132</v>
      </c>
    </row>
    <row r="31937">
      <c r="A31937" s="129">
        <v>11.0</v>
      </c>
      <c r="B31937" s="129" t="s">
        <v>6732</v>
      </c>
      <c r="C31937" s="129" t="s">
        <v>6733</v>
      </c>
      <c r="D31937" s="129">
        <v>61.0</v>
      </c>
      <c r="E31937" s="129" t="s">
        <v>132</v>
      </c>
    </row>
    <row r="31938">
      <c r="A31938" s="129">
        <v>11.0</v>
      </c>
      <c r="B31938" s="129" t="s">
        <v>1882</v>
      </c>
      <c r="C31938" s="129" t="s">
        <v>1883</v>
      </c>
      <c r="D31938" s="129">
        <v>69.0</v>
      </c>
      <c r="E31938" s="129" t="s">
        <v>132</v>
      </c>
    </row>
    <row r="31939">
      <c r="A31939" s="129">
        <v>11.0</v>
      </c>
      <c r="B31939" s="129" t="s">
        <v>1886</v>
      </c>
      <c r="C31939" s="129" t="s">
        <v>1887</v>
      </c>
      <c r="D31939" s="129">
        <v>67.0</v>
      </c>
      <c r="E31939" s="129" t="s">
        <v>132</v>
      </c>
    </row>
    <row r="31940">
      <c r="A31940" s="129">
        <v>11.0</v>
      </c>
      <c r="B31940" s="129" t="s">
        <v>1888</v>
      </c>
      <c r="C31940" s="129" t="s">
        <v>1889</v>
      </c>
      <c r="D31940" s="129">
        <v>49.0</v>
      </c>
      <c r="E31940" s="129" t="s">
        <v>132</v>
      </c>
    </row>
    <row r="31941">
      <c r="A31941" s="129">
        <v>11.0</v>
      </c>
      <c r="B31941" s="129" t="s">
        <v>7810</v>
      </c>
      <c r="C31941" s="129" t="s">
        <v>7811</v>
      </c>
      <c r="D31941" s="129">
        <v>38.0</v>
      </c>
      <c r="E31941" s="129" t="s">
        <v>119</v>
      </c>
    </row>
    <row r="31942">
      <c r="A31942" s="129">
        <v>11.0</v>
      </c>
      <c r="B31942" s="129" t="s">
        <v>1890</v>
      </c>
      <c r="C31942" s="129" t="s">
        <v>1891</v>
      </c>
      <c r="D31942" s="129">
        <v>49.0</v>
      </c>
      <c r="E31942" s="129" t="s">
        <v>119</v>
      </c>
    </row>
    <row r="31943">
      <c r="A31943" s="129">
        <v>11.0</v>
      </c>
      <c r="B31943" s="129" t="s">
        <v>1892</v>
      </c>
      <c r="C31943" s="129" t="s">
        <v>1893</v>
      </c>
      <c r="D31943" s="129">
        <v>61.0</v>
      </c>
      <c r="E31943" s="129" t="s">
        <v>132</v>
      </c>
    </row>
    <row r="31944">
      <c r="A31944" s="129">
        <v>11.0</v>
      </c>
      <c r="B31944" s="129" t="s">
        <v>6734</v>
      </c>
      <c r="C31944" s="129" t="s">
        <v>6735</v>
      </c>
      <c r="D31944" s="129">
        <v>67.0</v>
      </c>
      <c r="E31944" s="129" t="s">
        <v>132</v>
      </c>
    </row>
    <row r="31945">
      <c r="A31945" s="129">
        <v>11.0</v>
      </c>
      <c r="B31945" s="129" t="s">
        <v>1894</v>
      </c>
      <c r="C31945" s="129" t="s">
        <v>1895</v>
      </c>
      <c r="D31945" s="129">
        <v>47.0</v>
      </c>
      <c r="E31945" s="129" t="s">
        <v>119</v>
      </c>
    </row>
    <row r="31946">
      <c r="A31946" s="129">
        <v>11.0</v>
      </c>
      <c r="B31946" s="129" t="s">
        <v>1896</v>
      </c>
      <c r="C31946" s="129" t="s">
        <v>1897</v>
      </c>
      <c r="D31946" s="129">
        <v>29.0</v>
      </c>
      <c r="E31946" s="129" t="s">
        <v>132</v>
      </c>
    </row>
    <row r="31947">
      <c r="A31947" s="129">
        <v>11.0</v>
      </c>
      <c r="B31947" s="129" t="s">
        <v>6738</v>
      </c>
      <c r="C31947" s="129" t="s">
        <v>6739</v>
      </c>
      <c r="D31947" s="129">
        <v>43.0</v>
      </c>
      <c r="E31947" s="129" t="s">
        <v>132</v>
      </c>
    </row>
    <row r="31948">
      <c r="A31948" s="129">
        <v>11.0</v>
      </c>
      <c r="B31948" s="129" t="s">
        <v>1902</v>
      </c>
      <c r="C31948" s="129" t="s">
        <v>1903</v>
      </c>
      <c r="D31948" s="129">
        <v>70.0</v>
      </c>
      <c r="E31948" s="129" t="s">
        <v>132</v>
      </c>
    </row>
    <row r="31949">
      <c r="A31949" s="129">
        <v>11.0</v>
      </c>
      <c r="B31949" s="129" t="s">
        <v>1904</v>
      </c>
      <c r="C31949" s="129" t="s">
        <v>1905</v>
      </c>
      <c r="D31949" s="129">
        <v>25.0</v>
      </c>
      <c r="E31949" s="129" t="s">
        <v>132</v>
      </c>
    </row>
    <row r="31950">
      <c r="A31950" s="129">
        <v>11.0</v>
      </c>
      <c r="B31950" s="129" t="s">
        <v>6740</v>
      </c>
      <c r="C31950" s="129" t="s">
        <v>6741</v>
      </c>
      <c r="D31950" s="129">
        <v>45.0</v>
      </c>
      <c r="E31950" s="129" t="s">
        <v>132</v>
      </c>
    </row>
    <row r="31951">
      <c r="A31951" s="129">
        <v>11.0</v>
      </c>
      <c r="B31951" s="129" t="s">
        <v>1906</v>
      </c>
      <c r="C31951" s="129" t="s">
        <v>1907</v>
      </c>
      <c r="D31951" s="129">
        <v>51.0</v>
      </c>
      <c r="E31951" s="129" t="s">
        <v>132</v>
      </c>
    </row>
    <row r="31952">
      <c r="A31952" s="129">
        <v>11.0</v>
      </c>
      <c r="B31952" s="129" t="s">
        <v>1908</v>
      </c>
      <c r="C31952" s="129" t="s">
        <v>1909</v>
      </c>
      <c r="D31952" s="129">
        <v>70.0</v>
      </c>
      <c r="E31952" s="129" t="s">
        <v>132</v>
      </c>
    </row>
    <row r="31953">
      <c r="A31953" s="129">
        <v>11.0</v>
      </c>
      <c r="B31953" s="129" t="s">
        <v>1910</v>
      </c>
      <c r="C31953" s="129" t="s">
        <v>1911</v>
      </c>
      <c r="D31953" s="129">
        <v>28.0</v>
      </c>
      <c r="E31953" s="129" t="s">
        <v>132</v>
      </c>
    </row>
    <row r="31954">
      <c r="A31954" s="129">
        <v>11.0</v>
      </c>
      <c r="B31954" s="129" t="s">
        <v>1912</v>
      </c>
      <c r="C31954" s="129" t="s">
        <v>1913</v>
      </c>
      <c r="D31954" s="129">
        <v>30.0</v>
      </c>
      <c r="E31954" s="129" t="s">
        <v>132</v>
      </c>
    </row>
    <row r="31955">
      <c r="A31955" s="129">
        <v>11.0</v>
      </c>
      <c r="B31955" s="129" t="s">
        <v>1914</v>
      </c>
      <c r="C31955" s="129" t="s">
        <v>1915</v>
      </c>
      <c r="D31955" s="129">
        <v>23.0</v>
      </c>
      <c r="E31955" s="129" t="s">
        <v>132</v>
      </c>
    </row>
    <row r="31956">
      <c r="A31956" s="129">
        <v>11.0</v>
      </c>
      <c r="B31956" s="129" t="s">
        <v>1916</v>
      </c>
      <c r="C31956" s="129" t="s">
        <v>1917</v>
      </c>
      <c r="D31956" s="129">
        <v>30.0</v>
      </c>
      <c r="E31956" s="129" t="s">
        <v>132</v>
      </c>
    </row>
    <row r="31957">
      <c r="A31957" s="129">
        <v>11.0</v>
      </c>
      <c r="B31957" s="129" t="s">
        <v>6742</v>
      </c>
      <c r="C31957" s="129" t="s">
        <v>6743</v>
      </c>
      <c r="D31957" s="129">
        <v>44.0</v>
      </c>
      <c r="E31957" s="129" t="s">
        <v>119</v>
      </c>
    </row>
    <row r="31958">
      <c r="A31958" s="129">
        <v>11.0</v>
      </c>
      <c r="B31958" s="129" t="s">
        <v>1918</v>
      </c>
      <c r="C31958" s="129" t="s">
        <v>1919</v>
      </c>
      <c r="D31958" s="129">
        <v>29.0</v>
      </c>
      <c r="E31958" s="129" t="s">
        <v>132</v>
      </c>
    </row>
    <row r="31959">
      <c r="A31959" s="129">
        <v>11.0</v>
      </c>
      <c r="B31959" s="129" t="s">
        <v>6744</v>
      </c>
      <c r="C31959" s="129" t="s">
        <v>6745</v>
      </c>
      <c r="D31959" s="129">
        <v>62.0</v>
      </c>
      <c r="E31959" s="129" t="s">
        <v>132</v>
      </c>
    </row>
    <row r="31960">
      <c r="A31960" s="129">
        <v>11.0</v>
      </c>
      <c r="B31960" s="129" t="s">
        <v>1920</v>
      </c>
      <c r="C31960" s="129" t="s">
        <v>1921</v>
      </c>
      <c r="D31960" s="129">
        <v>56.0</v>
      </c>
      <c r="E31960" s="129" t="s">
        <v>132</v>
      </c>
    </row>
    <row r="31961">
      <c r="A31961" s="129">
        <v>11.0</v>
      </c>
      <c r="B31961" s="129" t="s">
        <v>6746</v>
      </c>
      <c r="C31961" s="129" t="s">
        <v>6747</v>
      </c>
      <c r="D31961" s="129">
        <v>68.0</v>
      </c>
      <c r="E31961" s="129" t="s">
        <v>132</v>
      </c>
    </row>
    <row r="31962">
      <c r="A31962" s="129">
        <v>11.0</v>
      </c>
      <c r="B31962" s="129" t="s">
        <v>1924</v>
      </c>
      <c r="C31962" s="129" t="s">
        <v>1925</v>
      </c>
      <c r="D31962" s="129">
        <v>52.0</v>
      </c>
      <c r="E31962" s="129" t="s">
        <v>132</v>
      </c>
    </row>
    <row r="31963">
      <c r="A31963" s="129">
        <v>11.0</v>
      </c>
      <c r="B31963" s="129" t="s">
        <v>1926</v>
      </c>
      <c r="C31963" s="129" t="s">
        <v>1927</v>
      </c>
      <c r="D31963" s="129">
        <v>57.0</v>
      </c>
      <c r="E31963" s="129" t="s">
        <v>132</v>
      </c>
    </row>
    <row r="31964">
      <c r="A31964" s="129">
        <v>11.0</v>
      </c>
      <c r="B31964" s="129" t="s">
        <v>1930</v>
      </c>
      <c r="C31964" s="129" t="s">
        <v>1931</v>
      </c>
      <c r="D31964" s="129">
        <v>23.0</v>
      </c>
      <c r="E31964" s="129" t="s">
        <v>119</v>
      </c>
    </row>
    <row r="31965">
      <c r="A31965" s="129">
        <v>11.0</v>
      </c>
      <c r="B31965" s="129" t="s">
        <v>1932</v>
      </c>
      <c r="C31965" s="129" t="s">
        <v>1933</v>
      </c>
      <c r="D31965" s="129">
        <v>63.0</v>
      </c>
      <c r="E31965" s="129" t="s">
        <v>119</v>
      </c>
    </row>
    <row r="31966">
      <c r="A31966" s="129">
        <v>11.0</v>
      </c>
      <c r="B31966" s="129" t="s">
        <v>1934</v>
      </c>
      <c r="C31966" s="129" t="s">
        <v>1935</v>
      </c>
      <c r="D31966" s="129">
        <v>34.0</v>
      </c>
      <c r="E31966" s="129" t="s">
        <v>132</v>
      </c>
    </row>
    <row r="31967">
      <c r="A31967" s="129">
        <v>11.0</v>
      </c>
      <c r="B31967" s="129" t="s">
        <v>1936</v>
      </c>
      <c r="C31967" s="129" t="s">
        <v>1937</v>
      </c>
      <c r="D31967" s="129">
        <v>66.0</v>
      </c>
      <c r="E31967" s="129" t="s">
        <v>132</v>
      </c>
    </row>
    <row r="31968">
      <c r="A31968" s="129">
        <v>11.0</v>
      </c>
      <c r="B31968" s="129" t="s">
        <v>1938</v>
      </c>
      <c r="C31968" s="129" t="s">
        <v>1939</v>
      </c>
      <c r="D31968" s="129">
        <v>43.0</v>
      </c>
      <c r="E31968" s="129" t="s">
        <v>119</v>
      </c>
    </row>
    <row r="31969">
      <c r="A31969" s="129">
        <v>11.0</v>
      </c>
      <c r="B31969" s="129" t="s">
        <v>1942</v>
      </c>
      <c r="C31969" s="129" t="s">
        <v>1943</v>
      </c>
      <c r="D31969" s="129">
        <v>43.0</v>
      </c>
      <c r="E31969" s="129" t="s">
        <v>119</v>
      </c>
    </row>
    <row r="31970">
      <c r="A31970" s="129">
        <v>11.0</v>
      </c>
      <c r="B31970" s="129" t="s">
        <v>1944</v>
      </c>
      <c r="C31970" s="129" t="s">
        <v>1945</v>
      </c>
      <c r="D31970" s="129">
        <v>70.0</v>
      </c>
      <c r="E31970" s="129" t="s">
        <v>132</v>
      </c>
    </row>
    <row r="31971">
      <c r="A31971" s="129">
        <v>11.0</v>
      </c>
      <c r="B31971" s="129" t="s">
        <v>1946</v>
      </c>
      <c r="C31971" s="129" t="s">
        <v>1947</v>
      </c>
      <c r="D31971" s="129">
        <v>37.0</v>
      </c>
      <c r="E31971" s="129" t="s">
        <v>132</v>
      </c>
    </row>
    <row r="31972">
      <c r="A31972" s="129">
        <v>11.0</v>
      </c>
      <c r="B31972" s="129" t="s">
        <v>1948</v>
      </c>
      <c r="C31972" s="129" t="s">
        <v>1949</v>
      </c>
      <c r="D31972" s="129">
        <v>22.0</v>
      </c>
      <c r="E31972" s="129" t="s">
        <v>132</v>
      </c>
    </row>
    <row r="31973">
      <c r="A31973" s="129">
        <v>11.0</v>
      </c>
      <c r="B31973" s="129" t="s">
        <v>1950</v>
      </c>
      <c r="C31973" s="129" t="s">
        <v>1951</v>
      </c>
      <c r="D31973" s="129">
        <v>37.0</v>
      </c>
      <c r="E31973" s="129" t="s">
        <v>119</v>
      </c>
    </row>
    <row r="31974">
      <c r="A31974" s="129">
        <v>11.0</v>
      </c>
      <c r="B31974" s="129" t="s">
        <v>1952</v>
      </c>
      <c r="C31974" s="129" t="s">
        <v>1953</v>
      </c>
      <c r="D31974" s="129">
        <v>53.0</v>
      </c>
      <c r="E31974" s="129" t="s">
        <v>132</v>
      </c>
    </row>
    <row r="31975">
      <c r="A31975" s="129">
        <v>11.0</v>
      </c>
      <c r="B31975" s="129" t="s">
        <v>1954</v>
      </c>
      <c r="C31975" s="129" t="s">
        <v>1955</v>
      </c>
      <c r="D31975" s="129">
        <v>52.0</v>
      </c>
      <c r="E31975" s="129" t="s">
        <v>119</v>
      </c>
    </row>
    <row r="31976">
      <c r="A31976" s="129">
        <v>11.0</v>
      </c>
      <c r="B31976" s="129" t="s">
        <v>1956</v>
      </c>
      <c r="C31976" s="129" t="s">
        <v>1957</v>
      </c>
      <c r="D31976" s="129">
        <v>26.0</v>
      </c>
      <c r="E31976" s="129" t="s">
        <v>132</v>
      </c>
    </row>
    <row r="31977">
      <c r="A31977" s="129">
        <v>11.0</v>
      </c>
      <c r="B31977" s="129" t="s">
        <v>1958</v>
      </c>
      <c r="C31977" s="129" t="s">
        <v>1959</v>
      </c>
      <c r="D31977" s="129">
        <v>65.0</v>
      </c>
      <c r="E31977" s="129" t="s">
        <v>119</v>
      </c>
    </row>
    <row r="31978">
      <c r="A31978" s="129">
        <v>11.0</v>
      </c>
      <c r="B31978" s="129" t="s">
        <v>1960</v>
      </c>
      <c r="C31978" s="129" t="s">
        <v>1961</v>
      </c>
      <c r="D31978" s="129">
        <v>51.0</v>
      </c>
      <c r="E31978" s="129" t="s">
        <v>132</v>
      </c>
    </row>
    <row r="31979">
      <c r="A31979" s="129">
        <v>11.0</v>
      </c>
      <c r="B31979" s="129" t="s">
        <v>1964</v>
      </c>
      <c r="C31979" s="129" t="s">
        <v>1965</v>
      </c>
      <c r="D31979" s="129">
        <v>24.0</v>
      </c>
      <c r="E31979" s="129" t="s">
        <v>132</v>
      </c>
    </row>
    <row r="31980">
      <c r="A31980" s="129">
        <v>11.0</v>
      </c>
      <c r="B31980" s="129" t="s">
        <v>1966</v>
      </c>
      <c r="C31980" s="129" t="s">
        <v>1967</v>
      </c>
      <c r="D31980" s="129">
        <v>66.0</v>
      </c>
      <c r="E31980" s="129" t="s">
        <v>132</v>
      </c>
    </row>
    <row r="31981">
      <c r="A31981" s="129">
        <v>11.0</v>
      </c>
      <c r="B31981" s="129" t="s">
        <v>1970</v>
      </c>
      <c r="C31981" s="129" t="s">
        <v>1971</v>
      </c>
      <c r="D31981" s="129">
        <v>45.0</v>
      </c>
      <c r="E31981" s="129" t="s">
        <v>132</v>
      </c>
    </row>
    <row r="31982">
      <c r="A31982" s="129">
        <v>11.0</v>
      </c>
      <c r="B31982" s="129" t="s">
        <v>7814</v>
      </c>
      <c r="C31982" s="129" t="s">
        <v>7815</v>
      </c>
      <c r="D31982" s="129">
        <v>63.0</v>
      </c>
      <c r="E31982" s="129" t="s">
        <v>119</v>
      </c>
    </row>
    <row r="31983">
      <c r="A31983" s="129">
        <v>11.0</v>
      </c>
      <c r="B31983" s="129" t="s">
        <v>1972</v>
      </c>
      <c r="C31983" s="129" t="s">
        <v>1973</v>
      </c>
      <c r="D31983" s="129">
        <v>70.0</v>
      </c>
      <c r="E31983" s="129" t="s">
        <v>119</v>
      </c>
    </row>
    <row r="31984">
      <c r="A31984" s="129">
        <v>11.0</v>
      </c>
      <c r="B31984" s="129" t="s">
        <v>1974</v>
      </c>
      <c r="C31984" s="129" t="s">
        <v>1975</v>
      </c>
      <c r="D31984" s="129">
        <v>28.0</v>
      </c>
      <c r="E31984" s="129" t="s">
        <v>132</v>
      </c>
    </row>
    <row r="31985">
      <c r="A31985" s="129">
        <v>11.0</v>
      </c>
      <c r="B31985" s="129" t="s">
        <v>1976</v>
      </c>
      <c r="C31985" s="129" t="s">
        <v>1977</v>
      </c>
      <c r="D31985" s="129">
        <v>47.0</v>
      </c>
      <c r="E31985" s="129" t="s">
        <v>119</v>
      </c>
    </row>
    <row r="31986">
      <c r="A31986" s="129">
        <v>11.0</v>
      </c>
      <c r="B31986" s="129" t="s">
        <v>1980</v>
      </c>
      <c r="C31986" s="129" t="s">
        <v>1981</v>
      </c>
      <c r="D31986" s="129">
        <v>44.0</v>
      </c>
      <c r="E31986" s="129" t="s">
        <v>119</v>
      </c>
    </row>
    <row r="31987">
      <c r="A31987" s="129">
        <v>11.0</v>
      </c>
      <c r="B31987" s="129" t="s">
        <v>1982</v>
      </c>
      <c r="C31987" s="129" t="s">
        <v>1983</v>
      </c>
      <c r="D31987" s="129">
        <v>35.0</v>
      </c>
      <c r="E31987" s="129" t="s">
        <v>132</v>
      </c>
    </row>
    <row r="31988">
      <c r="A31988" s="129">
        <v>11.0</v>
      </c>
      <c r="B31988" s="129" t="s">
        <v>1984</v>
      </c>
      <c r="C31988" s="129" t="s">
        <v>1985</v>
      </c>
      <c r="D31988" s="129">
        <v>21.0</v>
      </c>
      <c r="E31988" s="129" t="s">
        <v>119</v>
      </c>
    </row>
    <row r="31989">
      <c r="A31989" s="129">
        <v>11.0</v>
      </c>
      <c r="B31989" s="129" t="s">
        <v>1986</v>
      </c>
      <c r="C31989" s="129" t="s">
        <v>1987</v>
      </c>
      <c r="D31989" s="129">
        <v>56.0</v>
      </c>
      <c r="E31989" s="129" t="s">
        <v>132</v>
      </c>
    </row>
    <row r="31990">
      <c r="A31990" s="129">
        <v>11.0</v>
      </c>
      <c r="B31990" s="129" t="s">
        <v>1988</v>
      </c>
      <c r="C31990" s="129" t="s">
        <v>1989</v>
      </c>
      <c r="D31990" s="129">
        <v>40.0</v>
      </c>
      <c r="E31990" s="129" t="s">
        <v>132</v>
      </c>
    </row>
    <row r="31991">
      <c r="A31991" s="129">
        <v>11.0</v>
      </c>
      <c r="B31991" s="129" t="s">
        <v>7816</v>
      </c>
      <c r="C31991" s="129" t="s">
        <v>7817</v>
      </c>
      <c r="D31991" s="129">
        <v>41.0</v>
      </c>
      <c r="E31991" s="129" t="s">
        <v>132</v>
      </c>
    </row>
    <row r="31992">
      <c r="A31992" s="129">
        <v>11.0</v>
      </c>
      <c r="B31992" s="129" t="s">
        <v>1992</v>
      </c>
      <c r="C31992" s="129" t="s">
        <v>1993</v>
      </c>
      <c r="D31992" s="129">
        <v>23.0</v>
      </c>
      <c r="E31992" s="129" t="s">
        <v>119</v>
      </c>
    </row>
    <row r="31993">
      <c r="A31993" s="129">
        <v>11.0</v>
      </c>
      <c r="B31993" s="129" t="s">
        <v>6750</v>
      </c>
      <c r="C31993" s="129" t="s">
        <v>6751</v>
      </c>
      <c r="D31993" s="129">
        <v>24.0</v>
      </c>
      <c r="E31993" s="129" t="s">
        <v>119</v>
      </c>
    </row>
    <row r="31994">
      <c r="A31994" s="129">
        <v>11.0</v>
      </c>
      <c r="B31994" s="129" t="s">
        <v>1996</v>
      </c>
      <c r="C31994" s="129" t="s">
        <v>1997</v>
      </c>
      <c r="D31994" s="129">
        <v>55.0</v>
      </c>
      <c r="E31994" s="129" t="s">
        <v>132</v>
      </c>
    </row>
    <row r="31995">
      <c r="A31995" s="129">
        <v>11.0</v>
      </c>
      <c r="B31995" s="129" t="s">
        <v>1998</v>
      </c>
      <c r="C31995" s="129" t="s">
        <v>1999</v>
      </c>
      <c r="D31995" s="129">
        <v>58.0</v>
      </c>
      <c r="E31995" s="129" t="s">
        <v>132</v>
      </c>
    </row>
    <row r="31996">
      <c r="A31996" s="129">
        <v>11.0</v>
      </c>
      <c r="B31996" s="129" t="s">
        <v>7818</v>
      </c>
      <c r="C31996" s="129" t="s">
        <v>7819</v>
      </c>
      <c r="D31996" s="129">
        <v>35.0</v>
      </c>
      <c r="E31996" s="129" t="s">
        <v>132</v>
      </c>
    </row>
    <row r="31997">
      <c r="A31997" s="129">
        <v>11.0</v>
      </c>
      <c r="B31997" s="129" t="s">
        <v>2000</v>
      </c>
      <c r="C31997" s="129" t="s">
        <v>2001</v>
      </c>
      <c r="D31997" s="129">
        <v>52.0</v>
      </c>
      <c r="E31997" s="129" t="s">
        <v>132</v>
      </c>
    </row>
    <row r="31998">
      <c r="A31998" s="129">
        <v>11.0</v>
      </c>
      <c r="B31998" s="129" t="s">
        <v>2002</v>
      </c>
      <c r="C31998" s="129" t="s">
        <v>2003</v>
      </c>
      <c r="D31998" s="129">
        <v>44.0</v>
      </c>
      <c r="E31998" s="129" t="s">
        <v>132</v>
      </c>
    </row>
    <row r="31999">
      <c r="A31999" s="129">
        <v>11.0</v>
      </c>
      <c r="B31999" s="129" t="s">
        <v>2004</v>
      </c>
      <c r="C31999" s="129" t="s">
        <v>2005</v>
      </c>
      <c r="D31999" s="129">
        <v>46.0</v>
      </c>
      <c r="E31999" s="129" t="s">
        <v>119</v>
      </c>
    </row>
    <row r="32000">
      <c r="A32000" s="129">
        <v>11.0</v>
      </c>
      <c r="B32000" s="129" t="s">
        <v>2006</v>
      </c>
      <c r="C32000" s="129" t="s">
        <v>2007</v>
      </c>
      <c r="D32000" s="129">
        <v>53.0</v>
      </c>
      <c r="E32000" s="129" t="s">
        <v>132</v>
      </c>
    </row>
    <row r="32001">
      <c r="A32001" s="129">
        <v>11.0</v>
      </c>
      <c r="B32001" s="129" t="s">
        <v>2008</v>
      </c>
      <c r="C32001" s="129" t="s">
        <v>2009</v>
      </c>
      <c r="D32001" s="129">
        <v>53.0</v>
      </c>
      <c r="E32001" s="129" t="s">
        <v>132</v>
      </c>
    </row>
    <row r="32002">
      <c r="A32002" s="129">
        <v>11.0</v>
      </c>
      <c r="B32002" s="129" t="s">
        <v>2010</v>
      </c>
      <c r="C32002" s="129" t="s">
        <v>2011</v>
      </c>
      <c r="D32002" s="129">
        <v>36.0</v>
      </c>
      <c r="E32002" s="129" t="s">
        <v>132</v>
      </c>
    </row>
    <row r="32003">
      <c r="A32003" s="129">
        <v>11.0</v>
      </c>
      <c r="B32003" s="129" t="s">
        <v>2012</v>
      </c>
      <c r="C32003" s="129" t="s">
        <v>2013</v>
      </c>
      <c r="D32003" s="129">
        <v>55.0</v>
      </c>
      <c r="E32003" s="129" t="s">
        <v>132</v>
      </c>
    </row>
    <row r="32004">
      <c r="A32004" s="129">
        <v>11.0</v>
      </c>
      <c r="B32004" s="129" t="s">
        <v>2014</v>
      </c>
      <c r="C32004" s="129" t="s">
        <v>2015</v>
      </c>
      <c r="D32004" s="129">
        <v>47.0</v>
      </c>
      <c r="E32004" s="129" t="s">
        <v>119</v>
      </c>
    </row>
    <row r="32005">
      <c r="A32005" s="129">
        <v>11.0</v>
      </c>
      <c r="B32005" s="129" t="s">
        <v>2016</v>
      </c>
      <c r="C32005" s="129" t="s">
        <v>2017</v>
      </c>
      <c r="D32005" s="129">
        <v>46.0</v>
      </c>
      <c r="E32005" s="129" t="s">
        <v>119</v>
      </c>
    </row>
    <row r="32006">
      <c r="A32006" s="129">
        <v>11.0</v>
      </c>
      <c r="B32006" s="129" t="s">
        <v>2018</v>
      </c>
      <c r="C32006" s="129" t="s">
        <v>2019</v>
      </c>
      <c r="D32006" s="129">
        <v>59.0</v>
      </c>
      <c r="E32006" s="129" t="s">
        <v>132</v>
      </c>
    </row>
    <row r="32007">
      <c r="A32007" s="129">
        <v>11.0</v>
      </c>
      <c r="B32007" s="129" t="s">
        <v>2020</v>
      </c>
      <c r="C32007" s="129" t="s">
        <v>2021</v>
      </c>
      <c r="D32007" s="129">
        <v>29.0</v>
      </c>
      <c r="E32007" s="129" t="s">
        <v>119</v>
      </c>
    </row>
    <row r="32008">
      <c r="A32008" s="129">
        <v>11.0</v>
      </c>
      <c r="B32008" s="129" t="s">
        <v>8218</v>
      </c>
      <c r="C32008" s="129" t="s">
        <v>8219</v>
      </c>
      <c r="D32008" s="129">
        <v>31.0</v>
      </c>
      <c r="E32008" s="129" t="s">
        <v>119</v>
      </c>
    </row>
    <row r="32009">
      <c r="A32009" s="129">
        <v>11.0</v>
      </c>
      <c r="B32009" s="129" t="s">
        <v>2022</v>
      </c>
      <c r="C32009" s="129" t="s">
        <v>2023</v>
      </c>
      <c r="D32009" s="129">
        <v>54.0</v>
      </c>
      <c r="E32009" s="129" t="s">
        <v>132</v>
      </c>
    </row>
    <row r="32010">
      <c r="A32010" s="129">
        <v>11.0</v>
      </c>
      <c r="B32010" s="129" t="s">
        <v>2024</v>
      </c>
      <c r="C32010" s="129" t="s">
        <v>2025</v>
      </c>
      <c r="D32010" s="129">
        <v>44.0</v>
      </c>
      <c r="E32010" s="129" t="s">
        <v>132</v>
      </c>
    </row>
    <row r="32011">
      <c r="A32011" s="129">
        <v>11.0</v>
      </c>
      <c r="B32011" s="129" t="s">
        <v>2026</v>
      </c>
      <c r="C32011" s="129" t="s">
        <v>2027</v>
      </c>
      <c r="D32011" s="129">
        <v>56.0</v>
      </c>
      <c r="E32011" s="129" t="s">
        <v>119</v>
      </c>
    </row>
    <row r="32012">
      <c r="A32012" s="129">
        <v>11.0</v>
      </c>
      <c r="B32012" s="129" t="s">
        <v>2030</v>
      </c>
      <c r="C32012" s="129" t="s">
        <v>2031</v>
      </c>
      <c r="D32012" s="129">
        <v>67.0</v>
      </c>
      <c r="E32012" s="129" t="s">
        <v>119</v>
      </c>
    </row>
    <row r="32013">
      <c r="A32013" s="129">
        <v>11.0</v>
      </c>
      <c r="B32013" s="129" t="s">
        <v>6754</v>
      </c>
      <c r="C32013" s="129" t="s">
        <v>6755</v>
      </c>
      <c r="D32013" s="129">
        <v>31.0</v>
      </c>
      <c r="E32013" s="129" t="s">
        <v>119</v>
      </c>
    </row>
    <row r="32014">
      <c r="A32014" s="129">
        <v>11.0</v>
      </c>
      <c r="B32014" s="129" t="s">
        <v>2032</v>
      </c>
      <c r="C32014" s="129" t="s">
        <v>2033</v>
      </c>
      <c r="D32014" s="129">
        <v>53.0</v>
      </c>
      <c r="E32014" s="129" t="s">
        <v>119</v>
      </c>
    </row>
    <row r="32015">
      <c r="A32015" s="129">
        <v>11.0</v>
      </c>
      <c r="B32015" s="129" t="s">
        <v>7820</v>
      </c>
      <c r="C32015" s="129" t="s">
        <v>7821</v>
      </c>
      <c r="D32015" s="129">
        <v>57.0</v>
      </c>
      <c r="E32015" s="129" t="s">
        <v>132</v>
      </c>
    </row>
    <row r="32016">
      <c r="A32016" s="129">
        <v>11.0</v>
      </c>
      <c r="B32016" s="129" t="s">
        <v>2034</v>
      </c>
      <c r="C32016" s="129" t="s">
        <v>2035</v>
      </c>
      <c r="D32016" s="129">
        <v>62.0</v>
      </c>
      <c r="E32016" s="129" t="s">
        <v>132</v>
      </c>
    </row>
    <row r="32017">
      <c r="A32017" s="129">
        <v>11.0</v>
      </c>
      <c r="B32017" s="129" t="s">
        <v>2036</v>
      </c>
      <c r="C32017" s="129" t="s">
        <v>2037</v>
      </c>
      <c r="D32017" s="129">
        <v>58.0</v>
      </c>
      <c r="E32017" s="129" t="s">
        <v>132</v>
      </c>
    </row>
    <row r="32018">
      <c r="A32018" s="129">
        <v>11.0</v>
      </c>
      <c r="B32018" s="129" t="s">
        <v>2038</v>
      </c>
      <c r="C32018" s="129" t="s">
        <v>2039</v>
      </c>
      <c r="D32018" s="129">
        <v>46.0</v>
      </c>
      <c r="E32018" s="129" t="s">
        <v>132</v>
      </c>
    </row>
    <row r="32019">
      <c r="A32019" s="129">
        <v>11.0</v>
      </c>
      <c r="B32019" s="129" t="s">
        <v>2040</v>
      </c>
      <c r="C32019" s="129" t="s">
        <v>2041</v>
      </c>
      <c r="D32019" s="129">
        <v>57.0</v>
      </c>
      <c r="E32019" s="129" t="s">
        <v>132</v>
      </c>
    </row>
    <row r="32020">
      <c r="A32020" s="129">
        <v>11.0</v>
      </c>
      <c r="B32020" s="129" t="s">
        <v>2042</v>
      </c>
      <c r="C32020" s="129" t="s">
        <v>2043</v>
      </c>
      <c r="D32020" s="129">
        <v>30.0</v>
      </c>
      <c r="E32020" s="129" t="s">
        <v>132</v>
      </c>
    </row>
    <row r="32021">
      <c r="A32021" s="129">
        <v>11.0</v>
      </c>
      <c r="B32021" s="129" t="s">
        <v>2044</v>
      </c>
      <c r="C32021" s="129" t="s">
        <v>2045</v>
      </c>
      <c r="D32021" s="129">
        <v>68.0</v>
      </c>
      <c r="E32021" s="129" t="s">
        <v>132</v>
      </c>
    </row>
    <row r="32022">
      <c r="A32022" s="129">
        <v>11.0</v>
      </c>
      <c r="B32022" s="129" t="s">
        <v>6758</v>
      </c>
      <c r="C32022" s="129" t="s">
        <v>6759</v>
      </c>
      <c r="D32022" s="129">
        <v>42.0</v>
      </c>
      <c r="E32022" s="129" t="s">
        <v>132</v>
      </c>
    </row>
    <row r="32023">
      <c r="A32023" s="129">
        <v>11.0</v>
      </c>
      <c r="B32023" s="129" t="s">
        <v>7822</v>
      </c>
      <c r="C32023" s="129" t="s">
        <v>7823</v>
      </c>
      <c r="D32023" s="129">
        <v>64.0</v>
      </c>
      <c r="E32023" s="129" t="s">
        <v>132</v>
      </c>
    </row>
    <row r="32024">
      <c r="A32024" s="129">
        <v>11.0</v>
      </c>
      <c r="B32024" s="129" t="s">
        <v>2046</v>
      </c>
      <c r="C32024" s="129" t="s">
        <v>2047</v>
      </c>
      <c r="D32024" s="129">
        <v>49.0</v>
      </c>
      <c r="E32024" s="129" t="s">
        <v>132</v>
      </c>
    </row>
    <row r="32025">
      <c r="A32025" s="129">
        <v>11.0</v>
      </c>
      <c r="B32025" s="129" t="s">
        <v>2048</v>
      </c>
      <c r="C32025" s="129" t="s">
        <v>2049</v>
      </c>
      <c r="D32025" s="129">
        <v>24.0</v>
      </c>
      <c r="E32025" s="129" t="s">
        <v>132</v>
      </c>
    </row>
    <row r="32026">
      <c r="A32026" s="129">
        <v>11.0</v>
      </c>
      <c r="B32026" s="129" t="s">
        <v>2050</v>
      </c>
      <c r="C32026" s="129" t="s">
        <v>2051</v>
      </c>
      <c r="D32026" s="129">
        <v>62.0</v>
      </c>
      <c r="E32026" s="129" t="s">
        <v>132</v>
      </c>
    </row>
    <row r="32027">
      <c r="A32027" s="129">
        <v>11.0</v>
      </c>
      <c r="B32027" s="129" t="s">
        <v>2052</v>
      </c>
      <c r="C32027" s="129" t="s">
        <v>2053</v>
      </c>
      <c r="D32027" s="129">
        <v>52.0</v>
      </c>
      <c r="E32027" s="129" t="s">
        <v>132</v>
      </c>
    </row>
    <row r="32028">
      <c r="A32028" s="129">
        <v>11.0</v>
      </c>
      <c r="B32028" s="129" t="s">
        <v>2054</v>
      </c>
      <c r="C32028" s="129" t="s">
        <v>2055</v>
      </c>
      <c r="D32028" s="129">
        <v>61.0</v>
      </c>
      <c r="E32028" s="129" t="s">
        <v>132</v>
      </c>
    </row>
    <row r="32029">
      <c r="A32029" s="129">
        <v>11.0</v>
      </c>
      <c r="B32029" s="129" t="s">
        <v>2056</v>
      </c>
      <c r="C32029" s="129" t="s">
        <v>2057</v>
      </c>
      <c r="D32029" s="129">
        <v>38.0</v>
      </c>
      <c r="E32029" s="129" t="s">
        <v>132</v>
      </c>
    </row>
    <row r="32030">
      <c r="A32030" s="129">
        <v>11.0</v>
      </c>
      <c r="B32030" s="129" t="s">
        <v>6760</v>
      </c>
      <c r="C32030" s="129" t="s">
        <v>6761</v>
      </c>
      <c r="D32030" s="129">
        <v>23.0</v>
      </c>
      <c r="E32030" s="129" t="s">
        <v>132</v>
      </c>
    </row>
    <row r="32031">
      <c r="A32031" s="129">
        <v>11.0</v>
      </c>
      <c r="B32031" s="129" t="s">
        <v>6762</v>
      </c>
      <c r="C32031" s="129" t="s">
        <v>6763</v>
      </c>
      <c r="D32031" s="129">
        <v>33.0</v>
      </c>
      <c r="E32031" s="129" t="s">
        <v>132</v>
      </c>
    </row>
    <row r="32032">
      <c r="A32032" s="129">
        <v>11.0</v>
      </c>
      <c r="B32032" s="129" t="s">
        <v>2062</v>
      </c>
      <c r="C32032" s="129" t="s">
        <v>2063</v>
      </c>
      <c r="D32032" s="129">
        <v>43.0</v>
      </c>
      <c r="E32032" s="129" t="s">
        <v>132</v>
      </c>
    </row>
    <row r="32033">
      <c r="A32033" s="129">
        <v>11.0</v>
      </c>
      <c r="B32033" s="129" t="s">
        <v>2066</v>
      </c>
      <c r="C32033" s="129" t="s">
        <v>2067</v>
      </c>
      <c r="D32033" s="129">
        <v>66.0</v>
      </c>
      <c r="E32033" s="129" t="s">
        <v>132</v>
      </c>
    </row>
    <row r="32034">
      <c r="A32034" s="129">
        <v>11.0</v>
      </c>
      <c r="B32034" s="129" t="s">
        <v>2068</v>
      </c>
      <c r="C32034" s="129" t="s">
        <v>2069</v>
      </c>
      <c r="D32034" s="129">
        <v>43.0</v>
      </c>
      <c r="E32034" s="129" t="s">
        <v>132</v>
      </c>
    </row>
    <row r="32035">
      <c r="A32035" s="129">
        <v>11.0</v>
      </c>
      <c r="B32035" s="129" t="s">
        <v>2070</v>
      </c>
      <c r="C32035" s="129" t="s">
        <v>2071</v>
      </c>
      <c r="D32035" s="129">
        <v>48.0</v>
      </c>
      <c r="E32035" s="129" t="s">
        <v>119</v>
      </c>
    </row>
    <row r="32036">
      <c r="A32036" s="129">
        <v>11.0</v>
      </c>
      <c r="B32036" s="129" t="s">
        <v>2072</v>
      </c>
      <c r="C32036" s="129" t="s">
        <v>2073</v>
      </c>
      <c r="D32036" s="129">
        <v>31.0</v>
      </c>
      <c r="E32036" s="129" t="s">
        <v>132</v>
      </c>
    </row>
    <row r="32037">
      <c r="A32037" s="129">
        <v>11.0</v>
      </c>
      <c r="B32037" s="129" t="s">
        <v>2078</v>
      </c>
      <c r="C32037" s="129" t="s">
        <v>2079</v>
      </c>
      <c r="D32037" s="129">
        <v>55.0</v>
      </c>
      <c r="E32037" s="129" t="s">
        <v>119</v>
      </c>
    </row>
    <row r="32038">
      <c r="A32038" s="129">
        <v>11.0</v>
      </c>
      <c r="B32038" s="129" t="s">
        <v>2080</v>
      </c>
      <c r="C32038" s="129" t="s">
        <v>2081</v>
      </c>
      <c r="D32038" s="129">
        <v>53.0</v>
      </c>
      <c r="E32038" s="129" t="s">
        <v>132</v>
      </c>
    </row>
    <row r="32039">
      <c r="A32039" s="129">
        <v>11.0</v>
      </c>
      <c r="B32039" s="129" t="s">
        <v>2084</v>
      </c>
      <c r="C32039" s="129" t="s">
        <v>2085</v>
      </c>
      <c r="D32039" s="129">
        <v>61.0</v>
      </c>
      <c r="E32039" s="129" t="s">
        <v>132</v>
      </c>
    </row>
    <row r="32040">
      <c r="A32040" s="129">
        <v>11.0</v>
      </c>
      <c r="B32040" s="129" t="s">
        <v>6766</v>
      </c>
      <c r="C32040" s="129" t="s">
        <v>6767</v>
      </c>
      <c r="D32040" s="129">
        <v>49.0</v>
      </c>
      <c r="E32040" s="129" t="s">
        <v>132</v>
      </c>
    </row>
    <row r="32041">
      <c r="A32041" s="129">
        <v>11.0</v>
      </c>
      <c r="B32041" s="129" t="s">
        <v>2086</v>
      </c>
      <c r="C32041" s="129" t="s">
        <v>2087</v>
      </c>
      <c r="D32041" s="129">
        <v>56.0</v>
      </c>
      <c r="E32041" s="129" t="s">
        <v>132</v>
      </c>
    </row>
    <row r="32042">
      <c r="A32042" s="129">
        <v>11.0</v>
      </c>
      <c r="B32042" s="129" t="s">
        <v>2088</v>
      </c>
      <c r="C32042" s="129" t="s">
        <v>2089</v>
      </c>
      <c r="D32042" s="129">
        <v>66.0</v>
      </c>
      <c r="E32042" s="129" t="s">
        <v>132</v>
      </c>
    </row>
    <row r="32043">
      <c r="A32043" s="129">
        <v>11.0</v>
      </c>
      <c r="B32043" s="129" t="s">
        <v>2090</v>
      </c>
      <c r="C32043" s="129" t="s">
        <v>2091</v>
      </c>
      <c r="D32043" s="129">
        <v>38.0</v>
      </c>
      <c r="E32043" s="129" t="s">
        <v>119</v>
      </c>
    </row>
    <row r="32044">
      <c r="A32044" s="129">
        <v>11.0</v>
      </c>
      <c r="B32044" s="129" t="s">
        <v>2092</v>
      </c>
      <c r="C32044" s="129" t="s">
        <v>2093</v>
      </c>
      <c r="D32044" s="129">
        <v>20.0</v>
      </c>
      <c r="E32044" s="129" t="s">
        <v>119</v>
      </c>
    </row>
    <row r="32045">
      <c r="A32045" s="129">
        <v>11.0</v>
      </c>
      <c r="B32045" s="129" t="s">
        <v>2098</v>
      </c>
      <c r="C32045" s="129" t="s">
        <v>2099</v>
      </c>
      <c r="D32045" s="129">
        <v>63.0</v>
      </c>
      <c r="E32045" s="129" t="s">
        <v>132</v>
      </c>
    </row>
    <row r="32046">
      <c r="A32046" s="129">
        <v>11.0</v>
      </c>
      <c r="B32046" s="129" t="s">
        <v>2100</v>
      </c>
      <c r="C32046" s="129" t="s">
        <v>2101</v>
      </c>
      <c r="D32046" s="129">
        <v>24.0</v>
      </c>
      <c r="E32046" s="129" t="s">
        <v>132</v>
      </c>
    </row>
    <row r="32047">
      <c r="A32047" s="129">
        <v>11.0</v>
      </c>
      <c r="B32047" s="129" t="s">
        <v>2104</v>
      </c>
      <c r="C32047" s="129" t="s">
        <v>2105</v>
      </c>
      <c r="D32047" s="129">
        <v>62.0</v>
      </c>
      <c r="E32047" s="129" t="s">
        <v>119</v>
      </c>
    </row>
    <row r="32048">
      <c r="A32048" s="129">
        <v>11.0</v>
      </c>
      <c r="B32048" s="129" t="s">
        <v>2106</v>
      </c>
      <c r="C32048" s="129" t="s">
        <v>2107</v>
      </c>
      <c r="D32048" s="129">
        <v>37.0</v>
      </c>
      <c r="E32048" s="129" t="s">
        <v>132</v>
      </c>
    </row>
    <row r="32049">
      <c r="A32049" s="129">
        <v>11.0</v>
      </c>
      <c r="B32049" s="129" t="s">
        <v>2108</v>
      </c>
      <c r="C32049" s="129" t="s">
        <v>2109</v>
      </c>
      <c r="D32049" s="129">
        <v>52.0</v>
      </c>
      <c r="E32049" s="129" t="s">
        <v>132</v>
      </c>
    </row>
    <row r="32050">
      <c r="A32050" s="129">
        <v>11.0</v>
      </c>
      <c r="B32050" s="129" t="s">
        <v>6770</v>
      </c>
      <c r="C32050" s="129" t="s">
        <v>6771</v>
      </c>
      <c r="D32050" s="129">
        <v>42.0</v>
      </c>
      <c r="E32050" s="129" t="s">
        <v>132</v>
      </c>
    </row>
    <row r="32051">
      <c r="A32051" s="129">
        <v>11.0</v>
      </c>
      <c r="B32051" s="129" t="s">
        <v>2114</v>
      </c>
      <c r="C32051" s="129" t="s">
        <v>2115</v>
      </c>
      <c r="D32051" s="129">
        <v>25.0</v>
      </c>
      <c r="E32051" s="129" t="s">
        <v>132</v>
      </c>
    </row>
    <row r="32052">
      <c r="A32052" s="129">
        <v>11.0</v>
      </c>
      <c r="B32052" s="129" t="s">
        <v>2116</v>
      </c>
      <c r="C32052" s="129" t="s">
        <v>2117</v>
      </c>
      <c r="D32052" s="129">
        <v>59.0</v>
      </c>
      <c r="E32052" s="129" t="s">
        <v>119</v>
      </c>
    </row>
    <row r="32053">
      <c r="A32053" s="129">
        <v>11.0</v>
      </c>
      <c r="B32053" s="129" t="s">
        <v>2118</v>
      </c>
      <c r="C32053" s="129" t="s">
        <v>2119</v>
      </c>
      <c r="D32053" s="129">
        <v>70.0</v>
      </c>
      <c r="E32053" s="129" t="s">
        <v>119</v>
      </c>
    </row>
    <row r="32054">
      <c r="A32054" s="129">
        <v>11.0</v>
      </c>
      <c r="B32054" s="129" t="s">
        <v>2120</v>
      </c>
      <c r="C32054" s="129" t="s">
        <v>2121</v>
      </c>
      <c r="D32054" s="129">
        <v>45.0</v>
      </c>
      <c r="E32054" s="129" t="s">
        <v>132</v>
      </c>
    </row>
    <row r="32055">
      <c r="A32055" s="129">
        <v>11.0</v>
      </c>
      <c r="B32055" s="129" t="s">
        <v>8224</v>
      </c>
      <c r="C32055" s="129" t="s">
        <v>8225</v>
      </c>
      <c r="D32055" s="129">
        <v>39.0</v>
      </c>
      <c r="E32055" s="129" t="s">
        <v>132</v>
      </c>
    </row>
    <row r="32056">
      <c r="A32056" s="129">
        <v>11.0</v>
      </c>
      <c r="B32056" s="129" t="s">
        <v>2122</v>
      </c>
      <c r="C32056" s="129" t="s">
        <v>2123</v>
      </c>
      <c r="D32056" s="129">
        <v>56.0</v>
      </c>
      <c r="E32056" s="129" t="s">
        <v>119</v>
      </c>
    </row>
    <row r="32057">
      <c r="A32057" s="129">
        <v>11.0</v>
      </c>
      <c r="B32057" s="129" t="s">
        <v>2124</v>
      </c>
      <c r="C32057" s="129" t="s">
        <v>2125</v>
      </c>
      <c r="D32057" s="129">
        <v>67.0</v>
      </c>
      <c r="E32057" s="129" t="s">
        <v>132</v>
      </c>
    </row>
    <row r="32058">
      <c r="A32058" s="129">
        <v>11.0</v>
      </c>
      <c r="B32058" s="129" t="s">
        <v>2126</v>
      </c>
      <c r="C32058" s="129" t="s">
        <v>2127</v>
      </c>
      <c r="D32058" s="129">
        <v>68.0</v>
      </c>
      <c r="E32058" s="129" t="s">
        <v>132</v>
      </c>
    </row>
    <row r="32059">
      <c r="A32059" s="129">
        <v>11.0</v>
      </c>
      <c r="B32059" s="129" t="s">
        <v>2128</v>
      </c>
      <c r="C32059" s="129" t="s">
        <v>2129</v>
      </c>
      <c r="D32059" s="129">
        <v>32.0</v>
      </c>
      <c r="E32059" s="129" t="s">
        <v>119</v>
      </c>
    </row>
    <row r="32060">
      <c r="A32060" s="129">
        <v>11.0</v>
      </c>
      <c r="B32060" s="129" t="s">
        <v>2130</v>
      </c>
      <c r="C32060" s="129" t="s">
        <v>2131</v>
      </c>
      <c r="D32060" s="129">
        <v>57.0</v>
      </c>
      <c r="E32060" s="129" t="s">
        <v>119</v>
      </c>
    </row>
    <row r="32061">
      <c r="A32061" s="129">
        <v>11.0</v>
      </c>
      <c r="B32061" s="129" t="s">
        <v>2132</v>
      </c>
      <c r="C32061" s="129" t="s">
        <v>2133</v>
      </c>
      <c r="D32061" s="129">
        <v>67.0</v>
      </c>
      <c r="E32061" s="129" t="s">
        <v>132</v>
      </c>
    </row>
    <row r="32062">
      <c r="A32062" s="129">
        <v>11.0</v>
      </c>
      <c r="B32062" s="129" t="s">
        <v>2134</v>
      </c>
      <c r="C32062" s="129" t="s">
        <v>2135</v>
      </c>
      <c r="D32062" s="129">
        <v>62.0</v>
      </c>
      <c r="E32062" s="129" t="s">
        <v>132</v>
      </c>
    </row>
    <row r="32063">
      <c r="A32063" s="129">
        <v>11.0</v>
      </c>
      <c r="B32063" s="129" t="s">
        <v>2136</v>
      </c>
      <c r="C32063" s="129" t="s">
        <v>2137</v>
      </c>
      <c r="D32063" s="129">
        <v>69.0</v>
      </c>
      <c r="E32063" s="129" t="s">
        <v>119</v>
      </c>
    </row>
    <row r="32064">
      <c r="A32064" s="129">
        <v>11.0</v>
      </c>
      <c r="B32064" s="129" t="s">
        <v>2138</v>
      </c>
      <c r="C32064" s="129" t="s">
        <v>2139</v>
      </c>
      <c r="D32064" s="129">
        <v>32.0</v>
      </c>
      <c r="E32064" s="129" t="s">
        <v>132</v>
      </c>
    </row>
    <row r="32065">
      <c r="A32065" s="129">
        <v>11.0</v>
      </c>
      <c r="B32065" s="129" t="s">
        <v>2140</v>
      </c>
      <c r="C32065" s="129" t="s">
        <v>2141</v>
      </c>
      <c r="D32065" s="129">
        <v>69.0</v>
      </c>
      <c r="E32065" s="129" t="s">
        <v>119</v>
      </c>
    </row>
    <row r="32066">
      <c r="A32066" s="129">
        <v>11.0</v>
      </c>
      <c r="B32066" s="129" t="s">
        <v>6774</v>
      </c>
      <c r="C32066" s="129" t="s">
        <v>6775</v>
      </c>
      <c r="D32066" s="129">
        <v>38.0</v>
      </c>
      <c r="E32066" s="129" t="s">
        <v>132</v>
      </c>
    </row>
    <row r="32067">
      <c r="A32067" s="129">
        <v>11.0</v>
      </c>
      <c r="B32067" s="129" t="s">
        <v>2144</v>
      </c>
      <c r="C32067" s="129" t="s">
        <v>2145</v>
      </c>
      <c r="D32067" s="129">
        <v>60.0</v>
      </c>
      <c r="E32067" s="129" t="s">
        <v>119</v>
      </c>
    </row>
    <row r="32068">
      <c r="A32068" s="129">
        <v>11.0</v>
      </c>
      <c r="B32068" s="129" t="s">
        <v>2146</v>
      </c>
      <c r="C32068" s="129" t="s">
        <v>2147</v>
      </c>
      <c r="D32068" s="129">
        <v>63.0</v>
      </c>
      <c r="E32068" s="129" t="s">
        <v>132</v>
      </c>
    </row>
    <row r="32069">
      <c r="A32069" s="129">
        <v>11.0</v>
      </c>
      <c r="B32069" s="129" t="s">
        <v>2148</v>
      </c>
      <c r="C32069" s="129" t="s">
        <v>2149</v>
      </c>
      <c r="D32069" s="129">
        <v>68.0</v>
      </c>
      <c r="E32069" s="129" t="s">
        <v>132</v>
      </c>
    </row>
    <row r="32070">
      <c r="A32070" s="129">
        <v>11.0</v>
      </c>
      <c r="B32070" s="129" t="s">
        <v>2150</v>
      </c>
      <c r="C32070" s="129" t="s">
        <v>2151</v>
      </c>
      <c r="D32070" s="129">
        <v>24.0</v>
      </c>
      <c r="E32070" s="129" t="s">
        <v>132</v>
      </c>
    </row>
    <row r="32071">
      <c r="A32071" s="129">
        <v>11.0</v>
      </c>
      <c r="B32071" s="129" t="s">
        <v>2152</v>
      </c>
      <c r="C32071" s="129" t="s">
        <v>2153</v>
      </c>
      <c r="D32071" s="129">
        <v>63.0</v>
      </c>
      <c r="E32071" s="129" t="s">
        <v>119</v>
      </c>
    </row>
    <row r="32072">
      <c r="A32072" s="129">
        <v>11.0</v>
      </c>
      <c r="B32072" s="129" t="s">
        <v>6776</v>
      </c>
      <c r="C32072" s="129" t="s">
        <v>6777</v>
      </c>
      <c r="D32072" s="129">
        <v>29.0</v>
      </c>
      <c r="E32072" s="129" t="s">
        <v>132</v>
      </c>
    </row>
    <row r="32073">
      <c r="A32073" s="129">
        <v>11.0</v>
      </c>
      <c r="B32073" s="129" t="s">
        <v>2154</v>
      </c>
      <c r="C32073" s="129" t="s">
        <v>2155</v>
      </c>
      <c r="D32073" s="129">
        <v>51.0</v>
      </c>
      <c r="E32073" s="129" t="s">
        <v>119</v>
      </c>
    </row>
    <row r="32074">
      <c r="A32074" s="129">
        <v>11.0</v>
      </c>
      <c r="B32074" s="129" t="s">
        <v>2156</v>
      </c>
      <c r="C32074" s="129" t="s">
        <v>2157</v>
      </c>
      <c r="D32074" s="129">
        <v>59.0</v>
      </c>
      <c r="E32074" s="129" t="s">
        <v>132</v>
      </c>
    </row>
    <row r="32075">
      <c r="A32075" s="129">
        <v>11.0</v>
      </c>
      <c r="B32075" s="129" t="s">
        <v>2158</v>
      </c>
      <c r="C32075" s="129" t="s">
        <v>2159</v>
      </c>
      <c r="D32075" s="129">
        <v>22.0</v>
      </c>
      <c r="E32075" s="129" t="s">
        <v>132</v>
      </c>
    </row>
    <row r="32076">
      <c r="A32076" s="129">
        <v>11.0</v>
      </c>
      <c r="B32076" s="129" t="s">
        <v>2160</v>
      </c>
      <c r="C32076" s="129" t="s">
        <v>2161</v>
      </c>
      <c r="D32076" s="129">
        <v>54.0</v>
      </c>
      <c r="E32076" s="129" t="s">
        <v>132</v>
      </c>
    </row>
    <row r="32077">
      <c r="A32077" s="129">
        <v>11.0</v>
      </c>
      <c r="B32077" s="129" t="s">
        <v>2162</v>
      </c>
      <c r="C32077" s="129" t="s">
        <v>2163</v>
      </c>
      <c r="D32077" s="129">
        <v>24.0</v>
      </c>
      <c r="E32077" s="129" t="s">
        <v>132</v>
      </c>
    </row>
    <row r="32078">
      <c r="A32078" s="129">
        <v>11.0</v>
      </c>
      <c r="B32078" s="129" t="s">
        <v>2164</v>
      </c>
      <c r="C32078" s="129" t="s">
        <v>2165</v>
      </c>
      <c r="D32078" s="129">
        <v>33.0</v>
      </c>
      <c r="E32078" s="129" t="s">
        <v>132</v>
      </c>
    </row>
    <row r="32079">
      <c r="A32079" s="129">
        <v>11.0</v>
      </c>
      <c r="B32079" s="129" t="s">
        <v>6780</v>
      </c>
      <c r="C32079" s="129" t="s">
        <v>6781</v>
      </c>
      <c r="D32079" s="129">
        <v>42.0</v>
      </c>
      <c r="E32079" s="129" t="s">
        <v>132</v>
      </c>
    </row>
    <row r="32080">
      <c r="A32080" s="129">
        <v>11.0</v>
      </c>
      <c r="B32080" s="129" t="s">
        <v>2166</v>
      </c>
      <c r="C32080" s="129" t="s">
        <v>2167</v>
      </c>
      <c r="D32080" s="129">
        <v>27.0</v>
      </c>
      <c r="E32080" s="129" t="s">
        <v>132</v>
      </c>
    </row>
    <row r="32081">
      <c r="A32081" s="129">
        <v>11.0</v>
      </c>
      <c r="B32081" s="129" t="s">
        <v>2168</v>
      </c>
      <c r="C32081" s="129" t="s">
        <v>2169</v>
      </c>
      <c r="D32081" s="129">
        <v>45.0</v>
      </c>
      <c r="E32081" s="129" t="s">
        <v>132</v>
      </c>
    </row>
    <row r="32082">
      <c r="A32082" s="129">
        <v>11.0</v>
      </c>
      <c r="B32082" s="129" t="s">
        <v>2172</v>
      </c>
      <c r="C32082" s="129" t="s">
        <v>2173</v>
      </c>
      <c r="D32082" s="129">
        <v>51.0</v>
      </c>
      <c r="E32082" s="129" t="s">
        <v>119</v>
      </c>
    </row>
    <row r="32083">
      <c r="A32083" s="129">
        <v>11.0</v>
      </c>
      <c r="B32083" s="129" t="s">
        <v>2174</v>
      </c>
      <c r="C32083" s="129" t="s">
        <v>2175</v>
      </c>
      <c r="D32083" s="129">
        <v>51.0</v>
      </c>
      <c r="E32083" s="129" t="s">
        <v>132</v>
      </c>
    </row>
    <row r="32084">
      <c r="A32084" s="129">
        <v>11.0</v>
      </c>
      <c r="B32084" s="129" t="s">
        <v>2176</v>
      </c>
      <c r="C32084" s="129" t="s">
        <v>2177</v>
      </c>
      <c r="D32084" s="129">
        <v>61.0</v>
      </c>
      <c r="E32084" s="129" t="s">
        <v>132</v>
      </c>
    </row>
    <row r="32085">
      <c r="A32085" s="129">
        <v>11.0</v>
      </c>
      <c r="B32085" s="129" t="s">
        <v>2178</v>
      </c>
      <c r="C32085" s="129" t="s">
        <v>2179</v>
      </c>
      <c r="D32085" s="129">
        <v>47.0</v>
      </c>
      <c r="E32085" s="129" t="s">
        <v>132</v>
      </c>
    </row>
    <row r="32086">
      <c r="A32086" s="129">
        <v>11.0</v>
      </c>
      <c r="B32086" s="129" t="s">
        <v>2180</v>
      </c>
      <c r="C32086" s="129" t="s">
        <v>2181</v>
      </c>
      <c r="D32086" s="129">
        <v>42.0</v>
      </c>
      <c r="E32086" s="129" t="s">
        <v>132</v>
      </c>
    </row>
    <row r="32087">
      <c r="A32087" s="129">
        <v>11.0</v>
      </c>
      <c r="B32087" s="129" t="s">
        <v>2182</v>
      </c>
      <c r="C32087" s="129" t="s">
        <v>2183</v>
      </c>
      <c r="D32087" s="129">
        <v>44.0</v>
      </c>
      <c r="E32087" s="129" t="s">
        <v>132</v>
      </c>
    </row>
    <row r="32088">
      <c r="A32088" s="129">
        <v>11.0</v>
      </c>
      <c r="B32088" s="129" t="s">
        <v>2184</v>
      </c>
      <c r="C32088" s="129" t="s">
        <v>2185</v>
      </c>
      <c r="D32088" s="129">
        <v>24.0</v>
      </c>
      <c r="E32088" s="129" t="s">
        <v>119</v>
      </c>
    </row>
    <row r="32089">
      <c r="A32089" s="129">
        <v>11.0</v>
      </c>
      <c r="B32089" s="129" t="s">
        <v>2186</v>
      </c>
      <c r="C32089" s="129" t="s">
        <v>2187</v>
      </c>
      <c r="D32089" s="129">
        <v>23.0</v>
      </c>
      <c r="E32089" s="129" t="s">
        <v>132</v>
      </c>
    </row>
    <row r="32090">
      <c r="A32090" s="129">
        <v>11.0</v>
      </c>
      <c r="B32090" s="129" t="s">
        <v>6782</v>
      </c>
      <c r="C32090" s="129" t="s">
        <v>6783</v>
      </c>
      <c r="D32090" s="129">
        <v>41.0</v>
      </c>
      <c r="E32090" s="129" t="s">
        <v>132</v>
      </c>
    </row>
    <row r="32091">
      <c r="A32091" s="129">
        <v>11.0</v>
      </c>
      <c r="B32091" s="129" t="s">
        <v>7836</v>
      </c>
      <c r="C32091" s="129" t="s">
        <v>7837</v>
      </c>
      <c r="D32091" s="129">
        <v>48.0</v>
      </c>
      <c r="E32091" s="129" t="s">
        <v>132</v>
      </c>
    </row>
    <row r="32092">
      <c r="A32092" s="129">
        <v>11.0</v>
      </c>
      <c r="B32092" s="129" t="s">
        <v>2188</v>
      </c>
      <c r="C32092" s="129" t="s">
        <v>2189</v>
      </c>
      <c r="D32092" s="129">
        <v>36.0</v>
      </c>
      <c r="E32092" s="129" t="s">
        <v>132</v>
      </c>
    </row>
    <row r="32093">
      <c r="A32093" s="129">
        <v>11.0</v>
      </c>
      <c r="B32093" s="129" t="s">
        <v>6784</v>
      </c>
      <c r="C32093" s="129" t="s">
        <v>6785</v>
      </c>
      <c r="D32093" s="129">
        <v>47.0</v>
      </c>
      <c r="E32093" s="129" t="s">
        <v>132</v>
      </c>
    </row>
    <row r="32094">
      <c r="A32094" s="129">
        <v>11.0</v>
      </c>
      <c r="B32094" s="129" t="s">
        <v>6786</v>
      </c>
      <c r="C32094" s="129" t="s">
        <v>6787</v>
      </c>
      <c r="D32094" s="129">
        <v>32.0</v>
      </c>
      <c r="E32094" s="129" t="s">
        <v>119</v>
      </c>
    </row>
    <row r="32095">
      <c r="A32095" s="129">
        <v>11.0</v>
      </c>
      <c r="B32095" s="129" t="s">
        <v>2190</v>
      </c>
      <c r="C32095" s="129" t="s">
        <v>2191</v>
      </c>
      <c r="D32095" s="129">
        <v>58.0</v>
      </c>
      <c r="E32095" s="129" t="s">
        <v>132</v>
      </c>
    </row>
    <row r="32096">
      <c r="A32096" s="129">
        <v>11.0</v>
      </c>
      <c r="B32096" s="129" t="s">
        <v>2192</v>
      </c>
      <c r="C32096" s="129" t="s">
        <v>2193</v>
      </c>
      <c r="D32096" s="129">
        <v>56.0</v>
      </c>
      <c r="E32096" s="129" t="s">
        <v>132</v>
      </c>
    </row>
    <row r="32097">
      <c r="A32097" s="129">
        <v>11.0</v>
      </c>
      <c r="B32097" s="129" t="s">
        <v>2194</v>
      </c>
      <c r="C32097" s="129" t="s">
        <v>2195</v>
      </c>
      <c r="D32097" s="129">
        <v>26.0</v>
      </c>
      <c r="E32097" s="129" t="s">
        <v>132</v>
      </c>
    </row>
    <row r="32098">
      <c r="A32098" s="129">
        <v>11.0</v>
      </c>
      <c r="B32098" s="129" t="s">
        <v>2196</v>
      </c>
      <c r="C32098" s="129" t="s">
        <v>2197</v>
      </c>
      <c r="D32098" s="129">
        <v>69.0</v>
      </c>
      <c r="E32098" s="129" t="s">
        <v>132</v>
      </c>
    </row>
    <row r="32099">
      <c r="A32099" s="129">
        <v>11.0</v>
      </c>
      <c r="B32099" s="129" t="s">
        <v>7838</v>
      </c>
      <c r="C32099" s="129" t="s">
        <v>7839</v>
      </c>
      <c r="D32099" s="129">
        <v>39.0</v>
      </c>
      <c r="E32099" s="129" t="s">
        <v>132</v>
      </c>
    </row>
    <row r="32100">
      <c r="A32100" s="129">
        <v>11.0</v>
      </c>
      <c r="B32100" s="129" t="s">
        <v>7840</v>
      </c>
      <c r="C32100" s="129" t="s">
        <v>7841</v>
      </c>
      <c r="D32100" s="129">
        <v>28.0</v>
      </c>
      <c r="E32100" s="129" t="s">
        <v>132</v>
      </c>
    </row>
    <row r="32101">
      <c r="A32101" s="129">
        <v>11.0</v>
      </c>
      <c r="B32101" s="129" t="s">
        <v>2198</v>
      </c>
      <c r="C32101" s="129" t="s">
        <v>2199</v>
      </c>
      <c r="D32101" s="129">
        <v>38.0</v>
      </c>
      <c r="E32101" s="129" t="s">
        <v>132</v>
      </c>
    </row>
    <row r="32102">
      <c r="A32102" s="129">
        <v>11.0</v>
      </c>
      <c r="B32102" s="129" t="s">
        <v>2200</v>
      </c>
      <c r="C32102" s="129" t="s">
        <v>2201</v>
      </c>
      <c r="D32102" s="129">
        <v>39.0</v>
      </c>
      <c r="E32102" s="129" t="s">
        <v>132</v>
      </c>
    </row>
    <row r="32103">
      <c r="A32103" s="129">
        <v>11.0</v>
      </c>
      <c r="B32103" s="129" t="s">
        <v>8226</v>
      </c>
      <c r="C32103" s="129" t="s">
        <v>8227</v>
      </c>
      <c r="D32103" s="129">
        <v>25.0</v>
      </c>
      <c r="E32103" s="129" t="s">
        <v>132</v>
      </c>
    </row>
    <row r="32104">
      <c r="A32104" s="129">
        <v>11.0</v>
      </c>
      <c r="B32104" s="129" t="s">
        <v>7842</v>
      </c>
      <c r="C32104" s="129" t="s">
        <v>7843</v>
      </c>
      <c r="D32104" s="129">
        <v>40.0</v>
      </c>
      <c r="E32104" s="129" t="s">
        <v>119</v>
      </c>
    </row>
    <row r="32105">
      <c r="A32105" s="129">
        <v>11.0</v>
      </c>
      <c r="B32105" s="129" t="s">
        <v>6788</v>
      </c>
      <c r="C32105" s="129" t="s">
        <v>6789</v>
      </c>
      <c r="D32105" s="129">
        <v>55.0</v>
      </c>
      <c r="E32105" s="129" t="s">
        <v>132</v>
      </c>
    </row>
    <row r="32106">
      <c r="A32106" s="129">
        <v>11.0</v>
      </c>
      <c r="B32106" s="129" t="s">
        <v>2204</v>
      </c>
      <c r="C32106" s="129" t="s">
        <v>2205</v>
      </c>
      <c r="D32106" s="129">
        <v>34.0</v>
      </c>
      <c r="E32106" s="129" t="s">
        <v>132</v>
      </c>
    </row>
    <row r="32107">
      <c r="A32107" s="129">
        <v>11.0</v>
      </c>
      <c r="B32107" s="129" t="s">
        <v>2212</v>
      </c>
      <c r="C32107" s="129" t="s">
        <v>2213</v>
      </c>
      <c r="D32107" s="129">
        <v>29.0</v>
      </c>
      <c r="E32107" s="129" t="s">
        <v>119</v>
      </c>
    </row>
    <row r="32108">
      <c r="A32108" s="129">
        <v>11.0</v>
      </c>
      <c r="B32108" s="129" t="s">
        <v>2214</v>
      </c>
      <c r="C32108" s="129" t="s">
        <v>2215</v>
      </c>
      <c r="D32108" s="129">
        <v>25.0</v>
      </c>
      <c r="E32108" s="129" t="s">
        <v>132</v>
      </c>
    </row>
    <row r="32109">
      <c r="A32109" s="129">
        <v>11.0</v>
      </c>
      <c r="B32109" s="129" t="s">
        <v>2216</v>
      </c>
      <c r="C32109" s="129" t="s">
        <v>2217</v>
      </c>
      <c r="D32109" s="129">
        <v>41.0</v>
      </c>
      <c r="E32109" s="129" t="s">
        <v>132</v>
      </c>
    </row>
    <row r="32110">
      <c r="A32110" s="129">
        <v>11.0</v>
      </c>
      <c r="B32110" s="129" t="s">
        <v>2218</v>
      </c>
      <c r="C32110" s="129" t="s">
        <v>2219</v>
      </c>
      <c r="D32110" s="129">
        <v>40.0</v>
      </c>
      <c r="E32110" s="129" t="s">
        <v>132</v>
      </c>
    </row>
    <row r="32111">
      <c r="A32111" s="129">
        <v>11.0</v>
      </c>
      <c r="B32111" s="129" t="s">
        <v>2220</v>
      </c>
      <c r="C32111" s="129" t="s">
        <v>2221</v>
      </c>
      <c r="D32111" s="129">
        <v>68.0</v>
      </c>
      <c r="E32111" s="129" t="s">
        <v>132</v>
      </c>
    </row>
    <row r="32112">
      <c r="A32112" s="129">
        <v>11.0</v>
      </c>
      <c r="B32112" s="129" t="s">
        <v>8228</v>
      </c>
      <c r="C32112" s="129" t="s">
        <v>8229</v>
      </c>
      <c r="D32112" s="129">
        <v>26.0</v>
      </c>
      <c r="E32112" s="129" t="s">
        <v>132</v>
      </c>
    </row>
    <row r="32113">
      <c r="A32113" s="129">
        <v>11.0</v>
      </c>
      <c r="B32113" s="129" t="s">
        <v>2222</v>
      </c>
      <c r="C32113" s="129" t="s">
        <v>2223</v>
      </c>
      <c r="D32113" s="129">
        <v>47.0</v>
      </c>
      <c r="E32113" s="129" t="s">
        <v>132</v>
      </c>
    </row>
    <row r="32114">
      <c r="A32114" s="129">
        <v>11.0</v>
      </c>
      <c r="B32114" s="129" t="s">
        <v>2224</v>
      </c>
      <c r="C32114" s="129" t="s">
        <v>2225</v>
      </c>
      <c r="D32114" s="129">
        <v>29.0</v>
      </c>
      <c r="E32114" s="129" t="s">
        <v>119</v>
      </c>
    </row>
    <row r="32115">
      <c r="A32115" s="129">
        <v>11.0</v>
      </c>
      <c r="B32115" s="129" t="s">
        <v>2226</v>
      </c>
      <c r="C32115" s="129" t="s">
        <v>2227</v>
      </c>
      <c r="D32115" s="129">
        <v>39.0</v>
      </c>
      <c r="E32115" s="129" t="s">
        <v>132</v>
      </c>
    </row>
    <row r="32116">
      <c r="A32116" s="129">
        <v>11.0</v>
      </c>
      <c r="B32116" s="129" t="s">
        <v>2228</v>
      </c>
      <c r="C32116" s="129" t="s">
        <v>2229</v>
      </c>
      <c r="D32116" s="129">
        <v>30.0</v>
      </c>
      <c r="E32116" s="129" t="s">
        <v>119</v>
      </c>
    </row>
    <row r="32117">
      <c r="A32117" s="129">
        <v>11.0</v>
      </c>
      <c r="B32117" s="129" t="s">
        <v>7844</v>
      </c>
      <c r="C32117" s="129" t="s">
        <v>7845</v>
      </c>
      <c r="D32117" s="129">
        <v>31.0</v>
      </c>
      <c r="E32117" s="129" t="s">
        <v>132</v>
      </c>
    </row>
    <row r="32118">
      <c r="A32118" s="129">
        <v>11.0</v>
      </c>
      <c r="B32118" s="129" t="s">
        <v>2230</v>
      </c>
      <c r="C32118" s="129" t="s">
        <v>2231</v>
      </c>
      <c r="D32118" s="129">
        <v>42.0</v>
      </c>
      <c r="E32118" s="129" t="s">
        <v>132</v>
      </c>
    </row>
    <row r="32119">
      <c r="A32119" s="129">
        <v>11.0</v>
      </c>
      <c r="B32119" s="129" t="s">
        <v>2232</v>
      </c>
      <c r="C32119" s="129" t="s">
        <v>2233</v>
      </c>
      <c r="D32119" s="129">
        <v>56.0</v>
      </c>
      <c r="E32119" s="129" t="s">
        <v>119</v>
      </c>
    </row>
    <row r="32120">
      <c r="A32120" s="129">
        <v>11.0</v>
      </c>
      <c r="B32120" s="129" t="s">
        <v>2234</v>
      </c>
      <c r="C32120" s="129" t="s">
        <v>2235</v>
      </c>
      <c r="D32120" s="129">
        <v>38.0</v>
      </c>
      <c r="E32120" s="129" t="s">
        <v>132</v>
      </c>
    </row>
    <row r="32121">
      <c r="A32121" s="129">
        <v>11.0</v>
      </c>
      <c r="B32121" s="129" t="s">
        <v>2236</v>
      </c>
      <c r="C32121" s="129" t="s">
        <v>2237</v>
      </c>
      <c r="D32121" s="129">
        <v>46.0</v>
      </c>
      <c r="E32121" s="129" t="s">
        <v>132</v>
      </c>
    </row>
    <row r="32122">
      <c r="A32122" s="129">
        <v>11.0</v>
      </c>
      <c r="B32122" s="129" t="s">
        <v>6794</v>
      </c>
      <c r="C32122" s="129" t="s">
        <v>6795</v>
      </c>
      <c r="D32122" s="129">
        <v>42.0</v>
      </c>
      <c r="E32122" s="129" t="s">
        <v>119</v>
      </c>
    </row>
    <row r="32123">
      <c r="A32123" s="129">
        <v>11.0</v>
      </c>
      <c r="B32123" s="129" t="s">
        <v>2238</v>
      </c>
      <c r="C32123" s="129" t="s">
        <v>2239</v>
      </c>
      <c r="D32123" s="129">
        <v>55.0</v>
      </c>
      <c r="E32123" s="129" t="s">
        <v>132</v>
      </c>
    </row>
    <row r="32124">
      <c r="A32124" s="129">
        <v>11.0</v>
      </c>
      <c r="B32124" s="129" t="s">
        <v>2240</v>
      </c>
      <c r="C32124" s="129" t="s">
        <v>2241</v>
      </c>
      <c r="D32124" s="129">
        <v>61.0</v>
      </c>
      <c r="E32124" s="129" t="s">
        <v>132</v>
      </c>
    </row>
    <row r="32125">
      <c r="A32125" s="129">
        <v>11.0</v>
      </c>
      <c r="B32125" s="129" t="s">
        <v>2242</v>
      </c>
      <c r="C32125" s="129" t="s">
        <v>2243</v>
      </c>
      <c r="D32125" s="129">
        <v>55.0</v>
      </c>
      <c r="E32125" s="129" t="s">
        <v>132</v>
      </c>
    </row>
    <row r="32126">
      <c r="A32126" s="129">
        <v>11.0</v>
      </c>
      <c r="B32126" s="129" t="s">
        <v>2244</v>
      </c>
      <c r="C32126" s="129" t="s">
        <v>2245</v>
      </c>
      <c r="D32126" s="129">
        <v>58.0</v>
      </c>
      <c r="E32126" s="129" t="s">
        <v>132</v>
      </c>
    </row>
    <row r="32127">
      <c r="A32127" s="129">
        <v>11.0</v>
      </c>
      <c r="B32127" s="129" t="s">
        <v>6796</v>
      </c>
      <c r="C32127" s="129" t="s">
        <v>6797</v>
      </c>
      <c r="D32127" s="129">
        <v>29.0</v>
      </c>
      <c r="E32127" s="129" t="s">
        <v>119</v>
      </c>
    </row>
    <row r="32128">
      <c r="A32128" s="129">
        <v>11.0</v>
      </c>
      <c r="B32128" s="129" t="s">
        <v>2246</v>
      </c>
      <c r="C32128" s="129" t="s">
        <v>2247</v>
      </c>
      <c r="D32128" s="129">
        <v>27.0</v>
      </c>
      <c r="E32128" s="129" t="s">
        <v>132</v>
      </c>
    </row>
    <row r="32129">
      <c r="A32129" s="129">
        <v>11.0</v>
      </c>
      <c r="B32129" s="129" t="s">
        <v>6798</v>
      </c>
      <c r="C32129" s="129" t="s">
        <v>6799</v>
      </c>
      <c r="D32129" s="129">
        <v>38.0</v>
      </c>
      <c r="E32129" s="129" t="s">
        <v>132</v>
      </c>
    </row>
    <row r="32130">
      <c r="A32130" s="129">
        <v>11.0</v>
      </c>
      <c r="B32130" s="129" t="s">
        <v>2248</v>
      </c>
      <c r="C32130" s="129" t="s">
        <v>2249</v>
      </c>
      <c r="D32130" s="129">
        <v>39.0</v>
      </c>
      <c r="E32130" s="129" t="s">
        <v>132</v>
      </c>
    </row>
    <row r="32131">
      <c r="A32131" s="129">
        <v>11.0</v>
      </c>
      <c r="B32131" s="129" t="s">
        <v>2254</v>
      </c>
      <c r="C32131" s="129" t="s">
        <v>2255</v>
      </c>
      <c r="D32131" s="129">
        <v>41.0</v>
      </c>
      <c r="E32131" s="129" t="s">
        <v>132</v>
      </c>
    </row>
    <row r="32132">
      <c r="A32132" s="129">
        <v>11.0</v>
      </c>
      <c r="B32132" s="129" t="s">
        <v>2256</v>
      </c>
      <c r="C32132" s="129" t="s">
        <v>2257</v>
      </c>
      <c r="D32132" s="129">
        <v>35.0</v>
      </c>
      <c r="E32132" s="129" t="s">
        <v>132</v>
      </c>
    </row>
    <row r="32133">
      <c r="A32133" s="129">
        <v>11.0</v>
      </c>
      <c r="B32133" s="129" t="s">
        <v>2258</v>
      </c>
      <c r="C32133" s="129" t="s">
        <v>2259</v>
      </c>
      <c r="D32133" s="129">
        <v>31.0</v>
      </c>
      <c r="E32133" s="129" t="s">
        <v>132</v>
      </c>
    </row>
    <row r="32134">
      <c r="A32134" s="129">
        <v>11.0</v>
      </c>
      <c r="B32134" s="129" t="s">
        <v>2260</v>
      </c>
      <c r="C32134" s="129" t="s">
        <v>2261</v>
      </c>
      <c r="D32134" s="129">
        <v>57.0</v>
      </c>
      <c r="E32134" s="129" t="s">
        <v>132</v>
      </c>
    </row>
    <row r="32135">
      <c r="A32135" s="129">
        <v>11.0</v>
      </c>
      <c r="B32135" s="129" t="s">
        <v>6804</v>
      </c>
      <c r="C32135" s="129" t="s">
        <v>6805</v>
      </c>
      <c r="D32135" s="129">
        <v>47.0</v>
      </c>
      <c r="E32135" s="129" t="s">
        <v>132</v>
      </c>
    </row>
    <row r="32136">
      <c r="A32136" s="129">
        <v>11.0</v>
      </c>
      <c r="B32136" s="129" t="s">
        <v>2266</v>
      </c>
      <c r="C32136" s="129" t="s">
        <v>2267</v>
      </c>
      <c r="D32136" s="129">
        <v>27.0</v>
      </c>
      <c r="E32136" s="129" t="s">
        <v>132</v>
      </c>
    </row>
    <row r="32137">
      <c r="A32137" s="129">
        <v>11.0</v>
      </c>
      <c r="B32137" s="129" t="s">
        <v>8230</v>
      </c>
      <c r="C32137" s="129" t="s">
        <v>8231</v>
      </c>
      <c r="D32137" s="129">
        <v>63.0</v>
      </c>
      <c r="E32137" s="129" t="s">
        <v>119</v>
      </c>
    </row>
    <row r="32138">
      <c r="A32138" s="129">
        <v>11.0</v>
      </c>
      <c r="B32138" s="129" t="s">
        <v>2268</v>
      </c>
      <c r="C32138" s="129" t="s">
        <v>2269</v>
      </c>
      <c r="D32138" s="129">
        <v>60.0</v>
      </c>
      <c r="E32138" s="129" t="s">
        <v>119</v>
      </c>
    </row>
    <row r="32139">
      <c r="A32139" s="129">
        <v>11.0</v>
      </c>
      <c r="B32139" s="129" t="s">
        <v>2270</v>
      </c>
      <c r="C32139" s="129" t="s">
        <v>2271</v>
      </c>
      <c r="D32139" s="129">
        <v>43.0</v>
      </c>
      <c r="E32139" s="129" t="s">
        <v>119</v>
      </c>
    </row>
    <row r="32140">
      <c r="A32140" s="129">
        <v>11.0</v>
      </c>
      <c r="B32140" s="129" t="s">
        <v>2274</v>
      </c>
      <c r="C32140" s="129" t="s">
        <v>2275</v>
      </c>
      <c r="D32140" s="129">
        <v>64.0</v>
      </c>
      <c r="E32140" s="129" t="s">
        <v>132</v>
      </c>
    </row>
    <row r="32141">
      <c r="A32141" s="129">
        <v>11.0</v>
      </c>
      <c r="B32141" s="129" t="s">
        <v>2276</v>
      </c>
      <c r="C32141" s="129" t="s">
        <v>2277</v>
      </c>
      <c r="D32141" s="129">
        <v>54.0</v>
      </c>
      <c r="E32141" s="129" t="s">
        <v>132</v>
      </c>
    </row>
    <row r="32142">
      <c r="A32142" s="129">
        <v>11.0</v>
      </c>
      <c r="B32142" s="129" t="s">
        <v>2278</v>
      </c>
      <c r="C32142" s="129" t="s">
        <v>2279</v>
      </c>
      <c r="D32142" s="129">
        <v>23.0</v>
      </c>
      <c r="E32142" s="129" t="s">
        <v>132</v>
      </c>
    </row>
    <row r="32143">
      <c r="A32143" s="129">
        <v>11.0</v>
      </c>
      <c r="B32143" s="129" t="s">
        <v>2280</v>
      </c>
      <c r="C32143" s="129" t="s">
        <v>2281</v>
      </c>
      <c r="D32143" s="129">
        <v>56.0</v>
      </c>
      <c r="E32143" s="129" t="s">
        <v>119</v>
      </c>
    </row>
    <row r="32144">
      <c r="A32144" s="129">
        <v>11.0</v>
      </c>
      <c r="B32144" s="129" t="s">
        <v>6810</v>
      </c>
      <c r="C32144" s="129" t="s">
        <v>6811</v>
      </c>
      <c r="D32144" s="129">
        <v>54.0</v>
      </c>
      <c r="E32144" s="129" t="s">
        <v>132</v>
      </c>
    </row>
    <row r="32145">
      <c r="A32145" s="129">
        <v>11.0</v>
      </c>
      <c r="B32145" s="129" t="s">
        <v>2282</v>
      </c>
      <c r="C32145" s="129" t="s">
        <v>2283</v>
      </c>
      <c r="D32145" s="129">
        <v>31.0</v>
      </c>
      <c r="E32145" s="129" t="s">
        <v>132</v>
      </c>
    </row>
    <row r="32146">
      <c r="A32146" s="129">
        <v>11.0</v>
      </c>
      <c r="B32146" s="129" t="s">
        <v>2284</v>
      </c>
      <c r="C32146" s="129" t="s">
        <v>2285</v>
      </c>
      <c r="D32146" s="129">
        <v>39.0</v>
      </c>
      <c r="E32146" s="129" t="s">
        <v>132</v>
      </c>
    </row>
    <row r="32147">
      <c r="A32147" s="129">
        <v>11.0</v>
      </c>
      <c r="B32147" s="129" t="s">
        <v>6812</v>
      </c>
      <c r="C32147" s="129" t="s">
        <v>6813</v>
      </c>
      <c r="D32147" s="129">
        <v>36.0</v>
      </c>
      <c r="E32147" s="129" t="s">
        <v>132</v>
      </c>
    </row>
    <row r="32148">
      <c r="A32148" s="129">
        <v>11.0</v>
      </c>
      <c r="B32148" s="129" t="s">
        <v>6814</v>
      </c>
      <c r="C32148" s="129" t="s">
        <v>6815</v>
      </c>
      <c r="D32148" s="129">
        <v>29.0</v>
      </c>
      <c r="E32148" s="129" t="s">
        <v>132</v>
      </c>
    </row>
    <row r="32149">
      <c r="A32149" s="129">
        <v>11.0</v>
      </c>
      <c r="B32149" s="129" t="s">
        <v>2288</v>
      </c>
      <c r="C32149" s="129" t="s">
        <v>2289</v>
      </c>
      <c r="D32149" s="129">
        <v>28.0</v>
      </c>
      <c r="E32149" s="129" t="s">
        <v>132</v>
      </c>
    </row>
    <row r="32150">
      <c r="A32150" s="129">
        <v>11.0</v>
      </c>
      <c r="B32150" s="129" t="s">
        <v>2290</v>
      </c>
      <c r="C32150" s="129" t="s">
        <v>2291</v>
      </c>
      <c r="D32150" s="129">
        <v>66.0</v>
      </c>
      <c r="E32150" s="129" t="s">
        <v>132</v>
      </c>
    </row>
    <row r="32151">
      <c r="A32151" s="129">
        <v>11.0</v>
      </c>
      <c r="B32151" s="129" t="s">
        <v>8232</v>
      </c>
      <c r="C32151" s="129" t="s">
        <v>8233</v>
      </c>
      <c r="D32151" s="129">
        <v>57.0</v>
      </c>
      <c r="E32151" s="129" t="s">
        <v>119</v>
      </c>
    </row>
    <row r="32152">
      <c r="A32152" s="129">
        <v>11.0</v>
      </c>
      <c r="B32152" s="129" t="s">
        <v>2292</v>
      </c>
      <c r="C32152" s="129" t="s">
        <v>2293</v>
      </c>
      <c r="D32152" s="129">
        <v>64.0</v>
      </c>
      <c r="E32152" s="129" t="s">
        <v>132</v>
      </c>
    </row>
    <row r="32153">
      <c r="A32153" s="129">
        <v>11.0</v>
      </c>
      <c r="B32153" s="129" t="s">
        <v>2294</v>
      </c>
      <c r="C32153" s="129" t="s">
        <v>2295</v>
      </c>
      <c r="D32153" s="129">
        <v>36.0</v>
      </c>
      <c r="E32153" s="129" t="s">
        <v>119</v>
      </c>
    </row>
    <row r="32154">
      <c r="A32154" s="129">
        <v>11.0</v>
      </c>
      <c r="B32154" s="129" t="s">
        <v>2296</v>
      </c>
      <c r="C32154" s="129" t="s">
        <v>2297</v>
      </c>
      <c r="D32154" s="129">
        <v>30.0</v>
      </c>
      <c r="E32154" s="129" t="s">
        <v>132</v>
      </c>
    </row>
    <row r="32155">
      <c r="A32155" s="129">
        <v>11.0</v>
      </c>
      <c r="B32155" s="129" t="s">
        <v>2298</v>
      </c>
      <c r="C32155" s="129" t="s">
        <v>2299</v>
      </c>
      <c r="D32155" s="129">
        <v>39.0</v>
      </c>
      <c r="E32155" s="129" t="s">
        <v>132</v>
      </c>
    </row>
    <row r="32156">
      <c r="A32156" s="129">
        <v>11.0</v>
      </c>
      <c r="B32156" s="129" t="s">
        <v>2300</v>
      </c>
      <c r="C32156" s="129" t="s">
        <v>2301</v>
      </c>
      <c r="D32156" s="129">
        <v>29.0</v>
      </c>
      <c r="E32156" s="129" t="s">
        <v>119</v>
      </c>
    </row>
    <row r="32157">
      <c r="A32157" s="129">
        <v>11.0</v>
      </c>
      <c r="B32157" s="129" t="s">
        <v>2304</v>
      </c>
      <c r="C32157" s="129" t="s">
        <v>2305</v>
      </c>
      <c r="D32157" s="129">
        <v>50.0</v>
      </c>
      <c r="E32157" s="129" t="s">
        <v>119</v>
      </c>
    </row>
    <row r="32158">
      <c r="A32158" s="129">
        <v>11.0</v>
      </c>
      <c r="B32158" s="129" t="s">
        <v>2306</v>
      </c>
      <c r="C32158" s="129" t="s">
        <v>2307</v>
      </c>
      <c r="D32158" s="129">
        <v>56.0</v>
      </c>
      <c r="E32158" s="129" t="s">
        <v>132</v>
      </c>
    </row>
    <row r="32159">
      <c r="A32159" s="129">
        <v>11.0</v>
      </c>
      <c r="B32159" s="129" t="s">
        <v>2308</v>
      </c>
      <c r="C32159" s="129" t="s">
        <v>2309</v>
      </c>
      <c r="D32159" s="129">
        <v>44.0</v>
      </c>
      <c r="E32159" s="129" t="s">
        <v>119</v>
      </c>
    </row>
    <row r="32160">
      <c r="A32160" s="129">
        <v>11.0</v>
      </c>
      <c r="B32160" s="129" t="s">
        <v>2310</v>
      </c>
      <c r="C32160" s="129" t="s">
        <v>2311</v>
      </c>
      <c r="D32160" s="129">
        <v>30.0</v>
      </c>
      <c r="E32160" s="129" t="s">
        <v>132</v>
      </c>
    </row>
    <row r="32161">
      <c r="A32161" s="129">
        <v>11.0</v>
      </c>
      <c r="B32161" s="129" t="s">
        <v>2312</v>
      </c>
      <c r="C32161" s="129" t="s">
        <v>2313</v>
      </c>
      <c r="D32161" s="129">
        <v>58.0</v>
      </c>
      <c r="E32161" s="129" t="s">
        <v>132</v>
      </c>
    </row>
    <row r="32162">
      <c r="A32162" s="129">
        <v>11.0</v>
      </c>
      <c r="B32162" s="129" t="s">
        <v>2314</v>
      </c>
      <c r="C32162" s="129" t="s">
        <v>2315</v>
      </c>
      <c r="D32162" s="129">
        <v>62.0</v>
      </c>
      <c r="E32162" s="129" t="s">
        <v>132</v>
      </c>
    </row>
    <row r="32163">
      <c r="A32163" s="129">
        <v>11.0</v>
      </c>
      <c r="B32163" s="129" t="s">
        <v>2316</v>
      </c>
      <c r="C32163" s="129" t="s">
        <v>2317</v>
      </c>
      <c r="D32163" s="129">
        <v>53.0</v>
      </c>
      <c r="E32163" s="129" t="s">
        <v>119</v>
      </c>
    </row>
    <row r="32164">
      <c r="A32164" s="129">
        <v>11.0</v>
      </c>
      <c r="B32164" s="129" t="s">
        <v>2318</v>
      </c>
      <c r="C32164" s="129" t="s">
        <v>2319</v>
      </c>
      <c r="D32164" s="129">
        <v>59.0</v>
      </c>
      <c r="E32164" s="129" t="s">
        <v>132</v>
      </c>
    </row>
    <row r="32165">
      <c r="A32165" s="129">
        <v>11.0</v>
      </c>
      <c r="B32165" s="129" t="s">
        <v>2320</v>
      </c>
      <c r="C32165" s="129" t="s">
        <v>2321</v>
      </c>
      <c r="D32165" s="129">
        <v>27.0</v>
      </c>
      <c r="E32165" s="129" t="s">
        <v>119</v>
      </c>
    </row>
    <row r="32166">
      <c r="A32166" s="129">
        <v>11.0</v>
      </c>
      <c r="B32166" s="129" t="s">
        <v>2324</v>
      </c>
      <c r="C32166" s="129" t="s">
        <v>2325</v>
      </c>
      <c r="D32166" s="129">
        <v>20.0</v>
      </c>
      <c r="E32166" s="129" t="s">
        <v>132</v>
      </c>
    </row>
    <row r="32167">
      <c r="A32167" s="129">
        <v>11.0</v>
      </c>
      <c r="B32167" s="129" t="s">
        <v>6824</v>
      </c>
      <c r="C32167" s="129" t="s">
        <v>6825</v>
      </c>
      <c r="D32167" s="129">
        <v>49.0</v>
      </c>
      <c r="E32167" s="129" t="s">
        <v>132</v>
      </c>
    </row>
    <row r="32168">
      <c r="A32168" s="129">
        <v>11.0</v>
      </c>
      <c r="B32168" s="129" t="s">
        <v>2328</v>
      </c>
      <c r="C32168" s="129" t="s">
        <v>2329</v>
      </c>
      <c r="D32168" s="129">
        <v>58.0</v>
      </c>
      <c r="E32168" s="129" t="s">
        <v>132</v>
      </c>
    </row>
    <row r="32169">
      <c r="A32169" s="129">
        <v>11.0</v>
      </c>
      <c r="B32169" s="129" t="s">
        <v>2332</v>
      </c>
      <c r="C32169" s="129" t="s">
        <v>2333</v>
      </c>
      <c r="D32169" s="129">
        <v>29.0</v>
      </c>
      <c r="E32169" s="129" t="s">
        <v>119</v>
      </c>
    </row>
    <row r="32170">
      <c r="A32170" s="129">
        <v>11.0</v>
      </c>
      <c r="B32170" s="129" t="s">
        <v>2336</v>
      </c>
      <c r="C32170" s="129" t="s">
        <v>2337</v>
      </c>
      <c r="D32170" s="129">
        <v>33.0</v>
      </c>
      <c r="E32170" s="129" t="s">
        <v>132</v>
      </c>
    </row>
    <row r="32171">
      <c r="A32171" s="129">
        <v>11.0</v>
      </c>
      <c r="B32171" s="129" t="s">
        <v>2338</v>
      </c>
      <c r="C32171" s="129" t="s">
        <v>2339</v>
      </c>
      <c r="D32171" s="129">
        <v>57.0</v>
      </c>
      <c r="E32171" s="129" t="s">
        <v>132</v>
      </c>
    </row>
    <row r="32172">
      <c r="A32172" s="129">
        <v>11.0</v>
      </c>
      <c r="B32172" s="129" t="s">
        <v>6828</v>
      </c>
      <c r="C32172" s="129" t="s">
        <v>6829</v>
      </c>
      <c r="D32172" s="129">
        <v>45.0</v>
      </c>
      <c r="E32172" s="129" t="s">
        <v>132</v>
      </c>
    </row>
    <row r="32173">
      <c r="A32173" s="129">
        <v>11.0</v>
      </c>
      <c r="B32173" s="129" t="s">
        <v>2340</v>
      </c>
      <c r="C32173" s="129" t="s">
        <v>2341</v>
      </c>
      <c r="D32173" s="129">
        <v>38.0</v>
      </c>
      <c r="E32173" s="129" t="s">
        <v>119</v>
      </c>
    </row>
    <row r="32174">
      <c r="A32174" s="129">
        <v>11.0</v>
      </c>
      <c r="B32174" s="129" t="s">
        <v>2342</v>
      </c>
      <c r="C32174" s="129" t="s">
        <v>2343</v>
      </c>
      <c r="D32174" s="129">
        <v>22.0</v>
      </c>
      <c r="E32174" s="129" t="s">
        <v>132</v>
      </c>
    </row>
    <row r="32175">
      <c r="A32175" s="129">
        <v>11.0</v>
      </c>
      <c r="B32175" s="129" t="s">
        <v>2344</v>
      </c>
      <c r="C32175" s="129" t="s">
        <v>2345</v>
      </c>
      <c r="D32175" s="129">
        <v>64.0</v>
      </c>
      <c r="E32175" s="129" t="s">
        <v>132</v>
      </c>
    </row>
    <row r="32176">
      <c r="A32176" s="129">
        <v>11.0</v>
      </c>
      <c r="B32176" s="129" t="s">
        <v>2346</v>
      </c>
      <c r="C32176" s="129" t="s">
        <v>2347</v>
      </c>
      <c r="D32176" s="129">
        <v>40.0</v>
      </c>
      <c r="E32176" s="129" t="s">
        <v>132</v>
      </c>
    </row>
    <row r="32177">
      <c r="A32177" s="129">
        <v>11.0</v>
      </c>
      <c r="B32177" s="129" t="s">
        <v>2348</v>
      </c>
      <c r="C32177" s="129" t="s">
        <v>2349</v>
      </c>
      <c r="D32177" s="129">
        <v>57.0</v>
      </c>
      <c r="E32177" s="129" t="s">
        <v>132</v>
      </c>
    </row>
    <row r="32178">
      <c r="A32178" s="129">
        <v>11.0</v>
      </c>
      <c r="B32178" s="129" t="s">
        <v>6830</v>
      </c>
      <c r="C32178" s="129" t="s">
        <v>6831</v>
      </c>
      <c r="D32178" s="129">
        <v>35.0</v>
      </c>
      <c r="E32178" s="129" t="s">
        <v>132</v>
      </c>
    </row>
    <row r="32179">
      <c r="A32179" s="129">
        <v>11.0</v>
      </c>
      <c r="B32179" s="129" t="s">
        <v>6832</v>
      </c>
      <c r="C32179" s="129" t="s">
        <v>6833</v>
      </c>
      <c r="D32179" s="129">
        <v>53.0</v>
      </c>
      <c r="E32179" s="129" t="s">
        <v>132</v>
      </c>
    </row>
    <row r="32180">
      <c r="A32180" s="129">
        <v>11.0</v>
      </c>
      <c r="B32180" s="129" t="s">
        <v>2350</v>
      </c>
      <c r="C32180" s="129" t="s">
        <v>2351</v>
      </c>
      <c r="D32180" s="129">
        <v>43.0</v>
      </c>
      <c r="E32180" s="129" t="s">
        <v>132</v>
      </c>
    </row>
    <row r="32181">
      <c r="A32181" s="129">
        <v>11.0</v>
      </c>
      <c r="B32181" s="129" t="s">
        <v>7848</v>
      </c>
      <c r="C32181" s="129" t="s">
        <v>7849</v>
      </c>
      <c r="D32181" s="129">
        <v>25.0</v>
      </c>
      <c r="E32181" s="129" t="s">
        <v>119</v>
      </c>
    </row>
    <row r="32182">
      <c r="A32182" s="129">
        <v>11.0</v>
      </c>
      <c r="B32182" s="129" t="s">
        <v>2352</v>
      </c>
      <c r="C32182" s="129" t="s">
        <v>2353</v>
      </c>
      <c r="D32182" s="129">
        <v>25.0</v>
      </c>
      <c r="E32182" s="129" t="s">
        <v>119</v>
      </c>
    </row>
    <row r="32183">
      <c r="A32183" s="129">
        <v>11.0</v>
      </c>
      <c r="B32183" s="129" t="s">
        <v>2354</v>
      </c>
      <c r="C32183" s="129" t="s">
        <v>2355</v>
      </c>
      <c r="D32183" s="129">
        <v>44.0</v>
      </c>
      <c r="E32183" s="129" t="s">
        <v>132</v>
      </c>
    </row>
    <row r="32184">
      <c r="A32184" s="129">
        <v>11.0</v>
      </c>
      <c r="B32184" s="129" t="s">
        <v>2356</v>
      </c>
      <c r="C32184" s="129" t="s">
        <v>2357</v>
      </c>
      <c r="D32184" s="129">
        <v>40.0</v>
      </c>
      <c r="E32184" s="129" t="s">
        <v>132</v>
      </c>
    </row>
    <row r="32185">
      <c r="A32185" s="129">
        <v>11.0</v>
      </c>
      <c r="B32185" s="129" t="s">
        <v>2358</v>
      </c>
      <c r="C32185" s="129" t="s">
        <v>2359</v>
      </c>
      <c r="D32185" s="129">
        <v>39.0</v>
      </c>
      <c r="E32185" s="129" t="s">
        <v>132</v>
      </c>
    </row>
    <row r="32186">
      <c r="A32186" s="129">
        <v>11.0</v>
      </c>
      <c r="B32186" s="129" t="s">
        <v>2360</v>
      </c>
      <c r="C32186" s="129" t="s">
        <v>2361</v>
      </c>
      <c r="D32186" s="129">
        <v>62.0</v>
      </c>
      <c r="E32186" s="129" t="s">
        <v>132</v>
      </c>
    </row>
    <row r="32187">
      <c r="A32187" s="129">
        <v>11.0</v>
      </c>
      <c r="B32187" s="129" t="s">
        <v>2364</v>
      </c>
      <c r="C32187" s="129" t="s">
        <v>2365</v>
      </c>
      <c r="D32187" s="129">
        <v>26.0</v>
      </c>
      <c r="E32187" s="129" t="s">
        <v>132</v>
      </c>
    </row>
    <row r="32188">
      <c r="A32188" s="129">
        <v>11.0</v>
      </c>
      <c r="B32188" s="129" t="s">
        <v>2366</v>
      </c>
      <c r="C32188" s="129" t="s">
        <v>2367</v>
      </c>
      <c r="D32188" s="129">
        <v>39.0</v>
      </c>
      <c r="E32188" s="129" t="s">
        <v>132</v>
      </c>
    </row>
    <row r="32189">
      <c r="A32189" s="129">
        <v>11.0</v>
      </c>
      <c r="B32189" s="129" t="s">
        <v>2370</v>
      </c>
      <c r="C32189" s="129" t="s">
        <v>2371</v>
      </c>
      <c r="D32189" s="129">
        <v>64.0</v>
      </c>
      <c r="E32189" s="129" t="s">
        <v>119</v>
      </c>
    </row>
    <row r="32190">
      <c r="A32190" s="129">
        <v>11.0</v>
      </c>
      <c r="B32190" s="129" t="s">
        <v>2372</v>
      </c>
      <c r="C32190" s="129" t="s">
        <v>2373</v>
      </c>
      <c r="D32190" s="129">
        <v>57.0</v>
      </c>
      <c r="E32190" s="129" t="s">
        <v>119</v>
      </c>
    </row>
    <row r="32191">
      <c r="A32191" s="129">
        <v>11.0</v>
      </c>
      <c r="B32191" s="129" t="s">
        <v>2374</v>
      </c>
      <c r="C32191" s="129" t="s">
        <v>2375</v>
      </c>
      <c r="D32191" s="129">
        <v>54.0</v>
      </c>
      <c r="E32191" s="129" t="s">
        <v>119</v>
      </c>
    </row>
    <row r="32192">
      <c r="A32192" s="129">
        <v>11.0</v>
      </c>
      <c r="B32192" s="129" t="s">
        <v>6838</v>
      </c>
      <c r="C32192" s="129" t="s">
        <v>6839</v>
      </c>
      <c r="D32192" s="129">
        <v>29.0</v>
      </c>
      <c r="E32192" s="129" t="s">
        <v>119</v>
      </c>
    </row>
    <row r="32193">
      <c r="A32193" s="129">
        <v>11.0</v>
      </c>
      <c r="B32193" s="129" t="s">
        <v>2376</v>
      </c>
      <c r="C32193" s="129" t="s">
        <v>2377</v>
      </c>
      <c r="D32193" s="129">
        <v>64.0</v>
      </c>
      <c r="E32193" s="129" t="s">
        <v>132</v>
      </c>
    </row>
    <row r="32194">
      <c r="A32194" s="129">
        <v>11.0</v>
      </c>
      <c r="B32194" s="129" t="s">
        <v>6840</v>
      </c>
      <c r="C32194" s="129" t="s">
        <v>6841</v>
      </c>
      <c r="D32194" s="129">
        <v>22.0</v>
      </c>
      <c r="E32194" s="129" t="s">
        <v>132</v>
      </c>
    </row>
    <row r="32195">
      <c r="A32195" s="129">
        <v>11.0</v>
      </c>
      <c r="B32195" s="129" t="s">
        <v>2378</v>
      </c>
      <c r="C32195" s="129" t="s">
        <v>2379</v>
      </c>
      <c r="D32195" s="129">
        <v>53.0</v>
      </c>
      <c r="E32195" s="129" t="s">
        <v>132</v>
      </c>
    </row>
    <row r="32196">
      <c r="A32196" s="129">
        <v>11.0</v>
      </c>
      <c r="B32196" s="129" t="s">
        <v>2380</v>
      </c>
      <c r="C32196" s="129" t="s">
        <v>2381</v>
      </c>
      <c r="D32196" s="129">
        <v>37.0</v>
      </c>
      <c r="E32196" s="129" t="s">
        <v>132</v>
      </c>
    </row>
    <row r="32197">
      <c r="A32197" s="129">
        <v>11.0</v>
      </c>
      <c r="B32197" s="129" t="s">
        <v>2382</v>
      </c>
      <c r="C32197" s="129" t="s">
        <v>2383</v>
      </c>
      <c r="D32197" s="129">
        <v>50.0</v>
      </c>
      <c r="E32197" s="129" t="s">
        <v>119</v>
      </c>
    </row>
    <row r="32198">
      <c r="A32198" s="129">
        <v>11.0</v>
      </c>
      <c r="B32198" s="129" t="s">
        <v>2384</v>
      </c>
      <c r="C32198" s="129" t="s">
        <v>2385</v>
      </c>
      <c r="D32198" s="129">
        <v>58.0</v>
      </c>
      <c r="E32198" s="129" t="s">
        <v>132</v>
      </c>
    </row>
    <row r="32199">
      <c r="A32199" s="129">
        <v>11.0</v>
      </c>
      <c r="B32199" s="129" t="s">
        <v>6842</v>
      </c>
      <c r="C32199" s="129" t="s">
        <v>6843</v>
      </c>
      <c r="D32199" s="129">
        <v>27.0</v>
      </c>
      <c r="E32199" s="129" t="s">
        <v>119</v>
      </c>
    </row>
    <row r="32200">
      <c r="A32200" s="129">
        <v>11.0</v>
      </c>
      <c r="B32200" s="129" t="s">
        <v>2390</v>
      </c>
      <c r="C32200" s="129" t="s">
        <v>2391</v>
      </c>
      <c r="D32200" s="129">
        <v>56.0</v>
      </c>
      <c r="E32200" s="129" t="s">
        <v>132</v>
      </c>
    </row>
    <row r="32201">
      <c r="A32201" s="129">
        <v>11.0</v>
      </c>
      <c r="B32201" s="129" t="s">
        <v>2392</v>
      </c>
      <c r="C32201" s="129" t="s">
        <v>2393</v>
      </c>
      <c r="D32201" s="129">
        <v>66.0</v>
      </c>
      <c r="E32201" s="129" t="s">
        <v>132</v>
      </c>
    </row>
    <row r="32202">
      <c r="A32202" s="129">
        <v>11.0</v>
      </c>
      <c r="B32202" s="129" t="s">
        <v>2394</v>
      </c>
      <c r="C32202" s="129" t="s">
        <v>2395</v>
      </c>
      <c r="D32202" s="129">
        <v>58.0</v>
      </c>
      <c r="E32202" s="129" t="s">
        <v>132</v>
      </c>
    </row>
    <row r="32203">
      <c r="A32203" s="129">
        <v>11.0</v>
      </c>
      <c r="B32203" s="129" t="s">
        <v>2396</v>
      </c>
      <c r="C32203" s="129" t="s">
        <v>2397</v>
      </c>
      <c r="D32203" s="129">
        <v>28.0</v>
      </c>
      <c r="E32203" s="129" t="s">
        <v>119</v>
      </c>
    </row>
    <row r="32204">
      <c r="A32204" s="129">
        <v>11.0</v>
      </c>
      <c r="B32204" s="129" t="s">
        <v>2400</v>
      </c>
      <c r="C32204" s="129" t="s">
        <v>2401</v>
      </c>
      <c r="D32204" s="129">
        <v>29.0</v>
      </c>
      <c r="E32204" s="129" t="s">
        <v>119</v>
      </c>
    </row>
    <row r="32205">
      <c r="A32205" s="129">
        <v>11.0</v>
      </c>
      <c r="B32205" s="129" t="s">
        <v>2402</v>
      </c>
      <c r="C32205" s="129" t="s">
        <v>2403</v>
      </c>
      <c r="D32205" s="129">
        <v>30.0</v>
      </c>
      <c r="E32205" s="129" t="s">
        <v>132</v>
      </c>
    </row>
    <row r="32206">
      <c r="A32206" s="129">
        <v>11.0</v>
      </c>
      <c r="B32206" s="129" t="s">
        <v>2404</v>
      </c>
      <c r="C32206" s="129" t="s">
        <v>2405</v>
      </c>
      <c r="D32206" s="129">
        <v>48.0</v>
      </c>
      <c r="E32206" s="129" t="s">
        <v>132</v>
      </c>
    </row>
    <row r="32207">
      <c r="A32207" s="129">
        <v>11.0</v>
      </c>
      <c r="B32207" s="129" t="s">
        <v>2410</v>
      </c>
      <c r="C32207" s="129" t="s">
        <v>2411</v>
      </c>
      <c r="D32207" s="129">
        <v>40.0</v>
      </c>
      <c r="E32207" s="129" t="s">
        <v>132</v>
      </c>
    </row>
    <row r="32208">
      <c r="A32208" s="129">
        <v>11.0</v>
      </c>
      <c r="B32208" s="129" t="s">
        <v>2412</v>
      </c>
      <c r="C32208" s="129" t="s">
        <v>2413</v>
      </c>
      <c r="D32208" s="129">
        <v>24.0</v>
      </c>
      <c r="E32208" s="129" t="s">
        <v>119</v>
      </c>
    </row>
    <row r="32209">
      <c r="A32209" s="129">
        <v>11.0</v>
      </c>
      <c r="B32209" s="129" t="s">
        <v>2416</v>
      </c>
      <c r="C32209" s="129" t="s">
        <v>2417</v>
      </c>
      <c r="D32209" s="129">
        <v>21.0</v>
      </c>
      <c r="E32209" s="129" t="s">
        <v>132</v>
      </c>
    </row>
    <row r="32210">
      <c r="A32210" s="129">
        <v>11.0</v>
      </c>
      <c r="B32210" s="129" t="s">
        <v>2418</v>
      </c>
      <c r="C32210" s="129" t="s">
        <v>2419</v>
      </c>
      <c r="D32210" s="129">
        <v>47.0</v>
      </c>
      <c r="E32210" s="129" t="s">
        <v>132</v>
      </c>
    </row>
    <row r="32211">
      <c r="A32211" s="129">
        <v>11.0</v>
      </c>
      <c r="B32211" s="129" t="s">
        <v>6844</v>
      </c>
      <c r="C32211" s="129" t="s">
        <v>6845</v>
      </c>
      <c r="D32211" s="129">
        <v>31.0</v>
      </c>
      <c r="E32211" s="129" t="s">
        <v>132</v>
      </c>
    </row>
    <row r="32212">
      <c r="A32212" s="129">
        <v>11.0</v>
      </c>
      <c r="B32212" s="129" t="s">
        <v>2420</v>
      </c>
      <c r="C32212" s="129" t="s">
        <v>2421</v>
      </c>
      <c r="D32212" s="129">
        <v>42.0</v>
      </c>
      <c r="E32212" s="129" t="s">
        <v>132</v>
      </c>
    </row>
    <row r="32213">
      <c r="A32213" s="129">
        <v>11.0</v>
      </c>
      <c r="B32213" s="129" t="s">
        <v>2422</v>
      </c>
      <c r="C32213" s="129" t="s">
        <v>2423</v>
      </c>
      <c r="D32213" s="129">
        <v>60.0</v>
      </c>
      <c r="E32213" s="129" t="s">
        <v>132</v>
      </c>
    </row>
    <row r="32214">
      <c r="A32214" s="129">
        <v>11.0</v>
      </c>
      <c r="B32214" s="129" t="s">
        <v>2424</v>
      </c>
      <c r="C32214" s="129" t="s">
        <v>2425</v>
      </c>
      <c r="D32214" s="129">
        <v>70.0</v>
      </c>
      <c r="E32214" s="129" t="s">
        <v>119</v>
      </c>
    </row>
    <row r="32215">
      <c r="A32215" s="129">
        <v>11.0</v>
      </c>
      <c r="B32215" s="129" t="s">
        <v>6846</v>
      </c>
      <c r="C32215" s="129" t="s">
        <v>6847</v>
      </c>
      <c r="D32215" s="129">
        <v>52.0</v>
      </c>
      <c r="E32215" s="129" t="s">
        <v>132</v>
      </c>
    </row>
    <row r="32216">
      <c r="A32216" s="129">
        <v>11.0</v>
      </c>
      <c r="B32216" s="129" t="s">
        <v>2426</v>
      </c>
      <c r="C32216" s="129" t="s">
        <v>2427</v>
      </c>
      <c r="D32216" s="129">
        <v>52.0</v>
      </c>
      <c r="E32216" s="129" t="s">
        <v>119</v>
      </c>
    </row>
    <row r="32217">
      <c r="A32217" s="129">
        <v>11.0</v>
      </c>
      <c r="B32217" s="129" t="s">
        <v>2428</v>
      </c>
      <c r="C32217" s="129" t="s">
        <v>2429</v>
      </c>
      <c r="D32217" s="129">
        <v>64.0</v>
      </c>
      <c r="E32217" s="129" t="s">
        <v>119</v>
      </c>
    </row>
    <row r="32218">
      <c r="A32218" s="129">
        <v>11.0</v>
      </c>
      <c r="B32218" s="129" t="s">
        <v>2430</v>
      </c>
      <c r="C32218" s="129" t="s">
        <v>2431</v>
      </c>
      <c r="D32218" s="129">
        <v>50.0</v>
      </c>
      <c r="E32218" s="129" t="s">
        <v>119</v>
      </c>
    </row>
    <row r="32219">
      <c r="A32219" s="129">
        <v>11.0</v>
      </c>
      <c r="B32219" s="129" t="s">
        <v>2432</v>
      </c>
      <c r="C32219" s="129" t="s">
        <v>2433</v>
      </c>
      <c r="D32219" s="129">
        <v>56.0</v>
      </c>
      <c r="E32219" s="129" t="s">
        <v>119</v>
      </c>
    </row>
    <row r="32220">
      <c r="A32220" s="129">
        <v>11.0</v>
      </c>
      <c r="B32220" s="129" t="s">
        <v>2434</v>
      </c>
      <c r="C32220" s="129" t="s">
        <v>2435</v>
      </c>
      <c r="D32220" s="129">
        <v>70.0</v>
      </c>
      <c r="E32220" s="129" t="s">
        <v>132</v>
      </c>
    </row>
    <row r="32221">
      <c r="A32221" s="129">
        <v>11.0</v>
      </c>
      <c r="B32221" s="129" t="s">
        <v>2436</v>
      </c>
      <c r="C32221" s="129" t="s">
        <v>2437</v>
      </c>
      <c r="D32221" s="129">
        <v>30.0</v>
      </c>
      <c r="E32221" s="129" t="s">
        <v>132</v>
      </c>
    </row>
    <row r="32222">
      <c r="A32222" s="129">
        <v>11.0</v>
      </c>
      <c r="B32222" s="129" t="s">
        <v>2438</v>
      </c>
      <c r="C32222" s="129" t="s">
        <v>2439</v>
      </c>
      <c r="D32222" s="129">
        <v>69.0</v>
      </c>
      <c r="E32222" s="129" t="s">
        <v>132</v>
      </c>
    </row>
    <row r="32223">
      <c r="A32223" s="129">
        <v>11.0</v>
      </c>
      <c r="B32223" s="129" t="s">
        <v>2440</v>
      </c>
      <c r="C32223" s="129" t="s">
        <v>2441</v>
      </c>
      <c r="D32223" s="129">
        <v>57.0</v>
      </c>
      <c r="E32223" s="129" t="s">
        <v>132</v>
      </c>
    </row>
    <row r="32224">
      <c r="A32224" s="129">
        <v>11.0</v>
      </c>
      <c r="B32224" s="129" t="s">
        <v>2442</v>
      </c>
      <c r="C32224" s="129" t="s">
        <v>2443</v>
      </c>
      <c r="D32224" s="129">
        <v>61.0</v>
      </c>
      <c r="E32224" s="129" t="s">
        <v>119</v>
      </c>
    </row>
    <row r="32225">
      <c r="A32225" s="129">
        <v>11.0</v>
      </c>
      <c r="B32225" s="129" t="s">
        <v>2444</v>
      </c>
      <c r="C32225" s="129" t="s">
        <v>2445</v>
      </c>
      <c r="D32225" s="129">
        <v>28.0</v>
      </c>
      <c r="E32225" s="129" t="s">
        <v>119</v>
      </c>
    </row>
    <row r="32226">
      <c r="A32226" s="129">
        <v>11.0</v>
      </c>
      <c r="B32226" s="129" t="s">
        <v>6850</v>
      </c>
      <c r="C32226" s="129" t="s">
        <v>6851</v>
      </c>
      <c r="D32226" s="129">
        <v>29.0</v>
      </c>
      <c r="E32226" s="129" t="s">
        <v>132</v>
      </c>
    </row>
    <row r="32227">
      <c r="A32227" s="129">
        <v>11.0</v>
      </c>
      <c r="B32227" s="129" t="s">
        <v>2446</v>
      </c>
      <c r="C32227" s="129" t="s">
        <v>2447</v>
      </c>
      <c r="D32227" s="129">
        <v>34.0</v>
      </c>
      <c r="E32227" s="129" t="s">
        <v>119</v>
      </c>
    </row>
    <row r="32228">
      <c r="A32228" s="129">
        <v>11.0</v>
      </c>
      <c r="B32228" s="129" t="s">
        <v>2448</v>
      </c>
      <c r="C32228" s="129" t="s">
        <v>2449</v>
      </c>
      <c r="D32228" s="129">
        <v>68.0</v>
      </c>
      <c r="E32228" s="129" t="s">
        <v>119</v>
      </c>
    </row>
    <row r="32229">
      <c r="A32229" s="129">
        <v>11.0</v>
      </c>
      <c r="B32229" s="129" t="s">
        <v>2452</v>
      </c>
      <c r="C32229" s="129" t="s">
        <v>2453</v>
      </c>
      <c r="D32229" s="129">
        <v>57.0</v>
      </c>
      <c r="E32229" s="129" t="s">
        <v>119</v>
      </c>
    </row>
    <row r="32230">
      <c r="A32230" s="129">
        <v>11.0</v>
      </c>
      <c r="B32230" s="129" t="s">
        <v>8234</v>
      </c>
      <c r="C32230" s="129" t="s">
        <v>8235</v>
      </c>
      <c r="D32230" s="129">
        <v>52.0</v>
      </c>
      <c r="E32230" s="129" t="s">
        <v>132</v>
      </c>
    </row>
    <row r="32231">
      <c r="A32231" s="129">
        <v>11.0</v>
      </c>
      <c r="B32231" s="129" t="s">
        <v>2454</v>
      </c>
      <c r="C32231" s="129" t="s">
        <v>2455</v>
      </c>
      <c r="D32231" s="129">
        <v>48.0</v>
      </c>
      <c r="E32231" s="129" t="s">
        <v>132</v>
      </c>
    </row>
    <row r="32232">
      <c r="A32232" s="129">
        <v>11.0</v>
      </c>
      <c r="B32232" s="129" t="s">
        <v>6854</v>
      </c>
      <c r="C32232" s="129" t="s">
        <v>6855</v>
      </c>
      <c r="D32232" s="129">
        <v>35.0</v>
      </c>
      <c r="E32232" s="129" t="s">
        <v>132</v>
      </c>
    </row>
    <row r="32233">
      <c r="A32233" s="129">
        <v>11.0</v>
      </c>
      <c r="B32233" s="129" t="s">
        <v>2462</v>
      </c>
      <c r="C32233" s="129" t="s">
        <v>2463</v>
      </c>
      <c r="D32233" s="129">
        <v>50.0</v>
      </c>
      <c r="E32233" s="129" t="s">
        <v>132</v>
      </c>
    </row>
    <row r="32234">
      <c r="A32234" s="129">
        <v>11.0</v>
      </c>
      <c r="B32234" s="129" t="s">
        <v>2464</v>
      </c>
      <c r="C32234" s="129" t="s">
        <v>2465</v>
      </c>
      <c r="D32234" s="129">
        <v>25.0</v>
      </c>
      <c r="E32234" s="129" t="s">
        <v>132</v>
      </c>
    </row>
    <row r="32235">
      <c r="A32235" s="129">
        <v>11.0</v>
      </c>
      <c r="B32235" s="129" t="s">
        <v>2468</v>
      </c>
      <c r="C32235" s="129" t="s">
        <v>2469</v>
      </c>
      <c r="D32235" s="129">
        <v>52.0</v>
      </c>
      <c r="E32235" s="129" t="s">
        <v>119</v>
      </c>
    </row>
    <row r="32236">
      <c r="A32236" s="129">
        <v>11.0</v>
      </c>
      <c r="B32236" s="129" t="s">
        <v>2472</v>
      </c>
      <c r="C32236" s="129" t="s">
        <v>2473</v>
      </c>
      <c r="D32236" s="129">
        <v>70.0</v>
      </c>
      <c r="E32236" s="129" t="s">
        <v>132</v>
      </c>
    </row>
    <row r="32237">
      <c r="A32237" s="129">
        <v>11.0</v>
      </c>
      <c r="B32237" s="129" t="s">
        <v>2474</v>
      </c>
      <c r="C32237" s="129" t="s">
        <v>2475</v>
      </c>
      <c r="D32237" s="129">
        <v>49.0</v>
      </c>
      <c r="E32237" s="129" t="s">
        <v>132</v>
      </c>
    </row>
    <row r="32238">
      <c r="A32238" s="129">
        <v>11.0</v>
      </c>
      <c r="B32238" s="129" t="s">
        <v>2478</v>
      </c>
      <c r="C32238" s="129" t="s">
        <v>2479</v>
      </c>
      <c r="D32238" s="129">
        <v>56.0</v>
      </c>
      <c r="E32238" s="129" t="s">
        <v>132</v>
      </c>
    </row>
    <row r="32239">
      <c r="A32239" s="129">
        <v>11.0</v>
      </c>
      <c r="B32239" s="129" t="s">
        <v>7858</v>
      </c>
      <c r="C32239" s="129" t="s">
        <v>7859</v>
      </c>
      <c r="D32239" s="129">
        <v>65.0</v>
      </c>
      <c r="E32239" s="129" t="s">
        <v>132</v>
      </c>
    </row>
    <row r="32240">
      <c r="A32240" s="129">
        <v>11.0</v>
      </c>
      <c r="B32240" s="129" t="s">
        <v>2480</v>
      </c>
      <c r="C32240" s="129" t="s">
        <v>2481</v>
      </c>
      <c r="D32240" s="129">
        <v>31.0</v>
      </c>
      <c r="E32240" s="129" t="s">
        <v>132</v>
      </c>
    </row>
    <row r="32241">
      <c r="A32241" s="129">
        <v>11.0</v>
      </c>
      <c r="B32241" s="129" t="s">
        <v>2482</v>
      </c>
      <c r="C32241" s="129" t="s">
        <v>2483</v>
      </c>
      <c r="D32241" s="129">
        <v>46.0</v>
      </c>
      <c r="E32241" s="129" t="s">
        <v>132</v>
      </c>
    </row>
    <row r="32242">
      <c r="A32242" s="129">
        <v>11.0</v>
      </c>
      <c r="B32242" s="129" t="s">
        <v>2488</v>
      </c>
      <c r="C32242" s="129" t="s">
        <v>2489</v>
      </c>
      <c r="D32242" s="129">
        <v>50.0</v>
      </c>
      <c r="E32242" s="129" t="s">
        <v>132</v>
      </c>
    </row>
    <row r="32243">
      <c r="A32243" s="129">
        <v>11.0</v>
      </c>
      <c r="B32243" s="129" t="s">
        <v>2490</v>
      </c>
      <c r="C32243" s="129" t="s">
        <v>2491</v>
      </c>
      <c r="D32243" s="129">
        <v>39.0</v>
      </c>
      <c r="E32243" s="129" t="s">
        <v>119</v>
      </c>
    </row>
    <row r="32244">
      <c r="A32244" s="129">
        <v>11.0</v>
      </c>
      <c r="B32244" s="129" t="s">
        <v>2492</v>
      </c>
      <c r="C32244" s="129" t="s">
        <v>2493</v>
      </c>
      <c r="D32244" s="129">
        <v>69.0</v>
      </c>
      <c r="E32244" s="129" t="s">
        <v>132</v>
      </c>
    </row>
    <row r="32245">
      <c r="A32245" s="129">
        <v>11.0</v>
      </c>
      <c r="B32245" s="129" t="s">
        <v>6856</v>
      </c>
      <c r="C32245" s="129" t="s">
        <v>6857</v>
      </c>
      <c r="D32245" s="129">
        <v>26.0</v>
      </c>
      <c r="E32245" s="129" t="s">
        <v>132</v>
      </c>
    </row>
    <row r="32246">
      <c r="A32246" s="129">
        <v>11.0</v>
      </c>
      <c r="B32246" s="129" t="s">
        <v>2494</v>
      </c>
      <c r="C32246" s="129" t="s">
        <v>2495</v>
      </c>
      <c r="D32246" s="129">
        <v>57.0</v>
      </c>
      <c r="E32246" s="129" t="s">
        <v>132</v>
      </c>
    </row>
    <row r="32247">
      <c r="A32247" s="129">
        <v>11.0</v>
      </c>
      <c r="B32247" s="129" t="s">
        <v>2496</v>
      </c>
      <c r="C32247" s="129" t="s">
        <v>2497</v>
      </c>
      <c r="D32247" s="129">
        <v>44.0</v>
      </c>
      <c r="E32247" s="129" t="s">
        <v>132</v>
      </c>
    </row>
    <row r="32248">
      <c r="A32248" s="129">
        <v>11.0</v>
      </c>
      <c r="B32248" s="129" t="s">
        <v>2498</v>
      </c>
      <c r="C32248" s="129" t="s">
        <v>2499</v>
      </c>
      <c r="D32248" s="129">
        <v>57.0</v>
      </c>
      <c r="E32248" s="129" t="s">
        <v>132</v>
      </c>
    </row>
    <row r="32249">
      <c r="A32249" s="129">
        <v>11.0</v>
      </c>
      <c r="B32249" s="129" t="s">
        <v>2500</v>
      </c>
      <c r="C32249" s="129" t="s">
        <v>2501</v>
      </c>
      <c r="D32249" s="129">
        <v>36.0</v>
      </c>
      <c r="E32249" s="129" t="s">
        <v>132</v>
      </c>
    </row>
    <row r="32250">
      <c r="A32250" s="129">
        <v>11.0</v>
      </c>
      <c r="B32250" s="129" t="s">
        <v>2502</v>
      </c>
      <c r="C32250" s="129" t="s">
        <v>2503</v>
      </c>
      <c r="D32250" s="129">
        <v>66.0</v>
      </c>
      <c r="E32250" s="129" t="s">
        <v>119</v>
      </c>
    </row>
    <row r="32251">
      <c r="A32251" s="129">
        <v>11.0</v>
      </c>
      <c r="B32251" s="129" t="s">
        <v>6858</v>
      </c>
      <c r="C32251" s="129" t="s">
        <v>6859</v>
      </c>
      <c r="D32251" s="129">
        <v>48.0</v>
      </c>
      <c r="E32251" s="129" t="s">
        <v>132</v>
      </c>
    </row>
    <row r="32252">
      <c r="A32252" s="129">
        <v>11.0</v>
      </c>
      <c r="B32252" s="129" t="s">
        <v>8238</v>
      </c>
      <c r="C32252" s="129" t="s">
        <v>8239</v>
      </c>
      <c r="D32252" s="129">
        <v>21.0</v>
      </c>
      <c r="E32252" s="129" t="s">
        <v>132</v>
      </c>
    </row>
    <row r="32253">
      <c r="A32253" s="129">
        <v>11.0</v>
      </c>
      <c r="B32253" s="129" t="s">
        <v>8240</v>
      </c>
      <c r="C32253" s="129" t="s">
        <v>8241</v>
      </c>
      <c r="D32253" s="129">
        <v>37.0</v>
      </c>
      <c r="E32253" s="129" t="s">
        <v>132</v>
      </c>
    </row>
    <row r="32254">
      <c r="A32254" s="129">
        <v>11.0</v>
      </c>
      <c r="B32254" s="129" t="s">
        <v>8242</v>
      </c>
      <c r="C32254" s="129" t="s">
        <v>8243</v>
      </c>
      <c r="D32254" s="129">
        <v>61.0</v>
      </c>
      <c r="E32254" s="129" t="s">
        <v>132</v>
      </c>
    </row>
    <row r="32255">
      <c r="A32255" s="129">
        <v>11.0</v>
      </c>
      <c r="B32255" s="129" t="s">
        <v>6860</v>
      </c>
      <c r="C32255" s="129" t="s">
        <v>6861</v>
      </c>
      <c r="D32255" s="129">
        <v>58.0</v>
      </c>
      <c r="E32255" s="129" t="s">
        <v>132</v>
      </c>
    </row>
    <row r="32256">
      <c r="A32256" s="129">
        <v>11.0</v>
      </c>
      <c r="B32256" s="129" t="s">
        <v>2508</v>
      </c>
      <c r="C32256" s="129" t="s">
        <v>2509</v>
      </c>
      <c r="D32256" s="129">
        <v>41.0</v>
      </c>
      <c r="E32256" s="129" t="s">
        <v>132</v>
      </c>
    </row>
    <row r="32257">
      <c r="A32257" s="129">
        <v>11.0</v>
      </c>
      <c r="B32257" s="129" t="s">
        <v>6862</v>
      </c>
      <c r="C32257" s="129" t="s">
        <v>6863</v>
      </c>
      <c r="D32257" s="129">
        <v>35.0</v>
      </c>
      <c r="E32257" s="129" t="s">
        <v>132</v>
      </c>
    </row>
    <row r="32258">
      <c r="A32258" s="129">
        <v>11.0</v>
      </c>
      <c r="B32258" s="129" t="s">
        <v>7860</v>
      </c>
      <c r="C32258" s="129" t="s">
        <v>7861</v>
      </c>
      <c r="D32258" s="129">
        <v>26.0</v>
      </c>
      <c r="E32258" s="129" t="s">
        <v>132</v>
      </c>
    </row>
    <row r="32259">
      <c r="A32259" s="129">
        <v>11.0</v>
      </c>
      <c r="B32259" s="129" t="s">
        <v>2510</v>
      </c>
      <c r="C32259" s="129" t="s">
        <v>2511</v>
      </c>
      <c r="D32259" s="129">
        <v>64.0</v>
      </c>
      <c r="E32259" s="129" t="s">
        <v>132</v>
      </c>
    </row>
    <row r="32260">
      <c r="A32260" s="129">
        <v>11.0</v>
      </c>
      <c r="B32260" s="129" t="s">
        <v>2512</v>
      </c>
      <c r="C32260" s="129" t="s">
        <v>2513</v>
      </c>
      <c r="D32260" s="129">
        <v>33.0</v>
      </c>
      <c r="E32260" s="129" t="s">
        <v>132</v>
      </c>
    </row>
    <row r="32261">
      <c r="A32261" s="129">
        <v>11.0</v>
      </c>
      <c r="B32261" s="129" t="s">
        <v>6864</v>
      </c>
      <c r="C32261" s="129" t="s">
        <v>6865</v>
      </c>
      <c r="D32261" s="129">
        <v>52.0</v>
      </c>
      <c r="E32261" s="129" t="s">
        <v>132</v>
      </c>
    </row>
    <row r="32262">
      <c r="A32262" s="129">
        <v>11.0</v>
      </c>
      <c r="B32262" s="129" t="s">
        <v>2514</v>
      </c>
      <c r="C32262" s="129" t="s">
        <v>2515</v>
      </c>
      <c r="D32262" s="129">
        <v>22.0</v>
      </c>
      <c r="E32262" s="129" t="s">
        <v>132</v>
      </c>
    </row>
    <row r="32263">
      <c r="A32263" s="129">
        <v>11.0</v>
      </c>
      <c r="B32263" s="129" t="s">
        <v>6868</v>
      </c>
      <c r="C32263" s="129" t="s">
        <v>6869</v>
      </c>
      <c r="D32263" s="129">
        <v>42.0</v>
      </c>
      <c r="E32263" s="129" t="s">
        <v>132</v>
      </c>
    </row>
    <row r="32264">
      <c r="A32264" s="129">
        <v>11.0</v>
      </c>
      <c r="B32264" s="129" t="s">
        <v>6870</v>
      </c>
      <c r="C32264" s="129" t="s">
        <v>6871</v>
      </c>
      <c r="D32264" s="129">
        <v>57.0</v>
      </c>
      <c r="E32264" s="129" t="s">
        <v>119</v>
      </c>
    </row>
    <row r="32265">
      <c r="A32265" s="129">
        <v>11.0</v>
      </c>
      <c r="B32265" s="129" t="s">
        <v>2516</v>
      </c>
      <c r="C32265" s="129" t="s">
        <v>2517</v>
      </c>
      <c r="D32265" s="129">
        <v>60.0</v>
      </c>
      <c r="E32265" s="129" t="s">
        <v>119</v>
      </c>
    </row>
    <row r="32266">
      <c r="A32266" s="129">
        <v>11.0</v>
      </c>
      <c r="B32266" s="129" t="s">
        <v>2518</v>
      </c>
      <c r="C32266" s="129" t="s">
        <v>2519</v>
      </c>
      <c r="D32266" s="129">
        <v>61.0</v>
      </c>
      <c r="E32266" s="129" t="s">
        <v>132</v>
      </c>
    </row>
    <row r="32267">
      <c r="A32267" s="129">
        <v>11.0</v>
      </c>
      <c r="B32267" s="129" t="s">
        <v>2520</v>
      </c>
      <c r="C32267" s="129" t="s">
        <v>2521</v>
      </c>
      <c r="D32267" s="129">
        <v>32.0</v>
      </c>
      <c r="E32267" s="129" t="s">
        <v>132</v>
      </c>
    </row>
    <row r="32268">
      <c r="A32268" s="129">
        <v>11.0</v>
      </c>
      <c r="B32268" s="129" t="s">
        <v>2522</v>
      </c>
      <c r="C32268" s="129" t="s">
        <v>2523</v>
      </c>
      <c r="D32268" s="129">
        <v>38.0</v>
      </c>
      <c r="E32268" s="129" t="s">
        <v>132</v>
      </c>
    </row>
    <row r="32269">
      <c r="A32269" s="129">
        <v>11.0</v>
      </c>
      <c r="B32269" s="129" t="s">
        <v>2524</v>
      </c>
      <c r="C32269" s="129" t="s">
        <v>2525</v>
      </c>
      <c r="D32269" s="129">
        <v>31.0</v>
      </c>
      <c r="E32269" s="129" t="s">
        <v>119</v>
      </c>
    </row>
    <row r="32270">
      <c r="A32270" s="129">
        <v>11.0</v>
      </c>
      <c r="B32270" s="129" t="s">
        <v>6872</v>
      </c>
      <c r="C32270" s="129" t="s">
        <v>6873</v>
      </c>
      <c r="D32270" s="129">
        <v>20.0</v>
      </c>
      <c r="E32270" s="129" t="s">
        <v>132</v>
      </c>
    </row>
    <row r="32271">
      <c r="A32271" s="129">
        <v>11.0</v>
      </c>
      <c r="B32271" s="129" t="s">
        <v>2528</v>
      </c>
      <c r="C32271" s="129" t="s">
        <v>2529</v>
      </c>
      <c r="D32271" s="129">
        <v>58.0</v>
      </c>
      <c r="E32271" s="129" t="s">
        <v>132</v>
      </c>
    </row>
    <row r="32272">
      <c r="A32272" s="129">
        <v>11.0</v>
      </c>
      <c r="B32272" s="129" t="s">
        <v>6874</v>
      </c>
      <c r="C32272" s="129" t="s">
        <v>6875</v>
      </c>
      <c r="D32272" s="129">
        <v>20.0</v>
      </c>
      <c r="E32272" s="129" t="s">
        <v>132</v>
      </c>
    </row>
    <row r="32273">
      <c r="A32273" s="129">
        <v>11.0</v>
      </c>
      <c r="B32273" s="129" t="s">
        <v>6876</v>
      </c>
      <c r="C32273" s="129" t="s">
        <v>6877</v>
      </c>
      <c r="D32273" s="129">
        <v>58.0</v>
      </c>
      <c r="E32273" s="129" t="s">
        <v>132</v>
      </c>
    </row>
    <row r="32274">
      <c r="A32274" s="129">
        <v>11.0</v>
      </c>
      <c r="B32274" s="129" t="s">
        <v>2530</v>
      </c>
      <c r="C32274" s="129" t="s">
        <v>2531</v>
      </c>
      <c r="D32274" s="129">
        <v>30.0</v>
      </c>
      <c r="E32274" s="129" t="s">
        <v>119</v>
      </c>
    </row>
    <row r="32275">
      <c r="A32275" s="129">
        <v>11.0</v>
      </c>
      <c r="B32275" s="129" t="s">
        <v>2534</v>
      </c>
      <c r="C32275" s="129" t="s">
        <v>2535</v>
      </c>
      <c r="D32275" s="129">
        <v>43.0</v>
      </c>
      <c r="E32275" s="129" t="s">
        <v>132</v>
      </c>
    </row>
    <row r="32276">
      <c r="A32276" s="129">
        <v>11.0</v>
      </c>
      <c r="B32276" s="129" t="s">
        <v>2538</v>
      </c>
      <c r="C32276" s="129" t="s">
        <v>2539</v>
      </c>
      <c r="D32276" s="129">
        <v>29.0</v>
      </c>
      <c r="E32276" s="129" t="s">
        <v>132</v>
      </c>
    </row>
    <row r="32277">
      <c r="A32277" s="129">
        <v>11.0</v>
      </c>
      <c r="B32277" s="129" t="s">
        <v>2540</v>
      </c>
      <c r="C32277" s="129" t="s">
        <v>2541</v>
      </c>
      <c r="D32277" s="129">
        <v>42.0</v>
      </c>
      <c r="E32277" s="129" t="s">
        <v>132</v>
      </c>
    </row>
    <row r="32278">
      <c r="A32278" s="129">
        <v>11.0</v>
      </c>
      <c r="B32278" s="129" t="s">
        <v>2544</v>
      </c>
      <c r="C32278" s="129" t="s">
        <v>2545</v>
      </c>
      <c r="D32278" s="129">
        <v>38.0</v>
      </c>
      <c r="E32278" s="129" t="s">
        <v>132</v>
      </c>
    </row>
    <row r="32279">
      <c r="A32279" s="129">
        <v>11.0</v>
      </c>
      <c r="B32279" s="129" t="s">
        <v>6880</v>
      </c>
      <c r="C32279" s="129" t="s">
        <v>6881</v>
      </c>
      <c r="D32279" s="129">
        <v>52.0</v>
      </c>
      <c r="E32279" s="129" t="s">
        <v>119</v>
      </c>
    </row>
    <row r="32280">
      <c r="A32280" s="129">
        <v>11.0</v>
      </c>
      <c r="B32280" s="129" t="s">
        <v>2546</v>
      </c>
      <c r="C32280" s="129" t="s">
        <v>2547</v>
      </c>
      <c r="D32280" s="129">
        <v>67.0</v>
      </c>
      <c r="E32280" s="129" t="s">
        <v>119</v>
      </c>
    </row>
    <row r="32281">
      <c r="A32281" s="129">
        <v>11.0</v>
      </c>
      <c r="B32281" s="129" t="s">
        <v>2548</v>
      </c>
      <c r="C32281" s="129" t="s">
        <v>2549</v>
      </c>
      <c r="D32281" s="129">
        <v>40.0</v>
      </c>
      <c r="E32281" s="129" t="s">
        <v>119</v>
      </c>
    </row>
    <row r="32282">
      <c r="A32282" s="129">
        <v>11.0</v>
      </c>
      <c r="B32282" s="129" t="s">
        <v>6884</v>
      </c>
      <c r="C32282" s="129" t="s">
        <v>6885</v>
      </c>
      <c r="D32282" s="129">
        <v>55.0</v>
      </c>
      <c r="E32282" s="129" t="s">
        <v>119</v>
      </c>
    </row>
    <row r="32283">
      <c r="A32283" s="129">
        <v>11.0</v>
      </c>
      <c r="B32283" s="129" t="s">
        <v>2552</v>
      </c>
      <c r="C32283" s="129" t="s">
        <v>2553</v>
      </c>
      <c r="D32283" s="129">
        <v>65.0</v>
      </c>
      <c r="E32283" s="129" t="s">
        <v>132</v>
      </c>
    </row>
    <row r="32284">
      <c r="A32284" s="129">
        <v>11.0</v>
      </c>
      <c r="B32284" s="129" t="s">
        <v>2554</v>
      </c>
      <c r="C32284" s="129" t="s">
        <v>2555</v>
      </c>
      <c r="D32284" s="129">
        <v>39.0</v>
      </c>
      <c r="E32284" s="129" t="s">
        <v>132</v>
      </c>
    </row>
    <row r="32285">
      <c r="A32285" s="129">
        <v>11.0</v>
      </c>
      <c r="B32285" s="129" t="s">
        <v>2556</v>
      </c>
      <c r="C32285" s="129" t="s">
        <v>2557</v>
      </c>
      <c r="D32285" s="129">
        <v>55.0</v>
      </c>
      <c r="E32285" s="129" t="s">
        <v>132</v>
      </c>
    </row>
    <row r="32286">
      <c r="A32286" s="129">
        <v>11.0</v>
      </c>
      <c r="B32286" s="129" t="s">
        <v>2558</v>
      </c>
      <c r="C32286" s="129" t="s">
        <v>2559</v>
      </c>
      <c r="D32286" s="129">
        <v>47.0</v>
      </c>
      <c r="E32286" s="129" t="s">
        <v>119</v>
      </c>
    </row>
    <row r="32287">
      <c r="A32287" s="129">
        <v>11.0</v>
      </c>
      <c r="B32287" s="129" t="s">
        <v>2560</v>
      </c>
      <c r="C32287" s="129" t="s">
        <v>2561</v>
      </c>
      <c r="D32287" s="129">
        <v>24.0</v>
      </c>
      <c r="E32287" s="129" t="s">
        <v>132</v>
      </c>
    </row>
    <row r="32288">
      <c r="A32288" s="129">
        <v>11.0</v>
      </c>
      <c r="B32288" s="129" t="s">
        <v>2562</v>
      </c>
      <c r="C32288" s="129" t="s">
        <v>2563</v>
      </c>
      <c r="D32288" s="129">
        <v>33.0</v>
      </c>
      <c r="E32288" s="129" t="s">
        <v>132</v>
      </c>
    </row>
    <row r="32289">
      <c r="A32289" s="129">
        <v>11.0</v>
      </c>
      <c r="B32289" s="129" t="s">
        <v>2564</v>
      </c>
      <c r="C32289" s="129" t="s">
        <v>2565</v>
      </c>
      <c r="D32289" s="129">
        <v>62.0</v>
      </c>
      <c r="E32289" s="129" t="s">
        <v>132</v>
      </c>
    </row>
    <row r="32290">
      <c r="A32290" s="129">
        <v>11.0</v>
      </c>
      <c r="B32290" s="129" t="s">
        <v>2566</v>
      </c>
      <c r="C32290" s="129" t="s">
        <v>2567</v>
      </c>
      <c r="D32290" s="129">
        <v>44.0</v>
      </c>
      <c r="E32290" s="129" t="s">
        <v>119</v>
      </c>
    </row>
    <row r="32291">
      <c r="A32291" s="129">
        <v>11.0</v>
      </c>
      <c r="B32291" s="129" t="s">
        <v>2568</v>
      </c>
      <c r="C32291" s="129" t="s">
        <v>2569</v>
      </c>
      <c r="D32291" s="129">
        <v>24.0</v>
      </c>
      <c r="E32291" s="129" t="s">
        <v>119</v>
      </c>
    </row>
    <row r="32292">
      <c r="A32292" s="129">
        <v>11.0</v>
      </c>
      <c r="B32292" s="129" t="s">
        <v>2570</v>
      </c>
      <c r="C32292" s="129" t="s">
        <v>2571</v>
      </c>
      <c r="D32292" s="129">
        <v>32.0</v>
      </c>
      <c r="E32292" s="129" t="s">
        <v>132</v>
      </c>
    </row>
    <row r="32293">
      <c r="A32293" s="129">
        <v>11.0</v>
      </c>
      <c r="B32293" s="129" t="s">
        <v>6888</v>
      </c>
      <c r="C32293" s="129" t="s">
        <v>6889</v>
      </c>
      <c r="D32293" s="129">
        <v>33.0</v>
      </c>
      <c r="E32293" s="129" t="s">
        <v>132</v>
      </c>
    </row>
    <row r="32294">
      <c r="A32294" s="129">
        <v>11.0</v>
      </c>
      <c r="B32294" s="129" t="s">
        <v>2572</v>
      </c>
      <c r="C32294" s="129" t="s">
        <v>2573</v>
      </c>
      <c r="D32294" s="129">
        <v>54.0</v>
      </c>
      <c r="E32294" s="129" t="s">
        <v>132</v>
      </c>
    </row>
    <row r="32295">
      <c r="A32295" s="129">
        <v>11.0</v>
      </c>
      <c r="B32295" s="129" t="s">
        <v>2574</v>
      </c>
      <c r="C32295" s="129" t="s">
        <v>2575</v>
      </c>
      <c r="D32295" s="129">
        <v>51.0</v>
      </c>
      <c r="E32295" s="129" t="s">
        <v>132</v>
      </c>
    </row>
    <row r="32296">
      <c r="A32296" s="129">
        <v>11.0</v>
      </c>
      <c r="B32296" s="129" t="s">
        <v>8244</v>
      </c>
      <c r="C32296" s="129" t="s">
        <v>8245</v>
      </c>
      <c r="D32296" s="129">
        <v>46.0</v>
      </c>
      <c r="E32296" s="129" t="s">
        <v>132</v>
      </c>
    </row>
    <row r="32297">
      <c r="A32297" s="129">
        <v>11.0</v>
      </c>
      <c r="B32297" s="129" t="s">
        <v>6890</v>
      </c>
      <c r="C32297" s="129" t="s">
        <v>6891</v>
      </c>
      <c r="D32297" s="129">
        <v>34.0</v>
      </c>
      <c r="E32297" s="129" t="s">
        <v>132</v>
      </c>
    </row>
    <row r="32298">
      <c r="A32298" s="129">
        <v>11.0</v>
      </c>
      <c r="B32298" s="129" t="s">
        <v>7866</v>
      </c>
      <c r="C32298" s="129" t="s">
        <v>7867</v>
      </c>
      <c r="D32298" s="129">
        <v>41.0</v>
      </c>
      <c r="E32298" s="129" t="s">
        <v>132</v>
      </c>
    </row>
    <row r="32299">
      <c r="A32299" s="129">
        <v>11.0</v>
      </c>
      <c r="B32299" s="129" t="s">
        <v>6894</v>
      </c>
      <c r="C32299" s="129" t="s">
        <v>6895</v>
      </c>
      <c r="D32299" s="129">
        <v>43.0</v>
      </c>
      <c r="E32299" s="129" t="s">
        <v>132</v>
      </c>
    </row>
    <row r="32300">
      <c r="A32300" s="129">
        <v>11.0</v>
      </c>
      <c r="B32300" s="129" t="s">
        <v>2578</v>
      </c>
      <c r="C32300" s="129" t="s">
        <v>2579</v>
      </c>
      <c r="D32300" s="129">
        <v>68.0</v>
      </c>
      <c r="E32300" s="129" t="s">
        <v>132</v>
      </c>
    </row>
    <row r="32301">
      <c r="A32301" s="129">
        <v>11.0</v>
      </c>
      <c r="B32301" s="129" t="s">
        <v>2580</v>
      </c>
      <c r="C32301" s="129" t="s">
        <v>2581</v>
      </c>
      <c r="D32301" s="129">
        <v>41.0</v>
      </c>
      <c r="E32301" s="129" t="s">
        <v>132</v>
      </c>
    </row>
    <row r="32302">
      <c r="A32302" s="129">
        <v>11.0</v>
      </c>
      <c r="B32302" s="129" t="s">
        <v>2582</v>
      </c>
      <c r="C32302" s="129" t="s">
        <v>2583</v>
      </c>
      <c r="D32302" s="129">
        <v>36.0</v>
      </c>
      <c r="E32302" s="129" t="s">
        <v>119</v>
      </c>
    </row>
    <row r="32303">
      <c r="A32303" s="129">
        <v>11.0</v>
      </c>
      <c r="B32303" s="129" t="s">
        <v>2584</v>
      </c>
      <c r="C32303" s="129" t="s">
        <v>2585</v>
      </c>
      <c r="D32303" s="129">
        <v>67.0</v>
      </c>
      <c r="E32303" s="129" t="s">
        <v>132</v>
      </c>
    </row>
    <row r="32304">
      <c r="A32304" s="129">
        <v>11.0</v>
      </c>
      <c r="B32304" s="129" t="s">
        <v>2586</v>
      </c>
      <c r="C32304" s="129" t="s">
        <v>2587</v>
      </c>
      <c r="D32304" s="129">
        <v>67.0</v>
      </c>
      <c r="E32304" s="129" t="s">
        <v>132</v>
      </c>
    </row>
    <row r="32305">
      <c r="A32305" s="129">
        <v>11.0</v>
      </c>
      <c r="B32305" s="129" t="s">
        <v>2588</v>
      </c>
      <c r="C32305" s="129" t="s">
        <v>2589</v>
      </c>
      <c r="D32305" s="129">
        <v>34.0</v>
      </c>
      <c r="E32305" s="129" t="s">
        <v>132</v>
      </c>
    </row>
    <row r="32306">
      <c r="A32306" s="129">
        <v>11.0</v>
      </c>
      <c r="B32306" s="129" t="s">
        <v>6898</v>
      </c>
      <c r="C32306" s="129" t="s">
        <v>6899</v>
      </c>
      <c r="D32306" s="129">
        <v>59.0</v>
      </c>
      <c r="E32306" s="129" t="s">
        <v>132</v>
      </c>
    </row>
    <row r="32307">
      <c r="A32307" s="129">
        <v>11.0</v>
      </c>
      <c r="B32307" s="129" t="s">
        <v>2592</v>
      </c>
      <c r="C32307" s="129" t="s">
        <v>2593</v>
      </c>
      <c r="D32307" s="129">
        <v>35.0</v>
      </c>
      <c r="E32307" s="129" t="s">
        <v>119</v>
      </c>
    </row>
    <row r="32308">
      <c r="A32308" s="129">
        <v>11.0</v>
      </c>
      <c r="B32308" s="129" t="s">
        <v>2594</v>
      </c>
      <c r="C32308" s="129" t="s">
        <v>2595</v>
      </c>
      <c r="D32308" s="129">
        <v>59.0</v>
      </c>
      <c r="E32308" s="129" t="s">
        <v>119</v>
      </c>
    </row>
    <row r="32309">
      <c r="A32309" s="129">
        <v>11.0</v>
      </c>
      <c r="B32309" s="129" t="s">
        <v>2596</v>
      </c>
      <c r="C32309" s="129" t="s">
        <v>2597</v>
      </c>
      <c r="D32309" s="129">
        <v>49.0</v>
      </c>
      <c r="E32309" s="129" t="s">
        <v>132</v>
      </c>
    </row>
    <row r="32310">
      <c r="A32310" s="129">
        <v>11.0</v>
      </c>
      <c r="B32310" s="129" t="s">
        <v>2598</v>
      </c>
      <c r="C32310" s="129" t="s">
        <v>2599</v>
      </c>
      <c r="D32310" s="129">
        <v>63.0</v>
      </c>
      <c r="E32310" s="129" t="s">
        <v>132</v>
      </c>
    </row>
    <row r="32311">
      <c r="A32311" s="129">
        <v>11.0</v>
      </c>
      <c r="B32311" s="129" t="s">
        <v>2600</v>
      </c>
      <c r="C32311" s="129" t="s">
        <v>2601</v>
      </c>
      <c r="D32311" s="129">
        <v>64.0</v>
      </c>
      <c r="E32311" s="129" t="s">
        <v>119</v>
      </c>
    </row>
    <row r="32312">
      <c r="A32312" s="129">
        <v>11.0</v>
      </c>
      <c r="B32312" s="129" t="s">
        <v>8406</v>
      </c>
      <c r="C32312" s="129" t="s">
        <v>8407</v>
      </c>
      <c r="D32312" s="129">
        <v>56.0</v>
      </c>
      <c r="E32312" s="129" t="s">
        <v>119</v>
      </c>
    </row>
    <row r="32313">
      <c r="A32313" s="129">
        <v>11.0</v>
      </c>
      <c r="B32313" s="129" t="s">
        <v>2604</v>
      </c>
      <c r="C32313" s="129" t="s">
        <v>2605</v>
      </c>
      <c r="D32313" s="129">
        <v>30.0</v>
      </c>
      <c r="E32313" s="129" t="s">
        <v>132</v>
      </c>
    </row>
    <row r="32314">
      <c r="A32314" s="129">
        <v>11.0</v>
      </c>
      <c r="B32314" s="129" t="s">
        <v>2606</v>
      </c>
      <c r="C32314" s="129" t="s">
        <v>2607</v>
      </c>
      <c r="D32314" s="129">
        <v>44.0</v>
      </c>
      <c r="E32314" s="129" t="s">
        <v>132</v>
      </c>
    </row>
    <row r="32315">
      <c r="A32315" s="129">
        <v>11.0</v>
      </c>
      <c r="B32315" s="129" t="s">
        <v>8246</v>
      </c>
      <c r="C32315" s="129" t="s">
        <v>8247</v>
      </c>
      <c r="D32315" s="129">
        <v>48.0</v>
      </c>
      <c r="E32315" s="129" t="s">
        <v>119</v>
      </c>
    </row>
    <row r="32316">
      <c r="A32316" s="129">
        <v>11.0</v>
      </c>
      <c r="B32316" s="129" t="s">
        <v>7870</v>
      </c>
      <c r="C32316" s="129" t="s">
        <v>7871</v>
      </c>
      <c r="D32316" s="129">
        <v>30.0</v>
      </c>
      <c r="E32316" s="129" t="s">
        <v>132</v>
      </c>
    </row>
    <row r="32317">
      <c r="A32317" s="129">
        <v>11.0</v>
      </c>
      <c r="B32317" s="129" t="s">
        <v>2608</v>
      </c>
      <c r="C32317" s="129" t="s">
        <v>2609</v>
      </c>
      <c r="D32317" s="129">
        <v>23.0</v>
      </c>
      <c r="E32317" s="129" t="s">
        <v>132</v>
      </c>
    </row>
    <row r="32318">
      <c r="A32318" s="129">
        <v>11.0</v>
      </c>
      <c r="B32318" s="129" t="s">
        <v>2610</v>
      </c>
      <c r="C32318" s="129" t="s">
        <v>2611</v>
      </c>
      <c r="D32318" s="129">
        <v>30.0</v>
      </c>
      <c r="E32318" s="129" t="s">
        <v>119</v>
      </c>
    </row>
    <row r="32319">
      <c r="A32319" s="129">
        <v>11.0</v>
      </c>
      <c r="B32319" s="129" t="s">
        <v>2612</v>
      </c>
      <c r="C32319" s="129" t="s">
        <v>2613</v>
      </c>
      <c r="D32319" s="129">
        <v>39.0</v>
      </c>
      <c r="E32319" s="129" t="s">
        <v>132</v>
      </c>
    </row>
    <row r="32320">
      <c r="A32320" s="129">
        <v>11.0</v>
      </c>
      <c r="B32320" s="129" t="s">
        <v>8514</v>
      </c>
      <c r="C32320" s="129" t="s">
        <v>8515</v>
      </c>
      <c r="D32320" s="129">
        <v>26.0</v>
      </c>
      <c r="E32320" s="129" t="s">
        <v>119</v>
      </c>
    </row>
    <row r="32321">
      <c r="A32321" s="129">
        <v>11.0</v>
      </c>
      <c r="B32321" s="129" t="s">
        <v>2616</v>
      </c>
      <c r="C32321" s="129" t="s">
        <v>2617</v>
      </c>
      <c r="D32321" s="129">
        <v>27.0</v>
      </c>
      <c r="E32321" s="129" t="s">
        <v>132</v>
      </c>
    </row>
    <row r="32322">
      <c r="A32322" s="129">
        <v>11.0</v>
      </c>
      <c r="B32322" s="129" t="s">
        <v>2618</v>
      </c>
      <c r="C32322" s="129" t="s">
        <v>2619</v>
      </c>
      <c r="D32322" s="129">
        <v>29.0</v>
      </c>
      <c r="E32322" s="129" t="s">
        <v>119</v>
      </c>
    </row>
    <row r="32323">
      <c r="A32323" s="129">
        <v>11.0</v>
      </c>
      <c r="B32323" s="129" t="s">
        <v>2620</v>
      </c>
      <c r="C32323" s="129" t="s">
        <v>2621</v>
      </c>
      <c r="D32323" s="129">
        <v>59.0</v>
      </c>
      <c r="E32323" s="129" t="s">
        <v>132</v>
      </c>
    </row>
    <row r="32324">
      <c r="A32324" s="129">
        <v>11.0</v>
      </c>
      <c r="B32324" s="129" t="s">
        <v>2622</v>
      </c>
      <c r="C32324" s="129" t="s">
        <v>2623</v>
      </c>
      <c r="D32324" s="129">
        <v>49.0</v>
      </c>
      <c r="E32324" s="129" t="s">
        <v>119</v>
      </c>
    </row>
    <row r="32325">
      <c r="A32325" s="129">
        <v>11.0</v>
      </c>
      <c r="B32325" s="129" t="s">
        <v>6902</v>
      </c>
      <c r="C32325" s="129" t="s">
        <v>6903</v>
      </c>
      <c r="D32325" s="129">
        <v>33.0</v>
      </c>
      <c r="E32325" s="129" t="s">
        <v>132</v>
      </c>
    </row>
    <row r="32326">
      <c r="A32326" s="129">
        <v>11.0</v>
      </c>
      <c r="B32326" s="129" t="s">
        <v>2626</v>
      </c>
      <c r="C32326" s="129" t="s">
        <v>2627</v>
      </c>
      <c r="D32326" s="129">
        <v>57.0</v>
      </c>
      <c r="E32326" s="129" t="s">
        <v>132</v>
      </c>
    </row>
    <row r="32327">
      <c r="A32327" s="129">
        <v>11.0</v>
      </c>
      <c r="B32327" s="129" t="s">
        <v>2628</v>
      </c>
      <c r="C32327" s="129" t="s">
        <v>2629</v>
      </c>
      <c r="D32327" s="129">
        <v>35.0</v>
      </c>
      <c r="E32327" s="129" t="s">
        <v>119</v>
      </c>
    </row>
    <row r="32328">
      <c r="A32328" s="129">
        <v>11.0</v>
      </c>
      <c r="B32328" s="129" t="s">
        <v>2630</v>
      </c>
      <c r="C32328" s="129" t="s">
        <v>2631</v>
      </c>
      <c r="D32328" s="129">
        <v>55.0</v>
      </c>
      <c r="E32328" s="129" t="s">
        <v>132</v>
      </c>
    </row>
    <row r="32329">
      <c r="A32329" s="129">
        <v>11.0</v>
      </c>
      <c r="B32329" s="129" t="s">
        <v>2632</v>
      </c>
      <c r="C32329" s="129" t="s">
        <v>2633</v>
      </c>
      <c r="D32329" s="129">
        <v>45.0</v>
      </c>
      <c r="E32329" s="129" t="s">
        <v>119</v>
      </c>
    </row>
    <row r="32330">
      <c r="A32330" s="129">
        <v>11.0</v>
      </c>
      <c r="B32330" s="129" t="s">
        <v>6904</v>
      </c>
      <c r="C32330" s="129" t="s">
        <v>6905</v>
      </c>
      <c r="D32330" s="129">
        <v>22.0</v>
      </c>
      <c r="E32330" s="129" t="s">
        <v>119</v>
      </c>
    </row>
    <row r="32331">
      <c r="A32331" s="129">
        <v>11.0</v>
      </c>
      <c r="B32331" s="129" t="s">
        <v>2634</v>
      </c>
      <c r="C32331" s="129" t="s">
        <v>2635</v>
      </c>
      <c r="D32331" s="129">
        <v>52.0</v>
      </c>
      <c r="E32331" s="129" t="s">
        <v>132</v>
      </c>
    </row>
    <row r="32332">
      <c r="A32332" s="129">
        <v>11.0</v>
      </c>
      <c r="B32332" s="129" t="s">
        <v>2636</v>
      </c>
      <c r="C32332" s="129" t="s">
        <v>2637</v>
      </c>
      <c r="D32332" s="129">
        <v>66.0</v>
      </c>
      <c r="E32332" s="129" t="s">
        <v>119</v>
      </c>
    </row>
    <row r="32333">
      <c r="A32333" s="129">
        <v>11.0</v>
      </c>
      <c r="B32333" s="129" t="s">
        <v>2638</v>
      </c>
      <c r="C32333" s="129" t="s">
        <v>2639</v>
      </c>
      <c r="D32333" s="129">
        <v>39.0</v>
      </c>
      <c r="E32333" s="129" t="s">
        <v>132</v>
      </c>
    </row>
    <row r="32334">
      <c r="A32334" s="129">
        <v>11.0</v>
      </c>
      <c r="B32334" s="129" t="s">
        <v>2640</v>
      </c>
      <c r="C32334" s="129" t="s">
        <v>2641</v>
      </c>
      <c r="D32334" s="129">
        <v>37.0</v>
      </c>
      <c r="E32334" s="129" t="s">
        <v>119</v>
      </c>
    </row>
    <row r="32335">
      <c r="A32335" s="129">
        <v>11.0</v>
      </c>
      <c r="B32335" s="129" t="s">
        <v>2642</v>
      </c>
      <c r="C32335" s="129" t="s">
        <v>2643</v>
      </c>
      <c r="D32335" s="129">
        <v>35.0</v>
      </c>
      <c r="E32335" s="129" t="s">
        <v>119</v>
      </c>
    </row>
    <row r="32336">
      <c r="A32336" s="129">
        <v>11.0</v>
      </c>
      <c r="B32336" s="129" t="s">
        <v>2644</v>
      </c>
      <c r="C32336" s="129" t="s">
        <v>2645</v>
      </c>
      <c r="D32336" s="129">
        <v>61.0</v>
      </c>
      <c r="E32336" s="129" t="s">
        <v>132</v>
      </c>
    </row>
    <row r="32337">
      <c r="A32337" s="129">
        <v>11.0</v>
      </c>
      <c r="B32337" s="129" t="s">
        <v>6906</v>
      </c>
      <c r="C32337" s="129" t="s">
        <v>6907</v>
      </c>
      <c r="D32337" s="129">
        <v>30.0</v>
      </c>
      <c r="E32337" s="129" t="s">
        <v>132</v>
      </c>
    </row>
    <row r="32338">
      <c r="A32338" s="129">
        <v>11.0</v>
      </c>
      <c r="B32338" s="129" t="s">
        <v>2646</v>
      </c>
      <c r="C32338" s="129" t="s">
        <v>2647</v>
      </c>
      <c r="D32338" s="129">
        <v>35.0</v>
      </c>
      <c r="E32338" s="129" t="s">
        <v>119</v>
      </c>
    </row>
    <row r="32339">
      <c r="A32339" s="129">
        <v>11.0</v>
      </c>
      <c r="B32339" s="129" t="s">
        <v>2648</v>
      </c>
      <c r="C32339" s="129" t="s">
        <v>2649</v>
      </c>
      <c r="D32339" s="129">
        <v>29.0</v>
      </c>
      <c r="E32339" s="129" t="s">
        <v>132</v>
      </c>
    </row>
    <row r="32340">
      <c r="A32340" s="129">
        <v>11.0</v>
      </c>
      <c r="B32340" s="129" t="s">
        <v>2654</v>
      </c>
      <c r="C32340" s="129" t="s">
        <v>2655</v>
      </c>
      <c r="D32340" s="129">
        <v>60.0</v>
      </c>
      <c r="E32340" s="129" t="s">
        <v>119</v>
      </c>
    </row>
    <row r="32341">
      <c r="A32341" s="129">
        <v>11.0</v>
      </c>
      <c r="B32341" s="129" t="s">
        <v>2656</v>
      </c>
      <c r="C32341" s="129" t="s">
        <v>2657</v>
      </c>
      <c r="D32341" s="129">
        <v>66.0</v>
      </c>
      <c r="E32341" s="129" t="s">
        <v>119</v>
      </c>
    </row>
    <row r="32342">
      <c r="A32342" s="129">
        <v>11.0</v>
      </c>
      <c r="B32342" s="129" t="s">
        <v>2658</v>
      </c>
      <c r="C32342" s="129" t="s">
        <v>2659</v>
      </c>
      <c r="D32342" s="129">
        <v>65.0</v>
      </c>
      <c r="E32342" s="129" t="s">
        <v>119</v>
      </c>
    </row>
    <row r="32343">
      <c r="A32343" s="129">
        <v>11.0</v>
      </c>
      <c r="B32343" s="129" t="s">
        <v>2660</v>
      </c>
      <c r="C32343" s="129" t="s">
        <v>2661</v>
      </c>
      <c r="D32343" s="129">
        <v>53.0</v>
      </c>
      <c r="E32343" s="129" t="s">
        <v>119</v>
      </c>
    </row>
    <row r="32344">
      <c r="A32344" s="129">
        <v>11.0</v>
      </c>
      <c r="B32344" s="129" t="s">
        <v>6908</v>
      </c>
      <c r="C32344" s="129" t="s">
        <v>6909</v>
      </c>
      <c r="D32344" s="129">
        <v>70.0</v>
      </c>
      <c r="E32344" s="129" t="s">
        <v>132</v>
      </c>
    </row>
    <row r="32345">
      <c r="A32345" s="129">
        <v>11.0</v>
      </c>
      <c r="B32345" s="129" t="s">
        <v>2662</v>
      </c>
      <c r="C32345" s="129" t="s">
        <v>2663</v>
      </c>
      <c r="D32345" s="129">
        <v>34.0</v>
      </c>
      <c r="E32345" s="129" t="s">
        <v>119</v>
      </c>
    </row>
    <row r="32346">
      <c r="A32346" s="129">
        <v>11.0</v>
      </c>
      <c r="B32346" s="129" t="s">
        <v>2664</v>
      </c>
      <c r="C32346" s="129" t="s">
        <v>2665</v>
      </c>
      <c r="D32346" s="129">
        <v>70.0</v>
      </c>
      <c r="E32346" s="129" t="s">
        <v>119</v>
      </c>
    </row>
    <row r="32347">
      <c r="A32347" s="129">
        <v>11.0</v>
      </c>
      <c r="B32347" s="129" t="s">
        <v>2666</v>
      </c>
      <c r="C32347" s="129" t="s">
        <v>2667</v>
      </c>
      <c r="D32347" s="129">
        <v>45.0</v>
      </c>
      <c r="E32347" s="129" t="s">
        <v>132</v>
      </c>
    </row>
    <row r="32348">
      <c r="A32348" s="129">
        <v>11.0</v>
      </c>
      <c r="B32348" s="129" t="s">
        <v>2668</v>
      </c>
      <c r="C32348" s="129" t="s">
        <v>2669</v>
      </c>
      <c r="D32348" s="129">
        <v>39.0</v>
      </c>
      <c r="E32348" s="129" t="s">
        <v>132</v>
      </c>
    </row>
    <row r="32349">
      <c r="A32349" s="129">
        <v>11.0</v>
      </c>
      <c r="B32349" s="129" t="s">
        <v>2670</v>
      </c>
      <c r="C32349" s="129" t="s">
        <v>2671</v>
      </c>
      <c r="D32349" s="129">
        <v>22.0</v>
      </c>
      <c r="E32349" s="129" t="s">
        <v>119</v>
      </c>
    </row>
    <row r="32350">
      <c r="A32350" s="129">
        <v>11.0</v>
      </c>
      <c r="B32350" s="129" t="s">
        <v>2672</v>
      </c>
      <c r="C32350" s="129" t="s">
        <v>2673</v>
      </c>
      <c r="D32350" s="129">
        <v>58.0</v>
      </c>
      <c r="E32350" s="129" t="s">
        <v>119</v>
      </c>
    </row>
    <row r="32351">
      <c r="A32351" s="129">
        <v>11.0</v>
      </c>
      <c r="B32351" s="129" t="s">
        <v>2674</v>
      </c>
      <c r="C32351" s="129" t="s">
        <v>2675</v>
      </c>
      <c r="D32351" s="129">
        <v>24.0</v>
      </c>
      <c r="E32351" s="129" t="s">
        <v>132</v>
      </c>
    </row>
    <row r="32352">
      <c r="A32352" s="129">
        <v>11.0</v>
      </c>
      <c r="B32352" s="129" t="s">
        <v>6910</v>
      </c>
      <c r="C32352" s="129" t="s">
        <v>6911</v>
      </c>
      <c r="D32352" s="129">
        <v>57.0</v>
      </c>
      <c r="E32352" s="129" t="s">
        <v>132</v>
      </c>
    </row>
    <row r="32353">
      <c r="A32353" s="129">
        <v>11.0</v>
      </c>
      <c r="B32353" s="129" t="s">
        <v>2678</v>
      </c>
      <c r="C32353" s="129" t="s">
        <v>2679</v>
      </c>
      <c r="D32353" s="129">
        <v>56.0</v>
      </c>
      <c r="E32353" s="129" t="s">
        <v>132</v>
      </c>
    </row>
    <row r="32354">
      <c r="A32354" s="129">
        <v>11.0</v>
      </c>
      <c r="B32354" s="129" t="s">
        <v>2680</v>
      </c>
      <c r="C32354" s="129" t="s">
        <v>2681</v>
      </c>
      <c r="D32354" s="129">
        <v>29.0</v>
      </c>
      <c r="E32354" s="129" t="s">
        <v>132</v>
      </c>
    </row>
    <row r="32355">
      <c r="A32355" s="129">
        <v>11.0</v>
      </c>
      <c r="B32355" s="129" t="s">
        <v>2682</v>
      </c>
      <c r="C32355" s="129" t="s">
        <v>2683</v>
      </c>
      <c r="D32355" s="129">
        <v>20.0</v>
      </c>
      <c r="E32355" s="129" t="s">
        <v>132</v>
      </c>
    </row>
    <row r="32356">
      <c r="A32356" s="129">
        <v>11.0</v>
      </c>
      <c r="B32356" s="129" t="s">
        <v>6914</v>
      </c>
      <c r="C32356" s="129" t="s">
        <v>6915</v>
      </c>
      <c r="D32356" s="129">
        <v>35.0</v>
      </c>
      <c r="E32356" s="129" t="s">
        <v>132</v>
      </c>
    </row>
    <row r="32357">
      <c r="A32357" s="129">
        <v>11.0</v>
      </c>
      <c r="B32357" s="129" t="s">
        <v>2686</v>
      </c>
      <c r="C32357" s="129" t="s">
        <v>2687</v>
      </c>
      <c r="D32357" s="129">
        <v>44.0</v>
      </c>
      <c r="E32357" s="129" t="s">
        <v>119</v>
      </c>
    </row>
    <row r="32358">
      <c r="A32358" s="129">
        <v>11.0</v>
      </c>
      <c r="B32358" s="129" t="s">
        <v>2688</v>
      </c>
      <c r="C32358" s="129" t="s">
        <v>2689</v>
      </c>
      <c r="D32358" s="129">
        <v>49.0</v>
      </c>
      <c r="E32358" s="129" t="s">
        <v>132</v>
      </c>
    </row>
    <row r="32359">
      <c r="A32359" s="129">
        <v>11.0</v>
      </c>
      <c r="B32359" s="129" t="s">
        <v>6916</v>
      </c>
      <c r="C32359" s="129" t="s">
        <v>6917</v>
      </c>
      <c r="D32359" s="129">
        <v>25.0</v>
      </c>
      <c r="E32359" s="129" t="s">
        <v>132</v>
      </c>
    </row>
    <row r="32360">
      <c r="A32360" s="129">
        <v>11.0</v>
      </c>
      <c r="B32360" s="129" t="s">
        <v>2690</v>
      </c>
      <c r="C32360" s="129" t="s">
        <v>2691</v>
      </c>
      <c r="D32360" s="129">
        <v>63.0</v>
      </c>
      <c r="E32360" s="129" t="s">
        <v>119</v>
      </c>
    </row>
    <row r="32361">
      <c r="A32361" s="129">
        <v>11.0</v>
      </c>
      <c r="B32361" s="129" t="s">
        <v>2692</v>
      </c>
      <c r="C32361" s="129" t="s">
        <v>2693</v>
      </c>
      <c r="D32361" s="129">
        <v>21.0</v>
      </c>
      <c r="E32361" s="129" t="s">
        <v>132</v>
      </c>
    </row>
    <row r="32362">
      <c r="A32362" s="129">
        <v>11.0</v>
      </c>
      <c r="B32362" s="129" t="s">
        <v>2696</v>
      </c>
      <c r="C32362" s="129" t="s">
        <v>2697</v>
      </c>
      <c r="D32362" s="129">
        <v>25.0</v>
      </c>
      <c r="E32362" s="129" t="s">
        <v>119</v>
      </c>
    </row>
    <row r="32363">
      <c r="A32363" s="129">
        <v>11.0</v>
      </c>
      <c r="B32363" s="129" t="s">
        <v>2698</v>
      </c>
      <c r="C32363" s="129" t="s">
        <v>2699</v>
      </c>
      <c r="D32363" s="129">
        <v>69.0</v>
      </c>
      <c r="E32363" s="129" t="s">
        <v>132</v>
      </c>
    </row>
    <row r="32364">
      <c r="A32364" s="129">
        <v>11.0</v>
      </c>
      <c r="B32364" s="129" t="s">
        <v>2700</v>
      </c>
      <c r="C32364" s="129" t="s">
        <v>2701</v>
      </c>
      <c r="D32364" s="129">
        <v>64.0</v>
      </c>
      <c r="E32364" s="129" t="s">
        <v>132</v>
      </c>
    </row>
    <row r="32365">
      <c r="A32365" s="129">
        <v>11.0</v>
      </c>
      <c r="B32365" s="129" t="s">
        <v>2702</v>
      </c>
      <c r="C32365" s="129" t="s">
        <v>2703</v>
      </c>
      <c r="D32365" s="129">
        <v>57.0</v>
      </c>
      <c r="E32365" s="129" t="s">
        <v>132</v>
      </c>
    </row>
    <row r="32366">
      <c r="A32366" s="129">
        <v>11.0</v>
      </c>
      <c r="B32366" s="129" t="s">
        <v>2704</v>
      </c>
      <c r="C32366" s="129" t="s">
        <v>2705</v>
      </c>
      <c r="D32366" s="129">
        <v>64.0</v>
      </c>
      <c r="E32366" s="129" t="s">
        <v>119</v>
      </c>
    </row>
    <row r="32367">
      <c r="A32367" s="129">
        <v>11.0</v>
      </c>
      <c r="B32367" s="129" t="s">
        <v>2706</v>
      </c>
      <c r="C32367" s="129" t="s">
        <v>2707</v>
      </c>
      <c r="D32367" s="129">
        <v>61.0</v>
      </c>
      <c r="E32367" s="129" t="s">
        <v>132</v>
      </c>
    </row>
    <row r="32368">
      <c r="A32368" s="129">
        <v>11.0</v>
      </c>
      <c r="B32368" s="129" t="s">
        <v>2708</v>
      </c>
      <c r="C32368" s="129" t="s">
        <v>2709</v>
      </c>
      <c r="D32368" s="129">
        <v>37.0</v>
      </c>
      <c r="E32368" s="129" t="s">
        <v>119</v>
      </c>
    </row>
    <row r="32369">
      <c r="A32369" s="129">
        <v>11.0</v>
      </c>
      <c r="B32369" s="129" t="s">
        <v>6920</v>
      </c>
      <c r="C32369" s="129" t="s">
        <v>6921</v>
      </c>
      <c r="D32369" s="129">
        <v>33.0</v>
      </c>
      <c r="E32369" s="129" t="s">
        <v>132</v>
      </c>
    </row>
    <row r="32370">
      <c r="A32370" s="129">
        <v>11.0</v>
      </c>
      <c r="B32370" s="129" t="s">
        <v>2710</v>
      </c>
      <c r="C32370" s="129" t="s">
        <v>2711</v>
      </c>
      <c r="D32370" s="129">
        <v>46.0</v>
      </c>
      <c r="E32370" s="129" t="s">
        <v>132</v>
      </c>
    </row>
    <row r="32371">
      <c r="A32371" s="129">
        <v>11.0</v>
      </c>
      <c r="B32371" s="129" t="s">
        <v>6924</v>
      </c>
      <c r="C32371" s="129" t="s">
        <v>6925</v>
      </c>
      <c r="D32371" s="129">
        <v>35.0</v>
      </c>
      <c r="E32371" s="129" t="s">
        <v>132</v>
      </c>
    </row>
    <row r="32372">
      <c r="A32372" s="129">
        <v>11.0</v>
      </c>
      <c r="B32372" s="129" t="s">
        <v>6926</v>
      </c>
      <c r="C32372" s="129" t="s">
        <v>6927</v>
      </c>
      <c r="D32372" s="129">
        <v>46.0</v>
      </c>
      <c r="E32372" s="129" t="s">
        <v>119</v>
      </c>
    </row>
    <row r="32373">
      <c r="A32373" s="129">
        <v>11.0</v>
      </c>
      <c r="B32373" s="129" t="s">
        <v>2712</v>
      </c>
      <c r="C32373" s="129" t="s">
        <v>2713</v>
      </c>
      <c r="D32373" s="129">
        <v>23.0</v>
      </c>
      <c r="E32373" s="129" t="s">
        <v>132</v>
      </c>
    </row>
    <row r="32374">
      <c r="A32374" s="129">
        <v>11.0</v>
      </c>
      <c r="B32374" s="129" t="s">
        <v>2714</v>
      </c>
      <c r="C32374" s="129" t="s">
        <v>2715</v>
      </c>
      <c r="D32374" s="129">
        <v>52.0</v>
      </c>
      <c r="E32374" s="129" t="s">
        <v>119</v>
      </c>
    </row>
    <row r="32375">
      <c r="A32375" s="129">
        <v>11.0</v>
      </c>
      <c r="B32375" s="129" t="s">
        <v>2716</v>
      </c>
      <c r="C32375" s="129" t="s">
        <v>2717</v>
      </c>
      <c r="D32375" s="129">
        <v>64.0</v>
      </c>
      <c r="E32375" s="129" t="s">
        <v>119</v>
      </c>
    </row>
    <row r="32376">
      <c r="A32376" s="129">
        <v>11.0</v>
      </c>
      <c r="B32376" s="129" t="s">
        <v>2718</v>
      </c>
      <c r="C32376" s="129" t="s">
        <v>2719</v>
      </c>
      <c r="D32376" s="129">
        <v>32.0</v>
      </c>
      <c r="E32376" s="129" t="s">
        <v>119</v>
      </c>
    </row>
    <row r="32377">
      <c r="A32377" s="129">
        <v>11.0</v>
      </c>
      <c r="B32377" s="129" t="s">
        <v>6928</v>
      </c>
      <c r="C32377" s="129" t="s">
        <v>6929</v>
      </c>
      <c r="D32377" s="129">
        <v>44.0</v>
      </c>
      <c r="E32377" s="129" t="s">
        <v>119</v>
      </c>
    </row>
    <row r="32378">
      <c r="A32378" s="129">
        <v>11.0</v>
      </c>
      <c r="B32378" s="129" t="s">
        <v>2720</v>
      </c>
      <c r="C32378" s="129" t="s">
        <v>2721</v>
      </c>
      <c r="D32378" s="129">
        <v>50.0</v>
      </c>
      <c r="E32378" s="129" t="s">
        <v>119</v>
      </c>
    </row>
    <row r="32379">
      <c r="A32379" s="129">
        <v>11.0</v>
      </c>
      <c r="B32379" s="129" t="s">
        <v>6930</v>
      </c>
      <c r="C32379" s="129" t="s">
        <v>6931</v>
      </c>
      <c r="D32379" s="129">
        <v>61.0</v>
      </c>
      <c r="E32379" s="129" t="s">
        <v>132</v>
      </c>
    </row>
    <row r="32380">
      <c r="A32380" s="129">
        <v>11.0</v>
      </c>
      <c r="B32380" s="129" t="s">
        <v>2724</v>
      </c>
      <c r="C32380" s="129" t="s">
        <v>2725</v>
      </c>
      <c r="D32380" s="129">
        <v>66.0</v>
      </c>
      <c r="E32380" s="129" t="s">
        <v>132</v>
      </c>
    </row>
    <row r="32381">
      <c r="A32381" s="129">
        <v>11.0</v>
      </c>
      <c r="B32381" s="129" t="s">
        <v>6934</v>
      </c>
      <c r="C32381" s="129" t="s">
        <v>6935</v>
      </c>
      <c r="D32381" s="129">
        <v>47.0</v>
      </c>
      <c r="E32381" s="129" t="s">
        <v>119</v>
      </c>
    </row>
    <row r="32382">
      <c r="A32382" s="129">
        <v>11.0</v>
      </c>
      <c r="B32382" s="129" t="s">
        <v>2726</v>
      </c>
      <c r="C32382" s="129" t="s">
        <v>2727</v>
      </c>
      <c r="D32382" s="129">
        <v>51.0</v>
      </c>
      <c r="E32382" s="129" t="s">
        <v>132</v>
      </c>
    </row>
    <row r="32383">
      <c r="A32383" s="129">
        <v>11.0</v>
      </c>
      <c r="B32383" s="129" t="s">
        <v>2728</v>
      </c>
      <c r="C32383" s="129" t="s">
        <v>2729</v>
      </c>
      <c r="D32383" s="129">
        <v>36.0</v>
      </c>
      <c r="E32383" s="129" t="s">
        <v>132</v>
      </c>
    </row>
    <row r="32384">
      <c r="A32384" s="129">
        <v>11.0</v>
      </c>
      <c r="B32384" s="129" t="s">
        <v>6936</v>
      </c>
      <c r="C32384" s="129" t="s">
        <v>6937</v>
      </c>
      <c r="D32384" s="129">
        <v>43.0</v>
      </c>
      <c r="E32384" s="129" t="s">
        <v>132</v>
      </c>
    </row>
    <row r="32385">
      <c r="A32385" s="129">
        <v>11.0</v>
      </c>
      <c r="B32385" s="129" t="s">
        <v>2730</v>
      </c>
      <c r="C32385" s="129" t="s">
        <v>2731</v>
      </c>
      <c r="D32385" s="129">
        <v>38.0</v>
      </c>
      <c r="E32385" s="129" t="s">
        <v>132</v>
      </c>
    </row>
    <row r="32386">
      <c r="A32386" s="129">
        <v>11.0</v>
      </c>
      <c r="B32386" s="129" t="s">
        <v>6938</v>
      </c>
      <c r="C32386" s="129" t="s">
        <v>6939</v>
      </c>
      <c r="D32386" s="129">
        <v>35.0</v>
      </c>
      <c r="E32386" s="129" t="s">
        <v>132</v>
      </c>
    </row>
    <row r="32387">
      <c r="A32387" s="129">
        <v>11.0</v>
      </c>
      <c r="B32387" s="129" t="s">
        <v>2732</v>
      </c>
      <c r="C32387" s="129" t="s">
        <v>2733</v>
      </c>
      <c r="D32387" s="129">
        <v>47.0</v>
      </c>
      <c r="E32387" s="129" t="s">
        <v>132</v>
      </c>
    </row>
    <row r="32388">
      <c r="A32388" s="129">
        <v>11.0</v>
      </c>
      <c r="B32388" s="129" t="s">
        <v>6940</v>
      </c>
      <c r="C32388" s="129" t="s">
        <v>6941</v>
      </c>
      <c r="D32388" s="129">
        <v>56.0</v>
      </c>
      <c r="E32388" s="129" t="s">
        <v>119</v>
      </c>
    </row>
    <row r="32389">
      <c r="A32389" s="129">
        <v>11.0</v>
      </c>
      <c r="B32389" s="129" t="s">
        <v>2734</v>
      </c>
      <c r="C32389" s="129" t="s">
        <v>2735</v>
      </c>
      <c r="D32389" s="129">
        <v>22.0</v>
      </c>
      <c r="E32389" s="129" t="s">
        <v>119</v>
      </c>
    </row>
    <row r="32390">
      <c r="A32390" s="129">
        <v>11.0</v>
      </c>
      <c r="B32390" s="129" t="s">
        <v>2736</v>
      </c>
      <c r="C32390" s="129" t="s">
        <v>2737</v>
      </c>
      <c r="D32390" s="129">
        <v>38.0</v>
      </c>
      <c r="E32390" s="129" t="s">
        <v>132</v>
      </c>
    </row>
    <row r="32391">
      <c r="A32391" s="129">
        <v>11.0</v>
      </c>
      <c r="B32391" s="129" t="s">
        <v>2738</v>
      </c>
      <c r="C32391" s="129" t="s">
        <v>2739</v>
      </c>
      <c r="D32391" s="129">
        <v>29.0</v>
      </c>
      <c r="E32391" s="129" t="s">
        <v>132</v>
      </c>
    </row>
    <row r="32392">
      <c r="A32392" s="129">
        <v>11.0</v>
      </c>
      <c r="B32392" s="129" t="s">
        <v>2742</v>
      </c>
      <c r="C32392" s="129" t="s">
        <v>2743</v>
      </c>
      <c r="D32392" s="129">
        <v>63.0</v>
      </c>
      <c r="E32392" s="129" t="s">
        <v>119</v>
      </c>
    </row>
    <row r="32393">
      <c r="A32393" s="129">
        <v>11.0</v>
      </c>
      <c r="B32393" s="129" t="s">
        <v>2744</v>
      </c>
      <c r="C32393" s="129" t="s">
        <v>2745</v>
      </c>
      <c r="D32393" s="129">
        <v>60.0</v>
      </c>
      <c r="E32393" s="129" t="s">
        <v>119</v>
      </c>
    </row>
    <row r="32394">
      <c r="A32394" s="129">
        <v>11.0</v>
      </c>
      <c r="B32394" s="129" t="s">
        <v>6942</v>
      </c>
      <c r="C32394" s="129" t="s">
        <v>6943</v>
      </c>
      <c r="D32394" s="129">
        <v>40.0</v>
      </c>
      <c r="E32394" s="129" t="s">
        <v>132</v>
      </c>
    </row>
    <row r="32395">
      <c r="A32395" s="129">
        <v>11.0</v>
      </c>
      <c r="B32395" s="129" t="s">
        <v>8560</v>
      </c>
      <c r="C32395" s="129" t="s">
        <v>8561</v>
      </c>
      <c r="D32395" s="129">
        <v>22.0</v>
      </c>
      <c r="E32395" s="129" t="s">
        <v>132</v>
      </c>
    </row>
    <row r="32396">
      <c r="A32396" s="129">
        <v>11.0</v>
      </c>
      <c r="B32396" s="129" t="s">
        <v>2746</v>
      </c>
      <c r="C32396" s="129" t="s">
        <v>2747</v>
      </c>
      <c r="D32396" s="129">
        <v>49.0</v>
      </c>
      <c r="E32396" s="129" t="s">
        <v>132</v>
      </c>
    </row>
    <row r="32397">
      <c r="A32397" s="129">
        <v>11.0</v>
      </c>
      <c r="B32397" s="129" t="s">
        <v>2748</v>
      </c>
      <c r="C32397" s="129" t="s">
        <v>2749</v>
      </c>
      <c r="D32397" s="129">
        <v>60.0</v>
      </c>
      <c r="E32397" s="129" t="s">
        <v>132</v>
      </c>
    </row>
    <row r="32398">
      <c r="A32398" s="129">
        <v>11.0</v>
      </c>
      <c r="B32398" s="129" t="s">
        <v>6944</v>
      </c>
      <c r="C32398" s="129" t="s">
        <v>6945</v>
      </c>
      <c r="D32398" s="129">
        <v>45.0</v>
      </c>
      <c r="E32398" s="129" t="s">
        <v>132</v>
      </c>
    </row>
    <row r="32399">
      <c r="A32399" s="129">
        <v>11.0</v>
      </c>
      <c r="B32399" s="129" t="s">
        <v>6946</v>
      </c>
      <c r="C32399" s="129" t="s">
        <v>6947</v>
      </c>
      <c r="D32399" s="129">
        <v>69.0</v>
      </c>
      <c r="E32399" s="129" t="s">
        <v>132</v>
      </c>
    </row>
    <row r="32400">
      <c r="A32400" s="129">
        <v>11.0</v>
      </c>
      <c r="B32400" s="129" t="s">
        <v>2752</v>
      </c>
      <c r="C32400" s="129" t="s">
        <v>2753</v>
      </c>
      <c r="D32400" s="129">
        <v>36.0</v>
      </c>
      <c r="E32400" s="129" t="s">
        <v>119</v>
      </c>
    </row>
    <row r="32401">
      <c r="A32401" s="129">
        <v>11.0</v>
      </c>
      <c r="B32401" s="129" t="s">
        <v>6948</v>
      </c>
      <c r="C32401" s="129" t="s">
        <v>6949</v>
      </c>
      <c r="D32401" s="129">
        <v>32.0</v>
      </c>
      <c r="E32401" s="129" t="s">
        <v>119</v>
      </c>
    </row>
    <row r="32402">
      <c r="A32402" s="129">
        <v>11.0</v>
      </c>
      <c r="B32402" s="129" t="s">
        <v>2754</v>
      </c>
      <c r="C32402" s="129" t="s">
        <v>2755</v>
      </c>
      <c r="D32402" s="129">
        <v>36.0</v>
      </c>
      <c r="E32402" s="129" t="s">
        <v>119</v>
      </c>
    </row>
    <row r="32403">
      <c r="A32403" s="129">
        <v>11.0</v>
      </c>
      <c r="B32403" s="129" t="s">
        <v>2756</v>
      </c>
      <c r="C32403" s="129" t="s">
        <v>2757</v>
      </c>
      <c r="D32403" s="129">
        <v>37.0</v>
      </c>
      <c r="E32403" s="129" t="s">
        <v>132</v>
      </c>
    </row>
    <row r="32404">
      <c r="A32404" s="129">
        <v>11.0</v>
      </c>
      <c r="B32404" s="129" t="s">
        <v>2758</v>
      </c>
      <c r="C32404" s="129" t="s">
        <v>2759</v>
      </c>
      <c r="D32404" s="129">
        <v>43.0</v>
      </c>
      <c r="E32404" s="129" t="s">
        <v>132</v>
      </c>
    </row>
    <row r="32405">
      <c r="A32405" s="129">
        <v>11.0</v>
      </c>
      <c r="B32405" s="129" t="s">
        <v>2760</v>
      </c>
      <c r="C32405" s="129" t="s">
        <v>2761</v>
      </c>
      <c r="D32405" s="129">
        <v>52.0</v>
      </c>
      <c r="E32405" s="129" t="s">
        <v>132</v>
      </c>
    </row>
    <row r="32406">
      <c r="A32406" s="129">
        <v>11.0</v>
      </c>
      <c r="B32406" s="129" t="s">
        <v>8254</v>
      </c>
      <c r="C32406" s="129" t="s">
        <v>8255</v>
      </c>
      <c r="D32406" s="129">
        <v>20.0</v>
      </c>
      <c r="E32406" s="129" t="s">
        <v>132</v>
      </c>
    </row>
    <row r="32407">
      <c r="A32407" s="129">
        <v>11.0</v>
      </c>
      <c r="B32407" s="129" t="s">
        <v>6954</v>
      </c>
      <c r="C32407" s="129" t="s">
        <v>6955</v>
      </c>
      <c r="D32407" s="129">
        <v>39.0</v>
      </c>
      <c r="E32407" s="129" t="s">
        <v>119</v>
      </c>
    </row>
    <row r="32408">
      <c r="A32408" s="129">
        <v>11.0</v>
      </c>
      <c r="B32408" s="129" t="s">
        <v>2762</v>
      </c>
      <c r="C32408" s="129" t="s">
        <v>2763</v>
      </c>
      <c r="D32408" s="129">
        <v>44.0</v>
      </c>
      <c r="E32408" s="129" t="s">
        <v>132</v>
      </c>
    </row>
    <row r="32409">
      <c r="A32409" s="129">
        <v>11.0</v>
      </c>
      <c r="B32409" s="129" t="s">
        <v>2764</v>
      </c>
      <c r="C32409" s="129" t="s">
        <v>2765</v>
      </c>
      <c r="D32409" s="129">
        <v>22.0</v>
      </c>
      <c r="E32409" s="129" t="s">
        <v>132</v>
      </c>
    </row>
    <row r="32410">
      <c r="A32410" s="129">
        <v>11.0</v>
      </c>
      <c r="B32410" s="129" t="s">
        <v>2766</v>
      </c>
      <c r="C32410" s="129" t="s">
        <v>2767</v>
      </c>
      <c r="D32410" s="129">
        <v>59.0</v>
      </c>
      <c r="E32410" s="129" t="s">
        <v>132</v>
      </c>
    </row>
    <row r="32411">
      <c r="A32411" s="129">
        <v>11.0</v>
      </c>
      <c r="B32411" s="129" t="s">
        <v>2770</v>
      </c>
      <c r="C32411" s="129" t="s">
        <v>2771</v>
      </c>
      <c r="D32411" s="129">
        <v>28.0</v>
      </c>
      <c r="E32411" s="129" t="s">
        <v>132</v>
      </c>
    </row>
    <row r="32412">
      <c r="A32412" s="129">
        <v>11.0</v>
      </c>
      <c r="B32412" s="129" t="s">
        <v>2772</v>
      </c>
      <c r="C32412" s="129" t="s">
        <v>2773</v>
      </c>
      <c r="D32412" s="129">
        <v>44.0</v>
      </c>
      <c r="E32412" s="129" t="s">
        <v>119</v>
      </c>
    </row>
    <row r="32413">
      <c r="A32413" s="129">
        <v>11.0</v>
      </c>
      <c r="B32413" s="129" t="s">
        <v>2774</v>
      </c>
      <c r="C32413" s="129" t="s">
        <v>2775</v>
      </c>
      <c r="D32413" s="129">
        <v>57.0</v>
      </c>
      <c r="E32413" s="129" t="s">
        <v>132</v>
      </c>
    </row>
    <row r="32414">
      <c r="A32414" s="129">
        <v>11.0</v>
      </c>
      <c r="B32414" s="129" t="s">
        <v>2776</v>
      </c>
      <c r="C32414" s="129" t="s">
        <v>2777</v>
      </c>
      <c r="D32414" s="129">
        <v>69.0</v>
      </c>
      <c r="E32414" s="129" t="s">
        <v>132</v>
      </c>
    </row>
    <row r="32415">
      <c r="A32415" s="129">
        <v>11.0</v>
      </c>
      <c r="B32415" s="129" t="s">
        <v>2778</v>
      </c>
      <c r="C32415" s="129" t="s">
        <v>2779</v>
      </c>
      <c r="D32415" s="129">
        <v>21.0</v>
      </c>
      <c r="E32415" s="129" t="s">
        <v>132</v>
      </c>
    </row>
    <row r="32416">
      <c r="A32416" s="129">
        <v>11.0</v>
      </c>
      <c r="B32416" s="129" t="s">
        <v>2782</v>
      </c>
      <c r="C32416" s="129" t="s">
        <v>2783</v>
      </c>
      <c r="D32416" s="129">
        <v>53.0</v>
      </c>
      <c r="E32416" s="129" t="s">
        <v>132</v>
      </c>
    </row>
    <row r="32417">
      <c r="A32417" s="129">
        <v>11.0</v>
      </c>
      <c r="B32417" s="129" t="s">
        <v>2784</v>
      </c>
      <c r="C32417" s="129" t="s">
        <v>2785</v>
      </c>
      <c r="D32417" s="129">
        <v>54.0</v>
      </c>
      <c r="E32417" s="129" t="s">
        <v>132</v>
      </c>
    </row>
    <row r="32418">
      <c r="A32418" s="129">
        <v>11.0</v>
      </c>
      <c r="B32418" s="129" t="s">
        <v>2786</v>
      </c>
      <c r="C32418" s="129" t="s">
        <v>2787</v>
      </c>
      <c r="D32418" s="129">
        <v>63.0</v>
      </c>
      <c r="E32418" s="129" t="s">
        <v>132</v>
      </c>
    </row>
    <row r="32419">
      <c r="A32419" s="129">
        <v>11.0</v>
      </c>
      <c r="B32419" s="129" t="s">
        <v>6956</v>
      </c>
      <c r="C32419" s="129" t="s">
        <v>6957</v>
      </c>
      <c r="D32419" s="129">
        <v>46.0</v>
      </c>
      <c r="E32419" s="129" t="s">
        <v>132</v>
      </c>
    </row>
    <row r="32420">
      <c r="A32420" s="129">
        <v>11.0</v>
      </c>
      <c r="B32420" s="129" t="s">
        <v>2788</v>
      </c>
      <c r="C32420" s="129" t="s">
        <v>2789</v>
      </c>
      <c r="D32420" s="129">
        <v>30.0</v>
      </c>
      <c r="E32420" s="129" t="s">
        <v>132</v>
      </c>
    </row>
    <row r="32421">
      <c r="A32421" s="129">
        <v>11.0</v>
      </c>
      <c r="B32421" s="129" t="s">
        <v>2790</v>
      </c>
      <c r="C32421" s="129" t="s">
        <v>2791</v>
      </c>
      <c r="D32421" s="129">
        <v>66.0</v>
      </c>
      <c r="E32421" s="129" t="s">
        <v>119</v>
      </c>
    </row>
    <row r="32422">
      <c r="A32422" s="129">
        <v>11.0</v>
      </c>
      <c r="B32422" s="129" t="s">
        <v>2792</v>
      </c>
      <c r="C32422" s="129" t="s">
        <v>2793</v>
      </c>
      <c r="D32422" s="129">
        <v>54.0</v>
      </c>
      <c r="E32422" s="129" t="s">
        <v>132</v>
      </c>
    </row>
    <row r="32423">
      <c r="A32423" s="129">
        <v>11.0</v>
      </c>
      <c r="B32423" s="129" t="s">
        <v>2794</v>
      </c>
      <c r="C32423" s="129" t="s">
        <v>2795</v>
      </c>
      <c r="D32423" s="129">
        <v>20.0</v>
      </c>
      <c r="E32423" s="129" t="s">
        <v>132</v>
      </c>
    </row>
    <row r="32424">
      <c r="A32424" s="129">
        <v>11.0</v>
      </c>
      <c r="B32424" s="129" t="s">
        <v>2796</v>
      </c>
      <c r="C32424" s="129" t="s">
        <v>2797</v>
      </c>
      <c r="D32424" s="129">
        <v>30.0</v>
      </c>
      <c r="E32424" s="129" t="s">
        <v>132</v>
      </c>
    </row>
    <row r="32425">
      <c r="A32425" s="129">
        <v>11.0</v>
      </c>
      <c r="B32425" s="129" t="s">
        <v>2798</v>
      </c>
      <c r="C32425" s="129" t="s">
        <v>2799</v>
      </c>
      <c r="D32425" s="129">
        <v>44.0</v>
      </c>
      <c r="E32425" s="129" t="s">
        <v>132</v>
      </c>
    </row>
    <row r="32426">
      <c r="A32426" s="129">
        <v>11.0</v>
      </c>
      <c r="B32426" s="129" t="s">
        <v>2802</v>
      </c>
      <c r="C32426" s="129" t="s">
        <v>2803</v>
      </c>
      <c r="D32426" s="129">
        <v>31.0</v>
      </c>
      <c r="E32426" s="129" t="s">
        <v>132</v>
      </c>
    </row>
    <row r="32427">
      <c r="A32427" s="129">
        <v>11.0</v>
      </c>
      <c r="B32427" s="129" t="s">
        <v>2804</v>
      </c>
      <c r="C32427" s="129" t="s">
        <v>2805</v>
      </c>
      <c r="D32427" s="129">
        <v>69.0</v>
      </c>
      <c r="E32427" s="129" t="s">
        <v>132</v>
      </c>
    </row>
    <row r="32428">
      <c r="A32428" s="129">
        <v>11.0</v>
      </c>
      <c r="B32428" s="129" t="s">
        <v>2806</v>
      </c>
      <c r="C32428" s="129" t="s">
        <v>2807</v>
      </c>
      <c r="D32428" s="129">
        <v>66.0</v>
      </c>
      <c r="E32428" s="129" t="s">
        <v>132</v>
      </c>
    </row>
    <row r="32429">
      <c r="A32429" s="129">
        <v>11.0</v>
      </c>
      <c r="B32429" s="129" t="s">
        <v>2812</v>
      </c>
      <c r="C32429" s="129" t="s">
        <v>2813</v>
      </c>
      <c r="D32429" s="129">
        <v>59.0</v>
      </c>
      <c r="E32429" s="129" t="s">
        <v>132</v>
      </c>
    </row>
    <row r="32430">
      <c r="A32430" s="129">
        <v>11.0</v>
      </c>
      <c r="B32430" s="129" t="s">
        <v>2814</v>
      </c>
      <c r="C32430" s="129" t="s">
        <v>2815</v>
      </c>
      <c r="D32430" s="129">
        <v>56.0</v>
      </c>
      <c r="E32430" s="129" t="s">
        <v>132</v>
      </c>
    </row>
    <row r="32431">
      <c r="A32431" s="129">
        <v>11.0</v>
      </c>
      <c r="B32431" s="129" t="s">
        <v>2816</v>
      </c>
      <c r="C32431" s="129" t="s">
        <v>2817</v>
      </c>
      <c r="D32431" s="129">
        <v>64.0</v>
      </c>
      <c r="E32431" s="129" t="s">
        <v>132</v>
      </c>
    </row>
    <row r="32432">
      <c r="A32432" s="129">
        <v>11.0</v>
      </c>
      <c r="B32432" s="129" t="s">
        <v>2820</v>
      </c>
      <c r="C32432" s="129" t="s">
        <v>2821</v>
      </c>
      <c r="D32432" s="129">
        <v>41.0</v>
      </c>
      <c r="E32432" s="129" t="s">
        <v>119</v>
      </c>
    </row>
    <row r="32433">
      <c r="A32433" s="129">
        <v>11.0</v>
      </c>
      <c r="B32433" s="129" t="s">
        <v>2822</v>
      </c>
      <c r="C32433" s="129" t="s">
        <v>2823</v>
      </c>
      <c r="D32433" s="129">
        <v>69.0</v>
      </c>
      <c r="E32433" s="129" t="s">
        <v>132</v>
      </c>
    </row>
    <row r="32434">
      <c r="A32434" s="129">
        <v>11.0</v>
      </c>
      <c r="B32434" s="129" t="s">
        <v>2824</v>
      </c>
      <c r="C32434" s="129" t="s">
        <v>2825</v>
      </c>
      <c r="D32434" s="129">
        <v>39.0</v>
      </c>
      <c r="E32434" s="129" t="s">
        <v>132</v>
      </c>
    </row>
    <row r="32435">
      <c r="A32435" s="129">
        <v>11.0</v>
      </c>
      <c r="B32435" s="129" t="s">
        <v>2826</v>
      </c>
      <c r="C32435" s="129" t="s">
        <v>2827</v>
      </c>
      <c r="D32435" s="129">
        <v>45.0</v>
      </c>
      <c r="E32435" s="129" t="s">
        <v>132</v>
      </c>
    </row>
    <row r="32436">
      <c r="A32436" s="129">
        <v>11.0</v>
      </c>
      <c r="B32436" s="129" t="s">
        <v>6962</v>
      </c>
      <c r="C32436" s="129" t="s">
        <v>6963</v>
      </c>
      <c r="D32436" s="129">
        <v>54.0</v>
      </c>
      <c r="E32436" s="129" t="s">
        <v>132</v>
      </c>
    </row>
    <row r="32437">
      <c r="A32437" s="129">
        <v>11.0</v>
      </c>
      <c r="B32437" s="129" t="s">
        <v>2828</v>
      </c>
      <c r="C32437" s="129" t="s">
        <v>2829</v>
      </c>
      <c r="D32437" s="129">
        <v>66.0</v>
      </c>
      <c r="E32437" s="129" t="s">
        <v>132</v>
      </c>
    </row>
    <row r="32438">
      <c r="A32438" s="129">
        <v>11.0</v>
      </c>
      <c r="B32438" s="129" t="s">
        <v>2832</v>
      </c>
      <c r="C32438" s="129" t="s">
        <v>2833</v>
      </c>
      <c r="D32438" s="129">
        <v>33.0</v>
      </c>
      <c r="E32438" s="129" t="s">
        <v>119</v>
      </c>
    </row>
    <row r="32439">
      <c r="A32439" s="129">
        <v>11.0</v>
      </c>
      <c r="B32439" s="129" t="s">
        <v>2834</v>
      </c>
      <c r="C32439" s="129" t="s">
        <v>2835</v>
      </c>
      <c r="D32439" s="129">
        <v>30.0</v>
      </c>
      <c r="E32439" s="129" t="s">
        <v>119</v>
      </c>
    </row>
    <row r="32440">
      <c r="A32440" s="129">
        <v>11.0</v>
      </c>
      <c r="B32440" s="129" t="s">
        <v>6964</v>
      </c>
      <c r="C32440" s="129" t="s">
        <v>6965</v>
      </c>
      <c r="D32440" s="129">
        <v>35.0</v>
      </c>
      <c r="E32440" s="129" t="s">
        <v>132</v>
      </c>
    </row>
    <row r="32441">
      <c r="A32441" s="129">
        <v>11.0</v>
      </c>
      <c r="B32441" s="129" t="s">
        <v>2838</v>
      </c>
      <c r="C32441" s="129" t="s">
        <v>2839</v>
      </c>
      <c r="D32441" s="129">
        <v>62.0</v>
      </c>
      <c r="E32441" s="129" t="s">
        <v>132</v>
      </c>
    </row>
    <row r="32442">
      <c r="A32442" s="129">
        <v>11.0</v>
      </c>
      <c r="B32442" s="129" t="s">
        <v>2840</v>
      </c>
      <c r="C32442" s="129" t="s">
        <v>2841</v>
      </c>
      <c r="D32442" s="129">
        <v>38.0</v>
      </c>
      <c r="E32442" s="129" t="s">
        <v>132</v>
      </c>
    </row>
    <row r="32443">
      <c r="A32443" s="129">
        <v>11.0</v>
      </c>
      <c r="B32443" s="129" t="s">
        <v>2842</v>
      </c>
      <c r="C32443" s="129" t="s">
        <v>2843</v>
      </c>
      <c r="D32443" s="129">
        <v>52.0</v>
      </c>
      <c r="E32443" s="129" t="s">
        <v>132</v>
      </c>
    </row>
    <row r="32444">
      <c r="A32444" s="129">
        <v>11.0</v>
      </c>
      <c r="B32444" s="129" t="s">
        <v>2844</v>
      </c>
      <c r="C32444" s="129" t="s">
        <v>2845</v>
      </c>
      <c r="D32444" s="129">
        <v>25.0</v>
      </c>
      <c r="E32444" s="129" t="s">
        <v>132</v>
      </c>
    </row>
    <row r="32445">
      <c r="A32445" s="129">
        <v>11.0</v>
      </c>
      <c r="B32445" s="129" t="s">
        <v>2848</v>
      </c>
      <c r="C32445" s="129" t="s">
        <v>2849</v>
      </c>
      <c r="D32445" s="129">
        <v>65.0</v>
      </c>
      <c r="E32445" s="129" t="s">
        <v>132</v>
      </c>
    </row>
    <row r="32446">
      <c r="A32446" s="129">
        <v>11.0</v>
      </c>
      <c r="B32446" s="129" t="s">
        <v>2850</v>
      </c>
      <c r="C32446" s="129" t="s">
        <v>2851</v>
      </c>
      <c r="D32446" s="129">
        <v>70.0</v>
      </c>
      <c r="E32446" s="129" t="s">
        <v>119</v>
      </c>
    </row>
    <row r="32447">
      <c r="A32447" s="129">
        <v>11.0</v>
      </c>
      <c r="B32447" s="129" t="s">
        <v>2852</v>
      </c>
      <c r="C32447" s="129" t="s">
        <v>2853</v>
      </c>
      <c r="D32447" s="129">
        <v>36.0</v>
      </c>
      <c r="E32447" s="129" t="s">
        <v>132</v>
      </c>
    </row>
    <row r="32448">
      <c r="A32448" s="129">
        <v>11.0</v>
      </c>
      <c r="B32448" s="129" t="s">
        <v>6966</v>
      </c>
      <c r="C32448" s="129" t="s">
        <v>6967</v>
      </c>
      <c r="D32448" s="129">
        <v>33.0</v>
      </c>
      <c r="E32448" s="129" t="s">
        <v>132</v>
      </c>
    </row>
    <row r="32449">
      <c r="A32449" s="129">
        <v>11.0</v>
      </c>
      <c r="B32449" s="129" t="s">
        <v>2854</v>
      </c>
      <c r="C32449" s="129" t="s">
        <v>2855</v>
      </c>
      <c r="D32449" s="129">
        <v>47.0</v>
      </c>
      <c r="E32449" s="129" t="s">
        <v>132</v>
      </c>
    </row>
    <row r="32450">
      <c r="A32450" s="129">
        <v>11.0</v>
      </c>
      <c r="B32450" s="129" t="s">
        <v>2856</v>
      </c>
      <c r="C32450" s="129" t="s">
        <v>2857</v>
      </c>
      <c r="D32450" s="129">
        <v>45.0</v>
      </c>
      <c r="E32450" s="129" t="s">
        <v>132</v>
      </c>
    </row>
    <row r="32451">
      <c r="A32451" s="129">
        <v>11.0</v>
      </c>
      <c r="B32451" s="129" t="s">
        <v>6968</v>
      </c>
      <c r="C32451" s="129" t="s">
        <v>6969</v>
      </c>
      <c r="D32451" s="129">
        <v>54.0</v>
      </c>
      <c r="E32451" s="129" t="s">
        <v>119</v>
      </c>
    </row>
    <row r="32452">
      <c r="A32452" s="129">
        <v>11.0</v>
      </c>
      <c r="B32452" s="129" t="s">
        <v>2858</v>
      </c>
      <c r="C32452" s="129" t="s">
        <v>2859</v>
      </c>
      <c r="D32452" s="129">
        <v>68.0</v>
      </c>
      <c r="E32452" s="129" t="s">
        <v>132</v>
      </c>
    </row>
    <row r="32453">
      <c r="A32453" s="129">
        <v>11.0</v>
      </c>
      <c r="B32453" s="129" t="s">
        <v>2860</v>
      </c>
      <c r="C32453" s="129" t="s">
        <v>2861</v>
      </c>
      <c r="D32453" s="129">
        <v>70.0</v>
      </c>
      <c r="E32453" s="129" t="s">
        <v>132</v>
      </c>
    </row>
    <row r="32454">
      <c r="A32454" s="129">
        <v>11.0</v>
      </c>
      <c r="B32454" s="129" t="s">
        <v>2864</v>
      </c>
      <c r="C32454" s="129" t="s">
        <v>2865</v>
      </c>
      <c r="D32454" s="129">
        <v>49.0</v>
      </c>
      <c r="E32454" s="129" t="s">
        <v>119</v>
      </c>
    </row>
    <row r="32455">
      <c r="A32455" s="129">
        <v>11.0</v>
      </c>
      <c r="B32455" s="129" t="s">
        <v>6970</v>
      </c>
      <c r="C32455" s="129" t="s">
        <v>6971</v>
      </c>
      <c r="D32455" s="129">
        <v>33.0</v>
      </c>
      <c r="E32455" s="129" t="s">
        <v>132</v>
      </c>
    </row>
    <row r="32456">
      <c r="A32456" s="129">
        <v>11.0</v>
      </c>
      <c r="B32456" s="129" t="s">
        <v>2868</v>
      </c>
      <c r="C32456" s="129" t="s">
        <v>2869</v>
      </c>
      <c r="D32456" s="129">
        <v>69.0</v>
      </c>
      <c r="E32456" s="129" t="s">
        <v>119</v>
      </c>
    </row>
    <row r="32457">
      <c r="A32457" s="129">
        <v>11.0</v>
      </c>
      <c r="B32457" s="129" t="s">
        <v>2870</v>
      </c>
      <c r="C32457" s="129" t="s">
        <v>2871</v>
      </c>
      <c r="D32457" s="129">
        <v>50.0</v>
      </c>
      <c r="E32457" s="129" t="s">
        <v>132</v>
      </c>
    </row>
    <row r="32458">
      <c r="A32458" s="129">
        <v>11.0</v>
      </c>
      <c r="B32458" s="129" t="s">
        <v>2876</v>
      </c>
      <c r="C32458" s="129" t="s">
        <v>2877</v>
      </c>
      <c r="D32458" s="129">
        <v>20.0</v>
      </c>
      <c r="E32458" s="129" t="s">
        <v>132</v>
      </c>
    </row>
    <row r="32459">
      <c r="A32459" s="129">
        <v>11.0</v>
      </c>
      <c r="B32459" s="129" t="s">
        <v>2878</v>
      </c>
      <c r="C32459" s="129" t="s">
        <v>2879</v>
      </c>
      <c r="D32459" s="129">
        <v>67.0</v>
      </c>
      <c r="E32459" s="129" t="s">
        <v>132</v>
      </c>
    </row>
    <row r="32460">
      <c r="A32460" s="129">
        <v>11.0</v>
      </c>
      <c r="B32460" s="129" t="s">
        <v>2880</v>
      </c>
      <c r="C32460" s="129" t="s">
        <v>2881</v>
      </c>
      <c r="D32460" s="129">
        <v>63.0</v>
      </c>
      <c r="E32460" s="129" t="s">
        <v>132</v>
      </c>
    </row>
    <row r="32461">
      <c r="A32461" s="129">
        <v>11.0</v>
      </c>
      <c r="B32461" s="129" t="s">
        <v>2882</v>
      </c>
      <c r="C32461" s="129" t="s">
        <v>2883</v>
      </c>
      <c r="D32461" s="129">
        <v>27.0</v>
      </c>
      <c r="E32461" s="129" t="s">
        <v>119</v>
      </c>
    </row>
    <row r="32462">
      <c r="A32462" s="129">
        <v>11.0</v>
      </c>
      <c r="B32462" s="129" t="s">
        <v>6972</v>
      </c>
      <c r="C32462" s="129" t="s">
        <v>6973</v>
      </c>
      <c r="D32462" s="129">
        <v>36.0</v>
      </c>
      <c r="E32462" s="129" t="s">
        <v>132</v>
      </c>
    </row>
    <row r="32463">
      <c r="A32463" s="129">
        <v>11.0</v>
      </c>
      <c r="B32463" s="129" t="s">
        <v>8256</v>
      </c>
      <c r="C32463" s="129" t="s">
        <v>8257</v>
      </c>
      <c r="D32463" s="129">
        <v>37.0</v>
      </c>
      <c r="E32463" s="129" t="s">
        <v>132</v>
      </c>
    </row>
    <row r="32464">
      <c r="A32464" s="129">
        <v>11.0</v>
      </c>
      <c r="B32464" s="129" t="s">
        <v>7886</v>
      </c>
      <c r="C32464" s="129" t="s">
        <v>7887</v>
      </c>
      <c r="D32464" s="129">
        <v>55.0</v>
      </c>
      <c r="E32464" s="129" t="s">
        <v>132</v>
      </c>
    </row>
    <row r="32465">
      <c r="A32465" s="129">
        <v>11.0</v>
      </c>
      <c r="B32465" s="129" t="s">
        <v>2884</v>
      </c>
      <c r="C32465" s="129" t="s">
        <v>2885</v>
      </c>
      <c r="D32465" s="129">
        <v>62.0</v>
      </c>
      <c r="E32465" s="129" t="s">
        <v>132</v>
      </c>
    </row>
    <row r="32466">
      <c r="A32466" s="129">
        <v>11.0</v>
      </c>
      <c r="B32466" s="129" t="s">
        <v>2888</v>
      </c>
      <c r="C32466" s="129" t="s">
        <v>2889</v>
      </c>
      <c r="D32466" s="129">
        <v>58.0</v>
      </c>
      <c r="E32466" s="129" t="s">
        <v>132</v>
      </c>
    </row>
    <row r="32467">
      <c r="A32467" s="129">
        <v>11.0</v>
      </c>
      <c r="B32467" s="129" t="s">
        <v>2890</v>
      </c>
      <c r="C32467" s="129" t="s">
        <v>2891</v>
      </c>
      <c r="D32467" s="129">
        <v>66.0</v>
      </c>
      <c r="E32467" s="129" t="s">
        <v>132</v>
      </c>
    </row>
    <row r="32468">
      <c r="A32468" s="129">
        <v>11.0</v>
      </c>
      <c r="B32468" s="129" t="s">
        <v>6974</v>
      </c>
      <c r="C32468" s="129" t="s">
        <v>6975</v>
      </c>
      <c r="D32468" s="129">
        <v>31.0</v>
      </c>
      <c r="E32468" s="129" t="s">
        <v>132</v>
      </c>
    </row>
    <row r="32469">
      <c r="A32469" s="129">
        <v>11.0</v>
      </c>
      <c r="B32469" s="129" t="s">
        <v>2892</v>
      </c>
      <c r="C32469" s="129" t="s">
        <v>2893</v>
      </c>
      <c r="D32469" s="129">
        <v>49.0</v>
      </c>
      <c r="E32469" s="129" t="s">
        <v>132</v>
      </c>
    </row>
    <row r="32470">
      <c r="A32470" s="129">
        <v>11.0</v>
      </c>
      <c r="B32470" s="129" t="s">
        <v>2894</v>
      </c>
      <c r="C32470" s="129" t="s">
        <v>2895</v>
      </c>
      <c r="D32470" s="129">
        <v>47.0</v>
      </c>
      <c r="E32470" s="129" t="s">
        <v>132</v>
      </c>
    </row>
    <row r="32471">
      <c r="A32471" s="129">
        <v>11.0</v>
      </c>
      <c r="B32471" s="129" t="s">
        <v>2896</v>
      </c>
      <c r="C32471" s="129" t="s">
        <v>2897</v>
      </c>
      <c r="D32471" s="129">
        <v>46.0</v>
      </c>
      <c r="E32471" s="129" t="s">
        <v>132</v>
      </c>
    </row>
    <row r="32472">
      <c r="A32472" s="129">
        <v>11.0</v>
      </c>
      <c r="B32472" s="129" t="s">
        <v>2898</v>
      </c>
      <c r="C32472" s="129" t="s">
        <v>2899</v>
      </c>
      <c r="D32472" s="129">
        <v>52.0</v>
      </c>
      <c r="E32472" s="129" t="s">
        <v>132</v>
      </c>
    </row>
    <row r="32473">
      <c r="A32473" s="129">
        <v>11.0</v>
      </c>
      <c r="B32473" s="129" t="s">
        <v>2902</v>
      </c>
      <c r="C32473" s="129" t="s">
        <v>2903</v>
      </c>
      <c r="D32473" s="129">
        <v>39.0</v>
      </c>
      <c r="E32473" s="129" t="s">
        <v>132</v>
      </c>
    </row>
    <row r="32474">
      <c r="A32474" s="129">
        <v>11.0</v>
      </c>
      <c r="B32474" s="129" t="s">
        <v>2904</v>
      </c>
      <c r="C32474" s="129" t="s">
        <v>2905</v>
      </c>
      <c r="D32474" s="129">
        <v>61.0</v>
      </c>
      <c r="E32474" s="129" t="s">
        <v>132</v>
      </c>
    </row>
    <row r="32475">
      <c r="A32475" s="129">
        <v>11.0</v>
      </c>
      <c r="B32475" s="129" t="s">
        <v>6976</v>
      </c>
      <c r="C32475" s="129" t="s">
        <v>6977</v>
      </c>
      <c r="D32475" s="129">
        <v>52.0</v>
      </c>
      <c r="E32475" s="129" t="s">
        <v>132</v>
      </c>
    </row>
    <row r="32476">
      <c r="A32476" s="129">
        <v>11.0</v>
      </c>
      <c r="B32476" s="129" t="s">
        <v>2910</v>
      </c>
      <c r="C32476" s="129" t="s">
        <v>2911</v>
      </c>
      <c r="D32476" s="129">
        <v>22.0</v>
      </c>
      <c r="E32476" s="129" t="s">
        <v>119</v>
      </c>
    </row>
    <row r="32477">
      <c r="A32477" s="129">
        <v>11.0</v>
      </c>
      <c r="B32477" s="129" t="s">
        <v>2912</v>
      </c>
      <c r="C32477" s="129" t="s">
        <v>2913</v>
      </c>
      <c r="D32477" s="129">
        <v>20.0</v>
      </c>
      <c r="E32477" s="129" t="s">
        <v>132</v>
      </c>
    </row>
    <row r="32478">
      <c r="A32478" s="129">
        <v>11.0</v>
      </c>
      <c r="B32478" s="129" t="s">
        <v>2916</v>
      </c>
      <c r="C32478" s="129" t="s">
        <v>2917</v>
      </c>
      <c r="D32478" s="129">
        <v>41.0</v>
      </c>
      <c r="E32478" s="129" t="s">
        <v>132</v>
      </c>
    </row>
    <row r="32479">
      <c r="A32479" s="129">
        <v>11.0</v>
      </c>
      <c r="B32479" s="129" t="s">
        <v>2918</v>
      </c>
      <c r="C32479" s="129" t="s">
        <v>2919</v>
      </c>
      <c r="D32479" s="129">
        <v>58.0</v>
      </c>
      <c r="E32479" s="129" t="s">
        <v>119</v>
      </c>
    </row>
    <row r="32480">
      <c r="A32480" s="129">
        <v>11.0</v>
      </c>
      <c r="B32480" s="129" t="s">
        <v>2920</v>
      </c>
      <c r="C32480" s="129" t="s">
        <v>2921</v>
      </c>
      <c r="D32480" s="129">
        <v>67.0</v>
      </c>
      <c r="E32480" s="129" t="s">
        <v>132</v>
      </c>
    </row>
    <row r="32481">
      <c r="A32481" s="129">
        <v>11.0</v>
      </c>
      <c r="B32481" s="129" t="s">
        <v>6980</v>
      </c>
      <c r="C32481" s="129" t="s">
        <v>6981</v>
      </c>
      <c r="D32481" s="129">
        <v>43.0</v>
      </c>
      <c r="E32481" s="129" t="s">
        <v>119</v>
      </c>
    </row>
    <row r="32482">
      <c r="A32482" s="129">
        <v>11.0</v>
      </c>
      <c r="B32482" s="129" t="s">
        <v>2924</v>
      </c>
      <c r="C32482" s="129" t="s">
        <v>2925</v>
      </c>
      <c r="D32482" s="129">
        <v>64.0</v>
      </c>
      <c r="E32482" s="129" t="s">
        <v>119</v>
      </c>
    </row>
    <row r="32483">
      <c r="A32483" s="129">
        <v>11.0</v>
      </c>
      <c r="B32483" s="129" t="s">
        <v>6984</v>
      </c>
      <c r="C32483" s="129" t="s">
        <v>6985</v>
      </c>
      <c r="D32483" s="129">
        <v>42.0</v>
      </c>
      <c r="E32483" s="129" t="s">
        <v>132</v>
      </c>
    </row>
    <row r="32484">
      <c r="A32484" s="129">
        <v>11.0</v>
      </c>
      <c r="B32484" s="129" t="s">
        <v>2926</v>
      </c>
      <c r="C32484" s="129" t="s">
        <v>2927</v>
      </c>
      <c r="D32484" s="129">
        <v>25.0</v>
      </c>
      <c r="E32484" s="129" t="s">
        <v>119</v>
      </c>
    </row>
    <row r="32485">
      <c r="A32485" s="129">
        <v>11.0</v>
      </c>
      <c r="B32485" s="129" t="s">
        <v>2928</v>
      </c>
      <c r="C32485" s="129" t="s">
        <v>2929</v>
      </c>
      <c r="D32485" s="129">
        <v>66.0</v>
      </c>
      <c r="E32485" s="129" t="s">
        <v>132</v>
      </c>
    </row>
    <row r="32486">
      <c r="A32486" s="129">
        <v>11.0</v>
      </c>
      <c r="B32486" s="129" t="s">
        <v>8410</v>
      </c>
      <c r="C32486" s="129" t="s">
        <v>8411</v>
      </c>
      <c r="D32486" s="129">
        <v>32.0</v>
      </c>
      <c r="E32486" s="129" t="s">
        <v>132</v>
      </c>
    </row>
    <row r="32487">
      <c r="A32487" s="129">
        <v>11.0</v>
      </c>
      <c r="B32487" s="129" t="s">
        <v>6986</v>
      </c>
      <c r="C32487" s="129" t="s">
        <v>6987</v>
      </c>
      <c r="D32487" s="129">
        <v>66.0</v>
      </c>
      <c r="E32487" s="129" t="s">
        <v>119</v>
      </c>
    </row>
    <row r="32488">
      <c r="A32488" s="129">
        <v>11.0</v>
      </c>
      <c r="B32488" s="129" t="s">
        <v>6988</v>
      </c>
      <c r="C32488" s="129" t="s">
        <v>6989</v>
      </c>
      <c r="D32488" s="129">
        <v>68.0</v>
      </c>
      <c r="E32488" s="129" t="s">
        <v>132</v>
      </c>
    </row>
    <row r="32489">
      <c r="A32489" s="129">
        <v>11.0</v>
      </c>
      <c r="B32489" s="129" t="s">
        <v>2930</v>
      </c>
      <c r="C32489" s="129" t="s">
        <v>2931</v>
      </c>
      <c r="D32489" s="129">
        <v>64.0</v>
      </c>
      <c r="E32489" s="129" t="s">
        <v>132</v>
      </c>
    </row>
    <row r="32490">
      <c r="A32490" s="129">
        <v>11.0</v>
      </c>
      <c r="B32490" s="129" t="s">
        <v>2932</v>
      </c>
      <c r="C32490" s="129" t="s">
        <v>2933</v>
      </c>
      <c r="D32490" s="129">
        <v>59.0</v>
      </c>
      <c r="E32490" s="129" t="s">
        <v>132</v>
      </c>
    </row>
    <row r="32491">
      <c r="A32491" s="129">
        <v>11.0</v>
      </c>
      <c r="B32491" s="129" t="s">
        <v>7888</v>
      </c>
      <c r="C32491" s="129" t="s">
        <v>7889</v>
      </c>
      <c r="D32491" s="129">
        <v>54.0</v>
      </c>
      <c r="E32491" s="129" t="s">
        <v>132</v>
      </c>
    </row>
    <row r="32492">
      <c r="A32492" s="129">
        <v>11.0</v>
      </c>
      <c r="B32492" s="129" t="s">
        <v>2934</v>
      </c>
      <c r="C32492" s="129" t="s">
        <v>2935</v>
      </c>
      <c r="D32492" s="129">
        <v>37.0</v>
      </c>
      <c r="E32492" s="129" t="s">
        <v>132</v>
      </c>
    </row>
    <row r="32493">
      <c r="A32493" s="129">
        <v>11.0</v>
      </c>
      <c r="B32493" s="129" t="s">
        <v>2936</v>
      </c>
      <c r="C32493" s="129" t="s">
        <v>2937</v>
      </c>
      <c r="D32493" s="129">
        <v>33.0</v>
      </c>
      <c r="E32493" s="129" t="s">
        <v>119</v>
      </c>
    </row>
    <row r="32494">
      <c r="A32494" s="129">
        <v>11.0</v>
      </c>
      <c r="B32494" s="129" t="s">
        <v>2938</v>
      </c>
      <c r="C32494" s="129" t="s">
        <v>2939</v>
      </c>
      <c r="D32494" s="129">
        <v>36.0</v>
      </c>
      <c r="E32494" s="129" t="s">
        <v>119</v>
      </c>
    </row>
    <row r="32495">
      <c r="A32495" s="129">
        <v>11.0</v>
      </c>
      <c r="B32495" s="129" t="s">
        <v>6990</v>
      </c>
      <c r="C32495" s="129" t="s">
        <v>6991</v>
      </c>
      <c r="D32495" s="129">
        <v>32.0</v>
      </c>
      <c r="E32495" s="129" t="s">
        <v>132</v>
      </c>
    </row>
    <row r="32496">
      <c r="A32496" s="129">
        <v>11.0</v>
      </c>
      <c r="B32496" s="129" t="s">
        <v>2940</v>
      </c>
      <c r="C32496" s="129" t="s">
        <v>2941</v>
      </c>
      <c r="D32496" s="129">
        <v>47.0</v>
      </c>
      <c r="E32496" s="129" t="s">
        <v>132</v>
      </c>
    </row>
    <row r="32497">
      <c r="A32497" s="129">
        <v>11.0</v>
      </c>
      <c r="B32497" s="129" t="s">
        <v>2942</v>
      </c>
      <c r="C32497" s="129" t="s">
        <v>2943</v>
      </c>
      <c r="D32497" s="129">
        <v>45.0</v>
      </c>
      <c r="E32497" s="129" t="s">
        <v>132</v>
      </c>
    </row>
    <row r="32498">
      <c r="A32498" s="129">
        <v>11.0</v>
      </c>
      <c r="B32498" s="129" t="s">
        <v>2944</v>
      </c>
      <c r="C32498" s="129" t="s">
        <v>2945</v>
      </c>
      <c r="D32498" s="129">
        <v>23.0</v>
      </c>
      <c r="E32498" s="129" t="s">
        <v>132</v>
      </c>
    </row>
    <row r="32499">
      <c r="A32499" s="129">
        <v>11.0</v>
      </c>
      <c r="B32499" s="129" t="s">
        <v>2946</v>
      </c>
      <c r="C32499" s="129" t="s">
        <v>2947</v>
      </c>
      <c r="D32499" s="129">
        <v>52.0</v>
      </c>
      <c r="E32499" s="129" t="s">
        <v>119</v>
      </c>
    </row>
    <row r="32500">
      <c r="A32500" s="129">
        <v>11.0</v>
      </c>
      <c r="B32500" s="129" t="s">
        <v>6992</v>
      </c>
      <c r="C32500" s="129" t="s">
        <v>6993</v>
      </c>
      <c r="D32500" s="129">
        <v>50.0</v>
      </c>
      <c r="E32500" s="129" t="s">
        <v>119</v>
      </c>
    </row>
    <row r="32501">
      <c r="A32501" s="129">
        <v>11.0</v>
      </c>
      <c r="B32501" s="129" t="s">
        <v>6994</v>
      </c>
      <c r="C32501" s="129" t="s">
        <v>6995</v>
      </c>
      <c r="D32501" s="129">
        <v>32.0</v>
      </c>
      <c r="E32501" s="129" t="s">
        <v>132</v>
      </c>
    </row>
    <row r="32502">
      <c r="A32502" s="129">
        <v>11.0</v>
      </c>
      <c r="B32502" s="129" t="s">
        <v>2954</v>
      </c>
      <c r="C32502" s="129" t="s">
        <v>2955</v>
      </c>
      <c r="D32502" s="129">
        <v>23.0</v>
      </c>
      <c r="E32502" s="129" t="s">
        <v>132</v>
      </c>
    </row>
    <row r="32503">
      <c r="A32503" s="129">
        <v>11.0</v>
      </c>
      <c r="B32503" s="129" t="s">
        <v>6996</v>
      </c>
      <c r="C32503" s="129" t="s">
        <v>6997</v>
      </c>
      <c r="D32503" s="129">
        <v>67.0</v>
      </c>
      <c r="E32503" s="129" t="s">
        <v>132</v>
      </c>
    </row>
    <row r="32504">
      <c r="A32504" s="129">
        <v>11.0</v>
      </c>
      <c r="B32504" s="129" t="s">
        <v>2956</v>
      </c>
      <c r="C32504" s="129" t="s">
        <v>2957</v>
      </c>
      <c r="D32504" s="129">
        <v>32.0</v>
      </c>
      <c r="E32504" s="129" t="s">
        <v>119</v>
      </c>
    </row>
    <row r="32505">
      <c r="A32505" s="129">
        <v>11.0</v>
      </c>
      <c r="B32505" s="129" t="s">
        <v>2958</v>
      </c>
      <c r="C32505" s="129" t="s">
        <v>2959</v>
      </c>
      <c r="D32505" s="129">
        <v>47.0</v>
      </c>
      <c r="E32505" s="129" t="s">
        <v>132</v>
      </c>
    </row>
    <row r="32506">
      <c r="A32506" s="129">
        <v>11.0</v>
      </c>
      <c r="B32506" s="129" t="s">
        <v>2960</v>
      </c>
      <c r="C32506" s="129" t="s">
        <v>2961</v>
      </c>
      <c r="D32506" s="129">
        <v>62.0</v>
      </c>
      <c r="E32506" s="129" t="s">
        <v>119</v>
      </c>
    </row>
    <row r="32507">
      <c r="A32507" s="129">
        <v>11.0</v>
      </c>
      <c r="B32507" s="129" t="s">
        <v>2962</v>
      </c>
      <c r="C32507" s="129" t="s">
        <v>2963</v>
      </c>
      <c r="D32507" s="129">
        <v>67.0</v>
      </c>
      <c r="E32507" s="129" t="s">
        <v>132</v>
      </c>
    </row>
    <row r="32508">
      <c r="A32508" s="129">
        <v>11.0</v>
      </c>
      <c r="B32508" s="129" t="s">
        <v>2964</v>
      </c>
      <c r="C32508" s="129" t="s">
        <v>2965</v>
      </c>
      <c r="D32508" s="129">
        <v>56.0</v>
      </c>
      <c r="E32508" s="129" t="s">
        <v>132</v>
      </c>
    </row>
    <row r="32509">
      <c r="A32509" s="129">
        <v>11.0</v>
      </c>
      <c r="B32509" s="129" t="s">
        <v>2966</v>
      </c>
      <c r="C32509" s="129" t="s">
        <v>2967</v>
      </c>
      <c r="D32509" s="129">
        <v>30.0</v>
      </c>
      <c r="E32509" s="129" t="s">
        <v>119</v>
      </c>
    </row>
    <row r="32510">
      <c r="A32510" s="129">
        <v>11.0</v>
      </c>
      <c r="B32510" s="129" t="s">
        <v>2968</v>
      </c>
      <c r="C32510" s="129" t="s">
        <v>2969</v>
      </c>
      <c r="D32510" s="129">
        <v>56.0</v>
      </c>
      <c r="E32510" s="129" t="s">
        <v>132</v>
      </c>
    </row>
    <row r="32511">
      <c r="A32511" s="129">
        <v>11.0</v>
      </c>
      <c r="B32511" s="129" t="s">
        <v>2972</v>
      </c>
      <c r="C32511" s="129" t="s">
        <v>2973</v>
      </c>
      <c r="D32511" s="129">
        <v>67.0</v>
      </c>
      <c r="E32511" s="129" t="s">
        <v>119</v>
      </c>
    </row>
    <row r="32512">
      <c r="A32512" s="129">
        <v>11.0</v>
      </c>
      <c r="B32512" s="129" t="s">
        <v>7000</v>
      </c>
      <c r="C32512" s="129" t="s">
        <v>7001</v>
      </c>
      <c r="D32512" s="129">
        <v>34.0</v>
      </c>
      <c r="E32512" s="129" t="s">
        <v>132</v>
      </c>
    </row>
    <row r="32513">
      <c r="A32513" s="129">
        <v>11.0</v>
      </c>
      <c r="B32513" s="129" t="s">
        <v>2974</v>
      </c>
      <c r="C32513" s="129" t="s">
        <v>2975</v>
      </c>
      <c r="D32513" s="129">
        <v>31.0</v>
      </c>
      <c r="E32513" s="129" t="s">
        <v>132</v>
      </c>
    </row>
    <row r="32514">
      <c r="A32514" s="129">
        <v>11.0</v>
      </c>
      <c r="B32514" s="129" t="s">
        <v>2976</v>
      </c>
      <c r="C32514" s="129" t="s">
        <v>2977</v>
      </c>
      <c r="D32514" s="129">
        <v>29.0</v>
      </c>
      <c r="E32514" s="129" t="s">
        <v>119</v>
      </c>
    </row>
    <row r="32515">
      <c r="A32515" s="129">
        <v>11.0</v>
      </c>
      <c r="B32515" s="129" t="s">
        <v>2978</v>
      </c>
      <c r="C32515" s="129" t="s">
        <v>2979</v>
      </c>
      <c r="D32515" s="129">
        <v>56.0</v>
      </c>
      <c r="E32515" s="129" t="s">
        <v>132</v>
      </c>
    </row>
    <row r="32516">
      <c r="A32516" s="129">
        <v>11.0</v>
      </c>
      <c r="B32516" s="129" t="s">
        <v>2980</v>
      </c>
      <c r="C32516" s="129" t="s">
        <v>2981</v>
      </c>
      <c r="D32516" s="129">
        <v>37.0</v>
      </c>
      <c r="E32516" s="129" t="s">
        <v>132</v>
      </c>
    </row>
    <row r="32517">
      <c r="A32517" s="129">
        <v>11.0</v>
      </c>
      <c r="B32517" s="129" t="s">
        <v>2982</v>
      </c>
      <c r="C32517" s="129" t="s">
        <v>2983</v>
      </c>
      <c r="D32517" s="129">
        <v>63.0</v>
      </c>
      <c r="E32517" s="129" t="s">
        <v>132</v>
      </c>
    </row>
    <row r="32518">
      <c r="A32518" s="129">
        <v>11.0</v>
      </c>
      <c r="B32518" s="129" t="s">
        <v>2984</v>
      </c>
      <c r="C32518" s="129" t="s">
        <v>2985</v>
      </c>
      <c r="D32518" s="129">
        <v>69.0</v>
      </c>
      <c r="E32518" s="129" t="s">
        <v>119</v>
      </c>
    </row>
    <row r="32519">
      <c r="A32519" s="129">
        <v>11.0</v>
      </c>
      <c r="B32519" s="129" t="s">
        <v>2986</v>
      </c>
      <c r="C32519" s="129" t="s">
        <v>2987</v>
      </c>
      <c r="D32519" s="129">
        <v>52.0</v>
      </c>
      <c r="E32519" s="129" t="s">
        <v>119</v>
      </c>
    </row>
    <row r="32520">
      <c r="A32520" s="129">
        <v>11.0</v>
      </c>
      <c r="B32520" s="129" t="s">
        <v>8412</v>
      </c>
      <c r="C32520" s="129" t="s">
        <v>8413</v>
      </c>
      <c r="D32520" s="129">
        <v>47.0</v>
      </c>
      <c r="E32520" s="129" t="s">
        <v>132</v>
      </c>
    </row>
    <row r="32521">
      <c r="A32521" s="129">
        <v>11.0</v>
      </c>
      <c r="B32521" s="129" t="s">
        <v>2990</v>
      </c>
      <c r="C32521" s="129" t="s">
        <v>2991</v>
      </c>
      <c r="D32521" s="129">
        <v>51.0</v>
      </c>
      <c r="E32521" s="129" t="s">
        <v>132</v>
      </c>
    </row>
    <row r="32522">
      <c r="A32522" s="129">
        <v>11.0</v>
      </c>
      <c r="B32522" s="129" t="s">
        <v>2992</v>
      </c>
      <c r="C32522" s="129" t="s">
        <v>2993</v>
      </c>
      <c r="D32522" s="129">
        <v>45.0</v>
      </c>
      <c r="E32522" s="129" t="s">
        <v>132</v>
      </c>
    </row>
    <row r="32523">
      <c r="A32523" s="129">
        <v>11.0</v>
      </c>
      <c r="B32523" s="129" t="s">
        <v>7004</v>
      </c>
      <c r="C32523" s="129" t="s">
        <v>7005</v>
      </c>
      <c r="D32523" s="129">
        <v>50.0</v>
      </c>
      <c r="E32523" s="129" t="s">
        <v>132</v>
      </c>
    </row>
    <row r="32524">
      <c r="A32524" s="129">
        <v>11.0</v>
      </c>
      <c r="B32524" s="129" t="s">
        <v>2994</v>
      </c>
      <c r="C32524" s="129" t="s">
        <v>2995</v>
      </c>
      <c r="D32524" s="129">
        <v>64.0</v>
      </c>
      <c r="E32524" s="129" t="s">
        <v>132</v>
      </c>
    </row>
    <row r="32525">
      <c r="A32525" s="129">
        <v>11.0</v>
      </c>
      <c r="B32525" s="129" t="s">
        <v>2996</v>
      </c>
      <c r="C32525" s="129" t="s">
        <v>2997</v>
      </c>
      <c r="D32525" s="129">
        <v>42.0</v>
      </c>
      <c r="E32525" s="129" t="s">
        <v>132</v>
      </c>
    </row>
    <row r="32526">
      <c r="A32526" s="129">
        <v>11.0</v>
      </c>
      <c r="B32526" s="129" t="s">
        <v>2998</v>
      </c>
      <c r="C32526" s="129" t="s">
        <v>2999</v>
      </c>
      <c r="D32526" s="129">
        <v>55.0</v>
      </c>
      <c r="E32526" s="129" t="s">
        <v>132</v>
      </c>
    </row>
    <row r="32527">
      <c r="A32527" s="129">
        <v>11.0</v>
      </c>
      <c r="B32527" s="129" t="s">
        <v>3000</v>
      </c>
      <c r="C32527" s="129" t="s">
        <v>3001</v>
      </c>
      <c r="D32527" s="129">
        <v>27.0</v>
      </c>
      <c r="E32527" s="129" t="s">
        <v>119</v>
      </c>
    </row>
    <row r="32528">
      <c r="A32528" s="129">
        <v>11.0</v>
      </c>
      <c r="B32528" s="129" t="s">
        <v>3002</v>
      </c>
      <c r="C32528" s="129" t="s">
        <v>3003</v>
      </c>
      <c r="D32528" s="129">
        <v>42.0</v>
      </c>
      <c r="E32528" s="129" t="s">
        <v>132</v>
      </c>
    </row>
    <row r="32529">
      <c r="A32529" s="129">
        <v>11.0</v>
      </c>
      <c r="B32529" s="129" t="s">
        <v>3004</v>
      </c>
      <c r="C32529" s="129" t="s">
        <v>3005</v>
      </c>
      <c r="D32529" s="129">
        <v>52.0</v>
      </c>
      <c r="E32529" s="129" t="s">
        <v>119</v>
      </c>
    </row>
    <row r="32530">
      <c r="A32530" s="129">
        <v>11.0</v>
      </c>
      <c r="B32530" s="129" t="s">
        <v>3006</v>
      </c>
      <c r="C32530" s="129" t="s">
        <v>3007</v>
      </c>
      <c r="D32530" s="129">
        <v>30.0</v>
      </c>
      <c r="E32530" s="129" t="s">
        <v>119</v>
      </c>
    </row>
    <row r="32531">
      <c r="A32531" s="129">
        <v>11.0</v>
      </c>
      <c r="B32531" s="129" t="s">
        <v>3008</v>
      </c>
      <c r="C32531" s="129" t="s">
        <v>3009</v>
      </c>
      <c r="D32531" s="129">
        <v>34.0</v>
      </c>
      <c r="E32531" s="129" t="s">
        <v>132</v>
      </c>
    </row>
    <row r="32532">
      <c r="A32532" s="129">
        <v>11.0</v>
      </c>
      <c r="B32532" s="129" t="s">
        <v>3010</v>
      </c>
      <c r="C32532" s="129" t="s">
        <v>3011</v>
      </c>
      <c r="D32532" s="129">
        <v>60.0</v>
      </c>
      <c r="E32532" s="129" t="s">
        <v>132</v>
      </c>
    </row>
    <row r="32533">
      <c r="A32533" s="129">
        <v>11.0</v>
      </c>
      <c r="B32533" s="129" t="s">
        <v>3012</v>
      </c>
      <c r="C32533" s="129" t="s">
        <v>3013</v>
      </c>
      <c r="D32533" s="129">
        <v>27.0</v>
      </c>
      <c r="E32533" s="129" t="s">
        <v>132</v>
      </c>
    </row>
    <row r="32534">
      <c r="A32534" s="129">
        <v>11.0</v>
      </c>
      <c r="B32534" s="129" t="s">
        <v>3014</v>
      </c>
      <c r="C32534" s="129" t="s">
        <v>3015</v>
      </c>
      <c r="D32534" s="129">
        <v>51.0</v>
      </c>
      <c r="E32534" s="129" t="s">
        <v>132</v>
      </c>
    </row>
    <row r="32535">
      <c r="A32535" s="129">
        <v>11.0</v>
      </c>
      <c r="B32535" s="129" t="s">
        <v>7008</v>
      </c>
      <c r="C32535" s="129" t="s">
        <v>7009</v>
      </c>
      <c r="D32535" s="129">
        <v>44.0</v>
      </c>
      <c r="E32535" s="129" t="s">
        <v>132</v>
      </c>
    </row>
    <row r="32536">
      <c r="A32536" s="129">
        <v>11.0</v>
      </c>
      <c r="B32536" s="129" t="s">
        <v>3016</v>
      </c>
      <c r="C32536" s="129" t="s">
        <v>3017</v>
      </c>
      <c r="D32536" s="129">
        <v>50.0</v>
      </c>
      <c r="E32536" s="129" t="s">
        <v>119</v>
      </c>
    </row>
    <row r="32537">
      <c r="A32537" s="129">
        <v>11.0</v>
      </c>
      <c r="B32537" s="129" t="s">
        <v>3018</v>
      </c>
      <c r="C32537" s="129" t="s">
        <v>3019</v>
      </c>
      <c r="D32537" s="129">
        <v>30.0</v>
      </c>
      <c r="E32537" s="129" t="s">
        <v>132</v>
      </c>
    </row>
    <row r="32538">
      <c r="A32538" s="129">
        <v>11.0</v>
      </c>
      <c r="B32538" s="129" t="s">
        <v>3020</v>
      </c>
      <c r="C32538" s="129" t="s">
        <v>3021</v>
      </c>
      <c r="D32538" s="129">
        <v>31.0</v>
      </c>
      <c r="E32538" s="129" t="s">
        <v>119</v>
      </c>
    </row>
    <row r="32539">
      <c r="A32539" s="129">
        <v>11.0</v>
      </c>
      <c r="B32539" s="129" t="s">
        <v>3022</v>
      </c>
      <c r="C32539" s="129" t="s">
        <v>3023</v>
      </c>
      <c r="D32539" s="129">
        <v>65.0</v>
      </c>
      <c r="E32539" s="129" t="s">
        <v>132</v>
      </c>
    </row>
    <row r="32540">
      <c r="A32540" s="129">
        <v>11.0</v>
      </c>
      <c r="B32540" s="129" t="s">
        <v>3024</v>
      </c>
      <c r="C32540" s="129" t="s">
        <v>3025</v>
      </c>
      <c r="D32540" s="129">
        <v>47.0</v>
      </c>
      <c r="E32540" s="129" t="s">
        <v>119</v>
      </c>
    </row>
    <row r="32541">
      <c r="A32541" s="129">
        <v>11.0</v>
      </c>
      <c r="B32541" s="129" t="s">
        <v>3026</v>
      </c>
      <c r="C32541" s="129" t="s">
        <v>3027</v>
      </c>
      <c r="D32541" s="129">
        <v>23.0</v>
      </c>
      <c r="E32541" s="129" t="s">
        <v>119</v>
      </c>
    </row>
    <row r="32542">
      <c r="A32542" s="129">
        <v>11.0</v>
      </c>
      <c r="B32542" s="129" t="s">
        <v>3028</v>
      </c>
      <c r="C32542" s="129" t="s">
        <v>3029</v>
      </c>
      <c r="D32542" s="129">
        <v>70.0</v>
      </c>
      <c r="E32542" s="129" t="s">
        <v>132</v>
      </c>
    </row>
    <row r="32543">
      <c r="A32543" s="129">
        <v>11.0</v>
      </c>
      <c r="B32543" s="129" t="s">
        <v>3030</v>
      </c>
      <c r="C32543" s="129" t="s">
        <v>3031</v>
      </c>
      <c r="D32543" s="129">
        <v>37.0</v>
      </c>
      <c r="E32543" s="129" t="s">
        <v>132</v>
      </c>
    </row>
    <row r="32544">
      <c r="A32544" s="129">
        <v>11.0</v>
      </c>
      <c r="B32544" s="129" t="s">
        <v>3032</v>
      </c>
      <c r="C32544" s="129" t="s">
        <v>3033</v>
      </c>
      <c r="D32544" s="129">
        <v>65.0</v>
      </c>
      <c r="E32544" s="129" t="s">
        <v>132</v>
      </c>
    </row>
    <row r="32545">
      <c r="A32545" s="129">
        <v>11.0</v>
      </c>
      <c r="B32545" s="129" t="s">
        <v>3034</v>
      </c>
      <c r="C32545" s="129" t="s">
        <v>3035</v>
      </c>
      <c r="D32545" s="129">
        <v>60.0</v>
      </c>
      <c r="E32545" s="129" t="s">
        <v>132</v>
      </c>
    </row>
    <row r="32546">
      <c r="A32546" s="129">
        <v>11.0</v>
      </c>
      <c r="B32546" s="129" t="s">
        <v>7012</v>
      </c>
      <c r="C32546" s="129" t="s">
        <v>7013</v>
      </c>
      <c r="D32546" s="129">
        <v>55.0</v>
      </c>
      <c r="E32546" s="129" t="s">
        <v>132</v>
      </c>
    </row>
    <row r="32547">
      <c r="A32547" s="129">
        <v>11.0</v>
      </c>
      <c r="B32547" s="129" t="s">
        <v>3038</v>
      </c>
      <c r="C32547" s="129" t="s">
        <v>3039</v>
      </c>
      <c r="D32547" s="129">
        <v>43.0</v>
      </c>
      <c r="E32547" s="129" t="s">
        <v>132</v>
      </c>
    </row>
    <row r="32548">
      <c r="A32548" s="129">
        <v>11.0</v>
      </c>
      <c r="B32548" s="129" t="s">
        <v>3040</v>
      </c>
      <c r="C32548" s="129" t="s">
        <v>3041</v>
      </c>
      <c r="D32548" s="129">
        <v>49.0</v>
      </c>
      <c r="E32548" s="129" t="s">
        <v>132</v>
      </c>
    </row>
    <row r="32549">
      <c r="A32549" s="129">
        <v>11.0</v>
      </c>
      <c r="B32549" s="129" t="s">
        <v>7014</v>
      </c>
      <c r="C32549" s="129" t="s">
        <v>7015</v>
      </c>
      <c r="D32549" s="129">
        <v>24.0</v>
      </c>
      <c r="E32549" s="129" t="s">
        <v>132</v>
      </c>
    </row>
    <row r="32550">
      <c r="A32550" s="129">
        <v>11.0</v>
      </c>
      <c r="B32550" s="129" t="s">
        <v>3044</v>
      </c>
      <c r="C32550" s="129" t="s">
        <v>3045</v>
      </c>
      <c r="D32550" s="129">
        <v>50.0</v>
      </c>
      <c r="E32550" s="129" t="s">
        <v>119</v>
      </c>
    </row>
    <row r="32551">
      <c r="A32551" s="129">
        <v>11.0</v>
      </c>
      <c r="B32551" s="129" t="s">
        <v>3046</v>
      </c>
      <c r="C32551" s="129" t="s">
        <v>3047</v>
      </c>
      <c r="D32551" s="129">
        <v>20.0</v>
      </c>
      <c r="E32551" s="129" t="s">
        <v>132</v>
      </c>
    </row>
    <row r="32552">
      <c r="A32552" s="129">
        <v>11.0</v>
      </c>
      <c r="B32552" s="129" t="s">
        <v>3048</v>
      </c>
      <c r="C32552" s="129" t="s">
        <v>3049</v>
      </c>
      <c r="D32552" s="129">
        <v>21.0</v>
      </c>
      <c r="E32552" s="129" t="s">
        <v>119</v>
      </c>
    </row>
    <row r="32553">
      <c r="A32553" s="129">
        <v>11.0</v>
      </c>
      <c r="B32553" s="129" t="s">
        <v>3050</v>
      </c>
      <c r="C32553" s="129" t="s">
        <v>3051</v>
      </c>
      <c r="D32553" s="129">
        <v>68.0</v>
      </c>
      <c r="E32553" s="129" t="s">
        <v>132</v>
      </c>
    </row>
    <row r="32554">
      <c r="A32554" s="129">
        <v>11.0</v>
      </c>
      <c r="B32554" s="129" t="s">
        <v>3052</v>
      </c>
      <c r="C32554" s="129" t="s">
        <v>3053</v>
      </c>
      <c r="D32554" s="129">
        <v>35.0</v>
      </c>
      <c r="E32554" s="129" t="s">
        <v>132</v>
      </c>
    </row>
    <row r="32555">
      <c r="A32555" s="129">
        <v>11.0</v>
      </c>
      <c r="B32555" s="129" t="s">
        <v>3054</v>
      </c>
      <c r="C32555" s="129" t="s">
        <v>3055</v>
      </c>
      <c r="D32555" s="129">
        <v>43.0</v>
      </c>
      <c r="E32555" s="129" t="s">
        <v>119</v>
      </c>
    </row>
    <row r="32556">
      <c r="A32556" s="129">
        <v>11.0</v>
      </c>
      <c r="B32556" s="129" t="s">
        <v>3056</v>
      </c>
      <c r="C32556" s="129" t="s">
        <v>3057</v>
      </c>
      <c r="D32556" s="129">
        <v>44.0</v>
      </c>
      <c r="E32556" s="129" t="s">
        <v>119</v>
      </c>
    </row>
    <row r="32557">
      <c r="A32557" s="129">
        <v>11.0</v>
      </c>
      <c r="B32557" s="129" t="s">
        <v>3058</v>
      </c>
      <c r="C32557" s="129" t="s">
        <v>3059</v>
      </c>
      <c r="D32557" s="129">
        <v>51.0</v>
      </c>
      <c r="E32557" s="129" t="s">
        <v>132</v>
      </c>
    </row>
    <row r="32558">
      <c r="A32558" s="129">
        <v>11.0</v>
      </c>
      <c r="B32558" s="129" t="s">
        <v>7016</v>
      </c>
      <c r="C32558" s="129" t="s">
        <v>7017</v>
      </c>
      <c r="D32558" s="129">
        <v>31.0</v>
      </c>
      <c r="E32558" s="129" t="s">
        <v>119</v>
      </c>
    </row>
    <row r="32559">
      <c r="A32559" s="129">
        <v>11.0</v>
      </c>
      <c r="B32559" s="129" t="s">
        <v>3060</v>
      </c>
      <c r="C32559" s="129" t="s">
        <v>3061</v>
      </c>
      <c r="D32559" s="129">
        <v>37.0</v>
      </c>
      <c r="E32559" s="129" t="s">
        <v>132</v>
      </c>
    </row>
    <row r="32560">
      <c r="A32560" s="129">
        <v>11.0</v>
      </c>
      <c r="B32560" s="129" t="s">
        <v>3062</v>
      </c>
      <c r="C32560" s="129" t="s">
        <v>3063</v>
      </c>
      <c r="D32560" s="129">
        <v>44.0</v>
      </c>
      <c r="E32560" s="129" t="s">
        <v>132</v>
      </c>
    </row>
    <row r="32561">
      <c r="A32561" s="129">
        <v>11.0</v>
      </c>
      <c r="B32561" s="129" t="s">
        <v>7018</v>
      </c>
      <c r="C32561" s="129" t="s">
        <v>7019</v>
      </c>
      <c r="D32561" s="129">
        <v>41.0</v>
      </c>
      <c r="E32561" s="129" t="s">
        <v>132</v>
      </c>
    </row>
    <row r="32562">
      <c r="A32562" s="129">
        <v>11.0</v>
      </c>
      <c r="B32562" s="129" t="s">
        <v>3064</v>
      </c>
      <c r="C32562" s="129" t="s">
        <v>3065</v>
      </c>
      <c r="D32562" s="129">
        <v>63.0</v>
      </c>
      <c r="E32562" s="129" t="s">
        <v>132</v>
      </c>
    </row>
    <row r="32563">
      <c r="A32563" s="129">
        <v>11.0</v>
      </c>
      <c r="B32563" s="129" t="s">
        <v>3066</v>
      </c>
      <c r="C32563" s="129" t="s">
        <v>3067</v>
      </c>
      <c r="D32563" s="129">
        <v>63.0</v>
      </c>
      <c r="E32563" s="129" t="s">
        <v>119</v>
      </c>
    </row>
    <row r="32564">
      <c r="A32564" s="129">
        <v>11.0</v>
      </c>
      <c r="B32564" s="129" t="s">
        <v>3068</v>
      </c>
      <c r="C32564" s="129" t="s">
        <v>3069</v>
      </c>
      <c r="D32564" s="129">
        <v>57.0</v>
      </c>
      <c r="E32564" s="129" t="s">
        <v>132</v>
      </c>
    </row>
    <row r="32565">
      <c r="A32565" s="129">
        <v>11.0</v>
      </c>
      <c r="B32565" s="129" t="s">
        <v>3070</v>
      </c>
      <c r="C32565" s="129" t="s">
        <v>3071</v>
      </c>
      <c r="D32565" s="129">
        <v>46.0</v>
      </c>
      <c r="E32565" s="129" t="s">
        <v>132</v>
      </c>
    </row>
    <row r="32566">
      <c r="A32566" s="129">
        <v>11.0</v>
      </c>
      <c r="B32566" s="129" t="s">
        <v>3074</v>
      </c>
      <c r="C32566" s="129" t="s">
        <v>3075</v>
      </c>
      <c r="D32566" s="129">
        <v>52.0</v>
      </c>
      <c r="E32566" s="129" t="s">
        <v>132</v>
      </c>
    </row>
    <row r="32567">
      <c r="A32567" s="129">
        <v>11.0</v>
      </c>
      <c r="B32567" s="129" t="s">
        <v>3076</v>
      </c>
      <c r="C32567" s="129" t="s">
        <v>3077</v>
      </c>
      <c r="D32567" s="129">
        <v>50.0</v>
      </c>
      <c r="E32567" s="129" t="s">
        <v>119</v>
      </c>
    </row>
    <row r="32568">
      <c r="A32568" s="129">
        <v>11.0</v>
      </c>
      <c r="B32568" s="129" t="s">
        <v>3078</v>
      </c>
      <c r="C32568" s="129" t="s">
        <v>3079</v>
      </c>
      <c r="D32568" s="129">
        <v>40.0</v>
      </c>
      <c r="E32568" s="129" t="s">
        <v>132</v>
      </c>
    </row>
    <row r="32569">
      <c r="A32569" s="129">
        <v>11.0</v>
      </c>
      <c r="B32569" s="129" t="s">
        <v>3082</v>
      </c>
      <c r="C32569" s="129" t="s">
        <v>3083</v>
      </c>
      <c r="D32569" s="129">
        <v>44.0</v>
      </c>
      <c r="E32569" s="129" t="s">
        <v>132</v>
      </c>
    </row>
    <row r="32570">
      <c r="A32570" s="129">
        <v>11.0</v>
      </c>
      <c r="B32570" s="129" t="s">
        <v>3084</v>
      </c>
      <c r="C32570" s="129" t="s">
        <v>3085</v>
      </c>
      <c r="D32570" s="129">
        <v>47.0</v>
      </c>
      <c r="E32570" s="129" t="s">
        <v>119</v>
      </c>
    </row>
    <row r="32571">
      <c r="A32571" s="129">
        <v>11.0</v>
      </c>
      <c r="B32571" s="129" t="s">
        <v>3086</v>
      </c>
      <c r="C32571" s="129" t="s">
        <v>3087</v>
      </c>
      <c r="D32571" s="129">
        <v>48.0</v>
      </c>
      <c r="E32571" s="129" t="s">
        <v>132</v>
      </c>
    </row>
    <row r="32572">
      <c r="A32572" s="129">
        <v>11.0</v>
      </c>
      <c r="B32572" s="129" t="s">
        <v>7024</v>
      </c>
      <c r="C32572" s="129" t="s">
        <v>7025</v>
      </c>
      <c r="D32572" s="129">
        <v>35.0</v>
      </c>
      <c r="E32572" s="129" t="s">
        <v>132</v>
      </c>
    </row>
    <row r="32573">
      <c r="A32573" s="129">
        <v>11.0</v>
      </c>
      <c r="B32573" s="129" t="s">
        <v>8262</v>
      </c>
      <c r="C32573" s="129" t="s">
        <v>8263</v>
      </c>
      <c r="D32573" s="129">
        <v>36.0</v>
      </c>
      <c r="E32573" s="129" t="s">
        <v>132</v>
      </c>
    </row>
    <row r="32574">
      <c r="A32574" s="129">
        <v>11.0</v>
      </c>
      <c r="B32574" s="129" t="s">
        <v>3088</v>
      </c>
      <c r="C32574" s="129" t="s">
        <v>3089</v>
      </c>
      <c r="D32574" s="129">
        <v>37.0</v>
      </c>
      <c r="E32574" s="129" t="s">
        <v>132</v>
      </c>
    </row>
    <row r="32575">
      <c r="A32575" s="129">
        <v>11.0</v>
      </c>
      <c r="B32575" s="129" t="s">
        <v>3090</v>
      </c>
      <c r="C32575" s="129" t="s">
        <v>3091</v>
      </c>
      <c r="D32575" s="129">
        <v>48.0</v>
      </c>
      <c r="E32575" s="129" t="s">
        <v>132</v>
      </c>
    </row>
    <row r="32576">
      <c r="A32576" s="129">
        <v>11.0</v>
      </c>
      <c r="B32576" s="129" t="s">
        <v>3094</v>
      </c>
      <c r="C32576" s="129" t="s">
        <v>3095</v>
      </c>
      <c r="D32576" s="129">
        <v>27.0</v>
      </c>
      <c r="E32576" s="129" t="s">
        <v>132</v>
      </c>
    </row>
    <row r="32577">
      <c r="A32577" s="129">
        <v>11.0</v>
      </c>
      <c r="B32577" s="129" t="s">
        <v>3096</v>
      </c>
      <c r="C32577" s="129" t="s">
        <v>3097</v>
      </c>
      <c r="D32577" s="129">
        <v>64.0</v>
      </c>
      <c r="E32577" s="129" t="s">
        <v>132</v>
      </c>
    </row>
    <row r="32578">
      <c r="A32578" s="129">
        <v>11.0</v>
      </c>
      <c r="B32578" s="129" t="s">
        <v>3098</v>
      </c>
      <c r="C32578" s="129" t="s">
        <v>3099</v>
      </c>
      <c r="D32578" s="129">
        <v>20.0</v>
      </c>
      <c r="E32578" s="129" t="s">
        <v>132</v>
      </c>
    </row>
    <row r="32579">
      <c r="A32579" s="129">
        <v>11.0</v>
      </c>
      <c r="B32579" s="129" t="s">
        <v>3100</v>
      </c>
      <c r="C32579" s="129" t="s">
        <v>3101</v>
      </c>
      <c r="D32579" s="129">
        <v>43.0</v>
      </c>
      <c r="E32579" s="129" t="s">
        <v>132</v>
      </c>
    </row>
    <row r="32580">
      <c r="A32580" s="129">
        <v>11.0</v>
      </c>
      <c r="B32580" s="129" t="s">
        <v>3102</v>
      </c>
      <c r="C32580" s="129" t="s">
        <v>3103</v>
      </c>
      <c r="D32580" s="129">
        <v>64.0</v>
      </c>
      <c r="E32580" s="129" t="s">
        <v>132</v>
      </c>
    </row>
    <row r="32581">
      <c r="A32581" s="129">
        <v>11.0</v>
      </c>
      <c r="B32581" s="129" t="s">
        <v>3106</v>
      </c>
      <c r="C32581" s="129" t="s">
        <v>3107</v>
      </c>
      <c r="D32581" s="129">
        <v>67.0</v>
      </c>
      <c r="E32581" s="129" t="s">
        <v>132</v>
      </c>
    </row>
    <row r="32582">
      <c r="A32582" s="129">
        <v>11.0</v>
      </c>
      <c r="B32582" s="129" t="s">
        <v>3108</v>
      </c>
      <c r="C32582" s="129" t="s">
        <v>3109</v>
      </c>
      <c r="D32582" s="129">
        <v>63.0</v>
      </c>
      <c r="E32582" s="129" t="s">
        <v>132</v>
      </c>
    </row>
    <row r="32583">
      <c r="A32583" s="129">
        <v>11.0</v>
      </c>
      <c r="B32583" s="129" t="s">
        <v>3114</v>
      </c>
      <c r="C32583" s="129" t="s">
        <v>3115</v>
      </c>
      <c r="D32583" s="129">
        <v>68.0</v>
      </c>
      <c r="E32583" s="129" t="s">
        <v>132</v>
      </c>
    </row>
    <row r="32584">
      <c r="A32584" s="129">
        <v>11.0</v>
      </c>
      <c r="B32584" s="129" t="s">
        <v>7026</v>
      </c>
      <c r="C32584" s="129" t="s">
        <v>7027</v>
      </c>
      <c r="D32584" s="129">
        <v>52.0</v>
      </c>
      <c r="E32584" s="129" t="s">
        <v>132</v>
      </c>
    </row>
    <row r="32585">
      <c r="A32585" s="129">
        <v>11.0</v>
      </c>
      <c r="B32585" s="129" t="s">
        <v>3116</v>
      </c>
      <c r="C32585" s="129" t="s">
        <v>3117</v>
      </c>
      <c r="D32585" s="129">
        <v>68.0</v>
      </c>
      <c r="E32585" s="129" t="s">
        <v>119</v>
      </c>
    </row>
    <row r="32586">
      <c r="A32586" s="129">
        <v>11.0</v>
      </c>
      <c r="B32586" s="129" t="s">
        <v>3118</v>
      </c>
      <c r="C32586" s="129" t="s">
        <v>3119</v>
      </c>
      <c r="D32586" s="129">
        <v>32.0</v>
      </c>
      <c r="E32586" s="129" t="s">
        <v>132</v>
      </c>
    </row>
    <row r="32587">
      <c r="A32587" s="129">
        <v>11.0</v>
      </c>
      <c r="B32587" s="129" t="s">
        <v>7892</v>
      </c>
      <c r="C32587" s="129" t="s">
        <v>7893</v>
      </c>
      <c r="D32587" s="129">
        <v>56.0</v>
      </c>
      <c r="E32587" s="129" t="s">
        <v>119</v>
      </c>
    </row>
    <row r="32588">
      <c r="A32588" s="129">
        <v>11.0</v>
      </c>
      <c r="B32588" s="129" t="s">
        <v>3124</v>
      </c>
      <c r="C32588" s="129" t="s">
        <v>3125</v>
      </c>
      <c r="D32588" s="129">
        <v>63.0</v>
      </c>
      <c r="E32588" s="129" t="s">
        <v>132</v>
      </c>
    </row>
    <row r="32589">
      <c r="A32589" s="129">
        <v>11.0</v>
      </c>
      <c r="B32589" s="129" t="s">
        <v>3126</v>
      </c>
      <c r="C32589" s="129" t="s">
        <v>3127</v>
      </c>
      <c r="D32589" s="129">
        <v>54.0</v>
      </c>
      <c r="E32589" s="129" t="s">
        <v>132</v>
      </c>
    </row>
    <row r="32590">
      <c r="A32590" s="129">
        <v>11.0</v>
      </c>
      <c r="B32590" s="129" t="s">
        <v>3128</v>
      </c>
      <c r="C32590" s="129" t="s">
        <v>3129</v>
      </c>
      <c r="D32590" s="129">
        <v>24.0</v>
      </c>
      <c r="E32590" s="129" t="s">
        <v>119</v>
      </c>
    </row>
    <row r="32591">
      <c r="A32591" s="129">
        <v>11.0</v>
      </c>
      <c r="B32591" s="129" t="s">
        <v>3130</v>
      </c>
      <c r="C32591" s="129" t="s">
        <v>3131</v>
      </c>
      <c r="D32591" s="129">
        <v>30.0</v>
      </c>
      <c r="E32591" s="129" t="s">
        <v>119</v>
      </c>
    </row>
    <row r="32592">
      <c r="A32592" s="129">
        <v>11.0</v>
      </c>
      <c r="B32592" s="129" t="s">
        <v>3132</v>
      </c>
      <c r="C32592" s="129" t="s">
        <v>3133</v>
      </c>
      <c r="D32592" s="129">
        <v>40.0</v>
      </c>
      <c r="E32592" s="129" t="s">
        <v>132</v>
      </c>
    </row>
    <row r="32593">
      <c r="A32593" s="129">
        <v>11.0</v>
      </c>
      <c r="B32593" s="129" t="s">
        <v>3136</v>
      </c>
      <c r="C32593" s="129" t="s">
        <v>3137</v>
      </c>
      <c r="D32593" s="129">
        <v>23.0</v>
      </c>
      <c r="E32593" s="129" t="s">
        <v>132</v>
      </c>
    </row>
    <row r="32594">
      <c r="A32594" s="129">
        <v>11.0</v>
      </c>
      <c r="B32594" s="129" t="s">
        <v>3138</v>
      </c>
      <c r="C32594" s="129" t="s">
        <v>3139</v>
      </c>
      <c r="D32594" s="129">
        <v>70.0</v>
      </c>
      <c r="E32594" s="129" t="s">
        <v>132</v>
      </c>
    </row>
    <row r="32595">
      <c r="A32595" s="129">
        <v>11.0</v>
      </c>
      <c r="B32595" s="129" t="s">
        <v>8264</v>
      </c>
      <c r="C32595" s="129" t="s">
        <v>8265</v>
      </c>
      <c r="D32595" s="129">
        <v>35.0</v>
      </c>
      <c r="E32595" s="129" t="s">
        <v>132</v>
      </c>
    </row>
    <row r="32596">
      <c r="A32596" s="129">
        <v>11.0</v>
      </c>
      <c r="B32596" s="129" t="s">
        <v>7028</v>
      </c>
      <c r="C32596" s="129" t="s">
        <v>7029</v>
      </c>
      <c r="D32596" s="129">
        <v>35.0</v>
      </c>
      <c r="E32596" s="129" t="s">
        <v>119</v>
      </c>
    </row>
    <row r="32597">
      <c r="A32597" s="129">
        <v>11.0</v>
      </c>
      <c r="B32597" s="129" t="s">
        <v>3142</v>
      </c>
      <c r="C32597" s="129" t="s">
        <v>3143</v>
      </c>
      <c r="D32597" s="129">
        <v>34.0</v>
      </c>
      <c r="E32597" s="129" t="s">
        <v>132</v>
      </c>
    </row>
    <row r="32598">
      <c r="A32598" s="129">
        <v>11.0</v>
      </c>
      <c r="B32598" s="129" t="s">
        <v>7030</v>
      </c>
      <c r="C32598" s="129" t="s">
        <v>7031</v>
      </c>
      <c r="D32598" s="129">
        <v>49.0</v>
      </c>
      <c r="E32598" s="129" t="s">
        <v>132</v>
      </c>
    </row>
    <row r="32599">
      <c r="A32599" s="129">
        <v>11.0</v>
      </c>
      <c r="B32599" s="129" t="s">
        <v>3144</v>
      </c>
      <c r="C32599" s="129" t="s">
        <v>3145</v>
      </c>
      <c r="D32599" s="129">
        <v>31.0</v>
      </c>
      <c r="E32599" s="129" t="s">
        <v>119</v>
      </c>
    </row>
    <row r="32600">
      <c r="A32600" s="129">
        <v>11.0</v>
      </c>
      <c r="B32600" s="129" t="s">
        <v>8266</v>
      </c>
      <c r="C32600" s="129" t="s">
        <v>8267</v>
      </c>
      <c r="D32600" s="129">
        <v>29.0</v>
      </c>
      <c r="E32600" s="129" t="s">
        <v>132</v>
      </c>
    </row>
    <row r="32601">
      <c r="A32601" s="129">
        <v>11.0</v>
      </c>
      <c r="B32601" s="129" t="s">
        <v>3148</v>
      </c>
      <c r="C32601" s="129" t="s">
        <v>3149</v>
      </c>
      <c r="D32601" s="129">
        <v>38.0</v>
      </c>
      <c r="E32601" s="129" t="s">
        <v>119</v>
      </c>
    </row>
    <row r="32602">
      <c r="A32602" s="129">
        <v>11.0</v>
      </c>
      <c r="B32602" s="129" t="s">
        <v>3154</v>
      </c>
      <c r="C32602" s="129" t="s">
        <v>3155</v>
      </c>
      <c r="D32602" s="129">
        <v>24.0</v>
      </c>
      <c r="E32602" s="129" t="s">
        <v>119</v>
      </c>
    </row>
    <row r="32603">
      <c r="A32603" s="129">
        <v>11.0</v>
      </c>
      <c r="B32603" s="129" t="s">
        <v>3156</v>
      </c>
      <c r="C32603" s="129" t="s">
        <v>3157</v>
      </c>
      <c r="D32603" s="129">
        <v>65.0</v>
      </c>
      <c r="E32603" s="129" t="s">
        <v>132</v>
      </c>
    </row>
    <row r="32604">
      <c r="A32604" s="129">
        <v>11.0</v>
      </c>
      <c r="B32604" s="129" t="s">
        <v>7034</v>
      </c>
      <c r="C32604" s="129" t="s">
        <v>7035</v>
      </c>
      <c r="D32604" s="129">
        <v>47.0</v>
      </c>
      <c r="E32604" s="129" t="s">
        <v>132</v>
      </c>
    </row>
    <row r="32605">
      <c r="A32605" s="129">
        <v>11.0</v>
      </c>
      <c r="B32605" s="129" t="s">
        <v>7896</v>
      </c>
      <c r="C32605" s="129" t="s">
        <v>7897</v>
      </c>
      <c r="D32605" s="129">
        <v>21.0</v>
      </c>
      <c r="E32605" s="129" t="s">
        <v>132</v>
      </c>
    </row>
    <row r="32606">
      <c r="A32606" s="129">
        <v>11.0</v>
      </c>
      <c r="B32606" s="129" t="s">
        <v>7898</v>
      </c>
      <c r="C32606" s="129" t="s">
        <v>7899</v>
      </c>
      <c r="D32606" s="129">
        <v>63.0</v>
      </c>
      <c r="E32606" s="129" t="s">
        <v>132</v>
      </c>
    </row>
    <row r="32607">
      <c r="A32607" s="129">
        <v>11.0</v>
      </c>
      <c r="B32607" s="129" t="s">
        <v>7036</v>
      </c>
      <c r="C32607" s="129" t="s">
        <v>7037</v>
      </c>
      <c r="D32607" s="129">
        <v>36.0</v>
      </c>
      <c r="E32607" s="129" t="s">
        <v>132</v>
      </c>
    </row>
    <row r="32608">
      <c r="A32608" s="129">
        <v>11.0</v>
      </c>
      <c r="B32608" s="129" t="s">
        <v>3160</v>
      </c>
      <c r="C32608" s="129" t="s">
        <v>3161</v>
      </c>
      <c r="D32608" s="129">
        <v>64.0</v>
      </c>
      <c r="E32608" s="129" t="s">
        <v>132</v>
      </c>
    </row>
    <row r="32609">
      <c r="A32609" s="129">
        <v>11.0</v>
      </c>
      <c r="B32609" s="129" t="s">
        <v>7040</v>
      </c>
      <c r="C32609" s="129" t="s">
        <v>7041</v>
      </c>
      <c r="D32609" s="129">
        <v>31.0</v>
      </c>
      <c r="E32609" s="129" t="s">
        <v>119</v>
      </c>
    </row>
    <row r="32610">
      <c r="A32610" s="129">
        <v>11.0</v>
      </c>
      <c r="B32610" s="129" t="s">
        <v>3164</v>
      </c>
      <c r="C32610" s="129" t="s">
        <v>3165</v>
      </c>
      <c r="D32610" s="129">
        <v>43.0</v>
      </c>
      <c r="E32610" s="129" t="s">
        <v>132</v>
      </c>
    </row>
    <row r="32611">
      <c r="A32611" s="129">
        <v>11.0</v>
      </c>
      <c r="B32611" s="129" t="s">
        <v>3166</v>
      </c>
      <c r="C32611" s="129" t="s">
        <v>3167</v>
      </c>
      <c r="D32611" s="129">
        <v>46.0</v>
      </c>
      <c r="E32611" s="129" t="s">
        <v>119</v>
      </c>
    </row>
    <row r="32612">
      <c r="A32612" s="129">
        <v>11.0</v>
      </c>
      <c r="B32612" s="129" t="s">
        <v>3168</v>
      </c>
      <c r="C32612" s="129" t="s">
        <v>3169</v>
      </c>
      <c r="D32612" s="129">
        <v>21.0</v>
      </c>
      <c r="E32612" s="129" t="s">
        <v>132</v>
      </c>
    </row>
    <row r="32613">
      <c r="A32613" s="129">
        <v>11.0</v>
      </c>
      <c r="B32613" s="129" t="s">
        <v>3170</v>
      </c>
      <c r="C32613" s="129" t="s">
        <v>3171</v>
      </c>
      <c r="D32613" s="129">
        <v>49.0</v>
      </c>
      <c r="E32613" s="129" t="s">
        <v>132</v>
      </c>
    </row>
    <row r="32614">
      <c r="A32614" s="129">
        <v>11.0</v>
      </c>
      <c r="B32614" s="129" t="s">
        <v>3172</v>
      </c>
      <c r="C32614" s="129" t="s">
        <v>3173</v>
      </c>
      <c r="D32614" s="129">
        <v>68.0</v>
      </c>
      <c r="E32614" s="129" t="s">
        <v>132</v>
      </c>
    </row>
    <row r="32615">
      <c r="A32615" s="129">
        <v>11.0</v>
      </c>
      <c r="B32615" s="129" t="s">
        <v>7042</v>
      </c>
      <c r="C32615" s="129" t="s">
        <v>7043</v>
      </c>
      <c r="D32615" s="129">
        <v>33.0</v>
      </c>
      <c r="E32615" s="129" t="s">
        <v>132</v>
      </c>
    </row>
    <row r="32616">
      <c r="A32616" s="129">
        <v>11.0</v>
      </c>
      <c r="B32616" s="129" t="s">
        <v>3174</v>
      </c>
      <c r="C32616" s="129" t="s">
        <v>3175</v>
      </c>
      <c r="D32616" s="129">
        <v>52.0</v>
      </c>
      <c r="E32616" s="129" t="s">
        <v>119</v>
      </c>
    </row>
    <row r="32617">
      <c r="A32617" s="129">
        <v>11.0</v>
      </c>
      <c r="B32617" s="129" t="s">
        <v>7900</v>
      </c>
      <c r="C32617" s="129" t="s">
        <v>7901</v>
      </c>
      <c r="D32617" s="129">
        <v>47.0</v>
      </c>
      <c r="E32617" s="129" t="s">
        <v>132</v>
      </c>
    </row>
    <row r="32618">
      <c r="A32618" s="129">
        <v>11.0</v>
      </c>
      <c r="B32618" s="129" t="s">
        <v>7044</v>
      </c>
      <c r="C32618" s="129" t="s">
        <v>7045</v>
      </c>
      <c r="D32618" s="129">
        <v>44.0</v>
      </c>
      <c r="E32618" s="129" t="s">
        <v>132</v>
      </c>
    </row>
    <row r="32619">
      <c r="A32619" s="129">
        <v>11.0</v>
      </c>
      <c r="B32619" s="129" t="s">
        <v>3176</v>
      </c>
      <c r="C32619" s="129" t="s">
        <v>3177</v>
      </c>
      <c r="D32619" s="129">
        <v>54.0</v>
      </c>
      <c r="E32619" s="129" t="s">
        <v>132</v>
      </c>
    </row>
    <row r="32620">
      <c r="A32620" s="129">
        <v>11.0</v>
      </c>
      <c r="B32620" s="129" t="s">
        <v>3178</v>
      </c>
      <c r="C32620" s="129" t="s">
        <v>3179</v>
      </c>
      <c r="D32620" s="129">
        <v>21.0</v>
      </c>
      <c r="E32620" s="129" t="s">
        <v>119</v>
      </c>
    </row>
    <row r="32621">
      <c r="A32621" s="129">
        <v>11.0</v>
      </c>
      <c r="B32621" s="129" t="s">
        <v>3180</v>
      </c>
      <c r="C32621" s="129" t="s">
        <v>3181</v>
      </c>
      <c r="D32621" s="129">
        <v>66.0</v>
      </c>
      <c r="E32621" s="129" t="s">
        <v>119</v>
      </c>
    </row>
    <row r="32622">
      <c r="A32622" s="129">
        <v>11.0</v>
      </c>
      <c r="B32622" s="129" t="s">
        <v>3182</v>
      </c>
      <c r="C32622" s="129" t="s">
        <v>3183</v>
      </c>
      <c r="D32622" s="129">
        <v>44.0</v>
      </c>
      <c r="E32622" s="129" t="s">
        <v>132</v>
      </c>
    </row>
    <row r="32623">
      <c r="A32623" s="129">
        <v>11.0</v>
      </c>
      <c r="B32623" s="129" t="s">
        <v>3184</v>
      </c>
      <c r="C32623" s="129" t="s">
        <v>3185</v>
      </c>
      <c r="D32623" s="129">
        <v>24.0</v>
      </c>
      <c r="E32623" s="129" t="s">
        <v>119</v>
      </c>
    </row>
    <row r="32624">
      <c r="A32624" s="129">
        <v>11.0</v>
      </c>
      <c r="B32624" s="129" t="s">
        <v>3186</v>
      </c>
      <c r="C32624" s="129" t="s">
        <v>3187</v>
      </c>
      <c r="D32624" s="129">
        <v>22.0</v>
      </c>
      <c r="E32624" s="129" t="s">
        <v>132</v>
      </c>
    </row>
    <row r="32625">
      <c r="A32625" s="129">
        <v>11.0</v>
      </c>
      <c r="B32625" s="129" t="s">
        <v>3188</v>
      </c>
      <c r="C32625" s="129" t="s">
        <v>3189</v>
      </c>
      <c r="D32625" s="129">
        <v>39.0</v>
      </c>
      <c r="E32625" s="129" t="s">
        <v>132</v>
      </c>
    </row>
    <row r="32626">
      <c r="A32626" s="129">
        <v>11.0</v>
      </c>
      <c r="B32626" s="129" t="s">
        <v>3190</v>
      </c>
      <c r="C32626" s="129" t="s">
        <v>3191</v>
      </c>
      <c r="D32626" s="129">
        <v>49.0</v>
      </c>
      <c r="E32626" s="129" t="s">
        <v>132</v>
      </c>
    </row>
    <row r="32627">
      <c r="A32627" s="129">
        <v>11.0</v>
      </c>
      <c r="B32627" s="129" t="s">
        <v>3192</v>
      </c>
      <c r="C32627" s="129" t="s">
        <v>3193</v>
      </c>
      <c r="D32627" s="129">
        <v>45.0</v>
      </c>
      <c r="E32627" s="129" t="s">
        <v>119</v>
      </c>
    </row>
    <row r="32628">
      <c r="A32628" s="129">
        <v>11.0</v>
      </c>
      <c r="B32628" s="129" t="s">
        <v>3194</v>
      </c>
      <c r="C32628" s="129" t="s">
        <v>3195</v>
      </c>
      <c r="D32628" s="129">
        <v>61.0</v>
      </c>
      <c r="E32628" s="129" t="s">
        <v>119</v>
      </c>
    </row>
    <row r="32629">
      <c r="A32629" s="129">
        <v>11.0</v>
      </c>
      <c r="B32629" s="129" t="s">
        <v>3196</v>
      </c>
      <c r="C32629" s="129" t="s">
        <v>3197</v>
      </c>
      <c r="D32629" s="129">
        <v>60.0</v>
      </c>
      <c r="E32629" s="129" t="s">
        <v>119</v>
      </c>
    </row>
    <row r="32630">
      <c r="A32630" s="129">
        <v>11.0</v>
      </c>
      <c r="B32630" s="129" t="s">
        <v>3198</v>
      </c>
      <c r="C32630" s="129" t="s">
        <v>3199</v>
      </c>
      <c r="D32630" s="129">
        <v>59.0</v>
      </c>
      <c r="E32630" s="129" t="s">
        <v>119</v>
      </c>
    </row>
    <row r="32631">
      <c r="A32631" s="129">
        <v>11.0</v>
      </c>
      <c r="B32631" s="129" t="s">
        <v>3200</v>
      </c>
      <c r="C32631" s="129" t="s">
        <v>3201</v>
      </c>
      <c r="D32631" s="129">
        <v>42.0</v>
      </c>
      <c r="E32631" s="129" t="s">
        <v>132</v>
      </c>
    </row>
    <row r="32632">
      <c r="A32632" s="129">
        <v>11.0</v>
      </c>
      <c r="B32632" s="129" t="s">
        <v>7050</v>
      </c>
      <c r="C32632" s="129" t="s">
        <v>7051</v>
      </c>
      <c r="D32632" s="129">
        <v>41.0</v>
      </c>
      <c r="E32632" s="129" t="s">
        <v>119</v>
      </c>
    </row>
    <row r="32633">
      <c r="A32633" s="129">
        <v>11.0</v>
      </c>
      <c r="B32633" s="129" t="s">
        <v>3202</v>
      </c>
      <c r="C32633" s="129" t="s">
        <v>3203</v>
      </c>
      <c r="D32633" s="129">
        <v>63.0</v>
      </c>
      <c r="E32633" s="129" t="s">
        <v>119</v>
      </c>
    </row>
    <row r="32634">
      <c r="A32634" s="129">
        <v>11.0</v>
      </c>
      <c r="B32634" s="129" t="s">
        <v>7052</v>
      </c>
      <c r="C32634" s="129" t="s">
        <v>7053</v>
      </c>
      <c r="D32634" s="129">
        <v>48.0</v>
      </c>
      <c r="E32634" s="129" t="s">
        <v>132</v>
      </c>
    </row>
    <row r="32635">
      <c r="A32635" s="129">
        <v>11.0</v>
      </c>
      <c r="B32635" s="129" t="s">
        <v>3204</v>
      </c>
      <c r="C32635" s="129" t="s">
        <v>3205</v>
      </c>
      <c r="D32635" s="129">
        <v>32.0</v>
      </c>
      <c r="E32635" s="129" t="s">
        <v>132</v>
      </c>
    </row>
    <row r="32636">
      <c r="A32636" s="129">
        <v>11.0</v>
      </c>
      <c r="B32636" s="129" t="s">
        <v>3206</v>
      </c>
      <c r="C32636" s="129" t="s">
        <v>3207</v>
      </c>
      <c r="D32636" s="129">
        <v>60.0</v>
      </c>
      <c r="E32636" s="129" t="s">
        <v>132</v>
      </c>
    </row>
    <row r="32637">
      <c r="A32637" s="129">
        <v>11.0</v>
      </c>
      <c r="B32637" s="129" t="s">
        <v>3208</v>
      </c>
      <c r="C32637" s="129" t="s">
        <v>3209</v>
      </c>
      <c r="D32637" s="129">
        <v>34.0</v>
      </c>
      <c r="E32637" s="129" t="s">
        <v>132</v>
      </c>
    </row>
    <row r="32638">
      <c r="A32638" s="129">
        <v>11.0</v>
      </c>
      <c r="B32638" s="129" t="s">
        <v>7902</v>
      </c>
      <c r="C32638" s="129" t="s">
        <v>7903</v>
      </c>
      <c r="D32638" s="129">
        <v>41.0</v>
      </c>
      <c r="E32638" s="129" t="s">
        <v>132</v>
      </c>
    </row>
    <row r="32639">
      <c r="A32639" s="129">
        <v>11.0</v>
      </c>
      <c r="B32639" s="129" t="s">
        <v>7904</v>
      </c>
      <c r="C32639" s="129" t="s">
        <v>7905</v>
      </c>
      <c r="D32639" s="129">
        <v>63.0</v>
      </c>
      <c r="E32639" s="129" t="s">
        <v>132</v>
      </c>
    </row>
    <row r="32640">
      <c r="A32640" s="129">
        <v>11.0</v>
      </c>
      <c r="B32640" s="129" t="s">
        <v>3210</v>
      </c>
      <c r="C32640" s="129" t="s">
        <v>3211</v>
      </c>
      <c r="D32640" s="129">
        <v>50.0</v>
      </c>
      <c r="E32640" s="129" t="s">
        <v>119</v>
      </c>
    </row>
    <row r="32641">
      <c r="A32641" s="129">
        <v>11.0</v>
      </c>
      <c r="B32641" s="129" t="s">
        <v>3212</v>
      </c>
      <c r="C32641" s="129" t="s">
        <v>3213</v>
      </c>
      <c r="D32641" s="129">
        <v>67.0</v>
      </c>
      <c r="E32641" s="129" t="s">
        <v>132</v>
      </c>
    </row>
    <row r="32642">
      <c r="A32642" s="129">
        <v>11.0</v>
      </c>
      <c r="B32642" s="129" t="s">
        <v>7054</v>
      </c>
      <c r="C32642" s="129" t="s">
        <v>7055</v>
      </c>
      <c r="D32642" s="129">
        <v>44.0</v>
      </c>
      <c r="E32642" s="129" t="s">
        <v>132</v>
      </c>
    </row>
    <row r="32643">
      <c r="A32643" s="129">
        <v>11.0</v>
      </c>
      <c r="B32643" s="129" t="s">
        <v>7056</v>
      </c>
      <c r="C32643" s="129" t="s">
        <v>7057</v>
      </c>
      <c r="D32643" s="129">
        <v>53.0</v>
      </c>
      <c r="E32643" s="129" t="s">
        <v>132</v>
      </c>
    </row>
    <row r="32644">
      <c r="A32644" s="129">
        <v>11.0</v>
      </c>
      <c r="B32644" s="129" t="s">
        <v>8270</v>
      </c>
      <c r="C32644" s="129" t="s">
        <v>8271</v>
      </c>
      <c r="D32644" s="129">
        <v>35.0</v>
      </c>
      <c r="E32644" s="129" t="s">
        <v>132</v>
      </c>
    </row>
    <row r="32645">
      <c r="A32645" s="129">
        <v>11.0</v>
      </c>
      <c r="B32645" s="129" t="s">
        <v>7058</v>
      </c>
      <c r="C32645" s="129" t="s">
        <v>7059</v>
      </c>
      <c r="D32645" s="129">
        <v>58.0</v>
      </c>
      <c r="E32645" s="129" t="s">
        <v>119</v>
      </c>
    </row>
    <row r="32646">
      <c r="A32646" s="129">
        <v>11.0</v>
      </c>
      <c r="B32646" s="129" t="s">
        <v>3214</v>
      </c>
      <c r="C32646" s="129" t="s">
        <v>3215</v>
      </c>
      <c r="D32646" s="129">
        <v>43.0</v>
      </c>
      <c r="E32646" s="129" t="s">
        <v>132</v>
      </c>
    </row>
    <row r="32647">
      <c r="A32647" s="129">
        <v>11.0</v>
      </c>
      <c r="B32647" s="129" t="s">
        <v>3216</v>
      </c>
      <c r="C32647" s="129" t="s">
        <v>3217</v>
      </c>
      <c r="D32647" s="129">
        <v>26.0</v>
      </c>
      <c r="E32647" s="129" t="s">
        <v>132</v>
      </c>
    </row>
    <row r="32648">
      <c r="A32648" s="129">
        <v>11.0</v>
      </c>
      <c r="B32648" s="129" t="s">
        <v>3218</v>
      </c>
      <c r="C32648" s="129" t="s">
        <v>3219</v>
      </c>
      <c r="D32648" s="129">
        <v>39.0</v>
      </c>
      <c r="E32648" s="129" t="s">
        <v>132</v>
      </c>
    </row>
    <row r="32649">
      <c r="A32649" s="129">
        <v>11.0</v>
      </c>
      <c r="B32649" s="129" t="s">
        <v>3224</v>
      </c>
      <c r="C32649" s="129" t="s">
        <v>3225</v>
      </c>
      <c r="D32649" s="129">
        <v>64.0</v>
      </c>
      <c r="E32649" s="129" t="s">
        <v>132</v>
      </c>
    </row>
    <row r="32650">
      <c r="A32650" s="129">
        <v>11.0</v>
      </c>
      <c r="B32650" s="129" t="s">
        <v>3226</v>
      </c>
      <c r="C32650" s="129" t="s">
        <v>3227</v>
      </c>
      <c r="D32650" s="129">
        <v>47.0</v>
      </c>
      <c r="E32650" s="129" t="s">
        <v>132</v>
      </c>
    </row>
    <row r="32651">
      <c r="A32651" s="129">
        <v>11.0</v>
      </c>
      <c r="B32651" s="129" t="s">
        <v>3228</v>
      </c>
      <c r="C32651" s="129" t="s">
        <v>3229</v>
      </c>
      <c r="D32651" s="129">
        <v>29.0</v>
      </c>
      <c r="E32651" s="129" t="s">
        <v>132</v>
      </c>
    </row>
    <row r="32652">
      <c r="A32652" s="129">
        <v>11.0</v>
      </c>
      <c r="B32652" s="129" t="s">
        <v>8416</v>
      </c>
      <c r="C32652" s="129" t="s">
        <v>8417</v>
      </c>
      <c r="D32652" s="129">
        <v>54.0</v>
      </c>
      <c r="E32652" s="129" t="s">
        <v>132</v>
      </c>
    </row>
    <row r="32653">
      <c r="A32653" s="129">
        <v>11.0</v>
      </c>
      <c r="B32653" s="129" t="s">
        <v>3230</v>
      </c>
      <c r="C32653" s="129" t="s">
        <v>3231</v>
      </c>
      <c r="D32653" s="129">
        <v>69.0</v>
      </c>
      <c r="E32653" s="129" t="s">
        <v>132</v>
      </c>
    </row>
    <row r="32654">
      <c r="A32654" s="129">
        <v>11.0</v>
      </c>
      <c r="B32654" s="129" t="s">
        <v>3234</v>
      </c>
      <c r="C32654" s="129" t="s">
        <v>3235</v>
      </c>
      <c r="D32654" s="129">
        <v>20.0</v>
      </c>
      <c r="E32654" s="129" t="s">
        <v>132</v>
      </c>
    </row>
    <row r="32655">
      <c r="A32655" s="129">
        <v>11.0</v>
      </c>
      <c r="B32655" s="129" t="s">
        <v>3236</v>
      </c>
      <c r="C32655" s="129" t="s">
        <v>3237</v>
      </c>
      <c r="D32655" s="129">
        <v>40.0</v>
      </c>
      <c r="E32655" s="129" t="s">
        <v>132</v>
      </c>
    </row>
    <row r="32656">
      <c r="A32656" s="129">
        <v>11.0</v>
      </c>
      <c r="B32656" s="129" t="s">
        <v>7060</v>
      </c>
      <c r="C32656" s="129" t="s">
        <v>7061</v>
      </c>
      <c r="D32656" s="129">
        <v>63.0</v>
      </c>
      <c r="E32656" s="129" t="s">
        <v>132</v>
      </c>
    </row>
    <row r="32657">
      <c r="A32657" s="129">
        <v>11.0</v>
      </c>
      <c r="B32657" s="129" t="s">
        <v>3240</v>
      </c>
      <c r="C32657" s="129" t="s">
        <v>3241</v>
      </c>
      <c r="D32657" s="129">
        <v>22.0</v>
      </c>
      <c r="E32657" s="129" t="s">
        <v>132</v>
      </c>
    </row>
    <row r="32658">
      <c r="A32658" s="129">
        <v>11.0</v>
      </c>
      <c r="B32658" s="129" t="s">
        <v>3242</v>
      </c>
      <c r="C32658" s="129" t="s">
        <v>3243</v>
      </c>
      <c r="D32658" s="129">
        <v>36.0</v>
      </c>
      <c r="E32658" s="129" t="s">
        <v>132</v>
      </c>
    </row>
    <row r="32659">
      <c r="A32659" s="129">
        <v>11.0</v>
      </c>
      <c r="B32659" s="129" t="s">
        <v>3244</v>
      </c>
      <c r="C32659" s="129" t="s">
        <v>3245</v>
      </c>
      <c r="D32659" s="129">
        <v>29.0</v>
      </c>
      <c r="E32659" s="129" t="s">
        <v>132</v>
      </c>
    </row>
    <row r="32660">
      <c r="A32660" s="129">
        <v>11.0</v>
      </c>
      <c r="B32660" s="129" t="s">
        <v>3248</v>
      </c>
      <c r="C32660" s="129" t="s">
        <v>3249</v>
      </c>
      <c r="D32660" s="129">
        <v>65.0</v>
      </c>
      <c r="E32660" s="129" t="s">
        <v>132</v>
      </c>
    </row>
    <row r="32661">
      <c r="A32661" s="129">
        <v>11.0</v>
      </c>
      <c r="B32661" s="129" t="s">
        <v>3250</v>
      </c>
      <c r="C32661" s="129" t="s">
        <v>3251</v>
      </c>
      <c r="D32661" s="129">
        <v>56.0</v>
      </c>
      <c r="E32661" s="129" t="s">
        <v>132</v>
      </c>
    </row>
    <row r="32662">
      <c r="A32662" s="129">
        <v>11.0</v>
      </c>
      <c r="B32662" s="129" t="s">
        <v>3252</v>
      </c>
      <c r="C32662" s="129" t="s">
        <v>3253</v>
      </c>
      <c r="D32662" s="129">
        <v>54.0</v>
      </c>
      <c r="E32662" s="129" t="s">
        <v>132</v>
      </c>
    </row>
    <row r="32663">
      <c r="A32663" s="129">
        <v>11.0</v>
      </c>
      <c r="B32663" s="129" t="s">
        <v>3254</v>
      </c>
      <c r="C32663" s="129" t="s">
        <v>3255</v>
      </c>
      <c r="D32663" s="129">
        <v>20.0</v>
      </c>
      <c r="E32663" s="129" t="s">
        <v>132</v>
      </c>
    </row>
    <row r="32664">
      <c r="A32664" s="129">
        <v>11.0</v>
      </c>
      <c r="B32664" s="129" t="s">
        <v>3260</v>
      </c>
      <c r="C32664" s="129" t="s">
        <v>3261</v>
      </c>
      <c r="D32664" s="129">
        <v>68.0</v>
      </c>
      <c r="E32664" s="129" t="s">
        <v>132</v>
      </c>
    </row>
    <row r="32665">
      <c r="A32665" s="129">
        <v>11.0</v>
      </c>
      <c r="B32665" s="129" t="s">
        <v>7062</v>
      </c>
      <c r="C32665" s="129" t="s">
        <v>7063</v>
      </c>
      <c r="D32665" s="129">
        <v>24.0</v>
      </c>
      <c r="E32665" s="129" t="s">
        <v>132</v>
      </c>
    </row>
    <row r="32666">
      <c r="A32666" s="129">
        <v>11.0</v>
      </c>
      <c r="B32666" s="129" t="s">
        <v>3262</v>
      </c>
      <c r="C32666" s="129" t="s">
        <v>3263</v>
      </c>
      <c r="D32666" s="129">
        <v>54.0</v>
      </c>
      <c r="E32666" s="129" t="s">
        <v>132</v>
      </c>
    </row>
    <row r="32667">
      <c r="A32667" s="129">
        <v>11.0</v>
      </c>
      <c r="B32667" s="129" t="s">
        <v>3264</v>
      </c>
      <c r="C32667" s="129" t="s">
        <v>3265</v>
      </c>
      <c r="D32667" s="129">
        <v>45.0</v>
      </c>
      <c r="E32667" s="129" t="s">
        <v>119</v>
      </c>
    </row>
    <row r="32668">
      <c r="A32668" s="129">
        <v>11.0</v>
      </c>
      <c r="B32668" s="129" t="s">
        <v>3266</v>
      </c>
      <c r="C32668" s="129" t="s">
        <v>3267</v>
      </c>
      <c r="D32668" s="129">
        <v>28.0</v>
      </c>
      <c r="E32668" s="129" t="s">
        <v>119</v>
      </c>
    </row>
    <row r="32669">
      <c r="A32669" s="129">
        <v>11.0</v>
      </c>
      <c r="B32669" s="129" t="s">
        <v>3268</v>
      </c>
      <c r="C32669" s="129" t="s">
        <v>3269</v>
      </c>
      <c r="D32669" s="129">
        <v>59.0</v>
      </c>
      <c r="E32669" s="129" t="s">
        <v>132</v>
      </c>
    </row>
    <row r="32670">
      <c r="A32670" s="129">
        <v>11.0</v>
      </c>
      <c r="B32670" s="129" t="s">
        <v>3272</v>
      </c>
      <c r="C32670" s="129" t="s">
        <v>3273</v>
      </c>
      <c r="D32670" s="129">
        <v>53.0</v>
      </c>
      <c r="E32670" s="129" t="s">
        <v>119</v>
      </c>
    </row>
    <row r="32671">
      <c r="A32671" s="129">
        <v>11.0</v>
      </c>
      <c r="B32671" s="129" t="s">
        <v>3274</v>
      </c>
      <c r="C32671" s="129" t="s">
        <v>3275</v>
      </c>
      <c r="D32671" s="129">
        <v>49.0</v>
      </c>
      <c r="E32671" s="129" t="s">
        <v>132</v>
      </c>
    </row>
    <row r="32672">
      <c r="A32672" s="129">
        <v>11.0</v>
      </c>
      <c r="B32672" s="129" t="s">
        <v>3276</v>
      </c>
      <c r="C32672" s="129" t="s">
        <v>3277</v>
      </c>
      <c r="D32672" s="129">
        <v>65.0</v>
      </c>
      <c r="E32672" s="129" t="s">
        <v>132</v>
      </c>
    </row>
    <row r="32673">
      <c r="A32673" s="129">
        <v>11.0</v>
      </c>
      <c r="B32673" s="129" t="s">
        <v>3278</v>
      </c>
      <c r="C32673" s="129" t="s">
        <v>3279</v>
      </c>
      <c r="D32673" s="129">
        <v>23.0</v>
      </c>
      <c r="E32673" s="129" t="s">
        <v>132</v>
      </c>
    </row>
    <row r="32674">
      <c r="A32674" s="129">
        <v>11.0</v>
      </c>
      <c r="B32674" s="129" t="s">
        <v>7066</v>
      </c>
      <c r="C32674" s="129" t="s">
        <v>7067</v>
      </c>
      <c r="D32674" s="129">
        <v>44.0</v>
      </c>
      <c r="E32674" s="129" t="s">
        <v>132</v>
      </c>
    </row>
    <row r="32675">
      <c r="A32675" s="129">
        <v>11.0</v>
      </c>
      <c r="B32675" s="129" t="s">
        <v>3280</v>
      </c>
      <c r="C32675" s="129" t="s">
        <v>3281</v>
      </c>
      <c r="D32675" s="129">
        <v>64.0</v>
      </c>
      <c r="E32675" s="129" t="s">
        <v>119</v>
      </c>
    </row>
    <row r="32676">
      <c r="A32676" s="129">
        <v>11.0</v>
      </c>
      <c r="B32676" s="129" t="s">
        <v>3282</v>
      </c>
      <c r="C32676" s="129" t="s">
        <v>3283</v>
      </c>
      <c r="D32676" s="129">
        <v>57.0</v>
      </c>
      <c r="E32676" s="129" t="s">
        <v>132</v>
      </c>
    </row>
    <row r="32677">
      <c r="A32677" s="129">
        <v>11.0</v>
      </c>
      <c r="B32677" s="129" t="s">
        <v>3286</v>
      </c>
      <c r="C32677" s="129" t="s">
        <v>3287</v>
      </c>
      <c r="D32677" s="129">
        <v>64.0</v>
      </c>
      <c r="E32677" s="129" t="s">
        <v>132</v>
      </c>
    </row>
    <row r="32678">
      <c r="A32678" s="129">
        <v>11.0</v>
      </c>
      <c r="B32678" s="129" t="s">
        <v>3290</v>
      </c>
      <c r="C32678" s="129" t="s">
        <v>3291</v>
      </c>
      <c r="D32678" s="129">
        <v>55.0</v>
      </c>
      <c r="E32678" s="129" t="s">
        <v>132</v>
      </c>
    </row>
    <row r="32679">
      <c r="A32679" s="129">
        <v>11.0</v>
      </c>
      <c r="B32679" s="129" t="s">
        <v>3292</v>
      </c>
      <c r="C32679" s="129" t="s">
        <v>3293</v>
      </c>
      <c r="D32679" s="129">
        <v>50.0</v>
      </c>
      <c r="E32679" s="129" t="s">
        <v>132</v>
      </c>
    </row>
    <row r="32680">
      <c r="A32680" s="129">
        <v>11.0</v>
      </c>
      <c r="B32680" s="129" t="s">
        <v>3294</v>
      </c>
      <c r="C32680" s="129" t="s">
        <v>3295</v>
      </c>
      <c r="D32680" s="129">
        <v>41.0</v>
      </c>
      <c r="E32680" s="129" t="s">
        <v>119</v>
      </c>
    </row>
    <row r="32681">
      <c r="A32681" s="129">
        <v>11.0</v>
      </c>
      <c r="B32681" s="129" t="s">
        <v>3296</v>
      </c>
      <c r="C32681" s="129" t="s">
        <v>3297</v>
      </c>
      <c r="D32681" s="129">
        <v>25.0</v>
      </c>
      <c r="E32681" s="129" t="s">
        <v>119</v>
      </c>
    </row>
    <row r="32682">
      <c r="A32682" s="129">
        <v>11.0</v>
      </c>
      <c r="B32682" s="129" t="s">
        <v>3300</v>
      </c>
      <c r="C32682" s="129" t="s">
        <v>3301</v>
      </c>
      <c r="D32682" s="129">
        <v>25.0</v>
      </c>
      <c r="E32682" s="129" t="s">
        <v>132</v>
      </c>
    </row>
    <row r="32683">
      <c r="A32683" s="129">
        <v>11.0</v>
      </c>
      <c r="B32683" s="129" t="s">
        <v>7068</v>
      </c>
      <c r="C32683" s="129" t="s">
        <v>7069</v>
      </c>
      <c r="D32683" s="129">
        <v>45.0</v>
      </c>
      <c r="E32683" s="129" t="s">
        <v>119</v>
      </c>
    </row>
    <row r="32684">
      <c r="A32684" s="129">
        <v>11.0</v>
      </c>
      <c r="B32684" s="129" t="s">
        <v>3302</v>
      </c>
      <c r="C32684" s="129" t="s">
        <v>3303</v>
      </c>
      <c r="D32684" s="129">
        <v>66.0</v>
      </c>
      <c r="E32684" s="129" t="s">
        <v>119</v>
      </c>
    </row>
    <row r="32685">
      <c r="A32685" s="129">
        <v>11.0</v>
      </c>
      <c r="B32685" s="129" t="s">
        <v>7912</v>
      </c>
      <c r="C32685" s="129" t="s">
        <v>7913</v>
      </c>
      <c r="D32685" s="129">
        <v>24.0</v>
      </c>
      <c r="E32685" s="129" t="s">
        <v>132</v>
      </c>
    </row>
    <row r="32686">
      <c r="A32686" s="129">
        <v>11.0</v>
      </c>
      <c r="B32686" s="129" t="s">
        <v>3304</v>
      </c>
      <c r="C32686" s="129" t="s">
        <v>3305</v>
      </c>
      <c r="D32686" s="129">
        <v>47.0</v>
      </c>
      <c r="E32686" s="129" t="s">
        <v>132</v>
      </c>
    </row>
    <row r="32687">
      <c r="A32687" s="129">
        <v>11.0</v>
      </c>
      <c r="B32687" s="129" t="s">
        <v>7072</v>
      </c>
      <c r="C32687" s="129" t="s">
        <v>7073</v>
      </c>
      <c r="D32687" s="129">
        <v>26.0</v>
      </c>
      <c r="E32687" s="129" t="s">
        <v>132</v>
      </c>
    </row>
    <row r="32688">
      <c r="A32688" s="129">
        <v>11.0</v>
      </c>
      <c r="B32688" s="129" t="s">
        <v>3306</v>
      </c>
      <c r="C32688" s="129" t="s">
        <v>3307</v>
      </c>
      <c r="D32688" s="129">
        <v>65.0</v>
      </c>
      <c r="E32688" s="129" t="s">
        <v>132</v>
      </c>
    </row>
    <row r="32689">
      <c r="A32689" s="129">
        <v>11.0</v>
      </c>
      <c r="B32689" s="129" t="s">
        <v>3308</v>
      </c>
      <c r="C32689" s="129" t="s">
        <v>3309</v>
      </c>
      <c r="D32689" s="129">
        <v>61.0</v>
      </c>
      <c r="E32689" s="129" t="s">
        <v>119</v>
      </c>
    </row>
    <row r="32690">
      <c r="A32690" s="129">
        <v>11.0</v>
      </c>
      <c r="B32690" s="129" t="s">
        <v>3314</v>
      </c>
      <c r="C32690" s="129" t="s">
        <v>3315</v>
      </c>
      <c r="D32690" s="129">
        <v>56.0</v>
      </c>
      <c r="E32690" s="129" t="s">
        <v>132</v>
      </c>
    </row>
    <row r="32691">
      <c r="A32691" s="129">
        <v>11.0</v>
      </c>
      <c r="B32691" s="129" t="s">
        <v>7076</v>
      </c>
      <c r="C32691" s="129" t="s">
        <v>7077</v>
      </c>
      <c r="D32691" s="129">
        <v>29.0</v>
      </c>
      <c r="E32691" s="129" t="s">
        <v>132</v>
      </c>
    </row>
    <row r="32692">
      <c r="A32692" s="129">
        <v>11.0</v>
      </c>
      <c r="B32692" s="129" t="s">
        <v>3316</v>
      </c>
      <c r="C32692" s="129" t="s">
        <v>3317</v>
      </c>
      <c r="D32692" s="129">
        <v>41.0</v>
      </c>
      <c r="E32692" s="129" t="s">
        <v>132</v>
      </c>
    </row>
    <row r="32693">
      <c r="A32693" s="129">
        <v>11.0</v>
      </c>
      <c r="B32693" s="129" t="s">
        <v>3320</v>
      </c>
      <c r="C32693" s="129" t="s">
        <v>3321</v>
      </c>
      <c r="D32693" s="129">
        <v>25.0</v>
      </c>
      <c r="E32693" s="129" t="s">
        <v>119</v>
      </c>
    </row>
    <row r="32694">
      <c r="A32694" s="129">
        <v>11.0</v>
      </c>
      <c r="B32694" s="129" t="s">
        <v>3322</v>
      </c>
      <c r="C32694" s="129" t="s">
        <v>3323</v>
      </c>
      <c r="D32694" s="129">
        <v>22.0</v>
      </c>
      <c r="E32694" s="129" t="s">
        <v>119</v>
      </c>
    </row>
    <row r="32695">
      <c r="A32695" s="129">
        <v>11.0</v>
      </c>
      <c r="B32695" s="129" t="s">
        <v>3324</v>
      </c>
      <c r="C32695" s="129" t="s">
        <v>3325</v>
      </c>
      <c r="D32695" s="129">
        <v>53.0</v>
      </c>
      <c r="E32695" s="129" t="s">
        <v>132</v>
      </c>
    </row>
    <row r="32696">
      <c r="A32696" s="129">
        <v>11.0</v>
      </c>
      <c r="B32696" s="129" t="s">
        <v>3326</v>
      </c>
      <c r="C32696" s="129" t="s">
        <v>3327</v>
      </c>
      <c r="D32696" s="129">
        <v>70.0</v>
      </c>
      <c r="E32696" s="129" t="s">
        <v>119</v>
      </c>
    </row>
    <row r="32697">
      <c r="A32697" s="129">
        <v>11.0</v>
      </c>
      <c r="B32697" s="129" t="s">
        <v>3328</v>
      </c>
      <c r="C32697" s="129" t="s">
        <v>3329</v>
      </c>
      <c r="D32697" s="129">
        <v>46.0</v>
      </c>
      <c r="E32697" s="129" t="s">
        <v>132</v>
      </c>
    </row>
    <row r="32698">
      <c r="A32698" s="129">
        <v>11.0</v>
      </c>
      <c r="B32698" s="129" t="s">
        <v>7080</v>
      </c>
      <c r="C32698" s="129" t="s">
        <v>7081</v>
      </c>
      <c r="D32698" s="129">
        <v>61.0</v>
      </c>
      <c r="E32698" s="129" t="s">
        <v>132</v>
      </c>
    </row>
    <row r="32699">
      <c r="A32699" s="129">
        <v>11.0</v>
      </c>
      <c r="B32699" s="129" t="s">
        <v>3332</v>
      </c>
      <c r="C32699" s="129" t="s">
        <v>3333</v>
      </c>
      <c r="D32699" s="129">
        <v>67.0</v>
      </c>
      <c r="E32699" s="129" t="s">
        <v>132</v>
      </c>
    </row>
    <row r="32700">
      <c r="A32700" s="129">
        <v>11.0</v>
      </c>
      <c r="B32700" s="129" t="s">
        <v>3334</v>
      </c>
      <c r="C32700" s="129" t="s">
        <v>3335</v>
      </c>
      <c r="D32700" s="129">
        <v>25.0</v>
      </c>
      <c r="E32700" s="129" t="s">
        <v>132</v>
      </c>
    </row>
    <row r="32701">
      <c r="A32701" s="129">
        <v>11.0</v>
      </c>
      <c r="B32701" s="129" t="s">
        <v>3336</v>
      </c>
      <c r="C32701" s="129" t="s">
        <v>3337</v>
      </c>
      <c r="D32701" s="129">
        <v>37.0</v>
      </c>
      <c r="E32701" s="129" t="s">
        <v>132</v>
      </c>
    </row>
    <row r="32702">
      <c r="A32702" s="129">
        <v>11.0</v>
      </c>
      <c r="B32702" s="129" t="s">
        <v>3338</v>
      </c>
      <c r="C32702" s="129" t="s">
        <v>3339</v>
      </c>
      <c r="D32702" s="129">
        <v>30.0</v>
      </c>
      <c r="E32702" s="129" t="s">
        <v>119</v>
      </c>
    </row>
    <row r="32703">
      <c r="A32703" s="129">
        <v>11.0</v>
      </c>
      <c r="B32703" s="129" t="s">
        <v>3340</v>
      </c>
      <c r="C32703" s="129" t="s">
        <v>3341</v>
      </c>
      <c r="D32703" s="129">
        <v>34.0</v>
      </c>
      <c r="E32703" s="129" t="s">
        <v>132</v>
      </c>
    </row>
    <row r="32704">
      <c r="A32704" s="129">
        <v>11.0</v>
      </c>
      <c r="B32704" s="129" t="s">
        <v>7084</v>
      </c>
      <c r="C32704" s="129" t="s">
        <v>7085</v>
      </c>
      <c r="D32704" s="129">
        <v>47.0</v>
      </c>
      <c r="E32704" s="129" t="s">
        <v>132</v>
      </c>
    </row>
    <row r="32705">
      <c r="A32705" s="129">
        <v>11.0</v>
      </c>
      <c r="B32705" s="129" t="s">
        <v>3342</v>
      </c>
      <c r="C32705" s="129" t="s">
        <v>3343</v>
      </c>
      <c r="D32705" s="129">
        <v>70.0</v>
      </c>
      <c r="E32705" s="129" t="s">
        <v>132</v>
      </c>
    </row>
    <row r="32706">
      <c r="A32706" s="129">
        <v>11.0</v>
      </c>
      <c r="B32706" s="129" t="s">
        <v>8418</v>
      </c>
      <c r="C32706" s="129" t="s">
        <v>8419</v>
      </c>
      <c r="D32706" s="129">
        <v>60.0</v>
      </c>
      <c r="E32706" s="129" t="s">
        <v>132</v>
      </c>
    </row>
    <row r="32707">
      <c r="A32707" s="129">
        <v>11.0</v>
      </c>
      <c r="B32707" s="129" t="s">
        <v>3348</v>
      </c>
      <c r="C32707" s="129" t="s">
        <v>3349</v>
      </c>
      <c r="D32707" s="129">
        <v>36.0</v>
      </c>
      <c r="E32707" s="129" t="s">
        <v>132</v>
      </c>
    </row>
    <row r="32708">
      <c r="A32708" s="129">
        <v>11.0</v>
      </c>
      <c r="B32708" s="129" t="s">
        <v>3350</v>
      </c>
      <c r="C32708" s="129" t="s">
        <v>3351</v>
      </c>
      <c r="D32708" s="129">
        <v>27.0</v>
      </c>
      <c r="E32708" s="129" t="s">
        <v>132</v>
      </c>
    </row>
    <row r="32709">
      <c r="A32709" s="129">
        <v>11.0</v>
      </c>
      <c r="B32709" s="129" t="s">
        <v>3356</v>
      </c>
      <c r="C32709" s="129" t="s">
        <v>3357</v>
      </c>
      <c r="D32709" s="129">
        <v>43.0</v>
      </c>
      <c r="E32709" s="129" t="s">
        <v>119</v>
      </c>
    </row>
    <row r="32710">
      <c r="A32710" s="129">
        <v>11.0</v>
      </c>
      <c r="B32710" s="129" t="s">
        <v>7916</v>
      </c>
      <c r="C32710" s="129" t="s">
        <v>7917</v>
      </c>
      <c r="D32710" s="129">
        <v>34.0</v>
      </c>
      <c r="E32710" s="129" t="s">
        <v>132</v>
      </c>
    </row>
    <row r="32711">
      <c r="A32711" s="129">
        <v>11.0</v>
      </c>
      <c r="B32711" s="129" t="s">
        <v>3358</v>
      </c>
      <c r="C32711" s="129" t="s">
        <v>3359</v>
      </c>
      <c r="D32711" s="129">
        <v>69.0</v>
      </c>
      <c r="E32711" s="129" t="s">
        <v>132</v>
      </c>
    </row>
    <row r="32712">
      <c r="A32712" s="129">
        <v>11.0</v>
      </c>
      <c r="B32712" s="129" t="s">
        <v>3360</v>
      </c>
      <c r="C32712" s="129" t="s">
        <v>3361</v>
      </c>
      <c r="D32712" s="129">
        <v>52.0</v>
      </c>
      <c r="E32712" s="129" t="s">
        <v>119</v>
      </c>
    </row>
    <row r="32713">
      <c r="A32713" s="129">
        <v>11.0</v>
      </c>
      <c r="B32713" s="129" t="s">
        <v>3362</v>
      </c>
      <c r="C32713" s="129" t="s">
        <v>3363</v>
      </c>
      <c r="D32713" s="129">
        <v>68.0</v>
      </c>
      <c r="E32713" s="129" t="s">
        <v>132</v>
      </c>
    </row>
    <row r="32714">
      <c r="A32714" s="129">
        <v>11.0</v>
      </c>
      <c r="B32714" s="129" t="s">
        <v>3364</v>
      </c>
      <c r="C32714" s="129" t="s">
        <v>3365</v>
      </c>
      <c r="D32714" s="129">
        <v>61.0</v>
      </c>
      <c r="E32714" s="129" t="s">
        <v>132</v>
      </c>
    </row>
    <row r="32715">
      <c r="A32715" s="129">
        <v>11.0</v>
      </c>
      <c r="B32715" s="129" t="s">
        <v>3366</v>
      </c>
      <c r="C32715" s="129" t="s">
        <v>3367</v>
      </c>
      <c r="D32715" s="129">
        <v>66.0</v>
      </c>
      <c r="E32715" s="129" t="s">
        <v>132</v>
      </c>
    </row>
    <row r="32716">
      <c r="A32716" s="129">
        <v>11.0</v>
      </c>
      <c r="B32716" s="129" t="s">
        <v>3368</v>
      </c>
      <c r="C32716" s="129" t="s">
        <v>3369</v>
      </c>
      <c r="D32716" s="129">
        <v>67.0</v>
      </c>
      <c r="E32716" s="129" t="s">
        <v>132</v>
      </c>
    </row>
    <row r="32717">
      <c r="A32717" s="129">
        <v>11.0</v>
      </c>
      <c r="B32717" s="129" t="s">
        <v>3372</v>
      </c>
      <c r="C32717" s="129" t="s">
        <v>3373</v>
      </c>
      <c r="D32717" s="129">
        <v>47.0</v>
      </c>
      <c r="E32717" s="129" t="s">
        <v>132</v>
      </c>
    </row>
    <row r="32718">
      <c r="A32718" s="129">
        <v>11.0</v>
      </c>
      <c r="B32718" s="129" t="s">
        <v>3374</v>
      </c>
      <c r="C32718" s="129" t="s">
        <v>3375</v>
      </c>
      <c r="D32718" s="129">
        <v>39.0</v>
      </c>
      <c r="E32718" s="129" t="s">
        <v>132</v>
      </c>
    </row>
    <row r="32719">
      <c r="A32719" s="129">
        <v>11.0</v>
      </c>
      <c r="B32719" s="129" t="s">
        <v>3376</v>
      </c>
      <c r="C32719" s="129" t="s">
        <v>3377</v>
      </c>
      <c r="D32719" s="129">
        <v>57.0</v>
      </c>
      <c r="E32719" s="129" t="s">
        <v>132</v>
      </c>
    </row>
    <row r="32720">
      <c r="A32720" s="129">
        <v>11.0</v>
      </c>
      <c r="B32720" s="129" t="s">
        <v>3378</v>
      </c>
      <c r="C32720" s="129" t="s">
        <v>3379</v>
      </c>
      <c r="D32720" s="129">
        <v>34.0</v>
      </c>
      <c r="E32720" s="129" t="s">
        <v>119</v>
      </c>
    </row>
    <row r="32721">
      <c r="A32721" s="129">
        <v>11.0</v>
      </c>
      <c r="B32721" s="129" t="s">
        <v>3380</v>
      </c>
      <c r="C32721" s="129" t="s">
        <v>3381</v>
      </c>
      <c r="D32721" s="129">
        <v>35.0</v>
      </c>
      <c r="E32721" s="129" t="s">
        <v>132</v>
      </c>
    </row>
    <row r="32722">
      <c r="A32722" s="129">
        <v>11.0</v>
      </c>
      <c r="B32722" s="129" t="s">
        <v>3382</v>
      </c>
      <c r="C32722" s="129" t="s">
        <v>3383</v>
      </c>
      <c r="D32722" s="129">
        <v>27.0</v>
      </c>
      <c r="E32722" s="129" t="s">
        <v>119</v>
      </c>
    </row>
    <row r="32723">
      <c r="A32723" s="129">
        <v>11.0</v>
      </c>
      <c r="B32723" s="129" t="s">
        <v>3384</v>
      </c>
      <c r="C32723" s="129" t="s">
        <v>3385</v>
      </c>
      <c r="D32723" s="129">
        <v>47.0</v>
      </c>
      <c r="E32723" s="129" t="s">
        <v>132</v>
      </c>
    </row>
    <row r="32724">
      <c r="A32724" s="129">
        <v>11.0</v>
      </c>
      <c r="B32724" s="129" t="s">
        <v>3386</v>
      </c>
      <c r="C32724" s="129" t="s">
        <v>3387</v>
      </c>
      <c r="D32724" s="129">
        <v>29.0</v>
      </c>
      <c r="E32724" s="129" t="s">
        <v>132</v>
      </c>
    </row>
    <row r="32725">
      <c r="A32725" s="129">
        <v>11.0</v>
      </c>
      <c r="B32725" s="129" t="s">
        <v>3388</v>
      </c>
      <c r="C32725" s="129" t="s">
        <v>3389</v>
      </c>
      <c r="D32725" s="129">
        <v>23.0</v>
      </c>
      <c r="E32725" s="129" t="s">
        <v>119</v>
      </c>
    </row>
    <row r="32726">
      <c r="A32726" s="129">
        <v>11.0</v>
      </c>
      <c r="B32726" s="129" t="s">
        <v>3390</v>
      </c>
      <c r="C32726" s="129" t="s">
        <v>3391</v>
      </c>
      <c r="D32726" s="129">
        <v>31.0</v>
      </c>
      <c r="E32726" s="129" t="s">
        <v>132</v>
      </c>
    </row>
    <row r="32727">
      <c r="A32727" s="129">
        <v>11.0</v>
      </c>
      <c r="B32727" s="129" t="s">
        <v>7090</v>
      </c>
      <c r="C32727" s="129" t="s">
        <v>7091</v>
      </c>
      <c r="D32727" s="129">
        <v>35.0</v>
      </c>
      <c r="E32727" s="129" t="s">
        <v>132</v>
      </c>
    </row>
    <row r="32728">
      <c r="A32728" s="129">
        <v>11.0</v>
      </c>
      <c r="B32728" s="129" t="s">
        <v>8272</v>
      </c>
      <c r="C32728" s="129" t="s">
        <v>8273</v>
      </c>
      <c r="D32728" s="129">
        <v>37.0</v>
      </c>
      <c r="E32728" s="129" t="s">
        <v>132</v>
      </c>
    </row>
    <row r="32729">
      <c r="A32729" s="129">
        <v>11.0</v>
      </c>
      <c r="B32729" s="129" t="s">
        <v>3392</v>
      </c>
      <c r="C32729" s="129" t="s">
        <v>3393</v>
      </c>
      <c r="D32729" s="129">
        <v>59.0</v>
      </c>
      <c r="E32729" s="129" t="s">
        <v>119</v>
      </c>
    </row>
    <row r="32730">
      <c r="A32730" s="129">
        <v>11.0</v>
      </c>
      <c r="B32730" s="129" t="s">
        <v>7092</v>
      </c>
      <c r="C32730" s="129" t="s">
        <v>7093</v>
      </c>
      <c r="D32730" s="129">
        <v>31.0</v>
      </c>
      <c r="E32730" s="129" t="s">
        <v>119</v>
      </c>
    </row>
    <row r="32731">
      <c r="A32731" s="129">
        <v>11.0</v>
      </c>
      <c r="B32731" s="129" t="s">
        <v>8274</v>
      </c>
      <c r="C32731" s="129" t="s">
        <v>8275</v>
      </c>
      <c r="D32731" s="129">
        <v>50.0</v>
      </c>
      <c r="E32731" s="129" t="s">
        <v>132</v>
      </c>
    </row>
    <row r="32732">
      <c r="A32732" s="129">
        <v>11.0</v>
      </c>
      <c r="B32732" s="129" t="s">
        <v>3394</v>
      </c>
      <c r="C32732" s="129" t="s">
        <v>3395</v>
      </c>
      <c r="D32732" s="129">
        <v>69.0</v>
      </c>
      <c r="E32732" s="129" t="s">
        <v>132</v>
      </c>
    </row>
    <row r="32733">
      <c r="A32733" s="129">
        <v>11.0</v>
      </c>
      <c r="B32733" s="129" t="s">
        <v>7922</v>
      </c>
      <c r="C32733" s="129" t="s">
        <v>7923</v>
      </c>
      <c r="D32733" s="129">
        <v>26.0</v>
      </c>
      <c r="E32733" s="129" t="s">
        <v>132</v>
      </c>
    </row>
    <row r="32734">
      <c r="A32734" s="129">
        <v>11.0</v>
      </c>
      <c r="B32734" s="129" t="s">
        <v>8476</v>
      </c>
      <c r="C32734" s="129" t="s">
        <v>8477</v>
      </c>
      <c r="D32734" s="129">
        <v>50.0</v>
      </c>
      <c r="E32734" s="129" t="s">
        <v>132</v>
      </c>
    </row>
    <row r="32735">
      <c r="A32735" s="129">
        <v>11.0</v>
      </c>
      <c r="B32735" s="129" t="s">
        <v>3396</v>
      </c>
      <c r="C32735" s="129" t="s">
        <v>3397</v>
      </c>
      <c r="D32735" s="129">
        <v>49.0</v>
      </c>
      <c r="E32735" s="129" t="s">
        <v>119</v>
      </c>
    </row>
    <row r="32736">
      <c r="A32736" s="129">
        <v>11.0</v>
      </c>
      <c r="B32736" s="129" t="s">
        <v>3398</v>
      </c>
      <c r="C32736" s="129" t="s">
        <v>3399</v>
      </c>
      <c r="D32736" s="129">
        <v>33.0</v>
      </c>
      <c r="E32736" s="129" t="s">
        <v>132</v>
      </c>
    </row>
    <row r="32737">
      <c r="A32737" s="129">
        <v>11.0</v>
      </c>
      <c r="B32737" s="129" t="s">
        <v>7094</v>
      </c>
      <c r="C32737" s="129" t="s">
        <v>7095</v>
      </c>
      <c r="D32737" s="129">
        <v>23.0</v>
      </c>
      <c r="E32737" s="129" t="s">
        <v>119</v>
      </c>
    </row>
    <row r="32738">
      <c r="A32738" s="129">
        <v>11.0</v>
      </c>
      <c r="B32738" s="129" t="s">
        <v>3400</v>
      </c>
      <c r="C32738" s="129" t="s">
        <v>3401</v>
      </c>
      <c r="D32738" s="129">
        <v>37.0</v>
      </c>
      <c r="E32738" s="129" t="s">
        <v>132</v>
      </c>
    </row>
    <row r="32739">
      <c r="A32739" s="129">
        <v>11.0</v>
      </c>
      <c r="B32739" s="129" t="s">
        <v>3402</v>
      </c>
      <c r="C32739" s="129" t="s">
        <v>3403</v>
      </c>
      <c r="D32739" s="129">
        <v>27.0</v>
      </c>
      <c r="E32739" s="129" t="s">
        <v>119</v>
      </c>
    </row>
    <row r="32740">
      <c r="A32740" s="129">
        <v>11.0</v>
      </c>
      <c r="B32740" s="129" t="s">
        <v>3406</v>
      </c>
      <c r="C32740" s="129" t="s">
        <v>3407</v>
      </c>
      <c r="D32740" s="129">
        <v>31.0</v>
      </c>
      <c r="E32740" s="129" t="s">
        <v>119</v>
      </c>
    </row>
    <row r="32741">
      <c r="A32741" s="129">
        <v>11.0</v>
      </c>
      <c r="B32741" s="129" t="s">
        <v>3408</v>
      </c>
      <c r="C32741" s="129" t="s">
        <v>3409</v>
      </c>
      <c r="D32741" s="129">
        <v>54.0</v>
      </c>
      <c r="E32741" s="129" t="s">
        <v>132</v>
      </c>
    </row>
    <row r="32742">
      <c r="A32742" s="129">
        <v>11.0</v>
      </c>
      <c r="B32742" s="129" t="s">
        <v>8276</v>
      </c>
      <c r="C32742" s="129" t="s">
        <v>8277</v>
      </c>
      <c r="D32742" s="129">
        <v>43.0</v>
      </c>
      <c r="E32742" s="129" t="s">
        <v>132</v>
      </c>
    </row>
    <row r="32743">
      <c r="A32743" s="129">
        <v>11.0</v>
      </c>
      <c r="B32743" s="129" t="s">
        <v>3410</v>
      </c>
      <c r="C32743" s="129" t="s">
        <v>3411</v>
      </c>
      <c r="D32743" s="129">
        <v>30.0</v>
      </c>
      <c r="E32743" s="129" t="s">
        <v>132</v>
      </c>
    </row>
    <row r="32744">
      <c r="A32744" s="129">
        <v>11.0</v>
      </c>
      <c r="B32744" s="129" t="s">
        <v>7096</v>
      </c>
      <c r="C32744" s="129" t="s">
        <v>7097</v>
      </c>
      <c r="D32744" s="129">
        <v>26.0</v>
      </c>
      <c r="E32744" s="129" t="s">
        <v>119</v>
      </c>
    </row>
    <row r="32745">
      <c r="A32745" s="129">
        <v>11.0</v>
      </c>
      <c r="B32745" s="129" t="s">
        <v>3412</v>
      </c>
      <c r="C32745" s="129" t="s">
        <v>3413</v>
      </c>
      <c r="D32745" s="129">
        <v>35.0</v>
      </c>
      <c r="E32745" s="129" t="s">
        <v>132</v>
      </c>
    </row>
    <row r="32746">
      <c r="A32746" s="129">
        <v>11.0</v>
      </c>
      <c r="B32746" s="129" t="s">
        <v>3414</v>
      </c>
      <c r="C32746" s="129" t="s">
        <v>3415</v>
      </c>
      <c r="D32746" s="129">
        <v>24.0</v>
      </c>
      <c r="E32746" s="129" t="s">
        <v>119</v>
      </c>
    </row>
    <row r="32747">
      <c r="A32747" s="129">
        <v>11.0</v>
      </c>
      <c r="B32747" s="129" t="s">
        <v>3418</v>
      </c>
      <c r="C32747" s="129" t="s">
        <v>3419</v>
      </c>
      <c r="D32747" s="129">
        <v>54.0</v>
      </c>
      <c r="E32747" s="129" t="s">
        <v>119</v>
      </c>
    </row>
    <row r="32748">
      <c r="A32748" s="129">
        <v>11.0</v>
      </c>
      <c r="B32748" s="129" t="s">
        <v>3420</v>
      </c>
      <c r="C32748" s="129" t="s">
        <v>3421</v>
      </c>
      <c r="D32748" s="129">
        <v>21.0</v>
      </c>
      <c r="E32748" s="129" t="s">
        <v>132</v>
      </c>
    </row>
    <row r="32749">
      <c r="A32749" s="129">
        <v>11.0</v>
      </c>
      <c r="B32749" s="129" t="s">
        <v>8422</v>
      </c>
      <c r="C32749" s="129" t="s">
        <v>8423</v>
      </c>
      <c r="D32749" s="129">
        <v>42.0</v>
      </c>
      <c r="E32749" s="129" t="s">
        <v>132</v>
      </c>
    </row>
    <row r="32750">
      <c r="A32750" s="129">
        <v>11.0</v>
      </c>
      <c r="B32750" s="129" t="s">
        <v>3426</v>
      </c>
      <c r="C32750" s="129" t="s">
        <v>3427</v>
      </c>
      <c r="D32750" s="129">
        <v>44.0</v>
      </c>
      <c r="E32750" s="129" t="s">
        <v>132</v>
      </c>
    </row>
    <row r="32751">
      <c r="A32751" s="129">
        <v>11.0</v>
      </c>
      <c r="B32751" s="129" t="s">
        <v>7926</v>
      </c>
      <c r="C32751" s="129" t="s">
        <v>7927</v>
      </c>
      <c r="D32751" s="129">
        <v>39.0</v>
      </c>
      <c r="E32751" s="129" t="s">
        <v>119</v>
      </c>
    </row>
    <row r="32752">
      <c r="A32752" s="129">
        <v>11.0</v>
      </c>
      <c r="B32752" s="129" t="s">
        <v>7100</v>
      </c>
      <c r="C32752" s="129" t="s">
        <v>7101</v>
      </c>
      <c r="D32752" s="129">
        <v>69.0</v>
      </c>
      <c r="E32752" s="129" t="s">
        <v>119</v>
      </c>
    </row>
    <row r="32753">
      <c r="A32753" s="129">
        <v>11.0</v>
      </c>
      <c r="B32753" s="129" t="s">
        <v>3428</v>
      </c>
      <c r="C32753" s="129" t="s">
        <v>3429</v>
      </c>
      <c r="D32753" s="129">
        <v>69.0</v>
      </c>
      <c r="E32753" s="129" t="s">
        <v>132</v>
      </c>
    </row>
    <row r="32754">
      <c r="A32754" s="129">
        <v>11.0</v>
      </c>
      <c r="B32754" s="129" t="s">
        <v>3430</v>
      </c>
      <c r="C32754" s="129" t="s">
        <v>3431</v>
      </c>
      <c r="D32754" s="129">
        <v>42.0</v>
      </c>
      <c r="E32754" s="129" t="s">
        <v>132</v>
      </c>
    </row>
    <row r="32755">
      <c r="A32755" s="129">
        <v>11.0</v>
      </c>
      <c r="B32755" s="129" t="s">
        <v>3434</v>
      </c>
      <c r="C32755" s="129" t="s">
        <v>3435</v>
      </c>
      <c r="D32755" s="129">
        <v>70.0</v>
      </c>
      <c r="E32755" s="129" t="s">
        <v>132</v>
      </c>
    </row>
    <row r="32756">
      <c r="A32756" s="129">
        <v>11.0</v>
      </c>
      <c r="B32756" s="129" t="s">
        <v>3436</v>
      </c>
      <c r="C32756" s="129" t="s">
        <v>3437</v>
      </c>
      <c r="D32756" s="129">
        <v>21.0</v>
      </c>
      <c r="E32756" s="129" t="s">
        <v>132</v>
      </c>
    </row>
    <row r="32757">
      <c r="A32757" s="129">
        <v>11.0</v>
      </c>
      <c r="B32757" s="129" t="s">
        <v>3438</v>
      </c>
      <c r="C32757" s="129" t="s">
        <v>3439</v>
      </c>
      <c r="D32757" s="129">
        <v>32.0</v>
      </c>
      <c r="E32757" s="129" t="s">
        <v>132</v>
      </c>
    </row>
    <row r="32758">
      <c r="A32758" s="129">
        <v>11.0</v>
      </c>
      <c r="B32758" s="129" t="s">
        <v>3440</v>
      </c>
      <c r="C32758" s="129" t="s">
        <v>3441</v>
      </c>
      <c r="D32758" s="129">
        <v>21.0</v>
      </c>
      <c r="E32758" s="129" t="s">
        <v>132</v>
      </c>
    </row>
    <row r="32759">
      <c r="A32759" s="129">
        <v>11.0</v>
      </c>
      <c r="B32759" s="129" t="s">
        <v>3442</v>
      </c>
      <c r="C32759" s="129" t="s">
        <v>3443</v>
      </c>
      <c r="D32759" s="129">
        <v>57.0</v>
      </c>
      <c r="E32759" s="129" t="s">
        <v>132</v>
      </c>
    </row>
    <row r="32760">
      <c r="A32760" s="129">
        <v>11.0</v>
      </c>
      <c r="B32760" s="129" t="s">
        <v>3444</v>
      </c>
      <c r="C32760" s="129" t="s">
        <v>3445</v>
      </c>
      <c r="D32760" s="129">
        <v>32.0</v>
      </c>
      <c r="E32760" s="129" t="s">
        <v>132</v>
      </c>
    </row>
    <row r="32761">
      <c r="A32761" s="129">
        <v>11.0</v>
      </c>
      <c r="B32761" s="129" t="s">
        <v>7102</v>
      </c>
      <c r="C32761" s="129" t="s">
        <v>7103</v>
      </c>
      <c r="D32761" s="129">
        <v>65.0</v>
      </c>
      <c r="E32761" s="129" t="s">
        <v>132</v>
      </c>
    </row>
    <row r="32762">
      <c r="A32762" s="129">
        <v>11.0</v>
      </c>
      <c r="B32762" s="129" t="s">
        <v>3448</v>
      </c>
      <c r="C32762" s="129" t="s">
        <v>3449</v>
      </c>
      <c r="D32762" s="129">
        <v>52.0</v>
      </c>
      <c r="E32762" s="129" t="s">
        <v>132</v>
      </c>
    </row>
    <row r="32763">
      <c r="A32763" s="129">
        <v>11.0</v>
      </c>
      <c r="B32763" s="129" t="s">
        <v>3450</v>
      </c>
      <c r="C32763" s="129" t="s">
        <v>3451</v>
      </c>
      <c r="D32763" s="129">
        <v>36.0</v>
      </c>
      <c r="E32763" s="129" t="s">
        <v>132</v>
      </c>
    </row>
    <row r="32764">
      <c r="A32764" s="129">
        <v>11.0</v>
      </c>
      <c r="B32764" s="129" t="s">
        <v>3452</v>
      </c>
      <c r="C32764" s="129" t="s">
        <v>3453</v>
      </c>
      <c r="D32764" s="129">
        <v>58.0</v>
      </c>
      <c r="E32764" s="129" t="s">
        <v>119</v>
      </c>
    </row>
    <row r="32765">
      <c r="A32765" s="129">
        <v>11.0</v>
      </c>
      <c r="B32765" s="129" t="s">
        <v>3454</v>
      </c>
      <c r="C32765" s="129" t="s">
        <v>3455</v>
      </c>
      <c r="D32765" s="129">
        <v>30.0</v>
      </c>
      <c r="E32765" s="129" t="s">
        <v>132</v>
      </c>
    </row>
    <row r="32766">
      <c r="A32766" s="129">
        <v>11.0</v>
      </c>
      <c r="B32766" s="129" t="s">
        <v>7930</v>
      </c>
      <c r="C32766" s="129" t="s">
        <v>7931</v>
      </c>
      <c r="D32766" s="129">
        <v>26.0</v>
      </c>
      <c r="E32766" s="129" t="s">
        <v>132</v>
      </c>
    </row>
    <row r="32767">
      <c r="A32767" s="129">
        <v>11.0</v>
      </c>
      <c r="B32767" s="129" t="s">
        <v>3456</v>
      </c>
      <c r="C32767" s="129" t="s">
        <v>3457</v>
      </c>
      <c r="D32767" s="129">
        <v>35.0</v>
      </c>
      <c r="E32767" s="129" t="s">
        <v>132</v>
      </c>
    </row>
    <row r="32768">
      <c r="A32768" s="129">
        <v>11.0</v>
      </c>
      <c r="B32768" s="129" t="s">
        <v>8282</v>
      </c>
      <c r="C32768" s="129" t="s">
        <v>8283</v>
      </c>
      <c r="D32768" s="129">
        <v>50.0</v>
      </c>
      <c r="E32768" s="129" t="s">
        <v>132</v>
      </c>
    </row>
    <row r="32769">
      <c r="A32769" s="129">
        <v>11.0</v>
      </c>
      <c r="B32769" s="129" t="s">
        <v>3458</v>
      </c>
      <c r="C32769" s="129" t="s">
        <v>3459</v>
      </c>
      <c r="D32769" s="129">
        <v>52.0</v>
      </c>
      <c r="E32769" s="129" t="s">
        <v>132</v>
      </c>
    </row>
    <row r="32770">
      <c r="A32770" s="129">
        <v>11.0</v>
      </c>
      <c r="B32770" s="129" t="s">
        <v>3460</v>
      </c>
      <c r="C32770" s="129" t="s">
        <v>3461</v>
      </c>
      <c r="D32770" s="129">
        <v>45.0</v>
      </c>
      <c r="E32770" s="129" t="s">
        <v>119</v>
      </c>
    </row>
    <row r="32771">
      <c r="A32771" s="129">
        <v>11.0</v>
      </c>
      <c r="B32771" s="129" t="s">
        <v>3462</v>
      </c>
      <c r="C32771" s="129" t="s">
        <v>3463</v>
      </c>
      <c r="D32771" s="129">
        <v>25.0</v>
      </c>
      <c r="E32771" s="129" t="s">
        <v>132</v>
      </c>
    </row>
    <row r="32772">
      <c r="A32772" s="129">
        <v>11.0</v>
      </c>
      <c r="B32772" s="129" t="s">
        <v>3464</v>
      </c>
      <c r="C32772" s="129" t="s">
        <v>3465</v>
      </c>
      <c r="D32772" s="129">
        <v>37.0</v>
      </c>
      <c r="E32772" s="129" t="s">
        <v>132</v>
      </c>
    </row>
    <row r="32773">
      <c r="A32773" s="129">
        <v>11.0</v>
      </c>
      <c r="B32773" s="129" t="s">
        <v>3468</v>
      </c>
      <c r="C32773" s="129" t="s">
        <v>3469</v>
      </c>
      <c r="D32773" s="129">
        <v>41.0</v>
      </c>
      <c r="E32773" s="129" t="s">
        <v>132</v>
      </c>
    </row>
    <row r="32774">
      <c r="A32774" s="129">
        <v>11.0</v>
      </c>
      <c r="B32774" s="129" t="s">
        <v>3470</v>
      </c>
      <c r="C32774" s="129" t="s">
        <v>3471</v>
      </c>
      <c r="D32774" s="129">
        <v>54.0</v>
      </c>
      <c r="E32774" s="129" t="s">
        <v>119</v>
      </c>
    </row>
    <row r="32775">
      <c r="A32775" s="129">
        <v>11.0</v>
      </c>
      <c r="B32775" s="129" t="s">
        <v>3472</v>
      </c>
      <c r="C32775" s="129" t="s">
        <v>3473</v>
      </c>
      <c r="D32775" s="129">
        <v>67.0</v>
      </c>
      <c r="E32775" s="129" t="s">
        <v>132</v>
      </c>
    </row>
    <row r="32776">
      <c r="A32776" s="129">
        <v>11.0</v>
      </c>
      <c r="B32776" s="129" t="s">
        <v>3476</v>
      </c>
      <c r="C32776" s="129" t="s">
        <v>3477</v>
      </c>
      <c r="D32776" s="129">
        <v>53.0</v>
      </c>
      <c r="E32776" s="129" t="s">
        <v>132</v>
      </c>
    </row>
    <row r="32777">
      <c r="A32777" s="129">
        <v>11.0</v>
      </c>
      <c r="B32777" s="129" t="s">
        <v>3478</v>
      </c>
      <c r="C32777" s="129" t="s">
        <v>3479</v>
      </c>
      <c r="D32777" s="129">
        <v>45.0</v>
      </c>
      <c r="E32777" s="129" t="s">
        <v>132</v>
      </c>
    </row>
    <row r="32778">
      <c r="A32778" s="129">
        <v>11.0</v>
      </c>
      <c r="B32778" s="129" t="s">
        <v>3480</v>
      </c>
      <c r="C32778" s="129" t="s">
        <v>3481</v>
      </c>
      <c r="D32778" s="129">
        <v>36.0</v>
      </c>
      <c r="E32778" s="129" t="s">
        <v>119</v>
      </c>
    </row>
    <row r="32779">
      <c r="A32779" s="129">
        <v>11.0</v>
      </c>
      <c r="B32779" s="129" t="s">
        <v>7106</v>
      </c>
      <c r="C32779" s="129" t="s">
        <v>7107</v>
      </c>
      <c r="D32779" s="129">
        <v>61.0</v>
      </c>
      <c r="E32779" s="129" t="s">
        <v>119</v>
      </c>
    </row>
    <row r="32780">
      <c r="A32780" s="129">
        <v>11.0</v>
      </c>
      <c r="B32780" s="129" t="s">
        <v>3482</v>
      </c>
      <c r="C32780" s="129" t="s">
        <v>3483</v>
      </c>
      <c r="D32780" s="129">
        <v>41.0</v>
      </c>
      <c r="E32780" s="129" t="s">
        <v>132</v>
      </c>
    </row>
    <row r="32781">
      <c r="A32781" s="129">
        <v>11.0</v>
      </c>
      <c r="B32781" s="129" t="s">
        <v>3484</v>
      </c>
      <c r="C32781" s="129" t="s">
        <v>3485</v>
      </c>
      <c r="D32781" s="129">
        <v>70.0</v>
      </c>
      <c r="E32781" s="129" t="s">
        <v>119</v>
      </c>
    </row>
    <row r="32782">
      <c r="A32782" s="129">
        <v>11.0</v>
      </c>
      <c r="B32782" s="129" t="s">
        <v>8284</v>
      </c>
      <c r="C32782" s="129" t="s">
        <v>8285</v>
      </c>
      <c r="D32782" s="129">
        <v>39.0</v>
      </c>
      <c r="E32782" s="129" t="s">
        <v>132</v>
      </c>
    </row>
    <row r="32783">
      <c r="A32783" s="129">
        <v>11.0</v>
      </c>
      <c r="B32783" s="129" t="s">
        <v>3486</v>
      </c>
      <c r="C32783" s="129" t="s">
        <v>3487</v>
      </c>
      <c r="D32783" s="129">
        <v>57.0</v>
      </c>
      <c r="E32783" s="129" t="s">
        <v>132</v>
      </c>
    </row>
    <row r="32784">
      <c r="A32784" s="129">
        <v>11.0</v>
      </c>
      <c r="B32784" s="129" t="s">
        <v>8478</v>
      </c>
      <c r="C32784" s="129" t="s">
        <v>8479</v>
      </c>
      <c r="D32784" s="129">
        <v>20.0</v>
      </c>
      <c r="E32784" s="129" t="s">
        <v>132</v>
      </c>
    </row>
    <row r="32785">
      <c r="A32785" s="129">
        <v>11.0</v>
      </c>
      <c r="B32785" s="129" t="s">
        <v>3488</v>
      </c>
      <c r="C32785" s="129" t="s">
        <v>3489</v>
      </c>
      <c r="D32785" s="129">
        <v>58.0</v>
      </c>
      <c r="E32785" s="129" t="s">
        <v>132</v>
      </c>
    </row>
    <row r="32786">
      <c r="A32786" s="129">
        <v>11.0</v>
      </c>
      <c r="B32786" s="129" t="s">
        <v>3490</v>
      </c>
      <c r="C32786" s="129" t="s">
        <v>3491</v>
      </c>
      <c r="D32786" s="129">
        <v>27.0</v>
      </c>
      <c r="E32786" s="129" t="s">
        <v>132</v>
      </c>
    </row>
    <row r="32787">
      <c r="A32787" s="129">
        <v>11.0</v>
      </c>
      <c r="B32787" s="129" t="s">
        <v>8286</v>
      </c>
      <c r="C32787" s="129" t="s">
        <v>8287</v>
      </c>
      <c r="D32787" s="129">
        <v>40.0</v>
      </c>
      <c r="E32787" s="129" t="s">
        <v>132</v>
      </c>
    </row>
    <row r="32788">
      <c r="A32788" s="129">
        <v>11.0</v>
      </c>
      <c r="B32788" s="129" t="s">
        <v>3494</v>
      </c>
      <c r="C32788" s="129" t="s">
        <v>3495</v>
      </c>
      <c r="D32788" s="129">
        <v>54.0</v>
      </c>
      <c r="E32788" s="129" t="s">
        <v>132</v>
      </c>
    </row>
    <row r="32789">
      <c r="A32789" s="129">
        <v>11.0</v>
      </c>
      <c r="B32789" s="129" t="s">
        <v>3498</v>
      </c>
      <c r="C32789" s="129" t="s">
        <v>3499</v>
      </c>
      <c r="D32789" s="129">
        <v>65.0</v>
      </c>
      <c r="E32789" s="129" t="s">
        <v>132</v>
      </c>
    </row>
    <row r="32790">
      <c r="A32790" s="129">
        <v>11.0</v>
      </c>
      <c r="B32790" s="129" t="s">
        <v>3500</v>
      </c>
      <c r="C32790" s="129" t="s">
        <v>3501</v>
      </c>
      <c r="D32790" s="129">
        <v>30.0</v>
      </c>
      <c r="E32790" s="129" t="s">
        <v>132</v>
      </c>
    </row>
    <row r="32791">
      <c r="A32791" s="129">
        <v>11.0</v>
      </c>
      <c r="B32791" s="129" t="s">
        <v>7112</v>
      </c>
      <c r="C32791" s="129" t="s">
        <v>7113</v>
      </c>
      <c r="D32791" s="129">
        <v>33.0</v>
      </c>
      <c r="E32791" s="129" t="s">
        <v>132</v>
      </c>
    </row>
    <row r="32792">
      <c r="A32792" s="129">
        <v>11.0</v>
      </c>
      <c r="B32792" s="129" t="s">
        <v>3502</v>
      </c>
      <c r="C32792" s="129" t="s">
        <v>3503</v>
      </c>
      <c r="D32792" s="129">
        <v>55.0</v>
      </c>
      <c r="E32792" s="129" t="s">
        <v>132</v>
      </c>
    </row>
    <row r="32793">
      <c r="A32793" s="129">
        <v>11.0</v>
      </c>
      <c r="B32793" s="129" t="s">
        <v>7114</v>
      </c>
      <c r="C32793" s="129" t="s">
        <v>7115</v>
      </c>
      <c r="D32793" s="129">
        <v>50.0</v>
      </c>
      <c r="E32793" s="129" t="s">
        <v>119</v>
      </c>
    </row>
    <row r="32794">
      <c r="A32794" s="129">
        <v>11.0</v>
      </c>
      <c r="B32794" s="129" t="s">
        <v>7116</v>
      </c>
      <c r="C32794" s="129" t="s">
        <v>7117</v>
      </c>
      <c r="D32794" s="129">
        <v>34.0</v>
      </c>
      <c r="E32794" s="129" t="s">
        <v>132</v>
      </c>
    </row>
    <row r="32795">
      <c r="A32795" s="129">
        <v>11.0</v>
      </c>
      <c r="B32795" s="129" t="s">
        <v>3504</v>
      </c>
      <c r="C32795" s="129" t="s">
        <v>3505</v>
      </c>
      <c r="D32795" s="129">
        <v>50.0</v>
      </c>
      <c r="E32795" s="129" t="s">
        <v>132</v>
      </c>
    </row>
    <row r="32796">
      <c r="A32796" s="129">
        <v>11.0</v>
      </c>
      <c r="B32796" s="129" t="s">
        <v>3506</v>
      </c>
      <c r="C32796" s="129" t="s">
        <v>3507</v>
      </c>
      <c r="D32796" s="129">
        <v>32.0</v>
      </c>
      <c r="E32796" s="129" t="s">
        <v>132</v>
      </c>
    </row>
    <row r="32797">
      <c r="A32797" s="129">
        <v>11.0</v>
      </c>
      <c r="B32797" s="129" t="s">
        <v>7120</v>
      </c>
      <c r="C32797" s="129" t="s">
        <v>7121</v>
      </c>
      <c r="D32797" s="129">
        <v>67.0</v>
      </c>
      <c r="E32797" s="129" t="s">
        <v>132</v>
      </c>
    </row>
    <row r="32798">
      <c r="A32798" s="129">
        <v>11.0</v>
      </c>
      <c r="B32798" s="129" t="s">
        <v>3508</v>
      </c>
      <c r="C32798" s="129" t="s">
        <v>3509</v>
      </c>
      <c r="D32798" s="129">
        <v>62.0</v>
      </c>
      <c r="E32798" s="129" t="s">
        <v>132</v>
      </c>
    </row>
    <row r="32799">
      <c r="A32799" s="129">
        <v>11.0</v>
      </c>
      <c r="B32799" s="129" t="s">
        <v>3510</v>
      </c>
      <c r="C32799" s="129" t="s">
        <v>3511</v>
      </c>
      <c r="D32799" s="129">
        <v>31.0</v>
      </c>
      <c r="E32799" s="129" t="s">
        <v>132</v>
      </c>
    </row>
    <row r="32800">
      <c r="A32800" s="129">
        <v>11.0</v>
      </c>
      <c r="B32800" s="129" t="s">
        <v>3512</v>
      </c>
      <c r="C32800" s="129" t="s">
        <v>3513</v>
      </c>
      <c r="D32800" s="129">
        <v>34.0</v>
      </c>
      <c r="E32800" s="129" t="s">
        <v>132</v>
      </c>
    </row>
    <row r="32801">
      <c r="A32801" s="129">
        <v>11.0</v>
      </c>
      <c r="B32801" s="129" t="s">
        <v>3518</v>
      </c>
      <c r="C32801" s="129" t="s">
        <v>3519</v>
      </c>
      <c r="D32801" s="129">
        <v>69.0</v>
      </c>
      <c r="E32801" s="129" t="s">
        <v>119</v>
      </c>
    </row>
    <row r="32802">
      <c r="A32802" s="129">
        <v>11.0</v>
      </c>
      <c r="B32802" s="129" t="s">
        <v>3520</v>
      </c>
      <c r="C32802" s="129" t="s">
        <v>3521</v>
      </c>
      <c r="D32802" s="129">
        <v>53.0</v>
      </c>
      <c r="E32802" s="129" t="s">
        <v>132</v>
      </c>
    </row>
    <row r="32803">
      <c r="A32803" s="129">
        <v>11.0</v>
      </c>
      <c r="B32803" s="129" t="s">
        <v>7122</v>
      </c>
      <c r="C32803" s="129" t="s">
        <v>7123</v>
      </c>
      <c r="D32803" s="129">
        <v>67.0</v>
      </c>
      <c r="E32803" s="129" t="s">
        <v>132</v>
      </c>
    </row>
    <row r="32804">
      <c r="A32804" s="129">
        <v>11.0</v>
      </c>
      <c r="B32804" s="129" t="s">
        <v>3524</v>
      </c>
      <c r="C32804" s="129" t="s">
        <v>3525</v>
      </c>
      <c r="D32804" s="129">
        <v>54.0</v>
      </c>
      <c r="E32804" s="129" t="s">
        <v>132</v>
      </c>
    </row>
    <row r="32805">
      <c r="A32805" s="129">
        <v>11.0</v>
      </c>
      <c r="B32805" s="129" t="s">
        <v>3526</v>
      </c>
      <c r="C32805" s="129" t="s">
        <v>3527</v>
      </c>
      <c r="D32805" s="129">
        <v>65.0</v>
      </c>
      <c r="E32805" s="129" t="s">
        <v>119</v>
      </c>
    </row>
    <row r="32806">
      <c r="A32806" s="129">
        <v>11.0</v>
      </c>
      <c r="B32806" s="129" t="s">
        <v>3528</v>
      </c>
      <c r="C32806" s="129" t="s">
        <v>3529</v>
      </c>
      <c r="D32806" s="129">
        <v>43.0</v>
      </c>
      <c r="E32806" s="129" t="s">
        <v>119</v>
      </c>
    </row>
    <row r="32807">
      <c r="A32807" s="129">
        <v>11.0</v>
      </c>
      <c r="B32807" s="129" t="s">
        <v>3532</v>
      </c>
      <c r="C32807" s="129" t="s">
        <v>3533</v>
      </c>
      <c r="D32807" s="129">
        <v>65.0</v>
      </c>
      <c r="E32807" s="129" t="s">
        <v>119</v>
      </c>
    </row>
    <row r="32808">
      <c r="A32808" s="129">
        <v>11.0</v>
      </c>
      <c r="B32808" s="129" t="s">
        <v>3534</v>
      </c>
      <c r="C32808" s="129" t="s">
        <v>3535</v>
      </c>
      <c r="D32808" s="129">
        <v>39.0</v>
      </c>
      <c r="E32808" s="129" t="s">
        <v>132</v>
      </c>
    </row>
    <row r="32809">
      <c r="A32809" s="129">
        <v>11.0</v>
      </c>
      <c r="B32809" s="129" t="s">
        <v>3536</v>
      </c>
      <c r="C32809" s="129" t="s">
        <v>3537</v>
      </c>
      <c r="D32809" s="129">
        <v>50.0</v>
      </c>
      <c r="E32809" s="129" t="s">
        <v>132</v>
      </c>
    </row>
    <row r="32810">
      <c r="A32810" s="129">
        <v>11.0</v>
      </c>
      <c r="B32810" s="129" t="s">
        <v>3538</v>
      </c>
      <c r="C32810" s="129" t="s">
        <v>3539</v>
      </c>
      <c r="D32810" s="129">
        <v>40.0</v>
      </c>
      <c r="E32810" s="129" t="s">
        <v>119</v>
      </c>
    </row>
    <row r="32811">
      <c r="A32811" s="129">
        <v>11.0</v>
      </c>
      <c r="B32811" s="129" t="s">
        <v>3540</v>
      </c>
      <c r="C32811" s="129" t="s">
        <v>3541</v>
      </c>
      <c r="D32811" s="129">
        <v>34.0</v>
      </c>
      <c r="E32811" s="129" t="s">
        <v>132</v>
      </c>
    </row>
    <row r="32812">
      <c r="A32812" s="129">
        <v>11.0</v>
      </c>
      <c r="B32812" s="129" t="s">
        <v>3542</v>
      </c>
      <c r="C32812" s="129" t="s">
        <v>3543</v>
      </c>
      <c r="D32812" s="129">
        <v>57.0</v>
      </c>
      <c r="E32812" s="129" t="s">
        <v>119</v>
      </c>
    </row>
    <row r="32813">
      <c r="A32813" s="129">
        <v>11.0</v>
      </c>
      <c r="B32813" s="129" t="s">
        <v>3544</v>
      </c>
      <c r="C32813" s="129" t="s">
        <v>3545</v>
      </c>
      <c r="D32813" s="129">
        <v>32.0</v>
      </c>
      <c r="E32813" s="129" t="s">
        <v>119</v>
      </c>
    </row>
    <row r="32814">
      <c r="A32814" s="129">
        <v>11.0</v>
      </c>
      <c r="B32814" s="129" t="s">
        <v>7934</v>
      </c>
      <c r="C32814" s="129" t="s">
        <v>7935</v>
      </c>
      <c r="D32814" s="129">
        <v>62.0</v>
      </c>
      <c r="E32814" s="129" t="s">
        <v>132</v>
      </c>
    </row>
    <row r="32815">
      <c r="A32815" s="129">
        <v>11.0</v>
      </c>
      <c r="B32815" s="129" t="s">
        <v>3548</v>
      </c>
      <c r="C32815" s="129" t="s">
        <v>3549</v>
      </c>
      <c r="D32815" s="129">
        <v>45.0</v>
      </c>
      <c r="E32815" s="129" t="s">
        <v>132</v>
      </c>
    </row>
    <row r="32816">
      <c r="A32816" s="129">
        <v>11.0</v>
      </c>
      <c r="B32816" s="129" t="s">
        <v>3550</v>
      </c>
      <c r="C32816" s="129" t="s">
        <v>3551</v>
      </c>
      <c r="D32816" s="129">
        <v>57.0</v>
      </c>
      <c r="E32816" s="129" t="s">
        <v>132</v>
      </c>
    </row>
    <row r="32817">
      <c r="A32817" s="129">
        <v>11.0</v>
      </c>
      <c r="B32817" s="129" t="s">
        <v>7936</v>
      </c>
      <c r="C32817" s="129" t="s">
        <v>7937</v>
      </c>
      <c r="D32817" s="129">
        <v>55.0</v>
      </c>
      <c r="E32817" s="129" t="s">
        <v>119</v>
      </c>
    </row>
    <row r="32818">
      <c r="A32818" s="129">
        <v>11.0</v>
      </c>
      <c r="B32818" s="129" t="s">
        <v>3554</v>
      </c>
      <c r="C32818" s="129" t="s">
        <v>3555</v>
      </c>
      <c r="D32818" s="129">
        <v>69.0</v>
      </c>
      <c r="E32818" s="129" t="s">
        <v>132</v>
      </c>
    </row>
    <row r="32819">
      <c r="A32819" s="129">
        <v>11.0</v>
      </c>
      <c r="B32819" s="129" t="s">
        <v>3556</v>
      </c>
      <c r="C32819" s="129" t="s">
        <v>3557</v>
      </c>
      <c r="D32819" s="129">
        <v>63.0</v>
      </c>
      <c r="E32819" s="129" t="s">
        <v>132</v>
      </c>
    </row>
    <row r="32820">
      <c r="A32820" s="129">
        <v>11.0</v>
      </c>
      <c r="B32820" s="129" t="s">
        <v>3562</v>
      </c>
      <c r="C32820" s="129" t="s">
        <v>3563</v>
      </c>
      <c r="D32820" s="129">
        <v>21.0</v>
      </c>
      <c r="E32820" s="129" t="s">
        <v>119</v>
      </c>
    </row>
    <row r="32821">
      <c r="A32821" s="129">
        <v>11.0</v>
      </c>
      <c r="B32821" s="129" t="s">
        <v>3564</v>
      </c>
      <c r="C32821" s="129" t="s">
        <v>3565</v>
      </c>
      <c r="D32821" s="129">
        <v>68.0</v>
      </c>
      <c r="E32821" s="129" t="s">
        <v>119</v>
      </c>
    </row>
    <row r="32822">
      <c r="A32822" s="129">
        <v>11.0</v>
      </c>
      <c r="B32822" s="129" t="s">
        <v>3566</v>
      </c>
      <c r="C32822" s="129" t="s">
        <v>3567</v>
      </c>
      <c r="D32822" s="129">
        <v>21.0</v>
      </c>
      <c r="E32822" s="129" t="s">
        <v>132</v>
      </c>
    </row>
    <row r="32823">
      <c r="A32823" s="129">
        <v>11.0</v>
      </c>
      <c r="B32823" s="129" t="s">
        <v>3568</v>
      </c>
      <c r="C32823" s="129" t="s">
        <v>3569</v>
      </c>
      <c r="D32823" s="129">
        <v>46.0</v>
      </c>
      <c r="E32823" s="129" t="s">
        <v>119</v>
      </c>
    </row>
    <row r="32824">
      <c r="A32824" s="129">
        <v>11.0</v>
      </c>
      <c r="B32824" s="129" t="s">
        <v>3570</v>
      </c>
      <c r="C32824" s="129" t="s">
        <v>3571</v>
      </c>
      <c r="D32824" s="129">
        <v>41.0</v>
      </c>
      <c r="E32824" s="129" t="s">
        <v>132</v>
      </c>
    </row>
    <row r="32825">
      <c r="A32825" s="129">
        <v>11.0</v>
      </c>
      <c r="B32825" s="129" t="s">
        <v>3572</v>
      </c>
      <c r="C32825" s="129" t="s">
        <v>3573</v>
      </c>
      <c r="D32825" s="129">
        <v>42.0</v>
      </c>
      <c r="E32825" s="129" t="s">
        <v>132</v>
      </c>
    </row>
    <row r="32826">
      <c r="A32826" s="129">
        <v>11.0</v>
      </c>
      <c r="B32826" s="129" t="s">
        <v>3576</v>
      </c>
      <c r="C32826" s="129" t="s">
        <v>3577</v>
      </c>
      <c r="D32826" s="129">
        <v>26.0</v>
      </c>
      <c r="E32826" s="129" t="s">
        <v>132</v>
      </c>
    </row>
    <row r="32827">
      <c r="A32827" s="129">
        <v>11.0</v>
      </c>
      <c r="B32827" s="129" t="s">
        <v>7134</v>
      </c>
      <c r="C32827" s="129" t="s">
        <v>7135</v>
      </c>
      <c r="D32827" s="129">
        <v>66.0</v>
      </c>
      <c r="E32827" s="129" t="s">
        <v>119</v>
      </c>
    </row>
    <row r="32828">
      <c r="A32828" s="129">
        <v>11.0</v>
      </c>
      <c r="B32828" s="129" t="s">
        <v>3578</v>
      </c>
      <c r="C32828" s="129" t="s">
        <v>3579</v>
      </c>
      <c r="D32828" s="129">
        <v>41.0</v>
      </c>
      <c r="E32828" s="129" t="s">
        <v>132</v>
      </c>
    </row>
    <row r="32829">
      <c r="A32829" s="129">
        <v>11.0</v>
      </c>
      <c r="B32829" s="129" t="s">
        <v>7136</v>
      </c>
      <c r="C32829" s="129" t="s">
        <v>7137</v>
      </c>
      <c r="D32829" s="129">
        <v>66.0</v>
      </c>
      <c r="E32829" s="129" t="s">
        <v>132</v>
      </c>
    </row>
    <row r="32830">
      <c r="A32830" s="129">
        <v>11.0</v>
      </c>
      <c r="B32830" s="129" t="s">
        <v>3580</v>
      </c>
      <c r="C32830" s="129" t="s">
        <v>3581</v>
      </c>
      <c r="D32830" s="129">
        <v>63.0</v>
      </c>
      <c r="E32830" s="129" t="s">
        <v>132</v>
      </c>
    </row>
    <row r="32831">
      <c r="A32831" s="129">
        <v>11.0</v>
      </c>
      <c r="B32831" s="129" t="s">
        <v>3582</v>
      </c>
      <c r="C32831" s="129" t="s">
        <v>3583</v>
      </c>
      <c r="D32831" s="129">
        <v>65.0</v>
      </c>
      <c r="E32831" s="129" t="s">
        <v>132</v>
      </c>
    </row>
    <row r="32832">
      <c r="A32832" s="129">
        <v>11.0</v>
      </c>
      <c r="B32832" s="129" t="s">
        <v>3584</v>
      </c>
      <c r="C32832" s="129" t="s">
        <v>3585</v>
      </c>
      <c r="D32832" s="129">
        <v>66.0</v>
      </c>
      <c r="E32832" s="129" t="s">
        <v>132</v>
      </c>
    </row>
    <row r="32833">
      <c r="A32833" s="129">
        <v>11.0</v>
      </c>
      <c r="B32833" s="129" t="s">
        <v>3586</v>
      </c>
      <c r="C32833" s="129" t="s">
        <v>3587</v>
      </c>
      <c r="D32833" s="129">
        <v>60.0</v>
      </c>
      <c r="E32833" s="129" t="s">
        <v>132</v>
      </c>
    </row>
    <row r="32834">
      <c r="A32834" s="129">
        <v>11.0</v>
      </c>
      <c r="B32834" s="129" t="s">
        <v>3588</v>
      </c>
      <c r="C32834" s="129" t="s">
        <v>3589</v>
      </c>
      <c r="D32834" s="129">
        <v>24.0</v>
      </c>
      <c r="E32834" s="129" t="s">
        <v>132</v>
      </c>
    </row>
    <row r="32835">
      <c r="A32835" s="129">
        <v>11.0</v>
      </c>
      <c r="B32835" s="129" t="s">
        <v>3590</v>
      </c>
      <c r="C32835" s="129" t="s">
        <v>3591</v>
      </c>
      <c r="D32835" s="129">
        <v>37.0</v>
      </c>
      <c r="E32835" s="129" t="s">
        <v>119</v>
      </c>
    </row>
    <row r="32836">
      <c r="A32836" s="129">
        <v>11.0</v>
      </c>
      <c r="B32836" s="129" t="s">
        <v>7140</v>
      </c>
      <c r="C32836" s="129" t="s">
        <v>7141</v>
      </c>
      <c r="D32836" s="129">
        <v>70.0</v>
      </c>
      <c r="E32836" s="129" t="s">
        <v>132</v>
      </c>
    </row>
    <row r="32837">
      <c r="A32837" s="129">
        <v>11.0</v>
      </c>
      <c r="B32837" s="129" t="s">
        <v>3594</v>
      </c>
      <c r="C32837" s="129" t="s">
        <v>3595</v>
      </c>
      <c r="D32837" s="129">
        <v>38.0</v>
      </c>
      <c r="E32837" s="129" t="s">
        <v>132</v>
      </c>
    </row>
    <row r="32838">
      <c r="A32838" s="129">
        <v>11.0</v>
      </c>
      <c r="B32838" s="129" t="s">
        <v>3596</v>
      </c>
      <c r="C32838" s="129" t="s">
        <v>3597</v>
      </c>
      <c r="D32838" s="129">
        <v>64.0</v>
      </c>
      <c r="E32838" s="129" t="s">
        <v>132</v>
      </c>
    </row>
    <row r="32839">
      <c r="A32839" s="129">
        <v>11.0</v>
      </c>
      <c r="B32839" s="129" t="s">
        <v>3598</v>
      </c>
      <c r="C32839" s="129" t="s">
        <v>3599</v>
      </c>
      <c r="D32839" s="129">
        <v>64.0</v>
      </c>
      <c r="E32839" s="129" t="s">
        <v>119</v>
      </c>
    </row>
    <row r="32840">
      <c r="A32840" s="129">
        <v>11.0</v>
      </c>
      <c r="B32840" s="129" t="s">
        <v>3600</v>
      </c>
      <c r="C32840" s="129" t="s">
        <v>3601</v>
      </c>
      <c r="D32840" s="129">
        <v>49.0</v>
      </c>
      <c r="E32840" s="129" t="s">
        <v>119</v>
      </c>
    </row>
    <row r="32841">
      <c r="A32841" s="129">
        <v>11.0</v>
      </c>
      <c r="B32841" s="129" t="s">
        <v>3602</v>
      </c>
      <c r="C32841" s="129" t="s">
        <v>3603</v>
      </c>
      <c r="D32841" s="129">
        <v>48.0</v>
      </c>
      <c r="E32841" s="129" t="s">
        <v>119</v>
      </c>
    </row>
    <row r="32842">
      <c r="A32842" s="129">
        <v>11.0</v>
      </c>
      <c r="B32842" s="129" t="s">
        <v>7940</v>
      </c>
      <c r="C32842" s="129" t="s">
        <v>7941</v>
      </c>
      <c r="D32842" s="129">
        <v>30.0</v>
      </c>
      <c r="E32842" s="129" t="s">
        <v>132</v>
      </c>
    </row>
    <row r="32843">
      <c r="A32843" s="129">
        <v>11.0</v>
      </c>
      <c r="B32843" s="129" t="s">
        <v>3604</v>
      </c>
      <c r="C32843" s="129" t="s">
        <v>3605</v>
      </c>
      <c r="D32843" s="129">
        <v>58.0</v>
      </c>
      <c r="E32843" s="129" t="s">
        <v>132</v>
      </c>
    </row>
    <row r="32844">
      <c r="A32844" s="129">
        <v>11.0</v>
      </c>
      <c r="B32844" s="129" t="s">
        <v>3606</v>
      </c>
      <c r="C32844" s="129" t="s">
        <v>3607</v>
      </c>
      <c r="D32844" s="129">
        <v>31.0</v>
      </c>
      <c r="E32844" s="129" t="s">
        <v>132</v>
      </c>
    </row>
    <row r="32845">
      <c r="A32845" s="129">
        <v>11.0</v>
      </c>
      <c r="B32845" s="129" t="s">
        <v>7144</v>
      </c>
      <c r="C32845" s="129" t="s">
        <v>7145</v>
      </c>
      <c r="D32845" s="129">
        <v>20.0</v>
      </c>
      <c r="E32845" s="129" t="s">
        <v>132</v>
      </c>
    </row>
    <row r="32846">
      <c r="A32846" s="129">
        <v>11.0</v>
      </c>
      <c r="B32846" s="129" t="s">
        <v>3608</v>
      </c>
      <c r="C32846" s="129" t="s">
        <v>3609</v>
      </c>
      <c r="D32846" s="129">
        <v>65.0</v>
      </c>
      <c r="E32846" s="129" t="s">
        <v>132</v>
      </c>
    </row>
    <row r="32847">
      <c r="A32847" s="129">
        <v>11.0</v>
      </c>
      <c r="B32847" s="129" t="s">
        <v>7146</v>
      </c>
      <c r="C32847" s="129" t="s">
        <v>7147</v>
      </c>
      <c r="D32847" s="129">
        <v>57.0</v>
      </c>
      <c r="E32847" s="129" t="s">
        <v>132</v>
      </c>
    </row>
    <row r="32848">
      <c r="A32848" s="129">
        <v>11.0</v>
      </c>
      <c r="B32848" s="129" t="s">
        <v>3612</v>
      </c>
      <c r="C32848" s="129" t="s">
        <v>3613</v>
      </c>
      <c r="D32848" s="129">
        <v>63.0</v>
      </c>
      <c r="E32848" s="129" t="s">
        <v>119</v>
      </c>
    </row>
    <row r="32849">
      <c r="A32849" s="129">
        <v>11.0</v>
      </c>
      <c r="B32849" s="129" t="s">
        <v>3614</v>
      </c>
      <c r="C32849" s="129" t="s">
        <v>3615</v>
      </c>
      <c r="D32849" s="129">
        <v>60.0</v>
      </c>
      <c r="E32849" s="129" t="s">
        <v>119</v>
      </c>
    </row>
    <row r="32850">
      <c r="A32850" s="129">
        <v>11.0</v>
      </c>
      <c r="B32850" s="129" t="s">
        <v>3616</v>
      </c>
      <c r="C32850" s="129" t="s">
        <v>3617</v>
      </c>
      <c r="D32850" s="129">
        <v>53.0</v>
      </c>
      <c r="E32850" s="129" t="s">
        <v>132</v>
      </c>
    </row>
    <row r="32851">
      <c r="A32851" s="129">
        <v>11.0</v>
      </c>
      <c r="B32851" s="129" t="s">
        <v>3620</v>
      </c>
      <c r="C32851" s="129" t="s">
        <v>3621</v>
      </c>
      <c r="D32851" s="129">
        <v>56.0</v>
      </c>
      <c r="E32851" s="129" t="s">
        <v>132</v>
      </c>
    </row>
    <row r="32852">
      <c r="A32852" s="129">
        <v>11.0</v>
      </c>
      <c r="B32852" s="129" t="s">
        <v>3622</v>
      </c>
      <c r="C32852" s="129" t="s">
        <v>3623</v>
      </c>
      <c r="D32852" s="129">
        <v>49.0</v>
      </c>
      <c r="E32852" s="129" t="s">
        <v>119</v>
      </c>
    </row>
    <row r="32853">
      <c r="A32853" s="129">
        <v>11.0</v>
      </c>
      <c r="B32853" s="129" t="s">
        <v>8424</v>
      </c>
      <c r="C32853" s="129" t="s">
        <v>8425</v>
      </c>
      <c r="D32853" s="129">
        <v>51.0</v>
      </c>
      <c r="E32853" s="129" t="s">
        <v>119</v>
      </c>
    </row>
    <row r="32854">
      <c r="A32854" s="129">
        <v>11.0</v>
      </c>
      <c r="B32854" s="129" t="s">
        <v>3624</v>
      </c>
      <c r="C32854" s="129" t="s">
        <v>3625</v>
      </c>
      <c r="D32854" s="129">
        <v>63.0</v>
      </c>
      <c r="E32854" s="129" t="s">
        <v>132</v>
      </c>
    </row>
    <row r="32855">
      <c r="A32855" s="129">
        <v>11.0</v>
      </c>
      <c r="B32855" s="129" t="s">
        <v>3626</v>
      </c>
      <c r="C32855" s="129" t="s">
        <v>3627</v>
      </c>
      <c r="D32855" s="129">
        <v>29.0</v>
      </c>
      <c r="E32855" s="129" t="s">
        <v>132</v>
      </c>
    </row>
    <row r="32856">
      <c r="A32856" s="129">
        <v>11.0</v>
      </c>
      <c r="B32856" s="129" t="s">
        <v>7148</v>
      </c>
      <c r="C32856" s="129" t="s">
        <v>7149</v>
      </c>
      <c r="D32856" s="129">
        <v>58.0</v>
      </c>
      <c r="E32856" s="129" t="s">
        <v>132</v>
      </c>
    </row>
    <row r="32857">
      <c r="A32857" s="129">
        <v>11.0</v>
      </c>
      <c r="B32857" s="129" t="s">
        <v>3628</v>
      </c>
      <c r="C32857" s="129" t="s">
        <v>3629</v>
      </c>
      <c r="D32857" s="129">
        <v>48.0</v>
      </c>
      <c r="E32857" s="129" t="s">
        <v>119</v>
      </c>
    </row>
    <row r="32858">
      <c r="A32858" s="129">
        <v>11.0</v>
      </c>
      <c r="B32858" s="129" t="s">
        <v>3630</v>
      </c>
      <c r="C32858" s="129" t="s">
        <v>3631</v>
      </c>
      <c r="D32858" s="129">
        <v>54.0</v>
      </c>
      <c r="E32858" s="129" t="s">
        <v>132</v>
      </c>
    </row>
    <row r="32859">
      <c r="A32859" s="129">
        <v>11.0</v>
      </c>
      <c r="B32859" s="129" t="s">
        <v>7152</v>
      </c>
      <c r="C32859" s="129" t="s">
        <v>7153</v>
      </c>
      <c r="D32859" s="129">
        <v>52.0</v>
      </c>
      <c r="E32859" s="129" t="s">
        <v>132</v>
      </c>
    </row>
    <row r="32860">
      <c r="A32860" s="129">
        <v>11.0</v>
      </c>
      <c r="B32860" s="129" t="s">
        <v>3634</v>
      </c>
      <c r="C32860" s="129" t="s">
        <v>3635</v>
      </c>
      <c r="D32860" s="129">
        <v>22.0</v>
      </c>
      <c r="E32860" s="129" t="s">
        <v>132</v>
      </c>
    </row>
    <row r="32861">
      <c r="A32861" s="129">
        <v>11.0</v>
      </c>
      <c r="B32861" s="129" t="s">
        <v>3644</v>
      </c>
      <c r="C32861" s="129" t="s">
        <v>3645</v>
      </c>
      <c r="D32861" s="129">
        <v>51.0</v>
      </c>
      <c r="E32861" s="129" t="s">
        <v>132</v>
      </c>
    </row>
    <row r="32862">
      <c r="A32862" s="129">
        <v>11.0</v>
      </c>
      <c r="B32862" s="129" t="s">
        <v>7154</v>
      </c>
      <c r="C32862" s="129" t="s">
        <v>7155</v>
      </c>
      <c r="D32862" s="129">
        <v>20.0</v>
      </c>
      <c r="E32862" s="129" t="s">
        <v>119</v>
      </c>
    </row>
    <row r="32863">
      <c r="A32863" s="129">
        <v>11.0</v>
      </c>
      <c r="B32863" s="129" t="s">
        <v>3650</v>
      </c>
      <c r="C32863" s="129" t="s">
        <v>3651</v>
      </c>
      <c r="D32863" s="129">
        <v>30.0</v>
      </c>
      <c r="E32863" s="129" t="s">
        <v>132</v>
      </c>
    </row>
    <row r="32864">
      <c r="A32864" s="129">
        <v>11.0</v>
      </c>
      <c r="B32864" s="129" t="s">
        <v>3652</v>
      </c>
      <c r="C32864" s="129" t="s">
        <v>3653</v>
      </c>
      <c r="D32864" s="129">
        <v>57.0</v>
      </c>
      <c r="E32864" s="129" t="s">
        <v>132</v>
      </c>
    </row>
    <row r="32865">
      <c r="A32865" s="129">
        <v>11.0</v>
      </c>
      <c r="B32865" s="129" t="s">
        <v>3654</v>
      </c>
      <c r="C32865" s="129" t="s">
        <v>3655</v>
      </c>
      <c r="D32865" s="129">
        <v>65.0</v>
      </c>
      <c r="E32865" s="129" t="s">
        <v>132</v>
      </c>
    </row>
    <row r="32866">
      <c r="A32866" s="129">
        <v>11.0</v>
      </c>
      <c r="B32866" s="129" t="s">
        <v>3656</v>
      </c>
      <c r="C32866" s="129" t="s">
        <v>3657</v>
      </c>
      <c r="D32866" s="129">
        <v>24.0</v>
      </c>
      <c r="E32866" s="129" t="s">
        <v>119</v>
      </c>
    </row>
    <row r="32867">
      <c r="A32867" s="129">
        <v>11.0</v>
      </c>
      <c r="B32867" s="129" t="s">
        <v>3660</v>
      </c>
      <c r="C32867" s="129" t="s">
        <v>3661</v>
      </c>
      <c r="D32867" s="129">
        <v>43.0</v>
      </c>
      <c r="E32867" s="129" t="s">
        <v>132</v>
      </c>
    </row>
    <row r="32868">
      <c r="A32868" s="129">
        <v>11.0</v>
      </c>
      <c r="B32868" s="129" t="s">
        <v>3662</v>
      </c>
      <c r="C32868" s="129" t="s">
        <v>3663</v>
      </c>
      <c r="D32868" s="129">
        <v>61.0</v>
      </c>
      <c r="E32868" s="129" t="s">
        <v>132</v>
      </c>
    </row>
    <row r="32869">
      <c r="A32869" s="129">
        <v>11.0</v>
      </c>
      <c r="B32869" s="129" t="s">
        <v>3664</v>
      </c>
      <c r="C32869" s="129" t="s">
        <v>3665</v>
      </c>
      <c r="D32869" s="129">
        <v>39.0</v>
      </c>
      <c r="E32869" s="129" t="s">
        <v>119</v>
      </c>
    </row>
    <row r="32870">
      <c r="A32870" s="129">
        <v>11.0</v>
      </c>
      <c r="B32870" s="129" t="s">
        <v>3666</v>
      </c>
      <c r="C32870" s="129" t="s">
        <v>3667</v>
      </c>
      <c r="D32870" s="129">
        <v>41.0</v>
      </c>
      <c r="E32870" s="129" t="s">
        <v>132</v>
      </c>
    </row>
    <row r="32871">
      <c r="A32871" s="129">
        <v>11.0</v>
      </c>
      <c r="B32871" s="129" t="s">
        <v>3668</v>
      </c>
      <c r="C32871" s="129" t="s">
        <v>3669</v>
      </c>
      <c r="D32871" s="129">
        <v>69.0</v>
      </c>
      <c r="E32871" s="129" t="s">
        <v>119</v>
      </c>
    </row>
    <row r="32872">
      <c r="A32872" s="129">
        <v>11.0</v>
      </c>
      <c r="B32872" s="129" t="s">
        <v>3670</v>
      </c>
      <c r="C32872" s="129" t="s">
        <v>3671</v>
      </c>
      <c r="D32872" s="129">
        <v>62.0</v>
      </c>
      <c r="E32872" s="129" t="s">
        <v>132</v>
      </c>
    </row>
    <row r="32873">
      <c r="A32873" s="129">
        <v>11.0</v>
      </c>
      <c r="B32873" s="129" t="s">
        <v>3674</v>
      </c>
      <c r="C32873" s="129" t="s">
        <v>3675</v>
      </c>
      <c r="D32873" s="129">
        <v>48.0</v>
      </c>
      <c r="E32873" s="129" t="s">
        <v>132</v>
      </c>
    </row>
    <row r="32874">
      <c r="A32874" s="129">
        <v>11.0</v>
      </c>
      <c r="B32874" s="129" t="s">
        <v>3676</v>
      </c>
      <c r="C32874" s="129" t="s">
        <v>3677</v>
      </c>
      <c r="D32874" s="129">
        <v>58.0</v>
      </c>
      <c r="E32874" s="129" t="s">
        <v>132</v>
      </c>
    </row>
    <row r="32875">
      <c r="A32875" s="129">
        <v>11.0</v>
      </c>
      <c r="B32875" s="129" t="s">
        <v>3678</v>
      </c>
      <c r="C32875" s="129" t="s">
        <v>3679</v>
      </c>
      <c r="D32875" s="129">
        <v>46.0</v>
      </c>
      <c r="E32875" s="129" t="s">
        <v>132</v>
      </c>
    </row>
    <row r="32876">
      <c r="A32876" s="129">
        <v>11.0</v>
      </c>
      <c r="B32876" s="129" t="s">
        <v>3680</v>
      </c>
      <c r="C32876" s="129" t="s">
        <v>3681</v>
      </c>
      <c r="D32876" s="129">
        <v>26.0</v>
      </c>
      <c r="E32876" s="129" t="s">
        <v>132</v>
      </c>
    </row>
    <row r="32877">
      <c r="A32877" s="129">
        <v>11.0</v>
      </c>
      <c r="B32877" s="129" t="s">
        <v>8426</v>
      </c>
      <c r="C32877" s="129" t="s">
        <v>8427</v>
      </c>
      <c r="D32877" s="129">
        <v>56.0</v>
      </c>
      <c r="E32877" s="129" t="s">
        <v>119</v>
      </c>
    </row>
    <row r="32878">
      <c r="A32878" s="129">
        <v>11.0</v>
      </c>
      <c r="B32878" s="129" t="s">
        <v>3684</v>
      </c>
      <c r="C32878" s="129" t="s">
        <v>3685</v>
      </c>
      <c r="D32878" s="129">
        <v>33.0</v>
      </c>
      <c r="E32878" s="129" t="s">
        <v>119</v>
      </c>
    </row>
    <row r="32879">
      <c r="A32879" s="129">
        <v>11.0</v>
      </c>
      <c r="B32879" s="129" t="s">
        <v>3686</v>
      </c>
      <c r="C32879" s="129" t="s">
        <v>3687</v>
      </c>
      <c r="D32879" s="129">
        <v>60.0</v>
      </c>
      <c r="E32879" s="129" t="s">
        <v>119</v>
      </c>
    </row>
    <row r="32880">
      <c r="A32880" s="129">
        <v>11.0</v>
      </c>
      <c r="B32880" s="129" t="s">
        <v>3690</v>
      </c>
      <c r="C32880" s="129" t="s">
        <v>3691</v>
      </c>
      <c r="D32880" s="129">
        <v>50.0</v>
      </c>
      <c r="E32880" s="129" t="s">
        <v>132</v>
      </c>
    </row>
    <row r="32881">
      <c r="A32881" s="129">
        <v>11.0</v>
      </c>
      <c r="B32881" s="129" t="s">
        <v>3692</v>
      </c>
      <c r="C32881" s="129" t="s">
        <v>3693</v>
      </c>
      <c r="D32881" s="129">
        <v>55.0</v>
      </c>
      <c r="E32881" s="129" t="s">
        <v>119</v>
      </c>
    </row>
    <row r="32882">
      <c r="A32882" s="129">
        <v>11.0</v>
      </c>
      <c r="B32882" s="129" t="s">
        <v>3694</v>
      </c>
      <c r="C32882" s="129" t="s">
        <v>3695</v>
      </c>
      <c r="D32882" s="129">
        <v>28.0</v>
      </c>
      <c r="E32882" s="129" t="s">
        <v>119</v>
      </c>
    </row>
    <row r="32883">
      <c r="A32883" s="129">
        <v>11.0</v>
      </c>
      <c r="B32883" s="129" t="s">
        <v>3698</v>
      </c>
      <c r="C32883" s="129" t="s">
        <v>3699</v>
      </c>
      <c r="D32883" s="129">
        <v>21.0</v>
      </c>
      <c r="E32883" s="129" t="s">
        <v>132</v>
      </c>
    </row>
    <row r="32884">
      <c r="A32884" s="129">
        <v>11.0</v>
      </c>
      <c r="B32884" s="129" t="s">
        <v>3700</v>
      </c>
      <c r="C32884" s="129" t="s">
        <v>3701</v>
      </c>
      <c r="D32884" s="129">
        <v>67.0</v>
      </c>
      <c r="E32884" s="129" t="s">
        <v>132</v>
      </c>
    </row>
    <row r="32885">
      <c r="A32885" s="129">
        <v>11.0</v>
      </c>
      <c r="B32885" s="129" t="s">
        <v>3706</v>
      </c>
      <c r="C32885" s="129" t="s">
        <v>3707</v>
      </c>
      <c r="D32885" s="129">
        <v>26.0</v>
      </c>
      <c r="E32885" s="129" t="s">
        <v>132</v>
      </c>
    </row>
    <row r="32886">
      <c r="A32886" s="129">
        <v>11.0</v>
      </c>
      <c r="B32886" s="129" t="s">
        <v>3708</v>
      </c>
      <c r="C32886" s="129" t="s">
        <v>3709</v>
      </c>
      <c r="D32886" s="129">
        <v>56.0</v>
      </c>
      <c r="E32886" s="129" t="s">
        <v>132</v>
      </c>
    </row>
    <row r="32887">
      <c r="A32887" s="129">
        <v>11.0</v>
      </c>
      <c r="B32887" s="129" t="s">
        <v>3710</v>
      </c>
      <c r="C32887" s="129" t="s">
        <v>3711</v>
      </c>
      <c r="D32887" s="129">
        <v>53.0</v>
      </c>
      <c r="E32887" s="129" t="s">
        <v>132</v>
      </c>
    </row>
    <row r="32888">
      <c r="A32888" s="129">
        <v>11.0</v>
      </c>
      <c r="B32888" s="129" t="s">
        <v>3712</v>
      </c>
      <c r="C32888" s="129" t="s">
        <v>3713</v>
      </c>
      <c r="D32888" s="129">
        <v>61.0</v>
      </c>
      <c r="E32888" s="129" t="s">
        <v>119</v>
      </c>
    </row>
    <row r="32889">
      <c r="A32889" s="129">
        <v>11.0</v>
      </c>
      <c r="B32889" s="129" t="s">
        <v>7162</v>
      </c>
      <c r="C32889" s="129" t="s">
        <v>7163</v>
      </c>
      <c r="D32889" s="129">
        <v>48.0</v>
      </c>
      <c r="E32889" s="129" t="s">
        <v>119</v>
      </c>
    </row>
    <row r="32890">
      <c r="A32890" s="129">
        <v>11.0</v>
      </c>
      <c r="B32890" s="129" t="s">
        <v>3714</v>
      </c>
      <c r="C32890" s="129" t="s">
        <v>3715</v>
      </c>
      <c r="D32890" s="129">
        <v>35.0</v>
      </c>
      <c r="E32890" s="129" t="s">
        <v>132</v>
      </c>
    </row>
    <row r="32891">
      <c r="A32891" s="129">
        <v>11.0</v>
      </c>
      <c r="B32891" s="129" t="s">
        <v>3716</v>
      </c>
      <c r="C32891" s="129" t="s">
        <v>3717</v>
      </c>
      <c r="D32891" s="129">
        <v>47.0</v>
      </c>
      <c r="E32891" s="129" t="s">
        <v>132</v>
      </c>
    </row>
    <row r="32892">
      <c r="A32892" s="129">
        <v>11.0</v>
      </c>
      <c r="B32892" s="129" t="s">
        <v>3718</v>
      </c>
      <c r="C32892" s="129" t="s">
        <v>3719</v>
      </c>
      <c r="D32892" s="129">
        <v>26.0</v>
      </c>
      <c r="E32892" s="129" t="s">
        <v>119</v>
      </c>
    </row>
    <row r="32893">
      <c r="A32893" s="129">
        <v>11.0</v>
      </c>
      <c r="B32893" s="129" t="s">
        <v>3720</v>
      </c>
      <c r="C32893" s="129" t="s">
        <v>3721</v>
      </c>
      <c r="D32893" s="129">
        <v>58.0</v>
      </c>
      <c r="E32893" s="129" t="s">
        <v>132</v>
      </c>
    </row>
    <row r="32894">
      <c r="A32894" s="129">
        <v>11.0</v>
      </c>
      <c r="B32894" s="129" t="s">
        <v>7948</v>
      </c>
      <c r="C32894" s="129" t="s">
        <v>7949</v>
      </c>
      <c r="D32894" s="129">
        <v>21.0</v>
      </c>
      <c r="E32894" s="129" t="s">
        <v>132</v>
      </c>
    </row>
    <row r="32895">
      <c r="A32895" s="129">
        <v>11.0</v>
      </c>
      <c r="B32895" s="129" t="s">
        <v>3724</v>
      </c>
      <c r="C32895" s="129" t="s">
        <v>3725</v>
      </c>
      <c r="D32895" s="129">
        <v>70.0</v>
      </c>
      <c r="E32895" s="129" t="s">
        <v>132</v>
      </c>
    </row>
    <row r="32896">
      <c r="A32896" s="129">
        <v>11.0</v>
      </c>
      <c r="B32896" s="129" t="s">
        <v>3728</v>
      </c>
      <c r="C32896" s="129" t="s">
        <v>3729</v>
      </c>
      <c r="D32896" s="129">
        <v>23.0</v>
      </c>
      <c r="E32896" s="129" t="s">
        <v>132</v>
      </c>
    </row>
    <row r="32897">
      <c r="A32897" s="129">
        <v>11.0</v>
      </c>
      <c r="B32897" s="129" t="s">
        <v>3730</v>
      </c>
      <c r="C32897" s="129" t="s">
        <v>3731</v>
      </c>
      <c r="D32897" s="129">
        <v>48.0</v>
      </c>
      <c r="E32897" s="129" t="s">
        <v>132</v>
      </c>
    </row>
    <row r="32898">
      <c r="A32898" s="129">
        <v>11.0</v>
      </c>
      <c r="B32898" s="129" t="s">
        <v>3732</v>
      </c>
      <c r="C32898" s="129" t="s">
        <v>3733</v>
      </c>
      <c r="D32898" s="129">
        <v>42.0</v>
      </c>
      <c r="E32898" s="129" t="s">
        <v>132</v>
      </c>
    </row>
    <row r="32899">
      <c r="A32899" s="129">
        <v>11.0</v>
      </c>
      <c r="B32899" s="129" t="s">
        <v>3736</v>
      </c>
      <c r="C32899" s="129" t="s">
        <v>3737</v>
      </c>
      <c r="D32899" s="129">
        <v>48.0</v>
      </c>
      <c r="E32899" s="129" t="s">
        <v>132</v>
      </c>
    </row>
    <row r="32900">
      <c r="A32900" s="129">
        <v>11.0</v>
      </c>
      <c r="B32900" s="129" t="s">
        <v>3738</v>
      </c>
      <c r="C32900" s="129" t="s">
        <v>3739</v>
      </c>
      <c r="D32900" s="129">
        <v>53.0</v>
      </c>
      <c r="E32900" s="129" t="s">
        <v>132</v>
      </c>
    </row>
    <row r="32901">
      <c r="A32901" s="129">
        <v>11.0</v>
      </c>
      <c r="B32901" s="129" t="s">
        <v>3740</v>
      </c>
      <c r="C32901" s="129" t="s">
        <v>3741</v>
      </c>
      <c r="D32901" s="129">
        <v>41.0</v>
      </c>
      <c r="E32901" s="129" t="s">
        <v>132</v>
      </c>
    </row>
    <row r="32902">
      <c r="A32902" s="129">
        <v>11.0</v>
      </c>
      <c r="B32902" s="129" t="s">
        <v>3742</v>
      </c>
      <c r="C32902" s="129" t="s">
        <v>3743</v>
      </c>
      <c r="D32902" s="129">
        <v>30.0</v>
      </c>
      <c r="E32902" s="129" t="s">
        <v>132</v>
      </c>
    </row>
    <row r="32903">
      <c r="A32903" s="129">
        <v>11.0</v>
      </c>
      <c r="B32903" s="129" t="s">
        <v>7164</v>
      </c>
      <c r="C32903" s="129" t="s">
        <v>7165</v>
      </c>
      <c r="D32903" s="129">
        <v>26.0</v>
      </c>
      <c r="E32903" s="129" t="s">
        <v>132</v>
      </c>
    </row>
    <row r="32904">
      <c r="A32904" s="129">
        <v>11.0</v>
      </c>
      <c r="B32904" s="129" t="s">
        <v>8296</v>
      </c>
      <c r="C32904" s="129" t="s">
        <v>8297</v>
      </c>
      <c r="D32904" s="129">
        <v>57.0</v>
      </c>
      <c r="E32904" s="129" t="s">
        <v>132</v>
      </c>
    </row>
    <row r="32905">
      <c r="A32905" s="129">
        <v>11.0</v>
      </c>
      <c r="B32905" s="129" t="s">
        <v>8298</v>
      </c>
      <c r="C32905" s="129" t="s">
        <v>8299</v>
      </c>
      <c r="D32905" s="129">
        <v>63.0</v>
      </c>
      <c r="E32905" s="129" t="s">
        <v>132</v>
      </c>
    </row>
    <row r="32906">
      <c r="A32906" s="129">
        <v>11.0</v>
      </c>
      <c r="B32906" s="129" t="s">
        <v>3744</v>
      </c>
      <c r="C32906" s="129" t="s">
        <v>3745</v>
      </c>
      <c r="D32906" s="129">
        <v>65.0</v>
      </c>
      <c r="E32906" s="129" t="s">
        <v>132</v>
      </c>
    </row>
    <row r="32907">
      <c r="A32907" s="129">
        <v>11.0</v>
      </c>
      <c r="B32907" s="129" t="s">
        <v>7166</v>
      </c>
      <c r="C32907" s="129" t="s">
        <v>7167</v>
      </c>
      <c r="D32907" s="129">
        <v>30.0</v>
      </c>
      <c r="E32907" s="129" t="s">
        <v>132</v>
      </c>
    </row>
    <row r="32908">
      <c r="A32908" s="129">
        <v>11.0</v>
      </c>
      <c r="B32908" s="129" t="s">
        <v>3750</v>
      </c>
      <c r="C32908" s="129" t="s">
        <v>3751</v>
      </c>
      <c r="D32908" s="129">
        <v>42.0</v>
      </c>
      <c r="E32908" s="129" t="s">
        <v>132</v>
      </c>
    </row>
    <row r="32909">
      <c r="A32909" s="129">
        <v>11.0</v>
      </c>
      <c r="B32909" s="129" t="s">
        <v>3752</v>
      </c>
      <c r="C32909" s="129" t="s">
        <v>3753</v>
      </c>
      <c r="D32909" s="129">
        <v>59.0</v>
      </c>
      <c r="E32909" s="129" t="s">
        <v>132</v>
      </c>
    </row>
    <row r="32910">
      <c r="A32910" s="129">
        <v>11.0</v>
      </c>
      <c r="B32910" s="129" t="s">
        <v>3754</v>
      </c>
      <c r="C32910" s="129" t="s">
        <v>3755</v>
      </c>
      <c r="D32910" s="129">
        <v>63.0</v>
      </c>
      <c r="E32910" s="129" t="s">
        <v>132</v>
      </c>
    </row>
    <row r="32911">
      <c r="A32911" s="129">
        <v>11.0</v>
      </c>
      <c r="B32911" s="129" t="s">
        <v>7168</v>
      </c>
      <c r="C32911" s="129" t="s">
        <v>7169</v>
      </c>
      <c r="D32911" s="129">
        <v>39.0</v>
      </c>
      <c r="E32911" s="129" t="s">
        <v>132</v>
      </c>
    </row>
    <row r="32912">
      <c r="A32912" s="129">
        <v>11.0</v>
      </c>
      <c r="B32912" s="129" t="s">
        <v>7952</v>
      </c>
      <c r="C32912" s="129" t="s">
        <v>7953</v>
      </c>
      <c r="D32912" s="129">
        <v>24.0</v>
      </c>
      <c r="E32912" s="129" t="s">
        <v>132</v>
      </c>
    </row>
    <row r="32913">
      <c r="A32913" s="129">
        <v>11.0</v>
      </c>
      <c r="B32913" s="129" t="s">
        <v>7170</v>
      </c>
      <c r="C32913" s="129" t="s">
        <v>7171</v>
      </c>
      <c r="D32913" s="129">
        <v>61.0</v>
      </c>
      <c r="E32913" s="129" t="s">
        <v>119</v>
      </c>
    </row>
    <row r="32914">
      <c r="A32914" s="129">
        <v>11.0</v>
      </c>
      <c r="B32914" s="129" t="s">
        <v>7954</v>
      </c>
      <c r="C32914" s="129" t="s">
        <v>7955</v>
      </c>
      <c r="D32914" s="129">
        <v>39.0</v>
      </c>
      <c r="E32914" s="129" t="s">
        <v>132</v>
      </c>
    </row>
    <row r="32915">
      <c r="A32915" s="129">
        <v>11.0</v>
      </c>
      <c r="B32915" s="129" t="s">
        <v>3756</v>
      </c>
      <c r="C32915" s="129" t="s">
        <v>3757</v>
      </c>
      <c r="D32915" s="129">
        <v>30.0</v>
      </c>
      <c r="E32915" s="129" t="s">
        <v>132</v>
      </c>
    </row>
    <row r="32916">
      <c r="A32916" s="129">
        <v>11.0</v>
      </c>
      <c r="B32916" s="129" t="s">
        <v>3758</v>
      </c>
      <c r="C32916" s="129" t="s">
        <v>3759</v>
      </c>
      <c r="D32916" s="129">
        <v>65.0</v>
      </c>
      <c r="E32916" s="129" t="s">
        <v>119</v>
      </c>
    </row>
    <row r="32917">
      <c r="A32917" s="129">
        <v>11.0</v>
      </c>
      <c r="B32917" s="129" t="s">
        <v>3760</v>
      </c>
      <c r="C32917" s="129" t="s">
        <v>3761</v>
      </c>
      <c r="D32917" s="129">
        <v>26.0</v>
      </c>
      <c r="E32917" s="129" t="s">
        <v>132</v>
      </c>
    </row>
    <row r="32918">
      <c r="A32918" s="129">
        <v>11.0</v>
      </c>
      <c r="B32918" s="129" t="s">
        <v>3762</v>
      </c>
      <c r="C32918" s="129" t="s">
        <v>3763</v>
      </c>
      <c r="D32918" s="129">
        <v>52.0</v>
      </c>
      <c r="E32918" s="129" t="s">
        <v>132</v>
      </c>
    </row>
    <row r="32919">
      <c r="A32919" s="129">
        <v>11.0</v>
      </c>
      <c r="B32919" s="129" t="s">
        <v>3764</v>
      </c>
      <c r="C32919" s="129" t="s">
        <v>3765</v>
      </c>
      <c r="D32919" s="129">
        <v>51.0</v>
      </c>
      <c r="E32919" s="129" t="s">
        <v>119</v>
      </c>
    </row>
    <row r="32920">
      <c r="A32920" s="129">
        <v>11.0</v>
      </c>
      <c r="B32920" s="129" t="s">
        <v>8300</v>
      </c>
      <c r="C32920" s="129" t="s">
        <v>8301</v>
      </c>
      <c r="D32920" s="129">
        <v>50.0</v>
      </c>
      <c r="E32920" s="129" t="s">
        <v>132</v>
      </c>
    </row>
    <row r="32921">
      <c r="A32921" s="129">
        <v>11.0</v>
      </c>
      <c r="B32921" s="129" t="s">
        <v>3766</v>
      </c>
      <c r="C32921" s="129" t="s">
        <v>3767</v>
      </c>
      <c r="D32921" s="129">
        <v>45.0</v>
      </c>
      <c r="E32921" s="129" t="s">
        <v>132</v>
      </c>
    </row>
    <row r="32922">
      <c r="A32922" s="129">
        <v>11.0</v>
      </c>
      <c r="B32922" s="129" t="s">
        <v>7172</v>
      </c>
      <c r="C32922" s="129" t="s">
        <v>7173</v>
      </c>
      <c r="D32922" s="129">
        <v>56.0</v>
      </c>
      <c r="E32922" s="129" t="s">
        <v>132</v>
      </c>
    </row>
    <row r="32923">
      <c r="A32923" s="129">
        <v>11.0</v>
      </c>
      <c r="B32923" s="129" t="s">
        <v>3770</v>
      </c>
      <c r="C32923" s="129" t="s">
        <v>3771</v>
      </c>
      <c r="D32923" s="129">
        <v>34.0</v>
      </c>
      <c r="E32923" s="129" t="s">
        <v>132</v>
      </c>
    </row>
    <row r="32924">
      <c r="A32924" s="129">
        <v>11.0</v>
      </c>
      <c r="B32924" s="129" t="s">
        <v>3772</v>
      </c>
      <c r="C32924" s="129" t="s">
        <v>3773</v>
      </c>
      <c r="D32924" s="129">
        <v>67.0</v>
      </c>
      <c r="E32924" s="129" t="s">
        <v>132</v>
      </c>
    </row>
    <row r="32925">
      <c r="A32925" s="129">
        <v>11.0</v>
      </c>
      <c r="B32925" s="129" t="s">
        <v>3774</v>
      </c>
      <c r="C32925" s="129" t="s">
        <v>3775</v>
      </c>
      <c r="D32925" s="129">
        <v>69.0</v>
      </c>
      <c r="E32925" s="129" t="s">
        <v>119</v>
      </c>
    </row>
    <row r="32926">
      <c r="A32926" s="129">
        <v>11.0</v>
      </c>
      <c r="B32926" s="129" t="s">
        <v>3776</v>
      </c>
      <c r="C32926" s="129" t="s">
        <v>3777</v>
      </c>
      <c r="D32926" s="129">
        <v>65.0</v>
      </c>
      <c r="E32926" s="129" t="s">
        <v>132</v>
      </c>
    </row>
    <row r="32927">
      <c r="A32927" s="129">
        <v>11.0</v>
      </c>
      <c r="B32927" s="129" t="s">
        <v>3778</v>
      </c>
      <c r="C32927" s="129" t="s">
        <v>3779</v>
      </c>
      <c r="D32927" s="129">
        <v>43.0</v>
      </c>
      <c r="E32927" s="129" t="s">
        <v>132</v>
      </c>
    </row>
    <row r="32928">
      <c r="A32928" s="129">
        <v>11.0</v>
      </c>
      <c r="B32928" s="129" t="s">
        <v>3780</v>
      </c>
      <c r="C32928" s="129" t="s">
        <v>3781</v>
      </c>
      <c r="D32928" s="129">
        <v>62.0</v>
      </c>
      <c r="E32928" s="129" t="s">
        <v>119</v>
      </c>
    </row>
    <row r="32929">
      <c r="A32929" s="129">
        <v>11.0</v>
      </c>
      <c r="B32929" s="129" t="s">
        <v>3784</v>
      </c>
      <c r="C32929" s="129" t="s">
        <v>3785</v>
      </c>
      <c r="D32929" s="129">
        <v>49.0</v>
      </c>
      <c r="E32929" s="129" t="s">
        <v>119</v>
      </c>
    </row>
    <row r="32930">
      <c r="A32930" s="129">
        <v>11.0</v>
      </c>
      <c r="B32930" s="129" t="s">
        <v>3786</v>
      </c>
      <c r="C32930" s="129" t="s">
        <v>3787</v>
      </c>
      <c r="D32930" s="129">
        <v>32.0</v>
      </c>
      <c r="E32930" s="129" t="s">
        <v>132</v>
      </c>
    </row>
    <row r="32931">
      <c r="A32931" s="129">
        <v>11.0</v>
      </c>
      <c r="B32931" s="129" t="s">
        <v>3792</v>
      </c>
      <c r="C32931" s="129" t="s">
        <v>3793</v>
      </c>
      <c r="D32931" s="129">
        <v>43.0</v>
      </c>
      <c r="E32931" s="129" t="s">
        <v>132</v>
      </c>
    </row>
    <row r="32932">
      <c r="A32932" s="129">
        <v>11.0</v>
      </c>
      <c r="B32932" s="129" t="s">
        <v>3794</v>
      </c>
      <c r="C32932" s="129" t="s">
        <v>3795</v>
      </c>
      <c r="D32932" s="129">
        <v>61.0</v>
      </c>
      <c r="E32932" s="129" t="s">
        <v>119</v>
      </c>
    </row>
    <row r="32933">
      <c r="A32933" s="129">
        <v>11.0</v>
      </c>
      <c r="B32933" s="129" t="s">
        <v>3796</v>
      </c>
      <c r="C32933" s="129" t="s">
        <v>3797</v>
      </c>
      <c r="D32933" s="129">
        <v>50.0</v>
      </c>
      <c r="E32933" s="129" t="s">
        <v>132</v>
      </c>
    </row>
    <row r="32934">
      <c r="A32934" s="129">
        <v>11.0</v>
      </c>
      <c r="B32934" s="129" t="s">
        <v>3798</v>
      </c>
      <c r="C32934" s="129" t="s">
        <v>3799</v>
      </c>
      <c r="D32934" s="129">
        <v>20.0</v>
      </c>
      <c r="E32934" s="129" t="s">
        <v>132</v>
      </c>
    </row>
    <row r="32935">
      <c r="A32935" s="129">
        <v>11.0</v>
      </c>
      <c r="B32935" s="129" t="s">
        <v>7178</v>
      </c>
      <c r="C32935" s="129" t="s">
        <v>7179</v>
      </c>
      <c r="D32935" s="129">
        <v>49.0</v>
      </c>
      <c r="E32935" s="129" t="s">
        <v>119</v>
      </c>
    </row>
    <row r="32936">
      <c r="A32936" s="129">
        <v>11.0</v>
      </c>
      <c r="B32936" s="129" t="s">
        <v>7180</v>
      </c>
      <c r="C32936" s="129" t="s">
        <v>7181</v>
      </c>
      <c r="D32936" s="129">
        <v>30.0</v>
      </c>
      <c r="E32936" s="129" t="s">
        <v>132</v>
      </c>
    </row>
    <row r="32937">
      <c r="A32937" s="129">
        <v>11.0</v>
      </c>
      <c r="B32937" s="129" t="s">
        <v>3800</v>
      </c>
      <c r="C32937" s="129" t="s">
        <v>3801</v>
      </c>
      <c r="D32937" s="129">
        <v>62.0</v>
      </c>
      <c r="E32937" s="129" t="s">
        <v>132</v>
      </c>
    </row>
    <row r="32938">
      <c r="A32938" s="129">
        <v>11.0</v>
      </c>
      <c r="B32938" s="129" t="s">
        <v>7182</v>
      </c>
      <c r="C32938" s="129" t="s">
        <v>7183</v>
      </c>
      <c r="D32938" s="129">
        <v>66.0</v>
      </c>
      <c r="E32938" s="129" t="s">
        <v>132</v>
      </c>
    </row>
    <row r="32939">
      <c r="A32939" s="129">
        <v>11.0</v>
      </c>
      <c r="B32939" s="129" t="s">
        <v>7958</v>
      </c>
      <c r="C32939" s="129" t="s">
        <v>7959</v>
      </c>
      <c r="D32939" s="129">
        <v>31.0</v>
      </c>
      <c r="E32939" s="129" t="s">
        <v>119</v>
      </c>
    </row>
    <row r="32940">
      <c r="A32940" s="129">
        <v>11.0</v>
      </c>
      <c r="B32940" s="129" t="s">
        <v>7184</v>
      </c>
      <c r="C32940" s="129" t="s">
        <v>7185</v>
      </c>
      <c r="D32940" s="129">
        <v>38.0</v>
      </c>
      <c r="E32940" s="129" t="s">
        <v>132</v>
      </c>
    </row>
    <row r="32941">
      <c r="A32941" s="129">
        <v>11.0</v>
      </c>
      <c r="B32941" s="129" t="s">
        <v>3802</v>
      </c>
      <c r="C32941" s="129" t="s">
        <v>3803</v>
      </c>
      <c r="D32941" s="129">
        <v>35.0</v>
      </c>
      <c r="E32941" s="129" t="s">
        <v>132</v>
      </c>
    </row>
    <row r="32942">
      <c r="A32942" s="129">
        <v>11.0</v>
      </c>
      <c r="B32942" s="129" t="s">
        <v>7960</v>
      </c>
      <c r="C32942" s="129" t="s">
        <v>7961</v>
      </c>
      <c r="D32942" s="129">
        <v>50.0</v>
      </c>
      <c r="E32942" s="129" t="s">
        <v>132</v>
      </c>
    </row>
    <row r="32943">
      <c r="A32943" s="129">
        <v>11.0</v>
      </c>
      <c r="B32943" s="129" t="s">
        <v>3806</v>
      </c>
      <c r="C32943" s="129" t="s">
        <v>3807</v>
      </c>
      <c r="D32943" s="129">
        <v>38.0</v>
      </c>
      <c r="E32943" s="129" t="s">
        <v>132</v>
      </c>
    </row>
    <row r="32944">
      <c r="A32944" s="129">
        <v>11.0</v>
      </c>
      <c r="B32944" s="129" t="s">
        <v>7186</v>
      </c>
      <c r="C32944" s="129" t="s">
        <v>7187</v>
      </c>
      <c r="D32944" s="129">
        <v>39.0</v>
      </c>
      <c r="E32944" s="129" t="s">
        <v>132</v>
      </c>
    </row>
    <row r="32945">
      <c r="A32945" s="129">
        <v>11.0</v>
      </c>
      <c r="B32945" s="129" t="s">
        <v>3810</v>
      </c>
      <c r="C32945" s="129" t="s">
        <v>3811</v>
      </c>
      <c r="D32945" s="129">
        <v>38.0</v>
      </c>
      <c r="E32945" s="129" t="s">
        <v>132</v>
      </c>
    </row>
    <row r="32946">
      <c r="A32946" s="129">
        <v>11.0</v>
      </c>
      <c r="B32946" s="129" t="s">
        <v>3812</v>
      </c>
      <c r="C32946" s="129" t="s">
        <v>3813</v>
      </c>
      <c r="D32946" s="129">
        <v>21.0</v>
      </c>
      <c r="E32946" s="129" t="s">
        <v>132</v>
      </c>
    </row>
    <row r="32947">
      <c r="A32947" s="129">
        <v>11.0</v>
      </c>
      <c r="B32947" s="129" t="s">
        <v>3814</v>
      </c>
      <c r="C32947" s="129" t="s">
        <v>3815</v>
      </c>
      <c r="D32947" s="129">
        <v>69.0</v>
      </c>
      <c r="E32947" s="129" t="s">
        <v>132</v>
      </c>
    </row>
    <row r="32948">
      <c r="A32948" s="129">
        <v>11.0</v>
      </c>
      <c r="B32948" s="129" t="s">
        <v>3816</v>
      </c>
      <c r="C32948" s="129" t="s">
        <v>3817</v>
      </c>
      <c r="D32948" s="129">
        <v>61.0</v>
      </c>
      <c r="E32948" s="129" t="s">
        <v>119</v>
      </c>
    </row>
    <row r="32949">
      <c r="A32949" s="129">
        <v>11.0</v>
      </c>
      <c r="B32949" s="129" t="s">
        <v>3818</v>
      </c>
      <c r="C32949" s="129" t="s">
        <v>3819</v>
      </c>
      <c r="D32949" s="129">
        <v>20.0</v>
      </c>
      <c r="E32949" s="129" t="s">
        <v>119</v>
      </c>
    </row>
    <row r="32950">
      <c r="A32950" s="129">
        <v>11.0</v>
      </c>
      <c r="B32950" s="129" t="s">
        <v>7188</v>
      </c>
      <c r="C32950" s="129" t="s">
        <v>7189</v>
      </c>
      <c r="D32950" s="129">
        <v>27.0</v>
      </c>
      <c r="E32950" s="129" t="s">
        <v>132</v>
      </c>
    </row>
    <row r="32951">
      <c r="A32951" s="129">
        <v>11.0</v>
      </c>
      <c r="B32951" s="129" t="s">
        <v>3820</v>
      </c>
      <c r="C32951" s="129" t="s">
        <v>3821</v>
      </c>
      <c r="D32951" s="129">
        <v>49.0</v>
      </c>
      <c r="E32951" s="129" t="s">
        <v>119</v>
      </c>
    </row>
    <row r="32952">
      <c r="A32952" s="129">
        <v>11.0</v>
      </c>
      <c r="B32952" s="129" t="s">
        <v>3822</v>
      </c>
      <c r="C32952" s="129" t="s">
        <v>3823</v>
      </c>
      <c r="D32952" s="129">
        <v>44.0</v>
      </c>
      <c r="E32952" s="129" t="s">
        <v>119</v>
      </c>
    </row>
    <row r="32953">
      <c r="A32953" s="129">
        <v>11.0</v>
      </c>
      <c r="B32953" s="129" t="s">
        <v>3824</v>
      </c>
      <c r="C32953" s="129" t="s">
        <v>3825</v>
      </c>
      <c r="D32953" s="129">
        <v>27.0</v>
      </c>
      <c r="E32953" s="129" t="s">
        <v>119</v>
      </c>
    </row>
    <row r="32954">
      <c r="A32954" s="129">
        <v>11.0</v>
      </c>
      <c r="B32954" s="129" t="s">
        <v>7962</v>
      </c>
      <c r="C32954" s="129" t="s">
        <v>7963</v>
      </c>
      <c r="D32954" s="129">
        <v>58.0</v>
      </c>
      <c r="E32954" s="129" t="s">
        <v>119</v>
      </c>
    </row>
    <row r="32955">
      <c r="A32955" s="129">
        <v>11.0</v>
      </c>
      <c r="B32955" s="129" t="s">
        <v>3828</v>
      </c>
      <c r="C32955" s="129" t="s">
        <v>3829</v>
      </c>
      <c r="D32955" s="129">
        <v>52.0</v>
      </c>
      <c r="E32955" s="129" t="s">
        <v>132</v>
      </c>
    </row>
    <row r="32956">
      <c r="A32956" s="129">
        <v>11.0</v>
      </c>
      <c r="B32956" s="129" t="s">
        <v>7190</v>
      </c>
      <c r="C32956" s="129" t="s">
        <v>7191</v>
      </c>
      <c r="D32956" s="129">
        <v>66.0</v>
      </c>
      <c r="E32956" s="129" t="s">
        <v>119</v>
      </c>
    </row>
    <row r="32957">
      <c r="A32957" s="129">
        <v>11.0</v>
      </c>
      <c r="B32957" s="129" t="s">
        <v>3832</v>
      </c>
      <c r="C32957" s="129" t="s">
        <v>3833</v>
      </c>
      <c r="D32957" s="129">
        <v>48.0</v>
      </c>
      <c r="E32957" s="129" t="s">
        <v>132</v>
      </c>
    </row>
    <row r="32958">
      <c r="A32958" s="129">
        <v>11.0</v>
      </c>
      <c r="B32958" s="129" t="s">
        <v>3834</v>
      </c>
      <c r="C32958" s="129" t="s">
        <v>3835</v>
      </c>
      <c r="D32958" s="129">
        <v>22.0</v>
      </c>
      <c r="E32958" s="129" t="s">
        <v>132</v>
      </c>
    </row>
    <row r="32959">
      <c r="A32959" s="129">
        <v>11.0</v>
      </c>
      <c r="B32959" s="129" t="s">
        <v>3836</v>
      </c>
      <c r="C32959" s="129" t="s">
        <v>3837</v>
      </c>
      <c r="D32959" s="129">
        <v>35.0</v>
      </c>
      <c r="E32959" s="129" t="s">
        <v>132</v>
      </c>
    </row>
    <row r="32960">
      <c r="A32960" s="129">
        <v>11.0</v>
      </c>
      <c r="B32960" s="129" t="s">
        <v>3838</v>
      </c>
      <c r="C32960" s="129" t="s">
        <v>3839</v>
      </c>
      <c r="D32960" s="129">
        <v>45.0</v>
      </c>
      <c r="E32960" s="129" t="s">
        <v>132</v>
      </c>
    </row>
    <row r="32961">
      <c r="A32961" s="129">
        <v>11.0</v>
      </c>
      <c r="B32961" s="129" t="s">
        <v>3844</v>
      </c>
      <c r="C32961" s="129" t="s">
        <v>3845</v>
      </c>
      <c r="D32961" s="129">
        <v>63.0</v>
      </c>
      <c r="E32961" s="129" t="s">
        <v>132</v>
      </c>
    </row>
    <row r="32962">
      <c r="A32962" s="129">
        <v>11.0</v>
      </c>
      <c r="B32962" s="129" t="s">
        <v>3850</v>
      </c>
      <c r="C32962" s="129" t="s">
        <v>3851</v>
      </c>
      <c r="D32962" s="129">
        <v>66.0</v>
      </c>
      <c r="E32962" s="129" t="s">
        <v>119</v>
      </c>
    </row>
    <row r="32963">
      <c r="A32963" s="129">
        <v>11.0</v>
      </c>
      <c r="B32963" s="129" t="s">
        <v>3854</v>
      </c>
      <c r="C32963" s="129" t="s">
        <v>3855</v>
      </c>
      <c r="D32963" s="129">
        <v>55.0</v>
      </c>
      <c r="E32963" s="129" t="s">
        <v>132</v>
      </c>
    </row>
    <row r="32964">
      <c r="A32964" s="129">
        <v>11.0</v>
      </c>
      <c r="B32964" s="129" t="s">
        <v>3856</v>
      </c>
      <c r="C32964" s="129" t="s">
        <v>3857</v>
      </c>
      <c r="D32964" s="129">
        <v>56.0</v>
      </c>
      <c r="E32964" s="129" t="s">
        <v>132</v>
      </c>
    </row>
    <row r="32965">
      <c r="A32965" s="129">
        <v>11.0</v>
      </c>
      <c r="B32965" s="129" t="s">
        <v>3858</v>
      </c>
      <c r="C32965" s="129" t="s">
        <v>3859</v>
      </c>
      <c r="D32965" s="129">
        <v>41.0</v>
      </c>
      <c r="E32965" s="129" t="s">
        <v>132</v>
      </c>
    </row>
    <row r="32966">
      <c r="A32966" s="129">
        <v>11.0</v>
      </c>
      <c r="B32966" s="129" t="s">
        <v>3860</v>
      </c>
      <c r="C32966" s="129" t="s">
        <v>3861</v>
      </c>
      <c r="D32966" s="129">
        <v>42.0</v>
      </c>
      <c r="E32966" s="129" t="s">
        <v>132</v>
      </c>
    </row>
    <row r="32967">
      <c r="A32967" s="129">
        <v>11.0</v>
      </c>
      <c r="B32967" s="129" t="s">
        <v>3862</v>
      </c>
      <c r="C32967" s="129" t="s">
        <v>3863</v>
      </c>
      <c r="D32967" s="129">
        <v>55.0</v>
      </c>
      <c r="E32967" s="129" t="s">
        <v>119</v>
      </c>
    </row>
    <row r="32968">
      <c r="A32968" s="129">
        <v>11.0</v>
      </c>
      <c r="B32968" s="129" t="s">
        <v>3864</v>
      </c>
      <c r="C32968" s="129" t="s">
        <v>3865</v>
      </c>
      <c r="D32968" s="129">
        <v>67.0</v>
      </c>
      <c r="E32968" s="129" t="s">
        <v>119</v>
      </c>
    </row>
    <row r="32969">
      <c r="A32969" s="129">
        <v>11.0</v>
      </c>
      <c r="B32969" s="129" t="s">
        <v>3868</v>
      </c>
      <c r="C32969" s="129" t="s">
        <v>3869</v>
      </c>
      <c r="D32969" s="129">
        <v>67.0</v>
      </c>
      <c r="E32969" s="129" t="s">
        <v>132</v>
      </c>
    </row>
    <row r="32970">
      <c r="A32970" s="129">
        <v>11.0</v>
      </c>
      <c r="B32970" s="129" t="s">
        <v>3874</v>
      </c>
      <c r="C32970" s="129" t="s">
        <v>3875</v>
      </c>
      <c r="D32970" s="129">
        <v>50.0</v>
      </c>
      <c r="E32970" s="129" t="s">
        <v>119</v>
      </c>
    </row>
    <row r="32971">
      <c r="A32971" s="129">
        <v>11.0</v>
      </c>
      <c r="B32971" s="129" t="s">
        <v>3876</v>
      </c>
      <c r="C32971" s="129" t="s">
        <v>3877</v>
      </c>
      <c r="D32971" s="129">
        <v>43.0</v>
      </c>
      <c r="E32971" s="129" t="s">
        <v>132</v>
      </c>
    </row>
    <row r="32972">
      <c r="A32972" s="129">
        <v>11.0</v>
      </c>
      <c r="B32972" s="129" t="s">
        <v>7964</v>
      </c>
      <c r="C32972" s="129" t="s">
        <v>7965</v>
      </c>
      <c r="D32972" s="129">
        <v>35.0</v>
      </c>
      <c r="E32972" s="129" t="s">
        <v>132</v>
      </c>
    </row>
    <row r="32973">
      <c r="A32973" s="129">
        <v>11.0</v>
      </c>
      <c r="B32973" s="129" t="s">
        <v>3880</v>
      </c>
      <c r="C32973" s="129" t="s">
        <v>3881</v>
      </c>
      <c r="D32973" s="129">
        <v>60.0</v>
      </c>
      <c r="E32973" s="129" t="s">
        <v>132</v>
      </c>
    </row>
    <row r="32974">
      <c r="A32974" s="129">
        <v>11.0</v>
      </c>
      <c r="B32974" s="129" t="s">
        <v>3882</v>
      </c>
      <c r="C32974" s="129" t="s">
        <v>3883</v>
      </c>
      <c r="D32974" s="129">
        <v>67.0</v>
      </c>
      <c r="E32974" s="129" t="s">
        <v>119</v>
      </c>
    </row>
    <row r="32975">
      <c r="A32975" s="129">
        <v>11.0</v>
      </c>
      <c r="B32975" s="129" t="s">
        <v>3884</v>
      </c>
      <c r="C32975" s="129" t="s">
        <v>3885</v>
      </c>
      <c r="D32975" s="129">
        <v>25.0</v>
      </c>
      <c r="E32975" s="129" t="s">
        <v>132</v>
      </c>
    </row>
    <row r="32976">
      <c r="A32976" s="129">
        <v>11.0</v>
      </c>
      <c r="B32976" s="129" t="s">
        <v>3886</v>
      </c>
      <c r="C32976" s="129" t="s">
        <v>3887</v>
      </c>
      <c r="D32976" s="129">
        <v>52.0</v>
      </c>
      <c r="E32976" s="129" t="s">
        <v>132</v>
      </c>
    </row>
    <row r="32977">
      <c r="A32977" s="129">
        <v>11.0</v>
      </c>
      <c r="B32977" s="129" t="s">
        <v>7192</v>
      </c>
      <c r="C32977" s="129" t="s">
        <v>7193</v>
      </c>
      <c r="D32977" s="129">
        <v>32.0</v>
      </c>
      <c r="E32977" s="129" t="s">
        <v>132</v>
      </c>
    </row>
    <row r="32978">
      <c r="A32978" s="129">
        <v>11.0</v>
      </c>
      <c r="B32978" s="129" t="s">
        <v>7194</v>
      </c>
      <c r="C32978" s="129" t="s">
        <v>7195</v>
      </c>
      <c r="D32978" s="129">
        <v>44.0</v>
      </c>
      <c r="E32978" s="129" t="s">
        <v>132</v>
      </c>
    </row>
    <row r="32979">
      <c r="A32979" s="129">
        <v>11.0</v>
      </c>
      <c r="B32979" s="129" t="s">
        <v>3894</v>
      </c>
      <c r="C32979" s="129" t="s">
        <v>3895</v>
      </c>
      <c r="D32979" s="129">
        <v>68.0</v>
      </c>
      <c r="E32979" s="129" t="s">
        <v>132</v>
      </c>
    </row>
    <row r="32980">
      <c r="A32980" s="129">
        <v>11.0</v>
      </c>
      <c r="B32980" s="129" t="s">
        <v>3896</v>
      </c>
      <c r="C32980" s="129" t="s">
        <v>3897</v>
      </c>
      <c r="D32980" s="129">
        <v>62.0</v>
      </c>
      <c r="E32980" s="129" t="s">
        <v>132</v>
      </c>
    </row>
    <row r="32981">
      <c r="A32981" s="129">
        <v>11.0</v>
      </c>
      <c r="B32981" s="129" t="s">
        <v>7196</v>
      </c>
      <c r="C32981" s="129" t="s">
        <v>7197</v>
      </c>
      <c r="D32981" s="129">
        <v>23.0</v>
      </c>
      <c r="E32981" s="129" t="s">
        <v>119</v>
      </c>
    </row>
    <row r="32982">
      <c r="A32982" s="129">
        <v>11.0</v>
      </c>
      <c r="B32982" s="129" t="s">
        <v>3898</v>
      </c>
      <c r="C32982" s="129" t="s">
        <v>3899</v>
      </c>
      <c r="D32982" s="129">
        <v>65.0</v>
      </c>
      <c r="E32982" s="129" t="s">
        <v>132</v>
      </c>
    </row>
    <row r="32983">
      <c r="A32983" s="129">
        <v>11.0</v>
      </c>
      <c r="B32983" s="129" t="s">
        <v>3900</v>
      </c>
      <c r="C32983" s="129" t="s">
        <v>3901</v>
      </c>
      <c r="D32983" s="129">
        <v>31.0</v>
      </c>
      <c r="E32983" s="129" t="s">
        <v>119</v>
      </c>
    </row>
    <row r="32984">
      <c r="A32984" s="129">
        <v>11.0</v>
      </c>
      <c r="B32984" s="129" t="s">
        <v>3902</v>
      </c>
      <c r="C32984" s="129" t="s">
        <v>3903</v>
      </c>
      <c r="D32984" s="129">
        <v>66.0</v>
      </c>
      <c r="E32984" s="129" t="s">
        <v>119</v>
      </c>
    </row>
    <row r="32985">
      <c r="A32985" s="129">
        <v>11.0</v>
      </c>
      <c r="B32985" s="129" t="s">
        <v>7966</v>
      </c>
      <c r="C32985" s="129" t="s">
        <v>7967</v>
      </c>
      <c r="D32985" s="129">
        <v>20.0</v>
      </c>
      <c r="E32985" s="129" t="s">
        <v>132</v>
      </c>
    </row>
    <row r="32986">
      <c r="A32986" s="129">
        <v>11.0</v>
      </c>
      <c r="B32986" s="129" t="s">
        <v>7198</v>
      </c>
      <c r="C32986" s="129" t="s">
        <v>7199</v>
      </c>
      <c r="D32986" s="129">
        <v>46.0</v>
      </c>
      <c r="E32986" s="129" t="s">
        <v>132</v>
      </c>
    </row>
    <row r="32987">
      <c r="A32987" s="129">
        <v>11.0</v>
      </c>
      <c r="B32987" s="129" t="s">
        <v>3906</v>
      </c>
      <c r="C32987" s="129" t="s">
        <v>3907</v>
      </c>
      <c r="D32987" s="129">
        <v>48.0</v>
      </c>
      <c r="E32987" s="129" t="s">
        <v>132</v>
      </c>
    </row>
    <row r="32988">
      <c r="A32988" s="129">
        <v>11.0</v>
      </c>
      <c r="B32988" s="129" t="s">
        <v>8430</v>
      </c>
      <c r="C32988" s="129" t="s">
        <v>8431</v>
      </c>
      <c r="D32988" s="129">
        <v>56.0</v>
      </c>
      <c r="E32988" s="129" t="s">
        <v>119</v>
      </c>
    </row>
    <row r="32989">
      <c r="A32989" s="129">
        <v>11.0</v>
      </c>
      <c r="B32989" s="129" t="s">
        <v>3908</v>
      </c>
      <c r="C32989" s="129" t="s">
        <v>3909</v>
      </c>
      <c r="D32989" s="129">
        <v>60.0</v>
      </c>
      <c r="E32989" s="129" t="s">
        <v>132</v>
      </c>
    </row>
    <row r="32990">
      <c r="A32990" s="129">
        <v>11.0</v>
      </c>
      <c r="B32990" s="129" t="s">
        <v>8432</v>
      </c>
      <c r="C32990" s="129" t="s">
        <v>8433</v>
      </c>
      <c r="D32990" s="129">
        <v>47.0</v>
      </c>
      <c r="E32990" s="129" t="s">
        <v>132</v>
      </c>
    </row>
    <row r="32991">
      <c r="A32991" s="129">
        <v>11.0</v>
      </c>
      <c r="B32991" s="129" t="s">
        <v>3910</v>
      </c>
      <c r="C32991" s="129" t="s">
        <v>3911</v>
      </c>
      <c r="D32991" s="129">
        <v>62.0</v>
      </c>
      <c r="E32991" s="129" t="s">
        <v>119</v>
      </c>
    </row>
    <row r="32992">
      <c r="A32992" s="129">
        <v>11.0</v>
      </c>
      <c r="B32992" s="129" t="s">
        <v>3912</v>
      </c>
      <c r="C32992" s="129" t="s">
        <v>3913</v>
      </c>
      <c r="D32992" s="129">
        <v>66.0</v>
      </c>
      <c r="E32992" s="129" t="s">
        <v>119</v>
      </c>
    </row>
    <row r="32993">
      <c r="A32993" s="129">
        <v>11.0</v>
      </c>
      <c r="B32993" s="129" t="s">
        <v>7200</v>
      </c>
      <c r="C32993" s="129" t="s">
        <v>7201</v>
      </c>
      <c r="D32993" s="129">
        <v>59.0</v>
      </c>
      <c r="E32993" s="129" t="s">
        <v>132</v>
      </c>
    </row>
    <row r="32994">
      <c r="A32994" s="129">
        <v>11.0</v>
      </c>
      <c r="B32994" s="129" t="s">
        <v>3914</v>
      </c>
      <c r="C32994" s="129" t="s">
        <v>3915</v>
      </c>
      <c r="D32994" s="129">
        <v>66.0</v>
      </c>
      <c r="E32994" s="129" t="s">
        <v>132</v>
      </c>
    </row>
    <row r="32995">
      <c r="A32995" s="129">
        <v>11.0</v>
      </c>
      <c r="B32995" s="129" t="s">
        <v>3918</v>
      </c>
      <c r="C32995" s="129" t="s">
        <v>3919</v>
      </c>
      <c r="D32995" s="129">
        <v>56.0</v>
      </c>
      <c r="E32995" s="129" t="s">
        <v>132</v>
      </c>
    </row>
    <row r="32996">
      <c r="A32996" s="129">
        <v>11.0</v>
      </c>
      <c r="B32996" s="129" t="s">
        <v>3920</v>
      </c>
      <c r="C32996" s="129" t="s">
        <v>3921</v>
      </c>
      <c r="D32996" s="129">
        <v>60.0</v>
      </c>
      <c r="E32996" s="129" t="s">
        <v>132</v>
      </c>
    </row>
    <row r="32997">
      <c r="A32997" s="129">
        <v>11.0</v>
      </c>
      <c r="B32997" s="129" t="s">
        <v>3922</v>
      </c>
      <c r="C32997" s="129" t="s">
        <v>3923</v>
      </c>
      <c r="D32997" s="129">
        <v>41.0</v>
      </c>
      <c r="E32997" s="129" t="s">
        <v>132</v>
      </c>
    </row>
    <row r="32998">
      <c r="A32998" s="129">
        <v>11.0</v>
      </c>
      <c r="B32998" s="129" t="s">
        <v>7202</v>
      </c>
      <c r="C32998" s="129" t="s">
        <v>7203</v>
      </c>
      <c r="D32998" s="129">
        <v>41.0</v>
      </c>
      <c r="E32998" s="129" t="s">
        <v>132</v>
      </c>
    </row>
    <row r="32999">
      <c r="A32999" s="129">
        <v>11.0</v>
      </c>
      <c r="B32999" s="129" t="s">
        <v>3924</v>
      </c>
      <c r="C32999" s="129" t="s">
        <v>3925</v>
      </c>
      <c r="D32999" s="129">
        <v>65.0</v>
      </c>
      <c r="E32999" s="129" t="s">
        <v>132</v>
      </c>
    </row>
    <row r="33000">
      <c r="A33000" s="129">
        <v>11.0</v>
      </c>
      <c r="B33000" s="129" t="s">
        <v>7204</v>
      </c>
      <c r="C33000" s="129" t="s">
        <v>7205</v>
      </c>
      <c r="D33000" s="129">
        <v>54.0</v>
      </c>
      <c r="E33000" s="129" t="s">
        <v>132</v>
      </c>
    </row>
    <row r="33001">
      <c r="A33001" s="129">
        <v>11.0</v>
      </c>
      <c r="B33001" s="129" t="s">
        <v>3926</v>
      </c>
      <c r="C33001" s="129" t="s">
        <v>3927</v>
      </c>
      <c r="D33001" s="129">
        <v>42.0</v>
      </c>
      <c r="E33001" s="129" t="s">
        <v>119</v>
      </c>
    </row>
    <row r="33002">
      <c r="A33002" s="129">
        <v>11.0</v>
      </c>
      <c r="B33002" s="129" t="s">
        <v>3928</v>
      </c>
      <c r="C33002" s="129" t="s">
        <v>3929</v>
      </c>
      <c r="D33002" s="129">
        <v>63.0</v>
      </c>
      <c r="E33002" s="129" t="s">
        <v>132</v>
      </c>
    </row>
    <row r="33003">
      <c r="A33003" s="129">
        <v>11.0</v>
      </c>
      <c r="B33003" s="129" t="s">
        <v>3930</v>
      </c>
      <c r="C33003" s="129" t="s">
        <v>3931</v>
      </c>
      <c r="D33003" s="129">
        <v>50.0</v>
      </c>
      <c r="E33003" s="129" t="s">
        <v>119</v>
      </c>
    </row>
    <row r="33004">
      <c r="A33004" s="129">
        <v>11.0</v>
      </c>
      <c r="B33004" s="129" t="s">
        <v>7206</v>
      </c>
      <c r="C33004" s="129" t="s">
        <v>7207</v>
      </c>
      <c r="D33004" s="129">
        <v>24.0</v>
      </c>
      <c r="E33004" s="129" t="s">
        <v>119</v>
      </c>
    </row>
    <row r="33005">
      <c r="A33005" s="129">
        <v>11.0</v>
      </c>
      <c r="B33005" s="129" t="s">
        <v>3932</v>
      </c>
      <c r="C33005" s="129" t="s">
        <v>3933</v>
      </c>
      <c r="D33005" s="129">
        <v>30.0</v>
      </c>
      <c r="E33005" s="129" t="s">
        <v>132</v>
      </c>
    </row>
    <row r="33006">
      <c r="A33006" s="129">
        <v>11.0</v>
      </c>
      <c r="B33006" s="129" t="s">
        <v>7210</v>
      </c>
      <c r="C33006" s="129" t="s">
        <v>7211</v>
      </c>
      <c r="D33006" s="129">
        <v>68.0</v>
      </c>
      <c r="E33006" s="129" t="s">
        <v>132</v>
      </c>
    </row>
    <row r="33007">
      <c r="A33007" s="129">
        <v>11.0</v>
      </c>
      <c r="B33007" s="129" t="s">
        <v>8562</v>
      </c>
      <c r="C33007" s="129" t="s">
        <v>8563</v>
      </c>
      <c r="D33007" s="129">
        <v>20.0</v>
      </c>
      <c r="E33007" s="129" t="s">
        <v>119</v>
      </c>
    </row>
    <row r="33008">
      <c r="A33008" s="129">
        <v>11.0</v>
      </c>
      <c r="B33008" s="129" t="s">
        <v>3934</v>
      </c>
      <c r="C33008" s="129" t="s">
        <v>3935</v>
      </c>
      <c r="D33008" s="129">
        <v>27.0</v>
      </c>
      <c r="E33008" s="129" t="s">
        <v>132</v>
      </c>
    </row>
    <row r="33009">
      <c r="A33009" s="129">
        <v>11.0</v>
      </c>
      <c r="B33009" s="129" t="s">
        <v>3936</v>
      </c>
      <c r="C33009" s="129" t="s">
        <v>3937</v>
      </c>
      <c r="D33009" s="129">
        <v>68.0</v>
      </c>
      <c r="E33009" s="129" t="s">
        <v>132</v>
      </c>
    </row>
    <row r="33010">
      <c r="A33010" s="129">
        <v>11.0</v>
      </c>
      <c r="B33010" s="129" t="s">
        <v>7212</v>
      </c>
      <c r="C33010" s="129" t="s">
        <v>7213</v>
      </c>
      <c r="D33010" s="129">
        <v>68.0</v>
      </c>
      <c r="E33010" s="129" t="s">
        <v>132</v>
      </c>
    </row>
    <row r="33011">
      <c r="A33011" s="129">
        <v>11.0</v>
      </c>
      <c r="B33011" s="129" t="s">
        <v>3940</v>
      </c>
      <c r="C33011" s="129" t="s">
        <v>3941</v>
      </c>
      <c r="D33011" s="129">
        <v>60.0</v>
      </c>
      <c r="E33011" s="129" t="s">
        <v>132</v>
      </c>
    </row>
    <row r="33012">
      <c r="A33012" s="129">
        <v>11.0</v>
      </c>
      <c r="B33012" s="129" t="s">
        <v>3942</v>
      </c>
      <c r="C33012" s="129" t="s">
        <v>3943</v>
      </c>
      <c r="D33012" s="129">
        <v>32.0</v>
      </c>
      <c r="E33012" s="129" t="s">
        <v>119</v>
      </c>
    </row>
    <row r="33013">
      <c r="A33013" s="129">
        <v>11.0</v>
      </c>
      <c r="B33013" s="129" t="s">
        <v>3946</v>
      </c>
      <c r="C33013" s="129" t="s">
        <v>3947</v>
      </c>
      <c r="D33013" s="129">
        <v>31.0</v>
      </c>
      <c r="E33013" s="129" t="s">
        <v>132</v>
      </c>
    </row>
    <row r="33014">
      <c r="A33014" s="129">
        <v>11.0</v>
      </c>
      <c r="B33014" s="129" t="s">
        <v>7214</v>
      </c>
      <c r="C33014" s="129" t="s">
        <v>7215</v>
      </c>
      <c r="D33014" s="129">
        <v>56.0</v>
      </c>
      <c r="E33014" s="129" t="s">
        <v>132</v>
      </c>
    </row>
    <row r="33015">
      <c r="A33015" s="129">
        <v>11.0</v>
      </c>
      <c r="B33015" s="129" t="s">
        <v>3950</v>
      </c>
      <c r="C33015" s="129" t="s">
        <v>3951</v>
      </c>
      <c r="D33015" s="129">
        <v>55.0</v>
      </c>
      <c r="E33015" s="129" t="s">
        <v>132</v>
      </c>
    </row>
    <row r="33016">
      <c r="A33016" s="129">
        <v>11.0</v>
      </c>
      <c r="B33016" s="129" t="s">
        <v>7968</v>
      </c>
      <c r="C33016" s="129" t="s">
        <v>7969</v>
      </c>
      <c r="D33016" s="129">
        <v>38.0</v>
      </c>
      <c r="E33016" s="129" t="s">
        <v>132</v>
      </c>
    </row>
    <row r="33017">
      <c r="A33017" s="129">
        <v>11.0</v>
      </c>
      <c r="B33017" s="129" t="s">
        <v>3952</v>
      </c>
      <c r="C33017" s="129" t="s">
        <v>3953</v>
      </c>
      <c r="D33017" s="129">
        <v>62.0</v>
      </c>
      <c r="E33017" s="129" t="s">
        <v>119</v>
      </c>
    </row>
    <row r="33018">
      <c r="A33018" s="129">
        <v>11.0</v>
      </c>
      <c r="B33018" s="129" t="s">
        <v>8542</v>
      </c>
      <c r="C33018" s="129" t="s">
        <v>8543</v>
      </c>
      <c r="D33018" s="129">
        <v>20.0</v>
      </c>
      <c r="E33018" s="129" t="s">
        <v>119</v>
      </c>
    </row>
    <row r="33019">
      <c r="A33019" s="129">
        <v>11.0</v>
      </c>
      <c r="B33019" s="129" t="s">
        <v>3956</v>
      </c>
      <c r="C33019" s="129" t="s">
        <v>3957</v>
      </c>
      <c r="D33019" s="129">
        <v>46.0</v>
      </c>
      <c r="E33019" s="129" t="s">
        <v>132</v>
      </c>
    </row>
    <row r="33020">
      <c r="A33020" s="129">
        <v>11.0</v>
      </c>
      <c r="B33020" s="129" t="s">
        <v>3960</v>
      </c>
      <c r="C33020" s="129" t="s">
        <v>3961</v>
      </c>
      <c r="D33020" s="129">
        <v>56.0</v>
      </c>
      <c r="E33020" s="129" t="s">
        <v>132</v>
      </c>
    </row>
    <row r="33021">
      <c r="A33021" s="129">
        <v>11.0</v>
      </c>
      <c r="B33021" s="129" t="s">
        <v>3962</v>
      </c>
      <c r="C33021" s="129" t="s">
        <v>3963</v>
      </c>
      <c r="D33021" s="129">
        <v>43.0</v>
      </c>
      <c r="E33021" s="129" t="s">
        <v>119</v>
      </c>
    </row>
    <row r="33022">
      <c r="A33022" s="129">
        <v>11.0</v>
      </c>
      <c r="B33022" s="129" t="s">
        <v>3964</v>
      </c>
      <c r="C33022" s="129" t="s">
        <v>3965</v>
      </c>
      <c r="D33022" s="129">
        <v>53.0</v>
      </c>
      <c r="E33022" s="129" t="s">
        <v>132</v>
      </c>
    </row>
    <row r="33023">
      <c r="A33023" s="129">
        <v>11.0</v>
      </c>
      <c r="B33023" s="129" t="s">
        <v>3966</v>
      </c>
      <c r="C33023" s="129" t="s">
        <v>3967</v>
      </c>
      <c r="D33023" s="129">
        <v>54.0</v>
      </c>
      <c r="E33023" s="129" t="s">
        <v>132</v>
      </c>
    </row>
    <row r="33024">
      <c r="A33024" s="129">
        <v>11.0</v>
      </c>
      <c r="B33024" s="129" t="s">
        <v>3970</v>
      </c>
      <c r="C33024" s="129" t="s">
        <v>3971</v>
      </c>
      <c r="D33024" s="129">
        <v>69.0</v>
      </c>
      <c r="E33024" s="129" t="s">
        <v>132</v>
      </c>
    </row>
    <row r="33025">
      <c r="A33025" s="129">
        <v>11.0</v>
      </c>
      <c r="B33025" s="129" t="s">
        <v>7216</v>
      </c>
      <c r="C33025" s="129" t="s">
        <v>7217</v>
      </c>
      <c r="D33025" s="129">
        <v>53.0</v>
      </c>
      <c r="E33025" s="129" t="s">
        <v>132</v>
      </c>
    </row>
    <row r="33026">
      <c r="A33026" s="129">
        <v>11.0</v>
      </c>
      <c r="B33026" s="129" t="s">
        <v>3972</v>
      </c>
      <c r="C33026" s="129" t="s">
        <v>3973</v>
      </c>
      <c r="D33026" s="129">
        <v>56.0</v>
      </c>
      <c r="E33026" s="129" t="s">
        <v>132</v>
      </c>
    </row>
    <row r="33027">
      <c r="A33027" s="129">
        <v>11.0</v>
      </c>
      <c r="B33027" s="129" t="s">
        <v>3974</v>
      </c>
      <c r="C33027" s="129" t="s">
        <v>3975</v>
      </c>
      <c r="D33027" s="129">
        <v>63.0</v>
      </c>
      <c r="E33027" s="129" t="s">
        <v>119</v>
      </c>
    </row>
    <row r="33028">
      <c r="A33028" s="129">
        <v>11.0</v>
      </c>
      <c r="B33028" s="129" t="s">
        <v>3976</v>
      </c>
      <c r="C33028" s="129" t="s">
        <v>3977</v>
      </c>
      <c r="D33028" s="129">
        <v>64.0</v>
      </c>
      <c r="E33028" s="129" t="s">
        <v>132</v>
      </c>
    </row>
    <row r="33029">
      <c r="A33029" s="129">
        <v>11.0</v>
      </c>
      <c r="B33029" s="129" t="s">
        <v>7218</v>
      </c>
      <c r="C33029" s="129" t="s">
        <v>7219</v>
      </c>
      <c r="D33029" s="129">
        <v>43.0</v>
      </c>
      <c r="E33029" s="129" t="s">
        <v>132</v>
      </c>
    </row>
    <row r="33030">
      <c r="A33030" s="129">
        <v>11.0</v>
      </c>
      <c r="B33030" s="129" t="s">
        <v>3978</v>
      </c>
      <c r="C33030" s="129" t="s">
        <v>3979</v>
      </c>
      <c r="D33030" s="129">
        <v>33.0</v>
      </c>
      <c r="E33030" s="129" t="s">
        <v>132</v>
      </c>
    </row>
    <row r="33031">
      <c r="A33031" s="129">
        <v>11.0</v>
      </c>
      <c r="B33031" s="129" t="s">
        <v>7220</v>
      </c>
      <c r="C33031" s="129" t="s">
        <v>7221</v>
      </c>
      <c r="D33031" s="129">
        <v>58.0</v>
      </c>
      <c r="E33031" s="129" t="s">
        <v>132</v>
      </c>
    </row>
    <row r="33032">
      <c r="A33032" s="129">
        <v>11.0</v>
      </c>
      <c r="B33032" s="129" t="s">
        <v>3980</v>
      </c>
      <c r="C33032" s="129" t="s">
        <v>3981</v>
      </c>
      <c r="D33032" s="129">
        <v>32.0</v>
      </c>
      <c r="E33032" s="129" t="s">
        <v>132</v>
      </c>
    </row>
    <row r="33033">
      <c r="A33033" s="129">
        <v>11.0</v>
      </c>
      <c r="B33033" s="129" t="s">
        <v>3982</v>
      </c>
      <c r="C33033" s="129" t="s">
        <v>3983</v>
      </c>
      <c r="D33033" s="129">
        <v>61.0</v>
      </c>
      <c r="E33033" s="129" t="s">
        <v>119</v>
      </c>
    </row>
    <row r="33034">
      <c r="A33034" s="129">
        <v>11.0</v>
      </c>
      <c r="B33034" s="129" t="s">
        <v>7222</v>
      </c>
      <c r="C33034" s="129" t="s">
        <v>7223</v>
      </c>
      <c r="D33034" s="129">
        <v>44.0</v>
      </c>
      <c r="E33034" s="129" t="s">
        <v>132</v>
      </c>
    </row>
    <row r="33035">
      <c r="A33035" s="129">
        <v>11.0</v>
      </c>
      <c r="B33035" s="129" t="s">
        <v>3984</v>
      </c>
      <c r="C33035" s="129" t="s">
        <v>3985</v>
      </c>
      <c r="D33035" s="129">
        <v>43.0</v>
      </c>
      <c r="E33035" s="129" t="s">
        <v>132</v>
      </c>
    </row>
    <row r="33036">
      <c r="A33036" s="129">
        <v>11.0</v>
      </c>
      <c r="B33036" s="129" t="s">
        <v>7224</v>
      </c>
      <c r="C33036" s="129" t="s">
        <v>7225</v>
      </c>
      <c r="D33036" s="129">
        <v>23.0</v>
      </c>
      <c r="E33036" s="129" t="s">
        <v>119</v>
      </c>
    </row>
    <row r="33037">
      <c r="A33037" s="129">
        <v>11.0</v>
      </c>
      <c r="B33037" s="129" t="s">
        <v>3986</v>
      </c>
      <c r="C33037" s="129" t="s">
        <v>3987</v>
      </c>
      <c r="D33037" s="129">
        <v>22.0</v>
      </c>
      <c r="E33037" s="129" t="s">
        <v>132</v>
      </c>
    </row>
    <row r="33038">
      <c r="A33038" s="129">
        <v>11.0</v>
      </c>
      <c r="B33038" s="129" t="s">
        <v>3988</v>
      </c>
      <c r="C33038" s="129" t="s">
        <v>3989</v>
      </c>
      <c r="D33038" s="129">
        <v>65.0</v>
      </c>
      <c r="E33038" s="129" t="s">
        <v>132</v>
      </c>
    </row>
    <row r="33039">
      <c r="A33039" s="129">
        <v>11.0</v>
      </c>
      <c r="B33039" s="129" t="s">
        <v>3990</v>
      </c>
      <c r="C33039" s="129" t="s">
        <v>3991</v>
      </c>
      <c r="D33039" s="129">
        <v>36.0</v>
      </c>
      <c r="E33039" s="129" t="s">
        <v>132</v>
      </c>
    </row>
    <row r="33040">
      <c r="A33040" s="129">
        <v>11.0</v>
      </c>
      <c r="B33040" s="129" t="s">
        <v>3992</v>
      </c>
      <c r="C33040" s="129" t="s">
        <v>3993</v>
      </c>
      <c r="D33040" s="129">
        <v>59.0</v>
      </c>
      <c r="E33040" s="129" t="s">
        <v>132</v>
      </c>
    </row>
    <row r="33041">
      <c r="A33041" s="129">
        <v>11.0</v>
      </c>
      <c r="B33041" s="129" t="s">
        <v>3994</v>
      </c>
      <c r="C33041" s="129" t="s">
        <v>3995</v>
      </c>
      <c r="D33041" s="129">
        <v>47.0</v>
      </c>
      <c r="E33041" s="129" t="s">
        <v>132</v>
      </c>
    </row>
    <row r="33042">
      <c r="A33042" s="129">
        <v>11.0</v>
      </c>
      <c r="B33042" s="129" t="s">
        <v>3996</v>
      </c>
      <c r="C33042" s="129" t="s">
        <v>3997</v>
      </c>
      <c r="D33042" s="129">
        <v>41.0</v>
      </c>
      <c r="E33042" s="129" t="s">
        <v>132</v>
      </c>
    </row>
    <row r="33043">
      <c r="A33043" s="129">
        <v>11.0</v>
      </c>
      <c r="B33043" s="129" t="s">
        <v>3998</v>
      </c>
      <c r="C33043" s="129" t="s">
        <v>3999</v>
      </c>
      <c r="D33043" s="129">
        <v>62.0</v>
      </c>
      <c r="E33043" s="129" t="s">
        <v>132</v>
      </c>
    </row>
    <row r="33044">
      <c r="A33044" s="129">
        <v>11.0</v>
      </c>
      <c r="B33044" s="129" t="s">
        <v>4000</v>
      </c>
      <c r="C33044" s="129" t="s">
        <v>4001</v>
      </c>
      <c r="D33044" s="129">
        <v>64.0</v>
      </c>
      <c r="E33044" s="129" t="s">
        <v>119</v>
      </c>
    </row>
    <row r="33045">
      <c r="A33045" s="129">
        <v>11.0</v>
      </c>
      <c r="B33045" s="129" t="s">
        <v>7226</v>
      </c>
      <c r="C33045" s="129" t="s">
        <v>7227</v>
      </c>
      <c r="D33045" s="129">
        <v>54.0</v>
      </c>
      <c r="E33045" s="129" t="s">
        <v>132</v>
      </c>
    </row>
    <row r="33046">
      <c r="A33046" s="129">
        <v>11.0</v>
      </c>
      <c r="B33046" s="129" t="s">
        <v>7228</v>
      </c>
      <c r="C33046" s="129" t="s">
        <v>7229</v>
      </c>
      <c r="D33046" s="129">
        <v>63.0</v>
      </c>
      <c r="E33046" s="129" t="s">
        <v>119</v>
      </c>
    </row>
    <row r="33047">
      <c r="A33047" s="129">
        <v>11.0</v>
      </c>
      <c r="B33047" s="129" t="s">
        <v>4002</v>
      </c>
      <c r="C33047" s="129" t="s">
        <v>4003</v>
      </c>
      <c r="D33047" s="129">
        <v>26.0</v>
      </c>
      <c r="E33047" s="129" t="s">
        <v>119</v>
      </c>
    </row>
    <row r="33048">
      <c r="A33048" s="129">
        <v>11.0</v>
      </c>
      <c r="B33048" s="129" t="s">
        <v>4004</v>
      </c>
      <c r="C33048" s="129" t="s">
        <v>4005</v>
      </c>
      <c r="D33048" s="129">
        <v>67.0</v>
      </c>
      <c r="E33048" s="129" t="s">
        <v>119</v>
      </c>
    </row>
    <row r="33049">
      <c r="A33049" s="129">
        <v>11.0</v>
      </c>
      <c r="B33049" s="129" t="s">
        <v>4006</v>
      </c>
      <c r="C33049" s="129" t="s">
        <v>4007</v>
      </c>
      <c r="D33049" s="129">
        <v>45.0</v>
      </c>
      <c r="E33049" s="129" t="s">
        <v>132</v>
      </c>
    </row>
    <row r="33050">
      <c r="A33050" s="129">
        <v>11.0</v>
      </c>
      <c r="B33050" s="129" t="s">
        <v>4010</v>
      </c>
      <c r="C33050" s="129" t="s">
        <v>4011</v>
      </c>
      <c r="D33050" s="129">
        <v>46.0</v>
      </c>
      <c r="E33050" s="129" t="s">
        <v>132</v>
      </c>
    </row>
    <row r="33051">
      <c r="A33051" s="129">
        <v>11.0</v>
      </c>
      <c r="B33051" s="129" t="s">
        <v>7232</v>
      </c>
      <c r="C33051" s="129" t="s">
        <v>7233</v>
      </c>
      <c r="D33051" s="129">
        <v>46.0</v>
      </c>
      <c r="E33051" s="129" t="s">
        <v>119</v>
      </c>
    </row>
    <row r="33052">
      <c r="A33052" s="129">
        <v>11.0</v>
      </c>
      <c r="B33052" s="129" t="s">
        <v>4012</v>
      </c>
      <c r="C33052" s="129" t="s">
        <v>4013</v>
      </c>
      <c r="D33052" s="129">
        <v>27.0</v>
      </c>
      <c r="E33052" s="129" t="s">
        <v>132</v>
      </c>
    </row>
    <row r="33053">
      <c r="A33053" s="129">
        <v>11.0</v>
      </c>
      <c r="B33053" s="129" t="s">
        <v>7236</v>
      </c>
      <c r="C33053" s="129" t="s">
        <v>7237</v>
      </c>
      <c r="D33053" s="129">
        <v>66.0</v>
      </c>
      <c r="E33053" s="129" t="s">
        <v>119</v>
      </c>
    </row>
    <row r="33054">
      <c r="A33054" s="129">
        <v>11.0</v>
      </c>
      <c r="B33054" s="129" t="s">
        <v>8310</v>
      </c>
      <c r="C33054" s="129" t="s">
        <v>8311</v>
      </c>
      <c r="D33054" s="129">
        <v>40.0</v>
      </c>
      <c r="E33054" s="129" t="s">
        <v>132</v>
      </c>
    </row>
    <row r="33055">
      <c r="A33055" s="129">
        <v>11.0</v>
      </c>
      <c r="B33055" s="129" t="s">
        <v>4014</v>
      </c>
      <c r="C33055" s="129" t="s">
        <v>4015</v>
      </c>
      <c r="D33055" s="129">
        <v>43.0</v>
      </c>
      <c r="E33055" s="129" t="s">
        <v>132</v>
      </c>
    </row>
    <row r="33056">
      <c r="A33056" s="129">
        <v>11.0</v>
      </c>
      <c r="B33056" s="129" t="s">
        <v>4016</v>
      </c>
      <c r="C33056" s="129" t="s">
        <v>4017</v>
      </c>
      <c r="D33056" s="129">
        <v>52.0</v>
      </c>
      <c r="E33056" s="129" t="s">
        <v>132</v>
      </c>
    </row>
    <row r="33057">
      <c r="A33057" s="129">
        <v>11.0</v>
      </c>
      <c r="B33057" s="129" t="s">
        <v>4018</v>
      </c>
      <c r="C33057" s="129" t="s">
        <v>4019</v>
      </c>
      <c r="D33057" s="129">
        <v>35.0</v>
      </c>
      <c r="E33057" s="129" t="s">
        <v>132</v>
      </c>
    </row>
    <row r="33058">
      <c r="A33058" s="129">
        <v>11.0</v>
      </c>
      <c r="B33058" s="129" t="s">
        <v>4020</v>
      </c>
      <c r="C33058" s="129" t="s">
        <v>4021</v>
      </c>
      <c r="D33058" s="129">
        <v>50.0</v>
      </c>
      <c r="E33058" s="129" t="s">
        <v>132</v>
      </c>
    </row>
    <row r="33059">
      <c r="A33059" s="129">
        <v>11.0</v>
      </c>
      <c r="B33059" s="129" t="s">
        <v>4022</v>
      </c>
      <c r="C33059" s="129" t="s">
        <v>4023</v>
      </c>
      <c r="D33059" s="129">
        <v>49.0</v>
      </c>
      <c r="E33059" s="129" t="s">
        <v>132</v>
      </c>
    </row>
    <row r="33060">
      <c r="A33060" s="129">
        <v>11.0</v>
      </c>
      <c r="B33060" s="129" t="s">
        <v>4026</v>
      </c>
      <c r="C33060" s="129" t="s">
        <v>4027</v>
      </c>
      <c r="D33060" s="129">
        <v>65.0</v>
      </c>
      <c r="E33060" s="129" t="s">
        <v>132</v>
      </c>
    </row>
    <row r="33061">
      <c r="A33061" s="129">
        <v>11.0</v>
      </c>
      <c r="B33061" s="129" t="s">
        <v>7240</v>
      </c>
      <c r="C33061" s="129" t="s">
        <v>7241</v>
      </c>
      <c r="D33061" s="129">
        <v>33.0</v>
      </c>
      <c r="E33061" s="129" t="s">
        <v>132</v>
      </c>
    </row>
    <row r="33062">
      <c r="A33062" s="129">
        <v>11.0</v>
      </c>
      <c r="B33062" s="129" t="s">
        <v>4028</v>
      </c>
      <c r="C33062" s="129" t="s">
        <v>4029</v>
      </c>
      <c r="D33062" s="129">
        <v>62.0</v>
      </c>
      <c r="E33062" s="129" t="s">
        <v>132</v>
      </c>
    </row>
    <row r="33063">
      <c r="A33063" s="129">
        <v>11.0</v>
      </c>
      <c r="B33063" s="129" t="s">
        <v>4030</v>
      </c>
      <c r="C33063" s="129" t="s">
        <v>4031</v>
      </c>
      <c r="D33063" s="129">
        <v>46.0</v>
      </c>
      <c r="E33063" s="129" t="s">
        <v>132</v>
      </c>
    </row>
    <row r="33064">
      <c r="A33064" s="129">
        <v>11.0</v>
      </c>
      <c r="B33064" s="129" t="s">
        <v>4032</v>
      </c>
      <c r="C33064" s="129" t="s">
        <v>4033</v>
      </c>
      <c r="D33064" s="129">
        <v>60.0</v>
      </c>
      <c r="E33064" s="129" t="s">
        <v>132</v>
      </c>
    </row>
    <row r="33065">
      <c r="A33065" s="129">
        <v>11.0</v>
      </c>
      <c r="B33065" s="129" t="s">
        <v>4034</v>
      </c>
      <c r="C33065" s="129" t="s">
        <v>4035</v>
      </c>
      <c r="D33065" s="129">
        <v>68.0</v>
      </c>
      <c r="E33065" s="129" t="s">
        <v>132</v>
      </c>
    </row>
    <row r="33066">
      <c r="A33066" s="129">
        <v>11.0</v>
      </c>
      <c r="B33066" s="129" t="s">
        <v>4036</v>
      </c>
      <c r="C33066" s="129" t="s">
        <v>4037</v>
      </c>
      <c r="D33066" s="129">
        <v>66.0</v>
      </c>
      <c r="E33066" s="129" t="s">
        <v>119</v>
      </c>
    </row>
    <row r="33067">
      <c r="A33067" s="129">
        <v>11.0</v>
      </c>
      <c r="B33067" s="129" t="s">
        <v>4038</v>
      </c>
      <c r="C33067" s="129" t="s">
        <v>4039</v>
      </c>
      <c r="D33067" s="129">
        <v>68.0</v>
      </c>
      <c r="E33067" s="129" t="s">
        <v>132</v>
      </c>
    </row>
    <row r="33068">
      <c r="A33068" s="129">
        <v>11.0</v>
      </c>
      <c r="B33068" s="129" t="s">
        <v>4040</v>
      </c>
      <c r="C33068" s="129" t="s">
        <v>4041</v>
      </c>
      <c r="D33068" s="129">
        <v>58.0</v>
      </c>
      <c r="E33068" s="129" t="s">
        <v>119</v>
      </c>
    </row>
    <row r="33069">
      <c r="A33069" s="129">
        <v>11.0</v>
      </c>
      <c r="B33069" s="129" t="s">
        <v>4044</v>
      </c>
      <c r="C33069" s="129" t="s">
        <v>4045</v>
      </c>
      <c r="D33069" s="129">
        <v>57.0</v>
      </c>
      <c r="E33069" s="129" t="s">
        <v>119</v>
      </c>
    </row>
    <row r="33070">
      <c r="A33070" s="129">
        <v>11.0</v>
      </c>
      <c r="B33070" s="129" t="s">
        <v>4046</v>
      </c>
      <c r="C33070" s="129" t="s">
        <v>4047</v>
      </c>
      <c r="D33070" s="129">
        <v>63.0</v>
      </c>
      <c r="E33070" s="129" t="s">
        <v>132</v>
      </c>
    </row>
    <row r="33071">
      <c r="A33071" s="129">
        <v>11.0</v>
      </c>
      <c r="B33071" s="129" t="s">
        <v>7242</v>
      </c>
      <c r="C33071" s="129" t="s">
        <v>7243</v>
      </c>
      <c r="D33071" s="129">
        <v>46.0</v>
      </c>
      <c r="E33071" s="129" t="s">
        <v>132</v>
      </c>
    </row>
    <row r="33072">
      <c r="A33072" s="129">
        <v>11.0</v>
      </c>
      <c r="B33072" s="129" t="s">
        <v>7244</v>
      </c>
      <c r="C33072" s="129" t="s">
        <v>7245</v>
      </c>
      <c r="D33072" s="129">
        <v>28.0</v>
      </c>
      <c r="E33072" s="129" t="s">
        <v>119</v>
      </c>
    </row>
    <row r="33073">
      <c r="A33073" s="129">
        <v>11.0</v>
      </c>
      <c r="B33073" s="129" t="s">
        <v>7246</v>
      </c>
      <c r="C33073" s="129" t="s">
        <v>7247</v>
      </c>
      <c r="D33073" s="129">
        <v>66.0</v>
      </c>
      <c r="E33073" s="129" t="s">
        <v>119</v>
      </c>
    </row>
    <row r="33074">
      <c r="A33074" s="129">
        <v>11.0</v>
      </c>
      <c r="B33074" s="129" t="s">
        <v>7970</v>
      </c>
      <c r="C33074" s="129" t="s">
        <v>7971</v>
      </c>
      <c r="D33074" s="129">
        <v>31.0</v>
      </c>
      <c r="E33074" s="129" t="s">
        <v>132</v>
      </c>
    </row>
    <row r="33075">
      <c r="A33075" s="129">
        <v>11.0</v>
      </c>
      <c r="B33075" s="129" t="s">
        <v>7248</v>
      </c>
      <c r="C33075" s="129" t="s">
        <v>7249</v>
      </c>
      <c r="D33075" s="129">
        <v>25.0</v>
      </c>
      <c r="E33075" s="129" t="s">
        <v>132</v>
      </c>
    </row>
    <row r="33076">
      <c r="A33076" s="129">
        <v>11.0</v>
      </c>
      <c r="B33076" s="129" t="s">
        <v>4058</v>
      </c>
      <c r="C33076" s="129" t="s">
        <v>4059</v>
      </c>
      <c r="D33076" s="129">
        <v>21.0</v>
      </c>
      <c r="E33076" s="129" t="s">
        <v>132</v>
      </c>
    </row>
    <row r="33077">
      <c r="A33077" s="129">
        <v>11.0</v>
      </c>
      <c r="B33077" s="129" t="s">
        <v>4060</v>
      </c>
      <c r="C33077" s="129" t="s">
        <v>4061</v>
      </c>
      <c r="D33077" s="129">
        <v>29.0</v>
      </c>
      <c r="E33077" s="129" t="s">
        <v>132</v>
      </c>
    </row>
    <row r="33078">
      <c r="A33078" s="129">
        <v>11.0</v>
      </c>
      <c r="B33078" s="129" t="s">
        <v>4062</v>
      </c>
      <c r="C33078" s="129" t="s">
        <v>4063</v>
      </c>
      <c r="D33078" s="129">
        <v>44.0</v>
      </c>
      <c r="E33078" s="129" t="s">
        <v>132</v>
      </c>
    </row>
    <row r="33079">
      <c r="A33079" s="129">
        <v>11.0</v>
      </c>
      <c r="B33079" s="129" t="s">
        <v>4066</v>
      </c>
      <c r="C33079" s="129" t="s">
        <v>4067</v>
      </c>
      <c r="D33079" s="129">
        <v>28.0</v>
      </c>
      <c r="E33079" s="129" t="s">
        <v>119</v>
      </c>
    </row>
    <row r="33080">
      <c r="A33080" s="129">
        <v>11.0</v>
      </c>
      <c r="B33080" s="129" t="s">
        <v>4068</v>
      </c>
      <c r="C33080" s="129" t="s">
        <v>4069</v>
      </c>
      <c r="D33080" s="129">
        <v>40.0</v>
      </c>
      <c r="E33080" s="129" t="s">
        <v>132</v>
      </c>
    </row>
    <row r="33081">
      <c r="A33081" s="129">
        <v>11.0</v>
      </c>
      <c r="B33081" s="129" t="s">
        <v>4070</v>
      </c>
      <c r="C33081" s="129" t="s">
        <v>4071</v>
      </c>
      <c r="D33081" s="129">
        <v>54.0</v>
      </c>
      <c r="E33081" s="129" t="s">
        <v>119</v>
      </c>
    </row>
    <row r="33082">
      <c r="A33082" s="129">
        <v>11.0</v>
      </c>
      <c r="B33082" s="129" t="s">
        <v>4072</v>
      </c>
      <c r="C33082" s="129" t="s">
        <v>4073</v>
      </c>
      <c r="D33082" s="129">
        <v>22.0</v>
      </c>
      <c r="E33082" s="129" t="s">
        <v>132</v>
      </c>
    </row>
    <row r="33083">
      <c r="A33083" s="129">
        <v>11.0</v>
      </c>
      <c r="B33083" s="129" t="s">
        <v>7250</v>
      </c>
      <c r="C33083" s="129" t="s">
        <v>7251</v>
      </c>
      <c r="D33083" s="129">
        <v>55.0</v>
      </c>
      <c r="E33083" s="129" t="s">
        <v>132</v>
      </c>
    </row>
    <row r="33084">
      <c r="A33084" s="129">
        <v>11.0</v>
      </c>
      <c r="B33084" s="129" t="s">
        <v>4074</v>
      </c>
      <c r="C33084" s="129" t="s">
        <v>4075</v>
      </c>
      <c r="D33084" s="129">
        <v>61.0</v>
      </c>
      <c r="E33084" s="129" t="s">
        <v>119</v>
      </c>
    </row>
    <row r="33085">
      <c r="A33085" s="129">
        <v>11.0</v>
      </c>
      <c r="B33085" s="129" t="s">
        <v>4076</v>
      </c>
      <c r="C33085" s="129" t="s">
        <v>4077</v>
      </c>
      <c r="D33085" s="129">
        <v>49.0</v>
      </c>
      <c r="E33085" s="129" t="s">
        <v>132</v>
      </c>
    </row>
    <row r="33086">
      <c r="A33086" s="129">
        <v>11.0</v>
      </c>
      <c r="B33086" s="129" t="s">
        <v>7974</v>
      </c>
      <c r="C33086" s="129" t="s">
        <v>7975</v>
      </c>
      <c r="D33086" s="129">
        <v>23.0</v>
      </c>
      <c r="E33086" s="129" t="s">
        <v>132</v>
      </c>
    </row>
    <row r="33087">
      <c r="A33087" s="129">
        <v>11.0</v>
      </c>
      <c r="B33087" s="129" t="s">
        <v>4086</v>
      </c>
      <c r="C33087" s="129" t="s">
        <v>4087</v>
      </c>
      <c r="D33087" s="129">
        <v>38.0</v>
      </c>
      <c r="E33087" s="129" t="s">
        <v>132</v>
      </c>
    </row>
    <row r="33088">
      <c r="A33088" s="129">
        <v>11.0</v>
      </c>
      <c r="B33088" s="129" t="s">
        <v>4088</v>
      </c>
      <c r="C33088" s="129" t="s">
        <v>4089</v>
      </c>
      <c r="D33088" s="129">
        <v>52.0</v>
      </c>
      <c r="E33088" s="129" t="s">
        <v>132</v>
      </c>
    </row>
    <row r="33089">
      <c r="A33089" s="129">
        <v>11.0</v>
      </c>
      <c r="B33089" s="129" t="s">
        <v>4090</v>
      </c>
      <c r="C33089" s="129" t="s">
        <v>4091</v>
      </c>
      <c r="D33089" s="129">
        <v>35.0</v>
      </c>
      <c r="E33089" s="129" t="s">
        <v>132</v>
      </c>
    </row>
    <row r="33090">
      <c r="A33090" s="129">
        <v>11.0</v>
      </c>
      <c r="B33090" s="129" t="s">
        <v>4092</v>
      </c>
      <c r="C33090" s="129" t="s">
        <v>4093</v>
      </c>
      <c r="D33090" s="129">
        <v>70.0</v>
      </c>
      <c r="E33090" s="129" t="s">
        <v>119</v>
      </c>
    </row>
    <row r="33091">
      <c r="A33091" s="129">
        <v>11.0</v>
      </c>
      <c r="B33091" s="129" t="s">
        <v>4096</v>
      </c>
      <c r="C33091" s="129" t="s">
        <v>4097</v>
      </c>
      <c r="D33091" s="129">
        <v>30.0</v>
      </c>
      <c r="E33091" s="129" t="s">
        <v>132</v>
      </c>
    </row>
    <row r="33092">
      <c r="A33092" s="129">
        <v>11.0</v>
      </c>
      <c r="B33092" s="129" t="s">
        <v>4098</v>
      </c>
      <c r="C33092" s="129" t="s">
        <v>4099</v>
      </c>
      <c r="D33092" s="129">
        <v>60.0</v>
      </c>
      <c r="E33092" s="129" t="s">
        <v>132</v>
      </c>
    </row>
    <row r="33093">
      <c r="A33093" s="129">
        <v>11.0</v>
      </c>
      <c r="B33093" s="129" t="s">
        <v>4100</v>
      </c>
      <c r="C33093" s="129" t="s">
        <v>4101</v>
      </c>
      <c r="D33093" s="129">
        <v>56.0</v>
      </c>
      <c r="E33093" s="129" t="s">
        <v>132</v>
      </c>
    </row>
    <row r="33094">
      <c r="A33094" s="129">
        <v>11.0</v>
      </c>
      <c r="B33094" s="129" t="s">
        <v>4102</v>
      </c>
      <c r="C33094" s="129" t="s">
        <v>4103</v>
      </c>
      <c r="D33094" s="129">
        <v>43.0</v>
      </c>
      <c r="E33094" s="129" t="s">
        <v>132</v>
      </c>
    </row>
    <row r="33095">
      <c r="A33095" s="129">
        <v>11.0</v>
      </c>
      <c r="B33095" s="129" t="s">
        <v>7976</v>
      </c>
      <c r="C33095" s="129" t="s">
        <v>7977</v>
      </c>
      <c r="D33095" s="129">
        <v>40.0</v>
      </c>
      <c r="E33095" s="129" t="s">
        <v>132</v>
      </c>
    </row>
    <row r="33096">
      <c r="A33096" s="129">
        <v>11.0</v>
      </c>
      <c r="B33096" s="129" t="s">
        <v>7252</v>
      </c>
      <c r="C33096" s="129" t="s">
        <v>7253</v>
      </c>
      <c r="D33096" s="129">
        <v>50.0</v>
      </c>
      <c r="E33096" s="129" t="s">
        <v>132</v>
      </c>
    </row>
    <row r="33097">
      <c r="A33097" s="129">
        <v>11.0</v>
      </c>
      <c r="B33097" s="129" t="s">
        <v>4110</v>
      </c>
      <c r="C33097" s="129" t="s">
        <v>4111</v>
      </c>
      <c r="D33097" s="129">
        <v>69.0</v>
      </c>
      <c r="E33097" s="129" t="s">
        <v>132</v>
      </c>
    </row>
    <row r="33098">
      <c r="A33098" s="129">
        <v>11.0</v>
      </c>
      <c r="B33098" s="129" t="s">
        <v>4112</v>
      </c>
      <c r="C33098" s="129" t="s">
        <v>4113</v>
      </c>
      <c r="D33098" s="129">
        <v>41.0</v>
      </c>
      <c r="E33098" s="129" t="s">
        <v>119</v>
      </c>
    </row>
    <row r="33099">
      <c r="A33099" s="129">
        <v>11.0</v>
      </c>
      <c r="B33099" s="129" t="s">
        <v>4114</v>
      </c>
      <c r="C33099" s="129" t="s">
        <v>4115</v>
      </c>
      <c r="D33099" s="129">
        <v>48.0</v>
      </c>
      <c r="E33099" s="129" t="s">
        <v>119</v>
      </c>
    </row>
    <row r="33100">
      <c r="A33100" s="129">
        <v>11.0</v>
      </c>
      <c r="B33100" s="129" t="s">
        <v>4116</v>
      </c>
      <c r="C33100" s="129" t="s">
        <v>4117</v>
      </c>
      <c r="D33100" s="129">
        <v>65.0</v>
      </c>
      <c r="E33100" s="129" t="s">
        <v>132</v>
      </c>
    </row>
    <row r="33101">
      <c r="A33101" s="129">
        <v>11.0</v>
      </c>
      <c r="B33101" s="129" t="s">
        <v>4120</v>
      </c>
      <c r="C33101" s="129" t="s">
        <v>4121</v>
      </c>
      <c r="D33101" s="129">
        <v>50.0</v>
      </c>
      <c r="E33101" s="129" t="s">
        <v>119</v>
      </c>
    </row>
    <row r="33102">
      <c r="A33102" s="129">
        <v>11.0</v>
      </c>
      <c r="B33102" s="129" t="s">
        <v>8318</v>
      </c>
      <c r="C33102" s="129" t="s">
        <v>8319</v>
      </c>
      <c r="D33102" s="129">
        <v>57.0</v>
      </c>
      <c r="E33102" s="129" t="s">
        <v>132</v>
      </c>
    </row>
    <row r="33103">
      <c r="A33103" s="129">
        <v>11.0</v>
      </c>
      <c r="B33103" s="129" t="s">
        <v>7978</v>
      </c>
      <c r="C33103" s="129" t="s">
        <v>7979</v>
      </c>
      <c r="D33103" s="129">
        <v>29.0</v>
      </c>
      <c r="E33103" s="129" t="s">
        <v>132</v>
      </c>
    </row>
    <row r="33104">
      <c r="A33104" s="129">
        <v>11.0</v>
      </c>
      <c r="B33104" s="129" t="s">
        <v>4122</v>
      </c>
      <c r="C33104" s="129" t="s">
        <v>4123</v>
      </c>
      <c r="D33104" s="129">
        <v>57.0</v>
      </c>
      <c r="E33104" s="129" t="s">
        <v>132</v>
      </c>
    </row>
    <row r="33105">
      <c r="A33105" s="129">
        <v>11.0</v>
      </c>
      <c r="B33105" s="129" t="s">
        <v>4124</v>
      </c>
      <c r="C33105" s="129" t="s">
        <v>4125</v>
      </c>
      <c r="D33105" s="129">
        <v>52.0</v>
      </c>
      <c r="E33105" s="129" t="s">
        <v>119</v>
      </c>
    </row>
    <row r="33106">
      <c r="A33106" s="129">
        <v>11.0</v>
      </c>
      <c r="B33106" s="129" t="s">
        <v>4126</v>
      </c>
      <c r="C33106" s="129" t="s">
        <v>4127</v>
      </c>
      <c r="D33106" s="129">
        <v>37.0</v>
      </c>
      <c r="E33106" s="129" t="s">
        <v>119</v>
      </c>
    </row>
    <row r="33107">
      <c r="A33107" s="129">
        <v>11.0</v>
      </c>
      <c r="B33107" s="129" t="s">
        <v>4128</v>
      </c>
      <c r="C33107" s="129" t="s">
        <v>4129</v>
      </c>
      <c r="D33107" s="129">
        <v>38.0</v>
      </c>
      <c r="E33107" s="129" t="s">
        <v>132</v>
      </c>
    </row>
    <row r="33108">
      <c r="A33108" s="129">
        <v>11.0</v>
      </c>
      <c r="B33108" s="129" t="s">
        <v>4130</v>
      </c>
      <c r="C33108" s="129" t="s">
        <v>4131</v>
      </c>
      <c r="D33108" s="129">
        <v>67.0</v>
      </c>
      <c r="E33108" s="129" t="s">
        <v>119</v>
      </c>
    </row>
    <row r="33109">
      <c r="A33109" s="129">
        <v>11.0</v>
      </c>
      <c r="B33109" s="129" t="s">
        <v>4132</v>
      </c>
      <c r="C33109" s="129" t="s">
        <v>4133</v>
      </c>
      <c r="D33109" s="129">
        <v>46.0</v>
      </c>
      <c r="E33109" s="129" t="s">
        <v>132</v>
      </c>
    </row>
    <row r="33110">
      <c r="A33110" s="129">
        <v>11.0</v>
      </c>
      <c r="B33110" s="129" t="s">
        <v>4134</v>
      </c>
      <c r="C33110" s="129" t="s">
        <v>4135</v>
      </c>
      <c r="D33110" s="129">
        <v>39.0</v>
      </c>
      <c r="E33110" s="129" t="s">
        <v>132</v>
      </c>
    </row>
    <row r="33111">
      <c r="A33111" s="129">
        <v>11.0</v>
      </c>
      <c r="B33111" s="129" t="s">
        <v>4136</v>
      </c>
      <c r="C33111" s="129" t="s">
        <v>4137</v>
      </c>
      <c r="D33111" s="129">
        <v>20.0</v>
      </c>
      <c r="E33111" s="129" t="s">
        <v>132</v>
      </c>
    </row>
    <row r="33112">
      <c r="A33112" s="129">
        <v>11.0</v>
      </c>
      <c r="B33112" s="129" t="s">
        <v>4138</v>
      </c>
      <c r="C33112" s="129" t="s">
        <v>4139</v>
      </c>
      <c r="D33112" s="129">
        <v>68.0</v>
      </c>
      <c r="E33112" s="129" t="s">
        <v>119</v>
      </c>
    </row>
    <row r="33113">
      <c r="A33113" s="129">
        <v>11.0</v>
      </c>
      <c r="B33113" s="129" t="s">
        <v>4140</v>
      </c>
      <c r="C33113" s="129" t="s">
        <v>4141</v>
      </c>
      <c r="D33113" s="129">
        <v>51.0</v>
      </c>
      <c r="E33113" s="129" t="s">
        <v>119</v>
      </c>
    </row>
    <row r="33114">
      <c r="A33114" s="129">
        <v>11.0</v>
      </c>
      <c r="B33114" s="129" t="s">
        <v>4142</v>
      </c>
      <c r="C33114" s="129" t="s">
        <v>4143</v>
      </c>
      <c r="D33114" s="129">
        <v>65.0</v>
      </c>
      <c r="E33114" s="129" t="s">
        <v>119</v>
      </c>
    </row>
    <row r="33115">
      <c r="A33115" s="129">
        <v>11.0</v>
      </c>
      <c r="B33115" s="129" t="s">
        <v>4144</v>
      </c>
      <c r="C33115" s="129" t="s">
        <v>4145</v>
      </c>
      <c r="D33115" s="129">
        <v>40.0</v>
      </c>
      <c r="E33115" s="129" t="s">
        <v>132</v>
      </c>
    </row>
    <row r="33116">
      <c r="A33116" s="129">
        <v>11.0</v>
      </c>
      <c r="B33116" s="129" t="s">
        <v>4146</v>
      </c>
      <c r="C33116" s="129" t="s">
        <v>4147</v>
      </c>
      <c r="D33116" s="129">
        <v>20.0</v>
      </c>
      <c r="E33116" s="129" t="s">
        <v>119</v>
      </c>
    </row>
    <row r="33117">
      <c r="A33117" s="129">
        <v>11.0</v>
      </c>
      <c r="B33117" s="129" t="s">
        <v>4148</v>
      </c>
      <c r="C33117" s="129" t="s">
        <v>4149</v>
      </c>
      <c r="D33117" s="129">
        <v>34.0</v>
      </c>
      <c r="E33117" s="129" t="s">
        <v>132</v>
      </c>
    </row>
    <row r="33118">
      <c r="A33118" s="129">
        <v>11.0</v>
      </c>
      <c r="B33118" s="129" t="s">
        <v>4154</v>
      </c>
      <c r="C33118" s="129" t="s">
        <v>4155</v>
      </c>
      <c r="D33118" s="129">
        <v>70.0</v>
      </c>
      <c r="E33118" s="129" t="s">
        <v>132</v>
      </c>
    </row>
    <row r="33119">
      <c r="A33119" s="129">
        <v>11.0</v>
      </c>
      <c r="B33119" s="129" t="s">
        <v>4156</v>
      </c>
      <c r="C33119" s="129" t="s">
        <v>4157</v>
      </c>
      <c r="D33119" s="129">
        <v>69.0</v>
      </c>
      <c r="E33119" s="129" t="s">
        <v>132</v>
      </c>
    </row>
    <row r="33120">
      <c r="A33120" s="129">
        <v>11.0</v>
      </c>
      <c r="B33120" s="129" t="s">
        <v>4158</v>
      </c>
      <c r="C33120" s="129" t="s">
        <v>4159</v>
      </c>
      <c r="D33120" s="129">
        <v>56.0</v>
      </c>
      <c r="E33120" s="129" t="s">
        <v>119</v>
      </c>
    </row>
    <row r="33121">
      <c r="A33121" s="129">
        <v>11.0</v>
      </c>
      <c r="B33121" s="129" t="s">
        <v>4160</v>
      </c>
      <c r="C33121" s="129" t="s">
        <v>4161</v>
      </c>
      <c r="D33121" s="129">
        <v>55.0</v>
      </c>
      <c r="E33121" s="129" t="s">
        <v>132</v>
      </c>
    </row>
    <row r="33122">
      <c r="A33122" s="129">
        <v>11.0</v>
      </c>
      <c r="B33122" s="129" t="s">
        <v>4162</v>
      </c>
      <c r="C33122" s="129" t="s">
        <v>4163</v>
      </c>
      <c r="D33122" s="129">
        <v>42.0</v>
      </c>
      <c r="E33122" s="129" t="s">
        <v>132</v>
      </c>
    </row>
    <row r="33123">
      <c r="A33123" s="129">
        <v>11.0</v>
      </c>
      <c r="B33123" s="129" t="s">
        <v>4164</v>
      </c>
      <c r="C33123" s="129" t="s">
        <v>4165</v>
      </c>
      <c r="D33123" s="129">
        <v>43.0</v>
      </c>
      <c r="E33123" s="129" t="s">
        <v>132</v>
      </c>
    </row>
    <row r="33124">
      <c r="A33124" s="129">
        <v>11.0</v>
      </c>
      <c r="B33124" s="129" t="s">
        <v>4166</v>
      </c>
      <c r="C33124" s="129" t="s">
        <v>4167</v>
      </c>
      <c r="D33124" s="129">
        <v>42.0</v>
      </c>
      <c r="E33124" s="129" t="s">
        <v>132</v>
      </c>
    </row>
    <row r="33125">
      <c r="A33125" s="129">
        <v>11.0</v>
      </c>
      <c r="B33125" s="129" t="s">
        <v>4168</v>
      </c>
      <c r="C33125" s="129" t="s">
        <v>4169</v>
      </c>
      <c r="D33125" s="129">
        <v>21.0</v>
      </c>
      <c r="E33125" s="129" t="s">
        <v>132</v>
      </c>
    </row>
    <row r="33126">
      <c r="A33126" s="129">
        <v>11.0</v>
      </c>
      <c r="B33126" s="129" t="s">
        <v>4170</v>
      </c>
      <c r="C33126" s="129" t="s">
        <v>4171</v>
      </c>
      <c r="D33126" s="129">
        <v>36.0</v>
      </c>
      <c r="E33126" s="129" t="s">
        <v>132</v>
      </c>
    </row>
    <row r="33127">
      <c r="A33127" s="129">
        <v>11.0</v>
      </c>
      <c r="B33127" s="129" t="s">
        <v>4172</v>
      </c>
      <c r="C33127" s="129" t="s">
        <v>4173</v>
      </c>
      <c r="D33127" s="129">
        <v>65.0</v>
      </c>
      <c r="E33127" s="129" t="s">
        <v>132</v>
      </c>
    </row>
    <row r="33128">
      <c r="A33128" s="129">
        <v>11.0</v>
      </c>
      <c r="B33128" s="129" t="s">
        <v>4178</v>
      </c>
      <c r="C33128" s="129" t="s">
        <v>4179</v>
      </c>
      <c r="D33128" s="129">
        <v>26.0</v>
      </c>
      <c r="E33128" s="129" t="s">
        <v>132</v>
      </c>
    </row>
    <row r="33129">
      <c r="A33129" s="129">
        <v>11.0</v>
      </c>
      <c r="B33129" s="129" t="s">
        <v>4180</v>
      </c>
      <c r="C33129" s="129" t="s">
        <v>4181</v>
      </c>
      <c r="D33129" s="129">
        <v>68.0</v>
      </c>
      <c r="E33129" s="129" t="s">
        <v>132</v>
      </c>
    </row>
    <row r="33130">
      <c r="A33130" s="129">
        <v>11.0</v>
      </c>
      <c r="B33130" s="129" t="s">
        <v>4182</v>
      </c>
      <c r="C33130" s="129" t="s">
        <v>4183</v>
      </c>
      <c r="D33130" s="129">
        <v>52.0</v>
      </c>
      <c r="E33130" s="129" t="s">
        <v>132</v>
      </c>
    </row>
    <row r="33131">
      <c r="A33131" s="129">
        <v>11.0</v>
      </c>
      <c r="B33131" s="129" t="s">
        <v>4184</v>
      </c>
      <c r="C33131" s="129" t="s">
        <v>4185</v>
      </c>
      <c r="D33131" s="129">
        <v>50.0</v>
      </c>
      <c r="E33131" s="129" t="s">
        <v>132</v>
      </c>
    </row>
    <row r="33132">
      <c r="A33132" s="129">
        <v>11.0</v>
      </c>
      <c r="B33132" s="129" t="s">
        <v>4186</v>
      </c>
      <c r="C33132" s="129" t="s">
        <v>4187</v>
      </c>
      <c r="D33132" s="129">
        <v>49.0</v>
      </c>
      <c r="E33132" s="129" t="s">
        <v>132</v>
      </c>
    </row>
    <row r="33133">
      <c r="A33133" s="129">
        <v>11.0</v>
      </c>
      <c r="B33133" s="129" t="s">
        <v>4188</v>
      </c>
      <c r="C33133" s="129" t="s">
        <v>4189</v>
      </c>
      <c r="D33133" s="129">
        <v>62.0</v>
      </c>
      <c r="E33133" s="129" t="s">
        <v>119</v>
      </c>
    </row>
    <row r="33134">
      <c r="A33134" s="129">
        <v>11.0</v>
      </c>
      <c r="B33134" s="129" t="s">
        <v>4190</v>
      </c>
      <c r="C33134" s="129" t="s">
        <v>4191</v>
      </c>
      <c r="D33134" s="129">
        <v>45.0</v>
      </c>
      <c r="E33134" s="129" t="s">
        <v>132</v>
      </c>
    </row>
    <row r="33135">
      <c r="A33135" s="129">
        <v>11.0</v>
      </c>
      <c r="B33135" s="129" t="s">
        <v>7264</v>
      </c>
      <c r="C33135" s="129" t="s">
        <v>7265</v>
      </c>
      <c r="D33135" s="129">
        <v>63.0</v>
      </c>
      <c r="E33135" s="129" t="s">
        <v>132</v>
      </c>
    </row>
    <row r="33136">
      <c r="A33136" s="129">
        <v>11.0</v>
      </c>
      <c r="B33136" s="129" t="s">
        <v>4194</v>
      </c>
      <c r="C33136" s="129" t="s">
        <v>4195</v>
      </c>
      <c r="D33136" s="129">
        <v>40.0</v>
      </c>
      <c r="E33136" s="129" t="s">
        <v>132</v>
      </c>
    </row>
    <row r="33137">
      <c r="A33137" s="129">
        <v>11.0</v>
      </c>
      <c r="B33137" s="129" t="s">
        <v>7980</v>
      </c>
      <c r="C33137" s="129" t="s">
        <v>7981</v>
      </c>
      <c r="D33137" s="129">
        <v>27.0</v>
      </c>
      <c r="E33137" s="129" t="s">
        <v>132</v>
      </c>
    </row>
    <row r="33138">
      <c r="A33138" s="129">
        <v>11.0</v>
      </c>
      <c r="B33138" s="129" t="s">
        <v>4196</v>
      </c>
      <c r="C33138" s="129" t="s">
        <v>4197</v>
      </c>
      <c r="D33138" s="129">
        <v>31.0</v>
      </c>
      <c r="E33138" s="129" t="s">
        <v>119</v>
      </c>
    </row>
    <row r="33139">
      <c r="A33139" s="129">
        <v>11.0</v>
      </c>
      <c r="B33139" s="129" t="s">
        <v>7268</v>
      </c>
      <c r="C33139" s="129" t="s">
        <v>7269</v>
      </c>
      <c r="D33139" s="129">
        <v>51.0</v>
      </c>
      <c r="E33139" s="129" t="s">
        <v>132</v>
      </c>
    </row>
    <row r="33140">
      <c r="A33140" s="129">
        <v>11.0</v>
      </c>
      <c r="B33140" s="129" t="s">
        <v>4200</v>
      </c>
      <c r="C33140" s="129" t="s">
        <v>4201</v>
      </c>
      <c r="D33140" s="129">
        <v>58.0</v>
      </c>
      <c r="E33140" s="129" t="s">
        <v>119</v>
      </c>
    </row>
    <row r="33141">
      <c r="A33141" s="129">
        <v>11.0</v>
      </c>
      <c r="B33141" s="129" t="s">
        <v>4202</v>
      </c>
      <c r="C33141" s="129" t="s">
        <v>4203</v>
      </c>
      <c r="D33141" s="129">
        <v>43.0</v>
      </c>
      <c r="E33141" s="129" t="s">
        <v>132</v>
      </c>
    </row>
    <row r="33142">
      <c r="A33142" s="129">
        <v>11.0</v>
      </c>
      <c r="B33142" s="129" t="s">
        <v>4204</v>
      </c>
      <c r="C33142" s="129" t="s">
        <v>4205</v>
      </c>
      <c r="D33142" s="129">
        <v>36.0</v>
      </c>
      <c r="E33142" s="129" t="s">
        <v>132</v>
      </c>
    </row>
    <row r="33143">
      <c r="A33143" s="129">
        <v>11.0</v>
      </c>
      <c r="B33143" s="129" t="s">
        <v>4208</v>
      </c>
      <c r="C33143" s="129" t="s">
        <v>4209</v>
      </c>
      <c r="D33143" s="129">
        <v>66.0</v>
      </c>
      <c r="E33143" s="129" t="s">
        <v>119</v>
      </c>
    </row>
    <row r="33144">
      <c r="A33144" s="129">
        <v>11.0</v>
      </c>
      <c r="B33144" s="129" t="s">
        <v>4210</v>
      </c>
      <c r="C33144" s="129" t="s">
        <v>4211</v>
      </c>
      <c r="D33144" s="129">
        <v>65.0</v>
      </c>
      <c r="E33144" s="129" t="s">
        <v>119</v>
      </c>
    </row>
    <row r="33145">
      <c r="A33145" s="129">
        <v>11.0</v>
      </c>
      <c r="B33145" s="129" t="s">
        <v>7982</v>
      </c>
      <c r="C33145" s="129" t="s">
        <v>7983</v>
      </c>
      <c r="D33145" s="129">
        <v>66.0</v>
      </c>
      <c r="E33145" s="129" t="s">
        <v>119</v>
      </c>
    </row>
    <row r="33146">
      <c r="A33146" s="129">
        <v>11.0</v>
      </c>
      <c r="B33146" s="129" t="s">
        <v>7276</v>
      </c>
      <c r="C33146" s="129" t="s">
        <v>7277</v>
      </c>
      <c r="D33146" s="129">
        <v>50.0</v>
      </c>
      <c r="E33146" s="129" t="s">
        <v>132</v>
      </c>
    </row>
    <row r="33147">
      <c r="A33147" s="129">
        <v>11.0</v>
      </c>
      <c r="B33147" s="129" t="s">
        <v>4212</v>
      </c>
      <c r="C33147" s="129" t="s">
        <v>4213</v>
      </c>
      <c r="D33147" s="129">
        <v>42.0</v>
      </c>
      <c r="E33147" s="129" t="s">
        <v>119</v>
      </c>
    </row>
    <row r="33148">
      <c r="A33148" s="129">
        <v>11.0</v>
      </c>
      <c r="B33148" s="129" t="s">
        <v>4214</v>
      </c>
      <c r="C33148" s="129" t="s">
        <v>4215</v>
      </c>
      <c r="D33148" s="129">
        <v>26.0</v>
      </c>
      <c r="E33148" s="129" t="s">
        <v>119</v>
      </c>
    </row>
    <row r="33149">
      <c r="A33149" s="129">
        <v>11.0</v>
      </c>
      <c r="B33149" s="129" t="s">
        <v>4216</v>
      </c>
      <c r="C33149" s="129" t="s">
        <v>4217</v>
      </c>
      <c r="D33149" s="129">
        <v>58.0</v>
      </c>
      <c r="E33149" s="129" t="s">
        <v>132</v>
      </c>
    </row>
    <row r="33150">
      <c r="A33150" s="129">
        <v>11.0</v>
      </c>
      <c r="B33150" s="129" t="s">
        <v>4218</v>
      </c>
      <c r="C33150" s="129" t="s">
        <v>4219</v>
      </c>
      <c r="D33150" s="129">
        <v>59.0</v>
      </c>
      <c r="E33150" s="129" t="s">
        <v>119</v>
      </c>
    </row>
    <row r="33151">
      <c r="A33151" s="129">
        <v>11.0</v>
      </c>
      <c r="B33151" s="129" t="s">
        <v>7278</v>
      </c>
      <c r="C33151" s="129" t="s">
        <v>7279</v>
      </c>
      <c r="D33151" s="129">
        <v>30.0</v>
      </c>
      <c r="E33151" s="129" t="s">
        <v>132</v>
      </c>
    </row>
    <row r="33152">
      <c r="A33152" s="129">
        <v>11.0</v>
      </c>
      <c r="B33152" s="129" t="s">
        <v>8480</v>
      </c>
      <c r="C33152" s="129" t="s">
        <v>8481</v>
      </c>
      <c r="D33152" s="129">
        <v>27.0</v>
      </c>
      <c r="E33152" s="129" t="s">
        <v>132</v>
      </c>
    </row>
    <row r="33153">
      <c r="A33153" s="129">
        <v>11.0</v>
      </c>
      <c r="B33153" s="129" t="s">
        <v>4222</v>
      </c>
      <c r="C33153" s="129" t="s">
        <v>4223</v>
      </c>
      <c r="D33153" s="129">
        <v>39.0</v>
      </c>
      <c r="E33153" s="129" t="s">
        <v>119</v>
      </c>
    </row>
    <row r="33154">
      <c r="A33154" s="129">
        <v>11.0</v>
      </c>
      <c r="B33154" s="129" t="s">
        <v>7280</v>
      </c>
      <c r="C33154" s="129" t="s">
        <v>7281</v>
      </c>
      <c r="D33154" s="129">
        <v>45.0</v>
      </c>
      <c r="E33154" s="129" t="s">
        <v>119</v>
      </c>
    </row>
    <row r="33155">
      <c r="A33155" s="129">
        <v>11.0</v>
      </c>
      <c r="B33155" s="129" t="s">
        <v>4224</v>
      </c>
      <c r="C33155" s="129" t="s">
        <v>4225</v>
      </c>
      <c r="D33155" s="129">
        <v>54.0</v>
      </c>
      <c r="E33155" s="129" t="s">
        <v>132</v>
      </c>
    </row>
    <row r="33156">
      <c r="A33156" s="129">
        <v>11.0</v>
      </c>
      <c r="B33156" s="129" t="s">
        <v>4226</v>
      </c>
      <c r="C33156" s="129" t="s">
        <v>4227</v>
      </c>
      <c r="D33156" s="129">
        <v>61.0</v>
      </c>
      <c r="E33156" s="129" t="s">
        <v>132</v>
      </c>
    </row>
    <row r="33157">
      <c r="A33157" s="129">
        <v>11.0</v>
      </c>
      <c r="B33157" s="129" t="s">
        <v>7282</v>
      </c>
      <c r="C33157" s="129" t="s">
        <v>7283</v>
      </c>
      <c r="D33157" s="129">
        <v>30.0</v>
      </c>
      <c r="E33157" s="129" t="s">
        <v>119</v>
      </c>
    </row>
    <row r="33158">
      <c r="A33158" s="129">
        <v>11.0</v>
      </c>
      <c r="B33158" s="129" t="s">
        <v>7284</v>
      </c>
      <c r="C33158" s="129" t="s">
        <v>7285</v>
      </c>
      <c r="D33158" s="129">
        <v>57.0</v>
      </c>
      <c r="E33158" s="129" t="s">
        <v>119</v>
      </c>
    </row>
    <row r="33159">
      <c r="A33159" s="129">
        <v>11.0</v>
      </c>
      <c r="B33159" s="129" t="s">
        <v>4232</v>
      </c>
      <c r="C33159" s="129" t="s">
        <v>4233</v>
      </c>
      <c r="D33159" s="129">
        <v>43.0</v>
      </c>
      <c r="E33159" s="129" t="s">
        <v>119</v>
      </c>
    </row>
    <row r="33160">
      <c r="A33160" s="129">
        <v>11.0</v>
      </c>
      <c r="B33160" s="129" t="s">
        <v>4234</v>
      </c>
      <c r="C33160" s="129" t="s">
        <v>4235</v>
      </c>
      <c r="D33160" s="129">
        <v>58.0</v>
      </c>
      <c r="E33160" s="129" t="s">
        <v>132</v>
      </c>
    </row>
    <row r="33161">
      <c r="A33161" s="129">
        <v>11.0</v>
      </c>
      <c r="B33161" s="129" t="s">
        <v>4236</v>
      </c>
      <c r="C33161" s="129" t="s">
        <v>4237</v>
      </c>
      <c r="D33161" s="129">
        <v>21.0</v>
      </c>
      <c r="E33161" s="129" t="s">
        <v>132</v>
      </c>
    </row>
    <row r="33162">
      <c r="A33162" s="129">
        <v>11.0</v>
      </c>
      <c r="B33162" s="129" t="s">
        <v>4238</v>
      </c>
      <c r="C33162" s="129" t="s">
        <v>4239</v>
      </c>
      <c r="D33162" s="129">
        <v>66.0</v>
      </c>
      <c r="E33162" s="129" t="s">
        <v>132</v>
      </c>
    </row>
    <row r="33163">
      <c r="A33163" s="129">
        <v>11.0</v>
      </c>
      <c r="B33163" s="129" t="s">
        <v>8324</v>
      </c>
      <c r="C33163" s="129" t="s">
        <v>8325</v>
      </c>
      <c r="D33163" s="129">
        <v>30.0</v>
      </c>
      <c r="E33163" s="129" t="s">
        <v>119</v>
      </c>
    </row>
    <row r="33164">
      <c r="A33164" s="129">
        <v>11.0</v>
      </c>
      <c r="B33164" s="129" t="s">
        <v>4242</v>
      </c>
      <c r="C33164" s="129" t="s">
        <v>4243</v>
      </c>
      <c r="D33164" s="129">
        <v>47.0</v>
      </c>
      <c r="E33164" s="129" t="s">
        <v>119</v>
      </c>
    </row>
    <row r="33165">
      <c r="A33165" s="129">
        <v>11.0</v>
      </c>
      <c r="B33165" s="129" t="s">
        <v>4246</v>
      </c>
      <c r="C33165" s="129" t="s">
        <v>4247</v>
      </c>
      <c r="D33165" s="129">
        <v>49.0</v>
      </c>
      <c r="E33165" s="129" t="s">
        <v>132</v>
      </c>
    </row>
    <row r="33166">
      <c r="A33166" s="129">
        <v>11.0</v>
      </c>
      <c r="B33166" s="129" t="s">
        <v>4252</v>
      </c>
      <c r="C33166" s="129" t="s">
        <v>4253</v>
      </c>
      <c r="D33166" s="129">
        <v>65.0</v>
      </c>
      <c r="E33166" s="129" t="s">
        <v>132</v>
      </c>
    </row>
    <row r="33167">
      <c r="A33167" s="129">
        <v>11.0</v>
      </c>
      <c r="B33167" s="129" t="s">
        <v>4254</v>
      </c>
      <c r="C33167" s="129" t="s">
        <v>4255</v>
      </c>
      <c r="D33167" s="129">
        <v>55.0</v>
      </c>
      <c r="E33167" s="129" t="s">
        <v>119</v>
      </c>
    </row>
    <row r="33168">
      <c r="A33168" s="129">
        <v>11.0</v>
      </c>
      <c r="B33168" s="129" t="s">
        <v>4256</v>
      </c>
      <c r="C33168" s="129" t="s">
        <v>4257</v>
      </c>
      <c r="D33168" s="129">
        <v>50.0</v>
      </c>
      <c r="E33168" s="129" t="s">
        <v>132</v>
      </c>
    </row>
    <row r="33169">
      <c r="A33169" s="129">
        <v>11.0</v>
      </c>
      <c r="B33169" s="129" t="s">
        <v>4258</v>
      </c>
      <c r="C33169" s="129" t="s">
        <v>4259</v>
      </c>
      <c r="D33169" s="129">
        <v>63.0</v>
      </c>
      <c r="E33169" s="129" t="s">
        <v>132</v>
      </c>
    </row>
    <row r="33170">
      <c r="A33170" s="129">
        <v>11.0</v>
      </c>
      <c r="B33170" s="129" t="s">
        <v>4260</v>
      </c>
      <c r="C33170" s="129" t="s">
        <v>4261</v>
      </c>
      <c r="D33170" s="129">
        <v>33.0</v>
      </c>
      <c r="E33170" s="129" t="s">
        <v>132</v>
      </c>
    </row>
    <row r="33171">
      <c r="A33171" s="129">
        <v>11.0</v>
      </c>
      <c r="B33171" s="129" t="s">
        <v>4262</v>
      </c>
      <c r="C33171" s="129" t="s">
        <v>4263</v>
      </c>
      <c r="D33171" s="129">
        <v>34.0</v>
      </c>
      <c r="E33171" s="129" t="s">
        <v>119</v>
      </c>
    </row>
    <row r="33172">
      <c r="A33172" s="129">
        <v>11.0</v>
      </c>
      <c r="B33172" s="129" t="s">
        <v>4264</v>
      </c>
      <c r="C33172" s="129" t="s">
        <v>4265</v>
      </c>
      <c r="D33172" s="129">
        <v>52.0</v>
      </c>
      <c r="E33172" s="129" t="s">
        <v>132</v>
      </c>
    </row>
    <row r="33173">
      <c r="A33173" s="129">
        <v>11.0</v>
      </c>
      <c r="B33173" s="129" t="s">
        <v>4266</v>
      </c>
      <c r="C33173" s="129" t="s">
        <v>4267</v>
      </c>
      <c r="D33173" s="129">
        <v>67.0</v>
      </c>
      <c r="E33173" s="129" t="s">
        <v>132</v>
      </c>
    </row>
    <row r="33174">
      <c r="A33174" s="129">
        <v>11.0</v>
      </c>
      <c r="B33174" s="129" t="s">
        <v>7292</v>
      </c>
      <c r="C33174" s="129" t="s">
        <v>7293</v>
      </c>
      <c r="D33174" s="129">
        <v>40.0</v>
      </c>
      <c r="E33174" s="129" t="s">
        <v>119</v>
      </c>
    </row>
    <row r="33175">
      <c r="A33175" s="129">
        <v>11.0</v>
      </c>
      <c r="B33175" s="129" t="s">
        <v>4268</v>
      </c>
      <c r="C33175" s="129" t="s">
        <v>4269</v>
      </c>
      <c r="D33175" s="129">
        <v>61.0</v>
      </c>
      <c r="E33175" s="129" t="s">
        <v>132</v>
      </c>
    </row>
    <row r="33176">
      <c r="A33176" s="129">
        <v>11.0</v>
      </c>
      <c r="B33176" s="129" t="s">
        <v>4270</v>
      </c>
      <c r="C33176" s="129" t="s">
        <v>4271</v>
      </c>
      <c r="D33176" s="129">
        <v>59.0</v>
      </c>
      <c r="E33176" s="129" t="s">
        <v>132</v>
      </c>
    </row>
    <row r="33177">
      <c r="A33177" s="129">
        <v>11.0</v>
      </c>
      <c r="B33177" s="129" t="s">
        <v>4274</v>
      </c>
      <c r="C33177" s="129" t="s">
        <v>4275</v>
      </c>
      <c r="D33177" s="129">
        <v>56.0</v>
      </c>
      <c r="E33177" s="129" t="s">
        <v>132</v>
      </c>
    </row>
    <row r="33178">
      <c r="A33178" s="129">
        <v>11.0</v>
      </c>
      <c r="B33178" s="129" t="s">
        <v>4276</v>
      </c>
      <c r="C33178" s="129" t="s">
        <v>4277</v>
      </c>
      <c r="D33178" s="129">
        <v>65.0</v>
      </c>
      <c r="E33178" s="129" t="s">
        <v>132</v>
      </c>
    </row>
    <row r="33179">
      <c r="A33179" s="129">
        <v>11.0</v>
      </c>
      <c r="B33179" s="129" t="s">
        <v>4278</v>
      </c>
      <c r="C33179" s="129" t="s">
        <v>4279</v>
      </c>
      <c r="D33179" s="129">
        <v>70.0</v>
      </c>
      <c r="E33179" s="129" t="s">
        <v>132</v>
      </c>
    </row>
    <row r="33180">
      <c r="A33180" s="129">
        <v>11.0</v>
      </c>
      <c r="B33180" s="129" t="s">
        <v>4280</v>
      </c>
      <c r="C33180" s="129" t="s">
        <v>4281</v>
      </c>
      <c r="D33180" s="129">
        <v>53.0</v>
      </c>
      <c r="E33180" s="129" t="s">
        <v>119</v>
      </c>
    </row>
    <row r="33181">
      <c r="A33181" s="129">
        <v>11.0</v>
      </c>
      <c r="B33181" s="129" t="s">
        <v>7294</v>
      </c>
      <c r="C33181" s="129" t="s">
        <v>7295</v>
      </c>
      <c r="D33181" s="129">
        <v>66.0</v>
      </c>
      <c r="E33181" s="129" t="s">
        <v>119</v>
      </c>
    </row>
    <row r="33182">
      <c r="A33182" s="129">
        <v>11.0</v>
      </c>
      <c r="B33182" s="129" t="s">
        <v>4282</v>
      </c>
      <c r="C33182" s="129" t="s">
        <v>4283</v>
      </c>
      <c r="D33182" s="129">
        <v>47.0</v>
      </c>
      <c r="E33182" s="129" t="s">
        <v>119</v>
      </c>
    </row>
    <row r="33183">
      <c r="A33183" s="129">
        <v>11.0</v>
      </c>
      <c r="B33183" s="129" t="s">
        <v>4284</v>
      </c>
      <c r="C33183" s="129" t="s">
        <v>4285</v>
      </c>
      <c r="D33183" s="129">
        <v>21.0</v>
      </c>
      <c r="E33183" s="129" t="s">
        <v>132</v>
      </c>
    </row>
    <row r="33184">
      <c r="A33184" s="129">
        <v>11.0</v>
      </c>
      <c r="B33184" s="129" t="s">
        <v>4286</v>
      </c>
      <c r="C33184" s="129" t="s">
        <v>4287</v>
      </c>
      <c r="D33184" s="129">
        <v>22.0</v>
      </c>
      <c r="E33184" s="129" t="s">
        <v>132</v>
      </c>
    </row>
    <row r="33185">
      <c r="A33185" s="129">
        <v>11.0</v>
      </c>
      <c r="B33185" s="129" t="s">
        <v>4288</v>
      </c>
      <c r="C33185" s="129" t="s">
        <v>4289</v>
      </c>
      <c r="D33185" s="129">
        <v>52.0</v>
      </c>
      <c r="E33185" s="129" t="s">
        <v>119</v>
      </c>
    </row>
    <row r="33186">
      <c r="A33186" s="129">
        <v>11.0</v>
      </c>
      <c r="B33186" s="129" t="s">
        <v>4290</v>
      </c>
      <c r="C33186" s="129" t="s">
        <v>4291</v>
      </c>
      <c r="D33186" s="129">
        <v>50.0</v>
      </c>
      <c r="E33186" s="129" t="s">
        <v>119</v>
      </c>
    </row>
    <row r="33187">
      <c r="A33187" s="129">
        <v>11.0</v>
      </c>
      <c r="B33187" s="129" t="s">
        <v>4292</v>
      </c>
      <c r="C33187" s="129" t="s">
        <v>4293</v>
      </c>
      <c r="D33187" s="129">
        <v>61.0</v>
      </c>
      <c r="E33187" s="129" t="s">
        <v>132</v>
      </c>
    </row>
    <row r="33188">
      <c r="A33188" s="129">
        <v>11.0</v>
      </c>
      <c r="B33188" s="129" t="s">
        <v>4294</v>
      </c>
      <c r="C33188" s="129" t="s">
        <v>4295</v>
      </c>
      <c r="D33188" s="129">
        <v>57.0</v>
      </c>
      <c r="E33188" s="129" t="s">
        <v>132</v>
      </c>
    </row>
    <row r="33189">
      <c r="A33189" s="129">
        <v>11.0</v>
      </c>
      <c r="B33189" s="129" t="s">
        <v>4296</v>
      </c>
      <c r="C33189" s="129" t="s">
        <v>4297</v>
      </c>
      <c r="D33189" s="129">
        <v>33.0</v>
      </c>
      <c r="E33189" s="129" t="s">
        <v>119</v>
      </c>
    </row>
    <row r="33190">
      <c r="A33190" s="129">
        <v>11.0</v>
      </c>
      <c r="B33190" s="129" t="s">
        <v>4298</v>
      </c>
      <c r="C33190" s="129" t="s">
        <v>4299</v>
      </c>
      <c r="D33190" s="129">
        <v>53.0</v>
      </c>
      <c r="E33190" s="129" t="s">
        <v>132</v>
      </c>
    </row>
    <row r="33191">
      <c r="A33191" s="129">
        <v>11.0</v>
      </c>
      <c r="B33191" s="129" t="s">
        <v>7298</v>
      </c>
      <c r="C33191" s="129" t="s">
        <v>7299</v>
      </c>
      <c r="D33191" s="129">
        <v>51.0</v>
      </c>
      <c r="E33191" s="129" t="s">
        <v>132</v>
      </c>
    </row>
    <row r="33192">
      <c r="A33192" s="129">
        <v>11.0</v>
      </c>
      <c r="B33192" s="129" t="s">
        <v>4300</v>
      </c>
      <c r="C33192" s="129" t="s">
        <v>4301</v>
      </c>
      <c r="D33192" s="129">
        <v>28.0</v>
      </c>
      <c r="E33192" s="129" t="s">
        <v>119</v>
      </c>
    </row>
    <row r="33193">
      <c r="A33193" s="129">
        <v>11.0</v>
      </c>
      <c r="B33193" s="129" t="s">
        <v>4302</v>
      </c>
      <c r="C33193" s="129" t="s">
        <v>4303</v>
      </c>
      <c r="D33193" s="129">
        <v>38.0</v>
      </c>
      <c r="E33193" s="129" t="s">
        <v>132</v>
      </c>
    </row>
    <row r="33194">
      <c r="A33194" s="129">
        <v>11.0</v>
      </c>
      <c r="B33194" s="129" t="s">
        <v>4304</v>
      </c>
      <c r="C33194" s="129" t="s">
        <v>4305</v>
      </c>
      <c r="D33194" s="129">
        <v>26.0</v>
      </c>
      <c r="E33194" s="129" t="s">
        <v>119</v>
      </c>
    </row>
    <row r="33195">
      <c r="A33195" s="129">
        <v>11.0</v>
      </c>
      <c r="B33195" s="129" t="s">
        <v>4306</v>
      </c>
      <c r="C33195" s="129" t="s">
        <v>4307</v>
      </c>
      <c r="D33195" s="129">
        <v>36.0</v>
      </c>
      <c r="E33195" s="129" t="s">
        <v>132</v>
      </c>
    </row>
    <row r="33196">
      <c r="A33196" s="129">
        <v>11.0</v>
      </c>
      <c r="B33196" s="129" t="s">
        <v>4308</v>
      </c>
      <c r="C33196" s="129" t="s">
        <v>4309</v>
      </c>
      <c r="D33196" s="129">
        <v>30.0</v>
      </c>
      <c r="E33196" s="129" t="s">
        <v>132</v>
      </c>
    </row>
    <row r="33197">
      <c r="A33197" s="129">
        <v>11.0</v>
      </c>
      <c r="B33197" s="129" t="s">
        <v>4310</v>
      </c>
      <c r="C33197" s="129" t="s">
        <v>4311</v>
      </c>
      <c r="D33197" s="129">
        <v>21.0</v>
      </c>
      <c r="E33197" s="129" t="s">
        <v>132</v>
      </c>
    </row>
    <row r="33198">
      <c r="A33198" s="129">
        <v>11.0</v>
      </c>
      <c r="B33198" s="129" t="s">
        <v>4312</v>
      </c>
      <c r="C33198" s="129" t="s">
        <v>4313</v>
      </c>
      <c r="D33198" s="129">
        <v>64.0</v>
      </c>
      <c r="E33198" s="129" t="s">
        <v>132</v>
      </c>
    </row>
    <row r="33199">
      <c r="A33199" s="129">
        <v>11.0</v>
      </c>
      <c r="B33199" s="129" t="s">
        <v>4316</v>
      </c>
      <c r="C33199" s="129" t="s">
        <v>4317</v>
      </c>
      <c r="D33199" s="129">
        <v>25.0</v>
      </c>
      <c r="E33199" s="129" t="s">
        <v>119</v>
      </c>
    </row>
    <row r="33200">
      <c r="A33200" s="129">
        <v>11.0</v>
      </c>
      <c r="B33200" s="129" t="s">
        <v>4318</v>
      </c>
      <c r="C33200" s="129" t="s">
        <v>4319</v>
      </c>
      <c r="D33200" s="129">
        <v>41.0</v>
      </c>
      <c r="E33200" s="129" t="s">
        <v>132</v>
      </c>
    </row>
    <row r="33201">
      <c r="A33201" s="129">
        <v>11.0</v>
      </c>
      <c r="B33201" s="129" t="s">
        <v>7300</v>
      </c>
      <c r="C33201" s="129" t="s">
        <v>7301</v>
      </c>
      <c r="D33201" s="129">
        <v>22.0</v>
      </c>
      <c r="E33201" s="129" t="s">
        <v>119</v>
      </c>
    </row>
    <row r="33202">
      <c r="A33202" s="129">
        <v>11.0</v>
      </c>
      <c r="B33202" s="129" t="s">
        <v>7984</v>
      </c>
      <c r="C33202" s="129" t="s">
        <v>7985</v>
      </c>
      <c r="D33202" s="129">
        <v>22.0</v>
      </c>
      <c r="E33202" s="129" t="s">
        <v>119</v>
      </c>
    </row>
    <row r="33203">
      <c r="A33203" s="129">
        <v>11.0</v>
      </c>
      <c r="B33203" s="129" t="s">
        <v>4320</v>
      </c>
      <c r="C33203" s="129" t="s">
        <v>4321</v>
      </c>
      <c r="D33203" s="129">
        <v>63.0</v>
      </c>
      <c r="E33203" s="129" t="s">
        <v>119</v>
      </c>
    </row>
    <row r="33204">
      <c r="A33204" s="129">
        <v>11.0</v>
      </c>
      <c r="B33204" s="129" t="s">
        <v>4322</v>
      </c>
      <c r="C33204" s="129" t="s">
        <v>4323</v>
      </c>
      <c r="D33204" s="129">
        <v>30.0</v>
      </c>
      <c r="E33204" s="129" t="s">
        <v>132</v>
      </c>
    </row>
    <row r="33205">
      <c r="A33205" s="129">
        <v>11.0</v>
      </c>
      <c r="B33205" s="129" t="s">
        <v>7302</v>
      </c>
      <c r="C33205" s="129" t="s">
        <v>7303</v>
      </c>
      <c r="D33205" s="129">
        <v>24.0</v>
      </c>
      <c r="E33205" s="129" t="s">
        <v>132</v>
      </c>
    </row>
    <row r="33206">
      <c r="A33206" s="129">
        <v>11.0</v>
      </c>
      <c r="B33206" s="129" t="s">
        <v>4324</v>
      </c>
      <c r="C33206" s="129" t="s">
        <v>4325</v>
      </c>
      <c r="D33206" s="129">
        <v>32.0</v>
      </c>
      <c r="E33206" s="129" t="s">
        <v>132</v>
      </c>
    </row>
    <row r="33207">
      <c r="A33207" s="129">
        <v>11.0</v>
      </c>
      <c r="B33207" s="129" t="s">
        <v>4326</v>
      </c>
      <c r="C33207" s="129" t="s">
        <v>4327</v>
      </c>
      <c r="D33207" s="129">
        <v>53.0</v>
      </c>
      <c r="E33207" s="129" t="s">
        <v>132</v>
      </c>
    </row>
    <row r="33208">
      <c r="A33208" s="129">
        <v>11.0</v>
      </c>
      <c r="B33208" s="129" t="s">
        <v>4328</v>
      </c>
      <c r="C33208" s="129" t="s">
        <v>4329</v>
      </c>
      <c r="D33208" s="129">
        <v>35.0</v>
      </c>
      <c r="E33208" s="129" t="s">
        <v>132</v>
      </c>
    </row>
    <row r="33209">
      <c r="A33209" s="129">
        <v>11.0</v>
      </c>
      <c r="B33209" s="129" t="s">
        <v>7304</v>
      </c>
      <c r="C33209" s="129" t="s">
        <v>7305</v>
      </c>
      <c r="D33209" s="129">
        <v>48.0</v>
      </c>
      <c r="E33209" s="129" t="s">
        <v>132</v>
      </c>
    </row>
    <row r="33210">
      <c r="A33210" s="129">
        <v>11.0</v>
      </c>
      <c r="B33210" s="129" t="s">
        <v>4334</v>
      </c>
      <c r="C33210" s="129" t="s">
        <v>4335</v>
      </c>
      <c r="D33210" s="129">
        <v>69.0</v>
      </c>
      <c r="E33210" s="129" t="s">
        <v>119</v>
      </c>
    </row>
    <row r="33211">
      <c r="A33211" s="129">
        <v>11.0</v>
      </c>
      <c r="B33211" s="129" t="s">
        <v>4336</v>
      </c>
      <c r="C33211" s="129" t="s">
        <v>4337</v>
      </c>
      <c r="D33211" s="129">
        <v>54.0</v>
      </c>
      <c r="E33211" s="129" t="s">
        <v>132</v>
      </c>
    </row>
    <row r="33212">
      <c r="A33212" s="129">
        <v>11.0</v>
      </c>
      <c r="B33212" s="129" t="s">
        <v>7308</v>
      </c>
      <c r="C33212" s="129" t="s">
        <v>7309</v>
      </c>
      <c r="D33212" s="129">
        <v>36.0</v>
      </c>
      <c r="E33212" s="129" t="s">
        <v>132</v>
      </c>
    </row>
    <row r="33213">
      <c r="A33213" s="129">
        <v>11.0</v>
      </c>
      <c r="B33213" s="129" t="s">
        <v>4338</v>
      </c>
      <c r="C33213" s="129" t="s">
        <v>4339</v>
      </c>
      <c r="D33213" s="129">
        <v>51.0</v>
      </c>
      <c r="E33213" s="129" t="s">
        <v>132</v>
      </c>
    </row>
    <row r="33214">
      <c r="A33214" s="129">
        <v>11.0</v>
      </c>
      <c r="B33214" s="129" t="s">
        <v>4342</v>
      </c>
      <c r="C33214" s="129" t="s">
        <v>4343</v>
      </c>
      <c r="D33214" s="129">
        <v>60.0</v>
      </c>
      <c r="E33214" s="129" t="s">
        <v>119</v>
      </c>
    </row>
    <row r="33215">
      <c r="A33215" s="129">
        <v>11.0</v>
      </c>
      <c r="B33215" s="129" t="s">
        <v>7312</v>
      </c>
      <c r="C33215" s="129" t="s">
        <v>7313</v>
      </c>
      <c r="D33215" s="129">
        <v>64.0</v>
      </c>
      <c r="E33215" s="129" t="s">
        <v>119</v>
      </c>
    </row>
    <row r="33216">
      <c r="A33216" s="129">
        <v>11.0</v>
      </c>
      <c r="B33216" s="129" t="s">
        <v>4344</v>
      </c>
      <c r="C33216" s="129" t="s">
        <v>4345</v>
      </c>
      <c r="D33216" s="129">
        <v>25.0</v>
      </c>
      <c r="E33216" s="129" t="s">
        <v>132</v>
      </c>
    </row>
    <row r="33217">
      <c r="A33217" s="129">
        <v>11.0</v>
      </c>
      <c r="B33217" s="129" t="s">
        <v>4346</v>
      </c>
      <c r="C33217" s="129" t="s">
        <v>4347</v>
      </c>
      <c r="D33217" s="129">
        <v>49.0</v>
      </c>
      <c r="E33217" s="129" t="s">
        <v>132</v>
      </c>
    </row>
    <row r="33218">
      <c r="A33218" s="129">
        <v>11.0</v>
      </c>
      <c r="B33218" s="129" t="s">
        <v>4348</v>
      </c>
      <c r="C33218" s="129" t="s">
        <v>4349</v>
      </c>
      <c r="D33218" s="129">
        <v>22.0</v>
      </c>
      <c r="E33218" s="129" t="s">
        <v>132</v>
      </c>
    </row>
    <row r="33219">
      <c r="A33219" s="129">
        <v>11.0</v>
      </c>
      <c r="B33219" s="129" t="s">
        <v>4350</v>
      </c>
      <c r="C33219" s="129" t="s">
        <v>4351</v>
      </c>
      <c r="D33219" s="129">
        <v>56.0</v>
      </c>
      <c r="E33219" s="129" t="s">
        <v>119</v>
      </c>
    </row>
    <row r="33220">
      <c r="A33220" s="129">
        <v>11.0</v>
      </c>
      <c r="B33220" s="129" t="s">
        <v>4352</v>
      </c>
      <c r="C33220" s="129" t="s">
        <v>4353</v>
      </c>
      <c r="D33220" s="129">
        <v>49.0</v>
      </c>
      <c r="E33220" s="129" t="s">
        <v>132</v>
      </c>
    </row>
    <row r="33221">
      <c r="A33221" s="129">
        <v>11.0</v>
      </c>
      <c r="B33221" s="129" t="s">
        <v>4354</v>
      </c>
      <c r="C33221" s="129" t="s">
        <v>4355</v>
      </c>
      <c r="D33221" s="129">
        <v>56.0</v>
      </c>
      <c r="E33221" s="129" t="s">
        <v>132</v>
      </c>
    </row>
    <row r="33222">
      <c r="A33222" s="129">
        <v>11.0</v>
      </c>
      <c r="B33222" s="129" t="s">
        <v>4356</v>
      </c>
      <c r="C33222" s="129" t="s">
        <v>4357</v>
      </c>
      <c r="D33222" s="129">
        <v>58.0</v>
      </c>
      <c r="E33222" s="129" t="s">
        <v>132</v>
      </c>
    </row>
    <row r="33223">
      <c r="A33223" s="129">
        <v>11.0</v>
      </c>
      <c r="B33223" s="129" t="s">
        <v>4358</v>
      </c>
      <c r="C33223" s="129" t="s">
        <v>4359</v>
      </c>
      <c r="D33223" s="129">
        <v>29.0</v>
      </c>
      <c r="E33223" s="129" t="s">
        <v>132</v>
      </c>
    </row>
    <row r="33224">
      <c r="A33224" s="129">
        <v>11.0</v>
      </c>
      <c r="B33224" s="129" t="s">
        <v>7314</v>
      </c>
      <c r="C33224" s="129" t="s">
        <v>7315</v>
      </c>
      <c r="D33224" s="129">
        <v>68.0</v>
      </c>
      <c r="E33224" s="129" t="s">
        <v>132</v>
      </c>
    </row>
    <row r="33225">
      <c r="A33225" s="129">
        <v>11.0</v>
      </c>
      <c r="B33225" s="129" t="s">
        <v>7316</v>
      </c>
      <c r="C33225" s="129" t="s">
        <v>7317</v>
      </c>
      <c r="D33225" s="129">
        <v>59.0</v>
      </c>
      <c r="E33225" s="129" t="s">
        <v>132</v>
      </c>
    </row>
    <row r="33226">
      <c r="A33226" s="129">
        <v>11.0</v>
      </c>
      <c r="B33226" s="129" t="s">
        <v>4360</v>
      </c>
      <c r="C33226" s="129" t="s">
        <v>4361</v>
      </c>
      <c r="D33226" s="129">
        <v>49.0</v>
      </c>
      <c r="E33226" s="129" t="s">
        <v>119</v>
      </c>
    </row>
    <row r="33227">
      <c r="A33227" s="129">
        <v>11.0</v>
      </c>
      <c r="B33227" s="129" t="s">
        <v>4366</v>
      </c>
      <c r="C33227" s="129" t="s">
        <v>4367</v>
      </c>
      <c r="D33227" s="129">
        <v>50.0</v>
      </c>
      <c r="E33227" s="129" t="s">
        <v>132</v>
      </c>
    </row>
    <row r="33228">
      <c r="A33228" s="129">
        <v>11.0</v>
      </c>
      <c r="B33228" s="129" t="s">
        <v>4368</v>
      </c>
      <c r="C33228" s="129" t="s">
        <v>4369</v>
      </c>
      <c r="D33228" s="129">
        <v>56.0</v>
      </c>
      <c r="E33228" s="129" t="s">
        <v>132</v>
      </c>
    </row>
    <row r="33229">
      <c r="A33229" s="129">
        <v>11.0</v>
      </c>
      <c r="B33229" s="129" t="s">
        <v>7320</v>
      </c>
      <c r="C33229" s="129" t="s">
        <v>7321</v>
      </c>
      <c r="D33229" s="129">
        <v>22.0</v>
      </c>
      <c r="E33229" s="129" t="s">
        <v>119</v>
      </c>
    </row>
    <row r="33230">
      <c r="A33230" s="129">
        <v>11.0</v>
      </c>
      <c r="B33230" s="129" t="s">
        <v>4370</v>
      </c>
      <c r="C33230" s="129" t="s">
        <v>4371</v>
      </c>
      <c r="D33230" s="129">
        <v>63.0</v>
      </c>
      <c r="E33230" s="129" t="s">
        <v>132</v>
      </c>
    </row>
    <row r="33231">
      <c r="A33231" s="129">
        <v>11.0</v>
      </c>
      <c r="B33231" s="129" t="s">
        <v>4372</v>
      </c>
      <c r="C33231" s="129" t="s">
        <v>4373</v>
      </c>
      <c r="D33231" s="129">
        <v>40.0</v>
      </c>
      <c r="E33231" s="129" t="s">
        <v>119</v>
      </c>
    </row>
    <row r="33232">
      <c r="A33232" s="129">
        <v>11.0</v>
      </c>
      <c r="B33232" s="129" t="s">
        <v>7322</v>
      </c>
      <c r="C33232" s="129" t="s">
        <v>7323</v>
      </c>
      <c r="D33232" s="129">
        <v>36.0</v>
      </c>
      <c r="E33232" s="129" t="s">
        <v>132</v>
      </c>
    </row>
    <row r="33233">
      <c r="A33233" s="129">
        <v>11.0</v>
      </c>
      <c r="B33233" s="129" t="s">
        <v>4380</v>
      </c>
      <c r="C33233" s="129" t="s">
        <v>4381</v>
      </c>
      <c r="D33233" s="129">
        <v>57.0</v>
      </c>
      <c r="E33233" s="129" t="s">
        <v>119</v>
      </c>
    </row>
    <row r="33234">
      <c r="A33234" s="129">
        <v>11.0</v>
      </c>
      <c r="B33234" s="129" t="s">
        <v>4382</v>
      </c>
      <c r="C33234" s="129" t="s">
        <v>4383</v>
      </c>
      <c r="D33234" s="129">
        <v>38.0</v>
      </c>
      <c r="E33234" s="129" t="s">
        <v>119</v>
      </c>
    </row>
    <row r="33235">
      <c r="A33235" s="129">
        <v>11.0</v>
      </c>
      <c r="B33235" s="129" t="s">
        <v>4384</v>
      </c>
      <c r="C33235" s="129" t="s">
        <v>4385</v>
      </c>
      <c r="D33235" s="129">
        <v>50.0</v>
      </c>
      <c r="E33235" s="129" t="s">
        <v>119</v>
      </c>
    </row>
    <row r="33236">
      <c r="A33236" s="129">
        <v>11.0</v>
      </c>
      <c r="B33236" s="129" t="s">
        <v>4386</v>
      </c>
      <c r="C33236" s="129" t="s">
        <v>4387</v>
      </c>
      <c r="D33236" s="129">
        <v>60.0</v>
      </c>
      <c r="E33236" s="129" t="s">
        <v>119</v>
      </c>
    </row>
    <row r="33237">
      <c r="A33237" s="129">
        <v>11.0</v>
      </c>
      <c r="B33237" s="129" t="s">
        <v>7996</v>
      </c>
      <c r="C33237" s="129" t="s">
        <v>7997</v>
      </c>
      <c r="D33237" s="129">
        <v>48.0</v>
      </c>
      <c r="E33237" s="129" t="s">
        <v>119</v>
      </c>
    </row>
    <row r="33238">
      <c r="A33238" s="129">
        <v>11.0</v>
      </c>
      <c r="B33238" s="129" t="s">
        <v>4388</v>
      </c>
      <c r="C33238" s="129" t="s">
        <v>4389</v>
      </c>
      <c r="D33238" s="129">
        <v>57.0</v>
      </c>
      <c r="E33238" s="129" t="s">
        <v>119</v>
      </c>
    </row>
    <row r="33239">
      <c r="A33239" s="129">
        <v>11.0</v>
      </c>
      <c r="B33239" s="129" t="s">
        <v>4390</v>
      </c>
      <c r="C33239" s="129" t="s">
        <v>4391</v>
      </c>
      <c r="D33239" s="129">
        <v>68.0</v>
      </c>
      <c r="E33239" s="129" t="s">
        <v>132</v>
      </c>
    </row>
    <row r="33240">
      <c r="A33240" s="129">
        <v>11.0</v>
      </c>
      <c r="B33240" s="129" t="s">
        <v>4392</v>
      </c>
      <c r="C33240" s="129" t="s">
        <v>4393</v>
      </c>
      <c r="D33240" s="129">
        <v>56.0</v>
      </c>
      <c r="E33240" s="129" t="s">
        <v>132</v>
      </c>
    </row>
    <row r="33241">
      <c r="A33241" s="129">
        <v>11.0</v>
      </c>
      <c r="B33241" s="129" t="s">
        <v>4394</v>
      </c>
      <c r="C33241" s="129" t="s">
        <v>4395</v>
      </c>
      <c r="D33241" s="129">
        <v>35.0</v>
      </c>
      <c r="E33241" s="129" t="s">
        <v>132</v>
      </c>
    </row>
    <row r="33242">
      <c r="A33242" s="129">
        <v>11.0</v>
      </c>
      <c r="B33242" s="129" t="s">
        <v>7328</v>
      </c>
      <c r="C33242" s="129" t="s">
        <v>7329</v>
      </c>
      <c r="D33242" s="129">
        <v>63.0</v>
      </c>
      <c r="E33242" s="129" t="s">
        <v>132</v>
      </c>
    </row>
    <row r="33243">
      <c r="A33243" s="129">
        <v>11.0</v>
      </c>
      <c r="B33243" s="129" t="s">
        <v>4396</v>
      </c>
      <c r="C33243" s="129" t="s">
        <v>4397</v>
      </c>
      <c r="D33243" s="129">
        <v>61.0</v>
      </c>
      <c r="E33243" s="129" t="s">
        <v>132</v>
      </c>
    </row>
    <row r="33244">
      <c r="A33244" s="129">
        <v>11.0</v>
      </c>
      <c r="B33244" s="129" t="s">
        <v>4398</v>
      </c>
      <c r="C33244" s="129" t="s">
        <v>4399</v>
      </c>
      <c r="D33244" s="129">
        <v>61.0</v>
      </c>
      <c r="E33244" s="129" t="s">
        <v>132</v>
      </c>
    </row>
    <row r="33245">
      <c r="A33245" s="129">
        <v>11.0</v>
      </c>
      <c r="B33245" s="129" t="s">
        <v>4400</v>
      </c>
      <c r="C33245" s="129" t="s">
        <v>4401</v>
      </c>
      <c r="D33245" s="129">
        <v>58.0</v>
      </c>
      <c r="E33245" s="129" t="s">
        <v>132</v>
      </c>
    </row>
    <row r="33246">
      <c r="A33246" s="129">
        <v>11.0</v>
      </c>
      <c r="B33246" s="129" t="s">
        <v>8000</v>
      </c>
      <c r="C33246" s="129" t="s">
        <v>8001</v>
      </c>
      <c r="D33246" s="129">
        <v>40.0</v>
      </c>
      <c r="E33246" s="129" t="s">
        <v>132</v>
      </c>
    </row>
    <row r="33247">
      <c r="A33247" s="129">
        <v>11.0</v>
      </c>
      <c r="B33247" s="129" t="s">
        <v>4404</v>
      </c>
      <c r="C33247" s="129" t="s">
        <v>4405</v>
      </c>
      <c r="D33247" s="129">
        <v>40.0</v>
      </c>
      <c r="E33247" s="129" t="s">
        <v>119</v>
      </c>
    </row>
    <row r="33248">
      <c r="A33248" s="129">
        <v>11.0</v>
      </c>
      <c r="B33248" s="129" t="s">
        <v>4406</v>
      </c>
      <c r="C33248" s="129" t="s">
        <v>4407</v>
      </c>
      <c r="D33248" s="129">
        <v>34.0</v>
      </c>
      <c r="E33248" s="129" t="s">
        <v>119</v>
      </c>
    </row>
    <row r="33249">
      <c r="A33249" s="129">
        <v>11.0</v>
      </c>
      <c r="B33249" s="129" t="s">
        <v>4408</v>
      </c>
      <c r="C33249" s="129" t="s">
        <v>4409</v>
      </c>
      <c r="D33249" s="129">
        <v>58.0</v>
      </c>
      <c r="E33249" s="129" t="s">
        <v>132</v>
      </c>
    </row>
    <row r="33250">
      <c r="A33250" s="129">
        <v>11.0</v>
      </c>
      <c r="B33250" s="129" t="s">
        <v>4410</v>
      </c>
      <c r="C33250" s="129" t="s">
        <v>4411</v>
      </c>
      <c r="D33250" s="129">
        <v>36.0</v>
      </c>
      <c r="E33250" s="129" t="s">
        <v>132</v>
      </c>
    </row>
    <row r="33251">
      <c r="A33251" s="129">
        <v>11.0</v>
      </c>
      <c r="B33251" s="129" t="s">
        <v>4412</v>
      </c>
      <c r="C33251" s="129" t="s">
        <v>4413</v>
      </c>
      <c r="D33251" s="129">
        <v>29.0</v>
      </c>
      <c r="E33251" s="129" t="s">
        <v>132</v>
      </c>
    </row>
    <row r="33252">
      <c r="A33252" s="129">
        <v>11.0</v>
      </c>
      <c r="B33252" s="129" t="s">
        <v>4414</v>
      </c>
      <c r="C33252" s="129" t="s">
        <v>4415</v>
      </c>
      <c r="D33252" s="129">
        <v>56.0</v>
      </c>
      <c r="E33252" s="129" t="s">
        <v>132</v>
      </c>
    </row>
    <row r="33253">
      <c r="A33253" s="129">
        <v>11.0</v>
      </c>
      <c r="B33253" s="129" t="s">
        <v>4416</v>
      </c>
      <c r="C33253" s="129" t="s">
        <v>4417</v>
      </c>
      <c r="D33253" s="129">
        <v>53.0</v>
      </c>
      <c r="E33253" s="129" t="s">
        <v>132</v>
      </c>
    </row>
    <row r="33254">
      <c r="A33254" s="129">
        <v>11.0</v>
      </c>
      <c r="B33254" s="129" t="s">
        <v>7330</v>
      </c>
      <c r="C33254" s="129" t="s">
        <v>7331</v>
      </c>
      <c r="D33254" s="129">
        <v>45.0</v>
      </c>
      <c r="E33254" s="129" t="s">
        <v>119</v>
      </c>
    </row>
    <row r="33255">
      <c r="A33255" s="129">
        <v>11.0</v>
      </c>
      <c r="B33255" s="129" t="s">
        <v>4418</v>
      </c>
      <c r="C33255" s="129" t="s">
        <v>4419</v>
      </c>
      <c r="D33255" s="129">
        <v>39.0</v>
      </c>
      <c r="E33255" s="129" t="s">
        <v>132</v>
      </c>
    </row>
    <row r="33256">
      <c r="A33256" s="129">
        <v>11.0</v>
      </c>
      <c r="B33256" s="129" t="s">
        <v>4420</v>
      </c>
      <c r="C33256" s="129" t="s">
        <v>4421</v>
      </c>
      <c r="D33256" s="129">
        <v>39.0</v>
      </c>
      <c r="E33256" s="129" t="s">
        <v>119</v>
      </c>
    </row>
    <row r="33257">
      <c r="A33257" s="129">
        <v>11.0</v>
      </c>
      <c r="B33257" s="129" t="s">
        <v>4422</v>
      </c>
      <c r="C33257" s="129" t="s">
        <v>4423</v>
      </c>
      <c r="D33257" s="129">
        <v>66.0</v>
      </c>
      <c r="E33257" s="129" t="s">
        <v>132</v>
      </c>
    </row>
    <row r="33258">
      <c r="A33258" s="129">
        <v>11.0</v>
      </c>
      <c r="B33258" s="129" t="s">
        <v>4426</v>
      </c>
      <c r="C33258" s="129" t="s">
        <v>4427</v>
      </c>
      <c r="D33258" s="129">
        <v>23.0</v>
      </c>
      <c r="E33258" s="129" t="s">
        <v>119</v>
      </c>
    </row>
    <row r="33259">
      <c r="A33259" s="129">
        <v>11.0</v>
      </c>
      <c r="B33259" s="129" t="s">
        <v>8002</v>
      </c>
      <c r="C33259" s="129" t="s">
        <v>8003</v>
      </c>
      <c r="D33259" s="129">
        <v>60.0</v>
      </c>
      <c r="E33259" s="129" t="s">
        <v>119</v>
      </c>
    </row>
    <row r="33260">
      <c r="A33260" s="129">
        <v>11.0</v>
      </c>
      <c r="B33260" s="129" t="s">
        <v>4428</v>
      </c>
      <c r="C33260" s="129" t="s">
        <v>4429</v>
      </c>
      <c r="D33260" s="129">
        <v>62.0</v>
      </c>
      <c r="E33260" s="129" t="s">
        <v>132</v>
      </c>
    </row>
    <row r="33261">
      <c r="A33261" s="129">
        <v>11.0</v>
      </c>
      <c r="B33261" s="129" t="s">
        <v>4430</v>
      </c>
      <c r="C33261" s="129" t="s">
        <v>4431</v>
      </c>
      <c r="D33261" s="129">
        <v>57.0</v>
      </c>
      <c r="E33261" s="129" t="s">
        <v>132</v>
      </c>
    </row>
    <row r="33262">
      <c r="A33262" s="129">
        <v>11.0</v>
      </c>
      <c r="B33262" s="129" t="s">
        <v>4432</v>
      </c>
      <c r="C33262" s="129" t="s">
        <v>4433</v>
      </c>
      <c r="D33262" s="129">
        <v>37.0</v>
      </c>
      <c r="E33262" s="129" t="s">
        <v>132</v>
      </c>
    </row>
    <row r="33263">
      <c r="A33263" s="129">
        <v>11.0</v>
      </c>
      <c r="B33263" s="129" t="s">
        <v>7332</v>
      </c>
      <c r="C33263" s="129" t="s">
        <v>7333</v>
      </c>
      <c r="D33263" s="129">
        <v>28.0</v>
      </c>
      <c r="E33263" s="129" t="s">
        <v>132</v>
      </c>
    </row>
    <row r="33264">
      <c r="A33264" s="129">
        <v>11.0</v>
      </c>
      <c r="B33264" s="129" t="s">
        <v>4438</v>
      </c>
      <c r="C33264" s="129" t="s">
        <v>4439</v>
      </c>
      <c r="D33264" s="129">
        <v>37.0</v>
      </c>
      <c r="E33264" s="129" t="s">
        <v>119</v>
      </c>
    </row>
    <row r="33265">
      <c r="A33265" s="129">
        <v>11.0</v>
      </c>
      <c r="B33265" s="129" t="s">
        <v>4440</v>
      </c>
      <c r="C33265" s="129" t="s">
        <v>4441</v>
      </c>
      <c r="D33265" s="129">
        <v>65.0</v>
      </c>
      <c r="E33265" s="129" t="s">
        <v>132</v>
      </c>
    </row>
    <row r="33266">
      <c r="A33266" s="129">
        <v>11.0</v>
      </c>
      <c r="B33266" s="129" t="s">
        <v>7334</v>
      </c>
      <c r="C33266" s="129" t="s">
        <v>7335</v>
      </c>
      <c r="D33266" s="129">
        <v>21.0</v>
      </c>
      <c r="E33266" s="129" t="s">
        <v>132</v>
      </c>
    </row>
    <row r="33267">
      <c r="A33267" s="129">
        <v>11.0</v>
      </c>
      <c r="B33267" s="129" t="s">
        <v>8006</v>
      </c>
      <c r="C33267" s="129" t="s">
        <v>8007</v>
      </c>
      <c r="D33267" s="129">
        <v>20.0</v>
      </c>
      <c r="E33267" s="129" t="s">
        <v>132</v>
      </c>
    </row>
    <row r="33268">
      <c r="A33268" s="129">
        <v>11.0</v>
      </c>
      <c r="B33268" s="129" t="s">
        <v>7336</v>
      </c>
      <c r="C33268" s="129" t="s">
        <v>7337</v>
      </c>
      <c r="D33268" s="129">
        <v>52.0</v>
      </c>
      <c r="E33268" s="129" t="s">
        <v>119</v>
      </c>
    </row>
    <row r="33269">
      <c r="A33269" s="129">
        <v>11.0</v>
      </c>
      <c r="B33269" s="129" t="s">
        <v>4442</v>
      </c>
      <c r="C33269" s="129" t="s">
        <v>4443</v>
      </c>
      <c r="D33269" s="129">
        <v>51.0</v>
      </c>
      <c r="E33269" s="129" t="s">
        <v>132</v>
      </c>
    </row>
    <row r="33270">
      <c r="A33270" s="129">
        <v>11.0</v>
      </c>
      <c r="B33270" s="129" t="s">
        <v>8434</v>
      </c>
      <c r="C33270" s="129" t="s">
        <v>8435</v>
      </c>
      <c r="D33270" s="129">
        <v>61.0</v>
      </c>
      <c r="E33270" s="129" t="s">
        <v>132</v>
      </c>
    </row>
    <row r="33271">
      <c r="A33271" s="129">
        <v>11.0</v>
      </c>
      <c r="B33271" s="129" t="s">
        <v>4448</v>
      </c>
      <c r="C33271" s="129" t="s">
        <v>4449</v>
      </c>
      <c r="D33271" s="129">
        <v>68.0</v>
      </c>
      <c r="E33271" s="129" t="s">
        <v>132</v>
      </c>
    </row>
    <row r="33272">
      <c r="A33272" s="129">
        <v>11.0</v>
      </c>
      <c r="B33272" s="129" t="s">
        <v>4450</v>
      </c>
      <c r="C33272" s="129" t="s">
        <v>4451</v>
      </c>
      <c r="D33272" s="129">
        <v>68.0</v>
      </c>
      <c r="E33272" s="129" t="s">
        <v>132</v>
      </c>
    </row>
    <row r="33273">
      <c r="A33273" s="129">
        <v>11.0</v>
      </c>
      <c r="B33273" s="129" t="s">
        <v>8326</v>
      </c>
      <c r="C33273" s="129" t="s">
        <v>8327</v>
      </c>
      <c r="D33273" s="129">
        <v>26.0</v>
      </c>
      <c r="E33273" s="129" t="s">
        <v>132</v>
      </c>
    </row>
    <row r="33274">
      <c r="A33274" s="129">
        <v>11.0</v>
      </c>
      <c r="B33274" s="129" t="s">
        <v>7338</v>
      </c>
      <c r="C33274" s="129" t="s">
        <v>7339</v>
      </c>
      <c r="D33274" s="129">
        <v>39.0</v>
      </c>
      <c r="E33274" s="129" t="s">
        <v>132</v>
      </c>
    </row>
    <row r="33275">
      <c r="A33275" s="129">
        <v>11.0</v>
      </c>
      <c r="B33275" s="129" t="s">
        <v>4452</v>
      </c>
      <c r="C33275" s="129" t="s">
        <v>4453</v>
      </c>
      <c r="D33275" s="129">
        <v>26.0</v>
      </c>
      <c r="E33275" s="129" t="s">
        <v>132</v>
      </c>
    </row>
    <row r="33276">
      <c r="A33276" s="129">
        <v>11.0</v>
      </c>
      <c r="B33276" s="129" t="s">
        <v>4454</v>
      </c>
      <c r="C33276" s="129" t="s">
        <v>4455</v>
      </c>
      <c r="D33276" s="129">
        <v>47.0</v>
      </c>
      <c r="E33276" s="129" t="s">
        <v>132</v>
      </c>
    </row>
    <row r="33277">
      <c r="A33277" s="129">
        <v>11.0</v>
      </c>
      <c r="B33277" s="129" t="s">
        <v>4456</v>
      </c>
      <c r="C33277" s="129" t="s">
        <v>4457</v>
      </c>
      <c r="D33277" s="129">
        <v>35.0</v>
      </c>
      <c r="E33277" s="129" t="s">
        <v>132</v>
      </c>
    </row>
    <row r="33278">
      <c r="A33278" s="129">
        <v>11.0</v>
      </c>
      <c r="B33278" s="129" t="s">
        <v>4460</v>
      </c>
      <c r="C33278" s="129" t="s">
        <v>4461</v>
      </c>
      <c r="D33278" s="129">
        <v>31.0</v>
      </c>
      <c r="E33278" s="129" t="s">
        <v>132</v>
      </c>
    </row>
    <row r="33279">
      <c r="A33279" s="129">
        <v>11.0</v>
      </c>
      <c r="B33279" s="129" t="s">
        <v>4462</v>
      </c>
      <c r="C33279" s="129" t="s">
        <v>4463</v>
      </c>
      <c r="D33279" s="129">
        <v>26.0</v>
      </c>
      <c r="E33279" s="129" t="s">
        <v>132</v>
      </c>
    </row>
    <row r="33280">
      <c r="A33280" s="129">
        <v>11.0</v>
      </c>
      <c r="B33280" s="129" t="s">
        <v>4466</v>
      </c>
      <c r="C33280" s="129" t="s">
        <v>4467</v>
      </c>
      <c r="D33280" s="129">
        <v>51.0</v>
      </c>
      <c r="E33280" s="129" t="s">
        <v>132</v>
      </c>
    </row>
    <row r="33281">
      <c r="A33281" s="129">
        <v>11.0</v>
      </c>
      <c r="B33281" s="129" t="s">
        <v>4474</v>
      </c>
      <c r="C33281" s="129" t="s">
        <v>4475</v>
      </c>
      <c r="D33281" s="129">
        <v>36.0</v>
      </c>
      <c r="E33281" s="129" t="s">
        <v>132</v>
      </c>
    </row>
    <row r="33282">
      <c r="A33282" s="129">
        <v>11.0</v>
      </c>
      <c r="B33282" s="129" t="s">
        <v>4476</v>
      </c>
      <c r="C33282" s="129" t="s">
        <v>4477</v>
      </c>
      <c r="D33282" s="129">
        <v>33.0</v>
      </c>
      <c r="E33282" s="129" t="s">
        <v>132</v>
      </c>
    </row>
    <row r="33283">
      <c r="A33283" s="129">
        <v>11.0</v>
      </c>
      <c r="B33283" s="129" t="s">
        <v>4478</v>
      </c>
      <c r="C33283" s="129" t="s">
        <v>4479</v>
      </c>
      <c r="D33283" s="129">
        <v>65.0</v>
      </c>
      <c r="E33283" s="129" t="s">
        <v>132</v>
      </c>
    </row>
    <row r="33284">
      <c r="A33284" s="129">
        <v>11.0</v>
      </c>
      <c r="B33284" s="129" t="s">
        <v>4480</v>
      </c>
      <c r="C33284" s="129" t="s">
        <v>4481</v>
      </c>
      <c r="D33284" s="129">
        <v>51.0</v>
      </c>
      <c r="E33284" s="129" t="s">
        <v>119</v>
      </c>
    </row>
    <row r="33285">
      <c r="A33285" s="129">
        <v>11.0</v>
      </c>
      <c r="B33285" s="129" t="s">
        <v>4484</v>
      </c>
      <c r="C33285" s="129" t="s">
        <v>4485</v>
      </c>
      <c r="D33285" s="129">
        <v>38.0</v>
      </c>
      <c r="E33285" s="129" t="s">
        <v>132</v>
      </c>
    </row>
    <row r="33286">
      <c r="A33286" s="129">
        <v>11.0</v>
      </c>
      <c r="B33286" s="129" t="s">
        <v>4488</v>
      </c>
      <c r="C33286" s="129" t="s">
        <v>4489</v>
      </c>
      <c r="D33286" s="129">
        <v>50.0</v>
      </c>
      <c r="E33286" s="129" t="s">
        <v>132</v>
      </c>
    </row>
    <row r="33287">
      <c r="A33287" s="129">
        <v>11.0</v>
      </c>
      <c r="B33287" s="129" t="s">
        <v>4490</v>
      </c>
      <c r="C33287" s="129" t="s">
        <v>4491</v>
      </c>
      <c r="D33287" s="129">
        <v>22.0</v>
      </c>
      <c r="E33287" s="129" t="s">
        <v>119</v>
      </c>
    </row>
    <row r="33288">
      <c r="A33288" s="129">
        <v>11.0</v>
      </c>
      <c r="B33288" s="129" t="s">
        <v>4494</v>
      </c>
      <c r="C33288" s="129" t="s">
        <v>4495</v>
      </c>
      <c r="D33288" s="129">
        <v>36.0</v>
      </c>
      <c r="E33288" s="129" t="s">
        <v>119</v>
      </c>
    </row>
    <row r="33289">
      <c r="A33289" s="129">
        <v>11.0</v>
      </c>
      <c r="B33289" s="129" t="s">
        <v>4496</v>
      </c>
      <c r="C33289" s="129" t="s">
        <v>4497</v>
      </c>
      <c r="D33289" s="129">
        <v>70.0</v>
      </c>
      <c r="E33289" s="129" t="s">
        <v>119</v>
      </c>
    </row>
    <row r="33290">
      <c r="A33290" s="129">
        <v>11.0</v>
      </c>
      <c r="B33290" s="129" t="s">
        <v>4500</v>
      </c>
      <c r="C33290" s="129" t="s">
        <v>4501</v>
      </c>
      <c r="D33290" s="129">
        <v>61.0</v>
      </c>
      <c r="E33290" s="129" t="s">
        <v>132</v>
      </c>
    </row>
    <row r="33291">
      <c r="A33291" s="129">
        <v>11.0</v>
      </c>
      <c r="B33291" s="129" t="s">
        <v>7344</v>
      </c>
      <c r="C33291" s="129" t="s">
        <v>7345</v>
      </c>
      <c r="D33291" s="129">
        <v>27.0</v>
      </c>
      <c r="E33291" s="129" t="s">
        <v>132</v>
      </c>
    </row>
    <row r="33292">
      <c r="A33292" s="129">
        <v>11.0</v>
      </c>
      <c r="B33292" s="129" t="s">
        <v>4502</v>
      </c>
      <c r="C33292" s="129" t="s">
        <v>4503</v>
      </c>
      <c r="D33292" s="129">
        <v>65.0</v>
      </c>
      <c r="E33292" s="129" t="s">
        <v>132</v>
      </c>
    </row>
    <row r="33293">
      <c r="A33293" s="129">
        <v>11.0</v>
      </c>
      <c r="B33293" s="129" t="s">
        <v>4504</v>
      </c>
      <c r="C33293" s="129" t="s">
        <v>4505</v>
      </c>
      <c r="D33293" s="129">
        <v>26.0</v>
      </c>
      <c r="E33293" s="129" t="s">
        <v>132</v>
      </c>
    </row>
    <row r="33294">
      <c r="A33294" s="129">
        <v>11.0</v>
      </c>
      <c r="B33294" s="129" t="s">
        <v>4506</v>
      </c>
      <c r="C33294" s="129" t="s">
        <v>4507</v>
      </c>
      <c r="D33294" s="129">
        <v>68.0</v>
      </c>
      <c r="E33294" s="129" t="s">
        <v>132</v>
      </c>
    </row>
    <row r="33295">
      <c r="A33295" s="129">
        <v>11.0</v>
      </c>
      <c r="B33295" s="129" t="s">
        <v>4508</v>
      </c>
      <c r="C33295" s="129" t="s">
        <v>4509</v>
      </c>
      <c r="D33295" s="129">
        <v>48.0</v>
      </c>
      <c r="E33295" s="129" t="s">
        <v>132</v>
      </c>
    </row>
    <row r="33296">
      <c r="A33296" s="129">
        <v>11.0</v>
      </c>
      <c r="B33296" s="129" t="s">
        <v>4510</v>
      </c>
      <c r="C33296" s="129" t="s">
        <v>4511</v>
      </c>
      <c r="D33296" s="129">
        <v>64.0</v>
      </c>
      <c r="E33296" s="129" t="s">
        <v>132</v>
      </c>
    </row>
    <row r="33297">
      <c r="A33297" s="129">
        <v>11.0</v>
      </c>
      <c r="B33297" s="129" t="s">
        <v>4514</v>
      </c>
      <c r="C33297" s="129" t="s">
        <v>4515</v>
      </c>
      <c r="D33297" s="129">
        <v>28.0</v>
      </c>
      <c r="E33297" s="129" t="s">
        <v>132</v>
      </c>
    </row>
    <row r="33298">
      <c r="A33298" s="129">
        <v>11.0</v>
      </c>
      <c r="B33298" s="129" t="s">
        <v>7346</v>
      </c>
      <c r="C33298" s="129" t="s">
        <v>7347</v>
      </c>
      <c r="D33298" s="129">
        <v>48.0</v>
      </c>
      <c r="E33298" s="129" t="s">
        <v>132</v>
      </c>
    </row>
    <row r="33299">
      <c r="A33299" s="129">
        <v>11.0</v>
      </c>
      <c r="B33299" s="129" t="s">
        <v>4516</v>
      </c>
      <c r="C33299" s="129" t="s">
        <v>4517</v>
      </c>
      <c r="D33299" s="129">
        <v>40.0</v>
      </c>
      <c r="E33299" s="129" t="s">
        <v>132</v>
      </c>
    </row>
    <row r="33300">
      <c r="A33300" s="129">
        <v>11.0</v>
      </c>
      <c r="B33300" s="129" t="s">
        <v>8014</v>
      </c>
      <c r="C33300" s="129" t="s">
        <v>8015</v>
      </c>
      <c r="D33300" s="129">
        <v>58.0</v>
      </c>
      <c r="E33300" s="129" t="s">
        <v>132</v>
      </c>
    </row>
    <row r="33301">
      <c r="A33301" s="129">
        <v>11.0</v>
      </c>
      <c r="B33301" s="129" t="s">
        <v>4520</v>
      </c>
      <c r="C33301" s="129" t="s">
        <v>4521</v>
      </c>
      <c r="D33301" s="129">
        <v>69.0</v>
      </c>
      <c r="E33301" s="129" t="s">
        <v>132</v>
      </c>
    </row>
    <row r="33302">
      <c r="A33302" s="129">
        <v>11.0</v>
      </c>
      <c r="B33302" s="129" t="s">
        <v>4522</v>
      </c>
      <c r="C33302" s="129" t="s">
        <v>4523</v>
      </c>
      <c r="D33302" s="129">
        <v>47.0</v>
      </c>
      <c r="E33302" s="129" t="s">
        <v>119</v>
      </c>
    </row>
    <row r="33303">
      <c r="A33303" s="129">
        <v>11.0</v>
      </c>
      <c r="B33303" s="129" t="s">
        <v>4524</v>
      </c>
      <c r="C33303" s="129" t="s">
        <v>4525</v>
      </c>
      <c r="D33303" s="129">
        <v>69.0</v>
      </c>
      <c r="E33303" s="129" t="s">
        <v>119</v>
      </c>
    </row>
    <row r="33304">
      <c r="A33304" s="129">
        <v>11.0</v>
      </c>
      <c r="B33304" s="129" t="s">
        <v>4528</v>
      </c>
      <c r="C33304" s="129" t="s">
        <v>4529</v>
      </c>
      <c r="D33304" s="129">
        <v>52.0</v>
      </c>
      <c r="E33304" s="129" t="s">
        <v>132</v>
      </c>
    </row>
    <row r="33305">
      <c r="A33305" s="129">
        <v>11.0</v>
      </c>
      <c r="B33305" s="129" t="s">
        <v>7350</v>
      </c>
      <c r="C33305" s="129" t="s">
        <v>7351</v>
      </c>
      <c r="D33305" s="129">
        <v>26.0</v>
      </c>
      <c r="E33305" s="129" t="s">
        <v>132</v>
      </c>
    </row>
    <row r="33306">
      <c r="A33306" s="129">
        <v>11.0</v>
      </c>
      <c r="B33306" s="129" t="s">
        <v>4530</v>
      </c>
      <c r="C33306" s="129" t="s">
        <v>4531</v>
      </c>
      <c r="D33306" s="129">
        <v>68.0</v>
      </c>
      <c r="E33306" s="129" t="s">
        <v>132</v>
      </c>
    </row>
    <row r="33307">
      <c r="A33307" s="129">
        <v>11.0</v>
      </c>
      <c r="B33307" s="129" t="s">
        <v>4532</v>
      </c>
      <c r="C33307" s="129" t="s">
        <v>4533</v>
      </c>
      <c r="D33307" s="129">
        <v>55.0</v>
      </c>
      <c r="E33307" s="129" t="s">
        <v>132</v>
      </c>
    </row>
    <row r="33308">
      <c r="A33308" s="129">
        <v>11.0</v>
      </c>
      <c r="B33308" s="129" t="s">
        <v>4534</v>
      </c>
      <c r="C33308" s="129" t="s">
        <v>4535</v>
      </c>
      <c r="D33308" s="129">
        <v>50.0</v>
      </c>
      <c r="E33308" s="129" t="s">
        <v>119</v>
      </c>
    </row>
    <row r="33309">
      <c r="A33309" s="129">
        <v>11.0</v>
      </c>
      <c r="B33309" s="129" t="s">
        <v>4536</v>
      </c>
      <c r="C33309" s="129" t="s">
        <v>4537</v>
      </c>
      <c r="D33309" s="129">
        <v>43.0</v>
      </c>
      <c r="E33309" s="129" t="s">
        <v>132</v>
      </c>
    </row>
    <row r="33310">
      <c r="A33310" s="129">
        <v>11.0</v>
      </c>
      <c r="B33310" s="129" t="s">
        <v>8328</v>
      </c>
      <c r="C33310" s="129" t="s">
        <v>8329</v>
      </c>
      <c r="D33310" s="129">
        <v>39.0</v>
      </c>
      <c r="E33310" s="129" t="s">
        <v>119</v>
      </c>
    </row>
    <row r="33311">
      <c r="A33311" s="129">
        <v>11.0</v>
      </c>
      <c r="B33311" s="129" t="s">
        <v>4538</v>
      </c>
      <c r="C33311" s="129" t="s">
        <v>4539</v>
      </c>
      <c r="D33311" s="129">
        <v>58.0</v>
      </c>
      <c r="E33311" s="129" t="s">
        <v>132</v>
      </c>
    </row>
    <row r="33312">
      <c r="A33312" s="129">
        <v>11.0</v>
      </c>
      <c r="B33312" s="129" t="s">
        <v>4540</v>
      </c>
      <c r="C33312" s="129" t="s">
        <v>4541</v>
      </c>
      <c r="D33312" s="129">
        <v>30.0</v>
      </c>
      <c r="E33312" s="129" t="s">
        <v>132</v>
      </c>
    </row>
    <row r="33313">
      <c r="A33313" s="129">
        <v>11.0</v>
      </c>
      <c r="B33313" s="129" t="s">
        <v>7352</v>
      </c>
      <c r="C33313" s="129" t="s">
        <v>7353</v>
      </c>
      <c r="D33313" s="129">
        <v>33.0</v>
      </c>
      <c r="E33313" s="129" t="s">
        <v>119</v>
      </c>
    </row>
    <row r="33314">
      <c r="A33314" s="129">
        <v>11.0</v>
      </c>
      <c r="B33314" s="129" t="s">
        <v>4546</v>
      </c>
      <c r="C33314" s="129" t="s">
        <v>4547</v>
      </c>
      <c r="D33314" s="129">
        <v>50.0</v>
      </c>
      <c r="E33314" s="129" t="s">
        <v>132</v>
      </c>
    </row>
    <row r="33315">
      <c r="A33315" s="129">
        <v>11.0</v>
      </c>
      <c r="B33315" s="129" t="s">
        <v>4548</v>
      </c>
      <c r="C33315" s="129" t="s">
        <v>4549</v>
      </c>
      <c r="D33315" s="129">
        <v>31.0</v>
      </c>
      <c r="E33315" s="129" t="s">
        <v>119</v>
      </c>
    </row>
    <row r="33316">
      <c r="A33316" s="129">
        <v>11.0</v>
      </c>
      <c r="B33316" s="129" t="s">
        <v>4550</v>
      </c>
      <c r="C33316" s="129" t="s">
        <v>4551</v>
      </c>
      <c r="D33316" s="129">
        <v>39.0</v>
      </c>
      <c r="E33316" s="129" t="s">
        <v>132</v>
      </c>
    </row>
    <row r="33317">
      <c r="A33317" s="129">
        <v>11.0</v>
      </c>
      <c r="B33317" s="129" t="s">
        <v>7356</v>
      </c>
      <c r="C33317" s="129" t="s">
        <v>7357</v>
      </c>
      <c r="D33317" s="129">
        <v>53.0</v>
      </c>
      <c r="E33317" s="129" t="s">
        <v>132</v>
      </c>
    </row>
    <row r="33318">
      <c r="A33318" s="129">
        <v>11.0</v>
      </c>
      <c r="B33318" s="129" t="s">
        <v>4558</v>
      </c>
      <c r="C33318" s="129" t="s">
        <v>4559</v>
      </c>
      <c r="D33318" s="129">
        <v>53.0</v>
      </c>
      <c r="E33318" s="129" t="s">
        <v>132</v>
      </c>
    </row>
    <row r="33319">
      <c r="A33319" s="129">
        <v>11.0</v>
      </c>
      <c r="B33319" s="129" t="s">
        <v>4560</v>
      </c>
      <c r="C33319" s="129" t="s">
        <v>4561</v>
      </c>
      <c r="D33319" s="129">
        <v>64.0</v>
      </c>
      <c r="E33319" s="129" t="s">
        <v>119</v>
      </c>
    </row>
    <row r="33320">
      <c r="A33320" s="129">
        <v>11.0</v>
      </c>
      <c r="B33320" s="129" t="s">
        <v>4562</v>
      </c>
      <c r="C33320" s="129" t="s">
        <v>4563</v>
      </c>
      <c r="D33320" s="129">
        <v>61.0</v>
      </c>
      <c r="E33320" s="129" t="s">
        <v>132</v>
      </c>
    </row>
    <row r="33321">
      <c r="A33321" s="129">
        <v>11.0</v>
      </c>
      <c r="B33321" s="129" t="s">
        <v>4564</v>
      </c>
      <c r="C33321" s="129" t="s">
        <v>4565</v>
      </c>
      <c r="D33321" s="129">
        <v>35.0</v>
      </c>
      <c r="E33321" s="129" t="s">
        <v>132</v>
      </c>
    </row>
    <row r="33322">
      <c r="A33322" s="129">
        <v>11.0</v>
      </c>
      <c r="B33322" s="129" t="s">
        <v>4566</v>
      </c>
      <c r="C33322" s="129" t="s">
        <v>4567</v>
      </c>
      <c r="D33322" s="129">
        <v>63.0</v>
      </c>
      <c r="E33322" s="129" t="s">
        <v>119</v>
      </c>
    </row>
    <row r="33323">
      <c r="A33323" s="129">
        <v>11.0</v>
      </c>
      <c r="B33323" s="129" t="s">
        <v>7358</v>
      </c>
      <c r="C33323" s="129" t="s">
        <v>7359</v>
      </c>
      <c r="D33323" s="129">
        <v>68.0</v>
      </c>
      <c r="E33323" s="129" t="s">
        <v>119</v>
      </c>
    </row>
    <row r="33324">
      <c r="A33324" s="129">
        <v>11.0</v>
      </c>
      <c r="B33324" s="129" t="s">
        <v>4570</v>
      </c>
      <c r="C33324" s="129" t="s">
        <v>4571</v>
      </c>
      <c r="D33324" s="129">
        <v>60.0</v>
      </c>
      <c r="E33324" s="129" t="s">
        <v>132</v>
      </c>
    </row>
    <row r="33325">
      <c r="A33325" s="129">
        <v>11.0</v>
      </c>
      <c r="B33325" s="129" t="s">
        <v>4572</v>
      </c>
      <c r="C33325" s="129" t="s">
        <v>4573</v>
      </c>
      <c r="D33325" s="129">
        <v>43.0</v>
      </c>
      <c r="E33325" s="129" t="s">
        <v>132</v>
      </c>
    </row>
    <row r="33326">
      <c r="A33326" s="129">
        <v>11.0</v>
      </c>
      <c r="B33326" s="129" t="s">
        <v>4574</v>
      </c>
      <c r="C33326" s="129" t="s">
        <v>4575</v>
      </c>
      <c r="D33326" s="129">
        <v>45.0</v>
      </c>
      <c r="E33326" s="129" t="s">
        <v>132</v>
      </c>
    </row>
    <row r="33327">
      <c r="A33327" s="129">
        <v>11.0</v>
      </c>
      <c r="B33327" s="129" t="s">
        <v>4578</v>
      </c>
      <c r="C33327" s="129" t="s">
        <v>4579</v>
      </c>
      <c r="D33327" s="129">
        <v>49.0</v>
      </c>
      <c r="E33327" s="129" t="s">
        <v>132</v>
      </c>
    </row>
    <row r="33328">
      <c r="A33328" s="129">
        <v>11.0</v>
      </c>
      <c r="B33328" s="129" t="s">
        <v>4582</v>
      </c>
      <c r="C33328" s="129" t="s">
        <v>4583</v>
      </c>
      <c r="D33328" s="129">
        <v>64.0</v>
      </c>
      <c r="E33328" s="129" t="s">
        <v>132</v>
      </c>
    </row>
    <row r="33329">
      <c r="A33329" s="129">
        <v>11.0</v>
      </c>
      <c r="B33329" s="129" t="s">
        <v>4584</v>
      </c>
      <c r="C33329" s="129" t="s">
        <v>4585</v>
      </c>
      <c r="D33329" s="129">
        <v>29.0</v>
      </c>
      <c r="E33329" s="129" t="s">
        <v>132</v>
      </c>
    </row>
    <row r="33330">
      <c r="A33330" s="129">
        <v>11.0</v>
      </c>
      <c r="B33330" s="129" t="s">
        <v>7360</v>
      </c>
      <c r="C33330" s="129" t="s">
        <v>7361</v>
      </c>
      <c r="D33330" s="129">
        <v>53.0</v>
      </c>
      <c r="E33330" s="129" t="s">
        <v>132</v>
      </c>
    </row>
    <row r="33331">
      <c r="A33331" s="129">
        <v>11.0</v>
      </c>
      <c r="B33331" s="129" t="s">
        <v>4586</v>
      </c>
      <c r="C33331" s="129" t="s">
        <v>4587</v>
      </c>
      <c r="D33331" s="129">
        <v>46.0</v>
      </c>
      <c r="E33331" s="129" t="s">
        <v>119</v>
      </c>
    </row>
    <row r="33332">
      <c r="A33332" s="129">
        <v>11.0</v>
      </c>
      <c r="B33332" s="129" t="s">
        <v>4588</v>
      </c>
      <c r="C33332" s="129" t="s">
        <v>4589</v>
      </c>
      <c r="D33332" s="129">
        <v>67.0</v>
      </c>
      <c r="E33332" s="129" t="s">
        <v>119</v>
      </c>
    </row>
    <row r="33333">
      <c r="A33333" s="129">
        <v>11.0</v>
      </c>
      <c r="B33333" s="129" t="s">
        <v>4590</v>
      </c>
      <c r="C33333" s="129" t="s">
        <v>4591</v>
      </c>
      <c r="D33333" s="129">
        <v>39.0</v>
      </c>
      <c r="E33333" s="129" t="s">
        <v>119</v>
      </c>
    </row>
    <row r="33334">
      <c r="A33334" s="129">
        <v>11.0</v>
      </c>
      <c r="B33334" s="129" t="s">
        <v>7362</v>
      </c>
      <c r="C33334" s="129" t="s">
        <v>7363</v>
      </c>
      <c r="D33334" s="129">
        <v>34.0</v>
      </c>
      <c r="E33334" s="129" t="s">
        <v>119</v>
      </c>
    </row>
    <row r="33335">
      <c r="A33335" s="129">
        <v>11.0</v>
      </c>
      <c r="B33335" s="129" t="s">
        <v>4592</v>
      </c>
      <c r="C33335" s="129" t="s">
        <v>4593</v>
      </c>
      <c r="D33335" s="129">
        <v>46.0</v>
      </c>
      <c r="E33335" s="129" t="s">
        <v>132</v>
      </c>
    </row>
    <row r="33336">
      <c r="A33336" s="129">
        <v>11.0</v>
      </c>
      <c r="B33336" s="129" t="s">
        <v>4594</v>
      </c>
      <c r="C33336" s="129" t="s">
        <v>4595</v>
      </c>
      <c r="D33336" s="129">
        <v>62.0</v>
      </c>
      <c r="E33336" s="129" t="s">
        <v>132</v>
      </c>
    </row>
    <row r="33337">
      <c r="A33337" s="129">
        <v>11.0</v>
      </c>
      <c r="B33337" s="129" t="s">
        <v>4598</v>
      </c>
      <c r="C33337" s="129" t="s">
        <v>4599</v>
      </c>
      <c r="D33337" s="129">
        <v>53.0</v>
      </c>
      <c r="E33337" s="129" t="s">
        <v>132</v>
      </c>
    </row>
    <row r="33338">
      <c r="A33338" s="129">
        <v>11.0</v>
      </c>
      <c r="B33338" s="129" t="s">
        <v>4600</v>
      </c>
      <c r="C33338" s="129" t="s">
        <v>4601</v>
      </c>
      <c r="D33338" s="129">
        <v>20.0</v>
      </c>
      <c r="E33338" s="129" t="s">
        <v>132</v>
      </c>
    </row>
    <row r="33339">
      <c r="A33339" s="129">
        <v>11.0</v>
      </c>
      <c r="B33339" s="129" t="s">
        <v>4602</v>
      </c>
      <c r="C33339" s="129" t="s">
        <v>4603</v>
      </c>
      <c r="D33339" s="129">
        <v>68.0</v>
      </c>
      <c r="E33339" s="129" t="s">
        <v>132</v>
      </c>
    </row>
    <row r="33340">
      <c r="A33340" s="129">
        <v>11.0</v>
      </c>
      <c r="B33340" s="129" t="s">
        <v>7366</v>
      </c>
      <c r="C33340" s="129" t="s">
        <v>7367</v>
      </c>
      <c r="D33340" s="129">
        <v>33.0</v>
      </c>
      <c r="E33340" s="129" t="s">
        <v>119</v>
      </c>
    </row>
    <row r="33341">
      <c r="A33341" s="129">
        <v>11.0</v>
      </c>
      <c r="B33341" s="129" t="s">
        <v>4604</v>
      </c>
      <c r="C33341" s="129" t="s">
        <v>4605</v>
      </c>
      <c r="D33341" s="129">
        <v>64.0</v>
      </c>
      <c r="E33341" s="129" t="s">
        <v>119</v>
      </c>
    </row>
    <row r="33342">
      <c r="A33342" s="129">
        <v>11.0</v>
      </c>
      <c r="B33342" s="129" t="s">
        <v>4608</v>
      </c>
      <c r="C33342" s="129" t="s">
        <v>4609</v>
      </c>
      <c r="D33342" s="129">
        <v>57.0</v>
      </c>
      <c r="E33342" s="129" t="s">
        <v>119</v>
      </c>
    </row>
    <row r="33343">
      <c r="A33343" s="129">
        <v>11.0</v>
      </c>
      <c r="B33343" s="129" t="s">
        <v>7368</v>
      </c>
      <c r="C33343" s="129" t="s">
        <v>7369</v>
      </c>
      <c r="D33343" s="129">
        <v>29.0</v>
      </c>
      <c r="E33343" s="129" t="s">
        <v>132</v>
      </c>
    </row>
    <row r="33344">
      <c r="A33344" s="129">
        <v>11.0</v>
      </c>
      <c r="B33344" s="129" t="s">
        <v>4610</v>
      </c>
      <c r="C33344" s="129" t="s">
        <v>4611</v>
      </c>
      <c r="D33344" s="129">
        <v>21.0</v>
      </c>
      <c r="E33344" s="129" t="s">
        <v>132</v>
      </c>
    </row>
    <row r="33345">
      <c r="A33345" s="129">
        <v>11.0</v>
      </c>
      <c r="B33345" s="129" t="s">
        <v>4612</v>
      </c>
      <c r="C33345" s="129" t="s">
        <v>4613</v>
      </c>
      <c r="D33345" s="129">
        <v>63.0</v>
      </c>
      <c r="E33345" s="129" t="s">
        <v>132</v>
      </c>
    </row>
    <row r="33346">
      <c r="A33346" s="129">
        <v>11.0</v>
      </c>
      <c r="B33346" s="129" t="s">
        <v>4616</v>
      </c>
      <c r="C33346" s="129" t="s">
        <v>4617</v>
      </c>
      <c r="D33346" s="129">
        <v>49.0</v>
      </c>
      <c r="E33346" s="129" t="s">
        <v>132</v>
      </c>
    </row>
    <row r="33347">
      <c r="A33347" s="129">
        <v>11.0</v>
      </c>
      <c r="B33347" s="129" t="s">
        <v>8022</v>
      </c>
      <c r="C33347" s="129" t="s">
        <v>8023</v>
      </c>
      <c r="D33347" s="129">
        <v>31.0</v>
      </c>
      <c r="E33347" s="129" t="s">
        <v>132</v>
      </c>
    </row>
    <row r="33348">
      <c r="A33348" s="129">
        <v>11.0</v>
      </c>
      <c r="B33348" s="129" t="s">
        <v>4620</v>
      </c>
      <c r="C33348" s="129" t="s">
        <v>4621</v>
      </c>
      <c r="D33348" s="129">
        <v>30.0</v>
      </c>
      <c r="E33348" s="129" t="s">
        <v>119</v>
      </c>
    </row>
    <row r="33349">
      <c r="A33349" s="129">
        <v>11.0</v>
      </c>
      <c r="B33349" s="129" t="s">
        <v>4622</v>
      </c>
      <c r="C33349" s="129" t="s">
        <v>4623</v>
      </c>
      <c r="D33349" s="129">
        <v>24.0</v>
      </c>
      <c r="E33349" s="129" t="s">
        <v>132</v>
      </c>
    </row>
    <row r="33350">
      <c r="A33350" s="129">
        <v>11.0</v>
      </c>
      <c r="B33350" s="129" t="s">
        <v>7372</v>
      </c>
      <c r="C33350" s="129" t="s">
        <v>7373</v>
      </c>
      <c r="D33350" s="129">
        <v>24.0</v>
      </c>
      <c r="E33350" s="129" t="s">
        <v>132</v>
      </c>
    </row>
    <row r="33351">
      <c r="A33351" s="129">
        <v>11.0</v>
      </c>
      <c r="B33351" s="129" t="s">
        <v>4624</v>
      </c>
      <c r="C33351" s="129" t="s">
        <v>4625</v>
      </c>
      <c r="D33351" s="129">
        <v>35.0</v>
      </c>
      <c r="E33351" s="129" t="s">
        <v>132</v>
      </c>
    </row>
    <row r="33352">
      <c r="A33352" s="129">
        <v>11.0</v>
      </c>
      <c r="B33352" s="129" t="s">
        <v>4628</v>
      </c>
      <c r="C33352" s="129" t="s">
        <v>4629</v>
      </c>
      <c r="D33352" s="129">
        <v>37.0</v>
      </c>
      <c r="E33352" s="129" t="s">
        <v>132</v>
      </c>
    </row>
    <row r="33353">
      <c r="A33353" s="129">
        <v>11.0</v>
      </c>
      <c r="B33353" s="129" t="s">
        <v>4630</v>
      </c>
      <c r="C33353" s="129" t="s">
        <v>4631</v>
      </c>
      <c r="D33353" s="129">
        <v>33.0</v>
      </c>
      <c r="E33353" s="129" t="s">
        <v>119</v>
      </c>
    </row>
    <row r="33354">
      <c r="A33354" s="129">
        <v>11.0</v>
      </c>
      <c r="B33354" s="129" t="s">
        <v>4632</v>
      </c>
      <c r="C33354" s="129" t="s">
        <v>4633</v>
      </c>
      <c r="D33354" s="129">
        <v>62.0</v>
      </c>
      <c r="E33354" s="129" t="s">
        <v>119</v>
      </c>
    </row>
    <row r="33355">
      <c r="A33355" s="129">
        <v>11.0</v>
      </c>
      <c r="B33355" s="129" t="s">
        <v>4634</v>
      </c>
      <c r="C33355" s="129" t="s">
        <v>4635</v>
      </c>
      <c r="D33355" s="129">
        <v>49.0</v>
      </c>
      <c r="E33355" s="129" t="s">
        <v>132</v>
      </c>
    </row>
    <row r="33356">
      <c r="A33356" s="129">
        <v>11.0</v>
      </c>
      <c r="B33356" s="129" t="s">
        <v>4636</v>
      </c>
      <c r="C33356" s="129" t="s">
        <v>4637</v>
      </c>
      <c r="D33356" s="129">
        <v>21.0</v>
      </c>
      <c r="E33356" s="129" t="s">
        <v>119</v>
      </c>
    </row>
    <row r="33357">
      <c r="A33357" s="129">
        <v>11.0</v>
      </c>
      <c r="B33357" s="129" t="s">
        <v>8024</v>
      </c>
      <c r="C33357" s="129" t="s">
        <v>8025</v>
      </c>
      <c r="D33357" s="129">
        <v>51.0</v>
      </c>
      <c r="E33357" s="129" t="s">
        <v>132</v>
      </c>
    </row>
    <row r="33358">
      <c r="A33358" s="129">
        <v>11.0</v>
      </c>
      <c r="B33358" s="129" t="s">
        <v>4638</v>
      </c>
      <c r="C33358" s="129" t="s">
        <v>4639</v>
      </c>
      <c r="D33358" s="129">
        <v>30.0</v>
      </c>
      <c r="E33358" s="129" t="s">
        <v>132</v>
      </c>
    </row>
    <row r="33359">
      <c r="A33359" s="129">
        <v>11.0</v>
      </c>
      <c r="B33359" s="129" t="s">
        <v>7374</v>
      </c>
      <c r="C33359" s="129" t="s">
        <v>7375</v>
      </c>
      <c r="D33359" s="129">
        <v>24.0</v>
      </c>
      <c r="E33359" s="129" t="s">
        <v>132</v>
      </c>
    </row>
    <row r="33360">
      <c r="A33360" s="129">
        <v>11.0</v>
      </c>
      <c r="B33360" s="129" t="s">
        <v>4640</v>
      </c>
      <c r="C33360" s="129" t="s">
        <v>4641</v>
      </c>
      <c r="D33360" s="129">
        <v>64.0</v>
      </c>
      <c r="E33360" s="129" t="s">
        <v>132</v>
      </c>
    </row>
    <row r="33361">
      <c r="A33361" s="129">
        <v>11.0</v>
      </c>
      <c r="B33361" s="129" t="s">
        <v>4642</v>
      </c>
      <c r="C33361" s="129" t="s">
        <v>4643</v>
      </c>
      <c r="D33361" s="129">
        <v>44.0</v>
      </c>
      <c r="E33361" s="129" t="s">
        <v>132</v>
      </c>
    </row>
    <row r="33362">
      <c r="A33362" s="129">
        <v>11.0</v>
      </c>
      <c r="B33362" s="129" t="s">
        <v>4644</v>
      </c>
      <c r="C33362" s="129" t="s">
        <v>4645</v>
      </c>
      <c r="D33362" s="129">
        <v>67.0</v>
      </c>
      <c r="E33362" s="129" t="s">
        <v>132</v>
      </c>
    </row>
    <row r="33363">
      <c r="A33363" s="129">
        <v>11.0</v>
      </c>
      <c r="B33363" s="129" t="s">
        <v>4646</v>
      </c>
      <c r="C33363" s="129" t="s">
        <v>4647</v>
      </c>
      <c r="D33363" s="129">
        <v>45.0</v>
      </c>
      <c r="E33363" s="129" t="s">
        <v>132</v>
      </c>
    </row>
    <row r="33364">
      <c r="A33364" s="129">
        <v>11.0</v>
      </c>
      <c r="B33364" s="129" t="s">
        <v>4648</v>
      </c>
      <c r="C33364" s="129" t="s">
        <v>4649</v>
      </c>
      <c r="D33364" s="129">
        <v>29.0</v>
      </c>
      <c r="E33364" s="129" t="s">
        <v>132</v>
      </c>
    </row>
    <row r="33365">
      <c r="A33365" s="129">
        <v>11.0</v>
      </c>
      <c r="B33365" s="129" t="s">
        <v>4650</v>
      </c>
      <c r="C33365" s="129" t="s">
        <v>4651</v>
      </c>
      <c r="D33365" s="129">
        <v>64.0</v>
      </c>
      <c r="E33365" s="129" t="s">
        <v>132</v>
      </c>
    </row>
    <row r="33366">
      <c r="A33366" s="129">
        <v>11.0</v>
      </c>
      <c r="B33366" s="129" t="s">
        <v>7378</v>
      </c>
      <c r="C33366" s="129" t="s">
        <v>7379</v>
      </c>
      <c r="D33366" s="129">
        <v>27.0</v>
      </c>
      <c r="E33366" s="129" t="s">
        <v>119</v>
      </c>
    </row>
    <row r="33367">
      <c r="A33367" s="129">
        <v>11.0</v>
      </c>
      <c r="B33367" s="129" t="s">
        <v>7380</v>
      </c>
      <c r="C33367" s="129" t="s">
        <v>7381</v>
      </c>
      <c r="D33367" s="129">
        <v>29.0</v>
      </c>
      <c r="E33367" s="129" t="s">
        <v>132</v>
      </c>
    </row>
    <row r="33368">
      <c r="A33368" s="129">
        <v>11.0</v>
      </c>
      <c r="B33368" s="129" t="s">
        <v>4652</v>
      </c>
      <c r="C33368" s="129" t="s">
        <v>4653</v>
      </c>
      <c r="D33368" s="129">
        <v>39.0</v>
      </c>
      <c r="E33368" s="129" t="s">
        <v>132</v>
      </c>
    </row>
    <row r="33369">
      <c r="A33369" s="129">
        <v>11.0</v>
      </c>
      <c r="B33369" s="129" t="s">
        <v>4654</v>
      </c>
      <c r="C33369" s="129" t="s">
        <v>4655</v>
      </c>
      <c r="D33369" s="129">
        <v>50.0</v>
      </c>
      <c r="E33369" s="129" t="s">
        <v>119</v>
      </c>
    </row>
    <row r="33370">
      <c r="A33370" s="129">
        <v>11.0</v>
      </c>
      <c r="B33370" s="129" t="s">
        <v>4658</v>
      </c>
      <c r="C33370" s="129" t="s">
        <v>4659</v>
      </c>
      <c r="D33370" s="129">
        <v>25.0</v>
      </c>
      <c r="E33370" s="129" t="s">
        <v>119</v>
      </c>
    </row>
    <row r="33371">
      <c r="A33371" s="129">
        <v>11.0</v>
      </c>
      <c r="B33371" s="129" t="s">
        <v>4660</v>
      </c>
      <c r="C33371" s="129" t="s">
        <v>4661</v>
      </c>
      <c r="D33371" s="129">
        <v>55.0</v>
      </c>
      <c r="E33371" s="129" t="s">
        <v>132</v>
      </c>
    </row>
    <row r="33372">
      <c r="A33372" s="129">
        <v>11.0</v>
      </c>
      <c r="B33372" s="129" t="s">
        <v>4664</v>
      </c>
      <c r="C33372" s="129" t="s">
        <v>4665</v>
      </c>
      <c r="D33372" s="129">
        <v>28.0</v>
      </c>
      <c r="E33372" s="129" t="s">
        <v>132</v>
      </c>
    </row>
    <row r="33373">
      <c r="A33373" s="129">
        <v>11.0</v>
      </c>
      <c r="B33373" s="129" t="s">
        <v>8436</v>
      </c>
      <c r="C33373" s="129" t="s">
        <v>8437</v>
      </c>
      <c r="D33373" s="129">
        <v>36.0</v>
      </c>
      <c r="E33373" s="129" t="s">
        <v>132</v>
      </c>
    </row>
    <row r="33374">
      <c r="A33374" s="129">
        <v>11.0</v>
      </c>
      <c r="B33374" s="129" t="s">
        <v>4666</v>
      </c>
      <c r="C33374" s="129" t="s">
        <v>4667</v>
      </c>
      <c r="D33374" s="129">
        <v>47.0</v>
      </c>
      <c r="E33374" s="129" t="s">
        <v>132</v>
      </c>
    </row>
    <row r="33375">
      <c r="A33375" s="129">
        <v>11.0</v>
      </c>
      <c r="B33375" s="129" t="s">
        <v>4668</v>
      </c>
      <c r="C33375" s="129" t="s">
        <v>4669</v>
      </c>
      <c r="D33375" s="129">
        <v>68.0</v>
      </c>
      <c r="E33375" s="129" t="s">
        <v>132</v>
      </c>
    </row>
    <row r="33376">
      <c r="A33376" s="129">
        <v>11.0</v>
      </c>
      <c r="B33376" s="129" t="s">
        <v>4672</v>
      </c>
      <c r="C33376" s="129" t="s">
        <v>4673</v>
      </c>
      <c r="D33376" s="129">
        <v>68.0</v>
      </c>
      <c r="E33376" s="129" t="s">
        <v>132</v>
      </c>
    </row>
    <row r="33377">
      <c r="A33377" s="129">
        <v>11.0</v>
      </c>
      <c r="B33377" s="129" t="s">
        <v>7382</v>
      </c>
      <c r="C33377" s="129" t="s">
        <v>7383</v>
      </c>
      <c r="D33377" s="129">
        <v>49.0</v>
      </c>
      <c r="E33377" s="129" t="s">
        <v>119</v>
      </c>
    </row>
    <row r="33378">
      <c r="A33378" s="129">
        <v>11.0</v>
      </c>
      <c r="B33378" s="129" t="s">
        <v>4674</v>
      </c>
      <c r="C33378" s="129" t="s">
        <v>4675</v>
      </c>
      <c r="D33378" s="129">
        <v>47.0</v>
      </c>
      <c r="E33378" s="129" t="s">
        <v>132</v>
      </c>
    </row>
    <row r="33379">
      <c r="A33379" s="129">
        <v>11.0</v>
      </c>
      <c r="B33379" s="129" t="s">
        <v>4676</v>
      </c>
      <c r="C33379" s="129" t="s">
        <v>4677</v>
      </c>
      <c r="D33379" s="129">
        <v>34.0</v>
      </c>
      <c r="E33379" s="129" t="s">
        <v>132</v>
      </c>
    </row>
    <row r="33380">
      <c r="A33380" s="129">
        <v>11.0</v>
      </c>
      <c r="B33380" s="129" t="s">
        <v>4680</v>
      </c>
      <c r="C33380" s="129" t="s">
        <v>4681</v>
      </c>
      <c r="D33380" s="129">
        <v>57.0</v>
      </c>
      <c r="E33380" s="129" t="s">
        <v>132</v>
      </c>
    </row>
    <row r="33381">
      <c r="A33381" s="129">
        <v>11.0</v>
      </c>
      <c r="B33381" s="129" t="s">
        <v>4682</v>
      </c>
      <c r="C33381" s="129" t="s">
        <v>4683</v>
      </c>
      <c r="D33381" s="129">
        <v>64.0</v>
      </c>
      <c r="E33381" s="129" t="s">
        <v>119</v>
      </c>
    </row>
    <row r="33382">
      <c r="A33382" s="129">
        <v>11.0</v>
      </c>
      <c r="B33382" s="129" t="s">
        <v>4684</v>
      </c>
      <c r="C33382" s="129" t="s">
        <v>4685</v>
      </c>
      <c r="D33382" s="129">
        <v>31.0</v>
      </c>
      <c r="E33382" s="129" t="s">
        <v>132</v>
      </c>
    </row>
    <row r="33383">
      <c r="A33383" s="129">
        <v>11.0</v>
      </c>
      <c r="B33383" s="129" t="s">
        <v>4686</v>
      </c>
      <c r="C33383" s="129" t="s">
        <v>4687</v>
      </c>
      <c r="D33383" s="129">
        <v>41.0</v>
      </c>
      <c r="E33383" s="129" t="s">
        <v>132</v>
      </c>
    </row>
    <row r="33384">
      <c r="A33384" s="129">
        <v>11.0</v>
      </c>
      <c r="B33384" s="129" t="s">
        <v>7384</v>
      </c>
      <c r="C33384" s="129" t="s">
        <v>7385</v>
      </c>
      <c r="D33384" s="129">
        <v>30.0</v>
      </c>
      <c r="E33384" s="129" t="s">
        <v>132</v>
      </c>
    </row>
    <row r="33385">
      <c r="A33385" s="129">
        <v>11.0</v>
      </c>
      <c r="B33385" s="129" t="s">
        <v>4692</v>
      </c>
      <c r="C33385" s="129" t="s">
        <v>4693</v>
      </c>
      <c r="D33385" s="129">
        <v>26.0</v>
      </c>
      <c r="E33385" s="129" t="s">
        <v>132</v>
      </c>
    </row>
    <row r="33386">
      <c r="A33386" s="129">
        <v>11.0</v>
      </c>
      <c r="B33386" s="129" t="s">
        <v>4694</v>
      </c>
      <c r="C33386" s="129" t="s">
        <v>4695</v>
      </c>
      <c r="D33386" s="129">
        <v>36.0</v>
      </c>
      <c r="E33386" s="129" t="s">
        <v>119</v>
      </c>
    </row>
    <row r="33387">
      <c r="A33387" s="129">
        <v>11.0</v>
      </c>
      <c r="B33387" s="129" t="s">
        <v>4696</v>
      </c>
      <c r="C33387" s="129" t="s">
        <v>4697</v>
      </c>
      <c r="D33387" s="129">
        <v>50.0</v>
      </c>
      <c r="E33387" s="129" t="s">
        <v>119</v>
      </c>
    </row>
    <row r="33388">
      <c r="A33388" s="129">
        <v>11.0</v>
      </c>
      <c r="B33388" s="129" t="s">
        <v>4702</v>
      </c>
      <c r="C33388" s="129" t="s">
        <v>4703</v>
      </c>
      <c r="D33388" s="129">
        <v>63.0</v>
      </c>
      <c r="E33388" s="129" t="s">
        <v>119</v>
      </c>
    </row>
    <row r="33389">
      <c r="A33389" s="129">
        <v>11.0</v>
      </c>
      <c r="B33389" s="129" t="s">
        <v>7386</v>
      </c>
      <c r="C33389" s="129" t="s">
        <v>7387</v>
      </c>
      <c r="D33389" s="129">
        <v>42.0</v>
      </c>
      <c r="E33389" s="129" t="s">
        <v>132</v>
      </c>
    </row>
    <row r="33390">
      <c r="A33390" s="129">
        <v>11.0</v>
      </c>
      <c r="B33390" s="129" t="s">
        <v>4704</v>
      </c>
      <c r="C33390" s="129" t="s">
        <v>4705</v>
      </c>
      <c r="D33390" s="129">
        <v>60.0</v>
      </c>
      <c r="E33390" s="129" t="s">
        <v>132</v>
      </c>
    </row>
    <row r="33391">
      <c r="A33391" s="129">
        <v>11.0</v>
      </c>
      <c r="B33391" s="129" t="s">
        <v>4706</v>
      </c>
      <c r="C33391" s="129" t="s">
        <v>4707</v>
      </c>
      <c r="D33391" s="129">
        <v>55.0</v>
      </c>
      <c r="E33391" s="129" t="s">
        <v>132</v>
      </c>
    </row>
    <row r="33392">
      <c r="A33392" s="129">
        <v>11.0</v>
      </c>
      <c r="B33392" s="129" t="s">
        <v>4708</v>
      </c>
      <c r="C33392" s="129" t="s">
        <v>4709</v>
      </c>
      <c r="D33392" s="129">
        <v>26.0</v>
      </c>
      <c r="E33392" s="129" t="s">
        <v>119</v>
      </c>
    </row>
    <row r="33393">
      <c r="A33393" s="129">
        <v>11.0</v>
      </c>
      <c r="B33393" s="129" t="s">
        <v>4710</v>
      </c>
      <c r="C33393" s="129" t="s">
        <v>4711</v>
      </c>
      <c r="D33393" s="129">
        <v>47.0</v>
      </c>
      <c r="E33393" s="129" t="s">
        <v>132</v>
      </c>
    </row>
    <row r="33394">
      <c r="A33394" s="129">
        <v>11.0</v>
      </c>
      <c r="B33394" s="129" t="s">
        <v>7388</v>
      </c>
      <c r="C33394" s="129" t="s">
        <v>7389</v>
      </c>
      <c r="D33394" s="129">
        <v>49.0</v>
      </c>
      <c r="E33394" s="129" t="s">
        <v>132</v>
      </c>
    </row>
    <row r="33395">
      <c r="A33395" s="129">
        <v>11.0</v>
      </c>
      <c r="B33395" s="129" t="s">
        <v>8438</v>
      </c>
      <c r="C33395" s="129" t="s">
        <v>8439</v>
      </c>
      <c r="D33395" s="129">
        <v>28.0</v>
      </c>
      <c r="E33395" s="129" t="s">
        <v>132</v>
      </c>
    </row>
    <row r="33396">
      <c r="A33396" s="129">
        <v>11.0</v>
      </c>
      <c r="B33396" s="129" t="s">
        <v>4714</v>
      </c>
      <c r="C33396" s="129" t="s">
        <v>4715</v>
      </c>
      <c r="D33396" s="129">
        <v>53.0</v>
      </c>
      <c r="E33396" s="129" t="s">
        <v>119</v>
      </c>
    </row>
    <row r="33397">
      <c r="A33397" s="129">
        <v>11.0</v>
      </c>
      <c r="B33397" s="129" t="s">
        <v>7390</v>
      </c>
      <c r="C33397" s="129" t="s">
        <v>7391</v>
      </c>
      <c r="D33397" s="129">
        <v>36.0</v>
      </c>
      <c r="E33397" s="129" t="s">
        <v>119</v>
      </c>
    </row>
    <row r="33398">
      <c r="A33398" s="129">
        <v>11.0</v>
      </c>
      <c r="B33398" s="129" t="s">
        <v>4716</v>
      </c>
      <c r="C33398" s="129" t="s">
        <v>4717</v>
      </c>
      <c r="D33398" s="129">
        <v>54.0</v>
      </c>
      <c r="E33398" s="129" t="s">
        <v>132</v>
      </c>
    </row>
    <row r="33399">
      <c r="A33399" s="129">
        <v>11.0</v>
      </c>
      <c r="B33399" s="129" t="s">
        <v>4718</v>
      </c>
      <c r="C33399" s="129" t="s">
        <v>4719</v>
      </c>
      <c r="D33399" s="129">
        <v>40.0</v>
      </c>
      <c r="E33399" s="129" t="s">
        <v>132</v>
      </c>
    </row>
    <row r="33400">
      <c r="A33400" s="129">
        <v>11.0</v>
      </c>
      <c r="B33400" s="129" t="s">
        <v>4722</v>
      </c>
      <c r="C33400" s="129" t="s">
        <v>4723</v>
      </c>
      <c r="D33400" s="129">
        <v>46.0</v>
      </c>
      <c r="E33400" s="129" t="s">
        <v>132</v>
      </c>
    </row>
    <row r="33401">
      <c r="A33401" s="129">
        <v>11.0</v>
      </c>
      <c r="B33401" s="129" t="s">
        <v>4724</v>
      </c>
      <c r="C33401" s="129" t="s">
        <v>4725</v>
      </c>
      <c r="D33401" s="129">
        <v>45.0</v>
      </c>
      <c r="E33401" s="129" t="s">
        <v>132</v>
      </c>
    </row>
    <row r="33402">
      <c r="A33402" s="129">
        <v>11.0</v>
      </c>
      <c r="B33402" s="129" t="s">
        <v>4726</v>
      </c>
      <c r="C33402" s="129" t="s">
        <v>4727</v>
      </c>
      <c r="D33402" s="129">
        <v>60.0</v>
      </c>
      <c r="E33402" s="129" t="s">
        <v>132</v>
      </c>
    </row>
    <row r="33403">
      <c r="A33403" s="129">
        <v>11.0</v>
      </c>
      <c r="B33403" s="129" t="s">
        <v>4728</v>
      </c>
      <c r="C33403" s="129" t="s">
        <v>4729</v>
      </c>
      <c r="D33403" s="129">
        <v>31.0</v>
      </c>
      <c r="E33403" s="129" t="s">
        <v>119</v>
      </c>
    </row>
    <row r="33404">
      <c r="A33404" s="129">
        <v>11.0</v>
      </c>
      <c r="B33404" s="129" t="s">
        <v>7392</v>
      </c>
      <c r="C33404" s="129" t="s">
        <v>7393</v>
      </c>
      <c r="D33404" s="129">
        <v>55.0</v>
      </c>
      <c r="E33404" s="129" t="s">
        <v>132</v>
      </c>
    </row>
    <row r="33405">
      <c r="A33405" s="129">
        <v>11.0</v>
      </c>
      <c r="B33405" s="129" t="s">
        <v>4730</v>
      </c>
      <c r="C33405" s="129" t="s">
        <v>4731</v>
      </c>
      <c r="D33405" s="129">
        <v>26.0</v>
      </c>
      <c r="E33405" s="129" t="s">
        <v>119</v>
      </c>
    </row>
    <row r="33406">
      <c r="A33406" s="129">
        <v>11.0</v>
      </c>
      <c r="B33406" s="129" t="s">
        <v>4734</v>
      </c>
      <c r="C33406" s="129" t="s">
        <v>4735</v>
      </c>
      <c r="D33406" s="129">
        <v>50.0</v>
      </c>
      <c r="E33406" s="129" t="s">
        <v>132</v>
      </c>
    </row>
    <row r="33407">
      <c r="A33407" s="129">
        <v>11.0</v>
      </c>
      <c r="B33407" s="129" t="s">
        <v>4736</v>
      </c>
      <c r="C33407" s="129" t="s">
        <v>4737</v>
      </c>
      <c r="D33407" s="129">
        <v>62.0</v>
      </c>
      <c r="E33407" s="129" t="s">
        <v>132</v>
      </c>
    </row>
    <row r="33408">
      <c r="A33408" s="129">
        <v>11.0</v>
      </c>
      <c r="B33408" s="129" t="s">
        <v>4744</v>
      </c>
      <c r="C33408" s="129" t="s">
        <v>4745</v>
      </c>
      <c r="D33408" s="129">
        <v>43.0</v>
      </c>
      <c r="E33408" s="129" t="s">
        <v>132</v>
      </c>
    </row>
    <row r="33409">
      <c r="A33409" s="129">
        <v>11.0</v>
      </c>
      <c r="B33409" s="129" t="s">
        <v>4748</v>
      </c>
      <c r="C33409" s="129" t="s">
        <v>4749</v>
      </c>
      <c r="D33409" s="129">
        <v>64.0</v>
      </c>
      <c r="E33409" s="129" t="s">
        <v>119</v>
      </c>
    </row>
    <row r="33410">
      <c r="A33410" s="129">
        <v>11.0</v>
      </c>
      <c r="B33410" s="129" t="s">
        <v>4752</v>
      </c>
      <c r="C33410" s="129" t="s">
        <v>4753</v>
      </c>
      <c r="D33410" s="129">
        <v>61.0</v>
      </c>
      <c r="E33410" s="129" t="s">
        <v>119</v>
      </c>
    </row>
    <row r="33411">
      <c r="A33411" s="129">
        <v>11.0</v>
      </c>
      <c r="B33411" s="129" t="s">
        <v>8440</v>
      </c>
      <c r="C33411" s="129" t="s">
        <v>8441</v>
      </c>
      <c r="D33411" s="129">
        <v>60.0</v>
      </c>
      <c r="E33411" s="129" t="s">
        <v>132</v>
      </c>
    </row>
    <row r="33412">
      <c r="A33412" s="129">
        <v>11.0</v>
      </c>
      <c r="B33412" s="129" t="s">
        <v>4754</v>
      </c>
      <c r="C33412" s="129" t="s">
        <v>4755</v>
      </c>
      <c r="D33412" s="129">
        <v>69.0</v>
      </c>
      <c r="E33412" s="129" t="s">
        <v>132</v>
      </c>
    </row>
    <row r="33413">
      <c r="A33413" s="129">
        <v>11.0</v>
      </c>
      <c r="B33413" s="129" t="s">
        <v>8032</v>
      </c>
      <c r="C33413" s="129" t="s">
        <v>8033</v>
      </c>
      <c r="D33413" s="129">
        <v>36.0</v>
      </c>
      <c r="E33413" s="129" t="s">
        <v>132</v>
      </c>
    </row>
    <row r="33414">
      <c r="A33414" s="129">
        <v>11.0</v>
      </c>
      <c r="B33414" s="129" t="s">
        <v>4758</v>
      </c>
      <c r="C33414" s="129" t="s">
        <v>4759</v>
      </c>
      <c r="D33414" s="129">
        <v>39.0</v>
      </c>
      <c r="E33414" s="129" t="s">
        <v>132</v>
      </c>
    </row>
    <row r="33415">
      <c r="A33415" s="129">
        <v>11.0</v>
      </c>
      <c r="B33415" s="129" t="s">
        <v>4760</v>
      </c>
      <c r="C33415" s="129" t="s">
        <v>4761</v>
      </c>
      <c r="D33415" s="129">
        <v>27.0</v>
      </c>
      <c r="E33415" s="129" t="s">
        <v>132</v>
      </c>
    </row>
    <row r="33416">
      <c r="A33416" s="129">
        <v>11.0</v>
      </c>
      <c r="B33416" s="129" t="s">
        <v>4762</v>
      </c>
      <c r="C33416" s="129" t="s">
        <v>4763</v>
      </c>
      <c r="D33416" s="129">
        <v>50.0</v>
      </c>
      <c r="E33416" s="129" t="s">
        <v>132</v>
      </c>
    </row>
    <row r="33417">
      <c r="A33417" s="129">
        <v>11.0</v>
      </c>
      <c r="B33417" s="129" t="s">
        <v>7396</v>
      </c>
      <c r="C33417" s="129" t="s">
        <v>7397</v>
      </c>
      <c r="D33417" s="129">
        <v>25.0</v>
      </c>
      <c r="E33417" s="129" t="s">
        <v>132</v>
      </c>
    </row>
    <row r="33418">
      <c r="A33418" s="129">
        <v>11.0</v>
      </c>
      <c r="B33418" s="129" t="s">
        <v>4764</v>
      </c>
      <c r="C33418" s="129" t="s">
        <v>4765</v>
      </c>
      <c r="D33418" s="129">
        <v>44.0</v>
      </c>
      <c r="E33418" s="129" t="s">
        <v>132</v>
      </c>
    </row>
    <row r="33419">
      <c r="A33419" s="129">
        <v>11.0</v>
      </c>
      <c r="B33419" s="129" t="s">
        <v>8036</v>
      </c>
      <c r="C33419" s="129" t="s">
        <v>8037</v>
      </c>
      <c r="D33419" s="129">
        <v>21.0</v>
      </c>
      <c r="E33419" s="129" t="s">
        <v>132</v>
      </c>
    </row>
    <row r="33420">
      <c r="A33420" s="129">
        <v>11.0</v>
      </c>
      <c r="B33420" s="129" t="s">
        <v>4766</v>
      </c>
      <c r="C33420" s="129" t="s">
        <v>4767</v>
      </c>
      <c r="D33420" s="129">
        <v>32.0</v>
      </c>
      <c r="E33420" s="129" t="s">
        <v>132</v>
      </c>
    </row>
    <row r="33421">
      <c r="A33421" s="129">
        <v>11.0</v>
      </c>
      <c r="B33421" s="129" t="s">
        <v>4768</v>
      </c>
      <c r="C33421" s="129" t="s">
        <v>4769</v>
      </c>
      <c r="D33421" s="129">
        <v>42.0</v>
      </c>
      <c r="E33421" s="129" t="s">
        <v>119</v>
      </c>
    </row>
    <row r="33422">
      <c r="A33422" s="129">
        <v>11.0</v>
      </c>
      <c r="B33422" s="129" t="s">
        <v>8334</v>
      </c>
      <c r="C33422" s="129" t="s">
        <v>8335</v>
      </c>
      <c r="D33422" s="129">
        <v>21.0</v>
      </c>
      <c r="E33422" s="129" t="s">
        <v>132</v>
      </c>
    </row>
    <row r="33423">
      <c r="A33423" s="129">
        <v>11.0</v>
      </c>
      <c r="B33423" s="129" t="s">
        <v>4770</v>
      </c>
      <c r="C33423" s="129" t="s">
        <v>4771</v>
      </c>
      <c r="D33423" s="129">
        <v>52.0</v>
      </c>
      <c r="E33423" s="129" t="s">
        <v>132</v>
      </c>
    </row>
    <row r="33424">
      <c r="A33424" s="129">
        <v>11.0</v>
      </c>
      <c r="B33424" s="129" t="s">
        <v>4772</v>
      </c>
      <c r="C33424" s="129" t="s">
        <v>4773</v>
      </c>
      <c r="D33424" s="129">
        <v>25.0</v>
      </c>
      <c r="E33424" s="129" t="s">
        <v>119</v>
      </c>
    </row>
    <row r="33425">
      <c r="A33425" s="129">
        <v>11.0</v>
      </c>
      <c r="B33425" s="129" t="s">
        <v>4776</v>
      </c>
      <c r="C33425" s="129" t="s">
        <v>4777</v>
      </c>
      <c r="D33425" s="129">
        <v>39.0</v>
      </c>
      <c r="E33425" s="129" t="s">
        <v>119</v>
      </c>
    </row>
    <row r="33426">
      <c r="A33426" s="129">
        <v>11.0</v>
      </c>
      <c r="B33426" s="129" t="s">
        <v>4778</v>
      </c>
      <c r="C33426" s="129" t="s">
        <v>4779</v>
      </c>
      <c r="D33426" s="129">
        <v>65.0</v>
      </c>
      <c r="E33426" s="129" t="s">
        <v>119</v>
      </c>
    </row>
    <row r="33427">
      <c r="A33427" s="129">
        <v>11.0</v>
      </c>
      <c r="B33427" s="129" t="s">
        <v>4780</v>
      </c>
      <c r="C33427" s="129" t="s">
        <v>4781</v>
      </c>
      <c r="D33427" s="129">
        <v>43.0</v>
      </c>
      <c r="E33427" s="129" t="s">
        <v>132</v>
      </c>
    </row>
    <row r="33428">
      <c r="A33428" s="129">
        <v>11.0</v>
      </c>
      <c r="B33428" s="129" t="s">
        <v>4782</v>
      </c>
      <c r="C33428" s="129" t="s">
        <v>4783</v>
      </c>
      <c r="D33428" s="129">
        <v>62.0</v>
      </c>
      <c r="E33428" s="129" t="s">
        <v>119</v>
      </c>
    </row>
    <row r="33429">
      <c r="A33429" s="129">
        <v>11.0</v>
      </c>
      <c r="B33429" s="129" t="s">
        <v>4784</v>
      </c>
      <c r="C33429" s="129" t="s">
        <v>4785</v>
      </c>
      <c r="D33429" s="129">
        <v>55.0</v>
      </c>
      <c r="E33429" s="129" t="s">
        <v>132</v>
      </c>
    </row>
    <row r="33430">
      <c r="A33430" s="129">
        <v>11.0</v>
      </c>
      <c r="B33430" s="129" t="s">
        <v>4786</v>
      </c>
      <c r="C33430" s="129" t="s">
        <v>4787</v>
      </c>
      <c r="D33430" s="129">
        <v>20.0</v>
      </c>
      <c r="E33430" s="129" t="s">
        <v>132</v>
      </c>
    </row>
    <row r="33431">
      <c r="A33431" s="129">
        <v>11.0</v>
      </c>
      <c r="B33431" s="129" t="s">
        <v>4788</v>
      </c>
      <c r="C33431" s="129" t="s">
        <v>4789</v>
      </c>
      <c r="D33431" s="129">
        <v>47.0</v>
      </c>
      <c r="E33431" s="129" t="s">
        <v>132</v>
      </c>
    </row>
    <row r="33432">
      <c r="A33432" s="129">
        <v>11.0</v>
      </c>
      <c r="B33432" s="129" t="s">
        <v>4790</v>
      </c>
      <c r="C33432" s="129" t="s">
        <v>4791</v>
      </c>
      <c r="D33432" s="129">
        <v>56.0</v>
      </c>
      <c r="E33432" s="129" t="s">
        <v>119</v>
      </c>
    </row>
    <row r="33433">
      <c r="A33433" s="129">
        <v>11.0</v>
      </c>
      <c r="B33433" s="129" t="s">
        <v>4792</v>
      </c>
      <c r="C33433" s="129" t="s">
        <v>4793</v>
      </c>
      <c r="D33433" s="129">
        <v>35.0</v>
      </c>
      <c r="E33433" s="129" t="s">
        <v>119</v>
      </c>
    </row>
    <row r="33434">
      <c r="A33434" s="129">
        <v>11.0</v>
      </c>
      <c r="B33434" s="129" t="s">
        <v>4794</v>
      </c>
      <c r="C33434" s="129" t="s">
        <v>4795</v>
      </c>
      <c r="D33434" s="129">
        <v>59.0</v>
      </c>
      <c r="E33434" s="129" t="s">
        <v>119</v>
      </c>
    </row>
    <row r="33435">
      <c r="A33435" s="129">
        <v>11.0</v>
      </c>
      <c r="B33435" s="129" t="s">
        <v>7398</v>
      </c>
      <c r="C33435" s="129" t="s">
        <v>7399</v>
      </c>
      <c r="D33435" s="129">
        <v>35.0</v>
      </c>
      <c r="E33435" s="129" t="s">
        <v>132</v>
      </c>
    </row>
    <row r="33436">
      <c r="A33436" s="129">
        <v>11.0</v>
      </c>
      <c r="B33436" s="129" t="s">
        <v>8038</v>
      </c>
      <c r="C33436" s="129" t="s">
        <v>8039</v>
      </c>
      <c r="D33436" s="129">
        <v>46.0</v>
      </c>
      <c r="E33436" s="129" t="s">
        <v>132</v>
      </c>
    </row>
    <row r="33437">
      <c r="A33437" s="129">
        <v>11.0</v>
      </c>
      <c r="B33437" s="129" t="s">
        <v>4798</v>
      </c>
      <c r="C33437" s="129" t="s">
        <v>4799</v>
      </c>
      <c r="D33437" s="129">
        <v>65.0</v>
      </c>
      <c r="E33437" s="129" t="s">
        <v>132</v>
      </c>
    </row>
    <row r="33438">
      <c r="A33438" s="129">
        <v>11.0</v>
      </c>
      <c r="B33438" s="129" t="s">
        <v>4800</v>
      </c>
      <c r="C33438" s="129" t="s">
        <v>4801</v>
      </c>
      <c r="D33438" s="129">
        <v>55.0</v>
      </c>
      <c r="E33438" s="129" t="s">
        <v>119</v>
      </c>
    </row>
    <row r="33439">
      <c r="A33439" s="129">
        <v>11.0</v>
      </c>
      <c r="B33439" s="129" t="s">
        <v>4802</v>
      </c>
      <c r="C33439" s="129" t="s">
        <v>4803</v>
      </c>
      <c r="D33439" s="129">
        <v>69.0</v>
      </c>
      <c r="E33439" s="129" t="s">
        <v>132</v>
      </c>
    </row>
    <row r="33440">
      <c r="A33440" s="129">
        <v>11.0</v>
      </c>
      <c r="B33440" s="129" t="s">
        <v>4804</v>
      </c>
      <c r="C33440" s="129" t="s">
        <v>4805</v>
      </c>
      <c r="D33440" s="129">
        <v>58.0</v>
      </c>
      <c r="E33440" s="129" t="s">
        <v>132</v>
      </c>
    </row>
    <row r="33441">
      <c r="A33441" s="129">
        <v>11.0</v>
      </c>
      <c r="B33441" s="129" t="s">
        <v>4806</v>
      </c>
      <c r="C33441" s="129" t="s">
        <v>4807</v>
      </c>
      <c r="D33441" s="129">
        <v>33.0</v>
      </c>
      <c r="E33441" s="129" t="s">
        <v>119</v>
      </c>
    </row>
    <row r="33442">
      <c r="A33442" s="129">
        <v>11.0</v>
      </c>
      <c r="B33442" s="129" t="s">
        <v>4808</v>
      </c>
      <c r="C33442" s="129" t="s">
        <v>4809</v>
      </c>
      <c r="D33442" s="129">
        <v>57.0</v>
      </c>
      <c r="E33442" s="129" t="s">
        <v>119</v>
      </c>
    </row>
    <row r="33443">
      <c r="A33443" s="129">
        <v>11.0</v>
      </c>
      <c r="B33443" s="129" t="s">
        <v>4810</v>
      </c>
      <c r="C33443" s="129" t="s">
        <v>4811</v>
      </c>
      <c r="D33443" s="129">
        <v>27.0</v>
      </c>
      <c r="E33443" s="129" t="s">
        <v>132</v>
      </c>
    </row>
    <row r="33444">
      <c r="A33444" s="129">
        <v>11.0</v>
      </c>
      <c r="B33444" s="129" t="s">
        <v>4812</v>
      </c>
      <c r="C33444" s="129" t="s">
        <v>4813</v>
      </c>
      <c r="D33444" s="129">
        <v>38.0</v>
      </c>
      <c r="E33444" s="129" t="s">
        <v>132</v>
      </c>
    </row>
    <row r="33445">
      <c r="A33445" s="129">
        <v>11.0</v>
      </c>
      <c r="B33445" s="129" t="s">
        <v>4814</v>
      </c>
      <c r="C33445" s="129" t="s">
        <v>4815</v>
      </c>
      <c r="D33445" s="129">
        <v>51.0</v>
      </c>
      <c r="E33445" s="129" t="s">
        <v>132</v>
      </c>
    </row>
    <row r="33446">
      <c r="A33446" s="129">
        <v>11.0</v>
      </c>
      <c r="B33446" s="129" t="s">
        <v>7400</v>
      </c>
      <c r="C33446" s="129" t="s">
        <v>7401</v>
      </c>
      <c r="D33446" s="129">
        <v>55.0</v>
      </c>
      <c r="E33446" s="129" t="s">
        <v>132</v>
      </c>
    </row>
    <row r="33447">
      <c r="A33447" s="129">
        <v>11.0</v>
      </c>
      <c r="B33447" s="129" t="s">
        <v>4818</v>
      </c>
      <c r="C33447" s="129" t="s">
        <v>4819</v>
      </c>
      <c r="D33447" s="129">
        <v>68.0</v>
      </c>
      <c r="E33447" s="129" t="s">
        <v>119</v>
      </c>
    </row>
    <row r="33448">
      <c r="A33448" s="129">
        <v>11.0</v>
      </c>
      <c r="B33448" s="129" t="s">
        <v>4822</v>
      </c>
      <c r="C33448" s="129" t="s">
        <v>4823</v>
      </c>
      <c r="D33448" s="129">
        <v>25.0</v>
      </c>
      <c r="E33448" s="129" t="s">
        <v>132</v>
      </c>
    </row>
    <row r="33449">
      <c r="A33449" s="129">
        <v>11.0</v>
      </c>
      <c r="B33449" s="129" t="s">
        <v>4824</v>
      </c>
      <c r="C33449" s="129" t="s">
        <v>4825</v>
      </c>
      <c r="D33449" s="129">
        <v>44.0</v>
      </c>
      <c r="E33449" s="129" t="s">
        <v>132</v>
      </c>
    </row>
    <row r="33450">
      <c r="A33450" s="129">
        <v>11.0</v>
      </c>
      <c r="B33450" s="129" t="s">
        <v>4826</v>
      </c>
      <c r="C33450" s="129" t="s">
        <v>4827</v>
      </c>
      <c r="D33450" s="129">
        <v>34.0</v>
      </c>
      <c r="E33450" s="129" t="s">
        <v>132</v>
      </c>
    </row>
    <row r="33451">
      <c r="A33451" s="129">
        <v>11.0</v>
      </c>
      <c r="B33451" s="129" t="s">
        <v>7402</v>
      </c>
      <c r="C33451" s="129" t="s">
        <v>7403</v>
      </c>
      <c r="D33451" s="129">
        <v>55.0</v>
      </c>
      <c r="E33451" s="129" t="s">
        <v>132</v>
      </c>
    </row>
    <row r="33452">
      <c r="A33452" s="129">
        <v>11.0</v>
      </c>
      <c r="B33452" s="129" t="s">
        <v>4828</v>
      </c>
      <c r="C33452" s="129" t="s">
        <v>4829</v>
      </c>
      <c r="D33452" s="129">
        <v>35.0</v>
      </c>
      <c r="E33452" s="129" t="s">
        <v>132</v>
      </c>
    </row>
    <row r="33453">
      <c r="A33453" s="129">
        <v>11.0</v>
      </c>
      <c r="B33453" s="129" t="s">
        <v>4832</v>
      </c>
      <c r="C33453" s="129" t="s">
        <v>4833</v>
      </c>
      <c r="D33453" s="129">
        <v>47.0</v>
      </c>
      <c r="E33453" s="129" t="s">
        <v>132</v>
      </c>
    </row>
    <row r="33454">
      <c r="A33454" s="129">
        <v>11.0</v>
      </c>
      <c r="B33454" s="129" t="s">
        <v>4834</v>
      </c>
      <c r="C33454" s="129" t="s">
        <v>4835</v>
      </c>
      <c r="D33454" s="129">
        <v>32.0</v>
      </c>
      <c r="E33454" s="129" t="s">
        <v>119</v>
      </c>
    </row>
    <row r="33455">
      <c r="A33455" s="129">
        <v>11.0</v>
      </c>
      <c r="B33455" s="129" t="s">
        <v>4836</v>
      </c>
      <c r="C33455" s="129" t="s">
        <v>4837</v>
      </c>
      <c r="D33455" s="129">
        <v>68.0</v>
      </c>
      <c r="E33455" s="129" t="s">
        <v>132</v>
      </c>
    </row>
    <row r="33456">
      <c r="A33456" s="129">
        <v>11.0</v>
      </c>
      <c r="B33456" s="129" t="s">
        <v>4838</v>
      </c>
      <c r="C33456" s="129" t="s">
        <v>4839</v>
      </c>
      <c r="D33456" s="129">
        <v>21.0</v>
      </c>
      <c r="E33456" s="129" t="s">
        <v>132</v>
      </c>
    </row>
    <row r="33457">
      <c r="A33457" s="129">
        <v>11.0</v>
      </c>
      <c r="B33457" s="129" t="s">
        <v>4842</v>
      </c>
      <c r="C33457" s="129" t="s">
        <v>4843</v>
      </c>
      <c r="D33457" s="129">
        <v>21.0</v>
      </c>
      <c r="E33457" s="129" t="s">
        <v>119</v>
      </c>
    </row>
    <row r="33458">
      <c r="A33458" s="129">
        <v>11.0</v>
      </c>
      <c r="B33458" s="129" t="s">
        <v>7404</v>
      </c>
      <c r="C33458" s="129" t="s">
        <v>7405</v>
      </c>
      <c r="D33458" s="129">
        <v>63.0</v>
      </c>
      <c r="E33458" s="129" t="s">
        <v>119</v>
      </c>
    </row>
    <row r="33459">
      <c r="A33459" s="129">
        <v>11.0</v>
      </c>
      <c r="B33459" s="129" t="s">
        <v>4844</v>
      </c>
      <c r="C33459" s="129" t="s">
        <v>4845</v>
      </c>
      <c r="D33459" s="129">
        <v>58.0</v>
      </c>
      <c r="E33459" s="129" t="s">
        <v>132</v>
      </c>
    </row>
    <row r="33460">
      <c r="A33460" s="129">
        <v>11.0</v>
      </c>
      <c r="B33460" s="129" t="s">
        <v>4846</v>
      </c>
      <c r="C33460" s="129" t="s">
        <v>4847</v>
      </c>
      <c r="D33460" s="129">
        <v>62.0</v>
      </c>
      <c r="E33460" s="129" t="s">
        <v>132</v>
      </c>
    </row>
    <row r="33461">
      <c r="A33461" s="129">
        <v>11.0</v>
      </c>
      <c r="B33461" s="129" t="s">
        <v>4848</v>
      </c>
      <c r="C33461" s="129" t="s">
        <v>4849</v>
      </c>
      <c r="D33461" s="129">
        <v>48.0</v>
      </c>
      <c r="E33461" s="129" t="s">
        <v>132</v>
      </c>
    </row>
    <row r="33462">
      <c r="A33462" s="129">
        <v>11.0</v>
      </c>
      <c r="B33462" s="129" t="s">
        <v>7406</v>
      </c>
      <c r="C33462" s="129" t="s">
        <v>7407</v>
      </c>
      <c r="D33462" s="129">
        <v>40.0</v>
      </c>
      <c r="E33462" s="129" t="s">
        <v>132</v>
      </c>
    </row>
    <row r="33463">
      <c r="A33463" s="129">
        <v>11.0</v>
      </c>
      <c r="B33463" s="129" t="s">
        <v>4852</v>
      </c>
      <c r="C33463" s="129" t="s">
        <v>4853</v>
      </c>
      <c r="D33463" s="129">
        <v>25.0</v>
      </c>
      <c r="E33463" s="129" t="s">
        <v>119</v>
      </c>
    </row>
    <row r="33464">
      <c r="A33464" s="129">
        <v>11.0</v>
      </c>
      <c r="B33464" s="129" t="s">
        <v>4854</v>
      </c>
      <c r="C33464" s="129" t="s">
        <v>4855</v>
      </c>
      <c r="D33464" s="129">
        <v>64.0</v>
      </c>
      <c r="E33464" s="129" t="s">
        <v>132</v>
      </c>
    </row>
    <row r="33465">
      <c r="A33465" s="129">
        <v>11.0</v>
      </c>
      <c r="B33465" s="129" t="s">
        <v>4856</v>
      </c>
      <c r="C33465" s="129" t="s">
        <v>4857</v>
      </c>
      <c r="D33465" s="129">
        <v>26.0</v>
      </c>
      <c r="E33465" s="129" t="s">
        <v>132</v>
      </c>
    </row>
    <row r="33466">
      <c r="A33466" s="129">
        <v>11.0</v>
      </c>
      <c r="B33466" s="129" t="s">
        <v>7410</v>
      </c>
      <c r="C33466" s="129" t="s">
        <v>7411</v>
      </c>
      <c r="D33466" s="129">
        <v>51.0</v>
      </c>
      <c r="E33466" s="129" t="s">
        <v>132</v>
      </c>
    </row>
    <row r="33467">
      <c r="A33467" s="129">
        <v>11.0</v>
      </c>
      <c r="B33467" s="129" t="s">
        <v>4860</v>
      </c>
      <c r="C33467" s="129" t="s">
        <v>4861</v>
      </c>
      <c r="D33467" s="129">
        <v>68.0</v>
      </c>
      <c r="E33467" s="129" t="s">
        <v>132</v>
      </c>
    </row>
    <row r="33468">
      <c r="A33468" s="129">
        <v>11.0</v>
      </c>
      <c r="B33468" s="129" t="s">
        <v>4862</v>
      </c>
      <c r="C33468" s="129" t="s">
        <v>4863</v>
      </c>
      <c r="D33468" s="129">
        <v>36.0</v>
      </c>
      <c r="E33468" s="129" t="s">
        <v>132</v>
      </c>
    </row>
    <row r="33469">
      <c r="A33469" s="129">
        <v>11.0</v>
      </c>
      <c r="B33469" s="129" t="s">
        <v>8044</v>
      </c>
      <c r="C33469" s="129" t="s">
        <v>8045</v>
      </c>
      <c r="D33469" s="129">
        <v>22.0</v>
      </c>
      <c r="E33469" s="129" t="s">
        <v>132</v>
      </c>
    </row>
    <row r="33470">
      <c r="A33470" s="129">
        <v>11.0</v>
      </c>
      <c r="B33470" s="129" t="s">
        <v>7412</v>
      </c>
      <c r="C33470" s="129" t="s">
        <v>7413</v>
      </c>
      <c r="D33470" s="129">
        <v>28.0</v>
      </c>
      <c r="E33470" s="129" t="s">
        <v>119</v>
      </c>
    </row>
    <row r="33471">
      <c r="A33471" s="129">
        <v>11.0</v>
      </c>
      <c r="B33471" s="129" t="s">
        <v>4866</v>
      </c>
      <c r="C33471" s="129" t="s">
        <v>4867</v>
      </c>
      <c r="D33471" s="129">
        <v>64.0</v>
      </c>
      <c r="E33471" s="129" t="s">
        <v>132</v>
      </c>
    </row>
    <row r="33472">
      <c r="A33472" s="129">
        <v>11.0</v>
      </c>
      <c r="B33472" s="129" t="s">
        <v>4870</v>
      </c>
      <c r="C33472" s="129" t="s">
        <v>4871</v>
      </c>
      <c r="D33472" s="129">
        <v>50.0</v>
      </c>
      <c r="E33472" s="129" t="s">
        <v>119</v>
      </c>
    </row>
    <row r="33473">
      <c r="A33473" s="129">
        <v>11.0</v>
      </c>
      <c r="B33473" s="129" t="s">
        <v>4872</v>
      </c>
      <c r="C33473" s="129" t="s">
        <v>4873</v>
      </c>
      <c r="D33473" s="129">
        <v>66.0</v>
      </c>
      <c r="E33473" s="129" t="s">
        <v>119</v>
      </c>
    </row>
    <row r="33474">
      <c r="A33474" s="129">
        <v>11.0</v>
      </c>
      <c r="B33474" s="129" t="s">
        <v>8336</v>
      </c>
      <c r="C33474" s="129" t="s">
        <v>8337</v>
      </c>
      <c r="D33474" s="129">
        <v>38.0</v>
      </c>
      <c r="E33474" s="129" t="s">
        <v>132</v>
      </c>
    </row>
    <row r="33475">
      <c r="A33475" s="129">
        <v>11.0</v>
      </c>
      <c r="B33475" s="129" t="s">
        <v>4874</v>
      </c>
      <c r="C33475" s="129" t="s">
        <v>4875</v>
      </c>
      <c r="D33475" s="129">
        <v>70.0</v>
      </c>
      <c r="E33475" s="129" t="s">
        <v>119</v>
      </c>
    </row>
    <row r="33476">
      <c r="A33476" s="129">
        <v>11.0</v>
      </c>
      <c r="B33476" s="129" t="s">
        <v>4876</v>
      </c>
      <c r="C33476" s="129" t="s">
        <v>4877</v>
      </c>
      <c r="D33476" s="129">
        <v>47.0</v>
      </c>
      <c r="E33476" s="129" t="s">
        <v>132</v>
      </c>
    </row>
    <row r="33477">
      <c r="A33477" s="129">
        <v>11.0</v>
      </c>
      <c r="B33477" s="129" t="s">
        <v>4878</v>
      </c>
      <c r="C33477" s="129" t="s">
        <v>4879</v>
      </c>
      <c r="D33477" s="129">
        <v>44.0</v>
      </c>
      <c r="E33477" s="129" t="s">
        <v>132</v>
      </c>
    </row>
    <row r="33478">
      <c r="A33478" s="129">
        <v>11.0</v>
      </c>
      <c r="B33478" s="129" t="s">
        <v>8046</v>
      </c>
      <c r="C33478" s="129" t="s">
        <v>8047</v>
      </c>
      <c r="D33478" s="129">
        <v>23.0</v>
      </c>
      <c r="E33478" s="129" t="s">
        <v>132</v>
      </c>
    </row>
    <row r="33479">
      <c r="A33479" s="129">
        <v>11.0</v>
      </c>
      <c r="B33479" s="129" t="s">
        <v>4880</v>
      </c>
      <c r="C33479" s="129" t="s">
        <v>4881</v>
      </c>
      <c r="D33479" s="129">
        <v>52.0</v>
      </c>
      <c r="E33479" s="129" t="s">
        <v>132</v>
      </c>
    </row>
    <row r="33480">
      <c r="A33480" s="129">
        <v>11.0</v>
      </c>
      <c r="B33480" s="129" t="s">
        <v>7416</v>
      </c>
      <c r="C33480" s="129" t="s">
        <v>7417</v>
      </c>
      <c r="D33480" s="129">
        <v>64.0</v>
      </c>
      <c r="E33480" s="129" t="s">
        <v>132</v>
      </c>
    </row>
    <row r="33481">
      <c r="A33481" s="129">
        <v>11.0</v>
      </c>
      <c r="B33481" s="129" t="s">
        <v>4882</v>
      </c>
      <c r="C33481" s="129" t="s">
        <v>4883</v>
      </c>
      <c r="D33481" s="129">
        <v>44.0</v>
      </c>
      <c r="E33481" s="129" t="s">
        <v>119</v>
      </c>
    </row>
    <row r="33482">
      <c r="A33482" s="129">
        <v>11.0</v>
      </c>
      <c r="B33482" s="129" t="s">
        <v>8442</v>
      </c>
      <c r="C33482" s="129" t="s">
        <v>8443</v>
      </c>
      <c r="D33482" s="129">
        <v>55.0</v>
      </c>
      <c r="E33482" s="129" t="s">
        <v>132</v>
      </c>
    </row>
    <row r="33483">
      <c r="A33483" s="129">
        <v>11.0</v>
      </c>
      <c r="B33483" s="129" t="s">
        <v>8338</v>
      </c>
      <c r="C33483" s="129" t="s">
        <v>8339</v>
      </c>
      <c r="D33483" s="129">
        <v>39.0</v>
      </c>
      <c r="E33483" s="129" t="s">
        <v>132</v>
      </c>
    </row>
    <row r="33484">
      <c r="A33484" s="129">
        <v>11.0</v>
      </c>
      <c r="B33484" s="129" t="s">
        <v>4884</v>
      </c>
      <c r="C33484" s="129" t="s">
        <v>4885</v>
      </c>
      <c r="D33484" s="129">
        <v>33.0</v>
      </c>
      <c r="E33484" s="129" t="s">
        <v>132</v>
      </c>
    </row>
    <row r="33485">
      <c r="A33485" s="129">
        <v>11.0</v>
      </c>
      <c r="B33485" s="129" t="s">
        <v>7418</v>
      </c>
      <c r="C33485" s="129" t="s">
        <v>7419</v>
      </c>
      <c r="D33485" s="129">
        <v>51.0</v>
      </c>
      <c r="E33485" s="129" t="s">
        <v>132</v>
      </c>
    </row>
    <row r="33486">
      <c r="A33486" s="129">
        <v>11.0</v>
      </c>
      <c r="B33486" s="129" t="s">
        <v>4888</v>
      </c>
      <c r="C33486" s="129" t="s">
        <v>4889</v>
      </c>
      <c r="D33486" s="129">
        <v>65.0</v>
      </c>
      <c r="E33486" s="129" t="s">
        <v>132</v>
      </c>
    </row>
    <row r="33487">
      <c r="A33487" s="129">
        <v>11.0</v>
      </c>
      <c r="B33487" s="129" t="s">
        <v>4890</v>
      </c>
      <c r="C33487" s="129" t="s">
        <v>4891</v>
      </c>
      <c r="D33487" s="129">
        <v>68.0</v>
      </c>
      <c r="E33487" s="129" t="s">
        <v>132</v>
      </c>
    </row>
    <row r="33488">
      <c r="A33488" s="129">
        <v>11.0</v>
      </c>
      <c r="B33488" s="129" t="s">
        <v>4892</v>
      </c>
      <c r="C33488" s="129" t="s">
        <v>4893</v>
      </c>
      <c r="D33488" s="129">
        <v>26.0</v>
      </c>
      <c r="E33488" s="129" t="s">
        <v>132</v>
      </c>
    </row>
    <row r="33489">
      <c r="A33489" s="129">
        <v>11.0</v>
      </c>
      <c r="B33489" s="129" t="s">
        <v>4894</v>
      </c>
      <c r="C33489" s="129" t="s">
        <v>4895</v>
      </c>
      <c r="D33489" s="129">
        <v>52.0</v>
      </c>
      <c r="E33489" s="129" t="s">
        <v>132</v>
      </c>
    </row>
    <row r="33490">
      <c r="A33490" s="129">
        <v>11.0</v>
      </c>
      <c r="B33490" s="129" t="s">
        <v>8048</v>
      </c>
      <c r="C33490" s="129" t="s">
        <v>8049</v>
      </c>
      <c r="D33490" s="129">
        <v>25.0</v>
      </c>
      <c r="E33490" s="129" t="s">
        <v>119</v>
      </c>
    </row>
    <row r="33491">
      <c r="A33491" s="129">
        <v>11.0</v>
      </c>
      <c r="B33491" s="129" t="s">
        <v>4896</v>
      </c>
      <c r="C33491" s="129" t="s">
        <v>4897</v>
      </c>
      <c r="D33491" s="129">
        <v>44.0</v>
      </c>
      <c r="E33491" s="129" t="s">
        <v>119</v>
      </c>
    </row>
    <row r="33492">
      <c r="A33492" s="129">
        <v>11.0</v>
      </c>
      <c r="B33492" s="129" t="s">
        <v>4898</v>
      </c>
      <c r="C33492" s="129" t="s">
        <v>4899</v>
      </c>
      <c r="D33492" s="129">
        <v>44.0</v>
      </c>
      <c r="E33492" s="129" t="s">
        <v>132</v>
      </c>
    </row>
    <row r="33493">
      <c r="A33493" s="129">
        <v>11.0</v>
      </c>
      <c r="B33493" s="129" t="s">
        <v>4900</v>
      </c>
      <c r="C33493" s="129" t="s">
        <v>4901</v>
      </c>
      <c r="D33493" s="129">
        <v>58.0</v>
      </c>
      <c r="E33493" s="129" t="s">
        <v>119</v>
      </c>
    </row>
    <row r="33494">
      <c r="A33494" s="129">
        <v>11.0</v>
      </c>
      <c r="B33494" s="129" t="s">
        <v>4902</v>
      </c>
      <c r="C33494" s="129" t="s">
        <v>4903</v>
      </c>
      <c r="D33494" s="129">
        <v>41.0</v>
      </c>
      <c r="E33494" s="129" t="s">
        <v>119</v>
      </c>
    </row>
    <row r="33495">
      <c r="A33495" s="129">
        <v>11.0</v>
      </c>
      <c r="B33495" s="129" t="s">
        <v>7422</v>
      </c>
      <c r="C33495" s="129" t="s">
        <v>7423</v>
      </c>
      <c r="D33495" s="129">
        <v>45.0</v>
      </c>
      <c r="E33495" s="129" t="s">
        <v>132</v>
      </c>
    </row>
    <row r="33496">
      <c r="A33496" s="129">
        <v>11.0</v>
      </c>
      <c r="B33496" s="129" t="s">
        <v>4904</v>
      </c>
      <c r="C33496" s="129" t="s">
        <v>4905</v>
      </c>
      <c r="D33496" s="129">
        <v>24.0</v>
      </c>
      <c r="E33496" s="129" t="s">
        <v>132</v>
      </c>
    </row>
    <row r="33497">
      <c r="A33497" s="129">
        <v>11.0</v>
      </c>
      <c r="B33497" s="129" t="s">
        <v>4906</v>
      </c>
      <c r="C33497" s="129" t="s">
        <v>4907</v>
      </c>
      <c r="D33497" s="129">
        <v>57.0</v>
      </c>
      <c r="E33497" s="129" t="s">
        <v>132</v>
      </c>
    </row>
    <row r="33498">
      <c r="A33498" s="129">
        <v>11.0</v>
      </c>
      <c r="B33498" s="129" t="s">
        <v>4908</v>
      </c>
      <c r="C33498" s="129" t="s">
        <v>4909</v>
      </c>
      <c r="D33498" s="129">
        <v>27.0</v>
      </c>
      <c r="E33498" s="129" t="s">
        <v>132</v>
      </c>
    </row>
    <row r="33499">
      <c r="A33499" s="129">
        <v>11.0</v>
      </c>
      <c r="B33499" s="129" t="s">
        <v>4910</v>
      </c>
      <c r="C33499" s="129" t="s">
        <v>4911</v>
      </c>
      <c r="D33499" s="129">
        <v>51.0</v>
      </c>
      <c r="E33499" s="129" t="s">
        <v>132</v>
      </c>
    </row>
    <row r="33500">
      <c r="A33500" s="129">
        <v>11.0</v>
      </c>
      <c r="B33500" s="129" t="s">
        <v>4912</v>
      </c>
      <c r="C33500" s="129" t="s">
        <v>4913</v>
      </c>
      <c r="D33500" s="129">
        <v>70.0</v>
      </c>
      <c r="E33500" s="129" t="s">
        <v>119</v>
      </c>
    </row>
    <row r="33501">
      <c r="A33501" s="129">
        <v>11.0</v>
      </c>
      <c r="B33501" s="129" t="s">
        <v>4914</v>
      </c>
      <c r="C33501" s="129" t="s">
        <v>4915</v>
      </c>
      <c r="D33501" s="129">
        <v>24.0</v>
      </c>
      <c r="E33501" s="129" t="s">
        <v>119</v>
      </c>
    </row>
    <row r="33502">
      <c r="A33502" s="129">
        <v>11.0</v>
      </c>
      <c r="B33502" s="129" t="s">
        <v>8444</v>
      </c>
      <c r="C33502" s="129" t="s">
        <v>8445</v>
      </c>
      <c r="D33502" s="129">
        <v>33.0</v>
      </c>
      <c r="E33502" s="129" t="s">
        <v>119</v>
      </c>
    </row>
    <row r="33503">
      <c r="A33503" s="129">
        <v>11.0</v>
      </c>
      <c r="B33503" s="129" t="s">
        <v>4916</v>
      </c>
      <c r="C33503" s="129" t="s">
        <v>4917</v>
      </c>
      <c r="D33503" s="129">
        <v>53.0</v>
      </c>
      <c r="E33503" s="129" t="s">
        <v>132</v>
      </c>
    </row>
    <row r="33504">
      <c r="A33504" s="129">
        <v>11.0</v>
      </c>
      <c r="B33504" s="129" t="s">
        <v>4918</v>
      </c>
      <c r="C33504" s="129" t="s">
        <v>4919</v>
      </c>
      <c r="D33504" s="129">
        <v>69.0</v>
      </c>
      <c r="E33504" s="129" t="s">
        <v>132</v>
      </c>
    </row>
    <row r="33505">
      <c r="A33505" s="129">
        <v>11.0</v>
      </c>
      <c r="B33505" s="129" t="s">
        <v>4920</v>
      </c>
      <c r="C33505" s="129" t="s">
        <v>4921</v>
      </c>
      <c r="D33505" s="129">
        <v>70.0</v>
      </c>
      <c r="E33505" s="129" t="s">
        <v>119</v>
      </c>
    </row>
    <row r="33506">
      <c r="A33506" s="129">
        <v>11.0</v>
      </c>
      <c r="B33506" s="129" t="s">
        <v>4922</v>
      </c>
      <c r="C33506" s="129" t="s">
        <v>4923</v>
      </c>
      <c r="D33506" s="129">
        <v>63.0</v>
      </c>
      <c r="E33506" s="129" t="s">
        <v>119</v>
      </c>
    </row>
    <row r="33507">
      <c r="A33507" s="129">
        <v>11.0</v>
      </c>
      <c r="B33507" s="129" t="s">
        <v>4924</v>
      </c>
      <c r="C33507" s="129" t="s">
        <v>4925</v>
      </c>
      <c r="D33507" s="129">
        <v>70.0</v>
      </c>
      <c r="E33507" s="129" t="s">
        <v>119</v>
      </c>
    </row>
    <row r="33508">
      <c r="A33508" s="129">
        <v>11.0</v>
      </c>
      <c r="B33508" s="129" t="s">
        <v>4926</v>
      </c>
      <c r="C33508" s="129" t="s">
        <v>4927</v>
      </c>
      <c r="D33508" s="129">
        <v>54.0</v>
      </c>
      <c r="E33508" s="129" t="s">
        <v>132</v>
      </c>
    </row>
    <row r="33509">
      <c r="A33509" s="129">
        <v>11.0</v>
      </c>
      <c r="B33509" s="129" t="s">
        <v>4928</v>
      </c>
      <c r="C33509" s="129" t="s">
        <v>4929</v>
      </c>
      <c r="D33509" s="129">
        <v>67.0</v>
      </c>
      <c r="E33509" s="129" t="s">
        <v>132</v>
      </c>
    </row>
    <row r="33510">
      <c r="A33510" s="129">
        <v>11.0</v>
      </c>
      <c r="B33510" s="129" t="s">
        <v>7426</v>
      </c>
      <c r="C33510" s="129" t="s">
        <v>7427</v>
      </c>
      <c r="D33510" s="129">
        <v>45.0</v>
      </c>
      <c r="E33510" s="129" t="s">
        <v>132</v>
      </c>
    </row>
    <row r="33511">
      <c r="A33511" s="129">
        <v>11.0</v>
      </c>
      <c r="B33511" s="129" t="s">
        <v>4930</v>
      </c>
      <c r="C33511" s="129" t="s">
        <v>4931</v>
      </c>
      <c r="D33511" s="129">
        <v>58.0</v>
      </c>
      <c r="E33511" s="129" t="s">
        <v>132</v>
      </c>
    </row>
    <row r="33512">
      <c r="A33512" s="129">
        <v>11.0</v>
      </c>
      <c r="B33512" s="129" t="s">
        <v>4932</v>
      </c>
      <c r="C33512" s="129" t="s">
        <v>4933</v>
      </c>
      <c r="D33512" s="129">
        <v>63.0</v>
      </c>
      <c r="E33512" s="129" t="s">
        <v>119</v>
      </c>
    </row>
    <row r="33513">
      <c r="A33513" s="129">
        <v>11.0</v>
      </c>
      <c r="B33513" s="129" t="s">
        <v>4934</v>
      </c>
      <c r="C33513" s="129" t="s">
        <v>4935</v>
      </c>
      <c r="D33513" s="129">
        <v>63.0</v>
      </c>
      <c r="E33513" s="129" t="s">
        <v>132</v>
      </c>
    </row>
    <row r="33514">
      <c r="A33514" s="129">
        <v>11.0</v>
      </c>
      <c r="B33514" s="129" t="s">
        <v>4936</v>
      </c>
      <c r="C33514" s="129" t="s">
        <v>4937</v>
      </c>
      <c r="D33514" s="129">
        <v>58.0</v>
      </c>
      <c r="E33514" s="129" t="s">
        <v>119</v>
      </c>
    </row>
    <row r="33515">
      <c r="A33515" s="129">
        <v>11.0</v>
      </c>
      <c r="B33515" s="129" t="s">
        <v>4938</v>
      </c>
      <c r="C33515" s="129" t="s">
        <v>4939</v>
      </c>
      <c r="D33515" s="129">
        <v>60.0</v>
      </c>
      <c r="E33515" s="129" t="s">
        <v>132</v>
      </c>
    </row>
    <row r="33516">
      <c r="A33516" s="129">
        <v>11.0</v>
      </c>
      <c r="B33516" s="129" t="s">
        <v>4940</v>
      </c>
      <c r="C33516" s="129" t="s">
        <v>4941</v>
      </c>
      <c r="D33516" s="129">
        <v>42.0</v>
      </c>
      <c r="E33516" s="129" t="s">
        <v>119</v>
      </c>
    </row>
    <row r="33517">
      <c r="A33517" s="129">
        <v>11.0</v>
      </c>
      <c r="B33517" s="129" t="s">
        <v>7428</v>
      </c>
      <c r="C33517" s="129" t="s">
        <v>7429</v>
      </c>
      <c r="D33517" s="129">
        <v>49.0</v>
      </c>
      <c r="E33517" s="129" t="s">
        <v>132</v>
      </c>
    </row>
    <row r="33518">
      <c r="A33518" s="129">
        <v>11.0</v>
      </c>
      <c r="B33518" s="129" t="s">
        <v>4942</v>
      </c>
      <c r="C33518" s="129" t="s">
        <v>4943</v>
      </c>
      <c r="D33518" s="129">
        <v>36.0</v>
      </c>
      <c r="E33518" s="129" t="s">
        <v>119</v>
      </c>
    </row>
    <row r="33519">
      <c r="A33519" s="129">
        <v>11.0</v>
      </c>
      <c r="B33519" s="129" t="s">
        <v>4944</v>
      </c>
      <c r="C33519" s="129" t="s">
        <v>4945</v>
      </c>
      <c r="D33519" s="129">
        <v>30.0</v>
      </c>
      <c r="E33519" s="129" t="s">
        <v>132</v>
      </c>
    </row>
    <row r="33520">
      <c r="A33520" s="129">
        <v>11.0</v>
      </c>
      <c r="B33520" s="129" t="s">
        <v>4946</v>
      </c>
      <c r="C33520" s="129" t="s">
        <v>4947</v>
      </c>
      <c r="D33520" s="129">
        <v>39.0</v>
      </c>
      <c r="E33520" s="129" t="s">
        <v>132</v>
      </c>
    </row>
    <row r="33521">
      <c r="A33521" s="129">
        <v>11.0</v>
      </c>
      <c r="B33521" s="129" t="s">
        <v>4948</v>
      </c>
      <c r="C33521" s="129" t="s">
        <v>4949</v>
      </c>
      <c r="D33521" s="129">
        <v>60.0</v>
      </c>
      <c r="E33521" s="129" t="s">
        <v>119</v>
      </c>
    </row>
    <row r="33522">
      <c r="A33522" s="129">
        <v>11.0</v>
      </c>
      <c r="B33522" s="129" t="s">
        <v>4950</v>
      </c>
      <c r="C33522" s="129" t="s">
        <v>4951</v>
      </c>
      <c r="D33522" s="129">
        <v>66.0</v>
      </c>
      <c r="E33522" s="129" t="s">
        <v>132</v>
      </c>
    </row>
    <row r="33523">
      <c r="A33523" s="129">
        <v>11.0</v>
      </c>
      <c r="B33523" s="129" t="s">
        <v>4954</v>
      </c>
      <c r="C33523" s="129" t="s">
        <v>4955</v>
      </c>
      <c r="D33523" s="129">
        <v>37.0</v>
      </c>
      <c r="E33523" s="129" t="s">
        <v>132</v>
      </c>
    </row>
    <row r="33524">
      <c r="A33524" s="129">
        <v>11.0</v>
      </c>
      <c r="B33524" s="129" t="s">
        <v>7430</v>
      </c>
      <c r="C33524" s="129" t="s">
        <v>7431</v>
      </c>
      <c r="D33524" s="129">
        <v>33.0</v>
      </c>
      <c r="E33524" s="129" t="s">
        <v>132</v>
      </c>
    </row>
    <row r="33525">
      <c r="A33525" s="129">
        <v>11.0</v>
      </c>
      <c r="B33525" s="129" t="s">
        <v>4958</v>
      </c>
      <c r="C33525" s="129" t="s">
        <v>4959</v>
      </c>
      <c r="D33525" s="129">
        <v>40.0</v>
      </c>
      <c r="E33525" s="129" t="s">
        <v>132</v>
      </c>
    </row>
    <row r="33526">
      <c r="A33526" s="129">
        <v>11.0</v>
      </c>
      <c r="B33526" s="129" t="s">
        <v>4962</v>
      </c>
      <c r="C33526" s="129" t="s">
        <v>4963</v>
      </c>
      <c r="D33526" s="129">
        <v>69.0</v>
      </c>
      <c r="E33526" s="129" t="s">
        <v>132</v>
      </c>
    </row>
    <row r="33527">
      <c r="A33527" s="129">
        <v>11.0</v>
      </c>
      <c r="B33527" s="129" t="s">
        <v>4964</v>
      </c>
      <c r="C33527" s="129" t="s">
        <v>4965</v>
      </c>
      <c r="D33527" s="129">
        <v>69.0</v>
      </c>
      <c r="E33527" s="129" t="s">
        <v>132</v>
      </c>
    </row>
    <row r="33528">
      <c r="A33528" s="129">
        <v>11.0</v>
      </c>
      <c r="B33528" s="129" t="s">
        <v>4966</v>
      </c>
      <c r="C33528" s="129" t="s">
        <v>4967</v>
      </c>
      <c r="D33528" s="129">
        <v>69.0</v>
      </c>
      <c r="E33528" s="129" t="s">
        <v>119</v>
      </c>
    </row>
    <row r="33529">
      <c r="A33529" s="129">
        <v>11.0</v>
      </c>
      <c r="B33529" s="129" t="s">
        <v>4970</v>
      </c>
      <c r="C33529" s="129" t="s">
        <v>4971</v>
      </c>
      <c r="D33529" s="129">
        <v>63.0</v>
      </c>
      <c r="E33529" s="129" t="s">
        <v>132</v>
      </c>
    </row>
    <row r="33530">
      <c r="A33530" s="129">
        <v>11.0</v>
      </c>
      <c r="B33530" s="129" t="s">
        <v>4972</v>
      </c>
      <c r="C33530" s="129" t="s">
        <v>4973</v>
      </c>
      <c r="D33530" s="129">
        <v>31.0</v>
      </c>
      <c r="E33530" s="129" t="s">
        <v>132</v>
      </c>
    </row>
    <row r="33531">
      <c r="A33531" s="129">
        <v>11.0</v>
      </c>
      <c r="B33531" s="129" t="s">
        <v>4974</v>
      </c>
      <c r="C33531" s="129" t="s">
        <v>4975</v>
      </c>
      <c r="D33531" s="129">
        <v>43.0</v>
      </c>
      <c r="E33531" s="129" t="s">
        <v>132</v>
      </c>
    </row>
    <row r="33532">
      <c r="A33532" s="129">
        <v>11.0</v>
      </c>
      <c r="B33532" s="129" t="s">
        <v>8052</v>
      </c>
      <c r="C33532" s="129" t="s">
        <v>8053</v>
      </c>
      <c r="D33532" s="129">
        <v>51.0</v>
      </c>
      <c r="E33532" s="129" t="s">
        <v>119</v>
      </c>
    </row>
    <row r="33533">
      <c r="A33533" s="129">
        <v>11.0</v>
      </c>
      <c r="B33533" s="129" t="s">
        <v>4976</v>
      </c>
      <c r="C33533" s="129" t="s">
        <v>4977</v>
      </c>
      <c r="D33533" s="129">
        <v>61.0</v>
      </c>
      <c r="E33533" s="129" t="s">
        <v>119</v>
      </c>
    </row>
    <row r="33534">
      <c r="A33534" s="129">
        <v>11.0</v>
      </c>
      <c r="B33534" s="129" t="s">
        <v>4978</v>
      </c>
      <c r="C33534" s="129" t="s">
        <v>4979</v>
      </c>
      <c r="D33534" s="129">
        <v>38.0</v>
      </c>
      <c r="E33534" s="129" t="s">
        <v>132</v>
      </c>
    </row>
    <row r="33535">
      <c r="A33535" s="129">
        <v>11.0</v>
      </c>
      <c r="B33535" s="129" t="s">
        <v>4982</v>
      </c>
      <c r="C33535" s="129" t="s">
        <v>4983</v>
      </c>
      <c r="D33535" s="129">
        <v>46.0</v>
      </c>
      <c r="E33535" s="129" t="s">
        <v>119</v>
      </c>
    </row>
    <row r="33536">
      <c r="A33536" s="129">
        <v>11.0</v>
      </c>
      <c r="B33536" s="129" t="s">
        <v>4984</v>
      </c>
      <c r="C33536" s="129" t="s">
        <v>4985</v>
      </c>
      <c r="D33536" s="129">
        <v>36.0</v>
      </c>
      <c r="E33536" s="129" t="s">
        <v>119</v>
      </c>
    </row>
    <row r="33537">
      <c r="A33537" s="129">
        <v>11.0</v>
      </c>
      <c r="B33537" s="129" t="s">
        <v>7432</v>
      </c>
      <c r="C33537" s="129" t="s">
        <v>7433</v>
      </c>
      <c r="D33537" s="129">
        <v>66.0</v>
      </c>
      <c r="E33537" s="129" t="s">
        <v>132</v>
      </c>
    </row>
    <row r="33538">
      <c r="A33538" s="129">
        <v>11.0</v>
      </c>
      <c r="B33538" s="129" t="s">
        <v>4990</v>
      </c>
      <c r="C33538" s="129" t="s">
        <v>4991</v>
      </c>
      <c r="D33538" s="129">
        <v>67.0</v>
      </c>
      <c r="E33538" s="129" t="s">
        <v>132</v>
      </c>
    </row>
    <row r="33539">
      <c r="A33539" s="129">
        <v>11.0</v>
      </c>
      <c r="B33539" s="129" t="s">
        <v>4992</v>
      </c>
      <c r="C33539" s="129" t="s">
        <v>4993</v>
      </c>
      <c r="D33539" s="129">
        <v>48.0</v>
      </c>
      <c r="E33539" s="129" t="s">
        <v>132</v>
      </c>
    </row>
    <row r="33540">
      <c r="A33540" s="129">
        <v>11.0</v>
      </c>
      <c r="B33540" s="129" t="s">
        <v>7434</v>
      </c>
      <c r="C33540" s="129" t="s">
        <v>7435</v>
      </c>
      <c r="D33540" s="129">
        <v>24.0</v>
      </c>
      <c r="E33540" s="129" t="s">
        <v>132</v>
      </c>
    </row>
    <row r="33541">
      <c r="A33541" s="129">
        <v>11.0</v>
      </c>
      <c r="B33541" s="129" t="s">
        <v>4994</v>
      </c>
      <c r="C33541" s="129" t="s">
        <v>4995</v>
      </c>
      <c r="D33541" s="129">
        <v>38.0</v>
      </c>
      <c r="E33541" s="129" t="s">
        <v>132</v>
      </c>
    </row>
    <row r="33542">
      <c r="A33542" s="129">
        <v>11.0</v>
      </c>
      <c r="B33542" s="129" t="s">
        <v>4996</v>
      </c>
      <c r="C33542" s="129" t="s">
        <v>4997</v>
      </c>
      <c r="D33542" s="129">
        <v>23.0</v>
      </c>
      <c r="E33542" s="129" t="s">
        <v>132</v>
      </c>
    </row>
    <row r="33543">
      <c r="A33543" s="129">
        <v>11.0</v>
      </c>
      <c r="B33543" s="129" t="s">
        <v>4998</v>
      </c>
      <c r="C33543" s="129" t="s">
        <v>4999</v>
      </c>
      <c r="D33543" s="129">
        <v>66.0</v>
      </c>
      <c r="E33543" s="129" t="s">
        <v>119</v>
      </c>
    </row>
    <row r="33544">
      <c r="A33544" s="129">
        <v>11.0</v>
      </c>
      <c r="B33544" s="129" t="s">
        <v>5002</v>
      </c>
      <c r="C33544" s="129" t="s">
        <v>5003</v>
      </c>
      <c r="D33544" s="129">
        <v>52.0</v>
      </c>
      <c r="E33544" s="129" t="s">
        <v>132</v>
      </c>
    </row>
    <row r="33545">
      <c r="A33545" s="129">
        <v>11.0</v>
      </c>
      <c r="B33545" s="129" t="s">
        <v>5006</v>
      </c>
      <c r="C33545" s="129" t="s">
        <v>5007</v>
      </c>
      <c r="D33545" s="129">
        <v>69.0</v>
      </c>
      <c r="E33545" s="129" t="s">
        <v>132</v>
      </c>
    </row>
    <row r="33546">
      <c r="A33546" s="129">
        <v>11.0</v>
      </c>
      <c r="B33546" s="129" t="s">
        <v>5008</v>
      </c>
      <c r="C33546" s="129" t="s">
        <v>5009</v>
      </c>
      <c r="D33546" s="129">
        <v>65.0</v>
      </c>
      <c r="E33546" s="129" t="s">
        <v>119</v>
      </c>
    </row>
    <row r="33547">
      <c r="A33547" s="129">
        <v>11.0</v>
      </c>
      <c r="B33547" s="129" t="s">
        <v>5010</v>
      </c>
      <c r="C33547" s="129" t="s">
        <v>5011</v>
      </c>
      <c r="D33547" s="129">
        <v>67.0</v>
      </c>
      <c r="E33547" s="129" t="s">
        <v>132</v>
      </c>
    </row>
    <row r="33548">
      <c r="A33548" s="129">
        <v>11.0</v>
      </c>
      <c r="B33548" s="129" t="s">
        <v>7436</v>
      </c>
      <c r="C33548" s="129" t="s">
        <v>7437</v>
      </c>
      <c r="D33548" s="129">
        <v>69.0</v>
      </c>
      <c r="E33548" s="129" t="s">
        <v>132</v>
      </c>
    </row>
    <row r="33549">
      <c r="A33549" s="129">
        <v>11.0</v>
      </c>
      <c r="B33549" s="129" t="s">
        <v>5012</v>
      </c>
      <c r="C33549" s="129" t="s">
        <v>5013</v>
      </c>
      <c r="D33549" s="129">
        <v>63.0</v>
      </c>
      <c r="E33549" s="129" t="s">
        <v>132</v>
      </c>
    </row>
    <row r="33550">
      <c r="A33550" s="129">
        <v>11.0</v>
      </c>
      <c r="B33550" s="129" t="s">
        <v>5014</v>
      </c>
      <c r="C33550" s="129" t="s">
        <v>5015</v>
      </c>
      <c r="D33550" s="129">
        <v>49.0</v>
      </c>
      <c r="E33550" s="129" t="s">
        <v>119</v>
      </c>
    </row>
    <row r="33551">
      <c r="A33551" s="129">
        <v>11.0</v>
      </c>
      <c r="B33551" s="129" t="s">
        <v>5016</v>
      </c>
      <c r="C33551" s="129" t="s">
        <v>5017</v>
      </c>
      <c r="D33551" s="129">
        <v>50.0</v>
      </c>
      <c r="E33551" s="129" t="s">
        <v>119</v>
      </c>
    </row>
    <row r="33552">
      <c r="A33552" s="129">
        <v>11.0</v>
      </c>
      <c r="B33552" s="129" t="s">
        <v>5018</v>
      </c>
      <c r="C33552" s="129" t="s">
        <v>5019</v>
      </c>
      <c r="D33552" s="129">
        <v>62.0</v>
      </c>
      <c r="E33552" s="129" t="s">
        <v>119</v>
      </c>
    </row>
    <row r="33553">
      <c r="A33553" s="129">
        <v>11.0</v>
      </c>
      <c r="B33553" s="129" t="s">
        <v>5020</v>
      </c>
      <c r="C33553" s="129" t="s">
        <v>5021</v>
      </c>
      <c r="D33553" s="129">
        <v>35.0</v>
      </c>
      <c r="E33553" s="129" t="s">
        <v>132</v>
      </c>
    </row>
    <row r="33554">
      <c r="A33554" s="129">
        <v>11.0</v>
      </c>
      <c r="B33554" s="129" t="s">
        <v>5022</v>
      </c>
      <c r="C33554" s="129" t="s">
        <v>5023</v>
      </c>
      <c r="D33554" s="129">
        <v>29.0</v>
      </c>
      <c r="E33554" s="129" t="s">
        <v>119</v>
      </c>
    </row>
    <row r="33555">
      <c r="A33555" s="129">
        <v>11.0</v>
      </c>
      <c r="B33555" s="129" t="s">
        <v>5024</v>
      </c>
      <c r="C33555" s="129" t="s">
        <v>5025</v>
      </c>
      <c r="D33555" s="129">
        <v>50.0</v>
      </c>
      <c r="E33555" s="129" t="s">
        <v>119</v>
      </c>
    </row>
    <row r="33556">
      <c r="A33556" s="129">
        <v>11.0</v>
      </c>
      <c r="B33556" s="129" t="s">
        <v>5026</v>
      </c>
      <c r="C33556" s="129" t="s">
        <v>5027</v>
      </c>
      <c r="D33556" s="129">
        <v>36.0</v>
      </c>
      <c r="E33556" s="129" t="s">
        <v>132</v>
      </c>
    </row>
    <row r="33557">
      <c r="A33557" s="129">
        <v>11.0</v>
      </c>
      <c r="B33557" s="129" t="s">
        <v>5030</v>
      </c>
      <c r="C33557" s="129" t="s">
        <v>5031</v>
      </c>
      <c r="D33557" s="129">
        <v>65.0</v>
      </c>
      <c r="E33557" s="129" t="s">
        <v>119</v>
      </c>
    </row>
    <row r="33558">
      <c r="A33558" s="129">
        <v>11.0</v>
      </c>
      <c r="B33558" s="129" t="s">
        <v>5032</v>
      </c>
      <c r="C33558" s="129" t="s">
        <v>5033</v>
      </c>
      <c r="D33558" s="129">
        <v>26.0</v>
      </c>
      <c r="E33558" s="129" t="s">
        <v>119</v>
      </c>
    </row>
    <row r="33559">
      <c r="A33559" s="129">
        <v>11.0</v>
      </c>
      <c r="B33559" s="129" t="s">
        <v>8054</v>
      </c>
      <c r="C33559" s="129" t="s">
        <v>8055</v>
      </c>
      <c r="D33559" s="129">
        <v>26.0</v>
      </c>
      <c r="E33559" s="129" t="s">
        <v>132</v>
      </c>
    </row>
    <row r="33560">
      <c r="A33560" s="129">
        <v>11.0</v>
      </c>
      <c r="B33560" s="129" t="s">
        <v>5034</v>
      </c>
      <c r="C33560" s="129" t="s">
        <v>5035</v>
      </c>
      <c r="D33560" s="129">
        <v>66.0</v>
      </c>
      <c r="E33560" s="129" t="s">
        <v>132</v>
      </c>
    </row>
    <row r="33561">
      <c r="A33561" s="129">
        <v>11.0</v>
      </c>
      <c r="B33561" s="129" t="s">
        <v>7442</v>
      </c>
      <c r="C33561" s="129" t="s">
        <v>7443</v>
      </c>
      <c r="D33561" s="129">
        <v>30.0</v>
      </c>
      <c r="E33561" s="129" t="s">
        <v>132</v>
      </c>
    </row>
    <row r="33562">
      <c r="A33562" s="129">
        <v>11.0</v>
      </c>
      <c r="B33562" s="129" t="s">
        <v>5038</v>
      </c>
      <c r="C33562" s="129" t="s">
        <v>5039</v>
      </c>
      <c r="D33562" s="129">
        <v>41.0</v>
      </c>
      <c r="E33562" s="129" t="s">
        <v>132</v>
      </c>
    </row>
    <row r="33563">
      <c r="A33563" s="129">
        <v>11.0</v>
      </c>
      <c r="B33563" s="129" t="s">
        <v>5040</v>
      </c>
      <c r="C33563" s="129" t="s">
        <v>5041</v>
      </c>
      <c r="D33563" s="129">
        <v>46.0</v>
      </c>
      <c r="E33563" s="129" t="s">
        <v>132</v>
      </c>
    </row>
    <row r="33564">
      <c r="A33564" s="129">
        <v>11.0</v>
      </c>
      <c r="B33564" s="129" t="s">
        <v>5042</v>
      </c>
      <c r="C33564" s="129" t="s">
        <v>5043</v>
      </c>
      <c r="D33564" s="129">
        <v>52.0</v>
      </c>
      <c r="E33564" s="129" t="s">
        <v>132</v>
      </c>
    </row>
    <row r="33565">
      <c r="A33565" s="129">
        <v>11.0</v>
      </c>
      <c r="B33565" s="129" t="s">
        <v>5044</v>
      </c>
      <c r="C33565" s="129" t="s">
        <v>5045</v>
      </c>
      <c r="D33565" s="129">
        <v>22.0</v>
      </c>
      <c r="E33565" s="129" t="s">
        <v>119</v>
      </c>
    </row>
    <row r="33566">
      <c r="A33566" s="129">
        <v>11.0</v>
      </c>
      <c r="B33566" s="129" t="s">
        <v>5050</v>
      </c>
      <c r="C33566" s="129" t="s">
        <v>5051</v>
      </c>
      <c r="D33566" s="129">
        <v>42.0</v>
      </c>
      <c r="E33566" s="129" t="s">
        <v>132</v>
      </c>
    </row>
    <row r="33567">
      <c r="A33567" s="129">
        <v>11.0</v>
      </c>
      <c r="B33567" s="129" t="s">
        <v>5052</v>
      </c>
      <c r="C33567" s="129" t="s">
        <v>5053</v>
      </c>
      <c r="D33567" s="129">
        <v>61.0</v>
      </c>
      <c r="E33567" s="129" t="s">
        <v>132</v>
      </c>
    </row>
    <row r="33568">
      <c r="A33568" s="129">
        <v>11.0</v>
      </c>
      <c r="B33568" s="129" t="s">
        <v>5054</v>
      </c>
      <c r="C33568" s="129" t="s">
        <v>5055</v>
      </c>
      <c r="D33568" s="129">
        <v>29.0</v>
      </c>
      <c r="E33568" s="129" t="s">
        <v>132</v>
      </c>
    </row>
    <row r="33569">
      <c r="A33569" s="129">
        <v>11.0</v>
      </c>
      <c r="B33569" s="129" t="s">
        <v>5056</v>
      </c>
      <c r="C33569" s="129" t="s">
        <v>5057</v>
      </c>
      <c r="D33569" s="129">
        <v>39.0</v>
      </c>
      <c r="E33569" s="129" t="s">
        <v>132</v>
      </c>
    </row>
    <row r="33570">
      <c r="A33570" s="129">
        <v>11.0</v>
      </c>
      <c r="B33570" s="129" t="s">
        <v>5058</v>
      </c>
      <c r="C33570" s="129" t="s">
        <v>5059</v>
      </c>
      <c r="D33570" s="129">
        <v>51.0</v>
      </c>
      <c r="E33570" s="129" t="s">
        <v>132</v>
      </c>
    </row>
    <row r="33571">
      <c r="A33571" s="129">
        <v>11.0</v>
      </c>
      <c r="B33571" s="129" t="s">
        <v>5060</v>
      </c>
      <c r="C33571" s="129" t="s">
        <v>5061</v>
      </c>
      <c r="D33571" s="129">
        <v>26.0</v>
      </c>
      <c r="E33571" s="129" t="s">
        <v>132</v>
      </c>
    </row>
    <row r="33572">
      <c r="A33572" s="129">
        <v>11.0</v>
      </c>
      <c r="B33572" s="129" t="s">
        <v>5062</v>
      </c>
      <c r="C33572" s="129" t="s">
        <v>5063</v>
      </c>
      <c r="D33572" s="129">
        <v>21.0</v>
      </c>
      <c r="E33572" s="129" t="s">
        <v>132</v>
      </c>
    </row>
    <row r="33573">
      <c r="A33573" s="129">
        <v>11.0</v>
      </c>
      <c r="B33573" s="129" t="s">
        <v>5064</v>
      </c>
      <c r="C33573" s="129" t="s">
        <v>5065</v>
      </c>
      <c r="D33573" s="129">
        <v>38.0</v>
      </c>
      <c r="E33573" s="129" t="s">
        <v>132</v>
      </c>
    </row>
    <row r="33574">
      <c r="A33574" s="129">
        <v>11.0</v>
      </c>
      <c r="B33574" s="129" t="s">
        <v>5066</v>
      </c>
      <c r="C33574" s="129" t="s">
        <v>5067</v>
      </c>
      <c r="D33574" s="129">
        <v>39.0</v>
      </c>
      <c r="E33574" s="129" t="s">
        <v>132</v>
      </c>
    </row>
    <row r="33575">
      <c r="A33575" s="129">
        <v>11.0</v>
      </c>
      <c r="B33575" s="129" t="s">
        <v>8056</v>
      </c>
      <c r="C33575" s="129" t="s">
        <v>8057</v>
      </c>
      <c r="D33575" s="129">
        <v>60.0</v>
      </c>
      <c r="E33575" s="129" t="s">
        <v>119</v>
      </c>
    </row>
    <row r="33576">
      <c r="A33576" s="129">
        <v>11.0</v>
      </c>
      <c r="B33576" s="129" t="s">
        <v>5068</v>
      </c>
      <c r="C33576" s="129" t="s">
        <v>5069</v>
      </c>
      <c r="D33576" s="129">
        <v>27.0</v>
      </c>
      <c r="E33576" s="129" t="s">
        <v>132</v>
      </c>
    </row>
    <row r="33577">
      <c r="A33577" s="129">
        <v>11.0</v>
      </c>
      <c r="B33577" s="129" t="s">
        <v>5070</v>
      </c>
      <c r="C33577" s="129" t="s">
        <v>5071</v>
      </c>
      <c r="D33577" s="129">
        <v>60.0</v>
      </c>
      <c r="E33577" s="129" t="s">
        <v>119</v>
      </c>
    </row>
    <row r="33578">
      <c r="A33578" s="129">
        <v>11.0</v>
      </c>
      <c r="B33578" s="129" t="s">
        <v>7448</v>
      </c>
      <c r="C33578" s="129" t="s">
        <v>7449</v>
      </c>
      <c r="D33578" s="129">
        <v>44.0</v>
      </c>
      <c r="E33578" s="129" t="s">
        <v>119</v>
      </c>
    </row>
    <row r="33579">
      <c r="A33579" s="129">
        <v>11.0</v>
      </c>
      <c r="B33579" s="129" t="s">
        <v>7450</v>
      </c>
      <c r="C33579" s="129" t="s">
        <v>7451</v>
      </c>
      <c r="D33579" s="129">
        <v>27.0</v>
      </c>
      <c r="E33579" s="129" t="s">
        <v>132</v>
      </c>
    </row>
    <row r="33580">
      <c r="A33580" s="129">
        <v>11.0</v>
      </c>
      <c r="B33580" s="129" t="s">
        <v>5076</v>
      </c>
      <c r="C33580" s="129" t="s">
        <v>5077</v>
      </c>
      <c r="D33580" s="129">
        <v>23.0</v>
      </c>
      <c r="E33580" s="129" t="s">
        <v>132</v>
      </c>
    </row>
    <row r="33581">
      <c r="A33581" s="129">
        <v>11.0</v>
      </c>
      <c r="B33581" s="129" t="s">
        <v>5078</v>
      </c>
      <c r="C33581" s="129" t="s">
        <v>5079</v>
      </c>
      <c r="D33581" s="129">
        <v>43.0</v>
      </c>
      <c r="E33581" s="129" t="s">
        <v>132</v>
      </c>
    </row>
    <row r="33582">
      <c r="A33582" s="129">
        <v>11.0</v>
      </c>
      <c r="B33582" s="129" t="s">
        <v>5080</v>
      </c>
      <c r="C33582" s="129" t="s">
        <v>5081</v>
      </c>
      <c r="D33582" s="129">
        <v>59.0</v>
      </c>
      <c r="E33582" s="129" t="s">
        <v>132</v>
      </c>
    </row>
    <row r="33583">
      <c r="A33583" s="129">
        <v>11.0</v>
      </c>
      <c r="B33583" s="129" t="s">
        <v>5082</v>
      </c>
      <c r="C33583" s="129" t="s">
        <v>5083</v>
      </c>
      <c r="D33583" s="129">
        <v>58.0</v>
      </c>
      <c r="E33583" s="129" t="s">
        <v>132</v>
      </c>
    </row>
    <row r="33584">
      <c r="A33584" s="129">
        <v>11.0</v>
      </c>
      <c r="B33584" s="129" t="s">
        <v>5084</v>
      </c>
      <c r="C33584" s="129" t="s">
        <v>5085</v>
      </c>
      <c r="D33584" s="129">
        <v>43.0</v>
      </c>
      <c r="E33584" s="129" t="s">
        <v>132</v>
      </c>
    </row>
    <row r="33585">
      <c r="A33585" s="129">
        <v>11.0</v>
      </c>
      <c r="B33585" s="129" t="s">
        <v>5086</v>
      </c>
      <c r="C33585" s="129" t="s">
        <v>5087</v>
      </c>
      <c r="D33585" s="129">
        <v>26.0</v>
      </c>
      <c r="E33585" s="129" t="s">
        <v>119</v>
      </c>
    </row>
    <row r="33586">
      <c r="A33586" s="129">
        <v>11.0</v>
      </c>
      <c r="B33586" s="129" t="s">
        <v>5088</v>
      </c>
      <c r="C33586" s="129" t="s">
        <v>5089</v>
      </c>
      <c r="D33586" s="129">
        <v>46.0</v>
      </c>
      <c r="E33586" s="129" t="s">
        <v>119</v>
      </c>
    </row>
    <row r="33587">
      <c r="A33587" s="129">
        <v>11.0</v>
      </c>
      <c r="B33587" s="129" t="s">
        <v>5090</v>
      </c>
      <c r="C33587" s="129" t="s">
        <v>5091</v>
      </c>
      <c r="D33587" s="129">
        <v>34.0</v>
      </c>
      <c r="E33587" s="129" t="s">
        <v>132</v>
      </c>
    </row>
    <row r="33588">
      <c r="A33588" s="129">
        <v>11.0</v>
      </c>
      <c r="B33588" s="129" t="s">
        <v>8058</v>
      </c>
      <c r="C33588" s="129" t="s">
        <v>8059</v>
      </c>
      <c r="D33588" s="129">
        <v>35.0</v>
      </c>
      <c r="E33588" s="129" t="s">
        <v>132</v>
      </c>
    </row>
    <row r="33589">
      <c r="A33589" s="129">
        <v>11.0</v>
      </c>
      <c r="B33589" s="129" t="s">
        <v>7452</v>
      </c>
      <c r="C33589" s="129" t="s">
        <v>7453</v>
      </c>
      <c r="D33589" s="129">
        <v>40.0</v>
      </c>
      <c r="E33589" s="129" t="s">
        <v>132</v>
      </c>
    </row>
    <row r="33590">
      <c r="A33590" s="129">
        <v>11.0</v>
      </c>
      <c r="B33590" s="129" t="s">
        <v>5094</v>
      </c>
      <c r="C33590" s="129" t="s">
        <v>5095</v>
      </c>
      <c r="D33590" s="129">
        <v>54.0</v>
      </c>
      <c r="E33590" s="129" t="s">
        <v>119</v>
      </c>
    </row>
    <row r="33591">
      <c r="A33591" s="129">
        <v>11.0</v>
      </c>
      <c r="B33591" s="129" t="s">
        <v>8060</v>
      </c>
      <c r="C33591" s="129" t="s">
        <v>8061</v>
      </c>
      <c r="D33591" s="129">
        <v>26.0</v>
      </c>
      <c r="E33591" s="129" t="s">
        <v>119</v>
      </c>
    </row>
    <row r="33592">
      <c r="A33592" s="129">
        <v>11.0</v>
      </c>
      <c r="B33592" s="129" t="s">
        <v>7454</v>
      </c>
      <c r="C33592" s="129" t="s">
        <v>7455</v>
      </c>
      <c r="D33592" s="129">
        <v>29.0</v>
      </c>
      <c r="E33592" s="129" t="s">
        <v>132</v>
      </c>
    </row>
    <row r="33593">
      <c r="A33593" s="129">
        <v>11.0</v>
      </c>
      <c r="B33593" s="129" t="s">
        <v>5098</v>
      </c>
      <c r="C33593" s="129" t="s">
        <v>5099</v>
      </c>
      <c r="D33593" s="129">
        <v>44.0</v>
      </c>
      <c r="E33593" s="129" t="s">
        <v>132</v>
      </c>
    </row>
    <row r="33594">
      <c r="A33594" s="129">
        <v>11.0</v>
      </c>
      <c r="B33594" s="129" t="s">
        <v>5100</v>
      </c>
      <c r="C33594" s="129" t="s">
        <v>5101</v>
      </c>
      <c r="D33594" s="129">
        <v>59.0</v>
      </c>
      <c r="E33594" s="129" t="s">
        <v>132</v>
      </c>
    </row>
    <row r="33595">
      <c r="A33595" s="129">
        <v>11.0</v>
      </c>
      <c r="B33595" s="129" t="s">
        <v>5104</v>
      </c>
      <c r="C33595" s="129" t="s">
        <v>5105</v>
      </c>
      <c r="D33595" s="129">
        <v>41.0</v>
      </c>
      <c r="E33595" s="129" t="s">
        <v>132</v>
      </c>
    </row>
    <row r="33596">
      <c r="A33596" s="129">
        <v>11.0</v>
      </c>
      <c r="B33596" s="129" t="s">
        <v>5106</v>
      </c>
      <c r="C33596" s="129" t="s">
        <v>5107</v>
      </c>
      <c r="D33596" s="129">
        <v>51.0</v>
      </c>
      <c r="E33596" s="129" t="s">
        <v>132</v>
      </c>
    </row>
    <row r="33597">
      <c r="A33597" s="129">
        <v>11.0</v>
      </c>
      <c r="B33597" s="129" t="s">
        <v>5108</v>
      </c>
      <c r="C33597" s="129" t="s">
        <v>5109</v>
      </c>
      <c r="D33597" s="129">
        <v>37.0</v>
      </c>
      <c r="E33597" s="129" t="s">
        <v>132</v>
      </c>
    </row>
    <row r="33598">
      <c r="A33598" s="129">
        <v>11.0</v>
      </c>
      <c r="B33598" s="129" t="s">
        <v>5110</v>
      </c>
      <c r="C33598" s="129" t="s">
        <v>5111</v>
      </c>
      <c r="D33598" s="129">
        <v>43.0</v>
      </c>
      <c r="E33598" s="129" t="s">
        <v>132</v>
      </c>
    </row>
    <row r="33599">
      <c r="A33599" s="129">
        <v>11.0</v>
      </c>
      <c r="B33599" s="129" t="s">
        <v>5112</v>
      </c>
      <c r="C33599" s="129" t="s">
        <v>5113</v>
      </c>
      <c r="D33599" s="129">
        <v>62.0</v>
      </c>
      <c r="E33599" s="129" t="s">
        <v>132</v>
      </c>
    </row>
    <row r="33600">
      <c r="A33600" s="129">
        <v>11.0</v>
      </c>
      <c r="B33600" s="129" t="s">
        <v>5114</v>
      </c>
      <c r="C33600" s="129" t="s">
        <v>5115</v>
      </c>
      <c r="D33600" s="129">
        <v>68.0</v>
      </c>
      <c r="E33600" s="129" t="s">
        <v>132</v>
      </c>
    </row>
    <row r="33601">
      <c r="A33601" s="129">
        <v>11.0</v>
      </c>
      <c r="B33601" s="129" t="s">
        <v>5116</v>
      </c>
      <c r="C33601" s="129" t="s">
        <v>5117</v>
      </c>
      <c r="D33601" s="129">
        <v>22.0</v>
      </c>
      <c r="E33601" s="129" t="s">
        <v>132</v>
      </c>
    </row>
    <row r="33602">
      <c r="A33602" s="129">
        <v>11.0</v>
      </c>
      <c r="B33602" s="129" t="s">
        <v>5118</v>
      </c>
      <c r="C33602" s="129" t="s">
        <v>5119</v>
      </c>
      <c r="D33602" s="129">
        <v>64.0</v>
      </c>
      <c r="E33602" s="129" t="s">
        <v>119</v>
      </c>
    </row>
    <row r="33603">
      <c r="A33603" s="129">
        <v>11.0</v>
      </c>
      <c r="B33603" s="129" t="s">
        <v>5120</v>
      </c>
      <c r="C33603" s="129" t="s">
        <v>5121</v>
      </c>
      <c r="D33603" s="129">
        <v>23.0</v>
      </c>
      <c r="E33603" s="129" t="s">
        <v>132</v>
      </c>
    </row>
    <row r="33604">
      <c r="A33604" s="129">
        <v>11.0</v>
      </c>
      <c r="B33604" s="129" t="s">
        <v>5122</v>
      </c>
      <c r="C33604" s="129" t="s">
        <v>5123</v>
      </c>
      <c r="D33604" s="129">
        <v>25.0</v>
      </c>
      <c r="E33604" s="129" t="s">
        <v>132</v>
      </c>
    </row>
    <row r="33605">
      <c r="A33605" s="129">
        <v>11.0</v>
      </c>
      <c r="B33605" s="129" t="s">
        <v>5124</v>
      </c>
      <c r="C33605" s="129" t="s">
        <v>5125</v>
      </c>
      <c r="D33605" s="129">
        <v>69.0</v>
      </c>
      <c r="E33605" s="129" t="s">
        <v>119</v>
      </c>
    </row>
    <row r="33606">
      <c r="A33606" s="129">
        <v>11.0</v>
      </c>
      <c r="B33606" s="129" t="s">
        <v>5126</v>
      </c>
      <c r="C33606" s="129" t="s">
        <v>5127</v>
      </c>
      <c r="D33606" s="129">
        <v>22.0</v>
      </c>
      <c r="E33606" s="129" t="s">
        <v>132</v>
      </c>
    </row>
    <row r="33607">
      <c r="A33607" s="129">
        <v>11.0</v>
      </c>
      <c r="B33607" s="129" t="s">
        <v>5128</v>
      </c>
      <c r="C33607" s="129" t="s">
        <v>5129</v>
      </c>
      <c r="D33607" s="129">
        <v>24.0</v>
      </c>
      <c r="E33607" s="129" t="s">
        <v>132</v>
      </c>
    </row>
    <row r="33608">
      <c r="A33608" s="129">
        <v>11.0</v>
      </c>
      <c r="B33608" s="129" t="s">
        <v>7458</v>
      </c>
      <c r="C33608" s="129" t="s">
        <v>7459</v>
      </c>
      <c r="D33608" s="129">
        <v>51.0</v>
      </c>
      <c r="E33608" s="129" t="s">
        <v>132</v>
      </c>
    </row>
    <row r="33609">
      <c r="A33609" s="129">
        <v>11.0</v>
      </c>
      <c r="B33609" s="129" t="s">
        <v>5132</v>
      </c>
      <c r="C33609" s="129" t="s">
        <v>5133</v>
      </c>
      <c r="D33609" s="129">
        <v>48.0</v>
      </c>
      <c r="E33609" s="129" t="s">
        <v>132</v>
      </c>
    </row>
    <row r="33610">
      <c r="A33610" s="129">
        <v>11.0</v>
      </c>
      <c r="B33610" s="129" t="s">
        <v>7460</v>
      </c>
      <c r="C33610" s="129" t="s">
        <v>7461</v>
      </c>
      <c r="D33610" s="129">
        <v>25.0</v>
      </c>
      <c r="E33610" s="129" t="s">
        <v>119</v>
      </c>
    </row>
    <row r="33611">
      <c r="A33611" s="129">
        <v>11.0</v>
      </c>
      <c r="B33611" s="129" t="s">
        <v>5136</v>
      </c>
      <c r="C33611" s="129" t="s">
        <v>5137</v>
      </c>
      <c r="D33611" s="129">
        <v>52.0</v>
      </c>
      <c r="E33611" s="129" t="s">
        <v>132</v>
      </c>
    </row>
    <row r="33612">
      <c r="A33612" s="129">
        <v>11.0</v>
      </c>
      <c r="B33612" s="129" t="s">
        <v>5140</v>
      </c>
      <c r="C33612" s="129" t="s">
        <v>5141</v>
      </c>
      <c r="D33612" s="129">
        <v>20.0</v>
      </c>
      <c r="E33612" s="129" t="s">
        <v>132</v>
      </c>
    </row>
    <row r="33613">
      <c r="A33613" s="129">
        <v>11.0</v>
      </c>
      <c r="B33613" s="129" t="s">
        <v>7462</v>
      </c>
      <c r="C33613" s="129" t="s">
        <v>7463</v>
      </c>
      <c r="D33613" s="129">
        <v>55.0</v>
      </c>
      <c r="E33613" s="129" t="s">
        <v>132</v>
      </c>
    </row>
    <row r="33614">
      <c r="A33614" s="129">
        <v>11.0</v>
      </c>
      <c r="B33614" s="129" t="s">
        <v>5142</v>
      </c>
      <c r="C33614" s="129" t="s">
        <v>5143</v>
      </c>
      <c r="D33614" s="129">
        <v>37.0</v>
      </c>
      <c r="E33614" s="129" t="s">
        <v>132</v>
      </c>
    </row>
    <row r="33615">
      <c r="A33615" s="129">
        <v>11.0</v>
      </c>
      <c r="B33615" s="129" t="s">
        <v>5144</v>
      </c>
      <c r="C33615" s="129" t="s">
        <v>5145</v>
      </c>
      <c r="D33615" s="129">
        <v>41.0</v>
      </c>
      <c r="E33615" s="129" t="s">
        <v>132</v>
      </c>
    </row>
    <row r="33616">
      <c r="A33616" s="129">
        <v>11.0</v>
      </c>
      <c r="B33616" s="129" t="s">
        <v>5146</v>
      </c>
      <c r="C33616" s="129" t="s">
        <v>5147</v>
      </c>
      <c r="D33616" s="129">
        <v>40.0</v>
      </c>
      <c r="E33616" s="129" t="s">
        <v>119</v>
      </c>
    </row>
    <row r="33617">
      <c r="A33617" s="129">
        <v>11.0</v>
      </c>
      <c r="B33617" s="129" t="s">
        <v>5150</v>
      </c>
      <c r="C33617" s="129" t="s">
        <v>5151</v>
      </c>
      <c r="D33617" s="129">
        <v>49.0</v>
      </c>
      <c r="E33617" s="129" t="s">
        <v>132</v>
      </c>
    </row>
    <row r="33618">
      <c r="A33618" s="129">
        <v>11.0</v>
      </c>
      <c r="B33618" s="129" t="s">
        <v>5152</v>
      </c>
      <c r="C33618" s="129" t="s">
        <v>5153</v>
      </c>
      <c r="D33618" s="129">
        <v>58.0</v>
      </c>
      <c r="E33618" s="129" t="s">
        <v>119</v>
      </c>
    </row>
    <row r="33619">
      <c r="A33619" s="129">
        <v>11.0</v>
      </c>
      <c r="B33619" s="129" t="s">
        <v>5154</v>
      </c>
      <c r="C33619" s="129" t="s">
        <v>5155</v>
      </c>
      <c r="D33619" s="129">
        <v>69.0</v>
      </c>
      <c r="E33619" s="129" t="s">
        <v>119</v>
      </c>
    </row>
    <row r="33620">
      <c r="A33620" s="129">
        <v>11.0</v>
      </c>
      <c r="B33620" s="129" t="s">
        <v>7464</v>
      </c>
      <c r="C33620" s="129" t="s">
        <v>7465</v>
      </c>
      <c r="D33620" s="129">
        <v>70.0</v>
      </c>
      <c r="E33620" s="129" t="s">
        <v>119</v>
      </c>
    </row>
    <row r="33621">
      <c r="A33621" s="129">
        <v>11.0</v>
      </c>
      <c r="B33621" s="129" t="s">
        <v>5158</v>
      </c>
      <c r="C33621" s="129" t="s">
        <v>5159</v>
      </c>
      <c r="D33621" s="129">
        <v>55.0</v>
      </c>
      <c r="E33621" s="129" t="s">
        <v>132</v>
      </c>
    </row>
    <row r="33622">
      <c r="A33622" s="129">
        <v>11.0</v>
      </c>
      <c r="B33622" s="129" t="s">
        <v>5162</v>
      </c>
      <c r="C33622" s="129" t="s">
        <v>5163</v>
      </c>
      <c r="D33622" s="129">
        <v>61.0</v>
      </c>
      <c r="E33622" s="129" t="s">
        <v>132</v>
      </c>
    </row>
    <row r="33623">
      <c r="A33623" s="129">
        <v>11.0</v>
      </c>
      <c r="B33623" s="129" t="s">
        <v>5164</v>
      </c>
      <c r="C33623" s="129" t="s">
        <v>5165</v>
      </c>
      <c r="D33623" s="129">
        <v>69.0</v>
      </c>
      <c r="E33623" s="129" t="s">
        <v>132</v>
      </c>
    </row>
    <row r="33624">
      <c r="A33624" s="129">
        <v>11.0</v>
      </c>
      <c r="B33624" s="129" t="s">
        <v>5166</v>
      </c>
      <c r="C33624" s="129" t="s">
        <v>5167</v>
      </c>
      <c r="D33624" s="129">
        <v>57.0</v>
      </c>
      <c r="E33624" s="129" t="s">
        <v>119</v>
      </c>
    </row>
    <row r="33625">
      <c r="A33625" s="129">
        <v>11.0</v>
      </c>
      <c r="B33625" s="129" t="s">
        <v>5170</v>
      </c>
      <c r="C33625" s="129" t="s">
        <v>5171</v>
      </c>
      <c r="D33625" s="129">
        <v>21.0</v>
      </c>
      <c r="E33625" s="129" t="s">
        <v>132</v>
      </c>
    </row>
    <row r="33626">
      <c r="A33626" s="129">
        <v>11.0</v>
      </c>
      <c r="B33626" s="129" t="s">
        <v>5172</v>
      </c>
      <c r="C33626" s="129" t="s">
        <v>5173</v>
      </c>
      <c r="D33626" s="129">
        <v>58.0</v>
      </c>
      <c r="E33626" s="129" t="s">
        <v>119</v>
      </c>
    </row>
    <row r="33627">
      <c r="A33627" s="129">
        <v>11.0</v>
      </c>
      <c r="B33627" s="129" t="s">
        <v>5174</v>
      </c>
      <c r="C33627" s="129" t="s">
        <v>5175</v>
      </c>
      <c r="D33627" s="129">
        <v>43.0</v>
      </c>
      <c r="E33627" s="129" t="s">
        <v>132</v>
      </c>
    </row>
    <row r="33628">
      <c r="A33628" s="129">
        <v>11.0</v>
      </c>
      <c r="B33628" s="129" t="s">
        <v>5176</v>
      </c>
      <c r="C33628" s="129" t="s">
        <v>5177</v>
      </c>
      <c r="D33628" s="129">
        <v>39.0</v>
      </c>
      <c r="E33628" s="129" t="s">
        <v>132</v>
      </c>
    </row>
    <row r="33629">
      <c r="A33629" s="129">
        <v>11.0</v>
      </c>
      <c r="B33629" s="129" t="s">
        <v>7468</v>
      </c>
      <c r="C33629" s="129" t="s">
        <v>7469</v>
      </c>
      <c r="D33629" s="129">
        <v>37.0</v>
      </c>
      <c r="E33629" s="129" t="s">
        <v>132</v>
      </c>
    </row>
    <row r="33630">
      <c r="A33630" s="129">
        <v>11.0</v>
      </c>
      <c r="B33630" s="129" t="s">
        <v>5178</v>
      </c>
      <c r="C33630" s="129" t="s">
        <v>5179</v>
      </c>
      <c r="D33630" s="129">
        <v>33.0</v>
      </c>
      <c r="E33630" s="129" t="s">
        <v>119</v>
      </c>
    </row>
    <row r="33631">
      <c r="A33631" s="129">
        <v>11.0</v>
      </c>
      <c r="B33631" s="129" t="s">
        <v>5180</v>
      </c>
      <c r="C33631" s="129" t="s">
        <v>5181</v>
      </c>
      <c r="D33631" s="129">
        <v>67.0</v>
      </c>
      <c r="E33631" s="129" t="s">
        <v>119</v>
      </c>
    </row>
    <row r="33632">
      <c r="A33632" s="129">
        <v>11.0</v>
      </c>
      <c r="B33632" s="129" t="s">
        <v>7470</v>
      </c>
      <c r="C33632" s="129" t="s">
        <v>7471</v>
      </c>
      <c r="D33632" s="129">
        <v>35.0</v>
      </c>
      <c r="E33632" s="129" t="s">
        <v>119</v>
      </c>
    </row>
    <row r="33633">
      <c r="A33633" s="129">
        <v>11.0</v>
      </c>
      <c r="B33633" s="129" t="s">
        <v>8564</v>
      </c>
      <c r="C33633" s="129" t="s">
        <v>8565</v>
      </c>
      <c r="D33633" s="129">
        <v>26.0</v>
      </c>
      <c r="E33633" s="129" t="s">
        <v>119</v>
      </c>
    </row>
    <row r="33634">
      <c r="A33634" s="129">
        <v>11.0</v>
      </c>
      <c r="B33634" s="129" t="s">
        <v>5184</v>
      </c>
      <c r="C33634" s="129" t="s">
        <v>5185</v>
      </c>
      <c r="D33634" s="129">
        <v>22.0</v>
      </c>
      <c r="E33634" s="129" t="s">
        <v>132</v>
      </c>
    </row>
    <row r="33635">
      <c r="A33635" s="129">
        <v>11.0</v>
      </c>
      <c r="B33635" s="129" t="s">
        <v>8066</v>
      </c>
      <c r="C33635" s="129" t="s">
        <v>8067</v>
      </c>
      <c r="D33635" s="129">
        <v>52.0</v>
      </c>
      <c r="E33635" s="129" t="s">
        <v>132</v>
      </c>
    </row>
    <row r="33636">
      <c r="A33636" s="129">
        <v>11.0</v>
      </c>
      <c r="B33636" s="129" t="s">
        <v>5186</v>
      </c>
      <c r="C33636" s="129" t="s">
        <v>5187</v>
      </c>
      <c r="D33636" s="129">
        <v>63.0</v>
      </c>
      <c r="E33636" s="129" t="s">
        <v>119</v>
      </c>
    </row>
    <row r="33637">
      <c r="A33637" s="129">
        <v>11.0</v>
      </c>
      <c r="B33637" s="129" t="s">
        <v>5192</v>
      </c>
      <c r="C33637" s="129" t="s">
        <v>5193</v>
      </c>
      <c r="D33637" s="129">
        <v>38.0</v>
      </c>
      <c r="E33637" s="129" t="s">
        <v>132</v>
      </c>
    </row>
    <row r="33638">
      <c r="A33638" s="129">
        <v>11.0</v>
      </c>
      <c r="B33638" s="129" t="s">
        <v>5194</v>
      </c>
      <c r="C33638" s="129" t="s">
        <v>5195</v>
      </c>
      <c r="D33638" s="129">
        <v>23.0</v>
      </c>
      <c r="E33638" s="129" t="s">
        <v>132</v>
      </c>
    </row>
    <row r="33639">
      <c r="A33639" s="129">
        <v>11.0</v>
      </c>
      <c r="B33639" s="129" t="s">
        <v>5196</v>
      </c>
      <c r="C33639" s="129" t="s">
        <v>5197</v>
      </c>
      <c r="D33639" s="129">
        <v>66.0</v>
      </c>
      <c r="E33639" s="129" t="s">
        <v>132</v>
      </c>
    </row>
    <row r="33640">
      <c r="A33640" s="129">
        <v>11.0</v>
      </c>
      <c r="B33640" s="129" t="s">
        <v>5198</v>
      </c>
      <c r="C33640" s="129" t="s">
        <v>5199</v>
      </c>
      <c r="D33640" s="129">
        <v>37.0</v>
      </c>
      <c r="E33640" s="129" t="s">
        <v>132</v>
      </c>
    </row>
    <row r="33641">
      <c r="A33641" s="129">
        <v>11.0</v>
      </c>
      <c r="B33641" s="129" t="s">
        <v>5200</v>
      </c>
      <c r="C33641" s="129" t="s">
        <v>5201</v>
      </c>
      <c r="D33641" s="129">
        <v>62.0</v>
      </c>
      <c r="E33641" s="129" t="s">
        <v>132</v>
      </c>
    </row>
    <row r="33642">
      <c r="A33642" s="129">
        <v>11.0</v>
      </c>
      <c r="B33642" s="129" t="s">
        <v>5202</v>
      </c>
      <c r="C33642" s="129" t="s">
        <v>5203</v>
      </c>
      <c r="D33642" s="129">
        <v>68.0</v>
      </c>
      <c r="E33642" s="129" t="s">
        <v>132</v>
      </c>
    </row>
    <row r="33643">
      <c r="A33643" s="129">
        <v>11.0</v>
      </c>
      <c r="B33643" s="129" t="s">
        <v>5204</v>
      </c>
      <c r="C33643" s="129" t="s">
        <v>5205</v>
      </c>
      <c r="D33643" s="129">
        <v>51.0</v>
      </c>
      <c r="E33643" s="129" t="s">
        <v>119</v>
      </c>
    </row>
    <row r="33644">
      <c r="A33644" s="129">
        <v>11.0</v>
      </c>
      <c r="B33644" s="129" t="s">
        <v>5206</v>
      </c>
      <c r="C33644" s="129" t="s">
        <v>5207</v>
      </c>
      <c r="D33644" s="129">
        <v>47.0</v>
      </c>
      <c r="E33644" s="129" t="s">
        <v>132</v>
      </c>
    </row>
    <row r="33645">
      <c r="A33645" s="129">
        <v>11.0</v>
      </c>
      <c r="B33645" s="129" t="s">
        <v>5210</v>
      </c>
      <c r="C33645" s="129" t="s">
        <v>5211</v>
      </c>
      <c r="D33645" s="129">
        <v>39.0</v>
      </c>
      <c r="E33645" s="129" t="s">
        <v>132</v>
      </c>
    </row>
    <row r="33646">
      <c r="A33646" s="129">
        <v>11.0</v>
      </c>
      <c r="B33646" s="129" t="s">
        <v>5212</v>
      </c>
      <c r="C33646" s="129" t="s">
        <v>5213</v>
      </c>
      <c r="D33646" s="129">
        <v>49.0</v>
      </c>
      <c r="E33646" s="129" t="s">
        <v>132</v>
      </c>
    </row>
    <row r="33647">
      <c r="A33647" s="129">
        <v>11.0</v>
      </c>
      <c r="B33647" s="129" t="s">
        <v>8068</v>
      </c>
      <c r="C33647" s="129" t="s">
        <v>8069</v>
      </c>
      <c r="D33647" s="129">
        <v>26.0</v>
      </c>
      <c r="E33647" s="129" t="s">
        <v>119</v>
      </c>
    </row>
    <row r="33648">
      <c r="A33648" s="129">
        <v>11.0</v>
      </c>
      <c r="B33648" s="129" t="s">
        <v>5214</v>
      </c>
      <c r="C33648" s="129" t="s">
        <v>5215</v>
      </c>
      <c r="D33648" s="129">
        <v>38.0</v>
      </c>
      <c r="E33648" s="129" t="s">
        <v>119</v>
      </c>
    </row>
    <row r="33649">
      <c r="A33649" s="129">
        <v>11.0</v>
      </c>
      <c r="B33649" s="129" t="s">
        <v>5216</v>
      </c>
      <c r="C33649" s="129" t="s">
        <v>5217</v>
      </c>
      <c r="D33649" s="129">
        <v>59.0</v>
      </c>
      <c r="E33649" s="129" t="s">
        <v>119</v>
      </c>
    </row>
    <row r="33650">
      <c r="A33650" s="129">
        <v>11.0</v>
      </c>
      <c r="B33650" s="129" t="s">
        <v>5218</v>
      </c>
      <c r="C33650" s="129" t="s">
        <v>5219</v>
      </c>
      <c r="D33650" s="129">
        <v>62.0</v>
      </c>
      <c r="E33650" s="129" t="s">
        <v>132</v>
      </c>
    </row>
    <row r="33651">
      <c r="A33651" s="129">
        <v>11.0</v>
      </c>
      <c r="B33651" s="129" t="s">
        <v>5220</v>
      </c>
      <c r="C33651" s="129" t="s">
        <v>5221</v>
      </c>
      <c r="D33651" s="129">
        <v>26.0</v>
      </c>
      <c r="E33651" s="129" t="s">
        <v>132</v>
      </c>
    </row>
    <row r="33652">
      <c r="A33652" s="129">
        <v>11.0</v>
      </c>
      <c r="B33652" s="129" t="s">
        <v>5224</v>
      </c>
      <c r="C33652" s="129" t="s">
        <v>5225</v>
      </c>
      <c r="D33652" s="129">
        <v>60.0</v>
      </c>
      <c r="E33652" s="129" t="s">
        <v>132</v>
      </c>
    </row>
    <row r="33653">
      <c r="A33653" s="129">
        <v>11.0</v>
      </c>
      <c r="B33653" s="129" t="s">
        <v>5226</v>
      </c>
      <c r="C33653" s="129" t="s">
        <v>5227</v>
      </c>
      <c r="D33653" s="129">
        <v>28.0</v>
      </c>
      <c r="E33653" s="129" t="s">
        <v>132</v>
      </c>
    </row>
    <row r="33654">
      <c r="A33654" s="129">
        <v>11.0</v>
      </c>
      <c r="B33654" s="129" t="s">
        <v>5228</v>
      </c>
      <c r="C33654" s="129" t="s">
        <v>5229</v>
      </c>
      <c r="D33654" s="129">
        <v>32.0</v>
      </c>
      <c r="E33654" s="129" t="s">
        <v>119</v>
      </c>
    </row>
    <row r="33655">
      <c r="A33655" s="129">
        <v>11.0</v>
      </c>
      <c r="B33655" s="129" t="s">
        <v>8348</v>
      </c>
      <c r="C33655" s="129" t="s">
        <v>8349</v>
      </c>
      <c r="D33655" s="129">
        <v>41.0</v>
      </c>
      <c r="E33655" s="129" t="s">
        <v>132</v>
      </c>
    </row>
    <row r="33656">
      <c r="A33656" s="129">
        <v>11.0</v>
      </c>
      <c r="B33656" s="129" t="s">
        <v>7472</v>
      </c>
      <c r="C33656" s="129" t="s">
        <v>7473</v>
      </c>
      <c r="D33656" s="129">
        <v>62.0</v>
      </c>
      <c r="E33656" s="129" t="s">
        <v>132</v>
      </c>
    </row>
    <row r="33657">
      <c r="A33657" s="129">
        <v>11.0</v>
      </c>
      <c r="B33657" s="129" t="s">
        <v>7476</v>
      </c>
      <c r="C33657" s="129" t="s">
        <v>7477</v>
      </c>
      <c r="D33657" s="129">
        <v>64.0</v>
      </c>
      <c r="E33657" s="129" t="s">
        <v>132</v>
      </c>
    </row>
    <row r="33658">
      <c r="A33658" s="129">
        <v>11.0</v>
      </c>
      <c r="B33658" s="129" t="s">
        <v>5232</v>
      </c>
      <c r="C33658" s="129" t="s">
        <v>5233</v>
      </c>
      <c r="D33658" s="129">
        <v>51.0</v>
      </c>
      <c r="E33658" s="129" t="s">
        <v>119</v>
      </c>
    </row>
    <row r="33659">
      <c r="A33659" s="129">
        <v>11.0</v>
      </c>
      <c r="B33659" s="129" t="s">
        <v>5234</v>
      </c>
      <c r="C33659" s="129" t="s">
        <v>5235</v>
      </c>
      <c r="D33659" s="129">
        <v>57.0</v>
      </c>
      <c r="E33659" s="129" t="s">
        <v>132</v>
      </c>
    </row>
    <row r="33660">
      <c r="A33660" s="129">
        <v>11.0</v>
      </c>
      <c r="B33660" s="129" t="s">
        <v>7478</v>
      </c>
      <c r="C33660" s="129" t="s">
        <v>7479</v>
      </c>
      <c r="D33660" s="129">
        <v>63.0</v>
      </c>
      <c r="E33660" s="129" t="s">
        <v>132</v>
      </c>
    </row>
    <row r="33661">
      <c r="A33661" s="129">
        <v>11.0</v>
      </c>
      <c r="B33661" s="129" t="s">
        <v>5240</v>
      </c>
      <c r="C33661" s="129" t="s">
        <v>5241</v>
      </c>
      <c r="D33661" s="129">
        <v>36.0</v>
      </c>
      <c r="E33661" s="129" t="s">
        <v>132</v>
      </c>
    </row>
    <row r="33662">
      <c r="A33662" s="129">
        <v>11.0</v>
      </c>
      <c r="B33662" s="129" t="s">
        <v>5242</v>
      </c>
      <c r="C33662" s="129" t="s">
        <v>5243</v>
      </c>
      <c r="D33662" s="129">
        <v>49.0</v>
      </c>
      <c r="E33662" s="129" t="s">
        <v>132</v>
      </c>
    </row>
    <row r="33663">
      <c r="A33663" s="129">
        <v>11.0</v>
      </c>
      <c r="B33663" s="129" t="s">
        <v>5244</v>
      </c>
      <c r="C33663" s="129" t="s">
        <v>5245</v>
      </c>
      <c r="D33663" s="129">
        <v>57.0</v>
      </c>
      <c r="E33663" s="129" t="s">
        <v>132</v>
      </c>
    </row>
    <row r="33664">
      <c r="A33664" s="129">
        <v>11.0</v>
      </c>
      <c r="B33664" s="129" t="s">
        <v>5246</v>
      </c>
      <c r="C33664" s="129" t="s">
        <v>5247</v>
      </c>
      <c r="D33664" s="129">
        <v>28.0</v>
      </c>
      <c r="E33664" s="129" t="s">
        <v>132</v>
      </c>
    </row>
    <row r="33665">
      <c r="A33665" s="129">
        <v>11.0</v>
      </c>
      <c r="B33665" s="129" t="s">
        <v>5248</v>
      </c>
      <c r="C33665" s="129" t="s">
        <v>5249</v>
      </c>
      <c r="D33665" s="129">
        <v>38.0</v>
      </c>
      <c r="E33665" s="129" t="s">
        <v>132</v>
      </c>
    </row>
    <row r="33666">
      <c r="A33666" s="129">
        <v>11.0</v>
      </c>
      <c r="B33666" s="129" t="s">
        <v>5250</v>
      </c>
      <c r="C33666" s="129" t="s">
        <v>5251</v>
      </c>
      <c r="D33666" s="129">
        <v>54.0</v>
      </c>
      <c r="E33666" s="129" t="s">
        <v>132</v>
      </c>
    </row>
    <row r="33667">
      <c r="A33667" s="129">
        <v>11.0</v>
      </c>
      <c r="B33667" s="129" t="s">
        <v>5252</v>
      </c>
      <c r="C33667" s="129" t="s">
        <v>5253</v>
      </c>
      <c r="D33667" s="129">
        <v>62.0</v>
      </c>
      <c r="E33667" s="129" t="s">
        <v>119</v>
      </c>
    </row>
    <row r="33668">
      <c r="A33668" s="129">
        <v>11.0</v>
      </c>
      <c r="B33668" s="129" t="s">
        <v>5260</v>
      </c>
      <c r="C33668" s="129" t="s">
        <v>5261</v>
      </c>
      <c r="D33668" s="129">
        <v>55.0</v>
      </c>
      <c r="E33668" s="129" t="s">
        <v>132</v>
      </c>
    </row>
    <row r="33669">
      <c r="A33669" s="129">
        <v>11.0</v>
      </c>
      <c r="B33669" s="129" t="s">
        <v>7484</v>
      </c>
      <c r="C33669" s="129" t="s">
        <v>7485</v>
      </c>
      <c r="D33669" s="129">
        <v>51.0</v>
      </c>
      <c r="E33669" s="129" t="s">
        <v>132</v>
      </c>
    </row>
    <row r="33670">
      <c r="A33670" s="129">
        <v>11.0</v>
      </c>
      <c r="B33670" s="129" t="s">
        <v>5262</v>
      </c>
      <c r="C33670" s="129" t="s">
        <v>5263</v>
      </c>
      <c r="D33670" s="129">
        <v>57.0</v>
      </c>
      <c r="E33670" s="129" t="s">
        <v>119</v>
      </c>
    </row>
    <row r="33671">
      <c r="A33671" s="129">
        <v>11.0</v>
      </c>
      <c r="B33671" s="129" t="s">
        <v>7486</v>
      </c>
      <c r="C33671" s="129" t="s">
        <v>7487</v>
      </c>
      <c r="D33671" s="129">
        <v>36.0</v>
      </c>
      <c r="E33671" s="129" t="s">
        <v>132</v>
      </c>
    </row>
    <row r="33672">
      <c r="A33672" s="129">
        <v>11.0</v>
      </c>
      <c r="B33672" s="129" t="s">
        <v>7488</v>
      </c>
      <c r="C33672" s="129" t="s">
        <v>7489</v>
      </c>
      <c r="D33672" s="129">
        <v>69.0</v>
      </c>
      <c r="E33672" s="129" t="s">
        <v>132</v>
      </c>
    </row>
    <row r="33673">
      <c r="A33673" s="129">
        <v>11.0</v>
      </c>
      <c r="B33673" s="129" t="s">
        <v>5266</v>
      </c>
      <c r="C33673" s="129" t="s">
        <v>5267</v>
      </c>
      <c r="D33673" s="129">
        <v>26.0</v>
      </c>
      <c r="E33673" s="129" t="s">
        <v>132</v>
      </c>
    </row>
    <row r="33674">
      <c r="A33674" s="129">
        <v>11.0</v>
      </c>
      <c r="B33674" s="129" t="s">
        <v>5268</v>
      </c>
      <c r="C33674" s="129" t="s">
        <v>5269</v>
      </c>
      <c r="D33674" s="129">
        <v>34.0</v>
      </c>
      <c r="E33674" s="129" t="s">
        <v>132</v>
      </c>
    </row>
    <row r="33675">
      <c r="A33675" s="129">
        <v>11.0</v>
      </c>
      <c r="B33675" s="129" t="s">
        <v>5272</v>
      </c>
      <c r="C33675" s="129" t="s">
        <v>5273</v>
      </c>
      <c r="D33675" s="129">
        <v>47.0</v>
      </c>
      <c r="E33675" s="129" t="s">
        <v>119</v>
      </c>
    </row>
    <row r="33676">
      <c r="A33676" s="129">
        <v>11.0</v>
      </c>
      <c r="B33676" s="129" t="s">
        <v>5274</v>
      </c>
      <c r="C33676" s="129" t="s">
        <v>5275</v>
      </c>
      <c r="D33676" s="129">
        <v>66.0</v>
      </c>
      <c r="E33676" s="129" t="s">
        <v>119</v>
      </c>
    </row>
    <row r="33677">
      <c r="A33677" s="129">
        <v>11.0</v>
      </c>
      <c r="B33677" s="129" t="s">
        <v>5276</v>
      </c>
      <c r="C33677" s="129" t="s">
        <v>5277</v>
      </c>
      <c r="D33677" s="129">
        <v>68.0</v>
      </c>
      <c r="E33677" s="129" t="s">
        <v>132</v>
      </c>
    </row>
    <row r="33678">
      <c r="A33678" s="129">
        <v>11.0</v>
      </c>
      <c r="B33678" s="129" t="s">
        <v>7492</v>
      </c>
      <c r="C33678" s="129" t="s">
        <v>7493</v>
      </c>
      <c r="D33678" s="129">
        <v>44.0</v>
      </c>
      <c r="E33678" s="129" t="s">
        <v>132</v>
      </c>
    </row>
    <row r="33679">
      <c r="A33679" s="129">
        <v>11.0</v>
      </c>
      <c r="B33679" s="129" t="s">
        <v>7494</v>
      </c>
      <c r="C33679" s="129" t="s">
        <v>7495</v>
      </c>
      <c r="D33679" s="129">
        <v>58.0</v>
      </c>
      <c r="E33679" s="129" t="s">
        <v>132</v>
      </c>
    </row>
    <row r="33680">
      <c r="A33680" s="129">
        <v>11.0</v>
      </c>
      <c r="B33680" s="129" t="s">
        <v>5278</v>
      </c>
      <c r="C33680" s="129" t="s">
        <v>5279</v>
      </c>
      <c r="D33680" s="129">
        <v>35.0</v>
      </c>
      <c r="E33680" s="129" t="s">
        <v>132</v>
      </c>
    </row>
    <row r="33681">
      <c r="A33681" s="129">
        <v>11.0</v>
      </c>
      <c r="B33681" s="129" t="s">
        <v>5280</v>
      </c>
      <c r="C33681" s="129" t="s">
        <v>5281</v>
      </c>
      <c r="D33681" s="129">
        <v>47.0</v>
      </c>
      <c r="E33681" s="129" t="s">
        <v>132</v>
      </c>
    </row>
    <row r="33682">
      <c r="A33682" s="129">
        <v>11.0</v>
      </c>
      <c r="B33682" s="129" t="s">
        <v>5282</v>
      </c>
      <c r="C33682" s="129" t="s">
        <v>5283</v>
      </c>
      <c r="D33682" s="129">
        <v>25.0</v>
      </c>
      <c r="E33682" s="129" t="s">
        <v>132</v>
      </c>
    </row>
    <row r="33683">
      <c r="A33683" s="129">
        <v>11.0</v>
      </c>
      <c r="B33683" s="129" t="s">
        <v>5284</v>
      </c>
      <c r="C33683" s="129" t="s">
        <v>5285</v>
      </c>
      <c r="D33683" s="129">
        <v>59.0</v>
      </c>
      <c r="E33683" s="129" t="s">
        <v>119</v>
      </c>
    </row>
    <row r="33684">
      <c r="A33684" s="129">
        <v>11.0</v>
      </c>
      <c r="B33684" s="129" t="s">
        <v>5286</v>
      </c>
      <c r="C33684" s="129" t="s">
        <v>5287</v>
      </c>
      <c r="D33684" s="129">
        <v>59.0</v>
      </c>
      <c r="E33684" s="129" t="s">
        <v>132</v>
      </c>
    </row>
    <row r="33685">
      <c r="A33685" s="129">
        <v>11.0</v>
      </c>
      <c r="B33685" s="129" t="s">
        <v>7496</v>
      </c>
      <c r="C33685" s="129" t="s">
        <v>7497</v>
      </c>
      <c r="D33685" s="129">
        <v>27.0</v>
      </c>
      <c r="E33685" s="129" t="s">
        <v>119</v>
      </c>
    </row>
    <row r="33686">
      <c r="A33686" s="129">
        <v>11.0</v>
      </c>
      <c r="B33686" s="129" t="s">
        <v>5288</v>
      </c>
      <c r="C33686" s="129" t="s">
        <v>5289</v>
      </c>
      <c r="D33686" s="129">
        <v>64.0</v>
      </c>
      <c r="E33686" s="129" t="s">
        <v>132</v>
      </c>
    </row>
    <row r="33687">
      <c r="A33687" s="129">
        <v>11.0</v>
      </c>
      <c r="B33687" s="129" t="s">
        <v>5290</v>
      </c>
      <c r="C33687" s="129" t="s">
        <v>5291</v>
      </c>
      <c r="D33687" s="129">
        <v>64.0</v>
      </c>
      <c r="E33687" s="129" t="s">
        <v>132</v>
      </c>
    </row>
    <row r="33688">
      <c r="A33688" s="129">
        <v>11.0</v>
      </c>
      <c r="B33688" s="129" t="s">
        <v>7498</v>
      </c>
      <c r="C33688" s="129" t="s">
        <v>7499</v>
      </c>
      <c r="D33688" s="129">
        <v>56.0</v>
      </c>
      <c r="E33688" s="129" t="s">
        <v>132</v>
      </c>
    </row>
    <row r="33689">
      <c r="A33689" s="129">
        <v>11.0</v>
      </c>
      <c r="B33689" s="129" t="s">
        <v>5292</v>
      </c>
      <c r="C33689" s="129" t="s">
        <v>5293</v>
      </c>
      <c r="D33689" s="129">
        <v>30.0</v>
      </c>
      <c r="E33689" s="129" t="s">
        <v>119</v>
      </c>
    </row>
    <row r="33690">
      <c r="A33690" s="129">
        <v>11.0</v>
      </c>
      <c r="B33690" s="129" t="s">
        <v>5294</v>
      </c>
      <c r="C33690" s="129" t="s">
        <v>5295</v>
      </c>
      <c r="D33690" s="129">
        <v>44.0</v>
      </c>
      <c r="E33690" s="129" t="s">
        <v>119</v>
      </c>
    </row>
    <row r="33691">
      <c r="A33691" s="129">
        <v>11.0</v>
      </c>
      <c r="B33691" s="129" t="s">
        <v>5298</v>
      </c>
      <c r="C33691" s="129" t="s">
        <v>5299</v>
      </c>
      <c r="D33691" s="129">
        <v>34.0</v>
      </c>
      <c r="E33691" s="129" t="s">
        <v>119</v>
      </c>
    </row>
    <row r="33692">
      <c r="A33692" s="129">
        <v>11.0</v>
      </c>
      <c r="B33692" s="129" t="s">
        <v>5302</v>
      </c>
      <c r="C33692" s="129" t="s">
        <v>5303</v>
      </c>
      <c r="D33692" s="129">
        <v>40.0</v>
      </c>
      <c r="E33692" s="129" t="s">
        <v>132</v>
      </c>
    </row>
    <row r="33693">
      <c r="A33693" s="129">
        <v>11.0</v>
      </c>
      <c r="B33693" s="129" t="s">
        <v>5304</v>
      </c>
      <c r="C33693" s="129" t="s">
        <v>5305</v>
      </c>
      <c r="D33693" s="129">
        <v>67.0</v>
      </c>
      <c r="E33693" s="129" t="s">
        <v>132</v>
      </c>
    </row>
    <row r="33694">
      <c r="A33694" s="129">
        <v>11.0</v>
      </c>
      <c r="B33694" s="129" t="s">
        <v>5306</v>
      </c>
      <c r="C33694" s="129" t="s">
        <v>5307</v>
      </c>
      <c r="D33694" s="129">
        <v>57.0</v>
      </c>
      <c r="E33694" s="129" t="s">
        <v>132</v>
      </c>
    </row>
    <row r="33695">
      <c r="A33695" s="129">
        <v>11.0</v>
      </c>
      <c r="B33695" s="129" t="s">
        <v>5308</v>
      </c>
      <c r="C33695" s="129" t="s">
        <v>5309</v>
      </c>
      <c r="D33695" s="129">
        <v>31.0</v>
      </c>
      <c r="E33695" s="129" t="s">
        <v>132</v>
      </c>
    </row>
    <row r="33696">
      <c r="A33696" s="129">
        <v>11.0</v>
      </c>
      <c r="B33696" s="129" t="s">
        <v>7502</v>
      </c>
      <c r="C33696" s="129" t="s">
        <v>7503</v>
      </c>
      <c r="D33696" s="129">
        <v>67.0</v>
      </c>
      <c r="E33696" s="129" t="s">
        <v>132</v>
      </c>
    </row>
    <row r="33697">
      <c r="A33697" s="129">
        <v>11.0</v>
      </c>
      <c r="B33697" s="129" t="s">
        <v>5310</v>
      </c>
      <c r="C33697" s="129" t="s">
        <v>5311</v>
      </c>
      <c r="D33697" s="129">
        <v>29.0</v>
      </c>
      <c r="E33697" s="129" t="s">
        <v>132</v>
      </c>
    </row>
    <row r="33698">
      <c r="A33698" s="129">
        <v>11.0</v>
      </c>
      <c r="B33698" s="129" t="s">
        <v>5312</v>
      </c>
      <c r="C33698" s="129" t="s">
        <v>5313</v>
      </c>
      <c r="D33698" s="129">
        <v>59.0</v>
      </c>
      <c r="E33698" s="129" t="s">
        <v>132</v>
      </c>
    </row>
    <row r="33699">
      <c r="A33699" s="129">
        <v>11.0</v>
      </c>
      <c r="B33699" s="129" t="s">
        <v>5314</v>
      </c>
      <c r="C33699" s="129" t="s">
        <v>5315</v>
      </c>
      <c r="D33699" s="129">
        <v>25.0</v>
      </c>
      <c r="E33699" s="129" t="s">
        <v>132</v>
      </c>
    </row>
    <row r="33700">
      <c r="A33700" s="129">
        <v>11.0</v>
      </c>
      <c r="B33700" s="129" t="s">
        <v>5316</v>
      </c>
      <c r="C33700" s="129" t="s">
        <v>5317</v>
      </c>
      <c r="D33700" s="129">
        <v>35.0</v>
      </c>
      <c r="E33700" s="129" t="s">
        <v>132</v>
      </c>
    </row>
    <row r="33701">
      <c r="A33701" s="129">
        <v>11.0</v>
      </c>
      <c r="B33701" s="129" t="s">
        <v>5318</v>
      </c>
      <c r="C33701" s="129" t="s">
        <v>5319</v>
      </c>
      <c r="D33701" s="129">
        <v>26.0</v>
      </c>
      <c r="E33701" s="129" t="s">
        <v>132</v>
      </c>
    </row>
    <row r="33702">
      <c r="A33702" s="129">
        <v>11.0</v>
      </c>
      <c r="B33702" s="129" t="s">
        <v>5322</v>
      </c>
      <c r="C33702" s="129" t="s">
        <v>5323</v>
      </c>
      <c r="D33702" s="129">
        <v>22.0</v>
      </c>
      <c r="E33702" s="129" t="s">
        <v>132</v>
      </c>
    </row>
    <row r="33703">
      <c r="A33703" s="129">
        <v>11.0</v>
      </c>
      <c r="B33703" s="129" t="s">
        <v>5324</v>
      </c>
      <c r="C33703" s="129" t="s">
        <v>5325</v>
      </c>
      <c r="D33703" s="129">
        <v>23.0</v>
      </c>
      <c r="E33703" s="129" t="s">
        <v>132</v>
      </c>
    </row>
    <row r="33704">
      <c r="A33704" s="129">
        <v>11.0</v>
      </c>
      <c r="B33704" s="129" t="s">
        <v>5326</v>
      </c>
      <c r="C33704" s="129" t="s">
        <v>5327</v>
      </c>
      <c r="D33704" s="129">
        <v>62.0</v>
      </c>
      <c r="E33704" s="129" t="s">
        <v>132</v>
      </c>
    </row>
    <row r="33705">
      <c r="A33705" s="129">
        <v>11.0</v>
      </c>
      <c r="B33705" s="129" t="s">
        <v>5328</v>
      </c>
      <c r="C33705" s="129" t="s">
        <v>5329</v>
      </c>
      <c r="D33705" s="129">
        <v>45.0</v>
      </c>
      <c r="E33705" s="129" t="s">
        <v>132</v>
      </c>
    </row>
    <row r="33706">
      <c r="A33706" s="129">
        <v>11.0</v>
      </c>
      <c r="B33706" s="129" t="s">
        <v>5330</v>
      </c>
      <c r="C33706" s="129" t="s">
        <v>5331</v>
      </c>
      <c r="D33706" s="129">
        <v>29.0</v>
      </c>
      <c r="E33706" s="129" t="s">
        <v>132</v>
      </c>
    </row>
    <row r="33707">
      <c r="A33707" s="129">
        <v>11.0</v>
      </c>
      <c r="B33707" s="129" t="s">
        <v>5332</v>
      </c>
      <c r="C33707" s="129" t="s">
        <v>5333</v>
      </c>
      <c r="D33707" s="129">
        <v>34.0</v>
      </c>
      <c r="E33707" s="129" t="s">
        <v>132</v>
      </c>
    </row>
    <row r="33708">
      <c r="A33708" s="129">
        <v>11.0</v>
      </c>
      <c r="B33708" s="129" t="s">
        <v>5336</v>
      </c>
      <c r="C33708" s="129" t="s">
        <v>5337</v>
      </c>
      <c r="D33708" s="129">
        <v>31.0</v>
      </c>
      <c r="E33708" s="129" t="s">
        <v>132</v>
      </c>
    </row>
    <row r="33709">
      <c r="A33709" s="129">
        <v>11.0</v>
      </c>
      <c r="B33709" s="129" t="s">
        <v>5338</v>
      </c>
      <c r="C33709" s="129" t="s">
        <v>5339</v>
      </c>
      <c r="D33709" s="129">
        <v>67.0</v>
      </c>
      <c r="E33709" s="129" t="s">
        <v>132</v>
      </c>
    </row>
    <row r="33710">
      <c r="A33710" s="129">
        <v>11.0</v>
      </c>
      <c r="B33710" s="129" t="s">
        <v>8352</v>
      </c>
      <c r="C33710" s="129" t="s">
        <v>8353</v>
      </c>
      <c r="D33710" s="129">
        <v>21.0</v>
      </c>
      <c r="E33710" s="129" t="s">
        <v>132</v>
      </c>
    </row>
    <row r="33711">
      <c r="A33711" s="129">
        <v>11.0</v>
      </c>
      <c r="B33711" s="129" t="s">
        <v>5340</v>
      </c>
      <c r="C33711" s="129" t="s">
        <v>5341</v>
      </c>
      <c r="D33711" s="129">
        <v>66.0</v>
      </c>
      <c r="E33711" s="129" t="s">
        <v>132</v>
      </c>
    </row>
    <row r="33712">
      <c r="A33712" s="129">
        <v>11.0</v>
      </c>
      <c r="B33712" s="129" t="s">
        <v>5342</v>
      </c>
      <c r="C33712" s="129" t="s">
        <v>5343</v>
      </c>
      <c r="D33712" s="129">
        <v>34.0</v>
      </c>
      <c r="E33712" s="129" t="s">
        <v>132</v>
      </c>
    </row>
    <row r="33713">
      <c r="A33713" s="129">
        <v>11.0</v>
      </c>
      <c r="B33713" s="129" t="s">
        <v>5344</v>
      </c>
      <c r="C33713" s="129" t="s">
        <v>5345</v>
      </c>
      <c r="D33713" s="129">
        <v>67.0</v>
      </c>
      <c r="E33713" s="129" t="s">
        <v>132</v>
      </c>
    </row>
    <row r="33714">
      <c r="A33714" s="129">
        <v>11.0</v>
      </c>
      <c r="B33714" s="129" t="s">
        <v>5346</v>
      </c>
      <c r="C33714" s="129" t="s">
        <v>5347</v>
      </c>
      <c r="D33714" s="129">
        <v>68.0</v>
      </c>
      <c r="E33714" s="129" t="s">
        <v>132</v>
      </c>
    </row>
    <row r="33715">
      <c r="A33715" s="129">
        <v>11.0</v>
      </c>
      <c r="B33715" s="129" t="s">
        <v>5348</v>
      </c>
      <c r="C33715" s="129" t="s">
        <v>5349</v>
      </c>
      <c r="D33715" s="129">
        <v>69.0</v>
      </c>
      <c r="E33715" s="129" t="s">
        <v>132</v>
      </c>
    </row>
    <row r="33716">
      <c r="A33716" s="129">
        <v>11.0</v>
      </c>
      <c r="B33716" s="129" t="s">
        <v>7506</v>
      </c>
      <c r="C33716" s="129" t="s">
        <v>7507</v>
      </c>
      <c r="D33716" s="129">
        <v>28.0</v>
      </c>
      <c r="E33716" s="129" t="s">
        <v>132</v>
      </c>
    </row>
    <row r="33717">
      <c r="A33717" s="129">
        <v>11.0</v>
      </c>
      <c r="B33717" s="129" t="s">
        <v>5350</v>
      </c>
      <c r="C33717" s="129" t="s">
        <v>5351</v>
      </c>
      <c r="D33717" s="129">
        <v>60.0</v>
      </c>
      <c r="E33717" s="129" t="s">
        <v>132</v>
      </c>
    </row>
    <row r="33718">
      <c r="A33718" s="129">
        <v>11.0</v>
      </c>
      <c r="B33718" s="129" t="s">
        <v>5352</v>
      </c>
      <c r="C33718" s="129" t="s">
        <v>5353</v>
      </c>
      <c r="D33718" s="129">
        <v>27.0</v>
      </c>
      <c r="E33718" s="129" t="s">
        <v>132</v>
      </c>
    </row>
    <row r="33719">
      <c r="A33719" s="129">
        <v>11.0</v>
      </c>
      <c r="B33719" s="129" t="s">
        <v>5354</v>
      </c>
      <c r="C33719" s="129" t="s">
        <v>5355</v>
      </c>
      <c r="D33719" s="129">
        <v>63.0</v>
      </c>
      <c r="E33719" s="129" t="s">
        <v>132</v>
      </c>
    </row>
    <row r="33720">
      <c r="A33720" s="129">
        <v>11.0</v>
      </c>
      <c r="B33720" s="129" t="s">
        <v>7508</v>
      </c>
      <c r="C33720" s="129" t="s">
        <v>7509</v>
      </c>
      <c r="D33720" s="129">
        <v>69.0</v>
      </c>
      <c r="E33720" s="129" t="s">
        <v>119</v>
      </c>
    </row>
    <row r="33721">
      <c r="A33721" s="129">
        <v>11.0</v>
      </c>
      <c r="B33721" s="129" t="s">
        <v>5356</v>
      </c>
      <c r="C33721" s="129" t="s">
        <v>5357</v>
      </c>
      <c r="D33721" s="129">
        <v>46.0</v>
      </c>
      <c r="E33721" s="129" t="s">
        <v>132</v>
      </c>
    </row>
    <row r="33722">
      <c r="A33722" s="129">
        <v>11.0</v>
      </c>
      <c r="B33722" s="129" t="s">
        <v>5358</v>
      </c>
      <c r="C33722" s="129" t="s">
        <v>5359</v>
      </c>
      <c r="D33722" s="129">
        <v>58.0</v>
      </c>
      <c r="E33722" s="129" t="s">
        <v>132</v>
      </c>
    </row>
    <row r="33723">
      <c r="A33723" s="129">
        <v>11.0</v>
      </c>
      <c r="B33723" s="129" t="s">
        <v>5360</v>
      </c>
      <c r="C33723" s="129" t="s">
        <v>5361</v>
      </c>
      <c r="D33723" s="129">
        <v>68.0</v>
      </c>
      <c r="E33723" s="129" t="s">
        <v>132</v>
      </c>
    </row>
    <row r="33724">
      <c r="A33724" s="129">
        <v>11.0</v>
      </c>
      <c r="B33724" s="129" t="s">
        <v>5362</v>
      </c>
      <c r="C33724" s="129" t="s">
        <v>5363</v>
      </c>
      <c r="D33724" s="129">
        <v>48.0</v>
      </c>
      <c r="E33724" s="129" t="s">
        <v>132</v>
      </c>
    </row>
    <row r="33725">
      <c r="A33725" s="129">
        <v>11.0</v>
      </c>
      <c r="B33725" s="129" t="s">
        <v>7510</v>
      </c>
      <c r="C33725" s="129" t="s">
        <v>7511</v>
      </c>
      <c r="D33725" s="129">
        <v>45.0</v>
      </c>
      <c r="E33725" s="129" t="s">
        <v>132</v>
      </c>
    </row>
    <row r="33726">
      <c r="A33726" s="129">
        <v>11.0</v>
      </c>
      <c r="B33726" s="129" t="s">
        <v>5366</v>
      </c>
      <c r="C33726" s="129" t="s">
        <v>5367</v>
      </c>
      <c r="D33726" s="129">
        <v>68.0</v>
      </c>
      <c r="E33726" s="129" t="s">
        <v>132</v>
      </c>
    </row>
    <row r="33727">
      <c r="A33727" s="129">
        <v>11.0</v>
      </c>
      <c r="B33727" s="129" t="s">
        <v>5368</v>
      </c>
      <c r="C33727" s="129" t="s">
        <v>5369</v>
      </c>
      <c r="D33727" s="129">
        <v>50.0</v>
      </c>
      <c r="E33727" s="129" t="s">
        <v>132</v>
      </c>
    </row>
    <row r="33728">
      <c r="A33728" s="129">
        <v>11.0</v>
      </c>
      <c r="B33728" s="129" t="s">
        <v>8530</v>
      </c>
      <c r="C33728" s="129" t="s">
        <v>8531</v>
      </c>
      <c r="D33728" s="129">
        <v>55.0</v>
      </c>
      <c r="E33728" s="129" t="s">
        <v>132</v>
      </c>
    </row>
    <row r="33729">
      <c r="A33729" s="129">
        <v>11.0</v>
      </c>
      <c r="B33729" s="129" t="s">
        <v>7512</v>
      </c>
      <c r="C33729" s="129" t="s">
        <v>7513</v>
      </c>
      <c r="D33729" s="129">
        <v>51.0</v>
      </c>
      <c r="E33729" s="129" t="s">
        <v>132</v>
      </c>
    </row>
    <row r="33730">
      <c r="A33730" s="129">
        <v>11.0</v>
      </c>
      <c r="B33730" s="129" t="s">
        <v>5370</v>
      </c>
      <c r="C33730" s="129" t="s">
        <v>5371</v>
      </c>
      <c r="D33730" s="129">
        <v>63.0</v>
      </c>
      <c r="E33730" s="129" t="s">
        <v>132</v>
      </c>
    </row>
    <row r="33731">
      <c r="A33731" s="129">
        <v>11.0</v>
      </c>
      <c r="B33731" s="129" t="s">
        <v>5372</v>
      </c>
      <c r="C33731" s="129" t="s">
        <v>5373</v>
      </c>
      <c r="D33731" s="129">
        <v>67.0</v>
      </c>
      <c r="E33731" s="129" t="s">
        <v>119</v>
      </c>
    </row>
    <row r="33732">
      <c r="A33732" s="129">
        <v>11.0</v>
      </c>
      <c r="B33732" s="129" t="s">
        <v>5374</v>
      </c>
      <c r="C33732" s="129" t="s">
        <v>5375</v>
      </c>
      <c r="D33732" s="129">
        <v>65.0</v>
      </c>
      <c r="E33732" s="129" t="s">
        <v>132</v>
      </c>
    </row>
    <row r="33733">
      <c r="A33733" s="129">
        <v>11.0</v>
      </c>
      <c r="B33733" s="129" t="s">
        <v>5376</v>
      </c>
      <c r="C33733" s="129" t="s">
        <v>5377</v>
      </c>
      <c r="D33733" s="129">
        <v>48.0</v>
      </c>
      <c r="E33733" s="129" t="s">
        <v>132</v>
      </c>
    </row>
    <row r="33734">
      <c r="A33734" s="129">
        <v>11.0</v>
      </c>
      <c r="B33734" s="129" t="s">
        <v>7514</v>
      </c>
      <c r="C33734" s="129" t="s">
        <v>7515</v>
      </c>
      <c r="D33734" s="129">
        <v>46.0</v>
      </c>
      <c r="E33734" s="129" t="s">
        <v>132</v>
      </c>
    </row>
    <row r="33735">
      <c r="A33735" s="129">
        <v>11.0</v>
      </c>
      <c r="B33735" s="129" t="s">
        <v>5378</v>
      </c>
      <c r="C33735" s="129" t="s">
        <v>5379</v>
      </c>
      <c r="D33735" s="129">
        <v>29.0</v>
      </c>
      <c r="E33735" s="129" t="s">
        <v>132</v>
      </c>
    </row>
    <row r="33736">
      <c r="A33736" s="129">
        <v>11.0</v>
      </c>
      <c r="B33736" s="129" t="s">
        <v>5380</v>
      </c>
      <c r="C33736" s="129" t="s">
        <v>5381</v>
      </c>
      <c r="D33736" s="129">
        <v>63.0</v>
      </c>
      <c r="E33736" s="129" t="s">
        <v>132</v>
      </c>
    </row>
    <row r="33737">
      <c r="A33737" s="129">
        <v>11.0</v>
      </c>
      <c r="B33737" s="129" t="s">
        <v>5382</v>
      </c>
      <c r="C33737" s="129" t="s">
        <v>5383</v>
      </c>
      <c r="D33737" s="129">
        <v>54.0</v>
      </c>
      <c r="E33737" s="129" t="s">
        <v>132</v>
      </c>
    </row>
    <row r="33738">
      <c r="A33738" s="129">
        <v>11.0</v>
      </c>
      <c r="B33738" s="129" t="s">
        <v>8522</v>
      </c>
      <c r="C33738" s="129" t="s">
        <v>8523</v>
      </c>
      <c r="D33738" s="129">
        <v>49.0</v>
      </c>
      <c r="E33738" s="129" t="s">
        <v>132</v>
      </c>
    </row>
    <row r="33739">
      <c r="A33739" s="129">
        <v>11.0</v>
      </c>
      <c r="B33739" s="129" t="s">
        <v>5384</v>
      </c>
      <c r="C33739" s="129" t="s">
        <v>5385</v>
      </c>
      <c r="D33739" s="129">
        <v>23.0</v>
      </c>
      <c r="E33739" s="129" t="s">
        <v>132</v>
      </c>
    </row>
    <row r="33740">
      <c r="A33740" s="129">
        <v>11.0</v>
      </c>
      <c r="B33740" s="129" t="s">
        <v>5386</v>
      </c>
      <c r="C33740" s="129" t="s">
        <v>5387</v>
      </c>
      <c r="D33740" s="129">
        <v>29.0</v>
      </c>
      <c r="E33740" s="129" t="s">
        <v>132</v>
      </c>
    </row>
    <row r="33741">
      <c r="A33741" s="129">
        <v>11.0</v>
      </c>
      <c r="B33741" s="129" t="s">
        <v>5388</v>
      </c>
      <c r="C33741" s="129" t="s">
        <v>5389</v>
      </c>
      <c r="D33741" s="129">
        <v>28.0</v>
      </c>
      <c r="E33741" s="129" t="s">
        <v>132</v>
      </c>
    </row>
    <row r="33742">
      <c r="A33742" s="129">
        <v>11.0</v>
      </c>
      <c r="B33742" s="129" t="s">
        <v>7516</v>
      </c>
      <c r="C33742" s="129" t="s">
        <v>7517</v>
      </c>
      <c r="D33742" s="129">
        <v>46.0</v>
      </c>
      <c r="E33742" s="129" t="s">
        <v>132</v>
      </c>
    </row>
    <row r="33743">
      <c r="A33743" s="129">
        <v>11.0</v>
      </c>
      <c r="B33743" s="129" t="s">
        <v>5390</v>
      </c>
      <c r="C33743" s="129" t="s">
        <v>5391</v>
      </c>
      <c r="D33743" s="129">
        <v>44.0</v>
      </c>
      <c r="E33743" s="129" t="s">
        <v>119</v>
      </c>
    </row>
    <row r="33744">
      <c r="A33744" s="129">
        <v>11.0</v>
      </c>
      <c r="B33744" s="129" t="s">
        <v>8076</v>
      </c>
      <c r="C33744" s="129" t="s">
        <v>8077</v>
      </c>
      <c r="D33744" s="129">
        <v>52.0</v>
      </c>
      <c r="E33744" s="129" t="s">
        <v>132</v>
      </c>
    </row>
    <row r="33745">
      <c r="A33745" s="129">
        <v>11.0</v>
      </c>
      <c r="B33745" s="129" t="s">
        <v>5392</v>
      </c>
      <c r="C33745" s="129" t="s">
        <v>5393</v>
      </c>
      <c r="D33745" s="129">
        <v>43.0</v>
      </c>
      <c r="E33745" s="129" t="s">
        <v>132</v>
      </c>
    </row>
    <row r="33746">
      <c r="A33746" s="129">
        <v>11.0</v>
      </c>
      <c r="B33746" s="129" t="s">
        <v>5394</v>
      </c>
      <c r="C33746" s="129" t="s">
        <v>5395</v>
      </c>
      <c r="D33746" s="129">
        <v>67.0</v>
      </c>
      <c r="E33746" s="129" t="s">
        <v>119</v>
      </c>
    </row>
    <row r="33747">
      <c r="A33747" s="129">
        <v>11.0</v>
      </c>
      <c r="B33747" s="129" t="s">
        <v>5398</v>
      </c>
      <c r="C33747" s="129" t="s">
        <v>5399</v>
      </c>
      <c r="D33747" s="129">
        <v>61.0</v>
      </c>
      <c r="E33747" s="129" t="s">
        <v>132</v>
      </c>
    </row>
    <row r="33748">
      <c r="A33748" s="129">
        <v>11.0</v>
      </c>
      <c r="B33748" s="129" t="s">
        <v>8080</v>
      </c>
      <c r="C33748" s="129" t="s">
        <v>8081</v>
      </c>
      <c r="D33748" s="129">
        <v>32.0</v>
      </c>
      <c r="E33748" s="129" t="s">
        <v>119</v>
      </c>
    </row>
    <row r="33749">
      <c r="A33749" s="129">
        <v>11.0</v>
      </c>
      <c r="B33749" s="129" t="s">
        <v>5400</v>
      </c>
      <c r="C33749" s="129" t="s">
        <v>5401</v>
      </c>
      <c r="D33749" s="129">
        <v>62.0</v>
      </c>
      <c r="E33749" s="129" t="s">
        <v>132</v>
      </c>
    </row>
    <row r="33750">
      <c r="A33750" s="129">
        <v>11.0</v>
      </c>
      <c r="B33750" s="129" t="s">
        <v>5402</v>
      </c>
      <c r="C33750" s="129" t="s">
        <v>5403</v>
      </c>
      <c r="D33750" s="129">
        <v>47.0</v>
      </c>
      <c r="E33750" s="129" t="s">
        <v>132</v>
      </c>
    </row>
    <row r="33751">
      <c r="A33751" s="129">
        <v>11.0</v>
      </c>
      <c r="B33751" s="129" t="s">
        <v>5404</v>
      </c>
      <c r="C33751" s="129" t="s">
        <v>5405</v>
      </c>
      <c r="D33751" s="129">
        <v>70.0</v>
      </c>
      <c r="E33751" s="129" t="s">
        <v>132</v>
      </c>
    </row>
    <row r="33752">
      <c r="A33752" s="129">
        <v>11.0</v>
      </c>
      <c r="B33752" s="129" t="s">
        <v>5408</v>
      </c>
      <c r="C33752" s="129" t="s">
        <v>5409</v>
      </c>
      <c r="D33752" s="129">
        <v>34.0</v>
      </c>
      <c r="E33752" s="129" t="s">
        <v>132</v>
      </c>
    </row>
    <row r="33753">
      <c r="A33753" s="129">
        <v>11.0</v>
      </c>
      <c r="B33753" s="129" t="s">
        <v>8082</v>
      </c>
      <c r="C33753" s="129" t="s">
        <v>8083</v>
      </c>
      <c r="D33753" s="129">
        <v>21.0</v>
      </c>
      <c r="E33753" s="129" t="s">
        <v>132</v>
      </c>
    </row>
    <row r="33754">
      <c r="A33754" s="129">
        <v>11.0</v>
      </c>
      <c r="B33754" s="129" t="s">
        <v>7520</v>
      </c>
      <c r="C33754" s="129" t="s">
        <v>7521</v>
      </c>
      <c r="D33754" s="129">
        <v>25.0</v>
      </c>
      <c r="E33754" s="129" t="s">
        <v>132</v>
      </c>
    </row>
    <row r="33755">
      <c r="A33755" s="129">
        <v>11.0</v>
      </c>
      <c r="B33755" s="129" t="s">
        <v>5416</v>
      </c>
      <c r="C33755" s="129" t="s">
        <v>5417</v>
      </c>
      <c r="D33755" s="129">
        <v>21.0</v>
      </c>
      <c r="E33755" s="129" t="s">
        <v>119</v>
      </c>
    </row>
    <row r="33756">
      <c r="A33756" s="129">
        <v>11.0</v>
      </c>
      <c r="B33756" s="129" t="s">
        <v>5418</v>
      </c>
      <c r="C33756" s="129" t="s">
        <v>5419</v>
      </c>
      <c r="D33756" s="129">
        <v>43.0</v>
      </c>
      <c r="E33756" s="129" t="s">
        <v>119</v>
      </c>
    </row>
    <row r="33757">
      <c r="A33757" s="129">
        <v>11.0</v>
      </c>
      <c r="B33757" s="129" t="s">
        <v>8084</v>
      </c>
      <c r="C33757" s="129" t="s">
        <v>8085</v>
      </c>
      <c r="D33757" s="129">
        <v>32.0</v>
      </c>
      <c r="E33757" s="129" t="s">
        <v>132</v>
      </c>
    </row>
    <row r="33758">
      <c r="A33758" s="129">
        <v>11.0</v>
      </c>
      <c r="B33758" s="129" t="s">
        <v>5424</v>
      </c>
      <c r="C33758" s="129" t="s">
        <v>5425</v>
      </c>
      <c r="D33758" s="129">
        <v>69.0</v>
      </c>
      <c r="E33758" s="129" t="s">
        <v>132</v>
      </c>
    </row>
    <row r="33759">
      <c r="A33759" s="129">
        <v>11.0</v>
      </c>
      <c r="B33759" s="129" t="s">
        <v>5426</v>
      </c>
      <c r="C33759" s="129" t="s">
        <v>5427</v>
      </c>
      <c r="D33759" s="129">
        <v>62.0</v>
      </c>
      <c r="E33759" s="129" t="s">
        <v>132</v>
      </c>
    </row>
    <row r="33760">
      <c r="A33760" s="129">
        <v>11.0</v>
      </c>
      <c r="B33760" s="129" t="s">
        <v>5428</v>
      </c>
      <c r="C33760" s="129" t="s">
        <v>5429</v>
      </c>
      <c r="D33760" s="129">
        <v>61.0</v>
      </c>
      <c r="E33760" s="129" t="s">
        <v>119</v>
      </c>
    </row>
    <row r="33761">
      <c r="A33761" s="129">
        <v>11.0</v>
      </c>
      <c r="B33761" s="129" t="s">
        <v>5430</v>
      </c>
      <c r="C33761" s="129" t="s">
        <v>5431</v>
      </c>
      <c r="D33761" s="129">
        <v>39.0</v>
      </c>
      <c r="E33761" s="129" t="s">
        <v>132</v>
      </c>
    </row>
    <row r="33762">
      <c r="A33762" s="129">
        <v>11.0</v>
      </c>
      <c r="B33762" s="129" t="s">
        <v>5432</v>
      </c>
      <c r="C33762" s="129" t="s">
        <v>5433</v>
      </c>
      <c r="D33762" s="129">
        <v>60.0</v>
      </c>
      <c r="E33762" s="129" t="s">
        <v>132</v>
      </c>
    </row>
    <row r="33763">
      <c r="A33763" s="129">
        <v>11.0</v>
      </c>
      <c r="B33763" s="129" t="s">
        <v>5436</v>
      </c>
      <c r="C33763" s="129" t="s">
        <v>5437</v>
      </c>
      <c r="D33763" s="129">
        <v>49.0</v>
      </c>
      <c r="E33763" s="129" t="s">
        <v>132</v>
      </c>
    </row>
    <row r="33764">
      <c r="A33764" s="129">
        <v>11.0</v>
      </c>
      <c r="B33764" s="129" t="s">
        <v>5438</v>
      </c>
      <c r="C33764" s="129" t="s">
        <v>5439</v>
      </c>
      <c r="D33764" s="129">
        <v>34.0</v>
      </c>
      <c r="E33764" s="129" t="s">
        <v>132</v>
      </c>
    </row>
    <row r="33765">
      <c r="A33765" s="129">
        <v>11.0</v>
      </c>
      <c r="B33765" s="129" t="s">
        <v>5440</v>
      </c>
      <c r="C33765" s="129" t="s">
        <v>5441</v>
      </c>
      <c r="D33765" s="129">
        <v>43.0</v>
      </c>
      <c r="E33765" s="129" t="s">
        <v>119</v>
      </c>
    </row>
    <row r="33766">
      <c r="A33766" s="129">
        <v>11.0</v>
      </c>
      <c r="B33766" s="129" t="s">
        <v>5442</v>
      </c>
      <c r="C33766" s="129" t="s">
        <v>5443</v>
      </c>
      <c r="D33766" s="129">
        <v>70.0</v>
      </c>
      <c r="E33766" s="129" t="s">
        <v>132</v>
      </c>
    </row>
    <row r="33767">
      <c r="A33767" s="129">
        <v>11.0</v>
      </c>
      <c r="B33767" s="129" t="s">
        <v>5444</v>
      </c>
      <c r="C33767" s="129" t="s">
        <v>5445</v>
      </c>
      <c r="D33767" s="129">
        <v>61.0</v>
      </c>
      <c r="E33767" s="129" t="s">
        <v>132</v>
      </c>
    </row>
    <row r="33768">
      <c r="A33768" s="129">
        <v>11.0</v>
      </c>
      <c r="B33768" s="129" t="s">
        <v>5450</v>
      </c>
      <c r="C33768" s="129" t="s">
        <v>5451</v>
      </c>
      <c r="D33768" s="129">
        <v>24.0</v>
      </c>
      <c r="E33768" s="129" t="s">
        <v>132</v>
      </c>
    </row>
    <row r="33769">
      <c r="A33769" s="129">
        <v>11.0</v>
      </c>
      <c r="B33769" s="129" t="s">
        <v>5452</v>
      </c>
      <c r="C33769" s="129" t="s">
        <v>5453</v>
      </c>
      <c r="D33769" s="129">
        <v>38.0</v>
      </c>
      <c r="E33769" s="129" t="s">
        <v>132</v>
      </c>
    </row>
    <row r="33770">
      <c r="A33770" s="129">
        <v>11.0</v>
      </c>
      <c r="B33770" s="129" t="s">
        <v>8088</v>
      </c>
      <c r="C33770" s="129" t="s">
        <v>8089</v>
      </c>
      <c r="D33770" s="129">
        <v>33.0</v>
      </c>
      <c r="E33770" s="129" t="s">
        <v>132</v>
      </c>
    </row>
    <row r="33771">
      <c r="A33771" s="129">
        <v>11.0</v>
      </c>
      <c r="B33771" s="129" t="s">
        <v>7526</v>
      </c>
      <c r="C33771" s="129" t="s">
        <v>7527</v>
      </c>
      <c r="D33771" s="129">
        <v>30.0</v>
      </c>
      <c r="E33771" s="129" t="s">
        <v>132</v>
      </c>
    </row>
    <row r="33772">
      <c r="A33772" s="129">
        <v>11.0</v>
      </c>
      <c r="B33772" s="129" t="s">
        <v>8090</v>
      </c>
      <c r="C33772" s="129" t="s">
        <v>8091</v>
      </c>
      <c r="D33772" s="129">
        <v>36.0</v>
      </c>
      <c r="E33772" s="129" t="s">
        <v>119</v>
      </c>
    </row>
    <row r="33773">
      <c r="A33773" s="129">
        <v>11.0</v>
      </c>
      <c r="B33773" s="129" t="s">
        <v>5454</v>
      </c>
      <c r="C33773" s="129" t="s">
        <v>5455</v>
      </c>
      <c r="D33773" s="129">
        <v>57.0</v>
      </c>
      <c r="E33773" s="129" t="s">
        <v>132</v>
      </c>
    </row>
    <row r="33774">
      <c r="A33774" s="129">
        <v>11.0</v>
      </c>
      <c r="B33774" s="129" t="s">
        <v>5460</v>
      </c>
      <c r="C33774" s="129" t="s">
        <v>5461</v>
      </c>
      <c r="D33774" s="129">
        <v>24.0</v>
      </c>
      <c r="E33774" s="129" t="s">
        <v>119</v>
      </c>
    </row>
    <row r="33775">
      <c r="A33775" s="129">
        <v>11.0</v>
      </c>
      <c r="B33775" s="129" t="s">
        <v>7528</v>
      </c>
      <c r="C33775" s="129" t="s">
        <v>7529</v>
      </c>
      <c r="D33775" s="129">
        <v>56.0</v>
      </c>
      <c r="E33775" s="129" t="s">
        <v>119</v>
      </c>
    </row>
    <row r="33776">
      <c r="A33776" s="129">
        <v>11.0</v>
      </c>
      <c r="B33776" s="129" t="s">
        <v>8092</v>
      </c>
      <c r="C33776" s="129" t="s">
        <v>8093</v>
      </c>
      <c r="D33776" s="129">
        <v>29.0</v>
      </c>
      <c r="E33776" s="129" t="s">
        <v>132</v>
      </c>
    </row>
    <row r="33777">
      <c r="A33777" s="129">
        <v>11.0</v>
      </c>
      <c r="B33777" s="129" t="s">
        <v>5464</v>
      </c>
      <c r="C33777" s="129" t="s">
        <v>5465</v>
      </c>
      <c r="D33777" s="129">
        <v>59.0</v>
      </c>
      <c r="E33777" s="129" t="s">
        <v>119</v>
      </c>
    </row>
    <row r="33778">
      <c r="A33778" s="129">
        <v>11.0</v>
      </c>
      <c r="B33778" s="129" t="s">
        <v>5466</v>
      </c>
      <c r="C33778" s="129" t="s">
        <v>5467</v>
      </c>
      <c r="D33778" s="129">
        <v>59.0</v>
      </c>
      <c r="E33778" s="129" t="s">
        <v>132</v>
      </c>
    </row>
    <row r="33779">
      <c r="A33779" s="129">
        <v>11.0</v>
      </c>
      <c r="B33779" s="129" t="s">
        <v>5468</v>
      </c>
      <c r="C33779" s="129" t="s">
        <v>5469</v>
      </c>
      <c r="D33779" s="129">
        <v>67.0</v>
      </c>
      <c r="E33779" s="129" t="s">
        <v>132</v>
      </c>
    </row>
    <row r="33780">
      <c r="A33780" s="129">
        <v>11.0</v>
      </c>
      <c r="B33780" s="129" t="s">
        <v>5470</v>
      </c>
      <c r="C33780" s="129" t="s">
        <v>5471</v>
      </c>
      <c r="D33780" s="129">
        <v>27.0</v>
      </c>
      <c r="E33780" s="129" t="s">
        <v>119</v>
      </c>
    </row>
    <row r="33781">
      <c r="A33781" s="129">
        <v>11.0</v>
      </c>
      <c r="B33781" s="129" t="s">
        <v>5472</v>
      </c>
      <c r="C33781" s="129" t="s">
        <v>5473</v>
      </c>
      <c r="D33781" s="129">
        <v>66.0</v>
      </c>
      <c r="E33781" s="129" t="s">
        <v>132</v>
      </c>
    </row>
    <row r="33782">
      <c r="A33782" s="129">
        <v>11.0</v>
      </c>
      <c r="B33782" s="129" t="s">
        <v>5474</v>
      </c>
      <c r="C33782" s="129" t="s">
        <v>5475</v>
      </c>
      <c r="D33782" s="129">
        <v>37.0</v>
      </c>
      <c r="E33782" s="129" t="s">
        <v>132</v>
      </c>
    </row>
    <row r="33783">
      <c r="A33783" s="129">
        <v>11.0</v>
      </c>
      <c r="B33783" s="129" t="s">
        <v>5476</v>
      </c>
      <c r="C33783" s="129" t="s">
        <v>5477</v>
      </c>
      <c r="D33783" s="129">
        <v>59.0</v>
      </c>
      <c r="E33783" s="129" t="s">
        <v>132</v>
      </c>
    </row>
    <row r="33784">
      <c r="A33784" s="129">
        <v>11.0</v>
      </c>
      <c r="B33784" s="129" t="s">
        <v>5480</v>
      </c>
      <c r="C33784" s="129" t="s">
        <v>5481</v>
      </c>
      <c r="D33784" s="129">
        <v>58.0</v>
      </c>
      <c r="E33784" s="129" t="s">
        <v>132</v>
      </c>
    </row>
    <row r="33785">
      <c r="A33785" s="129">
        <v>11.0</v>
      </c>
      <c r="B33785" s="129" t="s">
        <v>5484</v>
      </c>
      <c r="C33785" s="129" t="s">
        <v>5485</v>
      </c>
      <c r="D33785" s="129">
        <v>30.0</v>
      </c>
      <c r="E33785" s="129" t="s">
        <v>132</v>
      </c>
    </row>
    <row r="33786">
      <c r="A33786" s="129">
        <v>11.0</v>
      </c>
      <c r="B33786" s="129" t="s">
        <v>5488</v>
      </c>
      <c r="C33786" s="129" t="s">
        <v>5489</v>
      </c>
      <c r="D33786" s="129">
        <v>44.0</v>
      </c>
      <c r="E33786" s="129" t="s">
        <v>132</v>
      </c>
    </row>
    <row r="33787">
      <c r="A33787" s="129">
        <v>11.0</v>
      </c>
      <c r="B33787" s="129" t="s">
        <v>5496</v>
      </c>
      <c r="C33787" s="129" t="s">
        <v>5497</v>
      </c>
      <c r="D33787" s="129">
        <v>67.0</v>
      </c>
      <c r="E33787" s="129" t="s">
        <v>132</v>
      </c>
    </row>
    <row r="33788">
      <c r="A33788" s="129">
        <v>11.0</v>
      </c>
      <c r="B33788" s="129" t="s">
        <v>5502</v>
      </c>
      <c r="C33788" s="129" t="s">
        <v>5503</v>
      </c>
      <c r="D33788" s="129">
        <v>46.0</v>
      </c>
      <c r="E33788" s="129" t="s">
        <v>132</v>
      </c>
    </row>
    <row r="33789">
      <c r="A33789" s="129">
        <v>11.0</v>
      </c>
      <c r="B33789" s="129" t="s">
        <v>5504</v>
      </c>
      <c r="C33789" s="129" t="s">
        <v>5505</v>
      </c>
      <c r="D33789" s="129">
        <v>69.0</v>
      </c>
      <c r="E33789" s="129" t="s">
        <v>132</v>
      </c>
    </row>
    <row r="33790">
      <c r="A33790" s="129">
        <v>11.0</v>
      </c>
      <c r="B33790" s="129" t="s">
        <v>5506</v>
      </c>
      <c r="C33790" s="129" t="s">
        <v>5507</v>
      </c>
      <c r="D33790" s="129">
        <v>43.0</v>
      </c>
      <c r="E33790" s="129" t="s">
        <v>119</v>
      </c>
    </row>
    <row r="33791">
      <c r="A33791" s="129">
        <v>11.0</v>
      </c>
      <c r="B33791" s="129" t="s">
        <v>5508</v>
      </c>
      <c r="C33791" s="129" t="s">
        <v>5509</v>
      </c>
      <c r="D33791" s="129">
        <v>34.0</v>
      </c>
      <c r="E33791" s="129" t="s">
        <v>132</v>
      </c>
    </row>
    <row r="33792">
      <c r="A33792" s="129">
        <v>11.0</v>
      </c>
      <c r="B33792" s="129" t="s">
        <v>5510</v>
      </c>
      <c r="C33792" s="129" t="s">
        <v>5511</v>
      </c>
      <c r="D33792" s="129">
        <v>39.0</v>
      </c>
      <c r="E33792" s="129" t="s">
        <v>132</v>
      </c>
    </row>
    <row r="33793">
      <c r="A33793" s="129">
        <v>11.0</v>
      </c>
      <c r="B33793" s="129" t="s">
        <v>5512</v>
      </c>
      <c r="C33793" s="129" t="s">
        <v>5513</v>
      </c>
      <c r="D33793" s="129">
        <v>29.0</v>
      </c>
      <c r="E33793" s="129" t="s">
        <v>119</v>
      </c>
    </row>
    <row r="33794">
      <c r="A33794" s="129">
        <v>11.0</v>
      </c>
      <c r="B33794" s="129" t="s">
        <v>5516</v>
      </c>
      <c r="C33794" s="129" t="s">
        <v>5517</v>
      </c>
      <c r="D33794" s="129">
        <v>22.0</v>
      </c>
      <c r="E33794" s="129" t="s">
        <v>132</v>
      </c>
    </row>
    <row r="33795">
      <c r="A33795" s="129">
        <v>11.0</v>
      </c>
      <c r="B33795" s="129" t="s">
        <v>5518</v>
      </c>
      <c r="C33795" s="129" t="s">
        <v>5519</v>
      </c>
      <c r="D33795" s="129">
        <v>23.0</v>
      </c>
      <c r="E33795" s="129" t="s">
        <v>132</v>
      </c>
    </row>
    <row r="33796">
      <c r="A33796" s="129">
        <v>11.0</v>
      </c>
      <c r="B33796" s="129" t="s">
        <v>5520</v>
      </c>
      <c r="C33796" s="129" t="s">
        <v>5521</v>
      </c>
      <c r="D33796" s="129">
        <v>64.0</v>
      </c>
      <c r="E33796" s="129" t="s">
        <v>119</v>
      </c>
    </row>
    <row r="33797">
      <c r="A33797" s="129">
        <v>11.0</v>
      </c>
      <c r="B33797" s="129" t="s">
        <v>5522</v>
      </c>
      <c r="C33797" s="129" t="s">
        <v>5523</v>
      </c>
      <c r="D33797" s="129">
        <v>54.0</v>
      </c>
      <c r="E33797" s="129" t="s">
        <v>132</v>
      </c>
    </row>
    <row r="33798">
      <c r="A33798" s="129">
        <v>11.0</v>
      </c>
      <c r="B33798" s="129" t="s">
        <v>5524</v>
      </c>
      <c r="C33798" s="129" t="s">
        <v>5525</v>
      </c>
      <c r="D33798" s="129">
        <v>46.0</v>
      </c>
      <c r="E33798" s="129" t="s">
        <v>132</v>
      </c>
    </row>
    <row r="33799">
      <c r="A33799" s="129">
        <v>11.0</v>
      </c>
      <c r="B33799" s="129" t="s">
        <v>5526</v>
      </c>
      <c r="C33799" s="129" t="s">
        <v>5527</v>
      </c>
      <c r="D33799" s="129">
        <v>54.0</v>
      </c>
      <c r="E33799" s="129" t="s">
        <v>119</v>
      </c>
    </row>
    <row r="33800">
      <c r="A33800" s="129">
        <v>11.0</v>
      </c>
      <c r="B33800" s="129" t="s">
        <v>5530</v>
      </c>
      <c r="C33800" s="129" t="s">
        <v>5531</v>
      </c>
      <c r="D33800" s="129">
        <v>40.0</v>
      </c>
      <c r="E33800" s="129" t="s">
        <v>132</v>
      </c>
    </row>
    <row r="33801">
      <c r="A33801" s="129">
        <v>11.0</v>
      </c>
      <c r="B33801" s="129" t="s">
        <v>5532</v>
      </c>
      <c r="C33801" s="129" t="s">
        <v>5533</v>
      </c>
      <c r="D33801" s="129">
        <v>68.0</v>
      </c>
      <c r="E33801" s="129" t="s">
        <v>132</v>
      </c>
    </row>
    <row r="33802">
      <c r="A33802" s="129">
        <v>11.0</v>
      </c>
      <c r="B33802" s="129" t="s">
        <v>5534</v>
      </c>
      <c r="C33802" s="129" t="s">
        <v>5535</v>
      </c>
      <c r="D33802" s="129">
        <v>24.0</v>
      </c>
      <c r="E33802" s="129" t="s">
        <v>132</v>
      </c>
    </row>
    <row r="33803">
      <c r="A33803" s="129">
        <v>11.0</v>
      </c>
      <c r="B33803" s="129" t="s">
        <v>5536</v>
      </c>
      <c r="C33803" s="129" t="s">
        <v>5537</v>
      </c>
      <c r="D33803" s="129">
        <v>61.0</v>
      </c>
      <c r="E33803" s="129" t="s">
        <v>132</v>
      </c>
    </row>
    <row r="33804">
      <c r="A33804" s="129">
        <v>11.0</v>
      </c>
      <c r="B33804" s="129" t="s">
        <v>7534</v>
      </c>
      <c r="C33804" s="129" t="s">
        <v>7535</v>
      </c>
      <c r="D33804" s="129">
        <v>29.0</v>
      </c>
      <c r="E33804" s="129" t="s">
        <v>132</v>
      </c>
    </row>
    <row r="33805">
      <c r="A33805" s="129">
        <v>11.0</v>
      </c>
      <c r="B33805" s="129" t="s">
        <v>5538</v>
      </c>
      <c r="C33805" s="129" t="s">
        <v>5539</v>
      </c>
      <c r="D33805" s="129">
        <v>21.0</v>
      </c>
      <c r="E33805" s="129" t="s">
        <v>132</v>
      </c>
    </row>
    <row r="33806">
      <c r="A33806" s="129">
        <v>11.0</v>
      </c>
      <c r="B33806" s="129" t="s">
        <v>8098</v>
      </c>
      <c r="C33806" s="129" t="s">
        <v>8099</v>
      </c>
      <c r="D33806" s="129">
        <v>21.0</v>
      </c>
      <c r="E33806" s="129" t="s">
        <v>132</v>
      </c>
    </row>
    <row r="33807">
      <c r="A33807" s="129">
        <v>11.0</v>
      </c>
      <c r="B33807" s="129" t="s">
        <v>5540</v>
      </c>
      <c r="C33807" s="129" t="s">
        <v>5541</v>
      </c>
      <c r="D33807" s="129">
        <v>39.0</v>
      </c>
      <c r="E33807" s="129" t="s">
        <v>132</v>
      </c>
    </row>
    <row r="33808">
      <c r="A33808" s="129">
        <v>11.0</v>
      </c>
      <c r="B33808" s="129" t="s">
        <v>5542</v>
      </c>
      <c r="C33808" s="129" t="s">
        <v>5543</v>
      </c>
      <c r="D33808" s="129">
        <v>69.0</v>
      </c>
      <c r="E33808" s="129" t="s">
        <v>132</v>
      </c>
    </row>
    <row r="33809">
      <c r="A33809" s="129">
        <v>11.0</v>
      </c>
      <c r="B33809" s="129" t="s">
        <v>5544</v>
      </c>
      <c r="C33809" s="129" t="s">
        <v>5545</v>
      </c>
      <c r="D33809" s="129">
        <v>57.0</v>
      </c>
      <c r="E33809" s="129" t="s">
        <v>119</v>
      </c>
    </row>
    <row r="33810">
      <c r="A33810" s="129">
        <v>11.0</v>
      </c>
      <c r="B33810" s="129" t="s">
        <v>5552</v>
      </c>
      <c r="C33810" s="129" t="s">
        <v>5553</v>
      </c>
      <c r="D33810" s="129">
        <v>35.0</v>
      </c>
      <c r="E33810" s="129" t="s">
        <v>132</v>
      </c>
    </row>
    <row r="33811">
      <c r="A33811" s="129">
        <v>11.0</v>
      </c>
      <c r="B33811" s="129" t="s">
        <v>7536</v>
      </c>
      <c r="C33811" s="129" t="s">
        <v>7537</v>
      </c>
      <c r="D33811" s="129">
        <v>44.0</v>
      </c>
      <c r="E33811" s="129" t="s">
        <v>132</v>
      </c>
    </row>
    <row r="33812">
      <c r="A33812" s="129">
        <v>11.0</v>
      </c>
      <c r="B33812" s="129" t="s">
        <v>8566</v>
      </c>
      <c r="C33812" s="129" t="s">
        <v>8567</v>
      </c>
      <c r="D33812" s="129">
        <v>20.0</v>
      </c>
      <c r="E33812" s="129" t="s">
        <v>119</v>
      </c>
    </row>
    <row r="33813">
      <c r="A33813" s="129">
        <v>11.0</v>
      </c>
      <c r="B33813" s="129" t="s">
        <v>5556</v>
      </c>
      <c r="C33813" s="129" t="s">
        <v>5557</v>
      </c>
      <c r="D33813" s="129">
        <v>55.0</v>
      </c>
      <c r="E33813" s="129" t="s">
        <v>132</v>
      </c>
    </row>
    <row r="33814">
      <c r="A33814" s="129">
        <v>11.0</v>
      </c>
      <c r="B33814" s="129" t="s">
        <v>5558</v>
      </c>
      <c r="C33814" s="129" t="s">
        <v>5559</v>
      </c>
      <c r="D33814" s="129">
        <v>39.0</v>
      </c>
      <c r="E33814" s="129" t="s">
        <v>132</v>
      </c>
    </row>
    <row r="33815">
      <c r="A33815" s="129">
        <v>11.0</v>
      </c>
      <c r="B33815" s="129" t="s">
        <v>5560</v>
      </c>
      <c r="C33815" s="129" t="s">
        <v>5561</v>
      </c>
      <c r="D33815" s="129">
        <v>20.0</v>
      </c>
      <c r="E33815" s="129" t="s">
        <v>119</v>
      </c>
    </row>
    <row r="33816">
      <c r="A33816" s="129">
        <v>11.0</v>
      </c>
      <c r="B33816" s="129" t="s">
        <v>5562</v>
      </c>
      <c r="C33816" s="129" t="s">
        <v>5563</v>
      </c>
      <c r="D33816" s="129">
        <v>42.0</v>
      </c>
      <c r="E33816" s="129" t="s">
        <v>132</v>
      </c>
    </row>
    <row r="33817">
      <c r="A33817" s="129">
        <v>11.0</v>
      </c>
      <c r="B33817" s="129" t="s">
        <v>5564</v>
      </c>
      <c r="C33817" s="129" t="s">
        <v>5565</v>
      </c>
      <c r="D33817" s="129">
        <v>62.0</v>
      </c>
      <c r="E33817" s="129" t="s">
        <v>132</v>
      </c>
    </row>
    <row r="33818">
      <c r="A33818" s="129">
        <v>11.0</v>
      </c>
      <c r="B33818" s="129" t="s">
        <v>5568</v>
      </c>
      <c r="C33818" s="129" t="s">
        <v>5569</v>
      </c>
      <c r="D33818" s="129">
        <v>65.0</v>
      </c>
      <c r="E33818" s="129" t="s">
        <v>132</v>
      </c>
    </row>
    <row r="33819">
      <c r="A33819" s="129">
        <v>11.0</v>
      </c>
      <c r="B33819" s="129" t="s">
        <v>5572</v>
      </c>
      <c r="C33819" s="129" t="s">
        <v>5573</v>
      </c>
      <c r="D33819" s="129">
        <v>51.0</v>
      </c>
      <c r="E33819" s="129" t="s">
        <v>132</v>
      </c>
    </row>
    <row r="33820">
      <c r="A33820" s="129">
        <v>11.0</v>
      </c>
      <c r="B33820" s="129" t="s">
        <v>5574</v>
      </c>
      <c r="C33820" s="129" t="s">
        <v>5575</v>
      </c>
      <c r="D33820" s="129">
        <v>35.0</v>
      </c>
      <c r="E33820" s="129" t="s">
        <v>132</v>
      </c>
    </row>
    <row r="33821">
      <c r="A33821" s="129">
        <v>11.0</v>
      </c>
      <c r="B33821" s="129" t="s">
        <v>5576</v>
      </c>
      <c r="C33821" s="129" t="s">
        <v>5577</v>
      </c>
      <c r="D33821" s="129">
        <v>21.0</v>
      </c>
      <c r="E33821" s="129" t="s">
        <v>119</v>
      </c>
    </row>
    <row r="33822">
      <c r="A33822" s="129">
        <v>11.0</v>
      </c>
      <c r="B33822" s="129" t="s">
        <v>5578</v>
      </c>
      <c r="C33822" s="129" t="s">
        <v>5579</v>
      </c>
      <c r="D33822" s="129">
        <v>32.0</v>
      </c>
      <c r="E33822" s="129" t="s">
        <v>119</v>
      </c>
    </row>
    <row r="33823">
      <c r="A33823" s="129">
        <v>11.0</v>
      </c>
      <c r="B33823" s="129" t="s">
        <v>5580</v>
      </c>
      <c r="C33823" s="129" t="s">
        <v>5581</v>
      </c>
      <c r="D33823" s="129">
        <v>63.0</v>
      </c>
      <c r="E33823" s="129" t="s">
        <v>119</v>
      </c>
    </row>
    <row r="33824">
      <c r="A33824" s="129">
        <v>11.0</v>
      </c>
      <c r="B33824" s="129" t="s">
        <v>7540</v>
      </c>
      <c r="C33824" s="129" t="s">
        <v>7541</v>
      </c>
      <c r="D33824" s="129">
        <v>31.0</v>
      </c>
      <c r="E33824" s="129" t="s">
        <v>132</v>
      </c>
    </row>
    <row r="33825">
      <c r="A33825" s="129">
        <v>11.0</v>
      </c>
      <c r="B33825" s="129" t="s">
        <v>8360</v>
      </c>
      <c r="C33825" s="129" t="s">
        <v>8361</v>
      </c>
      <c r="D33825" s="129">
        <v>23.0</v>
      </c>
      <c r="E33825" s="129" t="s">
        <v>119</v>
      </c>
    </row>
    <row r="33826">
      <c r="A33826" s="129">
        <v>11.0</v>
      </c>
      <c r="B33826" s="129" t="s">
        <v>5582</v>
      </c>
      <c r="C33826" s="129" t="s">
        <v>5583</v>
      </c>
      <c r="D33826" s="129">
        <v>23.0</v>
      </c>
      <c r="E33826" s="129" t="s">
        <v>132</v>
      </c>
    </row>
    <row r="33827">
      <c r="A33827" s="129">
        <v>11.0</v>
      </c>
      <c r="B33827" s="129" t="s">
        <v>5584</v>
      </c>
      <c r="C33827" s="129" t="s">
        <v>5585</v>
      </c>
      <c r="D33827" s="129">
        <v>54.0</v>
      </c>
      <c r="E33827" s="129" t="s">
        <v>132</v>
      </c>
    </row>
    <row r="33828">
      <c r="A33828" s="129">
        <v>11.0</v>
      </c>
      <c r="B33828" s="129" t="s">
        <v>5586</v>
      </c>
      <c r="C33828" s="129" t="s">
        <v>5587</v>
      </c>
      <c r="D33828" s="129">
        <v>69.0</v>
      </c>
      <c r="E33828" s="129" t="s">
        <v>132</v>
      </c>
    </row>
    <row r="33829">
      <c r="A33829" s="129">
        <v>11.0</v>
      </c>
      <c r="B33829" s="129" t="s">
        <v>5588</v>
      </c>
      <c r="C33829" s="129" t="s">
        <v>5589</v>
      </c>
      <c r="D33829" s="129">
        <v>40.0</v>
      </c>
      <c r="E33829" s="129" t="s">
        <v>132</v>
      </c>
    </row>
    <row r="33830">
      <c r="A33830" s="129">
        <v>11.0</v>
      </c>
      <c r="B33830" s="129" t="s">
        <v>5590</v>
      </c>
      <c r="C33830" s="129" t="s">
        <v>5591</v>
      </c>
      <c r="D33830" s="129">
        <v>54.0</v>
      </c>
      <c r="E33830" s="129" t="s">
        <v>119</v>
      </c>
    </row>
    <row r="33831">
      <c r="A33831" s="129">
        <v>11.0</v>
      </c>
      <c r="B33831" s="129" t="s">
        <v>7542</v>
      </c>
      <c r="C33831" s="129" t="s">
        <v>7543</v>
      </c>
      <c r="D33831" s="129">
        <v>21.0</v>
      </c>
      <c r="E33831" s="129" t="s">
        <v>119</v>
      </c>
    </row>
    <row r="33832">
      <c r="A33832" s="129">
        <v>11.0</v>
      </c>
      <c r="B33832" s="129" t="s">
        <v>7544</v>
      </c>
      <c r="C33832" s="129" t="s">
        <v>7545</v>
      </c>
      <c r="D33832" s="129">
        <v>44.0</v>
      </c>
      <c r="E33832" s="129" t="s">
        <v>119</v>
      </c>
    </row>
    <row r="33833">
      <c r="A33833" s="129">
        <v>11.0</v>
      </c>
      <c r="B33833" s="129" t="s">
        <v>7546</v>
      </c>
      <c r="C33833" s="129" t="s">
        <v>7547</v>
      </c>
      <c r="D33833" s="129">
        <v>53.0</v>
      </c>
      <c r="E33833" s="129" t="s">
        <v>119</v>
      </c>
    </row>
    <row r="33834">
      <c r="A33834" s="129">
        <v>11.0</v>
      </c>
      <c r="B33834" s="129" t="s">
        <v>5592</v>
      </c>
      <c r="C33834" s="129" t="s">
        <v>5593</v>
      </c>
      <c r="D33834" s="129">
        <v>52.0</v>
      </c>
      <c r="E33834" s="129" t="s">
        <v>132</v>
      </c>
    </row>
    <row r="33835">
      <c r="A33835" s="129">
        <v>11.0</v>
      </c>
      <c r="B33835" s="129" t="s">
        <v>5594</v>
      </c>
      <c r="C33835" s="129" t="s">
        <v>5595</v>
      </c>
      <c r="D33835" s="129">
        <v>69.0</v>
      </c>
      <c r="E33835" s="129" t="s">
        <v>119</v>
      </c>
    </row>
    <row r="33836">
      <c r="A33836" s="129">
        <v>11.0</v>
      </c>
      <c r="B33836" s="129" t="s">
        <v>8448</v>
      </c>
      <c r="C33836" s="129" t="s">
        <v>8449</v>
      </c>
      <c r="D33836" s="129">
        <v>25.0</v>
      </c>
      <c r="E33836" s="129" t="s">
        <v>119</v>
      </c>
    </row>
    <row r="33837">
      <c r="A33837" s="129">
        <v>11.0</v>
      </c>
      <c r="B33837" s="129" t="s">
        <v>8362</v>
      </c>
      <c r="C33837" s="129" t="s">
        <v>8363</v>
      </c>
      <c r="D33837" s="129">
        <v>62.0</v>
      </c>
      <c r="E33837" s="129" t="s">
        <v>132</v>
      </c>
    </row>
    <row r="33838">
      <c r="A33838" s="129">
        <v>11.0</v>
      </c>
      <c r="B33838" s="129" t="s">
        <v>5596</v>
      </c>
      <c r="C33838" s="129" t="s">
        <v>5597</v>
      </c>
      <c r="D33838" s="129">
        <v>20.0</v>
      </c>
      <c r="E33838" s="129" t="s">
        <v>132</v>
      </c>
    </row>
    <row r="33839">
      <c r="A33839" s="129">
        <v>11.0</v>
      </c>
      <c r="B33839" s="129" t="s">
        <v>5598</v>
      </c>
      <c r="C33839" s="129" t="s">
        <v>5599</v>
      </c>
      <c r="D33839" s="129">
        <v>22.0</v>
      </c>
      <c r="E33839" s="129" t="s">
        <v>132</v>
      </c>
    </row>
    <row r="33840">
      <c r="A33840" s="129">
        <v>11.0</v>
      </c>
      <c r="B33840" s="129" t="s">
        <v>5600</v>
      </c>
      <c r="C33840" s="129" t="s">
        <v>5601</v>
      </c>
      <c r="D33840" s="129">
        <v>67.0</v>
      </c>
      <c r="E33840" s="129" t="s">
        <v>132</v>
      </c>
    </row>
    <row r="33841">
      <c r="A33841" s="129">
        <v>11.0</v>
      </c>
      <c r="B33841" s="129" t="s">
        <v>5602</v>
      </c>
      <c r="C33841" s="129" t="s">
        <v>5603</v>
      </c>
      <c r="D33841" s="129">
        <v>62.0</v>
      </c>
      <c r="E33841" s="129" t="s">
        <v>132</v>
      </c>
    </row>
    <row r="33842">
      <c r="A33842" s="129">
        <v>11.0</v>
      </c>
      <c r="B33842" s="129" t="s">
        <v>5604</v>
      </c>
      <c r="C33842" s="129" t="s">
        <v>5605</v>
      </c>
      <c r="D33842" s="129">
        <v>36.0</v>
      </c>
      <c r="E33842" s="129" t="s">
        <v>119</v>
      </c>
    </row>
    <row r="33843">
      <c r="A33843" s="129">
        <v>11.0</v>
      </c>
      <c r="B33843" s="129" t="s">
        <v>5606</v>
      </c>
      <c r="C33843" s="129" t="s">
        <v>5607</v>
      </c>
      <c r="D33843" s="129">
        <v>27.0</v>
      </c>
      <c r="E33843" s="129" t="s">
        <v>132</v>
      </c>
    </row>
    <row r="33844">
      <c r="A33844" s="129">
        <v>11.0</v>
      </c>
      <c r="B33844" s="129" t="s">
        <v>5608</v>
      </c>
      <c r="C33844" s="129" t="s">
        <v>5609</v>
      </c>
      <c r="D33844" s="129">
        <v>37.0</v>
      </c>
      <c r="E33844" s="129" t="s">
        <v>132</v>
      </c>
    </row>
    <row r="33845">
      <c r="A33845" s="129">
        <v>11.0</v>
      </c>
      <c r="B33845" s="129" t="s">
        <v>5610</v>
      </c>
      <c r="C33845" s="129" t="s">
        <v>5611</v>
      </c>
      <c r="D33845" s="129">
        <v>29.0</v>
      </c>
      <c r="E33845" s="129" t="s">
        <v>119</v>
      </c>
    </row>
    <row r="33846">
      <c r="A33846" s="129">
        <v>11.0</v>
      </c>
      <c r="B33846" s="129" t="s">
        <v>5612</v>
      </c>
      <c r="C33846" s="129" t="s">
        <v>5613</v>
      </c>
      <c r="D33846" s="129">
        <v>44.0</v>
      </c>
      <c r="E33846" s="129" t="s">
        <v>132</v>
      </c>
    </row>
    <row r="33847">
      <c r="A33847" s="129">
        <v>11.0</v>
      </c>
      <c r="B33847" s="129" t="s">
        <v>5614</v>
      </c>
      <c r="C33847" s="129" t="s">
        <v>5615</v>
      </c>
      <c r="D33847" s="129">
        <v>61.0</v>
      </c>
      <c r="E33847" s="129" t="s">
        <v>119</v>
      </c>
    </row>
    <row r="33848">
      <c r="A33848" s="129">
        <v>11.0</v>
      </c>
      <c r="B33848" s="129" t="s">
        <v>5616</v>
      </c>
      <c r="C33848" s="129" t="s">
        <v>5617</v>
      </c>
      <c r="D33848" s="129">
        <v>40.0</v>
      </c>
      <c r="E33848" s="129" t="s">
        <v>132</v>
      </c>
    </row>
    <row r="33849">
      <c r="A33849" s="129">
        <v>11.0</v>
      </c>
      <c r="B33849" s="129" t="s">
        <v>7550</v>
      </c>
      <c r="C33849" s="129" t="s">
        <v>7551</v>
      </c>
      <c r="D33849" s="129">
        <v>47.0</v>
      </c>
      <c r="E33849" s="129" t="s">
        <v>132</v>
      </c>
    </row>
    <row r="33850">
      <c r="A33850" s="129">
        <v>11.0</v>
      </c>
      <c r="B33850" s="129" t="s">
        <v>5618</v>
      </c>
      <c r="C33850" s="129" t="s">
        <v>5619</v>
      </c>
      <c r="D33850" s="129">
        <v>38.0</v>
      </c>
      <c r="E33850" s="129" t="s">
        <v>132</v>
      </c>
    </row>
    <row r="33851">
      <c r="A33851" s="129">
        <v>11.0</v>
      </c>
      <c r="B33851" s="129" t="s">
        <v>5620</v>
      </c>
      <c r="C33851" s="129" t="s">
        <v>5621</v>
      </c>
      <c r="D33851" s="129">
        <v>45.0</v>
      </c>
      <c r="E33851" s="129" t="s">
        <v>119</v>
      </c>
    </row>
    <row r="33852">
      <c r="A33852" s="129">
        <v>11.0</v>
      </c>
      <c r="B33852" s="129" t="s">
        <v>5622</v>
      </c>
      <c r="C33852" s="129" t="s">
        <v>5623</v>
      </c>
      <c r="D33852" s="129">
        <v>42.0</v>
      </c>
      <c r="E33852" s="129" t="s">
        <v>132</v>
      </c>
    </row>
    <row r="33853">
      <c r="A33853" s="129">
        <v>11.0</v>
      </c>
      <c r="B33853" s="129" t="s">
        <v>5624</v>
      </c>
      <c r="C33853" s="129" t="s">
        <v>5625</v>
      </c>
      <c r="D33853" s="129">
        <v>29.0</v>
      </c>
      <c r="E33853" s="129" t="s">
        <v>132</v>
      </c>
    </row>
    <row r="33854">
      <c r="A33854" s="129">
        <v>11.0</v>
      </c>
      <c r="B33854" s="129" t="s">
        <v>7552</v>
      </c>
      <c r="C33854" s="129" t="s">
        <v>7553</v>
      </c>
      <c r="D33854" s="129">
        <v>27.0</v>
      </c>
      <c r="E33854" s="129" t="s">
        <v>119</v>
      </c>
    </row>
    <row r="33855">
      <c r="A33855" s="129">
        <v>11.0</v>
      </c>
      <c r="B33855" s="129" t="s">
        <v>5626</v>
      </c>
      <c r="C33855" s="129" t="s">
        <v>5627</v>
      </c>
      <c r="D33855" s="129">
        <v>20.0</v>
      </c>
      <c r="E33855" s="129" t="s">
        <v>132</v>
      </c>
    </row>
    <row r="33856">
      <c r="A33856" s="129">
        <v>11.0</v>
      </c>
      <c r="B33856" s="129" t="s">
        <v>5628</v>
      </c>
      <c r="C33856" s="129" t="s">
        <v>5629</v>
      </c>
      <c r="D33856" s="129">
        <v>62.0</v>
      </c>
      <c r="E33856" s="129" t="s">
        <v>132</v>
      </c>
    </row>
    <row r="33857">
      <c r="A33857" s="129">
        <v>11.0</v>
      </c>
      <c r="B33857" s="129" t="s">
        <v>7554</v>
      </c>
      <c r="C33857" s="129" t="s">
        <v>7555</v>
      </c>
      <c r="D33857" s="129">
        <v>37.0</v>
      </c>
      <c r="E33857" s="129" t="s">
        <v>132</v>
      </c>
    </row>
    <row r="33858">
      <c r="A33858" s="129">
        <v>11.0</v>
      </c>
      <c r="B33858" s="129" t="s">
        <v>5630</v>
      </c>
      <c r="C33858" s="129" t="s">
        <v>5631</v>
      </c>
      <c r="D33858" s="129">
        <v>66.0</v>
      </c>
      <c r="E33858" s="129" t="s">
        <v>132</v>
      </c>
    </row>
    <row r="33859">
      <c r="A33859" s="129">
        <v>11.0</v>
      </c>
      <c r="B33859" s="129" t="s">
        <v>7556</v>
      </c>
      <c r="C33859" s="129" t="s">
        <v>7557</v>
      </c>
      <c r="D33859" s="129">
        <v>25.0</v>
      </c>
      <c r="E33859" s="129" t="s">
        <v>132</v>
      </c>
    </row>
    <row r="33860">
      <c r="A33860" s="129">
        <v>11.0</v>
      </c>
      <c r="B33860" s="129" t="s">
        <v>5634</v>
      </c>
      <c r="C33860" s="129" t="s">
        <v>5635</v>
      </c>
      <c r="D33860" s="129">
        <v>21.0</v>
      </c>
      <c r="E33860" s="129" t="s">
        <v>132</v>
      </c>
    </row>
    <row r="33861">
      <c r="A33861" s="129">
        <v>11.0</v>
      </c>
      <c r="B33861" s="129" t="s">
        <v>7558</v>
      </c>
      <c r="C33861" s="129" t="s">
        <v>7559</v>
      </c>
      <c r="D33861" s="129">
        <v>68.0</v>
      </c>
      <c r="E33861" s="129" t="s">
        <v>132</v>
      </c>
    </row>
    <row r="33862">
      <c r="A33862" s="129">
        <v>11.0</v>
      </c>
      <c r="B33862" s="129" t="s">
        <v>8104</v>
      </c>
      <c r="C33862" s="129" t="s">
        <v>8105</v>
      </c>
      <c r="D33862" s="129">
        <v>57.0</v>
      </c>
      <c r="E33862" s="129" t="s">
        <v>132</v>
      </c>
    </row>
    <row r="33863">
      <c r="A33863" s="129">
        <v>11.0</v>
      </c>
      <c r="B33863" s="129" t="s">
        <v>7560</v>
      </c>
      <c r="C33863" s="129" t="s">
        <v>7561</v>
      </c>
      <c r="D33863" s="129">
        <v>60.0</v>
      </c>
      <c r="E33863" s="129" t="s">
        <v>119</v>
      </c>
    </row>
    <row r="33864">
      <c r="A33864" s="129">
        <v>11.0</v>
      </c>
      <c r="B33864" s="129" t="s">
        <v>8364</v>
      </c>
      <c r="C33864" s="129" t="s">
        <v>8365</v>
      </c>
      <c r="D33864" s="129">
        <v>60.0</v>
      </c>
      <c r="E33864" s="129" t="s">
        <v>119</v>
      </c>
    </row>
    <row r="33865">
      <c r="A33865" s="129">
        <v>11.0</v>
      </c>
      <c r="B33865" s="129" t="s">
        <v>5638</v>
      </c>
      <c r="C33865" s="129" t="s">
        <v>5639</v>
      </c>
      <c r="D33865" s="129">
        <v>69.0</v>
      </c>
      <c r="E33865" s="129" t="s">
        <v>132</v>
      </c>
    </row>
    <row r="33866">
      <c r="A33866" s="129">
        <v>11.0</v>
      </c>
      <c r="B33866" s="129" t="s">
        <v>5640</v>
      </c>
      <c r="C33866" s="129" t="s">
        <v>5641</v>
      </c>
      <c r="D33866" s="129">
        <v>63.0</v>
      </c>
      <c r="E33866" s="129" t="s">
        <v>119</v>
      </c>
    </row>
    <row r="33867">
      <c r="A33867" s="129">
        <v>11.0</v>
      </c>
      <c r="B33867" s="129" t="s">
        <v>5644</v>
      </c>
      <c r="C33867" s="129" t="s">
        <v>5645</v>
      </c>
      <c r="D33867" s="129">
        <v>32.0</v>
      </c>
      <c r="E33867" s="129" t="s">
        <v>132</v>
      </c>
    </row>
    <row r="33868">
      <c r="A33868" s="129">
        <v>11.0</v>
      </c>
      <c r="B33868" s="129" t="s">
        <v>8106</v>
      </c>
      <c r="C33868" s="129" t="s">
        <v>8107</v>
      </c>
      <c r="D33868" s="129">
        <v>26.0</v>
      </c>
      <c r="E33868" s="129" t="s">
        <v>119</v>
      </c>
    </row>
    <row r="33869">
      <c r="A33869" s="129">
        <v>11.0</v>
      </c>
      <c r="B33869" s="129" t="s">
        <v>7562</v>
      </c>
      <c r="C33869" s="129" t="s">
        <v>7563</v>
      </c>
      <c r="D33869" s="129">
        <v>41.0</v>
      </c>
      <c r="E33869" s="129" t="s">
        <v>119</v>
      </c>
    </row>
    <row r="33870">
      <c r="A33870" s="129">
        <v>11.0</v>
      </c>
      <c r="B33870" s="129" t="s">
        <v>5646</v>
      </c>
      <c r="C33870" s="129" t="s">
        <v>5647</v>
      </c>
      <c r="D33870" s="129">
        <v>67.0</v>
      </c>
      <c r="E33870" s="129" t="s">
        <v>119</v>
      </c>
    </row>
    <row r="33871">
      <c r="A33871" s="129">
        <v>11.0</v>
      </c>
      <c r="B33871" s="129" t="s">
        <v>5648</v>
      </c>
      <c r="C33871" s="129" t="s">
        <v>5649</v>
      </c>
      <c r="D33871" s="129">
        <v>67.0</v>
      </c>
      <c r="E33871" s="129" t="s">
        <v>132</v>
      </c>
    </row>
    <row r="33872">
      <c r="A33872" s="129">
        <v>11.0</v>
      </c>
      <c r="B33872" s="129" t="s">
        <v>5650</v>
      </c>
      <c r="C33872" s="129" t="s">
        <v>5651</v>
      </c>
      <c r="D33872" s="129">
        <v>35.0</v>
      </c>
      <c r="E33872" s="129" t="s">
        <v>119</v>
      </c>
    </row>
    <row r="33873">
      <c r="A33873" s="129">
        <v>11.0</v>
      </c>
      <c r="B33873" s="129" t="s">
        <v>5652</v>
      </c>
      <c r="C33873" s="129" t="s">
        <v>5653</v>
      </c>
      <c r="D33873" s="129">
        <v>23.0</v>
      </c>
      <c r="E33873" s="129" t="s">
        <v>132</v>
      </c>
    </row>
    <row r="33874">
      <c r="A33874" s="129">
        <v>11.0</v>
      </c>
      <c r="B33874" s="129" t="s">
        <v>5654</v>
      </c>
      <c r="C33874" s="129" t="s">
        <v>5655</v>
      </c>
      <c r="D33874" s="129">
        <v>43.0</v>
      </c>
      <c r="E33874" s="129" t="s">
        <v>119</v>
      </c>
    </row>
    <row r="33875">
      <c r="A33875" s="129">
        <v>11.0</v>
      </c>
      <c r="B33875" s="129" t="s">
        <v>8108</v>
      </c>
      <c r="C33875" s="129" t="s">
        <v>8109</v>
      </c>
      <c r="D33875" s="129">
        <v>23.0</v>
      </c>
      <c r="E33875" s="129" t="s">
        <v>119</v>
      </c>
    </row>
    <row r="33876">
      <c r="A33876" s="129">
        <v>11.0</v>
      </c>
      <c r="B33876" s="129" t="s">
        <v>5658</v>
      </c>
      <c r="C33876" s="129" t="s">
        <v>5659</v>
      </c>
      <c r="D33876" s="129">
        <v>48.0</v>
      </c>
      <c r="E33876" s="129" t="s">
        <v>132</v>
      </c>
    </row>
    <row r="33877">
      <c r="A33877" s="129">
        <v>11.0</v>
      </c>
      <c r="B33877" s="129" t="s">
        <v>5664</v>
      </c>
      <c r="C33877" s="129" t="s">
        <v>5665</v>
      </c>
      <c r="D33877" s="129">
        <v>22.0</v>
      </c>
      <c r="E33877" s="129" t="s">
        <v>132</v>
      </c>
    </row>
    <row r="33878">
      <c r="A33878" s="129">
        <v>11.0</v>
      </c>
      <c r="B33878" s="129" t="s">
        <v>7564</v>
      </c>
      <c r="C33878" s="129" t="s">
        <v>7565</v>
      </c>
      <c r="D33878" s="129">
        <v>68.0</v>
      </c>
      <c r="E33878" s="129" t="s">
        <v>132</v>
      </c>
    </row>
    <row r="33879">
      <c r="A33879" s="129">
        <v>11.0</v>
      </c>
      <c r="B33879" s="129" t="s">
        <v>5668</v>
      </c>
      <c r="C33879" s="129" t="s">
        <v>5669</v>
      </c>
      <c r="D33879" s="129">
        <v>60.0</v>
      </c>
      <c r="E33879" s="129" t="s">
        <v>119</v>
      </c>
    </row>
    <row r="33880">
      <c r="A33880" s="129">
        <v>11.0</v>
      </c>
      <c r="B33880" s="129" t="s">
        <v>5670</v>
      </c>
      <c r="C33880" s="129" t="s">
        <v>5671</v>
      </c>
      <c r="D33880" s="129">
        <v>60.0</v>
      </c>
      <c r="E33880" s="129" t="s">
        <v>132</v>
      </c>
    </row>
    <row r="33881">
      <c r="A33881" s="129">
        <v>11.0</v>
      </c>
      <c r="B33881" s="129" t="s">
        <v>5672</v>
      </c>
      <c r="C33881" s="129" t="s">
        <v>5673</v>
      </c>
      <c r="D33881" s="129">
        <v>43.0</v>
      </c>
      <c r="E33881" s="129" t="s">
        <v>132</v>
      </c>
    </row>
    <row r="33882">
      <c r="A33882" s="129">
        <v>11.0</v>
      </c>
      <c r="B33882" s="129" t="s">
        <v>5674</v>
      </c>
      <c r="C33882" s="129" t="s">
        <v>5675</v>
      </c>
      <c r="D33882" s="129">
        <v>21.0</v>
      </c>
      <c r="E33882" s="129" t="s">
        <v>119</v>
      </c>
    </row>
    <row r="33883">
      <c r="A33883" s="129">
        <v>11.0</v>
      </c>
      <c r="B33883" s="129" t="s">
        <v>5676</v>
      </c>
      <c r="C33883" s="129" t="s">
        <v>5677</v>
      </c>
      <c r="D33883" s="129">
        <v>47.0</v>
      </c>
      <c r="E33883" s="129" t="s">
        <v>119</v>
      </c>
    </row>
    <row r="33884">
      <c r="A33884" s="129">
        <v>11.0</v>
      </c>
      <c r="B33884" s="129" t="s">
        <v>8110</v>
      </c>
      <c r="C33884" s="129" t="s">
        <v>8111</v>
      </c>
      <c r="D33884" s="129">
        <v>22.0</v>
      </c>
      <c r="E33884" s="129" t="s">
        <v>132</v>
      </c>
    </row>
    <row r="33885">
      <c r="A33885" s="129">
        <v>11.0</v>
      </c>
      <c r="B33885" s="129" t="s">
        <v>5678</v>
      </c>
      <c r="C33885" s="129" t="s">
        <v>5679</v>
      </c>
      <c r="D33885" s="129">
        <v>41.0</v>
      </c>
      <c r="E33885" s="129" t="s">
        <v>119</v>
      </c>
    </row>
    <row r="33886">
      <c r="A33886" s="129">
        <v>11.0</v>
      </c>
      <c r="B33886" s="129" t="s">
        <v>5682</v>
      </c>
      <c r="C33886" s="129" t="s">
        <v>5683</v>
      </c>
      <c r="D33886" s="129">
        <v>47.0</v>
      </c>
      <c r="E33886" s="129" t="s">
        <v>119</v>
      </c>
    </row>
    <row r="33887">
      <c r="A33887" s="129">
        <v>11.0</v>
      </c>
      <c r="B33887" s="129" t="s">
        <v>7568</v>
      </c>
      <c r="C33887" s="129" t="s">
        <v>7569</v>
      </c>
      <c r="D33887" s="129">
        <v>66.0</v>
      </c>
      <c r="E33887" s="129" t="s">
        <v>119</v>
      </c>
    </row>
    <row r="33888">
      <c r="A33888" s="129">
        <v>11.0</v>
      </c>
      <c r="B33888" s="129" t="s">
        <v>5684</v>
      </c>
      <c r="C33888" s="129" t="s">
        <v>5685</v>
      </c>
      <c r="D33888" s="129">
        <v>59.0</v>
      </c>
      <c r="E33888" s="129" t="s">
        <v>132</v>
      </c>
    </row>
    <row r="33889">
      <c r="A33889" s="129">
        <v>11.0</v>
      </c>
      <c r="B33889" s="129" t="s">
        <v>8112</v>
      </c>
      <c r="C33889" s="129" t="s">
        <v>8113</v>
      </c>
      <c r="D33889" s="129">
        <v>27.0</v>
      </c>
      <c r="E33889" s="129" t="s">
        <v>132</v>
      </c>
    </row>
    <row r="33890">
      <c r="A33890" s="129">
        <v>11.0</v>
      </c>
      <c r="B33890" s="129" t="s">
        <v>5686</v>
      </c>
      <c r="C33890" s="129" t="s">
        <v>5687</v>
      </c>
      <c r="D33890" s="129">
        <v>20.0</v>
      </c>
      <c r="E33890" s="129" t="s">
        <v>132</v>
      </c>
    </row>
    <row r="33891">
      <c r="A33891" s="129">
        <v>11.0</v>
      </c>
      <c r="B33891" s="129" t="s">
        <v>5690</v>
      </c>
      <c r="C33891" s="129" t="s">
        <v>5691</v>
      </c>
      <c r="D33891" s="129">
        <v>42.0</v>
      </c>
      <c r="E33891" s="129" t="s">
        <v>132</v>
      </c>
    </row>
    <row r="33892">
      <c r="A33892" s="129">
        <v>11.0</v>
      </c>
      <c r="B33892" s="129" t="s">
        <v>5692</v>
      </c>
      <c r="C33892" s="129" t="s">
        <v>5693</v>
      </c>
      <c r="D33892" s="129">
        <v>68.0</v>
      </c>
      <c r="E33892" s="129" t="s">
        <v>132</v>
      </c>
    </row>
    <row r="33893">
      <c r="A33893" s="129">
        <v>11.0</v>
      </c>
      <c r="B33893" s="129" t="s">
        <v>5696</v>
      </c>
      <c r="C33893" s="129" t="s">
        <v>5697</v>
      </c>
      <c r="D33893" s="129">
        <v>63.0</v>
      </c>
      <c r="E33893" s="129" t="s">
        <v>119</v>
      </c>
    </row>
    <row r="33894">
      <c r="A33894" s="129">
        <v>11.0</v>
      </c>
      <c r="B33894" s="129" t="s">
        <v>5698</v>
      </c>
      <c r="C33894" s="129" t="s">
        <v>5699</v>
      </c>
      <c r="D33894" s="129">
        <v>64.0</v>
      </c>
      <c r="E33894" s="129" t="s">
        <v>119</v>
      </c>
    </row>
    <row r="33895">
      <c r="A33895" s="129">
        <v>11.0</v>
      </c>
      <c r="B33895" s="129" t="s">
        <v>5700</v>
      </c>
      <c r="C33895" s="129" t="s">
        <v>5701</v>
      </c>
      <c r="D33895" s="129">
        <v>31.0</v>
      </c>
      <c r="E33895" s="129" t="s">
        <v>119</v>
      </c>
    </row>
    <row r="33896">
      <c r="A33896" s="129">
        <v>11.0</v>
      </c>
      <c r="B33896" s="129" t="s">
        <v>7570</v>
      </c>
      <c r="C33896" s="129" t="s">
        <v>7571</v>
      </c>
      <c r="D33896" s="129">
        <v>62.0</v>
      </c>
      <c r="E33896" s="129" t="s">
        <v>132</v>
      </c>
    </row>
    <row r="33897">
      <c r="A33897" s="129">
        <v>11.0</v>
      </c>
      <c r="B33897" s="129" t="s">
        <v>5702</v>
      </c>
      <c r="C33897" s="129" t="s">
        <v>5703</v>
      </c>
      <c r="D33897" s="129">
        <v>51.0</v>
      </c>
      <c r="E33897" s="129" t="s">
        <v>119</v>
      </c>
    </row>
    <row r="33898">
      <c r="A33898" s="129">
        <v>11.0</v>
      </c>
      <c r="B33898" s="129" t="s">
        <v>5704</v>
      </c>
      <c r="C33898" s="129" t="s">
        <v>5705</v>
      </c>
      <c r="D33898" s="129">
        <v>46.0</v>
      </c>
      <c r="E33898" s="129" t="s">
        <v>119</v>
      </c>
    </row>
    <row r="33899">
      <c r="A33899" s="129">
        <v>11.0</v>
      </c>
      <c r="B33899" s="129" t="s">
        <v>5708</v>
      </c>
      <c r="C33899" s="129" t="s">
        <v>5709</v>
      </c>
      <c r="D33899" s="129">
        <v>39.0</v>
      </c>
      <c r="E33899" s="129" t="s">
        <v>119</v>
      </c>
    </row>
    <row r="33900">
      <c r="A33900" s="129">
        <v>11.0</v>
      </c>
      <c r="B33900" s="129" t="s">
        <v>5710</v>
      </c>
      <c r="C33900" s="129" t="s">
        <v>5711</v>
      </c>
      <c r="D33900" s="129">
        <v>27.0</v>
      </c>
      <c r="E33900" s="129" t="s">
        <v>132</v>
      </c>
    </row>
    <row r="33901">
      <c r="A33901" s="129">
        <v>11.0</v>
      </c>
      <c r="B33901" s="129" t="s">
        <v>5712</v>
      </c>
      <c r="C33901" s="129" t="s">
        <v>5713</v>
      </c>
      <c r="D33901" s="129">
        <v>67.0</v>
      </c>
      <c r="E33901" s="129" t="s">
        <v>132</v>
      </c>
    </row>
    <row r="33902">
      <c r="A33902" s="129">
        <v>11.0</v>
      </c>
      <c r="B33902" s="129" t="s">
        <v>5714</v>
      </c>
      <c r="C33902" s="129" t="s">
        <v>5715</v>
      </c>
      <c r="D33902" s="129">
        <v>57.0</v>
      </c>
      <c r="E33902" s="129" t="s">
        <v>132</v>
      </c>
    </row>
    <row r="33903">
      <c r="A33903" s="129">
        <v>11.0</v>
      </c>
      <c r="B33903" s="129" t="s">
        <v>5716</v>
      </c>
      <c r="C33903" s="129" t="s">
        <v>5717</v>
      </c>
      <c r="D33903" s="129">
        <v>26.0</v>
      </c>
      <c r="E33903" s="129" t="s">
        <v>132</v>
      </c>
    </row>
    <row r="33904">
      <c r="A33904" s="129">
        <v>11.0</v>
      </c>
      <c r="B33904" s="129" t="s">
        <v>7574</v>
      </c>
      <c r="C33904" s="129" t="s">
        <v>7575</v>
      </c>
      <c r="D33904" s="129">
        <v>27.0</v>
      </c>
      <c r="E33904" s="129" t="s">
        <v>132</v>
      </c>
    </row>
    <row r="33905">
      <c r="A33905" s="129">
        <v>11.0</v>
      </c>
      <c r="B33905" s="129" t="s">
        <v>5718</v>
      </c>
      <c r="C33905" s="129" t="s">
        <v>5719</v>
      </c>
      <c r="D33905" s="129">
        <v>33.0</v>
      </c>
      <c r="E33905" s="129" t="s">
        <v>132</v>
      </c>
    </row>
    <row r="33906">
      <c r="A33906" s="129">
        <v>11.0</v>
      </c>
      <c r="B33906" s="129" t="s">
        <v>5720</v>
      </c>
      <c r="C33906" s="129" t="s">
        <v>5721</v>
      </c>
      <c r="D33906" s="129">
        <v>51.0</v>
      </c>
      <c r="E33906" s="129" t="s">
        <v>132</v>
      </c>
    </row>
    <row r="33907">
      <c r="A33907" s="129">
        <v>11.0</v>
      </c>
      <c r="B33907" s="129" t="s">
        <v>5724</v>
      </c>
      <c r="C33907" s="129" t="s">
        <v>5725</v>
      </c>
      <c r="D33907" s="129">
        <v>28.0</v>
      </c>
      <c r="E33907" s="129" t="s">
        <v>132</v>
      </c>
    </row>
    <row r="33908">
      <c r="A33908" s="129">
        <v>11.0</v>
      </c>
      <c r="B33908" s="129" t="s">
        <v>5728</v>
      </c>
      <c r="C33908" s="129" t="s">
        <v>5729</v>
      </c>
      <c r="D33908" s="129">
        <v>44.0</v>
      </c>
      <c r="E33908" s="129" t="s">
        <v>132</v>
      </c>
    </row>
    <row r="33909">
      <c r="A33909" s="129">
        <v>11.0</v>
      </c>
      <c r="B33909" s="129" t="s">
        <v>5730</v>
      </c>
      <c r="C33909" s="129" t="s">
        <v>5731</v>
      </c>
      <c r="D33909" s="129">
        <v>54.0</v>
      </c>
      <c r="E33909" s="129" t="s">
        <v>132</v>
      </c>
    </row>
    <row r="33910">
      <c r="A33910" s="129">
        <v>11.0</v>
      </c>
      <c r="B33910" s="129" t="s">
        <v>5732</v>
      </c>
      <c r="C33910" s="129" t="s">
        <v>5733</v>
      </c>
      <c r="D33910" s="129">
        <v>30.0</v>
      </c>
      <c r="E33910" s="129" t="s">
        <v>132</v>
      </c>
    </row>
    <row r="33911">
      <c r="A33911" s="129">
        <v>11.0</v>
      </c>
      <c r="B33911" s="129" t="s">
        <v>5734</v>
      </c>
      <c r="C33911" s="129" t="s">
        <v>5735</v>
      </c>
      <c r="D33911" s="129">
        <v>25.0</v>
      </c>
      <c r="E33911" s="129" t="s">
        <v>119</v>
      </c>
    </row>
    <row r="33912">
      <c r="A33912" s="129">
        <v>11.0</v>
      </c>
      <c r="B33912" s="129" t="s">
        <v>5736</v>
      </c>
      <c r="C33912" s="129" t="s">
        <v>5737</v>
      </c>
      <c r="D33912" s="129">
        <v>62.0</v>
      </c>
      <c r="E33912" s="129" t="s">
        <v>119</v>
      </c>
    </row>
    <row r="33913">
      <c r="A33913" s="129">
        <v>11.0</v>
      </c>
      <c r="B33913" s="129" t="s">
        <v>5738</v>
      </c>
      <c r="C33913" s="129" t="s">
        <v>5739</v>
      </c>
      <c r="D33913" s="129">
        <v>59.0</v>
      </c>
      <c r="E33913" s="129" t="s">
        <v>132</v>
      </c>
    </row>
    <row r="33914">
      <c r="A33914" s="129">
        <v>11.0</v>
      </c>
      <c r="B33914" s="129" t="s">
        <v>5740</v>
      </c>
      <c r="C33914" s="129" t="s">
        <v>5741</v>
      </c>
      <c r="D33914" s="129">
        <v>26.0</v>
      </c>
      <c r="E33914" s="129" t="s">
        <v>132</v>
      </c>
    </row>
    <row r="33915">
      <c r="A33915" s="129">
        <v>11.0</v>
      </c>
      <c r="B33915" s="129" t="s">
        <v>5742</v>
      </c>
      <c r="C33915" s="129" t="s">
        <v>5743</v>
      </c>
      <c r="D33915" s="129">
        <v>57.0</v>
      </c>
      <c r="E33915" s="129" t="s">
        <v>132</v>
      </c>
    </row>
    <row r="33916">
      <c r="A33916" s="129">
        <v>11.0</v>
      </c>
      <c r="B33916" s="129" t="s">
        <v>5744</v>
      </c>
      <c r="C33916" s="129" t="s">
        <v>5745</v>
      </c>
      <c r="D33916" s="129">
        <v>33.0</v>
      </c>
      <c r="E33916" s="129" t="s">
        <v>119</v>
      </c>
    </row>
    <row r="33917">
      <c r="A33917" s="129">
        <v>11.0</v>
      </c>
      <c r="B33917" s="129" t="s">
        <v>5746</v>
      </c>
      <c r="C33917" s="129" t="s">
        <v>5747</v>
      </c>
      <c r="D33917" s="129">
        <v>24.0</v>
      </c>
      <c r="E33917" s="129" t="s">
        <v>119</v>
      </c>
    </row>
    <row r="33918">
      <c r="A33918" s="129">
        <v>11.0</v>
      </c>
      <c r="B33918" s="129" t="s">
        <v>5748</v>
      </c>
      <c r="C33918" s="129" t="s">
        <v>5749</v>
      </c>
      <c r="D33918" s="129">
        <v>59.0</v>
      </c>
      <c r="E33918" s="129" t="s">
        <v>119</v>
      </c>
    </row>
    <row r="33919">
      <c r="A33919" s="129">
        <v>11.0</v>
      </c>
      <c r="B33919" s="129" t="s">
        <v>5752</v>
      </c>
      <c r="C33919" s="129" t="s">
        <v>5753</v>
      </c>
      <c r="D33919" s="129">
        <v>70.0</v>
      </c>
      <c r="E33919" s="129" t="s">
        <v>132</v>
      </c>
    </row>
    <row r="33920">
      <c r="A33920" s="129">
        <v>11.0</v>
      </c>
      <c r="B33920" s="129" t="s">
        <v>5754</v>
      </c>
      <c r="C33920" s="129" t="s">
        <v>5755</v>
      </c>
      <c r="D33920" s="129">
        <v>35.0</v>
      </c>
      <c r="E33920" s="129" t="s">
        <v>132</v>
      </c>
    </row>
    <row r="33921">
      <c r="A33921" s="129">
        <v>11.0</v>
      </c>
      <c r="B33921" s="129" t="s">
        <v>5756</v>
      </c>
      <c r="C33921" s="129" t="s">
        <v>5757</v>
      </c>
      <c r="D33921" s="129">
        <v>51.0</v>
      </c>
      <c r="E33921" s="129" t="s">
        <v>132</v>
      </c>
    </row>
    <row r="33922">
      <c r="A33922" s="129">
        <v>11.0</v>
      </c>
      <c r="B33922" s="129" t="s">
        <v>5758</v>
      </c>
      <c r="C33922" s="129" t="s">
        <v>5759</v>
      </c>
      <c r="D33922" s="129">
        <v>61.0</v>
      </c>
      <c r="E33922" s="129" t="s">
        <v>132</v>
      </c>
    </row>
    <row r="33923">
      <c r="A33923" s="129">
        <v>11.0</v>
      </c>
      <c r="B33923" s="129" t="s">
        <v>5762</v>
      </c>
      <c r="C33923" s="129" t="s">
        <v>5763</v>
      </c>
      <c r="D33923" s="129">
        <v>54.0</v>
      </c>
      <c r="E33923" s="129" t="s">
        <v>132</v>
      </c>
    </row>
    <row r="33924">
      <c r="A33924" s="129">
        <v>11.0</v>
      </c>
      <c r="B33924" s="129" t="s">
        <v>5764</v>
      </c>
      <c r="C33924" s="129" t="s">
        <v>5765</v>
      </c>
      <c r="D33924" s="129">
        <v>36.0</v>
      </c>
      <c r="E33924" s="129" t="s">
        <v>132</v>
      </c>
    </row>
    <row r="33925">
      <c r="A33925" s="129">
        <v>11.0</v>
      </c>
      <c r="B33925" s="129" t="s">
        <v>7580</v>
      </c>
      <c r="C33925" s="129" t="s">
        <v>7581</v>
      </c>
      <c r="D33925" s="129">
        <v>35.0</v>
      </c>
      <c r="E33925" s="129" t="s">
        <v>132</v>
      </c>
    </row>
    <row r="33926">
      <c r="A33926" s="129">
        <v>11.0</v>
      </c>
      <c r="B33926" s="129" t="s">
        <v>5770</v>
      </c>
      <c r="C33926" s="129" t="s">
        <v>5771</v>
      </c>
      <c r="D33926" s="129">
        <v>21.0</v>
      </c>
      <c r="E33926" s="129" t="s">
        <v>132</v>
      </c>
    </row>
    <row r="33927">
      <c r="A33927" s="129">
        <v>11.0</v>
      </c>
      <c r="B33927" s="129" t="s">
        <v>5772</v>
      </c>
      <c r="C33927" s="129" t="s">
        <v>5773</v>
      </c>
      <c r="D33927" s="129">
        <v>28.0</v>
      </c>
      <c r="E33927" s="129" t="s">
        <v>119</v>
      </c>
    </row>
    <row r="33928">
      <c r="A33928" s="129">
        <v>11.0</v>
      </c>
      <c r="B33928" s="129" t="s">
        <v>5774</v>
      </c>
      <c r="C33928" s="129" t="s">
        <v>5775</v>
      </c>
      <c r="D33928" s="129">
        <v>22.0</v>
      </c>
      <c r="E33928" s="129" t="s">
        <v>132</v>
      </c>
    </row>
    <row r="33929">
      <c r="A33929" s="129">
        <v>11.0</v>
      </c>
      <c r="B33929" s="129" t="s">
        <v>5778</v>
      </c>
      <c r="C33929" s="129" t="s">
        <v>5779</v>
      </c>
      <c r="D33929" s="129">
        <v>32.0</v>
      </c>
      <c r="E33929" s="129" t="s">
        <v>119</v>
      </c>
    </row>
    <row r="33930">
      <c r="A33930" s="129">
        <v>11.0</v>
      </c>
      <c r="B33930" s="129" t="s">
        <v>5780</v>
      </c>
      <c r="C33930" s="129" t="s">
        <v>5781</v>
      </c>
      <c r="D33930" s="129">
        <v>47.0</v>
      </c>
      <c r="E33930" s="129" t="s">
        <v>132</v>
      </c>
    </row>
    <row r="33931">
      <c r="A33931" s="129">
        <v>11.0</v>
      </c>
      <c r="B33931" s="129" t="s">
        <v>5782</v>
      </c>
      <c r="C33931" s="129" t="s">
        <v>5783</v>
      </c>
      <c r="D33931" s="129">
        <v>67.0</v>
      </c>
      <c r="E33931" s="129" t="s">
        <v>132</v>
      </c>
    </row>
    <row r="33932">
      <c r="A33932" s="129">
        <v>11.0</v>
      </c>
      <c r="B33932" s="129" t="s">
        <v>5784</v>
      </c>
      <c r="C33932" s="129" t="s">
        <v>5785</v>
      </c>
      <c r="D33932" s="129">
        <v>29.0</v>
      </c>
      <c r="E33932" s="129" t="s">
        <v>119</v>
      </c>
    </row>
    <row r="33933">
      <c r="A33933" s="129">
        <v>11.0</v>
      </c>
      <c r="B33933" s="129" t="s">
        <v>7582</v>
      </c>
      <c r="C33933" s="129" t="s">
        <v>7583</v>
      </c>
      <c r="D33933" s="129">
        <v>65.0</v>
      </c>
      <c r="E33933" s="129" t="s">
        <v>119</v>
      </c>
    </row>
    <row r="33934">
      <c r="A33934" s="129">
        <v>11.0</v>
      </c>
      <c r="B33934" s="129" t="s">
        <v>5786</v>
      </c>
      <c r="C33934" s="129" t="s">
        <v>5787</v>
      </c>
      <c r="D33934" s="129">
        <v>37.0</v>
      </c>
      <c r="E33934" s="129" t="s">
        <v>119</v>
      </c>
    </row>
    <row r="33935">
      <c r="A33935" s="129">
        <v>11.0</v>
      </c>
      <c r="B33935" s="129" t="s">
        <v>5788</v>
      </c>
      <c r="C33935" s="129" t="s">
        <v>5789</v>
      </c>
      <c r="D33935" s="129">
        <v>27.0</v>
      </c>
      <c r="E33935" s="129" t="s">
        <v>119</v>
      </c>
    </row>
    <row r="33936">
      <c r="A33936" s="129">
        <v>11.0</v>
      </c>
      <c r="B33936" s="129" t="s">
        <v>5792</v>
      </c>
      <c r="C33936" s="129" t="s">
        <v>5793</v>
      </c>
      <c r="D33936" s="129">
        <v>50.0</v>
      </c>
      <c r="E33936" s="129" t="s">
        <v>132</v>
      </c>
    </row>
    <row r="33937">
      <c r="A33937" s="129">
        <v>11.0</v>
      </c>
      <c r="B33937" s="129" t="s">
        <v>5794</v>
      </c>
      <c r="C33937" s="129" t="s">
        <v>5795</v>
      </c>
      <c r="D33937" s="129">
        <v>33.0</v>
      </c>
      <c r="E33937" s="129" t="s">
        <v>132</v>
      </c>
    </row>
    <row r="33938">
      <c r="A33938" s="129">
        <v>11.0</v>
      </c>
      <c r="B33938" s="129" t="s">
        <v>5796</v>
      </c>
      <c r="C33938" s="129" t="s">
        <v>5797</v>
      </c>
      <c r="D33938" s="129">
        <v>55.0</v>
      </c>
      <c r="E33938" s="129" t="s">
        <v>132</v>
      </c>
    </row>
    <row r="33939">
      <c r="A33939" s="129">
        <v>11.0</v>
      </c>
      <c r="B33939" s="129" t="s">
        <v>5798</v>
      </c>
      <c r="C33939" s="129" t="s">
        <v>5799</v>
      </c>
      <c r="D33939" s="129">
        <v>59.0</v>
      </c>
      <c r="E33939" s="129" t="s">
        <v>132</v>
      </c>
    </row>
    <row r="33940">
      <c r="A33940" s="129">
        <v>11.0</v>
      </c>
      <c r="B33940" s="129" t="s">
        <v>5800</v>
      </c>
      <c r="C33940" s="129" t="s">
        <v>5801</v>
      </c>
      <c r="D33940" s="129">
        <v>34.0</v>
      </c>
      <c r="E33940" s="129" t="s">
        <v>119</v>
      </c>
    </row>
    <row r="33941">
      <c r="A33941" s="129">
        <v>11.0</v>
      </c>
      <c r="B33941" s="129" t="s">
        <v>5802</v>
      </c>
      <c r="C33941" s="129" t="s">
        <v>5803</v>
      </c>
      <c r="D33941" s="129">
        <v>58.0</v>
      </c>
      <c r="E33941" s="129" t="s">
        <v>119</v>
      </c>
    </row>
    <row r="33942">
      <c r="A33942" s="129">
        <v>11.0</v>
      </c>
      <c r="B33942" s="129" t="s">
        <v>5804</v>
      </c>
      <c r="C33942" s="129" t="s">
        <v>5805</v>
      </c>
      <c r="D33942" s="129">
        <v>45.0</v>
      </c>
      <c r="E33942" s="129" t="s">
        <v>132</v>
      </c>
    </row>
    <row r="33943">
      <c r="A33943" s="129">
        <v>11.0</v>
      </c>
      <c r="B33943" s="129" t="s">
        <v>5806</v>
      </c>
      <c r="C33943" s="129" t="s">
        <v>5807</v>
      </c>
      <c r="D33943" s="129">
        <v>61.0</v>
      </c>
      <c r="E33943" s="129" t="s">
        <v>132</v>
      </c>
    </row>
    <row r="33944">
      <c r="A33944" s="129">
        <v>11.0</v>
      </c>
      <c r="B33944" s="129" t="s">
        <v>5808</v>
      </c>
      <c r="C33944" s="129" t="s">
        <v>5809</v>
      </c>
      <c r="D33944" s="129">
        <v>55.0</v>
      </c>
      <c r="E33944" s="129" t="s">
        <v>132</v>
      </c>
    </row>
    <row r="33945">
      <c r="A33945" s="129">
        <v>11.0</v>
      </c>
      <c r="B33945" s="129" t="s">
        <v>5810</v>
      </c>
      <c r="C33945" s="129" t="s">
        <v>5811</v>
      </c>
      <c r="D33945" s="129">
        <v>68.0</v>
      </c>
      <c r="E33945" s="129" t="s">
        <v>132</v>
      </c>
    </row>
    <row r="33946">
      <c r="A33946" s="129">
        <v>11.0</v>
      </c>
      <c r="B33946" s="129" t="s">
        <v>5812</v>
      </c>
      <c r="C33946" s="129" t="s">
        <v>5813</v>
      </c>
      <c r="D33946" s="129">
        <v>58.0</v>
      </c>
      <c r="E33946" s="129" t="s">
        <v>132</v>
      </c>
    </row>
    <row r="33947">
      <c r="A33947" s="129">
        <v>11.0</v>
      </c>
      <c r="B33947" s="129" t="s">
        <v>7590</v>
      </c>
      <c r="C33947" s="129" t="s">
        <v>7591</v>
      </c>
      <c r="D33947" s="129">
        <v>70.0</v>
      </c>
      <c r="E33947" s="129" t="s">
        <v>119</v>
      </c>
    </row>
    <row r="33948">
      <c r="A33948" s="129">
        <v>11.0</v>
      </c>
      <c r="B33948" s="129" t="s">
        <v>5814</v>
      </c>
      <c r="C33948" s="129" t="s">
        <v>5815</v>
      </c>
      <c r="D33948" s="129">
        <v>43.0</v>
      </c>
      <c r="E33948" s="129" t="s">
        <v>132</v>
      </c>
    </row>
    <row r="33949">
      <c r="A33949" s="129">
        <v>11.0</v>
      </c>
      <c r="B33949" s="129" t="s">
        <v>5816</v>
      </c>
      <c r="C33949" s="129" t="s">
        <v>5817</v>
      </c>
      <c r="D33949" s="129">
        <v>68.0</v>
      </c>
      <c r="E33949" s="129" t="s">
        <v>132</v>
      </c>
    </row>
    <row r="33950">
      <c r="A33950" s="129">
        <v>11.0</v>
      </c>
      <c r="B33950" s="129" t="s">
        <v>5820</v>
      </c>
      <c r="C33950" s="129" t="s">
        <v>5821</v>
      </c>
      <c r="D33950" s="129">
        <v>20.0</v>
      </c>
      <c r="E33950" s="129" t="s">
        <v>119</v>
      </c>
    </row>
    <row r="33951">
      <c r="A33951" s="129">
        <v>11.0</v>
      </c>
      <c r="B33951" s="129" t="s">
        <v>5822</v>
      </c>
      <c r="C33951" s="129" t="s">
        <v>5823</v>
      </c>
      <c r="D33951" s="129">
        <v>53.0</v>
      </c>
      <c r="E33951" s="129" t="s">
        <v>132</v>
      </c>
    </row>
    <row r="33952">
      <c r="A33952" s="129">
        <v>11.0</v>
      </c>
      <c r="B33952" s="129" t="s">
        <v>5824</v>
      </c>
      <c r="C33952" s="129" t="s">
        <v>5825</v>
      </c>
      <c r="D33952" s="129">
        <v>55.0</v>
      </c>
      <c r="E33952" s="129" t="s">
        <v>119</v>
      </c>
    </row>
    <row r="33953">
      <c r="A33953" s="129">
        <v>11.0</v>
      </c>
      <c r="B33953" s="129" t="s">
        <v>5826</v>
      </c>
      <c r="C33953" s="129" t="s">
        <v>5827</v>
      </c>
      <c r="D33953" s="129">
        <v>36.0</v>
      </c>
      <c r="E33953" s="129" t="s">
        <v>119</v>
      </c>
    </row>
    <row r="33954">
      <c r="A33954" s="129">
        <v>11.0</v>
      </c>
      <c r="B33954" s="129" t="s">
        <v>5828</v>
      </c>
      <c r="C33954" s="129" t="s">
        <v>5829</v>
      </c>
      <c r="D33954" s="129">
        <v>65.0</v>
      </c>
      <c r="E33954" s="129" t="s">
        <v>132</v>
      </c>
    </row>
    <row r="33955">
      <c r="A33955" s="129">
        <v>11.0</v>
      </c>
      <c r="B33955" s="129" t="s">
        <v>5830</v>
      </c>
      <c r="C33955" s="129" t="s">
        <v>5831</v>
      </c>
      <c r="D33955" s="129">
        <v>38.0</v>
      </c>
      <c r="E33955" s="129" t="s">
        <v>132</v>
      </c>
    </row>
    <row r="33956">
      <c r="A33956" s="129">
        <v>11.0</v>
      </c>
      <c r="B33956" s="129" t="s">
        <v>8368</v>
      </c>
      <c r="C33956" s="129" t="s">
        <v>8369</v>
      </c>
      <c r="D33956" s="129">
        <v>46.0</v>
      </c>
      <c r="E33956" s="129" t="s">
        <v>119</v>
      </c>
    </row>
    <row r="33957">
      <c r="A33957" s="129">
        <v>11.0</v>
      </c>
      <c r="B33957" s="129" t="s">
        <v>8452</v>
      </c>
      <c r="C33957" s="129" t="s">
        <v>8453</v>
      </c>
      <c r="D33957" s="129">
        <v>27.0</v>
      </c>
      <c r="E33957" s="129" t="s">
        <v>132</v>
      </c>
    </row>
    <row r="33958">
      <c r="A33958" s="129">
        <v>11.0</v>
      </c>
      <c r="B33958" s="129" t="s">
        <v>5834</v>
      </c>
      <c r="C33958" s="129" t="s">
        <v>5835</v>
      </c>
      <c r="D33958" s="129">
        <v>47.0</v>
      </c>
      <c r="E33958" s="129" t="s">
        <v>119</v>
      </c>
    </row>
    <row r="33959">
      <c r="A33959" s="129">
        <v>11.0</v>
      </c>
      <c r="B33959" s="129" t="s">
        <v>5836</v>
      </c>
      <c r="C33959" s="129" t="s">
        <v>5837</v>
      </c>
      <c r="D33959" s="129">
        <v>28.0</v>
      </c>
      <c r="E33959" s="129" t="s">
        <v>132</v>
      </c>
    </row>
    <row r="33960">
      <c r="A33960" s="129">
        <v>11.0</v>
      </c>
      <c r="B33960" s="129" t="s">
        <v>5838</v>
      </c>
      <c r="C33960" s="129" t="s">
        <v>5839</v>
      </c>
      <c r="D33960" s="129">
        <v>62.0</v>
      </c>
      <c r="E33960" s="129" t="s">
        <v>132</v>
      </c>
    </row>
    <row r="33961">
      <c r="A33961" s="129">
        <v>11.0</v>
      </c>
      <c r="B33961" s="129" t="s">
        <v>5842</v>
      </c>
      <c r="C33961" s="129" t="s">
        <v>5843</v>
      </c>
      <c r="D33961" s="129">
        <v>67.0</v>
      </c>
      <c r="E33961" s="129" t="s">
        <v>119</v>
      </c>
    </row>
    <row r="33962">
      <c r="A33962" s="129">
        <v>11.0</v>
      </c>
      <c r="B33962" s="129" t="s">
        <v>8454</v>
      </c>
      <c r="C33962" s="129" t="s">
        <v>8455</v>
      </c>
      <c r="D33962" s="129">
        <v>20.0</v>
      </c>
      <c r="E33962" s="129" t="s">
        <v>119</v>
      </c>
    </row>
    <row r="33963">
      <c r="A33963" s="129">
        <v>11.0</v>
      </c>
      <c r="B33963" s="129" t="s">
        <v>5844</v>
      </c>
      <c r="C33963" s="129" t="s">
        <v>5845</v>
      </c>
      <c r="D33963" s="129">
        <v>43.0</v>
      </c>
      <c r="E33963" s="129" t="s">
        <v>132</v>
      </c>
    </row>
    <row r="33964">
      <c r="A33964" s="129">
        <v>11.0</v>
      </c>
      <c r="B33964" s="129" t="s">
        <v>5846</v>
      </c>
      <c r="C33964" s="129" t="s">
        <v>5847</v>
      </c>
      <c r="D33964" s="129">
        <v>65.0</v>
      </c>
      <c r="E33964" s="129" t="s">
        <v>119</v>
      </c>
    </row>
    <row r="33965">
      <c r="A33965" s="129">
        <v>11.0</v>
      </c>
      <c r="B33965" s="129" t="s">
        <v>7596</v>
      </c>
      <c r="C33965" s="129" t="s">
        <v>7597</v>
      </c>
      <c r="D33965" s="129">
        <v>61.0</v>
      </c>
      <c r="E33965" s="129" t="s">
        <v>132</v>
      </c>
    </row>
    <row r="33966">
      <c r="A33966" s="129">
        <v>11.0</v>
      </c>
      <c r="B33966" s="129" t="s">
        <v>7598</v>
      </c>
      <c r="C33966" s="129" t="s">
        <v>7599</v>
      </c>
      <c r="D33966" s="129">
        <v>21.0</v>
      </c>
      <c r="E33966" s="129" t="s">
        <v>132</v>
      </c>
    </row>
    <row r="33967">
      <c r="A33967" s="129">
        <v>11.0</v>
      </c>
      <c r="B33967" s="129" t="s">
        <v>5850</v>
      </c>
      <c r="C33967" s="129" t="s">
        <v>5851</v>
      </c>
      <c r="D33967" s="129">
        <v>33.0</v>
      </c>
      <c r="E33967" s="129" t="s">
        <v>132</v>
      </c>
    </row>
    <row r="33968">
      <c r="A33968" s="129">
        <v>11.0</v>
      </c>
      <c r="B33968" s="129" t="s">
        <v>5854</v>
      </c>
      <c r="C33968" s="129" t="s">
        <v>5855</v>
      </c>
      <c r="D33968" s="129">
        <v>44.0</v>
      </c>
      <c r="E33968" s="129" t="s">
        <v>132</v>
      </c>
    </row>
    <row r="33969">
      <c r="A33969" s="129">
        <v>11.0</v>
      </c>
      <c r="B33969" s="129" t="s">
        <v>5856</v>
      </c>
      <c r="C33969" s="129" t="s">
        <v>5857</v>
      </c>
      <c r="D33969" s="129">
        <v>56.0</v>
      </c>
      <c r="E33969" s="129" t="s">
        <v>132</v>
      </c>
    </row>
    <row r="33970">
      <c r="A33970" s="129">
        <v>11.0</v>
      </c>
      <c r="B33970" s="129" t="s">
        <v>5860</v>
      </c>
      <c r="C33970" s="129" t="s">
        <v>5861</v>
      </c>
      <c r="D33970" s="129">
        <v>70.0</v>
      </c>
      <c r="E33970" s="129" t="s">
        <v>132</v>
      </c>
    </row>
    <row r="33971">
      <c r="A33971" s="129">
        <v>11.0</v>
      </c>
      <c r="B33971" s="129" t="s">
        <v>5862</v>
      </c>
      <c r="C33971" s="129" t="s">
        <v>5863</v>
      </c>
      <c r="D33971" s="129">
        <v>28.0</v>
      </c>
      <c r="E33971" s="129" t="s">
        <v>132</v>
      </c>
    </row>
    <row r="33972">
      <c r="A33972" s="129">
        <v>11.0</v>
      </c>
      <c r="B33972" s="129" t="s">
        <v>8118</v>
      </c>
      <c r="C33972" s="129" t="s">
        <v>8119</v>
      </c>
      <c r="D33972" s="129">
        <v>21.0</v>
      </c>
      <c r="E33972" s="129" t="s">
        <v>132</v>
      </c>
    </row>
    <row r="33973">
      <c r="A33973" s="129">
        <v>11.0</v>
      </c>
      <c r="B33973" s="129" t="s">
        <v>8120</v>
      </c>
      <c r="C33973" s="129" t="s">
        <v>8121</v>
      </c>
      <c r="D33973" s="129">
        <v>37.0</v>
      </c>
      <c r="E33973" s="129" t="s">
        <v>132</v>
      </c>
    </row>
    <row r="33974">
      <c r="A33974" s="129">
        <v>11.0</v>
      </c>
      <c r="B33974" s="129" t="s">
        <v>5864</v>
      </c>
      <c r="C33974" s="129" t="s">
        <v>5865</v>
      </c>
      <c r="D33974" s="129">
        <v>31.0</v>
      </c>
      <c r="E33974" s="129" t="s">
        <v>132</v>
      </c>
    </row>
    <row r="33975">
      <c r="A33975" s="129">
        <v>11.0</v>
      </c>
      <c r="B33975" s="129" t="s">
        <v>5866</v>
      </c>
      <c r="C33975" s="129" t="s">
        <v>5867</v>
      </c>
      <c r="D33975" s="129">
        <v>64.0</v>
      </c>
      <c r="E33975" s="129" t="s">
        <v>119</v>
      </c>
    </row>
    <row r="33976">
      <c r="A33976" s="129">
        <v>11.0</v>
      </c>
      <c r="B33976" s="129" t="s">
        <v>5868</v>
      </c>
      <c r="C33976" s="129" t="s">
        <v>5869</v>
      </c>
      <c r="D33976" s="129">
        <v>29.0</v>
      </c>
      <c r="E33976" s="129" t="s">
        <v>132</v>
      </c>
    </row>
    <row r="33977">
      <c r="A33977" s="129">
        <v>11.0</v>
      </c>
      <c r="B33977" s="129" t="s">
        <v>5870</v>
      </c>
      <c r="C33977" s="129" t="s">
        <v>5871</v>
      </c>
      <c r="D33977" s="129">
        <v>42.0</v>
      </c>
      <c r="E33977" s="129" t="s">
        <v>132</v>
      </c>
    </row>
    <row r="33978">
      <c r="A33978" s="129">
        <v>11.0</v>
      </c>
      <c r="B33978" s="129" t="s">
        <v>5872</v>
      </c>
      <c r="C33978" s="129" t="s">
        <v>5873</v>
      </c>
      <c r="D33978" s="129">
        <v>33.0</v>
      </c>
      <c r="E33978" s="129" t="s">
        <v>132</v>
      </c>
    </row>
    <row r="33979">
      <c r="A33979" s="129">
        <v>11.0</v>
      </c>
      <c r="B33979" s="129" t="s">
        <v>5874</v>
      </c>
      <c r="C33979" s="129" t="s">
        <v>5875</v>
      </c>
      <c r="D33979" s="129">
        <v>61.0</v>
      </c>
      <c r="E33979" s="129" t="s">
        <v>119</v>
      </c>
    </row>
    <row r="33980">
      <c r="A33980" s="129">
        <v>11.0</v>
      </c>
      <c r="B33980" s="129" t="s">
        <v>5876</v>
      </c>
      <c r="C33980" s="129" t="s">
        <v>5877</v>
      </c>
      <c r="D33980" s="129">
        <v>54.0</v>
      </c>
      <c r="E33980" s="129" t="s">
        <v>132</v>
      </c>
    </row>
    <row r="33981">
      <c r="A33981" s="129">
        <v>11.0</v>
      </c>
      <c r="B33981" s="129" t="s">
        <v>5878</v>
      </c>
      <c r="C33981" s="129" t="s">
        <v>5879</v>
      </c>
      <c r="D33981" s="129">
        <v>36.0</v>
      </c>
      <c r="E33981" s="129" t="s">
        <v>132</v>
      </c>
    </row>
    <row r="33982">
      <c r="A33982" s="129">
        <v>11.0</v>
      </c>
      <c r="B33982" s="129" t="s">
        <v>5880</v>
      </c>
      <c r="C33982" s="129" t="s">
        <v>5881</v>
      </c>
      <c r="D33982" s="129">
        <v>32.0</v>
      </c>
      <c r="E33982" s="129" t="s">
        <v>119</v>
      </c>
    </row>
    <row r="33983">
      <c r="A33983" s="129">
        <v>11.0</v>
      </c>
      <c r="B33983" s="129" t="s">
        <v>7602</v>
      </c>
      <c r="C33983" s="129" t="s">
        <v>7603</v>
      </c>
      <c r="D33983" s="129">
        <v>44.0</v>
      </c>
      <c r="E33983" s="129" t="s">
        <v>132</v>
      </c>
    </row>
    <row r="33984">
      <c r="A33984" s="129">
        <v>11.0</v>
      </c>
      <c r="B33984" s="129" t="s">
        <v>5882</v>
      </c>
      <c r="C33984" s="129" t="s">
        <v>5883</v>
      </c>
      <c r="D33984" s="129">
        <v>42.0</v>
      </c>
      <c r="E33984" s="129" t="s">
        <v>132</v>
      </c>
    </row>
    <row r="33985">
      <c r="A33985" s="129">
        <v>11.0</v>
      </c>
      <c r="B33985" s="129" t="s">
        <v>5884</v>
      </c>
      <c r="C33985" s="129" t="s">
        <v>5885</v>
      </c>
      <c r="D33985" s="129">
        <v>25.0</v>
      </c>
      <c r="E33985" s="129" t="s">
        <v>132</v>
      </c>
    </row>
    <row r="33986">
      <c r="A33986" s="129">
        <v>11.0</v>
      </c>
      <c r="B33986" s="129" t="s">
        <v>5886</v>
      </c>
      <c r="C33986" s="129" t="s">
        <v>5887</v>
      </c>
      <c r="D33986" s="129">
        <v>32.0</v>
      </c>
      <c r="E33986" s="129" t="s">
        <v>132</v>
      </c>
    </row>
    <row r="33987">
      <c r="A33987" s="129">
        <v>11.0</v>
      </c>
      <c r="B33987" s="129" t="s">
        <v>5888</v>
      </c>
      <c r="C33987" s="129" t="s">
        <v>5889</v>
      </c>
      <c r="D33987" s="129">
        <v>43.0</v>
      </c>
      <c r="E33987" s="129" t="s">
        <v>132</v>
      </c>
    </row>
    <row r="33988">
      <c r="A33988" s="129">
        <v>11.0</v>
      </c>
      <c r="B33988" s="129" t="s">
        <v>5890</v>
      </c>
      <c r="C33988" s="129" t="s">
        <v>5891</v>
      </c>
      <c r="D33988" s="129">
        <v>51.0</v>
      </c>
      <c r="E33988" s="129" t="s">
        <v>119</v>
      </c>
    </row>
    <row r="33989">
      <c r="A33989" s="129">
        <v>11.0</v>
      </c>
      <c r="B33989" s="129" t="s">
        <v>5892</v>
      </c>
      <c r="C33989" s="129" t="s">
        <v>5893</v>
      </c>
      <c r="D33989" s="129">
        <v>51.0</v>
      </c>
      <c r="E33989" s="129" t="s">
        <v>119</v>
      </c>
    </row>
    <row r="33990">
      <c r="A33990" s="129">
        <v>11.0</v>
      </c>
      <c r="B33990" s="129" t="s">
        <v>5896</v>
      </c>
      <c r="C33990" s="129" t="s">
        <v>5897</v>
      </c>
      <c r="D33990" s="129">
        <v>66.0</v>
      </c>
      <c r="E33990" s="129" t="s">
        <v>119</v>
      </c>
    </row>
    <row r="33991">
      <c r="A33991" s="129">
        <v>11.0</v>
      </c>
      <c r="B33991" s="129" t="s">
        <v>5900</v>
      </c>
      <c r="C33991" s="129" t="s">
        <v>5901</v>
      </c>
      <c r="D33991" s="129">
        <v>65.0</v>
      </c>
      <c r="E33991" s="129" t="s">
        <v>132</v>
      </c>
    </row>
    <row r="33992">
      <c r="A33992" s="129">
        <v>11.0</v>
      </c>
      <c r="B33992" s="129" t="s">
        <v>5902</v>
      </c>
      <c r="C33992" s="129" t="s">
        <v>5903</v>
      </c>
      <c r="D33992" s="129">
        <v>29.0</v>
      </c>
      <c r="E33992" s="129" t="s">
        <v>132</v>
      </c>
    </row>
    <row r="33993">
      <c r="A33993" s="129">
        <v>11.0</v>
      </c>
      <c r="B33993" s="129" t="s">
        <v>8124</v>
      </c>
      <c r="C33993" s="129" t="s">
        <v>8125</v>
      </c>
      <c r="D33993" s="129">
        <v>26.0</v>
      </c>
      <c r="E33993" s="129" t="s">
        <v>132</v>
      </c>
    </row>
    <row r="33994">
      <c r="A33994" s="129">
        <v>11.0</v>
      </c>
      <c r="B33994" s="129" t="s">
        <v>5904</v>
      </c>
      <c r="C33994" s="129" t="s">
        <v>5905</v>
      </c>
      <c r="D33994" s="129">
        <v>57.0</v>
      </c>
      <c r="E33994" s="129" t="s">
        <v>132</v>
      </c>
    </row>
    <row r="33995">
      <c r="A33995" s="129">
        <v>11.0</v>
      </c>
      <c r="B33995" s="129" t="s">
        <v>5906</v>
      </c>
      <c r="C33995" s="129" t="s">
        <v>5907</v>
      </c>
      <c r="D33995" s="129">
        <v>66.0</v>
      </c>
      <c r="E33995" s="129" t="s">
        <v>132</v>
      </c>
    </row>
    <row r="33996">
      <c r="A33996" s="129">
        <v>11.0</v>
      </c>
      <c r="B33996" s="129" t="s">
        <v>5908</v>
      </c>
      <c r="C33996" s="129" t="s">
        <v>5909</v>
      </c>
      <c r="D33996" s="129">
        <v>70.0</v>
      </c>
      <c r="E33996" s="129" t="s">
        <v>132</v>
      </c>
    </row>
    <row r="33997">
      <c r="A33997" s="129">
        <v>11.0</v>
      </c>
      <c r="B33997" s="129" t="s">
        <v>5912</v>
      </c>
      <c r="C33997" s="129" t="s">
        <v>5913</v>
      </c>
      <c r="D33997" s="129">
        <v>28.0</v>
      </c>
      <c r="E33997" s="129" t="s">
        <v>132</v>
      </c>
    </row>
    <row r="33998">
      <c r="A33998" s="129">
        <v>11.0</v>
      </c>
      <c r="B33998" s="129" t="s">
        <v>5914</v>
      </c>
      <c r="C33998" s="129" t="s">
        <v>5915</v>
      </c>
      <c r="D33998" s="129">
        <v>35.0</v>
      </c>
      <c r="E33998" s="129" t="s">
        <v>132</v>
      </c>
    </row>
    <row r="33999">
      <c r="A33999" s="129">
        <v>11.0</v>
      </c>
      <c r="B33999" s="129" t="s">
        <v>5916</v>
      </c>
      <c r="C33999" s="129" t="s">
        <v>5917</v>
      </c>
      <c r="D33999" s="129">
        <v>65.0</v>
      </c>
      <c r="E33999" s="129" t="s">
        <v>132</v>
      </c>
    </row>
    <row r="34000">
      <c r="A34000" s="129">
        <v>11.0</v>
      </c>
      <c r="B34000" s="129" t="s">
        <v>5918</v>
      </c>
      <c r="C34000" s="129" t="s">
        <v>5919</v>
      </c>
      <c r="D34000" s="129">
        <v>24.0</v>
      </c>
      <c r="E34000" s="129" t="s">
        <v>132</v>
      </c>
    </row>
    <row r="34001">
      <c r="A34001" s="129">
        <v>11.0</v>
      </c>
      <c r="B34001" s="129" t="s">
        <v>7604</v>
      </c>
      <c r="C34001" s="129" t="s">
        <v>7605</v>
      </c>
      <c r="D34001" s="129">
        <v>44.0</v>
      </c>
      <c r="E34001" s="129" t="s">
        <v>132</v>
      </c>
    </row>
    <row r="34002">
      <c r="A34002" s="129">
        <v>11.0</v>
      </c>
      <c r="B34002" s="129" t="s">
        <v>8126</v>
      </c>
      <c r="C34002" s="129" t="s">
        <v>8127</v>
      </c>
      <c r="D34002" s="129">
        <v>52.0</v>
      </c>
      <c r="E34002" s="129" t="s">
        <v>132</v>
      </c>
    </row>
    <row r="34003">
      <c r="A34003" s="129">
        <v>11.0</v>
      </c>
      <c r="B34003" s="129" t="s">
        <v>5920</v>
      </c>
      <c r="C34003" s="129" t="s">
        <v>5921</v>
      </c>
      <c r="D34003" s="129">
        <v>68.0</v>
      </c>
      <c r="E34003" s="129" t="s">
        <v>132</v>
      </c>
    </row>
    <row r="34004">
      <c r="A34004" s="129">
        <v>11.0</v>
      </c>
      <c r="B34004" s="129" t="s">
        <v>7608</v>
      </c>
      <c r="C34004" s="129" t="s">
        <v>7609</v>
      </c>
      <c r="D34004" s="129">
        <v>41.0</v>
      </c>
      <c r="E34004" s="129" t="s">
        <v>119</v>
      </c>
    </row>
    <row r="34005">
      <c r="A34005" s="129">
        <v>11.0</v>
      </c>
      <c r="B34005" s="129" t="s">
        <v>5926</v>
      </c>
      <c r="C34005" s="129" t="s">
        <v>5927</v>
      </c>
      <c r="D34005" s="129">
        <v>59.0</v>
      </c>
      <c r="E34005" s="129" t="s">
        <v>132</v>
      </c>
    </row>
    <row r="34006">
      <c r="A34006" s="129">
        <v>11.0</v>
      </c>
      <c r="B34006" s="129" t="s">
        <v>7610</v>
      </c>
      <c r="C34006" s="129" t="s">
        <v>7611</v>
      </c>
      <c r="D34006" s="129">
        <v>34.0</v>
      </c>
      <c r="E34006" s="129" t="s">
        <v>132</v>
      </c>
    </row>
    <row r="34007">
      <c r="A34007" s="129">
        <v>11.0</v>
      </c>
      <c r="B34007" s="129" t="s">
        <v>5928</v>
      </c>
      <c r="C34007" s="129" t="s">
        <v>5929</v>
      </c>
      <c r="D34007" s="129">
        <v>35.0</v>
      </c>
      <c r="E34007" s="129" t="s">
        <v>132</v>
      </c>
    </row>
    <row r="34008">
      <c r="A34008" s="129">
        <v>11.0</v>
      </c>
      <c r="B34008" s="129" t="s">
        <v>5930</v>
      </c>
      <c r="C34008" s="129" t="s">
        <v>5931</v>
      </c>
      <c r="D34008" s="129">
        <v>45.0</v>
      </c>
      <c r="E34008" s="129" t="s">
        <v>119</v>
      </c>
    </row>
    <row r="34009">
      <c r="A34009" s="129">
        <v>11.0</v>
      </c>
      <c r="B34009" s="129" t="s">
        <v>5932</v>
      </c>
      <c r="C34009" s="129" t="s">
        <v>5933</v>
      </c>
      <c r="D34009" s="129">
        <v>57.0</v>
      </c>
      <c r="E34009" s="129" t="s">
        <v>132</v>
      </c>
    </row>
    <row r="34010">
      <c r="A34010" s="129">
        <v>11.0</v>
      </c>
      <c r="B34010" s="129" t="s">
        <v>7612</v>
      </c>
      <c r="C34010" s="129" t="s">
        <v>7613</v>
      </c>
      <c r="D34010" s="129">
        <v>22.0</v>
      </c>
      <c r="E34010" s="129" t="s">
        <v>132</v>
      </c>
    </row>
    <row r="34011">
      <c r="A34011" s="129">
        <v>11.0</v>
      </c>
      <c r="B34011" s="129" t="s">
        <v>7614</v>
      </c>
      <c r="C34011" s="129" t="s">
        <v>7615</v>
      </c>
      <c r="D34011" s="129">
        <v>44.0</v>
      </c>
      <c r="E34011" s="129" t="s">
        <v>119</v>
      </c>
    </row>
    <row r="34012">
      <c r="A34012" s="129">
        <v>11.0</v>
      </c>
      <c r="B34012" s="129" t="s">
        <v>5938</v>
      </c>
      <c r="C34012" s="129" t="s">
        <v>5939</v>
      </c>
      <c r="D34012" s="129">
        <v>57.0</v>
      </c>
      <c r="E34012" s="129" t="s">
        <v>132</v>
      </c>
    </row>
    <row r="34013">
      <c r="A34013" s="129">
        <v>11.0</v>
      </c>
      <c r="B34013" s="129" t="s">
        <v>5942</v>
      </c>
      <c r="C34013" s="129" t="s">
        <v>5943</v>
      </c>
      <c r="D34013" s="129">
        <v>61.0</v>
      </c>
      <c r="E34013" s="129" t="s">
        <v>119</v>
      </c>
    </row>
    <row r="34014">
      <c r="A34014" s="129">
        <v>11.0</v>
      </c>
      <c r="B34014" s="129" t="s">
        <v>7618</v>
      </c>
      <c r="C34014" s="129" t="s">
        <v>7619</v>
      </c>
      <c r="D34014" s="129">
        <v>68.0</v>
      </c>
      <c r="E34014" s="129" t="s">
        <v>119</v>
      </c>
    </row>
    <row r="34015">
      <c r="A34015" s="129">
        <v>11.0</v>
      </c>
      <c r="B34015" s="129" t="s">
        <v>5944</v>
      </c>
      <c r="C34015" s="129" t="s">
        <v>5945</v>
      </c>
      <c r="D34015" s="129">
        <v>49.0</v>
      </c>
      <c r="E34015" s="129" t="s">
        <v>132</v>
      </c>
    </row>
    <row r="34016">
      <c r="A34016" s="129">
        <v>11.0</v>
      </c>
      <c r="B34016" s="129" t="s">
        <v>5946</v>
      </c>
      <c r="C34016" s="129" t="s">
        <v>5947</v>
      </c>
      <c r="D34016" s="129">
        <v>51.0</v>
      </c>
      <c r="E34016" s="129" t="s">
        <v>132</v>
      </c>
    </row>
    <row r="34017">
      <c r="A34017" s="129">
        <v>11.0</v>
      </c>
      <c r="B34017" s="129" t="s">
        <v>5948</v>
      </c>
      <c r="C34017" s="129" t="s">
        <v>5949</v>
      </c>
      <c r="D34017" s="129">
        <v>50.0</v>
      </c>
      <c r="E34017" s="129" t="s">
        <v>132</v>
      </c>
    </row>
    <row r="34018">
      <c r="A34018" s="129">
        <v>11.0</v>
      </c>
      <c r="B34018" s="129" t="s">
        <v>5950</v>
      </c>
      <c r="C34018" s="129" t="s">
        <v>5951</v>
      </c>
      <c r="D34018" s="129">
        <v>33.0</v>
      </c>
      <c r="E34018" s="129" t="s">
        <v>119</v>
      </c>
    </row>
    <row r="34019">
      <c r="A34019" s="129">
        <v>11.0</v>
      </c>
      <c r="B34019" s="129" t="s">
        <v>5956</v>
      </c>
      <c r="C34019" s="129" t="s">
        <v>5957</v>
      </c>
      <c r="D34019" s="129">
        <v>62.0</v>
      </c>
      <c r="E34019" s="129" t="s">
        <v>119</v>
      </c>
    </row>
    <row r="34020">
      <c r="A34020" s="129">
        <v>11.0</v>
      </c>
      <c r="B34020" s="129" t="s">
        <v>5958</v>
      </c>
      <c r="C34020" s="129" t="s">
        <v>5959</v>
      </c>
      <c r="D34020" s="129">
        <v>61.0</v>
      </c>
      <c r="E34020" s="129" t="s">
        <v>119</v>
      </c>
    </row>
    <row r="34021">
      <c r="A34021" s="129">
        <v>11.0</v>
      </c>
      <c r="B34021" s="129" t="s">
        <v>5960</v>
      </c>
      <c r="C34021" s="129" t="s">
        <v>5961</v>
      </c>
      <c r="D34021" s="129">
        <v>62.0</v>
      </c>
      <c r="E34021" s="129" t="s">
        <v>132</v>
      </c>
    </row>
    <row r="34022">
      <c r="A34022" s="129">
        <v>11.0</v>
      </c>
      <c r="B34022" s="129" t="s">
        <v>5962</v>
      </c>
      <c r="C34022" s="129" t="s">
        <v>5963</v>
      </c>
      <c r="D34022" s="129">
        <v>52.0</v>
      </c>
      <c r="E34022" s="129" t="s">
        <v>132</v>
      </c>
    </row>
    <row r="34023">
      <c r="A34023" s="129">
        <v>11.0</v>
      </c>
      <c r="B34023" s="129" t="s">
        <v>5964</v>
      </c>
      <c r="C34023" s="129" t="s">
        <v>5965</v>
      </c>
      <c r="D34023" s="129">
        <v>34.0</v>
      </c>
      <c r="E34023" s="129" t="s">
        <v>119</v>
      </c>
    </row>
    <row r="34024">
      <c r="A34024" s="129">
        <v>11.0</v>
      </c>
      <c r="B34024" s="129" t="s">
        <v>7622</v>
      </c>
      <c r="C34024" s="129" t="s">
        <v>7623</v>
      </c>
      <c r="D34024" s="129">
        <v>66.0</v>
      </c>
      <c r="E34024" s="129" t="s">
        <v>132</v>
      </c>
    </row>
    <row r="34025">
      <c r="A34025" s="129">
        <v>11.0</v>
      </c>
      <c r="B34025" s="129" t="s">
        <v>5966</v>
      </c>
      <c r="C34025" s="129" t="s">
        <v>5967</v>
      </c>
      <c r="D34025" s="129">
        <v>30.0</v>
      </c>
      <c r="E34025" s="129" t="s">
        <v>132</v>
      </c>
    </row>
    <row r="34026">
      <c r="A34026" s="129">
        <v>11.0</v>
      </c>
      <c r="B34026" s="129" t="s">
        <v>5970</v>
      </c>
      <c r="C34026" s="129" t="s">
        <v>5971</v>
      </c>
      <c r="D34026" s="129">
        <v>62.0</v>
      </c>
      <c r="E34026" s="129" t="s">
        <v>132</v>
      </c>
    </row>
    <row r="34027">
      <c r="A34027" s="129">
        <v>11.0</v>
      </c>
      <c r="B34027" s="129" t="s">
        <v>5974</v>
      </c>
      <c r="C34027" s="129" t="s">
        <v>5975</v>
      </c>
      <c r="D34027" s="129">
        <v>30.0</v>
      </c>
      <c r="E34027" s="129" t="s">
        <v>132</v>
      </c>
    </row>
    <row r="34028">
      <c r="A34028" s="129">
        <v>11.0</v>
      </c>
      <c r="B34028" s="129" t="s">
        <v>5976</v>
      </c>
      <c r="C34028" s="129" t="s">
        <v>5977</v>
      </c>
      <c r="D34028" s="129">
        <v>50.0</v>
      </c>
      <c r="E34028" s="129" t="s">
        <v>119</v>
      </c>
    </row>
    <row r="34029">
      <c r="A34029" s="129">
        <v>11.0</v>
      </c>
      <c r="B34029" s="129" t="s">
        <v>5978</v>
      </c>
      <c r="C34029" s="129" t="s">
        <v>5979</v>
      </c>
      <c r="D34029" s="129">
        <v>69.0</v>
      </c>
      <c r="E34029" s="129" t="s">
        <v>132</v>
      </c>
    </row>
    <row r="34030">
      <c r="A34030" s="129">
        <v>11.0</v>
      </c>
      <c r="B34030" s="129" t="s">
        <v>7624</v>
      </c>
      <c r="C34030" s="129" t="s">
        <v>7625</v>
      </c>
      <c r="D34030" s="129">
        <v>51.0</v>
      </c>
      <c r="E34030" s="129" t="s">
        <v>132</v>
      </c>
    </row>
    <row r="34031">
      <c r="A34031" s="129">
        <v>11.0</v>
      </c>
      <c r="B34031" s="129" t="s">
        <v>5980</v>
      </c>
      <c r="C34031" s="129" t="s">
        <v>5981</v>
      </c>
      <c r="D34031" s="129">
        <v>58.0</v>
      </c>
      <c r="E34031" s="129" t="s">
        <v>132</v>
      </c>
    </row>
    <row r="34032">
      <c r="A34032" s="129">
        <v>11.0</v>
      </c>
      <c r="B34032" s="129" t="s">
        <v>8458</v>
      </c>
      <c r="C34032" s="129" t="s">
        <v>8459</v>
      </c>
      <c r="D34032" s="129">
        <v>20.0</v>
      </c>
      <c r="E34032" s="129" t="s">
        <v>132</v>
      </c>
    </row>
    <row r="34033">
      <c r="A34033" s="129">
        <v>11.0</v>
      </c>
      <c r="B34033" s="129" t="s">
        <v>5982</v>
      </c>
      <c r="C34033" s="129" t="s">
        <v>5983</v>
      </c>
      <c r="D34033" s="129">
        <v>69.0</v>
      </c>
      <c r="E34033" s="129" t="s">
        <v>132</v>
      </c>
    </row>
    <row r="34034">
      <c r="A34034" s="129">
        <v>11.0</v>
      </c>
      <c r="B34034" s="129" t="s">
        <v>5984</v>
      </c>
      <c r="C34034" s="129" t="s">
        <v>5985</v>
      </c>
      <c r="D34034" s="129">
        <v>36.0</v>
      </c>
      <c r="E34034" s="129" t="s">
        <v>119</v>
      </c>
    </row>
    <row r="34035">
      <c r="A34035" s="129">
        <v>11.0</v>
      </c>
      <c r="B34035" s="129" t="s">
        <v>5986</v>
      </c>
      <c r="C34035" s="129" t="s">
        <v>5987</v>
      </c>
      <c r="D34035" s="129">
        <v>20.0</v>
      </c>
      <c r="E34035" s="129" t="s">
        <v>132</v>
      </c>
    </row>
    <row r="34036">
      <c r="A34036" s="129">
        <v>11.0</v>
      </c>
      <c r="B34036" s="129" t="s">
        <v>5988</v>
      </c>
      <c r="C34036" s="129" t="s">
        <v>5989</v>
      </c>
      <c r="D34036" s="129">
        <v>70.0</v>
      </c>
      <c r="E34036" s="129" t="s">
        <v>132</v>
      </c>
    </row>
    <row r="34037">
      <c r="A34037" s="129">
        <v>11.0</v>
      </c>
      <c r="B34037" s="129" t="s">
        <v>5990</v>
      </c>
      <c r="C34037" s="129" t="s">
        <v>5991</v>
      </c>
      <c r="D34037" s="129">
        <v>53.0</v>
      </c>
      <c r="E34037" s="129" t="s">
        <v>132</v>
      </c>
    </row>
    <row r="34038">
      <c r="A34038" s="129">
        <v>11.0</v>
      </c>
      <c r="B34038" s="129" t="s">
        <v>5992</v>
      </c>
      <c r="C34038" s="129" t="s">
        <v>5993</v>
      </c>
      <c r="D34038" s="129">
        <v>53.0</v>
      </c>
      <c r="E34038" s="129" t="s">
        <v>132</v>
      </c>
    </row>
    <row r="34039">
      <c r="A34039" s="129">
        <v>11.0</v>
      </c>
      <c r="B34039" s="129" t="s">
        <v>5998</v>
      </c>
      <c r="C34039" s="129" t="s">
        <v>5999</v>
      </c>
      <c r="D34039" s="129">
        <v>44.0</v>
      </c>
      <c r="E34039" s="129" t="s">
        <v>132</v>
      </c>
    </row>
    <row r="34040">
      <c r="A34040" s="129">
        <v>11.0</v>
      </c>
      <c r="B34040" s="129" t="s">
        <v>6000</v>
      </c>
      <c r="C34040" s="129" t="s">
        <v>6001</v>
      </c>
      <c r="D34040" s="129">
        <v>33.0</v>
      </c>
      <c r="E34040" s="129" t="s">
        <v>132</v>
      </c>
    </row>
    <row r="34041">
      <c r="A34041" s="129">
        <v>11.0</v>
      </c>
      <c r="B34041" s="129" t="s">
        <v>7628</v>
      </c>
      <c r="C34041" s="129" t="s">
        <v>7629</v>
      </c>
      <c r="D34041" s="129">
        <v>49.0</v>
      </c>
      <c r="E34041" s="129" t="s">
        <v>132</v>
      </c>
    </row>
    <row r="34042">
      <c r="A34042" s="129">
        <v>11.0</v>
      </c>
      <c r="B34042" s="129" t="s">
        <v>6002</v>
      </c>
      <c r="C34042" s="129" t="s">
        <v>6003</v>
      </c>
      <c r="D34042" s="129">
        <v>68.0</v>
      </c>
      <c r="E34042" s="129" t="s">
        <v>132</v>
      </c>
    </row>
    <row r="34043">
      <c r="A34043" s="129">
        <v>11.0</v>
      </c>
      <c r="B34043" s="129" t="s">
        <v>6006</v>
      </c>
      <c r="C34043" s="129" t="s">
        <v>6007</v>
      </c>
      <c r="D34043" s="129">
        <v>50.0</v>
      </c>
      <c r="E34043" s="129" t="s">
        <v>132</v>
      </c>
    </row>
    <row r="34044">
      <c r="A34044" s="129">
        <v>11.0</v>
      </c>
      <c r="B34044" s="129" t="s">
        <v>7630</v>
      </c>
      <c r="C34044" s="129" t="s">
        <v>7631</v>
      </c>
      <c r="D34044" s="129">
        <v>70.0</v>
      </c>
      <c r="E34044" s="129" t="s">
        <v>132</v>
      </c>
    </row>
    <row r="34045">
      <c r="A34045" s="129">
        <v>11.0</v>
      </c>
      <c r="B34045" s="129" t="s">
        <v>6008</v>
      </c>
      <c r="C34045" s="129" t="s">
        <v>6009</v>
      </c>
      <c r="D34045" s="129">
        <v>36.0</v>
      </c>
      <c r="E34045" s="129" t="s">
        <v>132</v>
      </c>
    </row>
    <row r="34046">
      <c r="A34046" s="129">
        <v>11.0</v>
      </c>
      <c r="B34046" s="129" t="s">
        <v>6010</v>
      </c>
      <c r="C34046" s="129" t="s">
        <v>6011</v>
      </c>
      <c r="D34046" s="129">
        <v>34.0</v>
      </c>
      <c r="E34046" s="129" t="s">
        <v>119</v>
      </c>
    </row>
    <row r="34047">
      <c r="A34047" s="129">
        <v>11.0</v>
      </c>
      <c r="B34047" s="129" t="s">
        <v>6012</v>
      </c>
      <c r="C34047" s="129" t="s">
        <v>6013</v>
      </c>
      <c r="D34047" s="129">
        <v>63.0</v>
      </c>
      <c r="E34047" s="129" t="s">
        <v>132</v>
      </c>
    </row>
    <row r="34048">
      <c r="A34048" s="129">
        <v>11.0</v>
      </c>
      <c r="B34048" s="129" t="s">
        <v>6014</v>
      </c>
      <c r="C34048" s="129" t="s">
        <v>6015</v>
      </c>
      <c r="D34048" s="129">
        <v>65.0</v>
      </c>
      <c r="E34048" s="129" t="s">
        <v>132</v>
      </c>
    </row>
    <row r="34049">
      <c r="A34049" s="129">
        <v>11.0</v>
      </c>
      <c r="B34049" s="129" t="s">
        <v>6016</v>
      </c>
      <c r="C34049" s="129" t="s">
        <v>6017</v>
      </c>
      <c r="D34049" s="129">
        <v>61.0</v>
      </c>
      <c r="E34049" s="129" t="s">
        <v>132</v>
      </c>
    </row>
    <row r="34050">
      <c r="A34050" s="129">
        <v>11.0</v>
      </c>
      <c r="B34050" s="129" t="s">
        <v>6018</v>
      </c>
      <c r="C34050" s="129" t="s">
        <v>6019</v>
      </c>
      <c r="D34050" s="129">
        <v>30.0</v>
      </c>
      <c r="E34050" s="129" t="s">
        <v>132</v>
      </c>
    </row>
    <row r="34051">
      <c r="A34051" s="129">
        <v>11.0</v>
      </c>
      <c r="B34051" s="129" t="s">
        <v>7632</v>
      </c>
      <c r="C34051" s="129" t="s">
        <v>7633</v>
      </c>
      <c r="D34051" s="129">
        <v>49.0</v>
      </c>
      <c r="E34051" s="129" t="s">
        <v>132</v>
      </c>
    </row>
    <row r="34052">
      <c r="A34052" s="129">
        <v>11.0</v>
      </c>
      <c r="B34052" s="129" t="s">
        <v>6024</v>
      </c>
      <c r="C34052" s="129" t="s">
        <v>6025</v>
      </c>
      <c r="D34052" s="129">
        <v>66.0</v>
      </c>
      <c r="E34052" s="129" t="s">
        <v>132</v>
      </c>
    </row>
    <row r="34053">
      <c r="A34053" s="129">
        <v>11.0</v>
      </c>
      <c r="B34053" s="129" t="s">
        <v>6026</v>
      </c>
      <c r="C34053" s="129" t="s">
        <v>6027</v>
      </c>
      <c r="D34053" s="129">
        <v>43.0</v>
      </c>
      <c r="E34053" s="129" t="s">
        <v>119</v>
      </c>
    </row>
    <row r="34054">
      <c r="A34054" s="129">
        <v>11.0</v>
      </c>
      <c r="B34054" s="129" t="s">
        <v>6028</v>
      </c>
      <c r="C34054" s="129" t="s">
        <v>6029</v>
      </c>
      <c r="D34054" s="129">
        <v>26.0</v>
      </c>
      <c r="E34054" s="129" t="s">
        <v>132</v>
      </c>
    </row>
    <row r="34055">
      <c r="A34055" s="129">
        <v>11.0</v>
      </c>
      <c r="B34055" s="129" t="s">
        <v>8128</v>
      </c>
      <c r="C34055" s="129" t="s">
        <v>8129</v>
      </c>
      <c r="D34055" s="129">
        <v>27.0</v>
      </c>
      <c r="E34055" s="129" t="s">
        <v>132</v>
      </c>
    </row>
    <row r="34056">
      <c r="A34056" s="129">
        <v>11.0</v>
      </c>
      <c r="B34056" s="129" t="s">
        <v>6030</v>
      </c>
      <c r="C34056" s="129" t="s">
        <v>6031</v>
      </c>
      <c r="D34056" s="129">
        <v>23.0</v>
      </c>
      <c r="E34056" s="129" t="s">
        <v>132</v>
      </c>
    </row>
    <row r="34057">
      <c r="A34057" s="129">
        <v>11.0</v>
      </c>
      <c r="B34057" s="129" t="s">
        <v>6034</v>
      </c>
      <c r="C34057" s="129" t="s">
        <v>6035</v>
      </c>
      <c r="D34057" s="129">
        <v>70.0</v>
      </c>
      <c r="E34057" s="129" t="s">
        <v>119</v>
      </c>
    </row>
    <row r="34058">
      <c r="A34058" s="129">
        <v>11.0</v>
      </c>
      <c r="B34058" s="129" t="s">
        <v>6036</v>
      </c>
      <c r="C34058" s="129" t="s">
        <v>6037</v>
      </c>
      <c r="D34058" s="129">
        <v>32.0</v>
      </c>
      <c r="E34058" s="129" t="s">
        <v>132</v>
      </c>
    </row>
    <row r="34059">
      <c r="A34059" s="129">
        <v>11.0</v>
      </c>
      <c r="B34059" s="129" t="s">
        <v>6040</v>
      </c>
      <c r="C34059" s="129" t="s">
        <v>6041</v>
      </c>
      <c r="D34059" s="129">
        <v>70.0</v>
      </c>
      <c r="E34059" s="129" t="s">
        <v>132</v>
      </c>
    </row>
    <row r="34060">
      <c r="A34060" s="129">
        <v>11.0</v>
      </c>
      <c r="B34060" s="129" t="s">
        <v>6042</v>
      </c>
      <c r="C34060" s="129" t="s">
        <v>6043</v>
      </c>
      <c r="D34060" s="129">
        <v>46.0</v>
      </c>
      <c r="E34060" s="129" t="s">
        <v>132</v>
      </c>
    </row>
    <row r="34061">
      <c r="A34061" s="129">
        <v>11.0</v>
      </c>
      <c r="B34061" s="129" t="s">
        <v>6046</v>
      </c>
      <c r="C34061" s="129" t="s">
        <v>6047</v>
      </c>
      <c r="D34061" s="129">
        <v>27.0</v>
      </c>
      <c r="E34061" s="129" t="s">
        <v>119</v>
      </c>
    </row>
    <row r="34062">
      <c r="A34062" s="129">
        <v>11.0</v>
      </c>
      <c r="B34062" s="129" t="s">
        <v>7634</v>
      </c>
      <c r="C34062" s="129" t="s">
        <v>7635</v>
      </c>
      <c r="D34062" s="129">
        <v>38.0</v>
      </c>
      <c r="E34062" s="129" t="s">
        <v>119</v>
      </c>
    </row>
    <row r="34063">
      <c r="A34063" s="129">
        <v>11.0</v>
      </c>
      <c r="B34063" s="129" t="s">
        <v>7636</v>
      </c>
      <c r="C34063" s="129" t="s">
        <v>7637</v>
      </c>
      <c r="D34063" s="129">
        <v>56.0</v>
      </c>
      <c r="E34063" s="129" t="s">
        <v>132</v>
      </c>
    </row>
    <row r="34064">
      <c r="A34064" s="129">
        <v>11.0</v>
      </c>
      <c r="B34064" s="129" t="s">
        <v>6048</v>
      </c>
      <c r="C34064" s="129" t="s">
        <v>6049</v>
      </c>
      <c r="D34064" s="129">
        <v>21.0</v>
      </c>
      <c r="E34064" s="129" t="s">
        <v>132</v>
      </c>
    </row>
    <row r="34065">
      <c r="A34065" s="129">
        <v>11.0</v>
      </c>
      <c r="B34065" s="129" t="s">
        <v>8132</v>
      </c>
      <c r="C34065" s="129" t="s">
        <v>8133</v>
      </c>
      <c r="D34065" s="129">
        <v>23.0</v>
      </c>
      <c r="E34065" s="129" t="s">
        <v>132</v>
      </c>
    </row>
    <row r="34066">
      <c r="A34066" s="129">
        <v>11.0</v>
      </c>
      <c r="B34066" s="129" t="s">
        <v>6050</v>
      </c>
      <c r="C34066" s="129" t="s">
        <v>6051</v>
      </c>
      <c r="D34066" s="129">
        <v>64.0</v>
      </c>
      <c r="E34066" s="129" t="s">
        <v>132</v>
      </c>
    </row>
    <row r="34067">
      <c r="A34067" s="129">
        <v>11.0</v>
      </c>
      <c r="B34067" s="129" t="s">
        <v>7638</v>
      </c>
      <c r="C34067" s="129" t="s">
        <v>7639</v>
      </c>
      <c r="D34067" s="129">
        <v>29.0</v>
      </c>
      <c r="E34067" s="129" t="s">
        <v>132</v>
      </c>
    </row>
    <row r="34068">
      <c r="A34068" s="129">
        <v>11.0</v>
      </c>
      <c r="B34068" s="129" t="s">
        <v>6052</v>
      </c>
      <c r="C34068" s="129" t="s">
        <v>6053</v>
      </c>
      <c r="D34068" s="129">
        <v>48.0</v>
      </c>
      <c r="E34068" s="129" t="s">
        <v>119</v>
      </c>
    </row>
    <row r="34069">
      <c r="A34069" s="129">
        <v>11.0</v>
      </c>
      <c r="B34069" s="129" t="s">
        <v>6054</v>
      </c>
      <c r="C34069" s="129" t="s">
        <v>6055</v>
      </c>
      <c r="D34069" s="129">
        <v>63.0</v>
      </c>
      <c r="E34069" s="129" t="s">
        <v>132</v>
      </c>
    </row>
    <row r="34070">
      <c r="A34070" s="129">
        <v>11.0</v>
      </c>
      <c r="B34070" s="129" t="s">
        <v>6056</v>
      </c>
      <c r="C34070" s="129" t="s">
        <v>6057</v>
      </c>
      <c r="D34070" s="129">
        <v>63.0</v>
      </c>
      <c r="E34070" s="129" t="s">
        <v>132</v>
      </c>
    </row>
    <row r="34071">
      <c r="A34071" s="129">
        <v>11.0</v>
      </c>
      <c r="B34071" s="129" t="s">
        <v>6062</v>
      </c>
      <c r="C34071" s="129" t="s">
        <v>6063</v>
      </c>
      <c r="D34071" s="129">
        <v>50.0</v>
      </c>
      <c r="E34071" s="129" t="s">
        <v>132</v>
      </c>
    </row>
    <row r="34072">
      <c r="A34072" s="129">
        <v>11.0</v>
      </c>
      <c r="B34072" s="129" t="s">
        <v>6064</v>
      </c>
      <c r="C34072" s="129" t="s">
        <v>6065</v>
      </c>
      <c r="D34072" s="129">
        <v>70.0</v>
      </c>
      <c r="E34072" s="129" t="s">
        <v>132</v>
      </c>
    </row>
    <row r="34073">
      <c r="A34073" s="129">
        <v>11.0</v>
      </c>
      <c r="B34073" s="129" t="s">
        <v>6066</v>
      </c>
      <c r="C34073" s="129" t="s">
        <v>6067</v>
      </c>
      <c r="D34073" s="129">
        <v>68.0</v>
      </c>
      <c r="E34073" s="129" t="s">
        <v>119</v>
      </c>
    </row>
    <row r="34074">
      <c r="A34074" s="129">
        <v>11.0</v>
      </c>
      <c r="B34074" s="129" t="s">
        <v>6068</v>
      </c>
      <c r="C34074" s="129" t="s">
        <v>6069</v>
      </c>
      <c r="D34074" s="129">
        <v>67.0</v>
      </c>
      <c r="E34074" s="129" t="s">
        <v>119</v>
      </c>
    </row>
    <row r="34075">
      <c r="A34075" s="129">
        <v>11.0</v>
      </c>
      <c r="B34075" s="129" t="s">
        <v>6070</v>
      </c>
      <c r="C34075" s="129" t="s">
        <v>6071</v>
      </c>
      <c r="D34075" s="129">
        <v>39.0</v>
      </c>
      <c r="E34075" s="129" t="s">
        <v>132</v>
      </c>
    </row>
    <row r="34076">
      <c r="A34076" s="129">
        <v>11.0</v>
      </c>
      <c r="B34076" s="129" t="s">
        <v>6072</v>
      </c>
      <c r="C34076" s="129" t="s">
        <v>6073</v>
      </c>
      <c r="D34076" s="129">
        <v>60.0</v>
      </c>
      <c r="E34076" s="129" t="s">
        <v>132</v>
      </c>
    </row>
    <row r="34077">
      <c r="A34077" s="129">
        <v>11.0</v>
      </c>
      <c r="B34077" s="129" t="s">
        <v>6074</v>
      </c>
      <c r="C34077" s="129" t="s">
        <v>6075</v>
      </c>
      <c r="D34077" s="129">
        <v>35.0</v>
      </c>
      <c r="E34077" s="129" t="s">
        <v>132</v>
      </c>
    </row>
    <row r="34078">
      <c r="A34078" s="129">
        <v>11.0</v>
      </c>
      <c r="B34078" s="129" t="s">
        <v>6078</v>
      </c>
      <c r="C34078" s="129" t="s">
        <v>6079</v>
      </c>
      <c r="D34078" s="129">
        <v>58.0</v>
      </c>
      <c r="E34078" s="129" t="s">
        <v>132</v>
      </c>
    </row>
    <row r="34079">
      <c r="A34079" s="129">
        <v>11.0</v>
      </c>
      <c r="B34079" s="129" t="s">
        <v>6080</v>
      </c>
      <c r="C34079" s="129" t="s">
        <v>6081</v>
      </c>
      <c r="D34079" s="129">
        <v>68.0</v>
      </c>
      <c r="E34079" s="129" t="s">
        <v>119</v>
      </c>
    </row>
    <row r="34080">
      <c r="A34080" s="129">
        <v>11.0</v>
      </c>
      <c r="B34080" s="129" t="s">
        <v>6082</v>
      </c>
      <c r="C34080" s="129" t="s">
        <v>6083</v>
      </c>
      <c r="D34080" s="129">
        <v>50.0</v>
      </c>
      <c r="E34080" s="129" t="s">
        <v>132</v>
      </c>
    </row>
    <row r="34081">
      <c r="A34081" s="129">
        <v>11.0</v>
      </c>
      <c r="B34081" s="129" t="s">
        <v>6084</v>
      </c>
      <c r="C34081" s="129" t="s">
        <v>6085</v>
      </c>
      <c r="D34081" s="129">
        <v>35.0</v>
      </c>
      <c r="E34081" s="129" t="s">
        <v>132</v>
      </c>
    </row>
    <row r="34082">
      <c r="A34082" s="129">
        <v>11.0</v>
      </c>
      <c r="B34082" s="129" t="s">
        <v>7642</v>
      </c>
      <c r="C34082" s="129" t="s">
        <v>7643</v>
      </c>
      <c r="D34082" s="129">
        <v>52.0</v>
      </c>
      <c r="E34082" s="129" t="s">
        <v>119</v>
      </c>
    </row>
    <row r="34083">
      <c r="A34083" s="129">
        <v>11.0</v>
      </c>
      <c r="B34083" s="129" t="s">
        <v>6086</v>
      </c>
      <c r="C34083" s="129" t="s">
        <v>6087</v>
      </c>
      <c r="D34083" s="129">
        <v>56.0</v>
      </c>
      <c r="E34083" s="129" t="s">
        <v>119</v>
      </c>
    </row>
    <row r="34084">
      <c r="A34084" s="129">
        <v>11.0</v>
      </c>
      <c r="B34084" s="129" t="s">
        <v>6088</v>
      </c>
      <c r="C34084" s="129" t="s">
        <v>6089</v>
      </c>
      <c r="D34084" s="129">
        <v>45.0</v>
      </c>
      <c r="E34084" s="129" t="s">
        <v>132</v>
      </c>
    </row>
    <row r="34085">
      <c r="A34085" s="129">
        <v>11.0</v>
      </c>
      <c r="B34085" s="129" t="s">
        <v>6092</v>
      </c>
      <c r="C34085" s="129" t="s">
        <v>6093</v>
      </c>
      <c r="D34085" s="129">
        <v>41.0</v>
      </c>
      <c r="E34085" s="129" t="s">
        <v>119</v>
      </c>
    </row>
    <row r="34086">
      <c r="A34086" s="129">
        <v>11.0</v>
      </c>
      <c r="B34086" s="129" t="s">
        <v>7644</v>
      </c>
      <c r="C34086" s="129" t="s">
        <v>7645</v>
      </c>
      <c r="D34086" s="129">
        <v>59.0</v>
      </c>
      <c r="E34086" s="129" t="s">
        <v>119</v>
      </c>
    </row>
    <row r="34087">
      <c r="A34087" s="129">
        <v>11.0</v>
      </c>
      <c r="B34087" s="129" t="s">
        <v>6094</v>
      </c>
      <c r="C34087" s="129" t="s">
        <v>6095</v>
      </c>
      <c r="D34087" s="129">
        <v>48.0</v>
      </c>
      <c r="E34087" s="129" t="s">
        <v>132</v>
      </c>
    </row>
    <row r="34088">
      <c r="A34088" s="129">
        <v>11.0</v>
      </c>
      <c r="B34088" s="129" t="s">
        <v>6098</v>
      </c>
      <c r="C34088" s="129" t="s">
        <v>6099</v>
      </c>
      <c r="D34088" s="129">
        <v>34.0</v>
      </c>
      <c r="E34088" s="129" t="s">
        <v>132</v>
      </c>
    </row>
    <row r="34089">
      <c r="A34089" s="129">
        <v>11.0</v>
      </c>
      <c r="B34089" s="129" t="s">
        <v>6100</v>
      </c>
      <c r="C34089" s="129" t="s">
        <v>6101</v>
      </c>
      <c r="D34089" s="129">
        <v>70.0</v>
      </c>
      <c r="E34089" s="129" t="s">
        <v>132</v>
      </c>
    </row>
    <row r="34090">
      <c r="A34090" s="129">
        <v>11.0</v>
      </c>
      <c r="B34090" s="129" t="s">
        <v>8534</v>
      </c>
      <c r="C34090" s="129" t="s">
        <v>8535</v>
      </c>
      <c r="D34090" s="129">
        <v>24.0</v>
      </c>
      <c r="E34090" s="129" t="s">
        <v>132</v>
      </c>
    </row>
    <row r="34091">
      <c r="A34091" s="129">
        <v>11.0</v>
      </c>
      <c r="B34091" s="129" t="s">
        <v>7646</v>
      </c>
      <c r="C34091" s="129" t="s">
        <v>7647</v>
      </c>
      <c r="D34091" s="129">
        <v>45.0</v>
      </c>
      <c r="E34091" s="129" t="s">
        <v>119</v>
      </c>
    </row>
    <row r="34092">
      <c r="A34092" s="129">
        <v>11.0</v>
      </c>
      <c r="B34092" s="129" t="s">
        <v>8568</v>
      </c>
      <c r="C34092" s="129" t="s">
        <v>8569</v>
      </c>
      <c r="D34092" s="129">
        <v>22.0</v>
      </c>
      <c r="E34092" s="129" t="s">
        <v>132</v>
      </c>
    </row>
    <row r="34093">
      <c r="A34093" s="129">
        <v>11.0</v>
      </c>
      <c r="B34093" s="129" t="s">
        <v>6104</v>
      </c>
      <c r="C34093" s="129" t="s">
        <v>6105</v>
      </c>
      <c r="D34093" s="129">
        <v>27.0</v>
      </c>
      <c r="E34093" s="129" t="s">
        <v>132</v>
      </c>
    </row>
    <row r="34094">
      <c r="A34094" s="129">
        <v>11.0</v>
      </c>
      <c r="B34094" s="129" t="s">
        <v>6106</v>
      </c>
      <c r="C34094" s="129" t="s">
        <v>6107</v>
      </c>
      <c r="D34094" s="129">
        <v>58.0</v>
      </c>
      <c r="E34094" s="129" t="s">
        <v>119</v>
      </c>
    </row>
    <row r="34095">
      <c r="A34095" s="129">
        <v>11.0</v>
      </c>
      <c r="B34095" s="129" t="s">
        <v>6108</v>
      </c>
      <c r="C34095" s="129" t="s">
        <v>6109</v>
      </c>
      <c r="D34095" s="129">
        <v>23.0</v>
      </c>
      <c r="E34095" s="129" t="s">
        <v>119</v>
      </c>
    </row>
    <row r="34096">
      <c r="A34096" s="129">
        <v>11.0</v>
      </c>
      <c r="B34096" s="129" t="s">
        <v>6110</v>
      </c>
      <c r="C34096" s="129" t="s">
        <v>6111</v>
      </c>
      <c r="D34096" s="129">
        <v>32.0</v>
      </c>
      <c r="E34096" s="129" t="s">
        <v>132</v>
      </c>
    </row>
    <row r="34097">
      <c r="A34097" s="129">
        <v>11.0</v>
      </c>
      <c r="B34097" s="129" t="s">
        <v>6112</v>
      </c>
      <c r="C34097" s="129" t="s">
        <v>6113</v>
      </c>
      <c r="D34097" s="129">
        <v>35.0</v>
      </c>
      <c r="E34097" s="129" t="s">
        <v>119</v>
      </c>
    </row>
    <row r="34098">
      <c r="A34098" s="129">
        <v>11.0</v>
      </c>
      <c r="B34098" s="129" t="s">
        <v>8138</v>
      </c>
      <c r="C34098" s="129" t="s">
        <v>8139</v>
      </c>
      <c r="D34098" s="129">
        <v>45.0</v>
      </c>
      <c r="E34098" s="129" t="s">
        <v>119</v>
      </c>
    </row>
    <row r="34099">
      <c r="A34099" s="129">
        <v>11.0</v>
      </c>
      <c r="B34099" s="129" t="s">
        <v>6114</v>
      </c>
      <c r="C34099" s="129" t="s">
        <v>6115</v>
      </c>
      <c r="D34099" s="129">
        <v>62.0</v>
      </c>
      <c r="E34099" s="129" t="s">
        <v>119</v>
      </c>
    </row>
    <row r="34100">
      <c r="A34100" s="129">
        <v>11.0</v>
      </c>
      <c r="B34100" s="129" t="s">
        <v>6116</v>
      </c>
      <c r="C34100" s="129" t="s">
        <v>6117</v>
      </c>
      <c r="D34100" s="129">
        <v>48.0</v>
      </c>
      <c r="E34100" s="129" t="s">
        <v>132</v>
      </c>
    </row>
    <row r="34101">
      <c r="A34101" s="129">
        <v>11.0</v>
      </c>
      <c r="B34101" s="129" t="s">
        <v>6118</v>
      </c>
      <c r="C34101" s="129" t="s">
        <v>6119</v>
      </c>
      <c r="D34101" s="129">
        <v>66.0</v>
      </c>
      <c r="E34101" s="129" t="s">
        <v>119</v>
      </c>
    </row>
    <row r="34102">
      <c r="A34102" s="129">
        <v>11.0</v>
      </c>
      <c r="B34102" s="129" t="s">
        <v>8376</v>
      </c>
      <c r="C34102" s="129" t="s">
        <v>8377</v>
      </c>
      <c r="D34102" s="129">
        <v>28.0</v>
      </c>
      <c r="E34102" s="129" t="s">
        <v>132</v>
      </c>
    </row>
    <row r="34103">
      <c r="A34103" s="129">
        <v>11.0</v>
      </c>
      <c r="B34103" s="129" t="s">
        <v>6120</v>
      </c>
      <c r="C34103" s="129" t="s">
        <v>6121</v>
      </c>
      <c r="D34103" s="129">
        <v>66.0</v>
      </c>
      <c r="E34103" s="129" t="s">
        <v>119</v>
      </c>
    </row>
    <row r="34104">
      <c r="A34104" s="129">
        <v>11.0</v>
      </c>
      <c r="B34104" s="129" t="s">
        <v>7650</v>
      </c>
      <c r="C34104" s="129" t="s">
        <v>7651</v>
      </c>
      <c r="D34104" s="129">
        <v>57.0</v>
      </c>
      <c r="E34104" s="129" t="s">
        <v>132</v>
      </c>
    </row>
    <row r="34105">
      <c r="A34105" s="129">
        <v>11.0</v>
      </c>
      <c r="B34105" s="129" t="s">
        <v>6122</v>
      </c>
      <c r="C34105" s="129" t="s">
        <v>6123</v>
      </c>
      <c r="D34105" s="129">
        <v>36.0</v>
      </c>
      <c r="E34105" s="129" t="s">
        <v>132</v>
      </c>
    </row>
    <row r="34106">
      <c r="A34106" s="129">
        <v>11.0</v>
      </c>
      <c r="B34106" s="129" t="s">
        <v>6128</v>
      </c>
      <c r="C34106" s="129" t="s">
        <v>6129</v>
      </c>
      <c r="D34106" s="129">
        <v>59.0</v>
      </c>
      <c r="E34106" s="129" t="s">
        <v>119</v>
      </c>
    </row>
    <row r="34107">
      <c r="A34107" s="129">
        <v>11.0</v>
      </c>
      <c r="B34107" s="129" t="s">
        <v>6130</v>
      </c>
      <c r="C34107" s="129" t="s">
        <v>6131</v>
      </c>
      <c r="D34107" s="129">
        <v>58.0</v>
      </c>
      <c r="E34107" s="129" t="s">
        <v>132</v>
      </c>
    </row>
    <row r="34108">
      <c r="A34108" s="129">
        <v>11.0</v>
      </c>
      <c r="B34108" s="129" t="s">
        <v>7652</v>
      </c>
      <c r="C34108" s="129" t="s">
        <v>7653</v>
      </c>
      <c r="D34108" s="129">
        <v>29.0</v>
      </c>
      <c r="E34108" s="129" t="s">
        <v>119</v>
      </c>
    </row>
    <row r="34109">
      <c r="A34109" s="129">
        <v>11.0</v>
      </c>
      <c r="B34109" s="129" t="s">
        <v>6134</v>
      </c>
      <c r="C34109" s="129" t="s">
        <v>6135</v>
      </c>
      <c r="D34109" s="129">
        <v>53.0</v>
      </c>
      <c r="E34109" s="129" t="s">
        <v>119</v>
      </c>
    </row>
    <row r="34110">
      <c r="A34110" s="129">
        <v>11.0</v>
      </c>
      <c r="B34110" s="129" t="s">
        <v>8142</v>
      </c>
      <c r="C34110" s="129" t="s">
        <v>8143</v>
      </c>
      <c r="D34110" s="129">
        <v>25.0</v>
      </c>
      <c r="E34110" s="129" t="s">
        <v>132</v>
      </c>
    </row>
    <row r="34111">
      <c r="A34111" s="129">
        <v>11.0</v>
      </c>
      <c r="B34111" s="129" t="s">
        <v>6136</v>
      </c>
      <c r="C34111" s="129" t="s">
        <v>6137</v>
      </c>
      <c r="D34111" s="129">
        <v>39.0</v>
      </c>
      <c r="E34111" s="129" t="s">
        <v>132</v>
      </c>
    </row>
    <row r="34112">
      <c r="A34112" s="129">
        <v>11.0</v>
      </c>
      <c r="B34112" s="129" t="s">
        <v>6138</v>
      </c>
      <c r="C34112" s="129" t="s">
        <v>6139</v>
      </c>
      <c r="D34112" s="129">
        <v>32.0</v>
      </c>
      <c r="E34112" s="129" t="s">
        <v>119</v>
      </c>
    </row>
    <row r="34113">
      <c r="A34113" s="129">
        <v>11.0</v>
      </c>
      <c r="B34113" s="129" t="s">
        <v>6140</v>
      </c>
      <c r="C34113" s="129" t="s">
        <v>6141</v>
      </c>
      <c r="D34113" s="129">
        <v>50.0</v>
      </c>
      <c r="E34113" s="129" t="s">
        <v>132</v>
      </c>
    </row>
    <row r="34114">
      <c r="A34114" s="129">
        <v>11.0</v>
      </c>
      <c r="B34114" s="129" t="s">
        <v>6142</v>
      </c>
      <c r="C34114" s="129" t="s">
        <v>6143</v>
      </c>
      <c r="D34114" s="129">
        <v>53.0</v>
      </c>
      <c r="E34114" s="129" t="s">
        <v>119</v>
      </c>
    </row>
    <row r="34115">
      <c r="A34115" s="129">
        <v>11.0</v>
      </c>
      <c r="B34115" s="129" t="s">
        <v>6144</v>
      </c>
      <c r="C34115" s="129" t="s">
        <v>6145</v>
      </c>
      <c r="D34115" s="129">
        <v>23.0</v>
      </c>
      <c r="E34115" s="129" t="s">
        <v>132</v>
      </c>
    </row>
    <row r="34116">
      <c r="A34116" s="129">
        <v>11.0</v>
      </c>
      <c r="B34116" s="129" t="s">
        <v>8536</v>
      </c>
      <c r="C34116" s="129" t="s">
        <v>8537</v>
      </c>
      <c r="D34116" s="129">
        <v>26.0</v>
      </c>
      <c r="E34116" s="129" t="s">
        <v>132</v>
      </c>
    </row>
    <row r="34117">
      <c r="A34117" s="129">
        <v>11.0</v>
      </c>
      <c r="B34117" s="129" t="s">
        <v>7656</v>
      </c>
      <c r="C34117" s="129" t="s">
        <v>7657</v>
      </c>
      <c r="D34117" s="129">
        <v>41.0</v>
      </c>
      <c r="E34117" s="129" t="s">
        <v>119</v>
      </c>
    </row>
    <row r="34118">
      <c r="A34118" s="129">
        <v>11.0</v>
      </c>
      <c r="B34118" s="129" t="s">
        <v>6150</v>
      </c>
      <c r="C34118" s="129" t="s">
        <v>6151</v>
      </c>
      <c r="D34118" s="129">
        <v>50.0</v>
      </c>
      <c r="E34118" s="129" t="s">
        <v>132</v>
      </c>
    </row>
    <row r="34119">
      <c r="A34119" s="129">
        <v>11.0</v>
      </c>
      <c r="B34119" s="129" t="s">
        <v>8378</v>
      </c>
      <c r="C34119" s="129" t="s">
        <v>8379</v>
      </c>
      <c r="D34119" s="129">
        <v>46.0</v>
      </c>
      <c r="E34119" s="129" t="s">
        <v>119</v>
      </c>
    </row>
    <row r="34120">
      <c r="A34120" s="129">
        <v>11.0</v>
      </c>
      <c r="B34120" s="129" t="s">
        <v>6156</v>
      </c>
      <c r="C34120" s="129" t="s">
        <v>6157</v>
      </c>
      <c r="D34120" s="129">
        <v>67.0</v>
      </c>
      <c r="E34120" s="129" t="s">
        <v>119</v>
      </c>
    </row>
    <row r="34121">
      <c r="A34121" s="129">
        <v>11.0</v>
      </c>
      <c r="B34121" s="129" t="s">
        <v>6158</v>
      </c>
      <c r="C34121" s="129" t="s">
        <v>6159</v>
      </c>
      <c r="D34121" s="129">
        <v>56.0</v>
      </c>
      <c r="E34121" s="129" t="s">
        <v>132</v>
      </c>
    </row>
    <row r="34122">
      <c r="A34122" s="129">
        <v>11.0</v>
      </c>
      <c r="B34122" s="129" t="s">
        <v>7660</v>
      </c>
      <c r="C34122" s="129" t="s">
        <v>7661</v>
      </c>
      <c r="D34122" s="129">
        <v>51.0</v>
      </c>
      <c r="E34122" s="129" t="s">
        <v>119</v>
      </c>
    </row>
    <row r="34123">
      <c r="A34123" s="129">
        <v>11.0</v>
      </c>
      <c r="B34123" s="129" t="s">
        <v>6164</v>
      </c>
      <c r="C34123" s="129" t="s">
        <v>6165</v>
      </c>
      <c r="D34123" s="129">
        <v>54.0</v>
      </c>
      <c r="E34123" s="129" t="s">
        <v>132</v>
      </c>
    </row>
    <row r="34124">
      <c r="A34124" s="129">
        <v>11.0</v>
      </c>
      <c r="B34124" s="129" t="s">
        <v>7662</v>
      </c>
      <c r="C34124" s="129" t="s">
        <v>7663</v>
      </c>
      <c r="D34124" s="129">
        <v>41.0</v>
      </c>
      <c r="E34124" s="129" t="s">
        <v>132</v>
      </c>
    </row>
    <row r="34125">
      <c r="A34125" s="129">
        <v>11.0</v>
      </c>
      <c r="B34125" s="129" t="s">
        <v>6166</v>
      </c>
      <c r="C34125" s="129" t="s">
        <v>6167</v>
      </c>
      <c r="D34125" s="129">
        <v>70.0</v>
      </c>
      <c r="E34125" s="129" t="s">
        <v>132</v>
      </c>
    </row>
    <row r="34126">
      <c r="A34126" s="129">
        <v>11.0</v>
      </c>
      <c r="B34126" s="129" t="s">
        <v>6168</v>
      </c>
      <c r="C34126" s="129" t="s">
        <v>6169</v>
      </c>
      <c r="D34126" s="129">
        <v>32.0</v>
      </c>
      <c r="E34126" s="129" t="s">
        <v>119</v>
      </c>
    </row>
    <row r="34127">
      <c r="A34127" s="129">
        <v>11.0</v>
      </c>
      <c r="B34127" s="129" t="s">
        <v>6170</v>
      </c>
      <c r="C34127" s="129" t="s">
        <v>6171</v>
      </c>
      <c r="D34127" s="129">
        <v>58.0</v>
      </c>
      <c r="E34127" s="129" t="s">
        <v>132</v>
      </c>
    </row>
    <row r="34128">
      <c r="A34128" s="129">
        <v>11.0</v>
      </c>
      <c r="B34128" s="129" t="s">
        <v>7664</v>
      </c>
      <c r="C34128" s="129" t="s">
        <v>7665</v>
      </c>
      <c r="D34128" s="129">
        <v>42.0</v>
      </c>
      <c r="E34128" s="129" t="s">
        <v>132</v>
      </c>
    </row>
    <row r="34129">
      <c r="A34129" s="129">
        <v>11.0</v>
      </c>
      <c r="B34129" s="129" t="s">
        <v>6172</v>
      </c>
      <c r="C34129" s="129" t="s">
        <v>6173</v>
      </c>
      <c r="D34129" s="129">
        <v>42.0</v>
      </c>
      <c r="E34129" s="129" t="s">
        <v>132</v>
      </c>
    </row>
    <row r="34130">
      <c r="A34130" s="129">
        <v>11.0</v>
      </c>
      <c r="B34130" s="129" t="s">
        <v>6176</v>
      </c>
      <c r="C34130" s="129" t="s">
        <v>6177</v>
      </c>
      <c r="D34130" s="129">
        <v>53.0</v>
      </c>
      <c r="E34130" s="129" t="s">
        <v>132</v>
      </c>
    </row>
    <row r="34131">
      <c r="A34131" s="129">
        <v>11.0</v>
      </c>
      <c r="B34131" s="129" t="s">
        <v>6178</v>
      </c>
      <c r="C34131" s="129" t="s">
        <v>6179</v>
      </c>
      <c r="D34131" s="129">
        <v>52.0</v>
      </c>
      <c r="E34131" s="129" t="s">
        <v>132</v>
      </c>
    </row>
    <row r="34132">
      <c r="A34132" s="129">
        <v>11.0</v>
      </c>
      <c r="B34132" s="129" t="s">
        <v>6182</v>
      </c>
      <c r="C34132" s="129" t="s">
        <v>6183</v>
      </c>
      <c r="D34132" s="129">
        <v>26.0</v>
      </c>
      <c r="E34132" s="129" t="s">
        <v>132</v>
      </c>
    </row>
    <row r="34133">
      <c r="A34133" s="129">
        <v>11.0</v>
      </c>
      <c r="B34133" s="129" t="s">
        <v>6184</v>
      </c>
      <c r="C34133" s="129" t="s">
        <v>6185</v>
      </c>
      <c r="D34133" s="129">
        <v>61.0</v>
      </c>
      <c r="E34133" s="129" t="s">
        <v>119</v>
      </c>
    </row>
    <row r="34134">
      <c r="A34134" s="129">
        <v>11.0</v>
      </c>
      <c r="B34134" s="129" t="s">
        <v>6186</v>
      </c>
      <c r="C34134" s="129" t="s">
        <v>6187</v>
      </c>
      <c r="D34134" s="129">
        <v>52.0</v>
      </c>
      <c r="E34134" s="129" t="s">
        <v>132</v>
      </c>
    </row>
    <row r="34135">
      <c r="A34135" s="129">
        <v>11.0</v>
      </c>
      <c r="B34135" s="129" t="s">
        <v>6188</v>
      </c>
      <c r="C34135" s="129" t="s">
        <v>6189</v>
      </c>
      <c r="D34135" s="129">
        <v>60.0</v>
      </c>
      <c r="E34135" s="129" t="s">
        <v>119</v>
      </c>
    </row>
    <row r="34136">
      <c r="A34136" s="129">
        <v>11.0</v>
      </c>
      <c r="B34136" s="129" t="s">
        <v>7666</v>
      </c>
      <c r="C34136" s="129" t="s">
        <v>7667</v>
      </c>
      <c r="D34136" s="129">
        <v>23.0</v>
      </c>
      <c r="E34136" s="129" t="s">
        <v>132</v>
      </c>
    </row>
    <row r="34137">
      <c r="A34137" s="129">
        <v>11.0</v>
      </c>
      <c r="B34137" s="129" t="s">
        <v>6190</v>
      </c>
      <c r="C34137" s="129" t="s">
        <v>6191</v>
      </c>
      <c r="D34137" s="129">
        <v>42.0</v>
      </c>
      <c r="E34137" s="129" t="s">
        <v>119</v>
      </c>
    </row>
    <row r="34138">
      <c r="A34138" s="129">
        <v>11.0</v>
      </c>
      <c r="B34138" s="129" t="s">
        <v>7668</v>
      </c>
      <c r="C34138" s="129" t="s">
        <v>7669</v>
      </c>
      <c r="D34138" s="129">
        <v>49.0</v>
      </c>
      <c r="E34138" s="129" t="s">
        <v>119</v>
      </c>
    </row>
    <row r="34139">
      <c r="A34139" s="129">
        <v>11.0</v>
      </c>
      <c r="B34139" s="129" t="s">
        <v>6194</v>
      </c>
      <c r="C34139" s="129" t="s">
        <v>6195</v>
      </c>
      <c r="D34139" s="129">
        <v>40.0</v>
      </c>
      <c r="E34139" s="129" t="s">
        <v>119</v>
      </c>
    </row>
    <row r="34140">
      <c r="A34140" s="129">
        <v>11.0</v>
      </c>
      <c r="B34140" s="129" t="s">
        <v>6196</v>
      </c>
      <c r="C34140" s="129" t="s">
        <v>6197</v>
      </c>
      <c r="D34140" s="129">
        <v>34.0</v>
      </c>
      <c r="E34140" s="129" t="s">
        <v>132</v>
      </c>
    </row>
    <row r="34141">
      <c r="A34141" s="129">
        <v>11.0</v>
      </c>
      <c r="B34141" s="129" t="s">
        <v>8462</v>
      </c>
      <c r="C34141" s="129" t="s">
        <v>8463</v>
      </c>
      <c r="D34141" s="129">
        <v>28.0</v>
      </c>
      <c r="E34141" s="129" t="s">
        <v>119</v>
      </c>
    </row>
    <row r="34142">
      <c r="A34142" s="129">
        <v>11.0</v>
      </c>
      <c r="B34142" s="129" t="s">
        <v>6202</v>
      </c>
      <c r="C34142" s="129" t="s">
        <v>6203</v>
      </c>
      <c r="D34142" s="129">
        <v>36.0</v>
      </c>
      <c r="E34142" s="129" t="s">
        <v>132</v>
      </c>
    </row>
    <row r="34143">
      <c r="A34143" s="129">
        <v>11.0</v>
      </c>
      <c r="B34143" s="129" t="s">
        <v>7670</v>
      </c>
      <c r="C34143" s="129" t="s">
        <v>7671</v>
      </c>
      <c r="D34143" s="129">
        <v>65.0</v>
      </c>
      <c r="E34143" s="129" t="s">
        <v>132</v>
      </c>
    </row>
    <row r="34144">
      <c r="A34144" s="129">
        <v>11.0</v>
      </c>
      <c r="B34144" s="129" t="s">
        <v>6204</v>
      </c>
      <c r="C34144" s="129" t="s">
        <v>6205</v>
      </c>
      <c r="D34144" s="129">
        <v>35.0</v>
      </c>
      <c r="E34144" s="129" t="s">
        <v>119</v>
      </c>
    </row>
    <row r="34145">
      <c r="A34145" s="129">
        <v>11.0</v>
      </c>
      <c r="B34145" s="129" t="s">
        <v>6206</v>
      </c>
      <c r="C34145" s="129" t="s">
        <v>6207</v>
      </c>
      <c r="D34145" s="129">
        <v>39.0</v>
      </c>
      <c r="E34145" s="129" t="s">
        <v>132</v>
      </c>
    </row>
    <row r="34146">
      <c r="A34146" s="129">
        <v>11.0</v>
      </c>
      <c r="B34146" s="129" t="s">
        <v>6210</v>
      </c>
      <c r="C34146" s="129" t="s">
        <v>6211</v>
      </c>
      <c r="D34146" s="129">
        <v>66.0</v>
      </c>
      <c r="E34146" s="129" t="s">
        <v>132</v>
      </c>
    </row>
    <row r="34147">
      <c r="A34147" s="129">
        <v>11.0</v>
      </c>
      <c r="B34147" s="129" t="s">
        <v>6214</v>
      </c>
      <c r="C34147" s="129" t="s">
        <v>6215</v>
      </c>
      <c r="D34147" s="129">
        <v>57.0</v>
      </c>
      <c r="E34147" s="129" t="s">
        <v>132</v>
      </c>
    </row>
    <row r="34148">
      <c r="A34148" s="129">
        <v>11.0</v>
      </c>
      <c r="B34148" s="129" t="s">
        <v>6216</v>
      </c>
      <c r="C34148" s="129" t="s">
        <v>6217</v>
      </c>
      <c r="D34148" s="129">
        <v>67.0</v>
      </c>
      <c r="E34148" s="129" t="s">
        <v>132</v>
      </c>
    </row>
    <row r="34149">
      <c r="A34149" s="129">
        <v>11.0</v>
      </c>
      <c r="B34149" s="129" t="s">
        <v>6218</v>
      </c>
      <c r="C34149" s="129" t="s">
        <v>6219</v>
      </c>
      <c r="D34149" s="129">
        <v>66.0</v>
      </c>
      <c r="E34149" s="129" t="s">
        <v>132</v>
      </c>
    </row>
    <row r="34150">
      <c r="A34150" s="129">
        <v>11.0</v>
      </c>
      <c r="B34150" s="129" t="s">
        <v>7672</v>
      </c>
      <c r="C34150" s="129" t="s">
        <v>7673</v>
      </c>
      <c r="D34150" s="129">
        <v>48.0</v>
      </c>
      <c r="E34150" s="129" t="s">
        <v>132</v>
      </c>
    </row>
    <row r="34151">
      <c r="A34151" s="129">
        <v>11.0</v>
      </c>
      <c r="B34151" s="129" t="s">
        <v>7674</v>
      </c>
      <c r="C34151" s="129" t="s">
        <v>7675</v>
      </c>
      <c r="D34151" s="129">
        <v>32.0</v>
      </c>
      <c r="E34151" s="129" t="s">
        <v>132</v>
      </c>
    </row>
    <row r="34152">
      <c r="A34152" s="129">
        <v>11.0</v>
      </c>
      <c r="B34152" s="129" t="s">
        <v>7676</v>
      </c>
      <c r="C34152" s="129" t="s">
        <v>7677</v>
      </c>
      <c r="D34152" s="129">
        <v>37.0</v>
      </c>
      <c r="E34152" s="129" t="s">
        <v>119</v>
      </c>
    </row>
    <row r="34153">
      <c r="A34153" s="129">
        <v>11.0</v>
      </c>
      <c r="B34153" s="129" t="s">
        <v>6222</v>
      </c>
      <c r="C34153" s="129" t="s">
        <v>6223</v>
      </c>
      <c r="D34153" s="129">
        <v>57.0</v>
      </c>
      <c r="E34153" s="129" t="s">
        <v>119</v>
      </c>
    </row>
    <row r="34154">
      <c r="A34154" s="129">
        <v>11.0</v>
      </c>
      <c r="B34154" s="129" t="s">
        <v>6224</v>
      </c>
      <c r="C34154" s="129" t="s">
        <v>6225</v>
      </c>
      <c r="D34154" s="129">
        <v>59.0</v>
      </c>
      <c r="E34154" s="129" t="s">
        <v>132</v>
      </c>
    </row>
    <row r="34155">
      <c r="A34155" s="129">
        <v>11.0</v>
      </c>
      <c r="B34155" s="129" t="s">
        <v>6226</v>
      </c>
      <c r="C34155" s="129" t="s">
        <v>6227</v>
      </c>
      <c r="D34155" s="129">
        <v>66.0</v>
      </c>
      <c r="E34155" s="129" t="s">
        <v>132</v>
      </c>
    </row>
    <row r="34156">
      <c r="A34156" s="129">
        <v>11.0</v>
      </c>
      <c r="B34156" s="129" t="s">
        <v>6232</v>
      </c>
      <c r="C34156" s="129" t="s">
        <v>6233</v>
      </c>
      <c r="D34156" s="129">
        <v>21.0</v>
      </c>
      <c r="E34156" s="129" t="s">
        <v>132</v>
      </c>
    </row>
    <row r="34157">
      <c r="A34157" s="129">
        <v>11.0</v>
      </c>
      <c r="B34157" s="129" t="s">
        <v>6234</v>
      </c>
      <c r="C34157" s="129" t="s">
        <v>6235</v>
      </c>
      <c r="D34157" s="129">
        <v>36.0</v>
      </c>
      <c r="E34157" s="129" t="s">
        <v>132</v>
      </c>
    </row>
    <row r="34158">
      <c r="A34158" s="129">
        <v>11.0</v>
      </c>
      <c r="B34158" s="129" t="s">
        <v>7682</v>
      </c>
      <c r="C34158" s="129" t="s">
        <v>7683</v>
      </c>
      <c r="D34158" s="129">
        <v>67.0</v>
      </c>
      <c r="E34158" s="129" t="s">
        <v>132</v>
      </c>
    </row>
    <row r="34159">
      <c r="A34159" s="129">
        <v>11.0</v>
      </c>
      <c r="B34159" s="129" t="s">
        <v>6238</v>
      </c>
      <c r="C34159" s="129" t="s">
        <v>6239</v>
      </c>
      <c r="D34159" s="129">
        <v>67.0</v>
      </c>
      <c r="E34159" s="129" t="s">
        <v>132</v>
      </c>
    </row>
    <row r="34160">
      <c r="A34160" s="129">
        <v>11.0</v>
      </c>
      <c r="B34160" s="129" t="s">
        <v>6242</v>
      </c>
      <c r="C34160" s="129" t="s">
        <v>6243</v>
      </c>
      <c r="D34160" s="129">
        <v>66.0</v>
      </c>
      <c r="E34160" s="129" t="s">
        <v>132</v>
      </c>
    </row>
    <row r="34161">
      <c r="A34161" s="129">
        <v>11.0</v>
      </c>
      <c r="B34161" s="129" t="s">
        <v>6244</v>
      </c>
      <c r="C34161" s="129" t="s">
        <v>6245</v>
      </c>
      <c r="D34161" s="129">
        <v>45.0</v>
      </c>
      <c r="E34161" s="129" t="s">
        <v>132</v>
      </c>
    </row>
    <row r="34162">
      <c r="A34162" s="129">
        <v>11.0</v>
      </c>
      <c r="B34162" s="129" t="s">
        <v>6246</v>
      </c>
      <c r="C34162" s="129" t="s">
        <v>6247</v>
      </c>
      <c r="D34162" s="129">
        <v>20.0</v>
      </c>
      <c r="E34162" s="129" t="s">
        <v>132</v>
      </c>
    </row>
    <row r="34163">
      <c r="A34163" s="129">
        <v>11.0</v>
      </c>
      <c r="B34163" s="129" t="s">
        <v>6248</v>
      </c>
      <c r="C34163" s="129" t="s">
        <v>6249</v>
      </c>
      <c r="D34163" s="129">
        <v>23.0</v>
      </c>
      <c r="E34163" s="129" t="s">
        <v>119</v>
      </c>
    </row>
    <row r="34164">
      <c r="A34164" s="129">
        <v>11.0</v>
      </c>
      <c r="B34164" s="129" t="s">
        <v>6250</v>
      </c>
      <c r="C34164" s="129" t="s">
        <v>6251</v>
      </c>
      <c r="D34164" s="129">
        <v>47.0</v>
      </c>
      <c r="E34164" s="129" t="s">
        <v>132</v>
      </c>
    </row>
    <row r="34165">
      <c r="A34165" s="129">
        <v>11.0</v>
      </c>
      <c r="B34165" s="129" t="s">
        <v>6252</v>
      </c>
      <c r="C34165" s="129" t="s">
        <v>6253</v>
      </c>
      <c r="D34165" s="129">
        <v>42.0</v>
      </c>
      <c r="E34165" s="129" t="s">
        <v>119</v>
      </c>
    </row>
    <row r="34166">
      <c r="A34166" s="129">
        <v>11.0</v>
      </c>
      <c r="B34166" s="129" t="s">
        <v>8546</v>
      </c>
      <c r="C34166" s="129" t="s">
        <v>8547</v>
      </c>
      <c r="D34166" s="129">
        <v>24.0</v>
      </c>
      <c r="E34166" s="129" t="s">
        <v>132</v>
      </c>
    </row>
    <row r="34167">
      <c r="A34167" s="129">
        <v>11.0</v>
      </c>
      <c r="B34167" s="129" t="s">
        <v>6254</v>
      </c>
      <c r="C34167" s="129" t="s">
        <v>6255</v>
      </c>
      <c r="D34167" s="129">
        <v>34.0</v>
      </c>
      <c r="E34167" s="129" t="s">
        <v>132</v>
      </c>
    </row>
    <row r="34168">
      <c r="A34168" s="129">
        <v>11.0</v>
      </c>
      <c r="B34168" s="129" t="s">
        <v>8146</v>
      </c>
      <c r="C34168" s="129" t="s">
        <v>8147</v>
      </c>
      <c r="D34168" s="129">
        <v>39.0</v>
      </c>
      <c r="E34168" s="129" t="s">
        <v>132</v>
      </c>
    </row>
    <row r="34169">
      <c r="A34169" s="129">
        <v>11.0</v>
      </c>
      <c r="B34169" s="129" t="s">
        <v>8494</v>
      </c>
      <c r="C34169" s="129" t="s">
        <v>8495</v>
      </c>
      <c r="D34169" s="129">
        <v>21.0</v>
      </c>
      <c r="E34169" s="129" t="s">
        <v>119</v>
      </c>
    </row>
    <row r="34170">
      <c r="A34170" s="129">
        <v>11.0</v>
      </c>
      <c r="B34170" s="129" t="s">
        <v>6256</v>
      </c>
      <c r="C34170" s="129" t="s">
        <v>6257</v>
      </c>
      <c r="D34170" s="129">
        <v>42.0</v>
      </c>
      <c r="E34170" s="129" t="s">
        <v>132</v>
      </c>
    </row>
    <row r="34171">
      <c r="A34171" s="129">
        <v>11.0</v>
      </c>
      <c r="B34171" s="129" t="s">
        <v>6260</v>
      </c>
      <c r="C34171" s="129" t="s">
        <v>6261</v>
      </c>
      <c r="D34171" s="129">
        <v>33.0</v>
      </c>
      <c r="E34171" s="129" t="s">
        <v>132</v>
      </c>
    </row>
    <row r="34172">
      <c r="A34172" s="129">
        <v>11.0</v>
      </c>
      <c r="B34172" s="129" t="s">
        <v>6262</v>
      </c>
      <c r="C34172" s="129" t="s">
        <v>6263</v>
      </c>
      <c r="D34172" s="129">
        <v>53.0</v>
      </c>
      <c r="E34172" s="129" t="s">
        <v>119</v>
      </c>
    </row>
    <row r="34173">
      <c r="A34173" s="129">
        <v>11.0</v>
      </c>
      <c r="B34173" s="129" t="s">
        <v>8154</v>
      </c>
      <c r="C34173" s="129" t="s">
        <v>8155</v>
      </c>
      <c r="D34173" s="129">
        <v>39.0</v>
      </c>
      <c r="E34173" s="129" t="s">
        <v>132</v>
      </c>
    </row>
    <row r="34174">
      <c r="A34174" s="129">
        <v>11.0</v>
      </c>
      <c r="B34174" s="129" t="s">
        <v>6264</v>
      </c>
      <c r="C34174" s="129" t="s">
        <v>6265</v>
      </c>
      <c r="D34174" s="129">
        <v>56.0</v>
      </c>
      <c r="E34174" s="129" t="s">
        <v>132</v>
      </c>
    </row>
    <row r="34175">
      <c r="A34175" s="129">
        <v>11.0</v>
      </c>
      <c r="B34175" s="129" t="s">
        <v>6266</v>
      </c>
      <c r="C34175" s="129" t="s">
        <v>6267</v>
      </c>
      <c r="D34175" s="129">
        <v>51.0</v>
      </c>
      <c r="E34175" s="129" t="s">
        <v>132</v>
      </c>
    </row>
    <row r="34176">
      <c r="A34176" s="129">
        <v>11.0</v>
      </c>
      <c r="B34176" s="129" t="s">
        <v>6268</v>
      </c>
      <c r="C34176" s="129" t="s">
        <v>6269</v>
      </c>
      <c r="D34176" s="129">
        <v>58.0</v>
      </c>
      <c r="E34176" s="129" t="s">
        <v>119</v>
      </c>
    </row>
    <row r="34177">
      <c r="A34177" s="129">
        <v>11.0</v>
      </c>
      <c r="B34177" s="129" t="s">
        <v>6270</v>
      </c>
      <c r="C34177" s="129" t="s">
        <v>6271</v>
      </c>
      <c r="D34177" s="129">
        <v>42.0</v>
      </c>
      <c r="E34177" s="129" t="s">
        <v>132</v>
      </c>
    </row>
    <row r="34178">
      <c r="A34178" s="129">
        <v>11.0</v>
      </c>
      <c r="B34178" s="129" t="s">
        <v>6272</v>
      </c>
      <c r="C34178" s="129" t="s">
        <v>6273</v>
      </c>
      <c r="D34178" s="129">
        <v>49.0</v>
      </c>
      <c r="E34178" s="129" t="s">
        <v>132</v>
      </c>
    </row>
    <row r="34179">
      <c r="A34179" s="129">
        <v>11.0</v>
      </c>
      <c r="B34179" s="129" t="s">
        <v>6274</v>
      </c>
      <c r="C34179" s="129" t="s">
        <v>6275</v>
      </c>
      <c r="D34179" s="129">
        <v>47.0</v>
      </c>
      <c r="E34179" s="129" t="s">
        <v>132</v>
      </c>
    </row>
    <row r="34180">
      <c r="A34180" s="129">
        <v>11.0</v>
      </c>
      <c r="B34180" s="129" t="s">
        <v>6278</v>
      </c>
      <c r="C34180" s="129" t="s">
        <v>6279</v>
      </c>
      <c r="D34180" s="129">
        <v>70.0</v>
      </c>
      <c r="E34180" s="129" t="s">
        <v>132</v>
      </c>
    </row>
    <row r="34181">
      <c r="A34181" s="129">
        <v>11.0</v>
      </c>
      <c r="B34181" s="129" t="s">
        <v>6280</v>
      </c>
      <c r="C34181" s="129" t="s">
        <v>6281</v>
      </c>
      <c r="D34181" s="129">
        <v>62.0</v>
      </c>
      <c r="E34181" s="129" t="s">
        <v>132</v>
      </c>
    </row>
    <row r="34182">
      <c r="A34182" s="129">
        <v>11.0</v>
      </c>
      <c r="B34182" s="129" t="s">
        <v>6282</v>
      </c>
      <c r="C34182" s="129" t="s">
        <v>6283</v>
      </c>
      <c r="D34182" s="129">
        <v>36.0</v>
      </c>
      <c r="E34182" s="129" t="s">
        <v>132</v>
      </c>
    </row>
    <row r="34183">
      <c r="A34183" s="129">
        <v>11.0</v>
      </c>
      <c r="B34183" s="129" t="s">
        <v>6286</v>
      </c>
      <c r="C34183" s="129" t="s">
        <v>6287</v>
      </c>
      <c r="D34183" s="129">
        <v>28.0</v>
      </c>
      <c r="E34183" s="129" t="s">
        <v>132</v>
      </c>
    </row>
    <row r="34184">
      <c r="A34184" s="129">
        <v>11.0</v>
      </c>
      <c r="B34184" s="129" t="s">
        <v>6288</v>
      </c>
      <c r="C34184" s="129" t="s">
        <v>6289</v>
      </c>
      <c r="D34184" s="129">
        <v>23.0</v>
      </c>
      <c r="E34184" s="129" t="s">
        <v>132</v>
      </c>
    </row>
    <row r="34185">
      <c r="A34185" s="129">
        <v>11.0</v>
      </c>
      <c r="B34185" s="129" t="s">
        <v>7688</v>
      </c>
      <c r="C34185" s="129" t="s">
        <v>7689</v>
      </c>
      <c r="D34185" s="129">
        <v>43.0</v>
      </c>
      <c r="E34185" s="129" t="s">
        <v>119</v>
      </c>
    </row>
    <row r="34186">
      <c r="A34186" s="129">
        <v>11.0</v>
      </c>
      <c r="B34186" s="129" t="s">
        <v>6290</v>
      </c>
      <c r="C34186" s="129" t="s">
        <v>6291</v>
      </c>
      <c r="D34186" s="129">
        <v>42.0</v>
      </c>
      <c r="E34186" s="129" t="s">
        <v>119</v>
      </c>
    </row>
    <row r="34187">
      <c r="A34187" s="129">
        <v>11.0</v>
      </c>
      <c r="B34187" s="129" t="s">
        <v>6292</v>
      </c>
      <c r="C34187" s="129" t="s">
        <v>6293</v>
      </c>
      <c r="D34187" s="129">
        <v>22.0</v>
      </c>
      <c r="E34187" s="129" t="s">
        <v>132</v>
      </c>
    </row>
    <row r="34188">
      <c r="A34188" s="129">
        <v>11.0</v>
      </c>
      <c r="B34188" s="129" t="s">
        <v>7690</v>
      </c>
      <c r="C34188" s="129" t="s">
        <v>7691</v>
      </c>
      <c r="D34188" s="129">
        <v>63.0</v>
      </c>
      <c r="E34188" s="129" t="s">
        <v>132</v>
      </c>
    </row>
    <row r="34189">
      <c r="A34189" s="129">
        <v>11.0</v>
      </c>
      <c r="B34189" s="129" t="s">
        <v>6294</v>
      </c>
      <c r="C34189" s="129" t="s">
        <v>6295</v>
      </c>
      <c r="D34189" s="129">
        <v>34.0</v>
      </c>
      <c r="E34189" s="129" t="s">
        <v>119</v>
      </c>
    </row>
    <row r="34190">
      <c r="A34190" s="129">
        <v>11.0</v>
      </c>
      <c r="B34190" s="129" t="s">
        <v>6296</v>
      </c>
      <c r="C34190" s="129" t="s">
        <v>6297</v>
      </c>
      <c r="D34190" s="129">
        <v>32.0</v>
      </c>
      <c r="E34190" s="129" t="s">
        <v>132</v>
      </c>
    </row>
    <row r="34191">
      <c r="A34191" s="129">
        <v>11.0</v>
      </c>
      <c r="B34191" s="129" t="s">
        <v>6300</v>
      </c>
      <c r="C34191" s="129" t="s">
        <v>6301</v>
      </c>
      <c r="D34191" s="129">
        <v>31.0</v>
      </c>
      <c r="E34191" s="129" t="s">
        <v>119</v>
      </c>
    </row>
    <row r="34192">
      <c r="A34192" s="129">
        <v>11.0</v>
      </c>
      <c r="B34192" s="129" t="s">
        <v>6302</v>
      </c>
      <c r="C34192" s="129" t="s">
        <v>6303</v>
      </c>
      <c r="D34192" s="129">
        <v>59.0</v>
      </c>
      <c r="E34192" s="129" t="s">
        <v>132</v>
      </c>
    </row>
    <row r="34193">
      <c r="A34193" s="129">
        <v>11.0</v>
      </c>
      <c r="B34193" s="129" t="s">
        <v>6304</v>
      </c>
      <c r="C34193" s="129" t="s">
        <v>6305</v>
      </c>
      <c r="D34193" s="129">
        <v>55.0</v>
      </c>
      <c r="E34193" s="129" t="s">
        <v>132</v>
      </c>
    </row>
    <row r="34194">
      <c r="A34194" s="129">
        <v>11.0</v>
      </c>
      <c r="B34194" s="129" t="s">
        <v>6306</v>
      </c>
      <c r="C34194" s="129" t="s">
        <v>6307</v>
      </c>
      <c r="D34194" s="129">
        <v>53.0</v>
      </c>
      <c r="E34194" s="129" t="s">
        <v>132</v>
      </c>
    </row>
    <row r="34195">
      <c r="A34195" s="129">
        <v>11.0</v>
      </c>
      <c r="B34195" s="129" t="s">
        <v>6308</v>
      </c>
      <c r="C34195" s="129" t="s">
        <v>6309</v>
      </c>
      <c r="D34195" s="129">
        <v>40.0</v>
      </c>
      <c r="E34195" s="129" t="s">
        <v>119</v>
      </c>
    </row>
    <row r="34196">
      <c r="A34196" s="129">
        <v>11.0</v>
      </c>
      <c r="B34196" s="129" t="s">
        <v>7692</v>
      </c>
      <c r="C34196" s="129" t="s">
        <v>7693</v>
      </c>
      <c r="D34196" s="129">
        <v>31.0</v>
      </c>
      <c r="E34196" s="129" t="s">
        <v>119</v>
      </c>
    </row>
    <row r="34197">
      <c r="A34197" s="129">
        <v>11.0</v>
      </c>
      <c r="B34197" s="129" t="s">
        <v>7694</v>
      </c>
      <c r="C34197" s="129" t="s">
        <v>7695</v>
      </c>
      <c r="D34197" s="129">
        <v>62.0</v>
      </c>
      <c r="E34197" s="129" t="s">
        <v>132</v>
      </c>
    </row>
    <row r="34198">
      <c r="A34198" s="129">
        <v>11.0</v>
      </c>
      <c r="B34198" s="129" t="s">
        <v>6310</v>
      </c>
      <c r="C34198" s="129" t="s">
        <v>6311</v>
      </c>
      <c r="D34198" s="129">
        <v>36.0</v>
      </c>
      <c r="E34198" s="129" t="s">
        <v>119</v>
      </c>
    </row>
    <row r="34199">
      <c r="A34199" s="129">
        <v>11.0</v>
      </c>
      <c r="B34199" s="129" t="s">
        <v>6312</v>
      </c>
      <c r="C34199" s="129" t="s">
        <v>6313</v>
      </c>
      <c r="D34199" s="129">
        <v>52.0</v>
      </c>
      <c r="E34199" s="129" t="s">
        <v>119</v>
      </c>
    </row>
    <row r="34200">
      <c r="A34200" s="129">
        <v>11.0</v>
      </c>
      <c r="B34200" s="129" t="s">
        <v>8538</v>
      </c>
      <c r="C34200" s="129" t="s">
        <v>8539</v>
      </c>
      <c r="D34200" s="129">
        <v>33.0</v>
      </c>
      <c r="E34200" s="129" t="s">
        <v>119</v>
      </c>
    </row>
    <row r="34201">
      <c r="A34201" s="129">
        <v>11.0</v>
      </c>
      <c r="B34201" s="129" t="s">
        <v>6314</v>
      </c>
      <c r="C34201" s="129" t="s">
        <v>6315</v>
      </c>
      <c r="D34201" s="129">
        <v>50.0</v>
      </c>
      <c r="E34201" s="129" t="s">
        <v>132</v>
      </c>
    </row>
    <row r="34202">
      <c r="A34202" s="129">
        <v>12.0</v>
      </c>
      <c r="B34202" s="129" t="s">
        <v>117</v>
      </c>
      <c r="C34202" s="129" t="s">
        <v>118</v>
      </c>
      <c r="D34202" s="129">
        <v>24.0</v>
      </c>
      <c r="E34202" s="129" t="s">
        <v>132</v>
      </c>
    </row>
    <row r="34203">
      <c r="A34203" s="129">
        <v>12.0</v>
      </c>
      <c r="B34203" s="129" t="s">
        <v>120</v>
      </c>
      <c r="C34203" s="129" t="s">
        <v>121</v>
      </c>
      <c r="D34203" s="129">
        <v>58.0</v>
      </c>
      <c r="E34203" s="129" t="s">
        <v>132</v>
      </c>
    </row>
    <row r="34204">
      <c r="A34204" s="129">
        <v>12.0</v>
      </c>
      <c r="B34204" s="129" t="s">
        <v>122</v>
      </c>
      <c r="C34204" s="129" t="s">
        <v>123</v>
      </c>
      <c r="D34204" s="129">
        <v>21.0</v>
      </c>
      <c r="E34204" s="129" t="s">
        <v>132</v>
      </c>
    </row>
    <row r="34205">
      <c r="A34205" s="129">
        <v>12.0</v>
      </c>
      <c r="B34205" s="129" t="s">
        <v>124</v>
      </c>
      <c r="C34205" s="129" t="s">
        <v>125</v>
      </c>
      <c r="D34205" s="129">
        <v>50.0</v>
      </c>
      <c r="E34205" s="129" t="s">
        <v>119</v>
      </c>
    </row>
    <row r="34206">
      <c r="A34206" s="129">
        <v>12.0</v>
      </c>
      <c r="B34206" s="129" t="s">
        <v>126</v>
      </c>
      <c r="C34206" s="129" t="s">
        <v>127</v>
      </c>
      <c r="D34206" s="129">
        <v>36.0</v>
      </c>
      <c r="E34206" s="129" t="s">
        <v>132</v>
      </c>
    </row>
    <row r="34207">
      <c r="A34207" s="129">
        <v>12.0</v>
      </c>
      <c r="B34207" s="129" t="s">
        <v>128</v>
      </c>
      <c r="C34207" s="129" t="s">
        <v>129</v>
      </c>
      <c r="D34207" s="129">
        <v>41.0</v>
      </c>
      <c r="E34207" s="129" t="s">
        <v>119</v>
      </c>
    </row>
    <row r="34208">
      <c r="A34208" s="129">
        <v>12.0</v>
      </c>
      <c r="B34208" s="129" t="s">
        <v>133</v>
      </c>
      <c r="C34208" s="129" t="s">
        <v>134</v>
      </c>
      <c r="D34208" s="129">
        <v>41.0</v>
      </c>
      <c r="E34208" s="129" t="s">
        <v>132</v>
      </c>
    </row>
    <row r="34209">
      <c r="A34209" s="129">
        <v>12.0</v>
      </c>
      <c r="B34209" s="129" t="s">
        <v>6320</v>
      </c>
      <c r="C34209" s="129" t="s">
        <v>6321</v>
      </c>
      <c r="D34209" s="129">
        <v>69.0</v>
      </c>
      <c r="E34209" s="129" t="s">
        <v>132</v>
      </c>
    </row>
    <row r="34210">
      <c r="A34210" s="129">
        <v>12.0</v>
      </c>
      <c r="B34210" s="129" t="s">
        <v>139</v>
      </c>
      <c r="C34210" s="129" t="s">
        <v>140</v>
      </c>
      <c r="D34210" s="129">
        <v>23.0</v>
      </c>
      <c r="E34210" s="129" t="s">
        <v>119</v>
      </c>
    </row>
    <row r="34211">
      <c r="A34211" s="129">
        <v>12.0</v>
      </c>
      <c r="B34211" s="129" t="s">
        <v>143</v>
      </c>
      <c r="C34211" s="129" t="s">
        <v>144</v>
      </c>
      <c r="D34211" s="129">
        <v>66.0</v>
      </c>
      <c r="E34211" s="129" t="s">
        <v>132</v>
      </c>
    </row>
    <row r="34212">
      <c r="A34212" s="129">
        <v>12.0</v>
      </c>
      <c r="B34212" s="129" t="s">
        <v>145</v>
      </c>
      <c r="C34212" s="129" t="s">
        <v>146</v>
      </c>
      <c r="D34212" s="129">
        <v>68.0</v>
      </c>
      <c r="E34212" s="129" t="s">
        <v>132</v>
      </c>
    </row>
    <row r="34213">
      <c r="A34213" s="129">
        <v>12.0</v>
      </c>
      <c r="B34213" s="129" t="s">
        <v>6324</v>
      </c>
      <c r="C34213" s="129" t="s">
        <v>6325</v>
      </c>
      <c r="D34213" s="129">
        <v>63.0</v>
      </c>
      <c r="E34213" s="129" t="s">
        <v>132</v>
      </c>
    </row>
    <row r="34214">
      <c r="A34214" s="129">
        <v>12.0</v>
      </c>
      <c r="B34214" s="129" t="s">
        <v>147</v>
      </c>
      <c r="C34214" s="129" t="s">
        <v>148</v>
      </c>
      <c r="D34214" s="129">
        <v>60.0</v>
      </c>
      <c r="E34214" s="129" t="s">
        <v>132</v>
      </c>
    </row>
    <row r="34215">
      <c r="A34215" s="129">
        <v>12.0</v>
      </c>
      <c r="B34215" s="129" t="s">
        <v>6326</v>
      </c>
      <c r="C34215" s="129" t="s">
        <v>6327</v>
      </c>
      <c r="D34215" s="129">
        <v>23.0</v>
      </c>
      <c r="E34215" s="129" t="s">
        <v>119</v>
      </c>
    </row>
    <row r="34216">
      <c r="A34216" s="129">
        <v>12.0</v>
      </c>
      <c r="B34216" s="129" t="s">
        <v>149</v>
      </c>
      <c r="C34216" s="129" t="s">
        <v>150</v>
      </c>
      <c r="D34216" s="129">
        <v>68.0</v>
      </c>
      <c r="E34216" s="129" t="s">
        <v>132</v>
      </c>
    </row>
    <row r="34217">
      <c r="A34217" s="129">
        <v>12.0</v>
      </c>
      <c r="B34217" s="129" t="s">
        <v>151</v>
      </c>
      <c r="C34217" s="129" t="s">
        <v>152</v>
      </c>
      <c r="D34217" s="129">
        <v>23.0</v>
      </c>
      <c r="E34217" s="129" t="s">
        <v>119</v>
      </c>
    </row>
    <row r="34218">
      <c r="A34218" s="129">
        <v>12.0</v>
      </c>
      <c r="B34218" s="129" t="s">
        <v>153</v>
      </c>
      <c r="C34218" s="129" t="s">
        <v>154</v>
      </c>
      <c r="D34218" s="129">
        <v>53.0</v>
      </c>
      <c r="E34218" s="129" t="s">
        <v>132</v>
      </c>
    </row>
    <row r="34219">
      <c r="A34219" s="129">
        <v>12.0</v>
      </c>
      <c r="B34219" s="129" t="s">
        <v>157</v>
      </c>
      <c r="C34219" s="129" t="s">
        <v>158</v>
      </c>
      <c r="D34219" s="129">
        <v>47.0</v>
      </c>
      <c r="E34219" s="129" t="s">
        <v>132</v>
      </c>
    </row>
    <row r="34220">
      <c r="A34220" s="129">
        <v>12.0</v>
      </c>
      <c r="B34220" s="129" t="s">
        <v>159</v>
      </c>
      <c r="C34220" s="129" t="s">
        <v>160</v>
      </c>
      <c r="D34220" s="129">
        <v>59.0</v>
      </c>
      <c r="E34220" s="129" t="s">
        <v>132</v>
      </c>
    </row>
    <row r="34221">
      <c r="A34221" s="129">
        <v>12.0</v>
      </c>
      <c r="B34221" s="129" t="s">
        <v>161</v>
      </c>
      <c r="C34221" s="129" t="s">
        <v>162</v>
      </c>
      <c r="D34221" s="129">
        <v>21.0</v>
      </c>
      <c r="E34221" s="129" t="s">
        <v>132</v>
      </c>
    </row>
    <row r="34222">
      <c r="A34222" s="129">
        <v>12.0</v>
      </c>
      <c r="B34222" s="129" t="s">
        <v>163</v>
      </c>
      <c r="C34222" s="129" t="s">
        <v>164</v>
      </c>
      <c r="D34222" s="129">
        <v>27.0</v>
      </c>
      <c r="E34222" s="129" t="s">
        <v>132</v>
      </c>
    </row>
    <row r="34223">
      <c r="A34223" s="129">
        <v>12.0</v>
      </c>
      <c r="B34223" s="129" t="s">
        <v>8160</v>
      </c>
      <c r="C34223" s="129" t="s">
        <v>8161</v>
      </c>
      <c r="D34223" s="129">
        <v>68.0</v>
      </c>
      <c r="E34223" s="129" t="s">
        <v>132</v>
      </c>
    </row>
    <row r="34224">
      <c r="A34224" s="129">
        <v>12.0</v>
      </c>
      <c r="B34224" s="129" t="s">
        <v>169</v>
      </c>
      <c r="C34224" s="129" t="s">
        <v>170</v>
      </c>
      <c r="D34224" s="129">
        <v>63.0</v>
      </c>
      <c r="E34224" s="129" t="s">
        <v>119</v>
      </c>
    </row>
    <row r="34225">
      <c r="A34225" s="129">
        <v>12.0</v>
      </c>
      <c r="B34225" s="129" t="s">
        <v>171</v>
      </c>
      <c r="C34225" s="129" t="s">
        <v>172</v>
      </c>
      <c r="D34225" s="129">
        <v>58.0</v>
      </c>
      <c r="E34225" s="129" t="s">
        <v>132</v>
      </c>
    </row>
    <row r="34226">
      <c r="A34226" s="129">
        <v>12.0</v>
      </c>
      <c r="B34226" s="129" t="s">
        <v>173</v>
      </c>
      <c r="C34226" s="129" t="s">
        <v>174</v>
      </c>
      <c r="D34226" s="129">
        <v>51.0</v>
      </c>
      <c r="E34226" s="129" t="s">
        <v>132</v>
      </c>
    </row>
    <row r="34227">
      <c r="A34227" s="129">
        <v>12.0</v>
      </c>
      <c r="B34227" s="129" t="s">
        <v>175</v>
      </c>
      <c r="C34227" s="129" t="s">
        <v>176</v>
      </c>
      <c r="D34227" s="129">
        <v>66.0</v>
      </c>
      <c r="E34227" s="129" t="s">
        <v>132</v>
      </c>
    </row>
    <row r="34228">
      <c r="A34228" s="129">
        <v>12.0</v>
      </c>
      <c r="B34228" s="129" t="s">
        <v>177</v>
      </c>
      <c r="C34228" s="129" t="s">
        <v>178</v>
      </c>
      <c r="D34228" s="129">
        <v>45.0</v>
      </c>
      <c r="E34228" s="129" t="s">
        <v>119</v>
      </c>
    </row>
    <row r="34229">
      <c r="A34229" s="129">
        <v>12.0</v>
      </c>
      <c r="B34229" s="129" t="s">
        <v>179</v>
      </c>
      <c r="C34229" s="129" t="s">
        <v>180</v>
      </c>
      <c r="D34229" s="129">
        <v>48.0</v>
      </c>
      <c r="E34229" s="129" t="s">
        <v>132</v>
      </c>
    </row>
    <row r="34230">
      <c r="A34230" s="129">
        <v>12.0</v>
      </c>
      <c r="B34230" s="129" t="s">
        <v>181</v>
      </c>
      <c r="C34230" s="129" t="s">
        <v>182</v>
      </c>
      <c r="D34230" s="129">
        <v>63.0</v>
      </c>
      <c r="E34230" s="129" t="s">
        <v>119</v>
      </c>
    </row>
    <row r="34231">
      <c r="A34231" s="129">
        <v>12.0</v>
      </c>
      <c r="B34231" s="129" t="s">
        <v>183</v>
      </c>
      <c r="C34231" s="129" t="s">
        <v>184</v>
      </c>
      <c r="D34231" s="129">
        <v>43.0</v>
      </c>
      <c r="E34231" s="129" t="s">
        <v>132</v>
      </c>
    </row>
    <row r="34232">
      <c r="A34232" s="129">
        <v>12.0</v>
      </c>
      <c r="B34232" s="129" t="s">
        <v>6334</v>
      </c>
      <c r="C34232" s="129" t="s">
        <v>6335</v>
      </c>
      <c r="D34232" s="129">
        <v>57.0</v>
      </c>
      <c r="E34232" s="129" t="s">
        <v>132</v>
      </c>
    </row>
    <row r="34233">
      <c r="A34233" s="129">
        <v>12.0</v>
      </c>
      <c r="B34233" s="129" t="s">
        <v>187</v>
      </c>
      <c r="C34233" s="129" t="s">
        <v>188</v>
      </c>
      <c r="D34233" s="129">
        <v>60.0</v>
      </c>
      <c r="E34233" s="129" t="s">
        <v>132</v>
      </c>
    </row>
    <row r="34234">
      <c r="A34234" s="129">
        <v>12.0</v>
      </c>
      <c r="B34234" s="129" t="s">
        <v>189</v>
      </c>
      <c r="C34234" s="129" t="s">
        <v>190</v>
      </c>
      <c r="D34234" s="129">
        <v>68.0</v>
      </c>
      <c r="E34234" s="129" t="s">
        <v>132</v>
      </c>
    </row>
    <row r="34235">
      <c r="A34235" s="129">
        <v>12.0</v>
      </c>
      <c r="B34235" s="129" t="s">
        <v>6336</v>
      </c>
      <c r="C34235" s="129" t="s">
        <v>6337</v>
      </c>
      <c r="D34235" s="129">
        <v>65.0</v>
      </c>
      <c r="E34235" s="129" t="s">
        <v>132</v>
      </c>
    </row>
    <row r="34236">
      <c r="A34236" s="129">
        <v>12.0</v>
      </c>
      <c r="B34236" s="129" t="s">
        <v>6338</v>
      </c>
      <c r="C34236" s="129" t="s">
        <v>6339</v>
      </c>
      <c r="D34236" s="129">
        <v>33.0</v>
      </c>
      <c r="E34236" s="129" t="s">
        <v>132</v>
      </c>
    </row>
    <row r="34237">
      <c r="A34237" s="129">
        <v>12.0</v>
      </c>
      <c r="B34237" s="129" t="s">
        <v>6340</v>
      </c>
      <c r="C34237" s="129" t="s">
        <v>6341</v>
      </c>
      <c r="D34237" s="129">
        <v>42.0</v>
      </c>
      <c r="E34237" s="129" t="s">
        <v>132</v>
      </c>
    </row>
    <row r="34238">
      <c r="A34238" s="129">
        <v>12.0</v>
      </c>
      <c r="B34238" s="129" t="s">
        <v>193</v>
      </c>
      <c r="C34238" s="129" t="s">
        <v>194</v>
      </c>
      <c r="D34238" s="129">
        <v>53.0</v>
      </c>
      <c r="E34238" s="129" t="s">
        <v>132</v>
      </c>
    </row>
    <row r="34239">
      <c r="A34239" s="129">
        <v>12.0</v>
      </c>
      <c r="B34239" s="129" t="s">
        <v>195</v>
      </c>
      <c r="C34239" s="129" t="s">
        <v>196</v>
      </c>
      <c r="D34239" s="129">
        <v>35.0</v>
      </c>
      <c r="E34239" s="129" t="s">
        <v>132</v>
      </c>
    </row>
    <row r="34240">
      <c r="A34240" s="129">
        <v>12.0</v>
      </c>
      <c r="B34240" s="129" t="s">
        <v>197</v>
      </c>
      <c r="C34240" s="129" t="s">
        <v>198</v>
      </c>
      <c r="D34240" s="129">
        <v>62.0</v>
      </c>
      <c r="E34240" s="129" t="s">
        <v>119</v>
      </c>
    </row>
    <row r="34241">
      <c r="A34241" s="129">
        <v>12.0</v>
      </c>
      <c r="B34241" s="129" t="s">
        <v>201</v>
      </c>
      <c r="C34241" s="129" t="s">
        <v>202</v>
      </c>
      <c r="D34241" s="129">
        <v>68.0</v>
      </c>
      <c r="E34241" s="129" t="s">
        <v>119</v>
      </c>
    </row>
    <row r="34242">
      <c r="A34242" s="129">
        <v>12.0</v>
      </c>
      <c r="B34242" s="129" t="s">
        <v>6342</v>
      </c>
      <c r="C34242" s="129" t="s">
        <v>6343</v>
      </c>
      <c r="D34242" s="129">
        <v>34.0</v>
      </c>
      <c r="E34242" s="129" t="s">
        <v>132</v>
      </c>
    </row>
    <row r="34243">
      <c r="A34243" s="129">
        <v>12.0</v>
      </c>
      <c r="B34243" s="129" t="s">
        <v>203</v>
      </c>
      <c r="C34243" s="129" t="s">
        <v>204</v>
      </c>
      <c r="D34243" s="129">
        <v>28.0</v>
      </c>
      <c r="E34243" s="129" t="s">
        <v>132</v>
      </c>
    </row>
    <row r="34244">
      <c r="A34244" s="129">
        <v>12.0</v>
      </c>
      <c r="B34244" s="129" t="s">
        <v>207</v>
      </c>
      <c r="C34244" s="129" t="s">
        <v>208</v>
      </c>
      <c r="D34244" s="129">
        <v>44.0</v>
      </c>
      <c r="E34244" s="129" t="s">
        <v>132</v>
      </c>
    </row>
    <row r="34245">
      <c r="A34245" s="129">
        <v>12.0</v>
      </c>
      <c r="B34245" s="129" t="s">
        <v>209</v>
      </c>
      <c r="C34245" s="129" t="s">
        <v>210</v>
      </c>
      <c r="D34245" s="129">
        <v>63.0</v>
      </c>
      <c r="E34245" s="129" t="s">
        <v>132</v>
      </c>
    </row>
    <row r="34246">
      <c r="A34246" s="129">
        <v>12.0</v>
      </c>
      <c r="B34246" s="129" t="s">
        <v>211</v>
      </c>
      <c r="C34246" s="129" t="s">
        <v>212</v>
      </c>
      <c r="D34246" s="129">
        <v>63.0</v>
      </c>
      <c r="E34246" s="129" t="s">
        <v>132</v>
      </c>
    </row>
    <row r="34247">
      <c r="A34247" s="129">
        <v>12.0</v>
      </c>
      <c r="B34247" s="129" t="s">
        <v>7696</v>
      </c>
      <c r="C34247" s="129" t="s">
        <v>7697</v>
      </c>
      <c r="D34247" s="129">
        <v>38.0</v>
      </c>
      <c r="E34247" s="129" t="s">
        <v>119</v>
      </c>
    </row>
    <row r="34248">
      <c r="A34248" s="129">
        <v>12.0</v>
      </c>
      <c r="B34248" s="129" t="s">
        <v>217</v>
      </c>
      <c r="C34248" s="129" t="s">
        <v>218</v>
      </c>
      <c r="D34248" s="129">
        <v>68.0</v>
      </c>
      <c r="E34248" s="129" t="s">
        <v>132</v>
      </c>
    </row>
    <row r="34249">
      <c r="A34249" s="129">
        <v>12.0</v>
      </c>
      <c r="B34249" s="129" t="s">
        <v>219</v>
      </c>
      <c r="C34249" s="129" t="s">
        <v>220</v>
      </c>
      <c r="D34249" s="129">
        <v>36.0</v>
      </c>
      <c r="E34249" s="129" t="s">
        <v>119</v>
      </c>
    </row>
    <row r="34250">
      <c r="A34250" s="129">
        <v>12.0</v>
      </c>
      <c r="B34250" s="129" t="s">
        <v>225</v>
      </c>
      <c r="C34250" s="129" t="s">
        <v>226</v>
      </c>
      <c r="D34250" s="129">
        <v>37.0</v>
      </c>
      <c r="E34250" s="129" t="s">
        <v>119</v>
      </c>
    </row>
    <row r="34251">
      <c r="A34251" s="129">
        <v>12.0</v>
      </c>
      <c r="B34251" s="129" t="s">
        <v>227</v>
      </c>
      <c r="C34251" s="129" t="s">
        <v>228</v>
      </c>
      <c r="D34251" s="129">
        <v>20.0</v>
      </c>
      <c r="E34251" s="129" t="s">
        <v>132</v>
      </c>
    </row>
    <row r="34252">
      <c r="A34252" s="129">
        <v>12.0</v>
      </c>
      <c r="B34252" s="129" t="s">
        <v>229</v>
      </c>
      <c r="C34252" s="129" t="s">
        <v>230</v>
      </c>
      <c r="D34252" s="129">
        <v>52.0</v>
      </c>
      <c r="E34252" s="129" t="s">
        <v>132</v>
      </c>
    </row>
    <row r="34253">
      <c r="A34253" s="129">
        <v>12.0</v>
      </c>
      <c r="B34253" s="129" t="s">
        <v>231</v>
      </c>
      <c r="C34253" s="129" t="s">
        <v>232</v>
      </c>
      <c r="D34253" s="129">
        <v>39.0</v>
      </c>
      <c r="E34253" s="129" t="s">
        <v>132</v>
      </c>
    </row>
    <row r="34254">
      <c r="A34254" s="129">
        <v>12.0</v>
      </c>
      <c r="B34254" s="129" t="s">
        <v>233</v>
      </c>
      <c r="C34254" s="129" t="s">
        <v>234</v>
      </c>
      <c r="D34254" s="129">
        <v>68.0</v>
      </c>
      <c r="E34254" s="129" t="s">
        <v>132</v>
      </c>
    </row>
    <row r="34255">
      <c r="A34255" s="129">
        <v>12.0</v>
      </c>
      <c r="B34255" s="129" t="s">
        <v>235</v>
      </c>
      <c r="C34255" s="129" t="s">
        <v>236</v>
      </c>
      <c r="D34255" s="129">
        <v>55.0</v>
      </c>
      <c r="E34255" s="129" t="s">
        <v>132</v>
      </c>
    </row>
    <row r="34256">
      <c r="A34256" s="129">
        <v>12.0</v>
      </c>
      <c r="B34256" s="129" t="s">
        <v>239</v>
      </c>
      <c r="C34256" s="129" t="s">
        <v>240</v>
      </c>
      <c r="D34256" s="129">
        <v>49.0</v>
      </c>
      <c r="E34256" s="129" t="s">
        <v>119</v>
      </c>
    </row>
    <row r="34257">
      <c r="A34257" s="129">
        <v>12.0</v>
      </c>
      <c r="B34257" s="129" t="s">
        <v>241</v>
      </c>
      <c r="C34257" s="129" t="s">
        <v>242</v>
      </c>
      <c r="D34257" s="129">
        <v>29.0</v>
      </c>
      <c r="E34257" s="129" t="s">
        <v>132</v>
      </c>
    </row>
    <row r="34258">
      <c r="A34258" s="129">
        <v>12.0</v>
      </c>
      <c r="B34258" s="129" t="s">
        <v>243</v>
      </c>
      <c r="C34258" s="129" t="s">
        <v>244</v>
      </c>
      <c r="D34258" s="129">
        <v>50.0</v>
      </c>
      <c r="E34258" s="129" t="s">
        <v>119</v>
      </c>
    </row>
    <row r="34259">
      <c r="A34259" s="129">
        <v>12.0</v>
      </c>
      <c r="B34259" s="129" t="s">
        <v>245</v>
      </c>
      <c r="C34259" s="129" t="s">
        <v>246</v>
      </c>
      <c r="D34259" s="129">
        <v>37.0</v>
      </c>
      <c r="E34259" s="129" t="s">
        <v>132</v>
      </c>
    </row>
    <row r="34260">
      <c r="A34260" s="129">
        <v>12.0</v>
      </c>
      <c r="B34260" s="129" t="s">
        <v>247</v>
      </c>
      <c r="C34260" s="129" t="s">
        <v>248</v>
      </c>
      <c r="D34260" s="129">
        <v>50.0</v>
      </c>
      <c r="E34260" s="129" t="s">
        <v>132</v>
      </c>
    </row>
    <row r="34261">
      <c r="A34261" s="129">
        <v>12.0</v>
      </c>
      <c r="B34261" s="129" t="s">
        <v>249</v>
      </c>
      <c r="C34261" s="129" t="s">
        <v>250</v>
      </c>
      <c r="D34261" s="129">
        <v>67.0</v>
      </c>
      <c r="E34261" s="129" t="s">
        <v>132</v>
      </c>
    </row>
    <row r="34262">
      <c r="A34262" s="129">
        <v>12.0</v>
      </c>
      <c r="B34262" s="129" t="s">
        <v>251</v>
      </c>
      <c r="C34262" s="129" t="s">
        <v>252</v>
      </c>
      <c r="D34262" s="129">
        <v>62.0</v>
      </c>
      <c r="E34262" s="129" t="s">
        <v>132</v>
      </c>
    </row>
    <row r="34263">
      <c r="A34263" s="129">
        <v>12.0</v>
      </c>
      <c r="B34263" s="129" t="s">
        <v>253</v>
      </c>
      <c r="C34263" s="129" t="s">
        <v>254</v>
      </c>
      <c r="D34263" s="129">
        <v>58.0</v>
      </c>
      <c r="E34263" s="129" t="s">
        <v>119</v>
      </c>
    </row>
    <row r="34264">
      <c r="A34264" s="129">
        <v>12.0</v>
      </c>
      <c r="B34264" s="129" t="s">
        <v>255</v>
      </c>
      <c r="C34264" s="129" t="s">
        <v>256</v>
      </c>
      <c r="D34264" s="129">
        <v>39.0</v>
      </c>
      <c r="E34264" s="129" t="s">
        <v>132</v>
      </c>
    </row>
    <row r="34265">
      <c r="A34265" s="129">
        <v>12.0</v>
      </c>
      <c r="B34265" s="129" t="s">
        <v>257</v>
      </c>
      <c r="C34265" s="129" t="s">
        <v>258</v>
      </c>
      <c r="D34265" s="129">
        <v>45.0</v>
      </c>
      <c r="E34265" s="129" t="s">
        <v>132</v>
      </c>
    </row>
    <row r="34266">
      <c r="A34266" s="129">
        <v>12.0</v>
      </c>
      <c r="B34266" s="129" t="s">
        <v>263</v>
      </c>
      <c r="C34266" s="129" t="s">
        <v>264</v>
      </c>
      <c r="D34266" s="129">
        <v>58.0</v>
      </c>
      <c r="E34266" s="129" t="s">
        <v>132</v>
      </c>
    </row>
    <row r="34267">
      <c r="A34267" s="129">
        <v>12.0</v>
      </c>
      <c r="B34267" s="129" t="s">
        <v>265</v>
      </c>
      <c r="C34267" s="129" t="s">
        <v>266</v>
      </c>
      <c r="D34267" s="129">
        <v>45.0</v>
      </c>
      <c r="E34267" s="129" t="s">
        <v>132</v>
      </c>
    </row>
    <row r="34268">
      <c r="A34268" s="129">
        <v>12.0</v>
      </c>
      <c r="B34268" s="129" t="s">
        <v>269</v>
      </c>
      <c r="C34268" s="129" t="s">
        <v>270</v>
      </c>
      <c r="D34268" s="129">
        <v>69.0</v>
      </c>
      <c r="E34268" s="129" t="s">
        <v>119</v>
      </c>
    </row>
    <row r="34269">
      <c r="A34269" s="129">
        <v>12.0</v>
      </c>
      <c r="B34269" s="129" t="s">
        <v>271</v>
      </c>
      <c r="C34269" s="129" t="s">
        <v>272</v>
      </c>
      <c r="D34269" s="129">
        <v>39.0</v>
      </c>
      <c r="E34269" s="129" t="s">
        <v>132</v>
      </c>
    </row>
    <row r="34270">
      <c r="A34270" s="129">
        <v>12.0</v>
      </c>
      <c r="B34270" s="129" t="s">
        <v>273</v>
      </c>
      <c r="C34270" s="129" t="s">
        <v>274</v>
      </c>
      <c r="D34270" s="129">
        <v>33.0</v>
      </c>
      <c r="E34270" s="129" t="s">
        <v>119</v>
      </c>
    </row>
    <row r="34271">
      <c r="A34271" s="129">
        <v>12.0</v>
      </c>
      <c r="B34271" s="129" t="s">
        <v>275</v>
      </c>
      <c r="C34271" s="129" t="s">
        <v>276</v>
      </c>
      <c r="D34271" s="129">
        <v>70.0</v>
      </c>
      <c r="E34271" s="129" t="s">
        <v>132</v>
      </c>
    </row>
    <row r="34272">
      <c r="A34272" s="129">
        <v>12.0</v>
      </c>
      <c r="B34272" s="129" t="s">
        <v>277</v>
      </c>
      <c r="C34272" s="129" t="s">
        <v>278</v>
      </c>
      <c r="D34272" s="129">
        <v>63.0</v>
      </c>
      <c r="E34272" s="129" t="s">
        <v>119</v>
      </c>
    </row>
    <row r="34273">
      <c r="A34273" s="129">
        <v>12.0</v>
      </c>
      <c r="B34273" s="129" t="s">
        <v>279</v>
      </c>
      <c r="C34273" s="129" t="s">
        <v>280</v>
      </c>
      <c r="D34273" s="129">
        <v>45.0</v>
      </c>
      <c r="E34273" s="129" t="s">
        <v>119</v>
      </c>
    </row>
    <row r="34274">
      <c r="A34274" s="129">
        <v>12.0</v>
      </c>
      <c r="B34274" s="129" t="s">
        <v>281</v>
      </c>
      <c r="C34274" s="129" t="s">
        <v>282</v>
      </c>
      <c r="D34274" s="129">
        <v>67.0</v>
      </c>
      <c r="E34274" s="129" t="s">
        <v>132</v>
      </c>
    </row>
    <row r="34275">
      <c r="A34275" s="129">
        <v>12.0</v>
      </c>
      <c r="B34275" s="129" t="s">
        <v>6348</v>
      </c>
      <c r="C34275" s="129" t="s">
        <v>6349</v>
      </c>
      <c r="D34275" s="129">
        <v>51.0</v>
      </c>
      <c r="E34275" s="129" t="s">
        <v>132</v>
      </c>
    </row>
    <row r="34276">
      <c r="A34276" s="129">
        <v>12.0</v>
      </c>
      <c r="B34276" s="129" t="s">
        <v>289</v>
      </c>
      <c r="C34276" s="129" t="s">
        <v>290</v>
      </c>
      <c r="D34276" s="129">
        <v>27.0</v>
      </c>
      <c r="E34276" s="129" t="s">
        <v>132</v>
      </c>
    </row>
    <row r="34277">
      <c r="A34277" s="129">
        <v>12.0</v>
      </c>
      <c r="B34277" s="129" t="s">
        <v>6352</v>
      </c>
      <c r="C34277" s="129" t="s">
        <v>6353</v>
      </c>
      <c r="D34277" s="129">
        <v>65.0</v>
      </c>
      <c r="E34277" s="129" t="s">
        <v>132</v>
      </c>
    </row>
    <row r="34278">
      <c r="A34278" s="129">
        <v>12.0</v>
      </c>
      <c r="B34278" s="129" t="s">
        <v>291</v>
      </c>
      <c r="C34278" s="129" t="s">
        <v>292</v>
      </c>
      <c r="D34278" s="129">
        <v>26.0</v>
      </c>
      <c r="E34278" s="129" t="s">
        <v>132</v>
      </c>
    </row>
    <row r="34279">
      <c r="A34279" s="129">
        <v>12.0</v>
      </c>
      <c r="B34279" s="129" t="s">
        <v>293</v>
      </c>
      <c r="C34279" s="129" t="s">
        <v>294</v>
      </c>
      <c r="D34279" s="129">
        <v>54.0</v>
      </c>
      <c r="E34279" s="129" t="s">
        <v>132</v>
      </c>
    </row>
    <row r="34280">
      <c r="A34280" s="129">
        <v>12.0</v>
      </c>
      <c r="B34280" s="129" t="s">
        <v>295</v>
      </c>
      <c r="C34280" s="129" t="s">
        <v>296</v>
      </c>
      <c r="D34280" s="129">
        <v>37.0</v>
      </c>
      <c r="E34280" s="129" t="s">
        <v>132</v>
      </c>
    </row>
    <row r="34281">
      <c r="A34281" s="129">
        <v>12.0</v>
      </c>
      <c r="B34281" s="129" t="s">
        <v>6354</v>
      </c>
      <c r="C34281" s="129" t="s">
        <v>6355</v>
      </c>
      <c r="D34281" s="129">
        <v>62.0</v>
      </c>
      <c r="E34281" s="129" t="s">
        <v>132</v>
      </c>
    </row>
    <row r="34282">
      <c r="A34282" s="129">
        <v>12.0</v>
      </c>
      <c r="B34282" s="129" t="s">
        <v>6356</v>
      </c>
      <c r="C34282" s="129" t="s">
        <v>6357</v>
      </c>
      <c r="D34282" s="129">
        <v>69.0</v>
      </c>
      <c r="E34282" s="129" t="s">
        <v>132</v>
      </c>
    </row>
    <row r="34283">
      <c r="A34283" s="129">
        <v>12.0</v>
      </c>
      <c r="B34283" s="129" t="s">
        <v>297</v>
      </c>
      <c r="C34283" s="129" t="s">
        <v>298</v>
      </c>
      <c r="D34283" s="129">
        <v>48.0</v>
      </c>
      <c r="E34283" s="129" t="s">
        <v>119</v>
      </c>
    </row>
    <row r="34284">
      <c r="A34284" s="129">
        <v>12.0</v>
      </c>
      <c r="B34284" s="129" t="s">
        <v>301</v>
      </c>
      <c r="C34284" s="129" t="s">
        <v>302</v>
      </c>
      <c r="D34284" s="129">
        <v>26.0</v>
      </c>
      <c r="E34284" s="129" t="s">
        <v>119</v>
      </c>
    </row>
    <row r="34285">
      <c r="A34285" s="129">
        <v>12.0</v>
      </c>
      <c r="B34285" s="129" t="s">
        <v>303</v>
      </c>
      <c r="C34285" s="129" t="s">
        <v>304</v>
      </c>
      <c r="D34285" s="129">
        <v>32.0</v>
      </c>
      <c r="E34285" s="129" t="s">
        <v>132</v>
      </c>
    </row>
    <row r="34286">
      <c r="A34286" s="129">
        <v>12.0</v>
      </c>
      <c r="B34286" s="129" t="s">
        <v>305</v>
      </c>
      <c r="C34286" s="129" t="s">
        <v>306</v>
      </c>
      <c r="D34286" s="129">
        <v>64.0</v>
      </c>
      <c r="E34286" s="129" t="s">
        <v>132</v>
      </c>
    </row>
    <row r="34287">
      <c r="A34287" s="129">
        <v>12.0</v>
      </c>
      <c r="B34287" s="129" t="s">
        <v>307</v>
      </c>
      <c r="C34287" s="129" t="s">
        <v>308</v>
      </c>
      <c r="D34287" s="129">
        <v>25.0</v>
      </c>
      <c r="E34287" s="129" t="s">
        <v>132</v>
      </c>
    </row>
    <row r="34288">
      <c r="A34288" s="129">
        <v>12.0</v>
      </c>
      <c r="B34288" s="129" t="s">
        <v>313</v>
      </c>
      <c r="C34288" s="129" t="s">
        <v>314</v>
      </c>
      <c r="D34288" s="129">
        <v>46.0</v>
      </c>
      <c r="E34288" s="129" t="s">
        <v>132</v>
      </c>
    </row>
    <row r="34289">
      <c r="A34289" s="129">
        <v>12.0</v>
      </c>
      <c r="B34289" s="129" t="s">
        <v>7700</v>
      </c>
      <c r="C34289" s="129" t="s">
        <v>7701</v>
      </c>
      <c r="D34289" s="129">
        <v>30.0</v>
      </c>
      <c r="E34289" s="129" t="s">
        <v>132</v>
      </c>
    </row>
    <row r="34290">
      <c r="A34290" s="129">
        <v>12.0</v>
      </c>
      <c r="B34290" s="129" t="s">
        <v>6362</v>
      </c>
      <c r="C34290" s="129" t="s">
        <v>6363</v>
      </c>
      <c r="D34290" s="129">
        <v>28.0</v>
      </c>
      <c r="E34290" s="129" t="s">
        <v>119</v>
      </c>
    </row>
    <row r="34291">
      <c r="A34291" s="129">
        <v>12.0</v>
      </c>
      <c r="B34291" s="129" t="s">
        <v>315</v>
      </c>
      <c r="C34291" s="129" t="s">
        <v>316</v>
      </c>
      <c r="D34291" s="129">
        <v>56.0</v>
      </c>
      <c r="E34291" s="129" t="s">
        <v>132</v>
      </c>
    </row>
    <row r="34292">
      <c r="A34292" s="129">
        <v>12.0</v>
      </c>
      <c r="B34292" s="129" t="s">
        <v>6366</v>
      </c>
      <c r="C34292" s="129" t="s">
        <v>6367</v>
      </c>
      <c r="D34292" s="129">
        <v>38.0</v>
      </c>
      <c r="E34292" s="129" t="s">
        <v>119</v>
      </c>
    </row>
    <row r="34293">
      <c r="A34293" s="129">
        <v>12.0</v>
      </c>
      <c r="B34293" s="129" t="s">
        <v>317</v>
      </c>
      <c r="C34293" s="129" t="s">
        <v>318</v>
      </c>
      <c r="D34293" s="129">
        <v>65.0</v>
      </c>
      <c r="E34293" s="129" t="s">
        <v>132</v>
      </c>
    </row>
    <row r="34294">
      <c r="A34294" s="129">
        <v>12.0</v>
      </c>
      <c r="B34294" s="129" t="s">
        <v>319</v>
      </c>
      <c r="C34294" s="129" t="s">
        <v>320</v>
      </c>
      <c r="D34294" s="129">
        <v>57.0</v>
      </c>
      <c r="E34294" s="129" t="s">
        <v>119</v>
      </c>
    </row>
    <row r="34295">
      <c r="A34295" s="129">
        <v>12.0</v>
      </c>
      <c r="B34295" s="129" t="s">
        <v>321</v>
      </c>
      <c r="C34295" s="129" t="s">
        <v>322</v>
      </c>
      <c r="D34295" s="129">
        <v>69.0</v>
      </c>
      <c r="E34295" s="129" t="s">
        <v>132</v>
      </c>
    </row>
    <row r="34296">
      <c r="A34296" s="129">
        <v>12.0</v>
      </c>
      <c r="B34296" s="129" t="s">
        <v>7702</v>
      </c>
      <c r="C34296" s="129" t="s">
        <v>7703</v>
      </c>
      <c r="D34296" s="129">
        <v>38.0</v>
      </c>
      <c r="E34296" s="129" t="s">
        <v>132</v>
      </c>
    </row>
    <row r="34297">
      <c r="A34297" s="129">
        <v>12.0</v>
      </c>
      <c r="B34297" s="129" t="s">
        <v>323</v>
      </c>
      <c r="C34297" s="129" t="s">
        <v>324</v>
      </c>
      <c r="D34297" s="129">
        <v>45.0</v>
      </c>
      <c r="E34297" s="129" t="s">
        <v>119</v>
      </c>
    </row>
    <row r="34298">
      <c r="A34298" s="129">
        <v>12.0</v>
      </c>
      <c r="B34298" s="129" t="s">
        <v>8164</v>
      </c>
      <c r="C34298" s="129" t="s">
        <v>8165</v>
      </c>
      <c r="D34298" s="129">
        <v>35.0</v>
      </c>
      <c r="E34298" s="129" t="s">
        <v>132</v>
      </c>
    </row>
    <row r="34299">
      <c r="A34299" s="129">
        <v>12.0</v>
      </c>
      <c r="B34299" s="129" t="s">
        <v>325</v>
      </c>
      <c r="C34299" s="129" t="s">
        <v>326</v>
      </c>
      <c r="D34299" s="129">
        <v>38.0</v>
      </c>
      <c r="E34299" s="129" t="s">
        <v>132</v>
      </c>
    </row>
    <row r="34300">
      <c r="A34300" s="129">
        <v>12.0</v>
      </c>
      <c r="B34300" s="129" t="s">
        <v>327</v>
      </c>
      <c r="C34300" s="129" t="s">
        <v>328</v>
      </c>
      <c r="D34300" s="129">
        <v>59.0</v>
      </c>
      <c r="E34300" s="129" t="s">
        <v>132</v>
      </c>
    </row>
    <row r="34301">
      <c r="A34301" s="129">
        <v>12.0</v>
      </c>
      <c r="B34301" s="129" t="s">
        <v>8166</v>
      </c>
      <c r="C34301" s="129" t="s">
        <v>8167</v>
      </c>
      <c r="D34301" s="129">
        <v>20.0</v>
      </c>
      <c r="E34301" s="129" t="s">
        <v>119</v>
      </c>
    </row>
    <row r="34302">
      <c r="A34302" s="129">
        <v>12.0</v>
      </c>
      <c r="B34302" s="129" t="s">
        <v>329</v>
      </c>
      <c r="C34302" s="129" t="s">
        <v>330</v>
      </c>
      <c r="D34302" s="129">
        <v>49.0</v>
      </c>
      <c r="E34302" s="129" t="s">
        <v>132</v>
      </c>
    </row>
    <row r="34303">
      <c r="A34303" s="129">
        <v>12.0</v>
      </c>
      <c r="B34303" s="129" t="s">
        <v>331</v>
      </c>
      <c r="C34303" s="129" t="s">
        <v>332</v>
      </c>
      <c r="D34303" s="129">
        <v>57.0</v>
      </c>
      <c r="E34303" s="129" t="s">
        <v>132</v>
      </c>
    </row>
    <row r="34304">
      <c r="A34304" s="129">
        <v>12.0</v>
      </c>
      <c r="B34304" s="129" t="s">
        <v>7704</v>
      </c>
      <c r="C34304" s="129" t="s">
        <v>7705</v>
      </c>
      <c r="D34304" s="129">
        <v>31.0</v>
      </c>
      <c r="E34304" s="129" t="s">
        <v>132</v>
      </c>
    </row>
    <row r="34305">
      <c r="A34305" s="129">
        <v>12.0</v>
      </c>
      <c r="B34305" s="129" t="s">
        <v>333</v>
      </c>
      <c r="C34305" s="129" t="s">
        <v>334</v>
      </c>
      <c r="D34305" s="129">
        <v>43.0</v>
      </c>
      <c r="E34305" s="129" t="s">
        <v>132</v>
      </c>
    </row>
    <row r="34306">
      <c r="A34306" s="129">
        <v>12.0</v>
      </c>
      <c r="B34306" s="129" t="s">
        <v>335</v>
      </c>
      <c r="C34306" s="129" t="s">
        <v>336</v>
      </c>
      <c r="D34306" s="129">
        <v>53.0</v>
      </c>
      <c r="E34306" s="129" t="s">
        <v>132</v>
      </c>
    </row>
    <row r="34307">
      <c r="A34307" s="129">
        <v>12.0</v>
      </c>
      <c r="B34307" s="129" t="s">
        <v>337</v>
      </c>
      <c r="C34307" s="129" t="s">
        <v>338</v>
      </c>
      <c r="D34307" s="129">
        <v>59.0</v>
      </c>
      <c r="E34307" s="129" t="s">
        <v>132</v>
      </c>
    </row>
    <row r="34308">
      <c r="A34308" s="129">
        <v>12.0</v>
      </c>
      <c r="B34308" s="129" t="s">
        <v>8168</v>
      </c>
      <c r="C34308" s="129" t="s">
        <v>8169</v>
      </c>
      <c r="D34308" s="129">
        <v>59.0</v>
      </c>
      <c r="E34308" s="129" t="s">
        <v>132</v>
      </c>
    </row>
    <row r="34309">
      <c r="A34309" s="129">
        <v>12.0</v>
      </c>
      <c r="B34309" s="129" t="s">
        <v>339</v>
      </c>
      <c r="C34309" s="129" t="s">
        <v>340</v>
      </c>
      <c r="D34309" s="129">
        <v>59.0</v>
      </c>
      <c r="E34309" s="129" t="s">
        <v>119</v>
      </c>
    </row>
    <row r="34310">
      <c r="A34310" s="129">
        <v>12.0</v>
      </c>
      <c r="B34310" s="129" t="s">
        <v>341</v>
      </c>
      <c r="C34310" s="129" t="s">
        <v>342</v>
      </c>
      <c r="D34310" s="129">
        <v>28.0</v>
      </c>
      <c r="E34310" s="129" t="s">
        <v>132</v>
      </c>
    </row>
    <row r="34311">
      <c r="A34311" s="129">
        <v>12.0</v>
      </c>
      <c r="B34311" s="129" t="s">
        <v>345</v>
      </c>
      <c r="C34311" s="129" t="s">
        <v>346</v>
      </c>
      <c r="D34311" s="129">
        <v>69.0</v>
      </c>
      <c r="E34311" s="129" t="s">
        <v>132</v>
      </c>
    </row>
    <row r="34312">
      <c r="A34312" s="129">
        <v>12.0</v>
      </c>
      <c r="B34312" s="129" t="s">
        <v>6370</v>
      </c>
      <c r="C34312" s="129" t="s">
        <v>6371</v>
      </c>
      <c r="D34312" s="129">
        <v>39.0</v>
      </c>
      <c r="E34312" s="129" t="s">
        <v>132</v>
      </c>
    </row>
    <row r="34313">
      <c r="A34313" s="129">
        <v>12.0</v>
      </c>
      <c r="B34313" s="129" t="s">
        <v>349</v>
      </c>
      <c r="C34313" s="129" t="s">
        <v>350</v>
      </c>
      <c r="D34313" s="129">
        <v>60.0</v>
      </c>
      <c r="E34313" s="129" t="s">
        <v>119</v>
      </c>
    </row>
    <row r="34314">
      <c r="A34314" s="129">
        <v>12.0</v>
      </c>
      <c r="B34314" s="129" t="s">
        <v>351</v>
      </c>
      <c r="C34314" s="129" t="s">
        <v>352</v>
      </c>
      <c r="D34314" s="129">
        <v>50.0</v>
      </c>
      <c r="E34314" s="129" t="s">
        <v>132</v>
      </c>
    </row>
    <row r="34315">
      <c r="A34315" s="129">
        <v>12.0</v>
      </c>
      <c r="B34315" s="129" t="s">
        <v>353</v>
      </c>
      <c r="C34315" s="129" t="s">
        <v>354</v>
      </c>
      <c r="D34315" s="129">
        <v>56.0</v>
      </c>
      <c r="E34315" s="129" t="s">
        <v>132</v>
      </c>
    </row>
    <row r="34316">
      <c r="A34316" s="129">
        <v>12.0</v>
      </c>
      <c r="B34316" s="129" t="s">
        <v>355</v>
      </c>
      <c r="C34316" s="129" t="s">
        <v>356</v>
      </c>
      <c r="D34316" s="129">
        <v>20.0</v>
      </c>
      <c r="E34316" s="129" t="s">
        <v>132</v>
      </c>
    </row>
    <row r="34317">
      <c r="A34317" s="129">
        <v>12.0</v>
      </c>
      <c r="B34317" s="129" t="s">
        <v>357</v>
      </c>
      <c r="C34317" s="129" t="s">
        <v>358</v>
      </c>
      <c r="D34317" s="129">
        <v>55.0</v>
      </c>
      <c r="E34317" s="129" t="s">
        <v>132</v>
      </c>
    </row>
    <row r="34318">
      <c r="A34318" s="129">
        <v>12.0</v>
      </c>
      <c r="B34318" s="129" t="s">
        <v>6374</v>
      </c>
      <c r="C34318" s="129" t="s">
        <v>6375</v>
      </c>
      <c r="D34318" s="129">
        <v>50.0</v>
      </c>
      <c r="E34318" s="129" t="s">
        <v>119</v>
      </c>
    </row>
    <row r="34319">
      <c r="A34319" s="129">
        <v>12.0</v>
      </c>
      <c r="B34319" s="129" t="s">
        <v>363</v>
      </c>
      <c r="C34319" s="129" t="s">
        <v>364</v>
      </c>
      <c r="D34319" s="129">
        <v>40.0</v>
      </c>
      <c r="E34319" s="129" t="s">
        <v>132</v>
      </c>
    </row>
    <row r="34320">
      <c r="A34320" s="129">
        <v>12.0</v>
      </c>
      <c r="B34320" s="129" t="s">
        <v>365</v>
      </c>
      <c r="C34320" s="129" t="s">
        <v>366</v>
      </c>
      <c r="D34320" s="129">
        <v>33.0</v>
      </c>
      <c r="E34320" s="129" t="s">
        <v>132</v>
      </c>
    </row>
    <row r="34321">
      <c r="A34321" s="129">
        <v>12.0</v>
      </c>
      <c r="B34321" s="129" t="s">
        <v>6376</v>
      </c>
      <c r="C34321" s="129" t="s">
        <v>6377</v>
      </c>
      <c r="D34321" s="129">
        <v>33.0</v>
      </c>
      <c r="E34321" s="129" t="s">
        <v>132</v>
      </c>
    </row>
    <row r="34322">
      <c r="A34322" s="129">
        <v>12.0</v>
      </c>
      <c r="B34322" s="129" t="s">
        <v>369</v>
      </c>
      <c r="C34322" s="129" t="s">
        <v>370</v>
      </c>
      <c r="D34322" s="129">
        <v>48.0</v>
      </c>
      <c r="E34322" s="129" t="s">
        <v>119</v>
      </c>
    </row>
    <row r="34323">
      <c r="A34323" s="129">
        <v>12.0</v>
      </c>
      <c r="B34323" s="129" t="s">
        <v>371</v>
      </c>
      <c r="C34323" s="129" t="s">
        <v>372</v>
      </c>
      <c r="D34323" s="129">
        <v>32.0</v>
      </c>
      <c r="E34323" s="129" t="s">
        <v>132</v>
      </c>
    </row>
    <row r="34324">
      <c r="A34324" s="129">
        <v>12.0</v>
      </c>
      <c r="B34324" s="129" t="s">
        <v>6378</v>
      </c>
      <c r="C34324" s="129" t="s">
        <v>6379</v>
      </c>
      <c r="D34324" s="129">
        <v>31.0</v>
      </c>
      <c r="E34324" s="129" t="s">
        <v>132</v>
      </c>
    </row>
    <row r="34325">
      <c r="A34325" s="129">
        <v>12.0</v>
      </c>
      <c r="B34325" s="129" t="s">
        <v>373</v>
      </c>
      <c r="C34325" s="129" t="s">
        <v>374</v>
      </c>
      <c r="D34325" s="129">
        <v>70.0</v>
      </c>
      <c r="E34325" s="129" t="s">
        <v>132</v>
      </c>
    </row>
    <row r="34326">
      <c r="A34326" s="129">
        <v>12.0</v>
      </c>
      <c r="B34326" s="129" t="s">
        <v>377</v>
      </c>
      <c r="C34326" s="129" t="s">
        <v>378</v>
      </c>
      <c r="D34326" s="129">
        <v>41.0</v>
      </c>
      <c r="E34326" s="129" t="s">
        <v>132</v>
      </c>
    </row>
    <row r="34327">
      <c r="A34327" s="129">
        <v>12.0</v>
      </c>
      <c r="B34327" s="129" t="s">
        <v>379</v>
      </c>
      <c r="C34327" s="129" t="s">
        <v>380</v>
      </c>
      <c r="D34327" s="129">
        <v>49.0</v>
      </c>
      <c r="E34327" s="129" t="s">
        <v>132</v>
      </c>
    </row>
    <row r="34328">
      <c r="A34328" s="129">
        <v>12.0</v>
      </c>
      <c r="B34328" s="129" t="s">
        <v>383</v>
      </c>
      <c r="C34328" s="129" t="s">
        <v>384</v>
      </c>
      <c r="D34328" s="129">
        <v>43.0</v>
      </c>
      <c r="E34328" s="129" t="s">
        <v>119</v>
      </c>
    </row>
    <row r="34329">
      <c r="A34329" s="129">
        <v>12.0</v>
      </c>
      <c r="B34329" s="129" t="s">
        <v>385</v>
      </c>
      <c r="C34329" s="129" t="s">
        <v>386</v>
      </c>
      <c r="D34329" s="129">
        <v>50.0</v>
      </c>
      <c r="E34329" s="129" t="s">
        <v>119</v>
      </c>
    </row>
    <row r="34330">
      <c r="A34330" s="129">
        <v>12.0</v>
      </c>
      <c r="B34330" s="129" t="s">
        <v>389</v>
      </c>
      <c r="C34330" s="129" t="s">
        <v>390</v>
      </c>
      <c r="D34330" s="129">
        <v>64.0</v>
      </c>
      <c r="E34330" s="129" t="s">
        <v>132</v>
      </c>
    </row>
    <row r="34331">
      <c r="A34331" s="129">
        <v>12.0</v>
      </c>
      <c r="B34331" s="129" t="s">
        <v>391</v>
      </c>
      <c r="C34331" s="129" t="s">
        <v>392</v>
      </c>
      <c r="D34331" s="129">
        <v>61.0</v>
      </c>
      <c r="E34331" s="129" t="s">
        <v>132</v>
      </c>
    </row>
    <row r="34332">
      <c r="A34332" s="129">
        <v>12.0</v>
      </c>
      <c r="B34332" s="129" t="s">
        <v>6382</v>
      </c>
      <c r="C34332" s="129" t="s">
        <v>6383</v>
      </c>
      <c r="D34332" s="129">
        <v>30.0</v>
      </c>
      <c r="E34332" s="129" t="s">
        <v>132</v>
      </c>
    </row>
    <row r="34333">
      <c r="A34333" s="129">
        <v>12.0</v>
      </c>
      <c r="B34333" s="129" t="s">
        <v>393</v>
      </c>
      <c r="C34333" s="129" t="s">
        <v>394</v>
      </c>
      <c r="D34333" s="129">
        <v>46.0</v>
      </c>
      <c r="E34333" s="129" t="s">
        <v>132</v>
      </c>
    </row>
    <row r="34334">
      <c r="A34334" s="129">
        <v>12.0</v>
      </c>
      <c r="B34334" s="129" t="s">
        <v>7708</v>
      </c>
      <c r="C34334" s="129" t="s">
        <v>7709</v>
      </c>
      <c r="D34334" s="129">
        <v>26.0</v>
      </c>
      <c r="E34334" s="129" t="s">
        <v>132</v>
      </c>
    </row>
    <row r="34335">
      <c r="A34335" s="129">
        <v>12.0</v>
      </c>
      <c r="B34335" s="129" t="s">
        <v>397</v>
      </c>
      <c r="C34335" s="129" t="s">
        <v>398</v>
      </c>
      <c r="D34335" s="129">
        <v>42.0</v>
      </c>
      <c r="E34335" s="129" t="s">
        <v>119</v>
      </c>
    </row>
    <row r="34336">
      <c r="A34336" s="129">
        <v>12.0</v>
      </c>
      <c r="B34336" s="129" t="s">
        <v>399</v>
      </c>
      <c r="C34336" s="129" t="s">
        <v>400</v>
      </c>
      <c r="D34336" s="129">
        <v>52.0</v>
      </c>
      <c r="E34336" s="129" t="s">
        <v>132</v>
      </c>
    </row>
    <row r="34337">
      <c r="A34337" s="129">
        <v>12.0</v>
      </c>
      <c r="B34337" s="129" t="s">
        <v>7710</v>
      </c>
      <c r="C34337" s="129" t="s">
        <v>7711</v>
      </c>
      <c r="D34337" s="129">
        <v>26.0</v>
      </c>
      <c r="E34337" s="129" t="s">
        <v>132</v>
      </c>
    </row>
    <row r="34338">
      <c r="A34338" s="129">
        <v>12.0</v>
      </c>
      <c r="B34338" s="129" t="s">
        <v>6384</v>
      </c>
      <c r="C34338" s="129" t="s">
        <v>6385</v>
      </c>
      <c r="D34338" s="129">
        <v>52.0</v>
      </c>
      <c r="E34338" s="129" t="s">
        <v>132</v>
      </c>
    </row>
    <row r="34339">
      <c r="A34339" s="129">
        <v>12.0</v>
      </c>
      <c r="B34339" s="129" t="s">
        <v>6386</v>
      </c>
      <c r="C34339" s="129" t="s">
        <v>6387</v>
      </c>
      <c r="D34339" s="129">
        <v>59.0</v>
      </c>
      <c r="E34339" s="129" t="s">
        <v>132</v>
      </c>
    </row>
    <row r="34340">
      <c r="A34340" s="129">
        <v>12.0</v>
      </c>
      <c r="B34340" s="129" t="s">
        <v>401</v>
      </c>
      <c r="C34340" s="129" t="s">
        <v>402</v>
      </c>
      <c r="D34340" s="129">
        <v>42.0</v>
      </c>
      <c r="E34340" s="129" t="s">
        <v>119</v>
      </c>
    </row>
    <row r="34341">
      <c r="A34341" s="129">
        <v>12.0</v>
      </c>
      <c r="B34341" s="129" t="s">
        <v>403</v>
      </c>
      <c r="C34341" s="129" t="s">
        <v>404</v>
      </c>
      <c r="D34341" s="129">
        <v>59.0</v>
      </c>
      <c r="E34341" s="129" t="s">
        <v>132</v>
      </c>
    </row>
    <row r="34342">
      <c r="A34342" s="129">
        <v>12.0</v>
      </c>
      <c r="B34342" s="129" t="s">
        <v>407</v>
      </c>
      <c r="C34342" s="129" t="s">
        <v>408</v>
      </c>
      <c r="D34342" s="129">
        <v>57.0</v>
      </c>
      <c r="E34342" s="129" t="s">
        <v>132</v>
      </c>
    </row>
    <row r="34343">
      <c r="A34343" s="129">
        <v>12.0</v>
      </c>
      <c r="B34343" s="129" t="s">
        <v>6388</v>
      </c>
      <c r="C34343" s="129" t="s">
        <v>6389</v>
      </c>
      <c r="D34343" s="129">
        <v>64.0</v>
      </c>
      <c r="E34343" s="129" t="s">
        <v>132</v>
      </c>
    </row>
    <row r="34344">
      <c r="A34344" s="129">
        <v>12.0</v>
      </c>
      <c r="B34344" s="129" t="s">
        <v>409</v>
      </c>
      <c r="C34344" s="129" t="s">
        <v>410</v>
      </c>
      <c r="D34344" s="129">
        <v>37.0</v>
      </c>
      <c r="E34344" s="129" t="s">
        <v>132</v>
      </c>
    </row>
    <row r="34345">
      <c r="A34345" s="129">
        <v>12.0</v>
      </c>
      <c r="B34345" s="129" t="s">
        <v>411</v>
      </c>
      <c r="C34345" s="129" t="s">
        <v>412</v>
      </c>
      <c r="D34345" s="129">
        <v>20.0</v>
      </c>
      <c r="E34345" s="129" t="s">
        <v>132</v>
      </c>
    </row>
    <row r="34346">
      <c r="A34346" s="129">
        <v>12.0</v>
      </c>
      <c r="B34346" s="129" t="s">
        <v>413</v>
      </c>
      <c r="C34346" s="129" t="s">
        <v>414</v>
      </c>
      <c r="D34346" s="129">
        <v>36.0</v>
      </c>
      <c r="E34346" s="129" t="s">
        <v>132</v>
      </c>
    </row>
    <row r="34347">
      <c r="A34347" s="129">
        <v>12.0</v>
      </c>
      <c r="B34347" s="129" t="s">
        <v>8540</v>
      </c>
      <c r="C34347" s="129" t="s">
        <v>8541</v>
      </c>
      <c r="D34347" s="129">
        <v>34.0</v>
      </c>
      <c r="E34347" s="129" t="s">
        <v>132</v>
      </c>
    </row>
    <row r="34348">
      <c r="A34348" s="129">
        <v>12.0</v>
      </c>
      <c r="B34348" s="129" t="s">
        <v>6390</v>
      </c>
      <c r="C34348" s="129" t="s">
        <v>6391</v>
      </c>
      <c r="D34348" s="129">
        <v>28.0</v>
      </c>
      <c r="E34348" s="129" t="s">
        <v>132</v>
      </c>
    </row>
    <row r="34349">
      <c r="A34349" s="129">
        <v>12.0</v>
      </c>
      <c r="B34349" s="129" t="s">
        <v>7714</v>
      </c>
      <c r="C34349" s="129" t="s">
        <v>7715</v>
      </c>
      <c r="D34349" s="129">
        <v>46.0</v>
      </c>
      <c r="E34349" s="129" t="s">
        <v>132</v>
      </c>
    </row>
    <row r="34350">
      <c r="A34350" s="129">
        <v>12.0</v>
      </c>
      <c r="B34350" s="129" t="s">
        <v>417</v>
      </c>
      <c r="C34350" s="129" t="s">
        <v>418</v>
      </c>
      <c r="D34350" s="129">
        <v>32.0</v>
      </c>
      <c r="E34350" s="129" t="s">
        <v>132</v>
      </c>
    </row>
    <row r="34351">
      <c r="A34351" s="129">
        <v>12.0</v>
      </c>
      <c r="B34351" s="129" t="s">
        <v>419</v>
      </c>
      <c r="C34351" s="129" t="s">
        <v>420</v>
      </c>
      <c r="D34351" s="129">
        <v>35.0</v>
      </c>
      <c r="E34351" s="129" t="s">
        <v>119</v>
      </c>
    </row>
    <row r="34352">
      <c r="A34352" s="129">
        <v>12.0</v>
      </c>
      <c r="B34352" s="129" t="s">
        <v>6392</v>
      </c>
      <c r="C34352" s="129" t="s">
        <v>6393</v>
      </c>
      <c r="D34352" s="129">
        <v>54.0</v>
      </c>
      <c r="E34352" s="129" t="s">
        <v>132</v>
      </c>
    </row>
    <row r="34353">
      <c r="A34353" s="129">
        <v>12.0</v>
      </c>
      <c r="B34353" s="129" t="s">
        <v>421</v>
      </c>
      <c r="C34353" s="129" t="s">
        <v>422</v>
      </c>
      <c r="D34353" s="129">
        <v>45.0</v>
      </c>
      <c r="E34353" s="129" t="s">
        <v>132</v>
      </c>
    </row>
    <row r="34354">
      <c r="A34354" s="129">
        <v>12.0</v>
      </c>
      <c r="B34354" s="129" t="s">
        <v>423</v>
      </c>
      <c r="C34354" s="129" t="s">
        <v>424</v>
      </c>
      <c r="D34354" s="129">
        <v>64.0</v>
      </c>
      <c r="E34354" s="129" t="s">
        <v>132</v>
      </c>
    </row>
    <row r="34355">
      <c r="A34355" s="129">
        <v>12.0</v>
      </c>
      <c r="B34355" s="129" t="s">
        <v>425</v>
      </c>
      <c r="C34355" s="129" t="s">
        <v>426</v>
      </c>
      <c r="D34355" s="129">
        <v>52.0</v>
      </c>
      <c r="E34355" s="129" t="s">
        <v>132</v>
      </c>
    </row>
    <row r="34356">
      <c r="A34356" s="129">
        <v>12.0</v>
      </c>
      <c r="B34356" s="129" t="s">
        <v>427</v>
      </c>
      <c r="C34356" s="129" t="s">
        <v>428</v>
      </c>
      <c r="D34356" s="129">
        <v>56.0</v>
      </c>
      <c r="E34356" s="129" t="s">
        <v>132</v>
      </c>
    </row>
    <row r="34357">
      <c r="A34357" s="129">
        <v>12.0</v>
      </c>
      <c r="B34357" s="129" t="s">
        <v>6394</v>
      </c>
      <c r="C34357" s="129" t="s">
        <v>6395</v>
      </c>
      <c r="D34357" s="129">
        <v>44.0</v>
      </c>
      <c r="E34357" s="129" t="s">
        <v>132</v>
      </c>
    </row>
    <row r="34358">
      <c r="A34358" s="129">
        <v>12.0</v>
      </c>
      <c r="B34358" s="129" t="s">
        <v>6398</v>
      </c>
      <c r="C34358" s="129" t="s">
        <v>6399</v>
      </c>
      <c r="D34358" s="129">
        <v>67.0</v>
      </c>
      <c r="E34358" s="129" t="s">
        <v>132</v>
      </c>
    </row>
    <row r="34359">
      <c r="A34359" s="129">
        <v>12.0</v>
      </c>
      <c r="B34359" s="129" t="s">
        <v>439</v>
      </c>
      <c r="C34359" s="129" t="s">
        <v>440</v>
      </c>
      <c r="D34359" s="129">
        <v>25.0</v>
      </c>
      <c r="E34359" s="129" t="s">
        <v>132</v>
      </c>
    </row>
    <row r="34360">
      <c r="A34360" s="129">
        <v>12.0</v>
      </c>
      <c r="B34360" s="129" t="s">
        <v>441</v>
      </c>
      <c r="C34360" s="129" t="s">
        <v>442</v>
      </c>
      <c r="D34360" s="129">
        <v>44.0</v>
      </c>
      <c r="E34360" s="129" t="s">
        <v>119</v>
      </c>
    </row>
    <row r="34361">
      <c r="A34361" s="129">
        <v>12.0</v>
      </c>
      <c r="B34361" s="129" t="s">
        <v>445</v>
      </c>
      <c r="C34361" s="129" t="s">
        <v>446</v>
      </c>
      <c r="D34361" s="129">
        <v>67.0</v>
      </c>
      <c r="E34361" s="129" t="s">
        <v>132</v>
      </c>
    </row>
    <row r="34362">
      <c r="A34362" s="129">
        <v>12.0</v>
      </c>
      <c r="B34362" s="129" t="s">
        <v>6400</v>
      </c>
      <c r="C34362" s="129" t="s">
        <v>6401</v>
      </c>
      <c r="D34362" s="129">
        <v>51.0</v>
      </c>
      <c r="E34362" s="129" t="s">
        <v>132</v>
      </c>
    </row>
    <row r="34363">
      <c r="A34363" s="129">
        <v>12.0</v>
      </c>
      <c r="B34363" s="129" t="s">
        <v>451</v>
      </c>
      <c r="C34363" s="129" t="s">
        <v>452</v>
      </c>
      <c r="D34363" s="129">
        <v>55.0</v>
      </c>
      <c r="E34363" s="129" t="s">
        <v>132</v>
      </c>
    </row>
    <row r="34364">
      <c r="A34364" s="129">
        <v>12.0</v>
      </c>
      <c r="B34364" s="129" t="s">
        <v>6402</v>
      </c>
      <c r="C34364" s="129" t="s">
        <v>6403</v>
      </c>
      <c r="D34364" s="129">
        <v>32.0</v>
      </c>
      <c r="E34364" s="129" t="s">
        <v>132</v>
      </c>
    </row>
    <row r="34365">
      <c r="A34365" s="129">
        <v>12.0</v>
      </c>
      <c r="B34365" s="129" t="s">
        <v>453</v>
      </c>
      <c r="C34365" s="129" t="s">
        <v>454</v>
      </c>
      <c r="D34365" s="129">
        <v>61.0</v>
      </c>
      <c r="E34365" s="129" t="s">
        <v>119</v>
      </c>
    </row>
    <row r="34366">
      <c r="A34366" s="129">
        <v>12.0</v>
      </c>
      <c r="B34366" s="129" t="s">
        <v>455</v>
      </c>
      <c r="C34366" s="129" t="s">
        <v>456</v>
      </c>
      <c r="D34366" s="129">
        <v>62.0</v>
      </c>
      <c r="E34366" s="129" t="s">
        <v>132</v>
      </c>
    </row>
    <row r="34367">
      <c r="A34367" s="129">
        <v>12.0</v>
      </c>
      <c r="B34367" s="129" t="s">
        <v>7718</v>
      </c>
      <c r="C34367" s="129" t="s">
        <v>7719</v>
      </c>
      <c r="D34367" s="129">
        <v>59.0</v>
      </c>
      <c r="E34367" s="129" t="s">
        <v>132</v>
      </c>
    </row>
    <row r="34368">
      <c r="A34368" s="129">
        <v>12.0</v>
      </c>
      <c r="B34368" s="129" t="s">
        <v>457</v>
      </c>
      <c r="C34368" s="129" t="s">
        <v>458</v>
      </c>
      <c r="D34368" s="129">
        <v>34.0</v>
      </c>
      <c r="E34368" s="129" t="s">
        <v>132</v>
      </c>
    </row>
    <row r="34369">
      <c r="A34369" s="129">
        <v>12.0</v>
      </c>
      <c r="B34369" s="129" t="s">
        <v>6404</v>
      </c>
      <c r="C34369" s="129" t="s">
        <v>6405</v>
      </c>
      <c r="D34369" s="129">
        <v>65.0</v>
      </c>
      <c r="E34369" s="129" t="s">
        <v>132</v>
      </c>
    </row>
    <row r="34370">
      <c r="A34370" s="129">
        <v>12.0</v>
      </c>
      <c r="B34370" s="129" t="s">
        <v>459</v>
      </c>
      <c r="C34370" s="129" t="s">
        <v>460</v>
      </c>
      <c r="D34370" s="129">
        <v>55.0</v>
      </c>
      <c r="E34370" s="129" t="s">
        <v>132</v>
      </c>
    </row>
    <row r="34371">
      <c r="A34371" s="129">
        <v>12.0</v>
      </c>
      <c r="B34371" s="129" t="s">
        <v>463</v>
      </c>
      <c r="C34371" s="129" t="s">
        <v>464</v>
      </c>
      <c r="D34371" s="129">
        <v>70.0</v>
      </c>
      <c r="E34371" s="129" t="s">
        <v>132</v>
      </c>
    </row>
    <row r="34372">
      <c r="A34372" s="129">
        <v>12.0</v>
      </c>
      <c r="B34372" s="129" t="s">
        <v>465</v>
      </c>
      <c r="C34372" s="129" t="s">
        <v>466</v>
      </c>
      <c r="D34372" s="129">
        <v>64.0</v>
      </c>
      <c r="E34372" s="129" t="s">
        <v>132</v>
      </c>
    </row>
    <row r="34373">
      <c r="A34373" s="129">
        <v>12.0</v>
      </c>
      <c r="B34373" s="129" t="s">
        <v>467</v>
      </c>
      <c r="C34373" s="129" t="s">
        <v>468</v>
      </c>
      <c r="D34373" s="129">
        <v>70.0</v>
      </c>
      <c r="E34373" s="129" t="s">
        <v>119</v>
      </c>
    </row>
    <row r="34374">
      <c r="A34374" s="129">
        <v>12.0</v>
      </c>
      <c r="B34374" s="129" t="s">
        <v>7722</v>
      </c>
      <c r="C34374" s="129" t="s">
        <v>7723</v>
      </c>
      <c r="D34374" s="129">
        <v>44.0</v>
      </c>
      <c r="E34374" s="129" t="s">
        <v>132</v>
      </c>
    </row>
    <row r="34375">
      <c r="A34375" s="129">
        <v>12.0</v>
      </c>
      <c r="B34375" s="129" t="s">
        <v>469</v>
      </c>
      <c r="C34375" s="129" t="s">
        <v>470</v>
      </c>
      <c r="D34375" s="129">
        <v>66.0</v>
      </c>
      <c r="E34375" s="129" t="s">
        <v>132</v>
      </c>
    </row>
    <row r="34376">
      <c r="A34376" s="129">
        <v>12.0</v>
      </c>
      <c r="B34376" s="129" t="s">
        <v>471</v>
      </c>
      <c r="C34376" s="129" t="s">
        <v>472</v>
      </c>
      <c r="D34376" s="129">
        <v>58.0</v>
      </c>
      <c r="E34376" s="129" t="s">
        <v>132</v>
      </c>
    </row>
    <row r="34377">
      <c r="A34377" s="129">
        <v>12.0</v>
      </c>
      <c r="B34377" s="129" t="s">
        <v>473</v>
      </c>
      <c r="C34377" s="129" t="s">
        <v>474</v>
      </c>
      <c r="D34377" s="129">
        <v>56.0</v>
      </c>
      <c r="E34377" s="129" t="s">
        <v>132</v>
      </c>
    </row>
    <row r="34378">
      <c r="A34378" s="129">
        <v>12.0</v>
      </c>
      <c r="B34378" s="129" t="s">
        <v>475</v>
      </c>
      <c r="C34378" s="129" t="s">
        <v>476</v>
      </c>
      <c r="D34378" s="129">
        <v>68.0</v>
      </c>
      <c r="E34378" s="129" t="s">
        <v>119</v>
      </c>
    </row>
    <row r="34379">
      <c r="A34379" s="129">
        <v>12.0</v>
      </c>
      <c r="B34379" s="129" t="s">
        <v>477</v>
      </c>
      <c r="C34379" s="129" t="s">
        <v>478</v>
      </c>
      <c r="D34379" s="129">
        <v>53.0</v>
      </c>
      <c r="E34379" s="129" t="s">
        <v>132</v>
      </c>
    </row>
    <row r="34380">
      <c r="A34380" s="129">
        <v>12.0</v>
      </c>
      <c r="B34380" s="129" t="s">
        <v>479</v>
      </c>
      <c r="C34380" s="129" t="s">
        <v>480</v>
      </c>
      <c r="D34380" s="129">
        <v>54.0</v>
      </c>
      <c r="E34380" s="129" t="s">
        <v>119</v>
      </c>
    </row>
    <row r="34381">
      <c r="A34381" s="129">
        <v>12.0</v>
      </c>
      <c r="B34381" s="129" t="s">
        <v>483</v>
      </c>
      <c r="C34381" s="129" t="s">
        <v>484</v>
      </c>
      <c r="D34381" s="129">
        <v>25.0</v>
      </c>
      <c r="E34381" s="129" t="s">
        <v>132</v>
      </c>
    </row>
    <row r="34382">
      <c r="A34382" s="129">
        <v>12.0</v>
      </c>
      <c r="B34382" s="129" t="s">
        <v>6408</v>
      </c>
      <c r="C34382" s="129" t="s">
        <v>6409</v>
      </c>
      <c r="D34382" s="129">
        <v>46.0</v>
      </c>
      <c r="E34382" s="129" t="s">
        <v>132</v>
      </c>
    </row>
    <row r="34383">
      <c r="A34383" s="129">
        <v>12.0</v>
      </c>
      <c r="B34383" s="129" t="s">
        <v>7724</v>
      </c>
      <c r="C34383" s="129" t="s">
        <v>7725</v>
      </c>
      <c r="D34383" s="129">
        <v>55.0</v>
      </c>
      <c r="E34383" s="129" t="s">
        <v>132</v>
      </c>
    </row>
    <row r="34384">
      <c r="A34384" s="129">
        <v>12.0</v>
      </c>
      <c r="B34384" s="129" t="s">
        <v>485</v>
      </c>
      <c r="C34384" s="129" t="s">
        <v>486</v>
      </c>
      <c r="D34384" s="129">
        <v>28.0</v>
      </c>
      <c r="E34384" s="129" t="s">
        <v>119</v>
      </c>
    </row>
    <row r="34385">
      <c r="A34385" s="129">
        <v>12.0</v>
      </c>
      <c r="B34385" s="129" t="s">
        <v>6412</v>
      </c>
      <c r="C34385" s="129" t="s">
        <v>6413</v>
      </c>
      <c r="D34385" s="129">
        <v>57.0</v>
      </c>
      <c r="E34385" s="129" t="s">
        <v>132</v>
      </c>
    </row>
    <row r="34386">
      <c r="A34386" s="129">
        <v>12.0</v>
      </c>
      <c r="B34386" s="129" t="s">
        <v>487</v>
      </c>
      <c r="C34386" s="129" t="s">
        <v>488</v>
      </c>
      <c r="D34386" s="129">
        <v>33.0</v>
      </c>
      <c r="E34386" s="129" t="s">
        <v>132</v>
      </c>
    </row>
    <row r="34387">
      <c r="A34387" s="129">
        <v>12.0</v>
      </c>
      <c r="B34387" s="129" t="s">
        <v>489</v>
      </c>
      <c r="C34387" s="129" t="s">
        <v>490</v>
      </c>
      <c r="D34387" s="129">
        <v>67.0</v>
      </c>
      <c r="E34387" s="129" t="s">
        <v>132</v>
      </c>
    </row>
    <row r="34388">
      <c r="A34388" s="129">
        <v>12.0</v>
      </c>
      <c r="B34388" s="129" t="s">
        <v>493</v>
      </c>
      <c r="C34388" s="129" t="s">
        <v>494</v>
      </c>
      <c r="D34388" s="129">
        <v>49.0</v>
      </c>
      <c r="E34388" s="129" t="s">
        <v>132</v>
      </c>
    </row>
    <row r="34389">
      <c r="A34389" s="129">
        <v>12.0</v>
      </c>
      <c r="B34389" s="129" t="s">
        <v>495</v>
      </c>
      <c r="C34389" s="129" t="s">
        <v>496</v>
      </c>
      <c r="D34389" s="129">
        <v>55.0</v>
      </c>
      <c r="E34389" s="129" t="s">
        <v>119</v>
      </c>
    </row>
    <row r="34390">
      <c r="A34390" s="129">
        <v>12.0</v>
      </c>
      <c r="B34390" s="129" t="s">
        <v>497</v>
      </c>
      <c r="C34390" s="129" t="s">
        <v>498</v>
      </c>
      <c r="D34390" s="129">
        <v>43.0</v>
      </c>
      <c r="E34390" s="129" t="s">
        <v>119</v>
      </c>
    </row>
    <row r="34391">
      <c r="A34391" s="129">
        <v>12.0</v>
      </c>
      <c r="B34391" s="129" t="s">
        <v>499</v>
      </c>
      <c r="C34391" s="129" t="s">
        <v>500</v>
      </c>
      <c r="D34391" s="129">
        <v>63.0</v>
      </c>
      <c r="E34391" s="129" t="s">
        <v>132</v>
      </c>
    </row>
    <row r="34392">
      <c r="A34392" s="129">
        <v>12.0</v>
      </c>
      <c r="B34392" s="129" t="s">
        <v>7726</v>
      </c>
      <c r="C34392" s="129" t="s">
        <v>7727</v>
      </c>
      <c r="D34392" s="129">
        <v>53.0</v>
      </c>
      <c r="E34392" s="129" t="s">
        <v>132</v>
      </c>
    </row>
    <row r="34393">
      <c r="A34393" s="129">
        <v>12.0</v>
      </c>
      <c r="B34393" s="129" t="s">
        <v>509</v>
      </c>
      <c r="C34393" s="129" t="s">
        <v>510</v>
      </c>
      <c r="D34393" s="129">
        <v>35.0</v>
      </c>
      <c r="E34393" s="129" t="s">
        <v>132</v>
      </c>
    </row>
    <row r="34394">
      <c r="A34394" s="129">
        <v>12.0</v>
      </c>
      <c r="B34394" s="129" t="s">
        <v>6414</v>
      </c>
      <c r="C34394" s="129" t="s">
        <v>6415</v>
      </c>
      <c r="D34394" s="129">
        <v>36.0</v>
      </c>
      <c r="E34394" s="129" t="s">
        <v>132</v>
      </c>
    </row>
    <row r="34395">
      <c r="A34395" s="129">
        <v>12.0</v>
      </c>
      <c r="B34395" s="129" t="s">
        <v>511</v>
      </c>
      <c r="C34395" s="129" t="s">
        <v>512</v>
      </c>
      <c r="D34395" s="129">
        <v>59.0</v>
      </c>
      <c r="E34395" s="129" t="s">
        <v>132</v>
      </c>
    </row>
    <row r="34396">
      <c r="A34396" s="129">
        <v>12.0</v>
      </c>
      <c r="B34396" s="129" t="s">
        <v>8172</v>
      </c>
      <c r="C34396" s="129" t="s">
        <v>8173</v>
      </c>
      <c r="D34396" s="129">
        <v>50.0</v>
      </c>
      <c r="E34396" s="129" t="s">
        <v>132</v>
      </c>
    </row>
    <row r="34397">
      <c r="A34397" s="129">
        <v>12.0</v>
      </c>
      <c r="B34397" s="129" t="s">
        <v>6416</v>
      </c>
      <c r="C34397" s="129" t="s">
        <v>6417</v>
      </c>
      <c r="D34397" s="129">
        <v>25.0</v>
      </c>
      <c r="E34397" s="129" t="s">
        <v>119</v>
      </c>
    </row>
    <row r="34398">
      <c r="A34398" s="129">
        <v>12.0</v>
      </c>
      <c r="B34398" s="129" t="s">
        <v>6418</v>
      </c>
      <c r="C34398" s="129" t="s">
        <v>6419</v>
      </c>
      <c r="D34398" s="129">
        <v>42.0</v>
      </c>
      <c r="E34398" s="129" t="s">
        <v>132</v>
      </c>
    </row>
    <row r="34399">
      <c r="A34399" s="129">
        <v>12.0</v>
      </c>
      <c r="B34399" s="129" t="s">
        <v>515</v>
      </c>
      <c r="C34399" s="129" t="s">
        <v>516</v>
      </c>
      <c r="D34399" s="129">
        <v>42.0</v>
      </c>
      <c r="E34399" s="129" t="s">
        <v>132</v>
      </c>
    </row>
    <row r="34400">
      <c r="A34400" s="129">
        <v>12.0</v>
      </c>
      <c r="B34400" s="129" t="s">
        <v>8176</v>
      </c>
      <c r="C34400" s="129" t="s">
        <v>8177</v>
      </c>
      <c r="D34400" s="129">
        <v>31.0</v>
      </c>
      <c r="E34400" s="129" t="s">
        <v>132</v>
      </c>
    </row>
    <row r="34401">
      <c r="A34401" s="129">
        <v>12.0</v>
      </c>
      <c r="B34401" s="129" t="s">
        <v>519</v>
      </c>
      <c r="C34401" s="129" t="s">
        <v>520</v>
      </c>
      <c r="D34401" s="129">
        <v>54.0</v>
      </c>
      <c r="E34401" s="129" t="s">
        <v>119</v>
      </c>
    </row>
    <row r="34402">
      <c r="A34402" s="129">
        <v>12.0</v>
      </c>
      <c r="B34402" s="129" t="s">
        <v>521</v>
      </c>
      <c r="C34402" s="129" t="s">
        <v>522</v>
      </c>
      <c r="D34402" s="129">
        <v>59.0</v>
      </c>
      <c r="E34402" s="129" t="s">
        <v>132</v>
      </c>
    </row>
    <row r="34403">
      <c r="A34403" s="129">
        <v>12.0</v>
      </c>
      <c r="B34403" s="129" t="s">
        <v>523</v>
      </c>
      <c r="C34403" s="129" t="s">
        <v>524</v>
      </c>
      <c r="D34403" s="129">
        <v>47.0</v>
      </c>
      <c r="E34403" s="129" t="s">
        <v>119</v>
      </c>
    </row>
    <row r="34404">
      <c r="A34404" s="129">
        <v>12.0</v>
      </c>
      <c r="B34404" s="129" t="s">
        <v>6422</v>
      </c>
      <c r="C34404" s="129" t="s">
        <v>6423</v>
      </c>
      <c r="D34404" s="129">
        <v>32.0</v>
      </c>
      <c r="E34404" s="129" t="s">
        <v>132</v>
      </c>
    </row>
    <row r="34405">
      <c r="A34405" s="129">
        <v>12.0</v>
      </c>
      <c r="B34405" s="129" t="s">
        <v>525</v>
      </c>
      <c r="C34405" s="129" t="s">
        <v>526</v>
      </c>
      <c r="D34405" s="129">
        <v>24.0</v>
      </c>
      <c r="E34405" s="129" t="s">
        <v>132</v>
      </c>
    </row>
    <row r="34406">
      <c r="A34406" s="129">
        <v>12.0</v>
      </c>
      <c r="B34406" s="129" t="s">
        <v>527</v>
      </c>
      <c r="C34406" s="129" t="s">
        <v>528</v>
      </c>
      <c r="D34406" s="129">
        <v>60.0</v>
      </c>
      <c r="E34406" s="129" t="s">
        <v>132</v>
      </c>
    </row>
    <row r="34407">
      <c r="A34407" s="129">
        <v>12.0</v>
      </c>
      <c r="B34407" s="129" t="s">
        <v>6424</v>
      </c>
      <c r="C34407" s="129" t="s">
        <v>6425</v>
      </c>
      <c r="D34407" s="129">
        <v>40.0</v>
      </c>
      <c r="E34407" s="129" t="s">
        <v>132</v>
      </c>
    </row>
    <row r="34408">
      <c r="A34408" s="129">
        <v>12.0</v>
      </c>
      <c r="B34408" s="129" t="s">
        <v>535</v>
      </c>
      <c r="C34408" s="129" t="s">
        <v>536</v>
      </c>
      <c r="D34408" s="129">
        <v>33.0</v>
      </c>
      <c r="E34408" s="129" t="s">
        <v>132</v>
      </c>
    </row>
    <row r="34409">
      <c r="A34409" s="129">
        <v>12.0</v>
      </c>
      <c r="B34409" s="129" t="s">
        <v>541</v>
      </c>
      <c r="C34409" s="129" t="s">
        <v>542</v>
      </c>
      <c r="D34409" s="129">
        <v>37.0</v>
      </c>
      <c r="E34409" s="129" t="s">
        <v>132</v>
      </c>
    </row>
    <row r="34410">
      <c r="A34410" s="129">
        <v>12.0</v>
      </c>
      <c r="B34410" s="129" t="s">
        <v>543</v>
      </c>
      <c r="C34410" s="129" t="s">
        <v>544</v>
      </c>
      <c r="D34410" s="129">
        <v>50.0</v>
      </c>
      <c r="E34410" s="129" t="s">
        <v>119</v>
      </c>
    </row>
    <row r="34411">
      <c r="A34411" s="129">
        <v>12.0</v>
      </c>
      <c r="B34411" s="129" t="s">
        <v>6426</v>
      </c>
      <c r="C34411" s="129" t="s">
        <v>6427</v>
      </c>
      <c r="D34411" s="129">
        <v>36.0</v>
      </c>
      <c r="E34411" s="129" t="s">
        <v>132</v>
      </c>
    </row>
    <row r="34412">
      <c r="A34412" s="129">
        <v>12.0</v>
      </c>
      <c r="B34412" s="129" t="s">
        <v>545</v>
      </c>
      <c r="C34412" s="129" t="s">
        <v>546</v>
      </c>
      <c r="D34412" s="129">
        <v>28.0</v>
      </c>
      <c r="E34412" s="129" t="s">
        <v>119</v>
      </c>
    </row>
    <row r="34413">
      <c r="A34413" s="129">
        <v>12.0</v>
      </c>
      <c r="B34413" s="129" t="s">
        <v>6428</v>
      </c>
      <c r="C34413" s="129" t="s">
        <v>6429</v>
      </c>
      <c r="D34413" s="129">
        <v>24.0</v>
      </c>
      <c r="E34413" s="129" t="s">
        <v>132</v>
      </c>
    </row>
    <row r="34414">
      <c r="A34414" s="129">
        <v>12.0</v>
      </c>
      <c r="B34414" s="129" t="s">
        <v>547</v>
      </c>
      <c r="C34414" s="129" t="s">
        <v>548</v>
      </c>
      <c r="D34414" s="129">
        <v>47.0</v>
      </c>
      <c r="E34414" s="129" t="s">
        <v>119</v>
      </c>
    </row>
    <row r="34415">
      <c r="A34415" s="129">
        <v>12.0</v>
      </c>
      <c r="B34415" s="129" t="s">
        <v>6430</v>
      </c>
      <c r="C34415" s="129" t="s">
        <v>6431</v>
      </c>
      <c r="D34415" s="129">
        <v>59.0</v>
      </c>
      <c r="E34415" s="129" t="s">
        <v>132</v>
      </c>
    </row>
    <row r="34416">
      <c r="A34416" s="129">
        <v>12.0</v>
      </c>
      <c r="B34416" s="129" t="s">
        <v>549</v>
      </c>
      <c r="C34416" s="129" t="s">
        <v>550</v>
      </c>
      <c r="D34416" s="129">
        <v>43.0</v>
      </c>
      <c r="E34416" s="129" t="s">
        <v>119</v>
      </c>
    </row>
    <row r="34417">
      <c r="A34417" s="129">
        <v>12.0</v>
      </c>
      <c r="B34417" s="129" t="s">
        <v>551</v>
      </c>
      <c r="C34417" s="129" t="s">
        <v>552</v>
      </c>
      <c r="D34417" s="129">
        <v>22.0</v>
      </c>
      <c r="E34417" s="129" t="s">
        <v>132</v>
      </c>
    </row>
    <row r="34418">
      <c r="A34418" s="129">
        <v>12.0</v>
      </c>
      <c r="B34418" s="129" t="s">
        <v>553</v>
      </c>
      <c r="C34418" s="129" t="s">
        <v>554</v>
      </c>
      <c r="D34418" s="129">
        <v>49.0</v>
      </c>
      <c r="E34418" s="129" t="s">
        <v>132</v>
      </c>
    </row>
    <row r="34419">
      <c r="A34419" s="129">
        <v>12.0</v>
      </c>
      <c r="B34419" s="129" t="s">
        <v>555</v>
      </c>
      <c r="C34419" s="129" t="s">
        <v>556</v>
      </c>
      <c r="D34419" s="129">
        <v>28.0</v>
      </c>
      <c r="E34419" s="129" t="s">
        <v>132</v>
      </c>
    </row>
    <row r="34420">
      <c r="A34420" s="129">
        <v>12.0</v>
      </c>
      <c r="B34420" s="129" t="s">
        <v>557</v>
      </c>
      <c r="C34420" s="129" t="s">
        <v>558</v>
      </c>
      <c r="D34420" s="129">
        <v>22.0</v>
      </c>
      <c r="E34420" s="129" t="s">
        <v>119</v>
      </c>
    </row>
    <row r="34421">
      <c r="A34421" s="129">
        <v>12.0</v>
      </c>
      <c r="B34421" s="129" t="s">
        <v>559</v>
      </c>
      <c r="C34421" s="129" t="s">
        <v>560</v>
      </c>
      <c r="D34421" s="129">
        <v>70.0</v>
      </c>
      <c r="E34421" s="129" t="s">
        <v>132</v>
      </c>
    </row>
    <row r="34422">
      <c r="A34422" s="129">
        <v>12.0</v>
      </c>
      <c r="B34422" s="129" t="s">
        <v>7728</v>
      </c>
      <c r="C34422" s="129" t="s">
        <v>7729</v>
      </c>
      <c r="D34422" s="129">
        <v>20.0</v>
      </c>
      <c r="E34422" s="129" t="s">
        <v>119</v>
      </c>
    </row>
    <row r="34423">
      <c r="A34423" s="129">
        <v>12.0</v>
      </c>
      <c r="B34423" s="129" t="s">
        <v>6432</v>
      </c>
      <c r="C34423" s="129" t="s">
        <v>6433</v>
      </c>
      <c r="D34423" s="129">
        <v>34.0</v>
      </c>
      <c r="E34423" s="129" t="s">
        <v>132</v>
      </c>
    </row>
    <row r="34424">
      <c r="A34424" s="129">
        <v>12.0</v>
      </c>
      <c r="B34424" s="129" t="s">
        <v>561</v>
      </c>
      <c r="C34424" s="129" t="s">
        <v>562</v>
      </c>
      <c r="D34424" s="129">
        <v>57.0</v>
      </c>
      <c r="E34424" s="129" t="s">
        <v>132</v>
      </c>
    </row>
    <row r="34425">
      <c r="A34425" s="129">
        <v>12.0</v>
      </c>
      <c r="B34425" s="129" t="s">
        <v>565</v>
      </c>
      <c r="C34425" s="129" t="s">
        <v>566</v>
      </c>
      <c r="D34425" s="129">
        <v>70.0</v>
      </c>
      <c r="E34425" s="129" t="s">
        <v>132</v>
      </c>
    </row>
    <row r="34426">
      <c r="A34426" s="129">
        <v>12.0</v>
      </c>
      <c r="B34426" s="129" t="s">
        <v>569</v>
      </c>
      <c r="C34426" s="129" t="s">
        <v>570</v>
      </c>
      <c r="D34426" s="129">
        <v>56.0</v>
      </c>
      <c r="E34426" s="129" t="s">
        <v>132</v>
      </c>
    </row>
    <row r="34427">
      <c r="A34427" s="129">
        <v>12.0</v>
      </c>
      <c r="B34427" s="129" t="s">
        <v>571</v>
      </c>
      <c r="C34427" s="129" t="s">
        <v>572</v>
      </c>
      <c r="D34427" s="129">
        <v>58.0</v>
      </c>
      <c r="E34427" s="129" t="s">
        <v>132</v>
      </c>
    </row>
    <row r="34428">
      <c r="A34428" s="129">
        <v>12.0</v>
      </c>
      <c r="B34428" s="129" t="s">
        <v>573</v>
      </c>
      <c r="C34428" s="129" t="s">
        <v>574</v>
      </c>
      <c r="D34428" s="129">
        <v>23.0</v>
      </c>
      <c r="E34428" s="129" t="s">
        <v>132</v>
      </c>
    </row>
    <row r="34429">
      <c r="A34429" s="129">
        <v>12.0</v>
      </c>
      <c r="B34429" s="129" t="s">
        <v>575</v>
      </c>
      <c r="C34429" s="129" t="s">
        <v>576</v>
      </c>
      <c r="D34429" s="129">
        <v>50.0</v>
      </c>
      <c r="E34429" s="129" t="s">
        <v>132</v>
      </c>
    </row>
    <row r="34430">
      <c r="A34430" s="129">
        <v>12.0</v>
      </c>
      <c r="B34430" s="129" t="s">
        <v>6436</v>
      </c>
      <c r="C34430" s="129" t="s">
        <v>6437</v>
      </c>
      <c r="D34430" s="129">
        <v>56.0</v>
      </c>
      <c r="E34430" s="129" t="s">
        <v>132</v>
      </c>
    </row>
    <row r="34431">
      <c r="A34431" s="129">
        <v>12.0</v>
      </c>
      <c r="B34431" s="129" t="s">
        <v>577</v>
      </c>
      <c r="C34431" s="129" t="s">
        <v>578</v>
      </c>
      <c r="D34431" s="129">
        <v>27.0</v>
      </c>
      <c r="E34431" s="129" t="s">
        <v>119</v>
      </c>
    </row>
    <row r="34432">
      <c r="A34432" s="129">
        <v>12.0</v>
      </c>
      <c r="B34432" s="129" t="s">
        <v>579</v>
      </c>
      <c r="C34432" s="129" t="s">
        <v>580</v>
      </c>
      <c r="D34432" s="129">
        <v>28.0</v>
      </c>
      <c r="E34432" s="129" t="s">
        <v>132</v>
      </c>
    </row>
    <row r="34433">
      <c r="A34433" s="129">
        <v>12.0</v>
      </c>
      <c r="B34433" s="129" t="s">
        <v>581</v>
      </c>
      <c r="C34433" s="129" t="s">
        <v>582</v>
      </c>
      <c r="D34433" s="129">
        <v>28.0</v>
      </c>
      <c r="E34433" s="129" t="s">
        <v>132</v>
      </c>
    </row>
    <row r="34434">
      <c r="A34434" s="129">
        <v>12.0</v>
      </c>
      <c r="B34434" s="129" t="s">
        <v>7730</v>
      </c>
      <c r="C34434" s="129" t="s">
        <v>7731</v>
      </c>
      <c r="D34434" s="129">
        <v>25.0</v>
      </c>
      <c r="E34434" s="129" t="s">
        <v>132</v>
      </c>
    </row>
    <row r="34435">
      <c r="A34435" s="129">
        <v>12.0</v>
      </c>
      <c r="B34435" s="129" t="s">
        <v>585</v>
      </c>
      <c r="C34435" s="129" t="s">
        <v>586</v>
      </c>
      <c r="D34435" s="129">
        <v>55.0</v>
      </c>
      <c r="E34435" s="129" t="s">
        <v>119</v>
      </c>
    </row>
    <row r="34436">
      <c r="A34436" s="129">
        <v>12.0</v>
      </c>
      <c r="B34436" s="129" t="s">
        <v>6438</v>
      </c>
      <c r="C34436" s="129" t="s">
        <v>6439</v>
      </c>
      <c r="D34436" s="129">
        <v>23.0</v>
      </c>
      <c r="E34436" s="129" t="s">
        <v>132</v>
      </c>
    </row>
    <row r="34437">
      <c r="A34437" s="129">
        <v>12.0</v>
      </c>
      <c r="B34437" s="129" t="s">
        <v>6440</v>
      </c>
      <c r="C34437" s="129" t="s">
        <v>6441</v>
      </c>
      <c r="D34437" s="129">
        <v>38.0</v>
      </c>
      <c r="E34437" s="129" t="s">
        <v>132</v>
      </c>
    </row>
    <row r="34438">
      <c r="A34438" s="129">
        <v>12.0</v>
      </c>
      <c r="B34438" s="129" t="s">
        <v>587</v>
      </c>
      <c r="C34438" s="129" t="s">
        <v>588</v>
      </c>
      <c r="D34438" s="129">
        <v>68.0</v>
      </c>
      <c r="E34438" s="129" t="s">
        <v>132</v>
      </c>
    </row>
    <row r="34439">
      <c r="A34439" s="129">
        <v>12.0</v>
      </c>
      <c r="B34439" s="129" t="s">
        <v>591</v>
      </c>
      <c r="C34439" s="129" t="s">
        <v>592</v>
      </c>
      <c r="D34439" s="129">
        <v>35.0</v>
      </c>
      <c r="E34439" s="129" t="s">
        <v>132</v>
      </c>
    </row>
    <row r="34440">
      <c r="A34440" s="129">
        <v>12.0</v>
      </c>
      <c r="B34440" s="129" t="s">
        <v>6442</v>
      </c>
      <c r="C34440" s="129" t="s">
        <v>6443</v>
      </c>
      <c r="D34440" s="129">
        <v>31.0</v>
      </c>
      <c r="E34440" s="129" t="s">
        <v>132</v>
      </c>
    </row>
    <row r="34441">
      <c r="A34441" s="129">
        <v>12.0</v>
      </c>
      <c r="B34441" s="129" t="s">
        <v>593</v>
      </c>
      <c r="C34441" s="129" t="s">
        <v>594</v>
      </c>
      <c r="D34441" s="129">
        <v>69.0</v>
      </c>
      <c r="E34441" s="129" t="s">
        <v>119</v>
      </c>
    </row>
    <row r="34442">
      <c r="A34442" s="129">
        <v>12.0</v>
      </c>
      <c r="B34442" s="129" t="s">
        <v>599</v>
      </c>
      <c r="C34442" s="129" t="s">
        <v>600</v>
      </c>
      <c r="D34442" s="129">
        <v>39.0</v>
      </c>
      <c r="E34442" s="129" t="s">
        <v>132</v>
      </c>
    </row>
    <row r="34443">
      <c r="A34443" s="129">
        <v>12.0</v>
      </c>
      <c r="B34443" s="129" t="s">
        <v>6444</v>
      </c>
      <c r="C34443" s="129" t="s">
        <v>6445</v>
      </c>
      <c r="D34443" s="129">
        <v>59.0</v>
      </c>
      <c r="E34443" s="129" t="s">
        <v>132</v>
      </c>
    </row>
    <row r="34444">
      <c r="A34444" s="129">
        <v>12.0</v>
      </c>
      <c r="B34444" s="129" t="s">
        <v>603</v>
      </c>
      <c r="C34444" s="129" t="s">
        <v>604</v>
      </c>
      <c r="D34444" s="129">
        <v>53.0</v>
      </c>
      <c r="E34444" s="129" t="s">
        <v>132</v>
      </c>
    </row>
    <row r="34445">
      <c r="A34445" s="129">
        <v>12.0</v>
      </c>
      <c r="B34445" s="129" t="s">
        <v>605</v>
      </c>
      <c r="C34445" s="129" t="s">
        <v>606</v>
      </c>
      <c r="D34445" s="129">
        <v>40.0</v>
      </c>
      <c r="E34445" s="129" t="s">
        <v>132</v>
      </c>
    </row>
    <row r="34446">
      <c r="A34446" s="129">
        <v>12.0</v>
      </c>
      <c r="B34446" s="129" t="s">
        <v>609</v>
      </c>
      <c r="C34446" s="129" t="s">
        <v>610</v>
      </c>
      <c r="D34446" s="129">
        <v>63.0</v>
      </c>
      <c r="E34446" s="129" t="s">
        <v>132</v>
      </c>
    </row>
    <row r="34447">
      <c r="A34447" s="129">
        <v>12.0</v>
      </c>
      <c r="B34447" s="129" t="s">
        <v>6448</v>
      </c>
      <c r="C34447" s="129" t="s">
        <v>6449</v>
      </c>
      <c r="D34447" s="129">
        <v>45.0</v>
      </c>
      <c r="E34447" s="129" t="s">
        <v>132</v>
      </c>
    </row>
    <row r="34448">
      <c r="A34448" s="129">
        <v>12.0</v>
      </c>
      <c r="B34448" s="129" t="s">
        <v>611</v>
      </c>
      <c r="C34448" s="129" t="s">
        <v>612</v>
      </c>
      <c r="D34448" s="129">
        <v>28.0</v>
      </c>
      <c r="E34448" s="129" t="s">
        <v>132</v>
      </c>
    </row>
    <row r="34449">
      <c r="A34449" s="129">
        <v>12.0</v>
      </c>
      <c r="B34449" s="129" t="s">
        <v>615</v>
      </c>
      <c r="C34449" s="129" t="s">
        <v>616</v>
      </c>
      <c r="D34449" s="129">
        <v>63.0</v>
      </c>
      <c r="E34449" s="129" t="s">
        <v>132</v>
      </c>
    </row>
    <row r="34450">
      <c r="A34450" s="129">
        <v>12.0</v>
      </c>
      <c r="B34450" s="129" t="s">
        <v>619</v>
      </c>
      <c r="C34450" s="129" t="s">
        <v>620</v>
      </c>
      <c r="D34450" s="129">
        <v>67.0</v>
      </c>
      <c r="E34450" s="129" t="s">
        <v>132</v>
      </c>
    </row>
    <row r="34451">
      <c r="A34451" s="129">
        <v>12.0</v>
      </c>
      <c r="B34451" s="129" t="s">
        <v>621</v>
      </c>
      <c r="C34451" s="129" t="s">
        <v>622</v>
      </c>
      <c r="D34451" s="129">
        <v>51.0</v>
      </c>
      <c r="E34451" s="129" t="s">
        <v>132</v>
      </c>
    </row>
    <row r="34452">
      <c r="A34452" s="129">
        <v>12.0</v>
      </c>
      <c r="B34452" s="129" t="s">
        <v>623</v>
      </c>
      <c r="C34452" s="129" t="s">
        <v>624</v>
      </c>
      <c r="D34452" s="129">
        <v>24.0</v>
      </c>
      <c r="E34452" s="129" t="s">
        <v>132</v>
      </c>
    </row>
    <row r="34453">
      <c r="A34453" s="129">
        <v>12.0</v>
      </c>
      <c r="B34453" s="129" t="s">
        <v>625</v>
      </c>
      <c r="C34453" s="129" t="s">
        <v>626</v>
      </c>
      <c r="D34453" s="129">
        <v>59.0</v>
      </c>
      <c r="E34453" s="129" t="s">
        <v>132</v>
      </c>
    </row>
    <row r="34454">
      <c r="A34454" s="129">
        <v>12.0</v>
      </c>
      <c r="B34454" s="129" t="s">
        <v>627</v>
      </c>
      <c r="C34454" s="129" t="s">
        <v>628</v>
      </c>
      <c r="D34454" s="129">
        <v>43.0</v>
      </c>
      <c r="E34454" s="129" t="s">
        <v>132</v>
      </c>
    </row>
    <row r="34455">
      <c r="A34455" s="129">
        <v>12.0</v>
      </c>
      <c r="B34455" s="129" t="s">
        <v>631</v>
      </c>
      <c r="C34455" s="129" t="s">
        <v>632</v>
      </c>
      <c r="D34455" s="129">
        <v>48.0</v>
      </c>
      <c r="E34455" s="129" t="s">
        <v>132</v>
      </c>
    </row>
    <row r="34456">
      <c r="A34456" s="129">
        <v>12.0</v>
      </c>
      <c r="B34456" s="129" t="s">
        <v>633</v>
      </c>
      <c r="C34456" s="129" t="s">
        <v>634</v>
      </c>
      <c r="D34456" s="129">
        <v>58.0</v>
      </c>
      <c r="E34456" s="129" t="s">
        <v>119</v>
      </c>
    </row>
    <row r="34457">
      <c r="A34457" s="129">
        <v>12.0</v>
      </c>
      <c r="B34457" s="129" t="s">
        <v>635</v>
      </c>
      <c r="C34457" s="129" t="s">
        <v>636</v>
      </c>
      <c r="D34457" s="129">
        <v>70.0</v>
      </c>
      <c r="E34457" s="129" t="s">
        <v>132</v>
      </c>
    </row>
    <row r="34458">
      <c r="A34458" s="129">
        <v>12.0</v>
      </c>
      <c r="B34458" s="129" t="s">
        <v>637</v>
      </c>
      <c r="C34458" s="129" t="s">
        <v>638</v>
      </c>
      <c r="D34458" s="129">
        <v>50.0</v>
      </c>
      <c r="E34458" s="129" t="s">
        <v>132</v>
      </c>
    </row>
    <row r="34459">
      <c r="A34459" s="129">
        <v>12.0</v>
      </c>
      <c r="B34459" s="129" t="s">
        <v>639</v>
      </c>
      <c r="C34459" s="129" t="s">
        <v>640</v>
      </c>
      <c r="D34459" s="129">
        <v>29.0</v>
      </c>
      <c r="E34459" s="129" t="s">
        <v>132</v>
      </c>
    </row>
    <row r="34460">
      <c r="A34460" s="129">
        <v>12.0</v>
      </c>
      <c r="B34460" s="129" t="s">
        <v>641</v>
      </c>
      <c r="C34460" s="129" t="s">
        <v>642</v>
      </c>
      <c r="D34460" s="129">
        <v>29.0</v>
      </c>
      <c r="E34460" s="129" t="s">
        <v>132</v>
      </c>
    </row>
    <row r="34461">
      <c r="A34461" s="129">
        <v>12.0</v>
      </c>
      <c r="B34461" s="129" t="s">
        <v>643</v>
      </c>
      <c r="C34461" s="129" t="s">
        <v>644</v>
      </c>
      <c r="D34461" s="129">
        <v>41.0</v>
      </c>
      <c r="E34461" s="129" t="s">
        <v>132</v>
      </c>
    </row>
    <row r="34462">
      <c r="A34462" s="129">
        <v>12.0</v>
      </c>
      <c r="B34462" s="129" t="s">
        <v>645</v>
      </c>
      <c r="C34462" s="129" t="s">
        <v>646</v>
      </c>
      <c r="D34462" s="129">
        <v>48.0</v>
      </c>
      <c r="E34462" s="129" t="s">
        <v>132</v>
      </c>
    </row>
    <row r="34463">
      <c r="A34463" s="129">
        <v>12.0</v>
      </c>
      <c r="B34463" s="129" t="s">
        <v>647</v>
      </c>
      <c r="C34463" s="129" t="s">
        <v>648</v>
      </c>
      <c r="D34463" s="129">
        <v>21.0</v>
      </c>
      <c r="E34463" s="129" t="s">
        <v>119</v>
      </c>
    </row>
    <row r="34464">
      <c r="A34464" s="129">
        <v>12.0</v>
      </c>
      <c r="B34464" s="129" t="s">
        <v>7734</v>
      </c>
      <c r="C34464" s="129" t="s">
        <v>7735</v>
      </c>
      <c r="D34464" s="129">
        <v>48.0</v>
      </c>
      <c r="E34464" s="129" t="s">
        <v>132</v>
      </c>
    </row>
    <row r="34465">
      <c r="A34465" s="129">
        <v>12.0</v>
      </c>
      <c r="B34465" s="129" t="s">
        <v>649</v>
      </c>
      <c r="C34465" s="129" t="s">
        <v>650</v>
      </c>
      <c r="D34465" s="129">
        <v>25.0</v>
      </c>
      <c r="E34465" s="129" t="s">
        <v>132</v>
      </c>
    </row>
    <row r="34466">
      <c r="A34466" s="129">
        <v>12.0</v>
      </c>
      <c r="B34466" s="129" t="s">
        <v>653</v>
      </c>
      <c r="C34466" s="129" t="s">
        <v>654</v>
      </c>
      <c r="D34466" s="129">
        <v>65.0</v>
      </c>
      <c r="E34466" s="129" t="s">
        <v>132</v>
      </c>
    </row>
    <row r="34467">
      <c r="A34467" s="129">
        <v>12.0</v>
      </c>
      <c r="B34467" s="129" t="s">
        <v>657</v>
      </c>
      <c r="C34467" s="129" t="s">
        <v>658</v>
      </c>
      <c r="D34467" s="129">
        <v>30.0</v>
      </c>
      <c r="E34467" s="129" t="s">
        <v>119</v>
      </c>
    </row>
    <row r="34468">
      <c r="A34468" s="129">
        <v>12.0</v>
      </c>
      <c r="B34468" s="129" t="s">
        <v>659</v>
      </c>
      <c r="C34468" s="129" t="s">
        <v>660</v>
      </c>
      <c r="D34468" s="129">
        <v>37.0</v>
      </c>
      <c r="E34468" s="129" t="s">
        <v>132</v>
      </c>
    </row>
    <row r="34469">
      <c r="A34469" s="129">
        <v>12.0</v>
      </c>
      <c r="B34469" s="129" t="s">
        <v>6450</v>
      </c>
      <c r="C34469" s="129" t="s">
        <v>6451</v>
      </c>
      <c r="D34469" s="129">
        <v>34.0</v>
      </c>
      <c r="E34469" s="129" t="s">
        <v>132</v>
      </c>
    </row>
    <row r="34470">
      <c r="A34470" s="129">
        <v>12.0</v>
      </c>
      <c r="B34470" s="129" t="s">
        <v>661</v>
      </c>
      <c r="C34470" s="129" t="s">
        <v>662</v>
      </c>
      <c r="D34470" s="129">
        <v>56.0</v>
      </c>
      <c r="E34470" s="129" t="s">
        <v>132</v>
      </c>
    </row>
    <row r="34471">
      <c r="A34471" s="129">
        <v>12.0</v>
      </c>
      <c r="B34471" s="129" t="s">
        <v>665</v>
      </c>
      <c r="C34471" s="129" t="s">
        <v>666</v>
      </c>
      <c r="D34471" s="129">
        <v>47.0</v>
      </c>
      <c r="E34471" s="129" t="s">
        <v>132</v>
      </c>
    </row>
    <row r="34472">
      <c r="A34472" s="129">
        <v>12.0</v>
      </c>
      <c r="B34472" s="129" t="s">
        <v>667</v>
      </c>
      <c r="C34472" s="129" t="s">
        <v>668</v>
      </c>
      <c r="D34472" s="129">
        <v>20.0</v>
      </c>
      <c r="E34472" s="129" t="s">
        <v>132</v>
      </c>
    </row>
    <row r="34473">
      <c r="A34473" s="129">
        <v>12.0</v>
      </c>
      <c r="B34473" s="129" t="s">
        <v>669</v>
      </c>
      <c r="C34473" s="129" t="s">
        <v>670</v>
      </c>
      <c r="D34473" s="129">
        <v>58.0</v>
      </c>
      <c r="E34473" s="129" t="s">
        <v>132</v>
      </c>
    </row>
    <row r="34474">
      <c r="A34474" s="129">
        <v>12.0</v>
      </c>
      <c r="B34474" s="129" t="s">
        <v>6454</v>
      </c>
      <c r="C34474" s="129" t="s">
        <v>6455</v>
      </c>
      <c r="D34474" s="129">
        <v>57.0</v>
      </c>
      <c r="E34474" s="129" t="s">
        <v>132</v>
      </c>
    </row>
    <row r="34475">
      <c r="A34475" s="129">
        <v>12.0</v>
      </c>
      <c r="B34475" s="129" t="s">
        <v>671</v>
      </c>
      <c r="C34475" s="129" t="s">
        <v>672</v>
      </c>
      <c r="D34475" s="129">
        <v>26.0</v>
      </c>
      <c r="E34475" s="129" t="s">
        <v>132</v>
      </c>
    </row>
    <row r="34476">
      <c r="A34476" s="129">
        <v>12.0</v>
      </c>
      <c r="B34476" s="129" t="s">
        <v>673</v>
      </c>
      <c r="C34476" s="129" t="s">
        <v>674</v>
      </c>
      <c r="D34476" s="129">
        <v>20.0</v>
      </c>
      <c r="E34476" s="129" t="s">
        <v>132</v>
      </c>
    </row>
    <row r="34477">
      <c r="A34477" s="129">
        <v>12.0</v>
      </c>
      <c r="B34477" s="129" t="s">
        <v>6456</v>
      </c>
      <c r="C34477" s="129" t="s">
        <v>6457</v>
      </c>
      <c r="D34477" s="129">
        <v>54.0</v>
      </c>
      <c r="E34477" s="129" t="s">
        <v>132</v>
      </c>
    </row>
    <row r="34478">
      <c r="A34478" s="129">
        <v>12.0</v>
      </c>
      <c r="B34478" s="129" t="s">
        <v>675</v>
      </c>
      <c r="C34478" s="129" t="s">
        <v>676</v>
      </c>
      <c r="D34478" s="129">
        <v>26.0</v>
      </c>
      <c r="E34478" s="129" t="s">
        <v>119</v>
      </c>
    </row>
    <row r="34479">
      <c r="A34479" s="129">
        <v>12.0</v>
      </c>
      <c r="B34479" s="129" t="s">
        <v>677</v>
      </c>
      <c r="C34479" s="129" t="s">
        <v>678</v>
      </c>
      <c r="D34479" s="129">
        <v>41.0</v>
      </c>
      <c r="E34479" s="129" t="s">
        <v>132</v>
      </c>
    </row>
    <row r="34480">
      <c r="A34480" s="129">
        <v>12.0</v>
      </c>
      <c r="B34480" s="129" t="s">
        <v>679</v>
      </c>
      <c r="C34480" s="129" t="s">
        <v>680</v>
      </c>
      <c r="D34480" s="129">
        <v>52.0</v>
      </c>
      <c r="E34480" s="129" t="s">
        <v>119</v>
      </c>
    </row>
    <row r="34481">
      <c r="A34481" s="129">
        <v>12.0</v>
      </c>
      <c r="B34481" s="129" t="s">
        <v>685</v>
      </c>
      <c r="C34481" s="129" t="s">
        <v>686</v>
      </c>
      <c r="D34481" s="129">
        <v>27.0</v>
      </c>
      <c r="E34481" s="129" t="s">
        <v>132</v>
      </c>
    </row>
    <row r="34482">
      <c r="A34482" s="129">
        <v>12.0</v>
      </c>
      <c r="B34482" s="129" t="s">
        <v>687</v>
      </c>
      <c r="C34482" s="129" t="s">
        <v>688</v>
      </c>
      <c r="D34482" s="129">
        <v>38.0</v>
      </c>
      <c r="E34482" s="129" t="s">
        <v>119</v>
      </c>
    </row>
    <row r="34483">
      <c r="A34483" s="129">
        <v>12.0</v>
      </c>
      <c r="B34483" s="129" t="s">
        <v>689</v>
      </c>
      <c r="C34483" s="129" t="s">
        <v>690</v>
      </c>
      <c r="D34483" s="129">
        <v>44.0</v>
      </c>
      <c r="E34483" s="129" t="s">
        <v>132</v>
      </c>
    </row>
    <row r="34484">
      <c r="A34484" s="129">
        <v>12.0</v>
      </c>
      <c r="B34484" s="129" t="s">
        <v>691</v>
      </c>
      <c r="C34484" s="129" t="s">
        <v>692</v>
      </c>
      <c r="D34484" s="129">
        <v>43.0</v>
      </c>
      <c r="E34484" s="129" t="s">
        <v>132</v>
      </c>
    </row>
    <row r="34485">
      <c r="A34485" s="129">
        <v>12.0</v>
      </c>
      <c r="B34485" s="129" t="s">
        <v>693</v>
      </c>
      <c r="C34485" s="129" t="s">
        <v>694</v>
      </c>
      <c r="D34485" s="129">
        <v>32.0</v>
      </c>
      <c r="E34485" s="129" t="s">
        <v>132</v>
      </c>
    </row>
    <row r="34486">
      <c r="A34486" s="129">
        <v>12.0</v>
      </c>
      <c r="B34486" s="129" t="s">
        <v>6458</v>
      </c>
      <c r="C34486" s="129" t="s">
        <v>6459</v>
      </c>
      <c r="D34486" s="129">
        <v>53.0</v>
      </c>
      <c r="E34486" s="129" t="s">
        <v>132</v>
      </c>
    </row>
    <row r="34487">
      <c r="A34487" s="129">
        <v>12.0</v>
      </c>
      <c r="B34487" s="129" t="s">
        <v>697</v>
      </c>
      <c r="C34487" s="129" t="s">
        <v>698</v>
      </c>
      <c r="D34487" s="129">
        <v>28.0</v>
      </c>
      <c r="E34487" s="129" t="s">
        <v>132</v>
      </c>
    </row>
    <row r="34488">
      <c r="A34488" s="129">
        <v>12.0</v>
      </c>
      <c r="B34488" s="129" t="s">
        <v>6462</v>
      </c>
      <c r="C34488" s="129" t="s">
        <v>6463</v>
      </c>
      <c r="D34488" s="129">
        <v>65.0</v>
      </c>
      <c r="E34488" s="129" t="s">
        <v>132</v>
      </c>
    </row>
    <row r="34489">
      <c r="A34489" s="129">
        <v>12.0</v>
      </c>
      <c r="B34489" s="129" t="s">
        <v>703</v>
      </c>
      <c r="C34489" s="129" t="s">
        <v>704</v>
      </c>
      <c r="D34489" s="129">
        <v>43.0</v>
      </c>
      <c r="E34489" s="129" t="s">
        <v>132</v>
      </c>
    </row>
    <row r="34490">
      <c r="A34490" s="129">
        <v>12.0</v>
      </c>
      <c r="B34490" s="129" t="s">
        <v>705</v>
      </c>
      <c r="C34490" s="129" t="s">
        <v>706</v>
      </c>
      <c r="D34490" s="129">
        <v>56.0</v>
      </c>
      <c r="E34490" s="129" t="s">
        <v>132</v>
      </c>
    </row>
    <row r="34491">
      <c r="A34491" s="129">
        <v>12.0</v>
      </c>
      <c r="B34491" s="129" t="s">
        <v>707</v>
      </c>
      <c r="C34491" s="129" t="s">
        <v>708</v>
      </c>
      <c r="D34491" s="129">
        <v>38.0</v>
      </c>
      <c r="E34491" s="129" t="s">
        <v>132</v>
      </c>
    </row>
    <row r="34492">
      <c r="A34492" s="129">
        <v>12.0</v>
      </c>
      <c r="B34492" s="129" t="s">
        <v>709</v>
      </c>
      <c r="C34492" s="129" t="s">
        <v>710</v>
      </c>
      <c r="D34492" s="129">
        <v>31.0</v>
      </c>
      <c r="E34492" s="129" t="s">
        <v>132</v>
      </c>
    </row>
    <row r="34493">
      <c r="A34493" s="129">
        <v>12.0</v>
      </c>
      <c r="B34493" s="129" t="s">
        <v>711</v>
      </c>
      <c r="C34493" s="129" t="s">
        <v>712</v>
      </c>
      <c r="D34493" s="129">
        <v>51.0</v>
      </c>
      <c r="E34493" s="129" t="s">
        <v>132</v>
      </c>
    </row>
    <row r="34494">
      <c r="A34494" s="129">
        <v>12.0</v>
      </c>
      <c r="B34494" s="129" t="s">
        <v>6470</v>
      </c>
      <c r="C34494" s="129" t="s">
        <v>6471</v>
      </c>
      <c r="D34494" s="129">
        <v>47.0</v>
      </c>
      <c r="E34494" s="129" t="s">
        <v>119</v>
      </c>
    </row>
    <row r="34495">
      <c r="A34495" s="129">
        <v>12.0</v>
      </c>
      <c r="B34495" s="129" t="s">
        <v>713</v>
      </c>
      <c r="C34495" s="129" t="s">
        <v>714</v>
      </c>
      <c r="D34495" s="129">
        <v>32.0</v>
      </c>
      <c r="E34495" s="129" t="s">
        <v>132</v>
      </c>
    </row>
    <row r="34496">
      <c r="A34496" s="129">
        <v>12.0</v>
      </c>
      <c r="B34496" s="129" t="s">
        <v>717</v>
      </c>
      <c r="C34496" s="129" t="s">
        <v>718</v>
      </c>
      <c r="D34496" s="129">
        <v>50.0</v>
      </c>
      <c r="E34496" s="129" t="s">
        <v>132</v>
      </c>
    </row>
    <row r="34497">
      <c r="A34497" s="129">
        <v>12.0</v>
      </c>
      <c r="B34497" s="129" t="s">
        <v>719</v>
      </c>
      <c r="C34497" s="129" t="s">
        <v>720</v>
      </c>
      <c r="D34497" s="129">
        <v>57.0</v>
      </c>
      <c r="E34497" s="129" t="s">
        <v>132</v>
      </c>
    </row>
    <row r="34498">
      <c r="A34498" s="129">
        <v>12.0</v>
      </c>
      <c r="B34498" s="129" t="s">
        <v>6472</v>
      </c>
      <c r="C34498" s="129" t="s">
        <v>6473</v>
      </c>
      <c r="D34498" s="129">
        <v>32.0</v>
      </c>
      <c r="E34498" s="129" t="s">
        <v>132</v>
      </c>
    </row>
    <row r="34499">
      <c r="A34499" s="129">
        <v>12.0</v>
      </c>
      <c r="B34499" s="129" t="s">
        <v>721</v>
      </c>
      <c r="C34499" s="129" t="s">
        <v>722</v>
      </c>
      <c r="D34499" s="129">
        <v>20.0</v>
      </c>
      <c r="E34499" s="129" t="s">
        <v>132</v>
      </c>
    </row>
    <row r="34500">
      <c r="A34500" s="129">
        <v>12.0</v>
      </c>
      <c r="B34500" s="129" t="s">
        <v>723</v>
      </c>
      <c r="C34500" s="129" t="s">
        <v>724</v>
      </c>
      <c r="D34500" s="129">
        <v>33.0</v>
      </c>
      <c r="E34500" s="129" t="s">
        <v>119</v>
      </c>
    </row>
    <row r="34501">
      <c r="A34501" s="129">
        <v>12.0</v>
      </c>
      <c r="B34501" s="129" t="s">
        <v>725</v>
      </c>
      <c r="C34501" s="129" t="s">
        <v>726</v>
      </c>
      <c r="D34501" s="129">
        <v>28.0</v>
      </c>
      <c r="E34501" s="129" t="s">
        <v>132</v>
      </c>
    </row>
    <row r="34502">
      <c r="A34502" s="129">
        <v>12.0</v>
      </c>
      <c r="B34502" s="129" t="s">
        <v>727</v>
      </c>
      <c r="C34502" s="129" t="s">
        <v>728</v>
      </c>
      <c r="D34502" s="129">
        <v>56.0</v>
      </c>
      <c r="E34502" s="129" t="s">
        <v>132</v>
      </c>
    </row>
    <row r="34503">
      <c r="A34503" s="129">
        <v>12.0</v>
      </c>
      <c r="B34503" s="129" t="s">
        <v>731</v>
      </c>
      <c r="C34503" s="129" t="s">
        <v>732</v>
      </c>
      <c r="D34503" s="129">
        <v>34.0</v>
      </c>
      <c r="E34503" s="129" t="s">
        <v>132</v>
      </c>
    </row>
    <row r="34504">
      <c r="A34504" s="129">
        <v>12.0</v>
      </c>
      <c r="B34504" s="129" t="s">
        <v>733</v>
      </c>
      <c r="C34504" s="129" t="s">
        <v>734</v>
      </c>
      <c r="D34504" s="129">
        <v>32.0</v>
      </c>
      <c r="E34504" s="129" t="s">
        <v>132</v>
      </c>
    </row>
    <row r="34505">
      <c r="A34505" s="129">
        <v>12.0</v>
      </c>
      <c r="B34505" s="129" t="s">
        <v>735</v>
      </c>
      <c r="C34505" s="129" t="s">
        <v>736</v>
      </c>
      <c r="D34505" s="129">
        <v>41.0</v>
      </c>
      <c r="E34505" s="129" t="s">
        <v>132</v>
      </c>
    </row>
    <row r="34506">
      <c r="A34506" s="129">
        <v>12.0</v>
      </c>
      <c r="B34506" s="129" t="s">
        <v>8182</v>
      </c>
      <c r="C34506" s="129" t="s">
        <v>8183</v>
      </c>
      <c r="D34506" s="129">
        <v>40.0</v>
      </c>
      <c r="E34506" s="129" t="s">
        <v>132</v>
      </c>
    </row>
    <row r="34507">
      <c r="A34507" s="129">
        <v>12.0</v>
      </c>
      <c r="B34507" s="129" t="s">
        <v>737</v>
      </c>
      <c r="C34507" s="129" t="s">
        <v>738</v>
      </c>
      <c r="D34507" s="129">
        <v>24.0</v>
      </c>
      <c r="E34507" s="129" t="s">
        <v>132</v>
      </c>
    </row>
    <row r="34508">
      <c r="A34508" s="129">
        <v>12.0</v>
      </c>
      <c r="B34508" s="129" t="s">
        <v>7740</v>
      </c>
      <c r="C34508" s="129" t="s">
        <v>7741</v>
      </c>
      <c r="D34508" s="129">
        <v>58.0</v>
      </c>
      <c r="E34508" s="129" t="s">
        <v>132</v>
      </c>
    </row>
    <row r="34509">
      <c r="A34509" s="129">
        <v>12.0</v>
      </c>
      <c r="B34509" s="129" t="s">
        <v>6476</v>
      </c>
      <c r="C34509" s="129" t="s">
        <v>6477</v>
      </c>
      <c r="D34509" s="129">
        <v>58.0</v>
      </c>
      <c r="E34509" s="129" t="s">
        <v>132</v>
      </c>
    </row>
    <row r="34510">
      <c r="A34510" s="129">
        <v>12.0</v>
      </c>
      <c r="B34510" s="129" t="s">
        <v>741</v>
      </c>
      <c r="C34510" s="129" t="s">
        <v>742</v>
      </c>
      <c r="D34510" s="129">
        <v>27.0</v>
      </c>
      <c r="E34510" s="129" t="s">
        <v>132</v>
      </c>
    </row>
    <row r="34511">
      <c r="A34511" s="129">
        <v>12.0</v>
      </c>
      <c r="B34511" s="129" t="s">
        <v>743</v>
      </c>
      <c r="C34511" s="129" t="s">
        <v>744</v>
      </c>
      <c r="D34511" s="129">
        <v>48.0</v>
      </c>
      <c r="E34511" s="129" t="s">
        <v>132</v>
      </c>
    </row>
    <row r="34512">
      <c r="A34512" s="129">
        <v>12.0</v>
      </c>
      <c r="B34512" s="129" t="s">
        <v>745</v>
      </c>
      <c r="C34512" s="129" t="s">
        <v>746</v>
      </c>
      <c r="D34512" s="129">
        <v>53.0</v>
      </c>
      <c r="E34512" s="129" t="s">
        <v>132</v>
      </c>
    </row>
    <row r="34513">
      <c r="A34513" s="129">
        <v>12.0</v>
      </c>
      <c r="B34513" s="129" t="s">
        <v>6478</v>
      </c>
      <c r="C34513" s="129" t="s">
        <v>6479</v>
      </c>
      <c r="D34513" s="129">
        <v>55.0</v>
      </c>
      <c r="E34513" s="129" t="s">
        <v>119</v>
      </c>
    </row>
    <row r="34514">
      <c r="A34514" s="129">
        <v>12.0</v>
      </c>
      <c r="B34514" s="129" t="s">
        <v>747</v>
      </c>
      <c r="C34514" s="129" t="s">
        <v>748</v>
      </c>
      <c r="D34514" s="129">
        <v>27.0</v>
      </c>
      <c r="E34514" s="129" t="s">
        <v>132</v>
      </c>
    </row>
    <row r="34515">
      <c r="A34515" s="129">
        <v>12.0</v>
      </c>
      <c r="B34515" s="129" t="s">
        <v>6480</v>
      </c>
      <c r="C34515" s="129" t="s">
        <v>6481</v>
      </c>
      <c r="D34515" s="129">
        <v>48.0</v>
      </c>
      <c r="E34515" s="129" t="s">
        <v>132</v>
      </c>
    </row>
    <row r="34516">
      <c r="A34516" s="129">
        <v>12.0</v>
      </c>
      <c r="B34516" s="129" t="s">
        <v>753</v>
      </c>
      <c r="C34516" s="129" t="s">
        <v>754</v>
      </c>
      <c r="D34516" s="129">
        <v>46.0</v>
      </c>
      <c r="E34516" s="129" t="s">
        <v>132</v>
      </c>
    </row>
    <row r="34517">
      <c r="A34517" s="129">
        <v>12.0</v>
      </c>
      <c r="B34517" s="129" t="s">
        <v>755</v>
      </c>
      <c r="C34517" s="129" t="s">
        <v>756</v>
      </c>
      <c r="D34517" s="129">
        <v>61.0</v>
      </c>
      <c r="E34517" s="129" t="s">
        <v>119</v>
      </c>
    </row>
    <row r="34518">
      <c r="A34518" s="129">
        <v>12.0</v>
      </c>
      <c r="B34518" s="129" t="s">
        <v>757</v>
      </c>
      <c r="C34518" s="129" t="s">
        <v>758</v>
      </c>
      <c r="D34518" s="129">
        <v>48.0</v>
      </c>
      <c r="E34518" s="129" t="s">
        <v>119</v>
      </c>
    </row>
    <row r="34519">
      <c r="A34519" s="129">
        <v>12.0</v>
      </c>
      <c r="B34519" s="129" t="s">
        <v>759</v>
      </c>
      <c r="C34519" s="129" t="s">
        <v>760</v>
      </c>
      <c r="D34519" s="129">
        <v>39.0</v>
      </c>
      <c r="E34519" s="129" t="s">
        <v>119</v>
      </c>
    </row>
    <row r="34520">
      <c r="A34520" s="129">
        <v>12.0</v>
      </c>
      <c r="B34520" s="129" t="s">
        <v>761</v>
      </c>
      <c r="C34520" s="129" t="s">
        <v>762</v>
      </c>
      <c r="D34520" s="129">
        <v>64.0</v>
      </c>
      <c r="E34520" s="129" t="s">
        <v>119</v>
      </c>
    </row>
    <row r="34521">
      <c r="A34521" s="129">
        <v>12.0</v>
      </c>
      <c r="B34521" s="129" t="s">
        <v>6484</v>
      </c>
      <c r="C34521" s="129" t="s">
        <v>6485</v>
      </c>
      <c r="D34521" s="129">
        <v>48.0</v>
      </c>
      <c r="E34521" s="129" t="s">
        <v>132</v>
      </c>
    </row>
    <row r="34522">
      <c r="A34522" s="129">
        <v>12.0</v>
      </c>
      <c r="B34522" s="129" t="s">
        <v>6486</v>
      </c>
      <c r="C34522" s="129" t="s">
        <v>6487</v>
      </c>
      <c r="D34522" s="129">
        <v>24.0</v>
      </c>
      <c r="E34522" s="129" t="s">
        <v>132</v>
      </c>
    </row>
    <row r="34523">
      <c r="A34523" s="129">
        <v>12.0</v>
      </c>
      <c r="B34523" s="129" t="s">
        <v>763</v>
      </c>
      <c r="C34523" s="129" t="s">
        <v>764</v>
      </c>
      <c r="D34523" s="129">
        <v>25.0</v>
      </c>
      <c r="E34523" s="129" t="s">
        <v>132</v>
      </c>
    </row>
    <row r="34524">
      <c r="A34524" s="129">
        <v>12.0</v>
      </c>
      <c r="B34524" s="129" t="s">
        <v>6488</v>
      </c>
      <c r="C34524" s="129" t="s">
        <v>6489</v>
      </c>
      <c r="D34524" s="129">
        <v>63.0</v>
      </c>
      <c r="E34524" s="129" t="s">
        <v>132</v>
      </c>
    </row>
    <row r="34525">
      <c r="A34525" s="129">
        <v>12.0</v>
      </c>
      <c r="B34525" s="129" t="s">
        <v>765</v>
      </c>
      <c r="C34525" s="129" t="s">
        <v>766</v>
      </c>
      <c r="D34525" s="129">
        <v>59.0</v>
      </c>
      <c r="E34525" s="129" t="s">
        <v>132</v>
      </c>
    </row>
    <row r="34526">
      <c r="A34526" s="129">
        <v>12.0</v>
      </c>
      <c r="B34526" s="129" t="s">
        <v>767</v>
      </c>
      <c r="C34526" s="129" t="s">
        <v>768</v>
      </c>
      <c r="D34526" s="129">
        <v>33.0</v>
      </c>
      <c r="E34526" s="129" t="s">
        <v>132</v>
      </c>
    </row>
    <row r="34527">
      <c r="A34527" s="129">
        <v>12.0</v>
      </c>
      <c r="B34527" s="129" t="s">
        <v>769</v>
      </c>
      <c r="C34527" s="129" t="s">
        <v>770</v>
      </c>
      <c r="D34527" s="129">
        <v>37.0</v>
      </c>
      <c r="E34527" s="129" t="s">
        <v>119</v>
      </c>
    </row>
    <row r="34528">
      <c r="A34528" s="129">
        <v>12.0</v>
      </c>
      <c r="B34528" s="129" t="s">
        <v>771</v>
      </c>
      <c r="C34528" s="129" t="s">
        <v>772</v>
      </c>
      <c r="D34528" s="129">
        <v>61.0</v>
      </c>
      <c r="E34528" s="129" t="s">
        <v>132</v>
      </c>
    </row>
    <row r="34529">
      <c r="A34529" s="129">
        <v>12.0</v>
      </c>
      <c r="B34529" s="129" t="s">
        <v>773</v>
      </c>
      <c r="C34529" s="129" t="s">
        <v>774</v>
      </c>
      <c r="D34529" s="129">
        <v>35.0</v>
      </c>
      <c r="E34529" s="129" t="s">
        <v>132</v>
      </c>
    </row>
    <row r="34530">
      <c r="A34530" s="129">
        <v>12.0</v>
      </c>
      <c r="B34530" s="129" t="s">
        <v>775</v>
      </c>
      <c r="C34530" s="129" t="s">
        <v>776</v>
      </c>
      <c r="D34530" s="129">
        <v>70.0</v>
      </c>
      <c r="E34530" s="129" t="s">
        <v>132</v>
      </c>
    </row>
    <row r="34531">
      <c r="A34531" s="129">
        <v>12.0</v>
      </c>
      <c r="B34531" s="129" t="s">
        <v>777</v>
      </c>
      <c r="C34531" s="129" t="s">
        <v>778</v>
      </c>
      <c r="D34531" s="129">
        <v>49.0</v>
      </c>
      <c r="E34531" s="129" t="s">
        <v>132</v>
      </c>
    </row>
    <row r="34532">
      <c r="A34532" s="129">
        <v>12.0</v>
      </c>
      <c r="B34532" s="129" t="s">
        <v>779</v>
      </c>
      <c r="C34532" s="129" t="s">
        <v>780</v>
      </c>
      <c r="D34532" s="129">
        <v>62.0</v>
      </c>
      <c r="E34532" s="129" t="s">
        <v>132</v>
      </c>
    </row>
    <row r="34533">
      <c r="A34533" s="129">
        <v>12.0</v>
      </c>
      <c r="B34533" s="129" t="s">
        <v>781</v>
      </c>
      <c r="C34533" s="129" t="s">
        <v>782</v>
      </c>
      <c r="D34533" s="129">
        <v>22.0</v>
      </c>
      <c r="E34533" s="129" t="s">
        <v>132</v>
      </c>
    </row>
    <row r="34534">
      <c r="A34534" s="129">
        <v>12.0</v>
      </c>
      <c r="B34534" s="129" t="s">
        <v>6490</v>
      </c>
      <c r="C34534" s="129" t="s">
        <v>6491</v>
      </c>
      <c r="D34534" s="129">
        <v>49.0</v>
      </c>
      <c r="E34534" s="129" t="s">
        <v>132</v>
      </c>
    </row>
    <row r="34535">
      <c r="A34535" s="129">
        <v>12.0</v>
      </c>
      <c r="B34535" s="129" t="s">
        <v>785</v>
      </c>
      <c r="C34535" s="129" t="s">
        <v>786</v>
      </c>
      <c r="D34535" s="129">
        <v>67.0</v>
      </c>
      <c r="E34535" s="129" t="s">
        <v>132</v>
      </c>
    </row>
    <row r="34536">
      <c r="A34536" s="129">
        <v>12.0</v>
      </c>
      <c r="B34536" s="129" t="s">
        <v>789</v>
      </c>
      <c r="C34536" s="129" t="s">
        <v>790</v>
      </c>
      <c r="D34536" s="129">
        <v>41.0</v>
      </c>
      <c r="E34536" s="129" t="s">
        <v>119</v>
      </c>
    </row>
    <row r="34537">
      <c r="A34537" s="129">
        <v>12.0</v>
      </c>
      <c r="B34537" s="129" t="s">
        <v>791</v>
      </c>
      <c r="C34537" s="129" t="s">
        <v>792</v>
      </c>
      <c r="D34537" s="129">
        <v>70.0</v>
      </c>
      <c r="E34537" s="129" t="s">
        <v>132</v>
      </c>
    </row>
    <row r="34538">
      <c r="A34538" s="129">
        <v>12.0</v>
      </c>
      <c r="B34538" s="129" t="s">
        <v>795</v>
      </c>
      <c r="C34538" s="129" t="s">
        <v>796</v>
      </c>
      <c r="D34538" s="129">
        <v>42.0</v>
      </c>
      <c r="E34538" s="129" t="s">
        <v>119</v>
      </c>
    </row>
    <row r="34539">
      <c r="A34539" s="129">
        <v>12.0</v>
      </c>
      <c r="B34539" s="129" t="s">
        <v>797</v>
      </c>
      <c r="C34539" s="129" t="s">
        <v>798</v>
      </c>
      <c r="D34539" s="129">
        <v>57.0</v>
      </c>
      <c r="E34539" s="129" t="s">
        <v>132</v>
      </c>
    </row>
    <row r="34540">
      <c r="A34540" s="129">
        <v>12.0</v>
      </c>
      <c r="B34540" s="129" t="s">
        <v>799</v>
      </c>
      <c r="C34540" s="129" t="s">
        <v>800</v>
      </c>
      <c r="D34540" s="129">
        <v>49.0</v>
      </c>
      <c r="E34540" s="129" t="s">
        <v>132</v>
      </c>
    </row>
    <row r="34541">
      <c r="A34541" s="129">
        <v>12.0</v>
      </c>
      <c r="B34541" s="129" t="s">
        <v>801</v>
      </c>
      <c r="C34541" s="129" t="s">
        <v>802</v>
      </c>
      <c r="D34541" s="129">
        <v>39.0</v>
      </c>
      <c r="E34541" s="129" t="s">
        <v>132</v>
      </c>
    </row>
    <row r="34542">
      <c r="A34542" s="129">
        <v>12.0</v>
      </c>
      <c r="B34542" s="129" t="s">
        <v>6494</v>
      </c>
      <c r="C34542" s="129" t="s">
        <v>6495</v>
      </c>
      <c r="D34542" s="129">
        <v>38.0</v>
      </c>
      <c r="E34542" s="129" t="s">
        <v>119</v>
      </c>
    </row>
    <row r="34543">
      <c r="A34543" s="129">
        <v>12.0</v>
      </c>
      <c r="B34543" s="129" t="s">
        <v>7744</v>
      </c>
      <c r="C34543" s="129" t="s">
        <v>7745</v>
      </c>
      <c r="D34543" s="129">
        <v>48.0</v>
      </c>
      <c r="E34543" s="129" t="s">
        <v>132</v>
      </c>
    </row>
    <row r="34544">
      <c r="A34544" s="129">
        <v>12.0</v>
      </c>
      <c r="B34544" s="129" t="s">
        <v>807</v>
      </c>
      <c r="C34544" s="129" t="s">
        <v>808</v>
      </c>
      <c r="D34544" s="129">
        <v>48.0</v>
      </c>
      <c r="E34544" s="129" t="s">
        <v>132</v>
      </c>
    </row>
    <row r="34545">
      <c r="A34545" s="129">
        <v>12.0</v>
      </c>
      <c r="B34545" s="129" t="s">
        <v>811</v>
      </c>
      <c r="C34545" s="129" t="s">
        <v>812</v>
      </c>
      <c r="D34545" s="129">
        <v>22.0</v>
      </c>
      <c r="E34545" s="129" t="s">
        <v>132</v>
      </c>
    </row>
    <row r="34546">
      <c r="A34546" s="129">
        <v>12.0</v>
      </c>
      <c r="B34546" s="129" t="s">
        <v>6496</v>
      </c>
      <c r="C34546" s="129" t="s">
        <v>6497</v>
      </c>
      <c r="D34546" s="129">
        <v>57.0</v>
      </c>
      <c r="E34546" s="129" t="s">
        <v>119</v>
      </c>
    </row>
    <row r="34547">
      <c r="A34547" s="129">
        <v>12.0</v>
      </c>
      <c r="B34547" s="129" t="s">
        <v>813</v>
      </c>
      <c r="C34547" s="129" t="s">
        <v>814</v>
      </c>
      <c r="D34547" s="129">
        <v>38.0</v>
      </c>
      <c r="E34547" s="129" t="s">
        <v>132</v>
      </c>
    </row>
    <row r="34548">
      <c r="A34548" s="129">
        <v>12.0</v>
      </c>
      <c r="B34548" s="129" t="s">
        <v>815</v>
      </c>
      <c r="C34548" s="129" t="s">
        <v>816</v>
      </c>
      <c r="D34548" s="129">
        <v>33.0</v>
      </c>
      <c r="E34548" s="129" t="s">
        <v>132</v>
      </c>
    </row>
    <row r="34549">
      <c r="A34549" s="129">
        <v>12.0</v>
      </c>
      <c r="B34549" s="129" t="s">
        <v>817</v>
      </c>
      <c r="C34549" s="129" t="s">
        <v>818</v>
      </c>
      <c r="D34549" s="129">
        <v>51.0</v>
      </c>
      <c r="E34549" s="129" t="s">
        <v>132</v>
      </c>
    </row>
    <row r="34550">
      <c r="A34550" s="129">
        <v>12.0</v>
      </c>
      <c r="B34550" s="129" t="s">
        <v>7746</v>
      </c>
      <c r="C34550" s="129" t="s">
        <v>7747</v>
      </c>
      <c r="D34550" s="129">
        <v>33.0</v>
      </c>
      <c r="E34550" s="129" t="s">
        <v>132</v>
      </c>
    </row>
    <row r="34551">
      <c r="A34551" s="129">
        <v>12.0</v>
      </c>
      <c r="B34551" s="129" t="s">
        <v>819</v>
      </c>
      <c r="C34551" s="129" t="s">
        <v>820</v>
      </c>
      <c r="D34551" s="129">
        <v>31.0</v>
      </c>
      <c r="E34551" s="129" t="s">
        <v>132</v>
      </c>
    </row>
    <row r="34552">
      <c r="A34552" s="129">
        <v>12.0</v>
      </c>
      <c r="B34552" s="129" t="s">
        <v>821</v>
      </c>
      <c r="C34552" s="129" t="s">
        <v>822</v>
      </c>
      <c r="D34552" s="129">
        <v>39.0</v>
      </c>
      <c r="E34552" s="129" t="s">
        <v>132</v>
      </c>
    </row>
    <row r="34553">
      <c r="A34553" s="129">
        <v>12.0</v>
      </c>
      <c r="B34553" s="129" t="s">
        <v>825</v>
      </c>
      <c r="C34553" s="129" t="s">
        <v>826</v>
      </c>
      <c r="D34553" s="129">
        <v>49.0</v>
      </c>
      <c r="E34553" s="129" t="s">
        <v>132</v>
      </c>
    </row>
    <row r="34554">
      <c r="A34554" s="129">
        <v>12.0</v>
      </c>
      <c r="B34554" s="129" t="s">
        <v>827</v>
      </c>
      <c r="C34554" s="129" t="s">
        <v>828</v>
      </c>
      <c r="D34554" s="129">
        <v>69.0</v>
      </c>
      <c r="E34554" s="129" t="s">
        <v>132</v>
      </c>
    </row>
    <row r="34555">
      <c r="A34555" s="129">
        <v>12.0</v>
      </c>
      <c r="B34555" s="129" t="s">
        <v>7748</v>
      </c>
      <c r="C34555" s="129" t="s">
        <v>7749</v>
      </c>
      <c r="D34555" s="129">
        <v>43.0</v>
      </c>
      <c r="E34555" s="129" t="s">
        <v>132</v>
      </c>
    </row>
    <row r="34556">
      <c r="A34556" s="129">
        <v>12.0</v>
      </c>
      <c r="B34556" s="129" t="s">
        <v>829</v>
      </c>
      <c r="C34556" s="129" t="s">
        <v>830</v>
      </c>
      <c r="D34556" s="129">
        <v>23.0</v>
      </c>
      <c r="E34556" s="129" t="s">
        <v>132</v>
      </c>
    </row>
    <row r="34557">
      <c r="A34557" s="129">
        <v>12.0</v>
      </c>
      <c r="B34557" s="129" t="s">
        <v>831</v>
      </c>
      <c r="C34557" s="129" t="s">
        <v>832</v>
      </c>
      <c r="D34557" s="129">
        <v>56.0</v>
      </c>
      <c r="E34557" s="129" t="s">
        <v>132</v>
      </c>
    </row>
    <row r="34558">
      <c r="A34558" s="129">
        <v>12.0</v>
      </c>
      <c r="B34558" s="129" t="s">
        <v>833</v>
      </c>
      <c r="C34558" s="129" t="s">
        <v>834</v>
      </c>
      <c r="D34558" s="129">
        <v>44.0</v>
      </c>
      <c r="E34558" s="129" t="s">
        <v>132</v>
      </c>
    </row>
    <row r="34559">
      <c r="A34559" s="129">
        <v>12.0</v>
      </c>
      <c r="B34559" s="129" t="s">
        <v>837</v>
      </c>
      <c r="C34559" s="129" t="s">
        <v>838</v>
      </c>
      <c r="D34559" s="129">
        <v>45.0</v>
      </c>
      <c r="E34559" s="129" t="s">
        <v>119</v>
      </c>
    </row>
    <row r="34560">
      <c r="A34560" s="129">
        <v>12.0</v>
      </c>
      <c r="B34560" s="129" t="s">
        <v>839</v>
      </c>
      <c r="C34560" s="129" t="s">
        <v>840</v>
      </c>
      <c r="D34560" s="129">
        <v>37.0</v>
      </c>
      <c r="E34560" s="129" t="s">
        <v>132</v>
      </c>
    </row>
    <row r="34561">
      <c r="A34561" s="129">
        <v>12.0</v>
      </c>
      <c r="B34561" s="129" t="s">
        <v>841</v>
      </c>
      <c r="C34561" s="129" t="s">
        <v>842</v>
      </c>
      <c r="D34561" s="129">
        <v>33.0</v>
      </c>
      <c r="E34561" s="129" t="s">
        <v>132</v>
      </c>
    </row>
    <row r="34562">
      <c r="A34562" s="129">
        <v>12.0</v>
      </c>
      <c r="B34562" s="129" t="s">
        <v>843</v>
      </c>
      <c r="C34562" s="129" t="s">
        <v>844</v>
      </c>
      <c r="D34562" s="129">
        <v>37.0</v>
      </c>
      <c r="E34562" s="129" t="s">
        <v>119</v>
      </c>
    </row>
    <row r="34563">
      <c r="A34563" s="129">
        <v>12.0</v>
      </c>
      <c r="B34563" s="129" t="s">
        <v>6500</v>
      </c>
      <c r="C34563" s="129" t="s">
        <v>6501</v>
      </c>
      <c r="D34563" s="129">
        <v>62.0</v>
      </c>
      <c r="E34563" s="129" t="s">
        <v>119</v>
      </c>
    </row>
    <row r="34564">
      <c r="A34564" s="129">
        <v>12.0</v>
      </c>
      <c r="B34564" s="129" t="s">
        <v>6502</v>
      </c>
      <c r="C34564" s="129" t="s">
        <v>6503</v>
      </c>
      <c r="D34564" s="129">
        <v>60.0</v>
      </c>
      <c r="E34564" s="129" t="s">
        <v>132</v>
      </c>
    </row>
    <row r="34565">
      <c r="A34565" s="129">
        <v>12.0</v>
      </c>
      <c r="B34565" s="129" t="s">
        <v>845</v>
      </c>
      <c r="C34565" s="129" t="s">
        <v>846</v>
      </c>
      <c r="D34565" s="129">
        <v>55.0</v>
      </c>
      <c r="E34565" s="129" t="s">
        <v>132</v>
      </c>
    </row>
    <row r="34566">
      <c r="A34566" s="129">
        <v>12.0</v>
      </c>
      <c r="B34566" s="129" t="s">
        <v>847</v>
      </c>
      <c r="C34566" s="129" t="s">
        <v>848</v>
      </c>
      <c r="D34566" s="129">
        <v>33.0</v>
      </c>
      <c r="E34566" s="129" t="s">
        <v>132</v>
      </c>
    </row>
    <row r="34567">
      <c r="A34567" s="129">
        <v>12.0</v>
      </c>
      <c r="B34567" s="129" t="s">
        <v>849</v>
      </c>
      <c r="C34567" s="129" t="s">
        <v>850</v>
      </c>
      <c r="D34567" s="129">
        <v>67.0</v>
      </c>
      <c r="E34567" s="129" t="s">
        <v>119</v>
      </c>
    </row>
    <row r="34568">
      <c r="A34568" s="129">
        <v>12.0</v>
      </c>
      <c r="B34568" s="129" t="s">
        <v>851</v>
      </c>
      <c r="C34568" s="129" t="s">
        <v>852</v>
      </c>
      <c r="D34568" s="129">
        <v>39.0</v>
      </c>
      <c r="E34568" s="129" t="s">
        <v>132</v>
      </c>
    </row>
    <row r="34569">
      <c r="A34569" s="129">
        <v>12.0</v>
      </c>
      <c r="B34569" s="129" t="s">
        <v>853</v>
      </c>
      <c r="C34569" s="129" t="s">
        <v>854</v>
      </c>
      <c r="D34569" s="129">
        <v>37.0</v>
      </c>
      <c r="E34569" s="129" t="s">
        <v>132</v>
      </c>
    </row>
    <row r="34570">
      <c r="A34570" s="129">
        <v>12.0</v>
      </c>
      <c r="B34570" s="129" t="s">
        <v>6506</v>
      </c>
      <c r="C34570" s="129" t="s">
        <v>6507</v>
      </c>
      <c r="D34570" s="129">
        <v>51.0</v>
      </c>
      <c r="E34570" s="129" t="s">
        <v>132</v>
      </c>
    </row>
    <row r="34571">
      <c r="A34571" s="129">
        <v>12.0</v>
      </c>
      <c r="B34571" s="129" t="s">
        <v>6508</v>
      </c>
      <c r="C34571" s="129" t="s">
        <v>6509</v>
      </c>
      <c r="D34571" s="129">
        <v>69.0</v>
      </c>
      <c r="E34571" s="129" t="s">
        <v>132</v>
      </c>
    </row>
    <row r="34572">
      <c r="A34572" s="129">
        <v>12.0</v>
      </c>
      <c r="B34572" s="129" t="s">
        <v>6510</v>
      </c>
      <c r="C34572" s="129" t="s">
        <v>6511</v>
      </c>
      <c r="D34572" s="129">
        <v>26.0</v>
      </c>
      <c r="E34572" s="129" t="s">
        <v>132</v>
      </c>
    </row>
    <row r="34573">
      <c r="A34573" s="129">
        <v>12.0</v>
      </c>
      <c r="B34573" s="129" t="s">
        <v>857</v>
      </c>
      <c r="C34573" s="129" t="s">
        <v>858</v>
      </c>
      <c r="D34573" s="129">
        <v>62.0</v>
      </c>
      <c r="E34573" s="129" t="s">
        <v>132</v>
      </c>
    </row>
    <row r="34574">
      <c r="A34574" s="129">
        <v>12.0</v>
      </c>
      <c r="B34574" s="129" t="s">
        <v>861</v>
      </c>
      <c r="C34574" s="129" t="s">
        <v>862</v>
      </c>
      <c r="D34574" s="129">
        <v>55.0</v>
      </c>
      <c r="E34574" s="129" t="s">
        <v>132</v>
      </c>
    </row>
    <row r="34575">
      <c r="A34575" s="129">
        <v>12.0</v>
      </c>
      <c r="B34575" s="129" t="s">
        <v>863</v>
      </c>
      <c r="C34575" s="129" t="s">
        <v>864</v>
      </c>
      <c r="D34575" s="129">
        <v>63.0</v>
      </c>
      <c r="E34575" s="129" t="s">
        <v>132</v>
      </c>
    </row>
    <row r="34576">
      <c r="A34576" s="129">
        <v>12.0</v>
      </c>
      <c r="B34576" s="129" t="s">
        <v>865</v>
      </c>
      <c r="C34576" s="129" t="s">
        <v>866</v>
      </c>
      <c r="D34576" s="129">
        <v>57.0</v>
      </c>
      <c r="E34576" s="129" t="s">
        <v>132</v>
      </c>
    </row>
    <row r="34577">
      <c r="A34577" s="129">
        <v>12.0</v>
      </c>
      <c r="B34577" s="129" t="s">
        <v>867</v>
      </c>
      <c r="C34577" s="129" t="s">
        <v>868</v>
      </c>
      <c r="D34577" s="129">
        <v>63.0</v>
      </c>
      <c r="E34577" s="129" t="s">
        <v>132</v>
      </c>
    </row>
    <row r="34578">
      <c r="A34578" s="129">
        <v>12.0</v>
      </c>
      <c r="B34578" s="129" t="s">
        <v>869</v>
      </c>
      <c r="C34578" s="129" t="s">
        <v>870</v>
      </c>
      <c r="D34578" s="129">
        <v>49.0</v>
      </c>
      <c r="E34578" s="129" t="s">
        <v>119</v>
      </c>
    </row>
    <row r="34579">
      <c r="A34579" s="129">
        <v>12.0</v>
      </c>
      <c r="B34579" s="129" t="s">
        <v>873</v>
      </c>
      <c r="C34579" s="129" t="s">
        <v>874</v>
      </c>
      <c r="D34579" s="129">
        <v>47.0</v>
      </c>
      <c r="E34579" s="129" t="s">
        <v>132</v>
      </c>
    </row>
    <row r="34580">
      <c r="A34580" s="129">
        <v>12.0</v>
      </c>
      <c r="B34580" s="129" t="s">
        <v>875</v>
      </c>
      <c r="C34580" s="129" t="s">
        <v>876</v>
      </c>
      <c r="D34580" s="129">
        <v>55.0</v>
      </c>
      <c r="E34580" s="129" t="s">
        <v>132</v>
      </c>
    </row>
    <row r="34581">
      <c r="A34581" s="129">
        <v>12.0</v>
      </c>
      <c r="B34581" s="129" t="s">
        <v>8526</v>
      </c>
      <c r="C34581" s="129" t="s">
        <v>8527</v>
      </c>
      <c r="D34581" s="129">
        <v>26.0</v>
      </c>
      <c r="E34581" s="129" t="s">
        <v>132</v>
      </c>
    </row>
    <row r="34582">
      <c r="A34582" s="129">
        <v>12.0</v>
      </c>
      <c r="B34582" s="129" t="s">
        <v>879</v>
      </c>
      <c r="C34582" s="129" t="s">
        <v>880</v>
      </c>
      <c r="D34582" s="129">
        <v>49.0</v>
      </c>
      <c r="E34582" s="129" t="s">
        <v>132</v>
      </c>
    </row>
    <row r="34583">
      <c r="A34583" s="129">
        <v>12.0</v>
      </c>
      <c r="B34583" s="129" t="s">
        <v>883</v>
      </c>
      <c r="C34583" s="129" t="s">
        <v>884</v>
      </c>
      <c r="D34583" s="129">
        <v>29.0</v>
      </c>
      <c r="E34583" s="129" t="s">
        <v>132</v>
      </c>
    </row>
    <row r="34584">
      <c r="A34584" s="129">
        <v>12.0</v>
      </c>
      <c r="B34584" s="129" t="s">
        <v>885</v>
      </c>
      <c r="C34584" s="129" t="s">
        <v>886</v>
      </c>
      <c r="D34584" s="129">
        <v>22.0</v>
      </c>
      <c r="E34584" s="129" t="s">
        <v>132</v>
      </c>
    </row>
    <row r="34585">
      <c r="A34585" s="129">
        <v>12.0</v>
      </c>
      <c r="B34585" s="129" t="s">
        <v>6512</v>
      </c>
      <c r="C34585" s="129" t="s">
        <v>6513</v>
      </c>
      <c r="D34585" s="129">
        <v>42.0</v>
      </c>
      <c r="E34585" s="129" t="s">
        <v>132</v>
      </c>
    </row>
    <row r="34586">
      <c r="A34586" s="129">
        <v>12.0</v>
      </c>
      <c r="B34586" s="129" t="s">
        <v>6514</v>
      </c>
      <c r="C34586" s="129" t="s">
        <v>6515</v>
      </c>
      <c r="D34586" s="129">
        <v>68.0</v>
      </c>
      <c r="E34586" s="129" t="s">
        <v>132</v>
      </c>
    </row>
    <row r="34587">
      <c r="A34587" s="129">
        <v>12.0</v>
      </c>
      <c r="B34587" s="129" t="s">
        <v>887</v>
      </c>
      <c r="C34587" s="129" t="s">
        <v>888</v>
      </c>
      <c r="D34587" s="129">
        <v>68.0</v>
      </c>
      <c r="E34587" s="129" t="s">
        <v>119</v>
      </c>
    </row>
    <row r="34588">
      <c r="A34588" s="129">
        <v>12.0</v>
      </c>
      <c r="B34588" s="129" t="s">
        <v>889</v>
      </c>
      <c r="C34588" s="129" t="s">
        <v>890</v>
      </c>
      <c r="D34588" s="129">
        <v>62.0</v>
      </c>
      <c r="E34588" s="129" t="s">
        <v>132</v>
      </c>
    </row>
    <row r="34589">
      <c r="A34589" s="129">
        <v>12.0</v>
      </c>
      <c r="B34589" s="129" t="s">
        <v>891</v>
      </c>
      <c r="C34589" s="129" t="s">
        <v>892</v>
      </c>
      <c r="D34589" s="129">
        <v>48.0</v>
      </c>
      <c r="E34589" s="129" t="s">
        <v>132</v>
      </c>
    </row>
    <row r="34590">
      <c r="A34590" s="129">
        <v>12.0</v>
      </c>
      <c r="B34590" s="129" t="s">
        <v>893</v>
      </c>
      <c r="C34590" s="129" t="s">
        <v>894</v>
      </c>
      <c r="D34590" s="129">
        <v>55.0</v>
      </c>
      <c r="E34590" s="129" t="s">
        <v>132</v>
      </c>
    </row>
    <row r="34591">
      <c r="A34591" s="129">
        <v>12.0</v>
      </c>
      <c r="B34591" s="129" t="s">
        <v>6516</v>
      </c>
      <c r="C34591" s="129" t="s">
        <v>6517</v>
      </c>
      <c r="D34591" s="129">
        <v>20.0</v>
      </c>
      <c r="E34591" s="129" t="s">
        <v>132</v>
      </c>
    </row>
    <row r="34592">
      <c r="A34592" s="129">
        <v>12.0</v>
      </c>
      <c r="B34592" s="129" t="s">
        <v>895</v>
      </c>
      <c r="C34592" s="129" t="s">
        <v>896</v>
      </c>
      <c r="D34592" s="129">
        <v>26.0</v>
      </c>
      <c r="E34592" s="129" t="s">
        <v>132</v>
      </c>
    </row>
    <row r="34593">
      <c r="A34593" s="129">
        <v>12.0</v>
      </c>
      <c r="B34593" s="129" t="s">
        <v>897</v>
      </c>
      <c r="C34593" s="129" t="s">
        <v>898</v>
      </c>
      <c r="D34593" s="129">
        <v>59.0</v>
      </c>
      <c r="E34593" s="129" t="s">
        <v>132</v>
      </c>
    </row>
    <row r="34594">
      <c r="A34594" s="129">
        <v>12.0</v>
      </c>
      <c r="B34594" s="129" t="s">
        <v>899</v>
      </c>
      <c r="C34594" s="129" t="s">
        <v>900</v>
      </c>
      <c r="D34594" s="129">
        <v>50.0</v>
      </c>
      <c r="E34594" s="129" t="s">
        <v>132</v>
      </c>
    </row>
    <row r="34595">
      <c r="A34595" s="129">
        <v>12.0</v>
      </c>
      <c r="B34595" s="129" t="s">
        <v>6518</v>
      </c>
      <c r="C34595" s="129" t="s">
        <v>6519</v>
      </c>
      <c r="D34595" s="129">
        <v>24.0</v>
      </c>
      <c r="E34595" s="129" t="s">
        <v>132</v>
      </c>
    </row>
    <row r="34596">
      <c r="A34596" s="129">
        <v>12.0</v>
      </c>
      <c r="B34596" s="129" t="s">
        <v>901</v>
      </c>
      <c r="C34596" s="129" t="s">
        <v>902</v>
      </c>
      <c r="D34596" s="129">
        <v>33.0</v>
      </c>
      <c r="E34596" s="129" t="s">
        <v>132</v>
      </c>
    </row>
    <row r="34597">
      <c r="A34597" s="129">
        <v>12.0</v>
      </c>
      <c r="B34597" s="129" t="s">
        <v>903</v>
      </c>
      <c r="C34597" s="129" t="s">
        <v>904</v>
      </c>
      <c r="D34597" s="129">
        <v>46.0</v>
      </c>
      <c r="E34597" s="129" t="s">
        <v>132</v>
      </c>
    </row>
    <row r="34598">
      <c r="A34598" s="129">
        <v>12.0</v>
      </c>
      <c r="B34598" s="129" t="s">
        <v>905</v>
      </c>
      <c r="C34598" s="129" t="s">
        <v>906</v>
      </c>
      <c r="D34598" s="129">
        <v>66.0</v>
      </c>
      <c r="E34598" s="129" t="s">
        <v>119</v>
      </c>
    </row>
    <row r="34599">
      <c r="A34599" s="129">
        <v>12.0</v>
      </c>
      <c r="B34599" s="129" t="s">
        <v>907</v>
      </c>
      <c r="C34599" s="129" t="s">
        <v>908</v>
      </c>
      <c r="D34599" s="129">
        <v>66.0</v>
      </c>
      <c r="E34599" s="129" t="s">
        <v>132</v>
      </c>
    </row>
    <row r="34600">
      <c r="A34600" s="129">
        <v>12.0</v>
      </c>
      <c r="B34600" s="129" t="s">
        <v>909</v>
      </c>
      <c r="C34600" s="129" t="s">
        <v>910</v>
      </c>
      <c r="D34600" s="129">
        <v>35.0</v>
      </c>
      <c r="E34600" s="129" t="s">
        <v>132</v>
      </c>
    </row>
    <row r="34601">
      <c r="A34601" s="129">
        <v>12.0</v>
      </c>
      <c r="B34601" s="129" t="s">
        <v>911</v>
      </c>
      <c r="C34601" s="129" t="s">
        <v>912</v>
      </c>
      <c r="D34601" s="129">
        <v>48.0</v>
      </c>
      <c r="E34601" s="129" t="s">
        <v>132</v>
      </c>
    </row>
    <row r="34602">
      <c r="A34602" s="129">
        <v>12.0</v>
      </c>
      <c r="B34602" s="129" t="s">
        <v>913</v>
      </c>
      <c r="C34602" s="129" t="s">
        <v>914</v>
      </c>
      <c r="D34602" s="129">
        <v>67.0</v>
      </c>
      <c r="E34602" s="129" t="s">
        <v>132</v>
      </c>
    </row>
    <row r="34603">
      <c r="A34603" s="129">
        <v>12.0</v>
      </c>
      <c r="B34603" s="129" t="s">
        <v>915</v>
      </c>
      <c r="C34603" s="129" t="s">
        <v>916</v>
      </c>
      <c r="D34603" s="129">
        <v>20.0</v>
      </c>
      <c r="E34603" s="129" t="s">
        <v>119</v>
      </c>
    </row>
    <row r="34604">
      <c r="A34604" s="129">
        <v>12.0</v>
      </c>
      <c r="B34604" s="129" t="s">
        <v>917</v>
      </c>
      <c r="C34604" s="129" t="s">
        <v>918</v>
      </c>
      <c r="D34604" s="129">
        <v>40.0</v>
      </c>
      <c r="E34604" s="129" t="s">
        <v>132</v>
      </c>
    </row>
    <row r="34605">
      <c r="A34605" s="129">
        <v>12.0</v>
      </c>
      <c r="B34605" s="129" t="s">
        <v>919</v>
      </c>
      <c r="C34605" s="129" t="s">
        <v>920</v>
      </c>
      <c r="D34605" s="129">
        <v>28.0</v>
      </c>
      <c r="E34605" s="129" t="s">
        <v>119</v>
      </c>
    </row>
    <row r="34606">
      <c r="A34606" s="129">
        <v>12.0</v>
      </c>
      <c r="B34606" s="129" t="s">
        <v>921</v>
      </c>
      <c r="C34606" s="129" t="s">
        <v>922</v>
      </c>
      <c r="D34606" s="129">
        <v>51.0</v>
      </c>
      <c r="E34606" s="129" t="s">
        <v>132</v>
      </c>
    </row>
    <row r="34607">
      <c r="A34607" s="129">
        <v>12.0</v>
      </c>
      <c r="B34607" s="129" t="s">
        <v>923</v>
      </c>
      <c r="C34607" s="129" t="s">
        <v>924</v>
      </c>
      <c r="D34607" s="129">
        <v>34.0</v>
      </c>
      <c r="E34607" s="129" t="s">
        <v>132</v>
      </c>
    </row>
    <row r="34608">
      <c r="A34608" s="129">
        <v>12.0</v>
      </c>
      <c r="B34608" s="129" t="s">
        <v>925</v>
      </c>
      <c r="C34608" s="129" t="s">
        <v>926</v>
      </c>
      <c r="D34608" s="129">
        <v>65.0</v>
      </c>
      <c r="E34608" s="129" t="s">
        <v>119</v>
      </c>
    </row>
    <row r="34609">
      <c r="A34609" s="129">
        <v>12.0</v>
      </c>
      <c r="B34609" s="129" t="s">
        <v>7752</v>
      </c>
      <c r="C34609" s="129" t="s">
        <v>7753</v>
      </c>
      <c r="D34609" s="129">
        <v>35.0</v>
      </c>
      <c r="E34609" s="129" t="s">
        <v>119</v>
      </c>
    </row>
    <row r="34610">
      <c r="A34610" s="129">
        <v>12.0</v>
      </c>
      <c r="B34610" s="129" t="s">
        <v>6524</v>
      </c>
      <c r="C34610" s="129" t="s">
        <v>6525</v>
      </c>
      <c r="D34610" s="129">
        <v>39.0</v>
      </c>
      <c r="E34610" s="129" t="s">
        <v>119</v>
      </c>
    </row>
    <row r="34611">
      <c r="A34611" s="129">
        <v>12.0</v>
      </c>
      <c r="B34611" s="129" t="s">
        <v>927</v>
      </c>
      <c r="C34611" s="129" t="s">
        <v>928</v>
      </c>
      <c r="D34611" s="129">
        <v>70.0</v>
      </c>
      <c r="E34611" s="129" t="s">
        <v>132</v>
      </c>
    </row>
    <row r="34612">
      <c r="A34612" s="129">
        <v>12.0</v>
      </c>
      <c r="B34612" s="129" t="s">
        <v>929</v>
      </c>
      <c r="C34612" s="129" t="s">
        <v>930</v>
      </c>
      <c r="D34612" s="129">
        <v>21.0</v>
      </c>
      <c r="E34612" s="129" t="s">
        <v>132</v>
      </c>
    </row>
    <row r="34613">
      <c r="A34613" s="129">
        <v>12.0</v>
      </c>
      <c r="B34613" s="129" t="s">
        <v>6526</v>
      </c>
      <c r="C34613" s="129" t="s">
        <v>6527</v>
      </c>
      <c r="D34613" s="129">
        <v>25.0</v>
      </c>
      <c r="E34613" s="129" t="s">
        <v>132</v>
      </c>
    </row>
    <row r="34614">
      <c r="A34614" s="129">
        <v>12.0</v>
      </c>
      <c r="B34614" s="129" t="s">
        <v>931</v>
      </c>
      <c r="C34614" s="129" t="s">
        <v>932</v>
      </c>
      <c r="D34614" s="129">
        <v>38.0</v>
      </c>
      <c r="E34614" s="129" t="s">
        <v>132</v>
      </c>
    </row>
    <row r="34615">
      <c r="A34615" s="129">
        <v>12.0</v>
      </c>
      <c r="B34615" s="129" t="s">
        <v>933</v>
      </c>
      <c r="C34615" s="129" t="s">
        <v>934</v>
      </c>
      <c r="D34615" s="129">
        <v>52.0</v>
      </c>
      <c r="E34615" s="129" t="s">
        <v>132</v>
      </c>
    </row>
    <row r="34616">
      <c r="A34616" s="129">
        <v>12.0</v>
      </c>
      <c r="B34616" s="129" t="s">
        <v>935</v>
      </c>
      <c r="C34616" s="129" t="s">
        <v>936</v>
      </c>
      <c r="D34616" s="129">
        <v>21.0</v>
      </c>
      <c r="E34616" s="129" t="s">
        <v>119</v>
      </c>
    </row>
    <row r="34617">
      <c r="A34617" s="129">
        <v>12.0</v>
      </c>
      <c r="B34617" s="129" t="s">
        <v>937</v>
      </c>
      <c r="C34617" s="129" t="s">
        <v>938</v>
      </c>
      <c r="D34617" s="129">
        <v>54.0</v>
      </c>
      <c r="E34617" s="129" t="s">
        <v>132</v>
      </c>
    </row>
    <row r="34618">
      <c r="A34618" s="129">
        <v>12.0</v>
      </c>
      <c r="B34618" s="129" t="s">
        <v>6530</v>
      </c>
      <c r="C34618" s="129" t="s">
        <v>6531</v>
      </c>
      <c r="D34618" s="129">
        <v>45.0</v>
      </c>
      <c r="E34618" s="129" t="s">
        <v>132</v>
      </c>
    </row>
    <row r="34619">
      <c r="A34619" s="129">
        <v>12.0</v>
      </c>
      <c r="B34619" s="129" t="s">
        <v>939</v>
      </c>
      <c r="C34619" s="129" t="s">
        <v>940</v>
      </c>
      <c r="D34619" s="129">
        <v>22.0</v>
      </c>
      <c r="E34619" s="129" t="s">
        <v>132</v>
      </c>
    </row>
    <row r="34620">
      <c r="A34620" s="129">
        <v>12.0</v>
      </c>
      <c r="B34620" s="129" t="s">
        <v>941</v>
      </c>
      <c r="C34620" s="129" t="s">
        <v>942</v>
      </c>
      <c r="D34620" s="129">
        <v>51.0</v>
      </c>
      <c r="E34620" s="129" t="s">
        <v>132</v>
      </c>
    </row>
    <row r="34621">
      <c r="A34621" s="129">
        <v>12.0</v>
      </c>
      <c r="B34621" s="129" t="s">
        <v>943</v>
      </c>
      <c r="C34621" s="129" t="s">
        <v>944</v>
      </c>
      <c r="D34621" s="129">
        <v>22.0</v>
      </c>
      <c r="E34621" s="129" t="s">
        <v>132</v>
      </c>
    </row>
    <row r="34622">
      <c r="A34622" s="129">
        <v>12.0</v>
      </c>
      <c r="B34622" s="129" t="s">
        <v>945</v>
      </c>
      <c r="C34622" s="129" t="s">
        <v>946</v>
      </c>
      <c r="D34622" s="129">
        <v>48.0</v>
      </c>
      <c r="E34622" s="129" t="s">
        <v>132</v>
      </c>
    </row>
    <row r="34623">
      <c r="A34623" s="129">
        <v>12.0</v>
      </c>
      <c r="B34623" s="129" t="s">
        <v>947</v>
      </c>
      <c r="C34623" s="129" t="s">
        <v>948</v>
      </c>
      <c r="D34623" s="129">
        <v>23.0</v>
      </c>
      <c r="E34623" s="129" t="s">
        <v>132</v>
      </c>
    </row>
    <row r="34624">
      <c r="A34624" s="129">
        <v>12.0</v>
      </c>
      <c r="B34624" s="129" t="s">
        <v>951</v>
      </c>
      <c r="C34624" s="129" t="s">
        <v>952</v>
      </c>
      <c r="D34624" s="129">
        <v>45.0</v>
      </c>
      <c r="E34624" s="129" t="s">
        <v>132</v>
      </c>
    </row>
    <row r="34625">
      <c r="A34625" s="129">
        <v>12.0</v>
      </c>
      <c r="B34625" s="129" t="s">
        <v>957</v>
      </c>
      <c r="C34625" s="129" t="s">
        <v>958</v>
      </c>
      <c r="D34625" s="129">
        <v>31.0</v>
      </c>
      <c r="E34625" s="129" t="s">
        <v>132</v>
      </c>
    </row>
    <row r="34626">
      <c r="A34626" s="129">
        <v>12.0</v>
      </c>
      <c r="B34626" s="129" t="s">
        <v>959</v>
      </c>
      <c r="C34626" s="129" t="s">
        <v>960</v>
      </c>
      <c r="D34626" s="129">
        <v>42.0</v>
      </c>
      <c r="E34626" s="129" t="s">
        <v>132</v>
      </c>
    </row>
    <row r="34627">
      <c r="A34627" s="129">
        <v>12.0</v>
      </c>
      <c r="B34627" s="129" t="s">
        <v>961</v>
      </c>
      <c r="C34627" s="129" t="s">
        <v>962</v>
      </c>
      <c r="D34627" s="129">
        <v>58.0</v>
      </c>
      <c r="E34627" s="129" t="s">
        <v>132</v>
      </c>
    </row>
    <row r="34628">
      <c r="A34628" s="129">
        <v>12.0</v>
      </c>
      <c r="B34628" s="129" t="s">
        <v>7754</v>
      </c>
      <c r="C34628" s="129" t="s">
        <v>7755</v>
      </c>
      <c r="D34628" s="129">
        <v>45.0</v>
      </c>
      <c r="E34628" s="129" t="s">
        <v>132</v>
      </c>
    </row>
    <row r="34629">
      <c r="A34629" s="129">
        <v>12.0</v>
      </c>
      <c r="B34629" s="129" t="s">
        <v>965</v>
      </c>
      <c r="C34629" s="129" t="s">
        <v>966</v>
      </c>
      <c r="D34629" s="129">
        <v>49.0</v>
      </c>
      <c r="E34629" s="129" t="s">
        <v>119</v>
      </c>
    </row>
    <row r="34630">
      <c r="A34630" s="129">
        <v>12.0</v>
      </c>
      <c r="B34630" s="129" t="s">
        <v>6534</v>
      </c>
      <c r="C34630" s="129" t="s">
        <v>6535</v>
      </c>
      <c r="D34630" s="129">
        <v>31.0</v>
      </c>
      <c r="E34630" s="129" t="s">
        <v>132</v>
      </c>
    </row>
    <row r="34631">
      <c r="A34631" s="129">
        <v>12.0</v>
      </c>
      <c r="B34631" s="129" t="s">
        <v>6536</v>
      </c>
      <c r="C34631" s="129" t="s">
        <v>6537</v>
      </c>
      <c r="D34631" s="129">
        <v>35.0</v>
      </c>
      <c r="E34631" s="129" t="s">
        <v>132</v>
      </c>
    </row>
    <row r="34632">
      <c r="A34632" s="129">
        <v>12.0</v>
      </c>
      <c r="B34632" s="129" t="s">
        <v>967</v>
      </c>
      <c r="C34632" s="129" t="s">
        <v>968</v>
      </c>
      <c r="D34632" s="129">
        <v>51.0</v>
      </c>
      <c r="E34632" s="129" t="s">
        <v>132</v>
      </c>
    </row>
    <row r="34633">
      <c r="A34633" s="129">
        <v>12.0</v>
      </c>
      <c r="B34633" s="129" t="s">
        <v>969</v>
      </c>
      <c r="C34633" s="129" t="s">
        <v>970</v>
      </c>
      <c r="D34633" s="129">
        <v>26.0</v>
      </c>
      <c r="E34633" s="129" t="s">
        <v>132</v>
      </c>
    </row>
    <row r="34634">
      <c r="A34634" s="129">
        <v>12.0</v>
      </c>
      <c r="B34634" s="129" t="s">
        <v>6540</v>
      </c>
      <c r="C34634" s="129" t="s">
        <v>6541</v>
      </c>
      <c r="D34634" s="129">
        <v>25.0</v>
      </c>
      <c r="E34634" s="129" t="s">
        <v>119</v>
      </c>
    </row>
    <row r="34635">
      <c r="A34635" s="129">
        <v>12.0</v>
      </c>
      <c r="B34635" s="129" t="s">
        <v>973</v>
      </c>
      <c r="C34635" s="129" t="s">
        <v>974</v>
      </c>
      <c r="D34635" s="129">
        <v>45.0</v>
      </c>
      <c r="E34635" s="129" t="s">
        <v>132</v>
      </c>
    </row>
    <row r="34636">
      <c r="A34636" s="129">
        <v>12.0</v>
      </c>
      <c r="B34636" s="129" t="s">
        <v>975</v>
      </c>
      <c r="C34636" s="129" t="s">
        <v>976</v>
      </c>
      <c r="D34636" s="129">
        <v>34.0</v>
      </c>
      <c r="E34636" s="129" t="s">
        <v>132</v>
      </c>
    </row>
    <row r="34637">
      <c r="A34637" s="129">
        <v>12.0</v>
      </c>
      <c r="B34637" s="129" t="s">
        <v>977</v>
      </c>
      <c r="C34637" s="129" t="s">
        <v>978</v>
      </c>
      <c r="D34637" s="129">
        <v>67.0</v>
      </c>
      <c r="E34637" s="129" t="s">
        <v>132</v>
      </c>
    </row>
    <row r="34638">
      <c r="A34638" s="129">
        <v>12.0</v>
      </c>
      <c r="B34638" s="129" t="s">
        <v>979</v>
      </c>
      <c r="C34638" s="129" t="s">
        <v>980</v>
      </c>
      <c r="D34638" s="129">
        <v>20.0</v>
      </c>
      <c r="E34638" s="129" t="s">
        <v>132</v>
      </c>
    </row>
    <row r="34639">
      <c r="A34639" s="129">
        <v>12.0</v>
      </c>
      <c r="B34639" s="129" t="s">
        <v>983</v>
      </c>
      <c r="C34639" s="129" t="s">
        <v>984</v>
      </c>
      <c r="D34639" s="129">
        <v>63.0</v>
      </c>
      <c r="E34639" s="129" t="s">
        <v>132</v>
      </c>
    </row>
    <row r="34640">
      <c r="A34640" s="129">
        <v>12.0</v>
      </c>
      <c r="B34640" s="129" t="s">
        <v>985</v>
      </c>
      <c r="C34640" s="129" t="s">
        <v>986</v>
      </c>
      <c r="D34640" s="129">
        <v>38.0</v>
      </c>
      <c r="E34640" s="129" t="s">
        <v>119</v>
      </c>
    </row>
    <row r="34641">
      <c r="A34641" s="129">
        <v>12.0</v>
      </c>
      <c r="B34641" s="129" t="s">
        <v>6542</v>
      </c>
      <c r="C34641" s="129" t="s">
        <v>6543</v>
      </c>
      <c r="D34641" s="129">
        <v>39.0</v>
      </c>
      <c r="E34641" s="129" t="s">
        <v>119</v>
      </c>
    </row>
    <row r="34642">
      <c r="A34642" s="129">
        <v>12.0</v>
      </c>
      <c r="B34642" s="129" t="s">
        <v>6544</v>
      </c>
      <c r="C34642" s="129" t="s">
        <v>6545</v>
      </c>
      <c r="D34642" s="129">
        <v>20.0</v>
      </c>
      <c r="E34642" s="129" t="s">
        <v>132</v>
      </c>
    </row>
    <row r="34643">
      <c r="A34643" s="129">
        <v>12.0</v>
      </c>
      <c r="B34643" s="129" t="s">
        <v>7756</v>
      </c>
      <c r="C34643" s="129" t="s">
        <v>7757</v>
      </c>
      <c r="D34643" s="129">
        <v>48.0</v>
      </c>
      <c r="E34643" s="129" t="s">
        <v>132</v>
      </c>
    </row>
    <row r="34644">
      <c r="A34644" s="129">
        <v>12.0</v>
      </c>
      <c r="B34644" s="129" t="s">
        <v>989</v>
      </c>
      <c r="C34644" s="129" t="s">
        <v>990</v>
      </c>
      <c r="D34644" s="129">
        <v>61.0</v>
      </c>
      <c r="E34644" s="129" t="s">
        <v>119</v>
      </c>
    </row>
    <row r="34645">
      <c r="A34645" s="129">
        <v>12.0</v>
      </c>
      <c r="B34645" s="129" t="s">
        <v>991</v>
      </c>
      <c r="C34645" s="129" t="s">
        <v>992</v>
      </c>
      <c r="D34645" s="129">
        <v>26.0</v>
      </c>
      <c r="E34645" s="129" t="s">
        <v>132</v>
      </c>
    </row>
    <row r="34646">
      <c r="A34646" s="129">
        <v>12.0</v>
      </c>
      <c r="B34646" s="129" t="s">
        <v>993</v>
      </c>
      <c r="C34646" s="129" t="s">
        <v>994</v>
      </c>
      <c r="D34646" s="129">
        <v>36.0</v>
      </c>
      <c r="E34646" s="129" t="s">
        <v>119</v>
      </c>
    </row>
    <row r="34647">
      <c r="A34647" s="129">
        <v>12.0</v>
      </c>
      <c r="B34647" s="129" t="s">
        <v>995</v>
      </c>
      <c r="C34647" s="129" t="s">
        <v>996</v>
      </c>
      <c r="D34647" s="129">
        <v>38.0</v>
      </c>
      <c r="E34647" s="129" t="s">
        <v>132</v>
      </c>
    </row>
    <row r="34648">
      <c r="A34648" s="129">
        <v>12.0</v>
      </c>
      <c r="B34648" s="129" t="s">
        <v>997</v>
      </c>
      <c r="C34648" s="129" t="s">
        <v>998</v>
      </c>
      <c r="D34648" s="129">
        <v>26.0</v>
      </c>
      <c r="E34648" s="129" t="s">
        <v>132</v>
      </c>
    </row>
    <row r="34649">
      <c r="A34649" s="129">
        <v>12.0</v>
      </c>
      <c r="B34649" s="129" t="s">
        <v>999</v>
      </c>
      <c r="C34649" s="129" t="s">
        <v>1000</v>
      </c>
      <c r="D34649" s="129">
        <v>64.0</v>
      </c>
      <c r="E34649" s="129" t="s">
        <v>132</v>
      </c>
    </row>
    <row r="34650">
      <c r="A34650" s="129">
        <v>12.0</v>
      </c>
      <c r="B34650" s="129" t="s">
        <v>1001</v>
      </c>
      <c r="C34650" s="129" t="s">
        <v>1002</v>
      </c>
      <c r="D34650" s="129">
        <v>55.0</v>
      </c>
      <c r="E34650" s="129" t="s">
        <v>132</v>
      </c>
    </row>
    <row r="34651">
      <c r="A34651" s="129">
        <v>12.0</v>
      </c>
      <c r="B34651" s="129" t="s">
        <v>1003</v>
      </c>
      <c r="C34651" s="129" t="s">
        <v>1004</v>
      </c>
      <c r="D34651" s="129">
        <v>38.0</v>
      </c>
      <c r="E34651" s="129" t="s">
        <v>132</v>
      </c>
    </row>
    <row r="34652">
      <c r="A34652" s="129">
        <v>12.0</v>
      </c>
      <c r="B34652" s="129" t="s">
        <v>1007</v>
      </c>
      <c r="C34652" s="129" t="s">
        <v>1008</v>
      </c>
      <c r="D34652" s="129">
        <v>24.0</v>
      </c>
      <c r="E34652" s="129" t="s">
        <v>132</v>
      </c>
    </row>
    <row r="34653">
      <c r="A34653" s="129">
        <v>12.0</v>
      </c>
      <c r="B34653" s="129" t="s">
        <v>1011</v>
      </c>
      <c r="C34653" s="129" t="s">
        <v>1012</v>
      </c>
      <c r="D34653" s="129">
        <v>46.0</v>
      </c>
      <c r="E34653" s="129" t="s">
        <v>119</v>
      </c>
    </row>
    <row r="34654">
      <c r="A34654" s="129">
        <v>12.0</v>
      </c>
      <c r="B34654" s="129" t="s">
        <v>1013</v>
      </c>
      <c r="C34654" s="129" t="s">
        <v>1014</v>
      </c>
      <c r="D34654" s="129">
        <v>59.0</v>
      </c>
      <c r="E34654" s="129" t="s">
        <v>119</v>
      </c>
    </row>
    <row r="34655">
      <c r="A34655" s="129">
        <v>12.0</v>
      </c>
      <c r="B34655" s="129" t="s">
        <v>1015</v>
      </c>
      <c r="C34655" s="129" t="s">
        <v>1016</v>
      </c>
      <c r="D34655" s="129">
        <v>39.0</v>
      </c>
      <c r="E34655" s="129" t="s">
        <v>132</v>
      </c>
    </row>
    <row r="34656">
      <c r="A34656" s="129">
        <v>12.0</v>
      </c>
      <c r="B34656" s="129" t="s">
        <v>1017</v>
      </c>
      <c r="C34656" s="129" t="s">
        <v>1018</v>
      </c>
      <c r="D34656" s="129">
        <v>46.0</v>
      </c>
      <c r="E34656" s="129" t="s">
        <v>132</v>
      </c>
    </row>
    <row r="34657">
      <c r="A34657" s="129">
        <v>12.0</v>
      </c>
      <c r="B34657" s="129" t="s">
        <v>1021</v>
      </c>
      <c r="C34657" s="129" t="s">
        <v>1022</v>
      </c>
      <c r="D34657" s="129">
        <v>40.0</v>
      </c>
      <c r="E34657" s="129" t="s">
        <v>119</v>
      </c>
    </row>
    <row r="34658">
      <c r="A34658" s="129">
        <v>12.0</v>
      </c>
      <c r="B34658" s="129" t="s">
        <v>6546</v>
      </c>
      <c r="C34658" s="129" t="s">
        <v>6547</v>
      </c>
      <c r="D34658" s="129">
        <v>64.0</v>
      </c>
      <c r="E34658" s="129" t="s">
        <v>132</v>
      </c>
    </row>
    <row r="34659">
      <c r="A34659" s="129">
        <v>12.0</v>
      </c>
      <c r="B34659" s="129" t="s">
        <v>1023</v>
      </c>
      <c r="C34659" s="129" t="s">
        <v>1024</v>
      </c>
      <c r="D34659" s="129">
        <v>21.0</v>
      </c>
      <c r="E34659" s="129" t="s">
        <v>119</v>
      </c>
    </row>
    <row r="34660">
      <c r="A34660" s="129">
        <v>12.0</v>
      </c>
      <c r="B34660" s="129" t="s">
        <v>1025</v>
      </c>
      <c r="C34660" s="129" t="s">
        <v>1026</v>
      </c>
      <c r="D34660" s="129">
        <v>41.0</v>
      </c>
      <c r="E34660" s="129" t="s">
        <v>132</v>
      </c>
    </row>
    <row r="34661">
      <c r="A34661" s="129">
        <v>12.0</v>
      </c>
      <c r="B34661" s="129" t="s">
        <v>1029</v>
      </c>
      <c r="C34661" s="129" t="s">
        <v>1030</v>
      </c>
      <c r="D34661" s="129">
        <v>28.0</v>
      </c>
      <c r="E34661" s="129" t="s">
        <v>132</v>
      </c>
    </row>
    <row r="34662">
      <c r="A34662" s="129">
        <v>12.0</v>
      </c>
      <c r="B34662" s="129" t="s">
        <v>1031</v>
      </c>
      <c r="C34662" s="129" t="s">
        <v>1032</v>
      </c>
      <c r="D34662" s="129">
        <v>44.0</v>
      </c>
      <c r="E34662" s="129" t="s">
        <v>132</v>
      </c>
    </row>
    <row r="34663">
      <c r="A34663" s="129">
        <v>12.0</v>
      </c>
      <c r="B34663" s="129" t="s">
        <v>1039</v>
      </c>
      <c r="C34663" s="129" t="s">
        <v>1040</v>
      </c>
      <c r="D34663" s="129">
        <v>23.0</v>
      </c>
      <c r="E34663" s="129" t="s">
        <v>132</v>
      </c>
    </row>
    <row r="34664">
      <c r="A34664" s="129">
        <v>12.0</v>
      </c>
      <c r="B34664" s="129" t="s">
        <v>1041</v>
      </c>
      <c r="C34664" s="129" t="s">
        <v>1042</v>
      </c>
      <c r="D34664" s="129">
        <v>21.0</v>
      </c>
      <c r="E34664" s="129" t="s">
        <v>132</v>
      </c>
    </row>
    <row r="34665">
      <c r="A34665" s="129">
        <v>12.0</v>
      </c>
      <c r="B34665" s="129" t="s">
        <v>1043</v>
      </c>
      <c r="C34665" s="129" t="s">
        <v>1044</v>
      </c>
      <c r="D34665" s="129">
        <v>24.0</v>
      </c>
      <c r="E34665" s="129" t="s">
        <v>132</v>
      </c>
    </row>
    <row r="34666">
      <c r="A34666" s="129">
        <v>12.0</v>
      </c>
      <c r="B34666" s="129" t="s">
        <v>1045</v>
      </c>
      <c r="C34666" s="129" t="s">
        <v>1046</v>
      </c>
      <c r="D34666" s="129">
        <v>70.0</v>
      </c>
      <c r="E34666" s="129" t="s">
        <v>132</v>
      </c>
    </row>
    <row r="34667">
      <c r="A34667" s="129">
        <v>12.0</v>
      </c>
      <c r="B34667" s="129" t="s">
        <v>6548</v>
      </c>
      <c r="C34667" s="129" t="s">
        <v>6549</v>
      </c>
      <c r="D34667" s="129">
        <v>31.0</v>
      </c>
      <c r="E34667" s="129" t="s">
        <v>132</v>
      </c>
    </row>
    <row r="34668">
      <c r="A34668" s="129">
        <v>12.0</v>
      </c>
      <c r="B34668" s="129" t="s">
        <v>1049</v>
      </c>
      <c r="C34668" s="129" t="s">
        <v>1050</v>
      </c>
      <c r="D34668" s="129">
        <v>26.0</v>
      </c>
      <c r="E34668" s="129" t="s">
        <v>119</v>
      </c>
    </row>
    <row r="34669">
      <c r="A34669" s="129">
        <v>12.0</v>
      </c>
      <c r="B34669" s="129" t="s">
        <v>6550</v>
      </c>
      <c r="C34669" s="129" t="s">
        <v>6551</v>
      </c>
      <c r="D34669" s="129">
        <v>59.0</v>
      </c>
      <c r="E34669" s="129" t="s">
        <v>132</v>
      </c>
    </row>
    <row r="34670">
      <c r="A34670" s="129">
        <v>12.0</v>
      </c>
      <c r="B34670" s="129" t="s">
        <v>1051</v>
      </c>
      <c r="C34670" s="129" t="s">
        <v>1052</v>
      </c>
      <c r="D34670" s="129">
        <v>61.0</v>
      </c>
      <c r="E34670" s="129" t="s">
        <v>132</v>
      </c>
    </row>
    <row r="34671">
      <c r="A34671" s="129">
        <v>12.0</v>
      </c>
      <c r="B34671" s="129" t="s">
        <v>1055</v>
      </c>
      <c r="C34671" s="129" t="s">
        <v>1056</v>
      </c>
      <c r="D34671" s="129">
        <v>43.0</v>
      </c>
      <c r="E34671" s="129" t="s">
        <v>132</v>
      </c>
    </row>
    <row r="34672">
      <c r="A34672" s="129">
        <v>12.0</v>
      </c>
      <c r="B34672" s="129" t="s">
        <v>1057</v>
      </c>
      <c r="C34672" s="129" t="s">
        <v>1058</v>
      </c>
      <c r="D34672" s="129">
        <v>30.0</v>
      </c>
      <c r="E34672" s="129" t="s">
        <v>132</v>
      </c>
    </row>
    <row r="34673">
      <c r="A34673" s="129">
        <v>12.0</v>
      </c>
      <c r="B34673" s="129" t="s">
        <v>1059</v>
      </c>
      <c r="C34673" s="129" t="s">
        <v>1060</v>
      </c>
      <c r="D34673" s="129">
        <v>67.0</v>
      </c>
      <c r="E34673" s="129" t="s">
        <v>132</v>
      </c>
    </row>
    <row r="34674">
      <c r="A34674" s="129">
        <v>12.0</v>
      </c>
      <c r="B34674" s="129" t="s">
        <v>1063</v>
      </c>
      <c r="C34674" s="129" t="s">
        <v>1064</v>
      </c>
      <c r="D34674" s="129">
        <v>36.0</v>
      </c>
      <c r="E34674" s="129" t="s">
        <v>132</v>
      </c>
    </row>
    <row r="34675">
      <c r="A34675" s="129">
        <v>12.0</v>
      </c>
      <c r="B34675" s="129" t="s">
        <v>1065</v>
      </c>
      <c r="C34675" s="129" t="s">
        <v>1066</v>
      </c>
      <c r="D34675" s="129">
        <v>54.0</v>
      </c>
      <c r="E34675" s="129" t="s">
        <v>119</v>
      </c>
    </row>
    <row r="34676">
      <c r="A34676" s="129">
        <v>12.0</v>
      </c>
      <c r="B34676" s="129" t="s">
        <v>1067</v>
      </c>
      <c r="C34676" s="129" t="s">
        <v>1068</v>
      </c>
      <c r="D34676" s="129">
        <v>62.0</v>
      </c>
      <c r="E34676" s="129" t="s">
        <v>132</v>
      </c>
    </row>
    <row r="34677">
      <c r="A34677" s="129">
        <v>12.0</v>
      </c>
      <c r="B34677" s="129" t="s">
        <v>1069</v>
      </c>
      <c r="C34677" s="129" t="s">
        <v>1070</v>
      </c>
      <c r="D34677" s="129">
        <v>23.0</v>
      </c>
      <c r="E34677" s="129" t="s">
        <v>132</v>
      </c>
    </row>
    <row r="34678">
      <c r="A34678" s="129">
        <v>12.0</v>
      </c>
      <c r="B34678" s="129" t="s">
        <v>6552</v>
      </c>
      <c r="C34678" s="129" t="s">
        <v>6553</v>
      </c>
      <c r="D34678" s="129">
        <v>32.0</v>
      </c>
      <c r="E34678" s="129" t="s">
        <v>132</v>
      </c>
    </row>
    <row r="34679">
      <c r="A34679" s="129">
        <v>12.0</v>
      </c>
      <c r="B34679" s="129" t="s">
        <v>6556</v>
      </c>
      <c r="C34679" s="129" t="s">
        <v>6557</v>
      </c>
      <c r="D34679" s="129">
        <v>22.0</v>
      </c>
      <c r="E34679" s="129" t="s">
        <v>119</v>
      </c>
    </row>
    <row r="34680">
      <c r="A34680" s="129">
        <v>12.0</v>
      </c>
      <c r="B34680" s="129" t="s">
        <v>7760</v>
      </c>
      <c r="C34680" s="129" t="s">
        <v>7761</v>
      </c>
      <c r="D34680" s="129">
        <v>30.0</v>
      </c>
      <c r="E34680" s="129" t="s">
        <v>132</v>
      </c>
    </row>
    <row r="34681">
      <c r="A34681" s="129">
        <v>12.0</v>
      </c>
      <c r="B34681" s="129" t="s">
        <v>6558</v>
      </c>
      <c r="C34681" s="129" t="s">
        <v>6559</v>
      </c>
      <c r="D34681" s="129">
        <v>22.0</v>
      </c>
      <c r="E34681" s="129" t="s">
        <v>132</v>
      </c>
    </row>
    <row r="34682">
      <c r="A34682" s="129">
        <v>12.0</v>
      </c>
      <c r="B34682" s="129" t="s">
        <v>1071</v>
      </c>
      <c r="C34682" s="129" t="s">
        <v>1072</v>
      </c>
      <c r="D34682" s="129">
        <v>66.0</v>
      </c>
      <c r="E34682" s="129" t="s">
        <v>132</v>
      </c>
    </row>
    <row r="34683">
      <c r="A34683" s="129">
        <v>12.0</v>
      </c>
      <c r="B34683" s="129" t="s">
        <v>1073</v>
      </c>
      <c r="C34683" s="129" t="s">
        <v>1074</v>
      </c>
      <c r="D34683" s="129">
        <v>58.0</v>
      </c>
      <c r="E34683" s="129" t="s">
        <v>132</v>
      </c>
    </row>
    <row r="34684">
      <c r="A34684" s="129">
        <v>12.0</v>
      </c>
      <c r="B34684" s="129" t="s">
        <v>1075</v>
      </c>
      <c r="C34684" s="129" t="s">
        <v>1076</v>
      </c>
      <c r="D34684" s="129">
        <v>70.0</v>
      </c>
      <c r="E34684" s="129" t="s">
        <v>132</v>
      </c>
    </row>
    <row r="34685">
      <c r="A34685" s="129">
        <v>12.0</v>
      </c>
      <c r="B34685" s="129" t="s">
        <v>6560</v>
      </c>
      <c r="C34685" s="129" t="s">
        <v>6561</v>
      </c>
      <c r="D34685" s="129">
        <v>28.0</v>
      </c>
      <c r="E34685" s="129" t="s">
        <v>132</v>
      </c>
    </row>
    <row r="34686">
      <c r="A34686" s="129">
        <v>12.0</v>
      </c>
      <c r="B34686" s="129" t="s">
        <v>1077</v>
      </c>
      <c r="C34686" s="129" t="s">
        <v>1078</v>
      </c>
      <c r="D34686" s="129">
        <v>45.0</v>
      </c>
      <c r="E34686" s="129" t="s">
        <v>132</v>
      </c>
    </row>
    <row r="34687">
      <c r="A34687" s="129">
        <v>12.0</v>
      </c>
      <c r="B34687" s="129" t="s">
        <v>1081</v>
      </c>
      <c r="C34687" s="129" t="s">
        <v>1082</v>
      </c>
      <c r="D34687" s="129">
        <v>65.0</v>
      </c>
      <c r="E34687" s="129" t="s">
        <v>119</v>
      </c>
    </row>
    <row r="34688">
      <c r="A34688" s="129">
        <v>12.0</v>
      </c>
      <c r="B34688" s="129" t="s">
        <v>1085</v>
      </c>
      <c r="C34688" s="129" t="s">
        <v>1086</v>
      </c>
      <c r="D34688" s="129">
        <v>42.0</v>
      </c>
      <c r="E34688" s="129" t="s">
        <v>132</v>
      </c>
    </row>
    <row r="34689">
      <c r="A34689" s="129">
        <v>12.0</v>
      </c>
      <c r="B34689" s="129" t="s">
        <v>1087</v>
      </c>
      <c r="C34689" s="129" t="s">
        <v>1088</v>
      </c>
      <c r="D34689" s="129">
        <v>62.0</v>
      </c>
      <c r="E34689" s="129" t="s">
        <v>119</v>
      </c>
    </row>
    <row r="34690">
      <c r="A34690" s="129">
        <v>12.0</v>
      </c>
      <c r="B34690" s="129" t="s">
        <v>1089</v>
      </c>
      <c r="C34690" s="129" t="s">
        <v>1090</v>
      </c>
      <c r="D34690" s="129">
        <v>69.0</v>
      </c>
      <c r="E34690" s="129" t="s">
        <v>132</v>
      </c>
    </row>
    <row r="34691">
      <c r="A34691" s="129">
        <v>12.0</v>
      </c>
      <c r="B34691" s="129" t="s">
        <v>1091</v>
      </c>
      <c r="C34691" s="129" t="s">
        <v>1092</v>
      </c>
      <c r="D34691" s="129">
        <v>54.0</v>
      </c>
      <c r="E34691" s="129" t="s">
        <v>119</v>
      </c>
    </row>
    <row r="34692">
      <c r="A34692" s="129">
        <v>12.0</v>
      </c>
      <c r="B34692" s="129" t="s">
        <v>1093</v>
      </c>
      <c r="C34692" s="129" t="s">
        <v>1094</v>
      </c>
      <c r="D34692" s="129">
        <v>52.0</v>
      </c>
      <c r="E34692" s="129" t="s">
        <v>119</v>
      </c>
    </row>
    <row r="34693">
      <c r="A34693" s="129">
        <v>12.0</v>
      </c>
      <c r="B34693" s="129" t="s">
        <v>1095</v>
      </c>
      <c r="C34693" s="129" t="s">
        <v>1096</v>
      </c>
      <c r="D34693" s="129">
        <v>66.0</v>
      </c>
      <c r="E34693" s="129" t="s">
        <v>132</v>
      </c>
    </row>
    <row r="34694">
      <c r="A34694" s="129">
        <v>12.0</v>
      </c>
      <c r="B34694" s="129" t="s">
        <v>6564</v>
      </c>
      <c r="C34694" s="129" t="s">
        <v>6565</v>
      </c>
      <c r="D34694" s="129">
        <v>29.0</v>
      </c>
      <c r="E34694" s="129" t="s">
        <v>132</v>
      </c>
    </row>
    <row r="34695">
      <c r="A34695" s="129">
        <v>12.0</v>
      </c>
      <c r="B34695" s="129" t="s">
        <v>1097</v>
      </c>
      <c r="C34695" s="129" t="s">
        <v>1098</v>
      </c>
      <c r="D34695" s="129">
        <v>53.0</v>
      </c>
      <c r="E34695" s="129" t="s">
        <v>132</v>
      </c>
    </row>
    <row r="34696">
      <c r="A34696" s="129">
        <v>12.0</v>
      </c>
      <c r="B34696" s="129" t="s">
        <v>1099</v>
      </c>
      <c r="C34696" s="129" t="s">
        <v>1100</v>
      </c>
      <c r="D34696" s="129">
        <v>28.0</v>
      </c>
      <c r="E34696" s="129" t="s">
        <v>119</v>
      </c>
    </row>
    <row r="34697">
      <c r="A34697" s="129">
        <v>12.0</v>
      </c>
      <c r="B34697" s="129" t="s">
        <v>1101</v>
      </c>
      <c r="C34697" s="129" t="s">
        <v>1102</v>
      </c>
      <c r="D34697" s="129">
        <v>33.0</v>
      </c>
      <c r="E34697" s="129" t="s">
        <v>132</v>
      </c>
    </row>
    <row r="34698">
      <c r="A34698" s="129">
        <v>12.0</v>
      </c>
      <c r="B34698" s="129" t="s">
        <v>1103</v>
      </c>
      <c r="C34698" s="129" t="s">
        <v>1104</v>
      </c>
      <c r="D34698" s="129">
        <v>58.0</v>
      </c>
      <c r="E34698" s="129" t="s">
        <v>119</v>
      </c>
    </row>
    <row r="34699">
      <c r="A34699" s="129">
        <v>12.0</v>
      </c>
      <c r="B34699" s="129" t="s">
        <v>1105</v>
      </c>
      <c r="C34699" s="129" t="s">
        <v>1106</v>
      </c>
      <c r="D34699" s="129">
        <v>45.0</v>
      </c>
      <c r="E34699" s="129" t="s">
        <v>132</v>
      </c>
    </row>
    <row r="34700">
      <c r="A34700" s="129">
        <v>12.0</v>
      </c>
      <c r="B34700" s="129" t="s">
        <v>1107</v>
      </c>
      <c r="C34700" s="129" t="s">
        <v>1108</v>
      </c>
      <c r="D34700" s="129">
        <v>21.0</v>
      </c>
      <c r="E34700" s="129" t="s">
        <v>119</v>
      </c>
    </row>
    <row r="34701">
      <c r="A34701" s="129">
        <v>12.0</v>
      </c>
      <c r="B34701" s="129" t="s">
        <v>1109</v>
      </c>
      <c r="C34701" s="129" t="s">
        <v>1110</v>
      </c>
      <c r="D34701" s="129">
        <v>52.0</v>
      </c>
      <c r="E34701" s="129" t="s">
        <v>132</v>
      </c>
    </row>
    <row r="34702">
      <c r="A34702" s="129">
        <v>12.0</v>
      </c>
      <c r="B34702" s="129" t="s">
        <v>1111</v>
      </c>
      <c r="C34702" s="129" t="s">
        <v>1112</v>
      </c>
      <c r="D34702" s="129">
        <v>27.0</v>
      </c>
      <c r="E34702" s="129" t="s">
        <v>132</v>
      </c>
    </row>
    <row r="34703">
      <c r="A34703" s="129">
        <v>12.0</v>
      </c>
      <c r="B34703" s="129" t="s">
        <v>6568</v>
      </c>
      <c r="C34703" s="129" t="s">
        <v>6569</v>
      </c>
      <c r="D34703" s="129">
        <v>63.0</v>
      </c>
      <c r="E34703" s="129" t="s">
        <v>132</v>
      </c>
    </row>
    <row r="34704">
      <c r="A34704" s="129">
        <v>12.0</v>
      </c>
      <c r="B34704" s="129" t="s">
        <v>1113</v>
      </c>
      <c r="C34704" s="129" t="s">
        <v>1114</v>
      </c>
      <c r="D34704" s="129">
        <v>66.0</v>
      </c>
      <c r="E34704" s="129" t="s">
        <v>119</v>
      </c>
    </row>
    <row r="34705">
      <c r="A34705" s="129">
        <v>12.0</v>
      </c>
      <c r="B34705" s="129" t="s">
        <v>1115</v>
      </c>
      <c r="C34705" s="129" t="s">
        <v>1116</v>
      </c>
      <c r="D34705" s="129">
        <v>67.0</v>
      </c>
      <c r="E34705" s="129" t="s">
        <v>119</v>
      </c>
    </row>
    <row r="34706">
      <c r="A34706" s="129">
        <v>12.0</v>
      </c>
      <c r="B34706" s="129" t="s">
        <v>1117</v>
      </c>
      <c r="C34706" s="129" t="s">
        <v>1118</v>
      </c>
      <c r="D34706" s="129">
        <v>26.0</v>
      </c>
      <c r="E34706" s="129" t="s">
        <v>132</v>
      </c>
    </row>
    <row r="34707">
      <c r="A34707" s="129">
        <v>12.0</v>
      </c>
      <c r="B34707" s="129" t="s">
        <v>1119</v>
      </c>
      <c r="C34707" s="129" t="s">
        <v>1120</v>
      </c>
      <c r="D34707" s="129">
        <v>26.0</v>
      </c>
      <c r="E34707" s="129" t="s">
        <v>132</v>
      </c>
    </row>
    <row r="34708">
      <c r="A34708" s="129">
        <v>12.0</v>
      </c>
      <c r="B34708" s="129" t="s">
        <v>1121</v>
      </c>
      <c r="C34708" s="129" t="s">
        <v>1122</v>
      </c>
      <c r="D34708" s="129">
        <v>61.0</v>
      </c>
      <c r="E34708" s="129" t="s">
        <v>132</v>
      </c>
    </row>
    <row r="34709">
      <c r="A34709" s="129">
        <v>12.0</v>
      </c>
      <c r="B34709" s="129" t="s">
        <v>1123</v>
      </c>
      <c r="C34709" s="129" t="s">
        <v>1124</v>
      </c>
      <c r="D34709" s="129">
        <v>54.0</v>
      </c>
      <c r="E34709" s="129" t="s">
        <v>119</v>
      </c>
    </row>
    <row r="34710">
      <c r="A34710" s="129">
        <v>12.0</v>
      </c>
      <c r="B34710" s="129" t="s">
        <v>1125</v>
      </c>
      <c r="C34710" s="129" t="s">
        <v>1126</v>
      </c>
      <c r="D34710" s="129">
        <v>64.0</v>
      </c>
      <c r="E34710" s="129" t="s">
        <v>132</v>
      </c>
    </row>
    <row r="34711">
      <c r="A34711" s="129">
        <v>12.0</v>
      </c>
      <c r="B34711" s="129" t="s">
        <v>1127</v>
      </c>
      <c r="C34711" s="129" t="s">
        <v>1128</v>
      </c>
      <c r="D34711" s="129">
        <v>62.0</v>
      </c>
      <c r="E34711" s="129" t="s">
        <v>132</v>
      </c>
    </row>
    <row r="34712">
      <c r="A34712" s="129">
        <v>12.0</v>
      </c>
      <c r="B34712" s="129" t="s">
        <v>6576</v>
      </c>
      <c r="C34712" s="129" t="s">
        <v>6577</v>
      </c>
      <c r="D34712" s="129">
        <v>23.0</v>
      </c>
      <c r="E34712" s="129" t="s">
        <v>132</v>
      </c>
    </row>
    <row r="34713">
      <c r="A34713" s="129">
        <v>12.0</v>
      </c>
      <c r="B34713" s="129" t="s">
        <v>1129</v>
      </c>
      <c r="C34713" s="129" t="s">
        <v>1130</v>
      </c>
      <c r="D34713" s="129">
        <v>67.0</v>
      </c>
      <c r="E34713" s="129" t="s">
        <v>132</v>
      </c>
    </row>
    <row r="34714">
      <c r="A34714" s="129">
        <v>12.0</v>
      </c>
      <c r="B34714" s="129" t="s">
        <v>1131</v>
      </c>
      <c r="C34714" s="129" t="s">
        <v>1132</v>
      </c>
      <c r="D34714" s="129">
        <v>66.0</v>
      </c>
      <c r="E34714" s="129" t="s">
        <v>119</v>
      </c>
    </row>
    <row r="34715">
      <c r="A34715" s="129">
        <v>12.0</v>
      </c>
      <c r="B34715" s="129" t="s">
        <v>6578</v>
      </c>
      <c r="C34715" s="129" t="s">
        <v>6579</v>
      </c>
      <c r="D34715" s="129">
        <v>24.0</v>
      </c>
      <c r="E34715" s="129" t="s">
        <v>132</v>
      </c>
    </row>
    <row r="34716">
      <c r="A34716" s="129">
        <v>12.0</v>
      </c>
      <c r="B34716" s="129" t="s">
        <v>1137</v>
      </c>
      <c r="C34716" s="129" t="s">
        <v>1138</v>
      </c>
      <c r="D34716" s="129">
        <v>62.0</v>
      </c>
      <c r="E34716" s="129" t="s">
        <v>132</v>
      </c>
    </row>
    <row r="34717">
      <c r="A34717" s="129">
        <v>12.0</v>
      </c>
      <c r="B34717" s="129" t="s">
        <v>1139</v>
      </c>
      <c r="C34717" s="129" t="s">
        <v>1140</v>
      </c>
      <c r="D34717" s="129">
        <v>46.0</v>
      </c>
      <c r="E34717" s="129" t="s">
        <v>132</v>
      </c>
    </row>
    <row r="34718">
      <c r="A34718" s="129">
        <v>12.0</v>
      </c>
      <c r="B34718" s="129" t="s">
        <v>6580</v>
      </c>
      <c r="C34718" s="129" t="s">
        <v>6581</v>
      </c>
      <c r="D34718" s="129">
        <v>32.0</v>
      </c>
      <c r="E34718" s="129" t="s">
        <v>119</v>
      </c>
    </row>
    <row r="34719">
      <c r="A34719" s="129">
        <v>12.0</v>
      </c>
      <c r="B34719" s="129" t="s">
        <v>1141</v>
      </c>
      <c r="C34719" s="129" t="s">
        <v>1142</v>
      </c>
      <c r="D34719" s="129">
        <v>65.0</v>
      </c>
      <c r="E34719" s="129" t="s">
        <v>132</v>
      </c>
    </row>
    <row r="34720">
      <c r="A34720" s="129">
        <v>12.0</v>
      </c>
      <c r="B34720" s="129" t="s">
        <v>1143</v>
      </c>
      <c r="C34720" s="129" t="s">
        <v>1144</v>
      </c>
      <c r="D34720" s="129">
        <v>66.0</v>
      </c>
      <c r="E34720" s="129" t="s">
        <v>132</v>
      </c>
    </row>
    <row r="34721">
      <c r="A34721" s="129">
        <v>12.0</v>
      </c>
      <c r="B34721" s="129" t="s">
        <v>1145</v>
      </c>
      <c r="C34721" s="129" t="s">
        <v>1146</v>
      </c>
      <c r="D34721" s="129">
        <v>23.0</v>
      </c>
      <c r="E34721" s="129" t="s">
        <v>119</v>
      </c>
    </row>
    <row r="34722">
      <c r="A34722" s="129">
        <v>12.0</v>
      </c>
      <c r="B34722" s="129" t="s">
        <v>1147</v>
      </c>
      <c r="C34722" s="129" t="s">
        <v>1148</v>
      </c>
      <c r="D34722" s="129">
        <v>70.0</v>
      </c>
      <c r="E34722" s="129" t="s">
        <v>132</v>
      </c>
    </row>
    <row r="34723">
      <c r="A34723" s="129">
        <v>12.0</v>
      </c>
      <c r="B34723" s="129" t="s">
        <v>6582</v>
      </c>
      <c r="C34723" s="129" t="s">
        <v>6583</v>
      </c>
      <c r="D34723" s="129">
        <v>29.0</v>
      </c>
      <c r="E34723" s="129" t="s">
        <v>132</v>
      </c>
    </row>
    <row r="34724">
      <c r="A34724" s="129">
        <v>12.0</v>
      </c>
      <c r="B34724" s="129" t="s">
        <v>1153</v>
      </c>
      <c r="C34724" s="129" t="s">
        <v>1154</v>
      </c>
      <c r="D34724" s="129">
        <v>64.0</v>
      </c>
      <c r="E34724" s="129" t="s">
        <v>132</v>
      </c>
    </row>
    <row r="34725">
      <c r="A34725" s="129">
        <v>12.0</v>
      </c>
      <c r="B34725" s="129" t="s">
        <v>1155</v>
      </c>
      <c r="C34725" s="129" t="s">
        <v>1156</v>
      </c>
      <c r="D34725" s="129">
        <v>52.0</v>
      </c>
      <c r="E34725" s="129" t="s">
        <v>132</v>
      </c>
    </row>
    <row r="34726">
      <c r="A34726" s="129">
        <v>12.0</v>
      </c>
      <c r="B34726" s="129" t="s">
        <v>1157</v>
      </c>
      <c r="C34726" s="129" t="s">
        <v>1158</v>
      </c>
      <c r="D34726" s="129">
        <v>59.0</v>
      </c>
      <c r="E34726" s="129" t="s">
        <v>119</v>
      </c>
    </row>
    <row r="34727">
      <c r="A34727" s="129">
        <v>12.0</v>
      </c>
      <c r="B34727" s="129" t="s">
        <v>1159</v>
      </c>
      <c r="C34727" s="129" t="s">
        <v>1160</v>
      </c>
      <c r="D34727" s="129">
        <v>59.0</v>
      </c>
      <c r="E34727" s="129" t="s">
        <v>119</v>
      </c>
    </row>
    <row r="34728">
      <c r="A34728" s="129">
        <v>12.0</v>
      </c>
      <c r="B34728" s="129" t="s">
        <v>1161</v>
      </c>
      <c r="C34728" s="129" t="s">
        <v>1162</v>
      </c>
      <c r="D34728" s="129">
        <v>55.0</v>
      </c>
      <c r="E34728" s="129" t="s">
        <v>132</v>
      </c>
    </row>
    <row r="34729">
      <c r="A34729" s="129">
        <v>12.0</v>
      </c>
      <c r="B34729" s="129" t="s">
        <v>1163</v>
      </c>
      <c r="C34729" s="129" t="s">
        <v>1164</v>
      </c>
      <c r="D34729" s="129">
        <v>62.0</v>
      </c>
      <c r="E34729" s="129" t="s">
        <v>132</v>
      </c>
    </row>
    <row r="34730">
      <c r="A34730" s="129">
        <v>12.0</v>
      </c>
      <c r="B34730" s="129" t="s">
        <v>1165</v>
      </c>
      <c r="C34730" s="129" t="s">
        <v>1166</v>
      </c>
      <c r="D34730" s="129">
        <v>42.0</v>
      </c>
      <c r="E34730" s="129" t="s">
        <v>132</v>
      </c>
    </row>
    <row r="34731">
      <c r="A34731" s="129">
        <v>12.0</v>
      </c>
      <c r="B34731" s="129" t="s">
        <v>1167</v>
      </c>
      <c r="C34731" s="129" t="s">
        <v>1168</v>
      </c>
      <c r="D34731" s="129">
        <v>27.0</v>
      </c>
      <c r="E34731" s="129" t="s">
        <v>132</v>
      </c>
    </row>
    <row r="34732">
      <c r="A34732" s="129">
        <v>12.0</v>
      </c>
      <c r="B34732" s="129" t="s">
        <v>6584</v>
      </c>
      <c r="C34732" s="129" t="s">
        <v>6585</v>
      </c>
      <c r="D34732" s="129">
        <v>59.0</v>
      </c>
      <c r="E34732" s="129" t="s">
        <v>132</v>
      </c>
    </row>
    <row r="34733">
      <c r="A34733" s="129">
        <v>12.0</v>
      </c>
      <c r="B34733" s="129" t="s">
        <v>6586</v>
      </c>
      <c r="C34733" s="129" t="s">
        <v>6587</v>
      </c>
      <c r="D34733" s="129">
        <v>31.0</v>
      </c>
      <c r="E34733" s="129" t="s">
        <v>132</v>
      </c>
    </row>
    <row r="34734">
      <c r="A34734" s="129">
        <v>12.0</v>
      </c>
      <c r="B34734" s="129" t="s">
        <v>1169</v>
      </c>
      <c r="C34734" s="129" t="s">
        <v>1170</v>
      </c>
      <c r="D34734" s="129">
        <v>37.0</v>
      </c>
      <c r="E34734" s="129" t="s">
        <v>119</v>
      </c>
    </row>
    <row r="34735">
      <c r="A34735" s="129">
        <v>12.0</v>
      </c>
      <c r="B34735" s="129" t="s">
        <v>1171</v>
      </c>
      <c r="C34735" s="129" t="s">
        <v>1172</v>
      </c>
      <c r="D34735" s="129">
        <v>47.0</v>
      </c>
      <c r="E34735" s="129" t="s">
        <v>119</v>
      </c>
    </row>
    <row r="34736">
      <c r="A34736" s="129">
        <v>12.0</v>
      </c>
      <c r="B34736" s="129" t="s">
        <v>1173</v>
      </c>
      <c r="C34736" s="129" t="s">
        <v>1174</v>
      </c>
      <c r="D34736" s="129">
        <v>29.0</v>
      </c>
      <c r="E34736" s="129" t="s">
        <v>132</v>
      </c>
    </row>
    <row r="34737">
      <c r="A34737" s="129">
        <v>12.0</v>
      </c>
      <c r="B34737" s="129" t="s">
        <v>1177</v>
      </c>
      <c r="C34737" s="129" t="s">
        <v>1178</v>
      </c>
      <c r="D34737" s="129">
        <v>54.0</v>
      </c>
      <c r="E34737" s="129" t="s">
        <v>132</v>
      </c>
    </row>
    <row r="34738">
      <c r="A34738" s="129">
        <v>12.0</v>
      </c>
      <c r="B34738" s="129" t="s">
        <v>1179</v>
      </c>
      <c r="C34738" s="129" t="s">
        <v>1180</v>
      </c>
      <c r="D34738" s="129">
        <v>34.0</v>
      </c>
      <c r="E34738" s="129" t="s">
        <v>132</v>
      </c>
    </row>
    <row r="34739">
      <c r="A34739" s="129">
        <v>12.0</v>
      </c>
      <c r="B34739" s="129" t="s">
        <v>1183</v>
      </c>
      <c r="C34739" s="129" t="s">
        <v>1184</v>
      </c>
      <c r="D34739" s="129">
        <v>30.0</v>
      </c>
      <c r="E34739" s="129" t="s">
        <v>132</v>
      </c>
    </row>
    <row r="34740">
      <c r="A34740" s="129">
        <v>12.0</v>
      </c>
      <c r="B34740" s="129" t="s">
        <v>1185</v>
      </c>
      <c r="C34740" s="129" t="s">
        <v>1186</v>
      </c>
      <c r="D34740" s="129">
        <v>55.0</v>
      </c>
      <c r="E34740" s="129" t="s">
        <v>119</v>
      </c>
    </row>
    <row r="34741">
      <c r="A34741" s="129">
        <v>12.0</v>
      </c>
      <c r="B34741" s="129" t="s">
        <v>1187</v>
      </c>
      <c r="C34741" s="129" t="s">
        <v>1188</v>
      </c>
      <c r="D34741" s="129">
        <v>53.0</v>
      </c>
      <c r="E34741" s="129" t="s">
        <v>132</v>
      </c>
    </row>
    <row r="34742">
      <c r="A34742" s="129">
        <v>12.0</v>
      </c>
      <c r="B34742" s="129" t="s">
        <v>1191</v>
      </c>
      <c r="C34742" s="129" t="s">
        <v>1192</v>
      </c>
      <c r="D34742" s="129">
        <v>62.0</v>
      </c>
      <c r="E34742" s="129" t="s">
        <v>132</v>
      </c>
    </row>
    <row r="34743">
      <c r="A34743" s="129">
        <v>12.0</v>
      </c>
      <c r="B34743" s="129" t="s">
        <v>7766</v>
      </c>
      <c r="C34743" s="129" t="s">
        <v>7767</v>
      </c>
      <c r="D34743" s="129">
        <v>52.0</v>
      </c>
      <c r="E34743" s="129" t="s">
        <v>132</v>
      </c>
    </row>
    <row r="34744">
      <c r="A34744" s="129">
        <v>12.0</v>
      </c>
      <c r="B34744" s="129" t="s">
        <v>1193</v>
      </c>
      <c r="C34744" s="129" t="s">
        <v>1194</v>
      </c>
      <c r="D34744" s="129">
        <v>70.0</v>
      </c>
      <c r="E34744" s="129" t="s">
        <v>132</v>
      </c>
    </row>
    <row r="34745">
      <c r="A34745" s="129">
        <v>12.0</v>
      </c>
      <c r="B34745" s="129" t="s">
        <v>1199</v>
      </c>
      <c r="C34745" s="129" t="s">
        <v>1200</v>
      </c>
      <c r="D34745" s="129">
        <v>68.0</v>
      </c>
      <c r="E34745" s="129" t="s">
        <v>119</v>
      </c>
    </row>
    <row r="34746">
      <c r="A34746" s="129">
        <v>12.0</v>
      </c>
      <c r="B34746" s="129" t="s">
        <v>1201</v>
      </c>
      <c r="C34746" s="129" t="s">
        <v>1202</v>
      </c>
      <c r="D34746" s="129">
        <v>60.0</v>
      </c>
      <c r="E34746" s="129" t="s">
        <v>132</v>
      </c>
    </row>
    <row r="34747">
      <c r="A34747" s="129">
        <v>12.0</v>
      </c>
      <c r="B34747" s="129" t="s">
        <v>1203</v>
      </c>
      <c r="C34747" s="129" t="s">
        <v>1204</v>
      </c>
      <c r="D34747" s="129">
        <v>60.0</v>
      </c>
      <c r="E34747" s="129" t="s">
        <v>119</v>
      </c>
    </row>
    <row r="34748">
      <c r="A34748" s="129">
        <v>12.0</v>
      </c>
      <c r="B34748" s="129" t="s">
        <v>1207</v>
      </c>
      <c r="C34748" s="129" t="s">
        <v>1208</v>
      </c>
      <c r="D34748" s="129">
        <v>34.0</v>
      </c>
      <c r="E34748" s="129" t="s">
        <v>119</v>
      </c>
    </row>
    <row r="34749">
      <c r="A34749" s="129">
        <v>12.0</v>
      </c>
      <c r="B34749" s="129" t="s">
        <v>6590</v>
      </c>
      <c r="C34749" s="129" t="s">
        <v>6591</v>
      </c>
      <c r="D34749" s="129">
        <v>24.0</v>
      </c>
      <c r="E34749" s="129" t="s">
        <v>132</v>
      </c>
    </row>
    <row r="34750">
      <c r="A34750" s="129">
        <v>12.0</v>
      </c>
      <c r="B34750" s="129" t="s">
        <v>1211</v>
      </c>
      <c r="C34750" s="129" t="s">
        <v>1212</v>
      </c>
      <c r="D34750" s="129">
        <v>62.0</v>
      </c>
      <c r="E34750" s="129" t="s">
        <v>119</v>
      </c>
    </row>
    <row r="34751">
      <c r="A34751" s="129">
        <v>12.0</v>
      </c>
      <c r="B34751" s="129" t="s">
        <v>1213</v>
      </c>
      <c r="C34751" s="129" t="s">
        <v>1214</v>
      </c>
      <c r="D34751" s="129">
        <v>33.0</v>
      </c>
      <c r="E34751" s="129" t="s">
        <v>132</v>
      </c>
    </row>
    <row r="34752">
      <c r="A34752" s="129">
        <v>12.0</v>
      </c>
      <c r="B34752" s="129" t="s">
        <v>1215</v>
      </c>
      <c r="C34752" s="129" t="s">
        <v>1216</v>
      </c>
      <c r="D34752" s="129">
        <v>30.0</v>
      </c>
      <c r="E34752" s="129" t="s">
        <v>132</v>
      </c>
    </row>
    <row r="34753">
      <c r="A34753" s="129">
        <v>12.0</v>
      </c>
      <c r="B34753" s="129" t="s">
        <v>1217</v>
      </c>
      <c r="C34753" s="129" t="s">
        <v>1218</v>
      </c>
      <c r="D34753" s="129">
        <v>66.0</v>
      </c>
      <c r="E34753" s="129" t="s">
        <v>119</v>
      </c>
    </row>
    <row r="34754">
      <c r="A34754" s="129">
        <v>12.0</v>
      </c>
      <c r="B34754" s="129" t="s">
        <v>1219</v>
      </c>
      <c r="C34754" s="129" t="s">
        <v>1220</v>
      </c>
      <c r="D34754" s="129">
        <v>64.0</v>
      </c>
      <c r="E34754" s="129" t="s">
        <v>132</v>
      </c>
    </row>
    <row r="34755">
      <c r="A34755" s="129">
        <v>12.0</v>
      </c>
      <c r="B34755" s="129" t="s">
        <v>1221</v>
      </c>
      <c r="C34755" s="129" t="s">
        <v>1222</v>
      </c>
      <c r="D34755" s="129">
        <v>53.0</v>
      </c>
      <c r="E34755" s="129" t="s">
        <v>132</v>
      </c>
    </row>
    <row r="34756">
      <c r="A34756" s="129">
        <v>12.0</v>
      </c>
      <c r="B34756" s="129" t="s">
        <v>1225</v>
      </c>
      <c r="C34756" s="129" t="s">
        <v>1226</v>
      </c>
      <c r="D34756" s="129">
        <v>52.0</v>
      </c>
      <c r="E34756" s="129" t="s">
        <v>132</v>
      </c>
    </row>
    <row r="34757">
      <c r="A34757" s="129">
        <v>12.0</v>
      </c>
      <c r="B34757" s="129" t="s">
        <v>1227</v>
      </c>
      <c r="C34757" s="129" t="s">
        <v>1228</v>
      </c>
      <c r="D34757" s="129">
        <v>53.0</v>
      </c>
      <c r="E34757" s="129" t="s">
        <v>119</v>
      </c>
    </row>
    <row r="34758">
      <c r="A34758" s="129">
        <v>12.0</v>
      </c>
      <c r="B34758" s="129" t="s">
        <v>1229</v>
      </c>
      <c r="C34758" s="129" t="s">
        <v>1230</v>
      </c>
      <c r="D34758" s="129">
        <v>70.0</v>
      </c>
      <c r="E34758" s="129" t="s">
        <v>132</v>
      </c>
    </row>
    <row r="34759">
      <c r="A34759" s="129">
        <v>12.0</v>
      </c>
      <c r="B34759" s="129" t="s">
        <v>1231</v>
      </c>
      <c r="C34759" s="129" t="s">
        <v>1232</v>
      </c>
      <c r="D34759" s="129">
        <v>49.0</v>
      </c>
      <c r="E34759" s="129" t="s">
        <v>132</v>
      </c>
    </row>
    <row r="34760">
      <c r="A34760" s="129">
        <v>12.0</v>
      </c>
      <c r="B34760" s="129" t="s">
        <v>1233</v>
      </c>
      <c r="C34760" s="129" t="s">
        <v>1234</v>
      </c>
      <c r="D34760" s="129">
        <v>29.0</v>
      </c>
      <c r="E34760" s="129" t="s">
        <v>132</v>
      </c>
    </row>
    <row r="34761">
      <c r="A34761" s="129">
        <v>12.0</v>
      </c>
      <c r="B34761" s="129" t="s">
        <v>6594</v>
      </c>
      <c r="C34761" s="129" t="s">
        <v>6595</v>
      </c>
      <c r="D34761" s="129">
        <v>65.0</v>
      </c>
      <c r="E34761" s="129" t="s">
        <v>132</v>
      </c>
    </row>
    <row r="34762">
      <c r="A34762" s="129">
        <v>12.0</v>
      </c>
      <c r="B34762" s="129" t="s">
        <v>1239</v>
      </c>
      <c r="C34762" s="129" t="s">
        <v>1240</v>
      </c>
      <c r="D34762" s="129">
        <v>57.0</v>
      </c>
      <c r="E34762" s="129" t="s">
        <v>132</v>
      </c>
    </row>
    <row r="34763">
      <c r="A34763" s="129">
        <v>12.0</v>
      </c>
      <c r="B34763" s="129" t="s">
        <v>1241</v>
      </c>
      <c r="C34763" s="129" t="s">
        <v>1242</v>
      </c>
      <c r="D34763" s="129">
        <v>56.0</v>
      </c>
      <c r="E34763" s="129" t="s">
        <v>132</v>
      </c>
    </row>
    <row r="34764">
      <c r="A34764" s="129">
        <v>12.0</v>
      </c>
      <c r="B34764" s="129" t="s">
        <v>8192</v>
      </c>
      <c r="C34764" s="129" t="s">
        <v>8193</v>
      </c>
      <c r="D34764" s="129">
        <v>53.0</v>
      </c>
      <c r="E34764" s="129" t="s">
        <v>119</v>
      </c>
    </row>
    <row r="34765">
      <c r="A34765" s="129">
        <v>12.0</v>
      </c>
      <c r="B34765" s="129" t="s">
        <v>1243</v>
      </c>
      <c r="C34765" s="129" t="s">
        <v>1244</v>
      </c>
      <c r="D34765" s="129">
        <v>61.0</v>
      </c>
      <c r="E34765" s="129" t="s">
        <v>119</v>
      </c>
    </row>
    <row r="34766">
      <c r="A34766" s="129">
        <v>12.0</v>
      </c>
      <c r="B34766" s="129" t="s">
        <v>1245</v>
      </c>
      <c r="C34766" s="129" t="s">
        <v>1246</v>
      </c>
      <c r="D34766" s="129">
        <v>52.0</v>
      </c>
      <c r="E34766" s="129" t="s">
        <v>119</v>
      </c>
    </row>
    <row r="34767">
      <c r="A34767" s="129">
        <v>12.0</v>
      </c>
      <c r="B34767" s="129" t="s">
        <v>6596</v>
      </c>
      <c r="C34767" s="129" t="s">
        <v>6597</v>
      </c>
      <c r="D34767" s="129">
        <v>23.0</v>
      </c>
      <c r="E34767" s="129" t="s">
        <v>132</v>
      </c>
    </row>
    <row r="34768">
      <c r="A34768" s="129">
        <v>12.0</v>
      </c>
      <c r="B34768" s="129" t="s">
        <v>7770</v>
      </c>
      <c r="C34768" s="129" t="s">
        <v>7771</v>
      </c>
      <c r="D34768" s="129">
        <v>51.0</v>
      </c>
      <c r="E34768" s="129" t="s">
        <v>119</v>
      </c>
    </row>
    <row r="34769">
      <c r="A34769" s="129">
        <v>12.0</v>
      </c>
      <c r="B34769" s="129" t="s">
        <v>1251</v>
      </c>
      <c r="C34769" s="129" t="s">
        <v>1252</v>
      </c>
      <c r="D34769" s="129">
        <v>52.0</v>
      </c>
      <c r="E34769" s="129" t="s">
        <v>132</v>
      </c>
    </row>
    <row r="34770">
      <c r="A34770" s="129">
        <v>12.0</v>
      </c>
      <c r="B34770" s="129" t="s">
        <v>1253</v>
      </c>
      <c r="C34770" s="129" t="s">
        <v>1254</v>
      </c>
      <c r="D34770" s="129">
        <v>36.0</v>
      </c>
      <c r="E34770" s="129" t="s">
        <v>132</v>
      </c>
    </row>
    <row r="34771">
      <c r="A34771" s="129">
        <v>12.0</v>
      </c>
      <c r="B34771" s="129" t="s">
        <v>1255</v>
      </c>
      <c r="C34771" s="129" t="s">
        <v>1256</v>
      </c>
      <c r="D34771" s="129">
        <v>38.0</v>
      </c>
      <c r="E34771" s="129" t="s">
        <v>132</v>
      </c>
    </row>
    <row r="34772">
      <c r="A34772" s="129">
        <v>12.0</v>
      </c>
      <c r="B34772" s="129" t="s">
        <v>1257</v>
      </c>
      <c r="C34772" s="129" t="s">
        <v>1258</v>
      </c>
      <c r="D34772" s="129">
        <v>67.0</v>
      </c>
      <c r="E34772" s="129" t="s">
        <v>119</v>
      </c>
    </row>
    <row r="34773">
      <c r="A34773" s="129">
        <v>12.0</v>
      </c>
      <c r="B34773" s="129" t="s">
        <v>1261</v>
      </c>
      <c r="C34773" s="129" t="s">
        <v>1262</v>
      </c>
      <c r="D34773" s="129">
        <v>60.0</v>
      </c>
      <c r="E34773" s="129" t="s">
        <v>132</v>
      </c>
    </row>
    <row r="34774">
      <c r="A34774" s="129">
        <v>12.0</v>
      </c>
      <c r="B34774" s="129" t="s">
        <v>1263</v>
      </c>
      <c r="C34774" s="129" t="s">
        <v>1264</v>
      </c>
      <c r="D34774" s="129">
        <v>52.0</v>
      </c>
      <c r="E34774" s="129" t="s">
        <v>132</v>
      </c>
    </row>
    <row r="34775">
      <c r="A34775" s="129">
        <v>12.0</v>
      </c>
      <c r="B34775" s="129" t="s">
        <v>6598</v>
      </c>
      <c r="C34775" s="129" t="s">
        <v>6599</v>
      </c>
      <c r="D34775" s="129">
        <v>38.0</v>
      </c>
      <c r="E34775" s="129" t="s">
        <v>132</v>
      </c>
    </row>
    <row r="34776">
      <c r="A34776" s="129">
        <v>12.0</v>
      </c>
      <c r="B34776" s="129" t="s">
        <v>1269</v>
      </c>
      <c r="C34776" s="129" t="s">
        <v>1270</v>
      </c>
      <c r="D34776" s="129">
        <v>46.0</v>
      </c>
      <c r="E34776" s="129" t="s">
        <v>132</v>
      </c>
    </row>
    <row r="34777">
      <c r="A34777" s="129">
        <v>12.0</v>
      </c>
      <c r="B34777" s="129" t="s">
        <v>1271</v>
      </c>
      <c r="C34777" s="129" t="s">
        <v>1272</v>
      </c>
      <c r="D34777" s="129">
        <v>32.0</v>
      </c>
      <c r="E34777" s="129" t="s">
        <v>119</v>
      </c>
    </row>
    <row r="34778">
      <c r="A34778" s="129">
        <v>12.0</v>
      </c>
      <c r="B34778" s="129" t="s">
        <v>1273</v>
      </c>
      <c r="C34778" s="129" t="s">
        <v>1274</v>
      </c>
      <c r="D34778" s="129">
        <v>27.0</v>
      </c>
      <c r="E34778" s="129" t="s">
        <v>132</v>
      </c>
    </row>
    <row r="34779">
      <c r="A34779" s="129">
        <v>12.0</v>
      </c>
      <c r="B34779" s="129" t="s">
        <v>1275</v>
      </c>
      <c r="C34779" s="129" t="s">
        <v>1276</v>
      </c>
      <c r="D34779" s="129">
        <v>60.0</v>
      </c>
      <c r="E34779" s="129" t="s">
        <v>132</v>
      </c>
    </row>
    <row r="34780">
      <c r="A34780" s="129">
        <v>12.0</v>
      </c>
      <c r="B34780" s="129" t="s">
        <v>6600</v>
      </c>
      <c r="C34780" s="129" t="s">
        <v>6601</v>
      </c>
      <c r="D34780" s="129">
        <v>42.0</v>
      </c>
      <c r="E34780" s="129" t="s">
        <v>132</v>
      </c>
    </row>
    <row r="34781">
      <c r="A34781" s="129">
        <v>12.0</v>
      </c>
      <c r="B34781" s="129" t="s">
        <v>6602</v>
      </c>
      <c r="C34781" s="129" t="s">
        <v>6603</v>
      </c>
      <c r="D34781" s="129">
        <v>42.0</v>
      </c>
      <c r="E34781" s="129" t="s">
        <v>119</v>
      </c>
    </row>
    <row r="34782">
      <c r="A34782" s="129">
        <v>12.0</v>
      </c>
      <c r="B34782" s="129" t="s">
        <v>1279</v>
      </c>
      <c r="C34782" s="129" t="s">
        <v>1280</v>
      </c>
      <c r="D34782" s="129">
        <v>67.0</v>
      </c>
      <c r="E34782" s="129" t="s">
        <v>132</v>
      </c>
    </row>
    <row r="34783">
      <c r="A34783" s="129">
        <v>12.0</v>
      </c>
      <c r="B34783" s="129" t="s">
        <v>1281</v>
      </c>
      <c r="C34783" s="129" t="s">
        <v>1282</v>
      </c>
      <c r="D34783" s="129">
        <v>50.0</v>
      </c>
      <c r="E34783" s="129" t="s">
        <v>132</v>
      </c>
    </row>
    <row r="34784">
      <c r="A34784" s="129">
        <v>12.0</v>
      </c>
      <c r="B34784" s="129" t="s">
        <v>1283</v>
      </c>
      <c r="C34784" s="129" t="s">
        <v>1284</v>
      </c>
      <c r="D34784" s="129">
        <v>64.0</v>
      </c>
      <c r="E34784" s="129" t="s">
        <v>132</v>
      </c>
    </row>
    <row r="34785">
      <c r="A34785" s="129">
        <v>12.0</v>
      </c>
      <c r="B34785" s="129" t="s">
        <v>1289</v>
      </c>
      <c r="C34785" s="129" t="s">
        <v>1290</v>
      </c>
      <c r="D34785" s="129">
        <v>63.0</v>
      </c>
      <c r="E34785" s="129" t="s">
        <v>132</v>
      </c>
    </row>
    <row r="34786">
      <c r="A34786" s="129">
        <v>12.0</v>
      </c>
      <c r="B34786" s="129" t="s">
        <v>1291</v>
      </c>
      <c r="C34786" s="129" t="s">
        <v>1292</v>
      </c>
      <c r="D34786" s="129">
        <v>63.0</v>
      </c>
      <c r="E34786" s="129" t="s">
        <v>119</v>
      </c>
    </row>
    <row r="34787">
      <c r="A34787" s="129">
        <v>12.0</v>
      </c>
      <c r="B34787" s="129" t="s">
        <v>1295</v>
      </c>
      <c r="C34787" s="129" t="s">
        <v>1296</v>
      </c>
      <c r="D34787" s="129">
        <v>42.0</v>
      </c>
      <c r="E34787" s="129" t="s">
        <v>132</v>
      </c>
    </row>
    <row r="34788">
      <c r="A34788" s="129">
        <v>12.0</v>
      </c>
      <c r="B34788" s="129" t="s">
        <v>1299</v>
      </c>
      <c r="C34788" s="129" t="s">
        <v>1300</v>
      </c>
      <c r="D34788" s="129">
        <v>68.0</v>
      </c>
      <c r="E34788" s="129" t="s">
        <v>132</v>
      </c>
    </row>
    <row r="34789">
      <c r="A34789" s="129">
        <v>12.0</v>
      </c>
      <c r="B34789" s="129" t="s">
        <v>1303</v>
      </c>
      <c r="C34789" s="129" t="s">
        <v>1304</v>
      </c>
      <c r="D34789" s="129">
        <v>66.0</v>
      </c>
      <c r="E34789" s="129" t="s">
        <v>132</v>
      </c>
    </row>
    <row r="34790">
      <c r="A34790" s="129">
        <v>12.0</v>
      </c>
      <c r="B34790" s="129" t="s">
        <v>1307</v>
      </c>
      <c r="C34790" s="129" t="s">
        <v>1308</v>
      </c>
      <c r="D34790" s="129">
        <v>68.0</v>
      </c>
      <c r="E34790" s="129" t="s">
        <v>132</v>
      </c>
    </row>
    <row r="34791">
      <c r="A34791" s="129">
        <v>12.0</v>
      </c>
      <c r="B34791" s="129" t="s">
        <v>8194</v>
      </c>
      <c r="C34791" s="129" t="s">
        <v>8195</v>
      </c>
      <c r="D34791" s="129">
        <v>33.0</v>
      </c>
      <c r="E34791" s="129" t="s">
        <v>119</v>
      </c>
    </row>
    <row r="34792">
      <c r="A34792" s="129">
        <v>12.0</v>
      </c>
      <c r="B34792" s="129" t="s">
        <v>1309</v>
      </c>
      <c r="C34792" s="129" t="s">
        <v>1310</v>
      </c>
      <c r="D34792" s="129">
        <v>64.0</v>
      </c>
      <c r="E34792" s="129" t="s">
        <v>119</v>
      </c>
    </row>
    <row r="34793">
      <c r="A34793" s="129">
        <v>12.0</v>
      </c>
      <c r="B34793" s="129" t="s">
        <v>6606</v>
      </c>
      <c r="C34793" s="129" t="s">
        <v>6607</v>
      </c>
      <c r="D34793" s="129">
        <v>25.0</v>
      </c>
      <c r="E34793" s="129" t="s">
        <v>132</v>
      </c>
    </row>
    <row r="34794">
      <c r="A34794" s="129">
        <v>12.0</v>
      </c>
      <c r="B34794" s="129" t="s">
        <v>1311</v>
      </c>
      <c r="C34794" s="129" t="s">
        <v>1312</v>
      </c>
      <c r="D34794" s="129">
        <v>23.0</v>
      </c>
      <c r="E34794" s="129" t="s">
        <v>132</v>
      </c>
    </row>
    <row r="34795">
      <c r="A34795" s="129">
        <v>12.0</v>
      </c>
      <c r="B34795" s="129" t="s">
        <v>1313</v>
      </c>
      <c r="C34795" s="129" t="s">
        <v>1314</v>
      </c>
      <c r="D34795" s="129">
        <v>49.0</v>
      </c>
      <c r="E34795" s="129" t="s">
        <v>132</v>
      </c>
    </row>
    <row r="34796">
      <c r="A34796" s="129">
        <v>12.0</v>
      </c>
      <c r="B34796" s="129" t="s">
        <v>1315</v>
      </c>
      <c r="C34796" s="129" t="s">
        <v>1316</v>
      </c>
      <c r="D34796" s="129">
        <v>43.0</v>
      </c>
      <c r="E34796" s="129" t="s">
        <v>119</v>
      </c>
    </row>
    <row r="34797">
      <c r="A34797" s="129">
        <v>12.0</v>
      </c>
      <c r="B34797" s="129" t="s">
        <v>1319</v>
      </c>
      <c r="C34797" s="129" t="s">
        <v>1320</v>
      </c>
      <c r="D34797" s="129">
        <v>28.0</v>
      </c>
      <c r="E34797" s="129" t="s">
        <v>132</v>
      </c>
    </row>
    <row r="34798">
      <c r="A34798" s="129">
        <v>12.0</v>
      </c>
      <c r="B34798" s="129" t="s">
        <v>1321</v>
      </c>
      <c r="C34798" s="129" t="s">
        <v>1322</v>
      </c>
      <c r="D34798" s="129">
        <v>44.0</v>
      </c>
      <c r="E34798" s="129" t="s">
        <v>132</v>
      </c>
    </row>
    <row r="34799">
      <c r="A34799" s="129">
        <v>12.0</v>
      </c>
      <c r="B34799" s="129" t="s">
        <v>1323</v>
      </c>
      <c r="C34799" s="129" t="s">
        <v>1324</v>
      </c>
      <c r="D34799" s="129">
        <v>41.0</v>
      </c>
      <c r="E34799" s="129" t="s">
        <v>132</v>
      </c>
    </row>
    <row r="34800">
      <c r="A34800" s="129">
        <v>12.0</v>
      </c>
      <c r="B34800" s="129" t="s">
        <v>1325</v>
      </c>
      <c r="C34800" s="129" t="s">
        <v>1326</v>
      </c>
      <c r="D34800" s="129">
        <v>66.0</v>
      </c>
      <c r="E34800" s="129" t="s">
        <v>132</v>
      </c>
    </row>
    <row r="34801">
      <c r="A34801" s="129">
        <v>12.0</v>
      </c>
      <c r="B34801" s="129" t="s">
        <v>1329</v>
      </c>
      <c r="C34801" s="129" t="s">
        <v>1330</v>
      </c>
      <c r="D34801" s="129">
        <v>32.0</v>
      </c>
      <c r="E34801" s="129" t="s">
        <v>119</v>
      </c>
    </row>
    <row r="34802">
      <c r="A34802" s="129">
        <v>12.0</v>
      </c>
      <c r="B34802" s="129" t="s">
        <v>1333</v>
      </c>
      <c r="C34802" s="129" t="s">
        <v>1334</v>
      </c>
      <c r="D34802" s="129">
        <v>49.0</v>
      </c>
      <c r="E34802" s="129" t="s">
        <v>119</v>
      </c>
    </row>
    <row r="34803">
      <c r="A34803" s="129">
        <v>12.0</v>
      </c>
      <c r="B34803" s="129" t="s">
        <v>1335</v>
      </c>
      <c r="C34803" s="129" t="s">
        <v>1336</v>
      </c>
      <c r="D34803" s="129">
        <v>21.0</v>
      </c>
      <c r="E34803" s="129" t="s">
        <v>132</v>
      </c>
    </row>
    <row r="34804">
      <c r="A34804" s="129">
        <v>12.0</v>
      </c>
      <c r="B34804" s="129" t="s">
        <v>1339</v>
      </c>
      <c r="C34804" s="129" t="s">
        <v>1340</v>
      </c>
      <c r="D34804" s="129">
        <v>66.0</v>
      </c>
      <c r="E34804" s="129" t="s">
        <v>132</v>
      </c>
    </row>
    <row r="34805">
      <c r="A34805" s="129">
        <v>12.0</v>
      </c>
      <c r="B34805" s="129" t="s">
        <v>1343</v>
      </c>
      <c r="C34805" s="129" t="s">
        <v>1344</v>
      </c>
      <c r="D34805" s="129">
        <v>49.0</v>
      </c>
      <c r="E34805" s="129" t="s">
        <v>132</v>
      </c>
    </row>
    <row r="34806">
      <c r="A34806" s="129">
        <v>12.0</v>
      </c>
      <c r="B34806" s="129" t="s">
        <v>1347</v>
      </c>
      <c r="C34806" s="129" t="s">
        <v>1348</v>
      </c>
      <c r="D34806" s="129">
        <v>53.0</v>
      </c>
      <c r="E34806" s="129" t="s">
        <v>132</v>
      </c>
    </row>
    <row r="34807">
      <c r="A34807" s="129">
        <v>12.0</v>
      </c>
      <c r="B34807" s="129" t="s">
        <v>1349</v>
      </c>
      <c r="C34807" s="129" t="s">
        <v>1350</v>
      </c>
      <c r="D34807" s="129">
        <v>29.0</v>
      </c>
      <c r="E34807" s="129" t="s">
        <v>132</v>
      </c>
    </row>
    <row r="34808">
      <c r="A34808" s="129">
        <v>12.0</v>
      </c>
      <c r="B34808" s="129" t="s">
        <v>1351</v>
      </c>
      <c r="C34808" s="129" t="s">
        <v>1352</v>
      </c>
      <c r="D34808" s="129">
        <v>38.0</v>
      </c>
      <c r="E34808" s="129" t="s">
        <v>132</v>
      </c>
    </row>
    <row r="34809">
      <c r="A34809" s="129">
        <v>12.0</v>
      </c>
      <c r="B34809" s="129" t="s">
        <v>1353</v>
      </c>
      <c r="C34809" s="129" t="s">
        <v>1354</v>
      </c>
      <c r="D34809" s="129">
        <v>44.0</v>
      </c>
      <c r="E34809" s="129" t="s">
        <v>119</v>
      </c>
    </row>
    <row r="34810">
      <c r="A34810" s="129">
        <v>12.0</v>
      </c>
      <c r="B34810" s="129" t="s">
        <v>1355</v>
      </c>
      <c r="C34810" s="129" t="s">
        <v>1356</v>
      </c>
      <c r="D34810" s="129">
        <v>67.0</v>
      </c>
      <c r="E34810" s="129" t="s">
        <v>132</v>
      </c>
    </row>
    <row r="34811">
      <c r="A34811" s="129">
        <v>12.0</v>
      </c>
      <c r="B34811" s="129" t="s">
        <v>1357</v>
      </c>
      <c r="C34811" s="129" t="s">
        <v>1358</v>
      </c>
      <c r="D34811" s="129">
        <v>65.0</v>
      </c>
      <c r="E34811" s="129" t="s">
        <v>132</v>
      </c>
    </row>
    <row r="34812">
      <c r="A34812" s="129">
        <v>12.0</v>
      </c>
      <c r="B34812" s="129" t="s">
        <v>1361</v>
      </c>
      <c r="C34812" s="129" t="s">
        <v>1362</v>
      </c>
      <c r="D34812" s="129">
        <v>30.0</v>
      </c>
      <c r="E34812" s="129" t="s">
        <v>132</v>
      </c>
    </row>
    <row r="34813">
      <c r="A34813" s="129">
        <v>12.0</v>
      </c>
      <c r="B34813" s="129" t="s">
        <v>1363</v>
      </c>
      <c r="C34813" s="129" t="s">
        <v>1364</v>
      </c>
      <c r="D34813" s="129">
        <v>52.0</v>
      </c>
      <c r="E34813" s="129" t="s">
        <v>132</v>
      </c>
    </row>
    <row r="34814">
      <c r="A34814" s="129">
        <v>12.0</v>
      </c>
      <c r="B34814" s="129" t="s">
        <v>1365</v>
      </c>
      <c r="C34814" s="129" t="s">
        <v>1366</v>
      </c>
      <c r="D34814" s="129">
        <v>54.0</v>
      </c>
      <c r="E34814" s="129" t="s">
        <v>132</v>
      </c>
    </row>
    <row r="34815">
      <c r="A34815" s="129">
        <v>12.0</v>
      </c>
      <c r="B34815" s="129" t="s">
        <v>1367</v>
      </c>
      <c r="C34815" s="129" t="s">
        <v>1368</v>
      </c>
      <c r="D34815" s="129">
        <v>62.0</v>
      </c>
      <c r="E34815" s="129" t="s">
        <v>132</v>
      </c>
    </row>
    <row r="34816">
      <c r="A34816" s="129">
        <v>12.0</v>
      </c>
      <c r="B34816" s="129" t="s">
        <v>1369</v>
      </c>
      <c r="C34816" s="129" t="s">
        <v>1370</v>
      </c>
      <c r="D34816" s="129">
        <v>46.0</v>
      </c>
      <c r="E34816" s="129" t="s">
        <v>132</v>
      </c>
    </row>
    <row r="34817">
      <c r="A34817" s="129">
        <v>12.0</v>
      </c>
      <c r="B34817" s="129" t="s">
        <v>8196</v>
      </c>
      <c r="C34817" s="129" t="s">
        <v>8197</v>
      </c>
      <c r="D34817" s="129">
        <v>47.0</v>
      </c>
      <c r="E34817" s="129" t="s">
        <v>132</v>
      </c>
    </row>
    <row r="34818">
      <c r="A34818" s="129">
        <v>12.0</v>
      </c>
      <c r="B34818" s="129" t="s">
        <v>1371</v>
      </c>
      <c r="C34818" s="129" t="s">
        <v>1372</v>
      </c>
      <c r="D34818" s="129">
        <v>68.0</v>
      </c>
      <c r="E34818" s="129" t="s">
        <v>132</v>
      </c>
    </row>
    <row r="34819">
      <c r="A34819" s="129">
        <v>12.0</v>
      </c>
      <c r="B34819" s="129" t="s">
        <v>1377</v>
      </c>
      <c r="C34819" s="129" t="s">
        <v>1378</v>
      </c>
      <c r="D34819" s="129">
        <v>41.0</v>
      </c>
      <c r="E34819" s="129" t="s">
        <v>132</v>
      </c>
    </row>
    <row r="34820">
      <c r="A34820" s="129">
        <v>12.0</v>
      </c>
      <c r="B34820" s="129" t="s">
        <v>1379</v>
      </c>
      <c r="C34820" s="129" t="s">
        <v>1380</v>
      </c>
      <c r="D34820" s="129">
        <v>27.0</v>
      </c>
      <c r="E34820" s="129" t="s">
        <v>132</v>
      </c>
    </row>
    <row r="34821">
      <c r="A34821" s="129">
        <v>12.0</v>
      </c>
      <c r="B34821" s="129" t="s">
        <v>6610</v>
      </c>
      <c r="C34821" s="129" t="s">
        <v>6611</v>
      </c>
      <c r="D34821" s="129">
        <v>68.0</v>
      </c>
      <c r="E34821" s="129" t="s">
        <v>119</v>
      </c>
    </row>
    <row r="34822">
      <c r="A34822" s="129">
        <v>12.0</v>
      </c>
      <c r="B34822" s="129" t="s">
        <v>1381</v>
      </c>
      <c r="C34822" s="129" t="s">
        <v>1382</v>
      </c>
      <c r="D34822" s="129">
        <v>69.0</v>
      </c>
      <c r="E34822" s="129" t="s">
        <v>132</v>
      </c>
    </row>
    <row r="34823">
      <c r="A34823" s="129">
        <v>12.0</v>
      </c>
      <c r="B34823" s="129" t="s">
        <v>1385</v>
      </c>
      <c r="C34823" s="129" t="s">
        <v>1386</v>
      </c>
      <c r="D34823" s="129">
        <v>42.0</v>
      </c>
      <c r="E34823" s="129" t="s">
        <v>132</v>
      </c>
    </row>
    <row r="34824">
      <c r="A34824" s="129">
        <v>12.0</v>
      </c>
      <c r="B34824" s="129" t="s">
        <v>1387</v>
      </c>
      <c r="C34824" s="129" t="s">
        <v>1388</v>
      </c>
      <c r="D34824" s="129">
        <v>61.0</v>
      </c>
      <c r="E34824" s="129" t="s">
        <v>132</v>
      </c>
    </row>
    <row r="34825">
      <c r="A34825" s="129">
        <v>12.0</v>
      </c>
      <c r="B34825" s="129" t="s">
        <v>1389</v>
      </c>
      <c r="C34825" s="129" t="s">
        <v>1390</v>
      </c>
      <c r="D34825" s="129">
        <v>67.0</v>
      </c>
      <c r="E34825" s="129" t="s">
        <v>132</v>
      </c>
    </row>
    <row r="34826">
      <c r="A34826" s="129">
        <v>12.0</v>
      </c>
      <c r="B34826" s="129" t="s">
        <v>1391</v>
      </c>
      <c r="C34826" s="129" t="s">
        <v>1392</v>
      </c>
      <c r="D34826" s="129">
        <v>29.0</v>
      </c>
      <c r="E34826" s="129" t="s">
        <v>132</v>
      </c>
    </row>
    <row r="34827">
      <c r="A34827" s="129">
        <v>12.0</v>
      </c>
      <c r="B34827" s="129" t="s">
        <v>1395</v>
      </c>
      <c r="C34827" s="129" t="s">
        <v>1396</v>
      </c>
      <c r="D34827" s="129">
        <v>43.0</v>
      </c>
      <c r="E34827" s="129" t="s">
        <v>132</v>
      </c>
    </row>
    <row r="34828">
      <c r="A34828" s="129">
        <v>12.0</v>
      </c>
      <c r="B34828" s="129" t="s">
        <v>1397</v>
      </c>
      <c r="C34828" s="129" t="s">
        <v>1398</v>
      </c>
      <c r="D34828" s="129">
        <v>59.0</v>
      </c>
      <c r="E34828" s="129" t="s">
        <v>119</v>
      </c>
    </row>
    <row r="34829">
      <c r="A34829" s="129">
        <v>12.0</v>
      </c>
      <c r="B34829" s="129" t="s">
        <v>1399</v>
      </c>
      <c r="C34829" s="129" t="s">
        <v>1400</v>
      </c>
      <c r="D34829" s="129">
        <v>20.0</v>
      </c>
      <c r="E34829" s="129" t="s">
        <v>132</v>
      </c>
    </row>
    <row r="34830">
      <c r="A34830" s="129">
        <v>12.0</v>
      </c>
      <c r="B34830" s="129" t="s">
        <v>1401</v>
      </c>
      <c r="C34830" s="129" t="s">
        <v>1402</v>
      </c>
      <c r="D34830" s="129">
        <v>34.0</v>
      </c>
      <c r="E34830" s="129" t="s">
        <v>119</v>
      </c>
    </row>
    <row r="34831">
      <c r="A34831" s="129">
        <v>12.0</v>
      </c>
      <c r="B34831" s="129" t="s">
        <v>1403</v>
      </c>
      <c r="C34831" s="129" t="s">
        <v>1404</v>
      </c>
      <c r="D34831" s="129">
        <v>50.0</v>
      </c>
      <c r="E34831" s="129" t="s">
        <v>132</v>
      </c>
    </row>
    <row r="34832">
      <c r="A34832" s="129">
        <v>12.0</v>
      </c>
      <c r="B34832" s="129" t="s">
        <v>7774</v>
      </c>
      <c r="C34832" s="129" t="s">
        <v>7775</v>
      </c>
      <c r="D34832" s="129">
        <v>45.0</v>
      </c>
      <c r="E34832" s="129" t="s">
        <v>119</v>
      </c>
    </row>
    <row r="34833">
      <c r="A34833" s="129">
        <v>12.0</v>
      </c>
      <c r="B34833" s="129" t="s">
        <v>1409</v>
      </c>
      <c r="C34833" s="129" t="s">
        <v>1410</v>
      </c>
      <c r="D34833" s="129">
        <v>29.0</v>
      </c>
      <c r="E34833" s="129" t="s">
        <v>132</v>
      </c>
    </row>
    <row r="34834">
      <c r="A34834" s="129">
        <v>12.0</v>
      </c>
      <c r="B34834" s="129" t="s">
        <v>6612</v>
      </c>
      <c r="C34834" s="129" t="s">
        <v>6613</v>
      </c>
      <c r="D34834" s="129">
        <v>46.0</v>
      </c>
      <c r="E34834" s="129" t="s">
        <v>132</v>
      </c>
    </row>
    <row r="34835">
      <c r="A34835" s="129">
        <v>12.0</v>
      </c>
      <c r="B34835" s="129" t="s">
        <v>1417</v>
      </c>
      <c r="C34835" s="129" t="s">
        <v>1418</v>
      </c>
      <c r="D34835" s="129">
        <v>31.0</v>
      </c>
      <c r="E34835" s="129" t="s">
        <v>132</v>
      </c>
    </row>
    <row r="34836">
      <c r="A34836" s="129">
        <v>12.0</v>
      </c>
      <c r="B34836" s="129" t="s">
        <v>1419</v>
      </c>
      <c r="C34836" s="129" t="s">
        <v>1420</v>
      </c>
      <c r="D34836" s="129">
        <v>51.0</v>
      </c>
      <c r="E34836" s="129" t="s">
        <v>119</v>
      </c>
    </row>
    <row r="34837">
      <c r="A34837" s="129">
        <v>12.0</v>
      </c>
      <c r="B34837" s="129" t="s">
        <v>1421</v>
      </c>
      <c r="C34837" s="129" t="s">
        <v>1422</v>
      </c>
      <c r="D34837" s="129">
        <v>47.0</v>
      </c>
      <c r="E34837" s="129" t="s">
        <v>132</v>
      </c>
    </row>
    <row r="34838">
      <c r="A34838" s="129">
        <v>12.0</v>
      </c>
      <c r="B34838" s="129" t="s">
        <v>1423</v>
      </c>
      <c r="C34838" s="129" t="s">
        <v>1424</v>
      </c>
      <c r="D34838" s="129">
        <v>37.0</v>
      </c>
      <c r="E34838" s="129" t="s">
        <v>132</v>
      </c>
    </row>
    <row r="34839">
      <c r="A34839" s="129">
        <v>12.0</v>
      </c>
      <c r="B34839" s="129" t="s">
        <v>1425</v>
      </c>
      <c r="C34839" s="129" t="s">
        <v>1426</v>
      </c>
      <c r="D34839" s="129">
        <v>31.0</v>
      </c>
      <c r="E34839" s="129" t="s">
        <v>132</v>
      </c>
    </row>
    <row r="34840">
      <c r="A34840" s="129">
        <v>12.0</v>
      </c>
      <c r="B34840" s="129" t="s">
        <v>1429</v>
      </c>
      <c r="C34840" s="129" t="s">
        <v>1430</v>
      </c>
      <c r="D34840" s="129">
        <v>23.0</v>
      </c>
      <c r="E34840" s="129" t="s">
        <v>119</v>
      </c>
    </row>
    <row r="34841">
      <c r="A34841" s="129">
        <v>12.0</v>
      </c>
      <c r="B34841" s="129" t="s">
        <v>1431</v>
      </c>
      <c r="C34841" s="129" t="s">
        <v>1432</v>
      </c>
      <c r="D34841" s="129">
        <v>32.0</v>
      </c>
      <c r="E34841" s="129" t="s">
        <v>119</v>
      </c>
    </row>
    <row r="34842">
      <c r="A34842" s="129">
        <v>12.0</v>
      </c>
      <c r="B34842" s="129" t="s">
        <v>1433</v>
      </c>
      <c r="C34842" s="129" t="s">
        <v>1434</v>
      </c>
      <c r="D34842" s="129">
        <v>60.0</v>
      </c>
      <c r="E34842" s="129" t="s">
        <v>132</v>
      </c>
    </row>
    <row r="34843">
      <c r="A34843" s="129">
        <v>12.0</v>
      </c>
      <c r="B34843" s="129" t="s">
        <v>1435</v>
      </c>
      <c r="C34843" s="129" t="s">
        <v>1436</v>
      </c>
      <c r="D34843" s="129">
        <v>32.0</v>
      </c>
      <c r="E34843" s="129" t="s">
        <v>132</v>
      </c>
    </row>
    <row r="34844">
      <c r="A34844" s="129">
        <v>12.0</v>
      </c>
      <c r="B34844" s="129" t="s">
        <v>1437</v>
      </c>
      <c r="C34844" s="129" t="s">
        <v>1438</v>
      </c>
      <c r="D34844" s="129">
        <v>31.0</v>
      </c>
      <c r="E34844" s="129" t="s">
        <v>132</v>
      </c>
    </row>
    <row r="34845">
      <c r="A34845" s="129">
        <v>12.0</v>
      </c>
      <c r="B34845" s="129" t="s">
        <v>1439</v>
      </c>
      <c r="C34845" s="129" t="s">
        <v>1440</v>
      </c>
      <c r="D34845" s="129">
        <v>45.0</v>
      </c>
      <c r="E34845" s="129" t="s">
        <v>119</v>
      </c>
    </row>
    <row r="34846">
      <c r="A34846" s="129">
        <v>12.0</v>
      </c>
      <c r="B34846" s="129" t="s">
        <v>1441</v>
      </c>
      <c r="C34846" s="129" t="s">
        <v>1442</v>
      </c>
      <c r="D34846" s="129">
        <v>40.0</v>
      </c>
      <c r="E34846" s="129" t="s">
        <v>132</v>
      </c>
    </row>
    <row r="34847">
      <c r="A34847" s="129">
        <v>12.0</v>
      </c>
      <c r="B34847" s="129" t="s">
        <v>1443</v>
      </c>
      <c r="C34847" s="129" t="s">
        <v>1444</v>
      </c>
      <c r="D34847" s="129">
        <v>45.0</v>
      </c>
      <c r="E34847" s="129" t="s">
        <v>132</v>
      </c>
    </row>
    <row r="34848">
      <c r="A34848" s="129">
        <v>12.0</v>
      </c>
      <c r="B34848" s="129" t="s">
        <v>1445</v>
      </c>
      <c r="C34848" s="129" t="s">
        <v>1446</v>
      </c>
      <c r="D34848" s="129">
        <v>63.0</v>
      </c>
      <c r="E34848" s="129" t="s">
        <v>132</v>
      </c>
    </row>
    <row r="34849">
      <c r="A34849" s="129">
        <v>12.0</v>
      </c>
      <c r="B34849" s="129" t="s">
        <v>7776</v>
      </c>
      <c r="C34849" s="129" t="s">
        <v>7777</v>
      </c>
      <c r="D34849" s="129">
        <v>21.0</v>
      </c>
      <c r="E34849" s="129" t="s">
        <v>119</v>
      </c>
    </row>
    <row r="34850">
      <c r="A34850" s="129">
        <v>12.0</v>
      </c>
      <c r="B34850" s="129" t="s">
        <v>1447</v>
      </c>
      <c r="C34850" s="129" t="s">
        <v>1448</v>
      </c>
      <c r="D34850" s="129">
        <v>67.0</v>
      </c>
      <c r="E34850" s="129" t="s">
        <v>132</v>
      </c>
    </row>
    <row r="34851">
      <c r="A34851" s="129">
        <v>12.0</v>
      </c>
      <c r="B34851" s="129" t="s">
        <v>1449</v>
      </c>
      <c r="C34851" s="129" t="s">
        <v>1450</v>
      </c>
      <c r="D34851" s="129">
        <v>23.0</v>
      </c>
      <c r="E34851" s="129" t="s">
        <v>132</v>
      </c>
    </row>
    <row r="34852">
      <c r="A34852" s="129">
        <v>12.0</v>
      </c>
      <c r="B34852" s="129" t="s">
        <v>1451</v>
      </c>
      <c r="C34852" s="129" t="s">
        <v>1452</v>
      </c>
      <c r="D34852" s="129">
        <v>49.0</v>
      </c>
      <c r="E34852" s="129" t="s">
        <v>132</v>
      </c>
    </row>
    <row r="34853">
      <c r="A34853" s="129">
        <v>12.0</v>
      </c>
      <c r="B34853" s="129" t="s">
        <v>1453</v>
      </c>
      <c r="C34853" s="129" t="s">
        <v>1454</v>
      </c>
      <c r="D34853" s="129">
        <v>50.0</v>
      </c>
      <c r="E34853" s="129" t="s">
        <v>132</v>
      </c>
    </row>
    <row r="34854">
      <c r="A34854" s="129">
        <v>12.0</v>
      </c>
      <c r="B34854" s="129" t="s">
        <v>8396</v>
      </c>
      <c r="C34854" s="129" t="s">
        <v>8397</v>
      </c>
      <c r="D34854" s="129">
        <v>41.0</v>
      </c>
      <c r="E34854" s="129" t="s">
        <v>132</v>
      </c>
    </row>
    <row r="34855">
      <c r="A34855" s="129">
        <v>12.0</v>
      </c>
      <c r="B34855" s="129" t="s">
        <v>8200</v>
      </c>
      <c r="C34855" s="129" t="s">
        <v>8201</v>
      </c>
      <c r="D34855" s="129">
        <v>40.0</v>
      </c>
      <c r="E34855" s="129" t="s">
        <v>132</v>
      </c>
    </row>
    <row r="34856">
      <c r="A34856" s="129">
        <v>12.0</v>
      </c>
      <c r="B34856" s="129" t="s">
        <v>1459</v>
      </c>
      <c r="C34856" s="129" t="s">
        <v>1460</v>
      </c>
      <c r="D34856" s="129">
        <v>31.0</v>
      </c>
      <c r="E34856" s="129" t="s">
        <v>119</v>
      </c>
    </row>
    <row r="34857">
      <c r="A34857" s="129">
        <v>12.0</v>
      </c>
      <c r="B34857" s="129" t="s">
        <v>6616</v>
      </c>
      <c r="C34857" s="129" t="s">
        <v>6617</v>
      </c>
      <c r="D34857" s="129">
        <v>59.0</v>
      </c>
      <c r="E34857" s="129" t="s">
        <v>119</v>
      </c>
    </row>
    <row r="34858">
      <c r="A34858" s="129">
        <v>12.0</v>
      </c>
      <c r="B34858" s="129" t="s">
        <v>1465</v>
      </c>
      <c r="C34858" s="129" t="s">
        <v>1466</v>
      </c>
      <c r="D34858" s="129">
        <v>64.0</v>
      </c>
      <c r="E34858" s="129" t="s">
        <v>132</v>
      </c>
    </row>
    <row r="34859">
      <c r="A34859" s="129">
        <v>12.0</v>
      </c>
      <c r="B34859" s="129" t="s">
        <v>1467</v>
      </c>
      <c r="C34859" s="129" t="s">
        <v>1468</v>
      </c>
      <c r="D34859" s="129">
        <v>64.0</v>
      </c>
      <c r="E34859" s="129" t="s">
        <v>132</v>
      </c>
    </row>
    <row r="34860">
      <c r="A34860" s="129">
        <v>12.0</v>
      </c>
      <c r="B34860" s="129" t="s">
        <v>1469</v>
      </c>
      <c r="C34860" s="129" t="s">
        <v>1470</v>
      </c>
      <c r="D34860" s="129">
        <v>54.0</v>
      </c>
      <c r="E34860" s="129" t="s">
        <v>132</v>
      </c>
    </row>
    <row r="34861">
      <c r="A34861" s="129">
        <v>12.0</v>
      </c>
      <c r="B34861" s="129" t="s">
        <v>1473</v>
      </c>
      <c r="C34861" s="129" t="s">
        <v>1474</v>
      </c>
      <c r="D34861" s="129">
        <v>62.0</v>
      </c>
      <c r="E34861" s="129" t="s">
        <v>132</v>
      </c>
    </row>
    <row r="34862">
      <c r="A34862" s="129">
        <v>12.0</v>
      </c>
      <c r="B34862" s="129" t="s">
        <v>6618</v>
      </c>
      <c r="C34862" s="129" t="s">
        <v>6619</v>
      </c>
      <c r="D34862" s="129">
        <v>66.0</v>
      </c>
      <c r="E34862" s="129" t="s">
        <v>132</v>
      </c>
    </row>
    <row r="34863">
      <c r="A34863" s="129">
        <v>12.0</v>
      </c>
      <c r="B34863" s="129" t="s">
        <v>1475</v>
      </c>
      <c r="C34863" s="129" t="s">
        <v>1476</v>
      </c>
      <c r="D34863" s="129">
        <v>51.0</v>
      </c>
      <c r="E34863" s="129" t="s">
        <v>132</v>
      </c>
    </row>
    <row r="34864">
      <c r="A34864" s="129">
        <v>12.0</v>
      </c>
      <c r="B34864" s="129" t="s">
        <v>6624</v>
      </c>
      <c r="C34864" s="129" t="s">
        <v>6625</v>
      </c>
      <c r="D34864" s="129">
        <v>32.0</v>
      </c>
      <c r="E34864" s="129" t="s">
        <v>132</v>
      </c>
    </row>
    <row r="34865">
      <c r="A34865" s="129">
        <v>12.0</v>
      </c>
      <c r="B34865" s="129" t="s">
        <v>1479</v>
      </c>
      <c r="C34865" s="129" t="s">
        <v>1480</v>
      </c>
      <c r="D34865" s="129">
        <v>64.0</v>
      </c>
      <c r="E34865" s="129" t="s">
        <v>119</v>
      </c>
    </row>
    <row r="34866">
      <c r="A34866" s="129">
        <v>12.0</v>
      </c>
      <c r="B34866" s="129" t="s">
        <v>7778</v>
      </c>
      <c r="C34866" s="129" t="s">
        <v>7779</v>
      </c>
      <c r="D34866" s="129">
        <v>27.0</v>
      </c>
      <c r="E34866" s="129" t="s">
        <v>132</v>
      </c>
    </row>
    <row r="34867">
      <c r="A34867" s="129">
        <v>12.0</v>
      </c>
      <c r="B34867" s="129" t="s">
        <v>1483</v>
      </c>
      <c r="C34867" s="129" t="s">
        <v>1484</v>
      </c>
      <c r="D34867" s="129">
        <v>42.0</v>
      </c>
      <c r="E34867" s="129" t="s">
        <v>132</v>
      </c>
    </row>
    <row r="34868">
      <c r="A34868" s="129">
        <v>12.0</v>
      </c>
      <c r="B34868" s="129" t="s">
        <v>1485</v>
      </c>
      <c r="C34868" s="129" t="s">
        <v>1486</v>
      </c>
      <c r="D34868" s="129">
        <v>26.0</v>
      </c>
      <c r="E34868" s="129" t="s">
        <v>132</v>
      </c>
    </row>
    <row r="34869">
      <c r="A34869" s="129">
        <v>12.0</v>
      </c>
      <c r="B34869" s="129" t="s">
        <v>1489</v>
      </c>
      <c r="C34869" s="129" t="s">
        <v>1490</v>
      </c>
      <c r="D34869" s="129">
        <v>31.0</v>
      </c>
      <c r="E34869" s="129" t="s">
        <v>132</v>
      </c>
    </row>
    <row r="34870">
      <c r="A34870" s="129">
        <v>12.0</v>
      </c>
      <c r="B34870" s="129" t="s">
        <v>1491</v>
      </c>
      <c r="C34870" s="129" t="s">
        <v>1492</v>
      </c>
      <c r="D34870" s="129">
        <v>49.0</v>
      </c>
      <c r="E34870" s="129" t="s">
        <v>132</v>
      </c>
    </row>
    <row r="34871">
      <c r="A34871" s="129">
        <v>12.0</v>
      </c>
      <c r="B34871" s="129" t="s">
        <v>1493</v>
      </c>
      <c r="C34871" s="129" t="s">
        <v>1494</v>
      </c>
      <c r="D34871" s="129">
        <v>64.0</v>
      </c>
      <c r="E34871" s="129" t="s">
        <v>132</v>
      </c>
    </row>
    <row r="34872">
      <c r="A34872" s="129">
        <v>12.0</v>
      </c>
      <c r="B34872" s="129" t="s">
        <v>1495</v>
      </c>
      <c r="C34872" s="129" t="s">
        <v>1496</v>
      </c>
      <c r="D34872" s="129">
        <v>49.0</v>
      </c>
      <c r="E34872" s="129" t="s">
        <v>132</v>
      </c>
    </row>
    <row r="34873">
      <c r="A34873" s="129">
        <v>12.0</v>
      </c>
      <c r="B34873" s="129" t="s">
        <v>1497</v>
      </c>
      <c r="C34873" s="129" t="s">
        <v>1498</v>
      </c>
      <c r="D34873" s="129">
        <v>40.0</v>
      </c>
      <c r="E34873" s="129" t="s">
        <v>132</v>
      </c>
    </row>
    <row r="34874">
      <c r="A34874" s="129">
        <v>12.0</v>
      </c>
      <c r="B34874" s="129" t="s">
        <v>1503</v>
      </c>
      <c r="C34874" s="129" t="s">
        <v>1504</v>
      </c>
      <c r="D34874" s="129">
        <v>34.0</v>
      </c>
      <c r="E34874" s="129" t="s">
        <v>132</v>
      </c>
    </row>
    <row r="34875">
      <c r="A34875" s="129">
        <v>12.0</v>
      </c>
      <c r="B34875" s="129" t="s">
        <v>1505</v>
      </c>
      <c r="C34875" s="129" t="s">
        <v>1506</v>
      </c>
      <c r="D34875" s="129">
        <v>24.0</v>
      </c>
      <c r="E34875" s="129" t="s">
        <v>119</v>
      </c>
    </row>
    <row r="34876">
      <c r="A34876" s="129">
        <v>12.0</v>
      </c>
      <c r="B34876" s="129" t="s">
        <v>1507</v>
      </c>
      <c r="C34876" s="129" t="s">
        <v>1508</v>
      </c>
      <c r="D34876" s="129">
        <v>66.0</v>
      </c>
      <c r="E34876" s="129" t="s">
        <v>119</v>
      </c>
    </row>
    <row r="34877">
      <c r="A34877" s="129">
        <v>12.0</v>
      </c>
      <c r="B34877" s="129" t="s">
        <v>1509</v>
      </c>
      <c r="C34877" s="129" t="s">
        <v>1510</v>
      </c>
      <c r="D34877" s="129">
        <v>49.0</v>
      </c>
      <c r="E34877" s="129" t="s">
        <v>119</v>
      </c>
    </row>
    <row r="34878">
      <c r="A34878" s="129">
        <v>12.0</v>
      </c>
      <c r="B34878" s="129" t="s">
        <v>1511</v>
      </c>
      <c r="C34878" s="129" t="s">
        <v>1512</v>
      </c>
      <c r="D34878" s="129">
        <v>55.0</v>
      </c>
      <c r="E34878" s="129" t="s">
        <v>132</v>
      </c>
    </row>
    <row r="34879">
      <c r="A34879" s="129">
        <v>12.0</v>
      </c>
      <c r="B34879" s="129" t="s">
        <v>1513</v>
      </c>
      <c r="C34879" s="129" t="s">
        <v>1514</v>
      </c>
      <c r="D34879" s="129">
        <v>44.0</v>
      </c>
      <c r="E34879" s="129" t="s">
        <v>132</v>
      </c>
    </row>
    <row r="34880">
      <c r="A34880" s="129">
        <v>12.0</v>
      </c>
      <c r="B34880" s="129" t="s">
        <v>6630</v>
      </c>
      <c r="C34880" s="129" t="s">
        <v>6631</v>
      </c>
      <c r="D34880" s="129">
        <v>53.0</v>
      </c>
      <c r="E34880" s="129" t="s">
        <v>132</v>
      </c>
    </row>
    <row r="34881">
      <c r="A34881" s="129">
        <v>12.0</v>
      </c>
      <c r="B34881" s="129" t="s">
        <v>1515</v>
      </c>
      <c r="C34881" s="129" t="s">
        <v>1516</v>
      </c>
      <c r="D34881" s="129">
        <v>36.0</v>
      </c>
      <c r="E34881" s="129" t="s">
        <v>132</v>
      </c>
    </row>
    <row r="34882">
      <c r="A34882" s="129">
        <v>12.0</v>
      </c>
      <c r="B34882" s="129" t="s">
        <v>1517</v>
      </c>
      <c r="C34882" s="129" t="s">
        <v>1518</v>
      </c>
      <c r="D34882" s="129">
        <v>32.0</v>
      </c>
      <c r="E34882" s="129" t="s">
        <v>132</v>
      </c>
    </row>
    <row r="34883">
      <c r="A34883" s="129">
        <v>12.0</v>
      </c>
      <c r="B34883" s="129" t="s">
        <v>6632</v>
      </c>
      <c r="C34883" s="129" t="s">
        <v>6633</v>
      </c>
      <c r="D34883" s="129">
        <v>27.0</v>
      </c>
      <c r="E34883" s="129" t="s">
        <v>132</v>
      </c>
    </row>
    <row r="34884">
      <c r="A34884" s="129">
        <v>12.0</v>
      </c>
      <c r="B34884" s="129" t="s">
        <v>1519</v>
      </c>
      <c r="C34884" s="129" t="s">
        <v>1520</v>
      </c>
      <c r="D34884" s="129">
        <v>68.0</v>
      </c>
      <c r="E34884" s="129" t="s">
        <v>119</v>
      </c>
    </row>
    <row r="34885">
      <c r="A34885" s="129">
        <v>12.0</v>
      </c>
      <c r="B34885" s="129" t="s">
        <v>1521</v>
      </c>
      <c r="C34885" s="129" t="s">
        <v>1522</v>
      </c>
      <c r="D34885" s="129">
        <v>28.0</v>
      </c>
      <c r="E34885" s="129" t="s">
        <v>132</v>
      </c>
    </row>
    <row r="34886">
      <c r="A34886" s="129">
        <v>12.0</v>
      </c>
      <c r="B34886" s="129" t="s">
        <v>8202</v>
      </c>
      <c r="C34886" s="129" t="s">
        <v>8203</v>
      </c>
      <c r="D34886" s="129">
        <v>43.0</v>
      </c>
      <c r="E34886" s="129" t="s">
        <v>132</v>
      </c>
    </row>
    <row r="34887">
      <c r="A34887" s="129">
        <v>12.0</v>
      </c>
      <c r="B34887" s="129" t="s">
        <v>1523</v>
      </c>
      <c r="C34887" s="129" t="s">
        <v>1524</v>
      </c>
      <c r="D34887" s="129">
        <v>34.0</v>
      </c>
      <c r="E34887" s="129" t="s">
        <v>132</v>
      </c>
    </row>
    <row r="34888">
      <c r="A34888" s="129">
        <v>12.0</v>
      </c>
      <c r="B34888" s="129" t="s">
        <v>1525</v>
      </c>
      <c r="C34888" s="129" t="s">
        <v>1526</v>
      </c>
      <c r="D34888" s="129">
        <v>64.0</v>
      </c>
      <c r="E34888" s="129" t="s">
        <v>132</v>
      </c>
    </row>
    <row r="34889">
      <c r="A34889" s="129">
        <v>12.0</v>
      </c>
      <c r="B34889" s="129" t="s">
        <v>1527</v>
      </c>
      <c r="C34889" s="129" t="s">
        <v>1528</v>
      </c>
      <c r="D34889" s="129">
        <v>46.0</v>
      </c>
      <c r="E34889" s="129" t="s">
        <v>132</v>
      </c>
    </row>
    <row r="34890">
      <c r="A34890" s="129">
        <v>12.0</v>
      </c>
      <c r="B34890" s="129" t="s">
        <v>1529</v>
      </c>
      <c r="C34890" s="129" t="s">
        <v>1530</v>
      </c>
      <c r="D34890" s="129">
        <v>56.0</v>
      </c>
      <c r="E34890" s="129" t="s">
        <v>132</v>
      </c>
    </row>
    <row r="34891">
      <c r="A34891" s="129">
        <v>12.0</v>
      </c>
      <c r="B34891" s="129" t="s">
        <v>1531</v>
      </c>
      <c r="C34891" s="129" t="s">
        <v>1532</v>
      </c>
      <c r="D34891" s="129">
        <v>54.0</v>
      </c>
      <c r="E34891" s="129" t="s">
        <v>119</v>
      </c>
    </row>
    <row r="34892">
      <c r="A34892" s="129">
        <v>12.0</v>
      </c>
      <c r="B34892" s="129" t="s">
        <v>1533</v>
      </c>
      <c r="C34892" s="129" t="s">
        <v>1534</v>
      </c>
      <c r="D34892" s="129">
        <v>34.0</v>
      </c>
      <c r="E34892" s="129" t="s">
        <v>132</v>
      </c>
    </row>
    <row r="34893">
      <c r="A34893" s="129">
        <v>12.0</v>
      </c>
      <c r="B34893" s="129" t="s">
        <v>8204</v>
      </c>
      <c r="C34893" s="129" t="s">
        <v>8205</v>
      </c>
      <c r="D34893" s="129">
        <v>35.0</v>
      </c>
      <c r="E34893" s="129" t="s">
        <v>119</v>
      </c>
    </row>
    <row r="34894">
      <c r="A34894" s="129">
        <v>12.0</v>
      </c>
      <c r="B34894" s="129" t="s">
        <v>6638</v>
      </c>
      <c r="C34894" s="129" t="s">
        <v>6639</v>
      </c>
      <c r="D34894" s="129">
        <v>66.0</v>
      </c>
      <c r="E34894" s="129" t="s">
        <v>119</v>
      </c>
    </row>
    <row r="34895">
      <c r="A34895" s="129">
        <v>12.0</v>
      </c>
      <c r="B34895" s="129" t="s">
        <v>6640</v>
      </c>
      <c r="C34895" s="129" t="s">
        <v>6641</v>
      </c>
      <c r="D34895" s="129">
        <v>27.0</v>
      </c>
      <c r="E34895" s="129" t="s">
        <v>132</v>
      </c>
    </row>
    <row r="34896">
      <c r="A34896" s="129">
        <v>12.0</v>
      </c>
      <c r="B34896" s="129" t="s">
        <v>1539</v>
      </c>
      <c r="C34896" s="129" t="s">
        <v>1540</v>
      </c>
      <c r="D34896" s="129">
        <v>47.0</v>
      </c>
      <c r="E34896" s="129" t="s">
        <v>132</v>
      </c>
    </row>
    <row r="34897">
      <c r="A34897" s="129">
        <v>12.0</v>
      </c>
      <c r="B34897" s="129" t="s">
        <v>1541</v>
      </c>
      <c r="C34897" s="129" t="s">
        <v>1542</v>
      </c>
      <c r="D34897" s="129">
        <v>54.0</v>
      </c>
      <c r="E34897" s="129" t="s">
        <v>132</v>
      </c>
    </row>
    <row r="34898">
      <c r="A34898" s="129">
        <v>12.0</v>
      </c>
      <c r="B34898" s="129" t="s">
        <v>6642</v>
      </c>
      <c r="C34898" s="129" t="s">
        <v>6643</v>
      </c>
      <c r="D34898" s="129">
        <v>24.0</v>
      </c>
      <c r="E34898" s="129" t="s">
        <v>132</v>
      </c>
    </row>
    <row r="34899">
      <c r="A34899" s="129">
        <v>12.0</v>
      </c>
      <c r="B34899" s="129" t="s">
        <v>1543</v>
      </c>
      <c r="C34899" s="129" t="s">
        <v>1544</v>
      </c>
      <c r="D34899" s="129">
        <v>66.0</v>
      </c>
      <c r="E34899" s="129" t="s">
        <v>132</v>
      </c>
    </row>
    <row r="34900">
      <c r="A34900" s="129">
        <v>12.0</v>
      </c>
      <c r="B34900" s="129" t="s">
        <v>6644</v>
      </c>
      <c r="C34900" s="129" t="s">
        <v>6645</v>
      </c>
      <c r="D34900" s="129">
        <v>60.0</v>
      </c>
      <c r="E34900" s="129" t="s">
        <v>132</v>
      </c>
    </row>
    <row r="34901">
      <c r="A34901" s="129">
        <v>12.0</v>
      </c>
      <c r="B34901" s="129" t="s">
        <v>1545</v>
      </c>
      <c r="C34901" s="129" t="s">
        <v>1546</v>
      </c>
      <c r="D34901" s="129">
        <v>43.0</v>
      </c>
      <c r="E34901" s="129" t="s">
        <v>132</v>
      </c>
    </row>
    <row r="34902">
      <c r="A34902" s="129">
        <v>12.0</v>
      </c>
      <c r="B34902" s="129" t="s">
        <v>1547</v>
      </c>
      <c r="C34902" s="129" t="s">
        <v>1548</v>
      </c>
      <c r="D34902" s="129">
        <v>20.0</v>
      </c>
      <c r="E34902" s="129" t="s">
        <v>132</v>
      </c>
    </row>
    <row r="34903">
      <c r="A34903" s="129">
        <v>12.0</v>
      </c>
      <c r="B34903" s="129" t="s">
        <v>1549</v>
      </c>
      <c r="C34903" s="129" t="s">
        <v>1550</v>
      </c>
      <c r="D34903" s="129">
        <v>37.0</v>
      </c>
      <c r="E34903" s="129" t="s">
        <v>132</v>
      </c>
    </row>
    <row r="34904">
      <c r="A34904" s="129">
        <v>12.0</v>
      </c>
      <c r="B34904" s="129" t="s">
        <v>1551</v>
      </c>
      <c r="C34904" s="129" t="s">
        <v>1552</v>
      </c>
      <c r="D34904" s="129">
        <v>35.0</v>
      </c>
      <c r="E34904" s="129" t="s">
        <v>119</v>
      </c>
    </row>
    <row r="34905">
      <c r="A34905" s="129">
        <v>12.0</v>
      </c>
      <c r="B34905" s="129" t="s">
        <v>1553</v>
      </c>
      <c r="C34905" s="129" t="s">
        <v>1554</v>
      </c>
      <c r="D34905" s="129">
        <v>46.0</v>
      </c>
      <c r="E34905" s="129" t="s">
        <v>132</v>
      </c>
    </row>
    <row r="34906">
      <c r="A34906" s="129">
        <v>12.0</v>
      </c>
      <c r="B34906" s="129" t="s">
        <v>1557</v>
      </c>
      <c r="C34906" s="129" t="s">
        <v>1558</v>
      </c>
      <c r="D34906" s="129">
        <v>31.0</v>
      </c>
      <c r="E34906" s="129" t="s">
        <v>132</v>
      </c>
    </row>
    <row r="34907">
      <c r="A34907" s="129">
        <v>12.0</v>
      </c>
      <c r="B34907" s="129" t="s">
        <v>1559</v>
      </c>
      <c r="C34907" s="129" t="s">
        <v>1560</v>
      </c>
      <c r="D34907" s="129">
        <v>25.0</v>
      </c>
      <c r="E34907" s="129" t="s">
        <v>132</v>
      </c>
    </row>
    <row r="34908">
      <c r="A34908" s="129">
        <v>12.0</v>
      </c>
      <c r="B34908" s="129" t="s">
        <v>6646</v>
      </c>
      <c r="C34908" s="129" t="s">
        <v>6647</v>
      </c>
      <c r="D34908" s="129">
        <v>37.0</v>
      </c>
      <c r="E34908" s="129" t="s">
        <v>132</v>
      </c>
    </row>
    <row r="34909">
      <c r="A34909" s="129">
        <v>12.0</v>
      </c>
      <c r="B34909" s="129" t="s">
        <v>1561</v>
      </c>
      <c r="C34909" s="129" t="s">
        <v>1562</v>
      </c>
      <c r="D34909" s="129">
        <v>24.0</v>
      </c>
      <c r="E34909" s="129" t="s">
        <v>132</v>
      </c>
    </row>
    <row r="34910">
      <c r="A34910" s="129">
        <v>12.0</v>
      </c>
      <c r="B34910" s="129" t="s">
        <v>8400</v>
      </c>
      <c r="C34910" s="129" t="s">
        <v>8401</v>
      </c>
      <c r="D34910" s="129">
        <v>34.0</v>
      </c>
      <c r="E34910" s="129" t="s">
        <v>119</v>
      </c>
    </row>
    <row r="34911">
      <c r="A34911" s="129">
        <v>12.0</v>
      </c>
      <c r="B34911" s="129" t="s">
        <v>1563</v>
      </c>
      <c r="C34911" s="129" t="s">
        <v>1564</v>
      </c>
      <c r="D34911" s="129">
        <v>37.0</v>
      </c>
      <c r="E34911" s="129" t="s">
        <v>119</v>
      </c>
    </row>
    <row r="34912">
      <c r="A34912" s="129">
        <v>12.0</v>
      </c>
      <c r="B34912" s="129" t="s">
        <v>1565</v>
      </c>
      <c r="C34912" s="129" t="s">
        <v>1566</v>
      </c>
      <c r="D34912" s="129">
        <v>54.0</v>
      </c>
      <c r="E34912" s="129" t="s">
        <v>132</v>
      </c>
    </row>
    <row r="34913">
      <c r="A34913" s="129">
        <v>12.0</v>
      </c>
      <c r="B34913" s="129" t="s">
        <v>1567</v>
      </c>
      <c r="C34913" s="129" t="s">
        <v>1568</v>
      </c>
      <c r="D34913" s="129">
        <v>56.0</v>
      </c>
      <c r="E34913" s="129" t="s">
        <v>132</v>
      </c>
    </row>
    <row r="34914">
      <c r="A34914" s="129">
        <v>12.0</v>
      </c>
      <c r="B34914" s="129" t="s">
        <v>7786</v>
      </c>
      <c r="C34914" s="129" t="s">
        <v>7787</v>
      </c>
      <c r="D34914" s="129">
        <v>47.0</v>
      </c>
      <c r="E34914" s="129" t="s">
        <v>119</v>
      </c>
    </row>
    <row r="34915">
      <c r="A34915" s="129">
        <v>12.0</v>
      </c>
      <c r="B34915" s="129" t="s">
        <v>1571</v>
      </c>
      <c r="C34915" s="129" t="s">
        <v>1572</v>
      </c>
      <c r="D34915" s="129">
        <v>52.0</v>
      </c>
      <c r="E34915" s="129" t="s">
        <v>119</v>
      </c>
    </row>
    <row r="34916">
      <c r="A34916" s="129">
        <v>12.0</v>
      </c>
      <c r="B34916" s="129" t="s">
        <v>1573</v>
      </c>
      <c r="C34916" s="129" t="s">
        <v>1574</v>
      </c>
      <c r="D34916" s="129">
        <v>59.0</v>
      </c>
      <c r="E34916" s="129" t="s">
        <v>132</v>
      </c>
    </row>
    <row r="34917">
      <c r="A34917" s="129">
        <v>12.0</v>
      </c>
      <c r="B34917" s="129" t="s">
        <v>1575</v>
      </c>
      <c r="C34917" s="129" t="s">
        <v>1576</v>
      </c>
      <c r="D34917" s="129">
        <v>22.0</v>
      </c>
      <c r="E34917" s="129" t="s">
        <v>132</v>
      </c>
    </row>
    <row r="34918">
      <c r="A34918" s="129">
        <v>12.0</v>
      </c>
      <c r="B34918" s="129" t="s">
        <v>8206</v>
      </c>
      <c r="C34918" s="129" t="s">
        <v>8207</v>
      </c>
      <c r="D34918" s="129">
        <v>40.0</v>
      </c>
      <c r="E34918" s="129" t="s">
        <v>132</v>
      </c>
    </row>
    <row r="34919">
      <c r="A34919" s="129">
        <v>12.0</v>
      </c>
      <c r="B34919" s="129" t="s">
        <v>1577</v>
      </c>
      <c r="C34919" s="129" t="s">
        <v>1578</v>
      </c>
      <c r="D34919" s="129">
        <v>43.0</v>
      </c>
      <c r="E34919" s="129" t="s">
        <v>132</v>
      </c>
    </row>
    <row r="34920">
      <c r="A34920" s="129">
        <v>12.0</v>
      </c>
      <c r="B34920" s="129" t="s">
        <v>1579</v>
      </c>
      <c r="C34920" s="129" t="s">
        <v>1580</v>
      </c>
      <c r="D34920" s="129">
        <v>37.0</v>
      </c>
      <c r="E34920" s="129" t="s">
        <v>132</v>
      </c>
    </row>
    <row r="34921">
      <c r="A34921" s="129">
        <v>12.0</v>
      </c>
      <c r="B34921" s="129" t="s">
        <v>1581</v>
      </c>
      <c r="C34921" s="129" t="s">
        <v>1582</v>
      </c>
      <c r="D34921" s="129">
        <v>32.0</v>
      </c>
      <c r="E34921" s="129" t="s">
        <v>132</v>
      </c>
    </row>
    <row r="34922">
      <c r="A34922" s="129">
        <v>12.0</v>
      </c>
      <c r="B34922" s="129" t="s">
        <v>1583</v>
      </c>
      <c r="C34922" s="129" t="s">
        <v>1584</v>
      </c>
      <c r="D34922" s="129">
        <v>38.0</v>
      </c>
      <c r="E34922" s="129" t="s">
        <v>132</v>
      </c>
    </row>
    <row r="34923">
      <c r="A34923" s="129">
        <v>12.0</v>
      </c>
      <c r="B34923" s="129" t="s">
        <v>6652</v>
      </c>
      <c r="C34923" s="129" t="s">
        <v>6653</v>
      </c>
      <c r="D34923" s="129">
        <v>25.0</v>
      </c>
      <c r="E34923" s="129" t="s">
        <v>132</v>
      </c>
    </row>
    <row r="34924">
      <c r="A34924" s="129">
        <v>12.0</v>
      </c>
      <c r="B34924" s="129" t="s">
        <v>1585</v>
      </c>
      <c r="C34924" s="129" t="s">
        <v>1586</v>
      </c>
      <c r="D34924" s="129">
        <v>60.0</v>
      </c>
      <c r="E34924" s="129" t="s">
        <v>119</v>
      </c>
    </row>
    <row r="34925">
      <c r="A34925" s="129">
        <v>12.0</v>
      </c>
      <c r="B34925" s="129" t="s">
        <v>1587</v>
      </c>
      <c r="C34925" s="129" t="s">
        <v>1588</v>
      </c>
      <c r="D34925" s="129">
        <v>56.0</v>
      </c>
      <c r="E34925" s="129" t="s">
        <v>132</v>
      </c>
    </row>
    <row r="34926">
      <c r="A34926" s="129">
        <v>12.0</v>
      </c>
      <c r="B34926" s="129" t="s">
        <v>7792</v>
      </c>
      <c r="C34926" s="129" t="s">
        <v>7793</v>
      </c>
      <c r="D34926" s="129">
        <v>45.0</v>
      </c>
      <c r="E34926" s="129" t="s">
        <v>119</v>
      </c>
    </row>
    <row r="34927">
      <c r="A34927" s="129">
        <v>12.0</v>
      </c>
      <c r="B34927" s="129" t="s">
        <v>1589</v>
      </c>
      <c r="C34927" s="129" t="s">
        <v>1590</v>
      </c>
      <c r="D34927" s="129">
        <v>21.0</v>
      </c>
      <c r="E34927" s="129" t="s">
        <v>119</v>
      </c>
    </row>
    <row r="34928">
      <c r="A34928" s="129">
        <v>12.0</v>
      </c>
      <c r="B34928" s="129" t="s">
        <v>1591</v>
      </c>
      <c r="C34928" s="129" t="s">
        <v>1592</v>
      </c>
      <c r="D34928" s="129">
        <v>45.0</v>
      </c>
      <c r="E34928" s="129" t="s">
        <v>132</v>
      </c>
    </row>
    <row r="34929">
      <c r="A34929" s="129">
        <v>12.0</v>
      </c>
      <c r="B34929" s="129" t="s">
        <v>6656</v>
      </c>
      <c r="C34929" s="129" t="s">
        <v>6657</v>
      </c>
      <c r="D34929" s="129">
        <v>24.0</v>
      </c>
      <c r="E34929" s="129" t="s">
        <v>119</v>
      </c>
    </row>
    <row r="34930">
      <c r="A34930" s="129">
        <v>12.0</v>
      </c>
      <c r="B34930" s="129" t="s">
        <v>1593</v>
      </c>
      <c r="C34930" s="129" t="s">
        <v>1594</v>
      </c>
      <c r="D34930" s="129">
        <v>70.0</v>
      </c>
      <c r="E34930" s="129" t="s">
        <v>132</v>
      </c>
    </row>
    <row r="34931">
      <c r="A34931" s="129">
        <v>12.0</v>
      </c>
      <c r="B34931" s="129" t="s">
        <v>1595</v>
      </c>
      <c r="C34931" s="129" t="s">
        <v>1596</v>
      </c>
      <c r="D34931" s="129">
        <v>59.0</v>
      </c>
      <c r="E34931" s="129" t="s">
        <v>119</v>
      </c>
    </row>
    <row r="34932">
      <c r="A34932" s="129">
        <v>12.0</v>
      </c>
      <c r="B34932" s="129" t="s">
        <v>1597</v>
      </c>
      <c r="C34932" s="129" t="s">
        <v>1598</v>
      </c>
      <c r="D34932" s="129">
        <v>20.0</v>
      </c>
      <c r="E34932" s="129" t="s">
        <v>132</v>
      </c>
    </row>
    <row r="34933">
      <c r="A34933" s="129">
        <v>12.0</v>
      </c>
      <c r="B34933" s="129" t="s">
        <v>1599</v>
      </c>
      <c r="C34933" s="129" t="s">
        <v>1600</v>
      </c>
      <c r="D34933" s="129">
        <v>58.0</v>
      </c>
      <c r="E34933" s="129" t="s">
        <v>132</v>
      </c>
    </row>
    <row r="34934">
      <c r="A34934" s="129">
        <v>12.0</v>
      </c>
      <c r="B34934" s="129" t="s">
        <v>1601</v>
      </c>
      <c r="C34934" s="129" t="s">
        <v>1602</v>
      </c>
      <c r="D34934" s="129">
        <v>24.0</v>
      </c>
      <c r="E34934" s="129" t="s">
        <v>132</v>
      </c>
    </row>
    <row r="34935">
      <c r="A34935" s="129">
        <v>12.0</v>
      </c>
      <c r="B34935" s="129" t="s">
        <v>6658</v>
      </c>
      <c r="C34935" s="129" t="s">
        <v>6659</v>
      </c>
      <c r="D34935" s="129">
        <v>56.0</v>
      </c>
      <c r="E34935" s="129" t="s">
        <v>132</v>
      </c>
    </row>
    <row r="34936">
      <c r="A34936" s="129">
        <v>12.0</v>
      </c>
      <c r="B34936" s="129" t="s">
        <v>1603</v>
      </c>
      <c r="C34936" s="129" t="s">
        <v>1604</v>
      </c>
      <c r="D34936" s="129">
        <v>40.0</v>
      </c>
      <c r="E34936" s="129" t="s">
        <v>119</v>
      </c>
    </row>
    <row r="34937">
      <c r="A34937" s="129">
        <v>12.0</v>
      </c>
      <c r="B34937" s="129" t="s">
        <v>1605</v>
      </c>
      <c r="C34937" s="129" t="s">
        <v>1606</v>
      </c>
      <c r="D34937" s="129">
        <v>36.0</v>
      </c>
      <c r="E34937" s="129" t="s">
        <v>132</v>
      </c>
    </row>
    <row r="34938">
      <c r="A34938" s="129">
        <v>12.0</v>
      </c>
      <c r="B34938" s="129" t="s">
        <v>1611</v>
      </c>
      <c r="C34938" s="129" t="s">
        <v>1612</v>
      </c>
      <c r="D34938" s="129">
        <v>34.0</v>
      </c>
      <c r="E34938" s="129" t="s">
        <v>132</v>
      </c>
    </row>
    <row r="34939">
      <c r="A34939" s="129">
        <v>12.0</v>
      </c>
      <c r="B34939" s="129" t="s">
        <v>1613</v>
      </c>
      <c r="C34939" s="129" t="s">
        <v>1614</v>
      </c>
      <c r="D34939" s="129">
        <v>51.0</v>
      </c>
      <c r="E34939" s="129" t="s">
        <v>132</v>
      </c>
    </row>
    <row r="34940">
      <c r="A34940" s="129">
        <v>12.0</v>
      </c>
      <c r="B34940" s="129" t="s">
        <v>1615</v>
      </c>
      <c r="C34940" s="129" t="s">
        <v>1616</v>
      </c>
      <c r="D34940" s="129">
        <v>55.0</v>
      </c>
      <c r="E34940" s="129" t="s">
        <v>132</v>
      </c>
    </row>
    <row r="34941">
      <c r="A34941" s="129">
        <v>12.0</v>
      </c>
      <c r="B34941" s="129" t="s">
        <v>1619</v>
      </c>
      <c r="C34941" s="129" t="s">
        <v>1620</v>
      </c>
      <c r="D34941" s="129">
        <v>70.0</v>
      </c>
      <c r="E34941" s="129" t="s">
        <v>119</v>
      </c>
    </row>
    <row r="34942">
      <c r="A34942" s="129">
        <v>12.0</v>
      </c>
      <c r="B34942" s="129" t="s">
        <v>8470</v>
      </c>
      <c r="C34942" s="129" t="s">
        <v>8471</v>
      </c>
      <c r="D34942" s="129">
        <v>24.0</v>
      </c>
      <c r="E34942" s="129" t="s">
        <v>132</v>
      </c>
    </row>
    <row r="34943">
      <c r="A34943" s="129">
        <v>12.0</v>
      </c>
      <c r="B34943" s="129" t="s">
        <v>1621</v>
      </c>
      <c r="C34943" s="129" t="s">
        <v>1622</v>
      </c>
      <c r="D34943" s="129">
        <v>44.0</v>
      </c>
      <c r="E34943" s="129" t="s">
        <v>132</v>
      </c>
    </row>
    <row r="34944">
      <c r="A34944" s="129">
        <v>12.0</v>
      </c>
      <c r="B34944" s="129" t="s">
        <v>1623</v>
      </c>
      <c r="C34944" s="129" t="s">
        <v>1624</v>
      </c>
      <c r="D34944" s="129">
        <v>59.0</v>
      </c>
      <c r="E34944" s="129" t="s">
        <v>132</v>
      </c>
    </row>
    <row r="34945">
      <c r="A34945" s="129">
        <v>12.0</v>
      </c>
      <c r="B34945" s="129" t="s">
        <v>1627</v>
      </c>
      <c r="C34945" s="129" t="s">
        <v>1628</v>
      </c>
      <c r="D34945" s="129">
        <v>70.0</v>
      </c>
      <c r="E34945" s="129" t="s">
        <v>132</v>
      </c>
    </row>
    <row r="34946">
      <c r="A34946" s="129">
        <v>12.0</v>
      </c>
      <c r="B34946" s="129" t="s">
        <v>6666</v>
      </c>
      <c r="C34946" s="129" t="s">
        <v>6667</v>
      </c>
      <c r="D34946" s="129">
        <v>56.0</v>
      </c>
      <c r="E34946" s="129" t="s">
        <v>132</v>
      </c>
    </row>
    <row r="34947">
      <c r="A34947" s="129">
        <v>12.0</v>
      </c>
      <c r="B34947" s="129" t="s">
        <v>1631</v>
      </c>
      <c r="C34947" s="129" t="s">
        <v>1632</v>
      </c>
      <c r="D34947" s="129">
        <v>61.0</v>
      </c>
      <c r="E34947" s="129" t="s">
        <v>119</v>
      </c>
    </row>
    <row r="34948">
      <c r="A34948" s="129">
        <v>12.0</v>
      </c>
      <c r="B34948" s="129" t="s">
        <v>6668</v>
      </c>
      <c r="C34948" s="129" t="s">
        <v>6669</v>
      </c>
      <c r="D34948" s="129">
        <v>51.0</v>
      </c>
      <c r="E34948" s="129" t="s">
        <v>132</v>
      </c>
    </row>
    <row r="34949">
      <c r="A34949" s="129">
        <v>12.0</v>
      </c>
      <c r="B34949" s="129" t="s">
        <v>6670</v>
      </c>
      <c r="C34949" s="129" t="s">
        <v>6671</v>
      </c>
      <c r="D34949" s="129">
        <v>34.0</v>
      </c>
      <c r="E34949" s="129" t="s">
        <v>132</v>
      </c>
    </row>
    <row r="34950">
      <c r="A34950" s="129">
        <v>12.0</v>
      </c>
      <c r="B34950" s="129" t="s">
        <v>1633</v>
      </c>
      <c r="C34950" s="129" t="s">
        <v>1634</v>
      </c>
      <c r="D34950" s="129">
        <v>70.0</v>
      </c>
      <c r="E34950" s="129" t="s">
        <v>132</v>
      </c>
    </row>
    <row r="34951">
      <c r="A34951" s="129">
        <v>12.0</v>
      </c>
      <c r="B34951" s="129" t="s">
        <v>6672</v>
      </c>
      <c r="C34951" s="129" t="s">
        <v>6673</v>
      </c>
      <c r="D34951" s="129">
        <v>33.0</v>
      </c>
      <c r="E34951" s="129" t="s">
        <v>119</v>
      </c>
    </row>
    <row r="34952">
      <c r="A34952" s="129">
        <v>12.0</v>
      </c>
      <c r="B34952" s="129" t="s">
        <v>1635</v>
      </c>
      <c r="C34952" s="129" t="s">
        <v>1636</v>
      </c>
      <c r="D34952" s="129">
        <v>69.0</v>
      </c>
      <c r="E34952" s="129" t="s">
        <v>132</v>
      </c>
    </row>
    <row r="34953">
      <c r="A34953" s="129">
        <v>12.0</v>
      </c>
      <c r="B34953" s="129" t="s">
        <v>1639</v>
      </c>
      <c r="C34953" s="129" t="s">
        <v>1640</v>
      </c>
      <c r="D34953" s="129">
        <v>31.0</v>
      </c>
      <c r="E34953" s="129" t="s">
        <v>132</v>
      </c>
    </row>
    <row r="34954">
      <c r="A34954" s="129">
        <v>12.0</v>
      </c>
      <c r="B34954" s="129" t="s">
        <v>1641</v>
      </c>
      <c r="C34954" s="129" t="s">
        <v>1642</v>
      </c>
      <c r="D34954" s="129">
        <v>57.0</v>
      </c>
      <c r="E34954" s="129" t="s">
        <v>119</v>
      </c>
    </row>
    <row r="34955">
      <c r="A34955" s="129">
        <v>12.0</v>
      </c>
      <c r="B34955" s="129" t="s">
        <v>1643</v>
      </c>
      <c r="C34955" s="129" t="s">
        <v>1644</v>
      </c>
      <c r="D34955" s="129">
        <v>55.0</v>
      </c>
      <c r="E34955" s="129" t="s">
        <v>132</v>
      </c>
    </row>
    <row r="34956">
      <c r="A34956" s="129">
        <v>12.0</v>
      </c>
      <c r="B34956" s="129" t="s">
        <v>1647</v>
      </c>
      <c r="C34956" s="129" t="s">
        <v>1648</v>
      </c>
      <c r="D34956" s="129">
        <v>58.0</v>
      </c>
      <c r="E34956" s="129" t="s">
        <v>132</v>
      </c>
    </row>
    <row r="34957">
      <c r="A34957" s="129">
        <v>12.0</v>
      </c>
      <c r="B34957" s="129" t="s">
        <v>1649</v>
      </c>
      <c r="C34957" s="129" t="s">
        <v>1650</v>
      </c>
      <c r="D34957" s="129">
        <v>55.0</v>
      </c>
      <c r="E34957" s="129" t="s">
        <v>132</v>
      </c>
    </row>
    <row r="34958">
      <c r="A34958" s="129">
        <v>12.0</v>
      </c>
      <c r="B34958" s="129" t="s">
        <v>1651</v>
      </c>
      <c r="C34958" s="129" t="s">
        <v>1652</v>
      </c>
      <c r="D34958" s="129">
        <v>43.0</v>
      </c>
      <c r="E34958" s="129" t="s">
        <v>119</v>
      </c>
    </row>
    <row r="34959">
      <c r="A34959" s="129">
        <v>12.0</v>
      </c>
      <c r="B34959" s="129" t="s">
        <v>1653</v>
      </c>
      <c r="C34959" s="129" t="s">
        <v>29</v>
      </c>
      <c r="D34959" s="129">
        <v>42.0</v>
      </c>
      <c r="E34959" s="129" t="s">
        <v>132</v>
      </c>
    </row>
    <row r="34960">
      <c r="A34960" s="129">
        <v>12.0</v>
      </c>
      <c r="B34960" s="129" t="s">
        <v>1654</v>
      </c>
      <c r="C34960" s="129" t="s">
        <v>1655</v>
      </c>
      <c r="D34960" s="129">
        <v>59.0</v>
      </c>
      <c r="E34960" s="129" t="s">
        <v>119</v>
      </c>
    </row>
    <row r="34961">
      <c r="A34961" s="129">
        <v>12.0</v>
      </c>
      <c r="B34961" s="129" t="s">
        <v>7796</v>
      </c>
      <c r="C34961" s="129" t="s">
        <v>7797</v>
      </c>
      <c r="D34961" s="129">
        <v>22.0</v>
      </c>
      <c r="E34961" s="129" t="s">
        <v>132</v>
      </c>
    </row>
    <row r="34962">
      <c r="A34962" s="129">
        <v>12.0</v>
      </c>
      <c r="B34962" s="129" t="s">
        <v>6674</v>
      </c>
      <c r="C34962" s="129" t="s">
        <v>6675</v>
      </c>
      <c r="D34962" s="129">
        <v>45.0</v>
      </c>
      <c r="E34962" s="129" t="s">
        <v>132</v>
      </c>
    </row>
    <row r="34963">
      <c r="A34963" s="129">
        <v>12.0</v>
      </c>
      <c r="B34963" s="129" t="s">
        <v>1656</v>
      </c>
      <c r="C34963" s="129" t="s">
        <v>1657</v>
      </c>
      <c r="D34963" s="129">
        <v>48.0</v>
      </c>
      <c r="E34963" s="129" t="s">
        <v>132</v>
      </c>
    </row>
    <row r="34964">
      <c r="A34964" s="129">
        <v>12.0</v>
      </c>
      <c r="B34964" s="129" t="s">
        <v>1660</v>
      </c>
      <c r="C34964" s="129" t="s">
        <v>1661</v>
      </c>
      <c r="D34964" s="129">
        <v>22.0</v>
      </c>
      <c r="E34964" s="129" t="s">
        <v>132</v>
      </c>
    </row>
    <row r="34965">
      <c r="A34965" s="129">
        <v>12.0</v>
      </c>
      <c r="B34965" s="129" t="s">
        <v>8208</v>
      </c>
      <c r="C34965" s="129" t="s">
        <v>8209</v>
      </c>
      <c r="D34965" s="129">
        <v>30.0</v>
      </c>
      <c r="E34965" s="129" t="s">
        <v>132</v>
      </c>
    </row>
    <row r="34966">
      <c r="A34966" s="129">
        <v>12.0</v>
      </c>
      <c r="B34966" s="129" t="s">
        <v>1662</v>
      </c>
      <c r="C34966" s="129" t="s">
        <v>1663</v>
      </c>
      <c r="D34966" s="129">
        <v>31.0</v>
      </c>
      <c r="E34966" s="129" t="s">
        <v>119</v>
      </c>
    </row>
    <row r="34967">
      <c r="A34967" s="129">
        <v>12.0</v>
      </c>
      <c r="B34967" s="129" t="s">
        <v>6676</v>
      </c>
      <c r="C34967" s="129" t="s">
        <v>6677</v>
      </c>
      <c r="D34967" s="129">
        <v>56.0</v>
      </c>
      <c r="E34967" s="129" t="s">
        <v>132</v>
      </c>
    </row>
    <row r="34968">
      <c r="A34968" s="129">
        <v>12.0</v>
      </c>
      <c r="B34968" s="129" t="s">
        <v>1664</v>
      </c>
      <c r="C34968" s="129" t="s">
        <v>1665</v>
      </c>
      <c r="D34968" s="129">
        <v>35.0</v>
      </c>
      <c r="E34968" s="129" t="s">
        <v>132</v>
      </c>
    </row>
    <row r="34969">
      <c r="A34969" s="129">
        <v>12.0</v>
      </c>
      <c r="B34969" s="129" t="s">
        <v>1666</v>
      </c>
      <c r="C34969" s="129" t="s">
        <v>1667</v>
      </c>
      <c r="D34969" s="129">
        <v>52.0</v>
      </c>
      <c r="E34969" s="129" t="s">
        <v>132</v>
      </c>
    </row>
    <row r="34970">
      <c r="A34970" s="129">
        <v>12.0</v>
      </c>
      <c r="B34970" s="129" t="s">
        <v>6680</v>
      </c>
      <c r="C34970" s="129" t="s">
        <v>6681</v>
      </c>
      <c r="D34970" s="129">
        <v>65.0</v>
      </c>
      <c r="E34970" s="129" t="s">
        <v>132</v>
      </c>
    </row>
    <row r="34971">
      <c r="A34971" s="129">
        <v>12.0</v>
      </c>
      <c r="B34971" s="129" t="s">
        <v>1668</v>
      </c>
      <c r="C34971" s="129" t="s">
        <v>1669</v>
      </c>
      <c r="D34971" s="129">
        <v>42.0</v>
      </c>
      <c r="E34971" s="129" t="s">
        <v>132</v>
      </c>
    </row>
    <row r="34972">
      <c r="A34972" s="129">
        <v>12.0</v>
      </c>
      <c r="B34972" s="129" t="s">
        <v>6684</v>
      </c>
      <c r="C34972" s="129" t="s">
        <v>6685</v>
      </c>
      <c r="D34972" s="129">
        <v>60.0</v>
      </c>
      <c r="E34972" s="129" t="s">
        <v>132</v>
      </c>
    </row>
    <row r="34973">
      <c r="A34973" s="129">
        <v>12.0</v>
      </c>
      <c r="B34973" s="129" t="s">
        <v>6686</v>
      </c>
      <c r="C34973" s="129" t="s">
        <v>6687</v>
      </c>
      <c r="D34973" s="129">
        <v>56.0</v>
      </c>
      <c r="E34973" s="129" t="s">
        <v>119</v>
      </c>
    </row>
    <row r="34974">
      <c r="A34974" s="129">
        <v>12.0</v>
      </c>
      <c r="B34974" s="129" t="s">
        <v>1670</v>
      </c>
      <c r="C34974" s="129" t="s">
        <v>1671</v>
      </c>
      <c r="D34974" s="129">
        <v>54.0</v>
      </c>
      <c r="E34974" s="129" t="s">
        <v>132</v>
      </c>
    </row>
    <row r="34975">
      <c r="A34975" s="129">
        <v>12.0</v>
      </c>
      <c r="B34975" s="129" t="s">
        <v>6688</v>
      </c>
      <c r="C34975" s="129" t="s">
        <v>6689</v>
      </c>
      <c r="D34975" s="129">
        <v>41.0</v>
      </c>
      <c r="E34975" s="129" t="s">
        <v>132</v>
      </c>
    </row>
    <row r="34976">
      <c r="A34976" s="129">
        <v>12.0</v>
      </c>
      <c r="B34976" s="129" t="s">
        <v>6690</v>
      </c>
      <c r="C34976" s="129" t="s">
        <v>6691</v>
      </c>
      <c r="D34976" s="129">
        <v>34.0</v>
      </c>
      <c r="E34976" s="129" t="s">
        <v>132</v>
      </c>
    </row>
    <row r="34977">
      <c r="A34977" s="129">
        <v>12.0</v>
      </c>
      <c r="B34977" s="129" t="s">
        <v>1676</v>
      </c>
      <c r="C34977" s="129" t="s">
        <v>1677</v>
      </c>
      <c r="D34977" s="129">
        <v>67.0</v>
      </c>
      <c r="E34977" s="129" t="s">
        <v>132</v>
      </c>
    </row>
    <row r="34978">
      <c r="A34978" s="129">
        <v>12.0</v>
      </c>
      <c r="B34978" s="129" t="s">
        <v>7798</v>
      </c>
      <c r="C34978" s="129" t="s">
        <v>7799</v>
      </c>
      <c r="D34978" s="129">
        <v>31.0</v>
      </c>
      <c r="E34978" s="129" t="s">
        <v>132</v>
      </c>
    </row>
    <row r="34979">
      <c r="A34979" s="129">
        <v>12.0</v>
      </c>
      <c r="B34979" s="129" t="s">
        <v>1678</v>
      </c>
      <c r="C34979" s="129" t="s">
        <v>1679</v>
      </c>
      <c r="D34979" s="129">
        <v>70.0</v>
      </c>
      <c r="E34979" s="129" t="s">
        <v>132</v>
      </c>
    </row>
    <row r="34980">
      <c r="A34980" s="129">
        <v>12.0</v>
      </c>
      <c r="B34980" s="129" t="s">
        <v>1680</v>
      </c>
      <c r="C34980" s="129" t="s">
        <v>1681</v>
      </c>
      <c r="D34980" s="129">
        <v>46.0</v>
      </c>
      <c r="E34980" s="129" t="s">
        <v>119</v>
      </c>
    </row>
    <row r="34981">
      <c r="A34981" s="129">
        <v>12.0</v>
      </c>
      <c r="B34981" s="129" t="s">
        <v>1682</v>
      </c>
      <c r="C34981" s="129" t="s">
        <v>1683</v>
      </c>
      <c r="D34981" s="129">
        <v>41.0</v>
      </c>
      <c r="E34981" s="129" t="s">
        <v>132</v>
      </c>
    </row>
    <row r="34982">
      <c r="A34982" s="129">
        <v>12.0</v>
      </c>
      <c r="B34982" s="129" t="s">
        <v>1684</v>
      </c>
      <c r="C34982" s="129" t="s">
        <v>1685</v>
      </c>
      <c r="D34982" s="129">
        <v>56.0</v>
      </c>
      <c r="E34982" s="129" t="s">
        <v>132</v>
      </c>
    </row>
    <row r="34983">
      <c r="A34983" s="129">
        <v>12.0</v>
      </c>
      <c r="B34983" s="129" t="s">
        <v>1686</v>
      </c>
      <c r="C34983" s="129" t="s">
        <v>1687</v>
      </c>
      <c r="D34983" s="129">
        <v>70.0</v>
      </c>
      <c r="E34983" s="129" t="s">
        <v>132</v>
      </c>
    </row>
    <row r="34984">
      <c r="A34984" s="129">
        <v>12.0</v>
      </c>
      <c r="B34984" s="129" t="s">
        <v>7800</v>
      </c>
      <c r="C34984" s="129" t="s">
        <v>7801</v>
      </c>
      <c r="D34984" s="129">
        <v>21.0</v>
      </c>
      <c r="E34984" s="129" t="s">
        <v>132</v>
      </c>
    </row>
    <row r="34985">
      <c r="A34985" s="129">
        <v>12.0</v>
      </c>
      <c r="B34985" s="129" t="s">
        <v>1688</v>
      </c>
      <c r="C34985" s="129" t="s">
        <v>1689</v>
      </c>
      <c r="D34985" s="129">
        <v>56.0</v>
      </c>
      <c r="E34985" s="129" t="s">
        <v>132</v>
      </c>
    </row>
    <row r="34986">
      <c r="A34986" s="129">
        <v>12.0</v>
      </c>
      <c r="B34986" s="129" t="s">
        <v>1690</v>
      </c>
      <c r="C34986" s="129" t="s">
        <v>1691</v>
      </c>
      <c r="D34986" s="129">
        <v>26.0</v>
      </c>
      <c r="E34986" s="129" t="s">
        <v>132</v>
      </c>
    </row>
    <row r="34987">
      <c r="A34987" s="129">
        <v>12.0</v>
      </c>
      <c r="B34987" s="129" t="s">
        <v>1692</v>
      </c>
      <c r="C34987" s="129" t="s">
        <v>1693</v>
      </c>
      <c r="D34987" s="129">
        <v>32.0</v>
      </c>
      <c r="E34987" s="129" t="s">
        <v>119</v>
      </c>
    </row>
    <row r="34988">
      <c r="A34988" s="129">
        <v>12.0</v>
      </c>
      <c r="B34988" s="129" t="s">
        <v>6692</v>
      </c>
      <c r="C34988" s="129" t="s">
        <v>6693</v>
      </c>
      <c r="D34988" s="129">
        <v>51.0</v>
      </c>
      <c r="E34988" s="129" t="s">
        <v>119</v>
      </c>
    </row>
    <row r="34989">
      <c r="A34989" s="129">
        <v>12.0</v>
      </c>
      <c r="B34989" s="129" t="s">
        <v>1694</v>
      </c>
      <c r="C34989" s="129" t="s">
        <v>1695</v>
      </c>
      <c r="D34989" s="129">
        <v>22.0</v>
      </c>
      <c r="E34989" s="129" t="s">
        <v>132</v>
      </c>
    </row>
    <row r="34990">
      <c r="A34990" s="129">
        <v>12.0</v>
      </c>
      <c r="B34990" s="129" t="s">
        <v>1696</v>
      </c>
      <c r="C34990" s="129" t="s">
        <v>1697</v>
      </c>
      <c r="D34990" s="129">
        <v>62.0</v>
      </c>
      <c r="E34990" s="129" t="s">
        <v>132</v>
      </c>
    </row>
    <row r="34991">
      <c r="A34991" s="129">
        <v>12.0</v>
      </c>
      <c r="B34991" s="129" t="s">
        <v>8210</v>
      </c>
      <c r="C34991" s="129" t="s">
        <v>8211</v>
      </c>
      <c r="D34991" s="129">
        <v>36.0</v>
      </c>
      <c r="E34991" s="129" t="s">
        <v>132</v>
      </c>
    </row>
    <row r="34992">
      <c r="A34992" s="129">
        <v>12.0</v>
      </c>
      <c r="B34992" s="129" t="s">
        <v>1698</v>
      </c>
      <c r="C34992" s="129" t="s">
        <v>1699</v>
      </c>
      <c r="D34992" s="129">
        <v>54.0</v>
      </c>
      <c r="E34992" s="129" t="s">
        <v>132</v>
      </c>
    </row>
    <row r="34993">
      <c r="A34993" s="129">
        <v>12.0</v>
      </c>
      <c r="B34993" s="129" t="s">
        <v>8212</v>
      </c>
      <c r="C34993" s="129" t="s">
        <v>8213</v>
      </c>
      <c r="D34993" s="129">
        <v>50.0</v>
      </c>
      <c r="E34993" s="129" t="s">
        <v>132</v>
      </c>
    </row>
    <row r="34994">
      <c r="A34994" s="129">
        <v>12.0</v>
      </c>
      <c r="B34994" s="129" t="s">
        <v>8472</v>
      </c>
      <c r="C34994" s="129" t="s">
        <v>8473</v>
      </c>
      <c r="D34994" s="129">
        <v>47.0</v>
      </c>
      <c r="E34994" s="129" t="s">
        <v>119</v>
      </c>
    </row>
    <row r="34995">
      <c r="A34995" s="129">
        <v>12.0</v>
      </c>
      <c r="B34995" s="129" t="s">
        <v>1700</v>
      </c>
      <c r="C34995" s="129" t="s">
        <v>1701</v>
      </c>
      <c r="D34995" s="129">
        <v>42.0</v>
      </c>
      <c r="E34995" s="129" t="s">
        <v>132</v>
      </c>
    </row>
    <row r="34996">
      <c r="A34996" s="129">
        <v>12.0</v>
      </c>
      <c r="B34996" s="129" t="s">
        <v>1702</v>
      </c>
      <c r="C34996" s="129" t="s">
        <v>1703</v>
      </c>
      <c r="D34996" s="129">
        <v>51.0</v>
      </c>
      <c r="E34996" s="129" t="s">
        <v>132</v>
      </c>
    </row>
    <row r="34997">
      <c r="A34997" s="129">
        <v>12.0</v>
      </c>
      <c r="B34997" s="129" t="s">
        <v>1706</v>
      </c>
      <c r="C34997" s="129" t="s">
        <v>1707</v>
      </c>
      <c r="D34997" s="129">
        <v>66.0</v>
      </c>
      <c r="E34997" s="129" t="s">
        <v>119</v>
      </c>
    </row>
    <row r="34998">
      <c r="A34998" s="129">
        <v>12.0</v>
      </c>
      <c r="B34998" s="129" t="s">
        <v>8214</v>
      </c>
      <c r="C34998" s="129" t="s">
        <v>8215</v>
      </c>
      <c r="D34998" s="129">
        <v>44.0</v>
      </c>
      <c r="E34998" s="129" t="s">
        <v>132</v>
      </c>
    </row>
    <row r="34999">
      <c r="A34999" s="129">
        <v>12.0</v>
      </c>
      <c r="B34999" s="129" t="s">
        <v>1710</v>
      </c>
      <c r="C34999" s="129" t="s">
        <v>1711</v>
      </c>
      <c r="D34999" s="129">
        <v>29.0</v>
      </c>
      <c r="E34999" s="129" t="s">
        <v>132</v>
      </c>
    </row>
    <row r="35000">
      <c r="A35000" s="129">
        <v>12.0</v>
      </c>
      <c r="B35000" s="129" t="s">
        <v>1712</v>
      </c>
      <c r="C35000" s="129" t="s">
        <v>1713</v>
      </c>
      <c r="D35000" s="129">
        <v>62.0</v>
      </c>
      <c r="E35000" s="129" t="s">
        <v>132</v>
      </c>
    </row>
    <row r="35001">
      <c r="A35001" s="129">
        <v>12.0</v>
      </c>
      <c r="B35001" s="129" t="s">
        <v>6696</v>
      </c>
      <c r="C35001" s="129" t="s">
        <v>6697</v>
      </c>
      <c r="D35001" s="129">
        <v>22.0</v>
      </c>
      <c r="E35001" s="129" t="s">
        <v>132</v>
      </c>
    </row>
    <row r="35002">
      <c r="A35002" s="129">
        <v>12.0</v>
      </c>
      <c r="B35002" s="129" t="s">
        <v>1714</v>
      </c>
      <c r="C35002" s="129" t="s">
        <v>1715</v>
      </c>
      <c r="D35002" s="129">
        <v>46.0</v>
      </c>
      <c r="E35002" s="129" t="s">
        <v>132</v>
      </c>
    </row>
    <row r="35003">
      <c r="A35003" s="129">
        <v>12.0</v>
      </c>
      <c r="B35003" s="129" t="s">
        <v>1716</v>
      </c>
      <c r="C35003" s="129" t="s">
        <v>1717</v>
      </c>
      <c r="D35003" s="129">
        <v>20.0</v>
      </c>
      <c r="E35003" s="129" t="s">
        <v>132</v>
      </c>
    </row>
    <row r="35004">
      <c r="A35004" s="129">
        <v>12.0</v>
      </c>
      <c r="B35004" s="129" t="s">
        <v>1718</v>
      </c>
      <c r="C35004" s="129" t="s">
        <v>1719</v>
      </c>
      <c r="D35004" s="129">
        <v>40.0</v>
      </c>
      <c r="E35004" s="129" t="s">
        <v>132</v>
      </c>
    </row>
    <row r="35005">
      <c r="A35005" s="129">
        <v>12.0</v>
      </c>
      <c r="B35005" s="129" t="s">
        <v>1720</v>
      </c>
      <c r="C35005" s="129" t="s">
        <v>1721</v>
      </c>
      <c r="D35005" s="129">
        <v>40.0</v>
      </c>
      <c r="E35005" s="129" t="s">
        <v>132</v>
      </c>
    </row>
    <row r="35006">
      <c r="A35006" s="129">
        <v>12.0</v>
      </c>
      <c r="B35006" s="129" t="s">
        <v>1722</v>
      </c>
      <c r="C35006" s="129" t="s">
        <v>1723</v>
      </c>
      <c r="D35006" s="129">
        <v>67.0</v>
      </c>
      <c r="E35006" s="129" t="s">
        <v>132</v>
      </c>
    </row>
    <row r="35007">
      <c r="A35007" s="129">
        <v>12.0</v>
      </c>
      <c r="B35007" s="129" t="s">
        <v>1724</v>
      </c>
      <c r="C35007" s="129" t="s">
        <v>1725</v>
      </c>
      <c r="D35007" s="129">
        <v>40.0</v>
      </c>
      <c r="E35007" s="129" t="s">
        <v>132</v>
      </c>
    </row>
    <row r="35008">
      <c r="A35008" s="129">
        <v>12.0</v>
      </c>
      <c r="B35008" s="129" t="s">
        <v>1728</v>
      </c>
      <c r="C35008" s="129" t="s">
        <v>1729</v>
      </c>
      <c r="D35008" s="129">
        <v>42.0</v>
      </c>
      <c r="E35008" s="129" t="s">
        <v>132</v>
      </c>
    </row>
    <row r="35009">
      <c r="A35009" s="129">
        <v>12.0</v>
      </c>
      <c r="B35009" s="129" t="s">
        <v>8402</v>
      </c>
      <c r="C35009" s="129" t="s">
        <v>8403</v>
      </c>
      <c r="D35009" s="129">
        <v>35.0</v>
      </c>
      <c r="E35009" s="129" t="s">
        <v>132</v>
      </c>
    </row>
    <row r="35010">
      <c r="A35010" s="129">
        <v>12.0</v>
      </c>
      <c r="B35010" s="129" t="s">
        <v>1738</v>
      </c>
      <c r="C35010" s="129" t="s">
        <v>1739</v>
      </c>
      <c r="D35010" s="129">
        <v>48.0</v>
      </c>
      <c r="E35010" s="129" t="s">
        <v>119</v>
      </c>
    </row>
    <row r="35011">
      <c r="A35011" s="129">
        <v>12.0</v>
      </c>
      <c r="B35011" s="129" t="s">
        <v>1742</v>
      </c>
      <c r="C35011" s="129" t="s">
        <v>1743</v>
      </c>
      <c r="D35011" s="129">
        <v>33.0</v>
      </c>
      <c r="E35011" s="129" t="s">
        <v>119</v>
      </c>
    </row>
    <row r="35012">
      <c r="A35012" s="129">
        <v>12.0</v>
      </c>
      <c r="B35012" s="129" t="s">
        <v>1744</v>
      </c>
      <c r="C35012" s="129" t="s">
        <v>1745</v>
      </c>
      <c r="D35012" s="129">
        <v>68.0</v>
      </c>
      <c r="E35012" s="129" t="s">
        <v>119</v>
      </c>
    </row>
    <row r="35013">
      <c r="A35013" s="129">
        <v>12.0</v>
      </c>
      <c r="B35013" s="129" t="s">
        <v>1746</v>
      </c>
      <c r="C35013" s="129" t="s">
        <v>1747</v>
      </c>
      <c r="D35013" s="129">
        <v>23.0</v>
      </c>
      <c r="E35013" s="129" t="s">
        <v>132</v>
      </c>
    </row>
    <row r="35014">
      <c r="A35014" s="129">
        <v>12.0</v>
      </c>
      <c r="B35014" s="129" t="s">
        <v>1748</v>
      </c>
      <c r="C35014" s="129" t="s">
        <v>1749</v>
      </c>
      <c r="D35014" s="129">
        <v>55.0</v>
      </c>
      <c r="E35014" s="129" t="s">
        <v>132</v>
      </c>
    </row>
    <row r="35015">
      <c r="A35015" s="129">
        <v>12.0</v>
      </c>
      <c r="B35015" s="129" t="s">
        <v>1750</v>
      </c>
      <c r="C35015" s="129" t="s">
        <v>1751</v>
      </c>
      <c r="D35015" s="129">
        <v>32.0</v>
      </c>
      <c r="E35015" s="129" t="s">
        <v>132</v>
      </c>
    </row>
    <row r="35016">
      <c r="A35016" s="129">
        <v>12.0</v>
      </c>
      <c r="B35016" s="129" t="s">
        <v>1752</v>
      </c>
      <c r="C35016" s="129" t="s">
        <v>1753</v>
      </c>
      <c r="D35016" s="129">
        <v>41.0</v>
      </c>
      <c r="E35016" s="129" t="s">
        <v>119</v>
      </c>
    </row>
    <row r="35017">
      <c r="A35017" s="129">
        <v>12.0</v>
      </c>
      <c r="B35017" s="129" t="s">
        <v>1756</v>
      </c>
      <c r="C35017" s="129" t="s">
        <v>1757</v>
      </c>
      <c r="D35017" s="129">
        <v>23.0</v>
      </c>
      <c r="E35017" s="129" t="s">
        <v>132</v>
      </c>
    </row>
    <row r="35018">
      <c r="A35018" s="129">
        <v>12.0</v>
      </c>
      <c r="B35018" s="129" t="s">
        <v>1758</v>
      </c>
      <c r="C35018" s="129" t="s">
        <v>1759</v>
      </c>
      <c r="D35018" s="129">
        <v>33.0</v>
      </c>
      <c r="E35018" s="129" t="s">
        <v>132</v>
      </c>
    </row>
    <row r="35019">
      <c r="A35019" s="129">
        <v>12.0</v>
      </c>
      <c r="B35019" s="129" t="s">
        <v>1760</v>
      </c>
      <c r="C35019" s="129" t="s">
        <v>1761</v>
      </c>
      <c r="D35019" s="129">
        <v>58.0</v>
      </c>
      <c r="E35019" s="129" t="s">
        <v>132</v>
      </c>
    </row>
    <row r="35020">
      <c r="A35020" s="129">
        <v>12.0</v>
      </c>
      <c r="B35020" s="129" t="s">
        <v>6698</v>
      </c>
      <c r="C35020" s="129" t="s">
        <v>6699</v>
      </c>
      <c r="D35020" s="129">
        <v>21.0</v>
      </c>
      <c r="E35020" s="129" t="s">
        <v>132</v>
      </c>
    </row>
    <row r="35021">
      <c r="A35021" s="129">
        <v>12.0</v>
      </c>
      <c r="B35021" s="129" t="s">
        <v>1762</v>
      </c>
      <c r="C35021" s="129" t="s">
        <v>1763</v>
      </c>
      <c r="D35021" s="129">
        <v>22.0</v>
      </c>
      <c r="E35021" s="129" t="s">
        <v>132</v>
      </c>
    </row>
    <row r="35022">
      <c r="A35022" s="129">
        <v>12.0</v>
      </c>
      <c r="B35022" s="129" t="s">
        <v>1764</v>
      </c>
      <c r="C35022" s="129" t="s">
        <v>1765</v>
      </c>
      <c r="D35022" s="129">
        <v>33.0</v>
      </c>
      <c r="E35022" s="129" t="s">
        <v>132</v>
      </c>
    </row>
    <row r="35023">
      <c r="A35023" s="129">
        <v>12.0</v>
      </c>
      <c r="B35023" s="129" t="s">
        <v>6700</v>
      </c>
      <c r="C35023" s="129" t="s">
        <v>6701</v>
      </c>
      <c r="D35023" s="129">
        <v>41.0</v>
      </c>
      <c r="E35023" s="129" t="s">
        <v>119</v>
      </c>
    </row>
    <row r="35024">
      <c r="A35024" s="129">
        <v>12.0</v>
      </c>
      <c r="B35024" s="129" t="s">
        <v>1768</v>
      </c>
      <c r="C35024" s="129" t="s">
        <v>1769</v>
      </c>
      <c r="D35024" s="129">
        <v>49.0</v>
      </c>
      <c r="E35024" s="129" t="s">
        <v>132</v>
      </c>
    </row>
    <row r="35025">
      <c r="A35025" s="129">
        <v>12.0</v>
      </c>
      <c r="B35025" s="129" t="s">
        <v>1770</v>
      </c>
      <c r="C35025" s="129" t="s">
        <v>1771</v>
      </c>
      <c r="D35025" s="129">
        <v>35.0</v>
      </c>
      <c r="E35025" s="129" t="s">
        <v>132</v>
      </c>
    </row>
    <row r="35026">
      <c r="A35026" s="129">
        <v>12.0</v>
      </c>
      <c r="B35026" s="129" t="s">
        <v>1772</v>
      </c>
      <c r="C35026" s="129" t="s">
        <v>1773</v>
      </c>
      <c r="D35026" s="129">
        <v>35.0</v>
      </c>
      <c r="E35026" s="129" t="s">
        <v>132</v>
      </c>
    </row>
    <row r="35027">
      <c r="A35027" s="129">
        <v>12.0</v>
      </c>
      <c r="B35027" s="129" t="s">
        <v>1776</v>
      </c>
      <c r="C35027" s="129" t="s">
        <v>1777</v>
      </c>
      <c r="D35027" s="129">
        <v>38.0</v>
      </c>
      <c r="E35027" s="129" t="s">
        <v>132</v>
      </c>
    </row>
    <row r="35028">
      <c r="A35028" s="129">
        <v>12.0</v>
      </c>
      <c r="B35028" s="129" t="s">
        <v>6702</v>
      </c>
      <c r="C35028" s="129" t="s">
        <v>6703</v>
      </c>
      <c r="D35028" s="129">
        <v>39.0</v>
      </c>
      <c r="E35028" s="129" t="s">
        <v>132</v>
      </c>
    </row>
    <row r="35029">
      <c r="A35029" s="129">
        <v>12.0</v>
      </c>
      <c r="B35029" s="129" t="s">
        <v>1780</v>
      </c>
      <c r="C35029" s="129" t="s">
        <v>1781</v>
      </c>
      <c r="D35029" s="129">
        <v>55.0</v>
      </c>
      <c r="E35029" s="129" t="s">
        <v>132</v>
      </c>
    </row>
    <row r="35030">
      <c r="A35030" s="129">
        <v>12.0</v>
      </c>
      <c r="B35030" s="129" t="s">
        <v>1782</v>
      </c>
      <c r="C35030" s="129" t="s">
        <v>1783</v>
      </c>
      <c r="D35030" s="129">
        <v>53.0</v>
      </c>
      <c r="E35030" s="129" t="s">
        <v>132</v>
      </c>
    </row>
    <row r="35031">
      <c r="A35031" s="129">
        <v>12.0</v>
      </c>
      <c r="B35031" s="129" t="s">
        <v>1784</v>
      </c>
      <c r="C35031" s="129" t="s">
        <v>1785</v>
      </c>
      <c r="D35031" s="129">
        <v>62.0</v>
      </c>
      <c r="E35031" s="129" t="s">
        <v>119</v>
      </c>
    </row>
    <row r="35032">
      <c r="A35032" s="129">
        <v>12.0</v>
      </c>
      <c r="B35032" s="129" t="s">
        <v>1786</v>
      </c>
      <c r="C35032" s="129" t="s">
        <v>1787</v>
      </c>
      <c r="D35032" s="129">
        <v>60.0</v>
      </c>
      <c r="E35032" s="129" t="s">
        <v>132</v>
      </c>
    </row>
    <row r="35033">
      <c r="A35033" s="129">
        <v>12.0</v>
      </c>
      <c r="B35033" s="129" t="s">
        <v>1788</v>
      </c>
      <c r="C35033" s="129" t="s">
        <v>1789</v>
      </c>
      <c r="D35033" s="129">
        <v>35.0</v>
      </c>
      <c r="E35033" s="129" t="s">
        <v>132</v>
      </c>
    </row>
    <row r="35034">
      <c r="A35034" s="129">
        <v>12.0</v>
      </c>
      <c r="B35034" s="129" t="s">
        <v>1790</v>
      </c>
      <c r="C35034" s="129" t="s">
        <v>1791</v>
      </c>
      <c r="D35034" s="129">
        <v>62.0</v>
      </c>
      <c r="E35034" s="129" t="s">
        <v>132</v>
      </c>
    </row>
    <row r="35035">
      <c r="A35035" s="129">
        <v>12.0</v>
      </c>
      <c r="B35035" s="129" t="s">
        <v>1792</v>
      </c>
      <c r="C35035" s="129" t="s">
        <v>1793</v>
      </c>
      <c r="D35035" s="129">
        <v>33.0</v>
      </c>
      <c r="E35035" s="129" t="s">
        <v>132</v>
      </c>
    </row>
    <row r="35036">
      <c r="A35036" s="129">
        <v>12.0</v>
      </c>
      <c r="B35036" s="129" t="s">
        <v>1800</v>
      </c>
      <c r="C35036" s="129" t="s">
        <v>1801</v>
      </c>
      <c r="D35036" s="129">
        <v>61.0</v>
      </c>
      <c r="E35036" s="129" t="s">
        <v>132</v>
      </c>
    </row>
    <row r="35037">
      <c r="A35037" s="129">
        <v>12.0</v>
      </c>
      <c r="B35037" s="129" t="s">
        <v>1802</v>
      </c>
      <c r="C35037" s="129" t="s">
        <v>1803</v>
      </c>
      <c r="D35037" s="129">
        <v>56.0</v>
      </c>
      <c r="E35037" s="129" t="s">
        <v>132</v>
      </c>
    </row>
    <row r="35038">
      <c r="A35038" s="129">
        <v>12.0</v>
      </c>
      <c r="B35038" s="129" t="s">
        <v>1804</v>
      </c>
      <c r="C35038" s="129" t="s">
        <v>1805</v>
      </c>
      <c r="D35038" s="129">
        <v>45.0</v>
      </c>
      <c r="E35038" s="129" t="s">
        <v>132</v>
      </c>
    </row>
    <row r="35039">
      <c r="A35039" s="129">
        <v>12.0</v>
      </c>
      <c r="B35039" s="129" t="s">
        <v>1806</v>
      </c>
      <c r="C35039" s="129" t="s">
        <v>1807</v>
      </c>
      <c r="D35039" s="129">
        <v>52.0</v>
      </c>
      <c r="E35039" s="129" t="s">
        <v>132</v>
      </c>
    </row>
    <row r="35040">
      <c r="A35040" s="129">
        <v>12.0</v>
      </c>
      <c r="B35040" s="129" t="s">
        <v>1808</v>
      </c>
      <c r="C35040" s="129" t="s">
        <v>1809</v>
      </c>
      <c r="D35040" s="129">
        <v>39.0</v>
      </c>
      <c r="E35040" s="129" t="s">
        <v>132</v>
      </c>
    </row>
    <row r="35041">
      <c r="A35041" s="129">
        <v>12.0</v>
      </c>
      <c r="B35041" s="129" t="s">
        <v>1810</v>
      </c>
      <c r="C35041" s="129" t="s">
        <v>1811</v>
      </c>
      <c r="D35041" s="129">
        <v>27.0</v>
      </c>
      <c r="E35041" s="129" t="s">
        <v>132</v>
      </c>
    </row>
    <row r="35042">
      <c r="A35042" s="129">
        <v>12.0</v>
      </c>
      <c r="B35042" s="129" t="s">
        <v>1812</v>
      </c>
      <c r="C35042" s="129" t="s">
        <v>1813</v>
      </c>
      <c r="D35042" s="129">
        <v>51.0</v>
      </c>
      <c r="E35042" s="129" t="s">
        <v>132</v>
      </c>
    </row>
    <row r="35043">
      <c r="A35043" s="129">
        <v>12.0</v>
      </c>
      <c r="B35043" s="129" t="s">
        <v>1814</v>
      </c>
      <c r="C35043" s="129" t="s">
        <v>1815</v>
      </c>
      <c r="D35043" s="129">
        <v>43.0</v>
      </c>
      <c r="E35043" s="129" t="s">
        <v>119</v>
      </c>
    </row>
    <row r="35044">
      <c r="A35044" s="129">
        <v>12.0</v>
      </c>
      <c r="B35044" s="129" t="s">
        <v>1816</v>
      </c>
      <c r="C35044" s="129" t="s">
        <v>1817</v>
      </c>
      <c r="D35044" s="129">
        <v>37.0</v>
      </c>
      <c r="E35044" s="129" t="s">
        <v>132</v>
      </c>
    </row>
    <row r="35045">
      <c r="A35045" s="129">
        <v>12.0</v>
      </c>
      <c r="B35045" s="129" t="s">
        <v>1818</v>
      </c>
      <c r="C35045" s="129" t="s">
        <v>1819</v>
      </c>
      <c r="D35045" s="129">
        <v>27.0</v>
      </c>
      <c r="E35045" s="129" t="s">
        <v>119</v>
      </c>
    </row>
    <row r="35046">
      <c r="A35046" s="129">
        <v>12.0</v>
      </c>
      <c r="B35046" s="129" t="s">
        <v>1824</v>
      </c>
      <c r="C35046" s="129" t="s">
        <v>1825</v>
      </c>
      <c r="D35046" s="129">
        <v>58.0</v>
      </c>
      <c r="E35046" s="129" t="s">
        <v>132</v>
      </c>
    </row>
    <row r="35047">
      <c r="A35047" s="129">
        <v>12.0</v>
      </c>
      <c r="B35047" s="129" t="s">
        <v>1826</v>
      </c>
      <c r="C35047" s="129" t="s">
        <v>1827</v>
      </c>
      <c r="D35047" s="129">
        <v>42.0</v>
      </c>
      <c r="E35047" s="129" t="s">
        <v>132</v>
      </c>
    </row>
    <row r="35048">
      <c r="A35048" s="129">
        <v>12.0</v>
      </c>
      <c r="B35048" s="129" t="s">
        <v>6712</v>
      </c>
      <c r="C35048" s="129" t="s">
        <v>6713</v>
      </c>
      <c r="D35048" s="129">
        <v>48.0</v>
      </c>
      <c r="E35048" s="129" t="s">
        <v>132</v>
      </c>
    </row>
    <row r="35049">
      <c r="A35049" s="129">
        <v>12.0</v>
      </c>
      <c r="B35049" s="129" t="s">
        <v>1828</v>
      </c>
      <c r="C35049" s="129" t="s">
        <v>1829</v>
      </c>
      <c r="D35049" s="129">
        <v>36.0</v>
      </c>
      <c r="E35049" s="129" t="s">
        <v>132</v>
      </c>
    </row>
    <row r="35050">
      <c r="A35050" s="129">
        <v>12.0</v>
      </c>
      <c r="B35050" s="129" t="s">
        <v>1830</v>
      </c>
      <c r="C35050" s="129" t="s">
        <v>1831</v>
      </c>
      <c r="D35050" s="129">
        <v>37.0</v>
      </c>
      <c r="E35050" s="129" t="s">
        <v>132</v>
      </c>
    </row>
    <row r="35051">
      <c r="A35051" s="129">
        <v>12.0</v>
      </c>
      <c r="B35051" s="129" t="s">
        <v>1832</v>
      </c>
      <c r="C35051" s="129" t="s">
        <v>1833</v>
      </c>
      <c r="D35051" s="129">
        <v>21.0</v>
      </c>
      <c r="E35051" s="129" t="s">
        <v>132</v>
      </c>
    </row>
    <row r="35052">
      <c r="A35052" s="129">
        <v>12.0</v>
      </c>
      <c r="B35052" s="129" t="s">
        <v>6714</v>
      </c>
      <c r="C35052" s="129" t="s">
        <v>6715</v>
      </c>
      <c r="D35052" s="129">
        <v>44.0</v>
      </c>
      <c r="E35052" s="129" t="s">
        <v>119</v>
      </c>
    </row>
    <row r="35053">
      <c r="A35053" s="129">
        <v>12.0</v>
      </c>
      <c r="B35053" s="129" t="s">
        <v>1834</v>
      </c>
      <c r="C35053" s="129" t="s">
        <v>1835</v>
      </c>
      <c r="D35053" s="129">
        <v>50.0</v>
      </c>
      <c r="E35053" s="129" t="s">
        <v>132</v>
      </c>
    </row>
    <row r="35054">
      <c r="A35054" s="129">
        <v>12.0</v>
      </c>
      <c r="B35054" s="129" t="s">
        <v>6716</v>
      </c>
      <c r="C35054" s="129" t="s">
        <v>6717</v>
      </c>
      <c r="D35054" s="129">
        <v>67.0</v>
      </c>
      <c r="E35054" s="129" t="s">
        <v>132</v>
      </c>
    </row>
    <row r="35055">
      <c r="A35055" s="129">
        <v>12.0</v>
      </c>
      <c r="B35055" s="129" t="s">
        <v>6718</v>
      </c>
      <c r="C35055" s="129" t="s">
        <v>6719</v>
      </c>
      <c r="D35055" s="129">
        <v>36.0</v>
      </c>
      <c r="E35055" s="129" t="s">
        <v>119</v>
      </c>
    </row>
    <row r="35056">
      <c r="A35056" s="129">
        <v>12.0</v>
      </c>
      <c r="B35056" s="129" t="s">
        <v>6720</v>
      </c>
      <c r="C35056" s="129" t="s">
        <v>6721</v>
      </c>
      <c r="D35056" s="129">
        <v>22.0</v>
      </c>
      <c r="E35056" s="129" t="s">
        <v>132</v>
      </c>
    </row>
    <row r="35057">
      <c r="A35057" s="129">
        <v>12.0</v>
      </c>
      <c r="B35057" s="129" t="s">
        <v>1838</v>
      </c>
      <c r="C35057" s="129" t="s">
        <v>1839</v>
      </c>
      <c r="D35057" s="129">
        <v>61.0</v>
      </c>
      <c r="E35057" s="129" t="s">
        <v>132</v>
      </c>
    </row>
    <row r="35058">
      <c r="A35058" s="129">
        <v>12.0</v>
      </c>
      <c r="B35058" s="129" t="s">
        <v>1842</v>
      </c>
      <c r="C35058" s="129" t="s">
        <v>1843</v>
      </c>
      <c r="D35058" s="129">
        <v>20.0</v>
      </c>
      <c r="E35058" s="129" t="s">
        <v>132</v>
      </c>
    </row>
    <row r="35059">
      <c r="A35059" s="129">
        <v>12.0</v>
      </c>
      <c r="B35059" s="129" t="s">
        <v>6724</v>
      </c>
      <c r="C35059" s="129" t="s">
        <v>6725</v>
      </c>
      <c r="D35059" s="129">
        <v>35.0</v>
      </c>
      <c r="E35059" s="129" t="s">
        <v>132</v>
      </c>
    </row>
    <row r="35060">
      <c r="A35060" s="129">
        <v>12.0</v>
      </c>
      <c r="B35060" s="129" t="s">
        <v>1844</v>
      </c>
      <c r="C35060" s="129" t="s">
        <v>1845</v>
      </c>
      <c r="D35060" s="129">
        <v>23.0</v>
      </c>
      <c r="E35060" s="129" t="s">
        <v>119</v>
      </c>
    </row>
    <row r="35061">
      <c r="A35061" s="129">
        <v>12.0</v>
      </c>
      <c r="B35061" s="129" t="s">
        <v>1846</v>
      </c>
      <c r="C35061" s="129" t="s">
        <v>1847</v>
      </c>
      <c r="D35061" s="129">
        <v>28.0</v>
      </c>
      <c r="E35061" s="129" t="s">
        <v>132</v>
      </c>
    </row>
    <row r="35062">
      <c r="A35062" s="129">
        <v>12.0</v>
      </c>
      <c r="B35062" s="129" t="s">
        <v>1848</v>
      </c>
      <c r="C35062" s="129" t="s">
        <v>1849</v>
      </c>
      <c r="D35062" s="129">
        <v>53.0</v>
      </c>
      <c r="E35062" s="129" t="s">
        <v>119</v>
      </c>
    </row>
    <row r="35063">
      <c r="A35063" s="129">
        <v>12.0</v>
      </c>
      <c r="B35063" s="129" t="s">
        <v>6726</v>
      </c>
      <c r="C35063" s="129" t="s">
        <v>6727</v>
      </c>
      <c r="D35063" s="129">
        <v>20.0</v>
      </c>
      <c r="E35063" s="129" t="s">
        <v>132</v>
      </c>
    </row>
    <row r="35064">
      <c r="A35064" s="129">
        <v>12.0</v>
      </c>
      <c r="B35064" s="129" t="s">
        <v>6728</v>
      </c>
      <c r="C35064" s="129" t="s">
        <v>6729</v>
      </c>
      <c r="D35064" s="129">
        <v>44.0</v>
      </c>
      <c r="E35064" s="129" t="s">
        <v>132</v>
      </c>
    </row>
    <row r="35065">
      <c r="A35065" s="129">
        <v>12.0</v>
      </c>
      <c r="B35065" s="129" t="s">
        <v>1858</v>
      </c>
      <c r="C35065" s="129" t="s">
        <v>1859</v>
      </c>
      <c r="D35065" s="129">
        <v>69.0</v>
      </c>
      <c r="E35065" s="129" t="s">
        <v>119</v>
      </c>
    </row>
    <row r="35066">
      <c r="A35066" s="129">
        <v>12.0</v>
      </c>
      <c r="B35066" s="129" t="s">
        <v>1862</v>
      </c>
      <c r="C35066" s="129" t="s">
        <v>1863</v>
      </c>
      <c r="D35066" s="129">
        <v>64.0</v>
      </c>
      <c r="E35066" s="129" t="s">
        <v>132</v>
      </c>
    </row>
    <row r="35067">
      <c r="A35067" s="129">
        <v>12.0</v>
      </c>
      <c r="B35067" s="129" t="s">
        <v>1868</v>
      </c>
      <c r="C35067" s="129" t="s">
        <v>1869</v>
      </c>
      <c r="D35067" s="129">
        <v>36.0</v>
      </c>
      <c r="E35067" s="129" t="s">
        <v>119</v>
      </c>
    </row>
    <row r="35068">
      <c r="A35068" s="129">
        <v>12.0</v>
      </c>
      <c r="B35068" s="129" t="s">
        <v>1870</v>
      </c>
      <c r="C35068" s="129" t="s">
        <v>1871</v>
      </c>
      <c r="D35068" s="129">
        <v>63.0</v>
      </c>
      <c r="E35068" s="129" t="s">
        <v>132</v>
      </c>
    </row>
    <row r="35069">
      <c r="A35069" s="129">
        <v>12.0</v>
      </c>
      <c r="B35069" s="129" t="s">
        <v>1872</v>
      </c>
      <c r="C35069" s="129" t="s">
        <v>1873</v>
      </c>
      <c r="D35069" s="129">
        <v>54.0</v>
      </c>
      <c r="E35069" s="129" t="s">
        <v>119</v>
      </c>
    </row>
    <row r="35070">
      <c r="A35070" s="129">
        <v>12.0</v>
      </c>
      <c r="B35070" s="129" t="s">
        <v>1874</v>
      </c>
      <c r="C35070" s="129" t="s">
        <v>1875</v>
      </c>
      <c r="D35070" s="129">
        <v>65.0</v>
      </c>
      <c r="E35070" s="129" t="s">
        <v>132</v>
      </c>
    </row>
    <row r="35071">
      <c r="A35071" s="129">
        <v>12.0</v>
      </c>
      <c r="B35071" s="129" t="s">
        <v>1876</v>
      </c>
      <c r="C35071" s="129" t="s">
        <v>1877</v>
      </c>
      <c r="D35071" s="129">
        <v>58.0</v>
      </c>
      <c r="E35071" s="129" t="s">
        <v>132</v>
      </c>
    </row>
    <row r="35072">
      <c r="A35072" s="129">
        <v>12.0</v>
      </c>
      <c r="B35072" s="129" t="s">
        <v>1878</v>
      </c>
      <c r="C35072" s="129" t="s">
        <v>1879</v>
      </c>
      <c r="D35072" s="129">
        <v>24.0</v>
      </c>
      <c r="E35072" s="129" t="s">
        <v>132</v>
      </c>
    </row>
    <row r="35073">
      <c r="A35073" s="129">
        <v>12.0</v>
      </c>
      <c r="B35073" s="129" t="s">
        <v>1880</v>
      </c>
      <c r="C35073" s="129" t="s">
        <v>1881</v>
      </c>
      <c r="D35073" s="129">
        <v>57.0</v>
      </c>
      <c r="E35073" s="129" t="s">
        <v>132</v>
      </c>
    </row>
    <row r="35074">
      <c r="A35074" s="129">
        <v>12.0</v>
      </c>
      <c r="B35074" s="129" t="s">
        <v>8216</v>
      </c>
      <c r="C35074" s="129" t="s">
        <v>8217</v>
      </c>
      <c r="D35074" s="129">
        <v>65.0</v>
      </c>
      <c r="E35074" s="129" t="s">
        <v>119</v>
      </c>
    </row>
    <row r="35075">
      <c r="A35075" s="129">
        <v>12.0</v>
      </c>
      <c r="B35075" s="129" t="s">
        <v>6732</v>
      </c>
      <c r="C35075" s="129" t="s">
        <v>6733</v>
      </c>
      <c r="D35075" s="129">
        <v>61.0</v>
      </c>
      <c r="E35075" s="129" t="s">
        <v>132</v>
      </c>
    </row>
    <row r="35076">
      <c r="A35076" s="129">
        <v>12.0</v>
      </c>
      <c r="B35076" s="129" t="s">
        <v>1882</v>
      </c>
      <c r="C35076" s="129" t="s">
        <v>1883</v>
      </c>
      <c r="D35076" s="129">
        <v>69.0</v>
      </c>
      <c r="E35076" s="129" t="s">
        <v>132</v>
      </c>
    </row>
    <row r="35077">
      <c r="A35077" s="129">
        <v>12.0</v>
      </c>
      <c r="B35077" s="129" t="s">
        <v>1884</v>
      </c>
      <c r="C35077" s="129" t="s">
        <v>1885</v>
      </c>
      <c r="D35077" s="129">
        <v>49.0</v>
      </c>
      <c r="E35077" s="129" t="s">
        <v>132</v>
      </c>
    </row>
    <row r="35078">
      <c r="A35078" s="129">
        <v>12.0</v>
      </c>
      <c r="B35078" s="129" t="s">
        <v>1886</v>
      </c>
      <c r="C35078" s="129" t="s">
        <v>1887</v>
      </c>
      <c r="D35078" s="129">
        <v>67.0</v>
      </c>
      <c r="E35078" s="129" t="s">
        <v>132</v>
      </c>
    </row>
    <row r="35079">
      <c r="A35079" s="129">
        <v>12.0</v>
      </c>
      <c r="B35079" s="129" t="s">
        <v>1888</v>
      </c>
      <c r="C35079" s="129" t="s">
        <v>1889</v>
      </c>
      <c r="D35079" s="129">
        <v>49.0</v>
      </c>
      <c r="E35079" s="129" t="s">
        <v>132</v>
      </c>
    </row>
    <row r="35080">
      <c r="A35080" s="129">
        <v>12.0</v>
      </c>
      <c r="B35080" s="129" t="s">
        <v>7810</v>
      </c>
      <c r="C35080" s="129" t="s">
        <v>7811</v>
      </c>
      <c r="D35080" s="129">
        <v>38.0</v>
      </c>
      <c r="E35080" s="129" t="s">
        <v>119</v>
      </c>
    </row>
    <row r="35081">
      <c r="A35081" s="129">
        <v>12.0</v>
      </c>
      <c r="B35081" s="129" t="s">
        <v>1890</v>
      </c>
      <c r="C35081" s="129" t="s">
        <v>1891</v>
      </c>
      <c r="D35081" s="129">
        <v>49.0</v>
      </c>
      <c r="E35081" s="129" t="s">
        <v>119</v>
      </c>
    </row>
    <row r="35082">
      <c r="A35082" s="129">
        <v>12.0</v>
      </c>
      <c r="B35082" s="129" t="s">
        <v>6734</v>
      </c>
      <c r="C35082" s="129" t="s">
        <v>6735</v>
      </c>
      <c r="D35082" s="129">
        <v>67.0</v>
      </c>
      <c r="E35082" s="129" t="s">
        <v>132</v>
      </c>
    </row>
    <row r="35083">
      <c r="A35083" s="129">
        <v>12.0</v>
      </c>
      <c r="B35083" s="129" t="s">
        <v>1894</v>
      </c>
      <c r="C35083" s="129" t="s">
        <v>1895</v>
      </c>
      <c r="D35083" s="129">
        <v>47.0</v>
      </c>
      <c r="E35083" s="129" t="s">
        <v>119</v>
      </c>
    </row>
    <row r="35084">
      <c r="A35084" s="129">
        <v>12.0</v>
      </c>
      <c r="B35084" s="129" t="s">
        <v>1896</v>
      </c>
      <c r="C35084" s="129" t="s">
        <v>1897</v>
      </c>
      <c r="D35084" s="129">
        <v>29.0</v>
      </c>
      <c r="E35084" s="129" t="s">
        <v>132</v>
      </c>
    </row>
    <row r="35085">
      <c r="A35085" s="129">
        <v>12.0</v>
      </c>
      <c r="B35085" s="129" t="s">
        <v>6738</v>
      </c>
      <c r="C35085" s="129" t="s">
        <v>6739</v>
      </c>
      <c r="D35085" s="129">
        <v>43.0</v>
      </c>
      <c r="E35085" s="129" t="s">
        <v>132</v>
      </c>
    </row>
    <row r="35086">
      <c r="A35086" s="129">
        <v>12.0</v>
      </c>
      <c r="B35086" s="129" t="s">
        <v>1902</v>
      </c>
      <c r="C35086" s="129" t="s">
        <v>1903</v>
      </c>
      <c r="D35086" s="129">
        <v>70.0</v>
      </c>
      <c r="E35086" s="129" t="s">
        <v>132</v>
      </c>
    </row>
    <row r="35087">
      <c r="A35087" s="129">
        <v>12.0</v>
      </c>
      <c r="B35087" s="129" t="s">
        <v>6740</v>
      </c>
      <c r="C35087" s="129" t="s">
        <v>6741</v>
      </c>
      <c r="D35087" s="129">
        <v>45.0</v>
      </c>
      <c r="E35087" s="129" t="s">
        <v>132</v>
      </c>
    </row>
    <row r="35088">
      <c r="A35088" s="129">
        <v>12.0</v>
      </c>
      <c r="B35088" s="129" t="s">
        <v>1906</v>
      </c>
      <c r="C35088" s="129" t="s">
        <v>1907</v>
      </c>
      <c r="D35088" s="129">
        <v>51.0</v>
      </c>
      <c r="E35088" s="129" t="s">
        <v>132</v>
      </c>
    </row>
    <row r="35089">
      <c r="A35089" s="129">
        <v>12.0</v>
      </c>
      <c r="B35089" s="129" t="s">
        <v>1910</v>
      </c>
      <c r="C35089" s="129" t="s">
        <v>1911</v>
      </c>
      <c r="D35089" s="129">
        <v>28.0</v>
      </c>
      <c r="E35089" s="129" t="s">
        <v>132</v>
      </c>
    </row>
    <row r="35090">
      <c r="A35090" s="129">
        <v>12.0</v>
      </c>
      <c r="B35090" s="129" t="s">
        <v>1912</v>
      </c>
      <c r="C35090" s="129" t="s">
        <v>1913</v>
      </c>
      <c r="D35090" s="129">
        <v>30.0</v>
      </c>
      <c r="E35090" s="129" t="s">
        <v>132</v>
      </c>
    </row>
    <row r="35091">
      <c r="A35091" s="129">
        <v>12.0</v>
      </c>
      <c r="B35091" s="129" t="s">
        <v>1914</v>
      </c>
      <c r="C35091" s="129" t="s">
        <v>1915</v>
      </c>
      <c r="D35091" s="129">
        <v>23.0</v>
      </c>
      <c r="E35091" s="129" t="s">
        <v>132</v>
      </c>
    </row>
    <row r="35092">
      <c r="A35092" s="129">
        <v>12.0</v>
      </c>
      <c r="B35092" s="129" t="s">
        <v>1916</v>
      </c>
      <c r="C35092" s="129" t="s">
        <v>1917</v>
      </c>
      <c r="D35092" s="129">
        <v>30.0</v>
      </c>
      <c r="E35092" s="129" t="s">
        <v>132</v>
      </c>
    </row>
    <row r="35093">
      <c r="A35093" s="129">
        <v>12.0</v>
      </c>
      <c r="B35093" s="129" t="s">
        <v>6742</v>
      </c>
      <c r="C35093" s="129" t="s">
        <v>6743</v>
      </c>
      <c r="D35093" s="129">
        <v>44.0</v>
      </c>
      <c r="E35093" s="129" t="s">
        <v>119</v>
      </c>
    </row>
    <row r="35094">
      <c r="A35094" s="129">
        <v>12.0</v>
      </c>
      <c r="B35094" s="129" t="s">
        <v>1918</v>
      </c>
      <c r="C35094" s="129" t="s">
        <v>1919</v>
      </c>
      <c r="D35094" s="129">
        <v>29.0</v>
      </c>
      <c r="E35094" s="129" t="s">
        <v>132</v>
      </c>
    </row>
    <row r="35095">
      <c r="A35095" s="129">
        <v>12.0</v>
      </c>
      <c r="B35095" s="129" t="s">
        <v>6744</v>
      </c>
      <c r="C35095" s="129" t="s">
        <v>6745</v>
      </c>
      <c r="D35095" s="129">
        <v>62.0</v>
      </c>
      <c r="E35095" s="129" t="s">
        <v>132</v>
      </c>
    </row>
    <row r="35096">
      <c r="A35096" s="129">
        <v>12.0</v>
      </c>
      <c r="B35096" s="129" t="s">
        <v>1920</v>
      </c>
      <c r="C35096" s="129" t="s">
        <v>1921</v>
      </c>
      <c r="D35096" s="129">
        <v>56.0</v>
      </c>
      <c r="E35096" s="129" t="s">
        <v>132</v>
      </c>
    </row>
    <row r="35097">
      <c r="A35097" s="129">
        <v>12.0</v>
      </c>
      <c r="B35097" s="129" t="s">
        <v>6746</v>
      </c>
      <c r="C35097" s="129" t="s">
        <v>6747</v>
      </c>
      <c r="D35097" s="129">
        <v>68.0</v>
      </c>
      <c r="E35097" s="129" t="s">
        <v>132</v>
      </c>
    </row>
    <row r="35098">
      <c r="A35098" s="129">
        <v>12.0</v>
      </c>
      <c r="B35098" s="129" t="s">
        <v>1922</v>
      </c>
      <c r="C35098" s="129" t="s">
        <v>1923</v>
      </c>
      <c r="D35098" s="129">
        <v>58.0</v>
      </c>
      <c r="E35098" s="129" t="s">
        <v>119</v>
      </c>
    </row>
    <row r="35099">
      <c r="A35099" s="129">
        <v>12.0</v>
      </c>
      <c r="B35099" s="129" t="s">
        <v>1928</v>
      </c>
      <c r="C35099" s="129" t="s">
        <v>1929</v>
      </c>
      <c r="D35099" s="129">
        <v>33.0</v>
      </c>
      <c r="E35099" s="129" t="s">
        <v>132</v>
      </c>
    </row>
    <row r="35100">
      <c r="A35100" s="129">
        <v>12.0</v>
      </c>
      <c r="B35100" s="129" t="s">
        <v>1934</v>
      </c>
      <c r="C35100" s="129" t="s">
        <v>1935</v>
      </c>
      <c r="D35100" s="129">
        <v>34.0</v>
      </c>
      <c r="E35100" s="129" t="s">
        <v>132</v>
      </c>
    </row>
    <row r="35101">
      <c r="A35101" s="129">
        <v>12.0</v>
      </c>
      <c r="B35101" s="129" t="s">
        <v>7812</v>
      </c>
      <c r="C35101" s="129" t="s">
        <v>7813</v>
      </c>
      <c r="D35101" s="129">
        <v>29.0</v>
      </c>
      <c r="E35101" s="129" t="s">
        <v>132</v>
      </c>
    </row>
    <row r="35102">
      <c r="A35102" s="129">
        <v>12.0</v>
      </c>
      <c r="B35102" s="129" t="s">
        <v>1936</v>
      </c>
      <c r="C35102" s="129" t="s">
        <v>1937</v>
      </c>
      <c r="D35102" s="129">
        <v>66.0</v>
      </c>
      <c r="E35102" s="129" t="s">
        <v>132</v>
      </c>
    </row>
    <row r="35103">
      <c r="A35103" s="129">
        <v>12.0</v>
      </c>
      <c r="B35103" s="129" t="s">
        <v>1938</v>
      </c>
      <c r="C35103" s="129" t="s">
        <v>1939</v>
      </c>
      <c r="D35103" s="129">
        <v>43.0</v>
      </c>
      <c r="E35103" s="129" t="s">
        <v>119</v>
      </c>
    </row>
    <row r="35104">
      <c r="A35104" s="129">
        <v>12.0</v>
      </c>
      <c r="B35104" s="129" t="s">
        <v>1940</v>
      </c>
      <c r="C35104" s="129" t="s">
        <v>1941</v>
      </c>
      <c r="D35104" s="129">
        <v>50.0</v>
      </c>
      <c r="E35104" s="129" t="s">
        <v>132</v>
      </c>
    </row>
    <row r="35105">
      <c r="A35105" s="129">
        <v>12.0</v>
      </c>
      <c r="B35105" s="129" t="s">
        <v>1942</v>
      </c>
      <c r="C35105" s="129" t="s">
        <v>1943</v>
      </c>
      <c r="D35105" s="129">
        <v>43.0</v>
      </c>
      <c r="E35105" s="129" t="s">
        <v>119</v>
      </c>
    </row>
    <row r="35106">
      <c r="A35106" s="129">
        <v>12.0</v>
      </c>
      <c r="B35106" s="129" t="s">
        <v>1944</v>
      </c>
      <c r="C35106" s="129" t="s">
        <v>1945</v>
      </c>
      <c r="D35106" s="129">
        <v>70.0</v>
      </c>
      <c r="E35106" s="129" t="s">
        <v>132</v>
      </c>
    </row>
    <row r="35107">
      <c r="A35107" s="129">
        <v>12.0</v>
      </c>
      <c r="B35107" s="129" t="s">
        <v>1946</v>
      </c>
      <c r="C35107" s="129" t="s">
        <v>1947</v>
      </c>
      <c r="D35107" s="129">
        <v>37.0</v>
      </c>
      <c r="E35107" s="129" t="s">
        <v>132</v>
      </c>
    </row>
    <row r="35108">
      <c r="A35108" s="129">
        <v>12.0</v>
      </c>
      <c r="B35108" s="129" t="s">
        <v>1948</v>
      </c>
      <c r="C35108" s="129" t="s">
        <v>1949</v>
      </c>
      <c r="D35108" s="129">
        <v>22.0</v>
      </c>
      <c r="E35108" s="129" t="s">
        <v>132</v>
      </c>
    </row>
    <row r="35109">
      <c r="A35109" s="129">
        <v>12.0</v>
      </c>
      <c r="B35109" s="129" t="s">
        <v>1950</v>
      </c>
      <c r="C35109" s="129" t="s">
        <v>1951</v>
      </c>
      <c r="D35109" s="129">
        <v>37.0</v>
      </c>
      <c r="E35109" s="129" t="s">
        <v>132</v>
      </c>
    </row>
    <row r="35110">
      <c r="A35110" s="129">
        <v>12.0</v>
      </c>
      <c r="B35110" s="129" t="s">
        <v>1952</v>
      </c>
      <c r="C35110" s="129" t="s">
        <v>1953</v>
      </c>
      <c r="D35110" s="129">
        <v>53.0</v>
      </c>
      <c r="E35110" s="129" t="s">
        <v>132</v>
      </c>
    </row>
    <row r="35111">
      <c r="A35111" s="129">
        <v>12.0</v>
      </c>
      <c r="B35111" s="129" t="s">
        <v>1954</v>
      </c>
      <c r="C35111" s="129" t="s">
        <v>1955</v>
      </c>
      <c r="D35111" s="129">
        <v>52.0</v>
      </c>
      <c r="E35111" s="129" t="s">
        <v>119</v>
      </c>
    </row>
    <row r="35112">
      <c r="A35112" s="129">
        <v>12.0</v>
      </c>
      <c r="B35112" s="129" t="s">
        <v>1956</v>
      </c>
      <c r="C35112" s="129" t="s">
        <v>1957</v>
      </c>
      <c r="D35112" s="129">
        <v>26.0</v>
      </c>
      <c r="E35112" s="129" t="s">
        <v>132</v>
      </c>
    </row>
    <row r="35113">
      <c r="A35113" s="129">
        <v>12.0</v>
      </c>
      <c r="B35113" s="129" t="s">
        <v>1958</v>
      </c>
      <c r="C35113" s="129" t="s">
        <v>1959</v>
      </c>
      <c r="D35113" s="129">
        <v>65.0</v>
      </c>
      <c r="E35113" s="129" t="s">
        <v>132</v>
      </c>
    </row>
    <row r="35114">
      <c r="A35114" s="129">
        <v>12.0</v>
      </c>
      <c r="B35114" s="129" t="s">
        <v>1960</v>
      </c>
      <c r="C35114" s="129" t="s">
        <v>1961</v>
      </c>
      <c r="D35114" s="129">
        <v>51.0</v>
      </c>
      <c r="E35114" s="129" t="s">
        <v>132</v>
      </c>
    </row>
    <row r="35115">
      <c r="A35115" s="129">
        <v>12.0</v>
      </c>
      <c r="B35115" s="129" t="s">
        <v>1964</v>
      </c>
      <c r="C35115" s="129" t="s">
        <v>1965</v>
      </c>
      <c r="D35115" s="129">
        <v>24.0</v>
      </c>
      <c r="E35115" s="129" t="s">
        <v>132</v>
      </c>
    </row>
    <row r="35116">
      <c r="A35116" s="129">
        <v>12.0</v>
      </c>
      <c r="B35116" s="129" t="s">
        <v>1966</v>
      </c>
      <c r="C35116" s="129" t="s">
        <v>1967</v>
      </c>
      <c r="D35116" s="129">
        <v>66.0</v>
      </c>
      <c r="E35116" s="129" t="s">
        <v>132</v>
      </c>
    </row>
    <row r="35117">
      <c r="A35117" s="129">
        <v>12.0</v>
      </c>
      <c r="B35117" s="129" t="s">
        <v>1968</v>
      </c>
      <c r="C35117" s="129" t="s">
        <v>1969</v>
      </c>
      <c r="D35117" s="129">
        <v>69.0</v>
      </c>
      <c r="E35117" s="129" t="s">
        <v>132</v>
      </c>
    </row>
    <row r="35118">
      <c r="A35118" s="129">
        <v>12.0</v>
      </c>
      <c r="B35118" s="129" t="s">
        <v>1970</v>
      </c>
      <c r="C35118" s="129" t="s">
        <v>1971</v>
      </c>
      <c r="D35118" s="129">
        <v>45.0</v>
      </c>
      <c r="E35118" s="129" t="s">
        <v>132</v>
      </c>
    </row>
    <row r="35119">
      <c r="A35119" s="129">
        <v>12.0</v>
      </c>
      <c r="B35119" s="129" t="s">
        <v>7814</v>
      </c>
      <c r="C35119" s="129" t="s">
        <v>7815</v>
      </c>
      <c r="D35119" s="129">
        <v>63.0</v>
      </c>
      <c r="E35119" s="129" t="s">
        <v>119</v>
      </c>
    </row>
    <row r="35120">
      <c r="A35120" s="129">
        <v>12.0</v>
      </c>
      <c r="B35120" s="129" t="s">
        <v>1972</v>
      </c>
      <c r="C35120" s="129" t="s">
        <v>1973</v>
      </c>
      <c r="D35120" s="129">
        <v>70.0</v>
      </c>
      <c r="E35120" s="129" t="s">
        <v>119</v>
      </c>
    </row>
    <row r="35121">
      <c r="A35121" s="129">
        <v>12.0</v>
      </c>
      <c r="B35121" s="129" t="s">
        <v>1974</v>
      </c>
      <c r="C35121" s="129" t="s">
        <v>1975</v>
      </c>
      <c r="D35121" s="129">
        <v>28.0</v>
      </c>
      <c r="E35121" s="129" t="s">
        <v>132</v>
      </c>
    </row>
    <row r="35122">
      <c r="A35122" s="129">
        <v>12.0</v>
      </c>
      <c r="B35122" s="129" t="s">
        <v>1976</v>
      </c>
      <c r="C35122" s="129" t="s">
        <v>1977</v>
      </c>
      <c r="D35122" s="129">
        <v>47.0</v>
      </c>
      <c r="E35122" s="129" t="s">
        <v>119</v>
      </c>
    </row>
    <row r="35123">
      <c r="A35123" s="129">
        <v>12.0</v>
      </c>
      <c r="B35123" s="129" t="s">
        <v>1978</v>
      </c>
      <c r="C35123" s="129" t="s">
        <v>1979</v>
      </c>
      <c r="D35123" s="129">
        <v>45.0</v>
      </c>
      <c r="E35123" s="129" t="s">
        <v>119</v>
      </c>
    </row>
    <row r="35124">
      <c r="A35124" s="129">
        <v>12.0</v>
      </c>
      <c r="B35124" s="129" t="s">
        <v>1980</v>
      </c>
      <c r="C35124" s="129" t="s">
        <v>1981</v>
      </c>
      <c r="D35124" s="129">
        <v>44.0</v>
      </c>
      <c r="E35124" s="129" t="s">
        <v>119</v>
      </c>
    </row>
    <row r="35125">
      <c r="A35125" s="129">
        <v>12.0</v>
      </c>
      <c r="B35125" s="129" t="s">
        <v>1986</v>
      </c>
      <c r="C35125" s="129" t="s">
        <v>1987</v>
      </c>
      <c r="D35125" s="129">
        <v>56.0</v>
      </c>
      <c r="E35125" s="129" t="s">
        <v>132</v>
      </c>
    </row>
    <row r="35126">
      <c r="A35126" s="129">
        <v>12.0</v>
      </c>
      <c r="B35126" s="129" t="s">
        <v>1988</v>
      </c>
      <c r="C35126" s="129" t="s">
        <v>1989</v>
      </c>
      <c r="D35126" s="129">
        <v>40.0</v>
      </c>
      <c r="E35126" s="129" t="s">
        <v>132</v>
      </c>
    </row>
    <row r="35127">
      <c r="A35127" s="129">
        <v>12.0</v>
      </c>
      <c r="B35127" s="129" t="s">
        <v>1990</v>
      </c>
      <c r="C35127" s="129" t="s">
        <v>1991</v>
      </c>
      <c r="D35127" s="129">
        <v>40.0</v>
      </c>
      <c r="E35127" s="129" t="s">
        <v>132</v>
      </c>
    </row>
    <row r="35128">
      <c r="A35128" s="129">
        <v>12.0</v>
      </c>
      <c r="B35128" s="129" t="s">
        <v>1992</v>
      </c>
      <c r="C35128" s="129" t="s">
        <v>1993</v>
      </c>
      <c r="D35128" s="129">
        <v>23.0</v>
      </c>
      <c r="E35128" s="129" t="s">
        <v>119</v>
      </c>
    </row>
    <row r="35129">
      <c r="A35129" s="129">
        <v>12.0</v>
      </c>
      <c r="B35129" s="129" t="s">
        <v>1994</v>
      </c>
      <c r="C35129" s="129" t="s">
        <v>1995</v>
      </c>
      <c r="D35129" s="129">
        <v>51.0</v>
      </c>
      <c r="E35129" s="129" t="s">
        <v>119</v>
      </c>
    </row>
    <row r="35130">
      <c r="A35130" s="129">
        <v>12.0</v>
      </c>
      <c r="B35130" s="129" t="s">
        <v>1996</v>
      </c>
      <c r="C35130" s="129" t="s">
        <v>1997</v>
      </c>
      <c r="D35130" s="129">
        <v>55.0</v>
      </c>
      <c r="E35130" s="129" t="s">
        <v>132</v>
      </c>
    </row>
    <row r="35131">
      <c r="A35131" s="129">
        <v>12.0</v>
      </c>
      <c r="B35131" s="129" t="s">
        <v>1998</v>
      </c>
      <c r="C35131" s="129" t="s">
        <v>1999</v>
      </c>
      <c r="D35131" s="129">
        <v>58.0</v>
      </c>
      <c r="E35131" s="129" t="s">
        <v>132</v>
      </c>
    </row>
    <row r="35132">
      <c r="A35132" s="129">
        <v>12.0</v>
      </c>
      <c r="B35132" s="129" t="s">
        <v>7818</v>
      </c>
      <c r="C35132" s="129" t="s">
        <v>7819</v>
      </c>
      <c r="D35132" s="129">
        <v>35.0</v>
      </c>
      <c r="E35132" s="129" t="s">
        <v>132</v>
      </c>
    </row>
    <row r="35133">
      <c r="A35133" s="129">
        <v>12.0</v>
      </c>
      <c r="B35133" s="129" t="s">
        <v>2000</v>
      </c>
      <c r="C35133" s="129" t="s">
        <v>2001</v>
      </c>
      <c r="D35133" s="129">
        <v>52.0</v>
      </c>
      <c r="E35133" s="129" t="s">
        <v>132</v>
      </c>
    </row>
    <row r="35134">
      <c r="A35134" s="129">
        <v>12.0</v>
      </c>
      <c r="B35134" s="129" t="s">
        <v>2002</v>
      </c>
      <c r="C35134" s="129" t="s">
        <v>2003</v>
      </c>
      <c r="D35134" s="129">
        <v>44.0</v>
      </c>
      <c r="E35134" s="129" t="s">
        <v>132</v>
      </c>
    </row>
    <row r="35135">
      <c r="A35135" s="129">
        <v>12.0</v>
      </c>
      <c r="B35135" s="129" t="s">
        <v>2004</v>
      </c>
      <c r="C35135" s="129" t="s">
        <v>2005</v>
      </c>
      <c r="D35135" s="129">
        <v>46.0</v>
      </c>
      <c r="E35135" s="129" t="s">
        <v>119</v>
      </c>
    </row>
    <row r="35136">
      <c r="A35136" s="129">
        <v>12.0</v>
      </c>
      <c r="B35136" s="129" t="s">
        <v>2006</v>
      </c>
      <c r="C35136" s="129" t="s">
        <v>2007</v>
      </c>
      <c r="D35136" s="129">
        <v>53.0</v>
      </c>
      <c r="E35136" s="129" t="s">
        <v>132</v>
      </c>
    </row>
    <row r="35137">
      <c r="A35137" s="129">
        <v>12.0</v>
      </c>
      <c r="B35137" s="129" t="s">
        <v>2008</v>
      </c>
      <c r="C35137" s="129" t="s">
        <v>2009</v>
      </c>
      <c r="D35137" s="129">
        <v>53.0</v>
      </c>
      <c r="E35137" s="129" t="s">
        <v>132</v>
      </c>
    </row>
    <row r="35138">
      <c r="A35138" s="129">
        <v>12.0</v>
      </c>
      <c r="B35138" s="129" t="s">
        <v>2010</v>
      </c>
      <c r="C35138" s="129" t="s">
        <v>2011</v>
      </c>
      <c r="D35138" s="129">
        <v>36.0</v>
      </c>
      <c r="E35138" s="129" t="s">
        <v>132</v>
      </c>
    </row>
    <row r="35139">
      <c r="A35139" s="129">
        <v>12.0</v>
      </c>
      <c r="B35139" s="129" t="s">
        <v>2012</v>
      </c>
      <c r="C35139" s="129" t="s">
        <v>2013</v>
      </c>
      <c r="D35139" s="129">
        <v>55.0</v>
      </c>
      <c r="E35139" s="129" t="s">
        <v>132</v>
      </c>
    </row>
    <row r="35140">
      <c r="A35140" s="129">
        <v>12.0</v>
      </c>
      <c r="B35140" s="129" t="s">
        <v>2016</v>
      </c>
      <c r="C35140" s="129" t="s">
        <v>2017</v>
      </c>
      <c r="D35140" s="129">
        <v>46.0</v>
      </c>
      <c r="E35140" s="129" t="s">
        <v>119</v>
      </c>
    </row>
    <row r="35141">
      <c r="A35141" s="129">
        <v>12.0</v>
      </c>
      <c r="B35141" s="129" t="s">
        <v>2018</v>
      </c>
      <c r="C35141" s="129" t="s">
        <v>2019</v>
      </c>
      <c r="D35141" s="129">
        <v>59.0</v>
      </c>
      <c r="E35141" s="129" t="s">
        <v>132</v>
      </c>
    </row>
    <row r="35142">
      <c r="A35142" s="129">
        <v>12.0</v>
      </c>
      <c r="B35142" s="129" t="s">
        <v>2022</v>
      </c>
      <c r="C35142" s="129" t="s">
        <v>2023</v>
      </c>
      <c r="D35142" s="129">
        <v>54.0</v>
      </c>
      <c r="E35142" s="129" t="s">
        <v>132</v>
      </c>
    </row>
    <row r="35143">
      <c r="A35143" s="129">
        <v>12.0</v>
      </c>
      <c r="B35143" s="129" t="s">
        <v>2024</v>
      </c>
      <c r="C35143" s="129" t="s">
        <v>2025</v>
      </c>
      <c r="D35143" s="129">
        <v>44.0</v>
      </c>
      <c r="E35143" s="129" t="s">
        <v>132</v>
      </c>
    </row>
    <row r="35144">
      <c r="A35144" s="129">
        <v>12.0</v>
      </c>
      <c r="B35144" s="129" t="s">
        <v>6752</v>
      </c>
      <c r="C35144" s="129" t="s">
        <v>6753</v>
      </c>
      <c r="D35144" s="129">
        <v>24.0</v>
      </c>
      <c r="E35144" s="129" t="s">
        <v>132</v>
      </c>
    </row>
    <row r="35145">
      <c r="A35145" s="129">
        <v>12.0</v>
      </c>
      <c r="B35145" s="129" t="s">
        <v>2028</v>
      </c>
      <c r="C35145" s="129" t="s">
        <v>2029</v>
      </c>
      <c r="D35145" s="129">
        <v>48.0</v>
      </c>
      <c r="E35145" s="129" t="s">
        <v>132</v>
      </c>
    </row>
    <row r="35146">
      <c r="A35146" s="129">
        <v>12.0</v>
      </c>
      <c r="B35146" s="129" t="s">
        <v>2030</v>
      </c>
      <c r="C35146" s="129" t="s">
        <v>2031</v>
      </c>
      <c r="D35146" s="129">
        <v>67.0</v>
      </c>
      <c r="E35146" s="129" t="s">
        <v>132</v>
      </c>
    </row>
    <row r="35147">
      <c r="A35147" s="129">
        <v>12.0</v>
      </c>
      <c r="B35147" s="129" t="s">
        <v>8220</v>
      </c>
      <c r="C35147" s="129" t="s">
        <v>8221</v>
      </c>
      <c r="D35147" s="129">
        <v>29.0</v>
      </c>
      <c r="E35147" s="129" t="s">
        <v>119</v>
      </c>
    </row>
    <row r="35148">
      <c r="A35148" s="129">
        <v>12.0</v>
      </c>
      <c r="B35148" s="129" t="s">
        <v>2032</v>
      </c>
      <c r="C35148" s="129" t="s">
        <v>2033</v>
      </c>
      <c r="D35148" s="129">
        <v>53.0</v>
      </c>
      <c r="E35148" s="129" t="s">
        <v>119</v>
      </c>
    </row>
    <row r="35149">
      <c r="A35149" s="129">
        <v>12.0</v>
      </c>
      <c r="B35149" s="129" t="s">
        <v>7820</v>
      </c>
      <c r="C35149" s="129" t="s">
        <v>7821</v>
      </c>
      <c r="D35149" s="129">
        <v>57.0</v>
      </c>
      <c r="E35149" s="129" t="s">
        <v>132</v>
      </c>
    </row>
    <row r="35150">
      <c r="A35150" s="129">
        <v>12.0</v>
      </c>
      <c r="B35150" s="129" t="s">
        <v>2034</v>
      </c>
      <c r="C35150" s="129" t="s">
        <v>2035</v>
      </c>
      <c r="D35150" s="129">
        <v>62.0</v>
      </c>
      <c r="E35150" s="129" t="s">
        <v>132</v>
      </c>
    </row>
    <row r="35151">
      <c r="A35151" s="129">
        <v>12.0</v>
      </c>
      <c r="B35151" s="129" t="s">
        <v>6756</v>
      </c>
      <c r="C35151" s="129" t="s">
        <v>6757</v>
      </c>
      <c r="D35151" s="129">
        <v>55.0</v>
      </c>
      <c r="E35151" s="129" t="s">
        <v>132</v>
      </c>
    </row>
    <row r="35152">
      <c r="A35152" s="129">
        <v>12.0</v>
      </c>
      <c r="B35152" s="129" t="s">
        <v>2036</v>
      </c>
      <c r="C35152" s="129" t="s">
        <v>2037</v>
      </c>
      <c r="D35152" s="129">
        <v>58.0</v>
      </c>
      <c r="E35152" s="129" t="s">
        <v>132</v>
      </c>
    </row>
    <row r="35153">
      <c r="A35153" s="129">
        <v>12.0</v>
      </c>
      <c r="B35153" s="129" t="s">
        <v>2038</v>
      </c>
      <c r="C35153" s="129" t="s">
        <v>2039</v>
      </c>
      <c r="D35153" s="129">
        <v>46.0</v>
      </c>
      <c r="E35153" s="129" t="s">
        <v>132</v>
      </c>
    </row>
    <row r="35154">
      <c r="A35154" s="129">
        <v>12.0</v>
      </c>
      <c r="B35154" s="129" t="s">
        <v>2040</v>
      </c>
      <c r="C35154" s="129" t="s">
        <v>2041</v>
      </c>
      <c r="D35154" s="129">
        <v>57.0</v>
      </c>
      <c r="E35154" s="129" t="s">
        <v>132</v>
      </c>
    </row>
    <row r="35155">
      <c r="A35155" s="129">
        <v>12.0</v>
      </c>
      <c r="B35155" s="129" t="s">
        <v>2042</v>
      </c>
      <c r="C35155" s="129" t="s">
        <v>2043</v>
      </c>
      <c r="D35155" s="129">
        <v>30.0</v>
      </c>
      <c r="E35155" s="129" t="s">
        <v>132</v>
      </c>
    </row>
    <row r="35156">
      <c r="A35156" s="129">
        <v>12.0</v>
      </c>
      <c r="B35156" s="129" t="s">
        <v>2044</v>
      </c>
      <c r="C35156" s="129" t="s">
        <v>2045</v>
      </c>
      <c r="D35156" s="129">
        <v>68.0</v>
      </c>
      <c r="E35156" s="129" t="s">
        <v>132</v>
      </c>
    </row>
    <row r="35157">
      <c r="A35157" s="129">
        <v>12.0</v>
      </c>
      <c r="B35157" s="129" t="s">
        <v>6758</v>
      </c>
      <c r="C35157" s="129" t="s">
        <v>6759</v>
      </c>
      <c r="D35157" s="129">
        <v>42.0</v>
      </c>
      <c r="E35157" s="129" t="s">
        <v>132</v>
      </c>
    </row>
    <row r="35158">
      <c r="A35158" s="129">
        <v>12.0</v>
      </c>
      <c r="B35158" s="129" t="s">
        <v>7822</v>
      </c>
      <c r="C35158" s="129" t="s">
        <v>7823</v>
      </c>
      <c r="D35158" s="129">
        <v>64.0</v>
      </c>
      <c r="E35158" s="129" t="s">
        <v>132</v>
      </c>
    </row>
    <row r="35159">
      <c r="A35159" s="129">
        <v>12.0</v>
      </c>
      <c r="B35159" s="129" t="s">
        <v>2046</v>
      </c>
      <c r="C35159" s="129" t="s">
        <v>2047</v>
      </c>
      <c r="D35159" s="129">
        <v>49.0</v>
      </c>
      <c r="E35159" s="129" t="s">
        <v>132</v>
      </c>
    </row>
    <row r="35160">
      <c r="A35160" s="129">
        <v>12.0</v>
      </c>
      <c r="B35160" s="129" t="s">
        <v>2050</v>
      </c>
      <c r="C35160" s="129" t="s">
        <v>2051</v>
      </c>
      <c r="D35160" s="129">
        <v>62.0</v>
      </c>
      <c r="E35160" s="129" t="s">
        <v>132</v>
      </c>
    </row>
    <row r="35161">
      <c r="A35161" s="129">
        <v>12.0</v>
      </c>
      <c r="B35161" s="129" t="s">
        <v>2052</v>
      </c>
      <c r="C35161" s="129" t="s">
        <v>2053</v>
      </c>
      <c r="D35161" s="129">
        <v>52.0</v>
      </c>
      <c r="E35161" s="129" t="s">
        <v>132</v>
      </c>
    </row>
    <row r="35162">
      <c r="A35162" s="129">
        <v>12.0</v>
      </c>
      <c r="B35162" s="129" t="s">
        <v>2054</v>
      </c>
      <c r="C35162" s="129" t="s">
        <v>2055</v>
      </c>
      <c r="D35162" s="129">
        <v>61.0</v>
      </c>
      <c r="E35162" s="129" t="s">
        <v>132</v>
      </c>
    </row>
    <row r="35163">
      <c r="A35163" s="129">
        <v>12.0</v>
      </c>
      <c r="B35163" s="129" t="s">
        <v>8222</v>
      </c>
      <c r="C35163" s="129" t="s">
        <v>8223</v>
      </c>
      <c r="D35163" s="129">
        <v>38.0</v>
      </c>
      <c r="E35163" s="129" t="s">
        <v>132</v>
      </c>
    </row>
    <row r="35164">
      <c r="A35164" s="129">
        <v>12.0</v>
      </c>
      <c r="B35164" s="129" t="s">
        <v>2056</v>
      </c>
      <c r="C35164" s="129" t="s">
        <v>2057</v>
      </c>
      <c r="D35164" s="129">
        <v>38.0</v>
      </c>
      <c r="E35164" s="129" t="s">
        <v>132</v>
      </c>
    </row>
    <row r="35165">
      <c r="A35165" s="129">
        <v>12.0</v>
      </c>
      <c r="B35165" s="129" t="s">
        <v>2058</v>
      </c>
      <c r="C35165" s="129" t="s">
        <v>2059</v>
      </c>
      <c r="D35165" s="129">
        <v>50.0</v>
      </c>
      <c r="E35165" s="129" t="s">
        <v>119</v>
      </c>
    </row>
    <row r="35166">
      <c r="A35166" s="129">
        <v>12.0</v>
      </c>
      <c r="B35166" s="129" t="s">
        <v>6760</v>
      </c>
      <c r="C35166" s="129" t="s">
        <v>6761</v>
      </c>
      <c r="D35166" s="129">
        <v>23.0</v>
      </c>
      <c r="E35166" s="129" t="s">
        <v>132</v>
      </c>
    </row>
    <row r="35167">
      <c r="A35167" s="129">
        <v>12.0</v>
      </c>
      <c r="B35167" s="129" t="s">
        <v>6764</v>
      </c>
      <c r="C35167" s="129" t="s">
        <v>6765</v>
      </c>
      <c r="D35167" s="129">
        <v>43.0</v>
      </c>
      <c r="E35167" s="129" t="s">
        <v>119</v>
      </c>
    </row>
    <row r="35168">
      <c r="A35168" s="129">
        <v>12.0</v>
      </c>
      <c r="B35168" s="129" t="s">
        <v>2060</v>
      </c>
      <c r="C35168" s="129" t="s">
        <v>2061</v>
      </c>
      <c r="D35168" s="129">
        <v>34.0</v>
      </c>
      <c r="E35168" s="129" t="s">
        <v>119</v>
      </c>
    </row>
    <row r="35169">
      <c r="A35169" s="129">
        <v>12.0</v>
      </c>
      <c r="B35169" s="129" t="s">
        <v>2062</v>
      </c>
      <c r="C35169" s="129" t="s">
        <v>2063</v>
      </c>
      <c r="D35169" s="129">
        <v>43.0</v>
      </c>
      <c r="E35169" s="129" t="s">
        <v>132</v>
      </c>
    </row>
    <row r="35170">
      <c r="A35170" s="129">
        <v>12.0</v>
      </c>
      <c r="B35170" s="129" t="s">
        <v>2064</v>
      </c>
      <c r="C35170" s="129" t="s">
        <v>2065</v>
      </c>
      <c r="D35170" s="129">
        <v>64.0</v>
      </c>
      <c r="E35170" s="129" t="s">
        <v>119</v>
      </c>
    </row>
    <row r="35171">
      <c r="A35171" s="129">
        <v>12.0</v>
      </c>
      <c r="B35171" s="129" t="s">
        <v>2066</v>
      </c>
      <c r="C35171" s="129" t="s">
        <v>2067</v>
      </c>
      <c r="D35171" s="129">
        <v>66.0</v>
      </c>
      <c r="E35171" s="129" t="s">
        <v>132</v>
      </c>
    </row>
    <row r="35172">
      <c r="A35172" s="129">
        <v>12.0</v>
      </c>
      <c r="B35172" s="129" t="s">
        <v>2068</v>
      </c>
      <c r="C35172" s="129" t="s">
        <v>2069</v>
      </c>
      <c r="D35172" s="129">
        <v>43.0</v>
      </c>
      <c r="E35172" s="129" t="s">
        <v>132</v>
      </c>
    </row>
    <row r="35173">
      <c r="A35173" s="129">
        <v>12.0</v>
      </c>
      <c r="B35173" s="129" t="s">
        <v>2070</v>
      </c>
      <c r="C35173" s="129" t="s">
        <v>2071</v>
      </c>
      <c r="D35173" s="129">
        <v>48.0</v>
      </c>
      <c r="E35173" s="129" t="s">
        <v>119</v>
      </c>
    </row>
    <row r="35174">
      <c r="A35174" s="129">
        <v>12.0</v>
      </c>
      <c r="B35174" s="129" t="s">
        <v>2072</v>
      </c>
      <c r="C35174" s="129" t="s">
        <v>2073</v>
      </c>
      <c r="D35174" s="129">
        <v>31.0</v>
      </c>
      <c r="E35174" s="129" t="s">
        <v>132</v>
      </c>
    </row>
    <row r="35175">
      <c r="A35175" s="129">
        <v>12.0</v>
      </c>
      <c r="B35175" s="129" t="s">
        <v>2074</v>
      </c>
      <c r="C35175" s="129" t="s">
        <v>2075</v>
      </c>
      <c r="D35175" s="129">
        <v>56.0</v>
      </c>
      <c r="E35175" s="129" t="s">
        <v>119</v>
      </c>
    </row>
    <row r="35176">
      <c r="A35176" s="129">
        <v>12.0</v>
      </c>
      <c r="B35176" s="129" t="s">
        <v>2078</v>
      </c>
      <c r="C35176" s="129" t="s">
        <v>2079</v>
      </c>
      <c r="D35176" s="129">
        <v>55.0</v>
      </c>
      <c r="E35176" s="129" t="s">
        <v>119</v>
      </c>
    </row>
    <row r="35177">
      <c r="A35177" s="129">
        <v>12.0</v>
      </c>
      <c r="B35177" s="129" t="s">
        <v>2082</v>
      </c>
      <c r="C35177" s="129" t="s">
        <v>2083</v>
      </c>
      <c r="D35177" s="129">
        <v>25.0</v>
      </c>
      <c r="E35177" s="129" t="s">
        <v>119</v>
      </c>
    </row>
    <row r="35178">
      <c r="A35178" s="129">
        <v>12.0</v>
      </c>
      <c r="B35178" s="129" t="s">
        <v>2084</v>
      </c>
      <c r="C35178" s="129" t="s">
        <v>2085</v>
      </c>
      <c r="D35178" s="129">
        <v>61.0</v>
      </c>
      <c r="E35178" s="129" t="s">
        <v>132</v>
      </c>
    </row>
    <row r="35179">
      <c r="A35179" s="129">
        <v>12.0</v>
      </c>
      <c r="B35179" s="129" t="s">
        <v>6766</v>
      </c>
      <c r="C35179" s="129" t="s">
        <v>6767</v>
      </c>
      <c r="D35179" s="129">
        <v>49.0</v>
      </c>
      <c r="E35179" s="129" t="s">
        <v>132</v>
      </c>
    </row>
    <row r="35180">
      <c r="A35180" s="129">
        <v>12.0</v>
      </c>
      <c r="B35180" s="129" t="s">
        <v>2086</v>
      </c>
      <c r="C35180" s="129" t="s">
        <v>2087</v>
      </c>
      <c r="D35180" s="129">
        <v>56.0</v>
      </c>
      <c r="E35180" s="129" t="s">
        <v>132</v>
      </c>
    </row>
    <row r="35181">
      <c r="A35181" s="129">
        <v>12.0</v>
      </c>
      <c r="B35181" s="129" t="s">
        <v>2088</v>
      </c>
      <c r="C35181" s="129" t="s">
        <v>2089</v>
      </c>
      <c r="D35181" s="129">
        <v>66.0</v>
      </c>
      <c r="E35181" s="129" t="s">
        <v>132</v>
      </c>
    </row>
    <row r="35182">
      <c r="A35182" s="129">
        <v>12.0</v>
      </c>
      <c r="B35182" s="129" t="s">
        <v>2090</v>
      </c>
      <c r="C35182" s="129" t="s">
        <v>2091</v>
      </c>
      <c r="D35182" s="129">
        <v>38.0</v>
      </c>
      <c r="E35182" s="129" t="s">
        <v>119</v>
      </c>
    </row>
    <row r="35183">
      <c r="A35183" s="129">
        <v>12.0</v>
      </c>
      <c r="B35183" s="129" t="s">
        <v>2092</v>
      </c>
      <c r="C35183" s="129" t="s">
        <v>2093</v>
      </c>
      <c r="D35183" s="129">
        <v>20.0</v>
      </c>
      <c r="E35183" s="129" t="s">
        <v>132</v>
      </c>
    </row>
    <row r="35184">
      <c r="A35184" s="129">
        <v>12.0</v>
      </c>
      <c r="B35184" s="129" t="s">
        <v>2094</v>
      </c>
      <c r="C35184" s="129" t="s">
        <v>2095</v>
      </c>
      <c r="D35184" s="129">
        <v>61.0</v>
      </c>
      <c r="E35184" s="129" t="s">
        <v>132</v>
      </c>
    </row>
    <row r="35185">
      <c r="A35185" s="129">
        <v>12.0</v>
      </c>
      <c r="B35185" s="129" t="s">
        <v>2096</v>
      </c>
      <c r="C35185" s="129" t="s">
        <v>2097</v>
      </c>
      <c r="D35185" s="129">
        <v>53.0</v>
      </c>
      <c r="E35185" s="129" t="s">
        <v>132</v>
      </c>
    </row>
    <row r="35186">
      <c r="A35186" s="129">
        <v>12.0</v>
      </c>
      <c r="B35186" s="129" t="s">
        <v>6768</v>
      </c>
      <c r="C35186" s="129" t="s">
        <v>6769</v>
      </c>
      <c r="D35186" s="129">
        <v>22.0</v>
      </c>
      <c r="E35186" s="129" t="s">
        <v>132</v>
      </c>
    </row>
    <row r="35187">
      <c r="A35187" s="129">
        <v>12.0</v>
      </c>
      <c r="B35187" s="129" t="s">
        <v>2098</v>
      </c>
      <c r="C35187" s="129" t="s">
        <v>2099</v>
      </c>
      <c r="D35187" s="129">
        <v>63.0</v>
      </c>
      <c r="E35187" s="129" t="s">
        <v>132</v>
      </c>
    </row>
    <row r="35188">
      <c r="A35188" s="129">
        <v>12.0</v>
      </c>
      <c r="B35188" s="129" t="s">
        <v>2100</v>
      </c>
      <c r="C35188" s="129" t="s">
        <v>2101</v>
      </c>
      <c r="D35188" s="129">
        <v>24.0</v>
      </c>
      <c r="E35188" s="129" t="s">
        <v>132</v>
      </c>
    </row>
    <row r="35189">
      <c r="A35189" s="129">
        <v>12.0</v>
      </c>
      <c r="B35189" s="129" t="s">
        <v>2102</v>
      </c>
      <c r="C35189" s="129" t="s">
        <v>2103</v>
      </c>
      <c r="D35189" s="129">
        <v>36.0</v>
      </c>
      <c r="E35189" s="129" t="s">
        <v>132</v>
      </c>
    </row>
    <row r="35190">
      <c r="A35190" s="129">
        <v>12.0</v>
      </c>
      <c r="B35190" s="129" t="s">
        <v>2104</v>
      </c>
      <c r="C35190" s="129" t="s">
        <v>2105</v>
      </c>
      <c r="D35190" s="129">
        <v>62.0</v>
      </c>
      <c r="E35190" s="129" t="s">
        <v>119</v>
      </c>
    </row>
    <row r="35191">
      <c r="A35191" s="129">
        <v>12.0</v>
      </c>
      <c r="B35191" s="129" t="s">
        <v>2106</v>
      </c>
      <c r="C35191" s="129" t="s">
        <v>2107</v>
      </c>
      <c r="D35191" s="129">
        <v>37.0</v>
      </c>
      <c r="E35191" s="129" t="s">
        <v>132</v>
      </c>
    </row>
    <row r="35192">
      <c r="A35192" s="129">
        <v>12.0</v>
      </c>
      <c r="B35192" s="129" t="s">
        <v>8510</v>
      </c>
      <c r="C35192" s="129" t="s">
        <v>8511</v>
      </c>
      <c r="D35192" s="129">
        <v>29.0</v>
      </c>
      <c r="E35192" s="129" t="s">
        <v>119</v>
      </c>
    </row>
    <row r="35193">
      <c r="A35193" s="129">
        <v>12.0</v>
      </c>
      <c r="B35193" s="129" t="s">
        <v>6770</v>
      </c>
      <c r="C35193" s="129" t="s">
        <v>6771</v>
      </c>
      <c r="D35193" s="129">
        <v>42.0</v>
      </c>
      <c r="E35193" s="129" t="s">
        <v>132</v>
      </c>
    </row>
    <row r="35194">
      <c r="A35194" s="129">
        <v>12.0</v>
      </c>
      <c r="B35194" s="129" t="s">
        <v>2110</v>
      </c>
      <c r="C35194" s="129" t="s">
        <v>2111</v>
      </c>
      <c r="D35194" s="129">
        <v>29.0</v>
      </c>
      <c r="E35194" s="129" t="s">
        <v>119</v>
      </c>
    </row>
    <row r="35195">
      <c r="A35195" s="129">
        <v>12.0</v>
      </c>
      <c r="B35195" s="129" t="s">
        <v>2114</v>
      </c>
      <c r="C35195" s="129" t="s">
        <v>2115</v>
      </c>
      <c r="D35195" s="129">
        <v>25.0</v>
      </c>
      <c r="E35195" s="129" t="s">
        <v>132</v>
      </c>
    </row>
    <row r="35196">
      <c r="A35196" s="129">
        <v>12.0</v>
      </c>
      <c r="B35196" s="129" t="s">
        <v>2116</v>
      </c>
      <c r="C35196" s="129" t="s">
        <v>2117</v>
      </c>
      <c r="D35196" s="129">
        <v>59.0</v>
      </c>
      <c r="E35196" s="129" t="s">
        <v>119</v>
      </c>
    </row>
    <row r="35197">
      <c r="A35197" s="129">
        <v>12.0</v>
      </c>
      <c r="B35197" s="129" t="s">
        <v>2118</v>
      </c>
      <c r="C35197" s="129" t="s">
        <v>2119</v>
      </c>
      <c r="D35197" s="129">
        <v>70.0</v>
      </c>
      <c r="E35197" s="129" t="s">
        <v>119</v>
      </c>
    </row>
    <row r="35198">
      <c r="A35198" s="129">
        <v>12.0</v>
      </c>
      <c r="B35198" s="129" t="s">
        <v>6772</v>
      </c>
      <c r="C35198" s="129" t="s">
        <v>6773</v>
      </c>
      <c r="D35198" s="129">
        <v>38.0</v>
      </c>
      <c r="E35198" s="129" t="s">
        <v>132</v>
      </c>
    </row>
    <row r="35199">
      <c r="A35199" s="129">
        <v>12.0</v>
      </c>
      <c r="B35199" s="129" t="s">
        <v>2120</v>
      </c>
      <c r="C35199" s="129" t="s">
        <v>2121</v>
      </c>
      <c r="D35199" s="129">
        <v>45.0</v>
      </c>
      <c r="E35199" s="129" t="s">
        <v>132</v>
      </c>
    </row>
    <row r="35200">
      <c r="A35200" s="129">
        <v>12.0</v>
      </c>
      <c r="B35200" s="129" t="s">
        <v>8224</v>
      </c>
      <c r="C35200" s="129" t="s">
        <v>8225</v>
      </c>
      <c r="D35200" s="129">
        <v>39.0</v>
      </c>
      <c r="E35200" s="129" t="s">
        <v>132</v>
      </c>
    </row>
    <row r="35201">
      <c r="A35201" s="129">
        <v>12.0</v>
      </c>
      <c r="B35201" s="129" t="s">
        <v>2122</v>
      </c>
      <c r="C35201" s="129" t="s">
        <v>2123</v>
      </c>
      <c r="D35201" s="129">
        <v>56.0</v>
      </c>
      <c r="E35201" s="129" t="s">
        <v>119</v>
      </c>
    </row>
    <row r="35202">
      <c r="A35202" s="129">
        <v>12.0</v>
      </c>
      <c r="B35202" s="129" t="s">
        <v>2124</v>
      </c>
      <c r="C35202" s="129" t="s">
        <v>2125</v>
      </c>
      <c r="D35202" s="129">
        <v>67.0</v>
      </c>
      <c r="E35202" s="129" t="s">
        <v>132</v>
      </c>
    </row>
    <row r="35203">
      <c r="A35203" s="129">
        <v>12.0</v>
      </c>
      <c r="B35203" s="129" t="s">
        <v>2126</v>
      </c>
      <c r="C35203" s="129" t="s">
        <v>2127</v>
      </c>
      <c r="D35203" s="129">
        <v>68.0</v>
      </c>
      <c r="E35203" s="129" t="s">
        <v>132</v>
      </c>
    </row>
    <row r="35204">
      <c r="A35204" s="129">
        <v>12.0</v>
      </c>
      <c r="B35204" s="129" t="s">
        <v>7824</v>
      </c>
      <c r="C35204" s="129" t="s">
        <v>7825</v>
      </c>
      <c r="D35204" s="129">
        <v>31.0</v>
      </c>
      <c r="E35204" s="129" t="s">
        <v>132</v>
      </c>
    </row>
    <row r="35205">
      <c r="A35205" s="129">
        <v>12.0</v>
      </c>
      <c r="B35205" s="129" t="s">
        <v>2130</v>
      </c>
      <c r="C35205" s="129" t="s">
        <v>2131</v>
      </c>
      <c r="D35205" s="129">
        <v>57.0</v>
      </c>
      <c r="E35205" s="129" t="s">
        <v>119</v>
      </c>
    </row>
    <row r="35206">
      <c r="A35206" s="129">
        <v>12.0</v>
      </c>
      <c r="B35206" s="129" t="s">
        <v>2132</v>
      </c>
      <c r="C35206" s="129" t="s">
        <v>2133</v>
      </c>
      <c r="D35206" s="129">
        <v>67.0</v>
      </c>
      <c r="E35206" s="129" t="s">
        <v>132</v>
      </c>
    </row>
    <row r="35207">
      <c r="A35207" s="129">
        <v>12.0</v>
      </c>
      <c r="B35207" s="129" t="s">
        <v>7826</v>
      </c>
      <c r="C35207" s="129" t="s">
        <v>7827</v>
      </c>
      <c r="D35207" s="129">
        <v>37.0</v>
      </c>
      <c r="E35207" s="129" t="s">
        <v>119</v>
      </c>
    </row>
    <row r="35208">
      <c r="A35208" s="129">
        <v>12.0</v>
      </c>
      <c r="B35208" s="129" t="s">
        <v>2136</v>
      </c>
      <c r="C35208" s="129" t="s">
        <v>2137</v>
      </c>
      <c r="D35208" s="129">
        <v>69.0</v>
      </c>
      <c r="E35208" s="129" t="s">
        <v>119</v>
      </c>
    </row>
    <row r="35209">
      <c r="A35209" s="129">
        <v>12.0</v>
      </c>
      <c r="B35209" s="129" t="s">
        <v>2138</v>
      </c>
      <c r="C35209" s="129" t="s">
        <v>2139</v>
      </c>
      <c r="D35209" s="129">
        <v>32.0</v>
      </c>
      <c r="E35209" s="129" t="s">
        <v>132</v>
      </c>
    </row>
    <row r="35210">
      <c r="A35210" s="129">
        <v>12.0</v>
      </c>
      <c r="B35210" s="129" t="s">
        <v>2140</v>
      </c>
      <c r="C35210" s="129" t="s">
        <v>2141</v>
      </c>
      <c r="D35210" s="129">
        <v>69.0</v>
      </c>
      <c r="E35210" s="129" t="s">
        <v>119</v>
      </c>
    </row>
    <row r="35211">
      <c r="A35211" s="129">
        <v>12.0</v>
      </c>
      <c r="B35211" s="129" t="s">
        <v>6774</v>
      </c>
      <c r="C35211" s="129" t="s">
        <v>6775</v>
      </c>
      <c r="D35211" s="129">
        <v>38.0</v>
      </c>
      <c r="E35211" s="129" t="s">
        <v>132</v>
      </c>
    </row>
    <row r="35212">
      <c r="A35212" s="129">
        <v>12.0</v>
      </c>
      <c r="B35212" s="129" t="s">
        <v>2144</v>
      </c>
      <c r="C35212" s="129" t="s">
        <v>2145</v>
      </c>
      <c r="D35212" s="129">
        <v>60.0</v>
      </c>
      <c r="E35212" s="129" t="s">
        <v>119</v>
      </c>
    </row>
    <row r="35213">
      <c r="A35213" s="129">
        <v>12.0</v>
      </c>
      <c r="B35213" s="129" t="s">
        <v>2146</v>
      </c>
      <c r="C35213" s="129" t="s">
        <v>2147</v>
      </c>
      <c r="D35213" s="129">
        <v>63.0</v>
      </c>
      <c r="E35213" s="129" t="s">
        <v>132</v>
      </c>
    </row>
    <row r="35214">
      <c r="A35214" s="129">
        <v>12.0</v>
      </c>
      <c r="B35214" s="129" t="s">
        <v>2148</v>
      </c>
      <c r="C35214" s="129" t="s">
        <v>2149</v>
      </c>
      <c r="D35214" s="129">
        <v>68.0</v>
      </c>
      <c r="E35214" s="129" t="s">
        <v>132</v>
      </c>
    </row>
    <row r="35215">
      <c r="A35215" s="129">
        <v>12.0</v>
      </c>
      <c r="B35215" s="129" t="s">
        <v>2150</v>
      </c>
      <c r="C35215" s="129" t="s">
        <v>2151</v>
      </c>
      <c r="D35215" s="129">
        <v>24.0</v>
      </c>
      <c r="E35215" s="129" t="s">
        <v>132</v>
      </c>
    </row>
    <row r="35216">
      <c r="A35216" s="129">
        <v>12.0</v>
      </c>
      <c r="B35216" s="129" t="s">
        <v>2152</v>
      </c>
      <c r="C35216" s="129" t="s">
        <v>2153</v>
      </c>
      <c r="D35216" s="129">
        <v>63.0</v>
      </c>
      <c r="E35216" s="129" t="s">
        <v>119</v>
      </c>
    </row>
    <row r="35217">
      <c r="A35217" s="129">
        <v>12.0</v>
      </c>
      <c r="B35217" s="129" t="s">
        <v>6776</v>
      </c>
      <c r="C35217" s="129" t="s">
        <v>6777</v>
      </c>
      <c r="D35217" s="129">
        <v>29.0</v>
      </c>
      <c r="E35217" s="129" t="s">
        <v>132</v>
      </c>
    </row>
    <row r="35218">
      <c r="A35218" s="129">
        <v>12.0</v>
      </c>
      <c r="B35218" s="129" t="s">
        <v>2154</v>
      </c>
      <c r="C35218" s="129" t="s">
        <v>2155</v>
      </c>
      <c r="D35218" s="129">
        <v>51.0</v>
      </c>
      <c r="E35218" s="129" t="s">
        <v>119</v>
      </c>
    </row>
    <row r="35219">
      <c r="A35219" s="129">
        <v>12.0</v>
      </c>
      <c r="B35219" s="129" t="s">
        <v>2156</v>
      </c>
      <c r="C35219" s="129" t="s">
        <v>2157</v>
      </c>
      <c r="D35219" s="129">
        <v>59.0</v>
      </c>
      <c r="E35219" s="129" t="s">
        <v>132</v>
      </c>
    </row>
    <row r="35220">
      <c r="A35220" s="129">
        <v>12.0</v>
      </c>
      <c r="B35220" s="129" t="s">
        <v>2158</v>
      </c>
      <c r="C35220" s="129" t="s">
        <v>2159</v>
      </c>
      <c r="D35220" s="129">
        <v>22.0</v>
      </c>
      <c r="E35220" s="129" t="s">
        <v>132</v>
      </c>
    </row>
    <row r="35221">
      <c r="A35221" s="129">
        <v>12.0</v>
      </c>
      <c r="B35221" s="129" t="s">
        <v>2160</v>
      </c>
      <c r="C35221" s="129" t="s">
        <v>2161</v>
      </c>
      <c r="D35221" s="129">
        <v>54.0</v>
      </c>
      <c r="E35221" s="129" t="s">
        <v>132</v>
      </c>
    </row>
    <row r="35222">
      <c r="A35222" s="129">
        <v>12.0</v>
      </c>
      <c r="B35222" s="129" t="s">
        <v>2162</v>
      </c>
      <c r="C35222" s="129" t="s">
        <v>2163</v>
      </c>
      <c r="D35222" s="129">
        <v>24.0</v>
      </c>
      <c r="E35222" s="129" t="s">
        <v>132</v>
      </c>
    </row>
    <row r="35223">
      <c r="A35223" s="129">
        <v>12.0</v>
      </c>
      <c r="B35223" s="129" t="s">
        <v>2164</v>
      </c>
      <c r="C35223" s="129" t="s">
        <v>2165</v>
      </c>
      <c r="D35223" s="129">
        <v>33.0</v>
      </c>
      <c r="E35223" s="129" t="s">
        <v>132</v>
      </c>
    </row>
    <row r="35224">
      <c r="A35224" s="129">
        <v>12.0</v>
      </c>
      <c r="B35224" s="129" t="s">
        <v>6780</v>
      </c>
      <c r="C35224" s="129" t="s">
        <v>6781</v>
      </c>
      <c r="D35224" s="129">
        <v>42.0</v>
      </c>
      <c r="E35224" s="129" t="s">
        <v>132</v>
      </c>
    </row>
    <row r="35225">
      <c r="A35225" s="129">
        <v>12.0</v>
      </c>
      <c r="B35225" s="129" t="s">
        <v>2166</v>
      </c>
      <c r="C35225" s="129" t="s">
        <v>2167</v>
      </c>
      <c r="D35225" s="129">
        <v>27.0</v>
      </c>
      <c r="E35225" s="129" t="s">
        <v>132</v>
      </c>
    </row>
    <row r="35226">
      <c r="A35226" s="129">
        <v>12.0</v>
      </c>
      <c r="B35226" s="129" t="s">
        <v>2168</v>
      </c>
      <c r="C35226" s="129" t="s">
        <v>2169</v>
      </c>
      <c r="D35226" s="129">
        <v>45.0</v>
      </c>
      <c r="E35226" s="129" t="s">
        <v>132</v>
      </c>
    </row>
    <row r="35227">
      <c r="A35227" s="129">
        <v>12.0</v>
      </c>
      <c r="B35227" s="129" t="s">
        <v>2172</v>
      </c>
      <c r="C35227" s="129" t="s">
        <v>2173</v>
      </c>
      <c r="D35227" s="129">
        <v>51.0</v>
      </c>
      <c r="E35227" s="129" t="s">
        <v>119</v>
      </c>
    </row>
    <row r="35228">
      <c r="A35228" s="129">
        <v>12.0</v>
      </c>
      <c r="B35228" s="129" t="s">
        <v>2174</v>
      </c>
      <c r="C35228" s="129" t="s">
        <v>2175</v>
      </c>
      <c r="D35228" s="129">
        <v>51.0</v>
      </c>
      <c r="E35228" s="129" t="s">
        <v>132</v>
      </c>
    </row>
    <row r="35229">
      <c r="A35229" s="129">
        <v>12.0</v>
      </c>
      <c r="B35229" s="129" t="s">
        <v>7834</v>
      </c>
      <c r="C35229" s="129" t="s">
        <v>7835</v>
      </c>
      <c r="D35229" s="129">
        <v>20.0</v>
      </c>
      <c r="E35229" s="129" t="s">
        <v>132</v>
      </c>
    </row>
    <row r="35230">
      <c r="A35230" s="129">
        <v>12.0</v>
      </c>
      <c r="B35230" s="129" t="s">
        <v>2176</v>
      </c>
      <c r="C35230" s="129" t="s">
        <v>2177</v>
      </c>
      <c r="D35230" s="129">
        <v>61.0</v>
      </c>
      <c r="E35230" s="129" t="s">
        <v>132</v>
      </c>
    </row>
    <row r="35231">
      <c r="A35231" s="129">
        <v>12.0</v>
      </c>
      <c r="B35231" s="129" t="s">
        <v>2180</v>
      </c>
      <c r="C35231" s="129" t="s">
        <v>2181</v>
      </c>
      <c r="D35231" s="129">
        <v>42.0</v>
      </c>
      <c r="E35231" s="129" t="s">
        <v>132</v>
      </c>
    </row>
    <row r="35232">
      <c r="A35232" s="129">
        <v>12.0</v>
      </c>
      <c r="B35232" s="129" t="s">
        <v>2182</v>
      </c>
      <c r="C35232" s="129" t="s">
        <v>2183</v>
      </c>
      <c r="D35232" s="129">
        <v>44.0</v>
      </c>
      <c r="E35232" s="129" t="s">
        <v>132</v>
      </c>
    </row>
    <row r="35233">
      <c r="A35233" s="129">
        <v>12.0</v>
      </c>
      <c r="B35233" s="129" t="s">
        <v>2184</v>
      </c>
      <c r="C35233" s="129" t="s">
        <v>2185</v>
      </c>
      <c r="D35233" s="129">
        <v>24.0</v>
      </c>
      <c r="E35233" s="129" t="s">
        <v>119</v>
      </c>
    </row>
    <row r="35234">
      <c r="A35234" s="129">
        <v>12.0</v>
      </c>
      <c r="B35234" s="129" t="s">
        <v>2186</v>
      </c>
      <c r="C35234" s="129" t="s">
        <v>2187</v>
      </c>
      <c r="D35234" s="129">
        <v>23.0</v>
      </c>
      <c r="E35234" s="129" t="s">
        <v>132</v>
      </c>
    </row>
    <row r="35235">
      <c r="A35235" s="129">
        <v>12.0</v>
      </c>
      <c r="B35235" s="129" t="s">
        <v>6782</v>
      </c>
      <c r="C35235" s="129" t="s">
        <v>6783</v>
      </c>
      <c r="D35235" s="129">
        <v>41.0</v>
      </c>
      <c r="E35235" s="129" t="s">
        <v>132</v>
      </c>
    </row>
    <row r="35236">
      <c r="A35236" s="129">
        <v>12.0</v>
      </c>
      <c r="B35236" s="129" t="s">
        <v>6784</v>
      </c>
      <c r="C35236" s="129" t="s">
        <v>6785</v>
      </c>
      <c r="D35236" s="129">
        <v>47.0</v>
      </c>
      <c r="E35236" s="129" t="s">
        <v>132</v>
      </c>
    </row>
    <row r="35237">
      <c r="A35237" s="129">
        <v>12.0</v>
      </c>
      <c r="B35237" s="129" t="s">
        <v>6786</v>
      </c>
      <c r="C35237" s="129" t="s">
        <v>6787</v>
      </c>
      <c r="D35237" s="129">
        <v>32.0</v>
      </c>
      <c r="E35237" s="129" t="s">
        <v>132</v>
      </c>
    </row>
    <row r="35238">
      <c r="A35238" s="129">
        <v>12.0</v>
      </c>
      <c r="B35238" s="129" t="s">
        <v>2190</v>
      </c>
      <c r="C35238" s="129" t="s">
        <v>2191</v>
      </c>
      <c r="D35238" s="129">
        <v>58.0</v>
      </c>
      <c r="E35238" s="129" t="s">
        <v>132</v>
      </c>
    </row>
    <row r="35239">
      <c r="A35239" s="129">
        <v>12.0</v>
      </c>
      <c r="B35239" s="129" t="s">
        <v>2192</v>
      </c>
      <c r="C35239" s="129" t="s">
        <v>2193</v>
      </c>
      <c r="D35239" s="129">
        <v>56.0</v>
      </c>
      <c r="E35239" s="129" t="s">
        <v>132</v>
      </c>
    </row>
    <row r="35240">
      <c r="A35240" s="129">
        <v>12.0</v>
      </c>
      <c r="B35240" s="129" t="s">
        <v>2194</v>
      </c>
      <c r="C35240" s="129" t="s">
        <v>2195</v>
      </c>
      <c r="D35240" s="129">
        <v>26.0</v>
      </c>
      <c r="E35240" s="129" t="s">
        <v>132</v>
      </c>
    </row>
    <row r="35241">
      <c r="A35241" s="129">
        <v>12.0</v>
      </c>
      <c r="B35241" s="129" t="s">
        <v>2196</v>
      </c>
      <c r="C35241" s="129" t="s">
        <v>2197</v>
      </c>
      <c r="D35241" s="129">
        <v>69.0</v>
      </c>
      <c r="E35241" s="129" t="s">
        <v>132</v>
      </c>
    </row>
    <row r="35242">
      <c r="A35242" s="129">
        <v>12.0</v>
      </c>
      <c r="B35242" s="129" t="s">
        <v>7838</v>
      </c>
      <c r="C35242" s="129" t="s">
        <v>7839</v>
      </c>
      <c r="D35242" s="129">
        <v>39.0</v>
      </c>
      <c r="E35242" s="129" t="s">
        <v>132</v>
      </c>
    </row>
    <row r="35243">
      <c r="A35243" s="129">
        <v>12.0</v>
      </c>
      <c r="B35243" s="129" t="s">
        <v>2198</v>
      </c>
      <c r="C35243" s="129" t="s">
        <v>2199</v>
      </c>
      <c r="D35243" s="129">
        <v>38.0</v>
      </c>
      <c r="E35243" s="129" t="s">
        <v>132</v>
      </c>
    </row>
    <row r="35244">
      <c r="A35244" s="129">
        <v>12.0</v>
      </c>
      <c r="B35244" s="129" t="s">
        <v>6788</v>
      </c>
      <c r="C35244" s="129" t="s">
        <v>6789</v>
      </c>
      <c r="D35244" s="129">
        <v>55.0</v>
      </c>
      <c r="E35244" s="129" t="s">
        <v>132</v>
      </c>
    </row>
    <row r="35245">
      <c r="A35245" s="129">
        <v>12.0</v>
      </c>
      <c r="B35245" s="129" t="s">
        <v>2202</v>
      </c>
      <c r="C35245" s="129" t="s">
        <v>2203</v>
      </c>
      <c r="D35245" s="129">
        <v>42.0</v>
      </c>
      <c r="E35245" s="129" t="s">
        <v>132</v>
      </c>
    </row>
    <row r="35246">
      <c r="A35246" s="129">
        <v>12.0</v>
      </c>
      <c r="B35246" s="129" t="s">
        <v>2204</v>
      </c>
      <c r="C35246" s="129" t="s">
        <v>2205</v>
      </c>
      <c r="D35246" s="129">
        <v>34.0</v>
      </c>
      <c r="E35246" s="129" t="s">
        <v>132</v>
      </c>
    </row>
    <row r="35247">
      <c r="A35247" s="129">
        <v>12.0</v>
      </c>
      <c r="B35247" s="129" t="s">
        <v>6790</v>
      </c>
      <c r="C35247" s="129" t="s">
        <v>6791</v>
      </c>
      <c r="D35247" s="129">
        <v>47.0</v>
      </c>
      <c r="E35247" s="129" t="s">
        <v>132</v>
      </c>
    </row>
    <row r="35248">
      <c r="A35248" s="129">
        <v>12.0</v>
      </c>
      <c r="B35248" s="129" t="s">
        <v>2210</v>
      </c>
      <c r="C35248" s="129" t="s">
        <v>2211</v>
      </c>
      <c r="D35248" s="129">
        <v>63.0</v>
      </c>
      <c r="E35248" s="129" t="s">
        <v>119</v>
      </c>
    </row>
    <row r="35249">
      <c r="A35249" s="129">
        <v>12.0</v>
      </c>
      <c r="B35249" s="129" t="s">
        <v>2212</v>
      </c>
      <c r="C35249" s="129" t="s">
        <v>2213</v>
      </c>
      <c r="D35249" s="129">
        <v>29.0</v>
      </c>
      <c r="E35249" s="129" t="s">
        <v>132</v>
      </c>
    </row>
    <row r="35250">
      <c r="A35250" s="129">
        <v>12.0</v>
      </c>
      <c r="B35250" s="129" t="s">
        <v>2214</v>
      </c>
      <c r="C35250" s="129" t="s">
        <v>2215</v>
      </c>
      <c r="D35250" s="129">
        <v>25.0</v>
      </c>
      <c r="E35250" s="129" t="s">
        <v>132</v>
      </c>
    </row>
    <row r="35251">
      <c r="A35251" s="129">
        <v>12.0</v>
      </c>
      <c r="B35251" s="129" t="s">
        <v>2218</v>
      </c>
      <c r="C35251" s="129" t="s">
        <v>2219</v>
      </c>
      <c r="D35251" s="129">
        <v>40.0</v>
      </c>
      <c r="E35251" s="129" t="s">
        <v>132</v>
      </c>
    </row>
    <row r="35252">
      <c r="A35252" s="129">
        <v>12.0</v>
      </c>
      <c r="B35252" s="129" t="s">
        <v>2220</v>
      </c>
      <c r="C35252" s="129" t="s">
        <v>2221</v>
      </c>
      <c r="D35252" s="129">
        <v>68.0</v>
      </c>
      <c r="E35252" s="129" t="s">
        <v>132</v>
      </c>
    </row>
    <row r="35253">
      <c r="A35253" s="129">
        <v>12.0</v>
      </c>
      <c r="B35253" s="129" t="s">
        <v>8228</v>
      </c>
      <c r="C35253" s="129" t="s">
        <v>8229</v>
      </c>
      <c r="D35253" s="129">
        <v>26.0</v>
      </c>
      <c r="E35253" s="129" t="s">
        <v>132</v>
      </c>
    </row>
    <row r="35254">
      <c r="A35254" s="129">
        <v>12.0</v>
      </c>
      <c r="B35254" s="129" t="s">
        <v>2224</v>
      </c>
      <c r="C35254" s="129" t="s">
        <v>2225</v>
      </c>
      <c r="D35254" s="129">
        <v>29.0</v>
      </c>
      <c r="E35254" s="129" t="s">
        <v>119</v>
      </c>
    </row>
    <row r="35255">
      <c r="A35255" s="129">
        <v>12.0</v>
      </c>
      <c r="B35255" s="129" t="s">
        <v>2226</v>
      </c>
      <c r="C35255" s="129" t="s">
        <v>2227</v>
      </c>
      <c r="D35255" s="129">
        <v>39.0</v>
      </c>
      <c r="E35255" s="129" t="s">
        <v>132</v>
      </c>
    </row>
    <row r="35256">
      <c r="A35256" s="129">
        <v>12.0</v>
      </c>
      <c r="B35256" s="129" t="s">
        <v>2228</v>
      </c>
      <c r="C35256" s="129" t="s">
        <v>2229</v>
      </c>
      <c r="D35256" s="129">
        <v>30.0</v>
      </c>
      <c r="E35256" s="129" t="s">
        <v>119</v>
      </c>
    </row>
    <row r="35257">
      <c r="A35257" s="129">
        <v>12.0</v>
      </c>
      <c r="B35257" s="129" t="s">
        <v>2230</v>
      </c>
      <c r="C35257" s="129" t="s">
        <v>2231</v>
      </c>
      <c r="D35257" s="129">
        <v>42.0</v>
      </c>
      <c r="E35257" s="129" t="s">
        <v>132</v>
      </c>
    </row>
    <row r="35258">
      <c r="A35258" s="129">
        <v>12.0</v>
      </c>
      <c r="B35258" s="129" t="s">
        <v>6792</v>
      </c>
      <c r="C35258" s="129" t="s">
        <v>6793</v>
      </c>
      <c r="D35258" s="129">
        <v>62.0</v>
      </c>
      <c r="E35258" s="129" t="s">
        <v>132</v>
      </c>
    </row>
    <row r="35259">
      <c r="A35259" s="129">
        <v>12.0</v>
      </c>
      <c r="B35259" s="129" t="s">
        <v>2232</v>
      </c>
      <c r="C35259" s="129" t="s">
        <v>2233</v>
      </c>
      <c r="D35259" s="129">
        <v>56.0</v>
      </c>
      <c r="E35259" s="129" t="s">
        <v>119</v>
      </c>
    </row>
    <row r="35260">
      <c r="A35260" s="129">
        <v>12.0</v>
      </c>
      <c r="B35260" s="129" t="s">
        <v>2236</v>
      </c>
      <c r="C35260" s="129" t="s">
        <v>2237</v>
      </c>
      <c r="D35260" s="129">
        <v>46.0</v>
      </c>
      <c r="E35260" s="129" t="s">
        <v>132</v>
      </c>
    </row>
    <row r="35261">
      <c r="A35261" s="129">
        <v>12.0</v>
      </c>
      <c r="B35261" s="129" t="s">
        <v>2238</v>
      </c>
      <c r="C35261" s="129" t="s">
        <v>2239</v>
      </c>
      <c r="D35261" s="129">
        <v>55.0</v>
      </c>
      <c r="E35261" s="129" t="s">
        <v>132</v>
      </c>
    </row>
    <row r="35262">
      <c r="A35262" s="129">
        <v>12.0</v>
      </c>
      <c r="B35262" s="129" t="s">
        <v>2242</v>
      </c>
      <c r="C35262" s="129" t="s">
        <v>2243</v>
      </c>
      <c r="D35262" s="129">
        <v>55.0</v>
      </c>
      <c r="E35262" s="129" t="s">
        <v>132</v>
      </c>
    </row>
    <row r="35263">
      <c r="A35263" s="129">
        <v>12.0</v>
      </c>
      <c r="B35263" s="129" t="s">
        <v>2244</v>
      </c>
      <c r="C35263" s="129" t="s">
        <v>2245</v>
      </c>
      <c r="D35263" s="129">
        <v>58.0</v>
      </c>
      <c r="E35263" s="129" t="s">
        <v>132</v>
      </c>
    </row>
    <row r="35264">
      <c r="A35264" s="129">
        <v>12.0</v>
      </c>
      <c r="B35264" s="129" t="s">
        <v>6796</v>
      </c>
      <c r="C35264" s="129" t="s">
        <v>6797</v>
      </c>
      <c r="D35264" s="129">
        <v>29.0</v>
      </c>
      <c r="E35264" s="129" t="s">
        <v>119</v>
      </c>
    </row>
    <row r="35265">
      <c r="A35265" s="129">
        <v>12.0</v>
      </c>
      <c r="B35265" s="129" t="s">
        <v>2246</v>
      </c>
      <c r="C35265" s="129" t="s">
        <v>2247</v>
      </c>
      <c r="D35265" s="129">
        <v>27.0</v>
      </c>
      <c r="E35265" s="129" t="s">
        <v>132</v>
      </c>
    </row>
    <row r="35266">
      <c r="A35266" s="129">
        <v>12.0</v>
      </c>
      <c r="B35266" s="129" t="s">
        <v>2248</v>
      </c>
      <c r="C35266" s="129" t="s">
        <v>2249</v>
      </c>
      <c r="D35266" s="129">
        <v>39.0</v>
      </c>
      <c r="E35266" s="129" t="s">
        <v>132</v>
      </c>
    </row>
    <row r="35267">
      <c r="A35267" s="129">
        <v>12.0</v>
      </c>
      <c r="B35267" s="129" t="s">
        <v>2252</v>
      </c>
      <c r="C35267" s="129" t="s">
        <v>2253</v>
      </c>
      <c r="D35267" s="129">
        <v>52.0</v>
      </c>
      <c r="E35267" s="129" t="s">
        <v>119</v>
      </c>
    </row>
    <row r="35268">
      <c r="A35268" s="129">
        <v>12.0</v>
      </c>
      <c r="B35268" s="129" t="s">
        <v>2254</v>
      </c>
      <c r="C35268" s="129" t="s">
        <v>2255</v>
      </c>
      <c r="D35268" s="129">
        <v>41.0</v>
      </c>
      <c r="E35268" s="129" t="s">
        <v>132</v>
      </c>
    </row>
    <row r="35269">
      <c r="A35269" s="129">
        <v>12.0</v>
      </c>
      <c r="B35269" s="129" t="s">
        <v>6800</v>
      </c>
      <c r="C35269" s="129" t="s">
        <v>6801</v>
      </c>
      <c r="D35269" s="129">
        <v>28.0</v>
      </c>
      <c r="E35269" s="129" t="s">
        <v>119</v>
      </c>
    </row>
    <row r="35270">
      <c r="A35270" s="129">
        <v>12.0</v>
      </c>
      <c r="B35270" s="129" t="s">
        <v>2258</v>
      </c>
      <c r="C35270" s="129" t="s">
        <v>2259</v>
      </c>
      <c r="D35270" s="129">
        <v>31.0</v>
      </c>
      <c r="E35270" s="129" t="s">
        <v>132</v>
      </c>
    </row>
    <row r="35271">
      <c r="A35271" s="129">
        <v>12.0</v>
      </c>
      <c r="B35271" s="129" t="s">
        <v>2260</v>
      </c>
      <c r="C35271" s="129" t="s">
        <v>2261</v>
      </c>
      <c r="D35271" s="129">
        <v>57.0</v>
      </c>
      <c r="E35271" s="129" t="s">
        <v>132</v>
      </c>
    </row>
    <row r="35272">
      <c r="A35272" s="129">
        <v>12.0</v>
      </c>
      <c r="B35272" s="129" t="s">
        <v>6804</v>
      </c>
      <c r="C35272" s="129" t="s">
        <v>6805</v>
      </c>
      <c r="D35272" s="129">
        <v>47.0</v>
      </c>
      <c r="E35272" s="129" t="s">
        <v>132</v>
      </c>
    </row>
    <row r="35273">
      <c r="A35273" s="129">
        <v>12.0</v>
      </c>
      <c r="B35273" s="129" t="s">
        <v>2266</v>
      </c>
      <c r="C35273" s="129" t="s">
        <v>2267</v>
      </c>
      <c r="D35273" s="129">
        <v>27.0</v>
      </c>
      <c r="E35273" s="129" t="s">
        <v>132</v>
      </c>
    </row>
    <row r="35274">
      <c r="A35274" s="129">
        <v>12.0</v>
      </c>
      <c r="B35274" s="129" t="s">
        <v>8230</v>
      </c>
      <c r="C35274" s="129" t="s">
        <v>8231</v>
      </c>
      <c r="D35274" s="129">
        <v>63.0</v>
      </c>
      <c r="E35274" s="129" t="s">
        <v>132</v>
      </c>
    </row>
    <row r="35275">
      <c r="A35275" s="129">
        <v>12.0</v>
      </c>
      <c r="B35275" s="129" t="s">
        <v>2268</v>
      </c>
      <c r="C35275" s="129" t="s">
        <v>2269</v>
      </c>
      <c r="D35275" s="129">
        <v>60.0</v>
      </c>
      <c r="E35275" s="129" t="s">
        <v>132</v>
      </c>
    </row>
    <row r="35276">
      <c r="A35276" s="129">
        <v>12.0</v>
      </c>
      <c r="B35276" s="129" t="s">
        <v>2270</v>
      </c>
      <c r="C35276" s="129" t="s">
        <v>2271</v>
      </c>
      <c r="D35276" s="129">
        <v>43.0</v>
      </c>
      <c r="E35276" s="129" t="s">
        <v>119</v>
      </c>
    </row>
    <row r="35277">
      <c r="A35277" s="129">
        <v>12.0</v>
      </c>
      <c r="B35277" s="129" t="s">
        <v>2274</v>
      </c>
      <c r="C35277" s="129" t="s">
        <v>2275</v>
      </c>
      <c r="D35277" s="129">
        <v>64.0</v>
      </c>
      <c r="E35277" s="129" t="s">
        <v>132</v>
      </c>
    </row>
    <row r="35278">
      <c r="A35278" s="129">
        <v>12.0</v>
      </c>
      <c r="B35278" s="129" t="s">
        <v>6808</v>
      </c>
      <c r="C35278" s="129" t="s">
        <v>6809</v>
      </c>
      <c r="D35278" s="129">
        <v>43.0</v>
      </c>
      <c r="E35278" s="129" t="s">
        <v>132</v>
      </c>
    </row>
    <row r="35279">
      <c r="A35279" s="129">
        <v>12.0</v>
      </c>
      <c r="B35279" s="129" t="s">
        <v>2276</v>
      </c>
      <c r="C35279" s="129" t="s">
        <v>2277</v>
      </c>
      <c r="D35279" s="129">
        <v>54.0</v>
      </c>
      <c r="E35279" s="129" t="s">
        <v>132</v>
      </c>
    </row>
    <row r="35280">
      <c r="A35280" s="129">
        <v>12.0</v>
      </c>
      <c r="B35280" s="129" t="s">
        <v>2280</v>
      </c>
      <c r="C35280" s="129" t="s">
        <v>2281</v>
      </c>
      <c r="D35280" s="129">
        <v>56.0</v>
      </c>
      <c r="E35280" s="129" t="s">
        <v>119</v>
      </c>
    </row>
    <row r="35281">
      <c r="A35281" s="129">
        <v>12.0</v>
      </c>
      <c r="B35281" s="129" t="s">
        <v>2282</v>
      </c>
      <c r="C35281" s="129" t="s">
        <v>2283</v>
      </c>
      <c r="D35281" s="129">
        <v>31.0</v>
      </c>
      <c r="E35281" s="129" t="s">
        <v>132</v>
      </c>
    </row>
    <row r="35282">
      <c r="A35282" s="129">
        <v>12.0</v>
      </c>
      <c r="B35282" s="129" t="s">
        <v>2284</v>
      </c>
      <c r="C35282" s="129" t="s">
        <v>2285</v>
      </c>
      <c r="D35282" s="129">
        <v>39.0</v>
      </c>
      <c r="E35282" s="129" t="s">
        <v>132</v>
      </c>
    </row>
    <row r="35283">
      <c r="A35283" s="129">
        <v>12.0</v>
      </c>
      <c r="B35283" s="129" t="s">
        <v>6812</v>
      </c>
      <c r="C35283" s="129" t="s">
        <v>6813</v>
      </c>
      <c r="D35283" s="129">
        <v>36.0</v>
      </c>
      <c r="E35283" s="129" t="s">
        <v>132</v>
      </c>
    </row>
    <row r="35284">
      <c r="A35284" s="129">
        <v>12.0</v>
      </c>
      <c r="B35284" s="129" t="s">
        <v>6814</v>
      </c>
      <c r="C35284" s="129" t="s">
        <v>6815</v>
      </c>
      <c r="D35284" s="129">
        <v>29.0</v>
      </c>
      <c r="E35284" s="129" t="s">
        <v>132</v>
      </c>
    </row>
    <row r="35285">
      <c r="A35285" s="129">
        <v>12.0</v>
      </c>
      <c r="B35285" s="129" t="s">
        <v>2288</v>
      </c>
      <c r="C35285" s="129" t="s">
        <v>2289</v>
      </c>
      <c r="D35285" s="129">
        <v>28.0</v>
      </c>
      <c r="E35285" s="129" t="s">
        <v>132</v>
      </c>
    </row>
    <row r="35286">
      <c r="A35286" s="129">
        <v>12.0</v>
      </c>
      <c r="B35286" s="129" t="s">
        <v>2290</v>
      </c>
      <c r="C35286" s="129" t="s">
        <v>2291</v>
      </c>
      <c r="D35286" s="129">
        <v>66.0</v>
      </c>
      <c r="E35286" s="129" t="s">
        <v>132</v>
      </c>
    </row>
    <row r="35287">
      <c r="A35287" s="129">
        <v>12.0</v>
      </c>
      <c r="B35287" s="129" t="s">
        <v>6816</v>
      </c>
      <c r="C35287" s="129" t="s">
        <v>6817</v>
      </c>
      <c r="D35287" s="129">
        <v>42.0</v>
      </c>
      <c r="E35287" s="129" t="s">
        <v>132</v>
      </c>
    </row>
    <row r="35288">
      <c r="A35288" s="129">
        <v>12.0</v>
      </c>
      <c r="B35288" s="129" t="s">
        <v>2292</v>
      </c>
      <c r="C35288" s="129" t="s">
        <v>2293</v>
      </c>
      <c r="D35288" s="129">
        <v>64.0</v>
      </c>
      <c r="E35288" s="129" t="s">
        <v>132</v>
      </c>
    </row>
    <row r="35289">
      <c r="A35289" s="129">
        <v>12.0</v>
      </c>
      <c r="B35289" s="129" t="s">
        <v>2294</v>
      </c>
      <c r="C35289" s="129" t="s">
        <v>2295</v>
      </c>
      <c r="D35289" s="129">
        <v>36.0</v>
      </c>
      <c r="E35289" s="129" t="s">
        <v>132</v>
      </c>
    </row>
    <row r="35290">
      <c r="A35290" s="129">
        <v>12.0</v>
      </c>
      <c r="B35290" s="129" t="s">
        <v>2296</v>
      </c>
      <c r="C35290" s="129" t="s">
        <v>2297</v>
      </c>
      <c r="D35290" s="129">
        <v>30.0</v>
      </c>
      <c r="E35290" s="129" t="s">
        <v>132</v>
      </c>
    </row>
    <row r="35291">
      <c r="A35291" s="129">
        <v>12.0</v>
      </c>
      <c r="B35291" s="129" t="s">
        <v>6818</v>
      </c>
      <c r="C35291" s="129" t="s">
        <v>6819</v>
      </c>
      <c r="D35291" s="129">
        <v>27.0</v>
      </c>
      <c r="E35291" s="129" t="s">
        <v>132</v>
      </c>
    </row>
    <row r="35292">
      <c r="A35292" s="129">
        <v>12.0</v>
      </c>
      <c r="B35292" s="129" t="s">
        <v>2300</v>
      </c>
      <c r="C35292" s="129" t="s">
        <v>2301</v>
      </c>
      <c r="D35292" s="129">
        <v>29.0</v>
      </c>
      <c r="E35292" s="129" t="s">
        <v>119</v>
      </c>
    </row>
    <row r="35293">
      <c r="A35293" s="129">
        <v>12.0</v>
      </c>
      <c r="B35293" s="129" t="s">
        <v>6820</v>
      </c>
      <c r="C35293" s="129" t="s">
        <v>6821</v>
      </c>
      <c r="D35293" s="129">
        <v>55.0</v>
      </c>
      <c r="E35293" s="129" t="s">
        <v>132</v>
      </c>
    </row>
    <row r="35294">
      <c r="A35294" s="129">
        <v>12.0</v>
      </c>
      <c r="B35294" s="129" t="s">
        <v>2304</v>
      </c>
      <c r="C35294" s="129" t="s">
        <v>2305</v>
      </c>
      <c r="D35294" s="129">
        <v>50.0</v>
      </c>
      <c r="E35294" s="129" t="s">
        <v>119</v>
      </c>
    </row>
    <row r="35295">
      <c r="A35295" s="129">
        <v>12.0</v>
      </c>
      <c r="B35295" s="129" t="s">
        <v>2306</v>
      </c>
      <c r="C35295" s="129" t="s">
        <v>2307</v>
      </c>
      <c r="D35295" s="129">
        <v>56.0</v>
      </c>
      <c r="E35295" s="129" t="s">
        <v>132</v>
      </c>
    </row>
    <row r="35296">
      <c r="A35296" s="129">
        <v>12.0</v>
      </c>
      <c r="B35296" s="129" t="s">
        <v>2312</v>
      </c>
      <c r="C35296" s="129" t="s">
        <v>2313</v>
      </c>
      <c r="D35296" s="129">
        <v>58.0</v>
      </c>
      <c r="E35296" s="129" t="s">
        <v>132</v>
      </c>
    </row>
    <row r="35297">
      <c r="A35297" s="129">
        <v>12.0</v>
      </c>
      <c r="B35297" s="129" t="s">
        <v>2314</v>
      </c>
      <c r="C35297" s="129" t="s">
        <v>2315</v>
      </c>
      <c r="D35297" s="129">
        <v>62.0</v>
      </c>
      <c r="E35297" s="129" t="s">
        <v>132</v>
      </c>
    </row>
    <row r="35298">
      <c r="A35298" s="129">
        <v>12.0</v>
      </c>
      <c r="B35298" s="129" t="s">
        <v>2316</v>
      </c>
      <c r="C35298" s="129" t="s">
        <v>2317</v>
      </c>
      <c r="D35298" s="129">
        <v>53.0</v>
      </c>
      <c r="E35298" s="129" t="s">
        <v>132</v>
      </c>
    </row>
    <row r="35299">
      <c r="A35299" s="129">
        <v>12.0</v>
      </c>
      <c r="B35299" s="129" t="s">
        <v>2318</v>
      </c>
      <c r="C35299" s="129" t="s">
        <v>2319</v>
      </c>
      <c r="D35299" s="129">
        <v>59.0</v>
      </c>
      <c r="E35299" s="129" t="s">
        <v>132</v>
      </c>
    </row>
    <row r="35300">
      <c r="A35300" s="129">
        <v>12.0</v>
      </c>
      <c r="B35300" s="129" t="s">
        <v>2324</v>
      </c>
      <c r="C35300" s="129" t="s">
        <v>2325</v>
      </c>
      <c r="D35300" s="129">
        <v>20.0</v>
      </c>
      <c r="E35300" s="129" t="s">
        <v>132</v>
      </c>
    </row>
    <row r="35301">
      <c r="A35301" s="129">
        <v>12.0</v>
      </c>
      <c r="B35301" s="129" t="s">
        <v>2326</v>
      </c>
      <c r="C35301" s="129" t="s">
        <v>2327</v>
      </c>
      <c r="D35301" s="129">
        <v>56.0</v>
      </c>
      <c r="E35301" s="129" t="s">
        <v>132</v>
      </c>
    </row>
    <row r="35302">
      <c r="A35302" s="129">
        <v>12.0</v>
      </c>
      <c r="B35302" s="129" t="s">
        <v>2332</v>
      </c>
      <c r="C35302" s="129" t="s">
        <v>2333</v>
      </c>
      <c r="D35302" s="129">
        <v>29.0</v>
      </c>
      <c r="E35302" s="129" t="s">
        <v>119</v>
      </c>
    </row>
    <row r="35303">
      <c r="A35303" s="129">
        <v>12.0</v>
      </c>
      <c r="B35303" s="129" t="s">
        <v>2336</v>
      </c>
      <c r="C35303" s="129" t="s">
        <v>2337</v>
      </c>
      <c r="D35303" s="129">
        <v>33.0</v>
      </c>
      <c r="E35303" s="129" t="s">
        <v>132</v>
      </c>
    </row>
    <row r="35304">
      <c r="A35304" s="129">
        <v>12.0</v>
      </c>
      <c r="B35304" s="129" t="s">
        <v>2338</v>
      </c>
      <c r="C35304" s="129" t="s">
        <v>2339</v>
      </c>
      <c r="D35304" s="129">
        <v>57.0</v>
      </c>
      <c r="E35304" s="129" t="s">
        <v>132</v>
      </c>
    </row>
    <row r="35305">
      <c r="A35305" s="129">
        <v>12.0</v>
      </c>
      <c r="B35305" s="129" t="s">
        <v>6828</v>
      </c>
      <c r="C35305" s="129" t="s">
        <v>6829</v>
      </c>
      <c r="D35305" s="129">
        <v>45.0</v>
      </c>
      <c r="E35305" s="129" t="s">
        <v>132</v>
      </c>
    </row>
    <row r="35306">
      <c r="A35306" s="129">
        <v>12.0</v>
      </c>
      <c r="B35306" s="129" t="s">
        <v>2340</v>
      </c>
      <c r="C35306" s="129" t="s">
        <v>2341</v>
      </c>
      <c r="D35306" s="129">
        <v>38.0</v>
      </c>
      <c r="E35306" s="129" t="s">
        <v>132</v>
      </c>
    </row>
    <row r="35307">
      <c r="A35307" s="129">
        <v>12.0</v>
      </c>
      <c r="B35307" s="129" t="s">
        <v>2342</v>
      </c>
      <c r="C35307" s="129" t="s">
        <v>2343</v>
      </c>
      <c r="D35307" s="129">
        <v>22.0</v>
      </c>
      <c r="E35307" s="129" t="s">
        <v>132</v>
      </c>
    </row>
    <row r="35308">
      <c r="A35308" s="129">
        <v>12.0</v>
      </c>
      <c r="B35308" s="129" t="s">
        <v>2344</v>
      </c>
      <c r="C35308" s="129" t="s">
        <v>2345</v>
      </c>
      <c r="D35308" s="129">
        <v>64.0</v>
      </c>
      <c r="E35308" s="129" t="s">
        <v>132</v>
      </c>
    </row>
    <row r="35309">
      <c r="A35309" s="129">
        <v>12.0</v>
      </c>
      <c r="B35309" s="129" t="s">
        <v>2346</v>
      </c>
      <c r="C35309" s="129" t="s">
        <v>2347</v>
      </c>
      <c r="D35309" s="129">
        <v>40.0</v>
      </c>
      <c r="E35309" s="129" t="s">
        <v>132</v>
      </c>
    </row>
    <row r="35310">
      <c r="A35310" s="129">
        <v>12.0</v>
      </c>
      <c r="B35310" s="129" t="s">
        <v>6830</v>
      </c>
      <c r="C35310" s="129" t="s">
        <v>6831</v>
      </c>
      <c r="D35310" s="129">
        <v>35.0</v>
      </c>
      <c r="E35310" s="129" t="s">
        <v>132</v>
      </c>
    </row>
    <row r="35311">
      <c r="A35311" s="129">
        <v>12.0</v>
      </c>
      <c r="B35311" s="129" t="s">
        <v>6832</v>
      </c>
      <c r="C35311" s="129" t="s">
        <v>6833</v>
      </c>
      <c r="D35311" s="129">
        <v>53.0</v>
      </c>
      <c r="E35311" s="129" t="s">
        <v>132</v>
      </c>
    </row>
    <row r="35312">
      <c r="A35312" s="129">
        <v>12.0</v>
      </c>
      <c r="B35312" s="129" t="s">
        <v>2350</v>
      </c>
      <c r="C35312" s="129" t="s">
        <v>2351</v>
      </c>
      <c r="D35312" s="129">
        <v>43.0</v>
      </c>
      <c r="E35312" s="129" t="s">
        <v>132</v>
      </c>
    </row>
    <row r="35313">
      <c r="A35313" s="129">
        <v>12.0</v>
      </c>
      <c r="B35313" s="129" t="s">
        <v>2352</v>
      </c>
      <c r="C35313" s="129" t="s">
        <v>2353</v>
      </c>
      <c r="D35313" s="129">
        <v>25.0</v>
      </c>
      <c r="E35313" s="129" t="s">
        <v>119</v>
      </c>
    </row>
    <row r="35314">
      <c r="A35314" s="129">
        <v>12.0</v>
      </c>
      <c r="B35314" s="129" t="s">
        <v>2354</v>
      </c>
      <c r="C35314" s="129" t="s">
        <v>2355</v>
      </c>
      <c r="D35314" s="129">
        <v>44.0</v>
      </c>
      <c r="E35314" s="129" t="s">
        <v>132</v>
      </c>
    </row>
    <row r="35315">
      <c r="A35315" s="129">
        <v>12.0</v>
      </c>
      <c r="B35315" s="129" t="s">
        <v>2356</v>
      </c>
      <c r="C35315" s="129" t="s">
        <v>2357</v>
      </c>
      <c r="D35315" s="129">
        <v>40.0</v>
      </c>
      <c r="E35315" s="129" t="s">
        <v>132</v>
      </c>
    </row>
    <row r="35316">
      <c r="A35316" s="129">
        <v>12.0</v>
      </c>
      <c r="B35316" s="129" t="s">
        <v>2358</v>
      </c>
      <c r="C35316" s="129" t="s">
        <v>2359</v>
      </c>
      <c r="D35316" s="129">
        <v>39.0</v>
      </c>
      <c r="E35316" s="129" t="s">
        <v>132</v>
      </c>
    </row>
    <row r="35317">
      <c r="A35317" s="129">
        <v>12.0</v>
      </c>
      <c r="B35317" s="129" t="s">
        <v>2360</v>
      </c>
      <c r="C35317" s="129" t="s">
        <v>2361</v>
      </c>
      <c r="D35317" s="129">
        <v>62.0</v>
      </c>
      <c r="E35317" s="129" t="s">
        <v>132</v>
      </c>
    </row>
    <row r="35318">
      <c r="A35318" s="129">
        <v>12.0</v>
      </c>
      <c r="B35318" s="129" t="s">
        <v>2364</v>
      </c>
      <c r="C35318" s="129" t="s">
        <v>2365</v>
      </c>
      <c r="D35318" s="129">
        <v>26.0</v>
      </c>
      <c r="E35318" s="129" t="s">
        <v>132</v>
      </c>
    </row>
    <row r="35319">
      <c r="A35319" s="129">
        <v>12.0</v>
      </c>
      <c r="B35319" s="129" t="s">
        <v>6834</v>
      </c>
      <c r="C35319" s="129" t="s">
        <v>6835</v>
      </c>
      <c r="D35319" s="129">
        <v>45.0</v>
      </c>
      <c r="E35319" s="129" t="s">
        <v>132</v>
      </c>
    </row>
    <row r="35320">
      <c r="A35320" s="129">
        <v>12.0</v>
      </c>
      <c r="B35320" s="129" t="s">
        <v>2368</v>
      </c>
      <c r="C35320" s="129" t="s">
        <v>2369</v>
      </c>
      <c r="D35320" s="129">
        <v>54.0</v>
      </c>
      <c r="E35320" s="129" t="s">
        <v>132</v>
      </c>
    </row>
    <row r="35321">
      <c r="A35321" s="129">
        <v>12.0</v>
      </c>
      <c r="B35321" s="129" t="s">
        <v>6836</v>
      </c>
      <c r="C35321" s="129" t="s">
        <v>6837</v>
      </c>
      <c r="D35321" s="129">
        <v>60.0</v>
      </c>
      <c r="E35321" s="129" t="s">
        <v>132</v>
      </c>
    </row>
    <row r="35322">
      <c r="A35322" s="129">
        <v>12.0</v>
      </c>
      <c r="B35322" s="129" t="s">
        <v>2370</v>
      </c>
      <c r="C35322" s="129" t="s">
        <v>2371</v>
      </c>
      <c r="D35322" s="129">
        <v>64.0</v>
      </c>
      <c r="E35322" s="129" t="s">
        <v>119</v>
      </c>
    </row>
    <row r="35323">
      <c r="A35323" s="129">
        <v>12.0</v>
      </c>
      <c r="B35323" s="129" t="s">
        <v>2372</v>
      </c>
      <c r="C35323" s="129" t="s">
        <v>2373</v>
      </c>
      <c r="D35323" s="129">
        <v>57.0</v>
      </c>
      <c r="E35323" s="129" t="s">
        <v>132</v>
      </c>
    </row>
    <row r="35324">
      <c r="A35324" s="129">
        <v>12.0</v>
      </c>
      <c r="B35324" s="129" t="s">
        <v>2374</v>
      </c>
      <c r="C35324" s="129" t="s">
        <v>2375</v>
      </c>
      <c r="D35324" s="129">
        <v>54.0</v>
      </c>
      <c r="E35324" s="129" t="s">
        <v>119</v>
      </c>
    </row>
    <row r="35325">
      <c r="A35325" s="129">
        <v>12.0</v>
      </c>
      <c r="B35325" s="129" t="s">
        <v>6838</v>
      </c>
      <c r="C35325" s="129" t="s">
        <v>6839</v>
      </c>
      <c r="D35325" s="129">
        <v>29.0</v>
      </c>
      <c r="E35325" s="129" t="s">
        <v>119</v>
      </c>
    </row>
    <row r="35326">
      <c r="A35326" s="129">
        <v>12.0</v>
      </c>
      <c r="B35326" s="129" t="s">
        <v>7850</v>
      </c>
      <c r="C35326" s="129" t="s">
        <v>7851</v>
      </c>
      <c r="D35326" s="129">
        <v>57.0</v>
      </c>
      <c r="E35326" s="129" t="s">
        <v>132</v>
      </c>
    </row>
    <row r="35327">
      <c r="A35327" s="129">
        <v>12.0</v>
      </c>
      <c r="B35327" s="129" t="s">
        <v>2378</v>
      </c>
      <c r="C35327" s="129" t="s">
        <v>2379</v>
      </c>
      <c r="D35327" s="129">
        <v>53.0</v>
      </c>
      <c r="E35327" s="129" t="s">
        <v>132</v>
      </c>
    </row>
    <row r="35328">
      <c r="A35328" s="129">
        <v>12.0</v>
      </c>
      <c r="B35328" s="129" t="s">
        <v>2380</v>
      </c>
      <c r="C35328" s="129" t="s">
        <v>2381</v>
      </c>
      <c r="D35328" s="129">
        <v>37.0</v>
      </c>
      <c r="E35328" s="129" t="s">
        <v>132</v>
      </c>
    </row>
    <row r="35329">
      <c r="A35329" s="129">
        <v>12.0</v>
      </c>
      <c r="B35329" s="129" t="s">
        <v>2386</v>
      </c>
      <c r="C35329" s="129" t="s">
        <v>2387</v>
      </c>
      <c r="D35329" s="129">
        <v>58.0</v>
      </c>
      <c r="E35329" s="129" t="s">
        <v>132</v>
      </c>
    </row>
    <row r="35330">
      <c r="A35330" s="129">
        <v>12.0</v>
      </c>
      <c r="B35330" s="129" t="s">
        <v>6842</v>
      </c>
      <c r="C35330" s="129" t="s">
        <v>6843</v>
      </c>
      <c r="D35330" s="129">
        <v>27.0</v>
      </c>
      <c r="E35330" s="129" t="s">
        <v>132</v>
      </c>
    </row>
    <row r="35331">
      <c r="A35331" s="129">
        <v>12.0</v>
      </c>
      <c r="B35331" s="129" t="s">
        <v>2390</v>
      </c>
      <c r="C35331" s="129" t="s">
        <v>2391</v>
      </c>
      <c r="D35331" s="129">
        <v>56.0</v>
      </c>
      <c r="E35331" s="129" t="s">
        <v>132</v>
      </c>
    </row>
    <row r="35332">
      <c r="A35332" s="129">
        <v>12.0</v>
      </c>
      <c r="B35332" s="129" t="s">
        <v>2392</v>
      </c>
      <c r="C35332" s="129" t="s">
        <v>2393</v>
      </c>
      <c r="D35332" s="129">
        <v>66.0</v>
      </c>
      <c r="E35332" s="129" t="s">
        <v>132</v>
      </c>
    </row>
    <row r="35333">
      <c r="A35333" s="129">
        <v>12.0</v>
      </c>
      <c r="B35333" s="129" t="s">
        <v>2394</v>
      </c>
      <c r="C35333" s="129" t="s">
        <v>2395</v>
      </c>
      <c r="D35333" s="129">
        <v>58.0</v>
      </c>
      <c r="E35333" s="129" t="s">
        <v>132</v>
      </c>
    </row>
    <row r="35334">
      <c r="A35334" s="129">
        <v>12.0</v>
      </c>
      <c r="B35334" s="129" t="s">
        <v>2396</v>
      </c>
      <c r="C35334" s="129" t="s">
        <v>2397</v>
      </c>
      <c r="D35334" s="129">
        <v>28.0</v>
      </c>
      <c r="E35334" s="129" t="s">
        <v>119</v>
      </c>
    </row>
    <row r="35335">
      <c r="A35335" s="129">
        <v>12.0</v>
      </c>
      <c r="B35335" s="129" t="s">
        <v>2398</v>
      </c>
      <c r="C35335" s="129" t="s">
        <v>2399</v>
      </c>
      <c r="D35335" s="129">
        <v>38.0</v>
      </c>
      <c r="E35335" s="129" t="s">
        <v>132</v>
      </c>
    </row>
    <row r="35336">
      <c r="A35336" s="129">
        <v>12.0</v>
      </c>
      <c r="B35336" s="129" t="s">
        <v>2400</v>
      </c>
      <c r="C35336" s="129" t="s">
        <v>2401</v>
      </c>
      <c r="D35336" s="129">
        <v>29.0</v>
      </c>
      <c r="E35336" s="129" t="s">
        <v>119</v>
      </c>
    </row>
    <row r="35337">
      <c r="A35337" s="129">
        <v>12.0</v>
      </c>
      <c r="B35337" s="129" t="s">
        <v>2406</v>
      </c>
      <c r="C35337" s="129" t="s">
        <v>2407</v>
      </c>
      <c r="D35337" s="129">
        <v>51.0</v>
      </c>
      <c r="E35337" s="129" t="s">
        <v>132</v>
      </c>
    </row>
    <row r="35338">
      <c r="A35338" s="129">
        <v>12.0</v>
      </c>
      <c r="B35338" s="129" t="s">
        <v>2408</v>
      </c>
      <c r="C35338" s="129" t="s">
        <v>2409</v>
      </c>
      <c r="D35338" s="129">
        <v>48.0</v>
      </c>
      <c r="E35338" s="129" t="s">
        <v>132</v>
      </c>
    </row>
    <row r="35339">
      <c r="A35339" s="129">
        <v>12.0</v>
      </c>
      <c r="B35339" s="129" t="s">
        <v>2410</v>
      </c>
      <c r="C35339" s="129" t="s">
        <v>2411</v>
      </c>
      <c r="D35339" s="129">
        <v>40.0</v>
      </c>
      <c r="E35339" s="129" t="s">
        <v>132</v>
      </c>
    </row>
    <row r="35340">
      <c r="A35340" s="129">
        <v>12.0</v>
      </c>
      <c r="B35340" s="129" t="s">
        <v>2412</v>
      </c>
      <c r="C35340" s="129" t="s">
        <v>2413</v>
      </c>
      <c r="D35340" s="129">
        <v>24.0</v>
      </c>
      <c r="E35340" s="129" t="s">
        <v>119</v>
      </c>
    </row>
    <row r="35341">
      <c r="A35341" s="129">
        <v>12.0</v>
      </c>
      <c r="B35341" s="129" t="s">
        <v>2414</v>
      </c>
      <c r="C35341" s="129" t="s">
        <v>2415</v>
      </c>
      <c r="D35341" s="129">
        <v>23.0</v>
      </c>
      <c r="E35341" s="129" t="s">
        <v>119</v>
      </c>
    </row>
    <row r="35342">
      <c r="A35342" s="129">
        <v>12.0</v>
      </c>
      <c r="B35342" s="129" t="s">
        <v>2416</v>
      </c>
      <c r="C35342" s="129" t="s">
        <v>2417</v>
      </c>
      <c r="D35342" s="129">
        <v>21.0</v>
      </c>
      <c r="E35342" s="129" t="s">
        <v>132</v>
      </c>
    </row>
    <row r="35343">
      <c r="A35343" s="129">
        <v>12.0</v>
      </c>
      <c r="B35343" s="129" t="s">
        <v>2418</v>
      </c>
      <c r="C35343" s="129" t="s">
        <v>2419</v>
      </c>
      <c r="D35343" s="129">
        <v>47.0</v>
      </c>
      <c r="E35343" s="129" t="s">
        <v>132</v>
      </c>
    </row>
    <row r="35344">
      <c r="A35344" s="129">
        <v>12.0</v>
      </c>
      <c r="B35344" s="129" t="s">
        <v>6844</v>
      </c>
      <c r="C35344" s="129" t="s">
        <v>6845</v>
      </c>
      <c r="D35344" s="129">
        <v>31.0</v>
      </c>
      <c r="E35344" s="129" t="s">
        <v>132</v>
      </c>
    </row>
    <row r="35345">
      <c r="A35345" s="129">
        <v>12.0</v>
      </c>
      <c r="B35345" s="129" t="s">
        <v>7852</v>
      </c>
      <c r="C35345" s="129" t="s">
        <v>7853</v>
      </c>
      <c r="D35345" s="129">
        <v>30.0</v>
      </c>
      <c r="E35345" s="129" t="s">
        <v>132</v>
      </c>
    </row>
    <row r="35346">
      <c r="A35346" s="129">
        <v>12.0</v>
      </c>
      <c r="B35346" s="129" t="s">
        <v>2420</v>
      </c>
      <c r="C35346" s="129" t="s">
        <v>2421</v>
      </c>
      <c r="D35346" s="129">
        <v>42.0</v>
      </c>
      <c r="E35346" s="129" t="s">
        <v>132</v>
      </c>
    </row>
    <row r="35347">
      <c r="A35347" s="129">
        <v>12.0</v>
      </c>
      <c r="B35347" s="129" t="s">
        <v>2422</v>
      </c>
      <c r="C35347" s="129" t="s">
        <v>2423</v>
      </c>
      <c r="D35347" s="129">
        <v>60.0</v>
      </c>
      <c r="E35347" s="129" t="s">
        <v>132</v>
      </c>
    </row>
    <row r="35348">
      <c r="A35348" s="129">
        <v>12.0</v>
      </c>
      <c r="B35348" s="129" t="s">
        <v>2424</v>
      </c>
      <c r="C35348" s="129" t="s">
        <v>2425</v>
      </c>
      <c r="D35348" s="129">
        <v>70.0</v>
      </c>
      <c r="E35348" s="129" t="s">
        <v>119</v>
      </c>
    </row>
    <row r="35349">
      <c r="A35349" s="129">
        <v>12.0</v>
      </c>
      <c r="B35349" s="129" t="s">
        <v>6846</v>
      </c>
      <c r="C35349" s="129" t="s">
        <v>6847</v>
      </c>
      <c r="D35349" s="129">
        <v>52.0</v>
      </c>
      <c r="E35349" s="129" t="s">
        <v>132</v>
      </c>
    </row>
    <row r="35350">
      <c r="A35350" s="129">
        <v>12.0</v>
      </c>
      <c r="B35350" s="129" t="s">
        <v>2426</v>
      </c>
      <c r="C35350" s="129" t="s">
        <v>2427</v>
      </c>
      <c r="D35350" s="129">
        <v>52.0</v>
      </c>
      <c r="E35350" s="129" t="s">
        <v>132</v>
      </c>
    </row>
    <row r="35351">
      <c r="A35351" s="129">
        <v>12.0</v>
      </c>
      <c r="B35351" s="129" t="s">
        <v>2428</v>
      </c>
      <c r="C35351" s="129" t="s">
        <v>2429</v>
      </c>
      <c r="D35351" s="129">
        <v>64.0</v>
      </c>
      <c r="E35351" s="129" t="s">
        <v>119</v>
      </c>
    </row>
    <row r="35352">
      <c r="A35352" s="129">
        <v>12.0</v>
      </c>
      <c r="B35352" s="129" t="s">
        <v>2430</v>
      </c>
      <c r="C35352" s="129" t="s">
        <v>2431</v>
      </c>
      <c r="D35352" s="129">
        <v>50.0</v>
      </c>
      <c r="E35352" s="129" t="s">
        <v>119</v>
      </c>
    </row>
    <row r="35353">
      <c r="A35353" s="129">
        <v>12.0</v>
      </c>
      <c r="B35353" s="129" t="s">
        <v>2432</v>
      </c>
      <c r="C35353" s="129" t="s">
        <v>2433</v>
      </c>
      <c r="D35353" s="129">
        <v>56.0</v>
      </c>
      <c r="E35353" s="129" t="s">
        <v>132</v>
      </c>
    </row>
    <row r="35354">
      <c r="A35354" s="129">
        <v>12.0</v>
      </c>
      <c r="B35354" s="129" t="s">
        <v>2436</v>
      </c>
      <c r="C35354" s="129" t="s">
        <v>2437</v>
      </c>
      <c r="D35354" s="129">
        <v>30.0</v>
      </c>
      <c r="E35354" s="129" t="s">
        <v>132</v>
      </c>
    </row>
    <row r="35355">
      <c r="A35355" s="129">
        <v>12.0</v>
      </c>
      <c r="B35355" s="129" t="s">
        <v>6848</v>
      </c>
      <c r="C35355" s="129" t="s">
        <v>6849</v>
      </c>
      <c r="D35355" s="129">
        <v>54.0</v>
      </c>
      <c r="E35355" s="129" t="s">
        <v>119</v>
      </c>
    </row>
    <row r="35356">
      <c r="A35356" s="129">
        <v>12.0</v>
      </c>
      <c r="B35356" s="129" t="s">
        <v>2442</v>
      </c>
      <c r="C35356" s="129" t="s">
        <v>2443</v>
      </c>
      <c r="D35356" s="129">
        <v>61.0</v>
      </c>
      <c r="E35356" s="129" t="s">
        <v>132</v>
      </c>
    </row>
    <row r="35357">
      <c r="A35357" s="129">
        <v>12.0</v>
      </c>
      <c r="B35357" s="129" t="s">
        <v>2444</v>
      </c>
      <c r="C35357" s="129" t="s">
        <v>2445</v>
      </c>
      <c r="D35357" s="129">
        <v>28.0</v>
      </c>
      <c r="E35357" s="129" t="s">
        <v>119</v>
      </c>
    </row>
    <row r="35358">
      <c r="A35358" s="129">
        <v>12.0</v>
      </c>
      <c r="B35358" s="129" t="s">
        <v>2446</v>
      </c>
      <c r="C35358" s="129" t="s">
        <v>2447</v>
      </c>
      <c r="D35358" s="129">
        <v>34.0</v>
      </c>
      <c r="E35358" s="129" t="s">
        <v>119</v>
      </c>
    </row>
    <row r="35359">
      <c r="A35359" s="129">
        <v>12.0</v>
      </c>
      <c r="B35359" s="129" t="s">
        <v>2448</v>
      </c>
      <c r="C35359" s="129" t="s">
        <v>2449</v>
      </c>
      <c r="D35359" s="129">
        <v>68.0</v>
      </c>
      <c r="E35359" s="129" t="s">
        <v>119</v>
      </c>
    </row>
    <row r="35360">
      <c r="A35360" s="129">
        <v>12.0</v>
      </c>
      <c r="B35360" s="129" t="s">
        <v>2450</v>
      </c>
      <c r="C35360" s="129" t="s">
        <v>2451</v>
      </c>
      <c r="D35360" s="129">
        <v>34.0</v>
      </c>
      <c r="E35360" s="129" t="s">
        <v>119</v>
      </c>
    </row>
    <row r="35361">
      <c r="A35361" s="129">
        <v>12.0</v>
      </c>
      <c r="B35361" s="129" t="s">
        <v>2454</v>
      </c>
      <c r="C35361" s="129" t="s">
        <v>2455</v>
      </c>
      <c r="D35361" s="129">
        <v>48.0</v>
      </c>
      <c r="E35361" s="129" t="s">
        <v>132</v>
      </c>
    </row>
    <row r="35362">
      <c r="A35362" s="129">
        <v>12.0</v>
      </c>
      <c r="B35362" s="129" t="s">
        <v>2456</v>
      </c>
      <c r="C35362" s="129" t="s">
        <v>2457</v>
      </c>
      <c r="D35362" s="129">
        <v>39.0</v>
      </c>
      <c r="E35362" s="129" t="s">
        <v>119</v>
      </c>
    </row>
    <row r="35363">
      <c r="A35363" s="129">
        <v>12.0</v>
      </c>
      <c r="B35363" s="129" t="s">
        <v>6852</v>
      </c>
      <c r="C35363" s="129" t="s">
        <v>6853</v>
      </c>
      <c r="D35363" s="129">
        <v>62.0</v>
      </c>
      <c r="E35363" s="129" t="s">
        <v>132</v>
      </c>
    </row>
    <row r="35364">
      <c r="A35364" s="129">
        <v>12.0</v>
      </c>
      <c r="B35364" s="129" t="s">
        <v>2462</v>
      </c>
      <c r="C35364" s="129" t="s">
        <v>2463</v>
      </c>
      <c r="D35364" s="129">
        <v>50.0</v>
      </c>
      <c r="E35364" s="129" t="s">
        <v>132</v>
      </c>
    </row>
    <row r="35365">
      <c r="A35365" s="129">
        <v>12.0</v>
      </c>
      <c r="B35365" s="129" t="s">
        <v>7854</v>
      </c>
      <c r="C35365" s="129" t="s">
        <v>7855</v>
      </c>
      <c r="D35365" s="129">
        <v>63.0</v>
      </c>
      <c r="E35365" s="129" t="s">
        <v>132</v>
      </c>
    </row>
    <row r="35366">
      <c r="A35366" s="129">
        <v>12.0</v>
      </c>
      <c r="B35366" s="129" t="s">
        <v>7856</v>
      </c>
      <c r="C35366" s="129" t="s">
        <v>7857</v>
      </c>
      <c r="D35366" s="129">
        <v>28.0</v>
      </c>
      <c r="E35366" s="129" t="s">
        <v>132</v>
      </c>
    </row>
    <row r="35367">
      <c r="A35367" s="129">
        <v>12.0</v>
      </c>
      <c r="B35367" s="129" t="s">
        <v>2466</v>
      </c>
      <c r="C35367" s="129" t="s">
        <v>2467</v>
      </c>
      <c r="D35367" s="129">
        <v>42.0</v>
      </c>
      <c r="E35367" s="129" t="s">
        <v>119</v>
      </c>
    </row>
    <row r="35368">
      <c r="A35368" s="129">
        <v>12.0</v>
      </c>
      <c r="B35368" s="129" t="s">
        <v>2468</v>
      </c>
      <c r="C35368" s="129" t="s">
        <v>2469</v>
      </c>
      <c r="D35368" s="129">
        <v>52.0</v>
      </c>
      <c r="E35368" s="129" t="s">
        <v>119</v>
      </c>
    </row>
    <row r="35369">
      <c r="A35369" s="129">
        <v>12.0</v>
      </c>
      <c r="B35369" s="129" t="s">
        <v>2470</v>
      </c>
      <c r="C35369" s="129" t="s">
        <v>2471</v>
      </c>
      <c r="D35369" s="129">
        <v>32.0</v>
      </c>
      <c r="E35369" s="129" t="s">
        <v>132</v>
      </c>
    </row>
    <row r="35370">
      <c r="A35370" s="129">
        <v>12.0</v>
      </c>
      <c r="B35370" s="129" t="s">
        <v>8512</v>
      </c>
      <c r="C35370" s="129" t="s">
        <v>8513</v>
      </c>
      <c r="D35370" s="129">
        <v>24.0</v>
      </c>
      <c r="E35370" s="129" t="s">
        <v>119</v>
      </c>
    </row>
    <row r="35371">
      <c r="A35371" s="129">
        <v>12.0</v>
      </c>
      <c r="B35371" s="129" t="s">
        <v>2472</v>
      </c>
      <c r="C35371" s="129" t="s">
        <v>2473</v>
      </c>
      <c r="D35371" s="129">
        <v>70.0</v>
      </c>
      <c r="E35371" s="129" t="s">
        <v>132</v>
      </c>
    </row>
    <row r="35372">
      <c r="A35372" s="129">
        <v>12.0</v>
      </c>
      <c r="B35372" s="129" t="s">
        <v>2474</v>
      </c>
      <c r="C35372" s="129" t="s">
        <v>2475</v>
      </c>
      <c r="D35372" s="129">
        <v>49.0</v>
      </c>
      <c r="E35372" s="129" t="s">
        <v>132</v>
      </c>
    </row>
    <row r="35373">
      <c r="A35373" s="129">
        <v>12.0</v>
      </c>
      <c r="B35373" s="129" t="s">
        <v>2476</v>
      </c>
      <c r="C35373" s="129" t="s">
        <v>2477</v>
      </c>
      <c r="D35373" s="129">
        <v>21.0</v>
      </c>
      <c r="E35373" s="129" t="s">
        <v>119</v>
      </c>
    </row>
    <row r="35374">
      <c r="A35374" s="129">
        <v>12.0</v>
      </c>
      <c r="B35374" s="129" t="s">
        <v>2478</v>
      </c>
      <c r="C35374" s="129" t="s">
        <v>2479</v>
      </c>
      <c r="D35374" s="129">
        <v>56.0</v>
      </c>
      <c r="E35374" s="129" t="s">
        <v>132</v>
      </c>
    </row>
    <row r="35375">
      <c r="A35375" s="129">
        <v>12.0</v>
      </c>
      <c r="B35375" s="129" t="s">
        <v>7858</v>
      </c>
      <c r="C35375" s="129" t="s">
        <v>7859</v>
      </c>
      <c r="D35375" s="129">
        <v>65.0</v>
      </c>
      <c r="E35375" s="129" t="s">
        <v>132</v>
      </c>
    </row>
    <row r="35376">
      <c r="A35376" s="129">
        <v>12.0</v>
      </c>
      <c r="B35376" s="129" t="s">
        <v>2480</v>
      </c>
      <c r="C35376" s="129" t="s">
        <v>2481</v>
      </c>
      <c r="D35376" s="129">
        <v>31.0</v>
      </c>
      <c r="E35376" s="129" t="s">
        <v>132</v>
      </c>
    </row>
    <row r="35377">
      <c r="A35377" s="129">
        <v>12.0</v>
      </c>
      <c r="B35377" s="129" t="s">
        <v>2484</v>
      </c>
      <c r="C35377" s="129" t="s">
        <v>2485</v>
      </c>
      <c r="D35377" s="129">
        <v>70.0</v>
      </c>
      <c r="E35377" s="129" t="s">
        <v>119</v>
      </c>
    </row>
    <row r="35378">
      <c r="A35378" s="129">
        <v>12.0</v>
      </c>
      <c r="B35378" s="129" t="s">
        <v>2488</v>
      </c>
      <c r="C35378" s="129" t="s">
        <v>2489</v>
      </c>
      <c r="D35378" s="129">
        <v>50.0</v>
      </c>
      <c r="E35378" s="129" t="s">
        <v>132</v>
      </c>
    </row>
    <row r="35379">
      <c r="A35379" s="129">
        <v>12.0</v>
      </c>
      <c r="B35379" s="129" t="s">
        <v>2490</v>
      </c>
      <c r="C35379" s="129" t="s">
        <v>2491</v>
      </c>
      <c r="D35379" s="129">
        <v>39.0</v>
      </c>
      <c r="E35379" s="129" t="s">
        <v>119</v>
      </c>
    </row>
    <row r="35380">
      <c r="A35380" s="129">
        <v>12.0</v>
      </c>
      <c r="B35380" s="129" t="s">
        <v>2492</v>
      </c>
      <c r="C35380" s="129" t="s">
        <v>2493</v>
      </c>
      <c r="D35380" s="129">
        <v>69.0</v>
      </c>
      <c r="E35380" s="129" t="s">
        <v>132</v>
      </c>
    </row>
    <row r="35381">
      <c r="A35381" s="129">
        <v>12.0</v>
      </c>
      <c r="B35381" s="129" t="s">
        <v>8236</v>
      </c>
      <c r="C35381" s="129" t="s">
        <v>8237</v>
      </c>
      <c r="D35381" s="129">
        <v>69.0</v>
      </c>
      <c r="E35381" s="129" t="s">
        <v>132</v>
      </c>
    </row>
    <row r="35382">
      <c r="A35382" s="129">
        <v>12.0</v>
      </c>
      <c r="B35382" s="129" t="s">
        <v>6856</v>
      </c>
      <c r="C35382" s="129" t="s">
        <v>6857</v>
      </c>
      <c r="D35382" s="129">
        <v>26.0</v>
      </c>
      <c r="E35382" s="129" t="s">
        <v>132</v>
      </c>
    </row>
    <row r="35383">
      <c r="A35383" s="129">
        <v>12.0</v>
      </c>
      <c r="B35383" s="129" t="s">
        <v>2494</v>
      </c>
      <c r="C35383" s="129" t="s">
        <v>2495</v>
      </c>
      <c r="D35383" s="129">
        <v>57.0</v>
      </c>
      <c r="E35383" s="129" t="s">
        <v>132</v>
      </c>
    </row>
    <row r="35384">
      <c r="A35384" s="129">
        <v>12.0</v>
      </c>
      <c r="B35384" s="129" t="s">
        <v>2496</v>
      </c>
      <c r="C35384" s="129" t="s">
        <v>2497</v>
      </c>
      <c r="D35384" s="129">
        <v>44.0</v>
      </c>
      <c r="E35384" s="129" t="s">
        <v>132</v>
      </c>
    </row>
    <row r="35385">
      <c r="A35385" s="129">
        <v>12.0</v>
      </c>
      <c r="B35385" s="129" t="s">
        <v>2498</v>
      </c>
      <c r="C35385" s="129" t="s">
        <v>2499</v>
      </c>
      <c r="D35385" s="129">
        <v>57.0</v>
      </c>
      <c r="E35385" s="129" t="s">
        <v>132</v>
      </c>
    </row>
    <row r="35386">
      <c r="A35386" s="129">
        <v>12.0</v>
      </c>
      <c r="B35386" s="129" t="s">
        <v>2500</v>
      </c>
      <c r="C35386" s="129" t="s">
        <v>2501</v>
      </c>
      <c r="D35386" s="129">
        <v>36.0</v>
      </c>
      <c r="E35386" s="129" t="s">
        <v>132</v>
      </c>
    </row>
    <row r="35387">
      <c r="A35387" s="129">
        <v>12.0</v>
      </c>
      <c r="B35387" s="129" t="s">
        <v>2502</v>
      </c>
      <c r="C35387" s="129" t="s">
        <v>2503</v>
      </c>
      <c r="D35387" s="129">
        <v>66.0</v>
      </c>
      <c r="E35387" s="129" t="s">
        <v>119</v>
      </c>
    </row>
    <row r="35388">
      <c r="A35388" s="129">
        <v>12.0</v>
      </c>
      <c r="B35388" s="129" t="s">
        <v>8242</v>
      </c>
      <c r="C35388" s="129" t="s">
        <v>8243</v>
      </c>
      <c r="D35388" s="129">
        <v>61.0</v>
      </c>
      <c r="E35388" s="129" t="s">
        <v>132</v>
      </c>
    </row>
    <row r="35389">
      <c r="A35389" s="129">
        <v>12.0</v>
      </c>
      <c r="B35389" s="129" t="s">
        <v>6860</v>
      </c>
      <c r="C35389" s="129" t="s">
        <v>6861</v>
      </c>
      <c r="D35389" s="129">
        <v>58.0</v>
      </c>
      <c r="E35389" s="129" t="s">
        <v>132</v>
      </c>
    </row>
    <row r="35390">
      <c r="A35390" s="129">
        <v>12.0</v>
      </c>
      <c r="B35390" s="129" t="s">
        <v>2506</v>
      </c>
      <c r="C35390" s="129" t="s">
        <v>2507</v>
      </c>
      <c r="D35390" s="129">
        <v>37.0</v>
      </c>
      <c r="E35390" s="129" t="s">
        <v>119</v>
      </c>
    </row>
    <row r="35391">
      <c r="A35391" s="129">
        <v>12.0</v>
      </c>
      <c r="B35391" s="129" t="s">
        <v>2508</v>
      </c>
      <c r="C35391" s="129" t="s">
        <v>2509</v>
      </c>
      <c r="D35391" s="129">
        <v>41.0</v>
      </c>
      <c r="E35391" s="129" t="s">
        <v>132</v>
      </c>
    </row>
    <row r="35392">
      <c r="A35392" s="129">
        <v>12.0</v>
      </c>
      <c r="B35392" s="129" t="s">
        <v>6862</v>
      </c>
      <c r="C35392" s="129" t="s">
        <v>6863</v>
      </c>
      <c r="D35392" s="129">
        <v>35.0</v>
      </c>
      <c r="E35392" s="129" t="s">
        <v>132</v>
      </c>
    </row>
    <row r="35393">
      <c r="A35393" s="129">
        <v>12.0</v>
      </c>
      <c r="B35393" s="129" t="s">
        <v>7860</v>
      </c>
      <c r="C35393" s="129" t="s">
        <v>7861</v>
      </c>
      <c r="D35393" s="129">
        <v>26.0</v>
      </c>
      <c r="E35393" s="129" t="s">
        <v>132</v>
      </c>
    </row>
    <row r="35394">
      <c r="A35394" s="129">
        <v>12.0</v>
      </c>
      <c r="B35394" s="129" t="s">
        <v>7862</v>
      </c>
      <c r="C35394" s="129" t="s">
        <v>7863</v>
      </c>
      <c r="D35394" s="129">
        <v>23.0</v>
      </c>
      <c r="E35394" s="129" t="s">
        <v>132</v>
      </c>
    </row>
    <row r="35395">
      <c r="A35395" s="129">
        <v>12.0</v>
      </c>
      <c r="B35395" s="129" t="s">
        <v>2510</v>
      </c>
      <c r="C35395" s="129" t="s">
        <v>2511</v>
      </c>
      <c r="D35395" s="129">
        <v>64.0</v>
      </c>
      <c r="E35395" s="129" t="s">
        <v>132</v>
      </c>
    </row>
    <row r="35396">
      <c r="A35396" s="129">
        <v>12.0</v>
      </c>
      <c r="B35396" s="129" t="s">
        <v>2512</v>
      </c>
      <c r="C35396" s="129" t="s">
        <v>2513</v>
      </c>
      <c r="D35396" s="129">
        <v>33.0</v>
      </c>
      <c r="E35396" s="129" t="s">
        <v>132</v>
      </c>
    </row>
    <row r="35397">
      <c r="A35397" s="129">
        <v>12.0</v>
      </c>
      <c r="B35397" s="129" t="s">
        <v>6864</v>
      </c>
      <c r="C35397" s="129" t="s">
        <v>6865</v>
      </c>
      <c r="D35397" s="129">
        <v>52.0</v>
      </c>
      <c r="E35397" s="129" t="s">
        <v>132</v>
      </c>
    </row>
    <row r="35398">
      <c r="A35398" s="129">
        <v>12.0</v>
      </c>
      <c r="B35398" s="129" t="s">
        <v>2514</v>
      </c>
      <c r="C35398" s="129" t="s">
        <v>2515</v>
      </c>
      <c r="D35398" s="129">
        <v>22.0</v>
      </c>
      <c r="E35398" s="129" t="s">
        <v>132</v>
      </c>
    </row>
    <row r="35399">
      <c r="A35399" s="129">
        <v>12.0</v>
      </c>
      <c r="B35399" s="129" t="s">
        <v>6868</v>
      </c>
      <c r="C35399" s="129" t="s">
        <v>6869</v>
      </c>
      <c r="D35399" s="129">
        <v>42.0</v>
      </c>
      <c r="E35399" s="129" t="s">
        <v>132</v>
      </c>
    </row>
    <row r="35400">
      <c r="A35400" s="129">
        <v>12.0</v>
      </c>
      <c r="B35400" s="129" t="s">
        <v>2516</v>
      </c>
      <c r="C35400" s="129" t="s">
        <v>2517</v>
      </c>
      <c r="D35400" s="129">
        <v>60.0</v>
      </c>
      <c r="E35400" s="129" t="s">
        <v>119</v>
      </c>
    </row>
    <row r="35401">
      <c r="A35401" s="129">
        <v>12.0</v>
      </c>
      <c r="B35401" s="129" t="s">
        <v>2518</v>
      </c>
      <c r="C35401" s="129" t="s">
        <v>2519</v>
      </c>
      <c r="D35401" s="129">
        <v>61.0</v>
      </c>
      <c r="E35401" s="129" t="s">
        <v>132</v>
      </c>
    </row>
    <row r="35402">
      <c r="A35402" s="129">
        <v>12.0</v>
      </c>
      <c r="B35402" s="129" t="s">
        <v>2520</v>
      </c>
      <c r="C35402" s="129" t="s">
        <v>2521</v>
      </c>
      <c r="D35402" s="129">
        <v>32.0</v>
      </c>
      <c r="E35402" s="129" t="s">
        <v>132</v>
      </c>
    </row>
    <row r="35403">
      <c r="A35403" s="129">
        <v>12.0</v>
      </c>
      <c r="B35403" s="129" t="s">
        <v>2522</v>
      </c>
      <c r="C35403" s="129" t="s">
        <v>2523</v>
      </c>
      <c r="D35403" s="129">
        <v>38.0</v>
      </c>
      <c r="E35403" s="129" t="s">
        <v>132</v>
      </c>
    </row>
    <row r="35404">
      <c r="A35404" s="129">
        <v>12.0</v>
      </c>
      <c r="B35404" s="129" t="s">
        <v>2524</v>
      </c>
      <c r="C35404" s="129" t="s">
        <v>2525</v>
      </c>
      <c r="D35404" s="129">
        <v>31.0</v>
      </c>
      <c r="E35404" s="129" t="s">
        <v>119</v>
      </c>
    </row>
    <row r="35405">
      <c r="A35405" s="129">
        <v>12.0</v>
      </c>
      <c r="B35405" s="129" t="s">
        <v>6872</v>
      </c>
      <c r="C35405" s="129" t="s">
        <v>6873</v>
      </c>
      <c r="D35405" s="129">
        <v>20.0</v>
      </c>
      <c r="E35405" s="129" t="s">
        <v>132</v>
      </c>
    </row>
    <row r="35406">
      <c r="A35406" s="129">
        <v>12.0</v>
      </c>
      <c r="B35406" s="129" t="s">
        <v>2528</v>
      </c>
      <c r="C35406" s="129" t="s">
        <v>2529</v>
      </c>
      <c r="D35406" s="129">
        <v>58.0</v>
      </c>
      <c r="E35406" s="129" t="s">
        <v>132</v>
      </c>
    </row>
    <row r="35407">
      <c r="A35407" s="129">
        <v>12.0</v>
      </c>
      <c r="B35407" s="129" t="s">
        <v>2530</v>
      </c>
      <c r="C35407" s="129" t="s">
        <v>2531</v>
      </c>
      <c r="D35407" s="129">
        <v>30.0</v>
      </c>
      <c r="E35407" s="129" t="s">
        <v>119</v>
      </c>
    </row>
    <row r="35408">
      <c r="A35408" s="129">
        <v>12.0</v>
      </c>
      <c r="B35408" s="129" t="s">
        <v>2532</v>
      </c>
      <c r="C35408" s="129" t="s">
        <v>2533</v>
      </c>
      <c r="D35408" s="129">
        <v>43.0</v>
      </c>
      <c r="E35408" s="129" t="s">
        <v>132</v>
      </c>
    </row>
    <row r="35409">
      <c r="A35409" s="129">
        <v>12.0</v>
      </c>
      <c r="B35409" s="129" t="s">
        <v>2538</v>
      </c>
      <c r="C35409" s="129" t="s">
        <v>2539</v>
      </c>
      <c r="D35409" s="129">
        <v>29.0</v>
      </c>
      <c r="E35409" s="129" t="s">
        <v>132</v>
      </c>
    </row>
    <row r="35410">
      <c r="A35410" s="129">
        <v>12.0</v>
      </c>
      <c r="B35410" s="129" t="s">
        <v>2542</v>
      </c>
      <c r="C35410" s="129" t="s">
        <v>2543</v>
      </c>
      <c r="D35410" s="129">
        <v>53.0</v>
      </c>
      <c r="E35410" s="129" t="s">
        <v>132</v>
      </c>
    </row>
    <row r="35411">
      <c r="A35411" s="129">
        <v>12.0</v>
      </c>
      <c r="B35411" s="129" t="s">
        <v>2544</v>
      </c>
      <c r="C35411" s="129" t="s">
        <v>2545</v>
      </c>
      <c r="D35411" s="129">
        <v>38.0</v>
      </c>
      <c r="E35411" s="129" t="s">
        <v>132</v>
      </c>
    </row>
    <row r="35412">
      <c r="A35412" s="129">
        <v>12.0</v>
      </c>
      <c r="B35412" s="129" t="s">
        <v>6878</v>
      </c>
      <c r="C35412" s="129" t="s">
        <v>6879</v>
      </c>
      <c r="D35412" s="129">
        <v>43.0</v>
      </c>
      <c r="E35412" s="129" t="s">
        <v>132</v>
      </c>
    </row>
    <row r="35413">
      <c r="A35413" s="129">
        <v>12.0</v>
      </c>
      <c r="B35413" s="129" t="s">
        <v>6880</v>
      </c>
      <c r="C35413" s="129" t="s">
        <v>6881</v>
      </c>
      <c r="D35413" s="129">
        <v>52.0</v>
      </c>
      <c r="E35413" s="129" t="s">
        <v>119</v>
      </c>
    </row>
    <row r="35414">
      <c r="A35414" s="129">
        <v>12.0</v>
      </c>
      <c r="B35414" s="129" t="s">
        <v>6882</v>
      </c>
      <c r="C35414" s="129" t="s">
        <v>6883</v>
      </c>
      <c r="D35414" s="129">
        <v>65.0</v>
      </c>
      <c r="E35414" s="129" t="s">
        <v>119</v>
      </c>
    </row>
    <row r="35415">
      <c r="A35415" s="129">
        <v>12.0</v>
      </c>
      <c r="B35415" s="129" t="s">
        <v>2548</v>
      </c>
      <c r="C35415" s="129" t="s">
        <v>2549</v>
      </c>
      <c r="D35415" s="129">
        <v>40.0</v>
      </c>
      <c r="E35415" s="129" t="s">
        <v>132</v>
      </c>
    </row>
    <row r="35416">
      <c r="A35416" s="129">
        <v>12.0</v>
      </c>
      <c r="B35416" s="129" t="s">
        <v>2550</v>
      </c>
      <c r="C35416" s="129" t="s">
        <v>2551</v>
      </c>
      <c r="D35416" s="129">
        <v>45.0</v>
      </c>
      <c r="E35416" s="129" t="s">
        <v>119</v>
      </c>
    </row>
    <row r="35417">
      <c r="A35417" s="129">
        <v>12.0</v>
      </c>
      <c r="B35417" s="129" t="s">
        <v>6884</v>
      </c>
      <c r="C35417" s="129" t="s">
        <v>6885</v>
      </c>
      <c r="D35417" s="129">
        <v>55.0</v>
      </c>
      <c r="E35417" s="129" t="s">
        <v>119</v>
      </c>
    </row>
    <row r="35418">
      <c r="A35418" s="129">
        <v>12.0</v>
      </c>
      <c r="B35418" s="129" t="s">
        <v>2552</v>
      </c>
      <c r="C35418" s="129" t="s">
        <v>2553</v>
      </c>
      <c r="D35418" s="129">
        <v>65.0</v>
      </c>
      <c r="E35418" s="129" t="s">
        <v>132</v>
      </c>
    </row>
    <row r="35419">
      <c r="A35419" s="129">
        <v>12.0</v>
      </c>
      <c r="B35419" s="129" t="s">
        <v>6886</v>
      </c>
      <c r="C35419" s="129" t="s">
        <v>6887</v>
      </c>
      <c r="D35419" s="129">
        <v>47.0</v>
      </c>
      <c r="E35419" s="129" t="s">
        <v>119</v>
      </c>
    </row>
    <row r="35420">
      <c r="A35420" s="129">
        <v>12.0</v>
      </c>
      <c r="B35420" s="129" t="s">
        <v>2554</v>
      </c>
      <c r="C35420" s="129" t="s">
        <v>2555</v>
      </c>
      <c r="D35420" s="129">
        <v>39.0</v>
      </c>
      <c r="E35420" s="129" t="s">
        <v>132</v>
      </c>
    </row>
    <row r="35421">
      <c r="A35421" s="129">
        <v>12.0</v>
      </c>
      <c r="B35421" s="129" t="s">
        <v>2556</v>
      </c>
      <c r="C35421" s="129" t="s">
        <v>2557</v>
      </c>
      <c r="D35421" s="129">
        <v>55.0</v>
      </c>
      <c r="E35421" s="129" t="s">
        <v>132</v>
      </c>
    </row>
    <row r="35422">
      <c r="A35422" s="129">
        <v>12.0</v>
      </c>
      <c r="B35422" s="129" t="s">
        <v>2558</v>
      </c>
      <c r="C35422" s="129" t="s">
        <v>2559</v>
      </c>
      <c r="D35422" s="129">
        <v>47.0</v>
      </c>
      <c r="E35422" s="129" t="s">
        <v>119</v>
      </c>
    </row>
    <row r="35423">
      <c r="A35423" s="129">
        <v>12.0</v>
      </c>
      <c r="B35423" s="129" t="s">
        <v>2560</v>
      </c>
      <c r="C35423" s="129" t="s">
        <v>2561</v>
      </c>
      <c r="D35423" s="129">
        <v>24.0</v>
      </c>
      <c r="E35423" s="129" t="s">
        <v>132</v>
      </c>
    </row>
    <row r="35424">
      <c r="A35424" s="129">
        <v>12.0</v>
      </c>
      <c r="B35424" s="129" t="s">
        <v>2562</v>
      </c>
      <c r="C35424" s="129" t="s">
        <v>2563</v>
      </c>
      <c r="D35424" s="129">
        <v>33.0</v>
      </c>
      <c r="E35424" s="129" t="s">
        <v>132</v>
      </c>
    </row>
    <row r="35425">
      <c r="A35425" s="129">
        <v>12.0</v>
      </c>
      <c r="B35425" s="129" t="s">
        <v>2564</v>
      </c>
      <c r="C35425" s="129" t="s">
        <v>2565</v>
      </c>
      <c r="D35425" s="129">
        <v>62.0</v>
      </c>
      <c r="E35425" s="129" t="s">
        <v>132</v>
      </c>
    </row>
    <row r="35426">
      <c r="A35426" s="129">
        <v>12.0</v>
      </c>
      <c r="B35426" s="129" t="s">
        <v>2566</v>
      </c>
      <c r="C35426" s="129" t="s">
        <v>2567</v>
      </c>
      <c r="D35426" s="129">
        <v>44.0</v>
      </c>
      <c r="E35426" s="129" t="s">
        <v>119</v>
      </c>
    </row>
    <row r="35427">
      <c r="A35427" s="129">
        <v>12.0</v>
      </c>
      <c r="B35427" s="129" t="s">
        <v>2570</v>
      </c>
      <c r="C35427" s="129" t="s">
        <v>2571</v>
      </c>
      <c r="D35427" s="129">
        <v>32.0</v>
      </c>
      <c r="E35427" s="129" t="s">
        <v>132</v>
      </c>
    </row>
    <row r="35428">
      <c r="A35428" s="129">
        <v>12.0</v>
      </c>
      <c r="B35428" s="129" t="s">
        <v>2572</v>
      </c>
      <c r="C35428" s="129" t="s">
        <v>2573</v>
      </c>
      <c r="D35428" s="129">
        <v>54.0</v>
      </c>
      <c r="E35428" s="129" t="s">
        <v>132</v>
      </c>
    </row>
    <row r="35429">
      <c r="A35429" s="129">
        <v>12.0</v>
      </c>
      <c r="B35429" s="129" t="s">
        <v>8244</v>
      </c>
      <c r="C35429" s="129" t="s">
        <v>8245</v>
      </c>
      <c r="D35429" s="129">
        <v>46.0</v>
      </c>
      <c r="E35429" s="129" t="s">
        <v>132</v>
      </c>
    </row>
    <row r="35430">
      <c r="A35430" s="129">
        <v>12.0</v>
      </c>
      <c r="B35430" s="129" t="s">
        <v>6892</v>
      </c>
      <c r="C35430" s="129" t="s">
        <v>6893</v>
      </c>
      <c r="D35430" s="129">
        <v>51.0</v>
      </c>
      <c r="E35430" s="129" t="s">
        <v>132</v>
      </c>
    </row>
    <row r="35431">
      <c r="A35431" s="129">
        <v>12.0</v>
      </c>
      <c r="B35431" s="129" t="s">
        <v>6894</v>
      </c>
      <c r="C35431" s="129" t="s">
        <v>6895</v>
      </c>
      <c r="D35431" s="129">
        <v>43.0</v>
      </c>
      <c r="E35431" s="129" t="s">
        <v>132</v>
      </c>
    </row>
    <row r="35432">
      <c r="A35432" s="129">
        <v>12.0</v>
      </c>
      <c r="B35432" s="129" t="s">
        <v>2578</v>
      </c>
      <c r="C35432" s="129" t="s">
        <v>2579</v>
      </c>
      <c r="D35432" s="129">
        <v>68.0</v>
      </c>
      <c r="E35432" s="129" t="s">
        <v>132</v>
      </c>
    </row>
    <row r="35433">
      <c r="A35433" s="129">
        <v>12.0</v>
      </c>
      <c r="B35433" s="129" t="s">
        <v>2580</v>
      </c>
      <c r="C35433" s="129" t="s">
        <v>2581</v>
      </c>
      <c r="D35433" s="129">
        <v>41.0</v>
      </c>
      <c r="E35433" s="129" t="s">
        <v>132</v>
      </c>
    </row>
    <row r="35434">
      <c r="A35434" s="129">
        <v>12.0</v>
      </c>
      <c r="B35434" s="129" t="s">
        <v>2582</v>
      </c>
      <c r="C35434" s="129" t="s">
        <v>2583</v>
      </c>
      <c r="D35434" s="129">
        <v>36.0</v>
      </c>
      <c r="E35434" s="129" t="s">
        <v>119</v>
      </c>
    </row>
    <row r="35435">
      <c r="A35435" s="129">
        <v>12.0</v>
      </c>
      <c r="B35435" s="129" t="s">
        <v>2584</v>
      </c>
      <c r="C35435" s="129" t="s">
        <v>2585</v>
      </c>
      <c r="D35435" s="129">
        <v>67.0</v>
      </c>
      <c r="E35435" s="129" t="s">
        <v>132</v>
      </c>
    </row>
    <row r="35436">
      <c r="A35436" s="129">
        <v>12.0</v>
      </c>
      <c r="B35436" s="129" t="s">
        <v>2586</v>
      </c>
      <c r="C35436" s="129" t="s">
        <v>2587</v>
      </c>
      <c r="D35436" s="129">
        <v>67.0</v>
      </c>
      <c r="E35436" s="129" t="s">
        <v>132</v>
      </c>
    </row>
    <row r="35437">
      <c r="A35437" s="129">
        <v>12.0</v>
      </c>
      <c r="B35437" s="129" t="s">
        <v>2588</v>
      </c>
      <c r="C35437" s="129" t="s">
        <v>2589</v>
      </c>
      <c r="D35437" s="129">
        <v>34.0</v>
      </c>
      <c r="E35437" s="129" t="s">
        <v>132</v>
      </c>
    </row>
    <row r="35438">
      <c r="A35438" s="129">
        <v>12.0</v>
      </c>
      <c r="B35438" s="129" t="s">
        <v>6898</v>
      </c>
      <c r="C35438" s="129" t="s">
        <v>6899</v>
      </c>
      <c r="D35438" s="129">
        <v>59.0</v>
      </c>
      <c r="E35438" s="129" t="s">
        <v>132</v>
      </c>
    </row>
    <row r="35439">
      <c r="A35439" s="129">
        <v>12.0</v>
      </c>
      <c r="B35439" s="129" t="s">
        <v>2590</v>
      </c>
      <c r="C35439" s="129" t="s">
        <v>2591</v>
      </c>
      <c r="D35439" s="129">
        <v>25.0</v>
      </c>
      <c r="E35439" s="129" t="s">
        <v>132</v>
      </c>
    </row>
    <row r="35440">
      <c r="A35440" s="129">
        <v>12.0</v>
      </c>
      <c r="B35440" s="129" t="s">
        <v>2592</v>
      </c>
      <c r="C35440" s="129" t="s">
        <v>2593</v>
      </c>
      <c r="D35440" s="129">
        <v>35.0</v>
      </c>
      <c r="E35440" s="129" t="s">
        <v>119</v>
      </c>
    </row>
    <row r="35441">
      <c r="A35441" s="129">
        <v>12.0</v>
      </c>
      <c r="B35441" s="129" t="s">
        <v>2596</v>
      </c>
      <c r="C35441" s="129" t="s">
        <v>2597</v>
      </c>
      <c r="D35441" s="129">
        <v>49.0</v>
      </c>
      <c r="E35441" s="129" t="s">
        <v>132</v>
      </c>
    </row>
    <row r="35442">
      <c r="A35442" s="129">
        <v>12.0</v>
      </c>
      <c r="B35442" s="129" t="s">
        <v>2600</v>
      </c>
      <c r="C35442" s="129" t="s">
        <v>2601</v>
      </c>
      <c r="D35442" s="129">
        <v>64.0</v>
      </c>
      <c r="E35442" s="129" t="s">
        <v>119</v>
      </c>
    </row>
    <row r="35443">
      <c r="A35443" s="129">
        <v>12.0</v>
      </c>
      <c r="B35443" s="129" t="s">
        <v>8406</v>
      </c>
      <c r="C35443" s="129" t="s">
        <v>8407</v>
      </c>
      <c r="D35443" s="129">
        <v>56.0</v>
      </c>
      <c r="E35443" s="129" t="s">
        <v>119</v>
      </c>
    </row>
    <row r="35444">
      <c r="A35444" s="129">
        <v>12.0</v>
      </c>
      <c r="B35444" s="129" t="s">
        <v>2602</v>
      </c>
      <c r="C35444" s="129" t="s">
        <v>2603</v>
      </c>
      <c r="D35444" s="129">
        <v>52.0</v>
      </c>
      <c r="E35444" s="129" t="s">
        <v>119</v>
      </c>
    </row>
    <row r="35445">
      <c r="A35445" s="129">
        <v>12.0</v>
      </c>
      <c r="B35445" s="129" t="s">
        <v>6900</v>
      </c>
      <c r="C35445" s="129" t="s">
        <v>6901</v>
      </c>
      <c r="D35445" s="129">
        <v>44.0</v>
      </c>
      <c r="E35445" s="129" t="s">
        <v>119</v>
      </c>
    </row>
    <row r="35446">
      <c r="A35446" s="129">
        <v>12.0</v>
      </c>
      <c r="B35446" s="129" t="s">
        <v>2604</v>
      </c>
      <c r="C35446" s="129" t="s">
        <v>2605</v>
      </c>
      <c r="D35446" s="129">
        <v>30.0</v>
      </c>
      <c r="E35446" s="129" t="s">
        <v>132</v>
      </c>
    </row>
    <row r="35447">
      <c r="A35447" s="129">
        <v>12.0</v>
      </c>
      <c r="B35447" s="129" t="s">
        <v>7868</v>
      </c>
      <c r="C35447" s="129" t="s">
        <v>7869</v>
      </c>
      <c r="D35447" s="129">
        <v>38.0</v>
      </c>
      <c r="E35447" s="129" t="s">
        <v>132</v>
      </c>
    </row>
    <row r="35448">
      <c r="A35448" s="129">
        <v>12.0</v>
      </c>
      <c r="B35448" s="129" t="s">
        <v>2606</v>
      </c>
      <c r="C35448" s="129" t="s">
        <v>2607</v>
      </c>
      <c r="D35448" s="129">
        <v>44.0</v>
      </c>
      <c r="E35448" s="129" t="s">
        <v>132</v>
      </c>
    </row>
    <row r="35449">
      <c r="A35449" s="129">
        <v>12.0</v>
      </c>
      <c r="B35449" s="129" t="s">
        <v>8246</v>
      </c>
      <c r="C35449" s="129" t="s">
        <v>8247</v>
      </c>
      <c r="D35449" s="129">
        <v>48.0</v>
      </c>
      <c r="E35449" s="129" t="s">
        <v>119</v>
      </c>
    </row>
    <row r="35450">
      <c r="A35450" s="129">
        <v>12.0</v>
      </c>
      <c r="B35450" s="129" t="s">
        <v>2608</v>
      </c>
      <c r="C35450" s="129" t="s">
        <v>2609</v>
      </c>
      <c r="D35450" s="129">
        <v>23.0</v>
      </c>
      <c r="E35450" s="129" t="s">
        <v>132</v>
      </c>
    </row>
    <row r="35451">
      <c r="A35451" s="129">
        <v>12.0</v>
      </c>
      <c r="B35451" s="129" t="s">
        <v>2612</v>
      </c>
      <c r="C35451" s="129" t="s">
        <v>2613</v>
      </c>
      <c r="D35451" s="129">
        <v>39.0</v>
      </c>
      <c r="E35451" s="129" t="s">
        <v>132</v>
      </c>
    </row>
    <row r="35452">
      <c r="A35452" s="129">
        <v>12.0</v>
      </c>
      <c r="B35452" s="129" t="s">
        <v>2614</v>
      </c>
      <c r="C35452" s="129" t="s">
        <v>2615</v>
      </c>
      <c r="D35452" s="129">
        <v>20.0</v>
      </c>
      <c r="E35452" s="129" t="s">
        <v>132</v>
      </c>
    </row>
    <row r="35453">
      <c r="A35453" s="129">
        <v>12.0</v>
      </c>
      <c r="B35453" s="129" t="s">
        <v>2618</v>
      </c>
      <c r="C35453" s="129" t="s">
        <v>2619</v>
      </c>
      <c r="D35453" s="129">
        <v>29.0</v>
      </c>
      <c r="E35453" s="129" t="s">
        <v>119</v>
      </c>
    </row>
    <row r="35454">
      <c r="A35454" s="129">
        <v>12.0</v>
      </c>
      <c r="B35454" s="129" t="s">
        <v>2622</v>
      </c>
      <c r="C35454" s="129" t="s">
        <v>2623</v>
      </c>
      <c r="D35454" s="129">
        <v>49.0</v>
      </c>
      <c r="E35454" s="129" t="s">
        <v>119</v>
      </c>
    </row>
    <row r="35455">
      <c r="A35455" s="129">
        <v>12.0</v>
      </c>
      <c r="B35455" s="129" t="s">
        <v>6902</v>
      </c>
      <c r="C35455" s="129" t="s">
        <v>6903</v>
      </c>
      <c r="D35455" s="129">
        <v>33.0</v>
      </c>
      <c r="E35455" s="129" t="s">
        <v>132</v>
      </c>
    </row>
    <row r="35456">
      <c r="A35456" s="129">
        <v>12.0</v>
      </c>
      <c r="B35456" s="129" t="s">
        <v>2624</v>
      </c>
      <c r="C35456" s="129" t="s">
        <v>2625</v>
      </c>
      <c r="D35456" s="129">
        <v>24.0</v>
      </c>
      <c r="E35456" s="129" t="s">
        <v>132</v>
      </c>
    </row>
    <row r="35457">
      <c r="A35457" s="129">
        <v>12.0</v>
      </c>
      <c r="B35457" s="129" t="s">
        <v>2626</v>
      </c>
      <c r="C35457" s="129" t="s">
        <v>2627</v>
      </c>
      <c r="D35457" s="129">
        <v>57.0</v>
      </c>
      <c r="E35457" s="129" t="s">
        <v>132</v>
      </c>
    </row>
    <row r="35458">
      <c r="A35458" s="129">
        <v>12.0</v>
      </c>
      <c r="B35458" s="129" t="s">
        <v>2630</v>
      </c>
      <c r="C35458" s="129" t="s">
        <v>2631</v>
      </c>
      <c r="D35458" s="129">
        <v>55.0</v>
      </c>
      <c r="E35458" s="129" t="s">
        <v>132</v>
      </c>
    </row>
    <row r="35459">
      <c r="A35459" s="129">
        <v>12.0</v>
      </c>
      <c r="B35459" s="129" t="s">
        <v>2632</v>
      </c>
      <c r="C35459" s="129" t="s">
        <v>2633</v>
      </c>
      <c r="D35459" s="129">
        <v>45.0</v>
      </c>
      <c r="E35459" s="129" t="s">
        <v>132</v>
      </c>
    </row>
    <row r="35460">
      <c r="A35460" s="129">
        <v>12.0</v>
      </c>
      <c r="B35460" s="129" t="s">
        <v>2634</v>
      </c>
      <c r="C35460" s="129" t="s">
        <v>2635</v>
      </c>
      <c r="D35460" s="129">
        <v>52.0</v>
      </c>
      <c r="E35460" s="129" t="s">
        <v>132</v>
      </c>
    </row>
    <row r="35461">
      <c r="A35461" s="129">
        <v>12.0</v>
      </c>
      <c r="B35461" s="129" t="s">
        <v>2636</v>
      </c>
      <c r="C35461" s="129" t="s">
        <v>2637</v>
      </c>
      <c r="D35461" s="129">
        <v>66.0</v>
      </c>
      <c r="E35461" s="129" t="s">
        <v>119</v>
      </c>
    </row>
    <row r="35462">
      <c r="A35462" s="129">
        <v>12.0</v>
      </c>
      <c r="B35462" s="129" t="s">
        <v>2638</v>
      </c>
      <c r="C35462" s="129" t="s">
        <v>2639</v>
      </c>
      <c r="D35462" s="129">
        <v>39.0</v>
      </c>
      <c r="E35462" s="129" t="s">
        <v>132</v>
      </c>
    </row>
    <row r="35463">
      <c r="A35463" s="129">
        <v>12.0</v>
      </c>
      <c r="B35463" s="129" t="s">
        <v>2642</v>
      </c>
      <c r="C35463" s="129" t="s">
        <v>2643</v>
      </c>
      <c r="D35463" s="129">
        <v>35.0</v>
      </c>
      <c r="E35463" s="129" t="s">
        <v>119</v>
      </c>
    </row>
    <row r="35464">
      <c r="A35464" s="129">
        <v>12.0</v>
      </c>
      <c r="B35464" s="129" t="s">
        <v>2644</v>
      </c>
      <c r="C35464" s="129" t="s">
        <v>2645</v>
      </c>
      <c r="D35464" s="129">
        <v>61.0</v>
      </c>
      <c r="E35464" s="129" t="s">
        <v>132</v>
      </c>
    </row>
    <row r="35465">
      <c r="A35465" s="129">
        <v>12.0</v>
      </c>
      <c r="B35465" s="129" t="s">
        <v>6906</v>
      </c>
      <c r="C35465" s="129" t="s">
        <v>6907</v>
      </c>
      <c r="D35465" s="129">
        <v>30.0</v>
      </c>
      <c r="E35465" s="129" t="s">
        <v>132</v>
      </c>
    </row>
    <row r="35466">
      <c r="A35466" s="129">
        <v>12.0</v>
      </c>
      <c r="B35466" s="129" t="s">
        <v>2646</v>
      </c>
      <c r="C35466" s="129" t="s">
        <v>2647</v>
      </c>
      <c r="D35466" s="129">
        <v>35.0</v>
      </c>
      <c r="E35466" s="129" t="s">
        <v>119</v>
      </c>
    </row>
    <row r="35467">
      <c r="A35467" s="129">
        <v>12.0</v>
      </c>
      <c r="B35467" s="129" t="s">
        <v>2650</v>
      </c>
      <c r="C35467" s="129" t="s">
        <v>2651</v>
      </c>
      <c r="D35467" s="129">
        <v>68.0</v>
      </c>
      <c r="E35467" s="129" t="s">
        <v>132</v>
      </c>
    </row>
    <row r="35468">
      <c r="A35468" s="129">
        <v>12.0</v>
      </c>
      <c r="B35468" s="129" t="s">
        <v>2654</v>
      </c>
      <c r="C35468" s="129" t="s">
        <v>2655</v>
      </c>
      <c r="D35468" s="129">
        <v>60.0</v>
      </c>
      <c r="E35468" s="129" t="s">
        <v>119</v>
      </c>
    </row>
    <row r="35469">
      <c r="A35469" s="129">
        <v>12.0</v>
      </c>
      <c r="B35469" s="129" t="s">
        <v>2656</v>
      </c>
      <c r="C35469" s="129" t="s">
        <v>2657</v>
      </c>
      <c r="D35469" s="129">
        <v>66.0</v>
      </c>
      <c r="E35469" s="129" t="s">
        <v>132</v>
      </c>
    </row>
    <row r="35470">
      <c r="A35470" s="129">
        <v>12.0</v>
      </c>
      <c r="B35470" s="129" t="s">
        <v>2660</v>
      </c>
      <c r="C35470" s="129" t="s">
        <v>2661</v>
      </c>
      <c r="D35470" s="129">
        <v>53.0</v>
      </c>
      <c r="E35470" s="129" t="s">
        <v>119</v>
      </c>
    </row>
    <row r="35471">
      <c r="A35471" s="129">
        <v>12.0</v>
      </c>
      <c r="B35471" s="129" t="s">
        <v>6908</v>
      </c>
      <c r="C35471" s="129" t="s">
        <v>6909</v>
      </c>
      <c r="D35471" s="129">
        <v>70.0</v>
      </c>
      <c r="E35471" s="129" t="s">
        <v>132</v>
      </c>
    </row>
    <row r="35472">
      <c r="A35472" s="129">
        <v>12.0</v>
      </c>
      <c r="B35472" s="129" t="s">
        <v>2664</v>
      </c>
      <c r="C35472" s="129" t="s">
        <v>2665</v>
      </c>
      <c r="D35472" s="129">
        <v>70.0</v>
      </c>
      <c r="E35472" s="129" t="s">
        <v>119</v>
      </c>
    </row>
    <row r="35473">
      <c r="A35473" s="129">
        <v>12.0</v>
      </c>
      <c r="B35473" s="129" t="s">
        <v>2666</v>
      </c>
      <c r="C35473" s="129" t="s">
        <v>2667</v>
      </c>
      <c r="D35473" s="129">
        <v>45.0</v>
      </c>
      <c r="E35473" s="129" t="s">
        <v>132</v>
      </c>
    </row>
    <row r="35474">
      <c r="A35474" s="129">
        <v>12.0</v>
      </c>
      <c r="B35474" s="129" t="s">
        <v>2668</v>
      </c>
      <c r="C35474" s="129" t="s">
        <v>2669</v>
      </c>
      <c r="D35474" s="129">
        <v>39.0</v>
      </c>
      <c r="E35474" s="129" t="s">
        <v>132</v>
      </c>
    </row>
    <row r="35475">
      <c r="A35475" s="129">
        <v>12.0</v>
      </c>
      <c r="B35475" s="129" t="s">
        <v>2670</v>
      </c>
      <c r="C35475" s="129" t="s">
        <v>2671</v>
      </c>
      <c r="D35475" s="129">
        <v>22.0</v>
      </c>
      <c r="E35475" s="129" t="s">
        <v>132</v>
      </c>
    </row>
    <row r="35476">
      <c r="A35476" s="129">
        <v>12.0</v>
      </c>
      <c r="B35476" s="129" t="s">
        <v>2672</v>
      </c>
      <c r="C35476" s="129" t="s">
        <v>2673</v>
      </c>
      <c r="D35476" s="129">
        <v>58.0</v>
      </c>
      <c r="E35476" s="129" t="s">
        <v>119</v>
      </c>
    </row>
    <row r="35477">
      <c r="A35477" s="129">
        <v>12.0</v>
      </c>
      <c r="B35477" s="129" t="s">
        <v>2674</v>
      </c>
      <c r="C35477" s="129" t="s">
        <v>2675</v>
      </c>
      <c r="D35477" s="129">
        <v>24.0</v>
      </c>
      <c r="E35477" s="129" t="s">
        <v>132</v>
      </c>
    </row>
    <row r="35478">
      <c r="A35478" s="129">
        <v>12.0</v>
      </c>
      <c r="B35478" s="129" t="s">
        <v>2676</v>
      </c>
      <c r="C35478" s="129" t="s">
        <v>2677</v>
      </c>
      <c r="D35478" s="129">
        <v>54.0</v>
      </c>
      <c r="E35478" s="129" t="s">
        <v>119</v>
      </c>
    </row>
    <row r="35479">
      <c r="A35479" s="129">
        <v>12.0</v>
      </c>
      <c r="B35479" s="129" t="s">
        <v>2678</v>
      </c>
      <c r="C35479" s="129" t="s">
        <v>2679</v>
      </c>
      <c r="D35479" s="129">
        <v>56.0</v>
      </c>
      <c r="E35479" s="129" t="s">
        <v>132</v>
      </c>
    </row>
    <row r="35480">
      <c r="A35480" s="129">
        <v>12.0</v>
      </c>
      <c r="B35480" s="129" t="s">
        <v>2680</v>
      </c>
      <c r="C35480" s="129" t="s">
        <v>2681</v>
      </c>
      <c r="D35480" s="129">
        <v>29.0</v>
      </c>
      <c r="E35480" s="129" t="s">
        <v>132</v>
      </c>
    </row>
    <row r="35481">
      <c r="A35481" s="129">
        <v>12.0</v>
      </c>
      <c r="B35481" s="129" t="s">
        <v>7874</v>
      </c>
      <c r="C35481" s="129" t="s">
        <v>7875</v>
      </c>
      <c r="D35481" s="129">
        <v>21.0</v>
      </c>
      <c r="E35481" s="129" t="s">
        <v>119</v>
      </c>
    </row>
    <row r="35482">
      <c r="A35482" s="129">
        <v>12.0</v>
      </c>
      <c r="B35482" s="129" t="s">
        <v>6912</v>
      </c>
      <c r="C35482" s="129" t="s">
        <v>6913</v>
      </c>
      <c r="D35482" s="129">
        <v>23.0</v>
      </c>
      <c r="E35482" s="129" t="s">
        <v>132</v>
      </c>
    </row>
    <row r="35483">
      <c r="A35483" s="129">
        <v>12.0</v>
      </c>
      <c r="B35483" s="129" t="s">
        <v>2682</v>
      </c>
      <c r="C35483" s="129" t="s">
        <v>2683</v>
      </c>
      <c r="D35483" s="129">
        <v>20.0</v>
      </c>
      <c r="E35483" s="129" t="s">
        <v>132</v>
      </c>
    </row>
    <row r="35484">
      <c r="A35484" s="129">
        <v>12.0</v>
      </c>
      <c r="B35484" s="129" t="s">
        <v>6914</v>
      </c>
      <c r="C35484" s="129" t="s">
        <v>6915</v>
      </c>
      <c r="D35484" s="129">
        <v>35.0</v>
      </c>
      <c r="E35484" s="129" t="s">
        <v>132</v>
      </c>
    </row>
    <row r="35485">
      <c r="A35485" s="129">
        <v>12.0</v>
      </c>
      <c r="B35485" s="129" t="s">
        <v>2684</v>
      </c>
      <c r="C35485" s="129" t="s">
        <v>2685</v>
      </c>
      <c r="D35485" s="129">
        <v>23.0</v>
      </c>
      <c r="E35485" s="129" t="s">
        <v>119</v>
      </c>
    </row>
    <row r="35486">
      <c r="A35486" s="129">
        <v>12.0</v>
      </c>
      <c r="B35486" s="129" t="s">
        <v>2686</v>
      </c>
      <c r="C35486" s="129" t="s">
        <v>2687</v>
      </c>
      <c r="D35486" s="129">
        <v>44.0</v>
      </c>
      <c r="E35486" s="129" t="s">
        <v>119</v>
      </c>
    </row>
    <row r="35487">
      <c r="A35487" s="129">
        <v>12.0</v>
      </c>
      <c r="B35487" s="129" t="s">
        <v>2688</v>
      </c>
      <c r="C35487" s="129" t="s">
        <v>2689</v>
      </c>
      <c r="D35487" s="129">
        <v>49.0</v>
      </c>
      <c r="E35487" s="129" t="s">
        <v>132</v>
      </c>
    </row>
    <row r="35488">
      <c r="A35488" s="129">
        <v>12.0</v>
      </c>
      <c r="B35488" s="129" t="s">
        <v>6916</v>
      </c>
      <c r="C35488" s="129" t="s">
        <v>6917</v>
      </c>
      <c r="D35488" s="129">
        <v>25.0</v>
      </c>
      <c r="E35488" s="129" t="s">
        <v>132</v>
      </c>
    </row>
    <row r="35489">
      <c r="A35489" s="129">
        <v>12.0</v>
      </c>
      <c r="B35489" s="129" t="s">
        <v>2690</v>
      </c>
      <c r="C35489" s="129" t="s">
        <v>2691</v>
      </c>
      <c r="D35489" s="129">
        <v>63.0</v>
      </c>
      <c r="E35489" s="129" t="s">
        <v>119</v>
      </c>
    </row>
    <row r="35490">
      <c r="A35490" s="129">
        <v>12.0</v>
      </c>
      <c r="B35490" s="129" t="s">
        <v>2692</v>
      </c>
      <c r="C35490" s="129" t="s">
        <v>2693</v>
      </c>
      <c r="D35490" s="129">
        <v>21.0</v>
      </c>
      <c r="E35490" s="129" t="s">
        <v>132</v>
      </c>
    </row>
    <row r="35491">
      <c r="A35491" s="129">
        <v>12.0</v>
      </c>
      <c r="B35491" s="129" t="s">
        <v>2696</v>
      </c>
      <c r="C35491" s="129" t="s">
        <v>2697</v>
      </c>
      <c r="D35491" s="129">
        <v>25.0</v>
      </c>
      <c r="E35491" s="129" t="s">
        <v>119</v>
      </c>
    </row>
    <row r="35492">
      <c r="A35492" s="129">
        <v>12.0</v>
      </c>
      <c r="B35492" s="129" t="s">
        <v>2698</v>
      </c>
      <c r="C35492" s="129" t="s">
        <v>2699</v>
      </c>
      <c r="D35492" s="129">
        <v>69.0</v>
      </c>
      <c r="E35492" s="129" t="s">
        <v>132</v>
      </c>
    </row>
    <row r="35493">
      <c r="A35493" s="129">
        <v>12.0</v>
      </c>
      <c r="B35493" s="129" t="s">
        <v>2700</v>
      </c>
      <c r="C35493" s="129" t="s">
        <v>2701</v>
      </c>
      <c r="D35493" s="129">
        <v>64.0</v>
      </c>
      <c r="E35493" s="129" t="s">
        <v>132</v>
      </c>
    </row>
    <row r="35494">
      <c r="A35494" s="129">
        <v>12.0</v>
      </c>
      <c r="B35494" s="129" t="s">
        <v>2702</v>
      </c>
      <c r="C35494" s="129" t="s">
        <v>2703</v>
      </c>
      <c r="D35494" s="129">
        <v>57.0</v>
      </c>
      <c r="E35494" s="129" t="s">
        <v>132</v>
      </c>
    </row>
    <row r="35495">
      <c r="A35495" s="129">
        <v>12.0</v>
      </c>
      <c r="B35495" s="129" t="s">
        <v>2704</v>
      </c>
      <c r="C35495" s="129" t="s">
        <v>2705</v>
      </c>
      <c r="D35495" s="129">
        <v>64.0</v>
      </c>
      <c r="E35495" s="129" t="s">
        <v>119</v>
      </c>
    </row>
    <row r="35496">
      <c r="A35496" s="129">
        <v>12.0</v>
      </c>
      <c r="B35496" s="129" t="s">
        <v>2706</v>
      </c>
      <c r="C35496" s="129" t="s">
        <v>2707</v>
      </c>
      <c r="D35496" s="129">
        <v>61.0</v>
      </c>
      <c r="E35496" s="129" t="s">
        <v>132</v>
      </c>
    </row>
    <row r="35497">
      <c r="A35497" s="129">
        <v>12.0</v>
      </c>
      <c r="B35497" s="129" t="s">
        <v>6922</v>
      </c>
      <c r="C35497" s="129" t="s">
        <v>6923</v>
      </c>
      <c r="D35497" s="129">
        <v>24.0</v>
      </c>
      <c r="E35497" s="129" t="s">
        <v>132</v>
      </c>
    </row>
    <row r="35498">
      <c r="A35498" s="129">
        <v>12.0</v>
      </c>
      <c r="B35498" s="129" t="s">
        <v>2710</v>
      </c>
      <c r="C35498" s="129" t="s">
        <v>2711</v>
      </c>
      <c r="D35498" s="129">
        <v>46.0</v>
      </c>
      <c r="E35498" s="129" t="s">
        <v>132</v>
      </c>
    </row>
    <row r="35499">
      <c r="A35499" s="129">
        <v>12.0</v>
      </c>
      <c r="B35499" s="129" t="s">
        <v>6924</v>
      </c>
      <c r="C35499" s="129" t="s">
        <v>6925</v>
      </c>
      <c r="D35499" s="129">
        <v>35.0</v>
      </c>
      <c r="E35499" s="129" t="s">
        <v>132</v>
      </c>
    </row>
    <row r="35500">
      <c r="A35500" s="129">
        <v>12.0</v>
      </c>
      <c r="B35500" s="129" t="s">
        <v>6926</v>
      </c>
      <c r="C35500" s="129" t="s">
        <v>6927</v>
      </c>
      <c r="D35500" s="129">
        <v>46.0</v>
      </c>
      <c r="E35500" s="129" t="s">
        <v>119</v>
      </c>
    </row>
    <row r="35501">
      <c r="A35501" s="129">
        <v>12.0</v>
      </c>
      <c r="B35501" s="129" t="s">
        <v>2712</v>
      </c>
      <c r="C35501" s="129" t="s">
        <v>2713</v>
      </c>
      <c r="D35501" s="129">
        <v>23.0</v>
      </c>
      <c r="E35501" s="129" t="s">
        <v>132</v>
      </c>
    </row>
    <row r="35502">
      <c r="A35502" s="129">
        <v>12.0</v>
      </c>
      <c r="B35502" s="129" t="s">
        <v>2714</v>
      </c>
      <c r="C35502" s="129" t="s">
        <v>2715</v>
      </c>
      <c r="D35502" s="129">
        <v>52.0</v>
      </c>
      <c r="E35502" s="129" t="s">
        <v>119</v>
      </c>
    </row>
    <row r="35503">
      <c r="A35503" s="129">
        <v>12.0</v>
      </c>
      <c r="B35503" s="129" t="s">
        <v>2716</v>
      </c>
      <c r="C35503" s="129" t="s">
        <v>2717</v>
      </c>
      <c r="D35503" s="129">
        <v>64.0</v>
      </c>
      <c r="E35503" s="129" t="s">
        <v>119</v>
      </c>
    </row>
    <row r="35504">
      <c r="A35504" s="129">
        <v>12.0</v>
      </c>
      <c r="B35504" s="129" t="s">
        <v>6928</v>
      </c>
      <c r="C35504" s="129" t="s">
        <v>6929</v>
      </c>
      <c r="D35504" s="129">
        <v>44.0</v>
      </c>
      <c r="E35504" s="129" t="s">
        <v>119</v>
      </c>
    </row>
    <row r="35505">
      <c r="A35505" s="129">
        <v>12.0</v>
      </c>
      <c r="B35505" s="129" t="s">
        <v>2720</v>
      </c>
      <c r="C35505" s="129" t="s">
        <v>2721</v>
      </c>
      <c r="D35505" s="129">
        <v>50.0</v>
      </c>
      <c r="E35505" s="129" t="s">
        <v>119</v>
      </c>
    </row>
    <row r="35506">
      <c r="A35506" s="129">
        <v>12.0</v>
      </c>
      <c r="B35506" s="129" t="s">
        <v>7878</v>
      </c>
      <c r="C35506" s="129" t="s">
        <v>7879</v>
      </c>
      <c r="D35506" s="129">
        <v>39.0</v>
      </c>
      <c r="E35506" s="129" t="s">
        <v>132</v>
      </c>
    </row>
    <row r="35507">
      <c r="A35507" s="129">
        <v>12.0</v>
      </c>
      <c r="B35507" s="129" t="s">
        <v>6930</v>
      </c>
      <c r="C35507" s="129" t="s">
        <v>6931</v>
      </c>
      <c r="D35507" s="129">
        <v>61.0</v>
      </c>
      <c r="E35507" s="129" t="s">
        <v>132</v>
      </c>
    </row>
    <row r="35508">
      <c r="A35508" s="129">
        <v>12.0</v>
      </c>
      <c r="B35508" s="129" t="s">
        <v>2722</v>
      </c>
      <c r="C35508" s="129" t="s">
        <v>2723</v>
      </c>
      <c r="D35508" s="129">
        <v>23.0</v>
      </c>
      <c r="E35508" s="129" t="s">
        <v>119</v>
      </c>
    </row>
    <row r="35509">
      <c r="A35509" s="129">
        <v>12.0</v>
      </c>
      <c r="B35509" s="129" t="s">
        <v>2724</v>
      </c>
      <c r="C35509" s="129" t="s">
        <v>2725</v>
      </c>
      <c r="D35509" s="129">
        <v>66.0</v>
      </c>
      <c r="E35509" s="129" t="s">
        <v>132</v>
      </c>
    </row>
    <row r="35510">
      <c r="A35510" s="129">
        <v>12.0</v>
      </c>
      <c r="B35510" s="129" t="s">
        <v>6934</v>
      </c>
      <c r="C35510" s="129" t="s">
        <v>6935</v>
      </c>
      <c r="D35510" s="129">
        <v>47.0</v>
      </c>
      <c r="E35510" s="129" t="s">
        <v>132</v>
      </c>
    </row>
    <row r="35511">
      <c r="A35511" s="129">
        <v>12.0</v>
      </c>
      <c r="B35511" s="129" t="s">
        <v>2726</v>
      </c>
      <c r="C35511" s="129" t="s">
        <v>2727</v>
      </c>
      <c r="D35511" s="129">
        <v>51.0</v>
      </c>
      <c r="E35511" s="129" t="s">
        <v>132</v>
      </c>
    </row>
    <row r="35512">
      <c r="A35512" s="129">
        <v>12.0</v>
      </c>
      <c r="B35512" s="129" t="s">
        <v>2728</v>
      </c>
      <c r="C35512" s="129" t="s">
        <v>2729</v>
      </c>
      <c r="D35512" s="129">
        <v>36.0</v>
      </c>
      <c r="E35512" s="129" t="s">
        <v>132</v>
      </c>
    </row>
    <row r="35513">
      <c r="A35513" s="129">
        <v>12.0</v>
      </c>
      <c r="B35513" s="129" t="s">
        <v>6936</v>
      </c>
      <c r="C35513" s="129" t="s">
        <v>6937</v>
      </c>
      <c r="D35513" s="129">
        <v>43.0</v>
      </c>
      <c r="E35513" s="129" t="s">
        <v>132</v>
      </c>
    </row>
    <row r="35514">
      <c r="A35514" s="129">
        <v>12.0</v>
      </c>
      <c r="B35514" s="129" t="s">
        <v>2730</v>
      </c>
      <c r="C35514" s="129" t="s">
        <v>2731</v>
      </c>
      <c r="D35514" s="129">
        <v>38.0</v>
      </c>
      <c r="E35514" s="129" t="s">
        <v>132</v>
      </c>
    </row>
    <row r="35515">
      <c r="A35515" s="129">
        <v>12.0</v>
      </c>
      <c r="B35515" s="129" t="s">
        <v>8252</v>
      </c>
      <c r="C35515" s="129" t="s">
        <v>8253</v>
      </c>
      <c r="D35515" s="129">
        <v>25.0</v>
      </c>
      <c r="E35515" s="129" t="s">
        <v>132</v>
      </c>
    </row>
    <row r="35516">
      <c r="A35516" s="129">
        <v>12.0</v>
      </c>
      <c r="B35516" s="129" t="s">
        <v>6938</v>
      </c>
      <c r="C35516" s="129" t="s">
        <v>6939</v>
      </c>
      <c r="D35516" s="129">
        <v>35.0</v>
      </c>
      <c r="E35516" s="129" t="s">
        <v>132</v>
      </c>
    </row>
    <row r="35517">
      <c r="A35517" s="129">
        <v>12.0</v>
      </c>
      <c r="B35517" s="129" t="s">
        <v>2740</v>
      </c>
      <c r="C35517" s="129" t="s">
        <v>2741</v>
      </c>
      <c r="D35517" s="129">
        <v>28.0</v>
      </c>
      <c r="E35517" s="129" t="s">
        <v>132</v>
      </c>
    </row>
    <row r="35518">
      <c r="A35518" s="129">
        <v>12.0</v>
      </c>
      <c r="B35518" s="129" t="s">
        <v>2742</v>
      </c>
      <c r="C35518" s="129" t="s">
        <v>2743</v>
      </c>
      <c r="D35518" s="129">
        <v>63.0</v>
      </c>
      <c r="E35518" s="129" t="s">
        <v>119</v>
      </c>
    </row>
    <row r="35519">
      <c r="A35519" s="129">
        <v>12.0</v>
      </c>
      <c r="B35519" s="129" t="s">
        <v>2746</v>
      </c>
      <c r="C35519" s="129" t="s">
        <v>2747</v>
      </c>
      <c r="D35519" s="129">
        <v>49.0</v>
      </c>
      <c r="E35519" s="129" t="s">
        <v>132</v>
      </c>
    </row>
    <row r="35520">
      <c r="A35520" s="129">
        <v>12.0</v>
      </c>
      <c r="B35520" s="129" t="s">
        <v>2748</v>
      </c>
      <c r="C35520" s="129" t="s">
        <v>2749</v>
      </c>
      <c r="D35520" s="129">
        <v>60.0</v>
      </c>
      <c r="E35520" s="129" t="s">
        <v>132</v>
      </c>
    </row>
    <row r="35521">
      <c r="A35521" s="129">
        <v>12.0</v>
      </c>
      <c r="B35521" s="129" t="s">
        <v>2750</v>
      </c>
      <c r="C35521" s="129" t="s">
        <v>2751</v>
      </c>
      <c r="D35521" s="129">
        <v>68.0</v>
      </c>
      <c r="E35521" s="129" t="s">
        <v>132</v>
      </c>
    </row>
    <row r="35522">
      <c r="A35522" s="129">
        <v>12.0</v>
      </c>
      <c r="B35522" s="129" t="s">
        <v>6946</v>
      </c>
      <c r="C35522" s="129" t="s">
        <v>6947</v>
      </c>
      <c r="D35522" s="129">
        <v>69.0</v>
      </c>
      <c r="E35522" s="129" t="s">
        <v>132</v>
      </c>
    </row>
    <row r="35523">
      <c r="A35523" s="129">
        <v>12.0</v>
      </c>
      <c r="B35523" s="129" t="s">
        <v>2752</v>
      </c>
      <c r="C35523" s="129" t="s">
        <v>2753</v>
      </c>
      <c r="D35523" s="129">
        <v>36.0</v>
      </c>
      <c r="E35523" s="129" t="s">
        <v>119</v>
      </c>
    </row>
    <row r="35524">
      <c r="A35524" s="129">
        <v>12.0</v>
      </c>
      <c r="B35524" s="129" t="s">
        <v>6948</v>
      </c>
      <c r="C35524" s="129" t="s">
        <v>6949</v>
      </c>
      <c r="D35524" s="129">
        <v>32.0</v>
      </c>
      <c r="E35524" s="129" t="s">
        <v>119</v>
      </c>
    </row>
    <row r="35525">
      <c r="A35525" s="129">
        <v>12.0</v>
      </c>
      <c r="B35525" s="129" t="s">
        <v>2754</v>
      </c>
      <c r="C35525" s="129" t="s">
        <v>2755</v>
      </c>
      <c r="D35525" s="129">
        <v>36.0</v>
      </c>
      <c r="E35525" s="129" t="s">
        <v>132</v>
      </c>
    </row>
    <row r="35526">
      <c r="A35526" s="129">
        <v>12.0</v>
      </c>
      <c r="B35526" s="129" t="s">
        <v>6950</v>
      </c>
      <c r="C35526" s="129" t="s">
        <v>6951</v>
      </c>
      <c r="D35526" s="129">
        <v>28.0</v>
      </c>
      <c r="E35526" s="129" t="s">
        <v>132</v>
      </c>
    </row>
    <row r="35527">
      <c r="A35527" s="129">
        <v>12.0</v>
      </c>
      <c r="B35527" s="129" t="s">
        <v>2756</v>
      </c>
      <c r="C35527" s="129" t="s">
        <v>2757</v>
      </c>
      <c r="D35527" s="129">
        <v>37.0</v>
      </c>
      <c r="E35527" s="129" t="s">
        <v>132</v>
      </c>
    </row>
    <row r="35528">
      <c r="A35528" s="129">
        <v>12.0</v>
      </c>
      <c r="B35528" s="129" t="s">
        <v>6952</v>
      </c>
      <c r="C35528" s="129" t="s">
        <v>6953</v>
      </c>
      <c r="D35528" s="129">
        <v>51.0</v>
      </c>
      <c r="E35528" s="129" t="s">
        <v>119</v>
      </c>
    </row>
    <row r="35529">
      <c r="A35529" s="129">
        <v>12.0</v>
      </c>
      <c r="B35529" s="129" t="s">
        <v>2762</v>
      </c>
      <c r="C35529" s="129" t="s">
        <v>2763</v>
      </c>
      <c r="D35529" s="129">
        <v>44.0</v>
      </c>
      <c r="E35529" s="129" t="s">
        <v>132</v>
      </c>
    </row>
    <row r="35530">
      <c r="A35530" s="129">
        <v>12.0</v>
      </c>
      <c r="B35530" s="129" t="s">
        <v>2766</v>
      </c>
      <c r="C35530" s="129" t="s">
        <v>2767</v>
      </c>
      <c r="D35530" s="129">
        <v>59.0</v>
      </c>
      <c r="E35530" s="129" t="s">
        <v>132</v>
      </c>
    </row>
    <row r="35531">
      <c r="A35531" s="129">
        <v>12.0</v>
      </c>
      <c r="B35531" s="129" t="s">
        <v>2768</v>
      </c>
      <c r="C35531" s="129" t="s">
        <v>2769</v>
      </c>
      <c r="D35531" s="129">
        <v>20.0</v>
      </c>
      <c r="E35531" s="129" t="s">
        <v>132</v>
      </c>
    </row>
    <row r="35532">
      <c r="A35532" s="129">
        <v>12.0</v>
      </c>
      <c r="B35532" s="129" t="s">
        <v>2770</v>
      </c>
      <c r="C35532" s="129" t="s">
        <v>2771</v>
      </c>
      <c r="D35532" s="129">
        <v>28.0</v>
      </c>
      <c r="E35532" s="129" t="s">
        <v>132</v>
      </c>
    </row>
    <row r="35533">
      <c r="A35533" s="129">
        <v>12.0</v>
      </c>
      <c r="B35533" s="129" t="s">
        <v>2772</v>
      </c>
      <c r="C35533" s="129" t="s">
        <v>2773</v>
      </c>
      <c r="D35533" s="129">
        <v>44.0</v>
      </c>
      <c r="E35533" s="129" t="s">
        <v>119</v>
      </c>
    </row>
    <row r="35534">
      <c r="A35534" s="129">
        <v>12.0</v>
      </c>
      <c r="B35534" s="129" t="s">
        <v>2774</v>
      </c>
      <c r="C35534" s="129" t="s">
        <v>2775</v>
      </c>
      <c r="D35534" s="129">
        <v>57.0</v>
      </c>
      <c r="E35534" s="129" t="s">
        <v>132</v>
      </c>
    </row>
    <row r="35535">
      <c r="A35535" s="129">
        <v>12.0</v>
      </c>
      <c r="B35535" s="129" t="s">
        <v>2776</v>
      </c>
      <c r="C35535" s="129" t="s">
        <v>2777</v>
      </c>
      <c r="D35535" s="129">
        <v>69.0</v>
      </c>
      <c r="E35535" s="129" t="s">
        <v>132</v>
      </c>
    </row>
    <row r="35536">
      <c r="A35536" s="129">
        <v>12.0</v>
      </c>
      <c r="B35536" s="129" t="s">
        <v>7882</v>
      </c>
      <c r="C35536" s="129" t="s">
        <v>7883</v>
      </c>
      <c r="D35536" s="129">
        <v>64.0</v>
      </c>
      <c r="E35536" s="129" t="s">
        <v>132</v>
      </c>
    </row>
    <row r="35537">
      <c r="A35537" s="129">
        <v>12.0</v>
      </c>
      <c r="B35537" s="129" t="s">
        <v>2780</v>
      </c>
      <c r="C35537" s="129" t="s">
        <v>2781</v>
      </c>
      <c r="D35537" s="129">
        <v>63.0</v>
      </c>
      <c r="E35537" s="129" t="s">
        <v>132</v>
      </c>
    </row>
    <row r="35538">
      <c r="A35538" s="129">
        <v>12.0</v>
      </c>
      <c r="B35538" s="129" t="s">
        <v>2782</v>
      </c>
      <c r="C35538" s="129" t="s">
        <v>2783</v>
      </c>
      <c r="D35538" s="129">
        <v>53.0</v>
      </c>
      <c r="E35538" s="129" t="s">
        <v>132</v>
      </c>
    </row>
    <row r="35539">
      <c r="A35539" s="129">
        <v>12.0</v>
      </c>
      <c r="B35539" s="129" t="s">
        <v>2784</v>
      </c>
      <c r="C35539" s="129" t="s">
        <v>2785</v>
      </c>
      <c r="D35539" s="129">
        <v>54.0</v>
      </c>
      <c r="E35539" s="129" t="s">
        <v>132</v>
      </c>
    </row>
    <row r="35540">
      <c r="A35540" s="129">
        <v>12.0</v>
      </c>
      <c r="B35540" s="129" t="s">
        <v>2786</v>
      </c>
      <c r="C35540" s="129" t="s">
        <v>2787</v>
      </c>
      <c r="D35540" s="129">
        <v>63.0</v>
      </c>
      <c r="E35540" s="129" t="s">
        <v>132</v>
      </c>
    </row>
    <row r="35541">
      <c r="A35541" s="129">
        <v>12.0</v>
      </c>
      <c r="B35541" s="129" t="s">
        <v>6956</v>
      </c>
      <c r="C35541" s="129" t="s">
        <v>6957</v>
      </c>
      <c r="D35541" s="129">
        <v>46.0</v>
      </c>
      <c r="E35541" s="129" t="s">
        <v>132</v>
      </c>
    </row>
    <row r="35542">
      <c r="A35542" s="129">
        <v>12.0</v>
      </c>
      <c r="B35542" s="129" t="s">
        <v>2788</v>
      </c>
      <c r="C35542" s="129" t="s">
        <v>2789</v>
      </c>
      <c r="D35542" s="129">
        <v>30.0</v>
      </c>
      <c r="E35542" s="129" t="s">
        <v>132</v>
      </c>
    </row>
    <row r="35543">
      <c r="A35543" s="129">
        <v>12.0</v>
      </c>
      <c r="B35543" s="129" t="s">
        <v>2790</v>
      </c>
      <c r="C35543" s="129" t="s">
        <v>2791</v>
      </c>
      <c r="D35543" s="129">
        <v>66.0</v>
      </c>
      <c r="E35543" s="129" t="s">
        <v>119</v>
      </c>
    </row>
    <row r="35544">
      <c r="A35544" s="129">
        <v>12.0</v>
      </c>
      <c r="B35544" s="129" t="s">
        <v>2792</v>
      </c>
      <c r="C35544" s="129" t="s">
        <v>2793</v>
      </c>
      <c r="D35544" s="129">
        <v>54.0</v>
      </c>
      <c r="E35544" s="129" t="s">
        <v>132</v>
      </c>
    </row>
    <row r="35545">
      <c r="A35545" s="129">
        <v>12.0</v>
      </c>
      <c r="B35545" s="129" t="s">
        <v>2794</v>
      </c>
      <c r="C35545" s="129" t="s">
        <v>2795</v>
      </c>
      <c r="D35545" s="129">
        <v>20.0</v>
      </c>
      <c r="E35545" s="129" t="s">
        <v>132</v>
      </c>
    </row>
    <row r="35546">
      <c r="A35546" s="129">
        <v>12.0</v>
      </c>
      <c r="B35546" s="129" t="s">
        <v>2796</v>
      </c>
      <c r="C35546" s="129" t="s">
        <v>2797</v>
      </c>
      <c r="D35546" s="129">
        <v>30.0</v>
      </c>
      <c r="E35546" s="129" t="s">
        <v>132</v>
      </c>
    </row>
    <row r="35547">
      <c r="A35547" s="129">
        <v>12.0</v>
      </c>
      <c r="B35547" s="129" t="s">
        <v>6958</v>
      </c>
      <c r="C35547" s="129" t="s">
        <v>6959</v>
      </c>
      <c r="D35547" s="129">
        <v>26.0</v>
      </c>
      <c r="E35547" s="129" t="s">
        <v>132</v>
      </c>
    </row>
    <row r="35548">
      <c r="A35548" s="129">
        <v>12.0</v>
      </c>
      <c r="B35548" s="129" t="s">
        <v>2800</v>
      </c>
      <c r="C35548" s="129" t="s">
        <v>2801</v>
      </c>
      <c r="D35548" s="129">
        <v>51.0</v>
      </c>
      <c r="E35548" s="129" t="s">
        <v>132</v>
      </c>
    </row>
    <row r="35549">
      <c r="A35549" s="129">
        <v>12.0</v>
      </c>
      <c r="B35549" s="129" t="s">
        <v>2802</v>
      </c>
      <c r="C35549" s="129" t="s">
        <v>2803</v>
      </c>
      <c r="D35549" s="129">
        <v>31.0</v>
      </c>
      <c r="E35549" s="129" t="s">
        <v>132</v>
      </c>
    </row>
    <row r="35550">
      <c r="A35550" s="129">
        <v>12.0</v>
      </c>
      <c r="B35550" s="129" t="s">
        <v>2804</v>
      </c>
      <c r="C35550" s="129" t="s">
        <v>2805</v>
      </c>
      <c r="D35550" s="129">
        <v>69.0</v>
      </c>
      <c r="E35550" s="129" t="s">
        <v>132</v>
      </c>
    </row>
    <row r="35551">
      <c r="A35551" s="129">
        <v>12.0</v>
      </c>
      <c r="B35551" s="129" t="s">
        <v>2806</v>
      </c>
      <c r="C35551" s="129" t="s">
        <v>2807</v>
      </c>
      <c r="D35551" s="129">
        <v>66.0</v>
      </c>
      <c r="E35551" s="129" t="s">
        <v>132</v>
      </c>
    </row>
    <row r="35552">
      <c r="A35552" s="129">
        <v>12.0</v>
      </c>
      <c r="B35552" s="129" t="s">
        <v>2808</v>
      </c>
      <c r="C35552" s="129" t="s">
        <v>2809</v>
      </c>
      <c r="D35552" s="129">
        <v>34.0</v>
      </c>
      <c r="E35552" s="129" t="s">
        <v>132</v>
      </c>
    </row>
    <row r="35553">
      <c r="A35553" s="129">
        <v>12.0</v>
      </c>
      <c r="B35553" s="129" t="s">
        <v>2810</v>
      </c>
      <c r="C35553" s="129" t="s">
        <v>2811</v>
      </c>
      <c r="D35553" s="129">
        <v>29.0</v>
      </c>
      <c r="E35553" s="129" t="s">
        <v>132</v>
      </c>
    </row>
    <row r="35554">
      <c r="A35554" s="129">
        <v>12.0</v>
      </c>
      <c r="B35554" s="129" t="s">
        <v>2812</v>
      </c>
      <c r="C35554" s="129" t="s">
        <v>2813</v>
      </c>
      <c r="D35554" s="129">
        <v>59.0</v>
      </c>
      <c r="E35554" s="129" t="s">
        <v>132</v>
      </c>
    </row>
    <row r="35555">
      <c r="A35555" s="129">
        <v>12.0</v>
      </c>
      <c r="B35555" s="129" t="s">
        <v>2814</v>
      </c>
      <c r="C35555" s="129" t="s">
        <v>2815</v>
      </c>
      <c r="D35555" s="129">
        <v>56.0</v>
      </c>
      <c r="E35555" s="129" t="s">
        <v>132</v>
      </c>
    </row>
    <row r="35556">
      <c r="A35556" s="129">
        <v>12.0</v>
      </c>
      <c r="B35556" s="129" t="s">
        <v>2816</v>
      </c>
      <c r="C35556" s="129" t="s">
        <v>2817</v>
      </c>
      <c r="D35556" s="129">
        <v>64.0</v>
      </c>
      <c r="E35556" s="129" t="s">
        <v>132</v>
      </c>
    </row>
    <row r="35557">
      <c r="A35557" s="129">
        <v>12.0</v>
      </c>
      <c r="B35557" s="129" t="s">
        <v>2818</v>
      </c>
      <c r="C35557" s="129" t="s">
        <v>2819</v>
      </c>
      <c r="D35557" s="129">
        <v>32.0</v>
      </c>
      <c r="E35557" s="129" t="s">
        <v>132</v>
      </c>
    </row>
    <row r="35558">
      <c r="A35558" s="129">
        <v>12.0</v>
      </c>
      <c r="B35558" s="129" t="s">
        <v>2820</v>
      </c>
      <c r="C35558" s="129" t="s">
        <v>2821</v>
      </c>
      <c r="D35558" s="129">
        <v>41.0</v>
      </c>
      <c r="E35558" s="129" t="s">
        <v>119</v>
      </c>
    </row>
    <row r="35559">
      <c r="A35559" s="129">
        <v>12.0</v>
      </c>
      <c r="B35559" s="129" t="s">
        <v>2824</v>
      </c>
      <c r="C35559" s="129" t="s">
        <v>2825</v>
      </c>
      <c r="D35559" s="129">
        <v>39.0</v>
      </c>
      <c r="E35559" s="129" t="s">
        <v>132</v>
      </c>
    </row>
    <row r="35560">
      <c r="A35560" s="129">
        <v>12.0</v>
      </c>
      <c r="B35560" s="129" t="s">
        <v>2826</v>
      </c>
      <c r="C35560" s="129" t="s">
        <v>2827</v>
      </c>
      <c r="D35560" s="129">
        <v>45.0</v>
      </c>
      <c r="E35560" s="129" t="s">
        <v>132</v>
      </c>
    </row>
    <row r="35561">
      <c r="A35561" s="129">
        <v>12.0</v>
      </c>
      <c r="B35561" s="129" t="s">
        <v>6962</v>
      </c>
      <c r="C35561" s="129" t="s">
        <v>6963</v>
      </c>
      <c r="D35561" s="129">
        <v>54.0</v>
      </c>
      <c r="E35561" s="129" t="s">
        <v>132</v>
      </c>
    </row>
    <row r="35562">
      <c r="A35562" s="129">
        <v>12.0</v>
      </c>
      <c r="B35562" s="129" t="s">
        <v>2828</v>
      </c>
      <c r="C35562" s="129" t="s">
        <v>2829</v>
      </c>
      <c r="D35562" s="129">
        <v>66.0</v>
      </c>
      <c r="E35562" s="129" t="s">
        <v>132</v>
      </c>
    </row>
    <row r="35563">
      <c r="A35563" s="129">
        <v>12.0</v>
      </c>
      <c r="B35563" s="129" t="s">
        <v>2836</v>
      </c>
      <c r="C35563" s="129" t="s">
        <v>2837</v>
      </c>
      <c r="D35563" s="129">
        <v>38.0</v>
      </c>
      <c r="E35563" s="129" t="s">
        <v>119</v>
      </c>
    </row>
    <row r="35564">
      <c r="A35564" s="129">
        <v>12.0</v>
      </c>
      <c r="B35564" s="129" t="s">
        <v>2838</v>
      </c>
      <c r="C35564" s="129" t="s">
        <v>2839</v>
      </c>
      <c r="D35564" s="129">
        <v>62.0</v>
      </c>
      <c r="E35564" s="129" t="s">
        <v>132</v>
      </c>
    </row>
    <row r="35565">
      <c r="A35565" s="129">
        <v>12.0</v>
      </c>
      <c r="B35565" s="129" t="s">
        <v>2840</v>
      </c>
      <c r="C35565" s="129" t="s">
        <v>2841</v>
      </c>
      <c r="D35565" s="129">
        <v>38.0</v>
      </c>
      <c r="E35565" s="129" t="s">
        <v>132</v>
      </c>
    </row>
    <row r="35566">
      <c r="A35566" s="129">
        <v>12.0</v>
      </c>
      <c r="B35566" s="129" t="s">
        <v>2844</v>
      </c>
      <c r="C35566" s="129" t="s">
        <v>2845</v>
      </c>
      <c r="D35566" s="129">
        <v>25.0</v>
      </c>
      <c r="E35566" s="129" t="s">
        <v>132</v>
      </c>
    </row>
    <row r="35567">
      <c r="A35567" s="129">
        <v>12.0</v>
      </c>
      <c r="B35567" s="129" t="s">
        <v>2846</v>
      </c>
      <c r="C35567" s="129" t="s">
        <v>2847</v>
      </c>
      <c r="D35567" s="129">
        <v>25.0</v>
      </c>
      <c r="E35567" s="129" t="s">
        <v>132</v>
      </c>
    </row>
    <row r="35568">
      <c r="A35568" s="129">
        <v>12.0</v>
      </c>
      <c r="B35568" s="129" t="s">
        <v>2848</v>
      </c>
      <c r="C35568" s="129" t="s">
        <v>2849</v>
      </c>
      <c r="D35568" s="129">
        <v>65.0</v>
      </c>
      <c r="E35568" s="129" t="s">
        <v>132</v>
      </c>
    </row>
    <row r="35569">
      <c r="A35569" s="129">
        <v>12.0</v>
      </c>
      <c r="B35569" s="129" t="s">
        <v>2854</v>
      </c>
      <c r="C35569" s="129" t="s">
        <v>2855</v>
      </c>
      <c r="D35569" s="129">
        <v>47.0</v>
      </c>
      <c r="E35569" s="129" t="s">
        <v>132</v>
      </c>
    </row>
    <row r="35570">
      <c r="A35570" s="129">
        <v>12.0</v>
      </c>
      <c r="B35570" s="129" t="s">
        <v>2856</v>
      </c>
      <c r="C35570" s="129" t="s">
        <v>2857</v>
      </c>
      <c r="D35570" s="129">
        <v>45.0</v>
      </c>
      <c r="E35570" s="129" t="s">
        <v>132</v>
      </c>
    </row>
    <row r="35571">
      <c r="A35571" s="129">
        <v>12.0</v>
      </c>
      <c r="B35571" s="129" t="s">
        <v>6968</v>
      </c>
      <c r="C35571" s="129" t="s">
        <v>6969</v>
      </c>
      <c r="D35571" s="129">
        <v>54.0</v>
      </c>
      <c r="E35571" s="129" t="s">
        <v>132</v>
      </c>
    </row>
    <row r="35572">
      <c r="A35572" s="129">
        <v>12.0</v>
      </c>
      <c r="B35572" s="129" t="s">
        <v>2858</v>
      </c>
      <c r="C35572" s="129" t="s">
        <v>2859</v>
      </c>
      <c r="D35572" s="129">
        <v>68.0</v>
      </c>
      <c r="E35572" s="129" t="s">
        <v>132</v>
      </c>
    </row>
    <row r="35573">
      <c r="A35573" s="129">
        <v>12.0</v>
      </c>
      <c r="B35573" s="129" t="s">
        <v>2860</v>
      </c>
      <c r="C35573" s="129" t="s">
        <v>2861</v>
      </c>
      <c r="D35573" s="129">
        <v>70.0</v>
      </c>
      <c r="E35573" s="129" t="s">
        <v>132</v>
      </c>
    </row>
    <row r="35574">
      <c r="A35574" s="129">
        <v>12.0</v>
      </c>
      <c r="B35574" s="129" t="s">
        <v>2864</v>
      </c>
      <c r="C35574" s="129" t="s">
        <v>2865</v>
      </c>
      <c r="D35574" s="129">
        <v>49.0</v>
      </c>
      <c r="E35574" s="129" t="s">
        <v>119</v>
      </c>
    </row>
    <row r="35575">
      <c r="A35575" s="129">
        <v>12.0</v>
      </c>
      <c r="B35575" s="129" t="s">
        <v>2866</v>
      </c>
      <c r="C35575" s="129" t="s">
        <v>2867</v>
      </c>
      <c r="D35575" s="129">
        <v>67.0</v>
      </c>
      <c r="E35575" s="129" t="s">
        <v>132</v>
      </c>
    </row>
    <row r="35576">
      <c r="A35576" s="129">
        <v>12.0</v>
      </c>
      <c r="B35576" s="129" t="s">
        <v>2868</v>
      </c>
      <c r="C35576" s="129" t="s">
        <v>2869</v>
      </c>
      <c r="D35576" s="129">
        <v>69.0</v>
      </c>
      <c r="E35576" s="129" t="s">
        <v>119</v>
      </c>
    </row>
    <row r="35577">
      <c r="A35577" s="129">
        <v>12.0</v>
      </c>
      <c r="B35577" s="129" t="s">
        <v>2870</v>
      </c>
      <c r="C35577" s="129" t="s">
        <v>2871</v>
      </c>
      <c r="D35577" s="129">
        <v>50.0</v>
      </c>
      <c r="E35577" s="129" t="s">
        <v>132</v>
      </c>
    </row>
    <row r="35578">
      <c r="A35578" s="129">
        <v>12.0</v>
      </c>
      <c r="B35578" s="129" t="s">
        <v>2876</v>
      </c>
      <c r="C35578" s="129" t="s">
        <v>2877</v>
      </c>
      <c r="D35578" s="129">
        <v>20.0</v>
      </c>
      <c r="E35578" s="129" t="s">
        <v>132</v>
      </c>
    </row>
    <row r="35579">
      <c r="A35579" s="129">
        <v>12.0</v>
      </c>
      <c r="B35579" s="129" t="s">
        <v>2878</v>
      </c>
      <c r="C35579" s="129" t="s">
        <v>2879</v>
      </c>
      <c r="D35579" s="129">
        <v>67.0</v>
      </c>
      <c r="E35579" s="129" t="s">
        <v>132</v>
      </c>
    </row>
    <row r="35580">
      <c r="A35580" s="129">
        <v>12.0</v>
      </c>
      <c r="B35580" s="129" t="s">
        <v>2880</v>
      </c>
      <c r="C35580" s="129" t="s">
        <v>2881</v>
      </c>
      <c r="D35580" s="129">
        <v>63.0</v>
      </c>
      <c r="E35580" s="129" t="s">
        <v>132</v>
      </c>
    </row>
    <row r="35581">
      <c r="A35581" s="129">
        <v>12.0</v>
      </c>
      <c r="B35581" s="129" t="s">
        <v>2882</v>
      </c>
      <c r="C35581" s="129" t="s">
        <v>2883</v>
      </c>
      <c r="D35581" s="129">
        <v>27.0</v>
      </c>
      <c r="E35581" s="129" t="s">
        <v>119</v>
      </c>
    </row>
    <row r="35582">
      <c r="A35582" s="129">
        <v>12.0</v>
      </c>
      <c r="B35582" s="129" t="s">
        <v>8256</v>
      </c>
      <c r="C35582" s="129" t="s">
        <v>8257</v>
      </c>
      <c r="D35582" s="129">
        <v>37.0</v>
      </c>
      <c r="E35582" s="129" t="s">
        <v>132</v>
      </c>
    </row>
    <row r="35583">
      <c r="A35583" s="129">
        <v>12.0</v>
      </c>
      <c r="B35583" s="129" t="s">
        <v>7886</v>
      </c>
      <c r="C35583" s="129" t="s">
        <v>7887</v>
      </c>
      <c r="D35583" s="129">
        <v>55.0</v>
      </c>
      <c r="E35583" s="129" t="s">
        <v>132</v>
      </c>
    </row>
    <row r="35584">
      <c r="A35584" s="129">
        <v>12.0</v>
      </c>
      <c r="B35584" s="129" t="s">
        <v>2884</v>
      </c>
      <c r="C35584" s="129" t="s">
        <v>2885</v>
      </c>
      <c r="D35584" s="129">
        <v>62.0</v>
      </c>
      <c r="E35584" s="129" t="s">
        <v>132</v>
      </c>
    </row>
    <row r="35585">
      <c r="A35585" s="129">
        <v>12.0</v>
      </c>
      <c r="B35585" s="129" t="s">
        <v>2886</v>
      </c>
      <c r="C35585" s="129" t="s">
        <v>2887</v>
      </c>
      <c r="D35585" s="129">
        <v>65.0</v>
      </c>
      <c r="E35585" s="129" t="s">
        <v>132</v>
      </c>
    </row>
    <row r="35586">
      <c r="A35586" s="129">
        <v>12.0</v>
      </c>
      <c r="B35586" s="129" t="s">
        <v>2888</v>
      </c>
      <c r="C35586" s="129" t="s">
        <v>2889</v>
      </c>
      <c r="D35586" s="129">
        <v>58.0</v>
      </c>
      <c r="E35586" s="129" t="s">
        <v>132</v>
      </c>
    </row>
    <row r="35587">
      <c r="A35587" s="129">
        <v>12.0</v>
      </c>
      <c r="B35587" s="129" t="s">
        <v>2890</v>
      </c>
      <c r="C35587" s="129" t="s">
        <v>2891</v>
      </c>
      <c r="D35587" s="129">
        <v>66.0</v>
      </c>
      <c r="E35587" s="129" t="s">
        <v>132</v>
      </c>
    </row>
    <row r="35588">
      <c r="A35588" s="129">
        <v>12.0</v>
      </c>
      <c r="B35588" s="129" t="s">
        <v>6974</v>
      </c>
      <c r="C35588" s="129" t="s">
        <v>6975</v>
      </c>
      <c r="D35588" s="129">
        <v>31.0</v>
      </c>
      <c r="E35588" s="129" t="s">
        <v>132</v>
      </c>
    </row>
    <row r="35589">
      <c r="A35589" s="129">
        <v>12.0</v>
      </c>
      <c r="B35589" s="129" t="s">
        <v>2892</v>
      </c>
      <c r="C35589" s="129" t="s">
        <v>2893</v>
      </c>
      <c r="D35589" s="129">
        <v>49.0</v>
      </c>
      <c r="E35589" s="129" t="s">
        <v>132</v>
      </c>
    </row>
    <row r="35590">
      <c r="A35590" s="129">
        <v>12.0</v>
      </c>
      <c r="B35590" s="129" t="s">
        <v>2894</v>
      </c>
      <c r="C35590" s="129" t="s">
        <v>2895</v>
      </c>
      <c r="D35590" s="129">
        <v>47.0</v>
      </c>
      <c r="E35590" s="129" t="s">
        <v>132</v>
      </c>
    </row>
    <row r="35591">
      <c r="A35591" s="129">
        <v>12.0</v>
      </c>
      <c r="B35591" s="129" t="s">
        <v>2898</v>
      </c>
      <c r="C35591" s="129" t="s">
        <v>2899</v>
      </c>
      <c r="D35591" s="129">
        <v>52.0</v>
      </c>
      <c r="E35591" s="129" t="s">
        <v>132</v>
      </c>
    </row>
    <row r="35592">
      <c r="A35592" s="129">
        <v>12.0</v>
      </c>
      <c r="B35592" s="129" t="s">
        <v>2902</v>
      </c>
      <c r="C35592" s="129" t="s">
        <v>2903</v>
      </c>
      <c r="D35592" s="129">
        <v>39.0</v>
      </c>
      <c r="E35592" s="129" t="s">
        <v>132</v>
      </c>
    </row>
    <row r="35593">
      <c r="A35593" s="129">
        <v>12.0</v>
      </c>
      <c r="B35593" s="129" t="s">
        <v>2904</v>
      </c>
      <c r="C35593" s="129" t="s">
        <v>2905</v>
      </c>
      <c r="D35593" s="129">
        <v>61.0</v>
      </c>
      <c r="E35593" s="129" t="s">
        <v>132</v>
      </c>
    </row>
    <row r="35594">
      <c r="A35594" s="129">
        <v>12.0</v>
      </c>
      <c r="B35594" s="129" t="s">
        <v>2908</v>
      </c>
      <c r="C35594" s="129" t="s">
        <v>2909</v>
      </c>
      <c r="D35594" s="129">
        <v>68.0</v>
      </c>
      <c r="E35594" s="129" t="s">
        <v>132</v>
      </c>
    </row>
    <row r="35595">
      <c r="A35595" s="129">
        <v>12.0</v>
      </c>
      <c r="B35595" s="129" t="s">
        <v>2910</v>
      </c>
      <c r="C35595" s="129" t="s">
        <v>2911</v>
      </c>
      <c r="D35595" s="129">
        <v>22.0</v>
      </c>
      <c r="E35595" s="129" t="s">
        <v>119</v>
      </c>
    </row>
    <row r="35596">
      <c r="A35596" s="129">
        <v>12.0</v>
      </c>
      <c r="B35596" s="129" t="s">
        <v>2912</v>
      </c>
      <c r="C35596" s="129" t="s">
        <v>2913</v>
      </c>
      <c r="D35596" s="129">
        <v>20.0</v>
      </c>
      <c r="E35596" s="129" t="s">
        <v>132</v>
      </c>
    </row>
    <row r="35597">
      <c r="A35597" s="129">
        <v>12.0</v>
      </c>
      <c r="B35597" s="129" t="s">
        <v>2914</v>
      </c>
      <c r="C35597" s="129" t="s">
        <v>2915</v>
      </c>
      <c r="D35597" s="129">
        <v>25.0</v>
      </c>
      <c r="E35597" s="129" t="s">
        <v>132</v>
      </c>
    </row>
    <row r="35598">
      <c r="A35598" s="129">
        <v>12.0</v>
      </c>
      <c r="B35598" s="129" t="s">
        <v>2916</v>
      </c>
      <c r="C35598" s="129" t="s">
        <v>2917</v>
      </c>
      <c r="D35598" s="129">
        <v>41.0</v>
      </c>
      <c r="E35598" s="129" t="s">
        <v>132</v>
      </c>
    </row>
    <row r="35599">
      <c r="A35599" s="129">
        <v>12.0</v>
      </c>
      <c r="B35599" s="129" t="s">
        <v>2918</v>
      </c>
      <c r="C35599" s="129" t="s">
        <v>2919</v>
      </c>
      <c r="D35599" s="129">
        <v>58.0</v>
      </c>
      <c r="E35599" s="129" t="s">
        <v>119</v>
      </c>
    </row>
    <row r="35600">
      <c r="A35600" s="129">
        <v>12.0</v>
      </c>
      <c r="B35600" s="129" t="s">
        <v>2920</v>
      </c>
      <c r="C35600" s="129" t="s">
        <v>2921</v>
      </c>
      <c r="D35600" s="129">
        <v>67.0</v>
      </c>
      <c r="E35600" s="129" t="s">
        <v>132</v>
      </c>
    </row>
    <row r="35601">
      <c r="A35601" s="129">
        <v>12.0</v>
      </c>
      <c r="B35601" s="129" t="s">
        <v>6980</v>
      </c>
      <c r="C35601" s="129" t="s">
        <v>6981</v>
      </c>
      <c r="D35601" s="129">
        <v>43.0</v>
      </c>
      <c r="E35601" s="129" t="s">
        <v>119</v>
      </c>
    </row>
    <row r="35602">
      <c r="A35602" s="129">
        <v>12.0</v>
      </c>
      <c r="B35602" s="129" t="s">
        <v>2922</v>
      </c>
      <c r="C35602" s="129" t="s">
        <v>2923</v>
      </c>
      <c r="D35602" s="129">
        <v>68.0</v>
      </c>
      <c r="E35602" s="129" t="s">
        <v>132</v>
      </c>
    </row>
    <row r="35603">
      <c r="A35603" s="129">
        <v>12.0</v>
      </c>
      <c r="B35603" s="129" t="s">
        <v>6982</v>
      </c>
      <c r="C35603" s="129" t="s">
        <v>6983</v>
      </c>
      <c r="D35603" s="129">
        <v>43.0</v>
      </c>
      <c r="E35603" s="129" t="s">
        <v>132</v>
      </c>
    </row>
    <row r="35604">
      <c r="A35604" s="129">
        <v>12.0</v>
      </c>
      <c r="B35604" s="129" t="s">
        <v>6984</v>
      </c>
      <c r="C35604" s="129" t="s">
        <v>6985</v>
      </c>
      <c r="D35604" s="129">
        <v>42.0</v>
      </c>
      <c r="E35604" s="129" t="s">
        <v>132</v>
      </c>
    </row>
    <row r="35605">
      <c r="A35605" s="129">
        <v>12.0</v>
      </c>
      <c r="B35605" s="129" t="s">
        <v>8410</v>
      </c>
      <c r="C35605" s="129" t="s">
        <v>8411</v>
      </c>
      <c r="D35605" s="129">
        <v>32.0</v>
      </c>
      <c r="E35605" s="129" t="s">
        <v>132</v>
      </c>
    </row>
    <row r="35606">
      <c r="A35606" s="129">
        <v>12.0</v>
      </c>
      <c r="B35606" s="129" t="s">
        <v>6986</v>
      </c>
      <c r="C35606" s="129" t="s">
        <v>6987</v>
      </c>
      <c r="D35606" s="129">
        <v>66.0</v>
      </c>
      <c r="E35606" s="129" t="s">
        <v>119</v>
      </c>
    </row>
    <row r="35607">
      <c r="A35607" s="129">
        <v>12.0</v>
      </c>
      <c r="B35607" s="129" t="s">
        <v>2932</v>
      </c>
      <c r="C35607" s="129" t="s">
        <v>2933</v>
      </c>
      <c r="D35607" s="129">
        <v>59.0</v>
      </c>
      <c r="E35607" s="129" t="s">
        <v>132</v>
      </c>
    </row>
    <row r="35608">
      <c r="A35608" s="129">
        <v>12.0</v>
      </c>
      <c r="B35608" s="129" t="s">
        <v>7888</v>
      </c>
      <c r="C35608" s="129" t="s">
        <v>7889</v>
      </c>
      <c r="D35608" s="129">
        <v>54.0</v>
      </c>
      <c r="E35608" s="129" t="s">
        <v>132</v>
      </c>
    </row>
    <row r="35609">
      <c r="A35609" s="129">
        <v>12.0</v>
      </c>
      <c r="B35609" s="129" t="s">
        <v>2934</v>
      </c>
      <c r="C35609" s="129" t="s">
        <v>2935</v>
      </c>
      <c r="D35609" s="129">
        <v>37.0</v>
      </c>
      <c r="E35609" s="129" t="s">
        <v>132</v>
      </c>
    </row>
    <row r="35610">
      <c r="A35610" s="129">
        <v>12.0</v>
      </c>
      <c r="B35610" s="129" t="s">
        <v>2936</v>
      </c>
      <c r="C35610" s="129" t="s">
        <v>2937</v>
      </c>
      <c r="D35610" s="129">
        <v>33.0</v>
      </c>
      <c r="E35610" s="129" t="s">
        <v>119</v>
      </c>
    </row>
    <row r="35611">
      <c r="A35611" s="129">
        <v>12.0</v>
      </c>
      <c r="B35611" s="129" t="s">
        <v>2940</v>
      </c>
      <c r="C35611" s="129" t="s">
        <v>2941</v>
      </c>
      <c r="D35611" s="129">
        <v>47.0</v>
      </c>
      <c r="E35611" s="129" t="s">
        <v>132</v>
      </c>
    </row>
    <row r="35612">
      <c r="A35612" s="129">
        <v>12.0</v>
      </c>
      <c r="B35612" s="129" t="s">
        <v>2942</v>
      </c>
      <c r="C35612" s="129" t="s">
        <v>2943</v>
      </c>
      <c r="D35612" s="129">
        <v>45.0</v>
      </c>
      <c r="E35612" s="129" t="s">
        <v>132</v>
      </c>
    </row>
    <row r="35613">
      <c r="A35613" s="129">
        <v>12.0</v>
      </c>
      <c r="B35613" s="129" t="s">
        <v>2944</v>
      </c>
      <c r="C35613" s="129" t="s">
        <v>2945</v>
      </c>
      <c r="D35613" s="129">
        <v>23.0</v>
      </c>
      <c r="E35613" s="129" t="s">
        <v>132</v>
      </c>
    </row>
    <row r="35614">
      <c r="A35614" s="129">
        <v>12.0</v>
      </c>
      <c r="B35614" s="129" t="s">
        <v>2946</v>
      </c>
      <c r="C35614" s="129" t="s">
        <v>2947</v>
      </c>
      <c r="D35614" s="129">
        <v>52.0</v>
      </c>
      <c r="E35614" s="129" t="s">
        <v>119</v>
      </c>
    </row>
    <row r="35615">
      <c r="A35615" s="129">
        <v>12.0</v>
      </c>
      <c r="B35615" s="129" t="s">
        <v>6992</v>
      </c>
      <c r="C35615" s="129" t="s">
        <v>6993</v>
      </c>
      <c r="D35615" s="129">
        <v>50.0</v>
      </c>
      <c r="E35615" s="129" t="s">
        <v>119</v>
      </c>
    </row>
    <row r="35616">
      <c r="A35616" s="129">
        <v>12.0</v>
      </c>
      <c r="B35616" s="129" t="s">
        <v>6994</v>
      </c>
      <c r="C35616" s="129" t="s">
        <v>6995</v>
      </c>
      <c r="D35616" s="129">
        <v>32.0</v>
      </c>
      <c r="E35616" s="129" t="s">
        <v>132</v>
      </c>
    </row>
    <row r="35617">
      <c r="A35617" s="129">
        <v>12.0</v>
      </c>
      <c r="B35617" s="129" t="s">
        <v>6996</v>
      </c>
      <c r="C35617" s="129" t="s">
        <v>6997</v>
      </c>
      <c r="D35617" s="129">
        <v>67.0</v>
      </c>
      <c r="E35617" s="129" t="s">
        <v>132</v>
      </c>
    </row>
    <row r="35618">
      <c r="A35618" s="129">
        <v>12.0</v>
      </c>
      <c r="B35618" s="129" t="s">
        <v>2960</v>
      </c>
      <c r="C35618" s="129" t="s">
        <v>2961</v>
      </c>
      <c r="D35618" s="129">
        <v>62.0</v>
      </c>
      <c r="E35618" s="129" t="s">
        <v>119</v>
      </c>
    </row>
    <row r="35619">
      <c r="A35619" s="129">
        <v>12.0</v>
      </c>
      <c r="B35619" s="129" t="s">
        <v>2962</v>
      </c>
      <c r="C35619" s="129" t="s">
        <v>2963</v>
      </c>
      <c r="D35619" s="129">
        <v>67.0</v>
      </c>
      <c r="E35619" s="129" t="s">
        <v>132</v>
      </c>
    </row>
    <row r="35620">
      <c r="A35620" s="129">
        <v>12.0</v>
      </c>
      <c r="B35620" s="129" t="s">
        <v>2964</v>
      </c>
      <c r="C35620" s="129" t="s">
        <v>2965</v>
      </c>
      <c r="D35620" s="129">
        <v>56.0</v>
      </c>
      <c r="E35620" s="129" t="s">
        <v>132</v>
      </c>
    </row>
    <row r="35621">
      <c r="A35621" s="129">
        <v>12.0</v>
      </c>
      <c r="B35621" s="129" t="s">
        <v>2968</v>
      </c>
      <c r="C35621" s="129" t="s">
        <v>2969</v>
      </c>
      <c r="D35621" s="129">
        <v>56.0</v>
      </c>
      <c r="E35621" s="129" t="s">
        <v>132</v>
      </c>
    </row>
    <row r="35622">
      <c r="A35622" s="129">
        <v>12.0</v>
      </c>
      <c r="B35622" s="129" t="s">
        <v>2970</v>
      </c>
      <c r="C35622" s="129" t="s">
        <v>2971</v>
      </c>
      <c r="D35622" s="129">
        <v>68.0</v>
      </c>
      <c r="E35622" s="129" t="s">
        <v>119</v>
      </c>
    </row>
    <row r="35623">
      <c r="A35623" s="129">
        <v>12.0</v>
      </c>
      <c r="B35623" s="129" t="s">
        <v>2972</v>
      </c>
      <c r="C35623" s="129" t="s">
        <v>2973</v>
      </c>
      <c r="D35623" s="129">
        <v>67.0</v>
      </c>
      <c r="E35623" s="129" t="s">
        <v>132</v>
      </c>
    </row>
    <row r="35624">
      <c r="A35624" s="129">
        <v>12.0</v>
      </c>
      <c r="B35624" s="129" t="s">
        <v>7000</v>
      </c>
      <c r="C35624" s="129" t="s">
        <v>7001</v>
      </c>
      <c r="D35624" s="129">
        <v>34.0</v>
      </c>
      <c r="E35624" s="129" t="s">
        <v>132</v>
      </c>
    </row>
    <row r="35625">
      <c r="A35625" s="129">
        <v>12.0</v>
      </c>
      <c r="B35625" s="129" t="s">
        <v>2976</v>
      </c>
      <c r="C35625" s="129" t="s">
        <v>2977</v>
      </c>
      <c r="D35625" s="129">
        <v>29.0</v>
      </c>
      <c r="E35625" s="129" t="s">
        <v>119</v>
      </c>
    </row>
    <row r="35626">
      <c r="A35626" s="129">
        <v>12.0</v>
      </c>
      <c r="B35626" s="129" t="s">
        <v>2978</v>
      </c>
      <c r="C35626" s="129" t="s">
        <v>2979</v>
      </c>
      <c r="D35626" s="129">
        <v>56.0</v>
      </c>
      <c r="E35626" s="129" t="s">
        <v>132</v>
      </c>
    </row>
    <row r="35627">
      <c r="A35627" s="129">
        <v>12.0</v>
      </c>
      <c r="B35627" s="129" t="s">
        <v>2980</v>
      </c>
      <c r="C35627" s="129" t="s">
        <v>2981</v>
      </c>
      <c r="D35627" s="129">
        <v>37.0</v>
      </c>
      <c r="E35627" s="129" t="s">
        <v>132</v>
      </c>
    </row>
    <row r="35628">
      <c r="A35628" s="129">
        <v>12.0</v>
      </c>
      <c r="B35628" s="129" t="s">
        <v>7002</v>
      </c>
      <c r="C35628" s="129" t="s">
        <v>7003</v>
      </c>
      <c r="D35628" s="129">
        <v>44.0</v>
      </c>
      <c r="E35628" s="129" t="s">
        <v>119</v>
      </c>
    </row>
    <row r="35629">
      <c r="A35629" s="129">
        <v>12.0</v>
      </c>
      <c r="B35629" s="129" t="s">
        <v>2982</v>
      </c>
      <c r="C35629" s="129" t="s">
        <v>2983</v>
      </c>
      <c r="D35629" s="129">
        <v>63.0</v>
      </c>
      <c r="E35629" s="129" t="s">
        <v>132</v>
      </c>
    </row>
    <row r="35630">
      <c r="A35630" s="129">
        <v>12.0</v>
      </c>
      <c r="B35630" s="129" t="s">
        <v>2984</v>
      </c>
      <c r="C35630" s="129" t="s">
        <v>2985</v>
      </c>
      <c r="D35630" s="129">
        <v>69.0</v>
      </c>
      <c r="E35630" s="129" t="s">
        <v>132</v>
      </c>
    </row>
    <row r="35631">
      <c r="A35631" s="129">
        <v>12.0</v>
      </c>
      <c r="B35631" s="129" t="s">
        <v>2986</v>
      </c>
      <c r="C35631" s="129" t="s">
        <v>2987</v>
      </c>
      <c r="D35631" s="129">
        <v>52.0</v>
      </c>
      <c r="E35631" s="129" t="s">
        <v>119</v>
      </c>
    </row>
    <row r="35632">
      <c r="A35632" s="129">
        <v>12.0</v>
      </c>
      <c r="B35632" s="129" t="s">
        <v>8412</v>
      </c>
      <c r="C35632" s="129" t="s">
        <v>8413</v>
      </c>
      <c r="D35632" s="129">
        <v>47.0</v>
      </c>
      <c r="E35632" s="129" t="s">
        <v>132</v>
      </c>
    </row>
    <row r="35633">
      <c r="A35633" s="129">
        <v>12.0</v>
      </c>
      <c r="B35633" s="129" t="s">
        <v>2990</v>
      </c>
      <c r="C35633" s="129" t="s">
        <v>2991</v>
      </c>
      <c r="D35633" s="129">
        <v>51.0</v>
      </c>
      <c r="E35633" s="129" t="s">
        <v>132</v>
      </c>
    </row>
    <row r="35634">
      <c r="A35634" s="129">
        <v>12.0</v>
      </c>
      <c r="B35634" s="129" t="s">
        <v>2992</v>
      </c>
      <c r="C35634" s="129" t="s">
        <v>2993</v>
      </c>
      <c r="D35634" s="129">
        <v>45.0</v>
      </c>
      <c r="E35634" s="129" t="s">
        <v>132</v>
      </c>
    </row>
    <row r="35635">
      <c r="A35635" s="129">
        <v>12.0</v>
      </c>
      <c r="B35635" s="129" t="s">
        <v>2994</v>
      </c>
      <c r="C35635" s="129" t="s">
        <v>2995</v>
      </c>
      <c r="D35635" s="129">
        <v>64.0</v>
      </c>
      <c r="E35635" s="129" t="s">
        <v>132</v>
      </c>
    </row>
    <row r="35636">
      <c r="A35636" s="129">
        <v>12.0</v>
      </c>
      <c r="B35636" s="129" t="s">
        <v>2996</v>
      </c>
      <c r="C35636" s="129" t="s">
        <v>2997</v>
      </c>
      <c r="D35636" s="129">
        <v>42.0</v>
      </c>
      <c r="E35636" s="129" t="s">
        <v>132</v>
      </c>
    </row>
    <row r="35637">
      <c r="A35637" s="129">
        <v>12.0</v>
      </c>
      <c r="B35637" s="129" t="s">
        <v>3000</v>
      </c>
      <c r="C35637" s="129" t="s">
        <v>3001</v>
      </c>
      <c r="D35637" s="129">
        <v>27.0</v>
      </c>
      <c r="E35637" s="129" t="s">
        <v>119</v>
      </c>
    </row>
    <row r="35638">
      <c r="A35638" s="129">
        <v>12.0</v>
      </c>
      <c r="B35638" s="129" t="s">
        <v>3002</v>
      </c>
      <c r="C35638" s="129" t="s">
        <v>3003</v>
      </c>
      <c r="D35638" s="129">
        <v>42.0</v>
      </c>
      <c r="E35638" s="129" t="s">
        <v>132</v>
      </c>
    </row>
    <row r="35639">
      <c r="A35639" s="129">
        <v>12.0</v>
      </c>
      <c r="B35639" s="129" t="s">
        <v>3008</v>
      </c>
      <c r="C35639" s="129" t="s">
        <v>3009</v>
      </c>
      <c r="D35639" s="129">
        <v>34.0</v>
      </c>
      <c r="E35639" s="129" t="s">
        <v>132</v>
      </c>
    </row>
    <row r="35640">
      <c r="A35640" s="129">
        <v>12.0</v>
      </c>
      <c r="B35640" s="129" t="s">
        <v>3010</v>
      </c>
      <c r="C35640" s="129" t="s">
        <v>3011</v>
      </c>
      <c r="D35640" s="129">
        <v>60.0</v>
      </c>
      <c r="E35640" s="129" t="s">
        <v>132</v>
      </c>
    </row>
    <row r="35641">
      <c r="A35641" s="129">
        <v>12.0</v>
      </c>
      <c r="B35641" s="129" t="s">
        <v>3012</v>
      </c>
      <c r="C35641" s="129" t="s">
        <v>3013</v>
      </c>
      <c r="D35641" s="129">
        <v>27.0</v>
      </c>
      <c r="E35641" s="129" t="s">
        <v>132</v>
      </c>
    </row>
    <row r="35642">
      <c r="A35642" s="129">
        <v>12.0</v>
      </c>
      <c r="B35642" s="129" t="s">
        <v>3014</v>
      </c>
      <c r="C35642" s="129" t="s">
        <v>3015</v>
      </c>
      <c r="D35642" s="129">
        <v>51.0</v>
      </c>
      <c r="E35642" s="129" t="s">
        <v>132</v>
      </c>
    </row>
    <row r="35643">
      <c r="A35643" s="129">
        <v>12.0</v>
      </c>
      <c r="B35643" s="129" t="s">
        <v>3016</v>
      </c>
      <c r="C35643" s="129" t="s">
        <v>3017</v>
      </c>
      <c r="D35643" s="129">
        <v>50.0</v>
      </c>
      <c r="E35643" s="129" t="s">
        <v>119</v>
      </c>
    </row>
    <row r="35644">
      <c r="A35644" s="129">
        <v>12.0</v>
      </c>
      <c r="B35644" s="129" t="s">
        <v>3020</v>
      </c>
      <c r="C35644" s="129" t="s">
        <v>3021</v>
      </c>
      <c r="D35644" s="129">
        <v>31.0</v>
      </c>
      <c r="E35644" s="129" t="s">
        <v>119</v>
      </c>
    </row>
    <row r="35645">
      <c r="A35645" s="129">
        <v>12.0</v>
      </c>
      <c r="B35645" s="129" t="s">
        <v>3022</v>
      </c>
      <c r="C35645" s="129" t="s">
        <v>3023</v>
      </c>
      <c r="D35645" s="129">
        <v>65.0</v>
      </c>
      <c r="E35645" s="129" t="s">
        <v>132</v>
      </c>
    </row>
    <row r="35646">
      <c r="A35646" s="129">
        <v>12.0</v>
      </c>
      <c r="B35646" s="129" t="s">
        <v>7010</v>
      </c>
      <c r="C35646" s="129" t="s">
        <v>7011</v>
      </c>
      <c r="D35646" s="129">
        <v>55.0</v>
      </c>
      <c r="E35646" s="129" t="s">
        <v>132</v>
      </c>
    </row>
    <row r="35647">
      <c r="A35647" s="129">
        <v>12.0</v>
      </c>
      <c r="B35647" s="129" t="s">
        <v>3026</v>
      </c>
      <c r="C35647" s="129" t="s">
        <v>3027</v>
      </c>
      <c r="D35647" s="129">
        <v>23.0</v>
      </c>
      <c r="E35647" s="129" t="s">
        <v>119</v>
      </c>
    </row>
    <row r="35648">
      <c r="A35648" s="129">
        <v>12.0</v>
      </c>
      <c r="B35648" s="129" t="s">
        <v>3028</v>
      </c>
      <c r="C35648" s="129" t="s">
        <v>3029</v>
      </c>
      <c r="D35648" s="129">
        <v>70.0</v>
      </c>
      <c r="E35648" s="129" t="s">
        <v>132</v>
      </c>
    </row>
    <row r="35649">
      <c r="A35649" s="129">
        <v>12.0</v>
      </c>
      <c r="B35649" s="129" t="s">
        <v>3032</v>
      </c>
      <c r="C35649" s="129" t="s">
        <v>3033</v>
      </c>
      <c r="D35649" s="129">
        <v>65.0</v>
      </c>
      <c r="E35649" s="129" t="s">
        <v>132</v>
      </c>
    </row>
    <row r="35650">
      <c r="A35650" s="129">
        <v>12.0</v>
      </c>
      <c r="B35650" s="129" t="s">
        <v>3036</v>
      </c>
      <c r="C35650" s="129" t="s">
        <v>3037</v>
      </c>
      <c r="D35650" s="129">
        <v>26.0</v>
      </c>
      <c r="E35650" s="129" t="s">
        <v>119</v>
      </c>
    </row>
    <row r="35651">
      <c r="A35651" s="129">
        <v>12.0</v>
      </c>
      <c r="B35651" s="129" t="s">
        <v>8258</v>
      </c>
      <c r="C35651" s="129" t="s">
        <v>8259</v>
      </c>
      <c r="D35651" s="129">
        <v>23.0</v>
      </c>
      <c r="E35651" s="129" t="s">
        <v>132</v>
      </c>
    </row>
    <row r="35652">
      <c r="A35652" s="129">
        <v>12.0</v>
      </c>
      <c r="B35652" s="129" t="s">
        <v>3038</v>
      </c>
      <c r="C35652" s="129" t="s">
        <v>3039</v>
      </c>
      <c r="D35652" s="129">
        <v>43.0</v>
      </c>
      <c r="E35652" s="129" t="s">
        <v>132</v>
      </c>
    </row>
    <row r="35653">
      <c r="A35653" s="129">
        <v>12.0</v>
      </c>
      <c r="B35653" s="129" t="s">
        <v>3040</v>
      </c>
      <c r="C35653" s="129" t="s">
        <v>3041</v>
      </c>
      <c r="D35653" s="129">
        <v>49.0</v>
      </c>
      <c r="E35653" s="129" t="s">
        <v>132</v>
      </c>
    </row>
    <row r="35654">
      <c r="A35654" s="129">
        <v>12.0</v>
      </c>
      <c r="B35654" s="129" t="s">
        <v>3042</v>
      </c>
      <c r="C35654" s="129" t="s">
        <v>3043</v>
      </c>
      <c r="D35654" s="129">
        <v>21.0</v>
      </c>
      <c r="E35654" s="129" t="s">
        <v>119</v>
      </c>
    </row>
    <row r="35655">
      <c r="A35655" s="129">
        <v>12.0</v>
      </c>
      <c r="B35655" s="129" t="s">
        <v>3044</v>
      </c>
      <c r="C35655" s="129" t="s">
        <v>3045</v>
      </c>
      <c r="D35655" s="129">
        <v>50.0</v>
      </c>
      <c r="E35655" s="129" t="s">
        <v>119</v>
      </c>
    </row>
    <row r="35656">
      <c r="A35656" s="129">
        <v>12.0</v>
      </c>
      <c r="B35656" s="129" t="s">
        <v>3046</v>
      </c>
      <c r="C35656" s="129" t="s">
        <v>3047</v>
      </c>
      <c r="D35656" s="129">
        <v>20.0</v>
      </c>
      <c r="E35656" s="129" t="s">
        <v>132</v>
      </c>
    </row>
    <row r="35657">
      <c r="A35657" s="129">
        <v>12.0</v>
      </c>
      <c r="B35657" s="129" t="s">
        <v>3050</v>
      </c>
      <c r="C35657" s="129" t="s">
        <v>3051</v>
      </c>
      <c r="D35657" s="129">
        <v>68.0</v>
      </c>
      <c r="E35657" s="129" t="s">
        <v>132</v>
      </c>
    </row>
    <row r="35658">
      <c r="A35658" s="129">
        <v>12.0</v>
      </c>
      <c r="B35658" s="129" t="s">
        <v>3054</v>
      </c>
      <c r="C35658" s="129" t="s">
        <v>3055</v>
      </c>
      <c r="D35658" s="129">
        <v>43.0</v>
      </c>
      <c r="E35658" s="129" t="s">
        <v>119</v>
      </c>
    </row>
    <row r="35659">
      <c r="A35659" s="129">
        <v>12.0</v>
      </c>
      <c r="B35659" s="129" t="s">
        <v>3056</v>
      </c>
      <c r="C35659" s="129" t="s">
        <v>3057</v>
      </c>
      <c r="D35659" s="129">
        <v>44.0</v>
      </c>
      <c r="E35659" s="129" t="s">
        <v>119</v>
      </c>
    </row>
    <row r="35660">
      <c r="A35660" s="129">
        <v>12.0</v>
      </c>
      <c r="B35660" s="129" t="s">
        <v>3058</v>
      </c>
      <c r="C35660" s="129" t="s">
        <v>3059</v>
      </c>
      <c r="D35660" s="129">
        <v>51.0</v>
      </c>
      <c r="E35660" s="129" t="s">
        <v>132</v>
      </c>
    </row>
    <row r="35661">
      <c r="A35661" s="129">
        <v>12.0</v>
      </c>
      <c r="B35661" s="129" t="s">
        <v>7016</v>
      </c>
      <c r="C35661" s="129" t="s">
        <v>7017</v>
      </c>
      <c r="D35661" s="129">
        <v>31.0</v>
      </c>
      <c r="E35661" s="129" t="s">
        <v>119</v>
      </c>
    </row>
    <row r="35662">
      <c r="A35662" s="129">
        <v>12.0</v>
      </c>
      <c r="B35662" s="129" t="s">
        <v>7018</v>
      </c>
      <c r="C35662" s="129" t="s">
        <v>7019</v>
      </c>
      <c r="D35662" s="129">
        <v>41.0</v>
      </c>
      <c r="E35662" s="129" t="s">
        <v>132</v>
      </c>
    </row>
    <row r="35663">
      <c r="A35663" s="129">
        <v>12.0</v>
      </c>
      <c r="B35663" s="129" t="s">
        <v>3066</v>
      </c>
      <c r="C35663" s="129" t="s">
        <v>3067</v>
      </c>
      <c r="D35663" s="129">
        <v>63.0</v>
      </c>
      <c r="E35663" s="129" t="s">
        <v>119</v>
      </c>
    </row>
    <row r="35664">
      <c r="A35664" s="129">
        <v>12.0</v>
      </c>
      <c r="B35664" s="129" t="s">
        <v>3068</v>
      </c>
      <c r="C35664" s="129" t="s">
        <v>3069</v>
      </c>
      <c r="D35664" s="129">
        <v>57.0</v>
      </c>
      <c r="E35664" s="129" t="s">
        <v>132</v>
      </c>
    </row>
    <row r="35665">
      <c r="A35665" s="129">
        <v>12.0</v>
      </c>
      <c r="B35665" s="129" t="s">
        <v>3070</v>
      </c>
      <c r="C35665" s="129" t="s">
        <v>3071</v>
      </c>
      <c r="D35665" s="129">
        <v>46.0</v>
      </c>
      <c r="E35665" s="129" t="s">
        <v>132</v>
      </c>
    </row>
    <row r="35666">
      <c r="A35666" s="129">
        <v>12.0</v>
      </c>
      <c r="B35666" s="129" t="s">
        <v>7020</v>
      </c>
      <c r="C35666" s="129" t="s">
        <v>7021</v>
      </c>
      <c r="D35666" s="129">
        <v>43.0</v>
      </c>
      <c r="E35666" s="129" t="s">
        <v>132</v>
      </c>
    </row>
    <row r="35667">
      <c r="A35667" s="129">
        <v>12.0</v>
      </c>
      <c r="B35667" s="129" t="s">
        <v>3074</v>
      </c>
      <c r="C35667" s="129" t="s">
        <v>3075</v>
      </c>
      <c r="D35667" s="129">
        <v>52.0</v>
      </c>
      <c r="E35667" s="129" t="s">
        <v>132</v>
      </c>
    </row>
    <row r="35668">
      <c r="A35668" s="129">
        <v>12.0</v>
      </c>
      <c r="B35668" s="129" t="s">
        <v>3076</v>
      </c>
      <c r="C35668" s="129" t="s">
        <v>3077</v>
      </c>
      <c r="D35668" s="129">
        <v>50.0</v>
      </c>
      <c r="E35668" s="129" t="s">
        <v>132</v>
      </c>
    </row>
    <row r="35669">
      <c r="A35669" s="129">
        <v>12.0</v>
      </c>
      <c r="B35669" s="129" t="s">
        <v>3078</v>
      </c>
      <c r="C35669" s="129" t="s">
        <v>3079</v>
      </c>
      <c r="D35669" s="129">
        <v>40.0</v>
      </c>
      <c r="E35669" s="129" t="s">
        <v>132</v>
      </c>
    </row>
    <row r="35670">
      <c r="A35670" s="129">
        <v>12.0</v>
      </c>
      <c r="B35670" s="129" t="s">
        <v>3082</v>
      </c>
      <c r="C35670" s="129" t="s">
        <v>3083</v>
      </c>
      <c r="D35670" s="129">
        <v>44.0</v>
      </c>
      <c r="E35670" s="129" t="s">
        <v>132</v>
      </c>
    </row>
    <row r="35671">
      <c r="A35671" s="129">
        <v>12.0</v>
      </c>
      <c r="B35671" s="129" t="s">
        <v>3084</v>
      </c>
      <c r="C35671" s="129" t="s">
        <v>3085</v>
      </c>
      <c r="D35671" s="129">
        <v>47.0</v>
      </c>
      <c r="E35671" s="129" t="s">
        <v>132</v>
      </c>
    </row>
    <row r="35672">
      <c r="A35672" s="129">
        <v>12.0</v>
      </c>
      <c r="B35672" s="129" t="s">
        <v>3086</v>
      </c>
      <c r="C35672" s="129" t="s">
        <v>3087</v>
      </c>
      <c r="D35672" s="129">
        <v>48.0</v>
      </c>
      <c r="E35672" s="129" t="s">
        <v>132</v>
      </c>
    </row>
    <row r="35673">
      <c r="A35673" s="129">
        <v>12.0</v>
      </c>
      <c r="B35673" s="129" t="s">
        <v>7024</v>
      </c>
      <c r="C35673" s="129" t="s">
        <v>7025</v>
      </c>
      <c r="D35673" s="129">
        <v>35.0</v>
      </c>
      <c r="E35673" s="129" t="s">
        <v>132</v>
      </c>
    </row>
    <row r="35674">
      <c r="A35674" s="129">
        <v>12.0</v>
      </c>
      <c r="B35674" s="129" t="s">
        <v>3088</v>
      </c>
      <c r="C35674" s="129" t="s">
        <v>3089</v>
      </c>
      <c r="D35674" s="129">
        <v>37.0</v>
      </c>
      <c r="E35674" s="129" t="s">
        <v>132</v>
      </c>
    </row>
    <row r="35675">
      <c r="A35675" s="129">
        <v>12.0</v>
      </c>
      <c r="B35675" s="129" t="s">
        <v>3090</v>
      </c>
      <c r="C35675" s="129" t="s">
        <v>3091</v>
      </c>
      <c r="D35675" s="129">
        <v>48.0</v>
      </c>
      <c r="E35675" s="129" t="s">
        <v>132</v>
      </c>
    </row>
    <row r="35676">
      <c r="A35676" s="129">
        <v>12.0</v>
      </c>
      <c r="B35676" s="129" t="s">
        <v>3092</v>
      </c>
      <c r="C35676" s="129" t="s">
        <v>3093</v>
      </c>
      <c r="D35676" s="129">
        <v>66.0</v>
      </c>
      <c r="E35676" s="129" t="s">
        <v>119</v>
      </c>
    </row>
    <row r="35677">
      <c r="A35677" s="129">
        <v>12.0</v>
      </c>
      <c r="B35677" s="129" t="s">
        <v>3094</v>
      </c>
      <c r="C35677" s="129" t="s">
        <v>3095</v>
      </c>
      <c r="D35677" s="129">
        <v>27.0</v>
      </c>
      <c r="E35677" s="129" t="s">
        <v>132</v>
      </c>
    </row>
    <row r="35678">
      <c r="A35678" s="129">
        <v>12.0</v>
      </c>
      <c r="B35678" s="129" t="s">
        <v>3096</v>
      </c>
      <c r="C35678" s="129" t="s">
        <v>3097</v>
      </c>
      <c r="D35678" s="129">
        <v>64.0</v>
      </c>
      <c r="E35678" s="129" t="s">
        <v>132</v>
      </c>
    </row>
    <row r="35679">
      <c r="A35679" s="129">
        <v>12.0</v>
      </c>
      <c r="B35679" s="129" t="s">
        <v>3098</v>
      </c>
      <c r="C35679" s="129" t="s">
        <v>3099</v>
      </c>
      <c r="D35679" s="129">
        <v>20.0</v>
      </c>
      <c r="E35679" s="129" t="s">
        <v>132</v>
      </c>
    </row>
    <row r="35680">
      <c r="A35680" s="129">
        <v>12.0</v>
      </c>
      <c r="B35680" s="129" t="s">
        <v>3100</v>
      </c>
      <c r="C35680" s="129" t="s">
        <v>3101</v>
      </c>
      <c r="D35680" s="129">
        <v>43.0</v>
      </c>
      <c r="E35680" s="129" t="s">
        <v>132</v>
      </c>
    </row>
    <row r="35681">
      <c r="A35681" s="129">
        <v>12.0</v>
      </c>
      <c r="B35681" s="129" t="s">
        <v>3104</v>
      </c>
      <c r="C35681" s="129" t="s">
        <v>3105</v>
      </c>
      <c r="D35681" s="129">
        <v>40.0</v>
      </c>
      <c r="E35681" s="129" t="s">
        <v>132</v>
      </c>
    </row>
    <row r="35682">
      <c r="A35682" s="129">
        <v>12.0</v>
      </c>
      <c r="B35682" s="129" t="s">
        <v>3108</v>
      </c>
      <c r="C35682" s="129" t="s">
        <v>3109</v>
      </c>
      <c r="D35682" s="129">
        <v>63.0</v>
      </c>
      <c r="E35682" s="129" t="s">
        <v>132</v>
      </c>
    </row>
    <row r="35683">
      <c r="A35683" s="129">
        <v>12.0</v>
      </c>
      <c r="B35683" s="129" t="s">
        <v>3114</v>
      </c>
      <c r="C35683" s="129" t="s">
        <v>3115</v>
      </c>
      <c r="D35683" s="129">
        <v>68.0</v>
      </c>
      <c r="E35683" s="129" t="s">
        <v>132</v>
      </c>
    </row>
    <row r="35684">
      <c r="A35684" s="129">
        <v>12.0</v>
      </c>
      <c r="B35684" s="129" t="s">
        <v>3116</v>
      </c>
      <c r="C35684" s="129" t="s">
        <v>3117</v>
      </c>
      <c r="D35684" s="129">
        <v>68.0</v>
      </c>
      <c r="E35684" s="129" t="s">
        <v>119</v>
      </c>
    </row>
    <row r="35685">
      <c r="A35685" s="129">
        <v>12.0</v>
      </c>
      <c r="B35685" s="129" t="s">
        <v>3118</v>
      </c>
      <c r="C35685" s="129" t="s">
        <v>3119</v>
      </c>
      <c r="D35685" s="129">
        <v>32.0</v>
      </c>
      <c r="E35685" s="129" t="s">
        <v>132</v>
      </c>
    </row>
    <row r="35686">
      <c r="A35686" s="129">
        <v>12.0</v>
      </c>
      <c r="B35686" s="129" t="s">
        <v>3124</v>
      </c>
      <c r="C35686" s="129" t="s">
        <v>3125</v>
      </c>
      <c r="D35686" s="129">
        <v>63.0</v>
      </c>
      <c r="E35686" s="129" t="s">
        <v>132</v>
      </c>
    </row>
    <row r="35687">
      <c r="A35687" s="129">
        <v>12.0</v>
      </c>
      <c r="B35687" s="129" t="s">
        <v>3126</v>
      </c>
      <c r="C35687" s="129" t="s">
        <v>3127</v>
      </c>
      <c r="D35687" s="129">
        <v>54.0</v>
      </c>
      <c r="E35687" s="129" t="s">
        <v>132</v>
      </c>
    </row>
    <row r="35688">
      <c r="A35688" s="129">
        <v>12.0</v>
      </c>
      <c r="B35688" s="129" t="s">
        <v>3128</v>
      </c>
      <c r="C35688" s="129" t="s">
        <v>3129</v>
      </c>
      <c r="D35688" s="129">
        <v>24.0</v>
      </c>
      <c r="E35688" s="129" t="s">
        <v>132</v>
      </c>
    </row>
    <row r="35689">
      <c r="A35689" s="129">
        <v>12.0</v>
      </c>
      <c r="B35689" s="129" t="s">
        <v>7894</v>
      </c>
      <c r="C35689" s="129" t="s">
        <v>7895</v>
      </c>
      <c r="D35689" s="129">
        <v>34.0</v>
      </c>
      <c r="E35689" s="129" t="s">
        <v>132</v>
      </c>
    </row>
    <row r="35690">
      <c r="A35690" s="129">
        <v>12.0</v>
      </c>
      <c r="B35690" s="129" t="s">
        <v>3130</v>
      </c>
      <c r="C35690" s="129" t="s">
        <v>3131</v>
      </c>
      <c r="D35690" s="129">
        <v>30.0</v>
      </c>
      <c r="E35690" s="129" t="s">
        <v>119</v>
      </c>
    </row>
    <row r="35691">
      <c r="A35691" s="129">
        <v>12.0</v>
      </c>
      <c r="B35691" s="129" t="s">
        <v>3132</v>
      </c>
      <c r="C35691" s="129" t="s">
        <v>3133</v>
      </c>
      <c r="D35691" s="129">
        <v>40.0</v>
      </c>
      <c r="E35691" s="129" t="s">
        <v>132</v>
      </c>
    </row>
    <row r="35692">
      <c r="A35692" s="129">
        <v>12.0</v>
      </c>
      <c r="B35692" s="129" t="s">
        <v>3134</v>
      </c>
      <c r="C35692" s="129" t="s">
        <v>3135</v>
      </c>
      <c r="D35692" s="129">
        <v>60.0</v>
      </c>
      <c r="E35692" s="129" t="s">
        <v>132</v>
      </c>
    </row>
    <row r="35693">
      <c r="A35693" s="129">
        <v>12.0</v>
      </c>
      <c r="B35693" s="129" t="s">
        <v>3138</v>
      </c>
      <c r="C35693" s="129" t="s">
        <v>3139</v>
      </c>
      <c r="D35693" s="129">
        <v>70.0</v>
      </c>
      <c r="E35693" s="129" t="s">
        <v>132</v>
      </c>
    </row>
    <row r="35694">
      <c r="A35694" s="129">
        <v>12.0</v>
      </c>
      <c r="B35694" s="129" t="s">
        <v>3140</v>
      </c>
      <c r="C35694" s="129" t="s">
        <v>3141</v>
      </c>
      <c r="D35694" s="129">
        <v>22.0</v>
      </c>
      <c r="E35694" s="129" t="s">
        <v>132</v>
      </c>
    </row>
    <row r="35695">
      <c r="A35695" s="129">
        <v>12.0</v>
      </c>
      <c r="B35695" s="129" t="s">
        <v>3142</v>
      </c>
      <c r="C35695" s="129" t="s">
        <v>3143</v>
      </c>
      <c r="D35695" s="129">
        <v>34.0</v>
      </c>
      <c r="E35695" s="129" t="s">
        <v>132</v>
      </c>
    </row>
    <row r="35696">
      <c r="A35696" s="129">
        <v>12.0</v>
      </c>
      <c r="B35696" s="129" t="s">
        <v>7030</v>
      </c>
      <c r="C35696" s="129" t="s">
        <v>7031</v>
      </c>
      <c r="D35696" s="129">
        <v>49.0</v>
      </c>
      <c r="E35696" s="129" t="s">
        <v>132</v>
      </c>
    </row>
    <row r="35697">
      <c r="A35697" s="129">
        <v>12.0</v>
      </c>
      <c r="B35697" s="129" t="s">
        <v>3144</v>
      </c>
      <c r="C35697" s="129" t="s">
        <v>3145</v>
      </c>
      <c r="D35697" s="129">
        <v>31.0</v>
      </c>
      <c r="E35697" s="129" t="s">
        <v>119</v>
      </c>
    </row>
    <row r="35698">
      <c r="A35698" s="129">
        <v>12.0</v>
      </c>
      <c r="B35698" s="129" t="s">
        <v>3146</v>
      </c>
      <c r="C35698" s="129" t="s">
        <v>3147</v>
      </c>
      <c r="D35698" s="129">
        <v>43.0</v>
      </c>
      <c r="E35698" s="129" t="s">
        <v>132</v>
      </c>
    </row>
    <row r="35699">
      <c r="A35699" s="129">
        <v>12.0</v>
      </c>
      <c r="B35699" s="129" t="s">
        <v>3148</v>
      </c>
      <c r="C35699" s="129" t="s">
        <v>3149</v>
      </c>
      <c r="D35699" s="129">
        <v>38.0</v>
      </c>
      <c r="E35699" s="129" t="s">
        <v>119</v>
      </c>
    </row>
    <row r="35700">
      <c r="A35700" s="129">
        <v>12.0</v>
      </c>
      <c r="B35700" s="129" t="s">
        <v>3150</v>
      </c>
      <c r="C35700" s="129" t="s">
        <v>3151</v>
      </c>
      <c r="D35700" s="129">
        <v>54.0</v>
      </c>
      <c r="E35700" s="129" t="s">
        <v>132</v>
      </c>
    </row>
    <row r="35701">
      <c r="A35701" s="129">
        <v>12.0</v>
      </c>
      <c r="B35701" s="129" t="s">
        <v>3152</v>
      </c>
      <c r="C35701" s="129" t="s">
        <v>3153</v>
      </c>
      <c r="D35701" s="129">
        <v>61.0</v>
      </c>
      <c r="E35701" s="129" t="s">
        <v>132</v>
      </c>
    </row>
    <row r="35702">
      <c r="A35702" s="129">
        <v>12.0</v>
      </c>
      <c r="B35702" s="129" t="s">
        <v>3154</v>
      </c>
      <c r="C35702" s="129" t="s">
        <v>3155</v>
      </c>
      <c r="D35702" s="129">
        <v>24.0</v>
      </c>
      <c r="E35702" s="129" t="s">
        <v>119</v>
      </c>
    </row>
    <row r="35703">
      <c r="A35703" s="129">
        <v>12.0</v>
      </c>
      <c r="B35703" s="129" t="s">
        <v>8414</v>
      </c>
      <c r="C35703" s="129" t="s">
        <v>8415</v>
      </c>
      <c r="D35703" s="129">
        <v>40.0</v>
      </c>
      <c r="E35703" s="129" t="s">
        <v>119</v>
      </c>
    </row>
    <row r="35704">
      <c r="A35704" s="129">
        <v>12.0</v>
      </c>
      <c r="B35704" s="129" t="s">
        <v>3156</v>
      </c>
      <c r="C35704" s="129" t="s">
        <v>3157</v>
      </c>
      <c r="D35704" s="129">
        <v>65.0</v>
      </c>
      <c r="E35704" s="129" t="s">
        <v>132</v>
      </c>
    </row>
    <row r="35705">
      <c r="A35705" s="129">
        <v>12.0</v>
      </c>
      <c r="B35705" s="129" t="s">
        <v>7032</v>
      </c>
      <c r="C35705" s="129" t="s">
        <v>7033</v>
      </c>
      <c r="D35705" s="129">
        <v>34.0</v>
      </c>
      <c r="E35705" s="129" t="s">
        <v>119</v>
      </c>
    </row>
    <row r="35706">
      <c r="A35706" s="129">
        <v>12.0</v>
      </c>
      <c r="B35706" s="129" t="s">
        <v>7898</v>
      </c>
      <c r="C35706" s="129" t="s">
        <v>7899</v>
      </c>
      <c r="D35706" s="129">
        <v>63.0</v>
      </c>
      <c r="E35706" s="129" t="s">
        <v>132</v>
      </c>
    </row>
    <row r="35707">
      <c r="A35707" s="129">
        <v>12.0</v>
      </c>
      <c r="B35707" s="129" t="s">
        <v>7036</v>
      </c>
      <c r="C35707" s="129" t="s">
        <v>7037</v>
      </c>
      <c r="D35707" s="129">
        <v>36.0</v>
      </c>
      <c r="E35707" s="129" t="s">
        <v>132</v>
      </c>
    </row>
    <row r="35708">
      <c r="A35708" s="129">
        <v>12.0</v>
      </c>
      <c r="B35708" s="129" t="s">
        <v>7038</v>
      </c>
      <c r="C35708" s="129" t="s">
        <v>7039</v>
      </c>
      <c r="D35708" s="129">
        <v>20.0</v>
      </c>
      <c r="E35708" s="129" t="s">
        <v>119</v>
      </c>
    </row>
    <row r="35709">
      <c r="A35709" s="129">
        <v>12.0</v>
      </c>
      <c r="B35709" s="129" t="s">
        <v>3160</v>
      </c>
      <c r="C35709" s="129" t="s">
        <v>3161</v>
      </c>
      <c r="D35709" s="129">
        <v>64.0</v>
      </c>
      <c r="E35709" s="129" t="s">
        <v>132</v>
      </c>
    </row>
    <row r="35710">
      <c r="A35710" s="129">
        <v>12.0</v>
      </c>
      <c r="B35710" s="129" t="s">
        <v>3164</v>
      </c>
      <c r="C35710" s="129" t="s">
        <v>3165</v>
      </c>
      <c r="D35710" s="129">
        <v>43.0</v>
      </c>
      <c r="E35710" s="129" t="s">
        <v>132</v>
      </c>
    </row>
    <row r="35711">
      <c r="A35711" s="129">
        <v>12.0</v>
      </c>
      <c r="B35711" s="129" t="s">
        <v>3166</v>
      </c>
      <c r="C35711" s="129" t="s">
        <v>3167</v>
      </c>
      <c r="D35711" s="129">
        <v>46.0</v>
      </c>
      <c r="E35711" s="129" t="s">
        <v>119</v>
      </c>
    </row>
    <row r="35712">
      <c r="A35712" s="129">
        <v>12.0</v>
      </c>
      <c r="B35712" s="129" t="s">
        <v>3168</v>
      </c>
      <c r="C35712" s="129" t="s">
        <v>3169</v>
      </c>
      <c r="D35712" s="129">
        <v>21.0</v>
      </c>
      <c r="E35712" s="129" t="s">
        <v>132</v>
      </c>
    </row>
    <row r="35713">
      <c r="A35713" s="129">
        <v>12.0</v>
      </c>
      <c r="B35713" s="129" t="s">
        <v>3170</v>
      </c>
      <c r="C35713" s="129" t="s">
        <v>3171</v>
      </c>
      <c r="D35713" s="129">
        <v>49.0</v>
      </c>
      <c r="E35713" s="129" t="s">
        <v>132</v>
      </c>
    </row>
    <row r="35714">
      <c r="A35714" s="129">
        <v>12.0</v>
      </c>
      <c r="B35714" s="129" t="s">
        <v>3172</v>
      </c>
      <c r="C35714" s="129" t="s">
        <v>3173</v>
      </c>
      <c r="D35714" s="129">
        <v>68.0</v>
      </c>
      <c r="E35714" s="129" t="s">
        <v>132</v>
      </c>
    </row>
    <row r="35715">
      <c r="A35715" s="129">
        <v>12.0</v>
      </c>
      <c r="B35715" s="129" t="s">
        <v>7042</v>
      </c>
      <c r="C35715" s="129" t="s">
        <v>7043</v>
      </c>
      <c r="D35715" s="129">
        <v>33.0</v>
      </c>
      <c r="E35715" s="129" t="s">
        <v>132</v>
      </c>
    </row>
    <row r="35716">
      <c r="A35716" s="129">
        <v>12.0</v>
      </c>
      <c r="B35716" s="129" t="s">
        <v>3174</v>
      </c>
      <c r="C35716" s="129" t="s">
        <v>3175</v>
      </c>
      <c r="D35716" s="129">
        <v>52.0</v>
      </c>
      <c r="E35716" s="129" t="s">
        <v>119</v>
      </c>
    </row>
    <row r="35717">
      <c r="A35717" s="129">
        <v>12.0</v>
      </c>
      <c r="B35717" s="129" t="s">
        <v>7900</v>
      </c>
      <c r="C35717" s="129" t="s">
        <v>7901</v>
      </c>
      <c r="D35717" s="129">
        <v>47.0</v>
      </c>
      <c r="E35717" s="129" t="s">
        <v>132</v>
      </c>
    </row>
    <row r="35718">
      <c r="A35718" s="129">
        <v>12.0</v>
      </c>
      <c r="B35718" s="129" t="s">
        <v>7044</v>
      </c>
      <c r="C35718" s="129" t="s">
        <v>7045</v>
      </c>
      <c r="D35718" s="129">
        <v>44.0</v>
      </c>
      <c r="E35718" s="129" t="s">
        <v>132</v>
      </c>
    </row>
    <row r="35719">
      <c r="A35719" s="129">
        <v>12.0</v>
      </c>
      <c r="B35719" s="129" t="s">
        <v>3176</v>
      </c>
      <c r="C35719" s="129" t="s">
        <v>3177</v>
      </c>
      <c r="D35719" s="129">
        <v>54.0</v>
      </c>
      <c r="E35719" s="129" t="s">
        <v>132</v>
      </c>
    </row>
    <row r="35720">
      <c r="A35720" s="129">
        <v>12.0</v>
      </c>
      <c r="B35720" s="129" t="s">
        <v>3178</v>
      </c>
      <c r="C35720" s="129" t="s">
        <v>3179</v>
      </c>
      <c r="D35720" s="129">
        <v>21.0</v>
      </c>
      <c r="E35720" s="129" t="s">
        <v>119</v>
      </c>
    </row>
    <row r="35721">
      <c r="A35721" s="129">
        <v>12.0</v>
      </c>
      <c r="B35721" s="129" t="s">
        <v>3180</v>
      </c>
      <c r="C35721" s="129" t="s">
        <v>3181</v>
      </c>
      <c r="D35721" s="129">
        <v>66.0</v>
      </c>
      <c r="E35721" s="129" t="s">
        <v>119</v>
      </c>
    </row>
    <row r="35722">
      <c r="A35722" s="129">
        <v>12.0</v>
      </c>
      <c r="B35722" s="129" t="s">
        <v>3182</v>
      </c>
      <c r="C35722" s="129" t="s">
        <v>3183</v>
      </c>
      <c r="D35722" s="129">
        <v>44.0</v>
      </c>
      <c r="E35722" s="129" t="s">
        <v>132</v>
      </c>
    </row>
    <row r="35723">
      <c r="A35723" s="129">
        <v>12.0</v>
      </c>
      <c r="B35723" s="129" t="s">
        <v>3184</v>
      </c>
      <c r="C35723" s="129" t="s">
        <v>3185</v>
      </c>
      <c r="D35723" s="129">
        <v>24.0</v>
      </c>
      <c r="E35723" s="129" t="s">
        <v>119</v>
      </c>
    </row>
    <row r="35724">
      <c r="A35724" s="129">
        <v>12.0</v>
      </c>
      <c r="B35724" s="129" t="s">
        <v>3186</v>
      </c>
      <c r="C35724" s="129" t="s">
        <v>3187</v>
      </c>
      <c r="D35724" s="129">
        <v>22.0</v>
      </c>
      <c r="E35724" s="129" t="s">
        <v>132</v>
      </c>
    </row>
    <row r="35725">
      <c r="A35725" s="129">
        <v>12.0</v>
      </c>
      <c r="B35725" s="129" t="s">
        <v>3188</v>
      </c>
      <c r="C35725" s="129" t="s">
        <v>3189</v>
      </c>
      <c r="D35725" s="129">
        <v>39.0</v>
      </c>
      <c r="E35725" s="129" t="s">
        <v>132</v>
      </c>
    </row>
    <row r="35726">
      <c r="A35726" s="129">
        <v>12.0</v>
      </c>
      <c r="B35726" s="129" t="s">
        <v>7046</v>
      </c>
      <c r="C35726" s="129" t="s">
        <v>7047</v>
      </c>
      <c r="D35726" s="129">
        <v>34.0</v>
      </c>
      <c r="E35726" s="129" t="s">
        <v>132</v>
      </c>
    </row>
    <row r="35727">
      <c r="A35727" s="129">
        <v>12.0</v>
      </c>
      <c r="B35727" s="129" t="s">
        <v>3190</v>
      </c>
      <c r="C35727" s="129" t="s">
        <v>3191</v>
      </c>
      <c r="D35727" s="129">
        <v>49.0</v>
      </c>
      <c r="E35727" s="129" t="s">
        <v>132</v>
      </c>
    </row>
    <row r="35728">
      <c r="A35728" s="129">
        <v>12.0</v>
      </c>
      <c r="B35728" s="129" t="s">
        <v>3192</v>
      </c>
      <c r="C35728" s="129" t="s">
        <v>3193</v>
      </c>
      <c r="D35728" s="129">
        <v>45.0</v>
      </c>
      <c r="E35728" s="129" t="s">
        <v>119</v>
      </c>
    </row>
    <row r="35729">
      <c r="A35729" s="129">
        <v>12.0</v>
      </c>
      <c r="B35729" s="129" t="s">
        <v>3194</v>
      </c>
      <c r="C35729" s="129" t="s">
        <v>3195</v>
      </c>
      <c r="D35729" s="129">
        <v>61.0</v>
      </c>
      <c r="E35729" s="129" t="s">
        <v>119</v>
      </c>
    </row>
    <row r="35730">
      <c r="A35730" s="129">
        <v>12.0</v>
      </c>
      <c r="B35730" s="129" t="s">
        <v>3196</v>
      </c>
      <c r="C35730" s="129" t="s">
        <v>3197</v>
      </c>
      <c r="D35730" s="129">
        <v>60.0</v>
      </c>
      <c r="E35730" s="129" t="s">
        <v>119</v>
      </c>
    </row>
    <row r="35731">
      <c r="A35731" s="129">
        <v>12.0</v>
      </c>
      <c r="B35731" s="129" t="s">
        <v>3198</v>
      </c>
      <c r="C35731" s="129" t="s">
        <v>3199</v>
      </c>
      <c r="D35731" s="129">
        <v>59.0</v>
      </c>
      <c r="E35731" s="129" t="s">
        <v>119</v>
      </c>
    </row>
    <row r="35732">
      <c r="A35732" s="129">
        <v>12.0</v>
      </c>
      <c r="B35732" s="129" t="s">
        <v>7048</v>
      </c>
      <c r="C35732" s="129" t="s">
        <v>7049</v>
      </c>
      <c r="D35732" s="129">
        <v>56.0</v>
      </c>
      <c r="E35732" s="129" t="s">
        <v>119</v>
      </c>
    </row>
    <row r="35733">
      <c r="A35733" s="129">
        <v>12.0</v>
      </c>
      <c r="B35733" s="129" t="s">
        <v>3200</v>
      </c>
      <c r="C35733" s="129" t="s">
        <v>3201</v>
      </c>
      <c r="D35733" s="129">
        <v>42.0</v>
      </c>
      <c r="E35733" s="129" t="s">
        <v>132</v>
      </c>
    </row>
    <row r="35734">
      <c r="A35734" s="129">
        <v>12.0</v>
      </c>
      <c r="B35734" s="129" t="s">
        <v>7050</v>
      </c>
      <c r="C35734" s="129" t="s">
        <v>7051</v>
      </c>
      <c r="D35734" s="129">
        <v>41.0</v>
      </c>
      <c r="E35734" s="129" t="s">
        <v>132</v>
      </c>
    </row>
    <row r="35735">
      <c r="A35735" s="129">
        <v>12.0</v>
      </c>
      <c r="B35735" s="129" t="s">
        <v>3202</v>
      </c>
      <c r="C35735" s="129" t="s">
        <v>3203</v>
      </c>
      <c r="D35735" s="129">
        <v>63.0</v>
      </c>
      <c r="E35735" s="129" t="s">
        <v>119</v>
      </c>
    </row>
    <row r="35736">
      <c r="A35736" s="129">
        <v>12.0</v>
      </c>
      <c r="B35736" s="129" t="s">
        <v>3204</v>
      </c>
      <c r="C35736" s="129" t="s">
        <v>3205</v>
      </c>
      <c r="D35736" s="129">
        <v>32.0</v>
      </c>
      <c r="E35736" s="129" t="s">
        <v>132</v>
      </c>
    </row>
    <row r="35737">
      <c r="A35737" s="129">
        <v>12.0</v>
      </c>
      <c r="B35737" s="129" t="s">
        <v>3206</v>
      </c>
      <c r="C35737" s="129" t="s">
        <v>3207</v>
      </c>
      <c r="D35737" s="129">
        <v>60.0</v>
      </c>
      <c r="E35737" s="129" t="s">
        <v>132</v>
      </c>
    </row>
    <row r="35738">
      <c r="A35738" s="129">
        <v>12.0</v>
      </c>
      <c r="B35738" s="129" t="s">
        <v>3208</v>
      </c>
      <c r="C35738" s="129" t="s">
        <v>3209</v>
      </c>
      <c r="D35738" s="129">
        <v>34.0</v>
      </c>
      <c r="E35738" s="129" t="s">
        <v>132</v>
      </c>
    </row>
    <row r="35739">
      <c r="A35739" s="129">
        <v>12.0</v>
      </c>
      <c r="B35739" s="129" t="s">
        <v>7902</v>
      </c>
      <c r="C35739" s="129" t="s">
        <v>7903</v>
      </c>
      <c r="D35739" s="129">
        <v>41.0</v>
      </c>
      <c r="E35739" s="129" t="s">
        <v>132</v>
      </c>
    </row>
    <row r="35740">
      <c r="A35740" s="129">
        <v>12.0</v>
      </c>
      <c r="B35740" s="129" t="s">
        <v>7904</v>
      </c>
      <c r="C35740" s="129" t="s">
        <v>7905</v>
      </c>
      <c r="D35740" s="129">
        <v>63.0</v>
      </c>
      <c r="E35740" s="129" t="s">
        <v>132</v>
      </c>
    </row>
    <row r="35741">
      <c r="A35741" s="129">
        <v>12.0</v>
      </c>
      <c r="B35741" s="129" t="s">
        <v>3210</v>
      </c>
      <c r="C35741" s="129" t="s">
        <v>3211</v>
      </c>
      <c r="D35741" s="129">
        <v>50.0</v>
      </c>
      <c r="E35741" s="129" t="s">
        <v>119</v>
      </c>
    </row>
    <row r="35742">
      <c r="A35742" s="129">
        <v>12.0</v>
      </c>
      <c r="B35742" s="129" t="s">
        <v>3212</v>
      </c>
      <c r="C35742" s="129" t="s">
        <v>3213</v>
      </c>
      <c r="D35742" s="129">
        <v>67.0</v>
      </c>
      <c r="E35742" s="129" t="s">
        <v>132</v>
      </c>
    </row>
    <row r="35743">
      <c r="A35743" s="129">
        <v>12.0</v>
      </c>
      <c r="B35743" s="129" t="s">
        <v>7906</v>
      </c>
      <c r="C35743" s="129" t="s">
        <v>7907</v>
      </c>
      <c r="D35743" s="129">
        <v>43.0</v>
      </c>
      <c r="E35743" s="129" t="s">
        <v>132</v>
      </c>
    </row>
    <row r="35744">
      <c r="A35744" s="129">
        <v>12.0</v>
      </c>
      <c r="B35744" s="129" t="s">
        <v>7054</v>
      </c>
      <c r="C35744" s="129" t="s">
        <v>7055</v>
      </c>
      <c r="D35744" s="129">
        <v>44.0</v>
      </c>
      <c r="E35744" s="129" t="s">
        <v>132</v>
      </c>
    </row>
    <row r="35745">
      <c r="A35745" s="129">
        <v>12.0</v>
      </c>
      <c r="B35745" s="129" t="s">
        <v>7056</v>
      </c>
      <c r="C35745" s="129" t="s">
        <v>7057</v>
      </c>
      <c r="D35745" s="129">
        <v>53.0</v>
      </c>
      <c r="E35745" s="129" t="s">
        <v>132</v>
      </c>
    </row>
    <row r="35746">
      <c r="A35746" s="129">
        <v>12.0</v>
      </c>
      <c r="B35746" s="129" t="s">
        <v>8270</v>
      </c>
      <c r="C35746" s="129" t="s">
        <v>8271</v>
      </c>
      <c r="D35746" s="129">
        <v>35.0</v>
      </c>
      <c r="E35746" s="129" t="s">
        <v>132</v>
      </c>
    </row>
    <row r="35747">
      <c r="A35747" s="129">
        <v>12.0</v>
      </c>
      <c r="B35747" s="129" t="s">
        <v>7058</v>
      </c>
      <c r="C35747" s="129" t="s">
        <v>7059</v>
      </c>
      <c r="D35747" s="129">
        <v>58.0</v>
      </c>
      <c r="E35747" s="129" t="s">
        <v>119</v>
      </c>
    </row>
    <row r="35748">
      <c r="A35748" s="129">
        <v>12.0</v>
      </c>
      <c r="B35748" s="129" t="s">
        <v>3214</v>
      </c>
      <c r="C35748" s="129" t="s">
        <v>3215</v>
      </c>
      <c r="D35748" s="129">
        <v>43.0</v>
      </c>
      <c r="E35748" s="129" t="s">
        <v>132</v>
      </c>
    </row>
    <row r="35749">
      <c r="A35749" s="129">
        <v>12.0</v>
      </c>
      <c r="B35749" s="129" t="s">
        <v>3216</v>
      </c>
      <c r="C35749" s="129" t="s">
        <v>3217</v>
      </c>
      <c r="D35749" s="129">
        <v>26.0</v>
      </c>
      <c r="E35749" s="129" t="s">
        <v>132</v>
      </c>
    </row>
    <row r="35750">
      <c r="A35750" s="129">
        <v>12.0</v>
      </c>
      <c r="B35750" s="129" t="s">
        <v>3220</v>
      </c>
      <c r="C35750" s="129" t="s">
        <v>3221</v>
      </c>
      <c r="D35750" s="129">
        <v>21.0</v>
      </c>
      <c r="E35750" s="129" t="s">
        <v>132</v>
      </c>
    </row>
    <row r="35751">
      <c r="A35751" s="129">
        <v>12.0</v>
      </c>
      <c r="B35751" s="129" t="s">
        <v>3222</v>
      </c>
      <c r="C35751" s="129" t="s">
        <v>3223</v>
      </c>
      <c r="D35751" s="129">
        <v>51.0</v>
      </c>
      <c r="E35751" s="129" t="s">
        <v>132</v>
      </c>
    </row>
    <row r="35752">
      <c r="A35752" s="129">
        <v>12.0</v>
      </c>
      <c r="B35752" s="129" t="s">
        <v>3224</v>
      </c>
      <c r="C35752" s="129" t="s">
        <v>3225</v>
      </c>
      <c r="D35752" s="129">
        <v>64.0</v>
      </c>
      <c r="E35752" s="129" t="s">
        <v>132</v>
      </c>
    </row>
    <row r="35753">
      <c r="A35753" s="129">
        <v>12.0</v>
      </c>
      <c r="B35753" s="129" t="s">
        <v>3226</v>
      </c>
      <c r="C35753" s="129" t="s">
        <v>3227</v>
      </c>
      <c r="D35753" s="129">
        <v>47.0</v>
      </c>
      <c r="E35753" s="129" t="s">
        <v>132</v>
      </c>
    </row>
    <row r="35754">
      <c r="A35754" s="129">
        <v>12.0</v>
      </c>
      <c r="B35754" s="129" t="s">
        <v>3228</v>
      </c>
      <c r="C35754" s="129" t="s">
        <v>3229</v>
      </c>
      <c r="D35754" s="129">
        <v>29.0</v>
      </c>
      <c r="E35754" s="129" t="s">
        <v>132</v>
      </c>
    </row>
    <row r="35755">
      <c r="A35755" s="129">
        <v>12.0</v>
      </c>
      <c r="B35755" s="129" t="s">
        <v>8416</v>
      </c>
      <c r="C35755" s="129" t="s">
        <v>8417</v>
      </c>
      <c r="D35755" s="129">
        <v>54.0</v>
      </c>
      <c r="E35755" s="129" t="s">
        <v>132</v>
      </c>
    </row>
    <row r="35756">
      <c r="A35756" s="129">
        <v>12.0</v>
      </c>
      <c r="B35756" s="129" t="s">
        <v>3230</v>
      </c>
      <c r="C35756" s="129" t="s">
        <v>3231</v>
      </c>
      <c r="D35756" s="129">
        <v>69.0</v>
      </c>
      <c r="E35756" s="129" t="s">
        <v>132</v>
      </c>
    </row>
    <row r="35757">
      <c r="A35757" s="129">
        <v>12.0</v>
      </c>
      <c r="B35757" s="129" t="s">
        <v>3232</v>
      </c>
      <c r="C35757" s="129" t="s">
        <v>3233</v>
      </c>
      <c r="D35757" s="129">
        <v>57.0</v>
      </c>
      <c r="E35757" s="129" t="s">
        <v>132</v>
      </c>
    </row>
    <row r="35758">
      <c r="A35758" s="129">
        <v>12.0</v>
      </c>
      <c r="B35758" s="129" t="s">
        <v>3236</v>
      </c>
      <c r="C35758" s="129" t="s">
        <v>3237</v>
      </c>
      <c r="D35758" s="129">
        <v>40.0</v>
      </c>
      <c r="E35758" s="129" t="s">
        <v>132</v>
      </c>
    </row>
    <row r="35759">
      <c r="A35759" s="129">
        <v>12.0</v>
      </c>
      <c r="B35759" s="129" t="s">
        <v>3238</v>
      </c>
      <c r="C35759" s="129" t="s">
        <v>3239</v>
      </c>
      <c r="D35759" s="129">
        <v>65.0</v>
      </c>
      <c r="E35759" s="129" t="s">
        <v>132</v>
      </c>
    </row>
    <row r="35760">
      <c r="A35760" s="129">
        <v>12.0</v>
      </c>
      <c r="B35760" s="129" t="s">
        <v>7060</v>
      </c>
      <c r="C35760" s="129" t="s">
        <v>7061</v>
      </c>
      <c r="D35760" s="129">
        <v>63.0</v>
      </c>
      <c r="E35760" s="129" t="s">
        <v>132</v>
      </c>
    </row>
    <row r="35761">
      <c r="A35761" s="129">
        <v>12.0</v>
      </c>
      <c r="B35761" s="129" t="s">
        <v>3240</v>
      </c>
      <c r="C35761" s="129" t="s">
        <v>3241</v>
      </c>
      <c r="D35761" s="129">
        <v>22.0</v>
      </c>
      <c r="E35761" s="129" t="s">
        <v>132</v>
      </c>
    </row>
    <row r="35762">
      <c r="A35762" s="129">
        <v>12.0</v>
      </c>
      <c r="B35762" s="129" t="s">
        <v>3242</v>
      </c>
      <c r="C35762" s="129" t="s">
        <v>3243</v>
      </c>
      <c r="D35762" s="129">
        <v>36.0</v>
      </c>
      <c r="E35762" s="129" t="s">
        <v>132</v>
      </c>
    </row>
    <row r="35763">
      <c r="A35763" s="129">
        <v>12.0</v>
      </c>
      <c r="B35763" s="129" t="s">
        <v>3244</v>
      </c>
      <c r="C35763" s="129" t="s">
        <v>3245</v>
      </c>
      <c r="D35763" s="129">
        <v>29.0</v>
      </c>
      <c r="E35763" s="129" t="s">
        <v>132</v>
      </c>
    </row>
    <row r="35764">
      <c r="A35764" s="129">
        <v>12.0</v>
      </c>
      <c r="B35764" s="129" t="s">
        <v>3246</v>
      </c>
      <c r="C35764" s="129" t="s">
        <v>3247</v>
      </c>
      <c r="D35764" s="129">
        <v>68.0</v>
      </c>
      <c r="E35764" s="129" t="s">
        <v>132</v>
      </c>
    </row>
    <row r="35765">
      <c r="A35765" s="129">
        <v>12.0</v>
      </c>
      <c r="B35765" s="129" t="s">
        <v>3248</v>
      </c>
      <c r="C35765" s="129" t="s">
        <v>3249</v>
      </c>
      <c r="D35765" s="129">
        <v>65.0</v>
      </c>
      <c r="E35765" s="129" t="s">
        <v>132</v>
      </c>
    </row>
    <row r="35766">
      <c r="A35766" s="129">
        <v>12.0</v>
      </c>
      <c r="B35766" s="129" t="s">
        <v>3250</v>
      </c>
      <c r="C35766" s="129" t="s">
        <v>3251</v>
      </c>
      <c r="D35766" s="129">
        <v>56.0</v>
      </c>
      <c r="E35766" s="129" t="s">
        <v>132</v>
      </c>
    </row>
    <row r="35767">
      <c r="A35767" s="129">
        <v>12.0</v>
      </c>
      <c r="B35767" s="129" t="s">
        <v>3252</v>
      </c>
      <c r="C35767" s="129" t="s">
        <v>3253</v>
      </c>
      <c r="D35767" s="129">
        <v>54.0</v>
      </c>
      <c r="E35767" s="129" t="s">
        <v>132</v>
      </c>
    </row>
    <row r="35768">
      <c r="A35768" s="129">
        <v>12.0</v>
      </c>
      <c r="B35768" s="129" t="s">
        <v>3256</v>
      </c>
      <c r="C35768" s="129" t="s">
        <v>3257</v>
      </c>
      <c r="D35768" s="129">
        <v>46.0</v>
      </c>
      <c r="E35768" s="129" t="s">
        <v>132</v>
      </c>
    </row>
    <row r="35769">
      <c r="A35769" s="129">
        <v>12.0</v>
      </c>
      <c r="B35769" s="129" t="s">
        <v>3258</v>
      </c>
      <c r="C35769" s="129" t="s">
        <v>3259</v>
      </c>
      <c r="D35769" s="129">
        <v>22.0</v>
      </c>
      <c r="E35769" s="129" t="s">
        <v>132</v>
      </c>
    </row>
    <row r="35770">
      <c r="A35770" s="129">
        <v>12.0</v>
      </c>
      <c r="B35770" s="129" t="s">
        <v>3260</v>
      </c>
      <c r="C35770" s="129" t="s">
        <v>3261</v>
      </c>
      <c r="D35770" s="129">
        <v>68.0</v>
      </c>
      <c r="E35770" s="129" t="s">
        <v>132</v>
      </c>
    </row>
    <row r="35771">
      <c r="A35771" s="129">
        <v>12.0</v>
      </c>
      <c r="B35771" s="129" t="s">
        <v>7062</v>
      </c>
      <c r="C35771" s="129" t="s">
        <v>7063</v>
      </c>
      <c r="D35771" s="129">
        <v>24.0</v>
      </c>
      <c r="E35771" s="129" t="s">
        <v>132</v>
      </c>
    </row>
    <row r="35772">
      <c r="A35772" s="129">
        <v>12.0</v>
      </c>
      <c r="B35772" s="129" t="s">
        <v>3262</v>
      </c>
      <c r="C35772" s="129" t="s">
        <v>3263</v>
      </c>
      <c r="D35772" s="129">
        <v>54.0</v>
      </c>
      <c r="E35772" s="129" t="s">
        <v>132</v>
      </c>
    </row>
    <row r="35773">
      <c r="A35773" s="129">
        <v>12.0</v>
      </c>
      <c r="B35773" s="129" t="s">
        <v>3264</v>
      </c>
      <c r="C35773" s="129" t="s">
        <v>3265</v>
      </c>
      <c r="D35773" s="129">
        <v>45.0</v>
      </c>
      <c r="E35773" s="129" t="s">
        <v>119</v>
      </c>
    </row>
    <row r="35774">
      <c r="A35774" s="129">
        <v>12.0</v>
      </c>
      <c r="B35774" s="129" t="s">
        <v>3266</v>
      </c>
      <c r="C35774" s="129" t="s">
        <v>3267</v>
      </c>
      <c r="D35774" s="129">
        <v>28.0</v>
      </c>
      <c r="E35774" s="129" t="s">
        <v>119</v>
      </c>
    </row>
    <row r="35775">
      <c r="A35775" s="129">
        <v>12.0</v>
      </c>
      <c r="B35775" s="129" t="s">
        <v>3270</v>
      </c>
      <c r="C35775" s="129" t="s">
        <v>3271</v>
      </c>
      <c r="D35775" s="129">
        <v>23.0</v>
      </c>
      <c r="E35775" s="129" t="s">
        <v>132</v>
      </c>
    </row>
    <row r="35776">
      <c r="A35776" s="129">
        <v>12.0</v>
      </c>
      <c r="B35776" s="129" t="s">
        <v>3272</v>
      </c>
      <c r="C35776" s="129" t="s">
        <v>3273</v>
      </c>
      <c r="D35776" s="129">
        <v>53.0</v>
      </c>
      <c r="E35776" s="129" t="s">
        <v>119</v>
      </c>
    </row>
    <row r="35777">
      <c r="A35777" s="129">
        <v>12.0</v>
      </c>
      <c r="B35777" s="129" t="s">
        <v>3274</v>
      </c>
      <c r="C35777" s="129" t="s">
        <v>3275</v>
      </c>
      <c r="D35777" s="129">
        <v>49.0</v>
      </c>
      <c r="E35777" s="129" t="s">
        <v>132</v>
      </c>
    </row>
    <row r="35778">
      <c r="A35778" s="129">
        <v>12.0</v>
      </c>
      <c r="B35778" s="129" t="s">
        <v>3276</v>
      </c>
      <c r="C35778" s="129" t="s">
        <v>3277</v>
      </c>
      <c r="D35778" s="129">
        <v>65.0</v>
      </c>
      <c r="E35778" s="129" t="s">
        <v>132</v>
      </c>
    </row>
    <row r="35779">
      <c r="A35779" s="129">
        <v>12.0</v>
      </c>
      <c r="B35779" s="129" t="s">
        <v>7066</v>
      </c>
      <c r="C35779" s="129" t="s">
        <v>7067</v>
      </c>
      <c r="D35779" s="129">
        <v>44.0</v>
      </c>
      <c r="E35779" s="129" t="s">
        <v>132</v>
      </c>
    </row>
    <row r="35780">
      <c r="A35780" s="129">
        <v>12.0</v>
      </c>
      <c r="B35780" s="129" t="s">
        <v>3280</v>
      </c>
      <c r="C35780" s="129" t="s">
        <v>3281</v>
      </c>
      <c r="D35780" s="129">
        <v>64.0</v>
      </c>
      <c r="E35780" s="129" t="s">
        <v>119</v>
      </c>
    </row>
    <row r="35781">
      <c r="A35781" s="129">
        <v>12.0</v>
      </c>
      <c r="B35781" s="129" t="s">
        <v>3282</v>
      </c>
      <c r="C35781" s="129" t="s">
        <v>3283</v>
      </c>
      <c r="D35781" s="129">
        <v>57.0</v>
      </c>
      <c r="E35781" s="129" t="s">
        <v>132</v>
      </c>
    </row>
    <row r="35782">
      <c r="A35782" s="129">
        <v>12.0</v>
      </c>
      <c r="B35782" s="129" t="s">
        <v>3286</v>
      </c>
      <c r="C35782" s="129" t="s">
        <v>3287</v>
      </c>
      <c r="D35782" s="129">
        <v>64.0</v>
      </c>
      <c r="E35782" s="129" t="s">
        <v>132</v>
      </c>
    </row>
    <row r="35783">
      <c r="A35783" s="129">
        <v>12.0</v>
      </c>
      <c r="B35783" s="129" t="s">
        <v>3288</v>
      </c>
      <c r="C35783" s="129" t="s">
        <v>3289</v>
      </c>
      <c r="D35783" s="129">
        <v>52.0</v>
      </c>
      <c r="E35783" s="129" t="s">
        <v>132</v>
      </c>
    </row>
    <row r="35784">
      <c r="A35784" s="129">
        <v>12.0</v>
      </c>
      <c r="B35784" s="129" t="s">
        <v>3290</v>
      </c>
      <c r="C35784" s="129" t="s">
        <v>3291</v>
      </c>
      <c r="D35784" s="129">
        <v>55.0</v>
      </c>
      <c r="E35784" s="129" t="s">
        <v>132</v>
      </c>
    </row>
    <row r="35785">
      <c r="A35785" s="129">
        <v>12.0</v>
      </c>
      <c r="B35785" s="129" t="s">
        <v>3294</v>
      </c>
      <c r="C35785" s="129" t="s">
        <v>3295</v>
      </c>
      <c r="D35785" s="129">
        <v>41.0</v>
      </c>
      <c r="E35785" s="129" t="s">
        <v>119</v>
      </c>
    </row>
    <row r="35786">
      <c r="A35786" s="129">
        <v>12.0</v>
      </c>
      <c r="B35786" s="129" t="s">
        <v>3300</v>
      </c>
      <c r="C35786" s="129" t="s">
        <v>3301</v>
      </c>
      <c r="D35786" s="129">
        <v>25.0</v>
      </c>
      <c r="E35786" s="129" t="s">
        <v>132</v>
      </c>
    </row>
    <row r="35787">
      <c r="A35787" s="129">
        <v>12.0</v>
      </c>
      <c r="B35787" s="129" t="s">
        <v>7068</v>
      </c>
      <c r="C35787" s="129" t="s">
        <v>7069</v>
      </c>
      <c r="D35787" s="129">
        <v>45.0</v>
      </c>
      <c r="E35787" s="129" t="s">
        <v>119</v>
      </c>
    </row>
    <row r="35788">
      <c r="A35788" s="129">
        <v>12.0</v>
      </c>
      <c r="B35788" s="129" t="s">
        <v>7912</v>
      </c>
      <c r="C35788" s="129" t="s">
        <v>7913</v>
      </c>
      <c r="D35788" s="129">
        <v>24.0</v>
      </c>
      <c r="E35788" s="129" t="s">
        <v>132</v>
      </c>
    </row>
    <row r="35789">
      <c r="A35789" s="129">
        <v>12.0</v>
      </c>
      <c r="B35789" s="129" t="s">
        <v>3304</v>
      </c>
      <c r="C35789" s="129" t="s">
        <v>3305</v>
      </c>
      <c r="D35789" s="129">
        <v>47.0</v>
      </c>
      <c r="E35789" s="129" t="s">
        <v>132</v>
      </c>
    </row>
    <row r="35790">
      <c r="A35790" s="129">
        <v>12.0</v>
      </c>
      <c r="B35790" s="129" t="s">
        <v>7070</v>
      </c>
      <c r="C35790" s="129" t="s">
        <v>7071</v>
      </c>
      <c r="D35790" s="129">
        <v>33.0</v>
      </c>
      <c r="E35790" s="129" t="s">
        <v>119</v>
      </c>
    </row>
    <row r="35791">
      <c r="A35791" s="129">
        <v>12.0</v>
      </c>
      <c r="B35791" s="129" t="s">
        <v>3306</v>
      </c>
      <c r="C35791" s="129" t="s">
        <v>3307</v>
      </c>
      <c r="D35791" s="129">
        <v>65.0</v>
      </c>
      <c r="E35791" s="129" t="s">
        <v>132</v>
      </c>
    </row>
    <row r="35792">
      <c r="A35792" s="129">
        <v>12.0</v>
      </c>
      <c r="B35792" s="129" t="s">
        <v>7074</v>
      </c>
      <c r="C35792" s="129" t="s">
        <v>7075</v>
      </c>
      <c r="D35792" s="129">
        <v>33.0</v>
      </c>
      <c r="E35792" s="129" t="s">
        <v>132</v>
      </c>
    </row>
    <row r="35793">
      <c r="A35793" s="129">
        <v>12.0</v>
      </c>
      <c r="B35793" s="129" t="s">
        <v>3308</v>
      </c>
      <c r="C35793" s="129" t="s">
        <v>3309</v>
      </c>
      <c r="D35793" s="129">
        <v>61.0</v>
      </c>
      <c r="E35793" s="129" t="s">
        <v>119</v>
      </c>
    </row>
    <row r="35794">
      <c r="A35794" s="129">
        <v>12.0</v>
      </c>
      <c r="B35794" s="129" t="s">
        <v>3312</v>
      </c>
      <c r="C35794" s="129" t="s">
        <v>3313</v>
      </c>
      <c r="D35794" s="129">
        <v>62.0</v>
      </c>
      <c r="E35794" s="129" t="s">
        <v>132</v>
      </c>
    </row>
    <row r="35795">
      <c r="A35795" s="129">
        <v>12.0</v>
      </c>
      <c r="B35795" s="129" t="s">
        <v>3316</v>
      </c>
      <c r="C35795" s="129" t="s">
        <v>3317</v>
      </c>
      <c r="D35795" s="129">
        <v>41.0</v>
      </c>
      <c r="E35795" s="129" t="s">
        <v>132</v>
      </c>
    </row>
    <row r="35796">
      <c r="A35796" s="129">
        <v>12.0</v>
      </c>
      <c r="B35796" s="129" t="s">
        <v>7078</v>
      </c>
      <c r="C35796" s="129" t="s">
        <v>7079</v>
      </c>
      <c r="D35796" s="129">
        <v>20.0</v>
      </c>
      <c r="E35796" s="129" t="s">
        <v>132</v>
      </c>
    </row>
    <row r="35797">
      <c r="A35797" s="129">
        <v>12.0</v>
      </c>
      <c r="B35797" s="129" t="s">
        <v>3322</v>
      </c>
      <c r="C35797" s="129" t="s">
        <v>3323</v>
      </c>
      <c r="D35797" s="129">
        <v>22.0</v>
      </c>
      <c r="E35797" s="129" t="s">
        <v>119</v>
      </c>
    </row>
    <row r="35798">
      <c r="A35798" s="129">
        <v>12.0</v>
      </c>
      <c r="B35798" s="129" t="s">
        <v>3324</v>
      </c>
      <c r="C35798" s="129" t="s">
        <v>3325</v>
      </c>
      <c r="D35798" s="129">
        <v>53.0</v>
      </c>
      <c r="E35798" s="129" t="s">
        <v>132</v>
      </c>
    </row>
    <row r="35799">
      <c r="A35799" s="129">
        <v>12.0</v>
      </c>
      <c r="B35799" s="129" t="s">
        <v>3326</v>
      </c>
      <c r="C35799" s="129" t="s">
        <v>3327</v>
      </c>
      <c r="D35799" s="129">
        <v>70.0</v>
      </c>
      <c r="E35799" s="129" t="s">
        <v>119</v>
      </c>
    </row>
    <row r="35800">
      <c r="A35800" s="129">
        <v>12.0</v>
      </c>
      <c r="B35800" s="129" t="s">
        <v>3328</v>
      </c>
      <c r="C35800" s="129" t="s">
        <v>3329</v>
      </c>
      <c r="D35800" s="129">
        <v>46.0</v>
      </c>
      <c r="E35800" s="129" t="s">
        <v>132</v>
      </c>
    </row>
    <row r="35801">
      <c r="A35801" s="129">
        <v>12.0</v>
      </c>
      <c r="B35801" s="129" t="s">
        <v>3330</v>
      </c>
      <c r="C35801" s="129" t="s">
        <v>3331</v>
      </c>
      <c r="D35801" s="129">
        <v>24.0</v>
      </c>
      <c r="E35801" s="129" t="s">
        <v>132</v>
      </c>
    </row>
    <row r="35802">
      <c r="A35802" s="129">
        <v>12.0</v>
      </c>
      <c r="B35802" s="129" t="s">
        <v>3332</v>
      </c>
      <c r="C35802" s="129" t="s">
        <v>3333</v>
      </c>
      <c r="D35802" s="129">
        <v>67.0</v>
      </c>
      <c r="E35802" s="129" t="s">
        <v>132</v>
      </c>
    </row>
    <row r="35803">
      <c r="A35803" s="129">
        <v>12.0</v>
      </c>
      <c r="B35803" s="129" t="s">
        <v>7082</v>
      </c>
      <c r="C35803" s="129" t="s">
        <v>7083</v>
      </c>
      <c r="D35803" s="129">
        <v>28.0</v>
      </c>
      <c r="E35803" s="129" t="s">
        <v>132</v>
      </c>
    </row>
    <row r="35804">
      <c r="A35804" s="129">
        <v>12.0</v>
      </c>
      <c r="B35804" s="129" t="s">
        <v>3334</v>
      </c>
      <c r="C35804" s="129" t="s">
        <v>3335</v>
      </c>
      <c r="D35804" s="129">
        <v>25.0</v>
      </c>
      <c r="E35804" s="129" t="s">
        <v>132</v>
      </c>
    </row>
    <row r="35805">
      <c r="A35805" s="129">
        <v>12.0</v>
      </c>
      <c r="B35805" s="129" t="s">
        <v>3336</v>
      </c>
      <c r="C35805" s="129" t="s">
        <v>3337</v>
      </c>
      <c r="D35805" s="129">
        <v>37.0</v>
      </c>
      <c r="E35805" s="129" t="s">
        <v>132</v>
      </c>
    </row>
    <row r="35806">
      <c r="A35806" s="129">
        <v>12.0</v>
      </c>
      <c r="B35806" s="129" t="s">
        <v>3340</v>
      </c>
      <c r="C35806" s="129" t="s">
        <v>3341</v>
      </c>
      <c r="D35806" s="129">
        <v>34.0</v>
      </c>
      <c r="E35806" s="129" t="s">
        <v>132</v>
      </c>
    </row>
    <row r="35807">
      <c r="A35807" s="129">
        <v>12.0</v>
      </c>
      <c r="B35807" s="129" t="s">
        <v>7084</v>
      </c>
      <c r="C35807" s="129" t="s">
        <v>7085</v>
      </c>
      <c r="D35807" s="129">
        <v>47.0</v>
      </c>
      <c r="E35807" s="129" t="s">
        <v>132</v>
      </c>
    </row>
    <row r="35808">
      <c r="A35808" s="129">
        <v>12.0</v>
      </c>
      <c r="B35808" s="129" t="s">
        <v>3342</v>
      </c>
      <c r="C35808" s="129" t="s">
        <v>3343</v>
      </c>
      <c r="D35808" s="129">
        <v>70.0</v>
      </c>
      <c r="E35808" s="129" t="s">
        <v>132</v>
      </c>
    </row>
    <row r="35809">
      <c r="A35809" s="129">
        <v>12.0</v>
      </c>
      <c r="B35809" s="129" t="s">
        <v>8418</v>
      </c>
      <c r="C35809" s="129" t="s">
        <v>8419</v>
      </c>
      <c r="D35809" s="129">
        <v>60.0</v>
      </c>
      <c r="E35809" s="129" t="s">
        <v>132</v>
      </c>
    </row>
    <row r="35810">
      <c r="A35810" s="129">
        <v>12.0</v>
      </c>
      <c r="B35810" s="129" t="s">
        <v>3344</v>
      </c>
      <c r="C35810" s="129" t="s">
        <v>3345</v>
      </c>
      <c r="D35810" s="129">
        <v>46.0</v>
      </c>
      <c r="E35810" s="129" t="s">
        <v>132</v>
      </c>
    </row>
    <row r="35811">
      <c r="A35811" s="129">
        <v>12.0</v>
      </c>
      <c r="B35811" s="129" t="s">
        <v>3346</v>
      </c>
      <c r="C35811" s="129" t="s">
        <v>3347</v>
      </c>
      <c r="D35811" s="129">
        <v>33.0</v>
      </c>
      <c r="E35811" s="129" t="s">
        <v>132</v>
      </c>
    </row>
    <row r="35812">
      <c r="A35812" s="129">
        <v>12.0</v>
      </c>
      <c r="B35812" s="129" t="s">
        <v>3348</v>
      </c>
      <c r="C35812" s="129" t="s">
        <v>3349</v>
      </c>
      <c r="D35812" s="129">
        <v>36.0</v>
      </c>
      <c r="E35812" s="129" t="s">
        <v>132</v>
      </c>
    </row>
    <row r="35813">
      <c r="A35813" s="129">
        <v>12.0</v>
      </c>
      <c r="B35813" s="129" t="s">
        <v>3354</v>
      </c>
      <c r="C35813" s="129" t="s">
        <v>3355</v>
      </c>
      <c r="D35813" s="129">
        <v>55.0</v>
      </c>
      <c r="E35813" s="129" t="s">
        <v>132</v>
      </c>
    </row>
    <row r="35814">
      <c r="A35814" s="129">
        <v>12.0</v>
      </c>
      <c r="B35814" s="129" t="s">
        <v>7916</v>
      </c>
      <c r="C35814" s="129" t="s">
        <v>7917</v>
      </c>
      <c r="D35814" s="129">
        <v>34.0</v>
      </c>
      <c r="E35814" s="129" t="s">
        <v>132</v>
      </c>
    </row>
    <row r="35815">
      <c r="A35815" s="129">
        <v>12.0</v>
      </c>
      <c r="B35815" s="129" t="s">
        <v>3360</v>
      </c>
      <c r="C35815" s="129" t="s">
        <v>3361</v>
      </c>
      <c r="D35815" s="129">
        <v>52.0</v>
      </c>
      <c r="E35815" s="129" t="s">
        <v>119</v>
      </c>
    </row>
    <row r="35816">
      <c r="A35816" s="129">
        <v>12.0</v>
      </c>
      <c r="B35816" s="129" t="s">
        <v>3362</v>
      </c>
      <c r="C35816" s="129" t="s">
        <v>3363</v>
      </c>
      <c r="D35816" s="129">
        <v>68.0</v>
      </c>
      <c r="E35816" s="129" t="s">
        <v>132</v>
      </c>
    </row>
    <row r="35817">
      <c r="A35817" s="129">
        <v>12.0</v>
      </c>
      <c r="B35817" s="129" t="s">
        <v>3366</v>
      </c>
      <c r="C35817" s="129" t="s">
        <v>3367</v>
      </c>
      <c r="D35817" s="129">
        <v>66.0</v>
      </c>
      <c r="E35817" s="129" t="s">
        <v>132</v>
      </c>
    </row>
    <row r="35818">
      <c r="A35818" s="129">
        <v>12.0</v>
      </c>
      <c r="B35818" s="129" t="s">
        <v>3368</v>
      </c>
      <c r="C35818" s="129" t="s">
        <v>3369</v>
      </c>
      <c r="D35818" s="129">
        <v>67.0</v>
      </c>
      <c r="E35818" s="129" t="s">
        <v>132</v>
      </c>
    </row>
    <row r="35819">
      <c r="A35819" s="129">
        <v>12.0</v>
      </c>
      <c r="B35819" s="129" t="s">
        <v>3370</v>
      </c>
      <c r="C35819" s="129" t="s">
        <v>3371</v>
      </c>
      <c r="D35819" s="129">
        <v>47.0</v>
      </c>
      <c r="E35819" s="129" t="s">
        <v>119</v>
      </c>
    </row>
    <row r="35820">
      <c r="A35820" s="129">
        <v>12.0</v>
      </c>
      <c r="B35820" s="129" t="s">
        <v>3372</v>
      </c>
      <c r="C35820" s="129" t="s">
        <v>3373</v>
      </c>
      <c r="D35820" s="129">
        <v>47.0</v>
      </c>
      <c r="E35820" s="129" t="s">
        <v>132</v>
      </c>
    </row>
    <row r="35821">
      <c r="A35821" s="129">
        <v>12.0</v>
      </c>
      <c r="B35821" s="129" t="s">
        <v>3374</v>
      </c>
      <c r="C35821" s="129" t="s">
        <v>3375</v>
      </c>
      <c r="D35821" s="129">
        <v>39.0</v>
      </c>
      <c r="E35821" s="129" t="s">
        <v>132</v>
      </c>
    </row>
    <row r="35822">
      <c r="A35822" s="129">
        <v>12.0</v>
      </c>
      <c r="B35822" s="129" t="s">
        <v>3376</v>
      </c>
      <c r="C35822" s="129" t="s">
        <v>3377</v>
      </c>
      <c r="D35822" s="129">
        <v>57.0</v>
      </c>
      <c r="E35822" s="129" t="s">
        <v>132</v>
      </c>
    </row>
    <row r="35823">
      <c r="A35823" s="129">
        <v>12.0</v>
      </c>
      <c r="B35823" s="129" t="s">
        <v>3380</v>
      </c>
      <c r="C35823" s="129" t="s">
        <v>3381</v>
      </c>
      <c r="D35823" s="129">
        <v>35.0</v>
      </c>
      <c r="E35823" s="129" t="s">
        <v>132</v>
      </c>
    </row>
    <row r="35824">
      <c r="A35824" s="129">
        <v>12.0</v>
      </c>
      <c r="B35824" s="129" t="s">
        <v>3382</v>
      </c>
      <c r="C35824" s="129" t="s">
        <v>3383</v>
      </c>
      <c r="D35824" s="129">
        <v>27.0</v>
      </c>
      <c r="E35824" s="129" t="s">
        <v>119</v>
      </c>
    </row>
    <row r="35825">
      <c r="A35825" s="129">
        <v>12.0</v>
      </c>
      <c r="B35825" s="129" t="s">
        <v>3384</v>
      </c>
      <c r="C35825" s="129" t="s">
        <v>3385</v>
      </c>
      <c r="D35825" s="129">
        <v>47.0</v>
      </c>
      <c r="E35825" s="129" t="s">
        <v>132</v>
      </c>
    </row>
    <row r="35826">
      <c r="A35826" s="129">
        <v>12.0</v>
      </c>
      <c r="B35826" s="129" t="s">
        <v>3386</v>
      </c>
      <c r="C35826" s="129" t="s">
        <v>3387</v>
      </c>
      <c r="D35826" s="129">
        <v>29.0</v>
      </c>
      <c r="E35826" s="129" t="s">
        <v>132</v>
      </c>
    </row>
    <row r="35827">
      <c r="A35827" s="129">
        <v>12.0</v>
      </c>
      <c r="B35827" s="129" t="s">
        <v>3390</v>
      </c>
      <c r="C35827" s="129" t="s">
        <v>3391</v>
      </c>
      <c r="D35827" s="129">
        <v>31.0</v>
      </c>
      <c r="E35827" s="129" t="s">
        <v>132</v>
      </c>
    </row>
    <row r="35828">
      <c r="A35828" s="129">
        <v>12.0</v>
      </c>
      <c r="B35828" s="129" t="s">
        <v>7090</v>
      </c>
      <c r="C35828" s="129" t="s">
        <v>7091</v>
      </c>
      <c r="D35828" s="129">
        <v>35.0</v>
      </c>
      <c r="E35828" s="129" t="s">
        <v>132</v>
      </c>
    </row>
    <row r="35829">
      <c r="A35829" s="129">
        <v>12.0</v>
      </c>
      <c r="B35829" s="129" t="s">
        <v>8272</v>
      </c>
      <c r="C35829" s="129" t="s">
        <v>8273</v>
      </c>
      <c r="D35829" s="129">
        <v>37.0</v>
      </c>
      <c r="E35829" s="129" t="s">
        <v>132</v>
      </c>
    </row>
    <row r="35830">
      <c r="A35830" s="129">
        <v>12.0</v>
      </c>
      <c r="B35830" s="129" t="s">
        <v>3392</v>
      </c>
      <c r="C35830" s="129" t="s">
        <v>3393</v>
      </c>
      <c r="D35830" s="129">
        <v>59.0</v>
      </c>
      <c r="E35830" s="129" t="s">
        <v>119</v>
      </c>
    </row>
    <row r="35831">
      <c r="A35831" s="129">
        <v>12.0</v>
      </c>
      <c r="B35831" s="129" t="s">
        <v>7092</v>
      </c>
      <c r="C35831" s="129" t="s">
        <v>7093</v>
      </c>
      <c r="D35831" s="129">
        <v>31.0</v>
      </c>
      <c r="E35831" s="129" t="s">
        <v>119</v>
      </c>
    </row>
    <row r="35832">
      <c r="A35832" s="129">
        <v>12.0</v>
      </c>
      <c r="B35832" s="129" t="s">
        <v>3394</v>
      </c>
      <c r="C35832" s="129" t="s">
        <v>3395</v>
      </c>
      <c r="D35832" s="129">
        <v>69.0</v>
      </c>
      <c r="E35832" s="129" t="s">
        <v>132</v>
      </c>
    </row>
    <row r="35833">
      <c r="A35833" s="129">
        <v>12.0</v>
      </c>
      <c r="B35833" s="129" t="s">
        <v>8476</v>
      </c>
      <c r="C35833" s="129" t="s">
        <v>8477</v>
      </c>
      <c r="D35833" s="129">
        <v>50.0</v>
      </c>
      <c r="E35833" s="129" t="s">
        <v>132</v>
      </c>
    </row>
    <row r="35834">
      <c r="A35834" s="129">
        <v>12.0</v>
      </c>
      <c r="B35834" s="129" t="s">
        <v>7924</v>
      </c>
      <c r="C35834" s="129" t="s">
        <v>7925</v>
      </c>
      <c r="D35834" s="129">
        <v>49.0</v>
      </c>
      <c r="E35834" s="129" t="s">
        <v>119</v>
      </c>
    </row>
    <row r="35835">
      <c r="A35835" s="129">
        <v>12.0</v>
      </c>
      <c r="B35835" s="129" t="s">
        <v>3398</v>
      </c>
      <c r="C35835" s="129" t="s">
        <v>3399</v>
      </c>
      <c r="D35835" s="129">
        <v>33.0</v>
      </c>
      <c r="E35835" s="129" t="s">
        <v>132</v>
      </c>
    </row>
    <row r="35836">
      <c r="A35836" s="129">
        <v>12.0</v>
      </c>
      <c r="B35836" s="129" t="s">
        <v>7094</v>
      </c>
      <c r="C35836" s="129" t="s">
        <v>7095</v>
      </c>
      <c r="D35836" s="129">
        <v>23.0</v>
      </c>
      <c r="E35836" s="129" t="s">
        <v>132</v>
      </c>
    </row>
    <row r="35837">
      <c r="A35837" s="129">
        <v>12.0</v>
      </c>
      <c r="B35837" s="129" t="s">
        <v>3400</v>
      </c>
      <c r="C35837" s="129" t="s">
        <v>3401</v>
      </c>
      <c r="D35837" s="129">
        <v>37.0</v>
      </c>
      <c r="E35837" s="129" t="s">
        <v>132</v>
      </c>
    </row>
    <row r="35838">
      <c r="A35838" s="129">
        <v>12.0</v>
      </c>
      <c r="B35838" s="129" t="s">
        <v>3402</v>
      </c>
      <c r="C35838" s="129" t="s">
        <v>3403</v>
      </c>
      <c r="D35838" s="129">
        <v>27.0</v>
      </c>
      <c r="E35838" s="129" t="s">
        <v>119</v>
      </c>
    </row>
    <row r="35839">
      <c r="A35839" s="129">
        <v>12.0</v>
      </c>
      <c r="B35839" s="129" t="s">
        <v>3406</v>
      </c>
      <c r="C35839" s="129" t="s">
        <v>3407</v>
      </c>
      <c r="D35839" s="129">
        <v>31.0</v>
      </c>
      <c r="E35839" s="129" t="s">
        <v>119</v>
      </c>
    </row>
    <row r="35840">
      <c r="A35840" s="129">
        <v>12.0</v>
      </c>
      <c r="B35840" s="129" t="s">
        <v>3408</v>
      </c>
      <c r="C35840" s="129" t="s">
        <v>3409</v>
      </c>
      <c r="D35840" s="129">
        <v>54.0</v>
      </c>
      <c r="E35840" s="129" t="s">
        <v>132</v>
      </c>
    </row>
    <row r="35841">
      <c r="A35841" s="129">
        <v>12.0</v>
      </c>
      <c r="B35841" s="129" t="s">
        <v>3410</v>
      </c>
      <c r="C35841" s="129" t="s">
        <v>3411</v>
      </c>
      <c r="D35841" s="129">
        <v>30.0</v>
      </c>
      <c r="E35841" s="129" t="s">
        <v>132</v>
      </c>
    </row>
    <row r="35842">
      <c r="A35842" s="129">
        <v>12.0</v>
      </c>
      <c r="B35842" s="129" t="s">
        <v>7096</v>
      </c>
      <c r="C35842" s="129" t="s">
        <v>7097</v>
      </c>
      <c r="D35842" s="129">
        <v>26.0</v>
      </c>
      <c r="E35842" s="129" t="s">
        <v>119</v>
      </c>
    </row>
    <row r="35843">
      <c r="A35843" s="129">
        <v>12.0</v>
      </c>
      <c r="B35843" s="129" t="s">
        <v>3412</v>
      </c>
      <c r="C35843" s="129" t="s">
        <v>3413</v>
      </c>
      <c r="D35843" s="129">
        <v>35.0</v>
      </c>
      <c r="E35843" s="129" t="s">
        <v>132</v>
      </c>
    </row>
    <row r="35844">
      <c r="A35844" s="129">
        <v>12.0</v>
      </c>
      <c r="B35844" s="129" t="s">
        <v>8278</v>
      </c>
      <c r="C35844" s="129" t="s">
        <v>8279</v>
      </c>
      <c r="D35844" s="129">
        <v>23.0</v>
      </c>
      <c r="E35844" s="129" t="s">
        <v>119</v>
      </c>
    </row>
    <row r="35845">
      <c r="A35845" s="129">
        <v>12.0</v>
      </c>
      <c r="B35845" s="129" t="s">
        <v>8280</v>
      </c>
      <c r="C35845" s="129" t="s">
        <v>8281</v>
      </c>
      <c r="D35845" s="129">
        <v>49.0</v>
      </c>
      <c r="E35845" s="129" t="s">
        <v>132</v>
      </c>
    </row>
    <row r="35846">
      <c r="A35846" s="129">
        <v>12.0</v>
      </c>
      <c r="B35846" s="129" t="s">
        <v>3414</v>
      </c>
      <c r="C35846" s="129" t="s">
        <v>3415</v>
      </c>
      <c r="D35846" s="129">
        <v>24.0</v>
      </c>
      <c r="E35846" s="129" t="s">
        <v>119</v>
      </c>
    </row>
    <row r="35847">
      <c r="A35847" s="129">
        <v>12.0</v>
      </c>
      <c r="B35847" s="129" t="s">
        <v>3416</v>
      </c>
      <c r="C35847" s="129" t="s">
        <v>3417</v>
      </c>
      <c r="D35847" s="129">
        <v>50.0</v>
      </c>
      <c r="E35847" s="129" t="s">
        <v>132</v>
      </c>
    </row>
    <row r="35848">
      <c r="A35848" s="129">
        <v>12.0</v>
      </c>
      <c r="B35848" s="129" t="s">
        <v>3418</v>
      </c>
      <c r="C35848" s="129" t="s">
        <v>3419</v>
      </c>
      <c r="D35848" s="129">
        <v>54.0</v>
      </c>
      <c r="E35848" s="129" t="s">
        <v>119</v>
      </c>
    </row>
    <row r="35849">
      <c r="A35849" s="129">
        <v>12.0</v>
      </c>
      <c r="B35849" s="129" t="s">
        <v>3420</v>
      </c>
      <c r="C35849" s="129" t="s">
        <v>3421</v>
      </c>
      <c r="D35849" s="129">
        <v>21.0</v>
      </c>
      <c r="E35849" s="129" t="s">
        <v>132</v>
      </c>
    </row>
    <row r="35850">
      <c r="A35850" s="129">
        <v>12.0</v>
      </c>
      <c r="B35850" s="129" t="s">
        <v>3422</v>
      </c>
      <c r="C35850" s="129" t="s">
        <v>3423</v>
      </c>
      <c r="D35850" s="129">
        <v>52.0</v>
      </c>
      <c r="E35850" s="129" t="s">
        <v>119</v>
      </c>
    </row>
    <row r="35851">
      <c r="A35851" s="129">
        <v>12.0</v>
      </c>
      <c r="B35851" s="129" t="s">
        <v>3424</v>
      </c>
      <c r="C35851" s="129" t="s">
        <v>3425</v>
      </c>
      <c r="D35851" s="129">
        <v>67.0</v>
      </c>
      <c r="E35851" s="129" t="s">
        <v>132</v>
      </c>
    </row>
    <row r="35852">
      <c r="A35852" s="129">
        <v>12.0</v>
      </c>
      <c r="B35852" s="129" t="s">
        <v>7926</v>
      </c>
      <c r="C35852" s="129" t="s">
        <v>7927</v>
      </c>
      <c r="D35852" s="129">
        <v>39.0</v>
      </c>
      <c r="E35852" s="129" t="s">
        <v>119</v>
      </c>
    </row>
    <row r="35853">
      <c r="A35853" s="129">
        <v>12.0</v>
      </c>
      <c r="B35853" s="129" t="s">
        <v>7100</v>
      </c>
      <c r="C35853" s="129" t="s">
        <v>7101</v>
      </c>
      <c r="D35853" s="129">
        <v>69.0</v>
      </c>
      <c r="E35853" s="129" t="s">
        <v>119</v>
      </c>
    </row>
    <row r="35854">
      <c r="A35854" s="129">
        <v>12.0</v>
      </c>
      <c r="B35854" s="129" t="s">
        <v>3428</v>
      </c>
      <c r="C35854" s="129" t="s">
        <v>3429</v>
      </c>
      <c r="D35854" s="129">
        <v>69.0</v>
      </c>
      <c r="E35854" s="129" t="s">
        <v>132</v>
      </c>
    </row>
    <row r="35855">
      <c r="A35855" s="129">
        <v>12.0</v>
      </c>
      <c r="B35855" s="129" t="s">
        <v>3430</v>
      </c>
      <c r="C35855" s="129" t="s">
        <v>3431</v>
      </c>
      <c r="D35855" s="129">
        <v>42.0</v>
      </c>
      <c r="E35855" s="129" t="s">
        <v>132</v>
      </c>
    </row>
    <row r="35856">
      <c r="A35856" s="129">
        <v>12.0</v>
      </c>
      <c r="B35856" s="129" t="s">
        <v>3432</v>
      </c>
      <c r="C35856" s="129" t="s">
        <v>3433</v>
      </c>
      <c r="D35856" s="129">
        <v>44.0</v>
      </c>
      <c r="E35856" s="129" t="s">
        <v>132</v>
      </c>
    </row>
    <row r="35857">
      <c r="A35857" s="129">
        <v>12.0</v>
      </c>
      <c r="B35857" s="129" t="s">
        <v>3434</v>
      </c>
      <c r="C35857" s="129" t="s">
        <v>3435</v>
      </c>
      <c r="D35857" s="129">
        <v>70.0</v>
      </c>
      <c r="E35857" s="129" t="s">
        <v>132</v>
      </c>
    </row>
    <row r="35858">
      <c r="A35858" s="129">
        <v>12.0</v>
      </c>
      <c r="B35858" s="129" t="s">
        <v>3436</v>
      </c>
      <c r="C35858" s="129" t="s">
        <v>3437</v>
      </c>
      <c r="D35858" s="129">
        <v>21.0</v>
      </c>
      <c r="E35858" s="129" t="s">
        <v>132</v>
      </c>
    </row>
    <row r="35859">
      <c r="A35859" s="129">
        <v>12.0</v>
      </c>
      <c r="B35859" s="129" t="s">
        <v>3438</v>
      </c>
      <c r="C35859" s="129" t="s">
        <v>3439</v>
      </c>
      <c r="D35859" s="129">
        <v>32.0</v>
      </c>
      <c r="E35859" s="129" t="s">
        <v>132</v>
      </c>
    </row>
    <row r="35860">
      <c r="A35860" s="129">
        <v>12.0</v>
      </c>
      <c r="B35860" s="129" t="s">
        <v>3440</v>
      </c>
      <c r="C35860" s="129" t="s">
        <v>3441</v>
      </c>
      <c r="D35860" s="129">
        <v>21.0</v>
      </c>
      <c r="E35860" s="129" t="s">
        <v>132</v>
      </c>
    </row>
    <row r="35861">
      <c r="A35861" s="129">
        <v>12.0</v>
      </c>
      <c r="B35861" s="129" t="s">
        <v>7102</v>
      </c>
      <c r="C35861" s="129" t="s">
        <v>7103</v>
      </c>
      <c r="D35861" s="129">
        <v>65.0</v>
      </c>
      <c r="E35861" s="129" t="s">
        <v>132</v>
      </c>
    </row>
    <row r="35862">
      <c r="A35862" s="129">
        <v>12.0</v>
      </c>
      <c r="B35862" s="129" t="s">
        <v>3450</v>
      </c>
      <c r="C35862" s="129" t="s">
        <v>3451</v>
      </c>
      <c r="D35862" s="129">
        <v>36.0</v>
      </c>
      <c r="E35862" s="129" t="s">
        <v>132</v>
      </c>
    </row>
    <row r="35863">
      <c r="A35863" s="129">
        <v>12.0</v>
      </c>
      <c r="B35863" s="129" t="s">
        <v>3452</v>
      </c>
      <c r="C35863" s="129" t="s">
        <v>3453</v>
      </c>
      <c r="D35863" s="129">
        <v>58.0</v>
      </c>
      <c r="E35863" s="129" t="s">
        <v>119</v>
      </c>
    </row>
    <row r="35864">
      <c r="A35864" s="129">
        <v>12.0</v>
      </c>
      <c r="B35864" s="129" t="s">
        <v>3454</v>
      </c>
      <c r="C35864" s="129" t="s">
        <v>3455</v>
      </c>
      <c r="D35864" s="129">
        <v>30.0</v>
      </c>
      <c r="E35864" s="129" t="s">
        <v>132</v>
      </c>
    </row>
    <row r="35865">
      <c r="A35865" s="129">
        <v>12.0</v>
      </c>
      <c r="B35865" s="129" t="s">
        <v>7930</v>
      </c>
      <c r="C35865" s="129" t="s">
        <v>7931</v>
      </c>
      <c r="D35865" s="129">
        <v>26.0</v>
      </c>
      <c r="E35865" s="129" t="s">
        <v>132</v>
      </c>
    </row>
    <row r="35866">
      <c r="A35866" s="129">
        <v>12.0</v>
      </c>
      <c r="B35866" s="129" t="s">
        <v>3456</v>
      </c>
      <c r="C35866" s="129" t="s">
        <v>3457</v>
      </c>
      <c r="D35866" s="129">
        <v>35.0</v>
      </c>
      <c r="E35866" s="129" t="s">
        <v>132</v>
      </c>
    </row>
    <row r="35867">
      <c r="A35867" s="129">
        <v>12.0</v>
      </c>
      <c r="B35867" s="129" t="s">
        <v>3458</v>
      </c>
      <c r="C35867" s="129" t="s">
        <v>3459</v>
      </c>
      <c r="D35867" s="129">
        <v>52.0</v>
      </c>
      <c r="E35867" s="129" t="s">
        <v>132</v>
      </c>
    </row>
    <row r="35868">
      <c r="A35868" s="129">
        <v>12.0</v>
      </c>
      <c r="B35868" s="129" t="s">
        <v>3460</v>
      </c>
      <c r="C35868" s="129" t="s">
        <v>3461</v>
      </c>
      <c r="D35868" s="129">
        <v>45.0</v>
      </c>
      <c r="E35868" s="129" t="s">
        <v>119</v>
      </c>
    </row>
    <row r="35869">
      <c r="A35869" s="129">
        <v>12.0</v>
      </c>
      <c r="B35869" s="129" t="s">
        <v>3462</v>
      </c>
      <c r="C35869" s="129" t="s">
        <v>3463</v>
      </c>
      <c r="D35869" s="129">
        <v>25.0</v>
      </c>
      <c r="E35869" s="129" t="s">
        <v>132</v>
      </c>
    </row>
    <row r="35870">
      <c r="A35870" s="129">
        <v>12.0</v>
      </c>
      <c r="B35870" s="129" t="s">
        <v>3464</v>
      </c>
      <c r="C35870" s="129" t="s">
        <v>3465</v>
      </c>
      <c r="D35870" s="129">
        <v>37.0</v>
      </c>
      <c r="E35870" s="129" t="s">
        <v>132</v>
      </c>
    </row>
    <row r="35871">
      <c r="A35871" s="129">
        <v>12.0</v>
      </c>
      <c r="B35871" s="129" t="s">
        <v>3470</v>
      </c>
      <c r="C35871" s="129" t="s">
        <v>3471</v>
      </c>
      <c r="D35871" s="129">
        <v>54.0</v>
      </c>
      <c r="E35871" s="129" t="s">
        <v>119</v>
      </c>
    </row>
    <row r="35872">
      <c r="A35872" s="129">
        <v>12.0</v>
      </c>
      <c r="B35872" s="129" t="s">
        <v>3472</v>
      </c>
      <c r="C35872" s="129" t="s">
        <v>3473</v>
      </c>
      <c r="D35872" s="129">
        <v>67.0</v>
      </c>
      <c r="E35872" s="129" t="s">
        <v>132</v>
      </c>
    </row>
    <row r="35873">
      <c r="A35873" s="129">
        <v>12.0</v>
      </c>
      <c r="B35873" s="129" t="s">
        <v>3474</v>
      </c>
      <c r="C35873" s="129" t="s">
        <v>3475</v>
      </c>
      <c r="D35873" s="129">
        <v>32.0</v>
      </c>
      <c r="E35873" s="129" t="s">
        <v>132</v>
      </c>
    </row>
    <row r="35874">
      <c r="A35874" s="129">
        <v>12.0</v>
      </c>
      <c r="B35874" s="129" t="s">
        <v>3478</v>
      </c>
      <c r="C35874" s="129" t="s">
        <v>3479</v>
      </c>
      <c r="D35874" s="129">
        <v>45.0</v>
      </c>
      <c r="E35874" s="129" t="s">
        <v>132</v>
      </c>
    </row>
    <row r="35875">
      <c r="A35875" s="129">
        <v>12.0</v>
      </c>
      <c r="B35875" s="129" t="s">
        <v>3480</v>
      </c>
      <c r="C35875" s="129" t="s">
        <v>3481</v>
      </c>
      <c r="D35875" s="129">
        <v>36.0</v>
      </c>
      <c r="E35875" s="129" t="s">
        <v>119</v>
      </c>
    </row>
    <row r="35876">
      <c r="A35876" s="129">
        <v>12.0</v>
      </c>
      <c r="B35876" s="129" t="s">
        <v>7106</v>
      </c>
      <c r="C35876" s="129" t="s">
        <v>7107</v>
      </c>
      <c r="D35876" s="129">
        <v>61.0</v>
      </c>
      <c r="E35876" s="129" t="s">
        <v>119</v>
      </c>
    </row>
    <row r="35877">
      <c r="A35877" s="129">
        <v>12.0</v>
      </c>
      <c r="B35877" s="129" t="s">
        <v>3482</v>
      </c>
      <c r="C35877" s="129" t="s">
        <v>3483</v>
      </c>
      <c r="D35877" s="129">
        <v>41.0</v>
      </c>
      <c r="E35877" s="129" t="s">
        <v>132</v>
      </c>
    </row>
    <row r="35878">
      <c r="A35878" s="129">
        <v>12.0</v>
      </c>
      <c r="B35878" s="129" t="s">
        <v>3484</v>
      </c>
      <c r="C35878" s="129" t="s">
        <v>3485</v>
      </c>
      <c r="D35878" s="129">
        <v>70.0</v>
      </c>
      <c r="E35878" s="129" t="s">
        <v>119</v>
      </c>
    </row>
    <row r="35879">
      <c r="A35879" s="129">
        <v>12.0</v>
      </c>
      <c r="B35879" s="129" t="s">
        <v>3486</v>
      </c>
      <c r="C35879" s="129" t="s">
        <v>3487</v>
      </c>
      <c r="D35879" s="129">
        <v>57.0</v>
      </c>
      <c r="E35879" s="129" t="s">
        <v>132</v>
      </c>
    </row>
    <row r="35880">
      <c r="A35880" s="129">
        <v>12.0</v>
      </c>
      <c r="B35880" s="129" t="s">
        <v>8478</v>
      </c>
      <c r="C35880" s="129" t="s">
        <v>8479</v>
      </c>
      <c r="D35880" s="129">
        <v>20.0</v>
      </c>
      <c r="E35880" s="129" t="s">
        <v>132</v>
      </c>
    </row>
    <row r="35881">
      <c r="A35881" s="129">
        <v>12.0</v>
      </c>
      <c r="B35881" s="129" t="s">
        <v>7110</v>
      </c>
      <c r="C35881" s="129" t="s">
        <v>7111</v>
      </c>
      <c r="D35881" s="129">
        <v>46.0</v>
      </c>
      <c r="E35881" s="129" t="s">
        <v>132</v>
      </c>
    </row>
    <row r="35882">
      <c r="A35882" s="129">
        <v>12.0</v>
      </c>
      <c r="B35882" s="129" t="s">
        <v>3488</v>
      </c>
      <c r="C35882" s="129" t="s">
        <v>3489</v>
      </c>
      <c r="D35882" s="129">
        <v>58.0</v>
      </c>
      <c r="E35882" s="129" t="s">
        <v>132</v>
      </c>
    </row>
    <row r="35883">
      <c r="A35883" s="129">
        <v>12.0</v>
      </c>
      <c r="B35883" s="129" t="s">
        <v>3490</v>
      </c>
      <c r="C35883" s="129" t="s">
        <v>3491</v>
      </c>
      <c r="D35883" s="129">
        <v>27.0</v>
      </c>
      <c r="E35883" s="129" t="s">
        <v>132</v>
      </c>
    </row>
    <row r="35884">
      <c r="A35884" s="129">
        <v>12.0</v>
      </c>
      <c r="B35884" s="129" t="s">
        <v>3492</v>
      </c>
      <c r="C35884" s="129" t="s">
        <v>3493</v>
      </c>
      <c r="D35884" s="129">
        <v>55.0</v>
      </c>
      <c r="E35884" s="129" t="s">
        <v>119</v>
      </c>
    </row>
    <row r="35885">
      <c r="A35885" s="129">
        <v>12.0</v>
      </c>
      <c r="B35885" s="129" t="s">
        <v>8286</v>
      </c>
      <c r="C35885" s="129" t="s">
        <v>8287</v>
      </c>
      <c r="D35885" s="129">
        <v>40.0</v>
      </c>
      <c r="E35885" s="129" t="s">
        <v>132</v>
      </c>
    </row>
    <row r="35886">
      <c r="A35886" s="129">
        <v>12.0</v>
      </c>
      <c r="B35886" s="129" t="s">
        <v>3494</v>
      </c>
      <c r="C35886" s="129" t="s">
        <v>3495</v>
      </c>
      <c r="D35886" s="129">
        <v>54.0</v>
      </c>
      <c r="E35886" s="129" t="s">
        <v>132</v>
      </c>
    </row>
    <row r="35887">
      <c r="A35887" s="129">
        <v>12.0</v>
      </c>
      <c r="B35887" s="129" t="s">
        <v>3498</v>
      </c>
      <c r="C35887" s="129" t="s">
        <v>3499</v>
      </c>
      <c r="D35887" s="129">
        <v>65.0</v>
      </c>
      <c r="E35887" s="129" t="s">
        <v>132</v>
      </c>
    </row>
    <row r="35888">
      <c r="A35888" s="129">
        <v>12.0</v>
      </c>
      <c r="B35888" s="129" t="s">
        <v>3502</v>
      </c>
      <c r="C35888" s="129" t="s">
        <v>3503</v>
      </c>
      <c r="D35888" s="129">
        <v>55.0</v>
      </c>
      <c r="E35888" s="129" t="s">
        <v>132</v>
      </c>
    </row>
    <row r="35889">
      <c r="A35889" s="129">
        <v>12.0</v>
      </c>
      <c r="B35889" s="129" t="s">
        <v>7114</v>
      </c>
      <c r="C35889" s="129" t="s">
        <v>7115</v>
      </c>
      <c r="D35889" s="129">
        <v>50.0</v>
      </c>
      <c r="E35889" s="129" t="s">
        <v>119</v>
      </c>
    </row>
    <row r="35890">
      <c r="A35890" s="129">
        <v>12.0</v>
      </c>
      <c r="B35890" s="129" t="s">
        <v>7116</v>
      </c>
      <c r="C35890" s="129" t="s">
        <v>7117</v>
      </c>
      <c r="D35890" s="129">
        <v>34.0</v>
      </c>
      <c r="E35890" s="129" t="s">
        <v>132</v>
      </c>
    </row>
    <row r="35891">
      <c r="A35891" s="129">
        <v>12.0</v>
      </c>
      <c r="B35891" s="129" t="s">
        <v>3504</v>
      </c>
      <c r="C35891" s="129" t="s">
        <v>3505</v>
      </c>
      <c r="D35891" s="129">
        <v>50.0</v>
      </c>
      <c r="E35891" s="129" t="s">
        <v>132</v>
      </c>
    </row>
    <row r="35892">
      <c r="A35892" s="129">
        <v>12.0</v>
      </c>
      <c r="B35892" s="129" t="s">
        <v>3506</v>
      </c>
      <c r="C35892" s="129" t="s">
        <v>3507</v>
      </c>
      <c r="D35892" s="129">
        <v>32.0</v>
      </c>
      <c r="E35892" s="129" t="s">
        <v>132</v>
      </c>
    </row>
    <row r="35893">
      <c r="A35893" s="129">
        <v>12.0</v>
      </c>
      <c r="B35893" s="129" t="s">
        <v>7120</v>
      </c>
      <c r="C35893" s="129" t="s">
        <v>7121</v>
      </c>
      <c r="D35893" s="129">
        <v>67.0</v>
      </c>
      <c r="E35893" s="129" t="s">
        <v>132</v>
      </c>
    </row>
    <row r="35894">
      <c r="A35894" s="129">
        <v>12.0</v>
      </c>
      <c r="B35894" s="129" t="s">
        <v>3508</v>
      </c>
      <c r="C35894" s="129" t="s">
        <v>3509</v>
      </c>
      <c r="D35894" s="129">
        <v>62.0</v>
      </c>
      <c r="E35894" s="129" t="s">
        <v>132</v>
      </c>
    </row>
    <row r="35895">
      <c r="A35895" s="129">
        <v>12.0</v>
      </c>
      <c r="B35895" s="129" t="s">
        <v>3510</v>
      </c>
      <c r="C35895" s="129" t="s">
        <v>3511</v>
      </c>
      <c r="D35895" s="129">
        <v>31.0</v>
      </c>
      <c r="E35895" s="129" t="s">
        <v>132</v>
      </c>
    </row>
    <row r="35896">
      <c r="A35896" s="129">
        <v>12.0</v>
      </c>
      <c r="B35896" s="129" t="s">
        <v>3512</v>
      </c>
      <c r="C35896" s="129" t="s">
        <v>3513</v>
      </c>
      <c r="D35896" s="129">
        <v>34.0</v>
      </c>
      <c r="E35896" s="129" t="s">
        <v>132</v>
      </c>
    </row>
    <row r="35897">
      <c r="A35897" s="129">
        <v>12.0</v>
      </c>
      <c r="B35897" s="129" t="s">
        <v>3514</v>
      </c>
      <c r="C35897" s="129" t="s">
        <v>3515</v>
      </c>
      <c r="D35897" s="129">
        <v>46.0</v>
      </c>
      <c r="E35897" s="129" t="s">
        <v>132</v>
      </c>
    </row>
    <row r="35898">
      <c r="A35898" s="129">
        <v>12.0</v>
      </c>
      <c r="B35898" s="129" t="s">
        <v>3518</v>
      </c>
      <c r="C35898" s="129" t="s">
        <v>3519</v>
      </c>
      <c r="D35898" s="129">
        <v>69.0</v>
      </c>
      <c r="E35898" s="129" t="s">
        <v>119</v>
      </c>
    </row>
    <row r="35899">
      <c r="A35899" s="129">
        <v>12.0</v>
      </c>
      <c r="B35899" s="129" t="s">
        <v>3520</v>
      </c>
      <c r="C35899" s="129" t="s">
        <v>3521</v>
      </c>
      <c r="D35899" s="129">
        <v>53.0</v>
      </c>
      <c r="E35899" s="129" t="s">
        <v>132</v>
      </c>
    </row>
    <row r="35900">
      <c r="A35900" s="129">
        <v>12.0</v>
      </c>
      <c r="B35900" s="129" t="s">
        <v>3522</v>
      </c>
      <c r="C35900" s="129" t="s">
        <v>3523</v>
      </c>
      <c r="D35900" s="129">
        <v>35.0</v>
      </c>
      <c r="E35900" s="129" t="s">
        <v>119</v>
      </c>
    </row>
    <row r="35901">
      <c r="A35901" s="129">
        <v>12.0</v>
      </c>
      <c r="B35901" s="129" t="s">
        <v>7122</v>
      </c>
      <c r="C35901" s="129" t="s">
        <v>7123</v>
      </c>
      <c r="D35901" s="129">
        <v>67.0</v>
      </c>
      <c r="E35901" s="129" t="s">
        <v>132</v>
      </c>
    </row>
    <row r="35902">
      <c r="A35902" s="129">
        <v>12.0</v>
      </c>
      <c r="B35902" s="129" t="s">
        <v>3524</v>
      </c>
      <c r="C35902" s="129" t="s">
        <v>3525</v>
      </c>
      <c r="D35902" s="129">
        <v>54.0</v>
      </c>
      <c r="E35902" s="129" t="s">
        <v>132</v>
      </c>
    </row>
    <row r="35903">
      <c r="A35903" s="129">
        <v>12.0</v>
      </c>
      <c r="B35903" s="129" t="s">
        <v>3528</v>
      </c>
      <c r="C35903" s="129" t="s">
        <v>3529</v>
      </c>
      <c r="D35903" s="129">
        <v>43.0</v>
      </c>
      <c r="E35903" s="129" t="s">
        <v>119</v>
      </c>
    </row>
    <row r="35904">
      <c r="A35904" s="129">
        <v>12.0</v>
      </c>
      <c r="B35904" s="129" t="s">
        <v>3530</v>
      </c>
      <c r="C35904" s="129" t="s">
        <v>3531</v>
      </c>
      <c r="D35904" s="129">
        <v>63.0</v>
      </c>
      <c r="E35904" s="129" t="s">
        <v>119</v>
      </c>
    </row>
    <row r="35905">
      <c r="A35905" s="129">
        <v>12.0</v>
      </c>
      <c r="B35905" s="129" t="s">
        <v>3532</v>
      </c>
      <c r="C35905" s="129" t="s">
        <v>3533</v>
      </c>
      <c r="D35905" s="129">
        <v>65.0</v>
      </c>
      <c r="E35905" s="129" t="s">
        <v>132</v>
      </c>
    </row>
    <row r="35906">
      <c r="A35906" s="129">
        <v>12.0</v>
      </c>
      <c r="B35906" s="129" t="s">
        <v>3534</v>
      </c>
      <c r="C35906" s="129" t="s">
        <v>3535</v>
      </c>
      <c r="D35906" s="129">
        <v>39.0</v>
      </c>
      <c r="E35906" s="129" t="s">
        <v>132</v>
      </c>
    </row>
    <row r="35907">
      <c r="A35907" s="129">
        <v>12.0</v>
      </c>
      <c r="B35907" s="129" t="s">
        <v>3536</v>
      </c>
      <c r="C35907" s="129" t="s">
        <v>3537</v>
      </c>
      <c r="D35907" s="129">
        <v>50.0</v>
      </c>
      <c r="E35907" s="129" t="s">
        <v>132</v>
      </c>
    </row>
    <row r="35908">
      <c r="A35908" s="129">
        <v>12.0</v>
      </c>
      <c r="B35908" s="129" t="s">
        <v>3538</v>
      </c>
      <c r="C35908" s="129" t="s">
        <v>3539</v>
      </c>
      <c r="D35908" s="129">
        <v>40.0</v>
      </c>
      <c r="E35908" s="129" t="s">
        <v>119</v>
      </c>
    </row>
    <row r="35909">
      <c r="A35909" s="129">
        <v>12.0</v>
      </c>
      <c r="B35909" s="129" t="s">
        <v>7124</v>
      </c>
      <c r="C35909" s="129" t="s">
        <v>7125</v>
      </c>
      <c r="D35909" s="129">
        <v>69.0</v>
      </c>
      <c r="E35909" s="129" t="s">
        <v>119</v>
      </c>
    </row>
    <row r="35910">
      <c r="A35910" s="129">
        <v>12.0</v>
      </c>
      <c r="B35910" s="129" t="s">
        <v>3542</v>
      </c>
      <c r="C35910" s="129" t="s">
        <v>3543</v>
      </c>
      <c r="D35910" s="129">
        <v>57.0</v>
      </c>
      <c r="E35910" s="129" t="s">
        <v>132</v>
      </c>
    </row>
    <row r="35911">
      <c r="A35911" s="129">
        <v>12.0</v>
      </c>
      <c r="B35911" s="129" t="s">
        <v>3546</v>
      </c>
      <c r="C35911" s="129" t="s">
        <v>3547</v>
      </c>
      <c r="D35911" s="129">
        <v>60.0</v>
      </c>
      <c r="E35911" s="129" t="s">
        <v>132</v>
      </c>
    </row>
    <row r="35912">
      <c r="A35912" s="129">
        <v>12.0</v>
      </c>
      <c r="B35912" s="129" t="s">
        <v>7934</v>
      </c>
      <c r="C35912" s="129" t="s">
        <v>7935</v>
      </c>
      <c r="D35912" s="129">
        <v>62.0</v>
      </c>
      <c r="E35912" s="129" t="s">
        <v>132</v>
      </c>
    </row>
    <row r="35913">
      <c r="A35913" s="129">
        <v>12.0</v>
      </c>
      <c r="B35913" s="129" t="s">
        <v>3548</v>
      </c>
      <c r="C35913" s="129" t="s">
        <v>3549</v>
      </c>
      <c r="D35913" s="129">
        <v>45.0</v>
      </c>
      <c r="E35913" s="129" t="s">
        <v>132</v>
      </c>
    </row>
    <row r="35914">
      <c r="A35914" s="129">
        <v>12.0</v>
      </c>
      <c r="B35914" s="129" t="s">
        <v>7936</v>
      </c>
      <c r="C35914" s="129" t="s">
        <v>7937</v>
      </c>
      <c r="D35914" s="129">
        <v>55.0</v>
      </c>
      <c r="E35914" s="129" t="s">
        <v>119</v>
      </c>
    </row>
    <row r="35915">
      <c r="A35915" s="129">
        <v>12.0</v>
      </c>
      <c r="B35915" s="129" t="s">
        <v>3552</v>
      </c>
      <c r="C35915" s="129" t="s">
        <v>3553</v>
      </c>
      <c r="D35915" s="129">
        <v>24.0</v>
      </c>
      <c r="E35915" s="129" t="s">
        <v>119</v>
      </c>
    </row>
    <row r="35916">
      <c r="A35916" s="129">
        <v>12.0</v>
      </c>
      <c r="B35916" s="129" t="s">
        <v>3554</v>
      </c>
      <c r="C35916" s="129" t="s">
        <v>3555</v>
      </c>
      <c r="D35916" s="129">
        <v>69.0</v>
      </c>
      <c r="E35916" s="129" t="s">
        <v>132</v>
      </c>
    </row>
    <row r="35917">
      <c r="A35917" s="129">
        <v>12.0</v>
      </c>
      <c r="B35917" s="129" t="s">
        <v>3556</v>
      </c>
      <c r="C35917" s="129" t="s">
        <v>3557</v>
      </c>
      <c r="D35917" s="129">
        <v>63.0</v>
      </c>
      <c r="E35917" s="129" t="s">
        <v>132</v>
      </c>
    </row>
    <row r="35918">
      <c r="A35918" s="129">
        <v>12.0</v>
      </c>
      <c r="B35918" s="129" t="s">
        <v>3560</v>
      </c>
      <c r="C35918" s="129" t="s">
        <v>3561</v>
      </c>
      <c r="D35918" s="129">
        <v>56.0</v>
      </c>
      <c r="E35918" s="129" t="s">
        <v>119</v>
      </c>
    </row>
    <row r="35919">
      <c r="A35919" s="129">
        <v>12.0</v>
      </c>
      <c r="B35919" s="129" t="s">
        <v>7128</v>
      </c>
      <c r="C35919" s="129" t="s">
        <v>7129</v>
      </c>
      <c r="D35919" s="129">
        <v>58.0</v>
      </c>
      <c r="E35919" s="129" t="s">
        <v>132</v>
      </c>
    </row>
    <row r="35920">
      <c r="A35920" s="129">
        <v>12.0</v>
      </c>
      <c r="B35920" s="129" t="s">
        <v>3564</v>
      </c>
      <c r="C35920" s="129" t="s">
        <v>3565</v>
      </c>
      <c r="D35920" s="129">
        <v>68.0</v>
      </c>
      <c r="E35920" s="129" t="s">
        <v>119</v>
      </c>
    </row>
    <row r="35921">
      <c r="A35921" s="129">
        <v>12.0</v>
      </c>
      <c r="B35921" s="129" t="s">
        <v>7130</v>
      </c>
      <c r="C35921" s="129" t="s">
        <v>7131</v>
      </c>
      <c r="D35921" s="129">
        <v>30.0</v>
      </c>
      <c r="E35921" s="129" t="s">
        <v>132</v>
      </c>
    </row>
    <row r="35922">
      <c r="A35922" s="129">
        <v>12.0</v>
      </c>
      <c r="B35922" s="129" t="s">
        <v>3570</v>
      </c>
      <c r="C35922" s="129" t="s">
        <v>3571</v>
      </c>
      <c r="D35922" s="129">
        <v>41.0</v>
      </c>
      <c r="E35922" s="129" t="s">
        <v>132</v>
      </c>
    </row>
    <row r="35923">
      <c r="A35923" s="129">
        <v>12.0</v>
      </c>
      <c r="B35923" s="129" t="s">
        <v>3572</v>
      </c>
      <c r="C35923" s="129" t="s">
        <v>3573</v>
      </c>
      <c r="D35923" s="129">
        <v>42.0</v>
      </c>
      <c r="E35923" s="129" t="s">
        <v>132</v>
      </c>
    </row>
    <row r="35924">
      <c r="A35924" s="129">
        <v>12.0</v>
      </c>
      <c r="B35924" s="129" t="s">
        <v>3574</v>
      </c>
      <c r="C35924" s="129" t="s">
        <v>3575</v>
      </c>
      <c r="D35924" s="129">
        <v>64.0</v>
      </c>
      <c r="E35924" s="129" t="s">
        <v>132</v>
      </c>
    </row>
    <row r="35925">
      <c r="A35925" s="129">
        <v>12.0</v>
      </c>
      <c r="B35925" s="129" t="s">
        <v>3576</v>
      </c>
      <c r="C35925" s="129" t="s">
        <v>3577</v>
      </c>
      <c r="D35925" s="129">
        <v>26.0</v>
      </c>
      <c r="E35925" s="129" t="s">
        <v>132</v>
      </c>
    </row>
    <row r="35926">
      <c r="A35926" s="129">
        <v>12.0</v>
      </c>
      <c r="B35926" s="129" t="s">
        <v>7136</v>
      </c>
      <c r="C35926" s="129" t="s">
        <v>7137</v>
      </c>
      <c r="D35926" s="129">
        <v>66.0</v>
      </c>
      <c r="E35926" s="129" t="s">
        <v>132</v>
      </c>
    </row>
    <row r="35927">
      <c r="A35927" s="129">
        <v>12.0</v>
      </c>
      <c r="B35927" s="129" t="s">
        <v>3580</v>
      </c>
      <c r="C35927" s="129" t="s">
        <v>3581</v>
      </c>
      <c r="D35927" s="129">
        <v>63.0</v>
      </c>
      <c r="E35927" s="129" t="s">
        <v>132</v>
      </c>
    </row>
    <row r="35928">
      <c r="A35928" s="129">
        <v>12.0</v>
      </c>
      <c r="B35928" s="129" t="s">
        <v>3582</v>
      </c>
      <c r="C35928" s="129" t="s">
        <v>3583</v>
      </c>
      <c r="D35928" s="129">
        <v>65.0</v>
      </c>
      <c r="E35928" s="129" t="s">
        <v>132</v>
      </c>
    </row>
    <row r="35929">
      <c r="A35929" s="129">
        <v>12.0</v>
      </c>
      <c r="B35929" s="129" t="s">
        <v>3584</v>
      </c>
      <c r="C35929" s="129" t="s">
        <v>3585</v>
      </c>
      <c r="D35929" s="129">
        <v>66.0</v>
      </c>
      <c r="E35929" s="129" t="s">
        <v>132</v>
      </c>
    </row>
    <row r="35930">
      <c r="A35930" s="129">
        <v>12.0</v>
      </c>
      <c r="B35930" s="129" t="s">
        <v>3586</v>
      </c>
      <c r="C35930" s="129" t="s">
        <v>3587</v>
      </c>
      <c r="D35930" s="129">
        <v>60.0</v>
      </c>
      <c r="E35930" s="129" t="s">
        <v>132</v>
      </c>
    </row>
    <row r="35931">
      <c r="A35931" s="129">
        <v>12.0</v>
      </c>
      <c r="B35931" s="129" t="s">
        <v>3588</v>
      </c>
      <c r="C35931" s="129" t="s">
        <v>3589</v>
      </c>
      <c r="D35931" s="129">
        <v>24.0</v>
      </c>
      <c r="E35931" s="129" t="s">
        <v>132</v>
      </c>
    </row>
    <row r="35932">
      <c r="A35932" s="129">
        <v>12.0</v>
      </c>
      <c r="B35932" s="129" t="s">
        <v>3590</v>
      </c>
      <c r="C35932" s="129" t="s">
        <v>3591</v>
      </c>
      <c r="D35932" s="129">
        <v>37.0</v>
      </c>
      <c r="E35932" s="129" t="s">
        <v>132</v>
      </c>
    </row>
    <row r="35933">
      <c r="A35933" s="129">
        <v>12.0</v>
      </c>
      <c r="B35933" s="129" t="s">
        <v>7140</v>
      </c>
      <c r="C35933" s="129" t="s">
        <v>7141</v>
      </c>
      <c r="D35933" s="129">
        <v>70.0</v>
      </c>
      <c r="E35933" s="129" t="s">
        <v>132</v>
      </c>
    </row>
    <row r="35934">
      <c r="A35934" s="129">
        <v>12.0</v>
      </c>
      <c r="B35934" s="129" t="s">
        <v>3594</v>
      </c>
      <c r="C35934" s="129" t="s">
        <v>3595</v>
      </c>
      <c r="D35934" s="129">
        <v>38.0</v>
      </c>
      <c r="E35934" s="129" t="s">
        <v>132</v>
      </c>
    </row>
    <row r="35935">
      <c r="A35935" s="129">
        <v>12.0</v>
      </c>
      <c r="B35935" s="129" t="s">
        <v>3596</v>
      </c>
      <c r="C35935" s="129" t="s">
        <v>3597</v>
      </c>
      <c r="D35935" s="129">
        <v>64.0</v>
      </c>
      <c r="E35935" s="129" t="s">
        <v>132</v>
      </c>
    </row>
    <row r="35936">
      <c r="A35936" s="129">
        <v>12.0</v>
      </c>
      <c r="B35936" s="129" t="s">
        <v>3598</v>
      </c>
      <c r="C35936" s="129" t="s">
        <v>3599</v>
      </c>
      <c r="D35936" s="129">
        <v>64.0</v>
      </c>
      <c r="E35936" s="129" t="s">
        <v>119</v>
      </c>
    </row>
    <row r="35937">
      <c r="A35937" s="129">
        <v>12.0</v>
      </c>
      <c r="B35937" s="129" t="s">
        <v>3600</v>
      </c>
      <c r="C35937" s="129" t="s">
        <v>3601</v>
      </c>
      <c r="D35937" s="129">
        <v>49.0</v>
      </c>
      <c r="E35937" s="129" t="s">
        <v>119</v>
      </c>
    </row>
    <row r="35938">
      <c r="A35938" s="129">
        <v>12.0</v>
      </c>
      <c r="B35938" s="129" t="s">
        <v>3602</v>
      </c>
      <c r="C35938" s="129" t="s">
        <v>3603</v>
      </c>
      <c r="D35938" s="129">
        <v>48.0</v>
      </c>
      <c r="E35938" s="129" t="s">
        <v>119</v>
      </c>
    </row>
    <row r="35939">
      <c r="A35939" s="129">
        <v>12.0</v>
      </c>
      <c r="B35939" s="129" t="s">
        <v>7940</v>
      </c>
      <c r="C35939" s="129" t="s">
        <v>7941</v>
      </c>
      <c r="D35939" s="129">
        <v>30.0</v>
      </c>
      <c r="E35939" s="129" t="s">
        <v>132</v>
      </c>
    </row>
    <row r="35940">
      <c r="A35940" s="129">
        <v>12.0</v>
      </c>
      <c r="B35940" s="129" t="s">
        <v>3604</v>
      </c>
      <c r="C35940" s="129" t="s">
        <v>3605</v>
      </c>
      <c r="D35940" s="129">
        <v>58.0</v>
      </c>
      <c r="E35940" s="129" t="s">
        <v>132</v>
      </c>
    </row>
    <row r="35941">
      <c r="A35941" s="129">
        <v>12.0</v>
      </c>
      <c r="B35941" s="129" t="s">
        <v>3606</v>
      </c>
      <c r="C35941" s="129" t="s">
        <v>3607</v>
      </c>
      <c r="D35941" s="129">
        <v>31.0</v>
      </c>
      <c r="E35941" s="129" t="s">
        <v>132</v>
      </c>
    </row>
    <row r="35942">
      <c r="A35942" s="129">
        <v>12.0</v>
      </c>
      <c r="B35942" s="129" t="s">
        <v>3608</v>
      </c>
      <c r="C35942" s="129" t="s">
        <v>3609</v>
      </c>
      <c r="D35942" s="129">
        <v>65.0</v>
      </c>
      <c r="E35942" s="129" t="s">
        <v>132</v>
      </c>
    </row>
    <row r="35943">
      <c r="A35943" s="129">
        <v>12.0</v>
      </c>
      <c r="B35943" s="129" t="s">
        <v>7146</v>
      </c>
      <c r="C35943" s="129" t="s">
        <v>7147</v>
      </c>
      <c r="D35943" s="129">
        <v>57.0</v>
      </c>
      <c r="E35943" s="129" t="s">
        <v>132</v>
      </c>
    </row>
    <row r="35944">
      <c r="A35944" s="129">
        <v>12.0</v>
      </c>
      <c r="B35944" s="129" t="s">
        <v>3610</v>
      </c>
      <c r="C35944" s="129" t="s">
        <v>3611</v>
      </c>
      <c r="D35944" s="129">
        <v>49.0</v>
      </c>
      <c r="E35944" s="129" t="s">
        <v>132</v>
      </c>
    </row>
    <row r="35945">
      <c r="A35945" s="129">
        <v>12.0</v>
      </c>
      <c r="B35945" s="129" t="s">
        <v>3612</v>
      </c>
      <c r="C35945" s="129" t="s">
        <v>3613</v>
      </c>
      <c r="D35945" s="129">
        <v>63.0</v>
      </c>
      <c r="E35945" s="129" t="s">
        <v>119</v>
      </c>
    </row>
    <row r="35946">
      <c r="A35946" s="129">
        <v>12.0</v>
      </c>
      <c r="B35946" s="129" t="s">
        <v>3614</v>
      </c>
      <c r="C35946" s="129" t="s">
        <v>3615</v>
      </c>
      <c r="D35946" s="129">
        <v>60.0</v>
      </c>
      <c r="E35946" s="129" t="s">
        <v>119</v>
      </c>
    </row>
    <row r="35947">
      <c r="A35947" s="129">
        <v>12.0</v>
      </c>
      <c r="B35947" s="129" t="s">
        <v>3616</v>
      </c>
      <c r="C35947" s="129" t="s">
        <v>3617</v>
      </c>
      <c r="D35947" s="129">
        <v>53.0</v>
      </c>
      <c r="E35947" s="129" t="s">
        <v>132</v>
      </c>
    </row>
    <row r="35948">
      <c r="A35948" s="129">
        <v>12.0</v>
      </c>
      <c r="B35948" s="129" t="s">
        <v>3620</v>
      </c>
      <c r="C35948" s="129" t="s">
        <v>3621</v>
      </c>
      <c r="D35948" s="129">
        <v>56.0</v>
      </c>
      <c r="E35948" s="129" t="s">
        <v>132</v>
      </c>
    </row>
    <row r="35949">
      <c r="A35949" s="129">
        <v>12.0</v>
      </c>
      <c r="B35949" s="129" t="s">
        <v>3622</v>
      </c>
      <c r="C35949" s="129" t="s">
        <v>3623</v>
      </c>
      <c r="D35949" s="129">
        <v>49.0</v>
      </c>
      <c r="E35949" s="129" t="s">
        <v>119</v>
      </c>
    </row>
    <row r="35950">
      <c r="A35950" s="129">
        <v>12.0</v>
      </c>
      <c r="B35950" s="129" t="s">
        <v>8424</v>
      </c>
      <c r="C35950" s="129" t="s">
        <v>8425</v>
      </c>
      <c r="D35950" s="129">
        <v>51.0</v>
      </c>
      <c r="E35950" s="129" t="s">
        <v>119</v>
      </c>
    </row>
    <row r="35951">
      <c r="A35951" s="129">
        <v>12.0</v>
      </c>
      <c r="B35951" s="129" t="s">
        <v>3624</v>
      </c>
      <c r="C35951" s="129" t="s">
        <v>3625</v>
      </c>
      <c r="D35951" s="129">
        <v>63.0</v>
      </c>
      <c r="E35951" s="129" t="s">
        <v>132</v>
      </c>
    </row>
    <row r="35952">
      <c r="A35952" s="129">
        <v>12.0</v>
      </c>
      <c r="B35952" s="129" t="s">
        <v>3626</v>
      </c>
      <c r="C35952" s="129" t="s">
        <v>3627</v>
      </c>
      <c r="D35952" s="129">
        <v>29.0</v>
      </c>
      <c r="E35952" s="129" t="s">
        <v>132</v>
      </c>
    </row>
    <row r="35953">
      <c r="A35953" s="129">
        <v>12.0</v>
      </c>
      <c r="B35953" s="129" t="s">
        <v>7148</v>
      </c>
      <c r="C35953" s="129" t="s">
        <v>7149</v>
      </c>
      <c r="D35953" s="129">
        <v>58.0</v>
      </c>
      <c r="E35953" s="129" t="s">
        <v>132</v>
      </c>
    </row>
    <row r="35954">
      <c r="A35954" s="129">
        <v>12.0</v>
      </c>
      <c r="B35954" s="129" t="s">
        <v>7150</v>
      </c>
      <c r="C35954" s="129" t="s">
        <v>7151</v>
      </c>
      <c r="D35954" s="129">
        <v>65.0</v>
      </c>
      <c r="E35954" s="129" t="s">
        <v>119</v>
      </c>
    </row>
    <row r="35955">
      <c r="A35955" s="129">
        <v>12.0</v>
      </c>
      <c r="B35955" s="129" t="s">
        <v>3628</v>
      </c>
      <c r="C35955" s="129" t="s">
        <v>3629</v>
      </c>
      <c r="D35955" s="129">
        <v>48.0</v>
      </c>
      <c r="E35955" s="129" t="s">
        <v>119</v>
      </c>
    </row>
    <row r="35956">
      <c r="A35956" s="129">
        <v>12.0</v>
      </c>
      <c r="B35956" s="129" t="s">
        <v>3630</v>
      </c>
      <c r="C35956" s="129" t="s">
        <v>3631</v>
      </c>
      <c r="D35956" s="129">
        <v>54.0</v>
      </c>
      <c r="E35956" s="129" t="s">
        <v>132</v>
      </c>
    </row>
    <row r="35957">
      <c r="A35957" s="129">
        <v>12.0</v>
      </c>
      <c r="B35957" s="129" t="s">
        <v>7152</v>
      </c>
      <c r="C35957" s="129" t="s">
        <v>7153</v>
      </c>
      <c r="D35957" s="129">
        <v>52.0</v>
      </c>
      <c r="E35957" s="129" t="s">
        <v>132</v>
      </c>
    </row>
    <row r="35958">
      <c r="A35958" s="129">
        <v>12.0</v>
      </c>
      <c r="B35958" s="129" t="s">
        <v>3640</v>
      </c>
      <c r="C35958" s="129" t="s">
        <v>3641</v>
      </c>
      <c r="D35958" s="129">
        <v>20.0</v>
      </c>
      <c r="E35958" s="129" t="s">
        <v>132</v>
      </c>
    </row>
    <row r="35959">
      <c r="A35959" s="129">
        <v>12.0</v>
      </c>
      <c r="B35959" s="129" t="s">
        <v>3642</v>
      </c>
      <c r="C35959" s="129" t="s">
        <v>3643</v>
      </c>
      <c r="D35959" s="129">
        <v>32.0</v>
      </c>
      <c r="E35959" s="129" t="s">
        <v>119</v>
      </c>
    </row>
    <row r="35960">
      <c r="A35960" s="129">
        <v>12.0</v>
      </c>
      <c r="B35960" s="129" t="s">
        <v>3644</v>
      </c>
      <c r="C35960" s="129" t="s">
        <v>3645</v>
      </c>
      <c r="D35960" s="129">
        <v>51.0</v>
      </c>
      <c r="E35960" s="129" t="s">
        <v>132</v>
      </c>
    </row>
    <row r="35961">
      <c r="A35961" s="129">
        <v>12.0</v>
      </c>
      <c r="B35961" s="129" t="s">
        <v>7154</v>
      </c>
      <c r="C35961" s="129" t="s">
        <v>7155</v>
      </c>
      <c r="D35961" s="129">
        <v>20.0</v>
      </c>
      <c r="E35961" s="129" t="s">
        <v>132</v>
      </c>
    </row>
    <row r="35962">
      <c r="A35962" s="129">
        <v>12.0</v>
      </c>
      <c r="B35962" s="129" t="s">
        <v>3648</v>
      </c>
      <c r="C35962" s="129" t="s">
        <v>3649</v>
      </c>
      <c r="D35962" s="129">
        <v>34.0</v>
      </c>
      <c r="E35962" s="129" t="s">
        <v>132</v>
      </c>
    </row>
    <row r="35963">
      <c r="A35963" s="129">
        <v>12.0</v>
      </c>
      <c r="B35963" s="129" t="s">
        <v>3650</v>
      </c>
      <c r="C35963" s="129" t="s">
        <v>3651</v>
      </c>
      <c r="D35963" s="129">
        <v>30.0</v>
      </c>
      <c r="E35963" s="129" t="s">
        <v>132</v>
      </c>
    </row>
    <row r="35964">
      <c r="A35964" s="129">
        <v>12.0</v>
      </c>
      <c r="B35964" s="129" t="s">
        <v>3652</v>
      </c>
      <c r="C35964" s="129" t="s">
        <v>3653</v>
      </c>
      <c r="D35964" s="129">
        <v>57.0</v>
      </c>
      <c r="E35964" s="129" t="s">
        <v>132</v>
      </c>
    </row>
    <row r="35965">
      <c r="A35965" s="129">
        <v>12.0</v>
      </c>
      <c r="B35965" s="129" t="s">
        <v>3654</v>
      </c>
      <c r="C35965" s="129" t="s">
        <v>3655</v>
      </c>
      <c r="D35965" s="129">
        <v>65.0</v>
      </c>
      <c r="E35965" s="129" t="s">
        <v>132</v>
      </c>
    </row>
    <row r="35966">
      <c r="A35966" s="129">
        <v>12.0</v>
      </c>
      <c r="B35966" s="129" t="s">
        <v>3656</v>
      </c>
      <c r="C35966" s="129" t="s">
        <v>3657</v>
      </c>
      <c r="D35966" s="129">
        <v>24.0</v>
      </c>
      <c r="E35966" s="129" t="s">
        <v>119</v>
      </c>
    </row>
    <row r="35967">
      <c r="A35967" s="129">
        <v>12.0</v>
      </c>
      <c r="B35967" s="129" t="s">
        <v>3658</v>
      </c>
      <c r="C35967" s="129" t="s">
        <v>3659</v>
      </c>
      <c r="D35967" s="129">
        <v>61.0</v>
      </c>
      <c r="E35967" s="129" t="s">
        <v>132</v>
      </c>
    </row>
    <row r="35968">
      <c r="A35968" s="129">
        <v>12.0</v>
      </c>
      <c r="B35968" s="129" t="s">
        <v>3660</v>
      </c>
      <c r="C35968" s="129" t="s">
        <v>3661</v>
      </c>
      <c r="D35968" s="129">
        <v>43.0</v>
      </c>
      <c r="E35968" s="129" t="s">
        <v>132</v>
      </c>
    </row>
    <row r="35969">
      <c r="A35969" s="129">
        <v>12.0</v>
      </c>
      <c r="B35969" s="129" t="s">
        <v>7156</v>
      </c>
      <c r="C35969" s="129" t="s">
        <v>7157</v>
      </c>
      <c r="D35969" s="129">
        <v>44.0</v>
      </c>
      <c r="E35969" s="129" t="s">
        <v>132</v>
      </c>
    </row>
    <row r="35970">
      <c r="A35970" s="129">
        <v>12.0</v>
      </c>
      <c r="B35970" s="129" t="s">
        <v>3662</v>
      </c>
      <c r="C35970" s="129" t="s">
        <v>3663</v>
      </c>
      <c r="D35970" s="129">
        <v>61.0</v>
      </c>
      <c r="E35970" s="129" t="s">
        <v>132</v>
      </c>
    </row>
    <row r="35971">
      <c r="A35971" s="129">
        <v>12.0</v>
      </c>
      <c r="B35971" s="129" t="s">
        <v>3664</v>
      </c>
      <c r="C35971" s="129" t="s">
        <v>3665</v>
      </c>
      <c r="D35971" s="129">
        <v>39.0</v>
      </c>
      <c r="E35971" s="129" t="s">
        <v>119</v>
      </c>
    </row>
    <row r="35972">
      <c r="A35972" s="129">
        <v>12.0</v>
      </c>
      <c r="B35972" s="129" t="s">
        <v>3668</v>
      </c>
      <c r="C35972" s="129" t="s">
        <v>3669</v>
      </c>
      <c r="D35972" s="129">
        <v>69.0</v>
      </c>
      <c r="E35972" s="129" t="s">
        <v>119</v>
      </c>
    </row>
    <row r="35973">
      <c r="A35973" s="129">
        <v>12.0</v>
      </c>
      <c r="B35973" s="129" t="s">
        <v>3670</v>
      </c>
      <c r="C35973" s="129" t="s">
        <v>3671</v>
      </c>
      <c r="D35973" s="129">
        <v>62.0</v>
      </c>
      <c r="E35973" s="129" t="s">
        <v>132</v>
      </c>
    </row>
    <row r="35974">
      <c r="A35974" s="129">
        <v>12.0</v>
      </c>
      <c r="B35974" s="129" t="s">
        <v>7160</v>
      </c>
      <c r="C35974" s="129" t="s">
        <v>7161</v>
      </c>
      <c r="D35974" s="129">
        <v>47.0</v>
      </c>
      <c r="E35974" s="129" t="s">
        <v>132</v>
      </c>
    </row>
    <row r="35975">
      <c r="A35975" s="129">
        <v>12.0</v>
      </c>
      <c r="B35975" s="129" t="s">
        <v>3672</v>
      </c>
      <c r="C35975" s="129" t="s">
        <v>3673</v>
      </c>
      <c r="D35975" s="129">
        <v>43.0</v>
      </c>
      <c r="E35975" s="129" t="s">
        <v>132</v>
      </c>
    </row>
    <row r="35976">
      <c r="A35976" s="129">
        <v>12.0</v>
      </c>
      <c r="B35976" s="129" t="s">
        <v>3674</v>
      </c>
      <c r="C35976" s="129" t="s">
        <v>3675</v>
      </c>
      <c r="D35976" s="129">
        <v>48.0</v>
      </c>
      <c r="E35976" s="129" t="s">
        <v>132</v>
      </c>
    </row>
    <row r="35977">
      <c r="A35977" s="129">
        <v>12.0</v>
      </c>
      <c r="B35977" s="129" t="s">
        <v>3678</v>
      </c>
      <c r="C35977" s="129" t="s">
        <v>3679</v>
      </c>
      <c r="D35977" s="129">
        <v>46.0</v>
      </c>
      <c r="E35977" s="129" t="s">
        <v>132</v>
      </c>
    </row>
    <row r="35978">
      <c r="A35978" s="129">
        <v>12.0</v>
      </c>
      <c r="B35978" s="129" t="s">
        <v>3680</v>
      </c>
      <c r="C35978" s="129" t="s">
        <v>3681</v>
      </c>
      <c r="D35978" s="129">
        <v>26.0</v>
      </c>
      <c r="E35978" s="129" t="s">
        <v>132</v>
      </c>
    </row>
    <row r="35979">
      <c r="A35979" s="129">
        <v>12.0</v>
      </c>
      <c r="B35979" s="129" t="s">
        <v>8426</v>
      </c>
      <c r="C35979" s="129" t="s">
        <v>8427</v>
      </c>
      <c r="D35979" s="129">
        <v>56.0</v>
      </c>
      <c r="E35979" s="129" t="s">
        <v>119</v>
      </c>
    </row>
    <row r="35980">
      <c r="A35980" s="129">
        <v>12.0</v>
      </c>
      <c r="B35980" s="129" t="s">
        <v>3682</v>
      </c>
      <c r="C35980" s="129" t="s">
        <v>3683</v>
      </c>
      <c r="D35980" s="129">
        <v>29.0</v>
      </c>
      <c r="E35980" s="129" t="s">
        <v>132</v>
      </c>
    </row>
    <row r="35981">
      <c r="A35981" s="129">
        <v>12.0</v>
      </c>
      <c r="B35981" s="129" t="s">
        <v>3686</v>
      </c>
      <c r="C35981" s="129" t="s">
        <v>3687</v>
      </c>
      <c r="D35981" s="129">
        <v>60.0</v>
      </c>
      <c r="E35981" s="129" t="s">
        <v>119</v>
      </c>
    </row>
    <row r="35982">
      <c r="A35982" s="129">
        <v>12.0</v>
      </c>
      <c r="B35982" s="129" t="s">
        <v>3688</v>
      </c>
      <c r="C35982" s="129" t="s">
        <v>3689</v>
      </c>
      <c r="D35982" s="129">
        <v>63.0</v>
      </c>
      <c r="E35982" s="129" t="s">
        <v>132</v>
      </c>
    </row>
    <row r="35983">
      <c r="A35983" s="129">
        <v>12.0</v>
      </c>
      <c r="B35983" s="129" t="s">
        <v>7944</v>
      </c>
      <c r="C35983" s="129" t="s">
        <v>7945</v>
      </c>
      <c r="D35983" s="129">
        <v>29.0</v>
      </c>
      <c r="E35983" s="129" t="s">
        <v>132</v>
      </c>
    </row>
    <row r="35984">
      <c r="A35984" s="129">
        <v>12.0</v>
      </c>
      <c r="B35984" s="129" t="s">
        <v>3690</v>
      </c>
      <c r="C35984" s="129" t="s">
        <v>3691</v>
      </c>
      <c r="D35984" s="129">
        <v>50.0</v>
      </c>
      <c r="E35984" s="129" t="s">
        <v>132</v>
      </c>
    </row>
    <row r="35985">
      <c r="A35985" s="129">
        <v>12.0</v>
      </c>
      <c r="B35985" s="129" t="s">
        <v>3692</v>
      </c>
      <c r="C35985" s="129" t="s">
        <v>3693</v>
      </c>
      <c r="D35985" s="129">
        <v>55.0</v>
      </c>
      <c r="E35985" s="129" t="s">
        <v>119</v>
      </c>
    </row>
    <row r="35986">
      <c r="A35986" s="129">
        <v>12.0</v>
      </c>
      <c r="B35986" s="129" t="s">
        <v>3694</v>
      </c>
      <c r="C35986" s="129" t="s">
        <v>3695</v>
      </c>
      <c r="D35986" s="129">
        <v>28.0</v>
      </c>
      <c r="E35986" s="129" t="s">
        <v>119</v>
      </c>
    </row>
    <row r="35987">
      <c r="A35987" s="129">
        <v>12.0</v>
      </c>
      <c r="B35987" s="129" t="s">
        <v>3700</v>
      </c>
      <c r="C35987" s="129" t="s">
        <v>3701</v>
      </c>
      <c r="D35987" s="129">
        <v>67.0</v>
      </c>
      <c r="E35987" s="129" t="s">
        <v>132</v>
      </c>
    </row>
    <row r="35988">
      <c r="A35988" s="129">
        <v>12.0</v>
      </c>
      <c r="B35988" s="129" t="s">
        <v>3702</v>
      </c>
      <c r="C35988" s="129" t="s">
        <v>3703</v>
      </c>
      <c r="D35988" s="129">
        <v>64.0</v>
      </c>
      <c r="E35988" s="129" t="s">
        <v>119</v>
      </c>
    </row>
    <row r="35989">
      <c r="A35989" s="129">
        <v>12.0</v>
      </c>
      <c r="B35989" s="129" t="s">
        <v>3704</v>
      </c>
      <c r="C35989" s="129" t="s">
        <v>3705</v>
      </c>
      <c r="D35989" s="129">
        <v>37.0</v>
      </c>
      <c r="E35989" s="129" t="s">
        <v>119</v>
      </c>
    </row>
    <row r="35990">
      <c r="A35990" s="129">
        <v>12.0</v>
      </c>
      <c r="B35990" s="129" t="s">
        <v>3706</v>
      </c>
      <c r="C35990" s="129" t="s">
        <v>3707</v>
      </c>
      <c r="D35990" s="129">
        <v>26.0</v>
      </c>
      <c r="E35990" s="129" t="s">
        <v>132</v>
      </c>
    </row>
    <row r="35991">
      <c r="A35991" s="129">
        <v>12.0</v>
      </c>
      <c r="B35991" s="129" t="s">
        <v>3708</v>
      </c>
      <c r="C35991" s="129" t="s">
        <v>3709</v>
      </c>
      <c r="D35991" s="129">
        <v>56.0</v>
      </c>
      <c r="E35991" s="129" t="s">
        <v>132</v>
      </c>
    </row>
    <row r="35992">
      <c r="A35992" s="129">
        <v>12.0</v>
      </c>
      <c r="B35992" s="129" t="s">
        <v>3710</v>
      </c>
      <c r="C35992" s="129" t="s">
        <v>3711</v>
      </c>
      <c r="D35992" s="129">
        <v>53.0</v>
      </c>
      <c r="E35992" s="129" t="s">
        <v>132</v>
      </c>
    </row>
    <row r="35993">
      <c r="A35993" s="129">
        <v>12.0</v>
      </c>
      <c r="B35993" s="129" t="s">
        <v>8292</v>
      </c>
      <c r="C35993" s="129" t="s">
        <v>8293</v>
      </c>
      <c r="D35993" s="129">
        <v>35.0</v>
      </c>
      <c r="E35993" s="129" t="s">
        <v>132</v>
      </c>
    </row>
    <row r="35994">
      <c r="A35994" s="129">
        <v>12.0</v>
      </c>
      <c r="B35994" s="129" t="s">
        <v>3712</v>
      </c>
      <c r="C35994" s="129" t="s">
        <v>3713</v>
      </c>
      <c r="D35994" s="129">
        <v>61.0</v>
      </c>
      <c r="E35994" s="129" t="s">
        <v>119</v>
      </c>
    </row>
    <row r="35995">
      <c r="A35995" s="129">
        <v>12.0</v>
      </c>
      <c r="B35995" s="129" t="s">
        <v>7162</v>
      </c>
      <c r="C35995" s="129" t="s">
        <v>7163</v>
      </c>
      <c r="D35995" s="129">
        <v>48.0</v>
      </c>
      <c r="E35995" s="129" t="s">
        <v>119</v>
      </c>
    </row>
    <row r="35996">
      <c r="A35996" s="129">
        <v>12.0</v>
      </c>
      <c r="B35996" s="129" t="s">
        <v>3716</v>
      </c>
      <c r="C35996" s="129" t="s">
        <v>3717</v>
      </c>
      <c r="D35996" s="129">
        <v>47.0</v>
      </c>
      <c r="E35996" s="129" t="s">
        <v>132</v>
      </c>
    </row>
    <row r="35997">
      <c r="A35997" s="129">
        <v>12.0</v>
      </c>
      <c r="B35997" s="129" t="s">
        <v>3718</v>
      </c>
      <c r="C35997" s="129" t="s">
        <v>3719</v>
      </c>
      <c r="D35997" s="129">
        <v>26.0</v>
      </c>
      <c r="E35997" s="129" t="s">
        <v>119</v>
      </c>
    </row>
    <row r="35998">
      <c r="A35998" s="129">
        <v>12.0</v>
      </c>
      <c r="B35998" s="129" t="s">
        <v>3720</v>
      </c>
      <c r="C35998" s="129" t="s">
        <v>3721</v>
      </c>
      <c r="D35998" s="129">
        <v>58.0</v>
      </c>
      <c r="E35998" s="129" t="s">
        <v>132</v>
      </c>
    </row>
    <row r="35999">
      <c r="A35999" s="129">
        <v>12.0</v>
      </c>
      <c r="B35999" s="129" t="s">
        <v>8294</v>
      </c>
      <c r="C35999" s="129" t="s">
        <v>8295</v>
      </c>
      <c r="D35999" s="129">
        <v>42.0</v>
      </c>
      <c r="E35999" s="129" t="s">
        <v>132</v>
      </c>
    </row>
    <row r="36000">
      <c r="A36000" s="129">
        <v>12.0</v>
      </c>
      <c r="B36000" s="129" t="s">
        <v>7948</v>
      </c>
      <c r="C36000" s="129" t="s">
        <v>7949</v>
      </c>
      <c r="D36000" s="129">
        <v>21.0</v>
      </c>
      <c r="E36000" s="129" t="s">
        <v>132</v>
      </c>
    </row>
    <row r="36001">
      <c r="A36001" s="129">
        <v>12.0</v>
      </c>
      <c r="B36001" s="129" t="s">
        <v>3724</v>
      </c>
      <c r="C36001" s="129" t="s">
        <v>3725</v>
      </c>
      <c r="D36001" s="129">
        <v>70.0</v>
      </c>
      <c r="E36001" s="129" t="s">
        <v>132</v>
      </c>
    </row>
    <row r="36002">
      <c r="A36002" s="129">
        <v>12.0</v>
      </c>
      <c r="B36002" s="129" t="s">
        <v>3726</v>
      </c>
      <c r="C36002" s="129" t="s">
        <v>3727</v>
      </c>
      <c r="D36002" s="129">
        <v>22.0</v>
      </c>
      <c r="E36002" s="129" t="s">
        <v>132</v>
      </c>
    </row>
    <row r="36003">
      <c r="A36003" s="129">
        <v>12.0</v>
      </c>
      <c r="B36003" s="129" t="s">
        <v>3728</v>
      </c>
      <c r="C36003" s="129" t="s">
        <v>3729</v>
      </c>
      <c r="D36003" s="129">
        <v>23.0</v>
      </c>
      <c r="E36003" s="129" t="s">
        <v>132</v>
      </c>
    </row>
    <row r="36004">
      <c r="A36004" s="129">
        <v>12.0</v>
      </c>
      <c r="B36004" s="129" t="s">
        <v>3730</v>
      </c>
      <c r="C36004" s="129" t="s">
        <v>3731</v>
      </c>
      <c r="D36004" s="129">
        <v>48.0</v>
      </c>
      <c r="E36004" s="129" t="s">
        <v>132</v>
      </c>
    </row>
    <row r="36005">
      <c r="A36005" s="129">
        <v>12.0</v>
      </c>
      <c r="B36005" s="129" t="s">
        <v>3732</v>
      </c>
      <c r="C36005" s="129" t="s">
        <v>3733</v>
      </c>
      <c r="D36005" s="129">
        <v>42.0</v>
      </c>
      <c r="E36005" s="129" t="s">
        <v>132</v>
      </c>
    </row>
    <row r="36006">
      <c r="A36006" s="129">
        <v>12.0</v>
      </c>
      <c r="B36006" s="129" t="s">
        <v>3734</v>
      </c>
      <c r="C36006" s="129" t="s">
        <v>3735</v>
      </c>
      <c r="D36006" s="129">
        <v>34.0</v>
      </c>
      <c r="E36006" s="129" t="s">
        <v>132</v>
      </c>
    </row>
    <row r="36007">
      <c r="A36007" s="129">
        <v>12.0</v>
      </c>
      <c r="B36007" s="129" t="s">
        <v>3736</v>
      </c>
      <c r="C36007" s="129" t="s">
        <v>3737</v>
      </c>
      <c r="D36007" s="129">
        <v>48.0</v>
      </c>
      <c r="E36007" s="129" t="s">
        <v>132</v>
      </c>
    </row>
    <row r="36008">
      <c r="A36008" s="129">
        <v>12.0</v>
      </c>
      <c r="B36008" s="129" t="s">
        <v>3738</v>
      </c>
      <c r="C36008" s="129" t="s">
        <v>3739</v>
      </c>
      <c r="D36008" s="129">
        <v>53.0</v>
      </c>
      <c r="E36008" s="129" t="s">
        <v>132</v>
      </c>
    </row>
    <row r="36009">
      <c r="A36009" s="129">
        <v>12.0</v>
      </c>
      <c r="B36009" s="129" t="s">
        <v>3740</v>
      </c>
      <c r="C36009" s="129" t="s">
        <v>3741</v>
      </c>
      <c r="D36009" s="129">
        <v>41.0</v>
      </c>
      <c r="E36009" s="129" t="s">
        <v>132</v>
      </c>
    </row>
    <row r="36010">
      <c r="A36010" s="129">
        <v>12.0</v>
      </c>
      <c r="B36010" s="129" t="s">
        <v>3742</v>
      </c>
      <c r="C36010" s="129" t="s">
        <v>3743</v>
      </c>
      <c r="D36010" s="129">
        <v>30.0</v>
      </c>
      <c r="E36010" s="129" t="s">
        <v>132</v>
      </c>
    </row>
    <row r="36011">
      <c r="A36011" s="129">
        <v>12.0</v>
      </c>
      <c r="B36011" s="129" t="s">
        <v>7164</v>
      </c>
      <c r="C36011" s="129" t="s">
        <v>7165</v>
      </c>
      <c r="D36011" s="129">
        <v>26.0</v>
      </c>
      <c r="E36011" s="129" t="s">
        <v>132</v>
      </c>
    </row>
    <row r="36012">
      <c r="A36012" s="129">
        <v>12.0</v>
      </c>
      <c r="B36012" s="129" t="s">
        <v>8298</v>
      </c>
      <c r="C36012" s="129" t="s">
        <v>8299</v>
      </c>
      <c r="D36012" s="129">
        <v>63.0</v>
      </c>
      <c r="E36012" s="129" t="s">
        <v>132</v>
      </c>
    </row>
    <row r="36013">
      <c r="A36013" s="129">
        <v>12.0</v>
      </c>
      <c r="B36013" s="129" t="s">
        <v>3744</v>
      </c>
      <c r="C36013" s="129" t="s">
        <v>3745</v>
      </c>
      <c r="D36013" s="129">
        <v>65.0</v>
      </c>
      <c r="E36013" s="129" t="s">
        <v>132</v>
      </c>
    </row>
    <row r="36014">
      <c r="A36014" s="129">
        <v>12.0</v>
      </c>
      <c r="B36014" s="129" t="s">
        <v>3746</v>
      </c>
      <c r="C36014" s="129" t="s">
        <v>3747</v>
      </c>
      <c r="D36014" s="129">
        <v>20.0</v>
      </c>
      <c r="E36014" s="129" t="s">
        <v>132</v>
      </c>
    </row>
    <row r="36015">
      <c r="A36015" s="129">
        <v>12.0</v>
      </c>
      <c r="B36015" s="129" t="s">
        <v>7166</v>
      </c>
      <c r="C36015" s="129" t="s">
        <v>7167</v>
      </c>
      <c r="D36015" s="129">
        <v>30.0</v>
      </c>
      <c r="E36015" s="129" t="s">
        <v>132</v>
      </c>
    </row>
    <row r="36016">
      <c r="A36016" s="129">
        <v>12.0</v>
      </c>
      <c r="B36016" s="129" t="s">
        <v>3748</v>
      </c>
      <c r="C36016" s="129" t="s">
        <v>3749</v>
      </c>
      <c r="D36016" s="129">
        <v>44.0</v>
      </c>
      <c r="E36016" s="129" t="s">
        <v>132</v>
      </c>
    </row>
    <row r="36017">
      <c r="A36017" s="129">
        <v>12.0</v>
      </c>
      <c r="B36017" s="129" t="s">
        <v>3752</v>
      </c>
      <c r="C36017" s="129" t="s">
        <v>3753</v>
      </c>
      <c r="D36017" s="129">
        <v>59.0</v>
      </c>
      <c r="E36017" s="129" t="s">
        <v>132</v>
      </c>
    </row>
    <row r="36018">
      <c r="A36018" s="129">
        <v>12.0</v>
      </c>
      <c r="B36018" s="129" t="s">
        <v>3754</v>
      </c>
      <c r="C36018" s="129" t="s">
        <v>3755</v>
      </c>
      <c r="D36018" s="129">
        <v>63.0</v>
      </c>
      <c r="E36018" s="129" t="s">
        <v>132</v>
      </c>
    </row>
    <row r="36019">
      <c r="A36019" s="129">
        <v>12.0</v>
      </c>
      <c r="B36019" s="129" t="s">
        <v>7168</v>
      </c>
      <c r="C36019" s="129" t="s">
        <v>7169</v>
      </c>
      <c r="D36019" s="129">
        <v>39.0</v>
      </c>
      <c r="E36019" s="129" t="s">
        <v>132</v>
      </c>
    </row>
    <row r="36020">
      <c r="A36020" s="129">
        <v>12.0</v>
      </c>
      <c r="B36020" s="129" t="s">
        <v>7954</v>
      </c>
      <c r="C36020" s="129" t="s">
        <v>7955</v>
      </c>
      <c r="D36020" s="129">
        <v>39.0</v>
      </c>
      <c r="E36020" s="129" t="s">
        <v>132</v>
      </c>
    </row>
    <row r="36021">
      <c r="A36021" s="129">
        <v>12.0</v>
      </c>
      <c r="B36021" s="129" t="s">
        <v>3756</v>
      </c>
      <c r="C36021" s="129" t="s">
        <v>3757</v>
      </c>
      <c r="D36021" s="129">
        <v>30.0</v>
      </c>
      <c r="E36021" s="129" t="s">
        <v>132</v>
      </c>
    </row>
    <row r="36022">
      <c r="A36022" s="129">
        <v>12.0</v>
      </c>
      <c r="B36022" s="129" t="s">
        <v>3758</v>
      </c>
      <c r="C36022" s="129" t="s">
        <v>3759</v>
      </c>
      <c r="D36022" s="129">
        <v>65.0</v>
      </c>
      <c r="E36022" s="129" t="s">
        <v>119</v>
      </c>
    </row>
    <row r="36023">
      <c r="A36023" s="129">
        <v>12.0</v>
      </c>
      <c r="B36023" s="129" t="s">
        <v>3760</v>
      </c>
      <c r="C36023" s="129" t="s">
        <v>3761</v>
      </c>
      <c r="D36023" s="129">
        <v>26.0</v>
      </c>
      <c r="E36023" s="129" t="s">
        <v>132</v>
      </c>
    </row>
    <row r="36024">
      <c r="A36024" s="129">
        <v>12.0</v>
      </c>
      <c r="B36024" s="129" t="s">
        <v>3762</v>
      </c>
      <c r="C36024" s="129" t="s">
        <v>3763</v>
      </c>
      <c r="D36024" s="129">
        <v>52.0</v>
      </c>
      <c r="E36024" s="129" t="s">
        <v>132</v>
      </c>
    </row>
    <row r="36025">
      <c r="A36025" s="129">
        <v>12.0</v>
      </c>
      <c r="B36025" s="129" t="s">
        <v>8300</v>
      </c>
      <c r="C36025" s="129" t="s">
        <v>8301</v>
      </c>
      <c r="D36025" s="129">
        <v>50.0</v>
      </c>
      <c r="E36025" s="129" t="s">
        <v>132</v>
      </c>
    </row>
    <row r="36026">
      <c r="A36026" s="129">
        <v>12.0</v>
      </c>
      <c r="B36026" s="129" t="s">
        <v>3766</v>
      </c>
      <c r="C36026" s="129" t="s">
        <v>3767</v>
      </c>
      <c r="D36026" s="129">
        <v>45.0</v>
      </c>
      <c r="E36026" s="129" t="s">
        <v>132</v>
      </c>
    </row>
    <row r="36027">
      <c r="A36027" s="129">
        <v>12.0</v>
      </c>
      <c r="B36027" s="129" t="s">
        <v>3768</v>
      </c>
      <c r="C36027" s="129" t="s">
        <v>3769</v>
      </c>
      <c r="D36027" s="129">
        <v>34.0</v>
      </c>
      <c r="E36027" s="129" t="s">
        <v>132</v>
      </c>
    </row>
    <row r="36028">
      <c r="A36028" s="129">
        <v>12.0</v>
      </c>
      <c r="B36028" s="129" t="s">
        <v>3770</v>
      </c>
      <c r="C36028" s="129" t="s">
        <v>3771</v>
      </c>
      <c r="D36028" s="129">
        <v>34.0</v>
      </c>
      <c r="E36028" s="129" t="s">
        <v>132</v>
      </c>
    </row>
    <row r="36029">
      <c r="A36029" s="129">
        <v>12.0</v>
      </c>
      <c r="B36029" s="129" t="s">
        <v>3776</v>
      </c>
      <c r="C36029" s="129" t="s">
        <v>3777</v>
      </c>
      <c r="D36029" s="129">
        <v>65.0</v>
      </c>
      <c r="E36029" s="129" t="s">
        <v>132</v>
      </c>
    </row>
    <row r="36030">
      <c r="A36030" s="129">
        <v>12.0</v>
      </c>
      <c r="B36030" s="129" t="s">
        <v>3778</v>
      </c>
      <c r="C36030" s="129" t="s">
        <v>3779</v>
      </c>
      <c r="D36030" s="129">
        <v>43.0</v>
      </c>
      <c r="E36030" s="129" t="s">
        <v>132</v>
      </c>
    </row>
    <row r="36031">
      <c r="A36031" s="129">
        <v>12.0</v>
      </c>
      <c r="B36031" s="129" t="s">
        <v>3780</v>
      </c>
      <c r="C36031" s="129" t="s">
        <v>3781</v>
      </c>
      <c r="D36031" s="129">
        <v>62.0</v>
      </c>
      <c r="E36031" s="129" t="s">
        <v>119</v>
      </c>
    </row>
    <row r="36032">
      <c r="A36032" s="129">
        <v>12.0</v>
      </c>
      <c r="B36032" s="129" t="s">
        <v>3784</v>
      </c>
      <c r="C36032" s="129" t="s">
        <v>3785</v>
      </c>
      <c r="D36032" s="129">
        <v>49.0</v>
      </c>
      <c r="E36032" s="129" t="s">
        <v>119</v>
      </c>
    </row>
    <row r="36033">
      <c r="A36033" s="129">
        <v>12.0</v>
      </c>
      <c r="B36033" s="129" t="s">
        <v>3786</v>
      </c>
      <c r="C36033" s="129" t="s">
        <v>3787</v>
      </c>
      <c r="D36033" s="129">
        <v>32.0</v>
      </c>
      <c r="E36033" s="129" t="s">
        <v>132</v>
      </c>
    </row>
    <row r="36034">
      <c r="A36034" s="129">
        <v>12.0</v>
      </c>
      <c r="B36034" s="129" t="s">
        <v>3790</v>
      </c>
      <c r="C36034" s="129" t="s">
        <v>3791</v>
      </c>
      <c r="D36034" s="129">
        <v>63.0</v>
      </c>
      <c r="E36034" s="129" t="s">
        <v>132</v>
      </c>
    </row>
    <row r="36035">
      <c r="A36035" s="129">
        <v>12.0</v>
      </c>
      <c r="B36035" s="129" t="s">
        <v>3792</v>
      </c>
      <c r="C36035" s="129" t="s">
        <v>3793</v>
      </c>
      <c r="D36035" s="129">
        <v>43.0</v>
      </c>
      <c r="E36035" s="129" t="s">
        <v>132</v>
      </c>
    </row>
    <row r="36036">
      <c r="A36036" s="129">
        <v>12.0</v>
      </c>
      <c r="B36036" s="129" t="s">
        <v>7956</v>
      </c>
      <c r="C36036" s="129" t="s">
        <v>7957</v>
      </c>
      <c r="D36036" s="129">
        <v>28.0</v>
      </c>
      <c r="E36036" s="129" t="s">
        <v>119</v>
      </c>
    </row>
    <row r="36037">
      <c r="A36037" s="129">
        <v>12.0</v>
      </c>
      <c r="B36037" s="129" t="s">
        <v>3794</v>
      </c>
      <c r="C36037" s="129" t="s">
        <v>3795</v>
      </c>
      <c r="D36037" s="129">
        <v>61.0</v>
      </c>
      <c r="E36037" s="129" t="s">
        <v>119</v>
      </c>
    </row>
    <row r="36038">
      <c r="A36038" s="129">
        <v>12.0</v>
      </c>
      <c r="B36038" s="129" t="s">
        <v>3798</v>
      </c>
      <c r="C36038" s="129" t="s">
        <v>3799</v>
      </c>
      <c r="D36038" s="129">
        <v>20.0</v>
      </c>
      <c r="E36038" s="129" t="s">
        <v>132</v>
      </c>
    </row>
    <row r="36039">
      <c r="A36039" s="129">
        <v>12.0</v>
      </c>
      <c r="B36039" s="129" t="s">
        <v>7178</v>
      </c>
      <c r="C36039" s="129" t="s">
        <v>7179</v>
      </c>
      <c r="D36039" s="129">
        <v>49.0</v>
      </c>
      <c r="E36039" s="129" t="s">
        <v>119</v>
      </c>
    </row>
    <row r="36040">
      <c r="A36040" s="129">
        <v>12.0</v>
      </c>
      <c r="B36040" s="129" t="s">
        <v>7182</v>
      </c>
      <c r="C36040" s="129" t="s">
        <v>7183</v>
      </c>
      <c r="D36040" s="129">
        <v>66.0</v>
      </c>
      <c r="E36040" s="129" t="s">
        <v>132</v>
      </c>
    </row>
    <row r="36041">
      <c r="A36041" s="129">
        <v>12.0</v>
      </c>
      <c r="B36041" s="129" t="s">
        <v>3802</v>
      </c>
      <c r="C36041" s="129" t="s">
        <v>3803</v>
      </c>
      <c r="D36041" s="129">
        <v>35.0</v>
      </c>
      <c r="E36041" s="129" t="s">
        <v>132</v>
      </c>
    </row>
    <row r="36042">
      <c r="A36042" s="129">
        <v>12.0</v>
      </c>
      <c r="B36042" s="129" t="s">
        <v>3806</v>
      </c>
      <c r="C36042" s="129" t="s">
        <v>3807</v>
      </c>
      <c r="D36042" s="129">
        <v>38.0</v>
      </c>
      <c r="E36042" s="129" t="s">
        <v>132</v>
      </c>
    </row>
    <row r="36043">
      <c r="A36043" s="129">
        <v>12.0</v>
      </c>
      <c r="B36043" s="129" t="s">
        <v>7186</v>
      </c>
      <c r="C36043" s="129" t="s">
        <v>7187</v>
      </c>
      <c r="D36043" s="129">
        <v>39.0</v>
      </c>
      <c r="E36043" s="129" t="s">
        <v>132</v>
      </c>
    </row>
    <row r="36044">
      <c r="A36044" s="129">
        <v>12.0</v>
      </c>
      <c r="B36044" s="129" t="s">
        <v>3808</v>
      </c>
      <c r="C36044" s="129" t="s">
        <v>3809</v>
      </c>
      <c r="D36044" s="129">
        <v>23.0</v>
      </c>
      <c r="E36044" s="129" t="s">
        <v>132</v>
      </c>
    </row>
    <row r="36045">
      <c r="A36045" s="129">
        <v>12.0</v>
      </c>
      <c r="B36045" s="129" t="s">
        <v>3810</v>
      </c>
      <c r="C36045" s="129" t="s">
        <v>3811</v>
      </c>
      <c r="D36045" s="129">
        <v>38.0</v>
      </c>
      <c r="E36045" s="129" t="s">
        <v>132</v>
      </c>
    </row>
    <row r="36046">
      <c r="A36046" s="129">
        <v>12.0</v>
      </c>
      <c r="B36046" s="129" t="s">
        <v>3814</v>
      </c>
      <c r="C36046" s="129" t="s">
        <v>3815</v>
      </c>
      <c r="D36046" s="129">
        <v>69.0</v>
      </c>
      <c r="E36046" s="129" t="s">
        <v>132</v>
      </c>
    </row>
    <row r="36047">
      <c r="A36047" s="129">
        <v>12.0</v>
      </c>
      <c r="B36047" s="129" t="s">
        <v>3816</v>
      </c>
      <c r="C36047" s="129" t="s">
        <v>3817</v>
      </c>
      <c r="D36047" s="129">
        <v>61.0</v>
      </c>
      <c r="E36047" s="129" t="s">
        <v>119</v>
      </c>
    </row>
    <row r="36048">
      <c r="A36048" s="129">
        <v>12.0</v>
      </c>
      <c r="B36048" s="129" t="s">
        <v>3818</v>
      </c>
      <c r="C36048" s="129" t="s">
        <v>3819</v>
      </c>
      <c r="D36048" s="129">
        <v>20.0</v>
      </c>
      <c r="E36048" s="129" t="s">
        <v>119</v>
      </c>
    </row>
    <row r="36049">
      <c r="A36049" s="129">
        <v>12.0</v>
      </c>
      <c r="B36049" s="129" t="s">
        <v>7188</v>
      </c>
      <c r="C36049" s="129" t="s">
        <v>7189</v>
      </c>
      <c r="D36049" s="129">
        <v>27.0</v>
      </c>
      <c r="E36049" s="129" t="s">
        <v>132</v>
      </c>
    </row>
    <row r="36050">
      <c r="A36050" s="129">
        <v>12.0</v>
      </c>
      <c r="B36050" s="129" t="s">
        <v>3820</v>
      </c>
      <c r="C36050" s="129" t="s">
        <v>3821</v>
      </c>
      <c r="D36050" s="129">
        <v>49.0</v>
      </c>
      <c r="E36050" s="129" t="s">
        <v>119</v>
      </c>
    </row>
    <row r="36051">
      <c r="A36051" s="129">
        <v>12.0</v>
      </c>
      <c r="B36051" s="129" t="s">
        <v>3822</v>
      </c>
      <c r="C36051" s="129" t="s">
        <v>3823</v>
      </c>
      <c r="D36051" s="129">
        <v>44.0</v>
      </c>
      <c r="E36051" s="129" t="s">
        <v>119</v>
      </c>
    </row>
    <row r="36052">
      <c r="A36052" s="129">
        <v>12.0</v>
      </c>
      <c r="B36052" s="129" t="s">
        <v>3824</v>
      </c>
      <c r="C36052" s="129" t="s">
        <v>3825</v>
      </c>
      <c r="D36052" s="129">
        <v>27.0</v>
      </c>
      <c r="E36052" s="129" t="s">
        <v>132</v>
      </c>
    </row>
    <row r="36053">
      <c r="A36053" s="129">
        <v>12.0</v>
      </c>
      <c r="B36053" s="129" t="s">
        <v>3826</v>
      </c>
      <c r="C36053" s="129" t="s">
        <v>3827</v>
      </c>
      <c r="D36053" s="129">
        <v>49.0</v>
      </c>
      <c r="E36053" s="129" t="s">
        <v>132</v>
      </c>
    </row>
    <row r="36054">
      <c r="A36054" s="129">
        <v>12.0</v>
      </c>
      <c r="B36054" s="129" t="s">
        <v>7962</v>
      </c>
      <c r="C36054" s="129" t="s">
        <v>7963</v>
      </c>
      <c r="D36054" s="129">
        <v>58.0</v>
      </c>
      <c r="E36054" s="129" t="s">
        <v>119</v>
      </c>
    </row>
    <row r="36055">
      <c r="A36055" s="129">
        <v>12.0</v>
      </c>
      <c r="B36055" s="129" t="s">
        <v>3828</v>
      </c>
      <c r="C36055" s="129" t="s">
        <v>3829</v>
      </c>
      <c r="D36055" s="129">
        <v>52.0</v>
      </c>
      <c r="E36055" s="129" t="s">
        <v>132</v>
      </c>
    </row>
    <row r="36056">
      <c r="A36056" s="129">
        <v>12.0</v>
      </c>
      <c r="B36056" s="129" t="s">
        <v>7190</v>
      </c>
      <c r="C36056" s="129" t="s">
        <v>7191</v>
      </c>
      <c r="D36056" s="129">
        <v>66.0</v>
      </c>
      <c r="E36056" s="129" t="s">
        <v>119</v>
      </c>
    </row>
    <row r="36057">
      <c r="A36057" s="129">
        <v>12.0</v>
      </c>
      <c r="B36057" s="129" t="s">
        <v>3830</v>
      </c>
      <c r="C36057" s="129" t="s">
        <v>3831</v>
      </c>
      <c r="D36057" s="129">
        <v>40.0</v>
      </c>
      <c r="E36057" s="129" t="s">
        <v>132</v>
      </c>
    </row>
    <row r="36058">
      <c r="A36058" s="129">
        <v>12.0</v>
      </c>
      <c r="B36058" s="129" t="s">
        <v>3832</v>
      </c>
      <c r="C36058" s="129" t="s">
        <v>3833</v>
      </c>
      <c r="D36058" s="129">
        <v>48.0</v>
      </c>
      <c r="E36058" s="129" t="s">
        <v>132</v>
      </c>
    </row>
    <row r="36059">
      <c r="A36059" s="129">
        <v>12.0</v>
      </c>
      <c r="B36059" s="129" t="s">
        <v>8304</v>
      </c>
      <c r="C36059" s="129" t="s">
        <v>8305</v>
      </c>
      <c r="D36059" s="129">
        <v>51.0</v>
      </c>
      <c r="E36059" s="129" t="s">
        <v>132</v>
      </c>
    </row>
    <row r="36060">
      <c r="A36060" s="129">
        <v>12.0</v>
      </c>
      <c r="B36060" s="129" t="s">
        <v>3842</v>
      </c>
      <c r="C36060" s="129" t="s">
        <v>3843</v>
      </c>
      <c r="D36060" s="129">
        <v>70.0</v>
      </c>
      <c r="E36060" s="129" t="s">
        <v>132</v>
      </c>
    </row>
    <row r="36061">
      <c r="A36061" s="129">
        <v>12.0</v>
      </c>
      <c r="B36061" s="129" t="s">
        <v>3844</v>
      </c>
      <c r="C36061" s="129" t="s">
        <v>3845</v>
      </c>
      <c r="D36061" s="129">
        <v>63.0</v>
      </c>
      <c r="E36061" s="129" t="s">
        <v>132</v>
      </c>
    </row>
    <row r="36062">
      <c r="A36062" s="129">
        <v>12.0</v>
      </c>
      <c r="B36062" s="129" t="s">
        <v>3846</v>
      </c>
      <c r="C36062" s="129" t="s">
        <v>3847</v>
      </c>
      <c r="D36062" s="129">
        <v>61.0</v>
      </c>
      <c r="E36062" s="129" t="s">
        <v>119</v>
      </c>
    </row>
    <row r="36063">
      <c r="A36063" s="129">
        <v>12.0</v>
      </c>
      <c r="B36063" s="129" t="s">
        <v>3848</v>
      </c>
      <c r="C36063" s="129" t="s">
        <v>3849</v>
      </c>
      <c r="D36063" s="129">
        <v>48.0</v>
      </c>
      <c r="E36063" s="129" t="s">
        <v>119</v>
      </c>
    </row>
    <row r="36064">
      <c r="A36064" s="129">
        <v>12.0</v>
      </c>
      <c r="B36064" s="129" t="s">
        <v>3850</v>
      </c>
      <c r="C36064" s="129" t="s">
        <v>3851</v>
      </c>
      <c r="D36064" s="129">
        <v>66.0</v>
      </c>
      <c r="E36064" s="129" t="s">
        <v>132</v>
      </c>
    </row>
    <row r="36065">
      <c r="A36065" s="129">
        <v>12.0</v>
      </c>
      <c r="B36065" s="129" t="s">
        <v>3852</v>
      </c>
      <c r="C36065" s="129" t="s">
        <v>3853</v>
      </c>
      <c r="D36065" s="129">
        <v>52.0</v>
      </c>
      <c r="E36065" s="129" t="s">
        <v>119</v>
      </c>
    </row>
    <row r="36066">
      <c r="A36066" s="129">
        <v>12.0</v>
      </c>
      <c r="B36066" s="129" t="s">
        <v>3854</v>
      </c>
      <c r="C36066" s="129" t="s">
        <v>3855</v>
      </c>
      <c r="D36066" s="129">
        <v>55.0</v>
      </c>
      <c r="E36066" s="129" t="s">
        <v>132</v>
      </c>
    </row>
    <row r="36067">
      <c r="A36067" s="129">
        <v>12.0</v>
      </c>
      <c r="B36067" s="129" t="s">
        <v>3856</v>
      </c>
      <c r="C36067" s="129" t="s">
        <v>3857</v>
      </c>
      <c r="D36067" s="129">
        <v>56.0</v>
      </c>
      <c r="E36067" s="129" t="s">
        <v>132</v>
      </c>
    </row>
    <row r="36068">
      <c r="A36068" s="129">
        <v>12.0</v>
      </c>
      <c r="B36068" s="129" t="s">
        <v>3858</v>
      </c>
      <c r="C36068" s="129" t="s">
        <v>3859</v>
      </c>
      <c r="D36068" s="129">
        <v>41.0</v>
      </c>
      <c r="E36068" s="129" t="s">
        <v>132</v>
      </c>
    </row>
    <row r="36069">
      <c r="A36069" s="129">
        <v>12.0</v>
      </c>
      <c r="B36069" s="129" t="s">
        <v>3862</v>
      </c>
      <c r="C36069" s="129" t="s">
        <v>3863</v>
      </c>
      <c r="D36069" s="129">
        <v>55.0</v>
      </c>
      <c r="E36069" s="129" t="s">
        <v>119</v>
      </c>
    </row>
    <row r="36070">
      <c r="A36070" s="129">
        <v>12.0</v>
      </c>
      <c r="B36070" s="129" t="s">
        <v>3864</v>
      </c>
      <c r="C36070" s="129" t="s">
        <v>3865</v>
      </c>
      <c r="D36070" s="129">
        <v>67.0</v>
      </c>
      <c r="E36070" s="129" t="s">
        <v>119</v>
      </c>
    </row>
    <row r="36071">
      <c r="A36071" s="129">
        <v>12.0</v>
      </c>
      <c r="B36071" s="129" t="s">
        <v>3868</v>
      </c>
      <c r="C36071" s="129" t="s">
        <v>3869</v>
      </c>
      <c r="D36071" s="129">
        <v>67.0</v>
      </c>
      <c r="E36071" s="129" t="s">
        <v>132</v>
      </c>
    </row>
    <row r="36072">
      <c r="A36072" s="129">
        <v>12.0</v>
      </c>
      <c r="B36072" s="129" t="s">
        <v>3870</v>
      </c>
      <c r="C36072" s="129" t="s">
        <v>3871</v>
      </c>
      <c r="D36072" s="129">
        <v>41.0</v>
      </c>
      <c r="E36072" s="129" t="s">
        <v>119</v>
      </c>
    </row>
    <row r="36073">
      <c r="A36073" s="129">
        <v>12.0</v>
      </c>
      <c r="B36073" s="129" t="s">
        <v>3874</v>
      </c>
      <c r="C36073" s="129" t="s">
        <v>3875</v>
      </c>
      <c r="D36073" s="129">
        <v>50.0</v>
      </c>
      <c r="E36073" s="129" t="s">
        <v>119</v>
      </c>
    </row>
    <row r="36074">
      <c r="A36074" s="129">
        <v>12.0</v>
      </c>
      <c r="B36074" s="129" t="s">
        <v>3876</v>
      </c>
      <c r="C36074" s="129" t="s">
        <v>3877</v>
      </c>
      <c r="D36074" s="129">
        <v>43.0</v>
      </c>
      <c r="E36074" s="129" t="s">
        <v>132</v>
      </c>
    </row>
    <row r="36075">
      <c r="A36075" s="129">
        <v>12.0</v>
      </c>
      <c r="B36075" s="129" t="s">
        <v>7964</v>
      </c>
      <c r="C36075" s="129" t="s">
        <v>7965</v>
      </c>
      <c r="D36075" s="129">
        <v>35.0</v>
      </c>
      <c r="E36075" s="129" t="s">
        <v>132</v>
      </c>
    </row>
    <row r="36076">
      <c r="A36076" s="129">
        <v>12.0</v>
      </c>
      <c r="B36076" s="129" t="s">
        <v>8428</v>
      </c>
      <c r="C36076" s="129" t="s">
        <v>8429</v>
      </c>
      <c r="D36076" s="129">
        <v>22.0</v>
      </c>
      <c r="E36076" s="129" t="s">
        <v>132</v>
      </c>
    </row>
    <row r="36077">
      <c r="A36077" s="129">
        <v>12.0</v>
      </c>
      <c r="B36077" s="129" t="s">
        <v>3878</v>
      </c>
      <c r="C36077" s="129" t="s">
        <v>3879</v>
      </c>
      <c r="D36077" s="129">
        <v>60.0</v>
      </c>
      <c r="E36077" s="129" t="s">
        <v>132</v>
      </c>
    </row>
    <row r="36078">
      <c r="A36078" s="129">
        <v>12.0</v>
      </c>
      <c r="B36078" s="129" t="s">
        <v>3880</v>
      </c>
      <c r="C36078" s="129" t="s">
        <v>3881</v>
      </c>
      <c r="D36078" s="129">
        <v>60.0</v>
      </c>
      <c r="E36078" s="129" t="s">
        <v>132</v>
      </c>
    </row>
    <row r="36079">
      <c r="A36079" s="129">
        <v>12.0</v>
      </c>
      <c r="B36079" s="129" t="s">
        <v>3882</v>
      </c>
      <c r="C36079" s="129" t="s">
        <v>3883</v>
      </c>
      <c r="D36079" s="129">
        <v>67.0</v>
      </c>
      <c r="E36079" s="129" t="s">
        <v>119</v>
      </c>
    </row>
    <row r="36080">
      <c r="A36080" s="129">
        <v>12.0</v>
      </c>
      <c r="B36080" s="129" t="s">
        <v>3884</v>
      </c>
      <c r="C36080" s="129" t="s">
        <v>3885</v>
      </c>
      <c r="D36080" s="129">
        <v>25.0</v>
      </c>
      <c r="E36080" s="129" t="s">
        <v>132</v>
      </c>
    </row>
    <row r="36081">
      <c r="A36081" s="129">
        <v>12.0</v>
      </c>
      <c r="B36081" s="129" t="s">
        <v>3886</v>
      </c>
      <c r="C36081" s="129" t="s">
        <v>3887</v>
      </c>
      <c r="D36081" s="129">
        <v>52.0</v>
      </c>
      <c r="E36081" s="129" t="s">
        <v>132</v>
      </c>
    </row>
    <row r="36082">
      <c r="A36082" s="129">
        <v>12.0</v>
      </c>
      <c r="B36082" s="129" t="s">
        <v>3888</v>
      </c>
      <c r="C36082" s="129" t="s">
        <v>3889</v>
      </c>
      <c r="D36082" s="129">
        <v>50.0</v>
      </c>
      <c r="E36082" s="129" t="s">
        <v>119</v>
      </c>
    </row>
    <row r="36083">
      <c r="A36083" s="129">
        <v>12.0</v>
      </c>
      <c r="B36083" s="129" t="s">
        <v>3892</v>
      </c>
      <c r="C36083" s="129" t="s">
        <v>3893</v>
      </c>
      <c r="D36083" s="129">
        <v>27.0</v>
      </c>
      <c r="E36083" s="129" t="s">
        <v>132</v>
      </c>
    </row>
    <row r="36084">
      <c r="A36084" s="129">
        <v>12.0</v>
      </c>
      <c r="B36084" s="129" t="s">
        <v>7194</v>
      </c>
      <c r="C36084" s="129" t="s">
        <v>7195</v>
      </c>
      <c r="D36084" s="129">
        <v>44.0</v>
      </c>
      <c r="E36084" s="129" t="s">
        <v>132</v>
      </c>
    </row>
    <row r="36085">
      <c r="A36085" s="129">
        <v>12.0</v>
      </c>
      <c r="B36085" s="129" t="s">
        <v>3894</v>
      </c>
      <c r="C36085" s="129" t="s">
        <v>3895</v>
      </c>
      <c r="D36085" s="129">
        <v>68.0</v>
      </c>
      <c r="E36085" s="129" t="s">
        <v>132</v>
      </c>
    </row>
    <row r="36086">
      <c r="A36086" s="129">
        <v>12.0</v>
      </c>
      <c r="B36086" s="129" t="s">
        <v>3896</v>
      </c>
      <c r="C36086" s="129" t="s">
        <v>3897</v>
      </c>
      <c r="D36086" s="129">
        <v>62.0</v>
      </c>
      <c r="E36086" s="129" t="s">
        <v>132</v>
      </c>
    </row>
    <row r="36087">
      <c r="A36087" s="129">
        <v>12.0</v>
      </c>
      <c r="B36087" s="129" t="s">
        <v>3898</v>
      </c>
      <c r="C36087" s="129" t="s">
        <v>3899</v>
      </c>
      <c r="D36087" s="129">
        <v>65.0</v>
      </c>
      <c r="E36087" s="129" t="s">
        <v>132</v>
      </c>
    </row>
    <row r="36088">
      <c r="A36088" s="129">
        <v>12.0</v>
      </c>
      <c r="B36088" s="129" t="s">
        <v>3900</v>
      </c>
      <c r="C36088" s="129" t="s">
        <v>3901</v>
      </c>
      <c r="D36088" s="129">
        <v>31.0</v>
      </c>
      <c r="E36088" s="129" t="s">
        <v>119</v>
      </c>
    </row>
    <row r="36089">
      <c r="A36089" s="129">
        <v>12.0</v>
      </c>
      <c r="B36089" s="129" t="s">
        <v>3902</v>
      </c>
      <c r="C36089" s="129" t="s">
        <v>3903</v>
      </c>
      <c r="D36089" s="129">
        <v>66.0</v>
      </c>
      <c r="E36089" s="129" t="s">
        <v>132</v>
      </c>
    </row>
    <row r="36090">
      <c r="A36090" s="129">
        <v>12.0</v>
      </c>
      <c r="B36090" s="129" t="s">
        <v>3904</v>
      </c>
      <c r="C36090" s="129" t="s">
        <v>3905</v>
      </c>
      <c r="D36090" s="129">
        <v>24.0</v>
      </c>
      <c r="E36090" s="129" t="s">
        <v>132</v>
      </c>
    </row>
    <row r="36091">
      <c r="A36091" s="129">
        <v>12.0</v>
      </c>
      <c r="B36091" s="129" t="s">
        <v>7198</v>
      </c>
      <c r="C36091" s="129" t="s">
        <v>7199</v>
      </c>
      <c r="D36091" s="129">
        <v>46.0</v>
      </c>
      <c r="E36091" s="129" t="s">
        <v>132</v>
      </c>
    </row>
    <row r="36092">
      <c r="A36092" s="129">
        <v>12.0</v>
      </c>
      <c r="B36092" s="129" t="s">
        <v>3906</v>
      </c>
      <c r="C36092" s="129" t="s">
        <v>3907</v>
      </c>
      <c r="D36092" s="129">
        <v>48.0</v>
      </c>
      <c r="E36092" s="129" t="s">
        <v>132</v>
      </c>
    </row>
    <row r="36093">
      <c r="A36093" s="129">
        <v>12.0</v>
      </c>
      <c r="B36093" s="129" t="s">
        <v>8430</v>
      </c>
      <c r="C36093" s="129" t="s">
        <v>8431</v>
      </c>
      <c r="D36093" s="129">
        <v>56.0</v>
      </c>
      <c r="E36093" s="129" t="s">
        <v>119</v>
      </c>
    </row>
    <row r="36094">
      <c r="A36094" s="129">
        <v>12.0</v>
      </c>
      <c r="B36094" s="129" t="s">
        <v>3908</v>
      </c>
      <c r="C36094" s="129" t="s">
        <v>3909</v>
      </c>
      <c r="D36094" s="129">
        <v>60.0</v>
      </c>
      <c r="E36094" s="129" t="s">
        <v>132</v>
      </c>
    </row>
    <row r="36095">
      <c r="A36095" s="129">
        <v>12.0</v>
      </c>
      <c r="B36095" s="129" t="s">
        <v>8432</v>
      </c>
      <c r="C36095" s="129" t="s">
        <v>8433</v>
      </c>
      <c r="D36095" s="129">
        <v>47.0</v>
      </c>
      <c r="E36095" s="129" t="s">
        <v>132</v>
      </c>
    </row>
    <row r="36096">
      <c r="A36096" s="129">
        <v>12.0</v>
      </c>
      <c r="B36096" s="129" t="s">
        <v>3912</v>
      </c>
      <c r="C36096" s="129" t="s">
        <v>3913</v>
      </c>
      <c r="D36096" s="129">
        <v>66.0</v>
      </c>
      <c r="E36096" s="129" t="s">
        <v>119</v>
      </c>
    </row>
    <row r="36097">
      <c r="A36097" s="129">
        <v>12.0</v>
      </c>
      <c r="B36097" s="129" t="s">
        <v>7200</v>
      </c>
      <c r="C36097" s="129" t="s">
        <v>7201</v>
      </c>
      <c r="D36097" s="129">
        <v>59.0</v>
      </c>
      <c r="E36097" s="129" t="s">
        <v>132</v>
      </c>
    </row>
    <row r="36098">
      <c r="A36098" s="129">
        <v>12.0</v>
      </c>
      <c r="B36098" s="129" t="s">
        <v>3914</v>
      </c>
      <c r="C36098" s="129" t="s">
        <v>3915</v>
      </c>
      <c r="D36098" s="129">
        <v>66.0</v>
      </c>
      <c r="E36098" s="129" t="s">
        <v>132</v>
      </c>
    </row>
    <row r="36099">
      <c r="A36099" s="129">
        <v>12.0</v>
      </c>
      <c r="B36099" s="129" t="s">
        <v>3916</v>
      </c>
      <c r="C36099" s="129" t="s">
        <v>3917</v>
      </c>
      <c r="D36099" s="129">
        <v>58.0</v>
      </c>
      <c r="E36099" s="129" t="s">
        <v>132</v>
      </c>
    </row>
    <row r="36100">
      <c r="A36100" s="129">
        <v>12.0</v>
      </c>
      <c r="B36100" s="129" t="s">
        <v>3918</v>
      </c>
      <c r="C36100" s="129" t="s">
        <v>3919</v>
      </c>
      <c r="D36100" s="129">
        <v>56.0</v>
      </c>
      <c r="E36100" s="129" t="s">
        <v>132</v>
      </c>
    </row>
    <row r="36101">
      <c r="A36101" s="129">
        <v>12.0</v>
      </c>
      <c r="B36101" s="129" t="s">
        <v>3920</v>
      </c>
      <c r="C36101" s="129" t="s">
        <v>3921</v>
      </c>
      <c r="D36101" s="129">
        <v>60.0</v>
      </c>
      <c r="E36101" s="129" t="s">
        <v>132</v>
      </c>
    </row>
    <row r="36102">
      <c r="A36102" s="129">
        <v>12.0</v>
      </c>
      <c r="B36102" s="129" t="s">
        <v>3922</v>
      </c>
      <c r="C36102" s="129" t="s">
        <v>3923</v>
      </c>
      <c r="D36102" s="129">
        <v>41.0</v>
      </c>
      <c r="E36102" s="129" t="s">
        <v>132</v>
      </c>
    </row>
    <row r="36103">
      <c r="A36103" s="129">
        <v>12.0</v>
      </c>
      <c r="B36103" s="129" t="s">
        <v>7202</v>
      </c>
      <c r="C36103" s="129" t="s">
        <v>7203</v>
      </c>
      <c r="D36103" s="129">
        <v>41.0</v>
      </c>
      <c r="E36103" s="129" t="s">
        <v>132</v>
      </c>
    </row>
    <row r="36104">
      <c r="A36104" s="129">
        <v>12.0</v>
      </c>
      <c r="B36104" s="129" t="s">
        <v>3924</v>
      </c>
      <c r="C36104" s="129" t="s">
        <v>3925</v>
      </c>
      <c r="D36104" s="129">
        <v>65.0</v>
      </c>
      <c r="E36104" s="129" t="s">
        <v>132</v>
      </c>
    </row>
    <row r="36105">
      <c r="A36105" s="129">
        <v>12.0</v>
      </c>
      <c r="B36105" s="129" t="s">
        <v>7204</v>
      </c>
      <c r="C36105" s="129" t="s">
        <v>7205</v>
      </c>
      <c r="D36105" s="129">
        <v>54.0</v>
      </c>
      <c r="E36105" s="129" t="s">
        <v>132</v>
      </c>
    </row>
    <row r="36106">
      <c r="A36106" s="129">
        <v>12.0</v>
      </c>
      <c r="B36106" s="129" t="s">
        <v>3928</v>
      </c>
      <c r="C36106" s="129" t="s">
        <v>3929</v>
      </c>
      <c r="D36106" s="129">
        <v>63.0</v>
      </c>
      <c r="E36106" s="129" t="s">
        <v>132</v>
      </c>
    </row>
    <row r="36107">
      <c r="A36107" s="129">
        <v>12.0</v>
      </c>
      <c r="B36107" s="129" t="s">
        <v>3930</v>
      </c>
      <c r="C36107" s="129" t="s">
        <v>3931</v>
      </c>
      <c r="D36107" s="129">
        <v>50.0</v>
      </c>
      <c r="E36107" s="129" t="s">
        <v>132</v>
      </c>
    </row>
    <row r="36108">
      <c r="A36108" s="129">
        <v>12.0</v>
      </c>
      <c r="B36108" s="129" t="s">
        <v>7206</v>
      </c>
      <c r="C36108" s="129" t="s">
        <v>7207</v>
      </c>
      <c r="D36108" s="129">
        <v>24.0</v>
      </c>
      <c r="E36108" s="129" t="s">
        <v>119</v>
      </c>
    </row>
    <row r="36109">
      <c r="A36109" s="129">
        <v>12.0</v>
      </c>
      <c r="B36109" s="129" t="s">
        <v>3932</v>
      </c>
      <c r="C36109" s="129" t="s">
        <v>3933</v>
      </c>
      <c r="D36109" s="129">
        <v>30.0</v>
      </c>
      <c r="E36109" s="129" t="s">
        <v>132</v>
      </c>
    </row>
    <row r="36110">
      <c r="A36110" s="129">
        <v>12.0</v>
      </c>
      <c r="B36110" s="129" t="s">
        <v>7208</v>
      </c>
      <c r="C36110" s="129" t="s">
        <v>7209</v>
      </c>
      <c r="D36110" s="129">
        <v>49.0</v>
      </c>
      <c r="E36110" s="129" t="s">
        <v>132</v>
      </c>
    </row>
    <row r="36111">
      <c r="A36111" s="129">
        <v>12.0</v>
      </c>
      <c r="B36111" s="129" t="s">
        <v>7210</v>
      </c>
      <c r="C36111" s="129" t="s">
        <v>7211</v>
      </c>
      <c r="D36111" s="129">
        <v>68.0</v>
      </c>
      <c r="E36111" s="129" t="s">
        <v>132</v>
      </c>
    </row>
    <row r="36112">
      <c r="A36112" s="129">
        <v>12.0</v>
      </c>
      <c r="B36112" s="129" t="s">
        <v>8562</v>
      </c>
      <c r="C36112" s="129" t="s">
        <v>8563</v>
      </c>
      <c r="D36112" s="129">
        <v>20.0</v>
      </c>
      <c r="E36112" s="129" t="s">
        <v>132</v>
      </c>
    </row>
    <row r="36113">
      <c r="A36113" s="129">
        <v>12.0</v>
      </c>
      <c r="B36113" s="129" t="s">
        <v>8308</v>
      </c>
      <c r="C36113" s="129" t="s">
        <v>8309</v>
      </c>
      <c r="D36113" s="129">
        <v>47.0</v>
      </c>
      <c r="E36113" s="129" t="s">
        <v>132</v>
      </c>
    </row>
    <row r="36114">
      <c r="A36114" s="129">
        <v>12.0</v>
      </c>
      <c r="B36114" s="129" t="s">
        <v>3934</v>
      </c>
      <c r="C36114" s="129" t="s">
        <v>3935</v>
      </c>
      <c r="D36114" s="129">
        <v>27.0</v>
      </c>
      <c r="E36114" s="129" t="s">
        <v>132</v>
      </c>
    </row>
    <row r="36115">
      <c r="A36115" s="129">
        <v>12.0</v>
      </c>
      <c r="B36115" s="129" t="s">
        <v>3940</v>
      </c>
      <c r="C36115" s="129" t="s">
        <v>3941</v>
      </c>
      <c r="D36115" s="129">
        <v>60.0</v>
      </c>
      <c r="E36115" s="129" t="s">
        <v>132</v>
      </c>
    </row>
    <row r="36116">
      <c r="A36116" s="129">
        <v>12.0</v>
      </c>
      <c r="B36116" s="129" t="s">
        <v>3942</v>
      </c>
      <c r="C36116" s="129" t="s">
        <v>3943</v>
      </c>
      <c r="D36116" s="129">
        <v>32.0</v>
      </c>
      <c r="E36116" s="129" t="s">
        <v>132</v>
      </c>
    </row>
    <row r="36117">
      <c r="A36117" s="129">
        <v>12.0</v>
      </c>
      <c r="B36117" s="129" t="s">
        <v>3946</v>
      </c>
      <c r="C36117" s="129" t="s">
        <v>3947</v>
      </c>
      <c r="D36117" s="129">
        <v>31.0</v>
      </c>
      <c r="E36117" s="129" t="s">
        <v>132</v>
      </c>
    </row>
    <row r="36118">
      <c r="A36118" s="129">
        <v>12.0</v>
      </c>
      <c r="B36118" s="129" t="s">
        <v>3948</v>
      </c>
      <c r="C36118" s="129" t="s">
        <v>3949</v>
      </c>
      <c r="D36118" s="129">
        <v>67.0</v>
      </c>
      <c r="E36118" s="129" t="s">
        <v>132</v>
      </c>
    </row>
    <row r="36119">
      <c r="A36119" s="129">
        <v>12.0</v>
      </c>
      <c r="B36119" s="129" t="s">
        <v>3950</v>
      </c>
      <c r="C36119" s="129" t="s">
        <v>3951</v>
      </c>
      <c r="D36119" s="129">
        <v>55.0</v>
      </c>
      <c r="E36119" s="129" t="s">
        <v>132</v>
      </c>
    </row>
    <row r="36120">
      <c r="A36120" s="129">
        <v>12.0</v>
      </c>
      <c r="B36120" s="129" t="s">
        <v>3952</v>
      </c>
      <c r="C36120" s="129" t="s">
        <v>3953</v>
      </c>
      <c r="D36120" s="129">
        <v>62.0</v>
      </c>
      <c r="E36120" s="129" t="s">
        <v>119</v>
      </c>
    </row>
    <row r="36121">
      <c r="A36121" s="129">
        <v>12.0</v>
      </c>
      <c r="B36121" s="129" t="s">
        <v>3954</v>
      </c>
      <c r="C36121" s="129" t="s">
        <v>3955</v>
      </c>
      <c r="D36121" s="129">
        <v>62.0</v>
      </c>
      <c r="E36121" s="129" t="s">
        <v>132</v>
      </c>
    </row>
    <row r="36122">
      <c r="A36122" s="129">
        <v>12.0</v>
      </c>
      <c r="B36122" s="129" t="s">
        <v>3956</v>
      </c>
      <c r="C36122" s="129" t="s">
        <v>3957</v>
      </c>
      <c r="D36122" s="129">
        <v>46.0</v>
      </c>
      <c r="E36122" s="129" t="s">
        <v>132</v>
      </c>
    </row>
    <row r="36123">
      <c r="A36123" s="129">
        <v>12.0</v>
      </c>
      <c r="B36123" s="129" t="s">
        <v>3958</v>
      </c>
      <c r="C36123" s="129" t="s">
        <v>3959</v>
      </c>
      <c r="D36123" s="129">
        <v>28.0</v>
      </c>
      <c r="E36123" s="129" t="s">
        <v>132</v>
      </c>
    </row>
    <row r="36124">
      <c r="A36124" s="129">
        <v>12.0</v>
      </c>
      <c r="B36124" s="129" t="s">
        <v>3960</v>
      </c>
      <c r="C36124" s="129" t="s">
        <v>3961</v>
      </c>
      <c r="D36124" s="129">
        <v>56.0</v>
      </c>
      <c r="E36124" s="129" t="s">
        <v>132</v>
      </c>
    </row>
    <row r="36125">
      <c r="A36125" s="129">
        <v>12.0</v>
      </c>
      <c r="B36125" s="129" t="s">
        <v>3962</v>
      </c>
      <c r="C36125" s="129" t="s">
        <v>3963</v>
      </c>
      <c r="D36125" s="129">
        <v>43.0</v>
      </c>
      <c r="E36125" s="129" t="s">
        <v>132</v>
      </c>
    </row>
    <row r="36126">
      <c r="A36126" s="129">
        <v>12.0</v>
      </c>
      <c r="B36126" s="129" t="s">
        <v>3964</v>
      </c>
      <c r="C36126" s="129" t="s">
        <v>3965</v>
      </c>
      <c r="D36126" s="129">
        <v>53.0</v>
      </c>
      <c r="E36126" s="129" t="s">
        <v>132</v>
      </c>
    </row>
    <row r="36127">
      <c r="A36127" s="129">
        <v>12.0</v>
      </c>
      <c r="B36127" s="129" t="s">
        <v>3966</v>
      </c>
      <c r="C36127" s="129" t="s">
        <v>3967</v>
      </c>
      <c r="D36127" s="129">
        <v>54.0</v>
      </c>
      <c r="E36127" s="129" t="s">
        <v>132</v>
      </c>
    </row>
    <row r="36128">
      <c r="A36128" s="129">
        <v>12.0</v>
      </c>
      <c r="B36128" s="129" t="s">
        <v>3968</v>
      </c>
      <c r="C36128" s="129" t="s">
        <v>3969</v>
      </c>
      <c r="D36128" s="129">
        <v>58.0</v>
      </c>
      <c r="E36128" s="129" t="s">
        <v>119</v>
      </c>
    </row>
    <row r="36129">
      <c r="A36129" s="129">
        <v>12.0</v>
      </c>
      <c r="B36129" s="129" t="s">
        <v>3970</v>
      </c>
      <c r="C36129" s="129" t="s">
        <v>3971</v>
      </c>
      <c r="D36129" s="129">
        <v>69.0</v>
      </c>
      <c r="E36129" s="129" t="s">
        <v>132</v>
      </c>
    </row>
    <row r="36130">
      <c r="A36130" s="129">
        <v>12.0</v>
      </c>
      <c r="B36130" s="129" t="s">
        <v>3974</v>
      </c>
      <c r="C36130" s="129" t="s">
        <v>3975</v>
      </c>
      <c r="D36130" s="129">
        <v>63.0</v>
      </c>
      <c r="E36130" s="129" t="s">
        <v>119</v>
      </c>
    </row>
    <row r="36131">
      <c r="A36131" s="129">
        <v>12.0</v>
      </c>
      <c r="B36131" s="129" t="s">
        <v>3976</v>
      </c>
      <c r="C36131" s="129" t="s">
        <v>3977</v>
      </c>
      <c r="D36131" s="129">
        <v>64.0</v>
      </c>
      <c r="E36131" s="129" t="s">
        <v>132</v>
      </c>
    </row>
    <row r="36132">
      <c r="A36132" s="129">
        <v>12.0</v>
      </c>
      <c r="B36132" s="129" t="s">
        <v>3978</v>
      </c>
      <c r="C36132" s="129" t="s">
        <v>3979</v>
      </c>
      <c r="D36132" s="129">
        <v>33.0</v>
      </c>
      <c r="E36132" s="129" t="s">
        <v>132</v>
      </c>
    </row>
    <row r="36133">
      <c r="A36133" s="129">
        <v>12.0</v>
      </c>
      <c r="B36133" s="129" t="s">
        <v>7220</v>
      </c>
      <c r="C36133" s="129" t="s">
        <v>7221</v>
      </c>
      <c r="D36133" s="129">
        <v>58.0</v>
      </c>
      <c r="E36133" s="129" t="s">
        <v>132</v>
      </c>
    </row>
    <row r="36134">
      <c r="A36134" s="129">
        <v>12.0</v>
      </c>
      <c r="B36134" s="129" t="s">
        <v>3980</v>
      </c>
      <c r="C36134" s="129" t="s">
        <v>3981</v>
      </c>
      <c r="D36134" s="129">
        <v>32.0</v>
      </c>
      <c r="E36134" s="129" t="s">
        <v>132</v>
      </c>
    </row>
    <row r="36135">
      <c r="A36135" s="129">
        <v>12.0</v>
      </c>
      <c r="B36135" s="129" t="s">
        <v>3982</v>
      </c>
      <c r="C36135" s="129" t="s">
        <v>3983</v>
      </c>
      <c r="D36135" s="129">
        <v>61.0</v>
      </c>
      <c r="E36135" s="129" t="s">
        <v>119</v>
      </c>
    </row>
    <row r="36136">
      <c r="A36136" s="129">
        <v>12.0</v>
      </c>
      <c r="B36136" s="129" t="s">
        <v>7222</v>
      </c>
      <c r="C36136" s="129" t="s">
        <v>7223</v>
      </c>
      <c r="D36136" s="129">
        <v>44.0</v>
      </c>
      <c r="E36136" s="129" t="s">
        <v>132</v>
      </c>
    </row>
    <row r="36137">
      <c r="A36137" s="129">
        <v>12.0</v>
      </c>
      <c r="B36137" s="129" t="s">
        <v>3984</v>
      </c>
      <c r="C36137" s="129" t="s">
        <v>3985</v>
      </c>
      <c r="D36137" s="129">
        <v>43.0</v>
      </c>
      <c r="E36137" s="129" t="s">
        <v>132</v>
      </c>
    </row>
    <row r="36138">
      <c r="A36138" s="129">
        <v>12.0</v>
      </c>
      <c r="B36138" s="129" t="s">
        <v>3986</v>
      </c>
      <c r="C36138" s="129" t="s">
        <v>3987</v>
      </c>
      <c r="D36138" s="129">
        <v>22.0</v>
      </c>
      <c r="E36138" s="129" t="s">
        <v>132</v>
      </c>
    </row>
    <row r="36139">
      <c r="A36139" s="129">
        <v>12.0</v>
      </c>
      <c r="B36139" s="129" t="s">
        <v>3988</v>
      </c>
      <c r="C36139" s="129" t="s">
        <v>3989</v>
      </c>
      <c r="D36139" s="129">
        <v>65.0</v>
      </c>
      <c r="E36139" s="129" t="s">
        <v>132</v>
      </c>
    </row>
    <row r="36140">
      <c r="A36140" s="129">
        <v>12.0</v>
      </c>
      <c r="B36140" s="129" t="s">
        <v>3990</v>
      </c>
      <c r="C36140" s="129" t="s">
        <v>3991</v>
      </c>
      <c r="D36140" s="129">
        <v>36.0</v>
      </c>
      <c r="E36140" s="129" t="s">
        <v>132</v>
      </c>
    </row>
    <row r="36141">
      <c r="A36141" s="129">
        <v>12.0</v>
      </c>
      <c r="B36141" s="129" t="s">
        <v>3992</v>
      </c>
      <c r="C36141" s="129" t="s">
        <v>3993</v>
      </c>
      <c r="D36141" s="129">
        <v>59.0</v>
      </c>
      <c r="E36141" s="129" t="s">
        <v>132</v>
      </c>
    </row>
    <row r="36142">
      <c r="A36142" s="129">
        <v>12.0</v>
      </c>
      <c r="B36142" s="129" t="s">
        <v>3994</v>
      </c>
      <c r="C36142" s="129" t="s">
        <v>3995</v>
      </c>
      <c r="D36142" s="129">
        <v>47.0</v>
      </c>
      <c r="E36142" s="129" t="s">
        <v>132</v>
      </c>
    </row>
    <row r="36143">
      <c r="A36143" s="129">
        <v>12.0</v>
      </c>
      <c r="B36143" s="129" t="s">
        <v>3996</v>
      </c>
      <c r="C36143" s="129" t="s">
        <v>3997</v>
      </c>
      <c r="D36143" s="129">
        <v>41.0</v>
      </c>
      <c r="E36143" s="129" t="s">
        <v>132</v>
      </c>
    </row>
    <row r="36144">
      <c r="A36144" s="129">
        <v>12.0</v>
      </c>
      <c r="B36144" s="129" t="s">
        <v>3998</v>
      </c>
      <c r="C36144" s="129" t="s">
        <v>3999</v>
      </c>
      <c r="D36144" s="129">
        <v>62.0</v>
      </c>
      <c r="E36144" s="129" t="s">
        <v>132</v>
      </c>
    </row>
    <row r="36145">
      <c r="A36145" s="129">
        <v>12.0</v>
      </c>
      <c r="B36145" s="129" t="s">
        <v>4000</v>
      </c>
      <c r="C36145" s="129" t="s">
        <v>4001</v>
      </c>
      <c r="D36145" s="129">
        <v>64.0</v>
      </c>
      <c r="E36145" s="129" t="s">
        <v>119</v>
      </c>
    </row>
    <row r="36146">
      <c r="A36146" s="129">
        <v>12.0</v>
      </c>
      <c r="B36146" s="129" t="s">
        <v>7226</v>
      </c>
      <c r="C36146" s="129" t="s">
        <v>7227</v>
      </c>
      <c r="D36146" s="129">
        <v>54.0</v>
      </c>
      <c r="E36146" s="129" t="s">
        <v>132</v>
      </c>
    </row>
    <row r="36147">
      <c r="A36147" s="129">
        <v>12.0</v>
      </c>
      <c r="B36147" s="129" t="s">
        <v>7228</v>
      </c>
      <c r="C36147" s="129" t="s">
        <v>7229</v>
      </c>
      <c r="D36147" s="129">
        <v>63.0</v>
      </c>
      <c r="E36147" s="129" t="s">
        <v>119</v>
      </c>
    </row>
    <row r="36148">
      <c r="A36148" s="129">
        <v>12.0</v>
      </c>
      <c r="B36148" s="129" t="s">
        <v>4002</v>
      </c>
      <c r="C36148" s="129" t="s">
        <v>4003</v>
      </c>
      <c r="D36148" s="129">
        <v>26.0</v>
      </c>
      <c r="E36148" s="129" t="s">
        <v>119</v>
      </c>
    </row>
    <row r="36149">
      <c r="A36149" s="129">
        <v>12.0</v>
      </c>
      <c r="B36149" s="129" t="s">
        <v>4004</v>
      </c>
      <c r="C36149" s="129" t="s">
        <v>4005</v>
      </c>
      <c r="D36149" s="129">
        <v>67.0</v>
      </c>
      <c r="E36149" s="129" t="s">
        <v>119</v>
      </c>
    </row>
    <row r="36150">
      <c r="A36150" s="129">
        <v>12.0</v>
      </c>
      <c r="B36150" s="129" t="s">
        <v>4006</v>
      </c>
      <c r="C36150" s="129" t="s">
        <v>4007</v>
      </c>
      <c r="D36150" s="129">
        <v>45.0</v>
      </c>
      <c r="E36150" s="129" t="s">
        <v>132</v>
      </c>
    </row>
    <row r="36151">
      <c r="A36151" s="129">
        <v>12.0</v>
      </c>
      <c r="B36151" s="129" t="s">
        <v>7230</v>
      </c>
      <c r="C36151" s="129" t="s">
        <v>7231</v>
      </c>
      <c r="D36151" s="129">
        <v>21.0</v>
      </c>
      <c r="E36151" s="129" t="s">
        <v>132</v>
      </c>
    </row>
    <row r="36152">
      <c r="A36152" s="129">
        <v>12.0</v>
      </c>
      <c r="B36152" s="129" t="s">
        <v>4008</v>
      </c>
      <c r="C36152" s="129" t="s">
        <v>4009</v>
      </c>
      <c r="D36152" s="129">
        <v>35.0</v>
      </c>
      <c r="E36152" s="129" t="s">
        <v>119</v>
      </c>
    </row>
    <row r="36153">
      <c r="A36153" s="129">
        <v>12.0</v>
      </c>
      <c r="B36153" s="129" t="s">
        <v>4010</v>
      </c>
      <c r="C36153" s="129" t="s">
        <v>4011</v>
      </c>
      <c r="D36153" s="129">
        <v>46.0</v>
      </c>
      <c r="E36153" s="129" t="s">
        <v>132</v>
      </c>
    </row>
    <row r="36154">
      <c r="A36154" s="129">
        <v>12.0</v>
      </c>
      <c r="B36154" s="129" t="s">
        <v>7232</v>
      </c>
      <c r="C36154" s="129" t="s">
        <v>7233</v>
      </c>
      <c r="D36154" s="129">
        <v>46.0</v>
      </c>
      <c r="E36154" s="129" t="s">
        <v>119</v>
      </c>
    </row>
    <row r="36155">
      <c r="A36155" s="129">
        <v>12.0</v>
      </c>
      <c r="B36155" s="129" t="s">
        <v>4012</v>
      </c>
      <c r="C36155" s="129" t="s">
        <v>4013</v>
      </c>
      <c r="D36155" s="129">
        <v>27.0</v>
      </c>
      <c r="E36155" s="129" t="s">
        <v>132</v>
      </c>
    </row>
    <row r="36156">
      <c r="A36156" s="129">
        <v>12.0</v>
      </c>
      <c r="B36156" s="129" t="s">
        <v>7234</v>
      </c>
      <c r="C36156" s="129" t="s">
        <v>7235</v>
      </c>
      <c r="D36156" s="129">
        <v>68.0</v>
      </c>
      <c r="E36156" s="129" t="s">
        <v>132</v>
      </c>
    </row>
    <row r="36157">
      <c r="A36157" s="129">
        <v>12.0</v>
      </c>
      <c r="B36157" s="129" t="s">
        <v>7236</v>
      </c>
      <c r="C36157" s="129" t="s">
        <v>7237</v>
      </c>
      <c r="D36157" s="129">
        <v>66.0</v>
      </c>
      <c r="E36157" s="129" t="s">
        <v>119</v>
      </c>
    </row>
    <row r="36158">
      <c r="A36158" s="129">
        <v>12.0</v>
      </c>
      <c r="B36158" s="129" t="s">
        <v>7238</v>
      </c>
      <c r="C36158" s="129" t="s">
        <v>7239</v>
      </c>
      <c r="D36158" s="129">
        <v>64.0</v>
      </c>
      <c r="E36158" s="129" t="s">
        <v>132</v>
      </c>
    </row>
    <row r="36159">
      <c r="A36159" s="129">
        <v>12.0</v>
      </c>
      <c r="B36159" s="129" t="s">
        <v>8310</v>
      </c>
      <c r="C36159" s="129" t="s">
        <v>8311</v>
      </c>
      <c r="D36159" s="129">
        <v>40.0</v>
      </c>
      <c r="E36159" s="129" t="s">
        <v>132</v>
      </c>
    </row>
    <row r="36160">
      <c r="A36160" s="129">
        <v>12.0</v>
      </c>
      <c r="B36160" s="129" t="s">
        <v>4014</v>
      </c>
      <c r="C36160" s="129" t="s">
        <v>4015</v>
      </c>
      <c r="D36160" s="129">
        <v>43.0</v>
      </c>
      <c r="E36160" s="129" t="s">
        <v>132</v>
      </c>
    </row>
    <row r="36161">
      <c r="A36161" s="129">
        <v>12.0</v>
      </c>
      <c r="B36161" s="129" t="s">
        <v>4016</v>
      </c>
      <c r="C36161" s="129" t="s">
        <v>4017</v>
      </c>
      <c r="D36161" s="129">
        <v>52.0</v>
      </c>
      <c r="E36161" s="129" t="s">
        <v>132</v>
      </c>
    </row>
    <row r="36162">
      <c r="A36162" s="129">
        <v>12.0</v>
      </c>
      <c r="B36162" s="129" t="s">
        <v>4018</v>
      </c>
      <c r="C36162" s="129" t="s">
        <v>4019</v>
      </c>
      <c r="D36162" s="129">
        <v>35.0</v>
      </c>
      <c r="E36162" s="129" t="s">
        <v>132</v>
      </c>
    </row>
    <row r="36163">
      <c r="A36163" s="129">
        <v>12.0</v>
      </c>
      <c r="B36163" s="129" t="s">
        <v>4020</v>
      </c>
      <c r="C36163" s="129" t="s">
        <v>4021</v>
      </c>
      <c r="D36163" s="129">
        <v>50.0</v>
      </c>
      <c r="E36163" s="129" t="s">
        <v>132</v>
      </c>
    </row>
    <row r="36164">
      <c r="A36164" s="129">
        <v>12.0</v>
      </c>
      <c r="B36164" s="129" t="s">
        <v>4024</v>
      </c>
      <c r="C36164" s="129" t="s">
        <v>4025</v>
      </c>
      <c r="D36164" s="129">
        <v>62.0</v>
      </c>
      <c r="E36164" s="129" t="s">
        <v>132</v>
      </c>
    </row>
    <row r="36165">
      <c r="A36165" s="129">
        <v>12.0</v>
      </c>
      <c r="B36165" s="129" t="s">
        <v>8312</v>
      </c>
      <c r="C36165" s="129" t="s">
        <v>8313</v>
      </c>
      <c r="D36165" s="129">
        <v>50.0</v>
      </c>
      <c r="E36165" s="129" t="s">
        <v>132</v>
      </c>
    </row>
    <row r="36166">
      <c r="A36166" s="129">
        <v>12.0</v>
      </c>
      <c r="B36166" s="129" t="s">
        <v>4026</v>
      </c>
      <c r="C36166" s="129" t="s">
        <v>4027</v>
      </c>
      <c r="D36166" s="129">
        <v>65.0</v>
      </c>
      <c r="E36166" s="129" t="s">
        <v>132</v>
      </c>
    </row>
    <row r="36167">
      <c r="A36167" s="129">
        <v>12.0</v>
      </c>
      <c r="B36167" s="129" t="s">
        <v>7240</v>
      </c>
      <c r="C36167" s="129" t="s">
        <v>7241</v>
      </c>
      <c r="D36167" s="129">
        <v>33.0</v>
      </c>
      <c r="E36167" s="129" t="s">
        <v>132</v>
      </c>
    </row>
    <row r="36168">
      <c r="A36168" s="129">
        <v>12.0</v>
      </c>
      <c r="B36168" s="129" t="s">
        <v>4028</v>
      </c>
      <c r="C36168" s="129" t="s">
        <v>4029</v>
      </c>
      <c r="D36168" s="129">
        <v>62.0</v>
      </c>
      <c r="E36168" s="129" t="s">
        <v>132</v>
      </c>
    </row>
    <row r="36169">
      <c r="A36169" s="129">
        <v>12.0</v>
      </c>
      <c r="B36169" s="129" t="s">
        <v>4032</v>
      </c>
      <c r="C36169" s="129" t="s">
        <v>4033</v>
      </c>
      <c r="D36169" s="129">
        <v>60.0</v>
      </c>
      <c r="E36169" s="129" t="s">
        <v>132</v>
      </c>
    </row>
    <row r="36170">
      <c r="A36170" s="129">
        <v>12.0</v>
      </c>
      <c r="B36170" s="129" t="s">
        <v>4034</v>
      </c>
      <c r="C36170" s="129" t="s">
        <v>4035</v>
      </c>
      <c r="D36170" s="129">
        <v>68.0</v>
      </c>
      <c r="E36170" s="129" t="s">
        <v>132</v>
      </c>
    </row>
    <row r="36171">
      <c r="A36171" s="129">
        <v>12.0</v>
      </c>
      <c r="B36171" s="129" t="s">
        <v>4036</v>
      </c>
      <c r="C36171" s="129" t="s">
        <v>4037</v>
      </c>
      <c r="D36171" s="129">
        <v>66.0</v>
      </c>
      <c r="E36171" s="129" t="s">
        <v>119</v>
      </c>
    </row>
    <row r="36172">
      <c r="A36172" s="129">
        <v>12.0</v>
      </c>
      <c r="B36172" s="129" t="s">
        <v>4038</v>
      </c>
      <c r="C36172" s="129" t="s">
        <v>4039</v>
      </c>
      <c r="D36172" s="129">
        <v>68.0</v>
      </c>
      <c r="E36172" s="129" t="s">
        <v>132</v>
      </c>
    </row>
    <row r="36173">
      <c r="A36173" s="129">
        <v>12.0</v>
      </c>
      <c r="B36173" s="129" t="s">
        <v>4042</v>
      </c>
      <c r="C36173" s="129" t="s">
        <v>4043</v>
      </c>
      <c r="D36173" s="129">
        <v>58.0</v>
      </c>
      <c r="E36173" s="129" t="s">
        <v>132</v>
      </c>
    </row>
    <row r="36174">
      <c r="A36174" s="129">
        <v>12.0</v>
      </c>
      <c r="B36174" s="129" t="s">
        <v>4044</v>
      </c>
      <c r="C36174" s="129" t="s">
        <v>4045</v>
      </c>
      <c r="D36174" s="129">
        <v>57.0</v>
      </c>
      <c r="E36174" s="129" t="s">
        <v>119</v>
      </c>
    </row>
    <row r="36175">
      <c r="A36175" s="129">
        <v>12.0</v>
      </c>
      <c r="B36175" s="129" t="s">
        <v>4046</v>
      </c>
      <c r="C36175" s="129" t="s">
        <v>4047</v>
      </c>
      <c r="D36175" s="129">
        <v>63.0</v>
      </c>
      <c r="E36175" s="129" t="s">
        <v>132</v>
      </c>
    </row>
    <row r="36176">
      <c r="A36176" s="129">
        <v>12.0</v>
      </c>
      <c r="B36176" s="129" t="s">
        <v>7242</v>
      </c>
      <c r="C36176" s="129" t="s">
        <v>7243</v>
      </c>
      <c r="D36176" s="129">
        <v>46.0</v>
      </c>
      <c r="E36176" s="129" t="s">
        <v>132</v>
      </c>
    </row>
    <row r="36177">
      <c r="A36177" s="129">
        <v>12.0</v>
      </c>
      <c r="B36177" s="129" t="s">
        <v>4048</v>
      </c>
      <c r="C36177" s="129" t="s">
        <v>4049</v>
      </c>
      <c r="D36177" s="129">
        <v>22.0</v>
      </c>
      <c r="E36177" s="129" t="s">
        <v>119</v>
      </c>
    </row>
    <row r="36178">
      <c r="A36178" s="129">
        <v>12.0</v>
      </c>
      <c r="B36178" s="129" t="s">
        <v>7244</v>
      </c>
      <c r="C36178" s="129" t="s">
        <v>7245</v>
      </c>
      <c r="D36178" s="129">
        <v>28.0</v>
      </c>
      <c r="E36178" s="129" t="s">
        <v>119</v>
      </c>
    </row>
    <row r="36179">
      <c r="A36179" s="129">
        <v>12.0</v>
      </c>
      <c r="B36179" s="129" t="s">
        <v>4052</v>
      </c>
      <c r="C36179" s="129" t="s">
        <v>4053</v>
      </c>
      <c r="D36179" s="129">
        <v>40.0</v>
      </c>
      <c r="E36179" s="129" t="s">
        <v>132</v>
      </c>
    </row>
    <row r="36180">
      <c r="A36180" s="129">
        <v>12.0</v>
      </c>
      <c r="B36180" s="129" t="s">
        <v>4054</v>
      </c>
      <c r="C36180" s="129" t="s">
        <v>4055</v>
      </c>
      <c r="D36180" s="129">
        <v>25.0</v>
      </c>
      <c r="E36180" s="129" t="s">
        <v>132</v>
      </c>
    </row>
    <row r="36181">
      <c r="A36181" s="129">
        <v>12.0</v>
      </c>
      <c r="B36181" s="129" t="s">
        <v>7246</v>
      </c>
      <c r="C36181" s="129" t="s">
        <v>7247</v>
      </c>
      <c r="D36181" s="129">
        <v>66.0</v>
      </c>
      <c r="E36181" s="129" t="s">
        <v>132</v>
      </c>
    </row>
    <row r="36182">
      <c r="A36182" s="129">
        <v>12.0</v>
      </c>
      <c r="B36182" s="129" t="s">
        <v>7970</v>
      </c>
      <c r="C36182" s="129" t="s">
        <v>7971</v>
      </c>
      <c r="D36182" s="129">
        <v>31.0</v>
      </c>
      <c r="E36182" s="129" t="s">
        <v>132</v>
      </c>
    </row>
    <row r="36183">
      <c r="A36183" s="129">
        <v>12.0</v>
      </c>
      <c r="B36183" s="129" t="s">
        <v>4058</v>
      </c>
      <c r="C36183" s="129" t="s">
        <v>4059</v>
      </c>
      <c r="D36183" s="129">
        <v>21.0</v>
      </c>
      <c r="E36183" s="129" t="s">
        <v>132</v>
      </c>
    </row>
    <row r="36184">
      <c r="A36184" s="129">
        <v>12.0</v>
      </c>
      <c r="B36184" s="129" t="s">
        <v>4060</v>
      </c>
      <c r="C36184" s="129" t="s">
        <v>4061</v>
      </c>
      <c r="D36184" s="129">
        <v>29.0</v>
      </c>
      <c r="E36184" s="129" t="s">
        <v>132</v>
      </c>
    </row>
    <row r="36185">
      <c r="A36185" s="129">
        <v>12.0</v>
      </c>
      <c r="B36185" s="129" t="s">
        <v>4062</v>
      </c>
      <c r="C36185" s="129" t="s">
        <v>4063</v>
      </c>
      <c r="D36185" s="129">
        <v>44.0</v>
      </c>
      <c r="E36185" s="129" t="s">
        <v>132</v>
      </c>
    </row>
    <row r="36186">
      <c r="A36186" s="129">
        <v>12.0</v>
      </c>
      <c r="B36186" s="129" t="s">
        <v>4066</v>
      </c>
      <c r="C36186" s="129" t="s">
        <v>4067</v>
      </c>
      <c r="D36186" s="129">
        <v>28.0</v>
      </c>
      <c r="E36186" s="129" t="s">
        <v>132</v>
      </c>
    </row>
    <row r="36187">
      <c r="A36187" s="129">
        <v>12.0</v>
      </c>
      <c r="B36187" s="129" t="s">
        <v>4068</v>
      </c>
      <c r="C36187" s="129" t="s">
        <v>4069</v>
      </c>
      <c r="D36187" s="129">
        <v>40.0</v>
      </c>
      <c r="E36187" s="129" t="s">
        <v>132</v>
      </c>
    </row>
    <row r="36188">
      <c r="A36188" s="129">
        <v>12.0</v>
      </c>
      <c r="B36188" s="129" t="s">
        <v>4070</v>
      </c>
      <c r="C36188" s="129" t="s">
        <v>4071</v>
      </c>
      <c r="D36188" s="129">
        <v>54.0</v>
      </c>
      <c r="E36188" s="129" t="s">
        <v>119</v>
      </c>
    </row>
    <row r="36189">
      <c r="A36189" s="129">
        <v>12.0</v>
      </c>
      <c r="B36189" s="129" t="s">
        <v>7250</v>
      </c>
      <c r="C36189" s="129" t="s">
        <v>7251</v>
      </c>
      <c r="D36189" s="129">
        <v>55.0</v>
      </c>
      <c r="E36189" s="129" t="s">
        <v>132</v>
      </c>
    </row>
    <row r="36190">
      <c r="A36190" s="129">
        <v>12.0</v>
      </c>
      <c r="B36190" s="129" t="s">
        <v>4074</v>
      </c>
      <c r="C36190" s="129" t="s">
        <v>4075</v>
      </c>
      <c r="D36190" s="129">
        <v>61.0</v>
      </c>
      <c r="E36190" s="129" t="s">
        <v>132</v>
      </c>
    </row>
    <row r="36191">
      <c r="A36191" s="129">
        <v>12.0</v>
      </c>
      <c r="B36191" s="129" t="s">
        <v>4076</v>
      </c>
      <c r="C36191" s="129" t="s">
        <v>4077</v>
      </c>
      <c r="D36191" s="129">
        <v>49.0</v>
      </c>
      <c r="E36191" s="129" t="s">
        <v>132</v>
      </c>
    </row>
    <row r="36192">
      <c r="A36192" s="129">
        <v>12.0</v>
      </c>
      <c r="B36192" s="129" t="s">
        <v>4078</v>
      </c>
      <c r="C36192" s="129" t="s">
        <v>4079</v>
      </c>
      <c r="D36192" s="129">
        <v>31.0</v>
      </c>
      <c r="E36192" s="129" t="s">
        <v>132</v>
      </c>
    </row>
    <row r="36193">
      <c r="A36193" s="129">
        <v>12.0</v>
      </c>
      <c r="B36193" s="129" t="s">
        <v>4082</v>
      </c>
      <c r="C36193" s="129" t="s">
        <v>4083</v>
      </c>
      <c r="D36193" s="129">
        <v>61.0</v>
      </c>
      <c r="E36193" s="129" t="s">
        <v>132</v>
      </c>
    </row>
    <row r="36194">
      <c r="A36194" s="129">
        <v>12.0</v>
      </c>
      <c r="B36194" s="129" t="s">
        <v>4084</v>
      </c>
      <c r="C36194" s="129" t="s">
        <v>4085</v>
      </c>
      <c r="D36194" s="129">
        <v>59.0</v>
      </c>
      <c r="E36194" s="129" t="s">
        <v>132</v>
      </c>
    </row>
    <row r="36195">
      <c r="A36195" s="129">
        <v>12.0</v>
      </c>
      <c r="B36195" s="129" t="s">
        <v>4086</v>
      </c>
      <c r="C36195" s="129" t="s">
        <v>4087</v>
      </c>
      <c r="D36195" s="129">
        <v>38.0</v>
      </c>
      <c r="E36195" s="129" t="s">
        <v>132</v>
      </c>
    </row>
    <row r="36196">
      <c r="A36196" s="129">
        <v>12.0</v>
      </c>
      <c r="B36196" s="129" t="s">
        <v>4088</v>
      </c>
      <c r="C36196" s="129" t="s">
        <v>4089</v>
      </c>
      <c r="D36196" s="129">
        <v>52.0</v>
      </c>
      <c r="E36196" s="129" t="s">
        <v>132</v>
      </c>
    </row>
    <row r="36197">
      <c r="A36197" s="129">
        <v>12.0</v>
      </c>
      <c r="B36197" s="129" t="s">
        <v>4090</v>
      </c>
      <c r="C36197" s="129" t="s">
        <v>4091</v>
      </c>
      <c r="D36197" s="129">
        <v>35.0</v>
      </c>
      <c r="E36197" s="129" t="s">
        <v>132</v>
      </c>
    </row>
    <row r="36198">
      <c r="A36198" s="129">
        <v>12.0</v>
      </c>
      <c r="B36198" s="129" t="s">
        <v>4092</v>
      </c>
      <c r="C36198" s="129" t="s">
        <v>4093</v>
      </c>
      <c r="D36198" s="129">
        <v>70.0</v>
      </c>
      <c r="E36198" s="129" t="s">
        <v>119</v>
      </c>
    </row>
    <row r="36199">
      <c r="A36199" s="129">
        <v>12.0</v>
      </c>
      <c r="B36199" s="129" t="s">
        <v>4094</v>
      </c>
      <c r="C36199" s="129" t="s">
        <v>4095</v>
      </c>
      <c r="D36199" s="129">
        <v>43.0</v>
      </c>
      <c r="E36199" s="129" t="s">
        <v>132</v>
      </c>
    </row>
    <row r="36200">
      <c r="A36200" s="129">
        <v>12.0</v>
      </c>
      <c r="B36200" s="129" t="s">
        <v>4096</v>
      </c>
      <c r="C36200" s="129" t="s">
        <v>4097</v>
      </c>
      <c r="D36200" s="129">
        <v>30.0</v>
      </c>
      <c r="E36200" s="129" t="s">
        <v>132</v>
      </c>
    </row>
    <row r="36201">
      <c r="A36201" s="129">
        <v>12.0</v>
      </c>
      <c r="B36201" s="129" t="s">
        <v>4098</v>
      </c>
      <c r="C36201" s="129" t="s">
        <v>4099</v>
      </c>
      <c r="D36201" s="129">
        <v>60.0</v>
      </c>
      <c r="E36201" s="129" t="s">
        <v>132</v>
      </c>
    </row>
    <row r="36202">
      <c r="A36202" s="129">
        <v>12.0</v>
      </c>
      <c r="B36202" s="129" t="s">
        <v>4100</v>
      </c>
      <c r="C36202" s="129" t="s">
        <v>4101</v>
      </c>
      <c r="D36202" s="129">
        <v>56.0</v>
      </c>
      <c r="E36202" s="129" t="s">
        <v>132</v>
      </c>
    </row>
    <row r="36203">
      <c r="A36203" s="129">
        <v>12.0</v>
      </c>
      <c r="B36203" s="129" t="s">
        <v>4102</v>
      </c>
      <c r="C36203" s="129" t="s">
        <v>4103</v>
      </c>
      <c r="D36203" s="129">
        <v>43.0</v>
      </c>
      <c r="E36203" s="129" t="s">
        <v>132</v>
      </c>
    </row>
    <row r="36204">
      <c r="A36204" s="129">
        <v>12.0</v>
      </c>
      <c r="B36204" s="129" t="s">
        <v>4104</v>
      </c>
      <c r="C36204" s="129" t="s">
        <v>4105</v>
      </c>
      <c r="D36204" s="129">
        <v>37.0</v>
      </c>
      <c r="E36204" s="129" t="s">
        <v>132</v>
      </c>
    </row>
    <row r="36205">
      <c r="A36205" s="129">
        <v>12.0</v>
      </c>
      <c r="B36205" s="129" t="s">
        <v>7976</v>
      </c>
      <c r="C36205" s="129" t="s">
        <v>7977</v>
      </c>
      <c r="D36205" s="129">
        <v>40.0</v>
      </c>
      <c r="E36205" s="129" t="s">
        <v>132</v>
      </c>
    </row>
    <row r="36206">
      <c r="A36206" s="129">
        <v>12.0</v>
      </c>
      <c r="B36206" s="129" t="s">
        <v>4106</v>
      </c>
      <c r="C36206" s="129" t="s">
        <v>4107</v>
      </c>
      <c r="D36206" s="129">
        <v>65.0</v>
      </c>
      <c r="E36206" s="129" t="s">
        <v>132</v>
      </c>
    </row>
    <row r="36207">
      <c r="A36207" s="129">
        <v>12.0</v>
      </c>
      <c r="B36207" s="129" t="s">
        <v>4108</v>
      </c>
      <c r="C36207" s="129" t="s">
        <v>4109</v>
      </c>
      <c r="D36207" s="129">
        <v>29.0</v>
      </c>
      <c r="E36207" s="129" t="s">
        <v>119</v>
      </c>
    </row>
    <row r="36208">
      <c r="A36208" s="129">
        <v>12.0</v>
      </c>
      <c r="B36208" s="129" t="s">
        <v>7252</v>
      </c>
      <c r="C36208" s="129" t="s">
        <v>7253</v>
      </c>
      <c r="D36208" s="129">
        <v>50.0</v>
      </c>
      <c r="E36208" s="129" t="s">
        <v>132</v>
      </c>
    </row>
    <row r="36209">
      <c r="A36209" s="129">
        <v>12.0</v>
      </c>
      <c r="B36209" s="129" t="s">
        <v>4110</v>
      </c>
      <c r="C36209" s="129" t="s">
        <v>4111</v>
      </c>
      <c r="D36209" s="129">
        <v>69.0</v>
      </c>
      <c r="E36209" s="129" t="s">
        <v>132</v>
      </c>
    </row>
    <row r="36210">
      <c r="A36210" s="129">
        <v>12.0</v>
      </c>
      <c r="B36210" s="129" t="s">
        <v>4112</v>
      </c>
      <c r="C36210" s="129" t="s">
        <v>4113</v>
      </c>
      <c r="D36210" s="129">
        <v>41.0</v>
      </c>
      <c r="E36210" s="129" t="s">
        <v>119</v>
      </c>
    </row>
    <row r="36211">
      <c r="A36211" s="129">
        <v>12.0</v>
      </c>
      <c r="B36211" s="129" t="s">
        <v>4114</v>
      </c>
      <c r="C36211" s="129" t="s">
        <v>4115</v>
      </c>
      <c r="D36211" s="129">
        <v>48.0</v>
      </c>
      <c r="E36211" s="129" t="s">
        <v>119</v>
      </c>
    </row>
    <row r="36212">
      <c r="A36212" s="129">
        <v>12.0</v>
      </c>
      <c r="B36212" s="129" t="s">
        <v>4116</v>
      </c>
      <c r="C36212" s="129" t="s">
        <v>4117</v>
      </c>
      <c r="D36212" s="129">
        <v>65.0</v>
      </c>
      <c r="E36212" s="129" t="s">
        <v>132</v>
      </c>
    </row>
    <row r="36213">
      <c r="A36213" s="129">
        <v>12.0</v>
      </c>
      <c r="B36213" s="129" t="s">
        <v>4120</v>
      </c>
      <c r="C36213" s="129" t="s">
        <v>4121</v>
      </c>
      <c r="D36213" s="129">
        <v>50.0</v>
      </c>
      <c r="E36213" s="129" t="s">
        <v>132</v>
      </c>
    </row>
    <row r="36214">
      <c r="A36214" s="129">
        <v>12.0</v>
      </c>
      <c r="B36214" s="129" t="s">
        <v>8318</v>
      </c>
      <c r="C36214" s="129" t="s">
        <v>8319</v>
      </c>
      <c r="D36214" s="129">
        <v>57.0</v>
      </c>
      <c r="E36214" s="129" t="s">
        <v>132</v>
      </c>
    </row>
    <row r="36215">
      <c r="A36215" s="129">
        <v>12.0</v>
      </c>
      <c r="B36215" s="129" t="s">
        <v>4124</v>
      </c>
      <c r="C36215" s="129" t="s">
        <v>4125</v>
      </c>
      <c r="D36215" s="129">
        <v>52.0</v>
      </c>
      <c r="E36215" s="129" t="s">
        <v>119</v>
      </c>
    </row>
    <row r="36216">
      <c r="A36216" s="129">
        <v>12.0</v>
      </c>
      <c r="B36216" s="129" t="s">
        <v>4126</v>
      </c>
      <c r="C36216" s="129" t="s">
        <v>4127</v>
      </c>
      <c r="D36216" s="129">
        <v>37.0</v>
      </c>
      <c r="E36216" s="129" t="s">
        <v>119</v>
      </c>
    </row>
    <row r="36217">
      <c r="A36217" s="129">
        <v>12.0</v>
      </c>
      <c r="B36217" s="129" t="s">
        <v>4128</v>
      </c>
      <c r="C36217" s="129" t="s">
        <v>4129</v>
      </c>
      <c r="D36217" s="129">
        <v>38.0</v>
      </c>
      <c r="E36217" s="129" t="s">
        <v>132</v>
      </c>
    </row>
    <row r="36218">
      <c r="A36218" s="129">
        <v>12.0</v>
      </c>
      <c r="B36218" s="129" t="s">
        <v>4130</v>
      </c>
      <c r="C36218" s="129" t="s">
        <v>4131</v>
      </c>
      <c r="D36218" s="129">
        <v>67.0</v>
      </c>
      <c r="E36218" s="129" t="s">
        <v>119</v>
      </c>
    </row>
    <row r="36219">
      <c r="A36219" s="129">
        <v>12.0</v>
      </c>
      <c r="B36219" s="129" t="s">
        <v>4132</v>
      </c>
      <c r="C36219" s="129" t="s">
        <v>4133</v>
      </c>
      <c r="D36219" s="129">
        <v>46.0</v>
      </c>
      <c r="E36219" s="129" t="s">
        <v>132</v>
      </c>
    </row>
    <row r="36220">
      <c r="A36220" s="129">
        <v>12.0</v>
      </c>
      <c r="B36220" s="129" t="s">
        <v>4140</v>
      </c>
      <c r="C36220" s="129" t="s">
        <v>4141</v>
      </c>
      <c r="D36220" s="129">
        <v>51.0</v>
      </c>
      <c r="E36220" s="129" t="s">
        <v>132</v>
      </c>
    </row>
    <row r="36221">
      <c r="A36221" s="129">
        <v>12.0</v>
      </c>
      <c r="B36221" s="129" t="s">
        <v>4142</v>
      </c>
      <c r="C36221" s="129" t="s">
        <v>4143</v>
      </c>
      <c r="D36221" s="129">
        <v>65.0</v>
      </c>
      <c r="E36221" s="129" t="s">
        <v>119</v>
      </c>
    </row>
    <row r="36222">
      <c r="A36222" s="129">
        <v>12.0</v>
      </c>
      <c r="B36222" s="129" t="s">
        <v>4146</v>
      </c>
      <c r="C36222" s="129" t="s">
        <v>4147</v>
      </c>
      <c r="D36222" s="129">
        <v>20.0</v>
      </c>
      <c r="E36222" s="129" t="s">
        <v>132</v>
      </c>
    </row>
    <row r="36223">
      <c r="A36223" s="129">
        <v>12.0</v>
      </c>
      <c r="B36223" s="129" t="s">
        <v>4148</v>
      </c>
      <c r="C36223" s="129" t="s">
        <v>4149</v>
      </c>
      <c r="D36223" s="129">
        <v>34.0</v>
      </c>
      <c r="E36223" s="129" t="s">
        <v>132</v>
      </c>
    </row>
    <row r="36224">
      <c r="A36224" s="129">
        <v>12.0</v>
      </c>
      <c r="B36224" s="129" t="s">
        <v>4150</v>
      </c>
      <c r="C36224" s="129" t="s">
        <v>4151</v>
      </c>
      <c r="D36224" s="129">
        <v>48.0</v>
      </c>
      <c r="E36224" s="129" t="s">
        <v>132</v>
      </c>
    </row>
    <row r="36225">
      <c r="A36225" s="129">
        <v>12.0</v>
      </c>
      <c r="B36225" s="129" t="s">
        <v>4152</v>
      </c>
      <c r="C36225" s="129" t="s">
        <v>4153</v>
      </c>
      <c r="D36225" s="129">
        <v>51.0</v>
      </c>
      <c r="E36225" s="129" t="s">
        <v>132</v>
      </c>
    </row>
    <row r="36226">
      <c r="A36226" s="129">
        <v>12.0</v>
      </c>
      <c r="B36226" s="129" t="s">
        <v>4154</v>
      </c>
      <c r="C36226" s="129" t="s">
        <v>4155</v>
      </c>
      <c r="D36226" s="129">
        <v>70.0</v>
      </c>
      <c r="E36226" s="129" t="s">
        <v>132</v>
      </c>
    </row>
    <row r="36227">
      <c r="A36227" s="129">
        <v>12.0</v>
      </c>
      <c r="B36227" s="129" t="s">
        <v>4156</v>
      </c>
      <c r="C36227" s="129" t="s">
        <v>4157</v>
      </c>
      <c r="D36227" s="129">
        <v>69.0</v>
      </c>
      <c r="E36227" s="129" t="s">
        <v>132</v>
      </c>
    </row>
    <row r="36228">
      <c r="A36228" s="129">
        <v>12.0</v>
      </c>
      <c r="B36228" s="129" t="s">
        <v>7258</v>
      </c>
      <c r="C36228" s="129" t="s">
        <v>7259</v>
      </c>
      <c r="D36228" s="129">
        <v>59.0</v>
      </c>
      <c r="E36228" s="129" t="s">
        <v>119</v>
      </c>
    </row>
    <row r="36229">
      <c r="A36229" s="129">
        <v>12.0</v>
      </c>
      <c r="B36229" s="129" t="s">
        <v>4158</v>
      </c>
      <c r="C36229" s="129" t="s">
        <v>4159</v>
      </c>
      <c r="D36229" s="129">
        <v>56.0</v>
      </c>
      <c r="E36229" s="129" t="s">
        <v>119</v>
      </c>
    </row>
    <row r="36230">
      <c r="A36230" s="129">
        <v>12.0</v>
      </c>
      <c r="B36230" s="129" t="s">
        <v>4160</v>
      </c>
      <c r="C36230" s="129" t="s">
        <v>4161</v>
      </c>
      <c r="D36230" s="129">
        <v>55.0</v>
      </c>
      <c r="E36230" s="129" t="s">
        <v>132</v>
      </c>
    </row>
    <row r="36231">
      <c r="A36231" s="129">
        <v>12.0</v>
      </c>
      <c r="B36231" s="129" t="s">
        <v>7260</v>
      </c>
      <c r="C36231" s="129" t="s">
        <v>7261</v>
      </c>
      <c r="D36231" s="129">
        <v>37.0</v>
      </c>
      <c r="E36231" s="129" t="s">
        <v>132</v>
      </c>
    </row>
    <row r="36232">
      <c r="A36232" s="129">
        <v>12.0</v>
      </c>
      <c r="B36232" s="129" t="s">
        <v>4162</v>
      </c>
      <c r="C36232" s="129" t="s">
        <v>4163</v>
      </c>
      <c r="D36232" s="129">
        <v>42.0</v>
      </c>
      <c r="E36232" s="129" t="s">
        <v>132</v>
      </c>
    </row>
    <row r="36233">
      <c r="A36233" s="129">
        <v>12.0</v>
      </c>
      <c r="B36233" s="129" t="s">
        <v>7262</v>
      </c>
      <c r="C36233" s="129" t="s">
        <v>7263</v>
      </c>
      <c r="D36233" s="129">
        <v>57.0</v>
      </c>
      <c r="E36233" s="129" t="s">
        <v>132</v>
      </c>
    </row>
    <row r="36234">
      <c r="A36234" s="129">
        <v>12.0</v>
      </c>
      <c r="B36234" s="129" t="s">
        <v>4166</v>
      </c>
      <c r="C36234" s="129" t="s">
        <v>4167</v>
      </c>
      <c r="D36234" s="129">
        <v>42.0</v>
      </c>
      <c r="E36234" s="129" t="s">
        <v>132</v>
      </c>
    </row>
    <row r="36235">
      <c r="A36235" s="129">
        <v>12.0</v>
      </c>
      <c r="B36235" s="129" t="s">
        <v>4170</v>
      </c>
      <c r="C36235" s="129" t="s">
        <v>4171</v>
      </c>
      <c r="D36235" s="129">
        <v>36.0</v>
      </c>
      <c r="E36235" s="129" t="s">
        <v>132</v>
      </c>
    </row>
    <row r="36236">
      <c r="A36236" s="129">
        <v>12.0</v>
      </c>
      <c r="B36236" s="129" t="s">
        <v>4172</v>
      </c>
      <c r="C36236" s="129" t="s">
        <v>4173</v>
      </c>
      <c r="D36236" s="129">
        <v>65.0</v>
      </c>
      <c r="E36236" s="129" t="s">
        <v>132</v>
      </c>
    </row>
    <row r="36237">
      <c r="A36237" s="129">
        <v>12.0</v>
      </c>
      <c r="B36237" s="129" t="s">
        <v>4174</v>
      </c>
      <c r="C36237" s="129" t="s">
        <v>4175</v>
      </c>
      <c r="D36237" s="129">
        <v>27.0</v>
      </c>
      <c r="E36237" s="129" t="s">
        <v>132</v>
      </c>
    </row>
    <row r="36238">
      <c r="A36238" s="129">
        <v>12.0</v>
      </c>
      <c r="B36238" s="129" t="s">
        <v>4178</v>
      </c>
      <c r="C36238" s="129" t="s">
        <v>4179</v>
      </c>
      <c r="D36238" s="129">
        <v>26.0</v>
      </c>
      <c r="E36238" s="129" t="s">
        <v>132</v>
      </c>
    </row>
    <row r="36239">
      <c r="A36239" s="129">
        <v>12.0</v>
      </c>
      <c r="B36239" s="129" t="s">
        <v>4180</v>
      </c>
      <c r="C36239" s="129" t="s">
        <v>4181</v>
      </c>
      <c r="D36239" s="129">
        <v>68.0</v>
      </c>
      <c r="E36239" s="129" t="s">
        <v>132</v>
      </c>
    </row>
    <row r="36240">
      <c r="A36240" s="129">
        <v>12.0</v>
      </c>
      <c r="B36240" s="129" t="s">
        <v>4182</v>
      </c>
      <c r="C36240" s="129" t="s">
        <v>4183</v>
      </c>
      <c r="D36240" s="129">
        <v>52.0</v>
      </c>
      <c r="E36240" s="129" t="s">
        <v>132</v>
      </c>
    </row>
    <row r="36241">
      <c r="A36241" s="129">
        <v>12.0</v>
      </c>
      <c r="B36241" s="129" t="s">
        <v>4184</v>
      </c>
      <c r="C36241" s="129" t="s">
        <v>4185</v>
      </c>
      <c r="D36241" s="129">
        <v>50.0</v>
      </c>
      <c r="E36241" s="129" t="s">
        <v>132</v>
      </c>
    </row>
    <row r="36242">
      <c r="A36242" s="129">
        <v>12.0</v>
      </c>
      <c r="B36242" s="129" t="s">
        <v>4186</v>
      </c>
      <c r="C36242" s="129" t="s">
        <v>4187</v>
      </c>
      <c r="D36242" s="129">
        <v>49.0</v>
      </c>
      <c r="E36242" s="129" t="s">
        <v>132</v>
      </c>
    </row>
    <row r="36243">
      <c r="A36243" s="129">
        <v>12.0</v>
      </c>
      <c r="B36243" s="129" t="s">
        <v>8320</v>
      </c>
      <c r="C36243" s="129" t="s">
        <v>8321</v>
      </c>
      <c r="D36243" s="129">
        <v>48.0</v>
      </c>
      <c r="E36243" s="129" t="s">
        <v>132</v>
      </c>
    </row>
    <row r="36244">
      <c r="A36244" s="129">
        <v>12.0</v>
      </c>
      <c r="B36244" s="129" t="s">
        <v>4188</v>
      </c>
      <c r="C36244" s="129" t="s">
        <v>4189</v>
      </c>
      <c r="D36244" s="129">
        <v>62.0</v>
      </c>
      <c r="E36244" s="129" t="s">
        <v>132</v>
      </c>
    </row>
    <row r="36245">
      <c r="A36245" s="129">
        <v>12.0</v>
      </c>
      <c r="B36245" s="129" t="s">
        <v>4190</v>
      </c>
      <c r="C36245" s="129" t="s">
        <v>4191</v>
      </c>
      <c r="D36245" s="129">
        <v>45.0</v>
      </c>
      <c r="E36245" s="129" t="s">
        <v>132</v>
      </c>
    </row>
    <row r="36246">
      <c r="A36246" s="129">
        <v>12.0</v>
      </c>
      <c r="B36246" s="129" t="s">
        <v>7264</v>
      </c>
      <c r="C36246" s="129" t="s">
        <v>7265</v>
      </c>
      <c r="D36246" s="129">
        <v>63.0</v>
      </c>
      <c r="E36246" s="129" t="s">
        <v>132</v>
      </c>
    </row>
    <row r="36247">
      <c r="A36247" s="129">
        <v>12.0</v>
      </c>
      <c r="B36247" s="129" t="s">
        <v>7980</v>
      </c>
      <c r="C36247" s="129" t="s">
        <v>7981</v>
      </c>
      <c r="D36247" s="129">
        <v>27.0</v>
      </c>
      <c r="E36247" s="129" t="s">
        <v>132</v>
      </c>
    </row>
    <row r="36248">
      <c r="A36248" s="129">
        <v>12.0</v>
      </c>
      <c r="B36248" s="129" t="s">
        <v>4196</v>
      </c>
      <c r="C36248" s="129" t="s">
        <v>4197</v>
      </c>
      <c r="D36248" s="129">
        <v>31.0</v>
      </c>
      <c r="E36248" s="129" t="s">
        <v>119</v>
      </c>
    </row>
    <row r="36249">
      <c r="A36249" s="129">
        <v>12.0</v>
      </c>
      <c r="B36249" s="129" t="s">
        <v>4198</v>
      </c>
      <c r="C36249" s="129" t="s">
        <v>4199</v>
      </c>
      <c r="D36249" s="129">
        <v>64.0</v>
      </c>
      <c r="E36249" s="129" t="s">
        <v>132</v>
      </c>
    </row>
    <row r="36250">
      <c r="A36250" s="129">
        <v>12.0</v>
      </c>
      <c r="B36250" s="129" t="s">
        <v>7268</v>
      </c>
      <c r="C36250" s="129" t="s">
        <v>7269</v>
      </c>
      <c r="D36250" s="129">
        <v>51.0</v>
      </c>
      <c r="E36250" s="129" t="s">
        <v>132</v>
      </c>
    </row>
    <row r="36251">
      <c r="A36251" s="129">
        <v>12.0</v>
      </c>
      <c r="B36251" s="129" t="s">
        <v>4200</v>
      </c>
      <c r="C36251" s="129" t="s">
        <v>4201</v>
      </c>
      <c r="D36251" s="129">
        <v>58.0</v>
      </c>
      <c r="E36251" s="129" t="s">
        <v>119</v>
      </c>
    </row>
    <row r="36252">
      <c r="A36252" s="129">
        <v>12.0</v>
      </c>
      <c r="B36252" s="129" t="s">
        <v>8322</v>
      </c>
      <c r="C36252" s="129" t="s">
        <v>8323</v>
      </c>
      <c r="D36252" s="129">
        <v>35.0</v>
      </c>
      <c r="E36252" s="129" t="s">
        <v>132</v>
      </c>
    </row>
    <row r="36253">
      <c r="A36253" s="129">
        <v>12.0</v>
      </c>
      <c r="B36253" s="129" t="s">
        <v>4204</v>
      </c>
      <c r="C36253" s="129" t="s">
        <v>4205</v>
      </c>
      <c r="D36253" s="129">
        <v>36.0</v>
      </c>
      <c r="E36253" s="129" t="s">
        <v>132</v>
      </c>
    </row>
    <row r="36254">
      <c r="A36254" s="129">
        <v>12.0</v>
      </c>
      <c r="B36254" s="129" t="s">
        <v>7270</v>
      </c>
      <c r="C36254" s="129" t="s">
        <v>7271</v>
      </c>
      <c r="D36254" s="129">
        <v>37.0</v>
      </c>
      <c r="E36254" s="129" t="s">
        <v>132</v>
      </c>
    </row>
    <row r="36255">
      <c r="A36255" s="129">
        <v>12.0</v>
      </c>
      <c r="B36255" s="129" t="s">
        <v>4208</v>
      </c>
      <c r="C36255" s="129" t="s">
        <v>4209</v>
      </c>
      <c r="D36255" s="129">
        <v>66.0</v>
      </c>
      <c r="E36255" s="129" t="s">
        <v>119</v>
      </c>
    </row>
    <row r="36256">
      <c r="A36256" s="129">
        <v>12.0</v>
      </c>
      <c r="B36256" s="129" t="s">
        <v>4210</v>
      </c>
      <c r="C36256" s="129" t="s">
        <v>4211</v>
      </c>
      <c r="D36256" s="129">
        <v>65.0</v>
      </c>
      <c r="E36256" s="129" t="s">
        <v>119</v>
      </c>
    </row>
    <row r="36257">
      <c r="A36257" s="129">
        <v>12.0</v>
      </c>
      <c r="B36257" s="129" t="s">
        <v>7982</v>
      </c>
      <c r="C36257" s="129" t="s">
        <v>7983</v>
      </c>
      <c r="D36257" s="129">
        <v>66.0</v>
      </c>
      <c r="E36257" s="129" t="s">
        <v>119</v>
      </c>
    </row>
    <row r="36258">
      <c r="A36258" s="129">
        <v>12.0</v>
      </c>
      <c r="B36258" s="129" t="s">
        <v>7276</v>
      </c>
      <c r="C36258" s="129" t="s">
        <v>7277</v>
      </c>
      <c r="D36258" s="129">
        <v>50.0</v>
      </c>
      <c r="E36258" s="129" t="s">
        <v>132</v>
      </c>
    </row>
    <row r="36259">
      <c r="A36259" s="129">
        <v>12.0</v>
      </c>
      <c r="B36259" s="129" t="s">
        <v>4212</v>
      </c>
      <c r="C36259" s="129" t="s">
        <v>4213</v>
      </c>
      <c r="D36259" s="129">
        <v>42.0</v>
      </c>
      <c r="E36259" s="129" t="s">
        <v>119</v>
      </c>
    </row>
    <row r="36260">
      <c r="A36260" s="129">
        <v>12.0</v>
      </c>
      <c r="B36260" s="129" t="s">
        <v>4214</v>
      </c>
      <c r="C36260" s="129" t="s">
        <v>4215</v>
      </c>
      <c r="D36260" s="129">
        <v>26.0</v>
      </c>
      <c r="E36260" s="129" t="s">
        <v>119</v>
      </c>
    </row>
    <row r="36261">
      <c r="A36261" s="129">
        <v>12.0</v>
      </c>
      <c r="B36261" s="129" t="s">
        <v>4216</v>
      </c>
      <c r="C36261" s="129" t="s">
        <v>4217</v>
      </c>
      <c r="D36261" s="129">
        <v>58.0</v>
      </c>
      <c r="E36261" s="129" t="s">
        <v>132</v>
      </c>
    </row>
    <row r="36262">
      <c r="A36262" s="129">
        <v>12.0</v>
      </c>
      <c r="B36262" s="129" t="s">
        <v>4218</v>
      </c>
      <c r="C36262" s="129" t="s">
        <v>4219</v>
      </c>
      <c r="D36262" s="129">
        <v>59.0</v>
      </c>
      <c r="E36262" s="129" t="s">
        <v>132</v>
      </c>
    </row>
    <row r="36263">
      <c r="A36263" s="129">
        <v>12.0</v>
      </c>
      <c r="B36263" s="129" t="s">
        <v>7278</v>
      </c>
      <c r="C36263" s="129" t="s">
        <v>7279</v>
      </c>
      <c r="D36263" s="129">
        <v>30.0</v>
      </c>
      <c r="E36263" s="129" t="s">
        <v>132</v>
      </c>
    </row>
    <row r="36264">
      <c r="A36264" s="129">
        <v>12.0</v>
      </c>
      <c r="B36264" s="129" t="s">
        <v>4220</v>
      </c>
      <c r="C36264" s="129" t="s">
        <v>4221</v>
      </c>
      <c r="D36264" s="129">
        <v>47.0</v>
      </c>
      <c r="E36264" s="129" t="s">
        <v>132</v>
      </c>
    </row>
    <row r="36265">
      <c r="A36265" s="129">
        <v>12.0</v>
      </c>
      <c r="B36265" s="129" t="s">
        <v>4222</v>
      </c>
      <c r="C36265" s="129" t="s">
        <v>4223</v>
      </c>
      <c r="D36265" s="129">
        <v>39.0</v>
      </c>
      <c r="E36265" s="129" t="s">
        <v>119</v>
      </c>
    </row>
    <row r="36266">
      <c r="A36266" s="129">
        <v>12.0</v>
      </c>
      <c r="B36266" s="129" t="s">
        <v>4230</v>
      </c>
      <c r="C36266" s="129" t="s">
        <v>4231</v>
      </c>
      <c r="D36266" s="129">
        <v>38.0</v>
      </c>
      <c r="E36266" s="129" t="s">
        <v>132</v>
      </c>
    </row>
    <row r="36267">
      <c r="A36267" s="129">
        <v>12.0</v>
      </c>
      <c r="B36267" s="129" t="s">
        <v>4232</v>
      </c>
      <c r="C36267" s="129" t="s">
        <v>4233</v>
      </c>
      <c r="D36267" s="129">
        <v>43.0</v>
      </c>
      <c r="E36267" s="129" t="s">
        <v>132</v>
      </c>
    </row>
    <row r="36268">
      <c r="A36268" s="129">
        <v>12.0</v>
      </c>
      <c r="B36268" s="129" t="s">
        <v>4234</v>
      </c>
      <c r="C36268" s="129" t="s">
        <v>4235</v>
      </c>
      <c r="D36268" s="129">
        <v>58.0</v>
      </c>
      <c r="E36268" s="129" t="s">
        <v>132</v>
      </c>
    </row>
    <row r="36269">
      <c r="A36269" s="129">
        <v>12.0</v>
      </c>
      <c r="B36269" s="129" t="s">
        <v>4236</v>
      </c>
      <c r="C36269" s="129" t="s">
        <v>4237</v>
      </c>
      <c r="D36269" s="129">
        <v>21.0</v>
      </c>
      <c r="E36269" s="129" t="s">
        <v>132</v>
      </c>
    </row>
    <row r="36270">
      <c r="A36270" s="129">
        <v>12.0</v>
      </c>
      <c r="B36270" s="129" t="s">
        <v>4238</v>
      </c>
      <c r="C36270" s="129" t="s">
        <v>4239</v>
      </c>
      <c r="D36270" s="129">
        <v>66.0</v>
      </c>
      <c r="E36270" s="129" t="s">
        <v>132</v>
      </c>
    </row>
    <row r="36271">
      <c r="A36271" s="129">
        <v>12.0</v>
      </c>
      <c r="B36271" s="129" t="s">
        <v>8324</v>
      </c>
      <c r="C36271" s="129" t="s">
        <v>8325</v>
      </c>
      <c r="D36271" s="129">
        <v>30.0</v>
      </c>
      <c r="E36271" s="129" t="s">
        <v>119</v>
      </c>
    </row>
    <row r="36272">
      <c r="A36272" s="129">
        <v>12.0</v>
      </c>
      <c r="B36272" s="129" t="s">
        <v>4240</v>
      </c>
      <c r="C36272" s="129" t="s">
        <v>4241</v>
      </c>
      <c r="D36272" s="129">
        <v>70.0</v>
      </c>
      <c r="E36272" s="129" t="s">
        <v>132</v>
      </c>
    </row>
    <row r="36273">
      <c r="A36273" s="129">
        <v>12.0</v>
      </c>
      <c r="B36273" s="129" t="s">
        <v>4242</v>
      </c>
      <c r="C36273" s="129" t="s">
        <v>4243</v>
      </c>
      <c r="D36273" s="129">
        <v>47.0</v>
      </c>
      <c r="E36273" s="129" t="s">
        <v>119</v>
      </c>
    </row>
    <row r="36274">
      <c r="A36274" s="129">
        <v>12.0</v>
      </c>
      <c r="B36274" s="129" t="s">
        <v>4248</v>
      </c>
      <c r="C36274" s="129" t="s">
        <v>4249</v>
      </c>
      <c r="D36274" s="129">
        <v>56.0</v>
      </c>
      <c r="E36274" s="129" t="s">
        <v>132</v>
      </c>
    </row>
    <row r="36275">
      <c r="A36275" s="129">
        <v>12.0</v>
      </c>
      <c r="B36275" s="129" t="s">
        <v>4252</v>
      </c>
      <c r="C36275" s="129" t="s">
        <v>4253</v>
      </c>
      <c r="D36275" s="129">
        <v>65.0</v>
      </c>
      <c r="E36275" s="129" t="s">
        <v>132</v>
      </c>
    </row>
    <row r="36276">
      <c r="A36276" s="129">
        <v>12.0</v>
      </c>
      <c r="B36276" s="129" t="s">
        <v>7286</v>
      </c>
      <c r="C36276" s="129" t="s">
        <v>7287</v>
      </c>
      <c r="D36276" s="129">
        <v>39.0</v>
      </c>
      <c r="E36276" s="129" t="s">
        <v>119</v>
      </c>
    </row>
    <row r="36277">
      <c r="A36277" s="129">
        <v>12.0</v>
      </c>
      <c r="B36277" s="129" t="s">
        <v>4256</v>
      </c>
      <c r="C36277" s="129" t="s">
        <v>4257</v>
      </c>
      <c r="D36277" s="129">
        <v>50.0</v>
      </c>
      <c r="E36277" s="129" t="s">
        <v>132</v>
      </c>
    </row>
    <row r="36278">
      <c r="A36278" s="129">
        <v>12.0</v>
      </c>
      <c r="B36278" s="129" t="s">
        <v>4258</v>
      </c>
      <c r="C36278" s="129" t="s">
        <v>4259</v>
      </c>
      <c r="D36278" s="129">
        <v>63.0</v>
      </c>
      <c r="E36278" s="129" t="s">
        <v>132</v>
      </c>
    </row>
    <row r="36279">
      <c r="A36279" s="129">
        <v>12.0</v>
      </c>
      <c r="B36279" s="129" t="s">
        <v>4262</v>
      </c>
      <c r="C36279" s="129" t="s">
        <v>4263</v>
      </c>
      <c r="D36279" s="129">
        <v>34.0</v>
      </c>
      <c r="E36279" s="129" t="s">
        <v>119</v>
      </c>
    </row>
    <row r="36280">
      <c r="A36280" s="129">
        <v>12.0</v>
      </c>
      <c r="B36280" s="129" t="s">
        <v>4264</v>
      </c>
      <c r="C36280" s="129" t="s">
        <v>4265</v>
      </c>
      <c r="D36280" s="129">
        <v>52.0</v>
      </c>
      <c r="E36280" s="129" t="s">
        <v>132</v>
      </c>
    </row>
    <row r="36281">
      <c r="A36281" s="129">
        <v>12.0</v>
      </c>
      <c r="B36281" s="129" t="s">
        <v>7290</v>
      </c>
      <c r="C36281" s="129" t="s">
        <v>7291</v>
      </c>
      <c r="D36281" s="129">
        <v>45.0</v>
      </c>
      <c r="E36281" s="129" t="s">
        <v>132</v>
      </c>
    </row>
    <row r="36282">
      <c r="A36282" s="129">
        <v>12.0</v>
      </c>
      <c r="B36282" s="129" t="s">
        <v>4266</v>
      </c>
      <c r="C36282" s="129" t="s">
        <v>4267</v>
      </c>
      <c r="D36282" s="129">
        <v>67.0</v>
      </c>
      <c r="E36282" s="129" t="s">
        <v>132</v>
      </c>
    </row>
    <row r="36283">
      <c r="A36283" s="129">
        <v>12.0</v>
      </c>
      <c r="B36283" s="129" t="s">
        <v>7292</v>
      </c>
      <c r="C36283" s="129" t="s">
        <v>7293</v>
      </c>
      <c r="D36283" s="129">
        <v>40.0</v>
      </c>
      <c r="E36283" s="129" t="s">
        <v>119</v>
      </c>
    </row>
    <row r="36284">
      <c r="A36284" s="129">
        <v>12.0</v>
      </c>
      <c r="B36284" s="129" t="s">
        <v>4268</v>
      </c>
      <c r="C36284" s="129" t="s">
        <v>4269</v>
      </c>
      <c r="D36284" s="129">
        <v>61.0</v>
      </c>
      <c r="E36284" s="129" t="s">
        <v>132</v>
      </c>
    </row>
    <row r="36285">
      <c r="A36285" s="129">
        <v>12.0</v>
      </c>
      <c r="B36285" s="129" t="s">
        <v>4270</v>
      </c>
      <c r="C36285" s="129" t="s">
        <v>4271</v>
      </c>
      <c r="D36285" s="129">
        <v>59.0</v>
      </c>
      <c r="E36285" s="129" t="s">
        <v>132</v>
      </c>
    </row>
    <row r="36286">
      <c r="A36286" s="129">
        <v>12.0</v>
      </c>
      <c r="B36286" s="129" t="s">
        <v>4274</v>
      </c>
      <c r="C36286" s="129" t="s">
        <v>4275</v>
      </c>
      <c r="D36286" s="129">
        <v>56.0</v>
      </c>
      <c r="E36286" s="129" t="s">
        <v>132</v>
      </c>
    </row>
    <row r="36287">
      <c r="A36287" s="129">
        <v>12.0</v>
      </c>
      <c r="B36287" s="129" t="s">
        <v>4276</v>
      </c>
      <c r="C36287" s="129" t="s">
        <v>4277</v>
      </c>
      <c r="D36287" s="129">
        <v>65.0</v>
      </c>
      <c r="E36287" s="129" t="s">
        <v>132</v>
      </c>
    </row>
    <row r="36288">
      <c r="A36288" s="129">
        <v>12.0</v>
      </c>
      <c r="B36288" s="129" t="s">
        <v>4280</v>
      </c>
      <c r="C36288" s="129" t="s">
        <v>4281</v>
      </c>
      <c r="D36288" s="129">
        <v>53.0</v>
      </c>
      <c r="E36288" s="129" t="s">
        <v>119</v>
      </c>
    </row>
    <row r="36289">
      <c r="A36289" s="129">
        <v>12.0</v>
      </c>
      <c r="B36289" s="129" t="s">
        <v>7294</v>
      </c>
      <c r="C36289" s="129" t="s">
        <v>7295</v>
      </c>
      <c r="D36289" s="129">
        <v>66.0</v>
      </c>
      <c r="E36289" s="129" t="s">
        <v>119</v>
      </c>
    </row>
    <row r="36290">
      <c r="A36290" s="129">
        <v>12.0</v>
      </c>
      <c r="B36290" s="129" t="s">
        <v>4282</v>
      </c>
      <c r="C36290" s="129" t="s">
        <v>4283</v>
      </c>
      <c r="D36290" s="129">
        <v>47.0</v>
      </c>
      <c r="E36290" s="129" t="s">
        <v>119</v>
      </c>
    </row>
    <row r="36291">
      <c r="A36291" s="129">
        <v>12.0</v>
      </c>
      <c r="B36291" s="129" t="s">
        <v>4284</v>
      </c>
      <c r="C36291" s="129" t="s">
        <v>4285</v>
      </c>
      <c r="D36291" s="129">
        <v>21.0</v>
      </c>
      <c r="E36291" s="129" t="s">
        <v>132</v>
      </c>
    </row>
    <row r="36292">
      <c r="A36292" s="129">
        <v>12.0</v>
      </c>
      <c r="B36292" s="129" t="s">
        <v>4286</v>
      </c>
      <c r="C36292" s="129" t="s">
        <v>4287</v>
      </c>
      <c r="D36292" s="129">
        <v>22.0</v>
      </c>
      <c r="E36292" s="129" t="s">
        <v>132</v>
      </c>
    </row>
    <row r="36293">
      <c r="A36293" s="129">
        <v>12.0</v>
      </c>
      <c r="B36293" s="129" t="s">
        <v>4288</v>
      </c>
      <c r="C36293" s="129" t="s">
        <v>4289</v>
      </c>
      <c r="D36293" s="129">
        <v>52.0</v>
      </c>
      <c r="E36293" s="129" t="s">
        <v>119</v>
      </c>
    </row>
    <row r="36294">
      <c r="A36294" s="129">
        <v>12.0</v>
      </c>
      <c r="B36294" s="129" t="s">
        <v>4290</v>
      </c>
      <c r="C36294" s="129" t="s">
        <v>4291</v>
      </c>
      <c r="D36294" s="129">
        <v>50.0</v>
      </c>
      <c r="E36294" s="129" t="s">
        <v>119</v>
      </c>
    </row>
    <row r="36295">
      <c r="A36295" s="129">
        <v>12.0</v>
      </c>
      <c r="B36295" s="129" t="s">
        <v>4292</v>
      </c>
      <c r="C36295" s="129" t="s">
        <v>4293</v>
      </c>
      <c r="D36295" s="129">
        <v>61.0</v>
      </c>
      <c r="E36295" s="129" t="s">
        <v>132</v>
      </c>
    </row>
    <row r="36296">
      <c r="A36296" s="129">
        <v>12.0</v>
      </c>
      <c r="B36296" s="129" t="s">
        <v>4294</v>
      </c>
      <c r="C36296" s="129" t="s">
        <v>4295</v>
      </c>
      <c r="D36296" s="129">
        <v>57.0</v>
      </c>
      <c r="E36296" s="129" t="s">
        <v>132</v>
      </c>
    </row>
    <row r="36297">
      <c r="A36297" s="129">
        <v>12.0</v>
      </c>
      <c r="B36297" s="129" t="s">
        <v>7296</v>
      </c>
      <c r="C36297" s="129" t="s">
        <v>7297</v>
      </c>
      <c r="D36297" s="129">
        <v>27.0</v>
      </c>
      <c r="E36297" s="129" t="s">
        <v>132</v>
      </c>
    </row>
    <row r="36298">
      <c r="A36298" s="129">
        <v>12.0</v>
      </c>
      <c r="B36298" s="129" t="s">
        <v>4298</v>
      </c>
      <c r="C36298" s="129" t="s">
        <v>4299</v>
      </c>
      <c r="D36298" s="129">
        <v>53.0</v>
      </c>
      <c r="E36298" s="129" t="s">
        <v>132</v>
      </c>
    </row>
    <row r="36299">
      <c r="A36299" s="129">
        <v>12.0</v>
      </c>
      <c r="B36299" s="129" t="s">
        <v>4300</v>
      </c>
      <c r="C36299" s="129" t="s">
        <v>4301</v>
      </c>
      <c r="D36299" s="129">
        <v>28.0</v>
      </c>
      <c r="E36299" s="129" t="s">
        <v>119</v>
      </c>
    </row>
    <row r="36300">
      <c r="A36300" s="129">
        <v>12.0</v>
      </c>
      <c r="B36300" s="129" t="s">
        <v>4302</v>
      </c>
      <c r="C36300" s="129" t="s">
        <v>4303</v>
      </c>
      <c r="D36300" s="129">
        <v>38.0</v>
      </c>
      <c r="E36300" s="129" t="s">
        <v>132</v>
      </c>
    </row>
    <row r="36301">
      <c r="A36301" s="129">
        <v>12.0</v>
      </c>
      <c r="B36301" s="129" t="s">
        <v>4304</v>
      </c>
      <c r="C36301" s="129" t="s">
        <v>4305</v>
      </c>
      <c r="D36301" s="129">
        <v>26.0</v>
      </c>
      <c r="E36301" s="129" t="s">
        <v>119</v>
      </c>
    </row>
    <row r="36302">
      <c r="A36302" s="129">
        <v>12.0</v>
      </c>
      <c r="B36302" s="129" t="s">
        <v>4308</v>
      </c>
      <c r="C36302" s="129" t="s">
        <v>4309</v>
      </c>
      <c r="D36302" s="129">
        <v>30.0</v>
      </c>
      <c r="E36302" s="129" t="s">
        <v>132</v>
      </c>
    </row>
    <row r="36303">
      <c r="A36303" s="129">
        <v>12.0</v>
      </c>
      <c r="B36303" s="129" t="s">
        <v>4310</v>
      </c>
      <c r="C36303" s="129" t="s">
        <v>4311</v>
      </c>
      <c r="D36303" s="129">
        <v>21.0</v>
      </c>
      <c r="E36303" s="129" t="s">
        <v>132</v>
      </c>
    </row>
    <row r="36304">
      <c r="A36304" s="129">
        <v>12.0</v>
      </c>
      <c r="B36304" s="129" t="s">
        <v>4312</v>
      </c>
      <c r="C36304" s="129" t="s">
        <v>4313</v>
      </c>
      <c r="D36304" s="129">
        <v>64.0</v>
      </c>
      <c r="E36304" s="129" t="s">
        <v>132</v>
      </c>
    </row>
    <row r="36305">
      <c r="A36305" s="129">
        <v>12.0</v>
      </c>
      <c r="B36305" s="129" t="s">
        <v>4316</v>
      </c>
      <c r="C36305" s="129" t="s">
        <v>4317</v>
      </c>
      <c r="D36305" s="129">
        <v>25.0</v>
      </c>
      <c r="E36305" s="129" t="s">
        <v>119</v>
      </c>
    </row>
    <row r="36306">
      <c r="A36306" s="129">
        <v>12.0</v>
      </c>
      <c r="B36306" s="129" t="s">
        <v>4318</v>
      </c>
      <c r="C36306" s="129" t="s">
        <v>4319</v>
      </c>
      <c r="D36306" s="129">
        <v>41.0</v>
      </c>
      <c r="E36306" s="129" t="s">
        <v>132</v>
      </c>
    </row>
    <row r="36307">
      <c r="A36307" s="129">
        <v>12.0</v>
      </c>
      <c r="B36307" s="129" t="s">
        <v>4324</v>
      </c>
      <c r="C36307" s="129" t="s">
        <v>4325</v>
      </c>
      <c r="D36307" s="129">
        <v>32.0</v>
      </c>
      <c r="E36307" s="129" t="s">
        <v>132</v>
      </c>
    </row>
    <row r="36308">
      <c r="A36308" s="129">
        <v>12.0</v>
      </c>
      <c r="B36308" s="129" t="s">
        <v>4328</v>
      </c>
      <c r="C36308" s="129" t="s">
        <v>4329</v>
      </c>
      <c r="D36308" s="129">
        <v>35.0</v>
      </c>
      <c r="E36308" s="129" t="s">
        <v>132</v>
      </c>
    </row>
    <row r="36309">
      <c r="A36309" s="129">
        <v>12.0</v>
      </c>
      <c r="B36309" s="129" t="s">
        <v>7304</v>
      </c>
      <c r="C36309" s="129" t="s">
        <v>7305</v>
      </c>
      <c r="D36309" s="129">
        <v>48.0</v>
      </c>
      <c r="E36309" s="129" t="s">
        <v>132</v>
      </c>
    </row>
    <row r="36310">
      <c r="A36310" s="129">
        <v>12.0</v>
      </c>
      <c r="B36310" s="129" t="s">
        <v>4332</v>
      </c>
      <c r="C36310" s="129" t="s">
        <v>4333</v>
      </c>
      <c r="D36310" s="129">
        <v>25.0</v>
      </c>
      <c r="E36310" s="129" t="s">
        <v>132</v>
      </c>
    </row>
    <row r="36311">
      <c r="A36311" s="129">
        <v>12.0</v>
      </c>
      <c r="B36311" s="129" t="s">
        <v>7306</v>
      </c>
      <c r="C36311" s="129" t="s">
        <v>7307</v>
      </c>
      <c r="D36311" s="129">
        <v>42.0</v>
      </c>
      <c r="E36311" s="129" t="s">
        <v>132</v>
      </c>
    </row>
    <row r="36312">
      <c r="A36312" s="129">
        <v>12.0</v>
      </c>
      <c r="B36312" s="129" t="s">
        <v>7990</v>
      </c>
      <c r="C36312" s="129" t="s">
        <v>7991</v>
      </c>
      <c r="D36312" s="129">
        <v>48.0</v>
      </c>
      <c r="E36312" s="129" t="s">
        <v>132</v>
      </c>
    </row>
    <row r="36313">
      <c r="A36313" s="129">
        <v>12.0</v>
      </c>
      <c r="B36313" s="129" t="s">
        <v>7308</v>
      </c>
      <c r="C36313" s="129" t="s">
        <v>7309</v>
      </c>
      <c r="D36313" s="129">
        <v>36.0</v>
      </c>
      <c r="E36313" s="129" t="s">
        <v>132</v>
      </c>
    </row>
    <row r="36314">
      <c r="A36314" s="129">
        <v>12.0</v>
      </c>
      <c r="B36314" s="129" t="s">
        <v>4340</v>
      </c>
      <c r="C36314" s="129" t="s">
        <v>4341</v>
      </c>
      <c r="D36314" s="129">
        <v>29.0</v>
      </c>
      <c r="E36314" s="129" t="s">
        <v>132</v>
      </c>
    </row>
    <row r="36315">
      <c r="A36315" s="129">
        <v>12.0</v>
      </c>
      <c r="B36315" s="129" t="s">
        <v>7310</v>
      </c>
      <c r="C36315" s="129" t="s">
        <v>7311</v>
      </c>
      <c r="D36315" s="129">
        <v>25.0</v>
      </c>
      <c r="E36315" s="129" t="s">
        <v>132</v>
      </c>
    </row>
    <row r="36316">
      <c r="A36316" s="129">
        <v>12.0</v>
      </c>
      <c r="B36316" s="129" t="s">
        <v>7312</v>
      </c>
      <c r="C36316" s="129" t="s">
        <v>7313</v>
      </c>
      <c r="D36316" s="129">
        <v>64.0</v>
      </c>
      <c r="E36316" s="129" t="s">
        <v>119</v>
      </c>
    </row>
    <row r="36317">
      <c r="A36317" s="129">
        <v>12.0</v>
      </c>
      <c r="B36317" s="129" t="s">
        <v>4346</v>
      </c>
      <c r="C36317" s="129" t="s">
        <v>4347</v>
      </c>
      <c r="D36317" s="129">
        <v>49.0</v>
      </c>
      <c r="E36317" s="129" t="s">
        <v>132</v>
      </c>
    </row>
    <row r="36318">
      <c r="A36318" s="129">
        <v>12.0</v>
      </c>
      <c r="B36318" s="129" t="s">
        <v>4352</v>
      </c>
      <c r="C36318" s="129" t="s">
        <v>4353</v>
      </c>
      <c r="D36318" s="129">
        <v>49.0</v>
      </c>
      <c r="E36318" s="129" t="s">
        <v>132</v>
      </c>
    </row>
    <row r="36319">
      <c r="A36319" s="129">
        <v>12.0</v>
      </c>
      <c r="B36319" s="129" t="s">
        <v>4354</v>
      </c>
      <c r="C36319" s="129" t="s">
        <v>4355</v>
      </c>
      <c r="D36319" s="129">
        <v>56.0</v>
      </c>
      <c r="E36319" s="129" t="s">
        <v>132</v>
      </c>
    </row>
    <row r="36320">
      <c r="A36320" s="129">
        <v>12.0</v>
      </c>
      <c r="B36320" s="129" t="s">
        <v>4356</v>
      </c>
      <c r="C36320" s="129" t="s">
        <v>4357</v>
      </c>
      <c r="D36320" s="129">
        <v>58.0</v>
      </c>
      <c r="E36320" s="129" t="s">
        <v>132</v>
      </c>
    </row>
    <row r="36321">
      <c r="A36321" s="129">
        <v>12.0</v>
      </c>
      <c r="B36321" s="129" t="s">
        <v>4358</v>
      </c>
      <c r="C36321" s="129" t="s">
        <v>4359</v>
      </c>
      <c r="D36321" s="129">
        <v>29.0</v>
      </c>
      <c r="E36321" s="129" t="s">
        <v>132</v>
      </c>
    </row>
    <row r="36322">
      <c r="A36322" s="129">
        <v>12.0</v>
      </c>
      <c r="B36322" s="129" t="s">
        <v>7314</v>
      </c>
      <c r="C36322" s="129" t="s">
        <v>7315</v>
      </c>
      <c r="D36322" s="129">
        <v>68.0</v>
      </c>
      <c r="E36322" s="129" t="s">
        <v>132</v>
      </c>
    </row>
    <row r="36323">
      <c r="A36323" s="129">
        <v>12.0</v>
      </c>
      <c r="B36323" s="129" t="s">
        <v>7992</v>
      </c>
      <c r="C36323" s="129" t="s">
        <v>7993</v>
      </c>
      <c r="D36323" s="129">
        <v>67.0</v>
      </c>
      <c r="E36323" s="129" t="s">
        <v>132</v>
      </c>
    </row>
    <row r="36324">
      <c r="A36324" s="129">
        <v>12.0</v>
      </c>
      <c r="B36324" s="129" t="s">
        <v>7318</v>
      </c>
      <c r="C36324" s="129" t="s">
        <v>7319</v>
      </c>
      <c r="D36324" s="129">
        <v>66.0</v>
      </c>
      <c r="E36324" s="129" t="s">
        <v>132</v>
      </c>
    </row>
    <row r="36325">
      <c r="A36325" s="129">
        <v>12.0</v>
      </c>
      <c r="B36325" s="129" t="s">
        <v>4362</v>
      </c>
      <c r="C36325" s="129" t="s">
        <v>4363</v>
      </c>
      <c r="D36325" s="129">
        <v>60.0</v>
      </c>
      <c r="E36325" s="129" t="s">
        <v>132</v>
      </c>
    </row>
    <row r="36326">
      <c r="A36326" s="129">
        <v>12.0</v>
      </c>
      <c r="B36326" s="129" t="s">
        <v>4364</v>
      </c>
      <c r="C36326" s="129" t="s">
        <v>4365</v>
      </c>
      <c r="D36326" s="129">
        <v>36.0</v>
      </c>
      <c r="E36326" s="129" t="s">
        <v>132</v>
      </c>
    </row>
    <row r="36327">
      <c r="A36327" s="129">
        <v>12.0</v>
      </c>
      <c r="B36327" s="129" t="s">
        <v>4366</v>
      </c>
      <c r="C36327" s="129" t="s">
        <v>4367</v>
      </c>
      <c r="D36327" s="129">
        <v>50.0</v>
      </c>
      <c r="E36327" s="129" t="s">
        <v>132</v>
      </c>
    </row>
    <row r="36328">
      <c r="A36328" s="129">
        <v>12.0</v>
      </c>
      <c r="B36328" s="129" t="s">
        <v>7994</v>
      </c>
      <c r="C36328" s="129" t="s">
        <v>7995</v>
      </c>
      <c r="D36328" s="129">
        <v>49.0</v>
      </c>
      <c r="E36328" s="129" t="s">
        <v>132</v>
      </c>
    </row>
    <row r="36329">
      <c r="A36329" s="129">
        <v>12.0</v>
      </c>
      <c r="B36329" s="129" t="s">
        <v>4368</v>
      </c>
      <c r="C36329" s="129" t="s">
        <v>4369</v>
      </c>
      <c r="D36329" s="129">
        <v>56.0</v>
      </c>
      <c r="E36329" s="129" t="s">
        <v>132</v>
      </c>
    </row>
    <row r="36330">
      <c r="A36330" s="129">
        <v>12.0</v>
      </c>
      <c r="B36330" s="129" t="s">
        <v>4370</v>
      </c>
      <c r="C36330" s="129" t="s">
        <v>4371</v>
      </c>
      <c r="D36330" s="129">
        <v>63.0</v>
      </c>
      <c r="E36330" s="129" t="s">
        <v>132</v>
      </c>
    </row>
    <row r="36331">
      <c r="A36331" s="129">
        <v>12.0</v>
      </c>
      <c r="B36331" s="129" t="s">
        <v>4372</v>
      </c>
      <c r="C36331" s="129" t="s">
        <v>4373</v>
      </c>
      <c r="D36331" s="129">
        <v>40.0</v>
      </c>
      <c r="E36331" s="129" t="s">
        <v>119</v>
      </c>
    </row>
    <row r="36332">
      <c r="A36332" s="129">
        <v>12.0</v>
      </c>
      <c r="B36332" s="129" t="s">
        <v>4374</v>
      </c>
      <c r="C36332" s="129" t="s">
        <v>4375</v>
      </c>
      <c r="D36332" s="129">
        <v>53.0</v>
      </c>
      <c r="E36332" s="129" t="s">
        <v>132</v>
      </c>
    </row>
    <row r="36333">
      <c r="A36333" s="129">
        <v>12.0</v>
      </c>
      <c r="B36333" s="129" t="s">
        <v>4376</v>
      </c>
      <c r="C36333" s="129" t="s">
        <v>4377</v>
      </c>
      <c r="D36333" s="129">
        <v>47.0</v>
      </c>
      <c r="E36333" s="129" t="s">
        <v>119</v>
      </c>
    </row>
    <row r="36334">
      <c r="A36334" s="129">
        <v>12.0</v>
      </c>
      <c r="B36334" s="129" t="s">
        <v>4378</v>
      </c>
      <c r="C36334" s="129" t="s">
        <v>4379</v>
      </c>
      <c r="D36334" s="129">
        <v>60.0</v>
      </c>
      <c r="E36334" s="129" t="s">
        <v>119</v>
      </c>
    </row>
    <row r="36335">
      <c r="A36335" s="129">
        <v>12.0</v>
      </c>
      <c r="B36335" s="129" t="s">
        <v>7322</v>
      </c>
      <c r="C36335" s="129" t="s">
        <v>7323</v>
      </c>
      <c r="D36335" s="129">
        <v>36.0</v>
      </c>
      <c r="E36335" s="129" t="s">
        <v>132</v>
      </c>
    </row>
    <row r="36336">
      <c r="A36336" s="129">
        <v>12.0</v>
      </c>
      <c r="B36336" s="129" t="s">
        <v>4380</v>
      </c>
      <c r="C36336" s="129" t="s">
        <v>4381</v>
      </c>
      <c r="D36336" s="129">
        <v>57.0</v>
      </c>
      <c r="E36336" s="129" t="s">
        <v>132</v>
      </c>
    </row>
    <row r="36337">
      <c r="A36337" s="129">
        <v>12.0</v>
      </c>
      <c r="B36337" s="129" t="s">
        <v>4382</v>
      </c>
      <c r="C36337" s="129" t="s">
        <v>4383</v>
      </c>
      <c r="D36337" s="129">
        <v>38.0</v>
      </c>
      <c r="E36337" s="129" t="s">
        <v>119</v>
      </c>
    </row>
    <row r="36338">
      <c r="A36338" s="129">
        <v>12.0</v>
      </c>
      <c r="B36338" s="129" t="s">
        <v>4384</v>
      </c>
      <c r="C36338" s="129" t="s">
        <v>4385</v>
      </c>
      <c r="D36338" s="129">
        <v>50.0</v>
      </c>
      <c r="E36338" s="129" t="s">
        <v>119</v>
      </c>
    </row>
    <row r="36339">
      <c r="A36339" s="129">
        <v>12.0</v>
      </c>
      <c r="B36339" s="129" t="s">
        <v>4386</v>
      </c>
      <c r="C36339" s="129" t="s">
        <v>4387</v>
      </c>
      <c r="D36339" s="129">
        <v>60.0</v>
      </c>
      <c r="E36339" s="129" t="s">
        <v>119</v>
      </c>
    </row>
    <row r="36340">
      <c r="A36340" s="129">
        <v>12.0</v>
      </c>
      <c r="B36340" s="129" t="s">
        <v>7996</v>
      </c>
      <c r="C36340" s="129" t="s">
        <v>7997</v>
      </c>
      <c r="D36340" s="129">
        <v>48.0</v>
      </c>
      <c r="E36340" s="129" t="s">
        <v>119</v>
      </c>
    </row>
    <row r="36341">
      <c r="A36341" s="129">
        <v>12.0</v>
      </c>
      <c r="B36341" s="129" t="s">
        <v>4388</v>
      </c>
      <c r="C36341" s="129" t="s">
        <v>4389</v>
      </c>
      <c r="D36341" s="129">
        <v>57.0</v>
      </c>
      <c r="E36341" s="129" t="s">
        <v>119</v>
      </c>
    </row>
    <row r="36342">
      <c r="A36342" s="129">
        <v>12.0</v>
      </c>
      <c r="B36342" s="129" t="s">
        <v>4390</v>
      </c>
      <c r="C36342" s="129" t="s">
        <v>4391</v>
      </c>
      <c r="D36342" s="129">
        <v>68.0</v>
      </c>
      <c r="E36342" s="129" t="s">
        <v>132</v>
      </c>
    </row>
    <row r="36343">
      <c r="A36343" s="129">
        <v>12.0</v>
      </c>
      <c r="B36343" s="129" t="s">
        <v>4392</v>
      </c>
      <c r="C36343" s="129" t="s">
        <v>4393</v>
      </c>
      <c r="D36343" s="129">
        <v>56.0</v>
      </c>
      <c r="E36343" s="129" t="s">
        <v>132</v>
      </c>
    </row>
    <row r="36344">
      <c r="A36344" s="129">
        <v>12.0</v>
      </c>
      <c r="B36344" s="129" t="s">
        <v>7326</v>
      </c>
      <c r="C36344" s="129" t="s">
        <v>7327</v>
      </c>
      <c r="D36344" s="129">
        <v>58.0</v>
      </c>
      <c r="E36344" s="129" t="s">
        <v>132</v>
      </c>
    </row>
    <row r="36345">
      <c r="A36345" s="129">
        <v>12.0</v>
      </c>
      <c r="B36345" s="129" t="s">
        <v>4394</v>
      </c>
      <c r="C36345" s="129" t="s">
        <v>4395</v>
      </c>
      <c r="D36345" s="129">
        <v>35.0</v>
      </c>
      <c r="E36345" s="129" t="s">
        <v>132</v>
      </c>
    </row>
    <row r="36346">
      <c r="A36346" s="129">
        <v>12.0</v>
      </c>
      <c r="B36346" s="129" t="s">
        <v>7998</v>
      </c>
      <c r="C36346" s="129" t="s">
        <v>7999</v>
      </c>
      <c r="D36346" s="129">
        <v>40.0</v>
      </c>
      <c r="E36346" s="129" t="s">
        <v>119</v>
      </c>
    </row>
    <row r="36347">
      <c r="A36347" s="129">
        <v>12.0</v>
      </c>
      <c r="B36347" s="129" t="s">
        <v>8484</v>
      </c>
      <c r="C36347" s="129" t="s">
        <v>8485</v>
      </c>
      <c r="D36347" s="129">
        <v>39.0</v>
      </c>
      <c r="E36347" s="129" t="s">
        <v>119</v>
      </c>
    </row>
    <row r="36348">
      <c r="A36348" s="129">
        <v>12.0</v>
      </c>
      <c r="B36348" s="129" t="s">
        <v>4396</v>
      </c>
      <c r="C36348" s="129" t="s">
        <v>4397</v>
      </c>
      <c r="D36348" s="129">
        <v>61.0</v>
      </c>
      <c r="E36348" s="129" t="s">
        <v>132</v>
      </c>
    </row>
    <row r="36349">
      <c r="A36349" s="129">
        <v>12.0</v>
      </c>
      <c r="B36349" s="129" t="s">
        <v>4400</v>
      </c>
      <c r="C36349" s="129" t="s">
        <v>4401</v>
      </c>
      <c r="D36349" s="129">
        <v>58.0</v>
      </c>
      <c r="E36349" s="129" t="s">
        <v>132</v>
      </c>
    </row>
    <row r="36350">
      <c r="A36350" s="129">
        <v>12.0</v>
      </c>
      <c r="B36350" s="129" t="s">
        <v>8000</v>
      </c>
      <c r="C36350" s="129" t="s">
        <v>8001</v>
      </c>
      <c r="D36350" s="129">
        <v>40.0</v>
      </c>
      <c r="E36350" s="129" t="s">
        <v>132</v>
      </c>
    </row>
    <row r="36351">
      <c r="A36351" s="129">
        <v>12.0</v>
      </c>
      <c r="B36351" s="129" t="s">
        <v>4406</v>
      </c>
      <c r="C36351" s="129" t="s">
        <v>4407</v>
      </c>
      <c r="D36351" s="129">
        <v>34.0</v>
      </c>
      <c r="E36351" s="129" t="s">
        <v>119</v>
      </c>
    </row>
    <row r="36352">
      <c r="A36352" s="129">
        <v>12.0</v>
      </c>
      <c r="B36352" s="129" t="s">
        <v>4410</v>
      </c>
      <c r="C36352" s="129" t="s">
        <v>4411</v>
      </c>
      <c r="D36352" s="129">
        <v>36.0</v>
      </c>
      <c r="E36352" s="129" t="s">
        <v>132</v>
      </c>
    </row>
    <row r="36353">
      <c r="A36353" s="129">
        <v>12.0</v>
      </c>
      <c r="B36353" s="129" t="s">
        <v>4412</v>
      </c>
      <c r="C36353" s="129" t="s">
        <v>4413</v>
      </c>
      <c r="D36353" s="129">
        <v>29.0</v>
      </c>
      <c r="E36353" s="129" t="s">
        <v>132</v>
      </c>
    </row>
    <row r="36354">
      <c r="A36354" s="129">
        <v>12.0</v>
      </c>
      <c r="B36354" s="129" t="s">
        <v>7330</v>
      </c>
      <c r="C36354" s="129" t="s">
        <v>7331</v>
      </c>
      <c r="D36354" s="129">
        <v>45.0</v>
      </c>
      <c r="E36354" s="129" t="s">
        <v>119</v>
      </c>
    </row>
    <row r="36355">
      <c r="A36355" s="129">
        <v>12.0</v>
      </c>
      <c r="B36355" s="129" t="s">
        <v>4418</v>
      </c>
      <c r="C36355" s="129" t="s">
        <v>4419</v>
      </c>
      <c r="D36355" s="129">
        <v>39.0</v>
      </c>
      <c r="E36355" s="129" t="s">
        <v>132</v>
      </c>
    </row>
    <row r="36356">
      <c r="A36356" s="129">
        <v>12.0</v>
      </c>
      <c r="B36356" s="129" t="s">
        <v>4422</v>
      </c>
      <c r="C36356" s="129" t="s">
        <v>4423</v>
      </c>
      <c r="D36356" s="129">
        <v>66.0</v>
      </c>
      <c r="E36356" s="129" t="s">
        <v>132</v>
      </c>
    </row>
    <row r="36357">
      <c r="A36357" s="129">
        <v>12.0</v>
      </c>
      <c r="B36357" s="129" t="s">
        <v>4424</v>
      </c>
      <c r="C36357" s="129" t="s">
        <v>4425</v>
      </c>
      <c r="D36357" s="129">
        <v>29.0</v>
      </c>
      <c r="E36357" s="129" t="s">
        <v>132</v>
      </c>
    </row>
    <row r="36358">
      <c r="A36358" s="129">
        <v>12.0</v>
      </c>
      <c r="B36358" s="129" t="s">
        <v>4426</v>
      </c>
      <c r="C36358" s="129" t="s">
        <v>4427</v>
      </c>
      <c r="D36358" s="129">
        <v>23.0</v>
      </c>
      <c r="E36358" s="129" t="s">
        <v>119</v>
      </c>
    </row>
    <row r="36359">
      <c r="A36359" s="129">
        <v>12.0</v>
      </c>
      <c r="B36359" s="129" t="s">
        <v>4428</v>
      </c>
      <c r="C36359" s="129" t="s">
        <v>4429</v>
      </c>
      <c r="D36359" s="129">
        <v>62.0</v>
      </c>
      <c r="E36359" s="129" t="s">
        <v>132</v>
      </c>
    </row>
    <row r="36360">
      <c r="A36360" s="129">
        <v>12.0</v>
      </c>
      <c r="B36360" s="129" t="s">
        <v>4430</v>
      </c>
      <c r="C36360" s="129" t="s">
        <v>4431</v>
      </c>
      <c r="D36360" s="129">
        <v>57.0</v>
      </c>
      <c r="E36360" s="129" t="s">
        <v>132</v>
      </c>
    </row>
    <row r="36361">
      <c r="A36361" s="129">
        <v>12.0</v>
      </c>
      <c r="B36361" s="129" t="s">
        <v>4432</v>
      </c>
      <c r="C36361" s="129" t="s">
        <v>4433</v>
      </c>
      <c r="D36361" s="129">
        <v>37.0</v>
      </c>
      <c r="E36361" s="129" t="s">
        <v>132</v>
      </c>
    </row>
    <row r="36362">
      <c r="A36362" s="129">
        <v>12.0</v>
      </c>
      <c r="B36362" s="129" t="s">
        <v>8004</v>
      </c>
      <c r="C36362" s="129" t="s">
        <v>8005</v>
      </c>
      <c r="D36362" s="129">
        <v>43.0</v>
      </c>
      <c r="E36362" s="129" t="s">
        <v>132</v>
      </c>
    </row>
    <row r="36363">
      <c r="A36363" s="129">
        <v>12.0</v>
      </c>
      <c r="B36363" s="129" t="s">
        <v>7332</v>
      </c>
      <c r="C36363" s="129" t="s">
        <v>7333</v>
      </c>
      <c r="D36363" s="129">
        <v>28.0</v>
      </c>
      <c r="E36363" s="129" t="s">
        <v>132</v>
      </c>
    </row>
    <row r="36364">
      <c r="A36364" s="129">
        <v>12.0</v>
      </c>
      <c r="B36364" s="129" t="s">
        <v>4438</v>
      </c>
      <c r="C36364" s="129" t="s">
        <v>4439</v>
      </c>
      <c r="D36364" s="129">
        <v>37.0</v>
      </c>
      <c r="E36364" s="129" t="s">
        <v>119</v>
      </c>
    </row>
    <row r="36365">
      <c r="A36365" s="129">
        <v>12.0</v>
      </c>
      <c r="B36365" s="129" t="s">
        <v>7334</v>
      </c>
      <c r="C36365" s="129" t="s">
        <v>7335</v>
      </c>
      <c r="D36365" s="129">
        <v>21.0</v>
      </c>
      <c r="E36365" s="129" t="s">
        <v>132</v>
      </c>
    </row>
    <row r="36366">
      <c r="A36366" s="129">
        <v>12.0</v>
      </c>
      <c r="B36366" s="129" t="s">
        <v>7336</v>
      </c>
      <c r="C36366" s="129" t="s">
        <v>7337</v>
      </c>
      <c r="D36366" s="129">
        <v>52.0</v>
      </c>
      <c r="E36366" s="129" t="s">
        <v>119</v>
      </c>
    </row>
    <row r="36367">
      <c r="A36367" s="129">
        <v>12.0</v>
      </c>
      <c r="B36367" s="129" t="s">
        <v>4442</v>
      </c>
      <c r="C36367" s="129" t="s">
        <v>4443</v>
      </c>
      <c r="D36367" s="129">
        <v>51.0</v>
      </c>
      <c r="E36367" s="129" t="s">
        <v>132</v>
      </c>
    </row>
    <row r="36368">
      <c r="A36368" s="129">
        <v>12.0</v>
      </c>
      <c r="B36368" s="129" t="s">
        <v>4444</v>
      </c>
      <c r="C36368" s="129" t="s">
        <v>4445</v>
      </c>
      <c r="D36368" s="129">
        <v>35.0</v>
      </c>
      <c r="E36368" s="129" t="s">
        <v>132</v>
      </c>
    </row>
    <row r="36369">
      <c r="A36369" s="129">
        <v>12.0</v>
      </c>
      <c r="B36369" s="129" t="s">
        <v>4446</v>
      </c>
      <c r="C36369" s="129" t="s">
        <v>4447</v>
      </c>
      <c r="D36369" s="129">
        <v>47.0</v>
      </c>
      <c r="E36369" s="129" t="s">
        <v>132</v>
      </c>
    </row>
    <row r="36370">
      <c r="A36370" s="129">
        <v>12.0</v>
      </c>
      <c r="B36370" s="129" t="s">
        <v>8008</v>
      </c>
      <c r="C36370" s="129" t="s">
        <v>8009</v>
      </c>
      <c r="D36370" s="129">
        <v>36.0</v>
      </c>
      <c r="E36370" s="129" t="s">
        <v>119</v>
      </c>
    </row>
    <row r="36371">
      <c r="A36371" s="129">
        <v>12.0</v>
      </c>
      <c r="B36371" s="129" t="s">
        <v>4448</v>
      </c>
      <c r="C36371" s="129" t="s">
        <v>4449</v>
      </c>
      <c r="D36371" s="129">
        <v>68.0</v>
      </c>
      <c r="E36371" s="129" t="s">
        <v>132</v>
      </c>
    </row>
    <row r="36372">
      <c r="A36372" s="129">
        <v>12.0</v>
      </c>
      <c r="B36372" s="129" t="s">
        <v>4452</v>
      </c>
      <c r="C36372" s="129" t="s">
        <v>4453</v>
      </c>
      <c r="D36372" s="129">
        <v>26.0</v>
      </c>
      <c r="E36372" s="129" t="s">
        <v>132</v>
      </c>
    </row>
    <row r="36373">
      <c r="A36373" s="129">
        <v>12.0</v>
      </c>
      <c r="B36373" s="129" t="s">
        <v>8010</v>
      </c>
      <c r="C36373" s="129" t="s">
        <v>8011</v>
      </c>
      <c r="D36373" s="129">
        <v>57.0</v>
      </c>
      <c r="E36373" s="129" t="s">
        <v>119</v>
      </c>
    </row>
    <row r="36374">
      <c r="A36374" s="129">
        <v>12.0</v>
      </c>
      <c r="B36374" s="129" t="s">
        <v>4454</v>
      </c>
      <c r="C36374" s="129" t="s">
        <v>4455</v>
      </c>
      <c r="D36374" s="129">
        <v>47.0</v>
      </c>
      <c r="E36374" s="129" t="s">
        <v>132</v>
      </c>
    </row>
    <row r="36375">
      <c r="A36375" s="129">
        <v>12.0</v>
      </c>
      <c r="B36375" s="129" t="s">
        <v>4456</v>
      </c>
      <c r="C36375" s="129" t="s">
        <v>4457</v>
      </c>
      <c r="D36375" s="129">
        <v>35.0</v>
      </c>
      <c r="E36375" s="129" t="s">
        <v>132</v>
      </c>
    </row>
    <row r="36376">
      <c r="A36376" s="129">
        <v>12.0</v>
      </c>
      <c r="B36376" s="129" t="s">
        <v>4458</v>
      </c>
      <c r="C36376" s="129" t="s">
        <v>4459</v>
      </c>
      <c r="D36376" s="129">
        <v>23.0</v>
      </c>
      <c r="E36376" s="129" t="s">
        <v>132</v>
      </c>
    </row>
    <row r="36377">
      <c r="A36377" s="129">
        <v>12.0</v>
      </c>
      <c r="B36377" s="129" t="s">
        <v>4460</v>
      </c>
      <c r="C36377" s="129" t="s">
        <v>4461</v>
      </c>
      <c r="D36377" s="129">
        <v>31.0</v>
      </c>
      <c r="E36377" s="129" t="s">
        <v>132</v>
      </c>
    </row>
    <row r="36378">
      <c r="A36378" s="129">
        <v>12.0</v>
      </c>
      <c r="B36378" s="129" t="s">
        <v>4462</v>
      </c>
      <c r="C36378" s="129" t="s">
        <v>4463</v>
      </c>
      <c r="D36378" s="129">
        <v>26.0</v>
      </c>
      <c r="E36378" s="129" t="s">
        <v>132</v>
      </c>
    </row>
    <row r="36379">
      <c r="A36379" s="129">
        <v>12.0</v>
      </c>
      <c r="B36379" s="129" t="s">
        <v>4466</v>
      </c>
      <c r="C36379" s="129" t="s">
        <v>4467</v>
      </c>
      <c r="D36379" s="129">
        <v>51.0</v>
      </c>
      <c r="E36379" s="129" t="s">
        <v>132</v>
      </c>
    </row>
    <row r="36380">
      <c r="A36380" s="129">
        <v>12.0</v>
      </c>
      <c r="B36380" s="129" t="s">
        <v>4468</v>
      </c>
      <c r="C36380" s="129" t="s">
        <v>4469</v>
      </c>
      <c r="D36380" s="129">
        <v>40.0</v>
      </c>
      <c r="E36380" s="129" t="s">
        <v>132</v>
      </c>
    </row>
    <row r="36381">
      <c r="A36381" s="129">
        <v>12.0</v>
      </c>
      <c r="B36381" s="129" t="s">
        <v>4470</v>
      </c>
      <c r="C36381" s="129" t="s">
        <v>4471</v>
      </c>
      <c r="D36381" s="129">
        <v>37.0</v>
      </c>
      <c r="E36381" s="129" t="s">
        <v>132</v>
      </c>
    </row>
    <row r="36382">
      <c r="A36382" s="129">
        <v>12.0</v>
      </c>
      <c r="B36382" s="129" t="s">
        <v>4472</v>
      </c>
      <c r="C36382" s="129" t="s">
        <v>4473</v>
      </c>
      <c r="D36382" s="129">
        <v>32.0</v>
      </c>
      <c r="E36382" s="129" t="s">
        <v>132</v>
      </c>
    </row>
    <row r="36383">
      <c r="A36383" s="129">
        <v>12.0</v>
      </c>
      <c r="B36383" s="129" t="s">
        <v>4474</v>
      </c>
      <c r="C36383" s="129" t="s">
        <v>4475</v>
      </c>
      <c r="D36383" s="129">
        <v>36.0</v>
      </c>
      <c r="E36383" s="129" t="s">
        <v>132</v>
      </c>
    </row>
    <row r="36384">
      <c r="A36384" s="129">
        <v>12.0</v>
      </c>
      <c r="B36384" s="129" t="s">
        <v>4476</v>
      </c>
      <c r="C36384" s="129" t="s">
        <v>4477</v>
      </c>
      <c r="D36384" s="129">
        <v>33.0</v>
      </c>
      <c r="E36384" s="129" t="s">
        <v>132</v>
      </c>
    </row>
    <row r="36385">
      <c r="A36385" s="129">
        <v>12.0</v>
      </c>
      <c r="B36385" s="129" t="s">
        <v>4478</v>
      </c>
      <c r="C36385" s="129" t="s">
        <v>4479</v>
      </c>
      <c r="D36385" s="129">
        <v>65.0</v>
      </c>
      <c r="E36385" s="129" t="s">
        <v>132</v>
      </c>
    </row>
    <row r="36386">
      <c r="A36386" s="129">
        <v>12.0</v>
      </c>
      <c r="B36386" s="129" t="s">
        <v>4482</v>
      </c>
      <c r="C36386" s="129" t="s">
        <v>4483</v>
      </c>
      <c r="D36386" s="129">
        <v>26.0</v>
      </c>
      <c r="E36386" s="129" t="s">
        <v>119</v>
      </c>
    </row>
    <row r="36387">
      <c r="A36387" s="129">
        <v>12.0</v>
      </c>
      <c r="B36387" s="129" t="s">
        <v>4484</v>
      </c>
      <c r="C36387" s="129" t="s">
        <v>4485</v>
      </c>
      <c r="D36387" s="129">
        <v>38.0</v>
      </c>
      <c r="E36387" s="129" t="s">
        <v>132</v>
      </c>
    </row>
    <row r="36388">
      <c r="A36388" s="129">
        <v>12.0</v>
      </c>
      <c r="B36388" s="129" t="s">
        <v>4486</v>
      </c>
      <c r="C36388" s="129" t="s">
        <v>4487</v>
      </c>
      <c r="D36388" s="129">
        <v>65.0</v>
      </c>
      <c r="E36388" s="129" t="s">
        <v>132</v>
      </c>
    </row>
    <row r="36389">
      <c r="A36389" s="129">
        <v>12.0</v>
      </c>
      <c r="B36389" s="129" t="s">
        <v>4488</v>
      </c>
      <c r="C36389" s="129" t="s">
        <v>4489</v>
      </c>
      <c r="D36389" s="129">
        <v>50.0</v>
      </c>
      <c r="E36389" s="129" t="s">
        <v>132</v>
      </c>
    </row>
    <row r="36390">
      <c r="A36390" s="129">
        <v>12.0</v>
      </c>
      <c r="B36390" s="129" t="s">
        <v>4490</v>
      </c>
      <c r="C36390" s="129" t="s">
        <v>4491</v>
      </c>
      <c r="D36390" s="129">
        <v>22.0</v>
      </c>
      <c r="E36390" s="129" t="s">
        <v>119</v>
      </c>
    </row>
    <row r="36391">
      <c r="A36391" s="129">
        <v>12.0</v>
      </c>
      <c r="B36391" s="129" t="s">
        <v>4492</v>
      </c>
      <c r="C36391" s="129" t="s">
        <v>4493</v>
      </c>
      <c r="D36391" s="129">
        <v>21.0</v>
      </c>
      <c r="E36391" s="129" t="s">
        <v>132</v>
      </c>
    </row>
    <row r="36392">
      <c r="A36392" s="129">
        <v>12.0</v>
      </c>
      <c r="B36392" s="129" t="s">
        <v>4494</v>
      </c>
      <c r="C36392" s="129" t="s">
        <v>4495</v>
      </c>
      <c r="D36392" s="129">
        <v>36.0</v>
      </c>
      <c r="E36392" s="129" t="s">
        <v>119</v>
      </c>
    </row>
    <row r="36393">
      <c r="A36393" s="129">
        <v>12.0</v>
      </c>
      <c r="B36393" s="129" t="s">
        <v>4496</v>
      </c>
      <c r="C36393" s="129" t="s">
        <v>4497</v>
      </c>
      <c r="D36393" s="129">
        <v>70.0</v>
      </c>
      <c r="E36393" s="129" t="s">
        <v>119</v>
      </c>
    </row>
    <row r="36394">
      <c r="A36394" s="129">
        <v>12.0</v>
      </c>
      <c r="B36394" s="129" t="s">
        <v>4500</v>
      </c>
      <c r="C36394" s="129" t="s">
        <v>4501</v>
      </c>
      <c r="D36394" s="129">
        <v>61.0</v>
      </c>
      <c r="E36394" s="129" t="s">
        <v>132</v>
      </c>
    </row>
    <row r="36395">
      <c r="A36395" s="129">
        <v>12.0</v>
      </c>
      <c r="B36395" s="129" t="s">
        <v>4502</v>
      </c>
      <c r="C36395" s="129" t="s">
        <v>4503</v>
      </c>
      <c r="D36395" s="129">
        <v>65.0</v>
      </c>
      <c r="E36395" s="129" t="s">
        <v>132</v>
      </c>
    </row>
    <row r="36396">
      <c r="A36396" s="129">
        <v>12.0</v>
      </c>
      <c r="B36396" s="129" t="s">
        <v>4504</v>
      </c>
      <c r="C36396" s="129" t="s">
        <v>4505</v>
      </c>
      <c r="D36396" s="129">
        <v>26.0</v>
      </c>
      <c r="E36396" s="129" t="s">
        <v>132</v>
      </c>
    </row>
    <row r="36397">
      <c r="A36397" s="129">
        <v>12.0</v>
      </c>
      <c r="B36397" s="129" t="s">
        <v>4506</v>
      </c>
      <c r="C36397" s="129" t="s">
        <v>4507</v>
      </c>
      <c r="D36397" s="129">
        <v>68.0</v>
      </c>
      <c r="E36397" s="129" t="s">
        <v>132</v>
      </c>
    </row>
    <row r="36398">
      <c r="A36398" s="129">
        <v>12.0</v>
      </c>
      <c r="B36398" s="129" t="s">
        <v>4508</v>
      </c>
      <c r="C36398" s="129" t="s">
        <v>4509</v>
      </c>
      <c r="D36398" s="129">
        <v>48.0</v>
      </c>
      <c r="E36398" s="129" t="s">
        <v>132</v>
      </c>
    </row>
    <row r="36399">
      <c r="A36399" s="129">
        <v>12.0</v>
      </c>
      <c r="B36399" s="129" t="s">
        <v>4510</v>
      </c>
      <c r="C36399" s="129" t="s">
        <v>4511</v>
      </c>
      <c r="D36399" s="129">
        <v>64.0</v>
      </c>
      <c r="E36399" s="129" t="s">
        <v>132</v>
      </c>
    </row>
    <row r="36400">
      <c r="A36400" s="129">
        <v>12.0</v>
      </c>
      <c r="B36400" s="129" t="s">
        <v>4512</v>
      </c>
      <c r="C36400" s="129" t="s">
        <v>4513</v>
      </c>
      <c r="D36400" s="129">
        <v>25.0</v>
      </c>
      <c r="E36400" s="129" t="s">
        <v>132</v>
      </c>
    </row>
    <row r="36401">
      <c r="A36401" s="129">
        <v>12.0</v>
      </c>
      <c r="B36401" s="129" t="s">
        <v>4514</v>
      </c>
      <c r="C36401" s="129" t="s">
        <v>4515</v>
      </c>
      <c r="D36401" s="129">
        <v>28.0</v>
      </c>
      <c r="E36401" s="129" t="s">
        <v>132</v>
      </c>
    </row>
    <row r="36402">
      <c r="A36402" s="129">
        <v>12.0</v>
      </c>
      <c r="B36402" s="129" t="s">
        <v>7346</v>
      </c>
      <c r="C36402" s="129" t="s">
        <v>7347</v>
      </c>
      <c r="D36402" s="129">
        <v>48.0</v>
      </c>
      <c r="E36402" s="129" t="s">
        <v>132</v>
      </c>
    </row>
    <row r="36403">
      <c r="A36403" s="129">
        <v>12.0</v>
      </c>
      <c r="B36403" s="129" t="s">
        <v>4516</v>
      </c>
      <c r="C36403" s="129" t="s">
        <v>4517</v>
      </c>
      <c r="D36403" s="129">
        <v>40.0</v>
      </c>
      <c r="E36403" s="129" t="s">
        <v>132</v>
      </c>
    </row>
    <row r="36404">
      <c r="A36404" s="129">
        <v>12.0</v>
      </c>
      <c r="B36404" s="129" t="s">
        <v>4518</v>
      </c>
      <c r="C36404" s="129" t="s">
        <v>4519</v>
      </c>
      <c r="D36404" s="129">
        <v>68.0</v>
      </c>
      <c r="E36404" s="129" t="s">
        <v>119</v>
      </c>
    </row>
    <row r="36405">
      <c r="A36405" s="129">
        <v>12.0</v>
      </c>
      <c r="B36405" s="129" t="s">
        <v>4520</v>
      </c>
      <c r="C36405" s="129" t="s">
        <v>4521</v>
      </c>
      <c r="D36405" s="129">
        <v>69.0</v>
      </c>
      <c r="E36405" s="129" t="s">
        <v>132</v>
      </c>
    </row>
    <row r="36406">
      <c r="A36406" s="129">
        <v>12.0</v>
      </c>
      <c r="B36406" s="129" t="s">
        <v>4526</v>
      </c>
      <c r="C36406" s="129" t="s">
        <v>4527</v>
      </c>
      <c r="D36406" s="129">
        <v>32.0</v>
      </c>
      <c r="E36406" s="129" t="s">
        <v>119</v>
      </c>
    </row>
    <row r="36407">
      <c r="A36407" s="129">
        <v>12.0</v>
      </c>
      <c r="B36407" s="129" t="s">
        <v>4528</v>
      </c>
      <c r="C36407" s="129" t="s">
        <v>4529</v>
      </c>
      <c r="D36407" s="129">
        <v>52.0</v>
      </c>
      <c r="E36407" s="129" t="s">
        <v>132</v>
      </c>
    </row>
    <row r="36408">
      <c r="A36408" s="129">
        <v>12.0</v>
      </c>
      <c r="B36408" s="129" t="s">
        <v>7350</v>
      </c>
      <c r="C36408" s="129" t="s">
        <v>7351</v>
      </c>
      <c r="D36408" s="129">
        <v>26.0</v>
      </c>
      <c r="E36408" s="129" t="s">
        <v>132</v>
      </c>
    </row>
    <row r="36409">
      <c r="A36409" s="129">
        <v>12.0</v>
      </c>
      <c r="B36409" s="129" t="s">
        <v>4530</v>
      </c>
      <c r="C36409" s="129" t="s">
        <v>4531</v>
      </c>
      <c r="D36409" s="129">
        <v>68.0</v>
      </c>
      <c r="E36409" s="129" t="s">
        <v>132</v>
      </c>
    </row>
    <row r="36410">
      <c r="A36410" s="129">
        <v>12.0</v>
      </c>
      <c r="B36410" s="129" t="s">
        <v>4532</v>
      </c>
      <c r="C36410" s="129" t="s">
        <v>4533</v>
      </c>
      <c r="D36410" s="129">
        <v>55.0</v>
      </c>
      <c r="E36410" s="129" t="s">
        <v>132</v>
      </c>
    </row>
    <row r="36411">
      <c r="A36411" s="129">
        <v>12.0</v>
      </c>
      <c r="B36411" s="129" t="s">
        <v>4534</v>
      </c>
      <c r="C36411" s="129" t="s">
        <v>4535</v>
      </c>
      <c r="D36411" s="129">
        <v>50.0</v>
      </c>
      <c r="E36411" s="129" t="s">
        <v>119</v>
      </c>
    </row>
    <row r="36412">
      <c r="A36412" s="129">
        <v>12.0</v>
      </c>
      <c r="B36412" s="129" t="s">
        <v>8328</v>
      </c>
      <c r="C36412" s="129" t="s">
        <v>8329</v>
      </c>
      <c r="D36412" s="129">
        <v>39.0</v>
      </c>
      <c r="E36412" s="129" t="s">
        <v>132</v>
      </c>
    </row>
    <row r="36413">
      <c r="A36413" s="129">
        <v>12.0</v>
      </c>
      <c r="B36413" s="129" t="s">
        <v>4538</v>
      </c>
      <c r="C36413" s="129" t="s">
        <v>4539</v>
      </c>
      <c r="D36413" s="129">
        <v>58.0</v>
      </c>
      <c r="E36413" s="129" t="s">
        <v>132</v>
      </c>
    </row>
    <row r="36414">
      <c r="A36414" s="129">
        <v>12.0</v>
      </c>
      <c r="B36414" s="129" t="s">
        <v>4540</v>
      </c>
      <c r="C36414" s="129" t="s">
        <v>4541</v>
      </c>
      <c r="D36414" s="129">
        <v>30.0</v>
      </c>
      <c r="E36414" s="129" t="s">
        <v>132</v>
      </c>
    </row>
    <row r="36415">
      <c r="A36415" s="129">
        <v>12.0</v>
      </c>
      <c r="B36415" s="129" t="s">
        <v>8018</v>
      </c>
      <c r="C36415" s="129" t="s">
        <v>8019</v>
      </c>
      <c r="D36415" s="129">
        <v>44.0</v>
      </c>
      <c r="E36415" s="129" t="s">
        <v>132</v>
      </c>
    </row>
    <row r="36416">
      <c r="A36416" s="129">
        <v>12.0</v>
      </c>
      <c r="B36416" s="129" t="s">
        <v>7352</v>
      </c>
      <c r="C36416" s="129" t="s">
        <v>7353</v>
      </c>
      <c r="D36416" s="129">
        <v>33.0</v>
      </c>
      <c r="E36416" s="129" t="s">
        <v>119</v>
      </c>
    </row>
    <row r="36417">
      <c r="A36417" s="129">
        <v>12.0</v>
      </c>
      <c r="B36417" s="129" t="s">
        <v>7354</v>
      </c>
      <c r="C36417" s="129" t="s">
        <v>7355</v>
      </c>
      <c r="D36417" s="129">
        <v>37.0</v>
      </c>
      <c r="E36417" s="129" t="s">
        <v>132</v>
      </c>
    </row>
    <row r="36418">
      <c r="A36418" s="129">
        <v>12.0</v>
      </c>
      <c r="B36418" s="129" t="s">
        <v>8330</v>
      </c>
      <c r="C36418" s="129" t="s">
        <v>8331</v>
      </c>
      <c r="D36418" s="129">
        <v>30.0</v>
      </c>
      <c r="E36418" s="129" t="s">
        <v>132</v>
      </c>
    </row>
    <row r="36419">
      <c r="A36419" s="129">
        <v>12.0</v>
      </c>
      <c r="B36419" s="129" t="s">
        <v>4544</v>
      </c>
      <c r="C36419" s="129" t="s">
        <v>4545</v>
      </c>
      <c r="D36419" s="129">
        <v>63.0</v>
      </c>
      <c r="E36419" s="129" t="s">
        <v>119</v>
      </c>
    </row>
    <row r="36420">
      <c r="A36420" s="129">
        <v>12.0</v>
      </c>
      <c r="B36420" s="129" t="s">
        <v>4546</v>
      </c>
      <c r="C36420" s="129" t="s">
        <v>4547</v>
      </c>
      <c r="D36420" s="129">
        <v>50.0</v>
      </c>
      <c r="E36420" s="129" t="s">
        <v>132</v>
      </c>
    </row>
    <row r="36421">
      <c r="A36421" s="129">
        <v>12.0</v>
      </c>
      <c r="B36421" s="129" t="s">
        <v>4548</v>
      </c>
      <c r="C36421" s="129" t="s">
        <v>4549</v>
      </c>
      <c r="D36421" s="129">
        <v>31.0</v>
      </c>
      <c r="E36421" s="129" t="s">
        <v>119</v>
      </c>
    </row>
    <row r="36422">
      <c r="A36422" s="129">
        <v>12.0</v>
      </c>
      <c r="B36422" s="129" t="s">
        <v>4550</v>
      </c>
      <c r="C36422" s="129" t="s">
        <v>4551</v>
      </c>
      <c r="D36422" s="129">
        <v>39.0</v>
      </c>
      <c r="E36422" s="129" t="s">
        <v>132</v>
      </c>
    </row>
    <row r="36423">
      <c r="A36423" s="129">
        <v>12.0</v>
      </c>
      <c r="B36423" s="129" t="s">
        <v>4552</v>
      </c>
      <c r="C36423" s="129" t="s">
        <v>4553</v>
      </c>
      <c r="D36423" s="129">
        <v>43.0</v>
      </c>
      <c r="E36423" s="129" t="s">
        <v>132</v>
      </c>
    </row>
    <row r="36424">
      <c r="A36424" s="129">
        <v>12.0</v>
      </c>
      <c r="B36424" s="129" t="s">
        <v>7356</v>
      </c>
      <c r="C36424" s="129" t="s">
        <v>7357</v>
      </c>
      <c r="D36424" s="129">
        <v>53.0</v>
      </c>
      <c r="E36424" s="129" t="s">
        <v>132</v>
      </c>
    </row>
    <row r="36425">
      <c r="A36425" s="129">
        <v>12.0</v>
      </c>
      <c r="B36425" s="129" t="s">
        <v>4556</v>
      </c>
      <c r="C36425" s="129" t="s">
        <v>4557</v>
      </c>
      <c r="D36425" s="129">
        <v>58.0</v>
      </c>
      <c r="E36425" s="129" t="s">
        <v>132</v>
      </c>
    </row>
    <row r="36426">
      <c r="A36426" s="129">
        <v>12.0</v>
      </c>
      <c r="B36426" s="129" t="s">
        <v>4558</v>
      </c>
      <c r="C36426" s="129" t="s">
        <v>4559</v>
      </c>
      <c r="D36426" s="129">
        <v>53.0</v>
      </c>
      <c r="E36426" s="129" t="s">
        <v>132</v>
      </c>
    </row>
    <row r="36427">
      <c r="A36427" s="129">
        <v>12.0</v>
      </c>
      <c r="B36427" s="129" t="s">
        <v>4562</v>
      </c>
      <c r="C36427" s="129" t="s">
        <v>4563</v>
      </c>
      <c r="D36427" s="129">
        <v>61.0</v>
      </c>
      <c r="E36427" s="129" t="s">
        <v>132</v>
      </c>
    </row>
    <row r="36428">
      <c r="A36428" s="129">
        <v>12.0</v>
      </c>
      <c r="B36428" s="129" t="s">
        <v>4566</v>
      </c>
      <c r="C36428" s="129" t="s">
        <v>4567</v>
      </c>
      <c r="D36428" s="129">
        <v>63.0</v>
      </c>
      <c r="E36428" s="129" t="s">
        <v>132</v>
      </c>
    </row>
    <row r="36429">
      <c r="A36429" s="129">
        <v>12.0</v>
      </c>
      <c r="B36429" s="129" t="s">
        <v>8486</v>
      </c>
      <c r="C36429" s="129" t="s">
        <v>8487</v>
      </c>
      <c r="D36429" s="129">
        <v>45.0</v>
      </c>
      <c r="E36429" s="129" t="s">
        <v>132</v>
      </c>
    </row>
    <row r="36430">
      <c r="A36430" s="129">
        <v>12.0</v>
      </c>
      <c r="B36430" s="129" t="s">
        <v>4568</v>
      </c>
      <c r="C36430" s="129" t="s">
        <v>4569</v>
      </c>
      <c r="D36430" s="129">
        <v>34.0</v>
      </c>
      <c r="E36430" s="129" t="s">
        <v>132</v>
      </c>
    </row>
    <row r="36431">
      <c r="A36431" s="129">
        <v>12.0</v>
      </c>
      <c r="B36431" s="129" t="s">
        <v>7358</v>
      </c>
      <c r="C36431" s="129" t="s">
        <v>7359</v>
      </c>
      <c r="D36431" s="129">
        <v>68.0</v>
      </c>
      <c r="E36431" s="129" t="s">
        <v>119</v>
      </c>
    </row>
    <row r="36432">
      <c r="A36432" s="129">
        <v>12.0</v>
      </c>
      <c r="B36432" s="129" t="s">
        <v>4570</v>
      </c>
      <c r="C36432" s="129" t="s">
        <v>4571</v>
      </c>
      <c r="D36432" s="129">
        <v>60.0</v>
      </c>
      <c r="E36432" s="129" t="s">
        <v>132</v>
      </c>
    </row>
    <row r="36433">
      <c r="A36433" s="129">
        <v>12.0</v>
      </c>
      <c r="B36433" s="129" t="s">
        <v>4572</v>
      </c>
      <c r="C36433" s="129" t="s">
        <v>4573</v>
      </c>
      <c r="D36433" s="129">
        <v>43.0</v>
      </c>
      <c r="E36433" s="129" t="s">
        <v>132</v>
      </c>
    </row>
    <row r="36434">
      <c r="A36434" s="129">
        <v>12.0</v>
      </c>
      <c r="B36434" s="129" t="s">
        <v>4574</v>
      </c>
      <c r="C36434" s="129" t="s">
        <v>4575</v>
      </c>
      <c r="D36434" s="129">
        <v>45.0</v>
      </c>
      <c r="E36434" s="129" t="s">
        <v>132</v>
      </c>
    </row>
    <row r="36435">
      <c r="A36435" s="129">
        <v>12.0</v>
      </c>
      <c r="B36435" s="129" t="s">
        <v>4576</v>
      </c>
      <c r="C36435" s="129" t="s">
        <v>4577</v>
      </c>
      <c r="D36435" s="129">
        <v>69.0</v>
      </c>
      <c r="E36435" s="129" t="s">
        <v>132</v>
      </c>
    </row>
    <row r="36436">
      <c r="A36436" s="129">
        <v>12.0</v>
      </c>
      <c r="B36436" s="129" t="s">
        <v>4578</v>
      </c>
      <c r="C36436" s="129" t="s">
        <v>4579</v>
      </c>
      <c r="D36436" s="129">
        <v>49.0</v>
      </c>
      <c r="E36436" s="129" t="s">
        <v>132</v>
      </c>
    </row>
    <row r="36437">
      <c r="A36437" s="129">
        <v>12.0</v>
      </c>
      <c r="B36437" s="129" t="s">
        <v>4582</v>
      </c>
      <c r="C36437" s="129" t="s">
        <v>4583</v>
      </c>
      <c r="D36437" s="129">
        <v>64.0</v>
      </c>
      <c r="E36437" s="129" t="s">
        <v>132</v>
      </c>
    </row>
    <row r="36438">
      <c r="A36438" s="129">
        <v>12.0</v>
      </c>
      <c r="B36438" s="129" t="s">
        <v>7360</v>
      </c>
      <c r="C36438" s="129" t="s">
        <v>7361</v>
      </c>
      <c r="D36438" s="129">
        <v>53.0</v>
      </c>
      <c r="E36438" s="129" t="s">
        <v>132</v>
      </c>
    </row>
    <row r="36439">
      <c r="A36439" s="129">
        <v>12.0</v>
      </c>
      <c r="B36439" s="129" t="s">
        <v>8518</v>
      </c>
      <c r="C36439" s="129" t="s">
        <v>8519</v>
      </c>
      <c r="D36439" s="129">
        <v>31.0</v>
      </c>
      <c r="E36439" s="129" t="s">
        <v>132</v>
      </c>
    </row>
    <row r="36440">
      <c r="A36440" s="129">
        <v>12.0</v>
      </c>
      <c r="B36440" s="129" t="s">
        <v>4586</v>
      </c>
      <c r="C36440" s="129" t="s">
        <v>4587</v>
      </c>
      <c r="D36440" s="129">
        <v>46.0</v>
      </c>
      <c r="E36440" s="129" t="s">
        <v>119</v>
      </c>
    </row>
    <row r="36441">
      <c r="A36441" s="129">
        <v>12.0</v>
      </c>
      <c r="B36441" s="129" t="s">
        <v>4588</v>
      </c>
      <c r="C36441" s="129" t="s">
        <v>4589</v>
      </c>
      <c r="D36441" s="129">
        <v>67.0</v>
      </c>
      <c r="E36441" s="129" t="s">
        <v>132</v>
      </c>
    </row>
    <row r="36442">
      <c r="A36442" s="129">
        <v>12.0</v>
      </c>
      <c r="B36442" s="129" t="s">
        <v>4590</v>
      </c>
      <c r="C36442" s="129" t="s">
        <v>4591</v>
      </c>
      <c r="D36442" s="129">
        <v>39.0</v>
      </c>
      <c r="E36442" s="129" t="s">
        <v>132</v>
      </c>
    </row>
    <row r="36443">
      <c r="A36443" s="129">
        <v>12.0</v>
      </c>
      <c r="B36443" s="129" t="s">
        <v>7362</v>
      </c>
      <c r="C36443" s="129" t="s">
        <v>7363</v>
      </c>
      <c r="D36443" s="129">
        <v>34.0</v>
      </c>
      <c r="E36443" s="129" t="s">
        <v>119</v>
      </c>
    </row>
    <row r="36444">
      <c r="A36444" s="129">
        <v>12.0</v>
      </c>
      <c r="B36444" s="129" t="s">
        <v>4592</v>
      </c>
      <c r="C36444" s="129" t="s">
        <v>4593</v>
      </c>
      <c r="D36444" s="129">
        <v>46.0</v>
      </c>
      <c r="E36444" s="129" t="s">
        <v>132</v>
      </c>
    </row>
    <row r="36445">
      <c r="A36445" s="129">
        <v>12.0</v>
      </c>
      <c r="B36445" s="129" t="s">
        <v>7364</v>
      </c>
      <c r="C36445" s="129" t="s">
        <v>7365</v>
      </c>
      <c r="D36445" s="129">
        <v>53.0</v>
      </c>
      <c r="E36445" s="129" t="s">
        <v>132</v>
      </c>
    </row>
    <row r="36446">
      <c r="A36446" s="129">
        <v>12.0</v>
      </c>
      <c r="B36446" s="129" t="s">
        <v>4596</v>
      </c>
      <c r="C36446" s="129" t="s">
        <v>4597</v>
      </c>
      <c r="D36446" s="129">
        <v>28.0</v>
      </c>
      <c r="E36446" s="129" t="s">
        <v>119</v>
      </c>
    </row>
    <row r="36447">
      <c r="A36447" s="129">
        <v>12.0</v>
      </c>
      <c r="B36447" s="129" t="s">
        <v>4598</v>
      </c>
      <c r="C36447" s="129" t="s">
        <v>4599</v>
      </c>
      <c r="D36447" s="129">
        <v>53.0</v>
      </c>
      <c r="E36447" s="129" t="s">
        <v>132</v>
      </c>
    </row>
    <row r="36448">
      <c r="A36448" s="129">
        <v>12.0</v>
      </c>
      <c r="B36448" s="129" t="s">
        <v>4600</v>
      </c>
      <c r="C36448" s="129" t="s">
        <v>4601</v>
      </c>
      <c r="D36448" s="129">
        <v>20.0</v>
      </c>
      <c r="E36448" s="129" t="s">
        <v>132</v>
      </c>
    </row>
    <row r="36449">
      <c r="A36449" s="129">
        <v>12.0</v>
      </c>
      <c r="B36449" s="129" t="s">
        <v>8332</v>
      </c>
      <c r="C36449" s="129" t="s">
        <v>8333</v>
      </c>
      <c r="D36449" s="129">
        <v>42.0</v>
      </c>
      <c r="E36449" s="129" t="s">
        <v>132</v>
      </c>
    </row>
    <row r="36450">
      <c r="A36450" s="129">
        <v>12.0</v>
      </c>
      <c r="B36450" s="129" t="s">
        <v>4602</v>
      </c>
      <c r="C36450" s="129" t="s">
        <v>4603</v>
      </c>
      <c r="D36450" s="129">
        <v>68.0</v>
      </c>
      <c r="E36450" s="129" t="s">
        <v>132</v>
      </c>
    </row>
    <row r="36451">
      <c r="A36451" s="129">
        <v>12.0</v>
      </c>
      <c r="B36451" s="129" t="s">
        <v>4604</v>
      </c>
      <c r="C36451" s="129" t="s">
        <v>4605</v>
      </c>
      <c r="D36451" s="129">
        <v>64.0</v>
      </c>
      <c r="E36451" s="129" t="s">
        <v>119</v>
      </c>
    </row>
    <row r="36452">
      <c r="A36452" s="129">
        <v>12.0</v>
      </c>
      <c r="B36452" s="129" t="s">
        <v>4608</v>
      </c>
      <c r="C36452" s="129" t="s">
        <v>4609</v>
      </c>
      <c r="D36452" s="129">
        <v>57.0</v>
      </c>
      <c r="E36452" s="129" t="s">
        <v>119</v>
      </c>
    </row>
    <row r="36453">
      <c r="A36453" s="129">
        <v>12.0</v>
      </c>
      <c r="B36453" s="129" t="s">
        <v>7368</v>
      </c>
      <c r="C36453" s="129" t="s">
        <v>7369</v>
      </c>
      <c r="D36453" s="129">
        <v>29.0</v>
      </c>
      <c r="E36453" s="129" t="s">
        <v>132</v>
      </c>
    </row>
    <row r="36454">
      <c r="A36454" s="129">
        <v>12.0</v>
      </c>
      <c r="B36454" s="129" t="s">
        <v>4610</v>
      </c>
      <c r="C36454" s="129" t="s">
        <v>4611</v>
      </c>
      <c r="D36454" s="129">
        <v>21.0</v>
      </c>
      <c r="E36454" s="129" t="s">
        <v>132</v>
      </c>
    </row>
    <row r="36455">
      <c r="A36455" s="129">
        <v>12.0</v>
      </c>
      <c r="B36455" s="129" t="s">
        <v>4612</v>
      </c>
      <c r="C36455" s="129" t="s">
        <v>4613</v>
      </c>
      <c r="D36455" s="129">
        <v>63.0</v>
      </c>
      <c r="E36455" s="129" t="s">
        <v>132</v>
      </c>
    </row>
    <row r="36456">
      <c r="A36456" s="129">
        <v>12.0</v>
      </c>
      <c r="B36456" s="129" t="s">
        <v>4616</v>
      </c>
      <c r="C36456" s="129" t="s">
        <v>4617</v>
      </c>
      <c r="D36456" s="129">
        <v>49.0</v>
      </c>
      <c r="E36456" s="129" t="s">
        <v>132</v>
      </c>
    </row>
    <row r="36457">
      <c r="A36457" s="129">
        <v>12.0</v>
      </c>
      <c r="B36457" s="129" t="s">
        <v>4618</v>
      </c>
      <c r="C36457" s="129" t="s">
        <v>4619</v>
      </c>
      <c r="D36457" s="129">
        <v>66.0</v>
      </c>
      <c r="E36457" s="129" t="s">
        <v>132</v>
      </c>
    </row>
    <row r="36458">
      <c r="A36458" s="129">
        <v>12.0</v>
      </c>
      <c r="B36458" s="129" t="s">
        <v>8022</v>
      </c>
      <c r="C36458" s="129" t="s">
        <v>8023</v>
      </c>
      <c r="D36458" s="129">
        <v>31.0</v>
      </c>
      <c r="E36458" s="129" t="s">
        <v>132</v>
      </c>
    </row>
    <row r="36459">
      <c r="A36459" s="129">
        <v>12.0</v>
      </c>
      <c r="B36459" s="129" t="s">
        <v>4620</v>
      </c>
      <c r="C36459" s="129" t="s">
        <v>4621</v>
      </c>
      <c r="D36459" s="129">
        <v>30.0</v>
      </c>
      <c r="E36459" s="129" t="s">
        <v>119</v>
      </c>
    </row>
    <row r="36460">
      <c r="A36460" s="129">
        <v>12.0</v>
      </c>
      <c r="B36460" s="129" t="s">
        <v>4622</v>
      </c>
      <c r="C36460" s="129" t="s">
        <v>4623</v>
      </c>
      <c r="D36460" s="129">
        <v>24.0</v>
      </c>
      <c r="E36460" s="129" t="s">
        <v>132</v>
      </c>
    </row>
    <row r="36461">
      <c r="A36461" s="129">
        <v>12.0</v>
      </c>
      <c r="B36461" s="129" t="s">
        <v>4624</v>
      </c>
      <c r="C36461" s="129" t="s">
        <v>4625</v>
      </c>
      <c r="D36461" s="129">
        <v>35.0</v>
      </c>
      <c r="E36461" s="129" t="s">
        <v>132</v>
      </c>
    </row>
    <row r="36462">
      <c r="A36462" s="129">
        <v>12.0</v>
      </c>
      <c r="B36462" s="129" t="s">
        <v>4626</v>
      </c>
      <c r="C36462" s="129" t="s">
        <v>4627</v>
      </c>
      <c r="D36462" s="129">
        <v>32.0</v>
      </c>
      <c r="E36462" s="129" t="s">
        <v>132</v>
      </c>
    </row>
    <row r="36463">
      <c r="A36463" s="129">
        <v>12.0</v>
      </c>
      <c r="B36463" s="129" t="s">
        <v>4628</v>
      </c>
      <c r="C36463" s="129" t="s">
        <v>4629</v>
      </c>
      <c r="D36463" s="129">
        <v>37.0</v>
      </c>
      <c r="E36463" s="129" t="s">
        <v>132</v>
      </c>
    </row>
    <row r="36464">
      <c r="A36464" s="129">
        <v>12.0</v>
      </c>
      <c r="B36464" s="129" t="s">
        <v>4630</v>
      </c>
      <c r="C36464" s="129" t="s">
        <v>4631</v>
      </c>
      <c r="D36464" s="129">
        <v>33.0</v>
      </c>
      <c r="E36464" s="129" t="s">
        <v>119</v>
      </c>
    </row>
    <row r="36465">
      <c r="A36465" s="129">
        <v>12.0</v>
      </c>
      <c r="B36465" s="129" t="s">
        <v>4634</v>
      </c>
      <c r="C36465" s="129" t="s">
        <v>4635</v>
      </c>
      <c r="D36465" s="129">
        <v>49.0</v>
      </c>
      <c r="E36465" s="129" t="s">
        <v>132</v>
      </c>
    </row>
    <row r="36466">
      <c r="A36466" s="129">
        <v>12.0</v>
      </c>
      <c r="B36466" s="129" t="s">
        <v>4636</v>
      </c>
      <c r="C36466" s="129" t="s">
        <v>4637</v>
      </c>
      <c r="D36466" s="129">
        <v>21.0</v>
      </c>
      <c r="E36466" s="129" t="s">
        <v>119</v>
      </c>
    </row>
    <row r="36467">
      <c r="A36467" s="129">
        <v>12.0</v>
      </c>
      <c r="B36467" s="129" t="s">
        <v>8024</v>
      </c>
      <c r="C36467" s="129" t="s">
        <v>8025</v>
      </c>
      <c r="D36467" s="129">
        <v>51.0</v>
      </c>
      <c r="E36467" s="129" t="s">
        <v>132</v>
      </c>
    </row>
    <row r="36468">
      <c r="A36468" s="129">
        <v>12.0</v>
      </c>
      <c r="B36468" s="129" t="s">
        <v>8026</v>
      </c>
      <c r="C36468" s="129" t="s">
        <v>8027</v>
      </c>
      <c r="D36468" s="129">
        <v>39.0</v>
      </c>
      <c r="E36468" s="129" t="s">
        <v>132</v>
      </c>
    </row>
    <row r="36469">
      <c r="A36469" s="129">
        <v>12.0</v>
      </c>
      <c r="B36469" s="129" t="s">
        <v>7374</v>
      </c>
      <c r="C36469" s="129" t="s">
        <v>7375</v>
      </c>
      <c r="D36469" s="129">
        <v>24.0</v>
      </c>
      <c r="E36469" s="129" t="s">
        <v>132</v>
      </c>
    </row>
    <row r="36470">
      <c r="A36470" s="129">
        <v>12.0</v>
      </c>
      <c r="B36470" s="129" t="s">
        <v>4642</v>
      </c>
      <c r="C36470" s="129" t="s">
        <v>4643</v>
      </c>
      <c r="D36470" s="129">
        <v>44.0</v>
      </c>
      <c r="E36470" s="129" t="s">
        <v>132</v>
      </c>
    </row>
    <row r="36471">
      <c r="A36471" s="129">
        <v>12.0</v>
      </c>
      <c r="B36471" s="129" t="s">
        <v>4644</v>
      </c>
      <c r="C36471" s="129" t="s">
        <v>4645</v>
      </c>
      <c r="D36471" s="129">
        <v>67.0</v>
      </c>
      <c r="E36471" s="129" t="s">
        <v>132</v>
      </c>
    </row>
    <row r="36472">
      <c r="A36472" s="129">
        <v>12.0</v>
      </c>
      <c r="B36472" s="129" t="s">
        <v>4646</v>
      </c>
      <c r="C36472" s="129" t="s">
        <v>4647</v>
      </c>
      <c r="D36472" s="129">
        <v>45.0</v>
      </c>
      <c r="E36472" s="129" t="s">
        <v>132</v>
      </c>
    </row>
    <row r="36473">
      <c r="A36473" s="129">
        <v>12.0</v>
      </c>
      <c r="B36473" s="129" t="s">
        <v>4650</v>
      </c>
      <c r="C36473" s="129" t="s">
        <v>4651</v>
      </c>
      <c r="D36473" s="129">
        <v>64.0</v>
      </c>
      <c r="E36473" s="129" t="s">
        <v>132</v>
      </c>
    </row>
    <row r="36474">
      <c r="A36474" s="129">
        <v>12.0</v>
      </c>
      <c r="B36474" s="129" t="s">
        <v>7378</v>
      </c>
      <c r="C36474" s="129" t="s">
        <v>7379</v>
      </c>
      <c r="D36474" s="129">
        <v>27.0</v>
      </c>
      <c r="E36474" s="129" t="s">
        <v>132</v>
      </c>
    </row>
    <row r="36475">
      <c r="A36475" s="129">
        <v>12.0</v>
      </c>
      <c r="B36475" s="129" t="s">
        <v>4654</v>
      </c>
      <c r="C36475" s="129" t="s">
        <v>4655</v>
      </c>
      <c r="D36475" s="129">
        <v>50.0</v>
      </c>
      <c r="E36475" s="129" t="s">
        <v>119</v>
      </c>
    </row>
    <row r="36476">
      <c r="A36476" s="129">
        <v>12.0</v>
      </c>
      <c r="B36476" s="129" t="s">
        <v>4656</v>
      </c>
      <c r="C36476" s="129" t="s">
        <v>4657</v>
      </c>
      <c r="D36476" s="129">
        <v>47.0</v>
      </c>
      <c r="E36476" s="129" t="s">
        <v>119</v>
      </c>
    </row>
    <row r="36477">
      <c r="A36477" s="129">
        <v>12.0</v>
      </c>
      <c r="B36477" s="129" t="s">
        <v>4658</v>
      </c>
      <c r="C36477" s="129" t="s">
        <v>4659</v>
      </c>
      <c r="D36477" s="129">
        <v>25.0</v>
      </c>
      <c r="E36477" s="129" t="s">
        <v>119</v>
      </c>
    </row>
    <row r="36478">
      <c r="A36478" s="129">
        <v>12.0</v>
      </c>
      <c r="B36478" s="129" t="s">
        <v>4660</v>
      </c>
      <c r="C36478" s="129" t="s">
        <v>4661</v>
      </c>
      <c r="D36478" s="129">
        <v>55.0</v>
      </c>
      <c r="E36478" s="129" t="s">
        <v>132</v>
      </c>
    </row>
    <row r="36479">
      <c r="A36479" s="129">
        <v>12.0</v>
      </c>
      <c r="B36479" s="129" t="s">
        <v>4662</v>
      </c>
      <c r="C36479" s="129" t="s">
        <v>4663</v>
      </c>
      <c r="D36479" s="129">
        <v>30.0</v>
      </c>
      <c r="E36479" s="129" t="s">
        <v>132</v>
      </c>
    </row>
    <row r="36480">
      <c r="A36480" s="129">
        <v>12.0</v>
      </c>
      <c r="B36480" s="129" t="s">
        <v>4664</v>
      </c>
      <c r="C36480" s="129" t="s">
        <v>4665</v>
      </c>
      <c r="D36480" s="129">
        <v>28.0</v>
      </c>
      <c r="E36480" s="129" t="s">
        <v>132</v>
      </c>
    </row>
    <row r="36481">
      <c r="A36481" s="129">
        <v>12.0</v>
      </c>
      <c r="B36481" s="129" t="s">
        <v>8436</v>
      </c>
      <c r="C36481" s="129" t="s">
        <v>8437</v>
      </c>
      <c r="D36481" s="129">
        <v>36.0</v>
      </c>
      <c r="E36481" s="129" t="s">
        <v>132</v>
      </c>
    </row>
    <row r="36482">
      <c r="A36482" s="129">
        <v>12.0</v>
      </c>
      <c r="B36482" s="129" t="s">
        <v>4666</v>
      </c>
      <c r="C36482" s="129" t="s">
        <v>4667</v>
      </c>
      <c r="D36482" s="129">
        <v>47.0</v>
      </c>
      <c r="E36482" s="129" t="s">
        <v>132</v>
      </c>
    </row>
    <row r="36483">
      <c r="A36483" s="129">
        <v>12.0</v>
      </c>
      <c r="B36483" s="129" t="s">
        <v>4668</v>
      </c>
      <c r="C36483" s="129" t="s">
        <v>4669</v>
      </c>
      <c r="D36483" s="129">
        <v>68.0</v>
      </c>
      <c r="E36483" s="129" t="s">
        <v>132</v>
      </c>
    </row>
    <row r="36484">
      <c r="A36484" s="129">
        <v>12.0</v>
      </c>
      <c r="B36484" s="129" t="s">
        <v>4670</v>
      </c>
      <c r="C36484" s="129" t="s">
        <v>4671</v>
      </c>
      <c r="D36484" s="129">
        <v>45.0</v>
      </c>
      <c r="E36484" s="129" t="s">
        <v>132</v>
      </c>
    </row>
    <row r="36485">
      <c r="A36485" s="129">
        <v>12.0</v>
      </c>
      <c r="B36485" s="129" t="s">
        <v>4672</v>
      </c>
      <c r="C36485" s="129" t="s">
        <v>4673</v>
      </c>
      <c r="D36485" s="129">
        <v>68.0</v>
      </c>
      <c r="E36485" s="129" t="s">
        <v>132</v>
      </c>
    </row>
    <row r="36486">
      <c r="A36486" s="129">
        <v>12.0</v>
      </c>
      <c r="B36486" s="129" t="s">
        <v>4676</v>
      </c>
      <c r="C36486" s="129" t="s">
        <v>4677</v>
      </c>
      <c r="D36486" s="129">
        <v>34.0</v>
      </c>
      <c r="E36486" s="129" t="s">
        <v>132</v>
      </c>
    </row>
    <row r="36487">
      <c r="A36487" s="129">
        <v>12.0</v>
      </c>
      <c r="B36487" s="129" t="s">
        <v>4678</v>
      </c>
      <c r="C36487" s="129" t="s">
        <v>4679</v>
      </c>
      <c r="D36487" s="129">
        <v>47.0</v>
      </c>
      <c r="E36487" s="129" t="s">
        <v>132</v>
      </c>
    </row>
    <row r="36488">
      <c r="A36488" s="129">
        <v>12.0</v>
      </c>
      <c r="B36488" s="129" t="s">
        <v>4680</v>
      </c>
      <c r="C36488" s="129" t="s">
        <v>4681</v>
      </c>
      <c r="D36488" s="129">
        <v>57.0</v>
      </c>
      <c r="E36488" s="129" t="s">
        <v>132</v>
      </c>
    </row>
    <row r="36489">
      <c r="A36489" s="129">
        <v>12.0</v>
      </c>
      <c r="B36489" s="129" t="s">
        <v>4682</v>
      </c>
      <c r="C36489" s="129" t="s">
        <v>4683</v>
      </c>
      <c r="D36489" s="129">
        <v>64.0</v>
      </c>
      <c r="E36489" s="129" t="s">
        <v>132</v>
      </c>
    </row>
    <row r="36490">
      <c r="A36490" s="129">
        <v>12.0</v>
      </c>
      <c r="B36490" s="129" t="s">
        <v>4684</v>
      </c>
      <c r="C36490" s="129" t="s">
        <v>4685</v>
      </c>
      <c r="D36490" s="129">
        <v>31.0</v>
      </c>
      <c r="E36490" s="129" t="s">
        <v>132</v>
      </c>
    </row>
    <row r="36491">
      <c r="A36491" s="129">
        <v>12.0</v>
      </c>
      <c r="B36491" s="129" t="s">
        <v>4686</v>
      </c>
      <c r="C36491" s="129" t="s">
        <v>4687</v>
      </c>
      <c r="D36491" s="129">
        <v>41.0</v>
      </c>
      <c r="E36491" s="129" t="s">
        <v>132</v>
      </c>
    </row>
    <row r="36492">
      <c r="A36492" s="129">
        <v>12.0</v>
      </c>
      <c r="B36492" s="129" t="s">
        <v>4688</v>
      </c>
      <c r="C36492" s="129" t="s">
        <v>4689</v>
      </c>
      <c r="D36492" s="129">
        <v>69.0</v>
      </c>
      <c r="E36492" s="129" t="s">
        <v>132</v>
      </c>
    </row>
    <row r="36493">
      <c r="A36493" s="129">
        <v>12.0</v>
      </c>
      <c r="B36493" s="129" t="s">
        <v>4690</v>
      </c>
      <c r="C36493" s="129" t="s">
        <v>4691</v>
      </c>
      <c r="D36493" s="129">
        <v>45.0</v>
      </c>
      <c r="E36493" s="129" t="s">
        <v>132</v>
      </c>
    </row>
    <row r="36494">
      <c r="A36494" s="129">
        <v>12.0</v>
      </c>
      <c r="B36494" s="129" t="s">
        <v>4692</v>
      </c>
      <c r="C36494" s="129" t="s">
        <v>4693</v>
      </c>
      <c r="D36494" s="129">
        <v>26.0</v>
      </c>
      <c r="E36494" s="129" t="s">
        <v>132</v>
      </c>
    </row>
    <row r="36495">
      <c r="A36495" s="129">
        <v>12.0</v>
      </c>
      <c r="B36495" s="129" t="s">
        <v>4694</v>
      </c>
      <c r="C36495" s="129" t="s">
        <v>4695</v>
      </c>
      <c r="D36495" s="129">
        <v>36.0</v>
      </c>
      <c r="E36495" s="129" t="s">
        <v>119</v>
      </c>
    </row>
    <row r="36496">
      <c r="A36496" s="129">
        <v>12.0</v>
      </c>
      <c r="B36496" s="129" t="s">
        <v>4696</v>
      </c>
      <c r="C36496" s="129" t="s">
        <v>4697</v>
      </c>
      <c r="D36496" s="129">
        <v>50.0</v>
      </c>
      <c r="E36496" s="129" t="s">
        <v>119</v>
      </c>
    </row>
    <row r="36497">
      <c r="A36497" s="129">
        <v>12.0</v>
      </c>
      <c r="B36497" s="129" t="s">
        <v>4698</v>
      </c>
      <c r="C36497" s="129" t="s">
        <v>4699</v>
      </c>
      <c r="D36497" s="129">
        <v>29.0</v>
      </c>
      <c r="E36497" s="129" t="s">
        <v>132</v>
      </c>
    </row>
    <row r="36498">
      <c r="A36498" s="129">
        <v>12.0</v>
      </c>
      <c r="B36498" s="129" t="s">
        <v>4700</v>
      </c>
      <c r="C36498" s="129" t="s">
        <v>4701</v>
      </c>
      <c r="D36498" s="129">
        <v>63.0</v>
      </c>
      <c r="E36498" s="129" t="s">
        <v>132</v>
      </c>
    </row>
    <row r="36499">
      <c r="A36499" s="129">
        <v>12.0</v>
      </c>
      <c r="B36499" s="129" t="s">
        <v>4702</v>
      </c>
      <c r="C36499" s="129" t="s">
        <v>4703</v>
      </c>
      <c r="D36499" s="129">
        <v>63.0</v>
      </c>
      <c r="E36499" s="129" t="s">
        <v>119</v>
      </c>
    </row>
    <row r="36500">
      <c r="A36500" s="129">
        <v>12.0</v>
      </c>
      <c r="B36500" s="129" t="s">
        <v>7386</v>
      </c>
      <c r="C36500" s="129" t="s">
        <v>7387</v>
      </c>
      <c r="D36500" s="129">
        <v>42.0</v>
      </c>
      <c r="E36500" s="129" t="s">
        <v>132</v>
      </c>
    </row>
    <row r="36501">
      <c r="A36501" s="129">
        <v>12.0</v>
      </c>
      <c r="B36501" s="129" t="s">
        <v>4704</v>
      </c>
      <c r="C36501" s="129" t="s">
        <v>4705</v>
      </c>
      <c r="D36501" s="129">
        <v>60.0</v>
      </c>
      <c r="E36501" s="129" t="s">
        <v>132</v>
      </c>
    </row>
    <row r="36502">
      <c r="A36502" s="129">
        <v>12.0</v>
      </c>
      <c r="B36502" s="129" t="s">
        <v>4706</v>
      </c>
      <c r="C36502" s="129" t="s">
        <v>4707</v>
      </c>
      <c r="D36502" s="129">
        <v>55.0</v>
      </c>
      <c r="E36502" s="129" t="s">
        <v>132</v>
      </c>
    </row>
    <row r="36503">
      <c r="A36503" s="129">
        <v>12.0</v>
      </c>
      <c r="B36503" s="129" t="s">
        <v>4708</v>
      </c>
      <c r="C36503" s="129" t="s">
        <v>4709</v>
      </c>
      <c r="D36503" s="129">
        <v>26.0</v>
      </c>
      <c r="E36503" s="129" t="s">
        <v>119</v>
      </c>
    </row>
    <row r="36504">
      <c r="A36504" s="129">
        <v>12.0</v>
      </c>
      <c r="B36504" s="129" t="s">
        <v>4710</v>
      </c>
      <c r="C36504" s="129" t="s">
        <v>4711</v>
      </c>
      <c r="D36504" s="129">
        <v>47.0</v>
      </c>
      <c r="E36504" s="129" t="s">
        <v>132</v>
      </c>
    </row>
    <row r="36505">
      <c r="A36505" s="129">
        <v>12.0</v>
      </c>
      <c r="B36505" s="129" t="s">
        <v>7388</v>
      </c>
      <c r="C36505" s="129" t="s">
        <v>7389</v>
      </c>
      <c r="D36505" s="129">
        <v>49.0</v>
      </c>
      <c r="E36505" s="129" t="s">
        <v>132</v>
      </c>
    </row>
    <row r="36506">
      <c r="A36506" s="129">
        <v>12.0</v>
      </c>
      <c r="B36506" s="129" t="s">
        <v>4712</v>
      </c>
      <c r="C36506" s="129" t="s">
        <v>4713</v>
      </c>
      <c r="D36506" s="129">
        <v>56.0</v>
      </c>
      <c r="E36506" s="129" t="s">
        <v>119</v>
      </c>
    </row>
    <row r="36507">
      <c r="A36507" s="129">
        <v>12.0</v>
      </c>
      <c r="B36507" s="129" t="s">
        <v>8438</v>
      </c>
      <c r="C36507" s="129" t="s">
        <v>8439</v>
      </c>
      <c r="D36507" s="129">
        <v>28.0</v>
      </c>
      <c r="E36507" s="129" t="s">
        <v>132</v>
      </c>
    </row>
    <row r="36508">
      <c r="A36508" s="129">
        <v>12.0</v>
      </c>
      <c r="B36508" s="129" t="s">
        <v>4714</v>
      </c>
      <c r="C36508" s="129" t="s">
        <v>4715</v>
      </c>
      <c r="D36508" s="129">
        <v>53.0</v>
      </c>
      <c r="E36508" s="129" t="s">
        <v>119</v>
      </c>
    </row>
    <row r="36509">
      <c r="A36509" s="129">
        <v>12.0</v>
      </c>
      <c r="B36509" s="129" t="s">
        <v>7390</v>
      </c>
      <c r="C36509" s="129" t="s">
        <v>7391</v>
      </c>
      <c r="D36509" s="129">
        <v>36.0</v>
      </c>
      <c r="E36509" s="129" t="s">
        <v>119</v>
      </c>
    </row>
    <row r="36510">
      <c r="A36510" s="129">
        <v>12.0</v>
      </c>
      <c r="B36510" s="129" t="s">
        <v>4716</v>
      </c>
      <c r="C36510" s="129" t="s">
        <v>4717</v>
      </c>
      <c r="D36510" s="129">
        <v>54.0</v>
      </c>
      <c r="E36510" s="129" t="s">
        <v>132</v>
      </c>
    </row>
    <row r="36511">
      <c r="A36511" s="129">
        <v>12.0</v>
      </c>
      <c r="B36511" s="129" t="s">
        <v>4718</v>
      </c>
      <c r="C36511" s="129" t="s">
        <v>4719</v>
      </c>
      <c r="D36511" s="129">
        <v>40.0</v>
      </c>
      <c r="E36511" s="129" t="s">
        <v>132</v>
      </c>
    </row>
    <row r="36512">
      <c r="A36512" s="129">
        <v>12.0</v>
      </c>
      <c r="B36512" s="129" t="s">
        <v>4724</v>
      </c>
      <c r="C36512" s="129" t="s">
        <v>4725</v>
      </c>
      <c r="D36512" s="129">
        <v>45.0</v>
      </c>
      <c r="E36512" s="129" t="s">
        <v>132</v>
      </c>
    </row>
    <row r="36513">
      <c r="A36513" s="129">
        <v>12.0</v>
      </c>
      <c r="B36513" s="129" t="s">
        <v>4726</v>
      </c>
      <c r="C36513" s="129" t="s">
        <v>4727</v>
      </c>
      <c r="D36513" s="129">
        <v>60.0</v>
      </c>
      <c r="E36513" s="129" t="s">
        <v>132</v>
      </c>
    </row>
    <row r="36514">
      <c r="A36514" s="129">
        <v>12.0</v>
      </c>
      <c r="B36514" s="129" t="s">
        <v>4730</v>
      </c>
      <c r="C36514" s="129" t="s">
        <v>4731</v>
      </c>
      <c r="D36514" s="129">
        <v>26.0</v>
      </c>
      <c r="E36514" s="129" t="s">
        <v>119</v>
      </c>
    </row>
    <row r="36515">
      <c r="A36515" s="129">
        <v>12.0</v>
      </c>
      <c r="B36515" s="129" t="s">
        <v>4732</v>
      </c>
      <c r="C36515" s="129" t="s">
        <v>4733</v>
      </c>
      <c r="D36515" s="129">
        <v>28.0</v>
      </c>
      <c r="E36515" s="129" t="s">
        <v>132</v>
      </c>
    </row>
    <row r="36516">
      <c r="A36516" s="129">
        <v>12.0</v>
      </c>
      <c r="B36516" s="129" t="s">
        <v>4734</v>
      </c>
      <c r="C36516" s="129" t="s">
        <v>4735</v>
      </c>
      <c r="D36516" s="129">
        <v>50.0</v>
      </c>
      <c r="E36516" s="129" t="s">
        <v>132</v>
      </c>
    </row>
    <row r="36517">
      <c r="A36517" s="129">
        <v>12.0</v>
      </c>
      <c r="B36517" s="129" t="s">
        <v>4736</v>
      </c>
      <c r="C36517" s="129" t="s">
        <v>4737</v>
      </c>
      <c r="D36517" s="129">
        <v>62.0</v>
      </c>
      <c r="E36517" s="129" t="s">
        <v>132</v>
      </c>
    </row>
    <row r="36518">
      <c r="A36518" s="129">
        <v>12.0</v>
      </c>
      <c r="B36518" s="129" t="s">
        <v>4738</v>
      </c>
      <c r="C36518" s="129" t="s">
        <v>4739</v>
      </c>
      <c r="D36518" s="129">
        <v>67.0</v>
      </c>
      <c r="E36518" s="129" t="s">
        <v>132</v>
      </c>
    </row>
    <row r="36519">
      <c r="A36519" s="129">
        <v>12.0</v>
      </c>
      <c r="B36519" s="129" t="s">
        <v>4744</v>
      </c>
      <c r="C36519" s="129" t="s">
        <v>4745</v>
      </c>
      <c r="D36519" s="129">
        <v>43.0</v>
      </c>
      <c r="E36519" s="129" t="s">
        <v>132</v>
      </c>
    </row>
    <row r="36520">
      <c r="A36520" s="129">
        <v>12.0</v>
      </c>
      <c r="B36520" s="129" t="s">
        <v>4748</v>
      </c>
      <c r="C36520" s="129" t="s">
        <v>4749</v>
      </c>
      <c r="D36520" s="129">
        <v>64.0</v>
      </c>
      <c r="E36520" s="129" t="s">
        <v>119</v>
      </c>
    </row>
    <row r="36521">
      <c r="A36521" s="129">
        <v>12.0</v>
      </c>
      <c r="B36521" s="129" t="s">
        <v>4750</v>
      </c>
      <c r="C36521" s="129" t="s">
        <v>4751</v>
      </c>
      <c r="D36521" s="129">
        <v>60.0</v>
      </c>
      <c r="E36521" s="129" t="s">
        <v>119</v>
      </c>
    </row>
    <row r="36522">
      <c r="A36522" s="129">
        <v>12.0</v>
      </c>
      <c r="B36522" s="129" t="s">
        <v>8030</v>
      </c>
      <c r="C36522" s="129" t="s">
        <v>8031</v>
      </c>
      <c r="D36522" s="129">
        <v>23.0</v>
      </c>
      <c r="E36522" s="129" t="s">
        <v>132</v>
      </c>
    </row>
    <row r="36523">
      <c r="A36523" s="129">
        <v>12.0</v>
      </c>
      <c r="B36523" s="129" t="s">
        <v>8440</v>
      </c>
      <c r="C36523" s="129" t="s">
        <v>8441</v>
      </c>
      <c r="D36523" s="129">
        <v>60.0</v>
      </c>
      <c r="E36523" s="129" t="s">
        <v>132</v>
      </c>
    </row>
    <row r="36524">
      <c r="A36524" s="129">
        <v>12.0</v>
      </c>
      <c r="B36524" s="129" t="s">
        <v>4754</v>
      </c>
      <c r="C36524" s="129" t="s">
        <v>4755</v>
      </c>
      <c r="D36524" s="129">
        <v>69.0</v>
      </c>
      <c r="E36524" s="129" t="s">
        <v>132</v>
      </c>
    </row>
    <row r="36525">
      <c r="A36525" s="129">
        <v>12.0</v>
      </c>
      <c r="B36525" s="129" t="s">
        <v>4760</v>
      </c>
      <c r="C36525" s="129" t="s">
        <v>4761</v>
      </c>
      <c r="D36525" s="129">
        <v>27.0</v>
      </c>
      <c r="E36525" s="129" t="s">
        <v>132</v>
      </c>
    </row>
    <row r="36526">
      <c r="A36526" s="129">
        <v>12.0</v>
      </c>
      <c r="B36526" s="129" t="s">
        <v>4762</v>
      </c>
      <c r="C36526" s="129" t="s">
        <v>4763</v>
      </c>
      <c r="D36526" s="129">
        <v>50.0</v>
      </c>
      <c r="E36526" s="129" t="s">
        <v>132</v>
      </c>
    </row>
    <row r="36527">
      <c r="A36527" s="129">
        <v>12.0</v>
      </c>
      <c r="B36527" s="129" t="s">
        <v>7396</v>
      </c>
      <c r="C36527" s="129" t="s">
        <v>7397</v>
      </c>
      <c r="D36527" s="129">
        <v>25.0</v>
      </c>
      <c r="E36527" s="129" t="s">
        <v>132</v>
      </c>
    </row>
    <row r="36528">
      <c r="A36528" s="129">
        <v>12.0</v>
      </c>
      <c r="B36528" s="129" t="s">
        <v>4764</v>
      </c>
      <c r="C36528" s="129" t="s">
        <v>4765</v>
      </c>
      <c r="D36528" s="129">
        <v>44.0</v>
      </c>
      <c r="E36528" s="129" t="s">
        <v>132</v>
      </c>
    </row>
    <row r="36529">
      <c r="A36529" s="129">
        <v>12.0</v>
      </c>
      <c r="B36529" s="129" t="s">
        <v>8034</v>
      </c>
      <c r="C36529" s="129" t="s">
        <v>8035</v>
      </c>
      <c r="D36529" s="129">
        <v>68.0</v>
      </c>
      <c r="E36529" s="129" t="s">
        <v>132</v>
      </c>
    </row>
    <row r="36530">
      <c r="A36530" s="129">
        <v>12.0</v>
      </c>
      <c r="B36530" s="129" t="s">
        <v>8036</v>
      </c>
      <c r="C36530" s="129" t="s">
        <v>8037</v>
      </c>
      <c r="D36530" s="129">
        <v>21.0</v>
      </c>
      <c r="E36530" s="129" t="s">
        <v>132</v>
      </c>
    </row>
    <row r="36531">
      <c r="A36531" s="129">
        <v>12.0</v>
      </c>
      <c r="B36531" s="129" t="s">
        <v>4766</v>
      </c>
      <c r="C36531" s="129" t="s">
        <v>4767</v>
      </c>
      <c r="D36531" s="129">
        <v>32.0</v>
      </c>
      <c r="E36531" s="129" t="s">
        <v>132</v>
      </c>
    </row>
    <row r="36532">
      <c r="A36532" s="129">
        <v>12.0</v>
      </c>
      <c r="B36532" s="129" t="s">
        <v>4768</v>
      </c>
      <c r="C36532" s="129" t="s">
        <v>4769</v>
      </c>
      <c r="D36532" s="129">
        <v>42.0</v>
      </c>
      <c r="E36532" s="129" t="s">
        <v>119</v>
      </c>
    </row>
    <row r="36533">
      <c r="A36533" s="129">
        <v>12.0</v>
      </c>
      <c r="B36533" s="129" t="s">
        <v>4770</v>
      </c>
      <c r="C36533" s="129" t="s">
        <v>4771</v>
      </c>
      <c r="D36533" s="129">
        <v>52.0</v>
      </c>
      <c r="E36533" s="129" t="s">
        <v>132</v>
      </c>
    </row>
    <row r="36534">
      <c r="A36534" s="129">
        <v>12.0</v>
      </c>
      <c r="B36534" s="129" t="s">
        <v>4772</v>
      </c>
      <c r="C36534" s="129" t="s">
        <v>4773</v>
      </c>
      <c r="D36534" s="129">
        <v>25.0</v>
      </c>
      <c r="E36534" s="129" t="s">
        <v>119</v>
      </c>
    </row>
    <row r="36535">
      <c r="A36535" s="129">
        <v>12.0</v>
      </c>
      <c r="B36535" s="129" t="s">
        <v>4774</v>
      </c>
      <c r="C36535" s="129" t="s">
        <v>4775</v>
      </c>
      <c r="D36535" s="129">
        <v>54.0</v>
      </c>
      <c r="E36535" s="129" t="s">
        <v>132</v>
      </c>
    </row>
    <row r="36536">
      <c r="A36536" s="129">
        <v>12.0</v>
      </c>
      <c r="B36536" s="129" t="s">
        <v>4776</v>
      </c>
      <c r="C36536" s="129" t="s">
        <v>4777</v>
      </c>
      <c r="D36536" s="129">
        <v>39.0</v>
      </c>
      <c r="E36536" s="129" t="s">
        <v>119</v>
      </c>
    </row>
    <row r="36537">
      <c r="A36537" s="129">
        <v>12.0</v>
      </c>
      <c r="B36537" s="129" t="s">
        <v>4778</v>
      </c>
      <c r="C36537" s="129" t="s">
        <v>4779</v>
      </c>
      <c r="D36537" s="129">
        <v>65.0</v>
      </c>
      <c r="E36537" s="129" t="s">
        <v>119</v>
      </c>
    </row>
    <row r="36538">
      <c r="A36538" s="129">
        <v>12.0</v>
      </c>
      <c r="B36538" s="129" t="s">
        <v>4780</v>
      </c>
      <c r="C36538" s="129" t="s">
        <v>4781</v>
      </c>
      <c r="D36538" s="129">
        <v>43.0</v>
      </c>
      <c r="E36538" s="129" t="s">
        <v>132</v>
      </c>
    </row>
    <row r="36539">
      <c r="A36539" s="129">
        <v>12.0</v>
      </c>
      <c r="B36539" s="129" t="s">
        <v>4782</v>
      </c>
      <c r="C36539" s="129" t="s">
        <v>4783</v>
      </c>
      <c r="D36539" s="129">
        <v>62.0</v>
      </c>
      <c r="E36539" s="129" t="s">
        <v>119</v>
      </c>
    </row>
    <row r="36540">
      <c r="A36540" s="129">
        <v>12.0</v>
      </c>
      <c r="B36540" s="129" t="s">
        <v>4784</v>
      </c>
      <c r="C36540" s="129" t="s">
        <v>4785</v>
      </c>
      <c r="D36540" s="129">
        <v>55.0</v>
      </c>
      <c r="E36540" s="129" t="s">
        <v>132</v>
      </c>
    </row>
    <row r="36541">
      <c r="A36541" s="129">
        <v>12.0</v>
      </c>
      <c r="B36541" s="129" t="s">
        <v>4786</v>
      </c>
      <c r="C36541" s="129" t="s">
        <v>4787</v>
      </c>
      <c r="D36541" s="129">
        <v>20.0</v>
      </c>
      <c r="E36541" s="129" t="s">
        <v>132</v>
      </c>
    </row>
    <row r="36542">
      <c r="A36542" s="129">
        <v>12.0</v>
      </c>
      <c r="B36542" s="129" t="s">
        <v>4788</v>
      </c>
      <c r="C36542" s="129" t="s">
        <v>4789</v>
      </c>
      <c r="D36542" s="129">
        <v>47.0</v>
      </c>
      <c r="E36542" s="129" t="s">
        <v>132</v>
      </c>
    </row>
    <row r="36543">
      <c r="A36543" s="129">
        <v>12.0</v>
      </c>
      <c r="B36543" s="129" t="s">
        <v>4790</v>
      </c>
      <c r="C36543" s="129" t="s">
        <v>4791</v>
      </c>
      <c r="D36543" s="129">
        <v>56.0</v>
      </c>
      <c r="E36543" s="129" t="s">
        <v>119</v>
      </c>
    </row>
    <row r="36544">
      <c r="A36544" s="129">
        <v>12.0</v>
      </c>
      <c r="B36544" s="129" t="s">
        <v>4794</v>
      </c>
      <c r="C36544" s="129" t="s">
        <v>4795</v>
      </c>
      <c r="D36544" s="129">
        <v>59.0</v>
      </c>
      <c r="E36544" s="129" t="s">
        <v>119</v>
      </c>
    </row>
    <row r="36545">
      <c r="A36545" s="129">
        <v>12.0</v>
      </c>
      <c r="B36545" s="129" t="s">
        <v>7398</v>
      </c>
      <c r="C36545" s="129" t="s">
        <v>7399</v>
      </c>
      <c r="D36545" s="129">
        <v>35.0</v>
      </c>
      <c r="E36545" s="129" t="s">
        <v>132</v>
      </c>
    </row>
    <row r="36546">
      <c r="A36546" s="129">
        <v>12.0</v>
      </c>
      <c r="B36546" s="129" t="s">
        <v>4796</v>
      </c>
      <c r="C36546" s="129" t="s">
        <v>4797</v>
      </c>
      <c r="D36546" s="129">
        <v>48.0</v>
      </c>
      <c r="E36546" s="129" t="s">
        <v>132</v>
      </c>
    </row>
    <row r="36547">
      <c r="A36547" s="129">
        <v>12.0</v>
      </c>
      <c r="B36547" s="129" t="s">
        <v>8038</v>
      </c>
      <c r="C36547" s="129" t="s">
        <v>8039</v>
      </c>
      <c r="D36547" s="129">
        <v>46.0</v>
      </c>
      <c r="E36547" s="129" t="s">
        <v>132</v>
      </c>
    </row>
    <row r="36548">
      <c r="A36548" s="129">
        <v>12.0</v>
      </c>
      <c r="B36548" s="129" t="s">
        <v>8040</v>
      </c>
      <c r="C36548" s="129" t="s">
        <v>8041</v>
      </c>
      <c r="D36548" s="129">
        <v>25.0</v>
      </c>
      <c r="E36548" s="129" t="s">
        <v>132</v>
      </c>
    </row>
    <row r="36549">
      <c r="A36549" s="129">
        <v>12.0</v>
      </c>
      <c r="B36549" s="129" t="s">
        <v>4798</v>
      </c>
      <c r="C36549" s="129" t="s">
        <v>4799</v>
      </c>
      <c r="D36549" s="129">
        <v>65.0</v>
      </c>
      <c r="E36549" s="129" t="s">
        <v>132</v>
      </c>
    </row>
    <row r="36550">
      <c r="A36550" s="129">
        <v>12.0</v>
      </c>
      <c r="B36550" s="129" t="s">
        <v>4802</v>
      </c>
      <c r="C36550" s="129" t="s">
        <v>4803</v>
      </c>
      <c r="D36550" s="129">
        <v>69.0</v>
      </c>
      <c r="E36550" s="129" t="s">
        <v>132</v>
      </c>
    </row>
    <row r="36551">
      <c r="A36551" s="129">
        <v>12.0</v>
      </c>
      <c r="B36551" s="129" t="s">
        <v>4804</v>
      </c>
      <c r="C36551" s="129" t="s">
        <v>4805</v>
      </c>
      <c r="D36551" s="129">
        <v>58.0</v>
      </c>
      <c r="E36551" s="129" t="s">
        <v>132</v>
      </c>
    </row>
    <row r="36552">
      <c r="A36552" s="129">
        <v>12.0</v>
      </c>
      <c r="B36552" s="129" t="s">
        <v>4808</v>
      </c>
      <c r="C36552" s="129" t="s">
        <v>4809</v>
      </c>
      <c r="D36552" s="129">
        <v>57.0</v>
      </c>
      <c r="E36552" s="129" t="s">
        <v>132</v>
      </c>
    </row>
    <row r="36553">
      <c r="A36553" s="129">
        <v>12.0</v>
      </c>
      <c r="B36553" s="129" t="s">
        <v>4812</v>
      </c>
      <c r="C36553" s="129" t="s">
        <v>4813</v>
      </c>
      <c r="D36553" s="129">
        <v>38.0</v>
      </c>
      <c r="E36553" s="129" t="s">
        <v>132</v>
      </c>
    </row>
    <row r="36554">
      <c r="A36554" s="129">
        <v>12.0</v>
      </c>
      <c r="B36554" s="129" t="s">
        <v>7400</v>
      </c>
      <c r="C36554" s="129" t="s">
        <v>7401</v>
      </c>
      <c r="D36554" s="129">
        <v>55.0</v>
      </c>
      <c r="E36554" s="129" t="s">
        <v>132</v>
      </c>
    </row>
    <row r="36555">
      <c r="A36555" s="129">
        <v>12.0</v>
      </c>
      <c r="B36555" s="129" t="s">
        <v>4816</v>
      </c>
      <c r="C36555" s="129" t="s">
        <v>4817</v>
      </c>
      <c r="D36555" s="129">
        <v>21.0</v>
      </c>
      <c r="E36555" s="129" t="s">
        <v>119</v>
      </c>
    </row>
    <row r="36556">
      <c r="A36556" s="129">
        <v>12.0</v>
      </c>
      <c r="B36556" s="129" t="s">
        <v>4818</v>
      </c>
      <c r="C36556" s="129" t="s">
        <v>4819</v>
      </c>
      <c r="D36556" s="129">
        <v>68.0</v>
      </c>
      <c r="E36556" s="129" t="s">
        <v>119</v>
      </c>
    </row>
    <row r="36557">
      <c r="A36557" s="129">
        <v>12.0</v>
      </c>
      <c r="B36557" s="129" t="s">
        <v>4820</v>
      </c>
      <c r="C36557" s="129" t="s">
        <v>4821</v>
      </c>
      <c r="D36557" s="129">
        <v>30.0</v>
      </c>
      <c r="E36557" s="129" t="s">
        <v>132</v>
      </c>
    </row>
    <row r="36558">
      <c r="A36558" s="129">
        <v>12.0</v>
      </c>
      <c r="B36558" s="129" t="s">
        <v>4824</v>
      </c>
      <c r="C36558" s="129" t="s">
        <v>4825</v>
      </c>
      <c r="D36558" s="129">
        <v>44.0</v>
      </c>
      <c r="E36558" s="129" t="s">
        <v>132</v>
      </c>
    </row>
    <row r="36559">
      <c r="A36559" s="129">
        <v>12.0</v>
      </c>
      <c r="B36559" s="129" t="s">
        <v>4826</v>
      </c>
      <c r="C36559" s="129" t="s">
        <v>4827</v>
      </c>
      <c r="D36559" s="129">
        <v>34.0</v>
      </c>
      <c r="E36559" s="129" t="s">
        <v>132</v>
      </c>
    </row>
    <row r="36560">
      <c r="A36560" s="129">
        <v>12.0</v>
      </c>
      <c r="B36560" s="129" t="s">
        <v>4828</v>
      </c>
      <c r="C36560" s="129" t="s">
        <v>4829</v>
      </c>
      <c r="D36560" s="129">
        <v>35.0</v>
      </c>
      <c r="E36560" s="129" t="s">
        <v>132</v>
      </c>
    </row>
    <row r="36561">
      <c r="A36561" s="129">
        <v>12.0</v>
      </c>
      <c r="B36561" s="129" t="s">
        <v>4830</v>
      </c>
      <c r="C36561" s="129" t="s">
        <v>4831</v>
      </c>
      <c r="D36561" s="129">
        <v>62.0</v>
      </c>
      <c r="E36561" s="129" t="s">
        <v>132</v>
      </c>
    </row>
    <row r="36562">
      <c r="A36562" s="129">
        <v>12.0</v>
      </c>
      <c r="B36562" s="129" t="s">
        <v>4832</v>
      </c>
      <c r="C36562" s="129" t="s">
        <v>4833</v>
      </c>
      <c r="D36562" s="129">
        <v>47.0</v>
      </c>
      <c r="E36562" s="129" t="s">
        <v>132</v>
      </c>
    </row>
    <row r="36563">
      <c r="A36563" s="129">
        <v>12.0</v>
      </c>
      <c r="B36563" s="129" t="s">
        <v>4834</v>
      </c>
      <c r="C36563" s="129" t="s">
        <v>4835</v>
      </c>
      <c r="D36563" s="129">
        <v>32.0</v>
      </c>
      <c r="E36563" s="129" t="s">
        <v>132</v>
      </c>
    </row>
    <row r="36564">
      <c r="A36564" s="129">
        <v>12.0</v>
      </c>
      <c r="B36564" s="129" t="s">
        <v>4836</v>
      </c>
      <c r="C36564" s="129" t="s">
        <v>4837</v>
      </c>
      <c r="D36564" s="129">
        <v>68.0</v>
      </c>
      <c r="E36564" s="129" t="s">
        <v>132</v>
      </c>
    </row>
    <row r="36565">
      <c r="A36565" s="129">
        <v>12.0</v>
      </c>
      <c r="B36565" s="129" t="s">
        <v>8042</v>
      </c>
      <c r="C36565" s="129" t="s">
        <v>8043</v>
      </c>
      <c r="D36565" s="129">
        <v>42.0</v>
      </c>
      <c r="E36565" s="129" t="s">
        <v>132</v>
      </c>
    </row>
    <row r="36566">
      <c r="A36566" s="129">
        <v>12.0</v>
      </c>
      <c r="B36566" s="129" t="s">
        <v>4838</v>
      </c>
      <c r="C36566" s="129" t="s">
        <v>4839</v>
      </c>
      <c r="D36566" s="129">
        <v>21.0</v>
      </c>
      <c r="E36566" s="129" t="s">
        <v>132</v>
      </c>
    </row>
    <row r="36567">
      <c r="A36567" s="129">
        <v>12.0</v>
      </c>
      <c r="B36567" s="129" t="s">
        <v>4840</v>
      </c>
      <c r="C36567" s="129" t="s">
        <v>4841</v>
      </c>
      <c r="D36567" s="129">
        <v>66.0</v>
      </c>
      <c r="E36567" s="129" t="s">
        <v>132</v>
      </c>
    </row>
    <row r="36568">
      <c r="A36568" s="129">
        <v>12.0</v>
      </c>
      <c r="B36568" s="129" t="s">
        <v>4842</v>
      </c>
      <c r="C36568" s="129" t="s">
        <v>4843</v>
      </c>
      <c r="D36568" s="129">
        <v>21.0</v>
      </c>
      <c r="E36568" s="129" t="s">
        <v>132</v>
      </c>
    </row>
    <row r="36569">
      <c r="A36569" s="129">
        <v>12.0</v>
      </c>
      <c r="B36569" s="129" t="s">
        <v>7404</v>
      </c>
      <c r="C36569" s="129" t="s">
        <v>7405</v>
      </c>
      <c r="D36569" s="129">
        <v>63.0</v>
      </c>
      <c r="E36569" s="129" t="s">
        <v>119</v>
      </c>
    </row>
    <row r="36570">
      <c r="A36570" s="129">
        <v>12.0</v>
      </c>
      <c r="B36570" s="129" t="s">
        <v>4844</v>
      </c>
      <c r="C36570" s="129" t="s">
        <v>4845</v>
      </c>
      <c r="D36570" s="129">
        <v>58.0</v>
      </c>
      <c r="E36570" s="129" t="s">
        <v>132</v>
      </c>
    </row>
    <row r="36571">
      <c r="A36571" s="129">
        <v>12.0</v>
      </c>
      <c r="B36571" s="129" t="s">
        <v>4846</v>
      </c>
      <c r="C36571" s="129" t="s">
        <v>4847</v>
      </c>
      <c r="D36571" s="129">
        <v>62.0</v>
      </c>
      <c r="E36571" s="129" t="s">
        <v>132</v>
      </c>
    </row>
    <row r="36572">
      <c r="A36572" s="129">
        <v>12.0</v>
      </c>
      <c r="B36572" s="129" t="s">
        <v>4848</v>
      </c>
      <c r="C36572" s="129" t="s">
        <v>4849</v>
      </c>
      <c r="D36572" s="129">
        <v>48.0</v>
      </c>
      <c r="E36572" s="129" t="s">
        <v>132</v>
      </c>
    </row>
    <row r="36573">
      <c r="A36573" s="129">
        <v>12.0</v>
      </c>
      <c r="B36573" s="129" t="s">
        <v>4850</v>
      </c>
      <c r="C36573" s="129" t="s">
        <v>4851</v>
      </c>
      <c r="D36573" s="129">
        <v>49.0</v>
      </c>
      <c r="E36573" s="129" t="s">
        <v>132</v>
      </c>
    </row>
    <row r="36574">
      <c r="A36574" s="129">
        <v>12.0</v>
      </c>
      <c r="B36574" s="129" t="s">
        <v>4854</v>
      </c>
      <c r="C36574" s="129" t="s">
        <v>4855</v>
      </c>
      <c r="D36574" s="129">
        <v>64.0</v>
      </c>
      <c r="E36574" s="129" t="s">
        <v>132</v>
      </c>
    </row>
    <row r="36575">
      <c r="A36575" s="129">
        <v>12.0</v>
      </c>
      <c r="B36575" s="129" t="s">
        <v>4856</v>
      </c>
      <c r="C36575" s="129" t="s">
        <v>4857</v>
      </c>
      <c r="D36575" s="129">
        <v>26.0</v>
      </c>
      <c r="E36575" s="129" t="s">
        <v>132</v>
      </c>
    </row>
    <row r="36576">
      <c r="A36576" s="129">
        <v>12.0</v>
      </c>
      <c r="B36576" s="129" t="s">
        <v>7410</v>
      </c>
      <c r="C36576" s="129" t="s">
        <v>7411</v>
      </c>
      <c r="D36576" s="129">
        <v>51.0</v>
      </c>
      <c r="E36576" s="129" t="s">
        <v>132</v>
      </c>
    </row>
    <row r="36577">
      <c r="A36577" s="129">
        <v>12.0</v>
      </c>
      <c r="B36577" s="129" t="s">
        <v>4858</v>
      </c>
      <c r="C36577" s="129" t="s">
        <v>4859</v>
      </c>
      <c r="D36577" s="129">
        <v>32.0</v>
      </c>
      <c r="E36577" s="129" t="s">
        <v>132</v>
      </c>
    </row>
    <row r="36578">
      <c r="A36578" s="129">
        <v>12.0</v>
      </c>
      <c r="B36578" s="129" t="s">
        <v>4860</v>
      </c>
      <c r="C36578" s="129" t="s">
        <v>4861</v>
      </c>
      <c r="D36578" s="129">
        <v>68.0</v>
      </c>
      <c r="E36578" s="129" t="s">
        <v>132</v>
      </c>
    </row>
    <row r="36579">
      <c r="A36579" s="129">
        <v>12.0</v>
      </c>
      <c r="B36579" s="129" t="s">
        <v>4862</v>
      </c>
      <c r="C36579" s="129" t="s">
        <v>4863</v>
      </c>
      <c r="D36579" s="129">
        <v>36.0</v>
      </c>
      <c r="E36579" s="129" t="s">
        <v>132</v>
      </c>
    </row>
    <row r="36580">
      <c r="A36580" s="129">
        <v>12.0</v>
      </c>
      <c r="B36580" s="129" t="s">
        <v>7412</v>
      </c>
      <c r="C36580" s="129" t="s">
        <v>7413</v>
      </c>
      <c r="D36580" s="129">
        <v>28.0</v>
      </c>
      <c r="E36580" s="129" t="s">
        <v>119</v>
      </c>
    </row>
    <row r="36581">
      <c r="A36581" s="129">
        <v>12.0</v>
      </c>
      <c r="B36581" s="129" t="s">
        <v>4866</v>
      </c>
      <c r="C36581" s="129" t="s">
        <v>4867</v>
      </c>
      <c r="D36581" s="129">
        <v>64.0</v>
      </c>
      <c r="E36581" s="129" t="s">
        <v>132</v>
      </c>
    </row>
    <row r="36582">
      <c r="A36582" s="129">
        <v>12.0</v>
      </c>
      <c r="B36582" s="129" t="s">
        <v>4870</v>
      </c>
      <c r="C36582" s="129" t="s">
        <v>4871</v>
      </c>
      <c r="D36582" s="129">
        <v>50.0</v>
      </c>
      <c r="E36582" s="129" t="s">
        <v>119</v>
      </c>
    </row>
    <row r="36583">
      <c r="A36583" s="129">
        <v>12.0</v>
      </c>
      <c r="B36583" s="129" t="s">
        <v>4872</v>
      </c>
      <c r="C36583" s="129" t="s">
        <v>4873</v>
      </c>
      <c r="D36583" s="129">
        <v>66.0</v>
      </c>
      <c r="E36583" s="129" t="s">
        <v>132</v>
      </c>
    </row>
    <row r="36584">
      <c r="A36584" s="129">
        <v>12.0</v>
      </c>
      <c r="B36584" s="129" t="s">
        <v>8336</v>
      </c>
      <c r="C36584" s="129" t="s">
        <v>8337</v>
      </c>
      <c r="D36584" s="129">
        <v>38.0</v>
      </c>
      <c r="E36584" s="129" t="s">
        <v>132</v>
      </c>
    </row>
    <row r="36585">
      <c r="A36585" s="129">
        <v>12.0</v>
      </c>
      <c r="B36585" s="129" t="s">
        <v>4876</v>
      </c>
      <c r="C36585" s="129" t="s">
        <v>4877</v>
      </c>
      <c r="D36585" s="129">
        <v>47.0</v>
      </c>
      <c r="E36585" s="129" t="s">
        <v>132</v>
      </c>
    </row>
    <row r="36586">
      <c r="A36586" s="129">
        <v>12.0</v>
      </c>
      <c r="B36586" s="129" t="s">
        <v>4878</v>
      </c>
      <c r="C36586" s="129" t="s">
        <v>4879</v>
      </c>
      <c r="D36586" s="129">
        <v>44.0</v>
      </c>
      <c r="E36586" s="129" t="s">
        <v>132</v>
      </c>
    </row>
    <row r="36587">
      <c r="A36587" s="129">
        <v>12.0</v>
      </c>
      <c r="B36587" s="129" t="s">
        <v>4880</v>
      </c>
      <c r="C36587" s="129" t="s">
        <v>4881</v>
      </c>
      <c r="D36587" s="129">
        <v>52.0</v>
      </c>
      <c r="E36587" s="129" t="s">
        <v>132</v>
      </c>
    </row>
    <row r="36588">
      <c r="A36588" s="129">
        <v>12.0</v>
      </c>
      <c r="B36588" s="129" t="s">
        <v>7416</v>
      </c>
      <c r="C36588" s="129" t="s">
        <v>7417</v>
      </c>
      <c r="D36588" s="129">
        <v>64.0</v>
      </c>
      <c r="E36588" s="129" t="s">
        <v>132</v>
      </c>
    </row>
    <row r="36589">
      <c r="A36589" s="129">
        <v>12.0</v>
      </c>
      <c r="B36589" s="129" t="s">
        <v>4882</v>
      </c>
      <c r="C36589" s="129" t="s">
        <v>4883</v>
      </c>
      <c r="D36589" s="129">
        <v>44.0</v>
      </c>
      <c r="E36589" s="129" t="s">
        <v>119</v>
      </c>
    </row>
    <row r="36590">
      <c r="A36590" s="129">
        <v>12.0</v>
      </c>
      <c r="B36590" s="129" t="s">
        <v>8442</v>
      </c>
      <c r="C36590" s="129" t="s">
        <v>8443</v>
      </c>
      <c r="D36590" s="129">
        <v>55.0</v>
      </c>
      <c r="E36590" s="129" t="s">
        <v>132</v>
      </c>
    </row>
    <row r="36591">
      <c r="A36591" s="129">
        <v>12.0</v>
      </c>
      <c r="B36591" s="129" t="s">
        <v>8338</v>
      </c>
      <c r="C36591" s="129" t="s">
        <v>8339</v>
      </c>
      <c r="D36591" s="129">
        <v>39.0</v>
      </c>
      <c r="E36591" s="129" t="s">
        <v>132</v>
      </c>
    </row>
    <row r="36592">
      <c r="A36592" s="129">
        <v>12.0</v>
      </c>
      <c r="B36592" s="129" t="s">
        <v>4884</v>
      </c>
      <c r="C36592" s="129" t="s">
        <v>4885</v>
      </c>
      <c r="D36592" s="129">
        <v>33.0</v>
      </c>
      <c r="E36592" s="129" t="s">
        <v>132</v>
      </c>
    </row>
    <row r="36593">
      <c r="A36593" s="129">
        <v>12.0</v>
      </c>
      <c r="B36593" s="129" t="s">
        <v>7418</v>
      </c>
      <c r="C36593" s="129" t="s">
        <v>7419</v>
      </c>
      <c r="D36593" s="129">
        <v>51.0</v>
      </c>
      <c r="E36593" s="129" t="s">
        <v>132</v>
      </c>
    </row>
    <row r="36594">
      <c r="A36594" s="129">
        <v>12.0</v>
      </c>
      <c r="B36594" s="129" t="s">
        <v>4888</v>
      </c>
      <c r="C36594" s="129" t="s">
        <v>4889</v>
      </c>
      <c r="D36594" s="129">
        <v>65.0</v>
      </c>
      <c r="E36594" s="129" t="s">
        <v>132</v>
      </c>
    </row>
    <row r="36595">
      <c r="A36595" s="129">
        <v>12.0</v>
      </c>
      <c r="B36595" s="129" t="s">
        <v>4890</v>
      </c>
      <c r="C36595" s="129" t="s">
        <v>4891</v>
      </c>
      <c r="D36595" s="129">
        <v>68.0</v>
      </c>
      <c r="E36595" s="129" t="s">
        <v>132</v>
      </c>
    </row>
    <row r="36596">
      <c r="A36596" s="129">
        <v>12.0</v>
      </c>
      <c r="B36596" s="129" t="s">
        <v>4894</v>
      </c>
      <c r="C36596" s="129" t="s">
        <v>4895</v>
      </c>
      <c r="D36596" s="129">
        <v>52.0</v>
      </c>
      <c r="E36596" s="129" t="s">
        <v>132</v>
      </c>
    </row>
    <row r="36597">
      <c r="A36597" s="129">
        <v>12.0</v>
      </c>
      <c r="B36597" s="129" t="s">
        <v>4896</v>
      </c>
      <c r="C36597" s="129" t="s">
        <v>4897</v>
      </c>
      <c r="D36597" s="129">
        <v>44.0</v>
      </c>
      <c r="E36597" s="129" t="s">
        <v>132</v>
      </c>
    </row>
    <row r="36598">
      <c r="A36598" s="129">
        <v>12.0</v>
      </c>
      <c r="B36598" s="129" t="s">
        <v>4898</v>
      </c>
      <c r="C36598" s="129" t="s">
        <v>4899</v>
      </c>
      <c r="D36598" s="129">
        <v>44.0</v>
      </c>
      <c r="E36598" s="129" t="s">
        <v>132</v>
      </c>
    </row>
    <row r="36599">
      <c r="A36599" s="129">
        <v>12.0</v>
      </c>
      <c r="B36599" s="129" t="s">
        <v>4902</v>
      </c>
      <c r="C36599" s="129" t="s">
        <v>4903</v>
      </c>
      <c r="D36599" s="129">
        <v>41.0</v>
      </c>
      <c r="E36599" s="129" t="s">
        <v>119</v>
      </c>
    </row>
    <row r="36600">
      <c r="A36600" s="129">
        <v>12.0</v>
      </c>
      <c r="B36600" s="129" t="s">
        <v>4906</v>
      </c>
      <c r="C36600" s="129" t="s">
        <v>4907</v>
      </c>
      <c r="D36600" s="129">
        <v>57.0</v>
      </c>
      <c r="E36600" s="129" t="s">
        <v>132</v>
      </c>
    </row>
    <row r="36601">
      <c r="A36601" s="129">
        <v>12.0</v>
      </c>
      <c r="B36601" s="129" t="s">
        <v>4908</v>
      </c>
      <c r="C36601" s="129" t="s">
        <v>4909</v>
      </c>
      <c r="D36601" s="129">
        <v>27.0</v>
      </c>
      <c r="E36601" s="129" t="s">
        <v>132</v>
      </c>
    </row>
    <row r="36602">
      <c r="A36602" s="129">
        <v>12.0</v>
      </c>
      <c r="B36602" s="129" t="s">
        <v>4910</v>
      </c>
      <c r="C36602" s="129" t="s">
        <v>4911</v>
      </c>
      <c r="D36602" s="129">
        <v>51.0</v>
      </c>
      <c r="E36602" s="129" t="s">
        <v>132</v>
      </c>
    </row>
    <row r="36603">
      <c r="A36603" s="129">
        <v>12.0</v>
      </c>
      <c r="B36603" s="129" t="s">
        <v>4912</v>
      </c>
      <c r="C36603" s="129" t="s">
        <v>4913</v>
      </c>
      <c r="D36603" s="129">
        <v>70.0</v>
      </c>
      <c r="E36603" s="129" t="s">
        <v>119</v>
      </c>
    </row>
    <row r="36604">
      <c r="A36604" s="129">
        <v>12.0</v>
      </c>
      <c r="B36604" s="129" t="s">
        <v>4914</v>
      </c>
      <c r="C36604" s="129" t="s">
        <v>4915</v>
      </c>
      <c r="D36604" s="129">
        <v>24.0</v>
      </c>
      <c r="E36604" s="129" t="s">
        <v>119</v>
      </c>
    </row>
    <row r="36605">
      <c r="A36605" s="129">
        <v>12.0</v>
      </c>
      <c r="B36605" s="129" t="s">
        <v>4916</v>
      </c>
      <c r="C36605" s="129" t="s">
        <v>4917</v>
      </c>
      <c r="D36605" s="129">
        <v>53.0</v>
      </c>
      <c r="E36605" s="129" t="s">
        <v>132</v>
      </c>
    </row>
    <row r="36606">
      <c r="A36606" s="129">
        <v>12.0</v>
      </c>
      <c r="B36606" s="129" t="s">
        <v>4918</v>
      </c>
      <c r="C36606" s="129" t="s">
        <v>4919</v>
      </c>
      <c r="D36606" s="129">
        <v>69.0</v>
      </c>
      <c r="E36606" s="129" t="s">
        <v>132</v>
      </c>
    </row>
    <row r="36607">
      <c r="A36607" s="129">
        <v>12.0</v>
      </c>
      <c r="B36607" s="129" t="s">
        <v>4922</v>
      </c>
      <c r="C36607" s="129" t="s">
        <v>4923</v>
      </c>
      <c r="D36607" s="129">
        <v>63.0</v>
      </c>
      <c r="E36607" s="129" t="s">
        <v>119</v>
      </c>
    </row>
    <row r="36608">
      <c r="A36608" s="129">
        <v>12.0</v>
      </c>
      <c r="B36608" s="129" t="s">
        <v>4924</v>
      </c>
      <c r="C36608" s="129" t="s">
        <v>4925</v>
      </c>
      <c r="D36608" s="129">
        <v>70.0</v>
      </c>
      <c r="E36608" s="129" t="s">
        <v>132</v>
      </c>
    </row>
    <row r="36609">
      <c r="A36609" s="129">
        <v>12.0</v>
      </c>
      <c r="B36609" s="129" t="s">
        <v>4926</v>
      </c>
      <c r="C36609" s="129" t="s">
        <v>4927</v>
      </c>
      <c r="D36609" s="129">
        <v>54.0</v>
      </c>
      <c r="E36609" s="129" t="s">
        <v>132</v>
      </c>
    </row>
    <row r="36610">
      <c r="A36610" s="129">
        <v>12.0</v>
      </c>
      <c r="B36610" s="129" t="s">
        <v>4928</v>
      </c>
      <c r="C36610" s="129" t="s">
        <v>4929</v>
      </c>
      <c r="D36610" s="129">
        <v>67.0</v>
      </c>
      <c r="E36610" s="129" t="s">
        <v>132</v>
      </c>
    </row>
    <row r="36611">
      <c r="A36611" s="129">
        <v>12.0</v>
      </c>
      <c r="B36611" s="129" t="s">
        <v>7426</v>
      </c>
      <c r="C36611" s="129" t="s">
        <v>7427</v>
      </c>
      <c r="D36611" s="129">
        <v>45.0</v>
      </c>
      <c r="E36611" s="129" t="s">
        <v>132</v>
      </c>
    </row>
    <row r="36612">
      <c r="A36612" s="129">
        <v>12.0</v>
      </c>
      <c r="B36612" s="129" t="s">
        <v>4930</v>
      </c>
      <c r="C36612" s="129" t="s">
        <v>4931</v>
      </c>
      <c r="D36612" s="129">
        <v>58.0</v>
      </c>
      <c r="E36612" s="129" t="s">
        <v>132</v>
      </c>
    </row>
    <row r="36613">
      <c r="A36613" s="129">
        <v>12.0</v>
      </c>
      <c r="B36613" s="129" t="s">
        <v>4932</v>
      </c>
      <c r="C36613" s="129" t="s">
        <v>4933</v>
      </c>
      <c r="D36613" s="129">
        <v>63.0</v>
      </c>
      <c r="E36613" s="129" t="s">
        <v>132</v>
      </c>
    </row>
    <row r="36614">
      <c r="A36614" s="129">
        <v>12.0</v>
      </c>
      <c r="B36614" s="129" t="s">
        <v>4934</v>
      </c>
      <c r="C36614" s="129" t="s">
        <v>4935</v>
      </c>
      <c r="D36614" s="129">
        <v>63.0</v>
      </c>
      <c r="E36614" s="129" t="s">
        <v>132</v>
      </c>
    </row>
    <row r="36615">
      <c r="A36615" s="129">
        <v>12.0</v>
      </c>
      <c r="B36615" s="129" t="s">
        <v>4936</v>
      </c>
      <c r="C36615" s="129" t="s">
        <v>4937</v>
      </c>
      <c r="D36615" s="129">
        <v>58.0</v>
      </c>
      <c r="E36615" s="129" t="s">
        <v>119</v>
      </c>
    </row>
    <row r="36616">
      <c r="A36616" s="129">
        <v>12.0</v>
      </c>
      <c r="B36616" s="129" t="s">
        <v>4938</v>
      </c>
      <c r="C36616" s="129" t="s">
        <v>4939</v>
      </c>
      <c r="D36616" s="129">
        <v>60.0</v>
      </c>
      <c r="E36616" s="129" t="s">
        <v>132</v>
      </c>
    </row>
    <row r="36617">
      <c r="A36617" s="129">
        <v>12.0</v>
      </c>
      <c r="B36617" s="129" t="s">
        <v>7428</v>
      </c>
      <c r="C36617" s="129" t="s">
        <v>7429</v>
      </c>
      <c r="D36617" s="129">
        <v>49.0</v>
      </c>
      <c r="E36617" s="129" t="s">
        <v>132</v>
      </c>
    </row>
    <row r="36618">
      <c r="A36618" s="129">
        <v>12.0</v>
      </c>
      <c r="B36618" s="129" t="s">
        <v>4942</v>
      </c>
      <c r="C36618" s="129" t="s">
        <v>4943</v>
      </c>
      <c r="D36618" s="129">
        <v>36.0</v>
      </c>
      <c r="E36618" s="129" t="s">
        <v>119</v>
      </c>
    </row>
    <row r="36619">
      <c r="A36619" s="129">
        <v>12.0</v>
      </c>
      <c r="B36619" s="129" t="s">
        <v>8342</v>
      </c>
      <c r="C36619" s="129" t="s">
        <v>8343</v>
      </c>
      <c r="D36619" s="129">
        <v>44.0</v>
      </c>
      <c r="E36619" s="129" t="s">
        <v>132</v>
      </c>
    </row>
    <row r="36620">
      <c r="A36620" s="129">
        <v>12.0</v>
      </c>
      <c r="B36620" s="129" t="s">
        <v>4946</v>
      </c>
      <c r="C36620" s="129" t="s">
        <v>4947</v>
      </c>
      <c r="D36620" s="129">
        <v>39.0</v>
      </c>
      <c r="E36620" s="129" t="s">
        <v>132</v>
      </c>
    </row>
    <row r="36621">
      <c r="A36621" s="129">
        <v>12.0</v>
      </c>
      <c r="B36621" s="129" t="s">
        <v>4948</v>
      </c>
      <c r="C36621" s="129" t="s">
        <v>4949</v>
      </c>
      <c r="D36621" s="129">
        <v>60.0</v>
      </c>
      <c r="E36621" s="129" t="s">
        <v>119</v>
      </c>
    </row>
    <row r="36622">
      <c r="A36622" s="129">
        <v>12.0</v>
      </c>
      <c r="B36622" s="129" t="s">
        <v>4950</v>
      </c>
      <c r="C36622" s="129" t="s">
        <v>4951</v>
      </c>
      <c r="D36622" s="129">
        <v>66.0</v>
      </c>
      <c r="E36622" s="129" t="s">
        <v>132</v>
      </c>
    </row>
    <row r="36623">
      <c r="A36623" s="129">
        <v>12.0</v>
      </c>
      <c r="B36623" s="129" t="s">
        <v>4952</v>
      </c>
      <c r="C36623" s="129" t="s">
        <v>4953</v>
      </c>
      <c r="D36623" s="129">
        <v>29.0</v>
      </c>
      <c r="E36623" s="129" t="s">
        <v>132</v>
      </c>
    </row>
    <row r="36624">
      <c r="A36624" s="129">
        <v>12.0</v>
      </c>
      <c r="B36624" s="129" t="s">
        <v>4954</v>
      </c>
      <c r="C36624" s="129" t="s">
        <v>4955</v>
      </c>
      <c r="D36624" s="129">
        <v>37.0</v>
      </c>
      <c r="E36624" s="129" t="s">
        <v>132</v>
      </c>
    </row>
    <row r="36625">
      <c r="A36625" s="129">
        <v>12.0</v>
      </c>
      <c r="B36625" s="129" t="s">
        <v>7430</v>
      </c>
      <c r="C36625" s="129" t="s">
        <v>7431</v>
      </c>
      <c r="D36625" s="129">
        <v>33.0</v>
      </c>
      <c r="E36625" s="129" t="s">
        <v>132</v>
      </c>
    </row>
    <row r="36626">
      <c r="A36626" s="129">
        <v>12.0</v>
      </c>
      <c r="B36626" s="129" t="s">
        <v>4956</v>
      </c>
      <c r="C36626" s="129" t="s">
        <v>4957</v>
      </c>
      <c r="D36626" s="129">
        <v>63.0</v>
      </c>
      <c r="E36626" s="129" t="s">
        <v>132</v>
      </c>
    </row>
    <row r="36627">
      <c r="A36627" s="129">
        <v>12.0</v>
      </c>
      <c r="B36627" s="129" t="s">
        <v>4960</v>
      </c>
      <c r="C36627" s="129" t="s">
        <v>4961</v>
      </c>
      <c r="D36627" s="129">
        <v>62.0</v>
      </c>
      <c r="E36627" s="129" t="s">
        <v>119</v>
      </c>
    </row>
    <row r="36628">
      <c r="A36628" s="129">
        <v>12.0</v>
      </c>
      <c r="B36628" s="129" t="s">
        <v>4962</v>
      </c>
      <c r="C36628" s="129" t="s">
        <v>4963</v>
      </c>
      <c r="D36628" s="129">
        <v>69.0</v>
      </c>
      <c r="E36628" s="129" t="s">
        <v>132</v>
      </c>
    </row>
    <row r="36629">
      <c r="A36629" s="129">
        <v>12.0</v>
      </c>
      <c r="B36629" s="129" t="s">
        <v>4964</v>
      </c>
      <c r="C36629" s="129" t="s">
        <v>4965</v>
      </c>
      <c r="D36629" s="129">
        <v>69.0</v>
      </c>
      <c r="E36629" s="129" t="s">
        <v>132</v>
      </c>
    </row>
    <row r="36630">
      <c r="A36630" s="129">
        <v>12.0</v>
      </c>
      <c r="B36630" s="129" t="s">
        <v>4966</v>
      </c>
      <c r="C36630" s="129" t="s">
        <v>4967</v>
      </c>
      <c r="D36630" s="129">
        <v>69.0</v>
      </c>
      <c r="E36630" s="129" t="s">
        <v>132</v>
      </c>
    </row>
    <row r="36631">
      <c r="A36631" s="129">
        <v>12.0</v>
      </c>
      <c r="B36631" s="129" t="s">
        <v>4968</v>
      </c>
      <c r="C36631" s="129" t="s">
        <v>4969</v>
      </c>
      <c r="D36631" s="129">
        <v>47.0</v>
      </c>
      <c r="E36631" s="129" t="s">
        <v>132</v>
      </c>
    </row>
    <row r="36632">
      <c r="A36632" s="129">
        <v>12.0</v>
      </c>
      <c r="B36632" s="129" t="s">
        <v>8050</v>
      </c>
      <c r="C36632" s="129" t="s">
        <v>8051</v>
      </c>
      <c r="D36632" s="129">
        <v>29.0</v>
      </c>
      <c r="E36632" s="129" t="s">
        <v>132</v>
      </c>
    </row>
    <row r="36633">
      <c r="A36633" s="129">
        <v>12.0</v>
      </c>
      <c r="B36633" s="129" t="s">
        <v>4970</v>
      </c>
      <c r="C36633" s="129" t="s">
        <v>4971</v>
      </c>
      <c r="D36633" s="129">
        <v>63.0</v>
      </c>
      <c r="E36633" s="129" t="s">
        <v>132</v>
      </c>
    </row>
    <row r="36634">
      <c r="A36634" s="129">
        <v>12.0</v>
      </c>
      <c r="B36634" s="129" t="s">
        <v>4972</v>
      </c>
      <c r="C36634" s="129" t="s">
        <v>4973</v>
      </c>
      <c r="D36634" s="129">
        <v>31.0</v>
      </c>
      <c r="E36634" s="129" t="s">
        <v>132</v>
      </c>
    </row>
    <row r="36635">
      <c r="A36635" s="129">
        <v>12.0</v>
      </c>
      <c r="B36635" s="129" t="s">
        <v>4974</v>
      </c>
      <c r="C36635" s="129" t="s">
        <v>4975</v>
      </c>
      <c r="D36635" s="129">
        <v>43.0</v>
      </c>
      <c r="E36635" s="129" t="s">
        <v>132</v>
      </c>
    </row>
    <row r="36636">
      <c r="A36636" s="129">
        <v>12.0</v>
      </c>
      <c r="B36636" s="129" t="s">
        <v>8052</v>
      </c>
      <c r="C36636" s="129" t="s">
        <v>8053</v>
      </c>
      <c r="D36636" s="129">
        <v>51.0</v>
      </c>
      <c r="E36636" s="129" t="s">
        <v>119</v>
      </c>
    </row>
    <row r="36637">
      <c r="A36637" s="129">
        <v>12.0</v>
      </c>
      <c r="B36637" s="129" t="s">
        <v>4976</v>
      </c>
      <c r="C36637" s="129" t="s">
        <v>4977</v>
      </c>
      <c r="D36637" s="129">
        <v>61.0</v>
      </c>
      <c r="E36637" s="129" t="s">
        <v>119</v>
      </c>
    </row>
    <row r="36638">
      <c r="A36638" s="129">
        <v>12.0</v>
      </c>
      <c r="B36638" s="129" t="s">
        <v>4978</v>
      </c>
      <c r="C36638" s="129" t="s">
        <v>4979</v>
      </c>
      <c r="D36638" s="129">
        <v>38.0</v>
      </c>
      <c r="E36638" s="129" t="s">
        <v>132</v>
      </c>
    </row>
    <row r="36639">
      <c r="A36639" s="129">
        <v>12.0</v>
      </c>
      <c r="B36639" s="129" t="s">
        <v>4980</v>
      </c>
      <c r="C36639" s="129" t="s">
        <v>4981</v>
      </c>
      <c r="D36639" s="129">
        <v>65.0</v>
      </c>
      <c r="E36639" s="129" t="s">
        <v>132</v>
      </c>
    </row>
    <row r="36640">
      <c r="A36640" s="129">
        <v>12.0</v>
      </c>
      <c r="B36640" s="129" t="s">
        <v>4982</v>
      </c>
      <c r="C36640" s="129" t="s">
        <v>4983</v>
      </c>
      <c r="D36640" s="129">
        <v>46.0</v>
      </c>
      <c r="E36640" s="129" t="s">
        <v>119</v>
      </c>
    </row>
    <row r="36641">
      <c r="A36641" s="129">
        <v>12.0</v>
      </c>
      <c r="B36641" s="129" t="s">
        <v>4984</v>
      </c>
      <c r="C36641" s="129" t="s">
        <v>4985</v>
      </c>
      <c r="D36641" s="129">
        <v>36.0</v>
      </c>
      <c r="E36641" s="129" t="s">
        <v>119</v>
      </c>
    </row>
    <row r="36642">
      <c r="A36642" s="129">
        <v>12.0</v>
      </c>
      <c r="B36642" s="129" t="s">
        <v>7432</v>
      </c>
      <c r="C36642" s="129" t="s">
        <v>7433</v>
      </c>
      <c r="D36642" s="129">
        <v>66.0</v>
      </c>
      <c r="E36642" s="129" t="s">
        <v>132</v>
      </c>
    </row>
    <row r="36643">
      <c r="A36643" s="129">
        <v>12.0</v>
      </c>
      <c r="B36643" s="129" t="s">
        <v>4988</v>
      </c>
      <c r="C36643" s="129" t="s">
        <v>4989</v>
      </c>
      <c r="D36643" s="129">
        <v>61.0</v>
      </c>
      <c r="E36643" s="129" t="s">
        <v>119</v>
      </c>
    </row>
    <row r="36644">
      <c r="A36644" s="129">
        <v>12.0</v>
      </c>
      <c r="B36644" s="129" t="s">
        <v>4992</v>
      </c>
      <c r="C36644" s="129" t="s">
        <v>4993</v>
      </c>
      <c r="D36644" s="129">
        <v>48.0</v>
      </c>
      <c r="E36644" s="129" t="s">
        <v>132</v>
      </c>
    </row>
    <row r="36645">
      <c r="A36645" s="129">
        <v>12.0</v>
      </c>
      <c r="B36645" s="129" t="s">
        <v>4998</v>
      </c>
      <c r="C36645" s="129" t="s">
        <v>4999</v>
      </c>
      <c r="D36645" s="129">
        <v>66.0</v>
      </c>
      <c r="E36645" s="129" t="s">
        <v>119</v>
      </c>
    </row>
    <row r="36646">
      <c r="A36646" s="129">
        <v>12.0</v>
      </c>
      <c r="B36646" s="129" t="s">
        <v>5000</v>
      </c>
      <c r="C36646" s="129" t="s">
        <v>5001</v>
      </c>
      <c r="D36646" s="129">
        <v>24.0</v>
      </c>
      <c r="E36646" s="129" t="s">
        <v>132</v>
      </c>
    </row>
    <row r="36647">
      <c r="A36647" s="129">
        <v>12.0</v>
      </c>
      <c r="B36647" s="129" t="s">
        <v>5006</v>
      </c>
      <c r="C36647" s="129" t="s">
        <v>5007</v>
      </c>
      <c r="D36647" s="129">
        <v>69.0</v>
      </c>
      <c r="E36647" s="129" t="s">
        <v>132</v>
      </c>
    </row>
    <row r="36648">
      <c r="A36648" s="129">
        <v>12.0</v>
      </c>
      <c r="B36648" s="129" t="s">
        <v>5010</v>
      </c>
      <c r="C36648" s="129" t="s">
        <v>5011</v>
      </c>
      <c r="D36648" s="129">
        <v>67.0</v>
      </c>
      <c r="E36648" s="129" t="s">
        <v>132</v>
      </c>
    </row>
    <row r="36649">
      <c r="A36649" s="129">
        <v>12.0</v>
      </c>
      <c r="B36649" s="129" t="s">
        <v>7436</v>
      </c>
      <c r="C36649" s="129" t="s">
        <v>7437</v>
      </c>
      <c r="D36649" s="129">
        <v>69.0</v>
      </c>
      <c r="E36649" s="129" t="s">
        <v>132</v>
      </c>
    </row>
    <row r="36650">
      <c r="A36650" s="129">
        <v>12.0</v>
      </c>
      <c r="B36650" s="129" t="s">
        <v>5012</v>
      </c>
      <c r="C36650" s="129" t="s">
        <v>5013</v>
      </c>
      <c r="D36650" s="129">
        <v>63.0</v>
      </c>
      <c r="E36650" s="129" t="s">
        <v>132</v>
      </c>
    </row>
    <row r="36651">
      <c r="A36651" s="129">
        <v>12.0</v>
      </c>
      <c r="B36651" s="129" t="s">
        <v>5014</v>
      </c>
      <c r="C36651" s="129" t="s">
        <v>5015</v>
      </c>
      <c r="D36651" s="129">
        <v>49.0</v>
      </c>
      <c r="E36651" s="129" t="s">
        <v>119</v>
      </c>
    </row>
    <row r="36652">
      <c r="A36652" s="129">
        <v>12.0</v>
      </c>
      <c r="B36652" s="129" t="s">
        <v>5016</v>
      </c>
      <c r="C36652" s="129" t="s">
        <v>5017</v>
      </c>
      <c r="D36652" s="129">
        <v>50.0</v>
      </c>
      <c r="E36652" s="129" t="s">
        <v>119</v>
      </c>
    </row>
    <row r="36653">
      <c r="A36653" s="129">
        <v>12.0</v>
      </c>
      <c r="B36653" s="129" t="s">
        <v>5020</v>
      </c>
      <c r="C36653" s="129" t="s">
        <v>5021</v>
      </c>
      <c r="D36653" s="129">
        <v>35.0</v>
      </c>
      <c r="E36653" s="129" t="s">
        <v>132</v>
      </c>
    </row>
    <row r="36654">
      <c r="A36654" s="129">
        <v>12.0</v>
      </c>
      <c r="B36654" s="129" t="s">
        <v>7438</v>
      </c>
      <c r="C36654" s="129" t="s">
        <v>7439</v>
      </c>
      <c r="D36654" s="129">
        <v>28.0</v>
      </c>
      <c r="E36654" s="129" t="s">
        <v>132</v>
      </c>
    </row>
    <row r="36655">
      <c r="A36655" s="129">
        <v>12.0</v>
      </c>
      <c r="B36655" s="129" t="s">
        <v>5022</v>
      </c>
      <c r="C36655" s="129" t="s">
        <v>5023</v>
      </c>
      <c r="D36655" s="129">
        <v>29.0</v>
      </c>
      <c r="E36655" s="129" t="s">
        <v>119</v>
      </c>
    </row>
    <row r="36656">
      <c r="A36656" s="129">
        <v>12.0</v>
      </c>
      <c r="B36656" s="129" t="s">
        <v>5024</v>
      </c>
      <c r="C36656" s="129" t="s">
        <v>5025</v>
      </c>
      <c r="D36656" s="129">
        <v>50.0</v>
      </c>
      <c r="E36656" s="129" t="s">
        <v>132</v>
      </c>
    </row>
    <row r="36657">
      <c r="A36657" s="129">
        <v>12.0</v>
      </c>
      <c r="B36657" s="129" t="s">
        <v>7440</v>
      </c>
      <c r="C36657" s="129" t="s">
        <v>7441</v>
      </c>
      <c r="D36657" s="129">
        <v>39.0</v>
      </c>
      <c r="E36657" s="129" t="s">
        <v>132</v>
      </c>
    </row>
    <row r="36658">
      <c r="A36658" s="129">
        <v>12.0</v>
      </c>
      <c r="B36658" s="129" t="s">
        <v>5028</v>
      </c>
      <c r="C36658" s="129" t="s">
        <v>5029</v>
      </c>
      <c r="D36658" s="129">
        <v>34.0</v>
      </c>
      <c r="E36658" s="129" t="s">
        <v>132</v>
      </c>
    </row>
    <row r="36659">
      <c r="A36659" s="129">
        <v>12.0</v>
      </c>
      <c r="B36659" s="129" t="s">
        <v>5030</v>
      </c>
      <c r="C36659" s="129" t="s">
        <v>5031</v>
      </c>
      <c r="D36659" s="129">
        <v>65.0</v>
      </c>
      <c r="E36659" s="129" t="s">
        <v>119</v>
      </c>
    </row>
    <row r="36660">
      <c r="A36660" s="129">
        <v>12.0</v>
      </c>
      <c r="B36660" s="129" t="s">
        <v>5032</v>
      </c>
      <c r="C36660" s="129" t="s">
        <v>5033</v>
      </c>
      <c r="D36660" s="129">
        <v>26.0</v>
      </c>
      <c r="E36660" s="129" t="s">
        <v>119</v>
      </c>
    </row>
    <row r="36661">
      <c r="A36661" s="129">
        <v>12.0</v>
      </c>
      <c r="B36661" s="129" t="s">
        <v>5034</v>
      </c>
      <c r="C36661" s="129" t="s">
        <v>5035</v>
      </c>
      <c r="D36661" s="129">
        <v>66.0</v>
      </c>
      <c r="E36661" s="129" t="s">
        <v>132</v>
      </c>
    </row>
    <row r="36662">
      <c r="A36662" s="129">
        <v>12.0</v>
      </c>
      <c r="B36662" s="129" t="s">
        <v>5036</v>
      </c>
      <c r="C36662" s="129" t="s">
        <v>5037</v>
      </c>
      <c r="D36662" s="129">
        <v>59.0</v>
      </c>
      <c r="E36662" s="129" t="s">
        <v>132</v>
      </c>
    </row>
    <row r="36663">
      <c r="A36663" s="129">
        <v>12.0</v>
      </c>
      <c r="B36663" s="129" t="s">
        <v>7442</v>
      </c>
      <c r="C36663" s="129" t="s">
        <v>7443</v>
      </c>
      <c r="D36663" s="129">
        <v>30.0</v>
      </c>
      <c r="E36663" s="129" t="s">
        <v>132</v>
      </c>
    </row>
    <row r="36664">
      <c r="A36664" s="129">
        <v>12.0</v>
      </c>
      <c r="B36664" s="129" t="s">
        <v>5038</v>
      </c>
      <c r="C36664" s="129" t="s">
        <v>5039</v>
      </c>
      <c r="D36664" s="129">
        <v>41.0</v>
      </c>
      <c r="E36664" s="129" t="s">
        <v>132</v>
      </c>
    </row>
    <row r="36665">
      <c r="A36665" s="129">
        <v>12.0</v>
      </c>
      <c r="B36665" s="129" t="s">
        <v>5042</v>
      </c>
      <c r="C36665" s="129" t="s">
        <v>5043</v>
      </c>
      <c r="D36665" s="129">
        <v>52.0</v>
      </c>
      <c r="E36665" s="129" t="s">
        <v>132</v>
      </c>
    </row>
    <row r="36666">
      <c r="A36666" s="129">
        <v>12.0</v>
      </c>
      <c r="B36666" s="129" t="s">
        <v>5046</v>
      </c>
      <c r="C36666" s="129" t="s">
        <v>5047</v>
      </c>
      <c r="D36666" s="129">
        <v>65.0</v>
      </c>
      <c r="E36666" s="129" t="s">
        <v>119</v>
      </c>
    </row>
    <row r="36667">
      <c r="A36667" s="129">
        <v>12.0</v>
      </c>
      <c r="B36667" s="129" t="s">
        <v>5048</v>
      </c>
      <c r="C36667" s="129" t="s">
        <v>5049</v>
      </c>
      <c r="D36667" s="129">
        <v>46.0</v>
      </c>
      <c r="E36667" s="129" t="s">
        <v>132</v>
      </c>
    </row>
    <row r="36668">
      <c r="A36668" s="129">
        <v>12.0</v>
      </c>
      <c r="B36668" s="129" t="s">
        <v>5050</v>
      </c>
      <c r="C36668" s="129" t="s">
        <v>5051</v>
      </c>
      <c r="D36668" s="129">
        <v>42.0</v>
      </c>
      <c r="E36668" s="129" t="s">
        <v>132</v>
      </c>
    </row>
    <row r="36669">
      <c r="A36669" s="129">
        <v>12.0</v>
      </c>
      <c r="B36669" s="129" t="s">
        <v>5052</v>
      </c>
      <c r="C36669" s="129" t="s">
        <v>5053</v>
      </c>
      <c r="D36669" s="129">
        <v>61.0</v>
      </c>
      <c r="E36669" s="129" t="s">
        <v>132</v>
      </c>
    </row>
    <row r="36670">
      <c r="A36670" s="129">
        <v>12.0</v>
      </c>
      <c r="B36670" s="129" t="s">
        <v>5054</v>
      </c>
      <c r="C36670" s="129" t="s">
        <v>5055</v>
      </c>
      <c r="D36670" s="129">
        <v>29.0</v>
      </c>
      <c r="E36670" s="129" t="s">
        <v>132</v>
      </c>
    </row>
    <row r="36671">
      <c r="A36671" s="129">
        <v>12.0</v>
      </c>
      <c r="B36671" s="129" t="s">
        <v>5056</v>
      </c>
      <c r="C36671" s="129" t="s">
        <v>5057</v>
      </c>
      <c r="D36671" s="129">
        <v>39.0</v>
      </c>
      <c r="E36671" s="129" t="s">
        <v>132</v>
      </c>
    </row>
    <row r="36672">
      <c r="A36672" s="129">
        <v>12.0</v>
      </c>
      <c r="B36672" s="129" t="s">
        <v>5060</v>
      </c>
      <c r="C36672" s="129" t="s">
        <v>5061</v>
      </c>
      <c r="D36672" s="129">
        <v>26.0</v>
      </c>
      <c r="E36672" s="129" t="s">
        <v>132</v>
      </c>
    </row>
    <row r="36673">
      <c r="A36673" s="129">
        <v>12.0</v>
      </c>
      <c r="B36673" s="129" t="s">
        <v>5062</v>
      </c>
      <c r="C36673" s="129" t="s">
        <v>5063</v>
      </c>
      <c r="D36673" s="129">
        <v>21.0</v>
      </c>
      <c r="E36673" s="129" t="s">
        <v>132</v>
      </c>
    </row>
    <row r="36674">
      <c r="A36674" s="129">
        <v>12.0</v>
      </c>
      <c r="B36674" s="129" t="s">
        <v>5064</v>
      </c>
      <c r="C36674" s="129" t="s">
        <v>5065</v>
      </c>
      <c r="D36674" s="129">
        <v>38.0</v>
      </c>
      <c r="E36674" s="129" t="s">
        <v>132</v>
      </c>
    </row>
    <row r="36675">
      <c r="A36675" s="129">
        <v>12.0</v>
      </c>
      <c r="B36675" s="129" t="s">
        <v>5066</v>
      </c>
      <c r="C36675" s="129" t="s">
        <v>5067</v>
      </c>
      <c r="D36675" s="129">
        <v>39.0</v>
      </c>
      <c r="E36675" s="129" t="s">
        <v>132</v>
      </c>
    </row>
    <row r="36676">
      <c r="A36676" s="129">
        <v>12.0</v>
      </c>
      <c r="B36676" s="129" t="s">
        <v>7444</v>
      </c>
      <c r="C36676" s="129" t="s">
        <v>7445</v>
      </c>
      <c r="D36676" s="129">
        <v>27.0</v>
      </c>
      <c r="E36676" s="129" t="s">
        <v>132</v>
      </c>
    </row>
    <row r="36677">
      <c r="A36677" s="129">
        <v>12.0</v>
      </c>
      <c r="B36677" s="129" t="s">
        <v>8056</v>
      </c>
      <c r="C36677" s="129" t="s">
        <v>8057</v>
      </c>
      <c r="D36677" s="129">
        <v>60.0</v>
      </c>
      <c r="E36677" s="129" t="s">
        <v>119</v>
      </c>
    </row>
    <row r="36678">
      <c r="A36678" s="129">
        <v>12.0</v>
      </c>
      <c r="B36678" s="129" t="s">
        <v>5070</v>
      </c>
      <c r="C36678" s="129" t="s">
        <v>5071</v>
      </c>
      <c r="D36678" s="129">
        <v>60.0</v>
      </c>
      <c r="E36678" s="129" t="s">
        <v>119</v>
      </c>
    </row>
    <row r="36679">
      <c r="A36679" s="129">
        <v>12.0</v>
      </c>
      <c r="B36679" s="129" t="s">
        <v>5072</v>
      </c>
      <c r="C36679" s="129" t="s">
        <v>5073</v>
      </c>
      <c r="D36679" s="129">
        <v>52.0</v>
      </c>
      <c r="E36679" s="129" t="s">
        <v>119</v>
      </c>
    </row>
    <row r="36680">
      <c r="A36680" s="129">
        <v>12.0</v>
      </c>
      <c r="B36680" s="129" t="s">
        <v>5074</v>
      </c>
      <c r="C36680" s="129" t="s">
        <v>5075</v>
      </c>
      <c r="D36680" s="129">
        <v>70.0</v>
      </c>
      <c r="E36680" s="129" t="s">
        <v>132</v>
      </c>
    </row>
    <row r="36681">
      <c r="A36681" s="129">
        <v>12.0</v>
      </c>
      <c r="B36681" s="129" t="s">
        <v>7446</v>
      </c>
      <c r="C36681" s="129" t="s">
        <v>7447</v>
      </c>
      <c r="D36681" s="129">
        <v>25.0</v>
      </c>
      <c r="E36681" s="129" t="s">
        <v>132</v>
      </c>
    </row>
    <row r="36682">
      <c r="A36682" s="129">
        <v>12.0</v>
      </c>
      <c r="B36682" s="129" t="s">
        <v>7448</v>
      </c>
      <c r="C36682" s="129" t="s">
        <v>7449</v>
      </c>
      <c r="D36682" s="129">
        <v>44.0</v>
      </c>
      <c r="E36682" s="129" t="s">
        <v>119</v>
      </c>
    </row>
    <row r="36683">
      <c r="A36683" s="129">
        <v>12.0</v>
      </c>
      <c r="B36683" s="129" t="s">
        <v>7450</v>
      </c>
      <c r="C36683" s="129" t="s">
        <v>7451</v>
      </c>
      <c r="D36683" s="129">
        <v>27.0</v>
      </c>
      <c r="E36683" s="129" t="s">
        <v>132</v>
      </c>
    </row>
    <row r="36684">
      <c r="A36684" s="129">
        <v>12.0</v>
      </c>
      <c r="B36684" s="129" t="s">
        <v>5078</v>
      </c>
      <c r="C36684" s="129" t="s">
        <v>5079</v>
      </c>
      <c r="D36684" s="129">
        <v>43.0</v>
      </c>
      <c r="E36684" s="129" t="s">
        <v>132</v>
      </c>
    </row>
    <row r="36685">
      <c r="A36685" s="129">
        <v>12.0</v>
      </c>
      <c r="B36685" s="129" t="s">
        <v>5080</v>
      </c>
      <c r="C36685" s="129" t="s">
        <v>5081</v>
      </c>
      <c r="D36685" s="129">
        <v>59.0</v>
      </c>
      <c r="E36685" s="129" t="s">
        <v>132</v>
      </c>
    </row>
    <row r="36686">
      <c r="A36686" s="129">
        <v>12.0</v>
      </c>
      <c r="B36686" s="129" t="s">
        <v>5082</v>
      </c>
      <c r="C36686" s="129" t="s">
        <v>5083</v>
      </c>
      <c r="D36686" s="129">
        <v>58.0</v>
      </c>
      <c r="E36686" s="129" t="s">
        <v>132</v>
      </c>
    </row>
    <row r="36687">
      <c r="A36687" s="129">
        <v>12.0</v>
      </c>
      <c r="B36687" s="129" t="s">
        <v>5084</v>
      </c>
      <c r="C36687" s="129" t="s">
        <v>5085</v>
      </c>
      <c r="D36687" s="129">
        <v>43.0</v>
      </c>
      <c r="E36687" s="129" t="s">
        <v>132</v>
      </c>
    </row>
    <row r="36688">
      <c r="A36688" s="129">
        <v>12.0</v>
      </c>
      <c r="B36688" s="129" t="s">
        <v>5086</v>
      </c>
      <c r="C36688" s="129" t="s">
        <v>5087</v>
      </c>
      <c r="D36688" s="129">
        <v>26.0</v>
      </c>
      <c r="E36688" s="129" t="s">
        <v>119</v>
      </c>
    </row>
    <row r="36689">
      <c r="A36689" s="129">
        <v>12.0</v>
      </c>
      <c r="B36689" s="129" t="s">
        <v>5088</v>
      </c>
      <c r="C36689" s="129" t="s">
        <v>5089</v>
      </c>
      <c r="D36689" s="129">
        <v>46.0</v>
      </c>
      <c r="E36689" s="129" t="s">
        <v>119</v>
      </c>
    </row>
    <row r="36690">
      <c r="A36690" s="129">
        <v>12.0</v>
      </c>
      <c r="B36690" s="129" t="s">
        <v>5090</v>
      </c>
      <c r="C36690" s="129" t="s">
        <v>5091</v>
      </c>
      <c r="D36690" s="129">
        <v>34.0</v>
      </c>
      <c r="E36690" s="129" t="s">
        <v>132</v>
      </c>
    </row>
    <row r="36691">
      <c r="A36691" s="129">
        <v>12.0</v>
      </c>
      <c r="B36691" s="129" t="s">
        <v>8058</v>
      </c>
      <c r="C36691" s="129" t="s">
        <v>8059</v>
      </c>
      <c r="D36691" s="129">
        <v>35.0</v>
      </c>
      <c r="E36691" s="129" t="s">
        <v>132</v>
      </c>
    </row>
    <row r="36692">
      <c r="A36692" s="129">
        <v>12.0</v>
      </c>
      <c r="B36692" s="129" t="s">
        <v>7452</v>
      </c>
      <c r="C36692" s="129" t="s">
        <v>7453</v>
      </c>
      <c r="D36692" s="129">
        <v>40.0</v>
      </c>
      <c r="E36692" s="129" t="s">
        <v>132</v>
      </c>
    </row>
    <row r="36693">
      <c r="A36693" s="129">
        <v>12.0</v>
      </c>
      <c r="B36693" s="129" t="s">
        <v>5094</v>
      </c>
      <c r="C36693" s="129" t="s">
        <v>5095</v>
      </c>
      <c r="D36693" s="129">
        <v>54.0</v>
      </c>
      <c r="E36693" s="129" t="s">
        <v>119</v>
      </c>
    </row>
    <row r="36694">
      <c r="A36694" s="129">
        <v>12.0</v>
      </c>
      <c r="B36694" s="129" t="s">
        <v>5096</v>
      </c>
      <c r="C36694" s="129" t="s">
        <v>5097</v>
      </c>
      <c r="D36694" s="129">
        <v>34.0</v>
      </c>
      <c r="E36694" s="129" t="s">
        <v>132</v>
      </c>
    </row>
    <row r="36695">
      <c r="A36695" s="129">
        <v>12.0</v>
      </c>
      <c r="B36695" s="129" t="s">
        <v>5098</v>
      </c>
      <c r="C36695" s="129" t="s">
        <v>5099</v>
      </c>
      <c r="D36695" s="129">
        <v>44.0</v>
      </c>
      <c r="E36695" s="129" t="s">
        <v>132</v>
      </c>
    </row>
    <row r="36696">
      <c r="A36696" s="129">
        <v>12.0</v>
      </c>
      <c r="B36696" s="129" t="s">
        <v>5100</v>
      </c>
      <c r="C36696" s="129" t="s">
        <v>5101</v>
      </c>
      <c r="D36696" s="129">
        <v>59.0</v>
      </c>
      <c r="E36696" s="129" t="s">
        <v>132</v>
      </c>
    </row>
    <row r="36697">
      <c r="A36697" s="129">
        <v>12.0</v>
      </c>
      <c r="B36697" s="129" t="s">
        <v>5102</v>
      </c>
      <c r="C36697" s="129" t="s">
        <v>5103</v>
      </c>
      <c r="D36697" s="129">
        <v>58.0</v>
      </c>
      <c r="E36697" s="129" t="s">
        <v>132</v>
      </c>
    </row>
    <row r="36698">
      <c r="A36698" s="129">
        <v>12.0</v>
      </c>
      <c r="B36698" s="129" t="s">
        <v>5104</v>
      </c>
      <c r="C36698" s="129" t="s">
        <v>5105</v>
      </c>
      <c r="D36698" s="129">
        <v>41.0</v>
      </c>
      <c r="E36698" s="129" t="s">
        <v>132</v>
      </c>
    </row>
    <row r="36699">
      <c r="A36699" s="129">
        <v>12.0</v>
      </c>
      <c r="B36699" s="129" t="s">
        <v>5106</v>
      </c>
      <c r="C36699" s="129" t="s">
        <v>5107</v>
      </c>
      <c r="D36699" s="129">
        <v>51.0</v>
      </c>
      <c r="E36699" s="129" t="s">
        <v>132</v>
      </c>
    </row>
    <row r="36700">
      <c r="A36700" s="129">
        <v>12.0</v>
      </c>
      <c r="B36700" s="129" t="s">
        <v>7456</v>
      </c>
      <c r="C36700" s="129" t="s">
        <v>7457</v>
      </c>
      <c r="D36700" s="129">
        <v>45.0</v>
      </c>
      <c r="E36700" s="129" t="s">
        <v>132</v>
      </c>
    </row>
    <row r="36701">
      <c r="A36701" s="129">
        <v>12.0</v>
      </c>
      <c r="B36701" s="129" t="s">
        <v>5110</v>
      </c>
      <c r="C36701" s="129" t="s">
        <v>5111</v>
      </c>
      <c r="D36701" s="129">
        <v>43.0</v>
      </c>
      <c r="E36701" s="129" t="s">
        <v>132</v>
      </c>
    </row>
    <row r="36702">
      <c r="A36702" s="129">
        <v>12.0</v>
      </c>
      <c r="B36702" s="129" t="s">
        <v>5112</v>
      </c>
      <c r="C36702" s="129" t="s">
        <v>5113</v>
      </c>
      <c r="D36702" s="129">
        <v>62.0</v>
      </c>
      <c r="E36702" s="129" t="s">
        <v>132</v>
      </c>
    </row>
    <row r="36703">
      <c r="A36703" s="129">
        <v>12.0</v>
      </c>
      <c r="B36703" s="129" t="s">
        <v>5114</v>
      </c>
      <c r="C36703" s="129" t="s">
        <v>5115</v>
      </c>
      <c r="D36703" s="129">
        <v>68.0</v>
      </c>
      <c r="E36703" s="129" t="s">
        <v>132</v>
      </c>
    </row>
    <row r="36704">
      <c r="A36704" s="129">
        <v>12.0</v>
      </c>
      <c r="B36704" s="129" t="s">
        <v>5118</v>
      </c>
      <c r="C36704" s="129" t="s">
        <v>5119</v>
      </c>
      <c r="D36704" s="129">
        <v>64.0</v>
      </c>
      <c r="E36704" s="129" t="s">
        <v>119</v>
      </c>
    </row>
    <row r="36705">
      <c r="A36705" s="129">
        <v>12.0</v>
      </c>
      <c r="B36705" s="129" t="s">
        <v>5120</v>
      </c>
      <c r="C36705" s="129" t="s">
        <v>5121</v>
      </c>
      <c r="D36705" s="129">
        <v>23.0</v>
      </c>
      <c r="E36705" s="129" t="s">
        <v>132</v>
      </c>
    </row>
    <row r="36706">
      <c r="A36706" s="129">
        <v>12.0</v>
      </c>
      <c r="B36706" s="129" t="s">
        <v>5122</v>
      </c>
      <c r="C36706" s="129" t="s">
        <v>5123</v>
      </c>
      <c r="D36706" s="129">
        <v>25.0</v>
      </c>
      <c r="E36706" s="129" t="s">
        <v>132</v>
      </c>
    </row>
    <row r="36707">
      <c r="A36707" s="129">
        <v>12.0</v>
      </c>
      <c r="B36707" s="129" t="s">
        <v>5124</v>
      </c>
      <c r="C36707" s="129" t="s">
        <v>5125</v>
      </c>
      <c r="D36707" s="129">
        <v>69.0</v>
      </c>
      <c r="E36707" s="129" t="s">
        <v>119</v>
      </c>
    </row>
    <row r="36708">
      <c r="A36708" s="129">
        <v>12.0</v>
      </c>
      <c r="B36708" s="129" t="s">
        <v>5126</v>
      </c>
      <c r="C36708" s="129" t="s">
        <v>5127</v>
      </c>
      <c r="D36708" s="129">
        <v>22.0</v>
      </c>
      <c r="E36708" s="129" t="s">
        <v>132</v>
      </c>
    </row>
    <row r="36709">
      <c r="A36709" s="129">
        <v>12.0</v>
      </c>
      <c r="B36709" s="129" t="s">
        <v>5128</v>
      </c>
      <c r="C36709" s="129" t="s">
        <v>5129</v>
      </c>
      <c r="D36709" s="129">
        <v>24.0</v>
      </c>
      <c r="E36709" s="129" t="s">
        <v>132</v>
      </c>
    </row>
    <row r="36710">
      <c r="A36710" s="129">
        <v>12.0</v>
      </c>
      <c r="B36710" s="129" t="s">
        <v>7458</v>
      </c>
      <c r="C36710" s="129" t="s">
        <v>7459</v>
      </c>
      <c r="D36710" s="129">
        <v>51.0</v>
      </c>
      <c r="E36710" s="129" t="s">
        <v>132</v>
      </c>
    </row>
    <row r="36711">
      <c r="A36711" s="129">
        <v>12.0</v>
      </c>
      <c r="B36711" s="129" t="s">
        <v>5132</v>
      </c>
      <c r="C36711" s="129" t="s">
        <v>5133</v>
      </c>
      <c r="D36711" s="129">
        <v>48.0</v>
      </c>
      <c r="E36711" s="129" t="s">
        <v>132</v>
      </c>
    </row>
    <row r="36712">
      <c r="A36712" s="129">
        <v>12.0</v>
      </c>
      <c r="B36712" s="129" t="s">
        <v>5142</v>
      </c>
      <c r="C36712" s="129" t="s">
        <v>5143</v>
      </c>
      <c r="D36712" s="129">
        <v>37.0</v>
      </c>
      <c r="E36712" s="129" t="s">
        <v>132</v>
      </c>
    </row>
    <row r="36713">
      <c r="A36713" s="129">
        <v>12.0</v>
      </c>
      <c r="B36713" s="129" t="s">
        <v>8064</v>
      </c>
      <c r="C36713" s="129" t="s">
        <v>8065</v>
      </c>
      <c r="D36713" s="129">
        <v>26.0</v>
      </c>
      <c r="E36713" s="129" t="s">
        <v>132</v>
      </c>
    </row>
    <row r="36714">
      <c r="A36714" s="129">
        <v>12.0</v>
      </c>
      <c r="B36714" s="129" t="s">
        <v>5150</v>
      </c>
      <c r="C36714" s="129" t="s">
        <v>5151</v>
      </c>
      <c r="D36714" s="129">
        <v>49.0</v>
      </c>
      <c r="E36714" s="129" t="s">
        <v>132</v>
      </c>
    </row>
    <row r="36715">
      <c r="A36715" s="129">
        <v>12.0</v>
      </c>
      <c r="B36715" s="129" t="s">
        <v>5152</v>
      </c>
      <c r="C36715" s="129" t="s">
        <v>5153</v>
      </c>
      <c r="D36715" s="129">
        <v>58.0</v>
      </c>
      <c r="E36715" s="129" t="s">
        <v>119</v>
      </c>
    </row>
    <row r="36716">
      <c r="A36716" s="129">
        <v>12.0</v>
      </c>
      <c r="B36716" s="129" t="s">
        <v>5154</v>
      </c>
      <c r="C36716" s="129" t="s">
        <v>5155</v>
      </c>
      <c r="D36716" s="129">
        <v>69.0</v>
      </c>
      <c r="E36716" s="129" t="s">
        <v>119</v>
      </c>
    </row>
    <row r="36717">
      <c r="A36717" s="129">
        <v>12.0</v>
      </c>
      <c r="B36717" s="129" t="s">
        <v>7464</v>
      </c>
      <c r="C36717" s="129" t="s">
        <v>7465</v>
      </c>
      <c r="D36717" s="129">
        <v>70.0</v>
      </c>
      <c r="E36717" s="129" t="s">
        <v>132</v>
      </c>
    </row>
    <row r="36718">
      <c r="A36718" s="129">
        <v>12.0</v>
      </c>
      <c r="B36718" s="129" t="s">
        <v>5158</v>
      </c>
      <c r="C36718" s="129" t="s">
        <v>5159</v>
      </c>
      <c r="D36718" s="129">
        <v>55.0</v>
      </c>
      <c r="E36718" s="129" t="s">
        <v>132</v>
      </c>
    </row>
    <row r="36719">
      <c r="A36719" s="129">
        <v>12.0</v>
      </c>
      <c r="B36719" s="129" t="s">
        <v>5162</v>
      </c>
      <c r="C36719" s="129" t="s">
        <v>5163</v>
      </c>
      <c r="D36719" s="129">
        <v>61.0</v>
      </c>
      <c r="E36719" s="129" t="s">
        <v>132</v>
      </c>
    </row>
    <row r="36720">
      <c r="A36720" s="129">
        <v>12.0</v>
      </c>
      <c r="B36720" s="129" t="s">
        <v>5164</v>
      </c>
      <c r="C36720" s="129" t="s">
        <v>5165</v>
      </c>
      <c r="D36720" s="129">
        <v>69.0</v>
      </c>
      <c r="E36720" s="129" t="s">
        <v>132</v>
      </c>
    </row>
    <row r="36721">
      <c r="A36721" s="129">
        <v>12.0</v>
      </c>
      <c r="B36721" s="129" t="s">
        <v>5166</v>
      </c>
      <c r="C36721" s="129" t="s">
        <v>5167</v>
      </c>
      <c r="D36721" s="129">
        <v>57.0</v>
      </c>
      <c r="E36721" s="129" t="s">
        <v>119</v>
      </c>
    </row>
    <row r="36722">
      <c r="A36722" s="129">
        <v>12.0</v>
      </c>
      <c r="B36722" s="129" t="s">
        <v>5168</v>
      </c>
      <c r="C36722" s="129" t="s">
        <v>5169</v>
      </c>
      <c r="D36722" s="129">
        <v>55.0</v>
      </c>
      <c r="E36722" s="129" t="s">
        <v>119</v>
      </c>
    </row>
    <row r="36723">
      <c r="A36723" s="129">
        <v>12.0</v>
      </c>
      <c r="B36723" s="129" t="s">
        <v>5170</v>
      </c>
      <c r="C36723" s="129" t="s">
        <v>5171</v>
      </c>
      <c r="D36723" s="129">
        <v>21.0</v>
      </c>
      <c r="E36723" s="129" t="s">
        <v>132</v>
      </c>
    </row>
    <row r="36724">
      <c r="A36724" s="129">
        <v>12.0</v>
      </c>
      <c r="B36724" s="129" t="s">
        <v>5172</v>
      </c>
      <c r="C36724" s="129" t="s">
        <v>5173</v>
      </c>
      <c r="D36724" s="129">
        <v>58.0</v>
      </c>
      <c r="E36724" s="129" t="s">
        <v>119</v>
      </c>
    </row>
    <row r="36725">
      <c r="A36725" s="129">
        <v>12.0</v>
      </c>
      <c r="B36725" s="129" t="s">
        <v>5174</v>
      </c>
      <c r="C36725" s="129" t="s">
        <v>5175</v>
      </c>
      <c r="D36725" s="129">
        <v>43.0</v>
      </c>
      <c r="E36725" s="129" t="s">
        <v>132</v>
      </c>
    </row>
    <row r="36726">
      <c r="A36726" s="129">
        <v>12.0</v>
      </c>
      <c r="B36726" s="129" t="s">
        <v>5176</v>
      </c>
      <c r="C36726" s="129" t="s">
        <v>5177</v>
      </c>
      <c r="D36726" s="129">
        <v>39.0</v>
      </c>
      <c r="E36726" s="129" t="s">
        <v>132</v>
      </c>
    </row>
    <row r="36727">
      <c r="A36727" s="129">
        <v>12.0</v>
      </c>
      <c r="B36727" s="129" t="s">
        <v>5178</v>
      </c>
      <c r="C36727" s="129" t="s">
        <v>5179</v>
      </c>
      <c r="D36727" s="129">
        <v>33.0</v>
      </c>
      <c r="E36727" s="129" t="s">
        <v>132</v>
      </c>
    </row>
    <row r="36728">
      <c r="A36728" s="129">
        <v>12.0</v>
      </c>
      <c r="B36728" s="129" t="s">
        <v>5180</v>
      </c>
      <c r="C36728" s="129" t="s">
        <v>5181</v>
      </c>
      <c r="D36728" s="129">
        <v>67.0</v>
      </c>
      <c r="E36728" s="129" t="s">
        <v>119</v>
      </c>
    </row>
    <row r="36729">
      <c r="A36729" s="129">
        <v>12.0</v>
      </c>
      <c r="B36729" s="129" t="s">
        <v>7470</v>
      </c>
      <c r="C36729" s="129" t="s">
        <v>7471</v>
      </c>
      <c r="D36729" s="129">
        <v>35.0</v>
      </c>
      <c r="E36729" s="129" t="s">
        <v>119</v>
      </c>
    </row>
    <row r="36730">
      <c r="A36730" s="129">
        <v>12.0</v>
      </c>
      <c r="B36730" s="129" t="s">
        <v>5182</v>
      </c>
      <c r="C36730" s="129" t="s">
        <v>5183</v>
      </c>
      <c r="D36730" s="129">
        <v>65.0</v>
      </c>
      <c r="E36730" s="129" t="s">
        <v>132</v>
      </c>
    </row>
    <row r="36731">
      <c r="A36731" s="129">
        <v>12.0</v>
      </c>
      <c r="B36731" s="129" t="s">
        <v>5184</v>
      </c>
      <c r="C36731" s="129" t="s">
        <v>5185</v>
      </c>
      <c r="D36731" s="129">
        <v>22.0</v>
      </c>
      <c r="E36731" s="129" t="s">
        <v>132</v>
      </c>
    </row>
    <row r="36732">
      <c r="A36732" s="129">
        <v>12.0</v>
      </c>
      <c r="B36732" s="129" t="s">
        <v>5186</v>
      </c>
      <c r="C36732" s="129" t="s">
        <v>5187</v>
      </c>
      <c r="D36732" s="129">
        <v>63.0</v>
      </c>
      <c r="E36732" s="129" t="s">
        <v>119</v>
      </c>
    </row>
    <row r="36733">
      <c r="A36733" s="129">
        <v>12.0</v>
      </c>
      <c r="B36733" s="129" t="s">
        <v>8344</v>
      </c>
      <c r="C36733" s="129" t="s">
        <v>8345</v>
      </c>
      <c r="D36733" s="129">
        <v>43.0</v>
      </c>
      <c r="E36733" s="129" t="s">
        <v>132</v>
      </c>
    </row>
    <row r="36734">
      <c r="A36734" s="129">
        <v>12.0</v>
      </c>
      <c r="B36734" s="129" t="s">
        <v>5192</v>
      </c>
      <c r="C36734" s="129" t="s">
        <v>5193</v>
      </c>
      <c r="D36734" s="129">
        <v>38.0</v>
      </c>
      <c r="E36734" s="129" t="s">
        <v>132</v>
      </c>
    </row>
    <row r="36735">
      <c r="A36735" s="129">
        <v>12.0</v>
      </c>
      <c r="B36735" s="129" t="s">
        <v>5194</v>
      </c>
      <c r="C36735" s="129" t="s">
        <v>5195</v>
      </c>
      <c r="D36735" s="129">
        <v>23.0</v>
      </c>
      <c r="E36735" s="129" t="s">
        <v>132</v>
      </c>
    </row>
    <row r="36736">
      <c r="A36736" s="129">
        <v>12.0</v>
      </c>
      <c r="B36736" s="129" t="s">
        <v>5196</v>
      </c>
      <c r="C36736" s="129" t="s">
        <v>5197</v>
      </c>
      <c r="D36736" s="129">
        <v>66.0</v>
      </c>
      <c r="E36736" s="129" t="s">
        <v>132</v>
      </c>
    </row>
    <row r="36737">
      <c r="A36737" s="129">
        <v>12.0</v>
      </c>
      <c r="B36737" s="129" t="s">
        <v>5198</v>
      </c>
      <c r="C36737" s="129" t="s">
        <v>5199</v>
      </c>
      <c r="D36737" s="129">
        <v>37.0</v>
      </c>
      <c r="E36737" s="129" t="s">
        <v>132</v>
      </c>
    </row>
    <row r="36738">
      <c r="A36738" s="129">
        <v>12.0</v>
      </c>
      <c r="B36738" s="129" t="s">
        <v>5200</v>
      </c>
      <c r="C36738" s="129" t="s">
        <v>5201</v>
      </c>
      <c r="D36738" s="129">
        <v>62.0</v>
      </c>
      <c r="E36738" s="129" t="s">
        <v>132</v>
      </c>
    </row>
    <row r="36739">
      <c r="A36739" s="129">
        <v>12.0</v>
      </c>
      <c r="B36739" s="129" t="s">
        <v>5202</v>
      </c>
      <c r="C36739" s="129" t="s">
        <v>5203</v>
      </c>
      <c r="D36739" s="129">
        <v>68.0</v>
      </c>
      <c r="E36739" s="129" t="s">
        <v>132</v>
      </c>
    </row>
    <row r="36740">
      <c r="A36740" s="129">
        <v>12.0</v>
      </c>
      <c r="B36740" s="129" t="s">
        <v>5204</v>
      </c>
      <c r="C36740" s="129" t="s">
        <v>5205</v>
      </c>
      <c r="D36740" s="129">
        <v>51.0</v>
      </c>
      <c r="E36740" s="129" t="s">
        <v>119</v>
      </c>
    </row>
    <row r="36741">
      <c r="A36741" s="129">
        <v>12.0</v>
      </c>
      <c r="B36741" s="129" t="s">
        <v>5206</v>
      </c>
      <c r="C36741" s="129" t="s">
        <v>5207</v>
      </c>
      <c r="D36741" s="129">
        <v>47.0</v>
      </c>
      <c r="E36741" s="129" t="s">
        <v>132</v>
      </c>
    </row>
    <row r="36742">
      <c r="A36742" s="129">
        <v>12.0</v>
      </c>
      <c r="B36742" s="129" t="s">
        <v>5212</v>
      </c>
      <c r="C36742" s="129" t="s">
        <v>5213</v>
      </c>
      <c r="D36742" s="129">
        <v>49.0</v>
      </c>
      <c r="E36742" s="129" t="s">
        <v>132</v>
      </c>
    </row>
    <row r="36743">
      <c r="A36743" s="129">
        <v>12.0</v>
      </c>
      <c r="B36743" s="129" t="s">
        <v>5214</v>
      </c>
      <c r="C36743" s="129" t="s">
        <v>5215</v>
      </c>
      <c r="D36743" s="129">
        <v>38.0</v>
      </c>
      <c r="E36743" s="129" t="s">
        <v>119</v>
      </c>
    </row>
    <row r="36744">
      <c r="A36744" s="129">
        <v>12.0</v>
      </c>
      <c r="B36744" s="129" t="s">
        <v>5218</v>
      </c>
      <c r="C36744" s="129" t="s">
        <v>5219</v>
      </c>
      <c r="D36744" s="129">
        <v>62.0</v>
      </c>
      <c r="E36744" s="129" t="s">
        <v>132</v>
      </c>
    </row>
    <row r="36745">
      <c r="A36745" s="129">
        <v>12.0</v>
      </c>
      <c r="B36745" s="129" t="s">
        <v>5222</v>
      </c>
      <c r="C36745" s="129" t="s">
        <v>5223</v>
      </c>
      <c r="D36745" s="129">
        <v>58.0</v>
      </c>
      <c r="E36745" s="129" t="s">
        <v>132</v>
      </c>
    </row>
    <row r="36746">
      <c r="A36746" s="129">
        <v>12.0</v>
      </c>
      <c r="B36746" s="129" t="s">
        <v>5230</v>
      </c>
      <c r="C36746" s="129" t="s">
        <v>5231</v>
      </c>
      <c r="D36746" s="129">
        <v>57.0</v>
      </c>
      <c r="E36746" s="129" t="s">
        <v>132</v>
      </c>
    </row>
    <row r="36747">
      <c r="A36747" s="129">
        <v>12.0</v>
      </c>
      <c r="B36747" s="129" t="s">
        <v>7472</v>
      </c>
      <c r="C36747" s="129" t="s">
        <v>7473</v>
      </c>
      <c r="D36747" s="129">
        <v>62.0</v>
      </c>
      <c r="E36747" s="129" t="s">
        <v>132</v>
      </c>
    </row>
    <row r="36748">
      <c r="A36748" s="129">
        <v>12.0</v>
      </c>
      <c r="B36748" s="129" t="s">
        <v>7476</v>
      </c>
      <c r="C36748" s="129" t="s">
        <v>7477</v>
      </c>
      <c r="D36748" s="129">
        <v>64.0</v>
      </c>
      <c r="E36748" s="129" t="s">
        <v>132</v>
      </c>
    </row>
    <row r="36749">
      <c r="A36749" s="129">
        <v>12.0</v>
      </c>
      <c r="B36749" s="129" t="s">
        <v>5232</v>
      </c>
      <c r="C36749" s="129" t="s">
        <v>5233</v>
      </c>
      <c r="D36749" s="129">
        <v>51.0</v>
      </c>
      <c r="E36749" s="129" t="s">
        <v>119</v>
      </c>
    </row>
    <row r="36750">
      <c r="A36750" s="129">
        <v>12.0</v>
      </c>
      <c r="B36750" s="129" t="s">
        <v>5234</v>
      </c>
      <c r="C36750" s="129" t="s">
        <v>5235</v>
      </c>
      <c r="D36750" s="129">
        <v>57.0</v>
      </c>
      <c r="E36750" s="129" t="s">
        <v>132</v>
      </c>
    </row>
    <row r="36751">
      <c r="A36751" s="129">
        <v>12.0</v>
      </c>
      <c r="B36751" s="129" t="s">
        <v>7478</v>
      </c>
      <c r="C36751" s="129" t="s">
        <v>7479</v>
      </c>
      <c r="D36751" s="129">
        <v>63.0</v>
      </c>
      <c r="E36751" s="129" t="s">
        <v>132</v>
      </c>
    </row>
    <row r="36752">
      <c r="A36752" s="129">
        <v>12.0</v>
      </c>
      <c r="B36752" s="129" t="s">
        <v>5236</v>
      </c>
      <c r="C36752" s="129" t="s">
        <v>5237</v>
      </c>
      <c r="D36752" s="129">
        <v>42.0</v>
      </c>
      <c r="E36752" s="129" t="s">
        <v>132</v>
      </c>
    </row>
    <row r="36753">
      <c r="A36753" s="129">
        <v>12.0</v>
      </c>
      <c r="B36753" s="129" t="s">
        <v>7480</v>
      </c>
      <c r="C36753" s="129" t="s">
        <v>7481</v>
      </c>
      <c r="D36753" s="129">
        <v>45.0</v>
      </c>
      <c r="E36753" s="129" t="s">
        <v>132</v>
      </c>
    </row>
    <row r="36754">
      <c r="A36754" s="129">
        <v>12.0</v>
      </c>
      <c r="B36754" s="129" t="s">
        <v>5238</v>
      </c>
      <c r="C36754" s="129" t="s">
        <v>5239</v>
      </c>
      <c r="D36754" s="129">
        <v>21.0</v>
      </c>
      <c r="E36754" s="129" t="s">
        <v>119</v>
      </c>
    </row>
    <row r="36755">
      <c r="A36755" s="129">
        <v>12.0</v>
      </c>
      <c r="B36755" s="129" t="s">
        <v>5240</v>
      </c>
      <c r="C36755" s="129" t="s">
        <v>5241</v>
      </c>
      <c r="D36755" s="129">
        <v>36.0</v>
      </c>
      <c r="E36755" s="129" t="s">
        <v>132</v>
      </c>
    </row>
    <row r="36756">
      <c r="A36756" s="129">
        <v>12.0</v>
      </c>
      <c r="B36756" s="129" t="s">
        <v>5242</v>
      </c>
      <c r="C36756" s="129" t="s">
        <v>5243</v>
      </c>
      <c r="D36756" s="129">
        <v>49.0</v>
      </c>
      <c r="E36756" s="129" t="s">
        <v>132</v>
      </c>
    </row>
    <row r="36757">
      <c r="A36757" s="129">
        <v>12.0</v>
      </c>
      <c r="B36757" s="129" t="s">
        <v>5244</v>
      </c>
      <c r="C36757" s="129" t="s">
        <v>5245</v>
      </c>
      <c r="D36757" s="129">
        <v>57.0</v>
      </c>
      <c r="E36757" s="129" t="s">
        <v>132</v>
      </c>
    </row>
    <row r="36758">
      <c r="A36758" s="129">
        <v>12.0</v>
      </c>
      <c r="B36758" s="129" t="s">
        <v>5246</v>
      </c>
      <c r="C36758" s="129" t="s">
        <v>5247</v>
      </c>
      <c r="D36758" s="129">
        <v>28.0</v>
      </c>
      <c r="E36758" s="129" t="s">
        <v>132</v>
      </c>
    </row>
    <row r="36759">
      <c r="A36759" s="129">
        <v>12.0</v>
      </c>
      <c r="B36759" s="129" t="s">
        <v>5248</v>
      </c>
      <c r="C36759" s="129" t="s">
        <v>5249</v>
      </c>
      <c r="D36759" s="129">
        <v>38.0</v>
      </c>
      <c r="E36759" s="129" t="s">
        <v>132</v>
      </c>
    </row>
    <row r="36760">
      <c r="A36760" s="129">
        <v>12.0</v>
      </c>
      <c r="B36760" s="129" t="s">
        <v>5250</v>
      </c>
      <c r="C36760" s="129" t="s">
        <v>5251</v>
      </c>
      <c r="D36760" s="129">
        <v>54.0</v>
      </c>
      <c r="E36760" s="129" t="s">
        <v>132</v>
      </c>
    </row>
    <row r="36761">
      <c r="A36761" s="129">
        <v>12.0</v>
      </c>
      <c r="B36761" s="129" t="s">
        <v>8446</v>
      </c>
      <c r="C36761" s="129" t="s">
        <v>8447</v>
      </c>
      <c r="D36761" s="129">
        <v>50.0</v>
      </c>
      <c r="E36761" s="129" t="s">
        <v>119</v>
      </c>
    </row>
    <row r="36762">
      <c r="A36762" s="129">
        <v>12.0</v>
      </c>
      <c r="B36762" s="129" t="s">
        <v>5252</v>
      </c>
      <c r="C36762" s="129" t="s">
        <v>5253</v>
      </c>
      <c r="D36762" s="129">
        <v>62.0</v>
      </c>
      <c r="E36762" s="129" t="s">
        <v>119</v>
      </c>
    </row>
    <row r="36763">
      <c r="A36763" s="129">
        <v>12.0</v>
      </c>
      <c r="B36763" s="129" t="s">
        <v>5254</v>
      </c>
      <c r="C36763" s="129" t="s">
        <v>5255</v>
      </c>
      <c r="D36763" s="129">
        <v>54.0</v>
      </c>
      <c r="E36763" s="129" t="s">
        <v>132</v>
      </c>
    </row>
    <row r="36764">
      <c r="A36764" s="129">
        <v>12.0</v>
      </c>
      <c r="B36764" s="129" t="s">
        <v>7482</v>
      </c>
      <c r="C36764" s="129" t="s">
        <v>7483</v>
      </c>
      <c r="D36764" s="129">
        <v>34.0</v>
      </c>
      <c r="E36764" s="129" t="s">
        <v>132</v>
      </c>
    </row>
    <row r="36765">
      <c r="A36765" s="129">
        <v>12.0</v>
      </c>
      <c r="B36765" s="129" t="s">
        <v>5260</v>
      </c>
      <c r="C36765" s="129" t="s">
        <v>5261</v>
      </c>
      <c r="D36765" s="129">
        <v>55.0</v>
      </c>
      <c r="E36765" s="129" t="s">
        <v>132</v>
      </c>
    </row>
    <row r="36766">
      <c r="A36766" s="129">
        <v>12.0</v>
      </c>
      <c r="B36766" s="129" t="s">
        <v>7484</v>
      </c>
      <c r="C36766" s="129" t="s">
        <v>7485</v>
      </c>
      <c r="D36766" s="129">
        <v>51.0</v>
      </c>
      <c r="E36766" s="129" t="s">
        <v>132</v>
      </c>
    </row>
    <row r="36767">
      <c r="A36767" s="129">
        <v>12.0</v>
      </c>
      <c r="B36767" s="129" t="s">
        <v>5262</v>
      </c>
      <c r="C36767" s="129" t="s">
        <v>5263</v>
      </c>
      <c r="D36767" s="129">
        <v>57.0</v>
      </c>
      <c r="E36767" s="129" t="s">
        <v>119</v>
      </c>
    </row>
    <row r="36768">
      <c r="A36768" s="129">
        <v>12.0</v>
      </c>
      <c r="B36768" s="129" t="s">
        <v>7486</v>
      </c>
      <c r="C36768" s="129" t="s">
        <v>7487</v>
      </c>
      <c r="D36768" s="129">
        <v>36.0</v>
      </c>
      <c r="E36768" s="129" t="s">
        <v>132</v>
      </c>
    </row>
    <row r="36769">
      <c r="A36769" s="129">
        <v>12.0</v>
      </c>
      <c r="B36769" s="129" t="s">
        <v>5264</v>
      </c>
      <c r="C36769" s="129" t="s">
        <v>5265</v>
      </c>
      <c r="D36769" s="129">
        <v>43.0</v>
      </c>
      <c r="E36769" s="129" t="s">
        <v>132</v>
      </c>
    </row>
    <row r="36770">
      <c r="A36770" s="129">
        <v>12.0</v>
      </c>
      <c r="B36770" s="129" t="s">
        <v>7488</v>
      </c>
      <c r="C36770" s="129" t="s">
        <v>7489</v>
      </c>
      <c r="D36770" s="129">
        <v>69.0</v>
      </c>
      <c r="E36770" s="129" t="s">
        <v>132</v>
      </c>
    </row>
    <row r="36771">
      <c r="A36771" s="129">
        <v>12.0</v>
      </c>
      <c r="B36771" s="129" t="s">
        <v>8520</v>
      </c>
      <c r="C36771" s="129" t="s">
        <v>8521</v>
      </c>
      <c r="D36771" s="129">
        <v>33.0</v>
      </c>
      <c r="E36771" s="129" t="s">
        <v>132</v>
      </c>
    </row>
    <row r="36772">
      <c r="A36772" s="129">
        <v>12.0</v>
      </c>
      <c r="B36772" s="129" t="s">
        <v>5268</v>
      </c>
      <c r="C36772" s="129" t="s">
        <v>5269</v>
      </c>
      <c r="D36772" s="129">
        <v>34.0</v>
      </c>
      <c r="E36772" s="129" t="s">
        <v>132</v>
      </c>
    </row>
    <row r="36773">
      <c r="A36773" s="129">
        <v>12.0</v>
      </c>
      <c r="B36773" s="129" t="s">
        <v>5270</v>
      </c>
      <c r="C36773" s="129" t="s">
        <v>5271</v>
      </c>
      <c r="D36773" s="129">
        <v>66.0</v>
      </c>
      <c r="E36773" s="129" t="s">
        <v>119</v>
      </c>
    </row>
    <row r="36774">
      <c r="A36774" s="129">
        <v>12.0</v>
      </c>
      <c r="B36774" s="129" t="s">
        <v>7490</v>
      </c>
      <c r="C36774" s="129" t="s">
        <v>7491</v>
      </c>
      <c r="D36774" s="129">
        <v>20.0</v>
      </c>
      <c r="E36774" s="129" t="s">
        <v>132</v>
      </c>
    </row>
    <row r="36775">
      <c r="A36775" s="129">
        <v>12.0</v>
      </c>
      <c r="B36775" s="129" t="s">
        <v>5272</v>
      </c>
      <c r="C36775" s="129" t="s">
        <v>5273</v>
      </c>
      <c r="D36775" s="129">
        <v>47.0</v>
      </c>
      <c r="E36775" s="129" t="s">
        <v>119</v>
      </c>
    </row>
    <row r="36776">
      <c r="A36776" s="129">
        <v>12.0</v>
      </c>
      <c r="B36776" s="129" t="s">
        <v>5274</v>
      </c>
      <c r="C36776" s="129" t="s">
        <v>5275</v>
      </c>
      <c r="D36776" s="129">
        <v>66.0</v>
      </c>
      <c r="E36776" s="129" t="s">
        <v>119</v>
      </c>
    </row>
    <row r="36777">
      <c r="A36777" s="129">
        <v>12.0</v>
      </c>
      <c r="B36777" s="129" t="s">
        <v>5276</v>
      </c>
      <c r="C36777" s="129" t="s">
        <v>5277</v>
      </c>
      <c r="D36777" s="129">
        <v>68.0</v>
      </c>
      <c r="E36777" s="129" t="s">
        <v>132</v>
      </c>
    </row>
    <row r="36778">
      <c r="A36778" s="129">
        <v>12.0</v>
      </c>
      <c r="B36778" s="129" t="s">
        <v>5278</v>
      </c>
      <c r="C36778" s="129" t="s">
        <v>5279</v>
      </c>
      <c r="D36778" s="129">
        <v>35.0</v>
      </c>
      <c r="E36778" s="129" t="s">
        <v>132</v>
      </c>
    </row>
    <row r="36779">
      <c r="A36779" s="129">
        <v>12.0</v>
      </c>
      <c r="B36779" s="129" t="s">
        <v>5280</v>
      </c>
      <c r="C36779" s="129" t="s">
        <v>5281</v>
      </c>
      <c r="D36779" s="129">
        <v>47.0</v>
      </c>
      <c r="E36779" s="129" t="s">
        <v>132</v>
      </c>
    </row>
    <row r="36780">
      <c r="A36780" s="129">
        <v>12.0</v>
      </c>
      <c r="B36780" s="129" t="s">
        <v>5282</v>
      </c>
      <c r="C36780" s="129" t="s">
        <v>5283</v>
      </c>
      <c r="D36780" s="129">
        <v>25.0</v>
      </c>
      <c r="E36780" s="129" t="s">
        <v>132</v>
      </c>
    </row>
    <row r="36781">
      <c r="A36781" s="129">
        <v>12.0</v>
      </c>
      <c r="B36781" s="129" t="s">
        <v>5286</v>
      </c>
      <c r="C36781" s="129" t="s">
        <v>5287</v>
      </c>
      <c r="D36781" s="129">
        <v>59.0</v>
      </c>
      <c r="E36781" s="129" t="s">
        <v>132</v>
      </c>
    </row>
    <row r="36782">
      <c r="A36782" s="129">
        <v>12.0</v>
      </c>
      <c r="B36782" s="129" t="s">
        <v>7496</v>
      </c>
      <c r="C36782" s="129" t="s">
        <v>7497</v>
      </c>
      <c r="D36782" s="129">
        <v>27.0</v>
      </c>
      <c r="E36782" s="129" t="s">
        <v>119</v>
      </c>
    </row>
    <row r="36783">
      <c r="A36783" s="129">
        <v>12.0</v>
      </c>
      <c r="B36783" s="129" t="s">
        <v>5290</v>
      </c>
      <c r="C36783" s="129" t="s">
        <v>5291</v>
      </c>
      <c r="D36783" s="129">
        <v>64.0</v>
      </c>
      <c r="E36783" s="129" t="s">
        <v>132</v>
      </c>
    </row>
    <row r="36784">
      <c r="A36784" s="129">
        <v>12.0</v>
      </c>
      <c r="B36784" s="129" t="s">
        <v>5292</v>
      </c>
      <c r="C36784" s="129" t="s">
        <v>5293</v>
      </c>
      <c r="D36784" s="129">
        <v>30.0</v>
      </c>
      <c r="E36784" s="129" t="s">
        <v>119</v>
      </c>
    </row>
    <row r="36785">
      <c r="A36785" s="129">
        <v>12.0</v>
      </c>
      <c r="B36785" s="129" t="s">
        <v>7500</v>
      </c>
      <c r="C36785" s="129" t="s">
        <v>7501</v>
      </c>
      <c r="D36785" s="129">
        <v>50.0</v>
      </c>
      <c r="E36785" s="129" t="s">
        <v>132</v>
      </c>
    </row>
    <row r="36786">
      <c r="A36786" s="129">
        <v>12.0</v>
      </c>
      <c r="B36786" s="129" t="s">
        <v>5294</v>
      </c>
      <c r="C36786" s="129" t="s">
        <v>5295</v>
      </c>
      <c r="D36786" s="129">
        <v>44.0</v>
      </c>
      <c r="E36786" s="129" t="s">
        <v>119</v>
      </c>
    </row>
    <row r="36787">
      <c r="A36787" s="129">
        <v>12.0</v>
      </c>
      <c r="B36787" s="129" t="s">
        <v>5302</v>
      </c>
      <c r="C36787" s="129" t="s">
        <v>5303</v>
      </c>
      <c r="D36787" s="129">
        <v>40.0</v>
      </c>
      <c r="E36787" s="129" t="s">
        <v>132</v>
      </c>
    </row>
    <row r="36788">
      <c r="A36788" s="129">
        <v>12.0</v>
      </c>
      <c r="B36788" s="129" t="s">
        <v>5304</v>
      </c>
      <c r="C36788" s="129" t="s">
        <v>5305</v>
      </c>
      <c r="D36788" s="129">
        <v>67.0</v>
      </c>
      <c r="E36788" s="129" t="s">
        <v>132</v>
      </c>
    </row>
    <row r="36789">
      <c r="A36789" s="129">
        <v>12.0</v>
      </c>
      <c r="B36789" s="129" t="s">
        <v>5306</v>
      </c>
      <c r="C36789" s="129" t="s">
        <v>5307</v>
      </c>
      <c r="D36789" s="129">
        <v>57.0</v>
      </c>
      <c r="E36789" s="129" t="s">
        <v>132</v>
      </c>
    </row>
    <row r="36790">
      <c r="A36790" s="129">
        <v>12.0</v>
      </c>
      <c r="B36790" s="129" t="s">
        <v>7502</v>
      </c>
      <c r="C36790" s="129" t="s">
        <v>7503</v>
      </c>
      <c r="D36790" s="129">
        <v>67.0</v>
      </c>
      <c r="E36790" s="129" t="s">
        <v>132</v>
      </c>
    </row>
    <row r="36791">
      <c r="A36791" s="129">
        <v>12.0</v>
      </c>
      <c r="B36791" s="129" t="s">
        <v>8072</v>
      </c>
      <c r="C36791" s="129" t="s">
        <v>8073</v>
      </c>
      <c r="D36791" s="129">
        <v>27.0</v>
      </c>
      <c r="E36791" s="129" t="s">
        <v>132</v>
      </c>
    </row>
    <row r="36792">
      <c r="A36792" s="129">
        <v>12.0</v>
      </c>
      <c r="B36792" s="129" t="s">
        <v>5312</v>
      </c>
      <c r="C36792" s="129" t="s">
        <v>5313</v>
      </c>
      <c r="D36792" s="129">
        <v>59.0</v>
      </c>
      <c r="E36792" s="129" t="s">
        <v>132</v>
      </c>
    </row>
    <row r="36793">
      <c r="A36793" s="129">
        <v>12.0</v>
      </c>
      <c r="B36793" s="129" t="s">
        <v>5314</v>
      </c>
      <c r="C36793" s="129" t="s">
        <v>5315</v>
      </c>
      <c r="D36793" s="129">
        <v>25.0</v>
      </c>
      <c r="E36793" s="129" t="s">
        <v>132</v>
      </c>
    </row>
    <row r="36794">
      <c r="A36794" s="129">
        <v>12.0</v>
      </c>
      <c r="B36794" s="129" t="s">
        <v>5316</v>
      </c>
      <c r="C36794" s="129" t="s">
        <v>5317</v>
      </c>
      <c r="D36794" s="129">
        <v>35.0</v>
      </c>
      <c r="E36794" s="129" t="s">
        <v>132</v>
      </c>
    </row>
    <row r="36795">
      <c r="A36795" s="129">
        <v>12.0</v>
      </c>
      <c r="B36795" s="129" t="s">
        <v>5318</v>
      </c>
      <c r="C36795" s="129" t="s">
        <v>5319</v>
      </c>
      <c r="D36795" s="129">
        <v>26.0</v>
      </c>
      <c r="E36795" s="129" t="s">
        <v>132</v>
      </c>
    </row>
    <row r="36796">
      <c r="A36796" s="129">
        <v>12.0</v>
      </c>
      <c r="B36796" s="129" t="s">
        <v>5320</v>
      </c>
      <c r="C36796" s="129" t="s">
        <v>5321</v>
      </c>
      <c r="D36796" s="129">
        <v>25.0</v>
      </c>
      <c r="E36796" s="129" t="s">
        <v>119</v>
      </c>
    </row>
    <row r="36797">
      <c r="A36797" s="129">
        <v>12.0</v>
      </c>
      <c r="B36797" s="129" t="s">
        <v>5324</v>
      </c>
      <c r="C36797" s="129" t="s">
        <v>5325</v>
      </c>
      <c r="D36797" s="129">
        <v>23.0</v>
      </c>
      <c r="E36797" s="129" t="s">
        <v>132</v>
      </c>
    </row>
    <row r="36798">
      <c r="A36798" s="129">
        <v>12.0</v>
      </c>
      <c r="B36798" s="129" t="s">
        <v>7504</v>
      </c>
      <c r="C36798" s="129" t="s">
        <v>7505</v>
      </c>
      <c r="D36798" s="129">
        <v>33.0</v>
      </c>
      <c r="E36798" s="129" t="s">
        <v>132</v>
      </c>
    </row>
    <row r="36799">
      <c r="A36799" s="129">
        <v>12.0</v>
      </c>
      <c r="B36799" s="129" t="s">
        <v>5326</v>
      </c>
      <c r="C36799" s="129" t="s">
        <v>5327</v>
      </c>
      <c r="D36799" s="129">
        <v>62.0</v>
      </c>
      <c r="E36799" s="129" t="s">
        <v>132</v>
      </c>
    </row>
    <row r="36800">
      <c r="A36800" s="129">
        <v>12.0</v>
      </c>
      <c r="B36800" s="129" t="s">
        <v>5328</v>
      </c>
      <c r="C36800" s="129" t="s">
        <v>5329</v>
      </c>
      <c r="D36800" s="129">
        <v>45.0</v>
      </c>
      <c r="E36800" s="129" t="s">
        <v>132</v>
      </c>
    </row>
    <row r="36801">
      <c r="A36801" s="129">
        <v>12.0</v>
      </c>
      <c r="B36801" s="129" t="s">
        <v>5330</v>
      </c>
      <c r="C36801" s="129" t="s">
        <v>5331</v>
      </c>
      <c r="D36801" s="129">
        <v>29.0</v>
      </c>
      <c r="E36801" s="129" t="s">
        <v>132</v>
      </c>
    </row>
    <row r="36802">
      <c r="A36802" s="129">
        <v>12.0</v>
      </c>
      <c r="B36802" s="129" t="s">
        <v>5332</v>
      </c>
      <c r="C36802" s="129" t="s">
        <v>5333</v>
      </c>
      <c r="D36802" s="129">
        <v>34.0</v>
      </c>
      <c r="E36802" s="129" t="s">
        <v>132</v>
      </c>
    </row>
    <row r="36803">
      <c r="A36803" s="129">
        <v>12.0</v>
      </c>
      <c r="B36803" s="129" t="s">
        <v>5336</v>
      </c>
      <c r="C36803" s="129" t="s">
        <v>5337</v>
      </c>
      <c r="D36803" s="129">
        <v>31.0</v>
      </c>
      <c r="E36803" s="129" t="s">
        <v>132</v>
      </c>
    </row>
    <row r="36804">
      <c r="A36804" s="129">
        <v>12.0</v>
      </c>
      <c r="B36804" s="129" t="s">
        <v>5338</v>
      </c>
      <c r="C36804" s="129" t="s">
        <v>5339</v>
      </c>
      <c r="D36804" s="129">
        <v>67.0</v>
      </c>
      <c r="E36804" s="129" t="s">
        <v>132</v>
      </c>
    </row>
    <row r="36805">
      <c r="A36805" s="129">
        <v>12.0</v>
      </c>
      <c r="B36805" s="129" t="s">
        <v>5340</v>
      </c>
      <c r="C36805" s="129" t="s">
        <v>5341</v>
      </c>
      <c r="D36805" s="129">
        <v>66.0</v>
      </c>
      <c r="E36805" s="129" t="s">
        <v>132</v>
      </c>
    </row>
    <row r="36806">
      <c r="A36806" s="129">
        <v>12.0</v>
      </c>
      <c r="B36806" s="129" t="s">
        <v>5342</v>
      </c>
      <c r="C36806" s="129" t="s">
        <v>5343</v>
      </c>
      <c r="D36806" s="129">
        <v>34.0</v>
      </c>
      <c r="E36806" s="129" t="s">
        <v>132</v>
      </c>
    </row>
    <row r="36807">
      <c r="A36807" s="129">
        <v>12.0</v>
      </c>
      <c r="B36807" s="129" t="s">
        <v>5344</v>
      </c>
      <c r="C36807" s="129" t="s">
        <v>5345</v>
      </c>
      <c r="D36807" s="129">
        <v>67.0</v>
      </c>
      <c r="E36807" s="129" t="s">
        <v>132</v>
      </c>
    </row>
    <row r="36808">
      <c r="A36808" s="129">
        <v>12.0</v>
      </c>
      <c r="B36808" s="129" t="s">
        <v>5346</v>
      </c>
      <c r="C36808" s="129" t="s">
        <v>5347</v>
      </c>
      <c r="D36808" s="129">
        <v>68.0</v>
      </c>
      <c r="E36808" s="129" t="s">
        <v>132</v>
      </c>
    </row>
    <row r="36809">
      <c r="A36809" s="129">
        <v>12.0</v>
      </c>
      <c r="B36809" s="129" t="s">
        <v>5348</v>
      </c>
      <c r="C36809" s="129" t="s">
        <v>5349</v>
      </c>
      <c r="D36809" s="129">
        <v>69.0</v>
      </c>
      <c r="E36809" s="129" t="s">
        <v>132</v>
      </c>
    </row>
    <row r="36810">
      <c r="A36810" s="129">
        <v>12.0</v>
      </c>
      <c r="B36810" s="129" t="s">
        <v>5350</v>
      </c>
      <c r="C36810" s="129" t="s">
        <v>5351</v>
      </c>
      <c r="D36810" s="129">
        <v>60.0</v>
      </c>
      <c r="E36810" s="129" t="s">
        <v>132</v>
      </c>
    </row>
    <row r="36811">
      <c r="A36811" s="129">
        <v>12.0</v>
      </c>
      <c r="B36811" s="129" t="s">
        <v>5352</v>
      </c>
      <c r="C36811" s="129" t="s">
        <v>5353</v>
      </c>
      <c r="D36811" s="129">
        <v>27.0</v>
      </c>
      <c r="E36811" s="129" t="s">
        <v>132</v>
      </c>
    </row>
    <row r="36812">
      <c r="A36812" s="129">
        <v>12.0</v>
      </c>
      <c r="B36812" s="129" t="s">
        <v>5354</v>
      </c>
      <c r="C36812" s="129" t="s">
        <v>5355</v>
      </c>
      <c r="D36812" s="129">
        <v>63.0</v>
      </c>
      <c r="E36812" s="129" t="s">
        <v>132</v>
      </c>
    </row>
    <row r="36813">
      <c r="A36813" s="129">
        <v>12.0</v>
      </c>
      <c r="B36813" s="129" t="s">
        <v>7508</v>
      </c>
      <c r="C36813" s="129" t="s">
        <v>7509</v>
      </c>
      <c r="D36813" s="129">
        <v>69.0</v>
      </c>
      <c r="E36813" s="129" t="s">
        <v>119</v>
      </c>
    </row>
    <row r="36814">
      <c r="A36814" s="129">
        <v>12.0</v>
      </c>
      <c r="B36814" s="129" t="s">
        <v>5356</v>
      </c>
      <c r="C36814" s="129" t="s">
        <v>5357</v>
      </c>
      <c r="D36814" s="129">
        <v>46.0</v>
      </c>
      <c r="E36814" s="129" t="s">
        <v>132</v>
      </c>
    </row>
    <row r="36815">
      <c r="A36815" s="129">
        <v>12.0</v>
      </c>
      <c r="B36815" s="129" t="s">
        <v>5358</v>
      </c>
      <c r="C36815" s="129" t="s">
        <v>5359</v>
      </c>
      <c r="D36815" s="129">
        <v>58.0</v>
      </c>
      <c r="E36815" s="129" t="s">
        <v>132</v>
      </c>
    </row>
    <row r="36816">
      <c r="A36816" s="129">
        <v>12.0</v>
      </c>
      <c r="B36816" s="129" t="s">
        <v>5360</v>
      </c>
      <c r="C36816" s="129" t="s">
        <v>5361</v>
      </c>
      <c r="D36816" s="129">
        <v>68.0</v>
      </c>
      <c r="E36816" s="129" t="s">
        <v>132</v>
      </c>
    </row>
    <row r="36817">
      <c r="A36817" s="129">
        <v>12.0</v>
      </c>
      <c r="B36817" s="129" t="s">
        <v>5362</v>
      </c>
      <c r="C36817" s="129" t="s">
        <v>5363</v>
      </c>
      <c r="D36817" s="129">
        <v>48.0</v>
      </c>
      <c r="E36817" s="129" t="s">
        <v>132</v>
      </c>
    </row>
    <row r="36818">
      <c r="A36818" s="129">
        <v>12.0</v>
      </c>
      <c r="B36818" s="129" t="s">
        <v>5364</v>
      </c>
      <c r="C36818" s="129" t="s">
        <v>5365</v>
      </c>
      <c r="D36818" s="129">
        <v>20.0</v>
      </c>
      <c r="E36818" s="129" t="s">
        <v>132</v>
      </c>
    </row>
    <row r="36819">
      <c r="A36819" s="129">
        <v>12.0</v>
      </c>
      <c r="B36819" s="129" t="s">
        <v>7510</v>
      </c>
      <c r="C36819" s="129" t="s">
        <v>7511</v>
      </c>
      <c r="D36819" s="129">
        <v>45.0</v>
      </c>
      <c r="E36819" s="129" t="s">
        <v>132</v>
      </c>
    </row>
    <row r="36820">
      <c r="A36820" s="129">
        <v>12.0</v>
      </c>
      <c r="B36820" s="129" t="s">
        <v>5366</v>
      </c>
      <c r="C36820" s="129" t="s">
        <v>5367</v>
      </c>
      <c r="D36820" s="129">
        <v>68.0</v>
      </c>
      <c r="E36820" s="129" t="s">
        <v>132</v>
      </c>
    </row>
    <row r="36821">
      <c r="A36821" s="129">
        <v>12.0</v>
      </c>
      <c r="B36821" s="129" t="s">
        <v>5368</v>
      </c>
      <c r="C36821" s="129" t="s">
        <v>5369</v>
      </c>
      <c r="D36821" s="129">
        <v>50.0</v>
      </c>
      <c r="E36821" s="129" t="s">
        <v>132</v>
      </c>
    </row>
    <row r="36822">
      <c r="A36822" s="129">
        <v>12.0</v>
      </c>
      <c r="B36822" s="129" t="s">
        <v>7512</v>
      </c>
      <c r="C36822" s="129" t="s">
        <v>7513</v>
      </c>
      <c r="D36822" s="129">
        <v>51.0</v>
      </c>
      <c r="E36822" s="129" t="s">
        <v>132</v>
      </c>
    </row>
    <row r="36823">
      <c r="A36823" s="129">
        <v>12.0</v>
      </c>
      <c r="B36823" s="129" t="s">
        <v>5370</v>
      </c>
      <c r="C36823" s="129" t="s">
        <v>5371</v>
      </c>
      <c r="D36823" s="129">
        <v>63.0</v>
      </c>
      <c r="E36823" s="129" t="s">
        <v>132</v>
      </c>
    </row>
    <row r="36824">
      <c r="A36824" s="129">
        <v>12.0</v>
      </c>
      <c r="B36824" s="129" t="s">
        <v>5372</v>
      </c>
      <c r="C36824" s="129" t="s">
        <v>5373</v>
      </c>
      <c r="D36824" s="129">
        <v>67.0</v>
      </c>
      <c r="E36824" s="129" t="s">
        <v>119</v>
      </c>
    </row>
    <row r="36825">
      <c r="A36825" s="129">
        <v>12.0</v>
      </c>
      <c r="B36825" s="129" t="s">
        <v>5374</v>
      </c>
      <c r="C36825" s="129" t="s">
        <v>5375</v>
      </c>
      <c r="D36825" s="129">
        <v>65.0</v>
      </c>
      <c r="E36825" s="129" t="s">
        <v>132</v>
      </c>
    </row>
    <row r="36826">
      <c r="A36826" s="129">
        <v>12.0</v>
      </c>
      <c r="B36826" s="129" t="s">
        <v>5376</v>
      </c>
      <c r="C36826" s="129" t="s">
        <v>5377</v>
      </c>
      <c r="D36826" s="129">
        <v>48.0</v>
      </c>
      <c r="E36826" s="129" t="s">
        <v>132</v>
      </c>
    </row>
    <row r="36827">
      <c r="A36827" s="129">
        <v>12.0</v>
      </c>
      <c r="B36827" s="129" t="s">
        <v>7514</v>
      </c>
      <c r="C36827" s="129" t="s">
        <v>7515</v>
      </c>
      <c r="D36827" s="129">
        <v>46.0</v>
      </c>
      <c r="E36827" s="129" t="s">
        <v>132</v>
      </c>
    </row>
    <row r="36828">
      <c r="A36828" s="129">
        <v>12.0</v>
      </c>
      <c r="B36828" s="129" t="s">
        <v>5378</v>
      </c>
      <c r="C36828" s="129" t="s">
        <v>5379</v>
      </c>
      <c r="D36828" s="129">
        <v>29.0</v>
      </c>
      <c r="E36828" s="129" t="s">
        <v>132</v>
      </c>
    </row>
    <row r="36829">
      <c r="A36829" s="129">
        <v>12.0</v>
      </c>
      <c r="B36829" s="129" t="s">
        <v>5380</v>
      </c>
      <c r="C36829" s="129" t="s">
        <v>5381</v>
      </c>
      <c r="D36829" s="129">
        <v>63.0</v>
      </c>
      <c r="E36829" s="129" t="s">
        <v>132</v>
      </c>
    </row>
    <row r="36830">
      <c r="A36830" s="129">
        <v>12.0</v>
      </c>
      <c r="B36830" s="129" t="s">
        <v>5382</v>
      </c>
      <c r="C36830" s="129" t="s">
        <v>5383</v>
      </c>
      <c r="D36830" s="129">
        <v>54.0</v>
      </c>
      <c r="E36830" s="129" t="s">
        <v>132</v>
      </c>
    </row>
    <row r="36831">
      <c r="A36831" s="129">
        <v>12.0</v>
      </c>
      <c r="B36831" s="129" t="s">
        <v>5384</v>
      </c>
      <c r="C36831" s="129" t="s">
        <v>5385</v>
      </c>
      <c r="D36831" s="129">
        <v>23.0</v>
      </c>
      <c r="E36831" s="129" t="s">
        <v>132</v>
      </c>
    </row>
    <row r="36832">
      <c r="A36832" s="129">
        <v>12.0</v>
      </c>
      <c r="B36832" s="129" t="s">
        <v>7516</v>
      </c>
      <c r="C36832" s="129" t="s">
        <v>7517</v>
      </c>
      <c r="D36832" s="129">
        <v>46.0</v>
      </c>
      <c r="E36832" s="129" t="s">
        <v>132</v>
      </c>
    </row>
    <row r="36833">
      <c r="A36833" s="129">
        <v>12.0</v>
      </c>
      <c r="B36833" s="129" t="s">
        <v>8354</v>
      </c>
      <c r="C36833" s="129" t="s">
        <v>8355</v>
      </c>
      <c r="D36833" s="129">
        <v>43.0</v>
      </c>
      <c r="E36833" s="129" t="s">
        <v>132</v>
      </c>
    </row>
    <row r="36834">
      <c r="A36834" s="129">
        <v>12.0</v>
      </c>
      <c r="B36834" s="129" t="s">
        <v>7518</v>
      </c>
      <c r="C36834" s="129" t="s">
        <v>7519</v>
      </c>
      <c r="D36834" s="129">
        <v>61.0</v>
      </c>
      <c r="E36834" s="129" t="s">
        <v>119</v>
      </c>
    </row>
    <row r="36835">
      <c r="A36835" s="129">
        <v>12.0</v>
      </c>
      <c r="B36835" s="129" t="s">
        <v>5390</v>
      </c>
      <c r="C36835" s="129" t="s">
        <v>5391</v>
      </c>
      <c r="D36835" s="129">
        <v>44.0</v>
      </c>
      <c r="E36835" s="129" t="s">
        <v>119</v>
      </c>
    </row>
    <row r="36836">
      <c r="A36836" s="129">
        <v>12.0</v>
      </c>
      <c r="B36836" s="129" t="s">
        <v>8076</v>
      </c>
      <c r="C36836" s="129" t="s">
        <v>8077</v>
      </c>
      <c r="D36836" s="129">
        <v>52.0</v>
      </c>
      <c r="E36836" s="129" t="s">
        <v>132</v>
      </c>
    </row>
    <row r="36837">
      <c r="A36837" s="129">
        <v>12.0</v>
      </c>
      <c r="B36837" s="129" t="s">
        <v>5394</v>
      </c>
      <c r="C36837" s="129" t="s">
        <v>5395</v>
      </c>
      <c r="D36837" s="129">
        <v>67.0</v>
      </c>
      <c r="E36837" s="129" t="s">
        <v>132</v>
      </c>
    </row>
    <row r="36838">
      <c r="A36838" s="129">
        <v>12.0</v>
      </c>
      <c r="B36838" s="129" t="s">
        <v>5396</v>
      </c>
      <c r="C36838" s="129" t="s">
        <v>5397</v>
      </c>
      <c r="D36838" s="129">
        <v>67.0</v>
      </c>
      <c r="E36838" s="129" t="s">
        <v>119</v>
      </c>
    </row>
    <row r="36839">
      <c r="A36839" s="129">
        <v>12.0</v>
      </c>
      <c r="B36839" s="129" t="s">
        <v>5398</v>
      </c>
      <c r="C36839" s="129" t="s">
        <v>5399</v>
      </c>
      <c r="D36839" s="129">
        <v>61.0</v>
      </c>
      <c r="E36839" s="129" t="s">
        <v>132</v>
      </c>
    </row>
    <row r="36840">
      <c r="A36840" s="129">
        <v>12.0</v>
      </c>
      <c r="B36840" s="129" t="s">
        <v>5400</v>
      </c>
      <c r="C36840" s="129" t="s">
        <v>5401</v>
      </c>
      <c r="D36840" s="129">
        <v>62.0</v>
      </c>
      <c r="E36840" s="129" t="s">
        <v>132</v>
      </c>
    </row>
    <row r="36841">
      <c r="A36841" s="129">
        <v>12.0</v>
      </c>
      <c r="B36841" s="129" t="s">
        <v>5402</v>
      </c>
      <c r="C36841" s="129" t="s">
        <v>5403</v>
      </c>
      <c r="D36841" s="129">
        <v>47.0</v>
      </c>
      <c r="E36841" s="129" t="s">
        <v>132</v>
      </c>
    </row>
    <row r="36842">
      <c r="A36842" s="129">
        <v>12.0</v>
      </c>
      <c r="B36842" s="129" t="s">
        <v>5404</v>
      </c>
      <c r="C36842" s="129" t="s">
        <v>5405</v>
      </c>
      <c r="D36842" s="129">
        <v>70.0</v>
      </c>
      <c r="E36842" s="129" t="s">
        <v>132</v>
      </c>
    </row>
    <row r="36843">
      <c r="A36843" s="129">
        <v>12.0</v>
      </c>
      <c r="B36843" s="129" t="s">
        <v>5406</v>
      </c>
      <c r="C36843" s="129" t="s">
        <v>5407</v>
      </c>
      <c r="D36843" s="129">
        <v>66.0</v>
      </c>
      <c r="E36843" s="129" t="s">
        <v>132</v>
      </c>
    </row>
    <row r="36844">
      <c r="A36844" s="129">
        <v>12.0</v>
      </c>
      <c r="B36844" s="129" t="s">
        <v>5408</v>
      </c>
      <c r="C36844" s="129" t="s">
        <v>5409</v>
      </c>
      <c r="D36844" s="129">
        <v>34.0</v>
      </c>
      <c r="E36844" s="129" t="s">
        <v>132</v>
      </c>
    </row>
    <row r="36845">
      <c r="A36845" s="129">
        <v>12.0</v>
      </c>
      <c r="B36845" s="129" t="s">
        <v>8532</v>
      </c>
      <c r="C36845" s="129" t="s">
        <v>8533</v>
      </c>
      <c r="D36845" s="129">
        <v>24.0</v>
      </c>
      <c r="E36845" s="129" t="s">
        <v>132</v>
      </c>
    </row>
    <row r="36846">
      <c r="A36846" s="129">
        <v>12.0</v>
      </c>
      <c r="B36846" s="129" t="s">
        <v>5410</v>
      </c>
      <c r="C36846" s="129" t="s">
        <v>5411</v>
      </c>
      <c r="D36846" s="129">
        <v>65.0</v>
      </c>
      <c r="E36846" s="129" t="s">
        <v>132</v>
      </c>
    </row>
    <row r="36847">
      <c r="A36847" s="129">
        <v>12.0</v>
      </c>
      <c r="B36847" s="129" t="s">
        <v>7520</v>
      </c>
      <c r="C36847" s="129" t="s">
        <v>7521</v>
      </c>
      <c r="D36847" s="129">
        <v>25.0</v>
      </c>
      <c r="E36847" s="129" t="s">
        <v>132</v>
      </c>
    </row>
    <row r="36848">
      <c r="A36848" s="129">
        <v>12.0</v>
      </c>
      <c r="B36848" s="129" t="s">
        <v>5412</v>
      </c>
      <c r="C36848" s="129" t="s">
        <v>5413</v>
      </c>
      <c r="D36848" s="129">
        <v>64.0</v>
      </c>
      <c r="E36848" s="129" t="s">
        <v>132</v>
      </c>
    </row>
    <row r="36849">
      <c r="A36849" s="129">
        <v>12.0</v>
      </c>
      <c r="B36849" s="129" t="s">
        <v>5414</v>
      </c>
      <c r="C36849" s="129" t="s">
        <v>5415</v>
      </c>
      <c r="D36849" s="129">
        <v>67.0</v>
      </c>
      <c r="E36849" s="129" t="s">
        <v>132</v>
      </c>
    </row>
    <row r="36850">
      <c r="A36850" s="129">
        <v>12.0</v>
      </c>
      <c r="B36850" s="129" t="s">
        <v>5416</v>
      </c>
      <c r="C36850" s="129" t="s">
        <v>5417</v>
      </c>
      <c r="D36850" s="129">
        <v>21.0</v>
      </c>
      <c r="E36850" s="129" t="s">
        <v>119</v>
      </c>
    </row>
    <row r="36851">
      <c r="A36851" s="129">
        <v>12.0</v>
      </c>
      <c r="B36851" s="129" t="s">
        <v>5418</v>
      </c>
      <c r="C36851" s="129" t="s">
        <v>5419</v>
      </c>
      <c r="D36851" s="129">
        <v>43.0</v>
      </c>
      <c r="E36851" s="129" t="s">
        <v>119</v>
      </c>
    </row>
    <row r="36852">
      <c r="A36852" s="129">
        <v>12.0</v>
      </c>
      <c r="B36852" s="129" t="s">
        <v>5420</v>
      </c>
      <c r="C36852" s="129" t="s">
        <v>5421</v>
      </c>
      <c r="D36852" s="129">
        <v>64.0</v>
      </c>
      <c r="E36852" s="129" t="s">
        <v>132</v>
      </c>
    </row>
    <row r="36853">
      <c r="A36853" s="129">
        <v>12.0</v>
      </c>
      <c r="B36853" s="129" t="s">
        <v>8084</v>
      </c>
      <c r="C36853" s="129" t="s">
        <v>8085</v>
      </c>
      <c r="D36853" s="129">
        <v>32.0</v>
      </c>
      <c r="E36853" s="129" t="s">
        <v>132</v>
      </c>
    </row>
    <row r="36854">
      <c r="A36854" s="129">
        <v>12.0</v>
      </c>
      <c r="B36854" s="129" t="s">
        <v>5422</v>
      </c>
      <c r="C36854" s="129" t="s">
        <v>5423</v>
      </c>
      <c r="D36854" s="129">
        <v>52.0</v>
      </c>
      <c r="E36854" s="129" t="s">
        <v>132</v>
      </c>
    </row>
    <row r="36855">
      <c r="A36855" s="129">
        <v>12.0</v>
      </c>
      <c r="B36855" s="129" t="s">
        <v>5424</v>
      </c>
      <c r="C36855" s="129" t="s">
        <v>5425</v>
      </c>
      <c r="D36855" s="129">
        <v>69.0</v>
      </c>
      <c r="E36855" s="129" t="s">
        <v>132</v>
      </c>
    </row>
    <row r="36856">
      <c r="A36856" s="129">
        <v>12.0</v>
      </c>
      <c r="B36856" s="129" t="s">
        <v>5426</v>
      </c>
      <c r="C36856" s="129" t="s">
        <v>5427</v>
      </c>
      <c r="D36856" s="129">
        <v>62.0</v>
      </c>
      <c r="E36856" s="129" t="s">
        <v>132</v>
      </c>
    </row>
    <row r="36857">
      <c r="A36857" s="129">
        <v>12.0</v>
      </c>
      <c r="B36857" s="129" t="s">
        <v>5428</v>
      </c>
      <c r="C36857" s="129" t="s">
        <v>5429</v>
      </c>
      <c r="D36857" s="129">
        <v>61.0</v>
      </c>
      <c r="E36857" s="129" t="s">
        <v>119</v>
      </c>
    </row>
    <row r="36858">
      <c r="A36858" s="129">
        <v>12.0</v>
      </c>
      <c r="B36858" s="129" t="s">
        <v>7522</v>
      </c>
      <c r="C36858" s="129" t="s">
        <v>7523</v>
      </c>
      <c r="D36858" s="129">
        <v>20.0</v>
      </c>
      <c r="E36858" s="129" t="s">
        <v>132</v>
      </c>
    </row>
    <row r="36859">
      <c r="A36859" s="129">
        <v>12.0</v>
      </c>
      <c r="B36859" s="129" t="s">
        <v>7524</v>
      </c>
      <c r="C36859" s="129" t="s">
        <v>7525</v>
      </c>
      <c r="D36859" s="129">
        <v>32.0</v>
      </c>
      <c r="E36859" s="129" t="s">
        <v>132</v>
      </c>
    </row>
    <row r="36860">
      <c r="A36860" s="129">
        <v>12.0</v>
      </c>
      <c r="B36860" s="129" t="s">
        <v>5430</v>
      </c>
      <c r="C36860" s="129" t="s">
        <v>5431</v>
      </c>
      <c r="D36860" s="129">
        <v>39.0</v>
      </c>
      <c r="E36860" s="129" t="s">
        <v>132</v>
      </c>
    </row>
    <row r="36861">
      <c r="A36861" s="129">
        <v>12.0</v>
      </c>
      <c r="B36861" s="129" t="s">
        <v>5432</v>
      </c>
      <c r="C36861" s="129" t="s">
        <v>5433</v>
      </c>
      <c r="D36861" s="129">
        <v>60.0</v>
      </c>
      <c r="E36861" s="129" t="s">
        <v>132</v>
      </c>
    </row>
    <row r="36862">
      <c r="A36862" s="129">
        <v>12.0</v>
      </c>
      <c r="B36862" s="129" t="s">
        <v>5434</v>
      </c>
      <c r="C36862" s="129" t="s">
        <v>5435</v>
      </c>
      <c r="D36862" s="129">
        <v>43.0</v>
      </c>
      <c r="E36862" s="129" t="s">
        <v>119</v>
      </c>
    </row>
    <row r="36863">
      <c r="A36863" s="129">
        <v>12.0</v>
      </c>
      <c r="B36863" s="129" t="s">
        <v>5436</v>
      </c>
      <c r="C36863" s="129" t="s">
        <v>5437</v>
      </c>
      <c r="D36863" s="129">
        <v>49.0</v>
      </c>
      <c r="E36863" s="129" t="s">
        <v>132</v>
      </c>
    </row>
    <row r="36864">
      <c r="A36864" s="129">
        <v>12.0</v>
      </c>
      <c r="B36864" s="129" t="s">
        <v>5438</v>
      </c>
      <c r="C36864" s="129" t="s">
        <v>5439</v>
      </c>
      <c r="D36864" s="129">
        <v>34.0</v>
      </c>
      <c r="E36864" s="129" t="s">
        <v>132</v>
      </c>
    </row>
    <row r="36865">
      <c r="A36865" s="129">
        <v>12.0</v>
      </c>
      <c r="B36865" s="129" t="s">
        <v>5440</v>
      </c>
      <c r="C36865" s="129" t="s">
        <v>5441</v>
      </c>
      <c r="D36865" s="129">
        <v>43.0</v>
      </c>
      <c r="E36865" s="129" t="s">
        <v>119</v>
      </c>
    </row>
    <row r="36866">
      <c r="A36866" s="129">
        <v>12.0</v>
      </c>
      <c r="B36866" s="129" t="s">
        <v>5442</v>
      </c>
      <c r="C36866" s="129" t="s">
        <v>5443</v>
      </c>
      <c r="D36866" s="129">
        <v>70.0</v>
      </c>
      <c r="E36866" s="129" t="s">
        <v>132</v>
      </c>
    </row>
    <row r="36867">
      <c r="A36867" s="129">
        <v>12.0</v>
      </c>
      <c r="B36867" s="129" t="s">
        <v>8086</v>
      </c>
      <c r="C36867" s="129" t="s">
        <v>8087</v>
      </c>
      <c r="D36867" s="129">
        <v>69.0</v>
      </c>
      <c r="E36867" s="129" t="s">
        <v>132</v>
      </c>
    </row>
    <row r="36868">
      <c r="A36868" s="129">
        <v>12.0</v>
      </c>
      <c r="B36868" s="129" t="s">
        <v>5444</v>
      </c>
      <c r="C36868" s="129" t="s">
        <v>5445</v>
      </c>
      <c r="D36868" s="129">
        <v>61.0</v>
      </c>
      <c r="E36868" s="129" t="s">
        <v>132</v>
      </c>
    </row>
    <row r="36869">
      <c r="A36869" s="129">
        <v>12.0</v>
      </c>
      <c r="B36869" s="129" t="s">
        <v>5452</v>
      </c>
      <c r="C36869" s="129" t="s">
        <v>5453</v>
      </c>
      <c r="D36869" s="129">
        <v>38.0</v>
      </c>
      <c r="E36869" s="129" t="s">
        <v>132</v>
      </c>
    </row>
    <row r="36870">
      <c r="A36870" s="129">
        <v>12.0</v>
      </c>
      <c r="B36870" s="129" t="s">
        <v>8088</v>
      </c>
      <c r="C36870" s="129" t="s">
        <v>8089</v>
      </c>
      <c r="D36870" s="129">
        <v>33.0</v>
      </c>
      <c r="E36870" s="129" t="s">
        <v>132</v>
      </c>
    </row>
    <row r="36871">
      <c r="A36871" s="129">
        <v>12.0</v>
      </c>
      <c r="B36871" s="129" t="s">
        <v>5454</v>
      </c>
      <c r="C36871" s="129" t="s">
        <v>5455</v>
      </c>
      <c r="D36871" s="129">
        <v>57.0</v>
      </c>
      <c r="E36871" s="129" t="s">
        <v>132</v>
      </c>
    </row>
    <row r="36872">
      <c r="A36872" s="129">
        <v>12.0</v>
      </c>
      <c r="B36872" s="129" t="s">
        <v>5456</v>
      </c>
      <c r="C36872" s="129" t="s">
        <v>5457</v>
      </c>
      <c r="D36872" s="129">
        <v>69.0</v>
      </c>
      <c r="E36872" s="129" t="s">
        <v>132</v>
      </c>
    </row>
    <row r="36873">
      <c r="A36873" s="129">
        <v>12.0</v>
      </c>
      <c r="B36873" s="129" t="s">
        <v>5458</v>
      </c>
      <c r="C36873" s="129" t="s">
        <v>5459</v>
      </c>
      <c r="D36873" s="129">
        <v>62.0</v>
      </c>
      <c r="E36873" s="129" t="s">
        <v>119</v>
      </c>
    </row>
    <row r="36874">
      <c r="A36874" s="129">
        <v>12.0</v>
      </c>
      <c r="B36874" s="129" t="s">
        <v>5460</v>
      </c>
      <c r="C36874" s="129" t="s">
        <v>5461</v>
      </c>
      <c r="D36874" s="129">
        <v>24.0</v>
      </c>
      <c r="E36874" s="129" t="s">
        <v>119</v>
      </c>
    </row>
    <row r="36875">
      <c r="A36875" s="129">
        <v>12.0</v>
      </c>
      <c r="B36875" s="129" t="s">
        <v>5462</v>
      </c>
      <c r="C36875" s="129" t="s">
        <v>5463</v>
      </c>
      <c r="D36875" s="129">
        <v>47.0</v>
      </c>
      <c r="E36875" s="129" t="s">
        <v>132</v>
      </c>
    </row>
    <row r="36876">
      <c r="A36876" s="129">
        <v>12.0</v>
      </c>
      <c r="B36876" s="129" t="s">
        <v>7528</v>
      </c>
      <c r="C36876" s="129" t="s">
        <v>7529</v>
      </c>
      <c r="D36876" s="129">
        <v>56.0</v>
      </c>
      <c r="E36876" s="129" t="s">
        <v>119</v>
      </c>
    </row>
    <row r="36877">
      <c r="A36877" s="129">
        <v>12.0</v>
      </c>
      <c r="B36877" s="129" t="s">
        <v>8092</v>
      </c>
      <c r="C36877" s="129" t="s">
        <v>8093</v>
      </c>
      <c r="D36877" s="129">
        <v>29.0</v>
      </c>
      <c r="E36877" s="129" t="s">
        <v>132</v>
      </c>
    </row>
    <row r="36878">
      <c r="A36878" s="129">
        <v>12.0</v>
      </c>
      <c r="B36878" s="129" t="s">
        <v>5464</v>
      </c>
      <c r="C36878" s="129" t="s">
        <v>5465</v>
      </c>
      <c r="D36878" s="129">
        <v>59.0</v>
      </c>
      <c r="E36878" s="129" t="s">
        <v>132</v>
      </c>
    </row>
    <row r="36879">
      <c r="A36879" s="129">
        <v>12.0</v>
      </c>
      <c r="B36879" s="129" t="s">
        <v>5466</v>
      </c>
      <c r="C36879" s="129" t="s">
        <v>5467</v>
      </c>
      <c r="D36879" s="129">
        <v>59.0</v>
      </c>
      <c r="E36879" s="129" t="s">
        <v>132</v>
      </c>
    </row>
    <row r="36880">
      <c r="A36880" s="129">
        <v>12.0</v>
      </c>
      <c r="B36880" s="129" t="s">
        <v>5468</v>
      </c>
      <c r="C36880" s="129" t="s">
        <v>5469</v>
      </c>
      <c r="D36880" s="129">
        <v>67.0</v>
      </c>
      <c r="E36880" s="129" t="s">
        <v>132</v>
      </c>
    </row>
    <row r="36881">
      <c r="A36881" s="129">
        <v>12.0</v>
      </c>
      <c r="B36881" s="129" t="s">
        <v>5470</v>
      </c>
      <c r="C36881" s="129" t="s">
        <v>5471</v>
      </c>
      <c r="D36881" s="129">
        <v>27.0</v>
      </c>
      <c r="E36881" s="129" t="s">
        <v>119</v>
      </c>
    </row>
    <row r="36882">
      <c r="A36882" s="129">
        <v>12.0</v>
      </c>
      <c r="B36882" s="129" t="s">
        <v>5472</v>
      </c>
      <c r="C36882" s="129" t="s">
        <v>5473</v>
      </c>
      <c r="D36882" s="129">
        <v>66.0</v>
      </c>
      <c r="E36882" s="129" t="s">
        <v>132</v>
      </c>
    </row>
    <row r="36883">
      <c r="A36883" s="129">
        <v>12.0</v>
      </c>
      <c r="B36883" s="129" t="s">
        <v>5474</v>
      </c>
      <c r="C36883" s="129" t="s">
        <v>5475</v>
      </c>
      <c r="D36883" s="129">
        <v>37.0</v>
      </c>
      <c r="E36883" s="129" t="s">
        <v>132</v>
      </c>
    </row>
    <row r="36884">
      <c r="A36884" s="129">
        <v>12.0</v>
      </c>
      <c r="B36884" s="129" t="s">
        <v>5476</v>
      </c>
      <c r="C36884" s="129" t="s">
        <v>5477</v>
      </c>
      <c r="D36884" s="129">
        <v>59.0</v>
      </c>
      <c r="E36884" s="129" t="s">
        <v>132</v>
      </c>
    </row>
    <row r="36885">
      <c r="A36885" s="129">
        <v>12.0</v>
      </c>
      <c r="B36885" s="129" t="s">
        <v>5480</v>
      </c>
      <c r="C36885" s="129" t="s">
        <v>5481</v>
      </c>
      <c r="D36885" s="129">
        <v>58.0</v>
      </c>
      <c r="E36885" s="129" t="s">
        <v>132</v>
      </c>
    </row>
    <row r="36886">
      <c r="A36886" s="129">
        <v>12.0</v>
      </c>
      <c r="B36886" s="129" t="s">
        <v>5482</v>
      </c>
      <c r="C36886" s="129" t="s">
        <v>5483</v>
      </c>
      <c r="D36886" s="129">
        <v>41.0</v>
      </c>
      <c r="E36886" s="129" t="s">
        <v>132</v>
      </c>
    </row>
    <row r="36887">
      <c r="A36887" s="129">
        <v>12.0</v>
      </c>
      <c r="B36887" s="129" t="s">
        <v>5484</v>
      </c>
      <c r="C36887" s="129" t="s">
        <v>5485</v>
      </c>
      <c r="D36887" s="129">
        <v>30.0</v>
      </c>
      <c r="E36887" s="129" t="s">
        <v>132</v>
      </c>
    </row>
    <row r="36888">
      <c r="A36888" s="129">
        <v>12.0</v>
      </c>
      <c r="B36888" s="129" t="s">
        <v>5486</v>
      </c>
      <c r="C36888" s="129" t="s">
        <v>5487</v>
      </c>
      <c r="D36888" s="129">
        <v>68.0</v>
      </c>
      <c r="E36888" s="129" t="s">
        <v>132</v>
      </c>
    </row>
    <row r="36889">
      <c r="A36889" s="129">
        <v>12.0</v>
      </c>
      <c r="B36889" s="129" t="s">
        <v>5488</v>
      </c>
      <c r="C36889" s="129" t="s">
        <v>5489</v>
      </c>
      <c r="D36889" s="129">
        <v>44.0</v>
      </c>
      <c r="E36889" s="129" t="s">
        <v>132</v>
      </c>
    </row>
    <row r="36890">
      <c r="A36890" s="129">
        <v>12.0</v>
      </c>
      <c r="B36890" s="129" t="s">
        <v>5490</v>
      </c>
      <c r="C36890" s="129" t="s">
        <v>5491</v>
      </c>
      <c r="D36890" s="129">
        <v>43.0</v>
      </c>
      <c r="E36890" s="129" t="s">
        <v>132</v>
      </c>
    </row>
    <row r="36891">
      <c r="A36891" s="129">
        <v>12.0</v>
      </c>
      <c r="B36891" s="129" t="s">
        <v>5496</v>
      </c>
      <c r="C36891" s="129" t="s">
        <v>5497</v>
      </c>
      <c r="D36891" s="129">
        <v>67.0</v>
      </c>
      <c r="E36891" s="129" t="s">
        <v>132</v>
      </c>
    </row>
    <row r="36892">
      <c r="A36892" s="129">
        <v>12.0</v>
      </c>
      <c r="B36892" s="129" t="s">
        <v>5500</v>
      </c>
      <c r="C36892" s="129" t="s">
        <v>5501</v>
      </c>
      <c r="D36892" s="129">
        <v>44.0</v>
      </c>
      <c r="E36892" s="129" t="s">
        <v>119</v>
      </c>
    </row>
    <row r="36893">
      <c r="A36893" s="129">
        <v>12.0</v>
      </c>
      <c r="B36893" s="129" t="s">
        <v>7530</v>
      </c>
      <c r="C36893" s="129" t="s">
        <v>7531</v>
      </c>
      <c r="D36893" s="129">
        <v>22.0</v>
      </c>
      <c r="E36893" s="129" t="s">
        <v>132</v>
      </c>
    </row>
    <row r="36894">
      <c r="A36894" s="129">
        <v>12.0</v>
      </c>
      <c r="B36894" s="129" t="s">
        <v>5502</v>
      </c>
      <c r="C36894" s="129" t="s">
        <v>5503</v>
      </c>
      <c r="D36894" s="129">
        <v>46.0</v>
      </c>
      <c r="E36894" s="129" t="s">
        <v>132</v>
      </c>
    </row>
    <row r="36895">
      <c r="A36895" s="129">
        <v>12.0</v>
      </c>
      <c r="B36895" s="129" t="s">
        <v>5504</v>
      </c>
      <c r="C36895" s="129" t="s">
        <v>5505</v>
      </c>
      <c r="D36895" s="129">
        <v>69.0</v>
      </c>
      <c r="E36895" s="129" t="s">
        <v>132</v>
      </c>
    </row>
    <row r="36896">
      <c r="A36896" s="129">
        <v>12.0</v>
      </c>
      <c r="B36896" s="129" t="s">
        <v>5506</v>
      </c>
      <c r="C36896" s="129" t="s">
        <v>5507</v>
      </c>
      <c r="D36896" s="129">
        <v>43.0</v>
      </c>
      <c r="E36896" s="129" t="s">
        <v>119</v>
      </c>
    </row>
    <row r="36897">
      <c r="A36897" s="129">
        <v>12.0</v>
      </c>
      <c r="B36897" s="129" t="s">
        <v>5508</v>
      </c>
      <c r="C36897" s="129" t="s">
        <v>5509</v>
      </c>
      <c r="D36897" s="129">
        <v>34.0</v>
      </c>
      <c r="E36897" s="129" t="s">
        <v>132</v>
      </c>
    </row>
    <row r="36898">
      <c r="A36898" s="129">
        <v>12.0</v>
      </c>
      <c r="B36898" s="129" t="s">
        <v>5510</v>
      </c>
      <c r="C36898" s="129" t="s">
        <v>5511</v>
      </c>
      <c r="D36898" s="129">
        <v>39.0</v>
      </c>
      <c r="E36898" s="129" t="s">
        <v>132</v>
      </c>
    </row>
    <row r="36899">
      <c r="A36899" s="129">
        <v>12.0</v>
      </c>
      <c r="B36899" s="129" t="s">
        <v>5516</v>
      </c>
      <c r="C36899" s="129" t="s">
        <v>5517</v>
      </c>
      <c r="D36899" s="129">
        <v>22.0</v>
      </c>
      <c r="E36899" s="129" t="s">
        <v>132</v>
      </c>
    </row>
    <row r="36900">
      <c r="A36900" s="129">
        <v>12.0</v>
      </c>
      <c r="B36900" s="129" t="s">
        <v>5518</v>
      </c>
      <c r="C36900" s="129" t="s">
        <v>5519</v>
      </c>
      <c r="D36900" s="129">
        <v>23.0</v>
      </c>
      <c r="E36900" s="129" t="s">
        <v>132</v>
      </c>
    </row>
    <row r="36901">
      <c r="A36901" s="129">
        <v>12.0</v>
      </c>
      <c r="B36901" s="129" t="s">
        <v>5520</v>
      </c>
      <c r="C36901" s="129" t="s">
        <v>5521</v>
      </c>
      <c r="D36901" s="129">
        <v>64.0</v>
      </c>
      <c r="E36901" s="129" t="s">
        <v>119</v>
      </c>
    </row>
    <row r="36902">
      <c r="A36902" s="129">
        <v>12.0</v>
      </c>
      <c r="B36902" s="129" t="s">
        <v>5522</v>
      </c>
      <c r="C36902" s="129" t="s">
        <v>5523</v>
      </c>
      <c r="D36902" s="129">
        <v>54.0</v>
      </c>
      <c r="E36902" s="129" t="s">
        <v>132</v>
      </c>
    </row>
    <row r="36903">
      <c r="A36903" s="129">
        <v>12.0</v>
      </c>
      <c r="B36903" s="129" t="s">
        <v>5524</v>
      </c>
      <c r="C36903" s="129" t="s">
        <v>5525</v>
      </c>
      <c r="D36903" s="129">
        <v>46.0</v>
      </c>
      <c r="E36903" s="129" t="s">
        <v>132</v>
      </c>
    </row>
    <row r="36904">
      <c r="A36904" s="129">
        <v>12.0</v>
      </c>
      <c r="B36904" s="129" t="s">
        <v>5528</v>
      </c>
      <c r="C36904" s="129" t="s">
        <v>5529</v>
      </c>
      <c r="D36904" s="129">
        <v>46.0</v>
      </c>
      <c r="E36904" s="129" t="s">
        <v>132</v>
      </c>
    </row>
    <row r="36905">
      <c r="A36905" s="129">
        <v>12.0</v>
      </c>
      <c r="B36905" s="129" t="s">
        <v>5530</v>
      </c>
      <c r="C36905" s="129" t="s">
        <v>5531</v>
      </c>
      <c r="D36905" s="129">
        <v>40.0</v>
      </c>
      <c r="E36905" s="129" t="s">
        <v>132</v>
      </c>
    </row>
    <row r="36906">
      <c r="A36906" s="129">
        <v>12.0</v>
      </c>
      <c r="B36906" s="129" t="s">
        <v>5532</v>
      </c>
      <c r="C36906" s="129" t="s">
        <v>5533</v>
      </c>
      <c r="D36906" s="129">
        <v>68.0</v>
      </c>
      <c r="E36906" s="129" t="s">
        <v>132</v>
      </c>
    </row>
    <row r="36907">
      <c r="A36907" s="129">
        <v>12.0</v>
      </c>
      <c r="B36907" s="129" t="s">
        <v>5534</v>
      </c>
      <c r="C36907" s="129" t="s">
        <v>5535</v>
      </c>
      <c r="D36907" s="129">
        <v>24.0</v>
      </c>
      <c r="E36907" s="129" t="s">
        <v>132</v>
      </c>
    </row>
    <row r="36908">
      <c r="A36908" s="129">
        <v>12.0</v>
      </c>
      <c r="B36908" s="129" t="s">
        <v>5536</v>
      </c>
      <c r="C36908" s="129" t="s">
        <v>5537</v>
      </c>
      <c r="D36908" s="129">
        <v>61.0</v>
      </c>
      <c r="E36908" s="129" t="s">
        <v>132</v>
      </c>
    </row>
    <row r="36909">
      <c r="A36909" s="129">
        <v>12.0</v>
      </c>
      <c r="B36909" s="129" t="s">
        <v>7534</v>
      </c>
      <c r="C36909" s="129" t="s">
        <v>7535</v>
      </c>
      <c r="D36909" s="129">
        <v>29.0</v>
      </c>
      <c r="E36909" s="129" t="s">
        <v>132</v>
      </c>
    </row>
    <row r="36910">
      <c r="A36910" s="129">
        <v>12.0</v>
      </c>
      <c r="B36910" s="129" t="s">
        <v>5538</v>
      </c>
      <c r="C36910" s="129" t="s">
        <v>5539</v>
      </c>
      <c r="D36910" s="129">
        <v>21.0</v>
      </c>
      <c r="E36910" s="129" t="s">
        <v>132</v>
      </c>
    </row>
    <row r="36911">
      <c r="A36911" s="129">
        <v>12.0</v>
      </c>
      <c r="B36911" s="129" t="s">
        <v>5542</v>
      </c>
      <c r="C36911" s="129" t="s">
        <v>5543</v>
      </c>
      <c r="D36911" s="129">
        <v>69.0</v>
      </c>
      <c r="E36911" s="129" t="s">
        <v>132</v>
      </c>
    </row>
    <row r="36912">
      <c r="A36912" s="129">
        <v>12.0</v>
      </c>
      <c r="B36912" s="129" t="s">
        <v>8100</v>
      </c>
      <c r="C36912" s="129" t="s">
        <v>8101</v>
      </c>
      <c r="D36912" s="129">
        <v>52.0</v>
      </c>
      <c r="E36912" s="129" t="s">
        <v>132</v>
      </c>
    </row>
    <row r="36913">
      <c r="A36913" s="129">
        <v>12.0</v>
      </c>
      <c r="B36913" s="129" t="s">
        <v>5550</v>
      </c>
      <c r="C36913" s="129" t="s">
        <v>5551</v>
      </c>
      <c r="D36913" s="129">
        <v>70.0</v>
      </c>
      <c r="E36913" s="129" t="s">
        <v>132</v>
      </c>
    </row>
    <row r="36914">
      <c r="A36914" s="129">
        <v>12.0</v>
      </c>
      <c r="B36914" s="129" t="s">
        <v>5552</v>
      </c>
      <c r="C36914" s="129" t="s">
        <v>5553</v>
      </c>
      <c r="D36914" s="129">
        <v>35.0</v>
      </c>
      <c r="E36914" s="129" t="s">
        <v>132</v>
      </c>
    </row>
    <row r="36915">
      <c r="A36915" s="129">
        <v>12.0</v>
      </c>
      <c r="B36915" s="129" t="s">
        <v>7536</v>
      </c>
      <c r="C36915" s="129" t="s">
        <v>7537</v>
      </c>
      <c r="D36915" s="129">
        <v>44.0</v>
      </c>
      <c r="E36915" s="129" t="s">
        <v>132</v>
      </c>
    </row>
    <row r="36916">
      <c r="A36916" s="129">
        <v>12.0</v>
      </c>
      <c r="B36916" s="129" t="s">
        <v>5558</v>
      </c>
      <c r="C36916" s="129" t="s">
        <v>5559</v>
      </c>
      <c r="D36916" s="129">
        <v>39.0</v>
      </c>
      <c r="E36916" s="129" t="s">
        <v>132</v>
      </c>
    </row>
    <row r="36917">
      <c r="A36917" s="129">
        <v>12.0</v>
      </c>
      <c r="B36917" s="129" t="s">
        <v>5562</v>
      </c>
      <c r="C36917" s="129" t="s">
        <v>5563</v>
      </c>
      <c r="D36917" s="129">
        <v>42.0</v>
      </c>
      <c r="E36917" s="129" t="s">
        <v>132</v>
      </c>
    </row>
    <row r="36918">
      <c r="A36918" s="129">
        <v>12.0</v>
      </c>
      <c r="B36918" s="129" t="s">
        <v>5564</v>
      </c>
      <c r="C36918" s="129" t="s">
        <v>5565</v>
      </c>
      <c r="D36918" s="129">
        <v>62.0</v>
      </c>
      <c r="E36918" s="129" t="s">
        <v>132</v>
      </c>
    </row>
    <row r="36919">
      <c r="A36919" s="129">
        <v>12.0</v>
      </c>
      <c r="B36919" s="129" t="s">
        <v>5566</v>
      </c>
      <c r="C36919" s="129" t="s">
        <v>5567</v>
      </c>
      <c r="D36919" s="129">
        <v>47.0</v>
      </c>
      <c r="E36919" s="129" t="s">
        <v>132</v>
      </c>
    </row>
    <row r="36920">
      <c r="A36920" s="129">
        <v>12.0</v>
      </c>
      <c r="B36920" s="129" t="s">
        <v>5568</v>
      </c>
      <c r="C36920" s="129" t="s">
        <v>5569</v>
      </c>
      <c r="D36920" s="129">
        <v>65.0</v>
      </c>
      <c r="E36920" s="129" t="s">
        <v>132</v>
      </c>
    </row>
    <row r="36921">
      <c r="A36921" s="129">
        <v>12.0</v>
      </c>
      <c r="B36921" s="129" t="s">
        <v>5572</v>
      </c>
      <c r="C36921" s="129" t="s">
        <v>5573</v>
      </c>
      <c r="D36921" s="129">
        <v>51.0</v>
      </c>
      <c r="E36921" s="129" t="s">
        <v>132</v>
      </c>
    </row>
    <row r="36922">
      <c r="A36922" s="129">
        <v>12.0</v>
      </c>
      <c r="B36922" s="129" t="s">
        <v>5574</v>
      </c>
      <c r="C36922" s="129" t="s">
        <v>5575</v>
      </c>
      <c r="D36922" s="129">
        <v>35.0</v>
      </c>
      <c r="E36922" s="129" t="s">
        <v>132</v>
      </c>
    </row>
    <row r="36923">
      <c r="A36923" s="129">
        <v>12.0</v>
      </c>
      <c r="B36923" s="129" t="s">
        <v>5576</v>
      </c>
      <c r="C36923" s="129" t="s">
        <v>5577</v>
      </c>
      <c r="D36923" s="129">
        <v>21.0</v>
      </c>
      <c r="E36923" s="129" t="s">
        <v>119</v>
      </c>
    </row>
    <row r="36924">
      <c r="A36924" s="129">
        <v>12.0</v>
      </c>
      <c r="B36924" s="129" t="s">
        <v>5578</v>
      </c>
      <c r="C36924" s="129" t="s">
        <v>5579</v>
      </c>
      <c r="D36924" s="129">
        <v>32.0</v>
      </c>
      <c r="E36924" s="129" t="s">
        <v>119</v>
      </c>
    </row>
    <row r="36925">
      <c r="A36925" s="129">
        <v>12.0</v>
      </c>
      <c r="B36925" s="129" t="s">
        <v>8102</v>
      </c>
      <c r="C36925" s="129" t="s">
        <v>8103</v>
      </c>
      <c r="D36925" s="129">
        <v>45.0</v>
      </c>
      <c r="E36925" s="129" t="s">
        <v>132</v>
      </c>
    </row>
    <row r="36926">
      <c r="A36926" s="129">
        <v>12.0</v>
      </c>
      <c r="B36926" s="129" t="s">
        <v>5580</v>
      </c>
      <c r="C36926" s="129" t="s">
        <v>5581</v>
      </c>
      <c r="D36926" s="129">
        <v>63.0</v>
      </c>
      <c r="E36926" s="129" t="s">
        <v>132</v>
      </c>
    </row>
    <row r="36927">
      <c r="A36927" s="129">
        <v>12.0</v>
      </c>
      <c r="B36927" s="129" t="s">
        <v>7540</v>
      </c>
      <c r="C36927" s="129" t="s">
        <v>7541</v>
      </c>
      <c r="D36927" s="129">
        <v>31.0</v>
      </c>
      <c r="E36927" s="129" t="s">
        <v>132</v>
      </c>
    </row>
    <row r="36928">
      <c r="A36928" s="129">
        <v>12.0</v>
      </c>
      <c r="B36928" s="129" t="s">
        <v>8360</v>
      </c>
      <c r="C36928" s="129" t="s">
        <v>8361</v>
      </c>
      <c r="D36928" s="129">
        <v>23.0</v>
      </c>
      <c r="E36928" s="129" t="s">
        <v>119</v>
      </c>
    </row>
    <row r="36929">
      <c r="A36929" s="129">
        <v>12.0</v>
      </c>
      <c r="B36929" s="129" t="s">
        <v>5582</v>
      </c>
      <c r="C36929" s="129" t="s">
        <v>5583</v>
      </c>
      <c r="D36929" s="129">
        <v>23.0</v>
      </c>
      <c r="E36929" s="129" t="s">
        <v>132</v>
      </c>
    </row>
    <row r="36930">
      <c r="A36930" s="129">
        <v>12.0</v>
      </c>
      <c r="B36930" s="129" t="s">
        <v>5586</v>
      </c>
      <c r="C36930" s="129" t="s">
        <v>5587</v>
      </c>
      <c r="D36930" s="129">
        <v>69.0</v>
      </c>
      <c r="E36930" s="129" t="s">
        <v>132</v>
      </c>
    </row>
    <row r="36931">
      <c r="A36931" s="129">
        <v>12.0</v>
      </c>
      <c r="B36931" s="129" t="s">
        <v>5590</v>
      </c>
      <c r="C36931" s="129" t="s">
        <v>5591</v>
      </c>
      <c r="D36931" s="129">
        <v>54.0</v>
      </c>
      <c r="E36931" s="129" t="s">
        <v>119</v>
      </c>
    </row>
    <row r="36932">
      <c r="A36932" s="129">
        <v>12.0</v>
      </c>
      <c r="B36932" s="129" t="s">
        <v>7542</v>
      </c>
      <c r="C36932" s="129" t="s">
        <v>7543</v>
      </c>
      <c r="D36932" s="129">
        <v>21.0</v>
      </c>
      <c r="E36932" s="129" t="s">
        <v>119</v>
      </c>
    </row>
    <row r="36933">
      <c r="A36933" s="129">
        <v>12.0</v>
      </c>
      <c r="B36933" s="129" t="s">
        <v>7544</v>
      </c>
      <c r="C36933" s="129" t="s">
        <v>7545</v>
      </c>
      <c r="D36933" s="129">
        <v>44.0</v>
      </c>
      <c r="E36933" s="129" t="s">
        <v>119</v>
      </c>
    </row>
    <row r="36934">
      <c r="A36934" s="129">
        <v>12.0</v>
      </c>
      <c r="B36934" s="129" t="s">
        <v>7546</v>
      </c>
      <c r="C36934" s="129" t="s">
        <v>7547</v>
      </c>
      <c r="D36934" s="129">
        <v>53.0</v>
      </c>
      <c r="E36934" s="129" t="s">
        <v>119</v>
      </c>
    </row>
    <row r="36935">
      <c r="A36935" s="129">
        <v>12.0</v>
      </c>
      <c r="B36935" s="129" t="s">
        <v>7548</v>
      </c>
      <c r="C36935" s="129" t="s">
        <v>7549</v>
      </c>
      <c r="D36935" s="129">
        <v>27.0</v>
      </c>
      <c r="E36935" s="129" t="s">
        <v>132</v>
      </c>
    </row>
    <row r="36936">
      <c r="A36936" s="129">
        <v>12.0</v>
      </c>
      <c r="B36936" s="129" t="s">
        <v>5592</v>
      </c>
      <c r="C36936" s="129" t="s">
        <v>5593</v>
      </c>
      <c r="D36936" s="129">
        <v>52.0</v>
      </c>
      <c r="E36936" s="129" t="s">
        <v>132</v>
      </c>
    </row>
    <row r="36937">
      <c r="A36937" s="129">
        <v>12.0</v>
      </c>
      <c r="B36937" s="129" t="s">
        <v>5594</v>
      </c>
      <c r="C36937" s="129" t="s">
        <v>5595</v>
      </c>
      <c r="D36937" s="129">
        <v>69.0</v>
      </c>
      <c r="E36937" s="129" t="s">
        <v>132</v>
      </c>
    </row>
    <row r="36938">
      <c r="A36938" s="129">
        <v>12.0</v>
      </c>
      <c r="B36938" s="129" t="s">
        <v>8448</v>
      </c>
      <c r="C36938" s="129" t="s">
        <v>8449</v>
      </c>
      <c r="D36938" s="129">
        <v>25.0</v>
      </c>
      <c r="E36938" s="129" t="s">
        <v>119</v>
      </c>
    </row>
    <row r="36939">
      <c r="A36939" s="129">
        <v>12.0</v>
      </c>
      <c r="B36939" s="129" t="s">
        <v>8362</v>
      </c>
      <c r="C36939" s="129" t="s">
        <v>8363</v>
      </c>
      <c r="D36939" s="129">
        <v>62.0</v>
      </c>
      <c r="E36939" s="129" t="s">
        <v>132</v>
      </c>
    </row>
    <row r="36940">
      <c r="A36940" s="129">
        <v>12.0</v>
      </c>
      <c r="B36940" s="129" t="s">
        <v>5596</v>
      </c>
      <c r="C36940" s="129" t="s">
        <v>5597</v>
      </c>
      <c r="D36940" s="129">
        <v>20.0</v>
      </c>
      <c r="E36940" s="129" t="s">
        <v>132</v>
      </c>
    </row>
    <row r="36941">
      <c r="A36941" s="129">
        <v>12.0</v>
      </c>
      <c r="B36941" s="129" t="s">
        <v>5598</v>
      </c>
      <c r="C36941" s="129" t="s">
        <v>5599</v>
      </c>
      <c r="D36941" s="129">
        <v>22.0</v>
      </c>
      <c r="E36941" s="129" t="s">
        <v>132</v>
      </c>
    </row>
    <row r="36942">
      <c r="A36942" s="129">
        <v>12.0</v>
      </c>
      <c r="B36942" s="129" t="s">
        <v>5600</v>
      </c>
      <c r="C36942" s="129" t="s">
        <v>5601</v>
      </c>
      <c r="D36942" s="129">
        <v>67.0</v>
      </c>
      <c r="E36942" s="129" t="s">
        <v>132</v>
      </c>
    </row>
    <row r="36943">
      <c r="A36943" s="129">
        <v>12.0</v>
      </c>
      <c r="B36943" s="129" t="s">
        <v>5602</v>
      </c>
      <c r="C36943" s="129" t="s">
        <v>5603</v>
      </c>
      <c r="D36943" s="129">
        <v>62.0</v>
      </c>
      <c r="E36943" s="129" t="s">
        <v>132</v>
      </c>
    </row>
    <row r="36944">
      <c r="A36944" s="129">
        <v>12.0</v>
      </c>
      <c r="B36944" s="129" t="s">
        <v>5604</v>
      </c>
      <c r="C36944" s="129" t="s">
        <v>5605</v>
      </c>
      <c r="D36944" s="129">
        <v>36.0</v>
      </c>
      <c r="E36944" s="129" t="s">
        <v>119</v>
      </c>
    </row>
    <row r="36945">
      <c r="A36945" s="129">
        <v>12.0</v>
      </c>
      <c r="B36945" s="129" t="s">
        <v>5608</v>
      </c>
      <c r="C36945" s="129" t="s">
        <v>5609</v>
      </c>
      <c r="D36945" s="129">
        <v>37.0</v>
      </c>
      <c r="E36945" s="129" t="s">
        <v>132</v>
      </c>
    </row>
    <row r="36946">
      <c r="A36946" s="129">
        <v>12.0</v>
      </c>
      <c r="B36946" s="129" t="s">
        <v>5610</v>
      </c>
      <c r="C36946" s="129" t="s">
        <v>5611</v>
      </c>
      <c r="D36946" s="129">
        <v>29.0</v>
      </c>
      <c r="E36946" s="129" t="s">
        <v>119</v>
      </c>
    </row>
    <row r="36947">
      <c r="A36947" s="129">
        <v>12.0</v>
      </c>
      <c r="B36947" s="129" t="s">
        <v>5612</v>
      </c>
      <c r="C36947" s="129" t="s">
        <v>5613</v>
      </c>
      <c r="D36947" s="129">
        <v>44.0</v>
      </c>
      <c r="E36947" s="129" t="s">
        <v>132</v>
      </c>
    </row>
    <row r="36948">
      <c r="A36948" s="129">
        <v>12.0</v>
      </c>
      <c r="B36948" s="129" t="s">
        <v>5614</v>
      </c>
      <c r="C36948" s="129" t="s">
        <v>5615</v>
      </c>
      <c r="D36948" s="129">
        <v>61.0</v>
      </c>
      <c r="E36948" s="129" t="s">
        <v>119</v>
      </c>
    </row>
    <row r="36949">
      <c r="A36949" s="129">
        <v>12.0</v>
      </c>
      <c r="B36949" s="129" t="s">
        <v>5616</v>
      </c>
      <c r="C36949" s="129" t="s">
        <v>5617</v>
      </c>
      <c r="D36949" s="129">
        <v>40.0</v>
      </c>
      <c r="E36949" s="129" t="s">
        <v>132</v>
      </c>
    </row>
    <row r="36950">
      <c r="A36950" s="129">
        <v>12.0</v>
      </c>
      <c r="B36950" s="129" t="s">
        <v>7550</v>
      </c>
      <c r="C36950" s="129" t="s">
        <v>7551</v>
      </c>
      <c r="D36950" s="129">
        <v>47.0</v>
      </c>
      <c r="E36950" s="129" t="s">
        <v>132</v>
      </c>
    </row>
    <row r="36951">
      <c r="A36951" s="129">
        <v>12.0</v>
      </c>
      <c r="B36951" s="129" t="s">
        <v>5618</v>
      </c>
      <c r="C36951" s="129" t="s">
        <v>5619</v>
      </c>
      <c r="D36951" s="129">
        <v>38.0</v>
      </c>
      <c r="E36951" s="129" t="s">
        <v>132</v>
      </c>
    </row>
    <row r="36952">
      <c r="A36952" s="129">
        <v>12.0</v>
      </c>
      <c r="B36952" s="129" t="s">
        <v>5620</v>
      </c>
      <c r="C36952" s="129" t="s">
        <v>5621</v>
      </c>
      <c r="D36952" s="129">
        <v>45.0</v>
      </c>
      <c r="E36952" s="129" t="s">
        <v>119</v>
      </c>
    </row>
    <row r="36953">
      <c r="A36953" s="129">
        <v>12.0</v>
      </c>
      <c r="B36953" s="129" t="s">
        <v>5622</v>
      </c>
      <c r="C36953" s="129" t="s">
        <v>5623</v>
      </c>
      <c r="D36953" s="129">
        <v>42.0</v>
      </c>
      <c r="E36953" s="129" t="s">
        <v>132</v>
      </c>
    </row>
    <row r="36954">
      <c r="A36954" s="129">
        <v>12.0</v>
      </c>
      <c r="B36954" s="129" t="s">
        <v>5624</v>
      </c>
      <c r="C36954" s="129" t="s">
        <v>5625</v>
      </c>
      <c r="D36954" s="129">
        <v>29.0</v>
      </c>
      <c r="E36954" s="129" t="s">
        <v>132</v>
      </c>
    </row>
    <row r="36955">
      <c r="A36955" s="129">
        <v>12.0</v>
      </c>
      <c r="B36955" s="129" t="s">
        <v>7552</v>
      </c>
      <c r="C36955" s="129" t="s">
        <v>7553</v>
      </c>
      <c r="D36955" s="129">
        <v>27.0</v>
      </c>
      <c r="E36955" s="129" t="s">
        <v>119</v>
      </c>
    </row>
    <row r="36956">
      <c r="A36956" s="129">
        <v>12.0</v>
      </c>
      <c r="B36956" s="129" t="s">
        <v>5628</v>
      </c>
      <c r="C36956" s="129" t="s">
        <v>5629</v>
      </c>
      <c r="D36956" s="129">
        <v>62.0</v>
      </c>
      <c r="E36956" s="129" t="s">
        <v>132</v>
      </c>
    </row>
    <row r="36957">
      <c r="A36957" s="129">
        <v>12.0</v>
      </c>
      <c r="B36957" s="129" t="s">
        <v>5630</v>
      </c>
      <c r="C36957" s="129" t="s">
        <v>5631</v>
      </c>
      <c r="D36957" s="129">
        <v>66.0</v>
      </c>
      <c r="E36957" s="129" t="s">
        <v>132</v>
      </c>
    </row>
    <row r="36958">
      <c r="A36958" s="129">
        <v>12.0</v>
      </c>
      <c r="B36958" s="129" t="s">
        <v>5632</v>
      </c>
      <c r="C36958" s="129" t="s">
        <v>5633</v>
      </c>
      <c r="D36958" s="129">
        <v>24.0</v>
      </c>
      <c r="E36958" s="129" t="s">
        <v>132</v>
      </c>
    </row>
    <row r="36959">
      <c r="A36959" s="129">
        <v>12.0</v>
      </c>
      <c r="B36959" s="129" t="s">
        <v>5634</v>
      </c>
      <c r="C36959" s="129" t="s">
        <v>5635</v>
      </c>
      <c r="D36959" s="129">
        <v>21.0</v>
      </c>
      <c r="E36959" s="129" t="s">
        <v>132</v>
      </c>
    </row>
    <row r="36960">
      <c r="A36960" s="129">
        <v>12.0</v>
      </c>
      <c r="B36960" s="129" t="s">
        <v>7558</v>
      </c>
      <c r="C36960" s="129" t="s">
        <v>7559</v>
      </c>
      <c r="D36960" s="129">
        <v>68.0</v>
      </c>
      <c r="E36960" s="129" t="s">
        <v>132</v>
      </c>
    </row>
    <row r="36961">
      <c r="A36961" s="129">
        <v>12.0</v>
      </c>
      <c r="B36961" s="129" t="s">
        <v>8104</v>
      </c>
      <c r="C36961" s="129" t="s">
        <v>8105</v>
      </c>
      <c r="D36961" s="129">
        <v>57.0</v>
      </c>
      <c r="E36961" s="129" t="s">
        <v>132</v>
      </c>
    </row>
    <row r="36962">
      <c r="A36962" s="129">
        <v>12.0</v>
      </c>
      <c r="B36962" s="129" t="s">
        <v>7560</v>
      </c>
      <c r="C36962" s="129" t="s">
        <v>7561</v>
      </c>
      <c r="D36962" s="129">
        <v>60.0</v>
      </c>
      <c r="E36962" s="129" t="s">
        <v>132</v>
      </c>
    </row>
    <row r="36963">
      <c r="A36963" s="129">
        <v>12.0</v>
      </c>
      <c r="B36963" s="129" t="s">
        <v>8364</v>
      </c>
      <c r="C36963" s="129" t="s">
        <v>8365</v>
      </c>
      <c r="D36963" s="129">
        <v>60.0</v>
      </c>
      <c r="E36963" s="129" t="s">
        <v>119</v>
      </c>
    </row>
    <row r="36964">
      <c r="A36964" s="129">
        <v>12.0</v>
      </c>
      <c r="B36964" s="129" t="s">
        <v>5636</v>
      </c>
      <c r="C36964" s="129" t="s">
        <v>5637</v>
      </c>
      <c r="D36964" s="129">
        <v>45.0</v>
      </c>
      <c r="E36964" s="129" t="s">
        <v>132</v>
      </c>
    </row>
    <row r="36965">
      <c r="A36965" s="129">
        <v>12.0</v>
      </c>
      <c r="B36965" s="129" t="s">
        <v>5638</v>
      </c>
      <c r="C36965" s="129" t="s">
        <v>5639</v>
      </c>
      <c r="D36965" s="129">
        <v>69.0</v>
      </c>
      <c r="E36965" s="129" t="s">
        <v>132</v>
      </c>
    </row>
    <row r="36966">
      <c r="A36966" s="129">
        <v>12.0</v>
      </c>
      <c r="B36966" s="129" t="s">
        <v>5640</v>
      </c>
      <c r="C36966" s="129" t="s">
        <v>5641</v>
      </c>
      <c r="D36966" s="129">
        <v>63.0</v>
      </c>
      <c r="E36966" s="129" t="s">
        <v>132</v>
      </c>
    </row>
    <row r="36967">
      <c r="A36967" s="129">
        <v>12.0</v>
      </c>
      <c r="B36967" s="129" t="s">
        <v>8544</v>
      </c>
      <c r="C36967" s="129" t="s">
        <v>8545</v>
      </c>
      <c r="D36967" s="129">
        <v>32.0</v>
      </c>
      <c r="E36967" s="129" t="s">
        <v>132</v>
      </c>
    </row>
    <row r="36968">
      <c r="A36968" s="129">
        <v>12.0</v>
      </c>
      <c r="B36968" s="129" t="s">
        <v>5642</v>
      </c>
      <c r="C36968" s="129" t="s">
        <v>5643</v>
      </c>
      <c r="D36968" s="129">
        <v>28.0</v>
      </c>
      <c r="E36968" s="129" t="s">
        <v>132</v>
      </c>
    </row>
    <row r="36969">
      <c r="A36969" s="129">
        <v>12.0</v>
      </c>
      <c r="B36969" s="129" t="s">
        <v>7562</v>
      </c>
      <c r="C36969" s="129" t="s">
        <v>7563</v>
      </c>
      <c r="D36969" s="129">
        <v>41.0</v>
      </c>
      <c r="E36969" s="129" t="s">
        <v>119</v>
      </c>
    </row>
    <row r="36970">
      <c r="A36970" s="129">
        <v>12.0</v>
      </c>
      <c r="B36970" s="129" t="s">
        <v>5646</v>
      </c>
      <c r="C36970" s="129" t="s">
        <v>5647</v>
      </c>
      <c r="D36970" s="129">
        <v>67.0</v>
      </c>
      <c r="E36970" s="129" t="s">
        <v>119</v>
      </c>
    </row>
    <row r="36971">
      <c r="A36971" s="129">
        <v>12.0</v>
      </c>
      <c r="B36971" s="129" t="s">
        <v>5648</v>
      </c>
      <c r="C36971" s="129" t="s">
        <v>5649</v>
      </c>
      <c r="D36971" s="129">
        <v>67.0</v>
      </c>
      <c r="E36971" s="129" t="s">
        <v>132</v>
      </c>
    </row>
    <row r="36972">
      <c r="A36972" s="129">
        <v>12.0</v>
      </c>
      <c r="B36972" s="129" t="s">
        <v>5650</v>
      </c>
      <c r="C36972" s="129" t="s">
        <v>5651</v>
      </c>
      <c r="D36972" s="129">
        <v>35.0</v>
      </c>
      <c r="E36972" s="129" t="s">
        <v>119</v>
      </c>
    </row>
    <row r="36973">
      <c r="A36973" s="129">
        <v>12.0</v>
      </c>
      <c r="B36973" s="129" t="s">
        <v>5656</v>
      </c>
      <c r="C36973" s="129" t="s">
        <v>5657</v>
      </c>
      <c r="D36973" s="129">
        <v>33.0</v>
      </c>
      <c r="E36973" s="129" t="s">
        <v>132</v>
      </c>
    </row>
    <row r="36974">
      <c r="A36974" s="129">
        <v>12.0</v>
      </c>
      <c r="B36974" s="129" t="s">
        <v>8108</v>
      </c>
      <c r="C36974" s="129" t="s">
        <v>8109</v>
      </c>
      <c r="D36974" s="129">
        <v>23.0</v>
      </c>
      <c r="E36974" s="129" t="s">
        <v>132</v>
      </c>
    </row>
    <row r="36975">
      <c r="A36975" s="129">
        <v>12.0</v>
      </c>
      <c r="B36975" s="129" t="s">
        <v>5658</v>
      </c>
      <c r="C36975" s="129" t="s">
        <v>5659</v>
      </c>
      <c r="D36975" s="129">
        <v>48.0</v>
      </c>
      <c r="E36975" s="129" t="s">
        <v>132</v>
      </c>
    </row>
    <row r="36976">
      <c r="A36976" s="129">
        <v>12.0</v>
      </c>
      <c r="B36976" s="129" t="s">
        <v>5662</v>
      </c>
      <c r="C36976" s="129" t="s">
        <v>5663</v>
      </c>
      <c r="D36976" s="129">
        <v>26.0</v>
      </c>
      <c r="E36976" s="129" t="s">
        <v>132</v>
      </c>
    </row>
    <row r="36977">
      <c r="A36977" s="129">
        <v>12.0</v>
      </c>
      <c r="B36977" s="129" t="s">
        <v>5664</v>
      </c>
      <c r="C36977" s="129" t="s">
        <v>5665</v>
      </c>
      <c r="D36977" s="129">
        <v>22.0</v>
      </c>
      <c r="E36977" s="129" t="s">
        <v>132</v>
      </c>
    </row>
    <row r="36978">
      <c r="A36978" s="129">
        <v>12.0</v>
      </c>
      <c r="B36978" s="129" t="s">
        <v>7564</v>
      </c>
      <c r="C36978" s="129" t="s">
        <v>7565</v>
      </c>
      <c r="D36978" s="129">
        <v>68.0</v>
      </c>
      <c r="E36978" s="129" t="s">
        <v>132</v>
      </c>
    </row>
    <row r="36979">
      <c r="A36979" s="129">
        <v>12.0</v>
      </c>
      <c r="B36979" s="129" t="s">
        <v>5666</v>
      </c>
      <c r="C36979" s="129" t="s">
        <v>5667</v>
      </c>
      <c r="D36979" s="129">
        <v>27.0</v>
      </c>
      <c r="E36979" s="129" t="s">
        <v>132</v>
      </c>
    </row>
    <row r="36980">
      <c r="A36980" s="129">
        <v>12.0</v>
      </c>
      <c r="B36980" s="129" t="s">
        <v>5668</v>
      </c>
      <c r="C36980" s="129" t="s">
        <v>5669</v>
      </c>
      <c r="D36980" s="129">
        <v>60.0</v>
      </c>
      <c r="E36980" s="129" t="s">
        <v>119</v>
      </c>
    </row>
    <row r="36981">
      <c r="A36981" s="129">
        <v>12.0</v>
      </c>
      <c r="B36981" s="129" t="s">
        <v>5670</v>
      </c>
      <c r="C36981" s="129" t="s">
        <v>5671</v>
      </c>
      <c r="D36981" s="129">
        <v>60.0</v>
      </c>
      <c r="E36981" s="129" t="s">
        <v>132</v>
      </c>
    </row>
    <row r="36982">
      <c r="A36982" s="129">
        <v>12.0</v>
      </c>
      <c r="B36982" s="129" t="s">
        <v>5672</v>
      </c>
      <c r="C36982" s="129" t="s">
        <v>5673</v>
      </c>
      <c r="D36982" s="129">
        <v>43.0</v>
      </c>
      <c r="E36982" s="129" t="s">
        <v>132</v>
      </c>
    </row>
    <row r="36983">
      <c r="A36983" s="129">
        <v>12.0</v>
      </c>
      <c r="B36983" s="129" t="s">
        <v>5674</v>
      </c>
      <c r="C36983" s="129" t="s">
        <v>5675</v>
      </c>
      <c r="D36983" s="129">
        <v>21.0</v>
      </c>
      <c r="E36983" s="129" t="s">
        <v>119</v>
      </c>
    </row>
    <row r="36984">
      <c r="A36984" s="129">
        <v>12.0</v>
      </c>
      <c r="B36984" s="129" t="s">
        <v>8110</v>
      </c>
      <c r="C36984" s="129" t="s">
        <v>8111</v>
      </c>
      <c r="D36984" s="129">
        <v>22.0</v>
      </c>
      <c r="E36984" s="129" t="s">
        <v>132</v>
      </c>
    </row>
    <row r="36985">
      <c r="A36985" s="129">
        <v>12.0</v>
      </c>
      <c r="B36985" s="129" t="s">
        <v>5678</v>
      </c>
      <c r="C36985" s="129" t="s">
        <v>5679</v>
      </c>
      <c r="D36985" s="129">
        <v>41.0</v>
      </c>
      <c r="E36985" s="129" t="s">
        <v>119</v>
      </c>
    </row>
    <row r="36986">
      <c r="A36986" s="129">
        <v>12.0</v>
      </c>
      <c r="B36986" s="129" t="s">
        <v>5680</v>
      </c>
      <c r="C36986" s="129" t="s">
        <v>5681</v>
      </c>
      <c r="D36986" s="129">
        <v>29.0</v>
      </c>
      <c r="E36986" s="129" t="s">
        <v>132</v>
      </c>
    </row>
    <row r="36987">
      <c r="A36987" s="129">
        <v>12.0</v>
      </c>
      <c r="B36987" s="129" t="s">
        <v>5682</v>
      </c>
      <c r="C36987" s="129" t="s">
        <v>5683</v>
      </c>
      <c r="D36987" s="129">
        <v>47.0</v>
      </c>
      <c r="E36987" s="129" t="s">
        <v>119</v>
      </c>
    </row>
    <row r="36988">
      <c r="A36988" s="129">
        <v>12.0</v>
      </c>
      <c r="B36988" s="129" t="s">
        <v>7568</v>
      </c>
      <c r="C36988" s="129" t="s">
        <v>7569</v>
      </c>
      <c r="D36988" s="129">
        <v>66.0</v>
      </c>
      <c r="E36988" s="129" t="s">
        <v>119</v>
      </c>
    </row>
    <row r="36989">
      <c r="A36989" s="129">
        <v>12.0</v>
      </c>
      <c r="B36989" s="129" t="s">
        <v>5684</v>
      </c>
      <c r="C36989" s="129" t="s">
        <v>5685</v>
      </c>
      <c r="D36989" s="129">
        <v>59.0</v>
      </c>
      <c r="E36989" s="129" t="s">
        <v>132</v>
      </c>
    </row>
    <row r="36990">
      <c r="A36990" s="129">
        <v>12.0</v>
      </c>
      <c r="B36990" s="129" t="s">
        <v>8112</v>
      </c>
      <c r="C36990" s="129" t="s">
        <v>8113</v>
      </c>
      <c r="D36990" s="129">
        <v>27.0</v>
      </c>
      <c r="E36990" s="129" t="s">
        <v>132</v>
      </c>
    </row>
    <row r="36991">
      <c r="A36991" s="129">
        <v>12.0</v>
      </c>
      <c r="B36991" s="129" t="s">
        <v>5686</v>
      </c>
      <c r="C36991" s="129" t="s">
        <v>5687</v>
      </c>
      <c r="D36991" s="129">
        <v>20.0</v>
      </c>
      <c r="E36991" s="129" t="s">
        <v>132</v>
      </c>
    </row>
    <row r="36992">
      <c r="A36992" s="129">
        <v>12.0</v>
      </c>
      <c r="B36992" s="129" t="s">
        <v>5688</v>
      </c>
      <c r="C36992" s="129" t="s">
        <v>5689</v>
      </c>
      <c r="D36992" s="129">
        <v>67.0</v>
      </c>
      <c r="E36992" s="129" t="s">
        <v>132</v>
      </c>
    </row>
    <row r="36993">
      <c r="A36993" s="129">
        <v>12.0</v>
      </c>
      <c r="B36993" s="129" t="s">
        <v>5690</v>
      </c>
      <c r="C36993" s="129" t="s">
        <v>5691</v>
      </c>
      <c r="D36993" s="129">
        <v>42.0</v>
      </c>
      <c r="E36993" s="129" t="s">
        <v>132</v>
      </c>
    </row>
    <row r="36994">
      <c r="A36994" s="129">
        <v>12.0</v>
      </c>
      <c r="B36994" s="129" t="s">
        <v>5692</v>
      </c>
      <c r="C36994" s="129" t="s">
        <v>5693</v>
      </c>
      <c r="D36994" s="129">
        <v>68.0</v>
      </c>
      <c r="E36994" s="129" t="s">
        <v>132</v>
      </c>
    </row>
    <row r="36995">
      <c r="A36995" s="129">
        <v>12.0</v>
      </c>
      <c r="B36995" s="129" t="s">
        <v>5696</v>
      </c>
      <c r="C36995" s="129" t="s">
        <v>5697</v>
      </c>
      <c r="D36995" s="129">
        <v>63.0</v>
      </c>
      <c r="E36995" s="129" t="s">
        <v>132</v>
      </c>
    </row>
    <row r="36996">
      <c r="A36996" s="129">
        <v>12.0</v>
      </c>
      <c r="B36996" s="129" t="s">
        <v>5698</v>
      </c>
      <c r="C36996" s="129" t="s">
        <v>5699</v>
      </c>
      <c r="D36996" s="129">
        <v>64.0</v>
      </c>
      <c r="E36996" s="129" t="s">
        <v>119</v>
      </c>
    </row>
    <row r="36997">
      <c r="A36997" s="129">
        <v>12.0</v>
      </c>
      <c r="B36997" s="129" t="s">
        <v>5700</v>
      </c>
      <c r="C36997" s="129" t="s">
        <v>5701</v>
      </c>
      <c r="D36997" s="129">
        <v>31.0</v>
      </c>
      <c r="E36997" s="129" t="s">
        <v>119</v>
      </c>
    </row>
    <row r="36998">
      <c r="A36998" s="129">
        <v>12.0</v>
      </c>
      <c r="B36998" s="129" t="s">
        <v>7570</v>
      </c>
      <c r="C36998" s="129" t="s">
        <v>7571</v>
      </c>
      <c r="D36998" s="129">
        <v>62.0</v>
      </c>
      <c r="E36998" s="129" t="s">
        <v>132</v>
      </c>
    </row>
    <row r="36999">
      <c r="A36999" s="129">
        <v>12.0</v>
      </c>
      <c r="B36999" s="129" t="s">
        <v>5702</v>
      </c>
      <c r="C36999" s="129" t="s">
        <v>5703</v>
      </c>
      <c r="D36999" s="129">
        <v>51.0</v>
      </c>
      <c r="E36999" s="129" t="s">
        <v>119</v>
      </c>
    </row>
    <row r="37000">
      <c r="A37000" s="129">
        <v>12.0</v>
      </c>
      <c r="B37000" s="129" t="s">
        <v>7572</v>
      </c>
      <c r="C37000" s="129" t="s">
        <v>7573</v>
      </c>
      <c r="D37000" s="129">
        <v>46.0</v>
      </c>
      <c r="E37000" s="129" t="s">
        <v>119</v>
      </c>
    </row>
    <row r="37001">
      <c r="A37001" s="129">
        <v>12.0</v>
      </c>
      <c r="B37001" s="129" t="s">
        <v>5704</v>
      </c>
      <c r="C37001" s="129" t="s">
        <v>5705</v>
      </c>
      <c r="D37001" s="129">
        <v>46.0</v>
      </c>
      <c r="E37001" s="129" t="s">
        <v>132</v>
      </c>
    </row>
    <row r="37002">
      <c r="A37002" s="129">
        <v>12.0</v>
      </c>
      <c r="B37002" s="129" t="s">
        <v>5708</v>
      </c>
      <c r="C37002" s="129" t="s">
        <v>5709</v>
      </c>
      <c r="D37002" s="129">
        <v>39.0</v>
      </c>
      <c r="E37002" s="129" t="s">
        <v>132</v>
      </c>
    </row>
    <row r="37003">
      <c r="A37003" s="129">
        <v>12.0</v>
      </c>
      <c r="B37003" s="129" t="s">
        <v>5710</v>
      </c>
      <c r="C37003" s="129" t="s">
        <v>5711</v>
      </c>
      <c r="D37003" s="129">
        <v>27.0</v>
      </c>
      <c r="E37003" s="129" t="s">
        <v>132</v>
      </c>
    </row>
    <row r="37004">
      <c r="A37004" s="129">
        <v>12.0</v>
      </c>
      <c r="B37004" s="129" t="s">
        <v>5712</v>
      </c>
      <c r="C37004" s="129" t="s">
        <v>5713</v>
      </c>
      <c r="D37004" s="129">
        <v>67.0</v>
      </c>
      <c r="E37004" s="129" t="s">
        <v>132</v>
      </c>
    </row>
    <row r="37005">
      <c r="A37005" s="129">
        <v>12.0</v>
      </c>
      <c r="B37005" s="129" t="s">
        <v>5714</v>
      </c>
      <c r="C37005" s="129" t="s">
        <v>5715</v>
      </c>
      <c r="D37005" s="129">
        <v>57.0</v>
      </c>
      <c r="E37005" s="129" t="s">
        <v>132</v>
      </c>
    </row>
    <row r="37006">
      <c r="A37006" s="129">
        <v>12.0</v>
      </c>
      <c r="B37006" s="129" t="s">
        <v>5716</v>
      </c>
      <c r="C37006" s="129" t="s">
        <v>5717</v>
      </c>
      <c r="D37006" s="129">
        <v>26.0</v>
      </c>
      <c r="E37006" s="129" t="s">
        <v>132</v>
      </c>
    </row>
    <row r="37007">
      <c r="A37007" s="129">
        <v>12.0</v>
      </c>
      <c r="B37007" s="129" t="s">
        <v>7574</v>
      </c>
      <c r="C37007" s="129" t="s">
        <v>7575</v>
      </c>
      <c r="D37007" s="129">
        <v>27.0</v>
      </c>
      <c r="E37007" s="129" t="s">
        <v>132</v>
      </c>
    </row>
    <row r="37008">
      <c r="A37008" s="129">
        <v>12.0</v>
      </c>
      <c r="B37008" s="129" t="s">
        <v>5718</v>
      </c>
      <c r="C37008" s="129" t="s">
        <v>5719</v>
      </c>
      <c r="D37008" s="129">
        <v>33.0</v>
      </c>
      <c r="E37008" s="129" t="s">
        <v>132</v>
      </c>
    </row>
    <row r="37009">
      <c r="A37009" s="129">
        <v>12.0</v>
      </c>
      <c r="B37009" s="129" t="s">
        <v>5720</v>
      </c>
      <c r="C37009" s="129" t="s">
        <v>5721</v>
      </c>
      <c r="D37009" s="129">
        <v>51.0</v>
      </c>
      <c r="E37009" s="129" t="s">
        <v>132</v>
      </c>
    </row>
    <row r="37010">
      <c r="A37010" s="129">
        <v>12.0</v>
      </c>
      <c r="B37010" s="129" t="s">
        <v>8366</v>
      </c>
      <c r="C37010" s="129" t="s">
        <v>8367</v>
      </c>
      <c r="D37010" s="129">
        <v>24.0</v>
      </c>
      <c r="E37010" s="129" t="s">
        <v>132</v>
      </c>
    </row>
    <row r="37011">
      <c r="A37011" s="129">
        <v>12.0</v>
      </c>
      <c r="B37011" s="129" t="s">
        <v>5724</v>
      </c>
      <c r="C37011" s="129" t="s">
        <v>5725</v>
      </c>
      <c r="D37011" s="129">
        <v>28.0</v>
      </c>
      <c r="E37011" s="129" t="s">
        <v>132</v>
      </c>
    </row>
    <row r="37012">
      <c r="A37012" s="129">
        <v>12.0</v>
      </c>
      <c r="B37012" s="129" t="s">
        <v>5728</v>
      </c>
      <c r="C37012" s="129" t="s">
        <v>5729</v>
      </c>
      <c r="D37012" s="129">
        <v>44.0</v>
      </c>
      <c r="E37012" s="129" t="s">
        <v>132</v>
      </c>
    </row>
    <row r="37013">
      <c r="A37013" s="129">
        <v>12.0</v>
      </c>
      <c r="B37013" s="129" t="s">
        <v>7576</v>
      </c>
      <c r="C37013" s="129" t="s">
        <v>7577</v>
      </c>
      <c r="D37013" s="129">
        <v>59.0</v>
      </c>
      <c r="E37013" s="129" t="s">
        <v>132</v>
      </c>
    </row>
    <row r="37014">
      <c r="A37014" s="129">
        <v>12.0</v>
      </c>
      <c r="B37014" s="129" t="s">
        <v>5730</v>
      </c>
      <c r="C37014" s="129" t="s">
        <v>5731</v>
      </c>
      <c r="D37014" s="129">
        <v>54.0</v>
      </c>
      <c r="E37014" s="129" t="s">
        <v>132</v>
      </c>
    </row>
    <row r="37015">
      <c r="A37015" s="129">
        <v>12.0</v>
      </c>
      <c r="B37015" s="129" t="s">
        <v>5732</v>
      </c>
      <c r="C37015" s="129" t="s">
        <v>5733</v>
      </c>
      <c r="D37015" s="129">
        <v>30.0</v>
      </c>
      <c r="E37015" s="129" t="s">
        <v>132</v>
      </c>
    </row>
    <row r="37016">
      <c r="A37016" s="129">
        <v>12.0</v>
      </c>
      <c r="B37016" s="129" t="s">
        <v>5734</v>
      </c>
      <c r="C37016" s="129" t="s">
        <v>5735</v>
      </c>
      <c r="D37016" s="129">
        <v>25.0</v>
      </c>
      <c r="E37016" s="129" t="s">
        <v>132</v>
      </c>
    </row>
    <row r="37017">
      <c r="A37017" s="129">
        <v>12.0</v>
      </c>
      <c r="B37017" s="129" t="s">
        <v>5736</v>
      </c>
      <c r="C37017" s="129" t="s">
        <v>5737</v>
      </c>
      <c r="D37017" s="129">
        <v>62.0</v>
      </c>
      <c r="E37017" s="129" t="s">
        <v>132</v>
      </c>
    </row>
    <row r="37018">
      <c r="A37018" s="129">
        <v>12.0</v>
      </c>
      <c r="B37018" s="129" t="s">
        <v>5738</v>
      </c>
      <c r="C37018" s="129" t="s">
        <v>5739</v>
      </c>
      <c r="D37018" s="129">
        <v>59.0</v>
      </c>
      <c r="E37018" s="129" t="s">
        <v>132</v>
      </c>
    </row>
    <row r="37019">
      <c r="A37019" s="129">
        <v>12.0</v>
      </c>
      <c r="B37019" s="129" t="s">
        <v>5740</v>
      </c>
      <c r="C37019" s="129" t="s">
        <v>5741</v>
      </c>
      <c r="D37019" s="129">
        <v>26.0</v>
      </c>
      <c r="E37019" s="129" t="s">
        <v>132</v>
      </c>
    </row>
    <row r="37020">
      <c r="A37020" s="129">
        <v>12.0</v>
      </c>
      <c r="B37020" s="129" t="s">
        <v>5742</v>
      </c>
      <c r="C37020" s="129" t="s">
        <v>5743</v>
      </c>
      <c r="D37020" s="129">
        <v>57.0</v>
      </c>
      <c r="E37020" s="129" t="s">
        <v>132</v>
      </c>
    </row>
    <row r="37021">
      <c r="A37021" s="129">
        <v>12.0</v>
      </c>
      <c r="B37021" s="129" t="s">
        <v>5744</v>
      </c>
      <c r="C37021" s="129" t="s">
        <v>5745</v>
      </c>
      <c r="D37021" s="129">
        <v>33.0</v>
      </c>
      <c r="E37021" s="129" t="s">
        <v>119</v>
      </c>
    </row>
    <row r="37022">
      <c r="A37022" s="129">
        <v>12.0</v>
      </c>
      <c r="B37022" s="129" t="s">
        <v>5746</v>
      </c>
      <c r="C37022" s="129" t="s">
        <v>5747</v>
      </c>
      <c r="D37022" s="129">
        <v>24.0</v>
      </c>
      <c r="E37022" s="129" t="s">
        <v>119</v>
      </c>
    </row>
    <row r="37023">
      <c r="A37023" s="129">
        <v>12.0</v>
      </c>
      <c r="B37023" s="129" t="s">
        <v>5748</v>
      </c>
      <c r="C37023" s="129" t="s">
        <v>5749</v>
      </c>
      <c r="D37023" s="129">
        <v>59.0</v>
      </c>
      <c r="E37023" s="129" t="s">
        <v>119</v>
      </c>
    </row>
    <row r="37024">
      <c r="A37024" s="129">
        <v>12.0</v>
      </c>
      <c r="B37024" s="129" t="s">
        <v>5750</v>
      </c>
      <c r="C37024" s="129" t="s">
        <v>5751</v>
      </c>
      <c r="D37024" s="129">
        <v>46.0</v>
      </c>
      <c r="E37024" s="129" t="s">
        <v>132</v>
      </c>
    </row>
    <row r="37025">
      <c r="A37025" s="129">
        <v>12.0</v>
      </c>
      <c r="B37025" s="129" t="s">
        <v>5752</v>
      </c>
      <c r="C37025" s="129" t="s">
        <v>5753</v>
      </c>
      <c r="D37025" s="129">
        <v>70.0</v>
      </c>
      <c r="E37025" s="129" t="s">
        <v>132</v>
      </c>
    </row>
    <row r="37026">
      <c r="A37026" s="129">
        <v>12.0</v>
      </c>
      <c r="B37026" s="129" t="s">
        <v>5754</v>
      </c>
      <c r="C37026" s="129" t="s">
        <v>5755</v>
      </c>
      <c r="D37026" s="129">
        <v>35.0</v>
      </c>
      <c r="E37026" s="129" t="s">
        <v>132</v>
      </c>
    </row>
    <row r="37027">
      <c r="A37027" s="129">
        <v>12.0</v>
      </c>
      <c r="B37027" s="129" t="s">
        <v>7578</v>
      </c>
      <c r="C37027" s="129" t="s">
        <v>7579</v>
      </c>
      <c r="D37027" s="129">
        <v>20.0</v>
      </c>
      <c r="E37027" s="129" t="s">
        <v>132</v>
      </c>
    </row>
    <row r="37028">
      <c r="A37028" s="129">
        <v>12.0</v>
      </c>
      <c r="B37028" s="129" t="s">
        <v>5756</v>
      </c>
      <c r="C37028" s="129" t="s">
        <v>5757</v>
      </c>
      <c r="D37028" s="129">
        <v>51.0</v>
      </c>
      <c r="E37028" s="129" t="s">
        <v>132</v>
      </c>
    </row>
    <row r="37029">
      <c r="A37029" s="129">
        <v>12.0</v>
      </c>
      <c r="B37029" s="129" t="s">
        <v>5760</v>
      </c>
      <c r="C37029" s="129" t="s">
        <v>5761</v>
      </c>
      <c r="D37029" s="129">
        <v>65.0</v>
      </c>
      <c r="E37029" s="129" t="s">
        <v>119</v>
      </c>
    </row>
    <row r="37030">
      <c r="A37030" s="129">
        <v>12.0</v>
      </c>
      <c r="B37030" s="129" t="s">
        <v>5762</v>
      </c>
      <c r="C37030" s="129" t="s">
        <v>5763</v>
      </c>
      <c r="D37030" s="129">
        <v>54.0</v>
      </c>
      <c r="E37030" s="129" t="s">
        <v>132</v>
      </c>
    </row>
    <row r="37031">
      <c r="A37031" s="129">
        <v>12.0</v>
      </c>
      <c r="B37031" s="129" t="s">
        <v>5764</v>
      </c>
      <c r="C37031" s="129" t="s">
        <v>5765</v>
      </c>
      <c r="D37031" s="129">
        <v>36.0</v>
      </c>
      <c r="E37031" s="129" t="s">
        <v>132</v>
      </c>
    </row>
    <row r="37032">
      <c r="A37032" s="129">
        <v>12.0</v>
      </c>
      <c r="B37032" s="129" t="s">
        <v>5766</v>
      </c>
      <c r="C37032" s="129" t="s">
        <v>5767</v>
      </c>
      <c r="D37032" s="129">
        <v>38.0</v>
      </c>
      <c r="E37032" s="129" t="s">
        <v>132</v>
      </c>
    </row>
    <row r="37033">
      <c r="A37033" s="129">
        <v>12.0</v>
      </c>
      <c r="B37033" s="129" t="s">
        <v>5768</v>
      </c>
      <c r="C37033" s="129" t="s">
        <v>5769</v>
      </c>
      <c r="D37033" s="129">
        <v>48.0</v>
      </c>
      <c r="E37033" s="129" t="s">
        <v>132</v>
      </c>
    </row>
    <row r="37034">
      <c r="A37034" s="129">
        <v>12.0</v>
      </c>
      <c r="B37034" s="129" t="s">
        <v>5770</v>
      </c>
      <c r="C37034" s="129" t="s">
        <v>5771</v>
      </c>
      <c r="D37034" s="129">
        <v>21.0</v>
      </c>
      <c r="E37034" s="129" t="s">
        <v>132</v>
      </c>
    </row>
    <row r="37035">
      <c r="A37035" s="129">
        <v>12.0</v>
      </c>
      <c r="B37035" s="129" t="s">
        <v>5772</v>
      </c>
      <c r="C37035" s="129" t="s">
        <v>5773</v>
      </c>
      <c r="D37035" s="129">
        <v>28.0</v>
      </c>
      <c r="E37035" s="129" t="s">
        <v>119</v>
      </c>
    </row>
    <row r="37036">
      <c r="A37036" s="129">
        <v>12.0</v>
      </c>
      <c r="B37036" s="129" t="s">
        <v>5774</v>
      </c>
      <c r="C37036" s="129" t="s">
        <v>5775</v>
      </c>
      <c r="D37036" s="129">
        <v>22.0</v>
      </c>
      <c r="E37036" s="129" t="s">
        <v>132</v>
      </c>
    </row>
    <row r="37037">
      <c r="A37037" s="129">
        <v>12.0</v>
      </c>
      <c r="B37037" s="129" t="s">
        <v>5776</v>
      </c>
      <c r="C37037" s="129" t="s">
        <v>5777</v>
      </c>
      <c r="D37037" s="129">
        <v>33.0</v>
      </c>
      <c r="E37037" s="129" t="s">
        <v>132</v>
      </c>
    </row>
    <row r="37038">
      <c r="A37038" s="129">
        <v>12.0</v>
      </c>
      <c r="B37038" s="129" t="s">
        <v>5778</v>
      </c>
      <c r="C37038" s="129" t="s">
        <v>5779</v>
      </c>
      <c r="D37038" s="129">
        <v>32.0</v>
      </c>
      <c r="E37038" s="129" t="s">
        <v>119</v>
      </c>
    </row>
    <row r="37039">
      <c r="A37039" s="129">
        <v>12.0</v>
      </c>
      <c r="B37039" s="129" t="s">
        <v>5780</v>
      </c>
      <c r="C37039" s="129" t="s">
        <v>5781</v>
      </c>
      <c r="D37039" s="129">
        <v>47.0</v>
      </c>
      <c r="E37039" s="129" t="s">
        <v>132</v>
      </c>
    </row>
    <row r="37040">
      <c r="A37040" s="129">
        <v>12.0</v>
      </c>
      <c r="B37040" s="129" t="s">
        <v>5782</v>
      </c>
      <c r="C37040" s="129" t="s">
        <v>5783</v>
      </c>
      <c r="D37040" s="129">
        <v>67.0</v>
      </c>
      <c r="E37040" s="129" t="s">
        <v>132</v>
      </c>
    </row>
    <row r="37041">
      <c r="A37041" s="129">
        <v>12.0</v>
      </c>
      <c r="B37041" s="129" t="s">
        <v>5784</v>
      </c>
      <c r="C37041" s="129" t="s">
        <v>5785</v>
      </c>
      <c r="D37041" s="129">
        <v>29.0</v>
      </c>
      <c r="E37041" s="129" t="s">
        <v>119</v>
      </c>
    </row>
    <row r="37042">
      <c r="A37042" s="129">
        <v>12.0</v>
      </c>
      <c r="B37042" s="129" t="s">
        <v>7584</v>
      </c>
      <c r="C37042" s="129" t="s">
        <v>7585</v>
      </c>
      <c r="D37042" s="129">
        <v>53.0</v>
      </c>
      <c r="E37042" s="129" t="s">
        <v>132</v>
      </c>
    </row>
    <row r="37043">
      <c r="A37043" s="129">
        <v>12.0</v>
      </c>
      <c r="B37043" s="129" t="s">
        <v>5786</v>
      </c>
      <c r="C37043" s="129" t="s">
        <v>5787</v>
      </c>
      <c r="D37043" s="129">
        <v>37.0</v>
      </c>
      <c r="E37043" s="129" t="s">
        <v>119</v>
      </c>
    </row>
    <row r="37044">
      <c r="A37044" s="129">
        <v>12.0</v>
      </c>
      <c r="B37044" s="129" t="s">
        <v>5788</v>
      </c>
      <c r="C37044" s="129" t="s">
        <v>5789</v>
      </c>
      <c r="D37044" s="129">
        <v>27.0</v>
      </c>
      <c r="E37044" s="129" t="s">
        <v>119</v>
      </c>
    </row>
    <row r="37045">
      <c r="A37045" s="129">
        <v>12.0</v>
      </c>
      <c r="B37045" s="129" t="s">
        <v>5790</v>
      </c>
      <c r="C37045" s="129" t="s">
        <v>5791</v>
      </c>
      <c r="D37045" s="129">
        <v>65.0</v>
      </c>
      <c r="E37045" s="129" t="s">
        <v>119</v>
      </c>
    </row>
    <row r="37046">
      <c r="A37046" s="129">
        <v>12.0</v>
      </c>
      <c r="B37046" s="129" t="s">
        <v>5792</v>
      </c>
      <c r="C37046" s="129" t="s">
        <v>5793</v>
      </c>
      <c r="D37046" s="129">
        <v>50.0</v>
      </c>
      <c r="E37046" s="129" t="s">
        <v>132</v>
      </c>
    </row>
    <row r="37047">
      <c r="A37047" s="129">
        <v>12.0</v>
      </c>
      <c r="B37047" s="129" t="s">
        <v>5794</v>
      </c>
      <c r="C37047" s="129" t="s">
        <v>5795</v>
      </c>
      <c r="D37047" s="129">
        <v>33.0</v>
      </c>
      <c r="E37047" s="129" t="s">
        <v>132</v>
      </c>
    </row>
    <row r="37048">
      <c r="A37048" s="129">
        <v>12.0</v>
      </c>
      <c r="B37048" s="129" t="s">
        <v>5796</v>
      </c>
      <c r="C37048" s="129" t="s">
        <v>5797</v>
      </c>
      <c r="D37048" s="129">
        <v>55.0</v>
      </c>
      <c r="E37048" s="129" t="s">
        <v>132</v>
      </c>
    </row>
    <row r="37049">
      <c r="A37049" s="129">
        <v>12.0</v>
      </c>
      <c r="B37049" s="129" t="s">
        <v>5798</v>
      </c>
      <c r="C37049" s="129" t="s">
        <v>5799</v>
      </c>
      <c r="D37049" s="129">
        <v>59.0</v>
      </c>
      <c r="E37049" s="129" t="s">
        <v>132</v>
      </c>
    </row>
    <row r="37050">
      <c r="A37050" s="129">
        <v>12.0</v>
      </c>
      <c r="B37050" s="129" t="s">
        <v>5802</v>
      </c>
      <c r="C37050" s="129" t="s">
        <v>5803</v>
      </c>
      <c r="D37050" s="129">
        <v>58.0</v>
      </c>
      <c r="E37050" s="129" t="s">
        <v>119</v>
      </c>
    </row>
    <row r="37051">
      <c r="A37051" s="129">
        <v>12.0</v>
      </c>
      <c r="B37051" s="129" t="s">
        <v>5804</v>
      </c>
      <c r="C37051" s="129" t="s">
        <v>5805</v>
      </c>
      <c r="D37051" s="129">
        <v>45.0</v>
      </c>
      <c r="E37051" s="129" t="s">
        <v>132</v>
      </c>
    </row>
    <row r="37052">
      <c r="A37052" s="129">
        <v>12.0</v>
      </c>
      <c r="B37052" s="129" t="s">
        <v>7586</v>
      </c>
      <c r="C37052" s="129" t="s">
        <v>7587</v>
      </c>
      <c r="D37052" s="129">
        <v>40.0</v>
      </c>
      <c r="E37052" s="129" t="s">
        <v>132</v>
      </c>
    </row>
    <row r="37053">
      <c r="A37053" s="129">
        <v>12.0</v>
      </c>
      <c r="B37053" s="129" t="s">
        <v>5806</v>
      </c>
      <c r="C37053" s="129" t="s">
        <v>5807</v>
      </c>
      <c r="D37053" s="129">
        <v>61.0</v>
      </c>
      <c r="E37053" s="129" t="s">
        <v>132</v>
      </c>
    </row>
    <row r="37054">
      <c r="A37054" s="129">
        <v>12.0</v>
      </c>
      <c r="B37054" s="129" t="s">
        <v>5808</v>
      </c>
      <c r="C37054" s="129" t="s">
        <v>5809</v>
      </c>
      <c r="D37054" s="129">
        <v>55.0</v>
      </c>
      <c r="E37054" s="129" t="s">
        <v>132</v>
      </c>
    </row>
    <row r="37055">
      <c r="A37055" s="129">
        <v>12.0</v>
      </c>
      <c r="B37055" s="129" t="s">
        <v>5810</v>
      </c>
      <c r="C37055" s="129" t="s">
        <v>5811</v>
      </c>
      <c r="D37055" s="129">
        <v>68.0</v>
      </c>
      <c r="E37055" s="129" t="s">
        <v>132</v>
      </c>
    </row>
    <row r="37056">
      <c r="A37056" s="129">
        <v>12.0</v>
      </c>
      <c r="B37056" s="129" t="s">
        <v>5812</v>
      </c>
      <c r="C37056" s="129" t="s">
        <v>5813</v>
      </c>
      <c r="D37056" s="129">
        <v>58.0</v>
      </c>
      <c r="E37056" s="129" t="s">
        <v>132</v>
      </c>
    </row>
    <row r="37057">
      <c r="A37057" s="129">
        <v>12.0</v>
      </c>
      <c r="B37057" s="129" t="s">
        <v>7588</v>
      </c>
      <c r="C37057" s="129" t="s">
        <v>7589</v>
      </c>
      <c r="D37057" s="129">
        <v>34.0</v>
      </c>
      <c r="E37057" s="129" t="s">
        <v>119</v>
      </c>
    </row>
    <row r="37058">
      <c r="A37058" s="129">
        <v>12.0</v>
      </c>
      <c r="B37058" s="129" t="s">
        <v>7590</v>
      </c>
      <c r="C37058" s="129" t="s">
        <v>7591</v>
      </c>
      <c r="D37058" s="129">
        <v>70.0</v>
      </c>
      <c r="E37058" s="129" t="s">
        <v>119</v>
      </c>
    </row>
    <row r="37059">
      <c r="A37059" s="129">
        <v>12.0</v>
      </c>
      <c r="B37059" s="129" t="s">
        <v>5814</v>
      </c>
      <c r="C37059" s="129" t="s">
        <v>5815</v>
      </c>
      <c r="D37059" s="129">
        <v>43.0</v>
      </c>
      <c r="E37059" s="129" t="s">
        <v>132</v>
      </c>
    </row>
    <row r="37060">
      <c r="A37060" s="129">
        <v>12.0</v>
      </c>
      <c r="B37060" s="129" t="s">
        <v>5816</v>
      </c>
      <c r="C37060" s="129" t="s">
        <v>5817</v>
      </c>
      <c r="D37060" s="129">
        <v>68.0</v>
      </c>
      <c r="E37060" s="129" t="s">
        <v>132</v>
      </c>
    </row>
    <row r="37061">
      <c r="A37061" s="129">
        <v>12.0</v>
      </c>
      <c r="B37061" s="129" t="s">
        <v>5818</v>
      </c>
      <c r="C37061" s="129" t="s">
        <v>5819</v>
      </c>
      <c r="D37061" s="129">
        <v>22.0</v>
      </c>
      <c r="E37061" s="129" t="s">
        <v>132</v>
      </c>
    </row>
    <row r="37062">
      <c r="A37062" s="129">
        <v>12.0</v>
      </c>
      <c r="B37062" s="129" t="s">
        <v>5820</v>
      </c>
      <c r="C37062" s="129" t="s">
        <v>5821</v>
      </c>
      <c r="D37062" s="129">
        <v>20.0</v>
      </c>
      <c r="E37062" s="129" t="s">
        <v>119</v>
      </c>
    </row>
    <row r="37063">
      <c r="A37063" s="129">
        <v>12.0</v>
      </c>
      <c r="B37063" s="129" t="s">
        <v>5822</v>
      </c>
      <c r="C37063" s="129" t="s">
        <v>5823</v>
      </c>
      <c r="D37063" s="129">
        <v>53.0</v>
      </c>
      <c r="E37063" s="129" t="s">
        <v>132</v>
      </c>
    </row>
    <row r="37064">
      <c r="A37064" s="129">
        <v>12.0</v>
      </c>
      <c r="B37064" s="129" t="s">
        <v>7592</v>
      </c>
      <c r="C37064" s="129" t="s">
        <v>7593</v>
      </c>
      <c r="D37064" s="129">
        <v>62.0</v>
      </c>
      <c r="E37064" s="129" t="s">
        <v>132</v>
      </c>
    </row>
    <row r="37065">
      <c r="A37065" s="129">
        <v>12.0</v>
      </c>
      <c r="B37065" s="129" t="s">
        <v>5824</v>
      </c>
      <c r="C37065" s="129" t="s">
        <v>5825</v>
      </c>
      <c r="D37065" s="129">
        <v>55.0</v>
      </c>
      <c r="E37065" s="129" t="s">
        <v>119</v>
      </c>
    </row>
    <row r="37066">
      <c r="A37066" s="129">
        <v>12.0</v>
      </c>
      <c r="B37066" s="129" t="s">
        <v>5826</v>
      </c>
      <c r="C37066" s="129" t="s">
        <v>5827</v>
      </c>
      <c r="D37066" s="129">
        <v>36.0</v>
      </c>
      <c r="E37066" s="129" t="s">
        <v>119</v>
      </c>
    </row>
    <row r="37067">
      <c r="A37067" s="129">
        <v>12.0</v>
      </c>
      <c r="B37067" s="129" t="s">
        <v>5828</v>
      </c>
      <c r="C37067" s="129" t="s">
        <v>5829</v>
      </c>
      <c r="D37067" s="129">
        <v>65.0</v>
      </c>
      <c r="E37067" s="129" t="s">
        <v>132</v>
      </c>
    </row>
    <row r="37068">
      <c r="A37068" s="129">
        <v>12.0</v>
      </c>
      <c r="B37068" s="129" t="s">
        <v>8368</v>
      </c>
      <c r="C37068" s="129" t="s">
        <v>8369</v>
      </c>
      <c r="D37068" s="129">
        <v>46.0</v>
      </c>
      <c r="E37068" s="129" t="s">
        <v>119</v>
      </c>
    </row>
    <row r="37069">
      <c r="A37069" s="129">
        <v>12.0</v>
      </c>
      <c r="B37069" s="129" t="s">
        <v>5834</v>
      </c>
      <c r="C37069" s="129" t="s">
        <v>5835</v>
      </c>
      <c r="D37069" s="129">
        <v>47.0</v>
      </c>
      <c r="E37069" s="129" t="s">
        <v>119</v>
      </c>
    </row>
    <row r="37070">
      <c r="A37070" s="129">
        <v>12.0</v>
      </c>
      <c r="B37070" s="129" t="s">
        <v>7594</v>
      </c>
      <c r="C37070" s="129" t="s">
        <v>7595</v>
      </c>
      <c r="D37070" s="129">
        <v>59.0</v>
      </c>
      <c r="E37070" s="129" t="s">
        <v>132</v>
      </c>
    </row>
    <row r="37071">
      <c r="A37071" s="129">
        <v>12.0</v>
      </c>
      <c r="B37071" s="129" t="s">
        <v>5836</v>
      </c>
      <c r="C37071" s="129" t="s">
        <v>5837</v>
      </c>
      <c r="D37071" s="129">
        <v>28.0</v>
      </c>
      <c r="E37071" s="129" t="s">
        <v>132</v>
      </c>
    </row>
    <row r="37072">
      <c r="A37072" s="129">
        <v>12.0</v>
      </c>
      <c r="B37072" s="129" t="s">
        <v>8116</v>
      </c>
      <c r="C37072" s="129" t="s">
        <v>8117</v>
      </c>
      <c r="D37072" s="129">
        <v>28.0</v>
      </c>
      <c r="E37072" s="129" t="s">
        <v>119</v>
      </c>
    </row>
    <row r="37073">
      <c r="A37073" s="129">
        <v>12.0</v>
      </c>
      <c r="B37073" s="129" t="s">
        <v>5838</v>
      </c>
      <c r="C37073" s="129" t="s">
        <v>5839</v>
      </c>
      <c r="D37073" s="129">
        <v>62.0</v>
      </c>
      <c r="E37073" s="129" t="s">
        <v>132</v>
      </c>
    </row>
    <row r="37074">
      <c r="A37074" s="129">
        <v>12.0</v>
      </c>
      <c r="B37074" s="129" t="s">
        <v>5840</v>
      </c>
      <c r="C37074" s="129" t="s">
        <v>5841</v>
      </c>
      <c r="D37074" s="129">
        <v>45.0</v>
      </c>
      <c r="E37074" s="129" t="s">
        <v>119</v>
      </c>
    </row>
    <row r="37075">
      <c r="A37075" s="129">
        <v>12.0</v>
      </c>
      <c r="B37075" s="129" t="s">
        <v>5842</v>
      </c>
      <c r="C37075" s="129" t="s">
        <v>5843</v>
      </c>
      <c r="D37075" s="129">
        <v>67.0</v>
      </c>
      <c r="E37075" s="129" t="s">
        <v>119</v>
      </c>
    </row>
    <row r="37076">
      <c r="A37076" s="129">
        <v>12.0</v>
      </c>
      <c r="B37076" s="129" t="s">
        <v>5844</v>
      </c>
      <c r="C37076" s="129" t="s">
        <v>5845</v>
      </c>
      <c r="D37076" s="129">
        <v>43.0</v>
      </c>
      <c r="E37076" s="129" t="s">
        <v>132</v>
      </c>
    </row>
    <row r="37077">
      <c r="A37077" s="129">
        <v>12.0</v>
      </c>
      <c r="B37077" s="129" t="s">
        <v>5846</v>
      </c>
      <c r="C37077" s="129" t="s">
        <v>5847</v>
      </c>
      <c r="D37077" s="129">
        <v>65.0</v>
      </c>
      <c r="E37077" s="129" t="s">
        <v>119</v>
      </c>
    </row>
    <row r="37078">
      <c r="A37078" s="129">
        <v>12.0</v>
      </c>
      <c r="B37078" s="129" t="s">
        <v>5848</v>
      </c>
      <c r="C37078" s="129" t="s">
        <v>5849</v>
      </c>
      <c r="D37078" s="129">
        <v>60.0</v>
      </c>
      <c r="E37078" s="129" t="s">
        <v>132</v>
      </c>
    </row>
    <row r="37079">
      <c r="A37079" s="129">
        <v>12.0</v>
      </c>
      <c r="B37079" s="129" t="s">
        <v>7596</v>
      </c>
      <c r="C37079" s="129" t="s">
        <v>7597</v>
      </c>
      <c r="D37079" s="129">
        <v>61.0</v>
      </c>
      <c r="E37079" s="129" t="s">
        <v>132</v>
      </c>
    </row>
    <row r="37080">
      <c r="A37080" s="129">
        <v>12.0</v>
      </c>
      <c r="B37080" s="129" t="s">
        <v>7598</v>
      </c>
      <c r="C37080" s="129" t="s">
        <v>7599</v>
      </c>
      <c r="D37080" s="129">
        <v>21.0</v>
      </c>
      <c r="E37080" s="129" t="s">
        <v>132</v>
      </c>
    </row>
    <row r="37081">
      <c r="A37081" s="129">
        <v>12.0</v>
      </c>
      <c r="B37081" s="129" t="s">
        <v>5850</v>
      </c>
      <c r="C37081" s="129" t="s">
        <v>5851</v>
      </c>
      <c r="D37081" s="129">
        <v>33.0</v>
      </c>
      <c r="E37081" s="129" t="s">
        <v>132</v>
      </c>
    </row>
    <row r="37082">
      <c r="A37082" s="129">
        <v>12.0</v>
      </c>
      <c r="B37082" s="129" t="s">
        <v>5854</v>
      </c>
      <c r="C37082" s="129" t="s">
        <v>5855</v>
      </c>
      <c r="D37082" s="129">
        <v>44.0</v>
      </c>
      <c r="E37082" s="129" t="s">
        <v>132</v>
      </c>
    </row>
    <row r="37083">
      <c r="A37083" s="129">
        <v>12.0</v>
      </c>
      <c r="B37083" s="129" t="s">
        <v>5856</v>
      </c>
      <c r="C37083" s="129" t="s">
        <v>5857</v>
      </c>
      <c r="D37083" s="129">
        <v>56.0</v>
      </c>
      <c r="E37083" s="129" t="s">
        <v>132</v>
      </c>
    </row>
    <row r="37084">
      <c r="A37084" s="129">
        <v>12.0</v>
      </c>
      <c r="B37084" s="129" t="s">
        <v>5860</v>
      </c>
      <c r="C37084" s="129" t="s">
        <v>5861</v>
      </c>
      <c r="D37084" s="129">
        <v>70.0</v>
      </c>
      <c r="E37084" s="129" t="s">
        <v>132</v>
      </c>
    </row>
    <row r="37085">
      <c r="A37085" s="129">
        <v>12.0</v>
      </c>
      <c r="B37085" s="129" t="s">
        <v>8120</v>
      </c>
      <c r="C37085" s="129" t="s">
        <v>8121</v>
      </c>
      <c r="D37085" s="129">
        <v>37.0</v>
      </c>
      <c r="E37085" s="129" t="s">
        <v>132</v>
      </c>
    </row>
    <row r="37086">
      <c r="A37086" s="129">
        <v>12.0</v>
      </c>
      <c r="B37086" s="129" t="s">
        <v>5864</v>
      </c>
      <c r="C37086" s="129" t="s">
        <v>5865</v>
      </c>
      <c r="D37086" s="129">
        <v>31.0</v>
      </c>
      <c r="E37086" s="129" t="s">
        <v>132</v>
      </c>
    </row>
    <row r="37087">
      <c r="A37087" s="129">
        <v>12.0</v>
      </c>
      <c r="B37087" s="129" t="s">
        <v>7600</v>
      </c>
      <c r="C37087" s="129" t="s">
        <v>7601</v>
      </c>
      <c r="D37087" s="129">
        <v>51.0</v>
      </c>
      <c r="E37087" s="129" t="s">
        <v>132</v>
      </c>
    </row>
    <row r="37088">
      <c r="A37088" s="129">
        <v>12.0</v>
      </c>
      <c r="B37088" s="129" t="s">
        <v>5868</v>
      </c>
      <c r="C37088" s="129" t="s">
        <v>5869</v>
      </c>
      <c r="D37088" s="129">
        <v>29.0</v>
      </c>
      <c r="E37088" s="129" t="s">
        <v>132</v>
      </c>
    </row>
    <row r="37089">
      <c r="A37089" s="129">
        <v>12.0</v>
      </c>
      <c r="B37089" s="129" t="s">
        <v>8456</v>
      </c>
      <c r="C37089" s="129" t="s">
        <v>8457</v>
      </c>
      <c r="D37089" s="129">
        <v>22.0</v>
      </c>
      <c r="E37089" s="129" t="s">
        <v>132</v>
      </c>
    </row>
    <row r="37090">
      <c r="A37090" s="129">
        <v>12.0</v>
      </c>
      <c r="B37090" s="129" t="s">
        <v>5870</v>
      </c>
      <c r="C37090" s="129" t="s">
        <v>5871</v>
      </c>
      <c r="D37090" s="129">
        <v>42.0</v>
      </c>
      <c r="E37090" s="129" t="s">
        <v>132</v>
      </c>
    </row>
    <row r="37091">
      <c r="A37091" s="129">
        <v>12.0</v>
      </c>
      <c r="B37091" s="129" t="s">
        <v>5872</v>
      </c>
      <c r="C37091" s="129" t="s">
        <v>5873</v>
      </c>
      <c r="D37091" s="129">
        <v>33.0</v>
      </c>
      <c r="E37091" s="129" t="s">
        <v>132</v>
      </c>
    </row>
    <row r="37092">
      <c r="A37092" s="129">
        <v>12.0</v>
      </c>
      <c r="B37092" s="129" t="s">
        <v>5874</v>
      </c>
      <c r="C37092" s="129" t="s">
        <v>5875</v>
      </c>
      <c r="D37092" s="129">
        <v>61.0</v>
      </c>
      <c r="E37092" s="129" t="s">
        <v>119</v>
      </c>
    </row>
    <row r="37093">
      <c r="A37093" s="129">
        <v>12.0</v>
      </c>
      <c r="B37093" s="129" t="s">
        <v>5878</v>
      </c>
      <c r="C37093" s="129" t="s">
        <v>5879</v>
      </c>
      <c r="D37093" s="129">
        <v>36.0</v>
      </c>
      <c r="E37093" s="129" t="s">
        <v>132</v>
      </c>
    </row>
    <row r="37094">
      <c r="A37094" s="129">
        <v>12.0</v>
      </c>
      <c r="B37094" s="129" t="s">
        <v>5880</v>
      </c>
      <c r="C37094" s="129" t="s">
        <v>5881</v>
      </c>
      <c r="D37094" s="129">
        <v>32.0</v>
      </c>
      <c r="E37094" s="129" t="s">
        <v>119</v>
      </c>
    </row>
    <row r="37095">
      <c r="A37095" s="129">
        <v>12.0</v>
      </c>
      <c r="B37095" s="129" t="s">
        <v>7602</v>
      </c>
      <c r="C37095" s="129" t="s">
        <v>7603</v>
      </c>
      <c r="D37095" s="129">
        <v>44.0</v>
      </c>
      <c r="E37095" s="129" t="s">
        <v>132</v>
      </c>
    </row>
    <row r="37096">
      <c r="A37096" s="129">
        <v>12.0</v>
      </c>
      <c r="B37096" s="129" t="s">
        <v>5882</v>
      </c>
      <c r="C37096" s="129" t="s">
        <v>5883</v>
      </c>
      <c r="D37096" s="129">
        <v>42.0</v>
      </c>
      <c r="E37096" s="129" t="s">
        <v>132</v>
      </c>
    </row>
    <row r="37097">
      <c r="A37097" s="129">
        <v>12.0</v>
      </c>
      <c r="B37097" s="129" t="s">
        <v>5888</v>
      </c>
      <c r="C37097" s="129" t="s">
        <v>5889</v>
      </c>
      <c r="D37097" s="129">
        <v>43.0</v>
      </c>
      <c r="E37097" s="129" t="s">
        <v>132</v>
      </c>
    </row>
    <row r="37098">
      <c r="A37098" s="129">
        <v>12.0</v>
      </c>
      <c r="B37098" s="129" t="s">
        <v>5890</v>
      </c>
      <c r="C37098" s="129" t="s">
        <v>5891</v>
      </c>
      <c r="D37098" s="129">
        <v>51.0</v>
      </c>
      <c r="E37098" s="129" t="s">
        <v>119</v>
      </c>
    </row>
    <row r="37099">
      <c r="A37099" s="129">
        <v>12.0</v>
      </c>
      <c r="B37099" s="129" t="s">
        <v>5892</v>
      </c>
      <c r="C37099" s="129" t="s">
        <v>5893</v>
      </c>
      <c r="D37099" s="129">
        <v>51.0</v>
      </c>
      <c r="E37099" s="129" t="s">
        <v>132</v>
      </c>
    </row>
    <row r="37100">
      <c r="A37100" s="129">
        <v>12.0</v>
      </c>
      <c r="B37100" s="129" t="s">
        <v>5894</v>
      </c>
      <c r="C37100" s="129" t="s">
        <v>5895</v>
      </c>
      <c r="D37100" s="129">
        <v>56.0</v>
      </c>
      <c r="E37100" s="129" t="s">
        <v>132</v>
      </c>
    </row>
    <row r="37101">
      <c r="A37101" s="129">
        <v>12.0</v>
      </c>
      <c r="B37101" s="129" t="s">
        <v>5898</v>
      </c>
      <c r="C37101" s="129" t="s">
        <v>5899</v>
      </c>
      <c r="D37101" s="129">
        <v>64.0</v>
      </c>
      <c r="E37101" s="129" t="s">
        <v>132</v>
      </c>
    </row>
    <row r="37102">
      <c r="A37102" s="129">
        <v>12.0</v>
      </c>
      <c r="B37102" s="129" t="s">
        <v>5900</v>
      </c>
      <c r="C37102" s="129" t="s">
        <v>5901</v>
      </c>
      <c r="D37102" s="129">
        <v>65.0</v>
      </c>
      <c r="E37102" s="129" t="s">
        <v>132</v>
      </c>
    </row>
    <row r="37103">
      <c r="A37103" s="129">
        <v>12.0</v>
      </c>
      <c r="B37103" s="129" t="s">
        <v>5902</v>
      </c>
      <c r="C37103" s="129" t="s">
        <v>5903</v>
      </c>
      <c r="D37103" s="129">
        <v>29.0</v>
      </c>
      <c r="E37103" s="129" t="s">
        <v>132</v>
      </c>
    </row>
    <row r="37104">
      <c r="A37104" s="129">
        <v>12.0</v>
      </c>
      <c r="B37104" s="129" t="s">
        <v>5904</v>
      </c>
      <c r="C37104" s="129" t="s">
        <v>5905</v>
      </c>
      <c r="D37104" s="129">
        <v>57.0</v>
      </c>
      <c r="E37104" s="129" t="s">
        <v>132</v>
      </c>
    </row>
    <row r="37105">
      <c r="A37105" s="129">
        <v>12.0</v>
      </c>
      <c r="B37105" s="129" t="s">
        <v>5908</v>
      </c>
      <c r="C37105" s="129" t="s">
        <v>5909</v>
      </c>
      <c r="D37105" s="129">
        <v>70.0</v>
      </c>
      <c r="E37105" s="129" t="s">
        <v>132</v>
      </c>
    </row>
    <row r="37106">
      <c r="A37106" s="129">
        <v>12.0</v>
      </c>
      <c r="B37106" s="129" t="s">
        <v>5910</v>
      </c>
      <c r="C37106" s="129" t="s">
        <v>5911</v>
      </c>
      <c r="D37106" s="129">
        <v>64.0</v>
      </c>
      <c r="E37106" s="129" t="s">
        <v>119</v>
      </c>
    </row>
    <row r="37107">
      <c r="A37107" s="129">
        <v>12.0</v>
      </c>
      <c r="B37107" s="129" t="s">
        <v>5916</v>
      </c>
      <c r="C37107" s="129" t="s">
        <v>5917</v>
      </c>
      <c r="D37107" s="129">
        <v>65.0</v>
      </c>
      <c r="E37107" s="129" t="s">
        <v>132</v>
      </c>
    </row>
    <row r="37108">
      <c r="A37108" s="129">
        <v>12.0</v>
      </c>
      <c r="B37108" s="129" t="s">
        <v>5918</v>
      </c>
      <c r="C37108" s="129" t="s">
        <v>5919</v>
      </c>
      <c r="D37108" s="129">
        <v>24.0</v>
      </c>
      <c r="E37108" s="129" t="s">
        <v>132</v>
      </c>
    </row>
    <row r="37109">
      <c r="A37109" s="129">
        <v>12.0</v>
      </c>
      <c r="B37109" s="129" t="s">
        <v>8126</v>
      </c>
      <c r="C37109" s="129" t="s">
        <v>8127</v>
      </c>
      <c r="D37109" s="129">
        <v>52.0</v>
      </c>
      <c r="E37109" s="129" t="s">
        <v>132</v>
      </c>
    </row>
    <row r="37110">
      <c r="A37110" s="129">
        <v>12.0</v>
      </c>
      <c r="B37110" s="129" t="s">
        <v>7606</v>
      </c>
      <c r="C37110" s="129" t="s">
        <v>7607</v>
      </c>
      <c r="D37110" s="129">
        <v>30.0</v>
      </c>
      <c r="E37110" s="129" t="s">
        <v>132</v>
      </c>
    </row>
    <row r="37111">
      <c r="A37111" s="129">
        <v>12.0</v>
      </c>
      <c r="B37111" s="129" t="s">
        <v>5920</v>
      </c>
      <c r="C37111" s="129" t="s">
        <v>5921</v>
      </c>
      <c r="D37111" s="129">
        <v>68.0</v>
      </c>
      <c r="E37111" s="129" t="s">
        <v>132</v>
      </c>
    </row>
    <row r="37112">
      <c r="A37112" s="129">
        <v>12.0</v>
      </c>
      <c r="B37112" s="129" t="s">
        <v>8370</v>
      </c>
      <c r="C37112" s="129" t="s">
        <v>8371</v>
      </c>
      <c r="D37112" s="129">
        <v>33.0</v>
      </c>
      <c r="E37112" s="129" t="s">
        <v>132</v>
      </c>
    </row>
    <row r="37113">
      <c r="A37113" s="129">
        <v>12.0</v>
      </c>
      <c r="B37113" s="129" t="s">
        <v>5924</v>
      </c>
      <c r="C37113" s="129" t="s">
        <v>5925</v>
      </c>
      <c r="D37113" s="129">
        <v>39.0</v>
      </c>
      <c r="E37113" s="129" t="s">
        <v>132</v>
      </c>
    </row>
    <row r="37114">
      <c r="A37114" s="129">
        <v>12.0</v>
      </c>
      <c r="B37114" s="129" t="s">
        <v>5926</v>
      </c>
      <c r="C37114" s="129" t="s">
        <v>5927</v>
      </c>
      <c r="D37114" s="129">
        <v>59.0</v>
      </c>
      <c r="E37114" s="129" t="s">
        <v>132</v>
      </c>
    </row>
    <row r="37115">
      <c r="A37115" s="129">
        <v>12.0</v>
      </c>
      <c r="B37115" s="129" t="s">
        <v>5930</v>
      </c>
      <c r="C37115" s="129" t="s">
        <v>5931</v>
      </c>
      <c r="D37115" s="129">
        <v>45.0</v>
      </c>
      <c r="E37115" s="129" t="s">
        <v>132</v>
      </c>
    </row>
    <row r="37116">
      <c r="A37116" s="129">
        <v>12.0</v>
      </c>
      <c r="B37116" s="129" t="s">
        <v>5932</v>
      </c>
      <c r="C37116" s="129" t="s">
        <v>5933</v>
      </c>
      <c r="D37116" s="129">
        <v>57.0</v>
      </c>
      <c r="E37116" s="129" t="s">
        <v>132</v>
      </c>
    </row>
    <row r="37117">
      <c r="A37117" s="129">
        <v>12.0</v>
      </c>
      <c r="B37117" s="129" t="s">
        <v>5934</v>
      </c>
      <c r="C37117" s="129" t="s">
        <v>5935</v>
      </c>
      <c r="D37117" s="129">
        <v>66.0</v>
      </c>
      <c r="E37117" s="129" t="s">
        <v>132</v>
      </c>
    </row>
    <row r="37118">
      <c r="A37118" s="129">
        <v>12.0</v>
      </c>
      <c r="B37118" s="129" t="s">
        <v>5936</v>
      </c>
      <c r="C37118" s="129" t="s">
        <v>5937</v>
      </c>
      <c r="D37118" s="129">
        <v>21.0</v>
      </c>
      <c r="E37118" s="129" t="s">
        <v>132</v>
      </c>
    </row>
    <row r="37119">
      <c r="A37119" s="129">
        <v>12.0</v>
      </c>
      <c r="B37119" s="129" t="s">
        <v>7614</v>
      </c>
      <c r="C37119" s="129" t="s">
        <v>7615</v>
      </c>
      <c r="D37119" s="129">
        <v>44.0</v>
      </c>
      <c r="E37119" s="129" t="s">
        <v>132</v>
      </c>
    </row>
    <row r="37120">
      <c r="A37120" s="129">
        <v>12.0</v>
      </c>
      <c r="B37120" s="129" t="s">
        <v>5938</v>
      </c>
      <c r="C37120" s="129" t="s">
        <v>5939</v>
      </c>
      <c r="D37120" s="129">
        <v>57.0</v>
      </c>
      <c r="E37120" s="129" t="s">
        <v>132</v>
      </c>
    </row>
    <row r="37121">
      <c r="A37121" s="129">
        <v>12.0</v>
      </c>
      <c r="B37121" s="129" t="s">
        <v>7616</v>
      </c>
      <c r="C37121" s="129" t="s">
        <v>7617</v>
      </c>
      <c r="D37121" s="129">
        <v>35.0</v>
      </c>
      <c r="E37121" s="129" t="s">
        <v>132</v>
      </c>
    </row>
    <row r="37122">
      <c r="A37122" s="129">
        <v>12.0</v>
      </c>
      <c r="B37122" s="129" t="s">
        <v>5940</v>
      </c>
      <c r="C37122" s="129" t="s">
        <v>5941</v>
      </c>
      <c r="D37122" s="129">
        <v>59.0</v>
      </c>
      <c r="E37122" s="129" t="s">
        <v>132</v>
      </c>
    </row>
    <row r="37123">
      <c r="A37123" s="129">
        <v>12.0</v>
      </c>
      <c r="B37123" s="129" t="s">
        <v>5942</v>
      </c>
      <c r="C37123" s="129" t="s">
        <v>5943</v>
      </c>
      <c r="D37123" s="129">
        <v>61.0</v>
      </c>
      <c r="E37123" s="129" t="s">
        <v>132</v>
      </c>
    </row>
    <row r="37124">
      <c r="A37124" s="129">
        <v>12.0</v>
      </c>
      <c r="B37124" s="129" t="s">
        <v>7618</v>
      </c>
      <c r="C37124" s="129" t="s">
        <v>7619</v>
      </c>
      <c r="D37124" s="129">
        <v>68.0</v>
      </c>
      <c r="E37124" s="129" t="s">
        <v>119</v>
      </c>
    </row>
    <row r="37125">
      <c r="A37125" s="129">
        <v>12.0</v>
      </c>
      <c r="B37125" s="129" t="s">
        <v>5944</v>
      </c>
      <c r="C37125" s="129" t="s">
        <v>5945</v>
      </c>
      <c r="D37125" s="129">
        <v>49.0</v>
      </c>
      <c r="E37125" s="129" t="s">
        <v>132</v>
      </c>
    </row>
    <row r="37126">
      <c r="A37126" s="129">
        <v>12.0</v>
      </c>
      <c r="B37126" s="129" t="s">
        <v>5948</v>
      </c>
      <c r="C37126" s="129" t="s">
        <v>5949</v>
      </c>
      <c r="D37126" s="129">
        <v>50.0</v>
      </c>
      <c r="E37126" s="129" t="s">
        <v>132</v>
      </c>
    </row>
    <row r="37127">
      <c r="A37127" s="129">
        <v>12.0</v>
      </c>
      <c r="B37127" s="129" t="s">
        <v>5950</v>
      </c>
      <c r="C37127" s="129" t="s">
        <v>5951</v>
      </c>
      <c r="D37127" s="129">
        <v>33.0</v>
      </c>
      <c r="E37127" s="129" t="s">
        <v>132</v>
      </c>
    </row>
    <row r="37128">
      <c r="A37128" s="129">
        <v>12.0</v>
      </c>
      <c r="B37128" s="129" t="s">
        <v>5954</v>
      </c>
      <c r="C37128" s="129" t="s">
        <v>5955</v>
      </c>
      <c r="D37128" s="129">
        <v>61.0</v>
      </c>
      <c r="E37128" s="129" t="s">
        <v>132</v>
      </c>
    </row>
    <row r="37129">
      <c r="A37129" s="129">
        <v>12.0</v>
      </c>
      <c r="B37129" s="129" t="s">
        <v>5956</v>
      </c>
      <c r="C37129" s="129" t="s">
        <v>5957</v>
      </c>
      <c r="D37129" s="129">
        <v>62.0</v>
      </c>
      <c r="E37129" s="129" t="s">
        <v>132</v>
      </c>
    </row>
    <row r="37130">
      <c r="A37130" s="129">
        <v>12.0</v>
      </c>
      <c r="B37130" s="129" t="s">
        <v>5960</v>
      </c>
      <c r="C37130" s="129" t="s">
        <v>5961</v>
      </c>
      <c r="D37130" s="129">
        <v>62.0</v>
      </c>
      <c r="E37130" s="129" t="s">
        <v>132</v>
      </c>
    </row>
    <row r="37131">
      <c r="A37131" s="129">
        <v>12.0</v>
      </c>
      <c r="B37131" s="129" t="s">
        <v>5964</v>
      </c>
      <c r="C37131" s="129" t="s">
        <v>5965</v>
      </c>
      <c r="D37131" s="129">
        <v>34.0</v>
      </c>
      <c r="E37131" s="129" t="s">
        <v>119</v>
      </c>
    </row>
    <row r="37132">
      <c r="A37132" s="129">
        <v>12.0</v>
      </c>
      <c r="B37132" s="129" t="s">
        <v>7622</v>
      </c>
      <c r="C37132" s="129" t="s">
        <v>7623</v>
      </c>
      <c r="D37132" s="129">
        <v>66.0</v>
      </c>
      <c r="E37132" s="129" t="s">
        <v>132</v>
      </c>
    </row>
    <row r="37133">
      <c r="A37133" s="129">
        <v>12.0</v>
      </c>
      <c r="B37133" s="129" t="s">
        <v>5968</v>
      </c>
      <c r="C37133" s="129" t="s">
        <v>5969</v>
      </c>
      <c r="D37133" s="129">
        <v>43.0</v>
      </c>
      <c r="E37133" s="129" t="s">
        <v>132</v>
      </c>
    </row>
    <row r="37134">
      <c r="A37134" s="129">
        <v>12.0</v>
      </c>
      <c r="B37134" s="129" t="s">
        <v>5970</v>
      </c>
      <c r="C37134" s="129" t="s">
        <v>5971</v>
      </c>
      <c r="D37134" s="129">
        <v>62.0</v>
      </c>
      <c r="E37134" s="129" t="s">
        <v>132</v>
      </c>
    </row>
    <row r="37135">
      <c r="A37135" s="129">
        <v>12.0</v>
      </c>
      <c r="B37135" s="129" t="s">
        <v>5974</v>
      </c>
      <c r="C37135" s="129" t="s">
        <v>5975</v>
      </c>
      <c r="D37135" s="129">
        <v>30.0</v>
      </c>
      <c r="E37135" s="129" t="s">
        <v>132</v>
      </c>
    </row>
    <row r="37136">
      <c r="A37136" s="129">
        <v>12.0</v>
      </c>
      <c r="B37136" s="129" t="s">
        <v>5978</v>
      </c>
      <c r="C37136" s="129" t="s">
        <v>5979</v>
      </c>
      <c r="D37136" s="129">
        <v>69.0</v>
      </c>
      <c r="E37136" s="129" t="s">
        <v>132</v>
      </c>
    </row>
    <row r="37137">
      <c r="A37137" s="129">
        <v>12.0</v>
      </c>
      <c r="B37137" s="129" t="s">
        <v>5980</v>
      </c>
      <c r="C37137" s="129" t="s">
        <v>5981</v>
      </c>
      <c r="D37137" s="129">
        <v>58.0</v>
      </c>
      <c r="E37137" s="129" t="s">
        <v>132</v>
      </c>
    </row>
    <row r="37138">
      <c r="A37138" s="129">
        <v>12.0</v>
      </c>
      <c r="B37138" s="129" t="s">
        <v>5982</v>
      </c>
      <c r="C37138" s="129" t="s">
        <v>5983</v>
      </c>
      <c r="D37138" s="129">
        <v>69.0</v>
      </c>
      <c r="E37138" s="129" t="s">
        <v>132</v>
      </c>
    </row>
    <row r="37139">
      <c r="A37139" s="129">
        <v>12.0</v>
      </c>
      <c r="B37139" s="129" t="s">
        <v>5984</v>
      </c>
      <c r="C37139" s="129" t="s">
        <v>5985</v>
      </c>
      <c r="D37139" s="129">
        <v>36.0</v>
      </c>
      <c r="E37139" s="129" t="s">
        <v>119</v>
      </c>
    </row>
    <row r="37140">
      <c r="A37140" s="129">
        <v>12.0</v>
      </c>
      <c r="B37140" s="129" t="s">
        <v>5986</v>
      </c>
      <c r="C37140" s="129" t="s">
        <v>5987</v>
      </c>
      <c r="D37140" s="129">
        <v>20.0</v>
      </c>
      <c r="E37140" s="129" t="s">
        <v>132</v>
      </c>
    </row>
    <row r="37141">
      <c r="A37141" s="129">
        <v>12.0</v>
      </c>
      <c r="B37141" s="129" t="s">
        <v>5988</v>
      </c>
      <c r="C37141" s="129" t="s">
        <v>5989</v>
      </c>
      <c r="D37141" s="129">
        <v>70.0</v>
      </c>
      <c r="E37141" s="129" t="s">
        <v>132</v>
      </c>
    </row>
    <row r="37142">
      <c r="A37142" s="129">
        <v>12.0</v>
      </c>
      <c r="B37142" s="129" t="s">
        <v>5990</v>
      </c>
      <c r="C37142" s="129" t="s">
        <v>5991</v>
      </c>
      <c r="D37142" s="129">
        <v>53.0</v>
      </c>
      <c r="E37142" s="129" t="s">
        <v>132</v>
      </c>
    </row>
    <row r="37143">
      <c r="A37143" s="129">
        <v>12.0</v>
      </c>
      <c r="B37143" s="129" t="s">
        <v>5992</v>
      </c>
      <c r="C37143" s="129" t="s">
        <v>5993</v>
      </c>
      <c r="D37143" s="129">
        <v>53.0</v>
      </c>
      <c r="E37143" s="129" t="s">
        <v>132</v>
      </c>
    </row>
    <row r="37144">
      <c r="A37144" s="129">
        <v>12.0</v>
      </c>
      <c r="B37144" s="129" t="s">
        <v>6000</v>
      </c>
      <c r="C37144" s="129" t="s">
        <v>6001</v>
      </c>
      <c r="D37144" s="129">
        <v>33.0</v>
      </c>
      <c r="E37144" s="129" t="s">
        <v>132</v>
      </c>
    </row>
    <row r="37145">
      <c r="A37145" s="129">
        <v>12.0</v>
      </c>
      <c r="B37145" s="129" t="s">
        <v>7628</v>
      </c>
      <c r="C37145" s="129" t="s">
        <v>7629</v>
      </c>
      <c r="D37145" s="129">
        <v>49.0</v>
      </c>
      <c r="E37145" s="129" t="s">
        <v>132</v>
      </c>
    </row>
    <row r="37146">
      <c r="A37146" s="129">
        <v>12.0</v>
      </c>
      <c r="B37146" s="129" t="s">
        <v>6004</v>
      </c>
      <c r="C37146" s="129" t="s">
        <v>6005</v>
      </c>
      <c r="D37146" s="129">
        <v>25.0</v>
      </c>
      <c r="E37146" s="129" t="s">
        <v>132</v>
      </c>
    </row>
    <row r="37147">
      <c r="A37147" s="129">
        <v>12.0</v>
      </c>
      <c r="B37147" s="129" t="s">
        <v>6006</v>
      </c>
      <c r="C37147" s="129" t="s">
        <v>6007</v>
      </c>
      <c r="D37147" s="129">
        <v>50.0</v>
      </c>
      <c r="E37147" s="129" t="s">
        <v>132</v>
      </c>
    </row>
    <row r="37148">
      <c r="A37148" s="129">
        <v>12.0</v>
      </c>
      <c r="B37148" s="129" t="s">
        <v>7630</v>
      </c>
      <c r="C37148" s="129" t="s">
        <v>7631</v>
      </c>
      <c r="D37148" s="129">
        <v>70.0</v>
      </c>
      <c r="E37148" s="129" t="s">
        <v>132</v>
      </c>
    </row>
    <row r="37149">
      <c r="A37149" s="129">
        <v>12.0</v>
      </c>
      <c r="B37149" s="129" t="s">
        <v>6008</v>
      </c>
      <c r="C37149" s="129" t="s">
        <v>6009</v>
      </c>
      <c r="D37149" s="129">
        <v>36.0</v>
      </c>
      <c r="E37149" s="129" t="s">
        <v>132</v>
      </c>
    </row>
    <row r="37150">
      <c r="A37150" s="129">
        <v>12.0</v>
      </c>
      <c r="B37150" s="129" t="s">
        <v>6010</v>
      </c>
      <c r="C37150" s="129" t="s">
        <v>6011</v>
      </c>
      <c r="D37150" s="129">
        <v>34.0</v>
      </c>
      <c r="E37150" s="129" t="s">
        <v>119</v>
      </c>
    </row>
    <row r="37151">
      <c r="A37151" s="129">
        <v>12.0</v>
      </c>
      <c r="B37151" s="129" t="s">
        <v>6012</v>
      </c>
      <c r="C37151" s="129" t="s">
        <v>6013</v>
      </c>
      <c r="D37151" s="129">
        <v>63.0</v>
      </c>
      <c r="E37151" s="129" t="s">
        <v>132</v>
      </c>
    </row>
    <row r="37152">
      <c r="A37152" s="129">
        <v>12.0</v>
      </c>
      <c r="B37152" s="129" t="s">
        <v>6014</v>
      </c>
      <c r="C37152" s="129" t="s">
        <v>6015</v>
      </c>
      <c r="D37152" s="129">
        <v>65.0</v>
      </c>
      <c r="E37152" s="129" t="s">
        <v>132</v>
      </c>
    </row>
    <row r="37153">
      <c r="A37153" s="129">
        <v>12.0</v>
      </c>
      <c r="B37153" s="129" t="s">
        <v>6016</v>
      </c>
      <c r="C37153" s="129" t="s">
        <v>6017</v>
      </c>
      <c r="D37153" s="129">
        <v>61.0</v>
      </c>
      <c r="E37153" s="129" t="s">
        <v>132</v>
      </c>
    </row>
    <row r="37154">
      <c r="A37154" s="129">
        <v>12.0</v>
      </c>
      <c r="B37154" s="129" t="s">
        <v>6018</v>
      </c>
      <c r="C37154" s="129" t="s">
        <v>6019</v>
      </c>
      <c r="D37154" s="129">
        <v>30.0</v>
      </c>
      <c r="E37154" s="129" t="s">
        <v>132</v>
      </c>
    </row>
    <row r="37155">
      <c r="A37155" s="129">
        <v>12.0</v>
      </c>
      <c r="B37155" s="129" t="s">
        <v>7632</v>
      </c>
      <c r="C37155" s="129" t="s">
        <v>7633</v>
      </c>
      <c r="D37155" s="129">
        <v>49.0</v>
      </c>
      <c r="E37155" s="129" t="s">
        <v>132</v>
      </c>
    </row>
    <row r="37156">
      <c r="A37156" s="129">
        <v>12.0</v>
      </c>
      <c r="B37156" s="129" t="s">
        <v>6022</v>
      </c>
      <c r="C37156" s="129" t="s">
        <v>6023</v>
      </c>
      <c r="D37156" s="129">
        <v>39.0</v>
      </c>
      <c r="E37156" s="129" t="s">
        <v>132</v>
      </c>
    </row>
    <row r="37157">
      <c r="A37157" s="129">
        <v>12.0</v>
      </c>
      <c r="B37157" s="129" t="s">
        <v>6026</v>
      </c>
      <c r="C37157" s="129" t="s">
        <v>6027</v>
      </c>
      <c r="D37157" s="129">
        <v>43.0</v>
      </c>
      <c r="E37157" s="129" t="s">
        <v>119</v>
      </c>
    </row>
    <row r="37158">
      <c r="A37158" s="129">
        <v>12.0</v>
      </c>
      <c r="B37158" s="129" t="s">
        <v>6028</v>
      </c>
      <c r="C37158" s="129" t="s">
        <v>6029</v>
      </c>
      <c r="D37158" s="129">
        <v>26.0</v>
      </c>
      <c r="E37158" s="129" t="s">
        <v>132</v>
      </c>
    </row>
    <row r="37159">
      <c r="A37159" s="129">
        <v>12.0</v>
      </c>
      <c r="B37159" s="129" t="s">
        <v>6030</v>
      </c>
      <c r="C37159" s="129" t="s">
        <v>6031</v>
      </c>
      <c r="D37159" s="129">
        <v>23.0</v>
      </c>
      <c r="E37159" s="129" t="s">
        <v>132</v>
      </c>
    </row>
    <row r="37160">
      <c r="A37160" s="129">
        <v>12.0</v>
      </c>
      <c r="B37160" s="129" t="s">
        <v>6034</v>
      </c>
      <c r="C37160" s="129" t="s">
        <v>6035</v>
      </c>
      <c r="D37160" s="129">
        <v>70.0</v>
      </c>
      <c r="E37160" s="129" t="s">
        <v>119</v>
      </c>
    </row>
    <row r="37161">
      <c r="A37161" s="129">
        <v>12.0</v>
      </c>
      <c r="B37161" s="129" t="s">
        <v>6036</v>
      </c>
      <c r="C37161" s="129" t="s">
        <v>6037</v>
      </c>
      <c r="D37161" s="129">
        <v>32.0</v>
      </c>
      <c r="E37161" s="129" t="s">
        <v>132</v>
      </c>
    </row>
    <row r="37162">
      <c r="A37162" s="129">
        <v>12.0</v>
      </c>
      <c r="B37162" s="129" t="s">
        <v>6038</v>
      </c>
      <c r="C37162" s="129" t="s">
        <v>6039</v>
      </c>
      <c r="D37162" s="129">
        <v>48.0</v>
      </c>
      <c r="E37162" s="129" t="s">
        <v>132</v>
      </c>
    </row>
    <row r="37163">
      <c r="A37163" s="129">
        <v>12.0</v>
      </c>
      <c r="B37163" s="129" t="s">
        <v>6040</v>
      </c>
      <c r="C37163" s="129" t="s">
        <v>6041</v>
      </c>
      <c r="D37163" s="129">
        <v>70.0</v>
      </c>
      <c r="E37163" s="129" t="s">
        <v>132</v>
      </c>
    </row>
    <row r="37164">
      <c r="A37164" s="129">
        <v>12.0</v>
      </c>
      <c r="B37164" s="129" t="s">
        <v>6042</v>
      </c>
      <c r="C37164" s="129" t="s">
        <v>6043</v>
      </c>
      <c r="D37164" s="129">
        <v>46.0</v>
      </c>
      <c r="E37164" s="129" t="s">
        <v>132</v>
      </c>
    </row>
    <row r="37165">
      <c r="A37165" s="129">
        <v>12.0</v>
      </c>
      <c r="B37165" s="129" t="s">
        <v>6044</v>
      </c>
      <c r="C37165" s="129" t="s">
        <v>6045</v>
      </c>
      <c r="D37165" s="129">
        <v>58.0</v>
      </c>
      <c r="E37165" s="129" t="s">
        <v>119</v>
      </c>
    </row>
    <row r="37166">
      <c r="A37166" s="129">
        <v>12.0</v>
      </c>
      <c r="B37166" s="129" t="s">
        <v>6046</v>
      </c>
      <c r="C37166" s="129" t="s">
        <v>6047</v>
      </c>
      <c r="D37166" s="129">
        <v>27.0</v>
      </c>
      <c r="E37166" s="129" t="s">
        <v>119</v>
      </c>
    </row>
    <row r="37167">
      <c r="A37167" s="129">
        <v>12.0</v>
      </c>
      <c r="B37167" s="129" t="s">
        <v>7634</v>
      </c>
      <c r="C37167" s="129" t="s">
        <v>7635</v>
      </c>
      <c r="D37167" s="129">
        <v>38.0</v>
      </c>
      <c r="E37167" s="129" t="s">
        <v>132</v>
      </c>
    </row>
    <row r="37168">
      <c r="A37168" s="129">
        <v>12.0</v>
      </c>
      <c r="B37168" s="129" t="s">
        <v>7636</v>
      </c>
      <c r="C37168" s="129" t="s">
        <v>7637</v>
      </c>
      <c r="D37168" s="129">
        <v>56.0</v>
      </c>
      <c r="E37168" s="129" t="s">
        <v>132</v>
      </c>
    </row>
    <row r="37169">
      <c r="A37169" s="129">
        <v>12.0</v>
      </c>
      <c r="B37169" s="129" t="s">
        <v>6048</v>
      </c>
      <c r="C37169" s="129" t="s">
        <v>6049</v>
      </c>
      <c r="D37169" s="129">
        <v>21.0</v>
      </c>
      <c r="E37169" s="129" t="s">
        <v>132</v>
      </c>
    </row>
    <row r="37170">
      <c r="A37170" s="129">
        <v>12.0</v>
      </c>
      <c r="B37170" s="129" t="s">
        <v>8130</v>
      </c>
      <c r="C37170" s="129" t="s">
        <v>8131</v>
      </c>
      <c r="D37170" s="129">
        <v>24.0</v>
      </c>
      <c r="E37170" s="129" t="s">
        <v>132</v>
      </c>
    </row>
    <row r="37171">
      <c r="A37171" s="129">
        <v>12.0</v>
      </c>
      <c r="B37171" s="129" t="s">
        <v>8132</v>
      </c>
      <c r="C37171" s="129" t="s">
        <v>8133</v>
      </c>
      <c r="D37171" s="129">
        <v>23.0</v>
      </c>
      <c r="E37171" s="129" t="s">
        <v>132</v>
      </c>
    </row>
    <row r="37172">
      <c r="A37172" s="129">
        <v>12.0</v>
      </c>
      <c r="B37172" s="129" t="s">
        <v>6050</v>
      </c>
      <c r="C37172" s="129" t="s">
        <v>6051</v>
      </c>
      <c r="D37172" s="129">
        <v>64.0</v>
      </c>
      <c r="E37172" s="129" t="s">
        <v>132</v>
      </c>
    </row>
    <row r="37173">
      <c r="A37173" s="129">
        <v>12.0</v>
      </c>
      <c r="B37173" s="129" t="s">
        <v>7640</v>
      </c>
      <c r="C37173" s="129" t="s">
        <v>7641</v>
      </c>
      <c r="D37173" s="129">
        <v>67.0</v>
      </c>
      <c r="E37173" s="129" t="s">
        <v>132</v>
      </c>
    </row>
    <row r="37174">
      <c r="A37174" s="129">
        <v>12.0</v>
      </c>
      <c r="B37174" s="129" t="s">
        <v>8134</v>
      </c>
      <c r="C37174" s="129" t="s">
        <v>8135</v>
      </c>
      <c r="D37174" s="129">
        <v>54.0</v>
      </c>
      <c r="E37174" s="129" t="s">
        <v>132</v>
      </c>
    </row>
    <row r="37175">
      <c r="A37175" s="129">
        <v>12.0</v>
      </c>
      <c r="B37175" s="129" t="s">
        <v>6052</v>
      </c>
      <c r="C37175" s="129" t="s">
        <v>6053</v>
      </c>
      <c r="D37175" s="129">
        <v>48.0</v>
      </c>
      <c r="E37175" s="129" t="s">
        <v>119</v>
      </c>
    </row>
    <row r="37176">
      <c r="A37176" s="129">
        <v>12.0</v>
      </c>
      <c r="B37176" s="129" t="s">
        <v>6054</v>
      </c>
      <c r="C37176" s="129" t="s">
        <v>6055</v>
      </c>
      <c r="D37176" s="129">
        <v>63.0</v>
      </c>
      <c r="E37176" s="129" t="s">
        <v>132</v>
      </c>
    </row>
    <row r="37177">
      <c r="A37177" s="129">
        <v>12.0</v>
      </c>
      <c r="B37177" s="129" t="s">
        <v>6058</v>
      </c>
      <c r="C37177" s="129" t="s">
        <v>6059</v>
      </c>
      <c r="D37177" s="129">
        <v>35.0</v>
      </c>
      <c r="E37177" s="129" t="s">
        <v>132</v>
      </c>
    </row>
    <row r="37178">
      <c r="A37178" s="129">
        <v>12.0</v>
      </c>
      <c r="B37178" s="129" t="s">
        <v>6060</v>
      </c>
      <c r="C37178" s="129" t="s">
        <v>6061</v>
      </c>
      <c r="D37178" s="129">
        <v>28.0</v>
      </c>
      <c r="E37178" s="129" t="s">
        <v>119</v>
      </c>
    </row>
    <row r="37179">
      <c r="A37179" s="129">
        <v>12.0</v>
      </c>
      <c r="B37179" s="129" t="s">
        <v>6062</v>
      </c>
      <c r="C37179" s="129" t="s">
        <v>6063</v>
      </c>
      <c r="D37179" s="129">
        <v>50.0</v>
      </c>
      <c r="E37179" s="129" t="s">
        <v>132</v>
      </c>
    </row>
    <row r="37180">
      <c r="A37180" s="129">
        <v>12.0</v>
      </c>
      <c r="B37180" s="129" t="s">
        <v>6064</v>
      </c>
      <c r="C37180" s="129" t="s">
        <v>6065</v>
      </c>
      <c r="D37180" s="129">
        <v>70.0</v>
      </c>
      <c r="E37180" s="129" t="s">
        <v>132</v>
      </c>
    </row>
    <row r="37181">
      <c r="A37181" s="129">
        <v>12.0</v>
      </c>
      <c r="B37181" s="129" t="s">
        <v>6066</v>
      </c>
      <c r="C37181" s="129" t="s">
        <v>6067</v>
      </c>
      <c r="D37181" s="129">
        <v>68.0</v>
      </c>
      <c r="E37181" s="129" t="s">
        <v>119</v>
      </c>
    </row>
    <row r="37182">
      <c r="A37182" s="129">
        <v>12.0</v>
      </c>
      <c r="B37182" s="129" t="s">
        <v>6068</v>
      </c>
      <c r="C37182" s="129" t="s">
        <v>6069</v>
      </c>
      <c r="D37182" s="129">
        <v>67.0</v>
      </c>
      <c r="E37182" s="129" t="s">
        <v>119</v>
      </c>
    </row>
    <row r="37183">
      <c r="A37183" s="129">
        <v>12.0</v>
      </c>
      <c r="B37183" s="129" t="s">
        <v>8136</v>
      </c>
      <c r="C37183" s="129" t="s">
        <v>8137</v>
      </c>
      <c r="D37183" s="129">
        <v>23.0</v>
      </c>
      <c r="E37183" s="129" t="s">
        <v>132</v>
      </c>
    </row>
    <row r="37184">
      <c r="A37184" s="129">
        <v>12.0</v>
      </c>
      <c r="B37184" s="129" t="s">
        <v>6070</v>
      </c>
      <c r="C37184" s="129" t="s">
        <v>6071</v>
      </c>
      <c r="D37184" s="129">
        <v>39.0</v>
      </c>
      <c r="E37184" s="129" t="s">
        <v>132</v>
      </c>
    </row>
    <row r="37185">
      <c r="A37185" s="129">
        <v>12.0</v>
      </c>
      <c r="B37185" s="129" t="s">
        <v>6072</v>
      </c>
      <c r="C37185" s="129" t="s">
        <v>6073</v>
      </c>
      <c r="D37185" s="129">
        <v>60.0</v>
      </c>
      <c r="E37185" s="129" t="s">
        <v>132</v>
      </c>
    </row>
    <row r="37186">
      <c r="A37186" s="129">
        <v>12.0</v>
      </c>
      <c r="B37186" s="129" t="s">
        <v>6074</v>
      </c>
      <c r="C37186" s="129" t="s">
        <v>6075</v>
      </c>
      <c r="D37186" s="129">
        <v>35.0</v>
      </c>
      <c r="E37186" s="129" t="s">
        <v>132</v>
      </c>
    </row>
    <row r="37187">
      <c r="A37187" s="129">
        <v>12.0</v>
      </c>
      <c r="B37187" s="129" t="s">
        <v>6076</v>
      </c>
      <c r="C37187" s="129" t="s">
        <v>6077</v>
      </c>
      <c r="D37187" s="129">
        <v>56.0</v>
      </c>
      <c r="E37187" s="129" t="s">
        <v>132</v>
      </c>
    </row>
    <row r="37188">
      <c r="A37188" s="129">
        <v>12.0</v>
      </c>
      <c r="B37188" s="129" t="s">
        <v>6078</v>
      </c>
      <c r="C37188" s="129" t="s">
        <v>6079</v>
      </c>
      <c r="D37188" s="129">
        <v>58.0</v>
      </c>
      <c r="E37188" s="129" t="s">
        <v>132</v>
      </c>
    </row>
    <row r="37189">
      <c r="A37189" s="129">
        <v>12.0</v>
      </c>
      <c r="B37189" s="129" t="s">
        <v>6080</v>
      </c>
      <c r="C37189" s="129" t="s">
        <v>6081</v>
      </c>
      <c r="D37189" s="129">
        <v>68.0</v>
      </c>
      <c r="E37189" s="129" t="s">
        <v>119</v>
      </c>
    </row>
    <row r="37190">
      <c r="A37190" s="129">
        <v>12.0</v>
      </c>
      <c r="B37190" s="129" t="s">
        <v>6082</v>
      </c>
      <c r="C37190" s="129" t="s">
        <v>6083</v>
      </c>
      <c r="D37190" s="129">
        <v>50.0</v>
      </c>
      <c r="E37190" s="129" t="s">
        <v>132</v>
      </c>
    </row>
    <row r="37191">
      <c r="A37191" s="129">
        <v>12.0</v>
      </c>
      <c r="B37191" s="129" t="s">
        <v>6084</v>
      </c>
      <c r="C37191" s="129" t="s">
        <v>6085</v>
      </c>
      <c r="D37191" s="129">
        <v>35.0</v>
      </c>
      <c r="E37191" s="129" t="s">
        <v>132</v>
      </c>
    </row>
    <row r="37192">
      <c r="A37192" s="129">
        <v>12.0</v>
      </c>
      <c r="B37192" s="129" t="s">
        <v>7642</v>
      </c>
      <c r="C37192" s="129" t="s">
        <v>7643</v>
      </c>
      <c r="D37192" s="129">
        <v>52.0</v>
      </c>
      <c r="E37192" s="129" t="s">
        <v>132</v>
      </c>
    </row>
    <row r="37193">
      <c r="A37193" s="129">
        <v>12.0</v>
      </c>
      <c r="B37193" s="129" t="s">
        <v>6086</v>
      </c>
      <c r="C37193" s="129" t="s">
        <v>6087</v>
      </c>
      <c r="D37193" s="129">
        <v>56.0</v>
      </c>
      <c r="E37193" s="129" t="s">
        <v>119</v>
      </c>
    </row>
    <row r="37194">
      <c r="A37194" s="129">
        <v>12.0</v>
      </c>
      <c r="B37194" s="129" t="s">
        <v>6088</v>
      </c>
      <c r="C37194" s="129" t="s">
        <v>6089</v>
      </c>
      <c r="D37194" s="129">
        <v>45.0</v>
      </c>
      <c r="E37194" s="129" t="s">
        <v>132</v>
      </c>
    </row>
    <row r="37195">
      <c r="A37195" s="129">
        <v>12.0</v>
      </c>
      <c r="B37195" s="129" t="s">
        <v>6090</v>
      </c>
      <c r="C37195" s="129" t="s">
        <v>6091</v>
      </c>
      <c r="D37195" s="129">
        <v>61.0</v>
      </c>
      <c r="E37195" s="129" t="s">
        <v>132</v>
      </c>
    </row>
    <row r="37196">
      <c r="A37196" s="129">
        <v>12.0</v>
      </c>
      <c r="B37196" s="129" t="s">
        <v>6092</v>
      </c>
      <c r="C37196" s="129" t="s">
        <v>6093</v>
      </c>
      <c r="D37196" s="129">
        <v>41.0</v>
      </c>
      <c r="E37196" s="129" t="s">
        <v>119</v>
      </c>
    </row>
    <row r="37197">
      <c r="A37197" s="129">
        <v>12.0</v>
      </c>
      <c r="B37197" s="129" t="s">
        <v>7644</v>
      </c>
      <c r="C37197" s="129" t="s">
        <v>7645</v>
      </c>
      <c r="D37197" s="129">
        <v>59.0</v>
      </c>
      <c r="E37197" s="129" t="s">
        <v>119</v>
      </c>
    </row>
    <row r="37198">
      <c r="A37198" s="129">
        <v>12.0</v>
      </c>
      <c r="B37198" s="129" t="s">
        <v>6098</v>
      </c>
      <c r="C37198" s="129" t="s">
        <v>6099</v>
      </c>
      <c r="D37198" s="129">
        <v>34.0</v>
      </c>
      <c r="E37198" s="129" t="s">
        <v>132</v>
      </c>
    </row>
    <row r="37199">
      <c r="A37199" s="129">
        <v>12.0</v>
      </c>
      <c r="B37199" s="129" t="s">
        <v>6100</v>
      </c>
      <c r="C37199" s="129" t="s">
        <v>6101</v>
      </c>
      <c r="D37199" s="129">
        <v>70.0</v>
      </c>
      <c r="E37199" s="129" t="s">
        <v>132</v>
      </c>
    </row>
    <row r="37200">
      <c r="A37200" s="129">
        <v>12.0</v>
      </c>
      <c r="B37200" s="129" t="s">
        <v>6104</v>
      </c>
      <c r="C37200" s="129" t="s">
        <v>6105</v>
      </c>
      <c r="D37200" s="129">
        <v>27.0</v>
      </c>
      <c r="E37200" s="129" t="s">
        <v>132</v>
      </c>
    </row>
    <row r="37201">
      <c r="A37201" s="129">
        <v>12.0</v>
      </c>
      <c r="B37201" s="129" t="s">
        <v>6106</v>
      </c>
      <c r="C37201" s="129" t="s">
        <v>6107</v>
      </c>
      <c r="D37201" s="129">
        <v>58.0</v>
      </c>
      <c r="E37201" s="129" t="s">
        <v>119</v>
      </c>
    </row>
    <row r="37202">
      <c r="A37202" s="129">
        <v>12.0</v>
      </c>
      <c r="B37202" s="129" t="s">
        <v>7648</v>
      </c>
      <c r="C37202" s="129" t="s">
        <v>7649</v>
      </c>
      <c r="D37202" s="129">
        <v>37.0</v>
      </c>
      <c r="E37202" s="129" t="s">
        <v>132</v>
      </c>
    </row>
    <row r="37203">
      <c r="A37203" s="129">
        <v>12.0</v>
      </c>
      <c r="B37203" s="129" t="s">
        <v>6112</v>
      </c>
      <c r="C37203" s="129" t="s">
        <v>6113</v>
      </c>
      <c r="D37203" s="129">
        <v>35.0</v>
      </c>
      <c r="E37203" s="129" t="s">
        <v>119</v>
      </c>
    </row>
    <row r="37204">
      <c r="A37204" s="129">
        <v>12.0</v>
      </c>
      <c r="B37204" s="129" t="s">
        <v>8138</v>
      </c>
      <c r="C37204" s="129" t="s">
        <v>8139</v>
      </c>
      <c r="D37204" s="129">
        <v>45.0</v>
      </c>
      <c r="E37204" s="129" t="s">
        <v>119</v>
      </c>
    </row>
    <row r="37205">
      <c r="A37205" s="129">
        <v>12.0</v>
      </c>
      <c r="B37205" s="129" t="s">
        <v>6116</v>
      </c>
      <c r="C37205" s="129" t="s">
        <v>6117</v>
      </c>
      <c r="D37205" s="129">
        <v>48.0</v>
      </c>
      <c r="E37205" s="129" t="s">
        <v>132</v>
      </c>
    </row>
    <row r="37206">
      <c r="A37206" s="129">
        <v>12.0</v>
      </c>
      <c r="B37206" s="129" t="s">
        <v>6118</v>
      </c>
      <c r="C37206" s="129" t="s">
        <v>6119</v>
      </c>
      <c r="D37206" s="129">
        <v>66.0</v>
      </c>
      <c r="E37206" s="129" t="s">
        <v>119</v>
      </c>
    </row>
    <row r="37207">
      <c r="A37207" s="129">
        <v>12.0</v>
      </c>
      <c r="B37207" s="129" t="s">
        <v>6120</v>
      </c>
      <c r="C37207" s="129" t="s">
        <v>6121</v>
      </c>
      <c r="D37207" s="129">
        <v>66.0</v>
      </c>
      <c r="E37207" s="129" t="s">
        <v>119</v>
      </c>
    </row>
    <row r="37208">
      <c r="A37208" s="129">
        <v>12.0</v>
      </c>
      <c r="B37208" s="129" t="s">
        <v>7650</v>
      </c>
      <c r="C37208" s="129" t="s">
        <v>7651</v>
      </c>
      <c r="D37208" s="129">
        <v>57.0</v>
      </c>
      <c r="E37208" s="129" t="s">
        <v>132</v>
      </c>
    </row>
    <row r="37209">
      <c r="A37209" s="129">
        <v>12.0</v>
      </c>
      <c r="B37209" s="129" t="s">
        <v>8140</v>
      </c>
      <c r="C37209" s="129" t="s">
        <v>8141</v>
      </c>
      <c r="D37209" s="129">
        <v>39.0</v>
      </c>
      <c r="E37209" s="129" t="s">
        <v>132</v>
      </c>
    </row>
    <row r="37210">
      <c r="A37210" s="129">
        <v>12.0</v>
      </c>
      <c r="B37210" s="129" t="s">
        <v>6122</v>
      </c>
      <c r="C37210" s="129" t="s">
        <v>6123</v>
      </c>
      <c r="D37210" s="129">
        <v>36.0</v>
      </c>
      <c r="E37210" s="129" t="s">
        <v>132</v>
      </c>
    </row>
    <row r="37211">
      <c r="A37211" s="129">
        <v>12.0</v>
      </c>
      <c r="B37211" s="129" t="s">
        <v>6128</v>
      </c>
      <c r="C37211" s="129" t="s">
        <v>6129</v>
      </c>
      <c r="D37211" s="129">
        <v>59.0</v>
      </c>
      <c r="E37211" s="129" t="s">
        <v>132</v>
      </c>
    </row>
    <row r="37212">
      <c r="A37212" s="129">
        <v>12.0</v>
      </c>
      <c r="B37212" s="129" t="s">
        <v>6130</v>
      </c>
      <c r="C37212" s="129" t="s">
        <v>6131</v>
      </c>
      <c r="D37212" s="129">
        <v>58.0</v>
      </c>
      <c r="E37212" s="129" t="s">
        <v>132</v>
      </c>
    </row>
    <row r="37213">
      <c r="A37213" s="129">
        <v>12.0</v>
      </c>
      <c r="B37213" s="129" t="s">
        <v>7652</v>
      </c>
      <c r="C37213" s="129" t="s">
        <v>7653</v>
      </c>
      <c r="D37213" s="129">
        <v>29.0</v>
      </c>
      <c r="E37213" s="129" t="s">
        <v>119</v>
      </c>
    </row>
    <row r="37214">
      <c r="A37214" s="129">
        <v>12.0</v>
      </c>
      <c r="B37214" s="129" t="s">
        <v>6132</v>
      </c>
      <c r="C37214" s="129" t="s">
        <v>6133</v>
      </c>
      <c r="D37214" s="129">
        <v>26.0</v>
      </c>
      <c r="E37214" s="129" t="s">
        <v>132</v>
      </c>
    </row>
    <row r="37215">
      <c r="A37215" s="129">
        <v>12.0</v>
      </c>
      <c r="B37215" s="129" t="s">
        <v>6134</v>
      </c>
      <c r="C37215" s="129" t="s">
        <v>6135</v>
      </c>
      <c r="D37215" s="129">
        <v>53.0</v>
      </c>
      <c r="E37215" s="129" t="s">
        <v>119</v>
      </c>
    </row>
    <row r="37216">
      <c r="A37216" s="129">
        <v>12.0</v>
      </c>
      <c r="B37216" s="129" t="s">
        <v>8492</v>
      </c>
      <c r="C37216" s="129" t="s">
        <v>8493</v>
      </c>
      <c r="D37216" s="129">
        <v>35.0</v>
      </c>
      <c r="E37216" s="129" t="s">
        <v>132</v>
      </c>
    </row>
    <row r="37217">
      <c r="A37217" s="129">
        <v>12.0</v>
      </c>
      <c r="B37217" s="129" t="s">
        <v>6138</v>
      </c>
      <c r="C37217" s="129" t="s">
        <v>6139</v>
      </c>
      <c r="D37217" s="129">
        <v>32.0</v>
      </c>
      <c r="E37217" s="129" t="s">
        <v>119</v>
      </c>
    </row>
    <row r="37218">
      <c r="A37218" s="129">
        <v>12.0</v>
      </c>
      <c r="B37218" s="129" t="s">
        <v>6140</v>
      </c>
      <c r="C37218" s="129" t="s">
        <v>6141</v>
      </c>
      <c r="D37218" s="129">
        <v>50.0</v>
      </c>
      <c r="E37218" s="129" t="s">
        <v>132</v>
      </c>
    </row>
    <row r="37219">
      <c r="A37219" s="129">
        <v>12.0</v>
      </c>
      <c r="B37219" s="129" t="s">
        <v>6142</v>
      </c>
      <c r="C37219" s="129" t="s">
        <v>6143</v>
      </c>
      <c r="D37219" s="129">
        <v>53.0</v>
      </c>
      <c r="E37219" s="129" t="s">
        <v>119</v>
      </c>
    </row>
    <row r="37220">
      <c r="A37220" s="129">
        <v>12.0</v>
      </c>
      <c r="B37220" s="129" t="s">
        <v>6144</v>
      </c>
      <c r="C37220" s="129" t="s">
        <v>6145</v>
      </c>
      <c r="D37220" s="129">
        <v>23.0</v>
      </c>
      <c r="E37220" s="129" t="s">
        <v>132</v>
      </c>
    </row>
    <row r="37221">
      <c r="A37221" s="129">
        <v>12.0</v>
      </c>
      <c r="B37221" s="129" t="s">
        <v>7654</v>
      </c>
      <c r="C37221" s="129" t="s">
        <v>7655</v>
      </c>
      <c r="D37221" s="129">
        <v>54.0</v>
      </c>
      <c r="E37221" s="129" t="s">
        <v>132</v>
      </c>
    </row>
    <row r="37222">
      <c r="A37222" s="129">
        <v>12.0</v>
      </c>
      <c r="B37222" s="129" t="s">
        <v>6146</v>
      </c>
      <c r="C37222" s="129" t="s">
        <v>6147</v>
      </c>
      <c r="D37222" s="129">
        <v>51.0</v>
      </c>
      <c r="E37222" s="129" t="s">
        <v>119</v>
      </c>
    </row>
    <row r="37223">
      <c r="A37223" s="129">
        <v>12.0</v>
      </c>
      <c r="B37223" s="129" t="s">
        <v>7656</v>
      </c>
      <c r="C37223" s="129" t="s">
        <v>7657</v>
      </c>
      <c r="D37223" s="129">
        <v>41.0</v>
      </c>
      <c r="E37223" s="129" t="s">
        <v>119</v>
      </c>
    </row>
    <row r="37224">
      <c r="A37224" s="129">
        <v>12.0</v>
      </c>
      <c r="B37224" s="129" t="s">
        <v>6150</v>
      </c>
      <c r="C37224" s="129" t="s">
        <v>6151</v>
      </c>
      <c r="D37224" s="129">
        <v>50.0</v>
      </c>
      <c r="E37224" s="129" t="s">
        <v>132</v>
      </c>
    </row>
    <row r="37225">
      <c r="A37225" s="129">
        <v>12.0</v>
      </c>
      <c r="B37225" s="129" t="s">
        <v>6152</v>
      </c>
      <c r="C37225" s="129" t="s">
        <v>6153</v>
      </c>
      <c r="D37225" s="129">
        <v>52.0</v>
      </c>
      <c r="E37225" s="129" t="s">
        <v>132</v>
      </c>
    </row>
    <row r="37226">
      <c r="A37226" s="129">
        <v>12.0</v>
      </c>
      <c r="B37226" s="129" t="s">
        <v>6156</v>
      </c>
      <c r="C37226" s="129" t="s">
        <v>6157</v>
      </c>
      <c r="D37226" s="129">
        <v>67.0</v>
      </c>
      <c r="E37226" s="129" t="s">
        <v>119</v>
      </c>
    </row>
    <row r="37227">
      <c r="A37227" s="129">
        <v>12.0</v>
      </c>
      <c r="B37227" s="129" t="s">
        <v>7658</v>
      </c>
      <c r="C37227" s="129" t="s">
        <v>7659</v>
      </c>
      <c r="D37227" s="129">
        <v>52.0</v>
      </c>
      <c r="E37227" s="129" t="s">
        <v>119</v>
      </c>
    </row>
    <row r="37228">
      <c r="A37228" s="129">
        <v>12.0</v>
      </c>
      <c r="B37228" s="129" t="s">
        <v>7662</v>
      </c>
      <c r="C37228" s="129" t="s">
        <v>7663</v>
      </c>
      <c r="D37228" s="129">
        <v>41.0</v>
      </c>
      <c r="E37228" s="129" t="s">
        <v>132</v>
      </c>
    </row>
    <row r="37229">
      <c r="A37229" s="129">
        <v>12.0</v>
      </c>
      <c r="B37229" s="129" t="s">
        <v>6168</v>
      </c>
      <c r="C37229" s="129" t="s">
        <v>6169</v>
      </c>
      <c r="D37229" s="129">
        <v>32.0</v>
      </c>
      <c r="E37229" s="129" t="s">
        <v>132</v>
      </c>
    </row>
    <row r="37230">
      <c r="A37230" s="129">
        <v>12.0</v>
      </c>
      <c r="B37230" s="129" t="s">
        <v>6174</v>
      </c>
      <c r="C37230" s="129" t="s">
        <v>6175</v>
      </c>
      <c r="D37230" s="129">
        <v>65.0</v>
      </c>
      <c r="E37230" s="129" t="s">
        <v>132</v>
      </c>
    </row>
    <row r="37231">
      <c r="A37231" s="129">
        <v>12.0</v>
      </c>
      <c r="B37231" s="129" t="s">
        <v>6176</v>
      </c>
      <c r="C37231" s="129" t="s">
        <v>6177</v>
      </c>
      <c r="D37231" s="129">
        <v>53.0</v>
      </c>
      <c r="E37231" s="129" t="s">
        <v>132</v>
      </c>
    </row>
    <row r="37232">
      <c r="A37232" s="129">
        <v>12.0</v>
      </c>
      <c r="B37232" s="129" t="s">
        <v>6178</v>
      </c>
      <c r="C37232" s="129" t="s">
        <v>6179</v>
      </c>
      <c r="D37232" s="129">
        <v>52.0</v>
      </c>
      <c r="E37232" s="129" t="s">
        <v>132</v>
      </c>
    </row>
    <row r="37233">
      <c r="A37233" s="129">
        <v>12.0</v>
      </c>
      <c r="B37233" s="129" t="s">
        <v>6182</v>
      </c>
      <c r="C37233" s="129" t="s">
        <v>6183</v>
      </c>
      <c r="D37233" s="129">
        <v>26.0</v>
      </c>
      <c r="E37233" s="129" t="s">
        <v>132</v>
      </c>
    </row>
    <row r="37234">
      <c r="A37234" s="129">
        <v>12.0</v>
      </c>
      <c r="B37234" s="129" t="s">
        <v>6184</v>
      </c>
      <c r="C37234" s="129" t="s">
        <v>6185</v>
      </c>
      <c r="D37234" s="129">
        <v>61.0</v>
      </c>
      <c r="E37234" s="129" t="s">
        <v>119</v>
      </c>
    </row>
    <row r="37235">
      <c r="A37235" s="129">
        <v>12.0</v>
      </c>
      <c r="B37235" s="129" t="s">
        <v>6186</v>
      </c>
      <c r="C37235" s="129" t="s">
        <v>6187</v>
      </c>
      <c r="D37235" s="129">
        <v>52.0</v>
      </c>
      <c r="E37235" s="129" t="s">
        <v>132</v>
      </c>
    </row>
    <row r="37236">
      <c r="A37236" s="129">
        <v>12.0</v>
      </c>
      <c r="B37236" s="129" t="s">
        <v>7666</v>
      </c>
      <c r="C37236" s="129" t="s">
        <v>7667</v>
      </c>
      <c r="D37236" s="129">
        <v>23.0</v>
      </c>
      <c r="E37236" s="129" t="s">
        <v>132</v>
      </c>
    </row>
    <row r="37237">
      <c r="A37237" s="129">
        <v>12.0</v>
      </c>
      <c r="B37237" s="129" t="s">
        <v>6190</v>
      </c>
      <c r="C37237" s="129" t="s">
        <v>6191</v>
      </c>
      <c r="D37237" s="129">
        <v>42.0</v>
      </c>
      <c r="E37237" s="129" t="s">
        <v>119</v>
      </c>
    </row>
    <row r="37238">
      <c r="A37238" s="129">
        <v>12.0</v>
      </c>
      <c r="B37238" s="129" t="s">
        <v>6192</v>
      </c>
      <c r="C37238" s="129" t="s">
        <v>6193</v>
      </c>
      <c r="D37238" s="129">
        <v>48.0</v>
      </c>
      <c r="E37238" s="129" t="s">
        <v>119</v>
      </c>
    </row>
    <row r="37239">
      <c r="A37239" s="129">
        <v>12.0</v>
      </c>
      <c r="B37239" s="129" t="s">
        <v>7668</v>
      </c>
      <c r="C37239" s="129" t="s">
        <v>7669</v>
      </c>
      <c r="D37239" s="129">
        <v>49.0</v>
      </c>
      <c r="E37239" s="129" t="s">
        <v>119</v>
      </c>
    </row>
    <row r="37240">
      <c r="A37240" s="129">
        <v>12.0</v>
      </c>
      <c r="B37240" s="129" t="s">
        <v>6196</v>
      </c>
      <c r="C37240" s="129" t="s">
        <v>6197</v>
      </c>
      <c r="D37240" s="129">
        <v>34.0</v>
      </c>
      <c r="E37240" s="129" t="s">
        <v>132</v>
      </c>
    </row>
    <row r="37241">
      <c r="A37241" s="129">
        <v>12.0</v>
      </c>
      <c r="B37241" s="129" t="s">
        <v>6198</v>
      </c>
      <c r="C37241" s="129" t="s">
        <v>6199</v>
      </c>
      <c r="D37241" s="129">
        <v>24.0</v>
      </c>
      <c r="E37241" s="129" t="s">
        <v>132</v>
      </c>
    </row>
    <row r="37242">
      <c r="A37242" s="129">
        <v>12.0</v>
      </c>
      <c r="B37242" s="129" t="s">
        <v>6200</v>
      </c>
      <c r="C37242" s="129" t="s">
        <v>6201</v>
      </c>
      <c r="D37242" s="129">
        <v>29.0</v>
      </c>
      <c r="E37242" s="129" t="s">
        <v>119</v>
      </c>
    </row>
    <row r="37243">
      <c r="A37243" s="129">
        <v>12.0</v>
      </c>
      <c r="B37243" s="129" t="s">
        <v>6202</v>
      </c>
      <c r="C37243" s="129" t="s">
        <v>6203</v>
      </c>
      <c r="D37243" s="129">
        <v>36.0</v>
      </c>
      <c r="E37243" s="129" t="s">
        <v>132</v>
      </c>
    </row>
    <row r="37244">
      <c r="A37244" s="129">
        <v>12.0</v>
      </c>
      <c r="B37244" s="129" t="s">
        <v>6204</v>
      </c>
      <c r="C37244" s="129" t="s">
        <v>6205</v>
      </c>
      <c r="D37244" s="129">
        <v>35.0</v>
      </c>
      <c r="E37244" s="129" t="s">
        <v>132</v>
      </c>
    </row>
    <row r="37245">
      <c r="A37245" s="129">
        <v>12.0</v>
      </c>
      <c r="B37245" s="129" t="s">
        <v>6206</v>
      </c>
      <c r="C37245" s="129" t="s">
        <v>6207</v>
      </c>
      <c r="D37245" s="129">
        <v>39.0</v>
      </c>
      <c r="E37245" s="129" t="s">
        <v>132</v>
      </c>
    </row>
    <row r="37246">
      <c r="A37246" s="129">
        <v>12.0</v>
      </c>
      <c r="B37246" s="129" t="s">
        <v>6212</v>
      </c>
      <c r="C37246" s="129" t="s">
        <v>6213</v>
      </c>
      <c r="D37246" s="129">
        <v>27.0</v>
      </c>
      <c r="E37246" s="129" t="s">
        <v>119</v>
      </c>
    </row>
    <row r="37247">
      <c r="A37247" s="129">
        <v>12.0</v>
      </c>
      <c r="B37247" s="129" t="s">
        <v>6214</v>
      </c>
      <c r="C37247" s="129" t="s">
        <v>6215</v>
      </c>
      <c r="D37247" s="129">
        <v>57.0</v>
      </c>
      <c r="E37247" s="129" t="s">
        <v>132</v>
      </c>
    </row>
    <row r="37248">
      <c r="A37248" s="129">
        <v>12.0</v>
      </c>
      <c r="B37248" s="129" t="s">
        <v>6216</v>
      </c>
      <c r="C37248" s="129" t="s">
        <v>6217</v>
      </c>
      <c r="D37248" s="129">
        <v>67.0</v>
      </c>
      <c r="E37248" s="129" t="s">
        <v>132</v>
      </c>
    </row>
    <row r="37249">
      <c r="A37249" s="129">
        <v>12.0</v>
      </c>
      <c r="B37249" s="129" t="s">
        <v>6218</v>
      </c>
      <c r="C37249" s="129" t="s">
        <v>6219</v>
      </c>
      <c r="D37249" s="129">
        <v>66.0</v>
      </c>
      <c r="E37249" s="129" t="s">
        <v>132</v>
      </c>
    </row>
    <row r="37250">
      <c r="A37250" s="129">
        <v>12.0</v>
      </c>
      <c r="B37250" s="129" t="s">
        <v>7672</v>
      </c>
      <c r="C37250" s="129" t="s">
        <v>7673</v>
      </c>
      <c r="D37250" s="129">
        <v>48.0</v>
      </c>
      <c r="E37250" s="129" t="s">
        <v>132</v>
      </c>
    </row>
    <row r="37251">
      <c r="A37251" s="129">
        <v>12.0</v>
      </c>
      <c r="B37251" s="129" t="s">
        <v>7676</v>
      </c>
      <c r="C37251" s="129" t="s">
        <v>7677</v>
      </c>
      <c r="D37251" s="129">
        <v>37.0</v>
      </c>
      <c r="E37251" s="129" t="s">
        <v>132</v>
      </c>
    </row>
    <row r="37252">
      <c r="A37252" s="129">
        <v>12.0</v>
      </c>
      <c r="B37252" s="129" t="s">
        <v>7678</v>
      </c>
      <c r="C37252" s="129" t="s">
        <v>7679</v>
      </c>
      <c r="D37252" s="129">
        <v>58.0</v>
      </c>
      <c r="E37252" s="129" t="s">
        <v>132</v>
      </c>
    </row>
    <row r="37253">
      <c r="A37253" s="129">
        <v>12.0</v>
      </c>
      <c r="B37253" s="129" t="s">
        <v>6220</v>
      </c>
      <c r="C37253" s="129" t="s">
        <v>6221</v>
      </c>
      <c r="D37253" s="129">
        <v>68.0</v>
      </c>
      <c r="E37253" s="129" t="s">
        <v>132</v>
      </c>
    </row>
    <row r="37254">
      <c r="A37254" s="129">
        <v>12.0</v>
      </c>
      <c r="B37254" s="129" t="s">
        <v>6222</v>
      </c>
      <c r="C37254" s="129" t="s">
        <v>6223</v>
      </c>
      <c r="D37254" s="129">
        <v>57.0</v>
      </c>
      <c r="E37254" s="129" t="s">
        <v>132</v>
      </c>
    </row>
    <row r="37255">
      <c r="A37255" s="129">
        <v>12.0</v>
      </c>
      <c r="B37255" s="129" t="s">
        <v>6224</v>
      </c>
      <c r="C37255" s="129" t="s">
        <v>6225</v>
      </c>
      <c r="D37255" s="129">
        <v>59.0</v>
      </c>
      <c r="E37255" s="129" t="s">
        <v>132</v>
      </c>
    </row>
    <row r="37256">
      <c r="A37256" s="129">
        <v>12.0</v>
      </c>
      <c r="B37256" s="129" t="s">
        <v>6226</v>
      </c>
      <c r="C37256" s="129" t="s">
        <v>6227</v>
      </c>
      <c r="D37256" s="129">
        <v>66.0</v>
      </c>
      <c r="E37256" s="129" t="s">
        <v>132</v>
      </c>
    </row>
    <row r="37257">
      <c r="A37257" s="129">
        <v>12.0</v>
      </c>
      <c r="B37257" s="129" t="s">
        <v>6230</v>
      </c>
      <c r="C37257" s="129" t="s">
        <v>6231</v>
      </c>
      <c r="D37257" s="129">
        <v>31.0</v>
      </c>
      <c r="E37257" s="129" t="s">
        <v>132</v>
      </c>
    </row>
    <row r="37258">
      <c r="A37258" s="129">
        <v>12.0</v>
      </c>
      <c r="B37258" s="129" t="s">
        <v>6232</v>
      </c>
      <c r="C37258" s="129" t="s">
        <v>6233</v>
      </c>
      <c r="D37258" s="129">
        <v>21.0</v>
      </c>
      <c r="E37258" s="129" t="s">
        <v>132</v>
      </c>
    </row>
    <row r="37259">
      <c r="A37259" s="129">
        <v>12.0</v>
      </c>
      <c r="B37259" s="129" t="s">
        <v>7680</v>
      </c>
      <c r="C37259" s="129" t="s">
        <v>7681</v>
      </c>
      <c r="D37259" s="129">
        <v>57.0</v>
      </c>
      <c r="E37259" s="129" t="s">
        <v>119</v>
      </c>
    </row>
    <row r="37260">
      <c r="A37260" s="129">
        <v>12.0</v>
      </c>
      <c r="B37260" s="129" t="s">
        <v>6234</v>
      </c>
      <c r="C37260" s="129" t="s">
        <v>6235</v>
      </c>
      <c r="D37260" s="129">
        <v>36.0</v>
      </c>
      <c r="E37260" s="129" t="s">
        <v>132</v>
      </c>
    </row>
    <row r="37261">
      <c r="A37261" s="129">
        <v>12.0</v>
      </c>
      <c r="B37261" s="129" t="s">
        <v>6236</v>
      </c>
      <c r="C37261" s="129" t="s">
        <v>6237</v>
      </c>
      <c r="D37261" s="129">
        <v>33.0</v>
      </c>
      <c r="E37261" s="129" t="s">
        <v>119</v>
      </c>
    </row>
    <row r="37262">
      <c r="A37262" s="129">
        <v>12.0</v>
      </c>
      <c r="B37262" s="129" t="s">
        <v>7682</v>
      </c>
      <c r="C37262" s="129" t="s">
        <v>7683</v>
      </c>
      <c r="D37262" s="129">
        <v>67.0</v>
      </c>
      <c r="E37262" s="129" t="s">
        <v>132</v>
      </c>
    </row>
    <row r="37263">
      <c r="A37263" s="129">
        <v>12.0</v>
      </c>
      <c r="B37263" s="129" t="s">
        <v>6238</v>
      </c>
      <c r="C37263" s="129" t="s">
        <v>6239</v>
      </c>
      <c r="D37263" s="129">
        <v>67.0</v>
      </c>
      <c r="E37263" s="129" t="s">
        <v>132</v>
      </c>
    </row>
    <row r="37264">
      <c r="A37264" s="129">
        <v>12.0</v>
      </c>
      <c r="B37264" s="129" t="s">
        <v>6240</v>
      </c>
      <c r="C37264" s="129" t="s">
        <v>6241</v>
      </c>
      <c r="D37264" s="129">
        <v>34.0</v>
      </c>
      <c r="E37264" s="129" t="s">
        <v>132</v>
      </c>
    </row>
    <row r="37265">
      <c r="A37265" s="129">
        <v>12.0</v>
      </c>
      <c r="B37265" s="129" t="s">
        <v>6242</v>
      </c>
      <c r="C37265" s="129" t="s">
        <v>6243</v>
      </c>
      <c r="D37265" s="129">
        <v>66.0</v>
      </c>
      <c r="E37265" s="129" t="s">
        <v>132</v>
      </c>
    </row>
    <row r="37266">
      <c r="A37266" s="129">
        <v>12.0</v>
      </c>
      <c r="B37266" s="129" t="s">
        <v>6244</v>
      </c>
      <c r="C37266" s="129" t="s">
        <v>6245</v>
      </c>
      <c r="D37266" s="129">
        <v>45.0</v>
      </c>
      <c r="E37266" s="129" t="s">
        <v>132</v>
      </c>
    </row>
    <row r="37267">
      <c r="A37267" s="129">
        <v>12.0</v>
      </c>
      <c r="B37267" s="129" t="s">
        <v>6248</v>
      </c>
      <c r="C37267" s="129" t="s">
        <v>6249</v>
      </c>
      <c r="D37267" s="129">
        <v>23.0</v>
      </c>
      <c r="E37267" s="129" t="s">
        <v>132</v>
      </c>
    </row>
    <row r="37268">
      <c r="A37268" s="129">
        <v>12.0</v>
      </c>
      <c r="B37268" s="129" t="s">
        <v>6250</v>
      </c>
      <c r="C37268" s="129" t="s">
        <v>6251</v>
      </c>
      <c r="D37268" s="129">
        <v>47.0</v>
      </c>
      <c r="E37268" s="129" t="s">
        <v>132</v>
      </c>
    </row>
    <row r="37269">
      <c r="A37269" s="129">
        <v>12.0</v>
      </c>
      <c r="B37269" s="129" t="s">
        <v>8494</v>
      </c>
      <c r="C37269" s="129" t="s">
        <v>8495</v>
      </c>
      <c r="D37269" s="129">
        <v>21.0</v>
      </c>
      <c r="E37269" s="129" t="s">
        <v>119</v>
      </c>
    </row>
    <row r="37270">
      <c r="A37270" s="129">
        <v>12.0</v>
      </c>
      <c r="B37270" s="129" t="s">
        <v>6256</v>
      </c>
      <c r="C37270" s="129" t="s">
        <v>6257</v>
      </c>
      <c r="D37270" s="129">
        <v>42.0</v>
      </c>
      <c r="E37270" s="129" t="s">
        <v>132</v>
      </c>
    </row>
    <row r="37271">
      <c r="A37271" s="129">
        <v>12.0</v>
      </c>
      <c r="B37271" s="129" t="s">
        <v>6262</v>
      </c>
      <c r="C37271" s="129" t="s">
        <v>6263</v>
      </c>
      <c r="D37271" s="129">
        <v>53.0</v>
      </c>
      <c r="E37271" s="129" t="s">
        <v>119</v>
      </c>
    </row>
    <row r="37272">
      <c r="A37272" s="129">
        <v>12.0</v>
      </c>
      <c r="B37272" s="129" t="s">
        <v>8152</v>
      </c>
      <c r="C37272" s="129" t="s">
        <v>8153</v>
      </c>
      <c r="D37272" s="129">
        <v>48.0</v>
      </c>
      <c r="E37272" s="129" t="s">
        <v>119</v>
      </c>
    </row>
    <row r="37273">
      <c r="A37273" s="129">
        <v>12.0</v>
      </c>
      <c r="B37273" s="129" t="s">
        <v>6264</v>
      </c>
      <c r="C37273" s="129" t="s">
        <v>6265</v>
      </c>
      <c r="D37273" s="129">
        <v>56.0</v>
      </c>
      <c r="E37273" s="129" t="s">
        <v>132</v>
      </c>
    </row>
    <row r="37274">
      <c r="A37274" s="129">
        <v>12.0</v>
      </c>
      <c r="B37274" s="129" t="s">
        <v>6268</v>
      </c>
      <c r="C37274" s="129" t="s">
        <v>6269</v>
      </c>
      <c r="D37274" s="129">
        <v>58.0</v>
      </c>
      <c r="E37274" s="129" t="s">
        <v>119</v>
      </c>
    </row>
    <row r="37275">
      <c r="A37275" s="129">
        <v>12.0</v>
      </c>
      <c r="B37275" s="129" t="s">
        <v>6270</v>
      </c>
      <c r="C37275" s="129" t="s">
        <v>6271</v>
      </c>
      <c r="D37275" s="129">
        <v>42.0</v>
      </c>
      <c r="E37275" s="129" t="s">
        <v>132</v>
      </c>
    </row>
    <row r="37276">
      <c r="A37276" s="129">
        <v>12.0</v>
      </c>
      <c r="B37276" s="129" t="s">
        <v>6276</v>
      </c>
      <c r="C37276" s="129" t="s">
        <v>6277</v>
      </c>
      <c r="D37276" s="129">
        <v>42.0</v>
      </c>
      <c r="E37276" s="129" t="s">
        <v>132</v>
      </c>
    </row>
    <row r="37277">
      <c r="A37277" s="129">
        <v>12.0</v>
      </c>
      <c r="B37277" s="129" t="s">
        <v>6278</v>
      </c>
      <c r="C37277" s="129" t="s">
        <v>6279</v>
      </c>
      <c r="D37277" s="129">
        <v>70.0</v>
      </c>
      <c r="E37277" s="129" t="s">
        <v>132</v>
      </c>
    </row>
    <row r="37278">
      <c r="A37278" s="129">
        <v>12.0</v>
      </c>
      <c r="B37278" s="129" t="s">
        <v>6280</v>
      </c>
      <c r="C37278" s="129" t="s">
        <v>6281</v>
      </c>
      <c r="D37278" s="129">
        <v>62.0</v>
      </c>
      <c r="E37278" s="129" t="s">
        <v>132</v>
      </c>
    </row>
    <row r="37279">
      <c r="A37279" s="129">
        <v>12.0</v>
      </c>
      <c r="B37279" s="129" t="s">
        <v>6282</v>
      </c>
      <c r="C37279" s="129" t="s">
        <v>6283</v>
      </c>
      <c r="D37279" s="129">
        <v>36.0</v>
      </c>
      <c r="E37279" s="129" t="s">
        <v>132</v>
      </c>
    </row>
    <row r="37280">
      <c r="A37280" s="129">
        <v>12.0</v>
      </c>
      <c r="B37280" s="129" t="s">
        <v>6286</v>
      </c>
      <c r="C37280" s="129" t="s">
        <v>6287</v>
      </c>
      <c r="D37280" s="129">
        <v>28.0</v>
      </c>
      <c r="E37280" s="129" t="s">
        <v>132</v>
      </c>
    </row>
    <row r="37281">
      <c r="A37281" s="129">
        <v>12.0</v>
      </c>
      <c r="B37281" s="129" t="s">
        <v>6288</v>
      </c>
      <c r="C37281" s="129" t="s">
        <v>6289</v>
      </c>
      <c r="D37281" s="129">
        <v>23.0</v>
      </c>
      <c r="E37281" s="129" t="s">
        <v>132</v>
      </c>
    </row>
    <row r="37282">
      <c r="A37282" s="129">
        <v>12.0</v>
      </c>
      <c r="B37282" s="129" t="s">
        <v>7688</v>
      </c>
      <c r="C37282" s="129" t="s">
        <v>7689</v>
      </c>
      <c r="D37282" s="129">
        <v>43.0</v>
      </c>
      <c r="E37282" s="129" t="s">
        <v>119</v>
      </c>
    </row>
    <row r="37283">
      <c r="A37283" s="129">
        <v>12.0</v>
      </c>
      <c r="B37283" s="129" t="s">
        <v>6290</v>
      </c>
      <c r="C37283" s="129" t="s">
        <v>6291</v>
      </c>
      <c r="D37283" s="129">
        <v>42.0</v>
      </c>
      <c r="E37283" s="129" t="s">
        <v>132</v>
      </c>
    </row>
    <row r="37284">
      <c r="A37284" s="129">
        <v>12.0</v>
      </c>
      <c r="B37284" s="129" t="s">
        <v>6292</v>
      </c>
      <c r="C37284" s="129" t="s">
        <v>6293</v>
      </c>
      <c r="D37284" s="129">
        <v>22.0</v>
      </c>
      <c r="E37284" s="129" t="s">
        <v>132</v>
      </c>
    </row>
    <row r="37285">
      <c r="A37285" s="129">
        <v>12.0</v>
      </c>
      <c r="B37285" s="129" t="s">
        <v>7690</v>
      </c>
      <c r="C37285" s="129" t="s">
        <v>7691</v>
      </c>
      <c r="D37285" s="129">
        <v>63.0</v>
      </c>
      <c r="E37285" s="129" t="s">
        <v>132</v>
      </c>
    </row>
    <row r="37286">
      <c r="A37286" s="129">
        <v>12.0</v>
      </c>
      <c r="B37286" s="129" t="s">
        <v>6294</v>
      </c>
      <c r="C37286" s="129" t="s">
        <v>6295</v>
      </c>
      <c r="D37286" s="129">
        <v>34.0</v>
      </c>
      <c r="E37286" s="129" t="s">
        <v>119</v>
      </c>
    </row>
    <row r="37287">
      <c r="A37287" s="129">
        <v>12.0</v>
      </c>
      <c r="B37287" s="129" t="s">
        <v>6296</v>
      </c>
      <c r="C37287" s="129" t="s">
        <v>6297</v>
      </c>
      <c r="D37287" s="129">
        <v>32.0</v>
      </c>
      <c r="E37287" s="129" t="s">
        <v>132</v>
      </c>
    </row>
    <row r="37288">
      <c r="A37288" s="129">
        <v>12.0</v>
      </c>
      <c r="B37288" s="129" t="s">
        <v>6300</v>
      </c>
      <c r="C37288" s="129" t="s">
        <v>6301</v>
      </c>
      <c r="D37288" s="129">
        <v>31.0</v>
      </c>
      <c r="E37288" s="129" t="s">
        <v>119</v>
      </c>
    </row>
    <row r="37289">
      <c r="A37289" s="129">
        <v>12.0</v>
      </c>
      <c r="B37289" s="129" t="s">
        <v>6302</v>
      </c>
      <c r="C37289" s="129" t="s">
        <v>6303</v>
      </c>
      <c r="D37289" s="129">
        <v>59.0</v>
      </c>
      <c r="E37289" s="129" t="s">
        <v>132</v>
      </c>
    </row>
    <row r="37290">
      <c r="A37290" s="129">
        <v>12.0</v>
      </c>
      <c r="B37290" s="129" t="s">
        <v>6306</v>
      </c>
      <c r="C37290" s="129" t="s">
        <v>6307</v>
      </c>
      <c r="D37290" s="129">
        <v>53.0</v>
      </c>
      <c r="E37290" s="129" t="s">
        <v>132</v>
      </c>
    </row>
    <row r="37291">
      <c r="A37291" s="129">
        <v>12.0</v>
      </c>
      <c r="B37291" s="129" t="s">
        <v>6308</v>
      </c>
      <c r="C37291" s="129" t="s">
        <v>6309</v>
      </c>
      <c r="D37291" s="129">
        <v>40.0</v>
      </c>
      <c r="E37291" s="129" t="s">
        <v>132</v>
      </c>
    </row>
    <row r="37292">
      <c r="A37292" s="129">
        <v>12.0</v>
      </c>
      <c r="B37292" s="129" t="s">
        <v>7692</v>
      </c>
      <c r="C37292" s="129" t="s">
        <v>7693</v>
      </c>
      <c r="D37292" s="129">
        <v>31.0</v>
      </c>
      <c r="E37292" s="129" t="s">
        <v>119</v>
      </c>
    </row>
    <row r="37293">
      <c r="A37293" s="129">
        <v>12.0</v>
      </c>
      <c r="B37293" s="129" t="s">
        <v>7694</v>
      </c>
      <c r="C37293" s="129" t="s">
        <v>7695</v>
      </c>
      <c r="D37293" s="129">
        <v>62.0</v>
      </c>
      <c r="E37293" s="129" t="s">
        <v>132</v>
      </c>
    </row>
    <row r="37294">
      <c r="A37294" s="129">
        <v>12.0</v>
      </c>
      <c r="B37294" s="129" t="s">
        <v>6312</v>
      </c>
      <c r="C37294" s="129" t="s">
        <v>6313</v>
      </c>
      <c r="D37294" s="129">
        <v>52.0</v>
      </c>
      <c r="E37294" s="129" t="s">
        <v>132</v>
      </c>
    </row>
    <row r="37295">
      <c r="A37295" s="129">
        <v>12.0</v>
      </c>
      <c r="B37295" s="129" t="s">
        <v>6314</v>
      </c>
      <c r="C37295" s="129" t="s">
        <v>6315</v>
      </c>
      <c r="D37295" s="129">
        <v>50.0</v>
      </c>
      <c r="E37295" s="129" t="s">
        <v>132</v>
      </c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sheetData>
    <row r="1">
      <c r="A1" s="147" t="s">
        <v>5</v>
      </c>
      <c r="B1" s="148" t="s">
        <v>39</v>
      </c>
      <c r="C1" s="148" t="s">
        <v>8570</v>
      </c>
      <c r="D1" s="148" t="s">
        <v>8571</v>
      </c>
      <c r="E1" s="148" t="s">
        <v>113</v>
      </c>
      <c r="F1" s="148" t="s">
        <v>67</v>
      </c>
      <c r="G1" s="148" t="s">
        <v>8572</v>
      </c>
      <c r="H1" s="148" t="s">
        <v>8573</v>
      </c>
      <c r="I1" s="149" t="s">
        <v>8574</v>
      </c>
      <c r="J1" s="149" t="s">
        <v>8575</v>
      </c>
      <c r="K1" s="148" t="s">
        <v>24</v>
      </c>
      <c r="L1" s="148" t="s">
        <v>25</v>
      </c>
      <c r="M1" s="148" t="s">
        <v>8576</v>
      </c>
      <c r="N1" s="148" t="s">
        <v>26</v>
      </c>
      <c r="O1" s="148" t="s">
        <v>8577</v>
      </c>
      <c r="P1" s="148" t="s">
        <v>8578</v>
      </c>
      <c r="Q1" s="148" t="s">
        <v>6</v>
      </c>
      <c r="R1" s="148" t="s">
        <v>67</v>
      </c>
      <c r="S1" s="148" t="s">
        <v>24</v>
      </c>
      <c r="T1" s="148" t="s">
        <v>25</v>
      </c>
      <c r="U1" s="148" t="s">
        <v>26</v>
      </c>
      <c r="V1" s="150"/>
    </row>
    <row r="2">
      <c r="A2" s="151">
        <v>1.0</v>
      </c>
      <c r="B2" s="152" t="s">
        <v>44</v>
      </c>
      <c r="C2" s="152">
        <v>4.0</v>
      </c>
      <c r="D2" s="152" t="s">
        <v>8579</v>
      </c>
      <c r="E2" s="152" t="s">
        <v>5308</v>
      </c>
      <c r="F2" s="152" t="s">
        <v>27</v>
      </c>
      <c r="G2" s="152" t="s">
        <v>5309</v>
      </c>
      <c r="H2" s="152">
        <v>31.0</v>
      </c>
      <c r="I2" s="153">
        <v>51.0</v>
      </c>
      <c r="J2" s="153">
        <v>161.0</v>
      </c>
      <c r="K2" s="152">
        <v>0.0</v>
      </c>
      <c r="L2" s="152">
        <v>1.0</v>
      </c>
      <c r="M2" s="152">
        <v>0.0</v>
      </c>
      <c r="N2" s="152">
        <v>1.0</v>
      </c>
      <c r="O2" s="152">
        <v>7.0</v>
      </c>
      <c r="P2" s="152">
        <v>8.0</v>
      </c>
      <c r="Q2" s="152">
        <v>5.0</v>
      </c>
      <c r="R2" s="152" t="s">
        <v>26</v>
      </c>
      <c r="S2" s="154">
        <v>0.7814029363784666</v>
      </c>
      <c r="T2" s="154">
        <v>0.10543130990415335</v>
      </c>
      <c r="U2" s="154">
        <v>-0.511400651465798</v>
      </c>
      <c r="V2" s="155">
        <v>0.12903225806451613</v>
      </c>
    </row>
    <row r="3">
      <c r="A3" s="151">
        <v>1.0</v>
      </c>
      <c r="B3" s="152" t="s">
        <v>45</v>
      </c>
      <c r="C3" s="152">
        <v>5.0</v>
      </c>
      <c r="D3" s="152" t="s">
        <v>8579</v>
      </c>
      <c r="E3" s="152" t="s">
        <v>1716</v>
      </c>
      <c r="F3" s="152" t="s">
        <v>27</v>
      </c>
      <c r="G3" s="152" t="s">
        <v>1717</v>
      </c>
      <c r="H3" s="152">
        <v>20.0</v>
      </c>
      <c r="I3" s="153">
        <v>122.0</v>
      </c>
      <c r="J3" s="153">
        <v>390.0</v>
      </c>
      <c r="K3" s="152">
        <v>1.0</v>
      </c>
      <c r="L3" s="152">
        <v>1.0</v>
      </c>
      <c r="M3" s="152">
        <v>0.0</v>
      </c>
      <c r="N3" s="152">
        <v>2.0</v>
      </c>
      <c r="O3" s="152">
        <v>7.0</v>
      </c>
      <c r="P3" s="152">
        <v>9.0</v>
      </c>
      <c r="Q3" s="152">
        <v>5.0</v>
      </c>
      <c r="R3" s="156"/>
      <c r="S3" s="156"/>
      <c r="T3" s="156"/>
      <c r="U3" s="156"/>
      <c r="V3" s="157"/>
    </row>
    <row r="4">
      <c r="A4" s="151">
        <v>1.0</v>
      </c>
      <c r="B4" s="152" t="s">
        <v>42</v>
      </c>
      <c r="C4" s="152">
        <v>7.0</v>
      </c>
      <c r="D4" s="152" t="s">
        <v>8580</v>
      </c>
      <c r="E4" s="152" t="s">
        <v>5200</v>
      </c>
      <c r="F4" s="152" t="s">
        <v>28</v>
      </c>
      <c r="G4" s="152" t="s">
        <v>5201</v>
      </c>
      <c r="H4" s="152">
        <v>62.0</v>
      </c>
      <c r="I4" s="153">
        <v>89.0</v>
      </c>
      <c r="J4" s="153">
        <v>334.0</v>
      </c>
      <c r="K4" s="152">
        <v>0.0</v>
      </c>
      <c r="L4" s="152">
        <v>-1.0</v>
      </c>
      <c r="M4" s="152">
        <v>0.0</v>
      </c>
      <c r="N4" s="152">
        <v>-1.0</v>
      </c>
      <c r="O4" s="152">
        <v>7.0</v>
      </c>
      <c r="P4" s="152">
        <v>6.0</v>
      </c>
      <c r="Q4" s="152">
        <v>5.0</v>
      </c>
      <c r="R4" s="156"/>
      <c r="S4" s="156"/>
      <c r="T4" s="156"/>
      <c r="U4" s="156"/>
      <c r="V4" s="157"/>
    </row>
    <row r="5">
      <c r="A5" s="151">
        <v>1.0</v>
      </c>
      <c r="B5" s="152" t="s">
        <v>42</v>
      </c>
      <c r="C5" s="152">
        <v>7.0</v>
      </c>
      <c r="D5" s="152" t="s">
        <v>8580</v>
      </c>
      <c r="E5" s="152" t="s">
        <v>265</v>
      </c>
      <c r="F5" s="152" t="s">
        <v>28</v>
      </c>
      <c r="G5" s="152" t="s">
        <v>266</v>
      </c>
      <c r="H5" s="152">
        <v>45.0</v>
      </c>
      <c r="I5" s="153">
        <v>52.0</v>
      </c>
      <c r="J5" s="153">
        <v>372.0</v>
      </c>
      <c r="K5" s="152">
        <v>1.0</v>
      </c>
      <c r="L5" s="152">
        <v>0.0</v>
      </c>
      <c r="M5" s="152">
        <v>0.0</v>
      </c>
      <c r="N5" s="152">
        <v>1.0</v>
      </c>
      <c r="O5" s="152">
        <v>7.0</v>
      </c>
      <c r="P5" s="152">
        <v>8.0</v>
      </c>
      <c r="Q5" s="152">
        <v>5.0</v>
      </c>
      <c r="R5" s="156"/>
      <c r="S5" s="156"/>
      <c r="T5" s="156"/>
      <c r="U5" s="156"/>
      <c r="V5" s="157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2" max="2" width="11.22"/>
    <col customWidth="1" min="4" max="4" width="24.78"/>
  </cols>
  <sheetData>
    <row r="1">
      <c r="A1" s="45" t="s">
        <v>5</v>
      </c>
      <c r="B1" s="45" t="s">
        <v>113</v>
      </c>
      <c r="C1" s="45" t="s">
        <v>8578</v>
      </c>
      <c r="D1" s="45" t="s">
        <v>8581</v>
      </c>
    </row>
    <row r="2">
      <c r="A2" s="129">
        <v>1.0</v>
      </c>
      <c r="B2" s="129" t="s">
        <v>7472</v>
      </c>
      <c r="C2" s="129">
        <v>7.0</v>
      </c>
      <c r="D2" s="129" t="s">
        <v>8582</v>
      </c>
    </row>
    <row r="3">
      <c r="A3" s="129">
        <v>1.0</v>
      </c>
      <c r="B3" s="129" t="s">
        <v>1411</v>
      </c>
      <c r="C3" s="129">
        <v>7.0</v>
      </c>
      <c r="D3" s="129" t="s">
        <v>8582</v>
      </c>
    </row>
    <row r="4">
      <c r="A4" s="129">
        <v>1.0</v>
      </c>
      <c r="B4" s="129" t="s">
        <v>4928</v>
      </c>
      <c r="C4" s="129">
        <v>7.0</v>
      </c>
      <c r="D4" s="129" t="s">
        <v>8582</v>
      </c>
    </row>
    <row r="5">
      <c r="A5" s="129">
        <v>1.0</v>
      </c>
      <c r="B5" s="129" t="s">
        <v>8098</v>
      </c>
      <c r="C5" s="129">
        <v>7.0</v>
      </c>
      <c r="D5" s="129" t="s">
        <v>8582</v>
      </c>
    </row>
    <row r="6">
      <c r="A6" s="129">
        <v>1.0</v>
      </c>
      <c r="B6" s="129" t="s">
        <v>1952</v>
      </c>
      <c r="C6" s="129">
        <v>7.0</v>
      </c>
      <c r="D6" s="129" t="s">
        <v>8582</v>
      </c>
    </row>
    <row r="7">
      <c r="A7" s="129">
        <v>1.0</v>
      </c>
      <c r="B7" s="129" t="s">
        <v>2806</v>
      </c>
      <c r="C7" s="129">
        <v>7.0</v>
      </c>
      <c r="D7" s="129" t="s">
        <v>8582</v>
      </c>
    </row>
    <row r="8">
      <c r="A8" s="129">
        <v>1.0</v>
      </c>
      <c r="B8" s="129" t="s">
        <v>2556</v>
      </c>
      <c r="C8" s="129">
        <v>7.0</v>
      </c>
      <c r="D8" s="129" t="s">
        <v>8582</v>
      </c>
    </row>
    <row r="9">
      <c r="A9" s="129">
        <v>1.0</v>
      </c>
      <c r="B9" s="129" t="s">
        <v>4796</v>
      </c>
      <c r="C9" s="129">
        <v>7.0</v>
      </c>
      <c r="D9" s="129" t="s">
        <v>8582</v>
      </c>
    </row>
    <row r="10">
      <c r="A10" s="129">
        <v>1.0</v>
      </c>
      <c r="B10" s="129" t="s">
        <v>6042</v>
      </c>
      <c r="C10" s="129">
        <v>7.0</v>
      </c>
      <c r="D10" s="129" t="s">
        <v>8582</v>
      </c>
    </row>
    <row r="11">
      <c r="A11" s="129">
        <v>1.0</v>
      </c>
      <c r="B11" s="129" t="s">
        <v>2274</v>
      </c>
      <c r="C11" s="129">
        <v>7.0</v>
      </c>
      <c r="D11" s="129" t="s">
        <v>8582</v>
      </c>
    </row>
    <row r="12">
      <c r="A12" s="129">
        <v>1.0</v>
      </c>
      <c r="B12" s="129" t="s">
        <v>141</v>
      </c>
      <c r="C12" s="129">
        <v>7.0</v>
      </c>
      <c r="D12" s="129" t="s">
        <v>8582</v>
      </c>
    </row>
    <row r="13">
      <c r="A13" s="129">
        <v>1.0</v>
      </c>
      <c r="B13" s="129" t="s">
        <v>5816</v>
      </c>
      <c r="C13" s="129">
        <v>7.0</v>
      </c>
      <c r="D13" s="129" t="s">
        <v>8582</v>
      </c>
    </row>
    <row r="14">
      <c r="A14" s="129">
        <v>1.0</v>
      </c>
      <c r="B14" s="129" t="s">
        <v>1880</v>
      </c>
      <c r="C14" s="129">
        <v>7.0</v>
      </c>
      <c r="D14" s="129" t="s">
        <v>8582</v>
      </c>
    </row>
    <row r="15">
      <c r="A15" s="129">
        <v>1.0</v>
      </c>
      <c r="B15" s="129" t="s">
        <v>6772</v>
      </c>
      <c r="C15" s="129">
        <v>7.0</v>
      </c>
      <c r="D15" s="129" t="s">
        <v>8582</v>
      </c>
    </row>
    <row r="16">
      <c r="A16" s="129">
        <v>1.0</v>
      </c>
      <c r="B16" s="129" t="s">
        <v>3776</v>
      </c>
      <c r="C16" s="129">
        <v>7.0</v>
      </c>
      <c r="D16" s="129" t="s">
        <v>8582</v>
      </c>
    </row>
    <row r="17">
      <c r="A17" s="129">
        <v>1.0</v>
      </c>
      <c r="B17" s="129" t="s">
        <v>2644</v>
      </c>
      <c r="C17" s="129">
        <v>7.0</v>
      </c>
      <c r="D17" s="129" t="s">
        <v>8582</v>
      </c>
    </row>
    <row r="18">
      <c r="A18" s="129">
        <v>1.0</v>
      </c>
      <c r="B18" s="129" t="s">
        <v>6506</v>
      </c>
      <c r="C18" s="129">
        <v>7.0</v>
      </c>
      <c r="D18" s="129" t="s">
        <v>8582</v>
      </c>
    </row>
    <row r="19">
      <c r="A19" s="129">
        <v>1.0</v>
      </c>
      <c r="B19" s="129" t="s">
        <v>3626</v>
      </c>
      <c r="C19" s="129">
        <v>7.0</v>
      </c>
      <c r="D19" s="129" t="s">
        <v>8582</v>
      </c>
    </row>
    <row r="20">
      <c r="A20" s="129">
        <v>1.0</v>
      </c>
      <c r="B20" s="129" t="s">
        <v>4402</v>
      </c>
      <c r="C20" s="129">
        <v>7.0</v>
      </c>
      <c r="D20" s="129" t="s">
        <v>8582</v>
      </c>
    </row>
    <row r="21">
      <c r="A21" s="129">
        <v>1.0</v>
      </c>
      <c r="B21" s="129" t="s">
        <v>4688</v>
      </c>
      <c r="C21" s="129">
        <v>7.0</v>
      </c>
      <c r="D21" s="129" t="s">
        <v>8582</v>
      </c>
    </row>
    <row r="22">
      <c r="A22" s="129">
        <v>1.0</v>
      </c>
      <c r="B22" s="129" t="s">
        <v>689</v>
      </c>
      <c r="C22" s="129">
        <v>7.0</v>
      </c>
      <c r="D22" s="129" t="s">
        <v>8582</v>
      </c>
    </row>
    <row r="23">
      <c r="A23" s="129">
        <v>1.0</v>
      </c>
      <c r="B23" s="129" t="s">
        <v>7796</v>
      </c>
      <c r="C23" s="129">
        <v>7.0</v>
      </c>
      <c r="D23" s="129" t="s">
        <v>8582</v>
      </c>
    </row>
    <row r="24">
      <c r="A24" s="129">
        <v>1.0</v>
      </c>
      <c r="B24" s="129" t="s">
        <v>7782</v>
      </c>
      <c r="C24" s="129">
        <v>7.0</v>
      </c>
      <c r="D24" s="129" t="s">
        <v>8582</v>
      </c>
    </row>
    <row r="25">
      <c r="A25" s="129">
        <v>1.0</v>
      </c>
      <c r="B25" s="129" t="s">
        <v>957</v>
      </c>
      <c r="C25" s="129">
        <v>7.0</v>
      </c>
      <c r="D25" s="129" t="s">
        <v>8582</v>
      </c>
    </row>
    <row r="26">
      <c r="A26" s="129">
        <v>1.0</v>
      </c>
      <c r="B26" s="129" t="s">
        <v>573</v>
      </c>
      <c r="C26" s="129">
        <v>7.0</v>
      </c>
      <c r="D26" s="129" t="s">
        <v>8582</v>
      </c>
    </row>
    <row r="27">
      <c r="A27" s="129">
        <v>1.0</v>
      </c>
      <c r="B27" s="129" t="s">
        <v>6280</v>
      </c>
      <c r="C27" s="129">
        <v>7.0</v>
      </c>
      <c r="D27" s="129" t="s">
        <v>8582</v>
      </c>
    </row>
    <row r="28">
      <c r="A28" s="129">
        <v>1.0</v>
      </c>
      <c r="B28" s="129" t="s">
        <v>5884</v>
      </c>
      <c r="C28" s="129">
        <v>7.0</v>
      </c>
      <c r="D28" s="129" t="s">
        <v>8582</v>
      </c>
    </row>
    <row r="29">
      <c r="A29" s="129">
        <v>1.0</v>
      </c>
      <c r="B29" s="129" t="s">
        <v>6604</v>
      </c>
      <c r="C29" s="129">
        <v>7.0</v>
      </c>
      <c r="D29" s="129" t="s">
        <v>8582</v>
      </c>
    </row>
    <row r="30">
      <c r="A30" s="129">
        <v>1.0</v>
      </c>
      <c r="B30" s="129" t="s">
        <v>5796</v>
      </c>
      <c r="C30" s="129">
        <v>7.0</v>
      </c>
      <c r="D30" s="129" t="s">
        <v>8582</v>
      </c>
    </row>
    <row r="31">
      <c r="A31" s="129">
        <v>1.0</v>
      </c>
      <c r="B31" s="129" t="s">
        <v>2124</v>
      </c>
      <c r="C31" s="129">
        <v>7.0</v>
      </c>
      <c r="D31" s="129" t="s">
        <v>8582</v>
      </c>
    </row>
    <row r="32">
      <c r="A32" s="129">
        <v>1.0</v>
      </c>
      <c r="B32" s="129" t="s">
        <v>4462</v>
      </c>
      <c r="C32" s="129">
        <v>7.0</v>
      </c>
      <c r="D32" s="129" t="s">
        <v>8582</v>
      </c>
    </row>
    <row r="33">
      <c r="A33" s="129">
        <v>1.0</v>
      </c>
      <c r="B33" s="129" t="s">
        <v>1017</v>
      </c>
      <c r="C33" s="129">
        <v>7.0</v>
      </c>
      <c r="D33" s="129" t="s">
        <v>8582</v>
      </c>
    </row>
    <row r="34">
      <c r="A34" s="129">
        <v>1.0</v>
      </c>
      <c r="B34" s="129" t="s">
        <v>7054</v>
      </c>
      <c r="C34" s="129">
        <v>7.0</v>
      </c>
      <c r="D34" s="129" t="s">
        <v>8582</v>
      </c>
    </row>
    <row r="35">
      <c r="A35" s="129">
        <v>1.0</v>
      </c>
      <c r="B35" s="129" t="s">
        <v>7600</v>
      </c>
      <c r="C35" s="129">
        <v>7.0</v>
      </c>
      <c r="D35" s="129" t="s">
        <v>8582</v>
      </c>
    </row>
    <row r="36">
      <c r="A36" s="129">
        <v>1.0</v>
      </c>
      <c r="B36" s="129" t="s">
        <v>2436</v>
      </c>
      <c r="C36" s="129">
        <v>7.0</v>
      </c>
      <c r="D36" s="129" t="s">
        <v>8582</v>
      </c>
    </row>
    <row r="37">
      <c r="A37" s="129">
        <v>1.0</v>
      </c>
      <c r="B37" s="129" t="s">
        <v>4468</v>
      </c>
      <c r="C37" s="129">
        <v>7.0</v>
      </c>
      <c r="D37" s="129" t="s">
        <v>8582</v>
      </c>
    </row>
    <row r="38">
      <c r="A38" s="129">
        <v>1.0</v>
      </c>
      <c r="B38" s="129" t="s">
        <v>6240</v>
      </c>
      <c r="C38" s="129">
        <v>7.0</v>
      </c>
      <c r="D38" s="129" t="s">
        <v>8582</v>
      </c>
    </row>
    <row r="39">
      <c r="A39" s="129">
        <v>1.0</v>
      </c>
      <c r="B39" s="129" t="s">
        <v>3800</v>
      </c>
      <c r="C39" s="129">
        <v>7.0</v>
      </c>
      <c r="D39" s="129" t="s">
        <v>8582</v>
      </c>
    </row>
    <row r="40">
      <c r="A40" s="129">
        <v>1.0</v>
      </c>
      <c r="B40" s="129" t="s">
        <v>1377</v>
      </c>
      <c r="C40" s="129">
        <v>7.0</v>
      </c>
      <c r="D40" s="129" t="s">
        <v>8582</v>
      </c>
    </row>
    <row r="41">
      <c r="A41" s="129">
        <v>1.0</v>
      </c>
      <c r="B41" s="129" t="s">
        <v>2392</v>
      </c>
      <c r="C41" s="129">
        <v>7.0</v>
      </c>
      <c r="D41" s="129" t="s">
        <v>8582</v>
      </c>
    </row>
    <row r="42">
      <c r="A42" s="129">
        <v>1.0</v>
      </c>
      <c r="B42" s="129" t="s">
        <v>4674</v>
      </c>
      <c r="C42" s="129">
        <v>7.0</v>
      </c>
      <c r="D42" s="129" t="s">
        <v>8582</v>
      </c>
    </row>
    <row r="43">
      <c r="A43" s="129">
        <v>1.0</v>
      </c>
      <c r="B43" s="129" t="s">
        <v>8158</v>
      </c>
      <c r="C43" s="129">
        <v>7.0</v>
      </c>
      <c r="D43" s="129" t="s">
        <v>8582</v>
      </c>
    </row>
    <row r="44">
      <c r="A44" s="129">
        <v>1.0</v>
      </c>
      <c r="B44" s="129" t="s">
        <v>7018</v>
      </c>
      <c r="C44" s="129">
        <v>7.0</v>
      </c>
      <c r="D44" s="129" t="s">
        <v>8582</v>
      </c>
    </row>
    <row r="45">
      <c r="A45" s="129">
        <v>1.0</v>
      </c>
      <c r="B45" s="129" t="s">
        <v>5260</v>
      </c>
      <c r="C45" s="129">
        <v>7.0</v>
      </c>
      <c r="D45" s="129" t="s">
        <v>8582</v>
      </c>
    </row>
    <row r="46">
      <c r="A46" s="129">
        <v>1.0</v>
      </c>
      <c r="B46" s="129" t="s">
        <v>5098</v>
      </c>
      <c r="C46" s="129">
        <v>7.0</v>
      </c>
      <c r="D46" s="129" t="s">
        <v>8582</v>
      </c>
    </row>
    <row r="47">
      <c r="A47" s="129">
        <v>1.0</v>
      </c>
      <c r="B47" s="129" t="s">
        <v>3510</v>
      </c>
      <c r="C47" s="129">
        <v>7.0</v>
      </c>
      <c r="D47" s="129" t="s">
        <v>8582</v>
      </c>
    </row>
    <row r="48">
      <c r="A48" s="129">
        <v>1.0</v>
      </c>
      <c r="B48" s="129" t="s">
        <v>8224</v>
      </c>
      <c r="C48" s="129">
        <v>7.0</v>
      </c>
      <c r="D48" s="129" t="s">
        <v>8582</v>
      </c>
    </row>
    <row r="49">
      <c r="A49" s="129">
        <v>1.0</v>
      </c>
      <c r="B49" s="129" t="s">
        <v>1071</v>
      </c>
      <c r="C49" s="129">
        <v>7.0</v>
      </c>
      <c r="D49" s="129" t="s">
        <v>8582</v>
      </c>
    </row>
    <row r="50">
      <c r="A50" s="129">
        <v>1.0</v>
      </c>
      <c r="B50" s="129" t="s">
        <v>4020</v>
      </c>
      <c r="C50" s="129">
        <v>7.0</v>
      </c>
      <c r="D50" s="129" t="s">
        <v>8582</v>
      </c>
    </row>
    <row r="51">
      <c r="A51" s="129">
        <v>1.0</v>
      </c>
      <c r="B51" s="129" t="s">
        <v>5634</v>
      </c>
      <c r="C51" s="129">
        <v>7.0</v>
      </c>
      <c r="D51" s="129" t="s">
        <v>8582</v>
      </c>
    </row>
    <row r="52">
      <c r="A52" s="129">
        <v>1.0</v>
      </c>
      <c r="B52" s="129" t="s">
        <v>2418</v>
      </c>
      <c r="C52" s="129">
        <v>7.0</v>
      </c>
      <c r="D52" s="129" t="s">
        <v>8582</v>
      </c>
    </row>
    <row r="53">
      <c r="A53" s="129">
        <v>1.0</v>
      </c>
      <c r="B53" s="129" t="s">
        <v>2884</v>
      </c>
      <c r="C53" s="129">
        <v>7.0</v>
      </c>
      <c r="D53" s="129" t="s">
        <v>8582</v>
      </c>
    </row>
    <row r="54">
      <c r="A54" s="129">
        <v>1.0</v>
      </c>
      <c r="B54" s="129" t="s">
        <v>6132</v>
      </c>
      <c r="C54" s="129">
        <v>7.0</v>
      </c>
      <c r="D54" s="129" t="s">
        <v>8582</v>
      </c>
    </row>
    <row r="55">
      <c r="A55" s="129">
        <v>1.0</v>
      </c>
      <c r="B55" s="129" t="s">
        <v>5948</v>
      </c>
      <c r="C55" s="129">
        <v>7.0</v>
      </c>
      <c r="D55" s="129" t="s">
        <v>8582</v>
      </c>
    </row>
    <row r="56">
      <c r="A56" s="129">
        <v>1.0</v>
      </c>
      <c r="B56" s="129" t="s">
        <v>1854</v>
      </c>
      <c r="C56" s="129">
        <v>7.0</v>
      </c>
      <c r="D56" s="129" t="s">
        <v>8582</v>
      </c>
    </row>
    <row r="57">
      <c r="A57" s="129">
        <v>1.0</v>
      </c>
      <c r="B57" s="129" t="s">
        <v>6568</v>
      </c>
      <c r="C57" s="129">
        <v>7.0</v>
      </c>
      <c r="D57" s="129" t="s">
        <v>8582</v>
      </c>
    </row>
    <row r="58">
      <c r="A58" s="129">
        <v>1.0</v>
      </c>
      <c r="B58" s="129" t="s">
        <v>6254</v>
      </c>
      <c r="C58" s="129">
        <v>7.0</v>
      </c>
      <c r="D58" s="129" t="s">
        <v>8582</v>
      </c>
    </row>
    <row r="59">
      <c r="A59" s="129">
        <v>1.0</v>
      </c>
      <c r="B59" s="129" t="s">
        <v>7800</v>
      </c>
      <c r="C59" s="129">
        <v>7.0</v>
      </c>
      <c r="D59" s="129" t="s">
        <v>8582</v>
      </c>
    </row>
    <row r="60">
      <c r="A60" s="129">
        <v>1.0</v>
      </c>
      <c r="B60" s="129" t="s">
        <v>1325</v>
      </c>
      <c r="C60" s="129">
        <v>7.0</v>
      </c>
      <c r="D60" s="129" t="s">
        <v>8582</v>
      </c>
    </row>
    <row r="61">
      <c r="A61" s="129">
        <v>1.0</v>
      </c>
      <c r="B61" s="129" t="s">
        <v>4684</v>
      </c>
      <c r="C61" s="129">
        <v>7.0</v>
      </c>
      <c r="D61" s="129" t="s">
        <v>8582</v>
      </c>
    </row>
    <row r="62">
      <c r="A62" s="129">
        <v>1.0</v>
      </c>
      <c r="B62" s="129" t="s">
        <v>6306</v>
      </c>
      <c r="C62" s="129">
        <v>7.0</v>
      </c>
      <c r="D62" s="129" t="s">
        <v>8582</v>
      </c>
    </row>
    <row r="63">
      <c r="A63" s="129">
        <v>1.0</v>
      </c>
      <c r="B63" s="129" t="s">
        <v>3748</v>
      </c>
      <c r="C63" s="129">
        <v>7.0</v>
      </c>
      <c r="D63" s="129" t="s">
        <v>8582</v>
      </c>
    </row>
    <row r="64">
      <c r="A64" s="129">
        <v>1.0</v>
      </c>
      <c r="B64" s="129" t="s">
        <v>3336</v>
      </c>
      <c r="C64" s="129">
        <v>7.0</v>
      </c>
      <c r="D64" s="129" t="s">
        <v>8582</v>
      </c>
    </row>
    <row r="65">
      <c r="A65" s="129">
        <v>1.0</v>
      </c>
      <c r="B65" s="129" t="s">
        <v>5062</v>
      </c>
      <c r="C65" s="129">
        <v>7.0</v>
      </c>
      <c r="D65" s="129" t="s">
        <v>8582</v>
      </c>
    </row>
    <row r="66">
      <c r="A66" s="129">
        <v>1.0</v>
      </c>
      <c r="B66" s="129" t="s">
        <v>5514</v>
      </c>
      <c r="C66" s="129">
        <v>7.0</v>
      </c>
      <c r="D66" s="129" t="s">
        <v>8582</v>
      </c>
    </row>
    <row r="67">
      <c r="A67" s="129">
        <v>1.0</v>
      </c>
      <c r="B67" s="129" t="s">
        <v>3636</v>
      </c>
      <c r="C67" s="129">
        <v>7.0</v>
      </c>
      <c r="D67" s="129" t="s">
        <v>8582</v>
      </c>
    </row>
    <row r="68">
      <c r="A68" s="129">
        <v>1.0</v>
      </c>
      <c r="B68" s="129" t="s">
        <v>8546</v>
      </c>
      <c r="C68" s="129">
        <v>7.0</v>
      </c>
      <c r="D68" s="129" t="s">
        <v>8582</v>
      </c>
    </row>
    <row r="69">
      <c r="A69" s="129">
        <v>1.0</v>
      </c>
      <c r="B69" s="129" t="s">
        <v>2364</v>
      </c>
      <c r="C69" s="129">
        <v>7.0</v>
      </c>
      <c r="D69" s="129" t="s">
        <v>8582</v>
      </c>
    </row>
    <row r="70">
      <c r="A70" s="129">
        <v>1.0</v>
      </c>
      <c r="B70" s="129" t="s">
        <v>1443</v>
      </c>
      <c r="C70" s="129">
        <v>7.0</v>
      </c>
      <c r="D70" s="129" t="s">
        <v>8582</v>
      </c>
    </row>
    <row r="71">
      <c r="A71" s="129">
        <v>1.0</v>
      </c>
      <c r="B71" s="129" t="s">
        <v>5386</v>
      </c>
      <c r="C71" s="129">
        <v>7.0</v>
      </c>
      <c r="D71" s="129" t="s">
        <v>8582</v>
      </c>
    </row>
    <row r="72">
      <c r="A72" s="129">
        <v>1.0</v>
      </c>
      <c r="B72" s="129" t="s">
        <v>1581</v>
      </c>
      <c r="C72" s="129">
        <v>7.0</v>
      </c>
      <c r="D72" s="129" t="s">
        <v>8582</v>
      </c>
    </row>
    <row r="73">
      <c r="A73" s="129">
        <v>1.0</v>
      </c>
      <c r="B73" s="129" t="s">
        <v>1055</v>
      </c>
      <c r="C73" s="129">
        <v>7.0</v>
      </c>
      <c r="D73" s="129" t="s">
        <v>8582</v>
      </c>
    </row>
    <row r="74">
      <c r="A74" s="129">
        <v>1.0</v>
      </c>
      <c r="B74" s="129" t="s">
        <v>5308</v>
      </c>
      <c r="C74" s="129">
        <v>7.0</v>
      </c>
      <c r="D74" s="129" t="s">
        <v>8582</v>
      </c>
    </row>
    <row r="75">
      <c r="A75" s="129">
        <v>1.0</v>
      </c>
      <c r="B75" s="129" t="s">
        <v>6342</v>
      </c>
      <c r="C75" s="129">
        <v>7.0</v>
      </c>
      <c r="D75" s="129" t="s">
        <v>8582</v>
      </c>
    </row>
    <row r="76">
      <c r="A76" s="129">
        <v>1.0</v>
      </c>
      <c r="B76" s="129" t="s">
        <v>1475</v>
      </c>
      <c r="C76" s="129">
        <v>7.0</v>
      </c>
      <c r="D76" s="129" t="s">
        <v>8582</v>
      </c>
    </row>
    <row r="77">
      <c r="A77" s="129">
        <v>1.0</v>
      </c>
      <c r="B77" s="129" t="s">
        <v>6666</v>
      </c>
      <c r="C77" s="129">
        <v>7.0</v>
      </c>
      <c r="D77" s="129" t="s">
        <v>8582</v>
      </c>
    </row>
    <row r="78">
      <c r="A78" s="129">
        <v>1.0</v>
      </c>
      <c r="B78" s="129" t="s">
        <v>1529</v>
      </c>
      <c r="C78" s="129">
        <v>7.0</v>
      </c>
      <c r="D78" s="129" t="s">
        <v>8582</v>
      </c>
    </row>
    <row r="79">
      <c r="A79" s="129">
        <v>1.0</v>
      </c>
      <c r="B79" s="129" t="s">
        <v>4822</v>
      </c>
      <c r="C79" s="129">
        <v>7.0</v>
      </c>
      <c r="D79" s="129" t="s">
        <v>8582</v>
      </c>
    </row>
    <row r="80">
      <c r="A80" s="129">
        <v>1.0</v>
      </c>
      <c r="B80" s="129" t="s">
        <v>1613</v>
      </c>
      <c r="C80" s="129">
        <v>7.0</v>
      </c>
      <c r="D80" s="129" t="s">
        <v>8582</v>
      </c>
    </row>
    <row r="81">
      <c r="A81" s="129">
        <v>1.0</v>
      </c>
      <c r="B81" s="129" t="s">
        <v>6456</v>
      </c>
      <c r="C81" s="129">
        <v>7.0</v>
      </c>
      <c r="D81" s="129" t="s">
        <v>8582</v>
      </c>
    </row>
    <row r="82">
      <c r="A82" s="129">
        <v>1.0</v>
      </c>
      <c r="B82" s="129" t="s">
        <v>7534</v>
      </c>
      <c r="C82" s="129">
        <v>7.0</v>
      </c>
      <c r="D82" s="129" t="s">
        <v>8582</v>
      </c>
    </row>
    <row r="83">
      <c r="A83" s="129">
        <v>1.0</v>
      </c>
      <c r="B83" s="129" t="s">
        <v>3620</v>
      </c>
      <c r="C83" s="129">
        <v>7.0</v>
      </c>
      <c r="D83" s="129" t="s">
        <v>8582</v>
      </c>
    </row>
    <row r="84">
      <c r="A84" s="129">
        <v>1.0</v>
      </c>
      <c r="B84" s="129" t="s">
        <v>1577</v>
      </c>
      <c r="C84" s="129">
        <v>7.0</v>
      </c>
      <c r="D84" s="129" t="s">
        <v>8582</v>
      </c>
    </row>
    <row r="85">
      <c r="A85" s="129">
        <v>1.0</v>
      </c>
      <c r="B85" s="129" t="s">
        <v>5076</v>
      </c>
      <c r="C85" s="129">
        <v>7.0</v>
      </c>
      <c r="D85" s="129" t="s">
        <v>8582</v>
      </c>
    </row>
    <row r="86">
      <c r="A86" s="129">
        <v>1.0</v>
      </c>
      <c r="B86" s="129" t="s">
        <v>2816</v>
      </c>
      <c r="C86" s="129">
        <v>7.0</v>
      </c>
      <c r="D86" s="129" t="s">
        <v>8582</v>
      </c>
    </row>
    <row r="87">
      <c r="A87" s="129">
        <v>1.0</v>
      </c>
      <c r="B87" s="129" t="s">
        <v>411</v>
      </c>
      <c r="C87" s="129">
        <v>7.0</v>
      </c>
      <c r="D87" s="129" t="s">
        <v>8582</v>
      </c>
    </row>
    <row r="88">
      <c r="A88" s="129">
        <v>1.0</v>
      </c>
      <c r="B88" s="129" t="s">
        <v>6238</v>
      </c>
      <c r="C88" s="129">
        <v>7.0</v>
      </c>
      <c r="D88" s="129" t="s">
        <v>8582</v>
      </c>
    </row>
    <row r="89">
      <c r="A89" s="129">
        <v>1.0</v>
      </c>
      <c r="B89" s="129" t="s">
        <v>729</v>
      </c>
      <c r="C89" s="129">
        <v>7.0</v>
      </c>
      <c r="D89" s="129" t="s">
        <v>8582</v>
      </c>
    </row>
    <row r="90">
      <c r="A90" s="129">
        <v>1.0</v>
      </c>
      <c r="B90" s="129" t="s">
        <v>1409</v>
      </c>
      <c r="C90" s="129">
        <v>7.0</v>
      </c>
      <c r="D90" s="129" t="s">
        <v>8582</v>
      </c>
    </row>
    <row r="91">
      <c r="A91" s="129">
        <v>1.0</v>
      </c>
      <c r="B91" s="129" t="s">
        <v>1167</v>
      </c>
      <c r="C91" s="129">
        <v>7.0</v>
      </c>
      <c r="D91" s="129" t="s">
        <v>8582</v>
      </c>
    </row>
    <row r="92">
      <c r="A92" s="129">
        <v>1.0</v>
      </c>
      <c r="B92" s="129" t="s">
        <v>2242</v>
      </c>
      <c r="C92" s="129">
        <v>7.0</v>
      </c>
      <c r="D92" s="129" t="s">
        <v>8582</v>
      </c>
    </row>
    <row r="93">
      <c r="A93" s="129">
        <v>1.0</v>
      </c>
      <c r="B93" s="129" t="s">
        <v>4726</v>
      </c>
      <c r="C93" s="129">
        <v>7.0</v>
      </c>
      <c r="D93" s="129" t="s">
        <v>8582</v>
      </c>
    </row>
    <row r="94">
      <c r="A94" s="129">
        <v>1.0</v>
      </c>
      <c r="B94" s="129" t="s">
        <v>5672</v>
      </c>
      <c r="C94" s="129">
        <v>7.0</v>
      </c>
      <c r="D94" s="129" t="s">
        <v>8582</v>
      </c>
    </row>
    <row r="95">
      <c r="A95" s="129">
        <v>1.0</v>
      </c>
      <c r="B95" s="129" t="s">
        <v>2202</v>
      </c>
      <c r="C95" s="129">
        <v>7.0</v>
      </c>
      <c r="D95" s="129" t="s">
        <v>8582</v>
      </c>
    </row>
    <row r="96">
      <c r="A96" s="129">
        <v>1.0</v>
      </c>
      <c r="B96" s="129" t="s">
        <v>5832</v>
      </c>
      <c r="C96" s="129">
        <v>7.0</v>
      </c>
      <c r="D96" s="129" t="s">
        <v>8582</v>
      </c>
    </row>
    <row r="97">
      <c r="A97" s="129">
        <v>1.0</v>
      </c>
      <c r="B97" s="129" t="s">
        <v>2298</v>
      </c>
      <c r="C97" s="129">
        <v>7.0</v>
      </c>
      <c r="D97" s="129" t="s">
        <v>8582</v>
      </c>
    </row>
    <row r="98">
      <c r="A98" s="129">
        <v>1.0</v>
      </c>
      <c r="B98" s="129" t="s">
        <v>6808</v>
      </c>
      <c r="C98" s="129">
        <v>7.0</v>
      </c>
      <c r="D98" s="129" t="s">
        <v>8582</v>
      </c>
    </row>
    <row r="99">
      <c r="A99" s="129">
        <v>1.0</v>
      </c>
      <c r="B99" s="129" t="s">
        <v>5542</v>
      </c>
      <c r="C99" s="129">
        <v>7.0</v>
      </c>
      <c r="D99" s="129" t="s">
        <v>8582</v>
      </c>
    </row>
    <row r="100">
      <c r="A100" s="129">
        <v>1.0</v>
      </c>
      <c r="B100" s="129" t="s">
        <v>5662</v>
      </c>
      <c r="C100" s="129">
        <v>7.0</v>
      </c>
      <c r="D100" s="129" t="s">
        <v>8582</v>
      </c>
    </row>
    <row r="101">
      <c r="A101" s="129">
        <v>1.0</v>
      </c>
      <c r="B101" s="129" t="s">
        <v>737</v>
      </c>
      <c r="C101" s="129">
        <v>7.0</v>
      </c>
      <c r="D101" s="129" t="s">
        <v>8582</v>
      </c>
    </row>
    <row r="102">
      <c r="A102" s="129">
        <v>1.0</v>
      </c>
      <c r="B102" s="129" t="s">
        <v>2142</v>
      </c>
      <c r="C102" s="129">
        <v>7.0</v>
      </c>
      <c r="D102" s="129" t="s">
        <v>8582</v>
      </c>
    </row>
    <row r="103">
      <c r="A103" s="129">
        <v>1.0</v>
      </c>
      <c r="B103" s="129" t="s">
        <v>3616</v>
      </c>
      <c r="C103" s="129">
        <v>7.0</v>
      </c>
      <c r="D103" s="129" t="s">
        <v>8582</v>
      </c>
    </row>
    <row r="104">
      <c r="A104" s="129">
        <v>1.0</v>
      </c>
      <c r="B104" s="129" t="s">
        <v>4186</v>
      </c>
      <c r="C104" s="129">
        <v>7.0</v>
      </c>
      <c r="D104" s="129" t="s">
        <v>8582</v>
      </c>
    </row>
    <row r="105">
      <c r="A105" s="129">
        <v>1.0</v>
      </c>
      <c r="B105" s="129" t="s">
        <v>329</v>
      </c>
      <c r="C105" s="129">
        <v>7.0</v>
      </c>
      <c r="D105" s="129" t="s">
        <v>8582</v>
      </c>
    </row>
    <row r="106">
      <c r="A106" s="129">
        <v>1.0</v>
      </c>
      <c r="B106" s="129" t="s">
        <v>4344</v>
      </c>
      <c r="C106" s="129">
        <v>7.0</v>
      </c>
      <c r="D106" s="129" t="s">
        <v>8582</v>
      </c>
    </row>
    <row r="107">
      <c r="A107" s="129">
        <v>1.0</v>
      </c>
      <c r="B107" s="129" t="s">
        <v>8130</v>
      </c>
      <c r="C107" s="129">
        <v>7.0</v>
      </c>
      <c r="D107" s="129" t="s">
        <v>8582</v>
      </c>
    </row>
    <row r="108">
      <c r="A108" s="129">
        <v>1.0</v>
      </c>
      <c r="B108" s="129" t="s">
        <v>2702</v>
      </c>
      <c r="C108" s="129">
        <v>7.0</v>
      </c>
      <c r="D108" s="129" t="s">
        <v>8582</v>
      </c>
    </row>
    <row r="109">
      <c r="A109" s="129">
        <v>1.0</v>
      </c>
      <c r="B109" s="129" t="s">
        <v>1623</v>
      </c>
      <c r="C109" s="129">
        <v>7.0</v>
      </c>
      <c r="D109" s="129" t="s">
        <v>8582</v>
      </c>
    </row>
    <row r="110">
      <c r="A110" s="129">
        <v>1.0</v>
      </c>
      <c r="B110" s="129" t="s">
        <v>1009</v>
      </c>
      <c r="C110" s="129">
        <v>7.0</v>
      </c>
      <c r="D110" s="129" t="s">
        <v>8582</v>
      </c>
    </row>
    <row r="111">
      <c r="A111" s="129">
        <v>1.0</v>
      </c>
      <c r="B111" s="129" t="s">
        <v>1732</v>
      </c>
      <c r="C111" s="129">
        <v>7.0</v>
      </c>
      <c r="D111" s="129" t="s">
        <v>8582</v>
      </c>
    </row>
    <row r="112">
      <c r="A112" s="129">
        <v>1.0</v>
      </c>
      <c r="B112" s="129" t="s">
        <v>281</v>
      </c>
      <c r="C112" s="129">
        <v>7.0</v>
      </c>
      <c r="D112" s="129" t="s">
        <v>8582</v>
      </c>
    </row>
    <row r="113">
      <c r="A113" s="129">
        <v>1.0</v>
      </c>
      <c r="B113" s="129" t="s">
        <v>753</v>
      </c>
      <c r="C113" s="129">
        <v>7.0</v>
      </c>
      <c r="D113" s="129" t="s">
        <v>8582</v>
      </c>
    </row>
    <row r="114">
      <c r="A114" s="129">
        <v>1.0</v>
      </c>
      <c r="B114" s="129" t="s">
        <v>3720</v>
      </c>
      <c r="C114" s="129">
        <v>7.0</v>
      </c>
      <c r="D114" s="129" t="s">
        <v>8582</v>
      </c>
    </row>
    <row r="115">
      <c r="A115" s="129">
        <v>1.0</v>
      </c>
      <c r="B115" s="129" t="s">
        <v>5282</v>
      </c>
      <c r="C115" s="129">
        <v>7.0</v>
      </c>
      <c r="D115" s="129" t="s">
        <v>8582</v>
      </c>
    </row>
    <row r="116">
      <c r="A116" s="129">
        <v>1.0</v>
      </c>
      <c r="B116" s="129" t="s">
        <v>7148</v>
      </c>
      <c r="C116" s="129">
        <v>7.0</v>
      </c>
      <c r="D116" s="129" t="s">
        <v>8582</v>
      </c>
    </row>
    <row r="117">
      <c r="A117" s="129">
        <v>1.0</v>
      </c>
      <c r="B117" s="129" t="s">
        <v>1748</v>
      </c>
      <c r="C117" s="129">
        <v>7.0</v>
      </c>
      <c r="D117" s="129" t="s">
        <v>8582</v>
      </c>
    </row>
    <row r="118">
      <c r="A118" s="129">
        <v>1.0</v>
      </c>
      <c r="B118" s="129" t="s">
        <v>3074</v>
      </c>
      <c r="C118" s="129">
        <v>7.0</v>
      </c>
      <c r="D118" s="129" t="s">
        <v>8582</v>
      </c>
    </row>
    <row r="119">
      <c r="A119" s="129">
        <v>1.0</v>
      </c>
      <c r="B119" s="129" t="s">
        <v>7326</v>
      </c>
      <c r="C119" s="129">
        <v>7.0</v>
      </c>
      <c r="D119" s="129" t="s">
        <v>8582</v>
      </c>
    </row>
    <row r="120">
      <c r="A120" s="129">
        <v>1.0</v>
      </c>
      <c r="B120" s="129" t="s">
        <v>445</v>
      </c>
      <c r="C120" s="129">
        <v>7.0</v>
      </c>
      <c r="D120" s="129" t="s">
        <v>8582</v>
      </c>
    </row>
    <row r="121">
      <c r="A121" s="129">
        <v>1.0</v>
      </c>
      <c r="B121" s="129" t="s">
        <v>5596</v>
      </c>
      <c r="C121" s="129">
        <v>7.0</v>
      </c>
      <c r="D121" s="129" t="s">
        <v>8582</v>
      </c>
    </row>
    <row r="122">
      <c r="A122" s="129">
        <v>1.0</v>
      </c>
      <c r="B122" s="129" t="s">
        <v>8310</v>
      </c>
      <c r="C122" s="129">
        <v>7.0</v>
      </c>
      <c r="D122" s="129" t="s">
        <v>8582</v>
      </c>
    </row>
    <row r="123">
      <c r="A123" s="129">
        <v>1.0</v>
      </c>
      <c r="B123" s="129" t="s">
        <v>5718</v>
      </c>
      <c r="C123" s="129">
        <v>7.0</v>
      </c>
      <c r="D123" s="129" t="s">
        <v>8582</v>
      </c>
    </row>
    <row r="124">
      <c r="A124" s="129">
        <v>1.0</v>
      </c>
      <c r="B124" s="129" t="s">
        <v>1109</v>
      </c>
      <c r="C124" s="129">
        <v>7.0</v>
      </c>
      <c r="D124" s="129" t="s">
        <v>8582</v>
      </c>
    </row>
    <row r="125">
      <c r="A125" s="129">
        <v>1.0</v>
      </c>
      <c r="B125" s="129" t="s">
        <v>8226</v>
      </c>
      <c r="C125" s="129">
        <v>7.0</v>
      </c>
      <c r="D125" s="129" t="s">
        <v>8582</v>
      </c>
    </row>
    <row r="126">
      <c r="A126" s="129">
        <v>1.0</v>
      </c>
      <c r="B126" s="129" t="s">
        <v>6098</v>
      </c>
      <c r="C126" s="129">
        <v>7.0</v>
      </c>
      <c r="D126" s="129" t="s">
        <v>8582</v>
      </c>
    </row>
    <row r="127">
      <c r="A127" s="129">
        <v>1.0</v>
      </c>
      <c r="B127" s="129" t="s">
        <v>1724</v>
      </c>
      <c r="C127" s="129">
        <v>7.0</v>
      </c>
      <c r="D127" s="129" t="s">
        <v>8582</v>
      </c>
    </row>
    <row r="128">
      <c r="A128" s="129">
        <v>1.0</v>
      </c>
      <c r="B128" s="129" t="s">
        <v>7620</v>
      </c>
      <c r="C128" s="129">
        <v>7.0</v>
      </c>
      <c r="D128" s="129" t="s">
        <v>8582</v>
      </c>
    </row>
    <row r="129">
      <c r="A129" s="129">
        <v>1.0</v>
      </c>
      <c r="B129" s="129" t="s">
        <v>569</v>
      </c>
      <c r="C129" s="129">
        <v>7.0</v>
      </c>
      <c r="D129" s="129" t="s">
        <v>8582</v>
      </c>
    </row>
    <row r="130">
      <c r="A130" s="129">
        <v>1.0</v>
      </c>
      <c r="B130" s="129" t="s">
        <v>1553</v>
      </c>
      <c r="C130" s="129">
        <v>7.0</v>
      </c>
      <c r="D130" s="129" t="s">
        <v>8582</v>
      </c>
    </row>
    <row r="131">
      <c r="A131" s="129">
        <v>1.0</v>
      </c>
      <c r="B131" s="129" t="s">
        <v>3102</v>
      </c>
      <c r="C131" s="129">
        <v>7.0</v>
      </c>
      <c r="D131" s="129" t="s">
        <v>8582</v>
      </c>
    </row>
    <row r="132">
      <c r="A132" s="129">
        <v>1.0</v>
      </c>
      <c r="B132" s="129" t="s">
        <v>7636</v>
      </c>
      <c r="C132" s="129">
        <v>7.0</v>
      </c>
      <c r="D132" s="129" t="s">
        <v>8582</v>
      </c>
    </row>
    <row r="133">
      <c r="A133" s="129">
        <v>1.0</v>
      </c>
      <c r="B133" s="129" t="s">
        <v>2998</v>
      </c>
      <c r="C133" s="129">
        <v>7.0</v>
      </c>
      <c r="D133" s="129" t="s">
        <v>8582</v>
      </c>
    </row>
    <row r="134">
      <c r="A134" s="129">
        <v>1.0</v>
      </c>
      <c r="B134" s="129" t="s">
        <v>2608</v>
      </c>
      <c r="C134" s="129">
        <v>7.0</v>
      </c>
      <c r="D134" s="129" t="s">
        <v>8582</v>
      </c>
    </row>
    <row r="135">
      <c r="A135" s="129">
        <v>1.0</v>
      </c>
      <c r="B135" s="129" t="s">
        <v>5042</v>
      </c>
      <c r="C135" s="129">
        <v>7.0</v>
      </c>
      <c r="D135" s="129" t="s">
        <v>8582</v>
      </c>
    </row>
    <row r="136">
      <c r="A136" s="129">
        <v>1.0</v>
      </c>
      <c r="B136" s="129" t="s">
        <v>2326</v>
      </c>
      <c r="C136" s="129">
        <v>7.0</v>
      </c>
      <c r="D136" s="129" t="s">
        <v>8582</v>
      </c>
    </row>
    <row r="137">
      <c r="A137" s="129">
        <v>1.0</v>
      </c>
      <c r="B137" s="129" t="s">
        <v>6288</v>
      </c>
      <c r="C137" s="129">
        <v>7.0</v>
      </c>
      <c r="D137" s="129" t="s">
        <v>8582</v>
      </c>
    </row>
    <row r="138">
      <c r="A138" s="129">
        <v>1.0</v>
      </c>
      <c r="B138" s="129" t="s">
        <v>5116</v>
      </c>
      <c r="C138" s="129">
        <v>7.0</v>
      </c>
      <c r="D138" s="129" t="s">
        <v>8582</v>
      </c>
    </row>
    <row r="139">
      <c r="A139" s="129">
        <v>1.0</v>
      </c>
      <c r="B139" s="129" t="s">
        <v>7080</v>
      </c>
      <c r="C139" s="129">
        <v>7.0</v>
      </c>
      <c r="D139" s="129" t="s">
        <v>8582</v>
      </c>
    </row>
    <row r="140">
      <c r="A140" s="129">
        <v>1.0</v>
      </c>
      <c r="B140" s="129" t="s">
        <v>4366</v>
      </c>
      <c r="C140" s="129">
        <v>7.0</v>
      </c>
      <c r="D140" s="129" t="s">
        <v>8582</v>
      </c>
    </row>
    <row r="141">
      <c r="A141" s="129">
        <v>1.0</v>
      </c>
      <c r="B141" s="129" t="s">
        <v>4220</v>
      </c>
      <c r="C141" s="129">
        <v>7.0</v>
      </c>
      <c r="D141" s="129" t="s">
        <v>8582</v>
      </c>
    </row>
    <row r="142">
      <c r="A142" s="129">
        <v>1.0</v>
      </c>
      <c r="B142" s="129" t="s">
        <v>6956</v>
      </c>
      <c r="C142" s="129">
        <v>7.0</v>
      </c>
      <c r="D142" s="129" t="s">
        <v>8582</v>
      </c>
    </row>
    <row r="143">
      <c r="A143" s="129">
        <v>1.0</v>
      </c>
      <c r="B143" s="129" t="s">
        <v>5508</v>
      </c>
      <c r="C143" s="129">
        <v>7.0</v>
      </c>
      <c r="D143" s="129" t="s">
        <v>8582</v>
      </c>
    </row>
    <row r="144">
      <c r="A144" s="129">
        <v>1.0</v>
      </c>
      <c r="B144" s="129" t="s">
        <v>2830</v>
      </c>
      <c r="C144" s="129">
        <v>7.0</v>
      </c>
      <c r="D144" s="129" t="s">
        <v>8582</v>
      </c>
    </row>
    <row r="145">
      <c r="A145" s="129">
        <v>1.0</v>
      </c>
      <c r="B145" s="129" t="s">
        <v>5998</v>
      </c>
      <c r="C145" s="129">
        <v>7.0</v>
      </c>
      <c r="D145" s="129" t="s">
        <v>8582</v>
      </c>
    </row>
    <row r="146">
      <c r="A146" s="129">
        <v>1.0</v>
      </c>
      <c r="B146" s="129" t="s">
        <v>3262</v>
      </c>
      <c r="C146" s="129">
        <v>7.0</v>
      </c>
      <c r="D146" s="129" t="s">
        <v>8582</v>
      </c>
    </row>
    <row r="147">
      <c r="A147" s="129">
        <v>1.0</v>
      </c>
      <c r="B147" s="129" t="s">
        <v>6272</v>
      </c>
      <c r="C147" s="129">
        <v>7.0</v>
      </c>
      <c r="D147" s="129" t="s">
        <v>8582</v>
      </c>
    </row>
    <row r="148">
      <c r="A148" s="129">
        <v>1.0</v>
      </c>
      <c r="B148" s="129" t="s">
        <v>661</v>
      </c>
      <c r="C148" s="129">
        <v>7.0</v>
      </c>
      <c r="D148" s="129" t="s">
        <v>8582</v>
      </c>
    </row>
    <row r="149">
      <c r="A149" s="129">
        <v>1.0</v>
      </c>
      <c r="B149" s="129" t="s">
        <v>3426</v>
      </c>
      <c r="C149" s="129">
        <v>7.0</v>
      </c>
      <c r="D149" s="129" t="s">
        <v>8582</v>
      </c>
    </row>
    <row r="150">
      <c r="A150" s="129">
        <v>1.0</v>
      </c>
      <c r="B150" s="129" t="s">
        <v>3936</v>
      </c>
      <c r="C150" s="129">
        <v>7.0</v>
      </c>
      <c r="D150" s="129" t="s">
        <v>8582</v>
      </c>
    </row>
    <row r="151">
      <c r="A151" s="129">
        <v>1.0</v>
      </c>
      <c r="B151" s="129" t="s">
        <v>651</v>
      </c>
      <c r="C151" s="129">
        <v>7.0</v>
      </c>
      <c r="D151" s="129" t="s">
        <v>8582</v>
      </c>
    </row>
    <row r="152">
      <c r="A152" s="129">
        <v>1.0</v>
      </c>
      <c r="B152" s="129" t="s">
        <v>371</v>
      </c>
      <c r="C152" s="129">
        <v>7.0</v>
      </c>
      <c r="D152" s="129" t="s">
        <v>8582</v>
      </c>
    </row>
    <row r="153">
      <c r="A153" s="129">
        <v>1.0</v>
      </c>
      <c r="B153" s="129" t="s">
        <v>2912</v>
      </c>
      <c r="C153" s="129">
        <v>7.0</v>
      </c>
      <c r="D153" s="129" t="s">
        <v>8582</v>
      </c>
    </row>
    <row r="154">
      <c r="A154" s="129">
        <v>1.0</v>
      </c>
      <c r="B154" s="129" t="s">
        <v>4542</v>
      </c>
      <c r="C154" s="129">
        <v>7.0</v>
      </c>
      <c r="D154" s="129" t="s">
        <v>8582</v>
      </c>
    </row>
    <row r="155">
      <c r="A155" s="129">
        <v>1.0</v>
      </c>
      <c r="B155" s="129" t="s">
        <v>4578</v>
      </c>
      <c r="C155" s="129">
        <v>7.0</v>
      </c>
      <c r="D155" s="129" t="s">
        <v>8582</v>
      </c>
    </row>
    <row r="156">
      <c r="A156" s="129">
        <v>1.0</v>
      </c>
      <c r="B156" s="129" t="s">
        <v>5850</v>
      </c>
      <c r="C156" s="129">
        <v>7.0</v>
      </c>
      <c r="D156" s="129" t="s">
        <v>8582</v>
      </c>
    </row>
    <row r="157">
      <c r="A157" s="129">
        <v>1.0</v>
      </c>
      <c r="B157" s="129" t="s">
        <v>6214</v>
      </c>
      <c r="C157" s="129">
        <v>7.0</v>
      </c>
      <c r="D157" s="129" t="s">
        <v>8582</v>
      </c>
    </row>
    <row r="158">
      <c r="A158" s="129">
        <v>1.0</v>
      </c>
      <c r="B158" s="129" t="s">
        <v>5420</v>
      </c>
      <c r="C158" s="129">
        <v>7.0</v>
      </c>
      <c r="D158" s="129" t="s">
        <v>8582</v>
      </c>
    </row>
    <row r="159">
      <c r="A159" s="129">
        <v>1.0</v>
      </c>
      <c r="B159" s="129" t="s">
        <v>1768</v>
      </c>
      <c r="C159" s="129">
        <v>7.0</v>
      </c>
      <c r="D159" s="129" t="s">
        <v>8582</v>
      </c>
    </row>
    <row r="160">
      <c r="A160" s="129">
        <v>1.0</v>
      </c>
      <c r="B160" s="129" t="s">
        <v>4720</v>
      </c>
      <c r="C160" s="129">
        <v>7.0</v>
      </c>
      <c r="D160" s="129" t="s">
        <v>8582</v>
      </c>
    </row>
    <row r="161">
      <c r="A161" s="129">
        <v>1.0</v>
      </c>
      <c r="B161" s="129" t="s">
        <v>2950</v>
      </c>
      <c r="C161" s="129">
        <v>7.0</v>
      </c>
      <c r="D161" s="129" t="s">
        <v>8582</v>
      </c>
    </row>
    <row r="162">
      <c r="A162" s="129">
        <v>1.0</v>
      </c>
      <c r="B162" s="129" t="s">
        <v>3632</v>
      </c>
      <c r="C162" s="129">
        <v>7.0</v>
      </c>
      <c r="D162" s="129" t="s">
        <v>8582</v>
      </c>
    </row>
    <row r="163">
      <c r="A163" s="129">
        <v>1.0</v>
      </c>
      <c r="B163" s="129" t="s">
        <v>4700</v>
      </c>
      <c r="C163" s="129">
        <v>7.0</v>
      </c>
      <c r="D163" s="129" t="s">
        <v>8582</v>
      </c>
    </row>
    <row r="164">
      <c r="A164" s="129">
        <v>1.0</v>
      </c>
      <c r="B164" s="129" t="s">
        <v>1485</v>
      </c>
      <c r="C164" s="129">
        <v>7.0</v>
      </c>
      <c r="D164" s="129" t="s">
        <v>8582</v>
      </c>
    </row>
    <row r="165">
      <c r="A165" s="129">
        <v>1.0</v>
      </c>
      <c r="B165" s="129" t="s">
        <v>1842</v>
      </c>
      <c r="C165" s="129">
        <v>7.0</v>
      </c>
      <c r="D165" s="129" t="s">
        <v>8582</v>
      </c>
    </row>
    <row r="166">
      <c r="A166" s="129">
        <v>1.0</v>
      </c>
      <c r="B166" s="129" t="s">
        <v>4090</v>
      </c>
      <c r="C166" s="129">
        <v>7.0</v>
      </c>
      <c r="D166" s="129" t="s">
        <v>8582</v>
      </c>
    </row>
    <row r="167">
      <c r="A167" s="129">
        <v>1.0</v>
      </c>
      <c r="B167" s="129" t="s">
        <v>2408</v>
      </c>
      <c r="C167" s="129">
        <v>7.0</v>
      </c>
      <c r="D167" s="129" t="s">
        <v>8582</v>
      </c>
    </row>
    <row r="168">
      <c r="A168" s="129">
        <v>1.0</v>
      </c>
      <c r="B168" s="129" t="s">
        <v>1417</v>
      </c>
      <c r="C168" s="129">
        <v>7.0</v>
      </c>
      <c r="D168" s="129" t="s">
        <v>8582</v>
      </c>
    </row>
    <row r="169">
      <c r="A169" s="129">
        <v>1.0</v>
      </c>
      <c r="B169" s="129" t="s">
        <v>8212</v>
      </c>
      <c r="C169" s="129">
        <v>7.0</v>
      </c>
      <c r="D169" s="129" t="s">
        <v>8582</v>
      </c>
    </row>
    <row r="170">
      <c r="A170" s="129">
        <v>1.0</v>
      </c>
      <c r="B170" s="129" t="s">
        <v>6650</v>
      </c>
      <c r="C170" s="129">
        <v>7.0</v>
      </c>
      <c r="D170" s="129" t="s">
        <v>8582</v>
      </c>
    </row>
    <row r="171">
      <c r="A171" s="129">
        <v>1.0</v>
      </c>
      <c r="B171" s="129" t="s">
        <v>2526</v>
      </c>
      <c r="C171" s="129">
        <v>7.0</v>
      </c>
      <c r="D171" s="129" t="s">
        <v>8582</v>
      </c>
    </row>
    <row r="172">
      <c r="A172" s="129">
        <v>1.0</v>
      </c>
      <c r="B172" s="129" t="s">
        <v>913</v>
      </c>
      <c r="C172" s="129">
        <v>7.0</v>
      </c>
      <c r="D172" s="129" t="s">
        <v>8582</v>
      </c>
    </row>
    <row r="173">
      <c r="A173" s="129">
        <v>1.0</v>
      </c>
      <c r="B173" s="129" t="s">
        <v>1690</v>
      </c>
      <c r="C173" s="129">
        <v>7.0</v>
      </c>
      <c r="D173" s="129" t="s">
        <v>8582</v>
      </c>
    </row>
    <row r="174">
      <c r="A174" s="129">
        <v>1.0</v>
      </c>
      <c r="B174" s="129" t="s">
        <v>4854</v>
      </c>
      <c r="C174" s="129">
        <v>7.0</v>
      </c>
      <c r="D174" s="129" t="s">
        <v>8582</v>
      </c>
    </row>
    <row r="175">
      <c r="A175" s="129">
        <v>1.0</v>
      </c>
      <c r="B175" s="129" t="s">
        <v>2838</v>
      </c>
      <c r="C175" s="129">
        <v>7.0</v>
      </c>
      <c r="D175" s="129" t="s">
        <v>8582</v>
      </c>
    </row>
    <row r="176">
      <c r="A176" s="129">
        <v>1.0</v>
      </c>
      <c r="B176" s="129" t="s">
        <v>5134</v>
      </c>
      <c r="C176" s="129">
        <v>7.0</v>
      </c>
      <c r="D176" s="129" t="s">
        <v>8582</v>
      </c>
    </row>
    <row r="177">
      <c r="A177" s="129">
        <v>1.0</v>
      </c>
      <c r="B177" s="129" t="s">
        <v>4224</v>
      </c>
      <c r="C177" s="129">
        <v>7.0</v>
      </c>
      <c r="D177" s="129" t="s">
        <v>8582</v>
      </c>
    </row>
    <row r="178">
      <c r="A178" s="129">
        <v>1.0</v>
      </c>
      <c r="B178" s="129" t="s">
        <v>6972</v>
      </c>
      <c r="C178" s="129">
        <v>7.0</v>
      </c>
      <c r="D178" s="129" t="s">
        <v>8582</v>
      </c>
    </row>
    <row r="179">
      <c r="A179" s="129">
        <v>1.0</v>
      </c>
      <c r="B179" s="129" t="s">
        <v>3218</v>
      </c>
      <c r="C179" s="129">
        <v>7.0</v>
      </c>
      <c r="D179" s="129" t="s">
        <v>8582</v>
      </c>
    </row>
    <row r="180">
      <c r="A180" s="129">
        <v>1.0</v>
      </c>
      <c r="B180" s="129" t="s">
        <v>969</v>
      </c>
      <c r="C180" s="129">
        <v>7.0</v>
      </c>
      <c r="D180" s="129" t="s">
        <v>8582</v>
      </c>
    </row>
    <row r="181">
      <c r="A181" s="129">
        <v>1.0</v>
      </c>
      <c r="B181" s="129" t="s">
        <v>6162</v>
      </c>
      <c r="C181" s="129">
        <v>7.0</v>
      </c>
      <c r="D181" s="129" t="s">
        <v>8582</v>
      </c>
    </row>
    <row r="182">
      <c r="A182" s="129">
        <v>1.0</v>
      </c>
      <c r="B182" s="129" t="s">
        <v>5632</v>
      </c>
      <c r="C182" s="129">
        <v>7.0</v>
      </c>
      <c r="D182" s="129" t="s">
        <v>8582</v>
      </c>
    </row>
    <row r="183">
      <c r="A183" s="129">
        <v>1.0</v>
      </c>
      <c r="B183" s="129" t="s">
        <v>799</v>
      </c>
      <c r="C183" s="129">
        <v>7.0</v>
      </c>
      <c r="D183" s="129" t="s">
        <v>8582</v>
      </c>
    </row>
    <row r="184">
      <c r="A184" s="129">
        <v>1.0</v>
      </c>
      <c r="B184" s="129" t="s">
        <v>2750</v>
      </c>
      <c r="C184" s="129">
        <v>7.0</v>
      </c>
      <c r="D184" s="129" t="s">
        <v>8582</v>
      </c>
    </row>
    <row r="185">
      <c r="A185" s="129">
        <v>1.0</v>
      </c>
      <c r="B185" s="129" t="s">
        <v>5988</v>
      </c>
      <c r="C185" s="129">
        <v>7.0</v>
      </c>
      <c r="D185" s="129" t="s">
        <v>8582</v>
      </c>
    </row>
    <row r="186">
      <c r="A186" s="129">
        <v>1.0</v>
      </c>
      <c r="B186" s="129" t="s">
        <v>5296</v>
      </c>
      <c r="C186" s="129">
        <v>7.0</v>
      </c>
      <c r="D186" s="129" t="s">
        <v>8582</v>
      </c>
    </row>
    <row r="187">
      <c r="A187" s="129">
        <v>1.0</v>
      </c>
      <c r="B187" s="129" t="s">
        <v>2892</v>
      </c>
      <c r="C187" s="129">
        <v>7.0</v>
      </c>
      <c r="D187" s="129" t="s">
        <v>8582</v>
      </c>
    </row>
    <row r="188">
      <c r="A188" s="129">
        <v>1.0</v>
      </c>
      <c r="B188" s="129" t="s">
        <v>5362</v>
      </c>
      <c r="C188" s="129">
        <v>7.0</v>
      </c>
      <c r="D188" s="129" t="s">
        <v>8582</v>
      </c>
    </row>
    <row r="189">
      <c r="A189" s="129">
        <v>1.0</v>
      </c>
      <c r="B189" s="129" t="s">
        <v>6798</v>
      </c>
      <c r="C189" s="129">
        <v>7.0</v>
      </c>
      <c r="D189" s="129" t="s">
        <v>8582</v>
      </c>
    </row>
    <row r="190">
      <c r="A190" s="129">
        <v>1.0</v>
      </c>
      <c r="B190" s="129" t="s">
        <v>2902</v>
      </c>
      <c r="C190" s="129">
        <v>7.0</v>
      </c>
      <c r="D190" s="129" t="s">
        <v>8582</v>
      </c>
    </row>
    <row r="191">
      <c r="A191" s="129">
        <v>1.0</v>
      </c>
      <c r="B191" s="129" t="s">
        <v>7714</v>
      </c>
      <c r="C191" s="129">
        <v>7.0</v>
      </c>
      <c r="D191" s="129" t="s">
        <v>8582</v>
      </c>
    </row>
    <row r="192">
      <c r="A192" s="129">
        <v>1.0</v>
      </c>
      <c r="B192" s="129" t="s">
        <v>551</v>
      </c>
      <c r="C192" s="129">
        <v>7.0</v>
      </c>
      <c r="D192" s="129" t="s">
        <v>8582</v>
      </c>
    </row>
    <row r="193">
      <c r="A193" s="129">
        <v>1.0</v>
      </c>
      <c r="B193" s="129" t="s">
        <v>2572</v>
      </c>
      <c r="C193" s="129">
        <v>7.0</v>
      </c>
      <c r="D193" s="129" t="s">
        <v>8582</v>
      </c>
    </row>
    <row r="194">
      <c r="A194" s="129">
        <v>1.0</v>
      </c>
      <c r="B194" s="129" t="s">
        <v>1559</v>
      </c>
      <c r="C194" s="129">
        <v>7.0</v>
      </c>
      <c r="D194" s="129" t="s">
        <v>8582</v>
      </c>
    </row>
    <row r="195">
      <c r="A195" s="129">
        <v>1.0</v>
      </c>
      <c r="B195" s="129" t="s">
        <v>4832</v>
      </c>
      <c r="C195" s="129">
        <v>7.0</v>
      </c>
      <c r="D195" s="129" t="s">
        <v>8582</v>
      </c>
    </row>
    <row r="196">
      <c r="A196" s="129">
        <v>1.0</v>
      </c>
      <c r="B196" s="129" t="s">
        <v>3504</v>
      </c>
      <c r="C196" s="129">
        <v>7.0</v>
      </c>
      <c r="D196" s="129" t="s">
        <v>8582</v>
      </c>
    </row>
    <row r="197">
      <c r="A197" s="129">
        <v>1.0</v>
      </c>
      <c r="B197" s="129" t="s">
        <v>2620</v>
      </c>
      <c r="C197" s="129">
        <v>7.0</v>
      </c>
      <c r="D197" s="129" t="s">
        <v>8582</v>
      </c>
    </row>
    <row r="198">
      <c r="A198" s="129">
        <v>1.0</v>
      </c>
      <c r="B198" s="129" t="s">
        <v>1189</v>
      </c>
      <c r="C198" s="129">
        <v>7.0</v>
      </c>
      <c r="D198" s="129" t="s">
        <v>8582</v>
      </c>
    </row>
    <row r="199">
      <c r="A199" s="129">
        <v>1.0</v>
      </c>
      <c r="B199" s="129" t="s">
        <v>8298</v>
      </c>
      <c r="C199" s="129">
        <v>7.0</v>
      </c>
      <c r="D199" s="129" t="s">
        <v>8582</v>
      </c>
    </row>
    <row r="200">
      <c r="A200" s="129">
        <v>1.0</v>
      </c>
      <c r="B200" s="129" t="s">
        <v>2726</v>
      </c>
      <c r="C200" s="129">
        <v>7.0</v>
      </c>
      <c r="D200" s="129" t="s">
        <v>8582</v>
      </c>
    </row>
    <row r="201">
      <c r="A201" s="129">
        <v>1.0</v>
      </c>
      <c r="B201" s="129" t="s">
        <v>3740</v>
      </c>
      <c r="C201" s="129">
        <v>7.0</v>
      </c>
      <c r="D201" s="129" t="s">
        <v>8582</v>
      </c>
    </row>
    <row r="202">
      <c r="A202" s="129">
        <v>1.0</v>
      </c>
      <c r="B202" s="129" t="s">
        <v>5054</v>
      </c>
      <c r="C202" s="129">
        <v>7.0</v>
      </c>
      <c r="D202" s="129" t="s">
        <v>8582</v>
      </c>
    </row>
    <row r="203">
      <c r="A203" s="129">
        <v>1.0</v>
      </c>
      <c r="B203" s="129" t="s">
        <v>1730</v>
      </c>
      <c r="C203" s="129">
        <v>7.0</v>
      </c>
      <c r="D203" s="129" t="s">
        <v>8582</v>
      </c>
    </row>
    <row r="204">
      <c r="A204" s="129">
        <v>1.0</v>
      </c>
      <c r="B204" s="129" t="s">
        <v>4064</v>
      </c>
      <c r="C204" s="129">
        <v>7.0</v>
      </c>
      <c r="D204" s="129" t="s">
        <v>8582</v>
      </c>
    </row>
    <row r="205">
      <c r="A205" s="129">
        <v>1.0</v>
      </c>
      <c r="B205" s="129" t="s">
        <v>555</v>
      </c>
      <c r="C205" s="129">
        <v>7.0</v>
      </c>
      <c r="D205" s="129" t="s">
        <v>8582</v>
      </c>
    </row>
    <row r="206">
      <c r="A206" s="129">
        <v>1.0</v>
      </c>
      <c r="B206" s="129" t="s">
        <v>6234</v>
      </c>
      <c r="C206" s="129">
        <v>7.0</v>
      </c>
      <c r="D206" s="129" t="s">
        <v>8582</v>
      </c>
    </row>
    <row r="207">
      <c r="A207" s="129">
        <v>1.0</v>
      </c>
      <c r="B207" s="129" t="s">
        <v>2778</v>
      </c>
      <c r="C207" s="129">
        <v>7.0</v>
      </c>
      <c r="D207" s="129" t="s">
        <v>8582</v>
      </c>
    </row>
    <row r="208">
      <c r="A208" s="129">
        <v>1.0</v>
      </c>
      <c r="B208" s="129" t="s">
        <v>5680</v>
      </c>
      <c r="C208" s="129">
        <v>7.0</v>
      </c>
      <c r="D208" s="129" t="s">
        <v>8582</v>
      </c>
    </row>
    <row r="209">
      <c r="A209" s="129">
        <v>1.0</v>
      </c>
      <c r="B209" s="129" t="s">
        <v>5080</v>
      </c>
      <c r="C209" s="129">
        <v>7.0</v>
      </c>
      <c r="D209" s="129" t="s">
        <v>8582</v>
      </c>
    </row>
    <row r="210">
      <c r="A210" s="129">
        <v>1.0</v>
      </c>
      <c r="B210" s="129" t="s">
        <v>1864</v>
      </c>
      <c r="C210" s="129">
        <v>7.0</v>
      </c>
      <c r="D210" s="129" t="s">
        <v>8582</v>
      </c>
    </row>
    <row r="211">
      <c r="A211" s="129">
        <v>1.0</v>
      </c>
      <c r="B211" s="129" t="s">
        <v>8102</v>
      </c>
      <c r="C211" s="129">
        <v>7.0</v>
      </c>
      <c r="D211" s="129" t="s">
        <v>8582</v>
      </c>
    </row>
    <row r="212">
      <c r="A212" s="129">
        <v>1.0</v>
      </c>
      <c r="B212" s="129" t="s">
        <v>2390</v>
      </c>
      <c r="C212" s="129">
        <v>7.0</v>
      </c>
      <c r="D212" s="129" t="s">
        <v>8582</v>
      </c>
    </row>
    <row r="213">
      <c r="A213" s="129">
        <v>1.0</v>
      </c>
      <c r="B213" s="129" t="s">
        <v>5334</v>
      </c>
      <c r="C213" s="129">
        <v>7.0</v>
      </c>
      <c r="D213" s="129" t="s">
        <v>8582</v>
      </c>
    </row>
    <row r="214">
      <c r="A214" s="129">
        <v>1.0</v>
      </c>
      <c r="B214" s="129" t="s">
        <v>2952</v>
      </c>
      <c r="C214" s="129">
        <v>7.0</v>
      </c>
      <c r="D214" s="129" t="s">
        <v>8582</v>
      </c>
    </row>
    <row r="215">
      <c r="A215" s="129">
        <v>1.0</v>
      </c>
      <c r="B215" s="129" t="s">
        <v>8198</v>
      </c>
      <c r="C215" s="129">
        <v>7.0</v>
      </c>
      <c r="D215" s="129" t="s">
        <v>8582</v>
      </c>
    </row>
    <row r="216">
      <c r="A216" s="129">
        <v>1.0</v>
      </c>
      <c r="B216" s="129" t="s">
        <v>2906</v>
      </c>
      <c r="C216" s="129">
        <v>7.0</v>
      </c>
      <c r="D216" s="129" t="s">
        <v>8582</v>
      </c>
    </row>
    <row r="217">
      <c r="A217" s="129">
        <v>1.0</v>
      </c>
      <c r="B217" s="129" t="s">
        <v>7930</v>
      </c>
      <c r="C217" s="129">
        <v>7.0</v>
      </c>
      <c r="D217" s="129" t="s">
        <v>8582</v>
      </c>
    </row>
    <row r="218">
      <c r="A218" s="129">
        <v>1.0</v>
      </c>
      <c r="B218" s="129" t="s">
        <v>8296</v>
      </c>
      <c r="C218" s="129">
        <v>7.0</v>
      </c>
      <c r="D218" s="129" t="s">
        <v>8582</v>
      </c>
    </row>
    <row r="219">
      <c r="A219" s="129">
        <v>1.0</v>
      </c>
      <c r="B219" s="129" t="s">
        <v>4678</v>
      </c>
      <c r="C219" s="129">
        <v>7.0</v>
      </c>
      <c r="D219" s="129" t="s">
        <v>8582</v>
      </c>
    </row>
    <row r="220">
      <c r="A220" s="129">
        <v>1.0</v>
      </c>
      <c r="B220" s="129" t="s">
        <v>3796</v>
      </c>
      <c r="C220" s="129">
        <v>7.0</v>
      </c>
      <c r="D220" s="129" t="s">
        <v>8582</v>
      </c>
    </row>
    <row r="221">
      <c r="A221" s="129">
        <v>1.0</v>
      </c>
      <c r="B221" s="129" t="s">
        <v>3634</v>
      </c>
      <c r="C221" s="129">
        <v>7.0</v>
      </c>
      <c r="D221" s="129" t="s">
        <v>8582</v>
      </c>
    </row>
    <row r="222">
      <c r="A222" s="129">
        <v>1.0</v>
      </c>
      <c r="B222" s="129" t="s">
        <v>1774</v>
      </c>
      <c r="C222" s="129">
        <v>7.0</v>
      </c>
      <c r="D222" s="129" t="s">
        <v>8582</v>
      </c>
    </row>
    <row r="223">
      <c r="A223" s="129">
        <v>1.0</v>
      </c>
      <c r="B223" s="129" t="s">
        <v>309</v>
      </c>
      <c r="C223" s="129">
        <v>7.0</v>
      </c>
      <c r="D223" s="129" t="s">
        <v>8582</v>
      </c>
    </row>
    <row r="224">
      <c r="A224" s="129">
        <v>1.0</v>
      </c>
      <c r="B224" s="129" t="s">
        <v>8540</v>
      </c>
      <c r="C224" s="129">
        <v>7.0</v>
      </c>
      <c r="D224" s="129" t="s">
        <v>8582</v>
      </c>
    </row>
    <row r="225">
      <c r="A225" s="129">
        <v>1.0</v>
      </c>
      <c r="B225" s="129" t="s">
        <v>2260</v>
      </c>
      <c r="C225" s="129">
        <v>7.0</v>
      </c>
      <c r="D225" s="129" t="s">
        <v>8582</v>
      </c>
    </row>
    <row r="226">
      <c r="A226" s="129">
        <v>1.0</v>
      </c>
      <c r="B226" s="129" t="s">
        <v>7372</v>
      </c>
      <c r="C226" s="129">
        <v>7.0</v>
      </c>
      <c r="D226" s="129" t="s">
        <v>8582</v>
      </c>
    </row>
    <row r="227">
      <c r="A227" s="129">
        <v>1.0</v>
      </c>
      <c r="B227" s="129" t="s">
        <v>6226</v>
      </c>
      <c r="C227" s="129">
        <v>7.0</v>
      </c>
      <c r="D227" s="129" t="s">
        <v>8582</v>
      </c>
    </row>
    <row r="228">
      <c r="A228" s="129">
        <v>1.0</v>
      </c>
      <c r="B228" s="129" t="s">
        <v>4802</v>
      </c>
      <c r="C228" s="129">
        <v>7.0</v>
      </c>
      <c r="D228" s="129" t="s">
        <v>8582</v>
      </c>
    </row>
    <row r="229">
      <c r="A229" s="129">
        <v>1.0</v>
      </c>
      <c r="B229" s="129" t="s">
        <v>4734</v>
      </c>
      <c r="C229" s="129">
        <v>7.0</v>
      </c>
      <c r="D229" s="129" t="s">
        <v>8582</v>
      </c>
    </row>
    <row r="230">
      <c r="A230" s="129">
        <v>1.0</v>
      </c>
      <c r="B230" s="129" t="s">
        <v>3618</v>
      </c>
      <c r="C230" s="129">
        <v>7.0</v>
      </c>
      <c r="D230" s="129" t="s">
        <v>8582</v>
      </c>
    </row>
    <row r="231">
      <c r="A231" s="129">
        <v>1.0</v>
      </c>
      <c r="B231" s="129" t="s">
        <v>2354</v>
      </c>
      <c r="C231" s="129">
        <v>7.0</v>
      </c>
      <c r="D231" s="129" t="s">
        <v>8582</v>
      </c>
    </row>
    <row r="232">
      <c r="A232" s="129">
        <v>1.0</v>
      </c>
      <c r="B232" s="129" t="s">
        <v>3012</v>
      </c>
      <c r="C232" s="129">
        <v>7.0</v>
      </c>
      <c r="D232" s="129" t="s">
        <v>8582</v>
      </c>
    </row>
    <row r="233">
      <c r="A233" s="129">
        <v>1.0</v>
      </c>
      <c r="B233" s="129" t="s">
        <v>7466</v>
      </c>
      <c r="C233" s="129">
        <v>7.0</v>
      </c>
      <c r="D233" s="129" t="s">
        <v>8582</v>
      </c>
    </row>
    <row r="234">
      <c r="A234" s="129">
        <v>1.0</v>
      </c>
      <c r="B234" s="129" t="s">
        <v>1003</v>
      </c>
      <c r="C234" s="129">
        <v>7.0</v>
      </c>
      <c r="D234" s="129" t="s">
        <v>8582</v>
      </c>
    </row>
    <row r="235">
      <c r="A235" s="129">
        <v>1.0</v>
      </c>
      <c r="B235" s="129" t="s">
        <v>275</v>
      </c>
      <c r="C235" s="129">
        <v>7.0</v>
      </c>
      <c r="D235" s="129" t="s">
        <v>8582</v>
      </c>
    </row>
    <row r="236">
      <c r="A236" s="129">
        <v>1.0</v>
      </c>
      <c r="B236" s="129" t="s">
        <v>8398</v>
      </c>
      <c r="C236" s="129">
        <v>7.0</v>
      </c>
      <c r="D236" s="129" t="s">
        <v>8582</v>
      </c>
    </row>
    <row r="237">
      <c r="A237" s="129">
        <v>1.0</v>
      </c>
      <c r="B237" s="129" t="s">
        <v>6932</v>
      </c>
      <c r="C237" s="129">
        <v>7.0</v>
      </c>
      <c r="D237" s="129" t="s">
        <v>8582</v>
      </c>
    </row>
    <row r="238">
      <c r="A238" s="129">
        <v>1.0</v>
      </c>
      <c r="B238" s="129" t="s">
        <v>2080</v>
      </c>
      <c r="C238" s="129">
        <v>7.0</v>
      </c>
      <c r="D238" s="129" t="s">
        <v>8582</v>
      </c>
    </row>
    <row r="239">
      <c r="A239" s="129">
        <v>1.0</v>
      </c>
      <c r="B239" s="129" t="s">
        <v>1349</v>
      </c>
      <c r="C239" s="129">
        <v>7.0</v>
      </c>
      <c r="D239" s="129" t="s">
        <v>8582</v>
      </c>
    </row>
    <row r="240">
      <c r="A240" s="129">
        <v>1.0</v>
      </c>
      <c r="B240" s="129" t="s">
        <v>5192</v>
      </c>
      <c r="C240" s="129">
        <v>7.0</v>
      </c>
      <c r="D240" s="129" t="s">
        <v>8582</v>
      </c>
    </row>
    <row r="241">
      <c r="A241" s="129">
        <v>1.0</v>
      </c>
      <c r="B241" s="129" t="s">
        <v>3300</v>
      </c>
      <c r="C241" s="129">
        <v>7.0</v>
      </c>
      <c r="D241" s="129" t="s">
        <v>8582</v>
      </c>
    </row>
    <row r="242">
      <c r="A242" s="129">
        <v>1.0</v>
      </c>
      <c r="B242" s="129" t="s">
        <v>8348</v>
      </c>
      <c r="C242" s="129">
        <v>7.0</v>
      </c>
      <c r="D242" s="129" t="s">
        <v>8582</v>
      </c>
    </row>
    <row r="243">
      <c r="A243" s="129">
        <v>1.0</v>
      </c>
      <c r="B243" s="129" t="s">
        <v>2776</v>
      </c>
      <c r="C243" s="129">
        <v>7.0</v>
      </c>
      <c r="D243" s="129" t="s">
        <v>8582</v>
      </c>
    </row>
    <row r="244">
      <c r="A244" s="129">
        <v>1.0</v>
      </c>
      <c r="B244" s="129" t="s">
        <v>7630</v>
      </c>
      <c r="C244" s="129">
        <v>7.0</v>
      </c>
      <c r="D244" s="129" t="s">
        <v>8582</v>
      </c>
    </row>
    <row r="245">
      <c r="A245" s="129">
        <v>1.0</v>
      </c>
      <c r="B245" s="129" t="s">
        <v>2288</v>
      </c>
      <c r="C245" s="129">
        <v>7.0</v>
      </c>
      <c r="D245" s="129" t="s">
        <v>8582</v>
      </c>
    </row>
    <row r="246">
      <c r="A246" s="129">
        <v>1.0</v>
      </c>
      <c r="B246" s="129" t="s">
        <v>6364</v>
      </c>
      <c r="C246" s="129">
        <v>7.0</v>
      </c>
      <c r="D246" s="129" t="s">
        <v>8582</v>
      </c>
    </row>
    <row r="247">
      <c r="A247" s="129">
        <v>1.0</v>
      </c>
      <c r="B247" s="129" t="s">
        <v>5454</v>
      </c>
      <c r="C247" s="129">
        <v>7.0</v>
      </c>
      <c r="D247" s="129" t="s">
        <v>8582</v>
      </c>
    </row>
    <row r="248">
      <c r="A248" s="129">
        <v>1.0</v>
      </c>
      <c r="B248" s="129" t="s">
        <v>231</v>
      </c>
      <c r="C248" s="129">
        <v>7.0</v>
      </c>
      <c r="D248" s="129" t="s">
        <v>8582</v>
      </c>
    </row>
    <row r="249">
      <c r="A249" s="129">
        <v>1.0</v>
      </c>
      <c r="B249" s="129" t="s">
        <v>939</v>
      </c>
      <c r="C249" s="129">
        <v>7.0</v>
      </c>
      <c r="D249" s="129" t="s">
        <v>8582</v>
      </c>
    </row>
    <row r="250">
      <c r="A250" s="129">
        <v>1.0</v>
      </c>
      <c r="B250" s="129" t="s">
        <v>5498</v>
      </c>
      <c r="C250" s="129">
        <v>7.0</v>
      </c>
      <c r="D250" s="129" t="s">
        <v>8582</v>
      </c>
    </row>
    <row r="251">
      <c r="A251" s="129">
        <v>1.0</v>
      </c>
      <c r="B251" s="129" t="s">
        <v>7830</v>
      </c>
      <c r="C251" s="129">
        <v>7.0</v>
      </c>
      <c r="D251" s="129" t="s">
        <v>8582</v>
      </c>
    </row>
    <row r="252">
      <c r="A252" s="129">
        <v>1.0</v>
      </c>
      <c r="B252" s="129" t="s">
        <v>4770</v>
      </c>
      <c r="C252" s="129">
        <v>7.0</v>
      </c>
      <c r="D252" s="129" t="s">
        <v>8582</v>
      </c>
    </row>
    <row r="253">
      <c r="A253" s="129">
        <v>1.0</v>
      </c>
      <c r="B253" s="129" t="s">
        <v>5036</v>
      </c>
      <c r="C253" s="129">
        <v>7.0</v>
      </c>
      <c r="D253" s="129" t="s">
        <v>8582</v>
      </c>
    </row>
    <row r="254">
      <c r="A254" s="129">
        <v>1.0</v>
      </c>
      <c r="B254" s="129" t="s">
        <v>6140</v>
      </c>
      <c r="C254" s="129">
        <v>7.0</v>
      </c>
      <c r="D254" s="129" t="s">
        <v>8582</v>
      </c>
    </row>
    <row r="255">
      <c r="A255" s="129">
        <v>1.0</v>
      </c>
      <c r="B255" s="129" t="s">
        <v>4690</v>
      </c>
      <c r="C255" s="129">
        <v>7.0</v>
      </c>
      <c r="D255" s="129" t="s">
        <v>8582</v>
      </c>
    </row>
    <row r="256">
      <c r="A256" s="129">
        <v>1.0</v>
      </c>
      <c r="B256" s="129" t="s">
        <v>2470</v>
      </c>
      <c r="C256" s="129">
        <v>7.0</v>
      </c>
      <c r="D256" s="129" t="s">
        <v>8582</v>
      </c>
    </row>
    <row r="257">
      <c r="A257" s="129">
        <v>1.0</v>
      </c>
      <c r="B257" s="129" t="s">
        <v>7394</v>
      </c>
      <c r="C257" s="129">
        <v>7.0</v>
      </c>
      <c r="D257" s="129" t="s">
        <v>8582</v>
      </c>
    </row>
    <row r="258">
      <c r="A258" s="129">
        <v>1.0</v>
      </c>
      <c r="B258" s="129" t="s">
        <v>7798</v>
      </c>
      <c r="C258" s="129">
        <v>7.0</v>
      </c>
      <c r="D258" s="129" t="s">
        <v>8582</v>
      </c>
    </row>
    <row r="259">
      <c r="A259" s="129">
        <v>1.0</v>
      </c>
      <c r="B259" s="129" t="s">
        <v>7884</v>
      </c>
      <c r="C259" s="129">
        <v>7.0</v>
      </c>
      <c r="D259" s="129" t="s">
        <v>8582</v>
      </c>
    </row>
    <row r="260">
      <c r="A260" s="129">
        <v>1.0</v>
      </c>
      <c r="B260" s="129" t="s">
        <v>7014</v>
      </c>
      <c r="C260" s="129">
        <v>7.0</v>
      </c>
      <c r="D260" s="129" t="s">
        <v>8582</v>
      </c>
    </row>
    <row r="261">
      <c r="A261" s="129">
        <v>1.0</v>
      </c>
      <c r="B261" s="129" t="s">
        <v>6592</v>
      </c>
      <c r="C261" s="129">
        <v>7.0</v>
      </c>
      <c r="D261" s="129" t="s">
        <v>8582</v>
      </c>
    </row>
    <row r="262">
      <c r="A262" s="129">
        <v>1.0</v>
      </c>
      <c r="B262" s="129" t="s">
        <v>5568</v>
      </c>
      <c r="C262" s="129">
        <v>7.0</v>
      </c>
      <c r="D262" s="129" t="s">
        <v>8582</v>
      </c>
    </row>
    <row r="263">
      <c r="A263" s="129">
        <v>1.0</v>
      </c>
      <c r="B263" s="129" t="s">
        <v>533</v>
      </c>
      <c r="C263" s="129">
        <v>7.0</v>
      </c>
      <c r="D263" s="129" t="s">
        <v>8582</v>
      </c>
    </row>
    <row r="264">
      <c r="A264" s="129">
        <v>1.0</v>
      </c>
      <c r="B264" s="129" t="s">
        <v>1720</v>
      </c>
      <c r="C264" s="129">
        <v>7.0</v>
      </c>
      <c r="D264" s="129" t="s">
        <v>8582</v>
      </c>
    </row>
    <row r="265">
      <c r="A265" s="129">
        <v>1.0</v>
      </c>
      <c r="B265" s="129" t="s">
        <v>4958</v>
      </c>
      <c r="C265" s="129">
        <v>7.0</v>
      </c>
      <c r="D265" s="129" t="s">
        <v>8582</v>
      </c>
    </row>
    <row r="266">
      <c r="A266" s="129">
        <v>1.0</v>
      </c>
      <c r="B266" s="129" t="s">
        <v>1734</v>
      </c>
      <c r="C266" s="129">
        <v>7.0</v>
      </c>
      <c r="D266" s="129" t="s">
        <v>8582</v>
      </c>
    </row>
    <row r="267">
      <c r="A267" s="129">
        <v>1.0</v>
      </c>
      <c r="B267" s="129" t="s">
        <v>7738</v>
      </c>
      <c r="C267" s="129">
        <v>7.0</v>
      </c>
      <c r="D267" s="129" t="s">
        <v>8582</v>
      </c>
    </row>
    <row r="268">
      <c r="A268" s="129">
        <v>1.0</v>
      </c>
      <c r="B268" s="129" t="s">
        <v>7090</v>
      </c>
      <c r="C268" s="129">
        <v>7.0</v>
      </c>
      <c r="D268" s="129" t="s">
        <v>8582</v>
      </c>
    </row>
    <row r="269">
      <c r="A269" s="129">
        <v>1.0</v>
      </c>
      <c r="B269" s="129" t="s">
        <v>2724</v>
      </c>
      <c r="C269" s="129">
        <v>7.0</v>
      </c>
      <c r="D269" s="129" t="s">
        <v>8582</v>
      </c>
    </row>
    <row r="270">
      <c r="A270" s="129">
        <v>1.0</v>
      </c>
      <c r="B270" s="129" t="s">
        <v>4168</v>
      </c>
      <c r="C270" s="129">
        <v>7.0</v>
      </c>
      <c r="D270" s="129" t="s">
        <v>8582</v>
      </c>
    </row>
    <row r="271">
      <c r="A271" s="129">
        <v>1.0</v>
      </c>
      <c r="B271" s="129" t="s">
        <v>4354</v>
      </c>
      <c r="C271" s="129">
        <v>7.0</v>
      </c>
      <c r="D271" s="129" t="s">
        <v>8582</v>
      </c>
    </row>
    <row r="272">
      <c r="A272" s="129">
        <v>1.0</v>
      </c>
      <c r="B272" s="129" t="s">
        <v>8358</v>
      </c>
      <c r="C272" s="129">
        <v>7.0</v>
      </c>
      <c r="D272" s="129" t="s">
        <v>8582</v>
      </c>
    </row>
    <row r="273">
      <c r="A273" s="129">
        <v>1.0</v>
      </c>
      <c r="B273" s="129" t="s">
        <v>7144</v>
      </c>
      <c r="C273" s="129">
        <v>7.0</v>
      </c>
      <c r="D273" s="129" t="s">
        <v>8582</v>
      </c>
    </row>
    <row r="274">
      <c r="A274" s="129">
        <v>1.0</v>
      </c>
      <c r="B274" s="129" t="s">
        <v>1285</v>
      </c>
      <c r="C274" s="129">
        <v>7.0</v>
      </c>
      <c r="D274" s="129" t="s">
        <v>8582</v>
      </c>
    </row>
    <row r="275">
      <c r="A275" s="129">
        <v>1.0</v>
      </c>
      <c r="B275" s="129" t="s">
        <v>7740</v>
      </c>
      <c r="C275" s="129">
        <v>7.0</v>
      </c>
      <c r="D275" s="129" t="s">
        <v>8582</v>
      </c>
    </row>
    <row r="276">
      <c r="A276" s="129">
        <v>1.0</v>
      </c>
      <c r="B276" s="129" t="s">
        <v>3548</v>
      </c>
      <c r="C276" s="129">
        <v>7.0</v>
      </c>
      <c r="D276" s="129" t="s">
        <v>8582</v>
      </c>
    </row>
    <row r="277">
      <c r="A277" s="129">
        <v>1.0</v>
      </c>
      <c r="B277" s="129" t="s">
        <v>8336</v>
      </c>
      <c r="C277" s="129">
        <v>7.0</v>
      </c>
      <c r="D277" s="129" t="s">
        <v>8582</v>
      </c>
    </row>
    <row r="278">
      <c r="A278" s="129">
        <v>1.0</v>
      </c>
      <c r="B278" s="129" t="s">
        <v>595</v>
      </c>
      <c r="C278" s="129">
        <v>7.0</v>
      </c>
      <c r="D278" s="129" t="s">
        <v>8582</v>
      </c>
    </row>
    <row r="279">
      <c r="A279" s="129">
        <v>1.0</v>
      </c>
      <c r="B279" s="129" t="s">
        <v>1643</v>
      </c>
      <c r="C279" s="129">
        <v>7.0</v>
      </c>
      <c r="D279" s="129" t="s">
        <v>8582</v>
      </c>
    </row>
    <row r="280">
      <c r="A280" s="129">
        <v>1.0</v>
      </c>
      <c r="B280" s="129" t="s">
        <v>2042</v>
      </c>
      <c r="C280" s="129">
        <v>7.0</v>
      </c>
      <c r="D280" s="129" t="s">
        <v>8582</v>
      </c>
    </row>
    <row r="281">
      <c r="A281" s="129">
        <v>1.0</v>
      </c>
      <c r="B281" s="129" t="s">
        <v>1025</v>
      </c>
      <c r="C281" s="129">
        <v>7.0</v>
      </c>
      <c r="D281" s="129" t="s">
        <v>8582</v>
      </c>
    </row>
    <row r="282">
      <c r="A282" s="129">
        <v>1.0</v>
      </c>
      <c r="B282" s="129" t="s">
        <v>3892</v>
      </c>
      <c r="C282" s="129">
        <v>7.0</v>
      </c>
      <c r="D282" s="129" t="s">
        <v>8582</v>
      </c>
    </row>
    <row r="283">
      <c r="A283" s="129">
        <v>1.0</v>
      </c>
      <c r="B283" s="129" t="s">
        <v>2206</v>
      </c>
      <c r="C283" s="129">
        <v>7.0</v>
      </c>
      <c r="D283" s="129" t="s">
        <v>8582</v>
      </c>
    </row>
    <row r="284">
      <c r="A284" s="129">
        <v>1.0</v>
      </c>
      <c r="B284" s="129" t="s">
        <v>1045</v>
      </c>
      <c r="C284" s="129">
        <v>7.0</v>
      </c>
      <c r="D284" s="129" t="s">
        <v>8582</v>
      </c>
    </row>
    <row r="285">
      <c r="A285" s="129">
        <v>1.0</v>
      </c>
      <c r="B285" s="129" t="s">
        <v>8496</v>
      </c>
      <c r="C285" s="129">
        <v>7.0</v>
      </c>
      <c r="D285" s="129" t="s">
        <v>8582</v>
      </c>
    </row>
    <row r="286">
      <c r="A286" s="129">
        <v>1.0</v>
      </c>
      <c r="B286" s="129" t="s">
        <v>6264</v>
      </c>
      <c r="C286" s="129">
        <v>7.0</v>
      </c>
      <c r="D286" s="129" t="s">
        <v>8582</v>
      </c>
    </row>
    <row r="287">
      <c r="A287" s="129">
        <v>1.0</v>
      </c>
      <c r="B287" s="129" t="s">
        <v>8084</v>
      </c>
      <c r="C287" s="129">
        <v>7.0</v>
      </c>
      <c r="D287" s="129" t="s">
        <v>8582</v>
      </c>
    </row>
    <row r="288">
      <c r="A288" s="129">
        <v>1.0</v>
      </c>
      <c r="B288" s="129" t="s">
        <v>3440</v>
      </c>
      <c r="C288" s="129">
        <v>7.0</v>
      </c>
      <c r="D288" s="129" t="s">
        <v>8582</v>
      </c>
    </row>
    <row r="289">
      <c r="A289" s="129">
        <v>1.0</v>
      </c>
      <c r="B289" s="129" t="s">
        <v>6862</v>
      </c>
      <c r="C289" s="129">
        <v>7.0</v>
      </c>
      <c r="D289" s="129" t="s">
        <v>8582</v>
      </c>
    </row>
    <row r="290">
      <c r="A290" s="129">
        <v>1.0</v>
      </c>
      <c r="B290" s="129" t="s">
        <v>3690</v>
      </c>
      <c r="C290" s="129">
        <v>7.0</v>
      </c>
      <c r="D290" s="129" t="s">
        <v>8582</v>
      </c>
    </row>
    <row r="291">
      <c r="A291" s="129">
        <v>1.0</v>
      </c>
      <c r="B291" s="129" t="s">
        <v>7290</v>
      </c>
      <c r="C291" s="129">
        <v>7.0</v>
      </c>
      <c r="D291" s="129" t="s">
        <v>8582</v>
      </c>
    </row>
    <row r="292">
      <c r="A292" s="129">
        <v>1.0</v>
      </c>
      <c r="B292" s="129" t="s">
        <v>4244</v>
      </c>
      <c r="C292" s="129">
        <v>7.0</v>
      </c>
      <c r="D292" s="129" t="s">
        <v>8582</v>
      </c>
    </row>
    <row r="293">
      <c r="A293" s="129">
        <v>1.0</v>
      </c>
      <c r="B293" s="129" t="s">
        <v>7850</v>
      </c>
      <c r="C293" s="129">
        <v>7.0</v>
      </c>
      <c r="D293" s="129" t="s">
        <v>8582</v>
      </c>
    </row>
    <row r="294">
      <c r="A294" s="129">
        <v>1.0</v>
      </c>
      <c r="B294" s="129" t="s">
        <v>2148</v>
      </c>
      <c r="C294" s="129">
        <v>7.0</v>
      </c>
      <c r="D294" s="129" t="s">
        <v>8582</v>
      </c>
    </row>
    <row r="295">
      <c r="A295" s="129">
        <v>1.0</v>
      </c>
      <c r="B295" s="129" t="s">
        <v>1513</v>
      </c>
      <c r="C295" s="129">
        <v>7.0</v>
      </c>
      <c r="D295" s="129" t="s">
        <v>8582</v>
      </c>
    </row>
    <row r="296">
      <c r="A296" s="129">
        <v>1.0</v>
      </c>
      <c r="B296" s="129" t="s">
        <v>3248</v>
      </c>
      <c r="C296" s="129">
        <v>7.0</v>
      </c>
      <c r="D296" s="129" t="s">
        <v>8582</v>
      </c>
    </row>
    <row r="297">
      <c r="A297" s="129">
        <v>1.0</v>
      </c>
      <c r="B297" s="129" t="s">
        <v>6062</v>
      </c>
      <c r="C297" s="129">
        <v>7.0</v>
      </c>
      <c r="D297" s="129" t="s">
        <v>8582</v>
      </c>
    </row>
    <row r="298">
      <c r="A298" s="129">
        <v>1.0</v>
      </c>
      <c r="B298" s="129" t="s">
        <v>463</v>
      </c>
      <c r="C298" s="129">
        <v>7.0</v>
      </c>
      <c r="D298" s="129" t="s">
        <v>8582</v>
      </c>
    </row>
    <row r="299">
      <c r="A299" s="129">
        <v>1.0</v>
      </c>
      <c r="B299" s="129" t="s">
        <v>2504</v>
      </c>
      <c r="C299" s="129">
        <v>7.0</v>
      </c>
      <c r="D299" s="129" t="s">
        <v>8582</v>
      </c>
    </row>
    <row r="300">
      <c r="A300" s="129">
        <v>1.0</v>
      </c>
      <c r="B300" s="129" t="s">
        <v>8516</v>
      </c>
      <c r="C300" s="129">
        <v>7.0</v>
      </c>
      <c r="D300" s="129" t="s">
        <v>8582</v>
      </c>
    </row>
    <row r="301">
      <c r="A301" s="129">
        <v>1.0</v>
      </c>
      <c r="B301" s="129" t="s">
        <v>8236</v>
      </c>
      <c r="C301" s="129">
        <v>7.0</v>
      </c>
      <c r="D301" s="129" t="s">
        <v>8582</v>
      </c>
    </row>
    <row r="302">
      <c r="A302" s="129">
        <v>1.0</v>
      </c>
      <c r="B302" s="129" t="s">
        <v>3918</v>
      </c>
      <c r="C302" s="129">
        <v>7.0</v>
      </c>
      <c r="D302" s="129" t="s">
        <v>8582</v>
      </c>
    </row>
    <row r="303">
      <c r="A303" s="129">
        <v>1.0</v>
      </c>
      <c r="B303" s="129" t="s">
        <v>8506</v>
      </c>
      <c r="C303" s="129">
        <v>7.0</v>
      </c>
      <c r="D303" s="129" t="s">
        <v>8582</v>
      </c>
    </row>
    <row r="304">
      <c r="A304" s="129">
        <v>1.0</v>
      </c>
      <c r="B304" s="129" t="s">
        <v>5902</v>
      </c>
      <c r="C304" s="129">
        <v>7.0</v>
      </c>
      <c r="D304" s="129" t="s">
        <v>8582</v>
      </c>
    </row>
    <row r="305">
      <c r="A305" s="129">
        <v>1.0</v>
      </c>
      <c r="B305" s="129" t="s">
        <v>8274</v>
      </c>
      <c r="C305" s="129">
        <v>7.0</v>
      </c>
      <c r="D305" s="129" t="s">
        <v>8582</v>
      </c>
    </row>
    <row r="306">
      <c r="A306" s="129">
        <v>1.0</v>
      </c>
      <c r="B306" s="129" t="s">
        <v>6706</v>
      </c>
      <c r="C306" s="129">
        <v>7.0</v>
      </c>
      <c r="D306" s="129" t="s">
        <v>8582</v>
      </c>
    </row>
    <row r="307">
      <c r="A307" s="129">
        <v>1.0</v>
      </c>
      <c r="B307" s="129" t="s">
        <v>3372</v>
      </c>
      <c r="C307" s="129">
        <v>7.0</v>
      </c>
      <c r="D307" s="129" t="s">
        <v>8582</v>
      </c>
    </row>
    <row r="308">
      <c r="A308" s="129">
        <v>1.0</v>
      </c>
      <c r="B308" s="129" t="s">
        <v>6830</v>
      </c>
      <c r="C308" s="129">
        <v>7.0</v>
      </c>
      <c r="D308" s="129" t="s">
        <v>8582</v>
      </c>
    </row>
    <row r="309">
      <c r="A309" s="129">
        <v>1.0</v>
      </c>
      <c r="B309" s="129" t="s">
        <v>2758</v>
      </c>
      <c r="C309" s="129">
        <v>7.0</v>
      </c>
      <c r="D309" s="129" t="s">
        <v>8582</v>
      </c>
    </row>
    <row r="310">
      <c r="A310" s="129">
        <v>1.0</v>
      </c>
      <c r="B310" s="129" t="s">
        <v>1111</v>
      </c>
      <c r="C310" s="129">
        <v>7.0</v>
      </c>
      <c r="D310" s="129" t="s">
        <v>8582</v>
      </c>
    </row>
    <row r="311">
      <c r="A311" s="129">
        <v>1.0</v>
      </c>
      <c r="B311" s="129" t="s">
        <v>5448</v>
      </c>
      <c r="C311" s="129">
        <v>7.0</v>
      </c>
      <c r="D311" s="129" t="s">
        <v>8582</v>
      </c>
    </row>
    <row r="312">
      <c r="A312" s="129">
        <v>1.0</v>
      </c>
      <c r="B312" s="129" t="s">
        <v>1031</v>
      </c>
      <c r="C312" s="129">
        <v>7.0</v>
      </c>
      <c r="D312" s="129" t="s">
        <v>8582</v>
      </c>
    </row>
    <row r="313">
      <c r="A313" s="129">
        <v>1.0</v>
      </c>
      <c r="B313" s="129" t="s">
        <v>5258</v>
      </c>
      <c r="C313" s="129">
        <v>7.0</v>
      </c>
      <c r="D313" s="129" t="s">
        <v>8582</v>
      </c>
    </row>
    <row r="314">
      <c r="A314" s="129">
        <v>1.0</v>
      </c>
      <c r="B314" s="129" t="s">
        <v>8440</v>
      </c>
      <c r="C314" s="129">
        <v>7.0</v>
      </c>
      <c r="D314" s="129" t="s">
        <v>8582</v>
      </c>
    </row>
    <row r="315">
      <c r="A315" s="129">
        <v>1.0</v>
      </c>
      <c r="B315" s="129" t="s">
        <v>2220</v>
      </c>
      <c r="C315" s="129">
        <v>7.0</v>
      </c>
      <c r="D315" s="129" t="s">
        <v>8582</v>
      </c>
    </row>
    <row r="316">
      <c r="A316" s="129">
        <v>1.0</v>
      </c>
      <c r="B316" s="129" t="s">
        <v>3446</v>
      </c>
      <c r="C316" s="129">
        <v>7.0</v>
      </c>
      <c r="D316" s="129" t="s">
        <v>8582</v>
      </c>
    </row>
    <row r="317">
      <c r="A317" s="129">
        <v>1.0</v>
      </c>
      <c r="B317" s="129" t="s">
        <v>6564</v>
      </c>
      <c r="C317" s="129">
        <v>7.0</v>
      </c>
      <c r="D317" s="129" t="s">
        <v>8582</v>
      </c>
    </row>
    <row r="318">
      <c r="A318" s="129">
        <v>1.0</v>
      </c>
      <c r="B318" s="129" t="s">
        <v>2510</v>
      </c>
      <c r="C318" s="129">
        <v>7.0</v>
      </c>
      <c r="D318" s="129" t="s">
        <v>8582</v>
      </c>
    </row>
    <row r="319">
      <c r="A319" s="129">
        <v>1.0</v>
      </c>
      <c r="B319" s="129" t="s">
        <v>2018</v>
      </c>
      <c r="C319" s="129">
        <v>7.0</v>
      </c>
      <c r="D319" s="129" t="s">
        <v>8582</v>
      </c>
    </row>
    <row r="320">
      <c r="A320" s="129">
        <v>1.0</v>
      </c>
      <c r="B320" s="129" t="s">
        <v>2188</v>
      </c>
      <c r="C320" s="129">
        <v>7.0</v>
      </c>
      <c r="D320" s="129" t="s">
        <v>8582</v>
      </c>
    </row>
    <row r="321">
      <c r="A321" s="129">
        <v>1.0</v>
      </c>
      <c r="B321" s="129" t="s">
        <v>8076</v>
      </c>
      <c r="C321" s="129">
        <v>7.0</v>
      </c>
      <c r="D321" s="129" t="s">
        <v>8582</v>
      </c>
    </row>
    <row r="322">
      <c r="A322" s="129">
        <v>1.0</v>
      </c>
      <c r="B322" s="129" t="s">
        <v>3858</v>
      </c>
      <c r="C322" s="129">
        <v>7.0</v>
      </c>
      <c r="D322" s="129" t="s">
        <v>8582</v>
      </c>
    </row>
    <row r="323">
      <c r="A323" s="129">
        <v>1.0</v>
      </c>
      <c r="B323" s="129" t="s">
        <v>5588</v>
      </c>
      <c r="C323" s="129">
        <v>7.0</v>
      </c>
      <c r="D323" s="129" t="s">
        <v>8582</v>
      </c>
    </row>
    <row r="324">
      <c r="A324" s="129">
        <v>1.0</v>
      </c>
      <c r="B324" s="129" t="s">
        <v>8200</v>
      </c>
      <c r="C324" s="129">
        <v>7.0</v>
      </c>
      <c r="D324" s="129" t="s">
        <v>8582</v>
      </c>
    </row>
    <row r="325">
      <c r="A325" s="129">
        <v>1.0</v>
      </c>
      <c r="B325" s="129" t="s">
        <v>5200</v>
      </c>
      <c r="C325" s="129">
        <v>7.0</v>
      </c>
      <c r="D325" s="129" t="s">
        <v>8582</v>
      </c>
    </row>
    <row r="326">
      <c r="A326" s="129">
        <v>1.0</v>
      </c>
      <c r="B326" s="129" t="s">
        <v>8284</v>
      </c>
      <c r="C326" s="129">
        <v>7.0</v>
      </c>
      <c r="D326" s="129" t="s">
        <v>8582</v>
      </c>
    </row>
    <row r="327">
      <c r="A327" s="129">
        <v>1.0</v>
      </c>
      <c r="B327" s="129" t="s">
        <v>8432</v>
      </c>
      <c r="C327" s="129">
        <v>7.0</v>
      </c>
      <c r="D327" s="129" t="s">
        <v>8582</v>
      </c>
    </row>
    <row r="328">
      <c r="A328" s="129">
        <v>1.0</v>
      </c>
      <c r="B328" s="129" t="s">
        <v>7400</v>
      </c>
      <c r="C328" s="129">
        <v>7.0</v>
      </c>
      <c r="D328" s="129" t="s">
        <v>8582</v>
      </c>
    </row>
    <row r="329">
      <c r="A329" s="129">
        <v>1.0</v>
      </c>
      <c r="B329" s="129" t="s">
        <v>173</v>
      </c>
      <c r="C329" s="129">
        <v>7.0</v>
      </c>
      <c r="D329" s="129" t="s">
        <v>8582</v>
      </c>
    </row>
    <row r="330">
      <c r="A330" s="129">
        <v>1.0</v>
      </c>
      <c r="B330" s="129" t="s">
        <v>6296</v>
      </c>
      <c r="C330" s="129">
        <v>7.0</v>
      </c>
      <c r="D330" s="129" t="s">
        <v>8582</v>
      </c>
    </row>
    <row r="331">
      <c r="A331" s="129">
        <v>1.0</v>
      </c>
      <c r="B331" s="129" t="s">
        <v>5776</v>
      </c>
      <c r="C331" s="129">
        <v>7.0</v>
      </c>
      <c r="D331" s="129" t="s">
        <v>8582</v>
      </c>
    </row>
    <row r="332">
      <c r="A332" s="129">
        <v>1.0</v>
      </c>
      <c r="B332" s="129" t="s">
        <v>6970</v>
      </c>
      <c r="C332" s="129">
        <v>7.0</v>
      </c>
      <c r="D332" s="129" t="s">
        <v>8582</v>
      </c>
    </row>
    <row r="333">
      <c r="A333" s="129">
        <v>1.0</v>
      </c>
      <c r="B333" s="129" t="s">
        <v>7708</v>
      </c>
      <c r="C333" s="129">
        <v>7.0</v>
      </c>
      <c r="D333" s="129" t="s">
        <v>8582</v>
      </c>
    </row>
    <row r="334">
      <c r="A334" s="129">
        <v>1.0</v>
      </c>
      <c r="B334" s="129" t="s">
        <v>6722</v>
      </c>
      <c r="C334" s="129">
        <v>7.0</v>
      </c>
      <c r="D334" s="129" t="s">
        <v>8582</v>
      </c>
    </row>
    <row r="335">
      <c r="A335" s="129">
        <v>1.0</v>
      </c>
      <c r="B335" s="129" t="s">
        <v>6180</v>
      </c>
      <c r="C335" s="129">
        <v>7.0</v>
      </c>
      <c r="D335" s="129" t="s">
        <v>8582</v>
      </c>
    </row>
    <row r="336">
      <c r="A336" s="129">
        <v>1.0</v>
      </c>
      <c r="B336" s="129" t="s">
        <v>4486</v>
      </c>
      <c r="C336" s="129">
        <v>7.0</v>
      </c>
      <c r="D336" s="129" t="s">
        <v>8582</v>
      </c>
    </row>
    <row r="337">
      <c r="A337" s="129">
        <v>1.0</v>
      </c>
      <c r="B337" s="129" t="s">
        <v>4298</v>
      </c>
      <c r="C337" s="129">
        <v>7.0</v>
      </c>
      <c r="D337" s="129" t="s">
        <v>8582</v>
      </c>
    </row>
    <row r="338">
      <c r="A338" s="129">
        <v>1.0</v>
      </c>
      <c r="B338" s="129" t="s">
        <v>3050</v>
      </c>
      <c r="C338" s="129">
        <v>7.0</v>
      </c>
      <c r="D338" s="129" t="s">
        <v>8582</v>
      </c>
    </row>
    <row r="339">
      <c r="A339" s="129">
        <v>1.0</v>
      </c>
      <c r="B339" s="129" t="s">
        <v>1704</v>
      </c>
      <c r="C339" s="129">
        <v>7.0</v>
      </c>
      <c r="D339" s="129" t="s">
        <v>8582</v>
      </c>
    </row>
    <row r="340">
      <c r="A340" s="129">
        <v>1.0</v>
      </c>
      <c r="B340" s="129" t="s">
        <v>3132</v>
      </c>
      <c r="C340" s="129">
        <v>7.0</v>
      </c>
      <c r="D340" s="129" t="s">
        <v>8582</v>
      </c>
    </row>
    <row r="341">
      <c r="A341" s="129">
        <v>1.0</v>
      </c>
      <c r="B341" s="129" t="s">
        <v>3728</v>
      </c>
      <c r="C341" s="129">
        <v>7.0</v>
      </c>
      <c r="D341" s="129" t="s">
        <v>8582</v>
      </c>
    </row>
    <row r="342">
      <c r="A342" s="129">
        <v>1.0</v>
      </c>
      <c r="B342" s="129" t="s">
        <v>7756</v>
      </c>
      <c r="C342" s="129">
        <v>7.0</v>
      </c>
      <c r="D342" s="129" t="s">
        <v>8582</v>
      </c>
    </row>
    <row r="343">
      <c r="A343" s="129">
        <v>1.0</v>
      </c>
      <c r="B343" s="129" t="s">
        <v>8428</v>
      </c>
      <c r="C343" s="129">
        <v>7.0</v>
      </c>
      <c r="D343" s="129" t="s">
        <v>8582</v>
      </c>
    </row>
    <row r="344">
      <c r="A344" s="129">
        <v>1.0</v>
      </c>
      <c r="B344" s="129" t="s">
        <v>4844</v>
      </c>
      <c r="C344" s="129">
        <v>7.0</v>
      </c>
      <c r="D344" s="129" t="s">
        <v>8582</v>
      </c>
    </row>
    <row r="345">
      <c r="A345" s="129">
        <v>1.0</v>
      </c>
      <c r="B345" s="129" t="s">
        <v>6218</v>
      </c>
      <c r="C345" s="129">
        <v>7.0</v>
      </c>
      <c r="D345" s="129" t="s">
        <v>8582</v>
      </c>
    </row>
    <row r="346">
      <c r="A346" s="129">
        <v>1.0</v>
      </c>
      <c r="B346" s="129" t="s">
        <v>6544</v>
      </c>
      <c r="C346" s="129">
        <v>7.0</v>
      </c>
      <c r="D346" s="129" t="s">
        <v>8582</v>
      </c>
    </row>
    <row r="347">
      <c r="A347" s="129">
        <v>1.0</v>
      </c>
      <c r="B347" s="129" t="s">
        <v>4848</v>
      </c>
      <c r="C347" s="129">
        <v>7.0</v>
      </c>
      <c r="D347" s="129" t="s">
        <v>8582</v>
      </c>
    </row>
    <row r="348">
      <c r="A348" s="129">
        <v>1.0</v>
      </c>
      <c r="B348" s="129" t="s">
        <v>6626</v>
      </c>
      <c r="C348" s="129">
        <v>7.0</v>
      </c>
      <c r="D348" s="129" t="s">
        <v>8582</v>
      </c>
    </row>
    <row r="349">
      <c r="A349" s="129">
        <v>1.0</v>
      </c>
      <c r="B349" s="129" t="s">
        <v>8436</v>
      </c>
      <c r="C349" s="129">
        <v>7.0</v>
      </c>
      <c r="D349" s="129" t="s">
        <v>8582</v>
      </c>
    </row>
    <row r="350">
      <c r="A350" s="129">
        <v>1.0</v>
      </c>
      <c r="B350" s="129" t="s">
        <v>5868</v>
      </c>
      <c r="C350" s="129">
        <v>7.0</v>
      </c>
      <c r="D350" s="129" t="s">
        <v>8582</v>
      </c>
    </row>
    <row r="351">
      <c r="A351" s="129">
        <v>1.0</v>
      </c>
      <c r="B351" s="129" t="s">
        <v>741</v>
      </c>
      <c r="C351" s="129">
        <v>7.0</v>
      </c>
      <c r="D351" s="129" t="s">
        <v>8582</v>
      </c>
    </row>
    <row r="352">
      <c r="A352" s="129">
        <v>1.0</v>
      </c>
      <c r="B352" s="129" t="s">
        <v>2076</v>
      </c>
      <c r="C352" s="129">
        <v>7.0</v>
      </c>
      <c r="D352" s="129" t="s">
        <v>8582</v>
      </c>
    </row>
    <row r="353">
      <c r="A353" s="129">
        <v>1.0</v>
      </c>
      <c r="B353" s="129" t="s">
        <v>7596</v>
      </c>
      <c r="C353" s="129">
        <v>7.0</v>
      </c>
      <c r="D353" s="129" t="s">
        <v>8582</v>
      </c>
    </row>
    <row r="354">
      <c r="A354" s="129">
        <v>1.0</v>
      </c>
      <c r="B354" s="129" t="s">
        <v>7298</v>
      </c>
      <c r="C354" s="129">
        <v>7.0</v>
      </c>
      <c r="D354" s="129" t="s">
        <v>8582</v>
      </c>
    </row>
    <row r="355">
      <c r="A355" s="129">
        <v>1.0</v>
      </c>
      <c r="B355" s="129" t="s">
        <v>6844</v>
      </c>
      <c r="C355" s="129">
        <v>7.0</v>
      </c>
      <c r="D355" s="129" t="s">
        <v>8582</v>
      </c>
    </row>
    <row r="356">
      <c r="A356" s="129">
        <v>1.0</v>
      </c>
      <c r="B356" s="129" t="s">
        <v>2404</v>
      </c>
      <c r="C356" s="129">
        <v>7.0</v>
      </c>
      <c r="D356" s="129" t="s">
        <v>8582</v>
      </c>
    </row>
    <row r="357">
      <c r="A357" s="129">
        <v>1.0</v>
      </c>
      <c r="B357" s="129" t="s">
        <v>5712</v>
      </c>
      <c r="C357" s="129">
        <v>7.0</v>
      </c>
      <c r="D357" s="129" t="s">
        <v>8582</v>
      </c>
    </row>
    <row r="358">
      <c r="A358" s="129">
        <v>1.0</v>
      </c>
      <c r="B358" s="129" t="s">
        <v>3920</v>
      </c>
      <c r="C358" s="129">
        <v>7.0</v>
      </c>
      <c r="D358" s="129" t="s">
        <v>8582</v>
      </c>
    </row>
    <row r="359">
      <c r="A359" s="129">
        <v>1.0</v>
      </c>
      <c r="B359" s="129" t="s">
        <v>1493</v>
      </c>
      <c r="C359" s="129">
        <v>7.0</v>
      </c>
      <c r="D359" s="129" t="s">
        <v>8582</v>
      </c>
    </row>
    <row r="360">
      <c r="A360" s="129">
        <v>1.0</v>
      </c>
      <c r="B360" s="129" t="s">
        <v>4546</v>
      </c>
      <c r="C360" s="129">
        <v>7.0</v>
      </c>
      <c r="D360" s="129" t="s">
        <v>8582</v>
      </c>
    </row>
    <row r="361">
      <c r="A361" s="129">
        <v>1.0</v>
      </c>
      <c r="B361" s="129" t="s">
        <v>4252</v>
      </c>
      <c r="C361" s="129">
        <v>7.0</v>
      </c>
      <c r="D361" s="129" t="s">
        <v>8582</v>
      </c>
    </row>
    <row r="362">
      <c r="A362" s="129">
        <v>1.0</v>
      </c>
      <c r="B362" s="129" t="s">
        <v>6896</v>
      </c>
      <c r="C362" s="129">
        <v>7.0</v>
      </c>
      <c r="D362" s="129" t="s">
        <v>8582</v>
      </c>
    </row>
    <row r="363">
      <c r="A363" s="129">
        <v>1.0</v>
      </c>
      <c r="B363" s="129" t="s">
        <v>3798</v>
      </c>
      <c r="C363" s="129">
        <v>7.0</v>
      </c>
      <c r="D363" s="129" t="s">
        <v>8582</v>
      </c>
    </row>
    <row r="364">
      <c r="A364" s="129">
        <v>1.0</v>
      </c>
      <c r="B364" s="129" t="s">
        <v>5276</v>
      </c>
      <c r="C364" s="129">
        <v>7.0</v>
      </c>
      <c r="D364" s="129" t="s">
        <v>8582</v>
      </c>
    </row>
    <row r="365">
      <c r="A365" s="129">
        <v>1.0</v>
      </c>
      <c r="B365" s="129" t="s">
        <v>1926</v>
      </c>
      <c r="C365" s="129">
        <v>7.0</v>
      </c>
      <c r="D365" s="129" t="s">
        <v>8582</v>
      </c>
    </row>
    <row r="366">
      <c r="A366" s="129">
        <v>1.0</v>
      </c>
      <c r="B366" s="129" t="s">
        <v>8292</v>
      </c>
      <c r="C366" s="129">
        <v>7.0</v>
      </c>
      <c r="D366" s="129" t="s">
        <v>8582</v>
      </c>
    </row>
    <row r="367">
      <c r="A367" s="129">
        <v>1.0</v>
      </c>
      <c r="B367" s="129" t="s">
        <v>8282</v>
      </c>
      <c r="C367" s="129">
        <v>7.0</v>
      </c>
      <c r="D367" s="129" t="s">
        <v>8582</v>
      </c>
    </row>
    <row r="368">
      <c r="A368" s="129">
        <v>1.0</v>
      </c>
      <c r="B368" s="129" t="s">
        <v>7494</v>
      </c>
      <c r="C368" s="129">
        <v>7.0</v>
      </c>
      <c r="D368" s="129" t="s">
        <v>8582</v>
      </c>
    </row>
    <row r="369">
      <c r="A369" s="129">
        <v>1.0</v>
      </c>
      <c r="B369" s="129" t="s">
        <v>8452</v>
      </c>
      <c r="C369" s="129">
        <v>7.0</v>
      </c>
      <c r="D369" s="129" t="s">
        <v>8582</v>
      </c>
    </row>
    <row r="370">
      <c r="A370" s="129">
        <v>1.0</v>
      </c>
      <c r="B370" s="129" t="s">
        <v>5100</v>
      </c>
      <c r="C370" s="129">
        <v>7.0</v>
      </c>
      <c r="D370" s="129" t="s">
        <v>8582</v>
      </c>
    </row>
    <row r="371">
      <c r="A371" s="129">
        <v>1.0</v>
      </c>
      <c r="B371" s="129" t="s">
        <v>4038</v>
      </c>
      <c r="C371" s="129">
        <v>7.0</v>
      </c>
      <c r="D371" s="129" t="s">
        <v>8582</v>
      </c>
    </row>
    <row r="372">
      <c r="A372" s="129">
        <v>1.0</v>
      </c>
      <c r="B372" s="129" t="s">
        <v>4664</v>
      </c>
      <c r="C372" s="129">
        <v>7.0</v>
      </c>
      <c r="D372" s="129" t="s">
        <v>8582</v>
      </c>
    </row>
    <row r="373">
      <c r="A373" s="129">
        <v>1.0</v>
      </c>
      <c r="B373" s="129" t="s">
        <v>130</v>
      </c>
      <c r="C373" s="129">
        <v>7.0</v>
      </c>
      <c r="D373" s="129" t="s">
        <v>8582</v>
      </c>
    </row>
    <row r="374">
      <c r="A374" s="129">
        <v>1.0</v>
      </c>
      <c r="B374" s="129" t="s">
        <v>7430</v>
      </c>
      <c r="C374" s="129">
        <v>7.0</v>
      </c>
      <c r="D374" s="129" t="s">
        <v>8582</v>
      </c>
    </row>
    <row r="375">
      <c r="A375" s="129">
        <v>1.0</v>
      </c>
      <c r="B375" s="129" t="s">
        <v>7122</v>
      </c>
      <c r="C375" s="129">
        <v>7.0</v>
      </c>
      <c r="D375" s="129" t="s">
        <v>8582</v>
      </c>
    </row>
    <row r="376">
      <c r="A376" s="129">
        <v>1.0</v>
      </c>
      <c r="B376" s="129" t="s">
        <v>6048</v>
      </c>
      <c r="C376" s="129">
        <v>7.0</v>
      </c>
      <c r="D376" s="129" t="s">
        <v>8582</v>
      </c>
    </row>
    <row r="377">
      <c r="A377" s="129">
        <v>1.0</v>
      </c>
      <c r="B377" s="129" t="s">
        <v>3176</v>
      </c>
      <c r="C377" s="129">
        <v>7.0</v>
      </c>
      <c r="D377" s="129" t="s">
        <v>8582</v>
      </c>
    </row>
    <row r="378">
      <c r="A378" s="129">
        <v>1.0</v>
      </c>
      <c r="B378" s="129" t="s">
        <v>8302</v>
      </c>
      <c r="C378" s="129">
        <v>7.0</v>
      </c>
      <c r="D378" s="129" t="s">
        <v>8582</v>
      </c>
    </row>
    <row r="379">
      <c r="A379" s="129">
        <v>1.0</v>
      </c>
      <c r="B379" s="129" t="s">
        <v>6724</v>
      </c>
      <c r="C379" s="129">
        <v>7.0</v>
      </c>
      <c r="D379" s="129" t="s">
        <v>8582</v>
      </c>
    </row>
    <row r="380">
      <c r="A380" s="129">
        <v>1.0</v>
      </c>
      <c r="B380" s="129" t="s">
        <v>7220</v>
      </c>
      <c r="C380" s="129">
        <v>7.0</v>
      </c>
      <c r="D380" s="129" t="s">
        <v>8582</v>
      </c>
    </row>
    <row r="381">
      <c r="A381" s="129">
        <v>1.0</v>
      </c>
      <c r="B381" s="129" t="s">
        <v>289</v>
      </c>
      <c r="C381" s="129">
        <v>7.0</v>
      </c>
      <c r="D381" s="129" t="s">
        <v>8582</v>
      </c>
    </row>
    <row r="382">
      <c r="A382" s="129">
        <v>1.0</v>
      </c>
      <c r="B382" s="129" t="s">
        <v>6996</v>
      </c>
      <c r="C382" s="129">
        <v>7.0</v>
      </c>
      <c r="D382" s="129" t="s">
        <v>8582</v>
      </c>
    </row>
    <row r="383">
      <c r="A383" s="129">
        <v>1.0</v>
      </c>
      <c r="B383" s="129" t="s">
        <v>7350</v>
      </c>
      <c r="C383" s="129">
        <v>7.0</v>
      </c>
      <c r="D383" s="129" t="s">
        <v>8582</v>
      </c>
    </row>
    <row r="384">
      <c r="A384" s="129">
        <v>1.0</v>
      </c>
      <c r="B384" s="129" t="s">
        <v>879</v>
      </c>
      <c r="C384" s="129">
        <v>7.0</v>
      </c>
      <c r="D384" s="129" t="s">
        <v>8582</v>
      </c>
    </row>
    <row r="385">
      <c r="A385" s="129">
        <v>1.0</v>
      </c>
      <c r="B385" s="129" t="s">
        <v>4732</v>
      </c>
      <c r="C385" s="129">
        <v>7.0</v>
      </c>
      <c r="D385" s="129" t="s">
        <v>8582</v>
      </c>
    </row>
    <row r="386">
      <c r="A386" s="129">
        <v>1.0</v>
      </c>
      <c r="B386" s="129" t="s">
        <v>4504</v>
      </c>
      <c r="C386" s="129">
        <v>7.0</v>
      </c>
      <c r="D386" s="129" t="s">
        <v>8582</v>
      </c>
    </row>
    <row r="387">
      <c r="A387" s="129">
        <v>1.0</v>
      </c>
      <c r="B387" s="129" t="s">
        <v>3788</v>
      </c>
      <c r="C387" s="129">
        <v>7.0</v>
      </c>
      <c r="D387" s="129" t="s">
        <v>8582</v>
      </c>
    </row>
    <row r="388">
      <c r="A388" s="129">
        <v>1.0</v>
      </c>
      <c r="B388" s="129" t="s">
        <v>4644</v>
      </c>
      <c r="C388" s="129">
        <v>7.0</v>
      </c>
      <c r="D388" s="129" t="s">
        <v>8582</v>
      </c>
    </row>
    <row r="389">
      <c r="A389" s="129">
        <v>1.0</v>
      </c>
      <c r="B389" s="129" t="s">
        <v>1686</v>
      </c>
      <c r="C389" s="129">
        <v>7.0</v>
      </c>
      <c r="D389" s="129" t="s">
        <v>8582</v>
      </c>
    </row>
    <row r="390">
      <c r="A390" s="129">
        <v>1.0</v>
      </c>
      <c r="B390" s="129" t="s">
        <v>4128</v>
      </c>
      <c r="C390" s="129">
        <v>7.0</v>
      </c>
      <c r="D390" s="129" t="s">
        <v>8582</v>
      </c>
    </row>
    <row r="391">
      <c r="A391" s="129">
        <v>1.0</v>
      </c>
      <c r="B391" s="129" t="s">
        <v>8486</v>
      </c>
      <c r="C391" s="129">
        <v>7.0</v>
      </c>
      <c r="D391" s="129" t="s">
        <v>8582</v>
      </c>
    </row>
    <row r="392">
      <c r="A392" s="129">
        <v>1.0</v>
      </c>
      <c r="B392" s="129" t="s">
        <v>5300</v>
      </c>
      <c r="C392" s="129">
        <v>7.0</v>
      </c>
      <c r="D392" s="129" t="s">
        <v>8582</v>
      </c>
    </row>
    <row r="393">
      <c r="A393" s="129">
        <v>1.0</v>
      </c>
      <c r="B393" s="129" t="s">
        <v>6678</v>
      </c>
      <c r="C393" s="129">
        <v>7.0</v>
      </c>
      <c r="D393" s="129" t="s">
        <v>8582</v>
      </c>
    </row>
    <row r="394">
      <c r="A394" s="129">
        <v>1.0</v>
      </c>
      <c r="B394" s="129" t="s">
        <v>6528</v>
      </c>
      <c r="C394" s="129">
        <v>7.0</v>
      </c>
      <c r="D394" s="129" t="s">
        <v>8582</v>
      </c>
    </row>
    <row r="395">
      <c r="A395" s="129">
        <v>1.0</v>
      </c>
      <c r="B395" s="129" t="s">
        <v>1237</v>
      </c>
      <c r="C395" s="129">
        <v>7.0</v>
      </c>
      <c r="D395" s="129" t="s">
        <v>8582</v>
      </c>
    </row>
    <row r="396">
      <c r="A396" s="129">
        <v>1.0</v>
      </c>
      <c r="B396" s="129" t="s">
        <v>4294</v>
      </c>
      <c r="C396" s="129">
        <v>7.0</v>
      </c>
      <c r="D396" s="129" t="s">
        <v>8582</v>
      </c>
    </row>
    <row r="397">
      <c r="A397" s="129">
        <v>1.0</v>
      </c>
      <c r="B397" s="129" t="s">
        <v>2606</v>
      </c>
      <c r="C397" s="129">
        <v>7.0</v>
      </c>
      <c r="D397" s="129" t="s">
        <v>8582</v>
      </c>
    </row>
    <row r="398">
      <c r="A398" s="129">
        <v>1.0</v>
      </c>
      <c r="B398" s="129" t="s">
        <v>6962</v>
      </c>
      <c r="C398" s="129">
        <v>7.0</v>
      </c>
      <c r="D398" s="129" t="s">
        <v>8582</v>
      </c>
    </row>
    <row r="399">
      <c r="A399" s="129">
        <v>1.0</v>
      </c>
      <c r="B399" s="129" t="s">
        <v>8228</v>
      </c>
      <c r="C399" s="129">
        <v>7.0</v>
      </c>
      <c r="D399" s="129" t="s">
        <v>8582</v>
      </c>
    </row>
    <row r="400">
      <c r="A400" s="129">
        <v>1.0</v>
      </c>
      <c r="B400" s="129" t="s">
        <v>7836</v>
      </c>
      <c r="C400" s="129">
        <v>7.0</v>
      </c>
      <c r="D400" s="129" t="s">
        <v>8582</v>
      </c>
    </row>
    <row r="401">
      <c r="A401" s="129">
        <v>1.0</v>
      </c>
      <c r="B401" s="129" t="s">
        <v>1403</v>
      </c>
      <c r="C401" s="129">
        <v>7.0</v>
      </c>
      <c r="D401" s="129" t="s">
        <v>8582</v>
      </c>
    </row>
    <row r="402">
      <c r="A402" s="129">
        <v>1.0</v>
      </c>
      <c r="B402" s="129" t="s">
        <v>8376</v>
      </c>
      <c r="C402" s="129">
        <v>7.0</v>
      </c>
      <c r="D402" s="129" t="s">
        <v>8582</v>
      </c>
    </row>
    <row r="403">
      <c r="A403" s="129">
        <v>1.0</v>
      </c>
      <c r="B403" s="129" t="s">
        <v>1852</v>
      </c>
      <c r="C403" s="129">
        <v>7.0</v>
      </c>
      <c r="D403" s="129" t="s">
        <v>8582</v>
      </c>
    </row>
    <row r="404">
      <c r="A404" s="129">
        <v>1.0</v>
      </c>
      <c r="B404" s="129" t="s">
        <v>6856</v>
      </c>
      <c r="C404" s="129">
        <v>7.0</v>
      </c>
      <c r="D404" s="129" t="s">
        <v>8582</v>
      </c>
    </row>
    <row r="405">
      <c r="A405" s="129">
        <v>1.0</v>
      </c>
      <c r="B405" s="129" t="s">
        <v>7548</v>
      </c>
      <c r="C405" s="129">
        <v>7.0</v>
      </c>
      <c r="D405" s="129" t="s">
        <v>8582</v>
      </c>
    </row>
    <row r="406">
      <c r="A406" s="129">
        <v>1.0</v>
      </c>
      <c r="B406" s="129" t="s">
        <v>4710</v>
      </c>
      <c r="C406" s="129">
        <v>7.0</v>
      </c>
      <c r="D406" s="129" t="s">
        <v>8582</v>
      </c>
    </row>
    <row r="407">
      <c r="A407" s="129">
        <v>1.0</v>
      </c>
      <c r="B407" s="129" t="s">
        <v>7024</v>
      </c>
      <c r="C407" s="129">
        <v>7.0</v>
      </c>
      <c r="D407" s="129" t="s">
        <v>8582</v>
      </c>
    </row>
    <row r="408">
      <c r="A408" s="129">
        <v>1.0</v>
      </c>
      <c r="B408" s="129" t="s">
        <v>5766</v>
      </c>
      <c r="C408" s="129">
        <v>7.0</v>
      </c>
      <c r="D408" s="129" t="s">
        <v>8582</v>
      </c>
    </row>
    <row r="409">
      <c r="A409" s="129">
        <v>1.0</v>
      </c>
      <c r="B409" s="129" t="s">
        <v>1766</v>
      </c>
      <c r="C409" s="129">
        <v>7.0</v>
      </c>
      <c r="D409" s="129" t="s">
        <v>8582</v>
      </c>
    </row>
    <row r="410">
      <c r="A410" s="129">
        <v>1.0</v>
      </c>
      <c r="B410" s="129" t="s">
        <v>3584</v>
      </c>
      <c r="C410" s="129">
        <v>7.0</v>
      </c>
      <c r="D410" s="129" t="s">
        <v>8582</v>
      </c>
    </row>
    <row r="411">
      <c r="A411" s="129">
        <v>1.0</v>
      </c>
      <c r="B411" s="129" t="s">
        <v>3670</v>
      </c>
      <c r="C411" s="129">
        <v>7.0</v>
      </c>
      <c r="D411" s="129" t="s">
        <v>8582</v>
      </c>
    </row>
    <row r="412">
      <c r="A412" s="129">
        <v>1.0</v>
      </c>
      <c r="B412" s="129" t="s">
        <v>4060</v>
      </c>
      <c r="C412" s="129">
        <v>7.0</v>
      </c>
      <c r="D412" s="129" t="s">
        <v>8582</v>
      </c>
    </row>
    <row r="413">
      <c r="A413" s="129">
        <v>1.0</v>
      </c>
      <c r="B413" s="129" t="s">
        <v>6688</v>
      </c>
      <c r="C413" s="129">
        <v>7.0</v>
      </c>
      <c r="D413" s="129" t="s">
        <v>8582</v>
      </c>
    </row>
    <row r="414">
      <c r="A414" s="129">
        <v>1.0</v>
      </c>
      <c r="B414" s="129" t="s">
        <v>267</v>
      </c>
      <c r="C414" s="129">
        <v>7.0</v>
      </c>
      <c r="D414" s="129" t="s">
        <v>8582</v>
      </c>
    </row>
    <row r="415">
      <c r="A415" s="129">
        <v>1.0</v>
      </c>
      <c r="B415" s="129" t="s">
        <v>8006</v>
      </c>
      <c r="C415" s="129">
        <v>7.0</v>
      </c>
      <c r="D415" s="129" t="s">
        <v>8582</v>
      </c>
    </row>
    <row r="416">
      <c r="A416" s="129">
        <v>1.0</v>
      </c>
      <c r="B416" s="129" t="s">
        <v>6566</v>
      </c>
      <c r="C416" s="129">
        <v>7.0</v>
      </c>
      <c r="D416" s="129" t="s">
        <v>8582</v>
      </c>
    </row>
    <row r="417">
      <c r="A417" s="129">
        <v>1.0</v>
      </c>
      <c r="B417" s="129" t="s">
        <v>8354</v>
      </c>
      <c r="C417" s="129">
        <v>7.0</v>
      </c>
      <c r="D417" s="129" t="s">
        <v>8582</v>
      </c>
    </row>
    <row r="418">
      <c r="A418" s="129">
        <v>1.0</v>
      </c>
      <c r="B418" s="129" t="s">
        <v>3090</v>
      </c>
      <c r="C418" s="129">
        <v>7.0</v>
      </c>
      <c r="D418" s="129" t="s">
        <v>8582</v>
      </c>
    </row>
    <row r="419">
      <c r="A419" s="129">
        <v>1.0</v>
      </c>
      <c r="B419" s="129" t="s">
        <v>4306</v>
      </c>
      <c r="C419" s="129">
        <v>7.0</v>
      </c>
      <c r="D419" s="129" t="s">
        <v>8582</v>
      </c>
    </row>
    <row r="420">
      <c r="A420" s="129">
        <v>1.0</v>
      </c>
      <c r="B420" s="129" t="s">
        <v>6492</v>
      </c>
      <c r="C420" s="129">
        <v>7.0</v>
      </c>
      <c r="D420" s="129" t="s">
        <v>8582</v>
      </c>
    </row>
    <row r="421">
      <c r="A421" s="129">
        <v>1.0</v>
      </c>
      <c r="B421" s="129" t="s">
        <v>7910</v>
      </c>
      <c r="C421" s="129">
        <v>7.0</v>
      </c>
      <c r="D421" s="129" t="s">
        <v>8582</v>
      </c>
    </row>
    <row r="422">
      <c r="A422" s="129">
        <v>1.0</v>
      </c>
      <c r="B422" s="129" t="s">
        <v>4746</v>
      </c>
      <c r="C422" s="129">
        <v>7.0</v>
      </c>
      <c r="D422" s="129" t="s">
        <v>8582</v>
      </c>
    </row>
    <row r="423">
      <c r="A423" s="129">
        <v>1.0</v>
      </c>
      <c r="B423" s="129" t="s">
        <v>413</v>
      </c>
      <c r="C423" s="129">
        <v>7.0</v>
      </c>
      <c r="D423" s="129" t="s">
        <v>8582</v>
      </c>
    </row>
    <row r="424">
      <c r="A424" s="129">
        <v>1.0</v>
      </c>
      <c r="B424" s="129" t="s">
        <v>2666</v>
      </c>
      <c r="C424" s="129">
        <v>7.0</v>
      </c>
      <c r="D424" s="129" t="s">
        <v>8582</v>
      </c>
    </row>
    <row r="425">
      <c r="A425" s="129">
        <v>1.0</v>
      </c>
      <c r="B425" s="129" t="s">
        <v>1678</v>
      </c>
      <c r="C425" s="129">
        <v>7.0</v>
      </c>
      <c r="D425" s="129" t="s">
        <v>8582</v>
      </c>
    </row>
    <row r="426">
      <c r="A426" s="129">
        <v>1.0</v>
      </c>
      <c r="B426" s="129" t="s">
        <v>3312</v>
      </c>
      <c r="C426" s="129">
        <v>7.0</v>
      </c>
      <c r="D426" s="129" t="s">
        <v>8582</v>
      </c>
    </row>
    <row r="427">
      <c r="A427" s="129">
        <v>1.0</v>
      </c>
      <c r="B427" s="129" t="s">
        <v>6730</v>
      </c>
      <c r="C427" s="129">
        <v>7.0</v>
      </c>
      <c r="D427" s="129" t="s">
        <v>8582</v>
      </c>
    </row>
    <row r="428">
      <c r="A428" s="129">
        <v>1.0</v>
      </c>
      <c r="B428" s="129" t="s">
        <v>6418</v>
      </c>
      <c r="C428" s="129">
        <v>7.0</v>
      </c>
      <c r="D428" s="129" t="s">
        <v>8582</v>
      </c>
    </row>
    <row r="429">
      <c r="A429" s="129">
        <v>1.0</v>
      </c>
      <c r="B429" s="129" t="s">
        <v>4028</v>
      </c>
      <c r="C429" s="129">
        <v>7.0</v>
      </c>
      <c r="D429" s="129" t="s">
        <v>8582</v>
      </c>
    </row>
    <row r="430">
      <c r="A430" s="129">
        <v>1.0</v>
      </c>
      <c r="B430" s="129" t="s">
        <v>1670</v>
      </c>
      <c r="C430" s="129">
        <v>7.0</v>
      </c>
      <c r="D430" s="129" t="s">
        <v>8582</v>
      </c>
    </row>
    <row r="431">
      <c r="A431" s="129">
        <v>1.0</v>
      </c>
      <c r="B431" s="129" t="s">
        <v>2250</v>
      </c>
      <c r="C431" s="129">
        <v>7.0</v>
      </c>
      <c r="D431" s="129" t="s">
        <v>8582</v>
      </c>
    </row>
    <row r="432">
      <c r="A432" s="129">
        <v>1.0</v>
      </c>
      <c r="B432" s="129" t="s">
        <v>5994</v>
      </c>
      <c r="C432" s="129">
        <v>7.0</v>
      </c>
      <c r="D432" s="129" t="s">
        <v>8582</v>
      </c>
    </row>
    <row r="433">
      <c r="A433" s="129">
        <v>1.0</v>
      </c>
      <c r="B433" s="129" t="s">
        <v>3666</v>
      </c>
      <c r="C433" s="129">
        <v>7.0</v>
      </c>
      <c r="D433" s="129" t="s">
        <v>8582</v>
      </c>
    </row>
    <row r="434">
      <c r="A434" s="129">
        <v>1.0</v>
      </c>
      <c r="B434" s="129" t="s">
        <v>7120</v>
      </c>
      <c r="C434" s="129">
        <v>7.0</v>
      </c>
      <c r="D434" s="129" t="s">
        <v>8582</v>
      </c>
    </row>
    <row r="435">
      <c r="A435" s="129">
        <v>1.0</v>
      </c>
      <c r="B435" s="129" t="s">
        <v>3558</v>
      </c>
      <c r="C435" s="129">
        <v>7.0</v>
      </c>
      <c r="D435" s="129" t="s">
        <v>8582</v>
      </c>
    </row>
    <row r="436">
      <c r="A436" s="129">
        <v>1.0</v>
      </c>
      <c r="B436" s="129" t="s">
        <v>2852</v>
      </c>
      <c r="C436" s="129">
        <v>7.0</v>
      </c>
      <c r="D436" s="129" t="s">
        <v>8582</v>
      </c>
    </row>
    <row r="437">
      <c r="A437" s="129">
        <v>1.0</v>
      </c>
      <c r="B437" s="129" t="s">
        <v>3368</v>
      </c>
      <c r="C437" s="129">
        <v>7.0</v>
      </c>
      <c r="D437" s="129" t="s">
        <v>8582</v>
      </c>
    </row>
    <row r="438">
      <c r="A438" s="129">
        <v>1.0</v>
      </c>
      <c r="B438" s="129" t="s">
        <v>3876</v>
      </c>
      <c r="C438" s="129">
        <v>7.0</v>
      </c>
      <c r="D438" s="129" t="s">
        <v>8582</v>
      </c>
    </row>
    <row r="439">
      <c r="A439" s="129">
        <v>1.0</v>
      </c>
      <c r="B439" s="129" t="s">
        <v>6152</v>
      </c>
      <c r="C439" s="129">
        <v>7.0</v>
      </c>
      <c r="D439" s="129" t="s">
        <v>8582</v>
      </c>
    </row>
    <row r="440">
      <c r="A440" s="129">
        <v>1.0</v>
      </c>
      <c r="B440" s="129" t="s">
        <v>6924</v>
      </c>
      <c r="C440" s="129">
        <v>7.0</v>
      </c>
      <c r="D440" s="129" t="s">
        <v>8582</v>
      </c>
    </row>
    <row r="441">
      <c r="A441" s="129">
        <v>1.0</v>
      </c>
      <c r="B441" s="129" t="s">
        <v>461</v>
      </c>
      <c r="C441" s="129">
        <v>7.0</v>
      </c>
      <c r="D441" s="129" t="s">
        <v>8582</v>
      </c>
    </row>
    <row r="442">
      <c r="A442" s="129">
        <v>1.0</v>
      </c>
      <c r="B442" s="129" t="s">
        <v>6338</v>
      </c>
      <c r="C442" s="129">
        <v>7.0</v>
      </c>
      <c r="D442" s="129" t="s">
        <v>8582</v>
      </c>
    </row>
    <row r="443">
      <c r="A443" s="129">
        <v>1.0</v>
      </c>
      <c r="B443" s="129" t="s">
        <v>8412</v>
      </c>
      <c r="C443" s="129">
        <v>7.0</v>
      </c>
      <c r="D443" s="129" t="s">
        <v>8582</v>
      </c>
    </row>
    <row r="444">
      <c r="A444" s="129">
        <v>1.0</v>
      </c>
      <c r="B444" s="129" t="s">
        <v>3582</v>
      </c>
      <c r="C444" s="129">
        <v>7.0</v>
      </c>
      <c r="D444" s="129" t="s">
        <v>8582</v>
      </c>
    </row>
    <row r="445">
      <c r="A445" s="129">
        <v>1.0</v>
      </c>
      <c r="B445" s="129" t="s">
        <v>8370</v>
      </c>
      <c r="C445" s="129">
        <v>7.0</v>
      </c>
      <c r="D445" s="129" t="s">
        <v>8582</v>
      </c>
    </row>
    <row r="446">
      <c r="A446" s="129">
        <v>1.0</v>
      </c>
      <c r="B446" s="129" t="s">
        <v>2068</v>
      </c>
      <c r="C446" s="129">
        <v>7.0</v>
      </c>
      <c r="D446" s="129" t="s">
        <v>8582</v>
      </c>
    </row>
    <row r="447">
      <c r="A447" s="129">
        <v>1.0</v>
      </c>
      <c r="B447" s="129" t="s">
        <v>7398</v>
      </c>
      <c r="C447" s="129">
        <v>7.0</v>
      </c>
      <c r="D447" s="129" t="s">
        <v>8582</v>
      </c>
    </row>
    <row r="448">
      <c r="A448" s="129">
        <v>1.0</v>
      </c>
      <c r="B448" s="129" t="s">
        <v>8088</v>
      </c>
      <c r="C448" s="129">
        <v>7.0</v>
      </c>
      <c r="D448" s="129" t="s">
        <v>8582</v>
      </c>
    </row>
    <row r="449">
      <c r="A449" s="129">
        <v>1.0</v>
      </c>
      <c r="B449" s="129" t="s">
        <v>4954</v>
      </c>
      <c r="C449" s="129">
        <v>7.0</v>
      </c>
      <c r="D449" s="129" t="s">
        <v>8582</v>
      </c>
    </row>
    <row r="450">
      <c r="A450" s="129">
        <v>1.0</v>
      </c>
      <c r="B450" s="129" t="s">
        <v>817</v>
      </c>
      <c r="C450" s="129">
        <v>7.0</v>
      </c>
      <c r="D450" s="129" t="s">
        <v>8582</v>
      </c>
    </row>
    <row r="451">
      <c r="A451" s="129">
        <v>1.0</v>
      </c>
      <c r="B451" s="129" t="s">
        <v>3914</v>
      </c>
      <c r="C451" s="129">
        <v>7.0</v>
      </c>
      <c r="D451" s="129" t="s">
        <v>8582</v>
      </c>
    </row>
    <row r="452">
      <c r="A452" s="129">
        <v>1.0</v>
      </c>
      <c r="B452" s="129" t="s">
        <v>1311</v>
      </c>
      <c r="C452" s="129">
        <v>7.0</v>
      </c>
      <c r="D452" s="129" t="s">
        <v>8582</v>
      </c>
    </row>
    <row r="453">
      <c r="A453" s="129">
        <v>1.0</v>
      </c>
      <c r="B453" s="129" t="s">
        <v>5810</v>
      </c>
      <c r="C453" s="129">
        <v>7.0</v>
      </c>
      <c r="D453" s="129" t="s">
        <v>8582</v>
      </c>
    </row>
    <row r="454">
      <c r="A454" s="129">
        <v>1.0</v>
      </c>
      <c r="B454" s="129" t="s">
        <v>6944</v>
      </c>
      <c r="C454" s="129">
        <v>7.0</v>
      </c>
      <c r="D454" s="129" t="s">
        <v>8582</v>
      </c>
    </row>
    <row r="455">
      <c r="A455" s="129">
        <v>1.0</v>
      </c>
      <c r="B455" s="129" t="s">
        <v>6076</v>
      </c>
      <c r="C455" s="129">
        <v>7.0</v>
      </c>
      <c r="D455" s="129" t="s">
        <v>8582</v>
      </c>
    </row>
    <row r="456">
      <c r="A456" s="129">
        <v>1.0</v>
      </c>
      <c r="B456" s="129" t="s">
        <v>7468</v>
      </c>
      <c r="C456" s="129">
        <v>7.0</v>
      </c>
      <c r="D456" s="129" t="s">
        <v>8582</v>
      </c>
    </row>
    <row r="457">
      <c r="A457" s="129">
        <v>1.0</v>
      </c>
      <c r="B457" s="129" t="s">
        <v>8234</v>
      </c>
      <c r="C457" s="129">
        <v>7.0</v>
      </c>
      <c r="D457" s="129" t="s">
        <v>8582</v>
      </c>
    </row>
    <row r="458">
      <c r="A458" s="129">
        <v>1.0</v>
      </c>
      <c r="B458" s="129" t="s">
        <v>7474</v>
      </c>
      <c r="C458" s="129">
        <v>7.0</v>
      </c>
      <c r="D458" s="129" t="s">
        <v>8582</v>
      </c>
    </row>
    <row r="459">
      <c r="A459" s="129">
        <v>1.0</v>
      </c>
      <c r="B459" s="129" t="s">
        <v>5554</v>
      </c>
      <c r="C459" s="129">
        <v>7.0</v>
      </c>
      <c r="D459" s="129" t="s">
        <v>8582</v>
      </c>
    </row>
    <row r="460">
      <c r="A460" s="129">
        <v>1.0</v>
      </c>
      <c r="B460" s="129" t="s">
        <v>1373</v>
      </c>
      <c r="C460" s="129">
        <v>7.0</v>
      </c>
      <c r="D460" s="129" t="s">
        <v>8582</v>
      </c>
    </row>
    <row r="461">
      <c r="A461" s="129">
        <v>1.0</v>
      </c>
      <c r="B461" s="129" t="s">
        <v>1053</v>
      </c>
      <c r="C461" s="129">
        <v>7.0</v>
      </c>
      <c r="D461" s="129" t="s">
        <v>8582</v>
      </c>
    </row>
    <row r="462">
      <c r="A462" s="129">
        <v>1.0</v>
      </c>
      <c r="B462" s="129" t="s">
        <v>7938</v>
      </c>
      <c r="C462" s="129">
        <v>7.0</v>
      </c>
      <c r="D462" s="129" t="s">
        <v>8582</v>
      </c>
    </row>
    <row r="463">
      <c r="A463" s="129">
        <v>1.0</v>
      </c>
      <c r="B463" s="129" t="s">
        <v>1874</v>
      </c>
      <c r="C463" s="129">
        <v>7.0</v>
      </c>
      <c r="D463" s="129" t="s">
        <v>8582</v>
      </c>
    </row>
    <row r="464">
      <c r="A464" s="129">
        <v>1.0</v>
      </c>
      <c r="B464" s="129" t="s">
        <v>5982</v>
      </c>
      <c r="C464" s="129">
        <v>7.0</v>
      </c>
      <c r="D464" s="129" t="s">
        <v>8582</v>
      </c>
    </row>
    <row r="465">
      <c r="A465" s="129">
        <v>1.0</v>
      </c>
      <c r="B465" s="129" t="s">
        <v>7536</v>
      </c>
      <c r="C465" s="129">
        <v>7.0</v>
      </c>
      <c r="D465" s="129" t="s">
        <v>8582</v>
      </c>
    </row>
    <row r="466">
      <c r="A466" s="129">
        <v>1.0</v>
      </c>
      <c r="B466" s="129" t="s">
        <v>6126</v>
      </c>
      <c r="C466" s="129">
        <v>7.0</v>
      </c>
      <c r="D466" s="129" t="s">
        <v>8582</v>
      </c>
    </row>
    <row r="467">
      <c r="A467" s="129">
        <v>1.0</v>
      </c>
      <c r="B467" s="129" t="s">
        <v>3274</v>
      </c>
      <c r="C467" s="129">
        <v>7.0</v>
      </c>
      <c r="D467" s="129" t="s">
        <v>8582</v>
      </c>
    </row>
    <row r="468">
      <c r="A468" s="129">
        <v>1.0</v>
      </c>
      <c r="B468" s="129" t="s">
        <v>5882</v>
      </c>
      <c r="C468" s="129">
        <v>7.0</v>
      </c>
      <c r="D468" s="129" t="s">
        <v>8582</v>
      </c>
    </row>
    <row r="469">
      <c r="A469" s="129">
        <v>1.0</v>
      </c>
      <c r="B469" s="129" t="s">
        <v>4652</v>
      </c>
      <c r="C469" s="129">
        <v>7.0</v>
      </c>
      <c r="D469" s="129" t="s">
        <v>8582</v>
      </c>
    </row>
    <row r="470">
      <c r="A470" s="129">
        <v>1.0</v>
      </c>
      <c r="B470" s="129" t="s">
        <v>3002</v>
      </c>
      <c r="C470" s="129">
        <v>7.0</v>
      </c>
      <c r="D470" s="129" t="s">
        <v>8582</v>
      </c>
    </row>
    <row r="471">
      <c r="A471" s="129">
        <v>1.0</v>
      </c>
      <c r="B471" s="129" t="s">
        <v>5400</v>
      </c>
      <c r="C471" s="129">
        <v>7.0</v>
      </c>
      <c r="D471" s="129" t="s">
        <v>8582</v>
      </c>
    </row>
    <row r="472">
      <c r="A472" s="129">
        <v>1.0</v>
      </c>
      <c r="B472" s="129" t="s">
        <v>5344</v>
      </c>
      <c r="C472" s="129">
        <v>7.0</v>
      </c>
      <c r="D472" s="129" t="s">
        <v>8582</v>
      </c>
    </row>
    <row r="473">
      <c r="A473" s="129">
        <v>1.0</v>
      </c>
      <c r="B473" s="129" t="s">
        <v>7990</v>
      </c>
      <c r="C473" s="129">
        <v>7.0</v>
      </c>
      <c r="D473" s="129" t="s">
        <v>8582</v>
      </c>
    </row>
    <row r="474">
      <c r="A474" s="129">
        <v>1.0</v>
      </c>
      <c r="B474" s="129" t="s">
        <v>785</v>
      </c>
      <c r="C474" s="129">
        <v>7.0</v>
      </c>
      <c r="D474" s="129" t="s">
        <v>8582</v>
      </c>
    </row>
    <row r="475">
      <c r="A475" s="129">
        <v>1.0</v>
      </c>
      <c r="B475" s="129" t="s">
        <v>2940</v>
      </c>
      <c r="C475" s="129">
        <v>7.0</v>
      </c>
      <c r="D475" s="129" t="s">
        <v>8582</v>
      </c>
    </row>
    <row r="476">
      <c r="A476" s="129">
        <v>1.0</v>
      </c>
      <c r="B476" s="129" t="s">
        <v>7392</v>
      </c>
      <c r="C476" s="129">
        <v>7.0</v>
      </c>
      <c r="D476" s="129" t="s">
        <v>8582</v>
      </c>
    </row>
    <row r="477">
      <c r="A477" s="129">
        <v>1.0</v>
      </c>
      <c r="B477" s="129" t="s">
        <v>3608</v>
      </c>
      <c r="C477" s="129">
        <v>7.0</v>
      </c>
      <c r="D477" s="129" t="s">
        <v>8582</v>
      </c>
    </row>
    <row r="478">
      <c r="A478" s="129">
        <v>1.0</v>
      </c>
      <c r="B478" s="129" t="s">
        <v>8568</v>
      </c>
      <c r="C478" s="129">
        <v>7.0</v>
      </c>
      <c r="D478" s="129" t="s">
        <v>8582</v>
      </c>
    </row>
    <row r="479">
      <c r="A479" s="129">
        <v>1.0</v>
      </c>
      <c r="B479" s="129" t="s">
        <v>1477</v>
      </c>
      <c r="C479" s="129">
        <v>7.0</v>
      </c>
      <c r="D479" s="129" t="s">
        <v>8582</v>
      </c>
    </row>
    <row r="480">
      <c r="A480" s="129">
        <v>1.0</v>
      </c>
      <c r="B480" s="129" t="s">
        <v>745</v>
      </c>
      <c r="C480" s="129">
        <v>7.0</v>
      </c>
      <c r="D480" s="129" t="s">
        <v>8582</v>
      </c>
    </row>
    <row r="481">
      <c r="A481" s="129">
        <v>1.0</v>
      </c>
      <c r="B481" s="129" t="s">
        <v>3580</v>
      </c>
      <c r="C481" s="129">
        <v>7.0</v>
      </c>
      <c r="D481" s="129" t="s">
        <v>8582</v>
      </c>
    </row>
    <row r="482">
      <c r="A482" s="129">
        <v>1.0</v>
      </c>
      <c r="B482" s="129" t="s">
        <v>2562</v>
      </c>
      <c r="C482" s="129">
        <v>7.0</v>
      </c>
      <c r="D482" s="129" t="s">
        <v>8582</v>
      </c>
    </row>
    <row r="483">
      <c r="A483" s="129">
        <v>1.0</v>
      </c>
      <c r="B483" s="129" t="s">
        <v>4550</v>
      </c>
      <c r="C483" s="129">
        <v>7.0</v>
      </c>
      <c r="D483" s="129" t="s">
        <v>8582</v>
      </c>
    </row>
    <row r="484">
      <c r="A484" s="129">
        <v>1.0</v>
      </c>
      <c r="B484" s="129" t="s">
        <v>5916</v>
      </c>
      <c r="C484" s="129">
        <v>7.0</v>
      </c>
      <c r="D484" s="129" t="s">
        <v>8582</v>
      </c>
    </row>
    <row r="485">
      <c r="A485" s="129">
        <v>1.0</v>
      </c>
      <c r="B485" s="129" t="s">
        <v>1407</v>
      </c>
      <c r="C485" s="129">
        <v>7.0</v>
      </c>
      <c r="D485" s="129" t="s">
        <v>8582</v>
      </c>
    </row>
    <row r="486">
      <c r="A486" s="129">
        <v>1.0</v>
      </c>
      <c r="B486" s="129" t="s">
        <v>6400</v>
      </c>
      <c r="C486" s="129">
        <v>7.0</v>
      </c>
      <c r="D486" s="129" t="s">
        <v>8582</v>
      </c>
    </row>
    <row r="487">
      <c r="A487" s="129">
        <v>1.0</v>
      </c>
      <c r="B487" s="129" t="s">
        <v>6814</v>
      </c>
      <c r="C487" s="129">
        <v>7.0</v>
      </c>
      <c r="D487" s="129" t="s">
        <v>8582</v>
      </c>
    </row>
    <row r="488">
      <c r="A488" s="129">
        <v>1.0</v>
      </c>
      <c r="B488" s="129" t="s">
        <v>4888</v>
      </c>
      <c r="C488" s="129">
        <v>7.0</v>
      </c>
      <c r="D488" s="129" t="s">
        <v>8582</v>
      </c>
    </row>
    <row r="489">
      <c r="A489" s="129">
        <v>1.0</v>
      </c>
      <c r="B489" s="129" t="s">
        <v>4562</v>
      </c>
      <c r="C489" s="129">
        <v>7.0</v>
      </c>
      <c r="D489" s="129" t="s">
        <v>8582</v>
      </c>
    </row>
    <row r="490">
      <c r="A490" s="129">
        <v>1.0</v>
      </c>
      <c r="B490" s="129" t="s">
        <v>6030</v>
      </c>
      <c r="C490" s="129">
        <v>7.0</v>
      </c>
      <c r="D490" s="129" t="s">
        <v>8582</v>
      </c>
    </row>
    <row r="491">
      <c r="A491" s="129">
        <v>1.0</v>
      </c>
      <c r="B491" s="129" t="s">
        <v>2916</v>
      </c>
      <c r="C491" s="129">
        <v>7.0</v>
      </c>
      <c r="D491" s="129" t="s">
        <v>8582</v>
      </c>
    </row>
    <row r="492">
      <c r="A492" s="129">
        <v>1.0</v>
      </c>
      <c r="B492" s="129" t="s">
        <v>5342</v>
      </c>
      <c r="C492" s="129">
        <v>7.0</v>
      </c>
      <c r="D492" s="129" t="s">
        <v>8582</v>
      </c>
    </row>
    <row r="493">
      <c r="A493" s="129">
        <v>1.0</v>
      </c>
      <c r="B493" s="129" t="s">
        <v>2626</v>
      </c>
      <c r="C493" s="129">
        <v>7.0</v>
      </c>
      <c r="D493" s="129" t="s">
        <v>8582</v>
      </c>
    </row>
    <row r="494">
      <c r="A494" s="129">
        <v>1.0</v>
      </c>
      <c r="B494" s="129" t="s">
        <v>3058</v>
      </c>
      <c r="C494" s="129">
        <v>7.0</v>
      </c>
      <c r="D494" s="129" t="s">
        <v>8582</v>
      </c>
    </row>
    <row r="495">
      <c r="A495" s="129">
        <v>1.0</v>
      </c>
      <c r="B495" s="129" t="s">
        <v>6624</v>
      </c>
      <c r="C495" s="129">
        <v>7.0</v>
      </c>
      <c r="D495" s="129" t="s">
        <v>8582</v>
      </c>
    </row>
    <row r="496">
      <c r="A496" s="129">
        <v>1.0</v>
      </c>
      <c r="B496" s="129" t="s">
        <v>6008</v>
      </c>
      <c r="C496" s="129">
        <v>7.0</v>
      </c>
      <c r="D496" s="129" t="s">
        <v>8582</v>
      </c>
    </row>
    <row r="497">
      <c r="A497" s="129">
        <v>1.0</v>
      </c>
      <c r="B497" s="129" t="s">
        <v>1267</v>
      </c>
      <c r="C497" s="129">
        <v>7.0</v>
      </c>
      <c r="D497" s="129" t="s">
        <v>8582</v>
      </c>
    </row>
    <row r="498">
      <c r="A498" s="129">
        <v>1.0</v>
      </c>
      <c r="B498" s="129" t="s">
        <v>1069</v>
      </c>
      <c r="C498" s="129">
        <v>7.0</v>
      </c>
      <c r="D498" s="129" t="s">
        <v>8582</v>
      </c>
    </row>
    <row r="499">
      <c r="A499" s="129">
        <v>1.0</v>
      </c>
      <c r="B499" s="129" t="s">
        <v>439</v>
      </c>
      <c r="C499" s="129">
        <v>7.0</v>
      </c>
      <c r="D499" s="129" t="s">
        <v>8582</v>
      </c>
    </row>
    <row r="500">
      <c r="A500" s="129">
        <v>1.0</v>
      </c>
      <c r="B500" s="129" t="s">
        <v>7482</v>
      </c>
      <c r="C500" s="129">
        <v>7.0</v>
      </c>
      <c r="D500" s="129" t="s">
        <v>8582</v>
      </c>
    </row>
    <row r="501">
      <c r="A501" s="129">
        <v>1.0</v>
      </c>
      <c r="B501" s="129" t="s">
        <v>1716</v>
      </c>
      <c r="C501" s="129">
        <v>7.0</v>
      </c>
      <c r="D501" s="129" t="s">
        <v>8582</v>
      </c>
    </row>
    <row r="502">
      <c r="A502" s="129">
        <v>1.0</v>
      </c>
      <c r="B502" s="129" t="s">
        <v>2256</v>
      </c>
      <c r="C502" s="129">
        <v>7.0</v>
      </c>
      <c r="D502" s="129" t="s">
        <v>8582</v>
      </c>
    </row>
    <row r="503">
      <c r="A503" s="129">
        <v>1.0</v>
      </c>
      <c r="B503" s="129" t="s">
        <v>5612</v>
      </c>
      <c r="C503" s="129">
        <v>7.0</v>
      </c>
      <c r="D503" s="129" t="s">
        <v>8582</v>
      </c>
    </row>
    <row r="504">
      <c r="A504" s="129">
        <v>1.0</v>
      </c>
      <c r="B504" s="129" t="s">
        <v>2900</v>
      </c>
      <c r="C504" s="129">
        <v>7.0</v>
      </c>
      <c r="D504" s="129" t="s">
        <v>8582</v>
      </c>
    </row>
    <row r="505">
      <c r="A505" s="129">
        <v>1.0</v>
      </c>
      <c r="B505" s="129" t="s">
        <v>1275</v>
      </c>
      <c r="C505" s="129">
        <v>7.0</v>
      </c>
      <c r="D505" s="129" t="s">
        <v>8582</v>
      </c>
    </row>
    <row r="506">
      <c r="A506" s="129">
        <v>1.0</v>
      </c>
      <c r="B506" s="129" t="s">
        <v>5946</v>
      </c>
      <c r="C506" s="129">
        <v>7.0</v>
      </c>
      <c r="D506" s="129" t="s">
        <v>8582</v>
      </c>
    </row>
    <row r="507">
      <c r="A507" s="129">
        <v>1.0</v>
      </c>
      <c r="B507" s="129" t="s">
        <v>4964</v>
      </c>
      <c r="C507" s="129">
        <v>7.0</v>
      </c>
      <c r="D507" s="129" t="s">
        <v>8582</v>
      </c>
    </row>
    <row r="508">
      <c r="A508" s="129">
        <v>1.0</v>
      </c>
      <c r="B508" s="129" t="s">
        <v>4540</v>
      </c>
      <c r="C508" s="129">
        <v>7.0</v>
      </c>
      <c r="D508" s="129" t="s">
        <v>8582</v>
      </c>
    </row>
    <row r="509">
      <c r="A509" s="129">
        <v>1.0</v>
      </c>
      <c r="B509" s="129" t="s">
        <v>1231</v>
      </c>
      <c r="C509" s="129">
        <v>7.0</v>
      </c>
      <c r="D509" s="129" t="s">
        <v>8582</v>
      </c>
    </row>
    <row r="510">
      <c r="A510" s="129">
        <v>1.0</v>
      </c>
      <c r="B510" s="129" t="s">
        <v>5616</v>
      </c>
      <c r="C510" s="129">
        <v>7.0</v>
      </c>
      <c r="D510" s="129" t="s">
        <v>8582</v>
      </c>
    </row>
    <row r="511">
      <c r="A511" s="129">
        <v>1.0</v>
      </c>
      <c r="B511" s="129" t="s">
        <v>7250</v>
      </c>
      <c r="C511" s="129">
        <v>7.0</v>
      </c>
      <c r="D511" s="129" t="s">
        <v>8582</v>
      </c>
    </row>
    <row r="512">
      <c r="A512" s="129">
        <v>1.0</v>
      </c>
      <c r="B512" s="129" t="s">
        <v>649</v>
      </c>
      <c r="C512" s="129">
        <v>7.0</v>
      </c>
      <c r="D512" s="129" t="s">
        <v>8582</v>
      </c>
    </row>
    <row r="513">
      <c r="A513" s="129">
        <v>1.0</v>
      </c>
      <c r="B513" s="129" t="s">
        <v>1664</v>
      </c>
      <c r="C513" s="129">
        <v>7.0</v>
      </c>
      <c r="D513" s="129" t="s">
        <v>8582</v>
      </c>
    </row>
    <row r="514">
      <c r="A514" s="129">
        <v>1.0</v>
      </c>
      <c r="B514" s="129" t="s">
        <v>4132</v>
      </c>
      <c r="C514" s="129">
        <v>7.0</v>
      </c>
      <c r="D514" s="129" t="s">
        <v>8582</v>
      </c>
    </row>
    <row r="515">
      <c r="A515" s="129">
        <v>1.0</v>
      </c>
      <c r="B515" s="129" t="s">
        <v>5330</v>
      </c>
      <c r="C515" s="129">
        <v>7.0</v>
      </c>
      <c r="D515" s="129" t="s">
        <v>8582</v>
      </c>
    </row>
    <row r="516">
      <c r="A516" s="129">
        <v>1.0</v>
      </c>
      <c r="B516" s="129" t="s">
        <v>3578</v>
      </c>
      <c r="C516" s="129">
        <v>7.0</v>
      </c>
      <c r="D516" s="129" t="s">
        <v>8582</v>
      </c>
    </row>
    <row r="517">
      <c r="A517" s="129">
        <v>1.0</v>
      </c>
      <c r="B517" s="129" t="s">
        <v>8530</v>
      </c>
      <c r="C517" s="129">
        <v>7.0</v>
      </c>
      <c r="D517" s="129" t="s">
        <v>8582</v>
      </c>
    </row>
    <row r="518">
      <c r="A518" s="129">
        <v>1.0</v>
      </c>
      <c r="B518" s="129" t="s">
        <v>4088</v>
      </c>
      <c r="C518" s="129">
        <v>7.0</v>
      </c>
      <c r="D518" s="129" t="s">
        <v>8582</v>
      </c>
    </row>
    <row r="519">
      <c r="A519" s="129">
        <v>1.0</v>
      </c>
      <c r="B519" s="129" t="s">
        <v>1441</v>
      </c>
      <c r="C519" s="129">
        <v>7.0</v>
      </c>
      <c r="D519" s="129" t="s">
        <v>8582</v>
      </c>
    </row>
    <row r="520">
      <c r="A520" s="129">
        <v>1.0</v>
      </c>
      <c r="B520" s="129" t="s">
        <v>4234</v>
      </c>
      <c r="C520" s="129">
        <v>7.0</v>
      </c>
      <c r="D520" s="129" t="s">
        <v>8582</v>
      </c>
    </row>
    <row r="521">
      <c r="A521" s="129">
        <v>1.0</v>
      </c>
      <c r="B521" s="129" t="s">
        <v>4356</v>
      </c>
      <c r="C521" s="129">
        <v>7.0</v>
      </c>
      <c r="D521" s="129" t="s">
        <v>8582</v>
      </c>
    </row>
    <row r="522">
      <c r="A522" s="129">
        <v>1.0</v>
      </c>
      <c r="B522" s="129" t="s">
        <v>7270</v>
      </c>
      <c r="C522" s="129">
        <v>7.0</v>
      </c>
      <c r="D522" s="129" t="s">
        <v>8582</v>
      </c>
    </row>
    <row r="523">
      <c r="A523" s="129">
        <v>1.0</v>
      </c>
      <c r="B523" s="129" t="s">
        <v>3186</v>
      </c>
      <c r="C523" s="129">
        <v>7.0</v>
      </c>
      <c r="D523" s="129" t="s">
        <v>8582</v>
      </c>
    </row>
    <row r="524">
      <c r="A524" s="129">
        <v>1.0</v>
      </c>
      <c r="B524" s="129" t="s">
        <v>1461</v>
      </c>
      <c r="C524" s="129">
        <v>7.0</v>
      </c>
      <c r="D524" s="129" t="s">
        <v>8582</v>
      </c>
    </row>
    <row r="525">
      <c r="A525" s="129">
        <v>1.0</v>
      </c>
      <c r="B525" s="129" t="s">
        <v>6912</v>
      </c>
      <c r="C525" s="129">
        <v>7.0</v>
      </c>
      <c r="D525" s="129" t="s">
        <v>8582</v>
      </c>
    </row>
    <row r="526">
      <c r="A526" s="129">
        <v>1.0</v>
      </c>
      <c r="B526" s="129" t="s">
        <v>6508</v>
      </c>
      <c r="C526" s="129">
        <v>7.0</v>
      </c>
      <c r="D526" s="129" t="s">
        <v>8582</v>
      </c>
    </row>
    <row r="527">
      <c r="A527" s="129">
        <v>1.0</v>
      </c>
      <c r="B527" s="129" t="s">
        <v>3980</v>
      </c>
      <c r="C527" s="129">
        <v>7.0</v>
      </c>
      <c r="D527" s="129" t="s">
        <v>8582</v>
      </c>
    </row>
    <row r="528">
      <c r="A528" s="129">
        <v>1.0</v>
      </c>
      <c r="B528" s="129" t="s">
        <v>6562</v>
      </c>
      <c r="C528" s="129">
        <v>7.0</v>
      </c>
      <c r="D528" s="129" t="s">
        <v>8582</v>
      </c>
    </row>
    <row r="529">
      <c r="A529" s="129">
        <v>1.0</v>
      </c>
      <c r="B529" s="129" t="s">
        <v>3200</v>
      </c>
      <c r="C529" s="129">
        <v>7.0</v>
      </c>
      <c r="D529" s="129" t="s">
        <v>8582</v>
      </c>
    </row>
    <row r="530">
      <c r="A530" s="129">
        <v>1.0</v>
      </c>
      <c r="B530" s="129" t="s">
        <v>8000</v>
      </c>
      <c r="C530" s="129">
        <v>7.0</v>
      </c>
      <c r="D530" s="129" t="s">
        <v>8582</v>
      </c>
    </row>
    <row r="531">
      <c r="A531" s="129">
        <v>1.0</v>
      </c>
      <c r="B531" s="129" t="s">
        <v>1968</v>
      </c>
      <c r="C531" s="129">
        <v>7.0</v>
      </c>
      <c r="D531" s="129" t="s">
        <v>8582</v>
      </c>
    </row>
    <row r="532">
      <c r="A532" s="129">
        <v>1.0</v>
      </c>
      <c r="B532" s="129" t="s">
        <v>6558</v>
      </c>
      <c r="C532" s="129">
        <v>7.0</v>
      </c>
      <c r="D532" s="129" t="s">
        <v>8582</v>
      </c>
    </row>
    <row r="533">
      <c r="A533" s="129">
        <v>1.0</v>
      </c>
      <c r="B533" s="129" t="s">
        <v>5430</v>
      </c>
      <c r="C533" s="129">
        <v>7.0</v>
      </c>
      <c r="D533" s="129" t="s">
        <v>8582</v>
      </c>
    </row>
    <row r="534">
      <c r="A534" s="129">
        <v>1.0</v>
      </c>
      <c r="B534" s="129" t="s">
        <v>5206</v>
      </c>
      <c r="C534" s="129">
        <v>7.0</v>
      </c>
      <c r="D534" s="129" t="s">
        <v>8582</v>
      </c>
    </row>
    <row r="535">
      <c r="A535" s="129">
        <v>1.0</v>
      </c>
      <c r="B535" s="129" t="s">
        <v>1235</v>
      </c>
      <c r="C535" s="129">
        <v>7.0</v>
      </c>
      <c r="D535" s="129" t="s">
        <v>8582</v>
      </c>
    </row>
    <row r="536">
      <c r="A536" s="129">
        <v>1.0</v>
      </c>
      <c r="B536" s="129" t="s">
        <v>5482</v>
      </c>
      <c r="C536" s="129">
        <v>7.0</v>
      </c>
      <c r="D536" s="129" t="s">
        <v>8582</v>
      </c>
    </row>
    <row r="537">
      <c r="A537" s="129">
        <v>1.0</v>
      </c>
      <c r="B537" s="129" t="s">
        <v>835</v>
      </c>
      <c r="C537" s="129">
        <v>7.0</v>
      </c>
      <c r="D537" s="129" t="s">
        <v>8582</v>
      </c>
    </row>
    <row r="538">
      <c r="A538" s="129">
        <v>1.0</v>
      </c>
      <c r="B538" s="129" t="s">
        <v>4994</v>
      </c>
      <c r="C538" s="129">
        <v>7.0</v>
      </c>
      <c r="D538" s="129" t="s">
        <v>8582</v>
      </c>
    </row>
    <row r="539">
      <c r="A539" s="129">
        <v>1.0</v>
      </c>
      <c r="B539" s="129" t="s">
        <v>3156</v>
      </c>
      <c r="C539" s="129">
        <v>7.0</v>
      </c>
      <c r="D539" s="129" t="s">
        <v>8582</v>
      </c>
    </row>
    <row r="540">
      <c r="A540" s="129">
        <v>1.0</v>
      </c>
      <c r="B540" s="129" t="s">
        <v>2770</v>
      </c>
      <c r="C540" s="129">
        <v>7.0</v>
      </c>
      <c r="D540" s="129" t="s">
        <v>8582</v>
      </c>
    </row>
    <row r="541">
      <c r="A541" s="129">
        <v>1.0</v>
      </c>
      <c r="B541" s="129" t="s">
        <v>1934</v>
      </c>
      <c r="C541" s="129">
        <v>7.0</v>
      </c>
      <c r="D541" s="129" t="s">
        <v>8582</v>
      </c>
    </row>
    <row r="542">
      <c r="A542" s="129">
        <v>1.0</v>
      </c>
      <c r="B542" s="129" t="s">
        <v>6230</v>
      </c>
      <c r="C542" s="129">
        <v>7.0</v>
      </c>
      <c r="D542" s="129" t="s">
        <v>8582</v>
      </c>
    </row>
    <row r="543">
      <c r="A543" s="129">
        <v>1.0</v>
      </c>
      <c r="B543" s="129" t="s">
        <v>4926</v>
      </c>
      <c r="C543" s="129">
        <v>7.0</v>
      </c>
      <c r="D543" s="129" t="s">
        <v>8582</v>
      </c>
    </row>
    <row r="544">
      <c r="A544" s="129">
        <v>1.0</v>
      </c>
      <c r="B544" s="129" t="s">
        <v>5316</v>
      </c>
      <c r="C544" s="129">
        <v>7.0</v>
      </c>
      <c r="D544" s="129" t="s">
        <v>8582</v>
      </c>
    </row>
    <row r="545">
      <c r="A545" s="129">
        <v>1.0</v>
      </c>
      <c r="B545" s="129" t="s">
        <v>6792</v>
      </c>
      <c r="C545" s="129">
        <v>7.0</v>
      </c>
      <c r="D545" s="129" t="s">
        <v>8582</v>
      </c>
    </row>
    <row r="546">
      <c r="A546" s="129">
        <v>1.0</v>
      </c>
      <c r="B546" s="129" t="s">
        <v>325</v>
      </c>
      <c r="C546" s="129">
        <v>7.0</v>
      </c>
      <c r="D546" s="129" t="s">
        <v>8582</v>
      </c>
    </row>
    <row r="547">
      <c r="A547" s="129">
        <v>1.0</v>
      </c>
      <c r="B547" s="129" t="s">
        <v>7522</v>
      </c>
      <c r="C547" s="129">
        <v>7.0</v>
      </c>
      <c r="D547" s="129" t="s">
        <v>8582</v>
      </c>
    </row>
    <row r="548">
      <c r="A548" s="129">
        <v>1.0</v>
      </c>
      <c r="B548" s="129" t="s">
        <v>5288</v>
      </c>
      <c r="C548" s="129">
        <v>7.0</v>
      </c>
      <c r="D548" s="129" t="s">
        <v>8582</v>
      </c>
    </row>
    <row r="549">
      <c r="A549" s="129">
        <v>1.0</v>
      </c>
      <c r="B549" s="129" t="s">
        <v>4812</v>
      </c>
      <c r="C549" s="129">
        <v>7.0</v>
      </c>
      <c r="D549" s="129" t="s">
        <v>8582</v>
      </c>
    </row>
    <row r="550">
      <c r="A550" s="129">
        <v>1.0</v>
      </c>
      <c r="B550" s="129" t="s">
        <v>265</v>
      </c>
      <c r="C550" s="129">
        <v>7.0</v>
      </c>
      <c r="D550" s="129" t="s">
        <v>8582</v>
      </c>
    </row>
    <row r="551">
      <c r="A551" s="129">
        <v>1.0</v>
      </c>
      <c r="B551" s="129" t="s">
        <v>6210</v>
      </c>
      <c r="C551" s="129">
        <v>7.0</v>
      </c>
      <c r="D551" s="129" t="s">
        <v>8582</v>
      </c>
    </row>
    <row r="552">
      <c r="A552" s="129">
        <v>1.0</v>
      </c>
      <c r="B552" s="129" t="s">
        <v>2134</v>
      </c>
      <c r="C552" s="129">
        <v>7.0</v>
      </c>
      <c r="D552" s="129" t="s">
        <v>8582</v>
      </c>
    </row>
    <row r="553">
      <c r="A553" s="129">
        <v>1.0</v>
      </c>
      <c r="B553" s="129" t="s">
        <v>1039</v>
      </c>
      <c r="C553" s="129">
        <v>7.0</v>
      </c>
      <c r="D553" s="129" t="s">
        <v>8582</v>
      </c>
    </row>
    <row r="554">
      <c r="A554" s="129">
        <v>1.0</v>
      </c>
      <c r="B554" s="129" t="s">
        <v>1119</v>
      </c>
      <c r="C554" s="129">
        <v>7.0</v>
      </c>
      <c r="D554" s="129" t="s">
        <v>8582</v>
      </c>
    </row>
    <row r="555">
      <c r="A555" s="129">
        <v>1.0</v>
      </c>
      <c r="B555" s="129" t="s">
        <v>6340</v>
      </c>
      <c r="C555" s="129">
        <v>7.0</v>
      </c>
      <c r="D555" s="129" t="s">
        <v>8582</v>
      </c>
    </row>
    <row r="556">
      <c r="A556" s="129">
        <v>1.0</v>
      </c>
      <c r="B556" s="129" t="s">
        <v>4646</v>
      </c>
      <c r="C556" s="129">
        <v>7.0</v>
      </c>
      <c r="D556" s="129" t="s">
        <v>8582</v>
      </c>
    </row>
    <row r="557">
      <c r="A557" s="129">
        <v>1.0</v>
      </c>
      <c r="B557" s="129" t="s">
        <v>4552</v>
      </c>
      <c r="C557" s="129">
        <v>7.0</v>
      </c>
      <c r="D557" s="129" t="s">
        <v>8582</v>
      </c>
    </row>
    <row r="558">
      <c r="A558" s="129">
        <v>1.0</v>
      </c>
      <c r="B558" s="129" t="s">
        <v>7420</v>
      </c>
      <c r="C558" s="129">
        <v>7.0</v>
      </c>
      <c r="D558" s="129" t="s">
        <v>8582</v>
      </c>
    </row>
    <row r="559">
      <c r="A559" s="129">
        <v>1.0</v>
      </c>
      <c r="B559" s="129" t="s">
        <v>223</v>
      </c>
      <c r="C559" s="129">
        <v>7.0</v>
      </c>
      <c r="D559" s="129" t="s">
        <v>8582</v>
      </c>
    </row>
    <row r="560">
      <c r="A560" s="129">
        <v>1.0</v>
      </c>
      <c r="B560" s="129" t="s">
        <v>195</v>
      </c>
      <c r="C560" s="129">
        <v>7.0</v>
      </c>
      <c r="D560" s="129" t="s">
        <v>8582</v>
      </c>
    </row>
    <row r="561">
      <c r="A561" s="129">
        <v>1.0</v>
      </c>
      <c r="B561" s="129" t="s">
        <v>2098</v>
      </c>
      <c r="C561" s="129">
        <v>7.0</v>
      </c>
      <c r="D561" s="129" t="s">
        <v>8582</v>
      </c>
    </row>
    <row r="562">
      <c r="A562" s="129">
        <v>1.0</v>
      </c>
      <c r="B562" s="129" t="s">
        <v>7252</v>
      </c>
      <c r="C562" s="129">
        <v>7.0</v>
      </c>
      <c r="D562" s="129" t="s">
        <v>8582</v>
      </c>
    </row>
    <row r="563">
      <c r="A563" s="129">
        <v>1.0</v>
      </c>
      <c r="B563" s="129" t="s">
        <v>7434</v>
      </c>
      <c r="C563" s="129">
        <v>7.0</v>
      </c>
      <c r="D563" s="129" t="s">
        <v>8582</v>
      </c>
    </row>
    <row r="564">
      <c r="A564" s="129">
        <v>1.0</v>
      </c>
      <c r="B564" s="129" t="s">
        <v>2710</v>
      </c>
      <c r="C564" s="129">
        <v>7.0</v>
      </c>
      <c r="D564" s="129" t="s">
        <v>8582</v>
      </c>
    </row>
    <row r="565">
      <c r="A565" s="129">
        <v>1.0</v>
      </c>
      <c r="B565" s="129" t="s">
        <v>2138</v>
      </c>
      <c r="C565" s="129">
        <v>7.0</v>
      </c>
      <c r="D565" s="129" t="s">
        <v>8582</v>
      </c>
    </row>
    <row r="566">
      <c r="A566" s="129">
        <v>1.0</v>
      </c>
      <c r="B566" s="129" t="s">
        <v>3540</v>
      </c>
      <c r="C566" s="129">
        <v>7.0</v>
      </c>
      <c r="D566" s="129" t="s">
        <v>8582</v>
      </c>
    </row>
    <row r="567">
      <c r="A567" s="129">
        <v>1.0</v>
      </c>
      <c r="B567" s="129" t="s">
        <v>5268</v>
      </c>
      <c r="C567" s="129">
        <v>7.0</v>
      </c>
      <c r="D567" s="129" t="s">
        <v>8582</v>
      </c>
    </row>
    <row r="568">
      <c r="A568" s="129">
        <v>2.0</v>
      </c>
      <c r="B568" s="129" t="s">
        <v>5488</v>
      </c>
      <c r="C568" s="129">
        <v>7.0</v>
      </c>
      <c r="D568" s="129" t="s">
        <v>8582</v>
      </c>
    </row>
    <row r="569">
      <c r="A569" s="129">
        <v>2.0</v>
      </c>
      <c r="B569" s="129" t="s">
        <v>3896</v>
      </c>
      <c r="C569" s="129">
        <v>7.0</v>
      </c>
      <c r="D569" s="129" t="s">
        <v>8582</v>
      </c>
    </row>
    <row r="570">
      <c r="A570" s="129">
        <v>2.0</v>
      </c>
      <c r="B570" s="129" t="s">
        <v>3252</v>
      </c>
      <c r="C570" s="129">
        <v>7.0</v>
      </c>
      <c r="D570" s="129" t="s">
        <v>8582</v>
      </c>
    </row>
    <row r="571">
      <c r="A571" s="129">
        <v>2.0</v>
      </c>
      <c r="B571" s="129" t="s">
        <v>5376</v>
      </c>
      <c r="C571" s="129">
        <v>7.0</v>
      </c>
      <c r="D571" s="129" t="s">
        <v>8582</v>
      </c>
    </row>
    <row r="572">
      <c r="A572" s="129">
        <v>2.0</v>
      </c>
      <c r="B572" s="129" t="s">
        <v>8300</v>
      </c>
      <c r="C572" s="129">
        <v>7.0</v>
      </c>
      <c r="D572" s="129" t="s">
        <v>8582</v>
      </c>
    </row>
    <row r="573">
      <c r="A573" s="129">
        <v>2.0</v>
      </c>
      <c r="B573" s="129" t="s">
        <v>1037</v>
      </c>
      <c r="C573" s="129">
        <v>7.0</v>
      </c>
      <c r="D573" s="129" t="s">
        <v>8582</v>
      </c>
    </row>
    <row r="574">
      <c r="A574" s="129">
        <v>2.0</v>
      </c>
      <c r="B574" s="129" t="s">
        <v>3478</v>
      </c>
      <c r="C574" s="129">
        <v>7.0</v>
      </c>
      <c r="D574" s="129" t="s">
        <v>8582</v>
      </c>
    </row>
    <row r="575">
      <c r="A575" s="129">
        <v>2.0</v>
      </c>
      <c r="B575" s="129" t="s">
        <v>7700</v>
      </c>
      <c r="C575" s="129">
        <v>7.0</v>
      </c>
      <c r="D575" s="129" t="s">
        <v>8582</v>
      </c>
    </row>
    <row r="576">
      <c r="A576" s="129">
        <v>2.0</v>
      </c>
      <c r="B576" s="129" t="s">
        <v>3836</v>
      </c>
      <c r="C576" s="129">
        <v>7.0</v>
      </c>
      <c r="D576" s="129" t="s">
        <v>8582</v>
      </c>
    </row>
    <row r="577">
      <c r="A577" s="129">
        <v>2.0</v>
      </c>
      <c r="B577" s="129" t="s">
        <v>1676</v>
      </c>
      <c r="C577" s="129">
        <v>7.0</v>
      </c>
      <c r="D577" s="129" t="s">
        <v>8582</v>
      </c>
    </row>
    <row r="578">
      <c r="A578" s="129">
        <v>2.0</v>
      </c>
      <c r="B578" s="129" t="s">
        <v>7942</v>
      </c>
      <c r="C578" s="129">
        <v>7.0</v>
      </c>
      <c r="D578" s="129" t="s">
        <v>8582</v>
      </c>
    </row>
    <row r="579">
      <c r="A579" s="129">
        <v>2.0</v>
      </c>
      <c r="B579" s="129" t="s">
        <v>4256</v>
      </c>
      <c r="C579" s="129">
        <v>7.0</v>
      </c>
      <c r="D579" s="129" t="s">
        <v>8582</v>
      </c>
    </row>
    <row r="580">
      <c r="A580" s="129">
        <v>2.0</v>
      </c>
      <c r="B580" s="129" t="s">
        <v>2652</v>
      </c>
      <c r="C580" s="129">
        <v>7.0</v>
      </c>
      <c r="D580" s="129" t="s">
        <v>8582</v>
      </c>
    </row>
    <row r="581">
      <c r="A581" s="129">
        <v>2.0</v>
      </c>
      <c r="B581" s="129" t="s">
        <v>7020</v>
      </c>
      <c r="C581" s="129">
        <v>7.0</v>
      </c>
      <c r="D581" s="129" t="s">
        <v>8582</v>
      </c>
    </row>
    <row r="582">
      <c r="A582" s="129">
        <v>2.0</v>
      </c>
      <c r="B582" s="129" t="s">
        <v>873</v>
      </c>
      <c r="C582" s="129">
        <v>7.0</v>
      </c>
      <c r="D582" s="129" t="s">
        <v>8582</v>
      </c>
    </row>
    <row r="583">
      <c r="A583" s="129">
        <v>2.0</v>
      </c>
      <c r="B583" s="129" t="s">
        <v>3550</v>
      </c>
      <c r="C583" s="129">
        <v>7.0</v>
      </c>
      <c r="D583" s="129" t="s">
        <v>8582</v>
      </c>
    </row>
    <row r="584">
      <c r="A584" s="129">
        <v>2.0</v>
      </c>
      <c r="B584" s="129" t="s">
        <v>7804</v>
      </c>
      <c r="C584" s="129">
        <v>7.0</v>
      </c>
      <c r="D584" s="129" t="s">
        <v>8582</v>
      </c>
    </row>
    <row r="585">
      <c r="A585" s="129">
        <v>2.0</v>
      </c>
      <c r="B585" s="129" t="s">
        <v>897</v>
      </c>
      <c r="C585" s="129">
        <v>7.0</v>
      </c>
      <c r="D585" s="129" t="s">
        <v>8582</v>
      </c>
    </row>
    <row r="586">
      <c r="A586" s="129">
        <v>2.0</v>
      </c>
      <c r="B586" s="129" t="s">
        <v>1073</v>
      </c>
      <c r="C586" s="129">
        <v>7.0</v>
      </c>
      <c r="D586" s="129" t="s">
        <v>8582</v>
      </c>
    </row>
    <row r="587">
      <c r="A587" s="129">
        <v>2.0</v>
      </c>
      <c r="B587" s="129" t="s">
        <v>2010</v>
      </c>
      <c r="C587" s="129">
        <v>7.0</v>
      </c>
      <c r="D587" s="129" t="s">
        <v>8582</v>
      </c>
    </row>
    <row r="588">
      <c r="A588" s="129">
        <v>2.0</v>
      </c>
      <c r="B588" s="129" t="s">
        <v>2996</v>
      </c>
      <c r="C588" s="129">
        <v>7.0</v>
      </c>
      <c r="D588" s="129" t="s">
        <v>8582</v>
      </c>
    </row>
    <row r="589">
      <c r="A589" s="129">
        <v>2.0</v>
      </c>
      <c r="B589" s="129" t="s">
        <v>5304</v>
      </c>
      <c r="C589" s="129">
        <v>7.0</v>
      </c>
      <c r="D589" s="129" t="s">
        <v>8582</v>
      </c>
    </row>
    <row r="590">
      <c r="A590" s="129">
        <v>2.0</v>
      </c>
      <c r="B590" s="129" t="s">
        <v>7210</v>
      </c>
      <c r="C590" s="129">
        <v>7.0</v>
      </c>
      <c r="D590" s="129" t="s">
        <v>8582</v>
      </c>
    </row>
    <row r="591">
      <c r="A591" s="129">
        <v>2.0</v>
      </c>
      <c r="B591" s="129" t="s">
        <v>6436</v>
      </c>
      <c r="C591" s="129">
        <v>7.0</v>
      </c>
      <c r="D591" s="129" t="s">
        <v>8582</v>
      </c>
    </row>
    <row r="592">
      <c r="A592" s="129">
        <v>2.0</v>
      </c>
      <c r="B592" s="129" t="s">
        <v>8160</v>
      </c>
      <c r="C592" s="129">
        <v>7.0</v>
      </c>
      <c r="D592" s="129" t="s">
        <v>8582</v>
      </c>
    </row>
    <row r="593">
      <c r="A593" s="129">
        <v>2.0</v>
      </c>
      <c r="B593" s="129" t="s">
        <v>7416</v>
      </c>
      <c r="C593" s="129">
        <v>7.0</v>
      </c>
      <c r="D593" s="129" t="s">
        <v>8582</v>
      </c>
    </row>
    <row r="594">
      <c r="A594" s="129">
        <v>2.0</v>
      </c>
      <c r="B594" s="129" t="s">
        <v>1289</v>
      </c>
      <c r="C594" s="129">
        <v>7.0</v>
      </c>
      <c r="D594" s="129" t="s">
        <v>8582</v>
      </c>
    </row>
    <row r="595">
      <c r="A595" s="129">
        <v>2.0</v>
      </c>
      <c r="B595" s="129" t="s">
        <v>4458</v>
      </c>
      <c r="C595" s="129">
        <v>7.0</v>
      </c>
      <c r="D595" s="129" t="s">
        <v>8582</v>
      </c>
    </row>
    <row r="596">
      <c r="A596" s="129">
        <v>2.0</v>
      </c>
      <c r="B596" s="129" t="s">
        <v>7218</v>
      </c>
      <c r="C596" s="129">
        <v>7.0</v>
      </c>
      <c r="D596" s="129" t="s">
        <v>8582</v>
      </c>
    </row>
    <row r="597">
      <c r="A597" s="129">
        <v>2.0</v>
      </c>
      <c r="B597" s="129" t="s">
        <v>2542</v>
      </c>
      <c r="C597" s="129">
        <v>7.0</v>
      </c>
      <c r="D597" s="129" t="s">
        <v>8582</v>
      </c>
    </row>
    <row r="598">
      <c r="A598" s="129">
        <v>2.0</v>
      </c>
      <c r="B598" s="129" t="s">
        <v>2454</v>
      </c>
      <c r="C598" s="129">
        <v>7.0</v>
      </c>
      <c r="D598" s="129" t="s">
        <v>8582</v>
      </c>
    </row>
    <row r="599">
      <c r="A599" s="129">
        <v>2.0</v>
      </c>
      <c r="B599" s="129" t="s">
        <v>7690</v>
      </c>
      <c r="C599" s="129">
        <v>7.0</v>
      </c>
      <c r="D599" s="129" t="s">
        <v>8582</v>
      </c>
    </row>
    <row r="600">
      <c r="A600" s="129">
        <v>2.0</v>
      </c>
      <c r="B600" s="129" t="s">
        <v>4194</v>
      </c>
      <c r="C600" s="129">
        <v>7.0</v>
      </c>
      <c r="D600" s="129" t="s">
        <v>8582</v>
      </c>
    </row>
    <row r="601">
      <c r="A601" s="129">
        <v>2.0</v>
      </c>
      <c r="B601" s="129" t="s">
        <v>4446</v>
      </c>
      <c r="C601" s="129">
        <v>7.0</v>
      </c>
      <c r="D601" s="129" t="s">
        <v>8582</v>
      </c>
    </row>
    <row r="602">
      <c r="A602" s="129">
        <v>2.0</v>
      </c>
      <c r="B602" s="129" t="s">
        <v>2048</v>
      </c>
      <c r="C602" s="129">
        <v>7.0</v>
      </c>
      <c r="D602" s="129" t="s">
        <v>8582</v>
      </c>
    </row>
    <row r="603">
      <c r="A603" s="129">
        <v>2.0</v>
      </c>
      <c r="B603" s="129" t="s">
        <v>8022</v>
      </c>
      <c r="C603" s="129">
        <v>7.0</v>
      </c>
      <c r="D603" s="129" t="s">
        <v>8582</v>
      </c>
    </row>
    <row r="604">
      <c r="A604" s="129">
        <v>2.0</v>
      </c>
      <c r="B604" s="129" t="s">
        <v>7988</v>
      </c>
      <c r="C604" s="129">
        <v>7.0</v>
      </c>
      <c r="D604" s="129" t="s">
        <v>8582</v>
      </c>
    </row>
    <row r="605">
      <c r="A605" s="129">
        <v>2.0</v>
      </c>
      <c r="B605" s="129" t="s">
        <v>5516</v>
      </c>
      <c r="C605" s="129">
        <v>7.0</v>
      </c>
      <c r="D605" s="129" t="s">
        <v>8582</v>
      </c>
    </row>
    <row r="606">
      <c r="A606" s="129">
        <v>2.0</v>
      </c>
      <c r="B606" s="129" t="s">
        <v>251</v>
      </c>
      <c r="C606" s="129">
        <v>7.0</v>
      </c>
      <c r="D606" s="129" t="s">
        <v>8582</v>
      </c>
    </row>
    <row r="607">
      <c r="A607" s="129">
        <v>2.0</v>
      </c>
      <c r="B607" s="129" t="s">
        <v>1621</v>
      </c>
      <c r="C607" s="129">
        <v>7.0</v>
      </c>
      <c r="D607" s="129" t="s">
        <v>8582</v>
      </c>
    </row>
    <row r="608">
      <c r="A608" s="129">
        <v>2.0</v>
      </c>
      <c r="B608" s="129" t="s">
        <v>6274</v>
      </c>
      <c r="C608" s="129">
        <v>7.0</v>
      </c>
      <c r="D608" s="129" t="s">
        <v>8582</v>
      </c>
    </row>
    <row r="609">
      <c r="A609" s="129">
        <v>2.0</v>
      </c>
      <c r="B609" s="129" t="s">
        <v>4134</v>
      </c>
      <c r="C609" s="129">
        <v>7.0</v>
      </c>
      <c r="D609" s="129" t="s">
        <v>8582</v>
      </c>
    </row>
    <row r="610">
      <c r="A610" s="129">
        <v>2.0</v>
      </c>
      <c r="B610" s="129" t="s">
        <v>1295</v>
      </c>
      <c r="C610" s="129">
        <v>7.0</v>
      </c>
      <c r="D610" s="129" t="s">
        <v>8582</v>
      </c>
    </row>
    <row r="611">
      <c r="A611" s="129">
        <v>2.0</v>
      </c>
      <c r="B611" s="129" t="s">
        <v>1201</v>
      </c>
      <c r="C611" s="129">
        <v>7.0</v>
      </c>
      <c r="D611" s="129" t="s">
        <v>8582</v>
      </c>
    </row>
    <row r="612">
      <c r="A612" s="129">
        <v>2.0</v>
      </c>
      <c r="B612" s="129" t="s">
        <v>7772</v>
      </c>
      <c r="C612" s="129">
        <v>7.0</v>
      </c>
      <c r="D612" s="129" t="s">
        <v>8582</v>
      </c>
    </row>
    <row r="613">
      <c r="A613" s="129">
        <v>2.0</v>
      </c>
      <c r="B613" s="129" t="s">
        <v>1804</v>
      </c>
      <c r="C613" s="129">
        <v>7.0</v>
      </c>
      <c r="D613" s="129" t="s">
        <v>8582</v>
      </c>
    </row>
    <row r="614">
      <c r="A614" s="129">
        <v>2.0</v>
      </c>
      <c r="B614" s="129" t="s">
        <v>8118</v>
      </c>
      <c r="C614" s="129">
        <v>7.0</v>
      </c>
      <c r="D614" s="129" t="s">
        <v>8582</v>
      </c>
    </row>
    <row r="615">
      <c r="A615" s="129">
        <v>2.0</v>
      </c>
      <c r="B615" s="129" t="s">
        <v>1996</v>
      </c>
      <c r="C615" s="129">
        <v>7.0</v>
      </c>
      <c r="D615" s="129" t="s">
        <v>8582</v>
      </c>
    </row>
    <row r="616">
      <c r="A616" s="129">
        <v>2.0</v>
      </c>
      <c r="B616" s="129" t="s">
        <v>1423</v>
      </c>
      <c r="C616" s="129">
        <v>7.0</v>
      </c>
      <c r="D616" s="129" t="s">
        <v>8582</v>
      </c>
    </row>
    <row r="617">
      <c r="A617" s="129">
        <v>2.0</v>
      </c>
      <c r="B617" s="129" t="s">
        <v>565</v>
      </c>
      <c r="C617" s="129">
        <v>7.0</v>
      </c>
      <c r="D617" s="129" t="s">
        <v>8582</v>
      </c>
    </row>
    <row r="618">
      <c r="A618" s="129">
        <v>2.0</v>
      </c>
      <c r="B618" s="129" t="s">
        <v>1970</v>
      </c>
      <c r="C618" s="129">
        <v>7.0</v>
      </c>
      <c r="D618" s="129" t="s">
        <v>8582</v>
      </c>
    </row>
    <row r="619">
      <c r="A619" s="129">
        <v>2.0</v>
      </c>
      <c r="B619" s="129" t="s">
        <v>7192</v>
      </c>
      <c r="C619" s="129">
        <v>7.0</v>
      </c>
      <c r="D619" s="129" t="s">
        <v>8582</v>
      </c>
    </row>
    <row r="620">
      <c r="A620" s="129">
        <v>2.0</v>
      </c>
      <c r="B620" s="129" t="s">
        <v>3838</v>
      </c>
      <c r="C620" s="129">
        <v>7.0</v>
      </c>
      <c r="D620" s="129" t="s">
        <v>8582</v>
      </c>
    </row>
    <row r="621">
      <c r="A621" s="129">
        <v>2.0</v>
      </c>
      <c r="B621" s="129" t="s">
        <v>3344</v>
      </c>
      <c r="C621" s="129">
        <v>7.0</v>
      </c>
      <c r="D621" s="129" t="s">
        <v>8582</v>
      </c>
    </row>
    <row r="622">
      <c r="A622" s="129">
        <v>2.0</v>
      </c>
      <c r="B622" s="129" t="s">
        <v>7052</v>
      </c>
      <c r="C622" s="129">
        <v>7.0</v>
      </c>
      <c r="D622" s="129" t="s">
        <v>8582</v>
      </c>
    </row>
    <row r="623">
      <c r="A623" s="129">
        <v>2.0</v>
      </c>
      <c r="B623" s="129" t="s">
        <v>1383</v>
      </c>
      <c r="C623" s="129">
        <v>7.0</v>
      </c>
      <c r="D623" s="129" t="s">
        <v>8582</v>
      </c>
    </row>
    <row r="624">
      <c r="A624" s="129">
        <v>2.0</v>
      </c>
      <c r="B624" s="129" t="s">
        <v>3376</v>
      </c>
      <c r="C624" s="129">
        <v>7.0</v>
      </c>
      <c r="D624" s="129" t="s">
        <v>8582</v>
      </c>
    </row>
    <row r="625">
      <c r="A625" s="129">
        <v>2.0</v>
      </c>
      <c r="B625" s="129" t="s">
        <v>4758</v>
      </c>
      <c r="C625" s="129">
        <v>7.0</v>
      </c>
      <c r="D625" s="129" t="s">
        <v>8582</v>
      </c>
    </row>
    <row r="626">
      <c r="A626" s="129">
        <v>2.0</v>
      </c>
      <c r="B626" s="129" t="s">
        <v>7616</v>
      </c>
      <c r="C626" s="129">
        <v>7.0</v>
      </c>
      <c r="D626" s="129" t="s">
        <v>8582</v>
      </c>
    </row>
    <row r="627">
      <c r="A627" s="129">
        <v>2.0</v>
      </c>
      <c r="B627" s="129" t="s">
        <v>8382</v>
      </c>
      <c r="C627" s="129">
        <v>7.0</v>
      </c>
      <c r="D627" s="129" t="s">
        <v>8582</v>
      </c>
    </row>
    <row r="628">
      <c r="A628" s="129">
        <v>2.0</v>
      </c>
      <c r="B628" s="129" t="s">
        <v>4780</v>
      </c>
      <c r="C628" s="129">
        <v>7.0</v>
      </c>
      <c r="D628" s="129" t="s">
        <v>8582</v>
      </c>
    </row>
    <row r="629">
      <c r="A629" s="129">
        <v>2.0</v>
      </c>
      <c r="B629" s="129" t="s">
        <v>3924</v>
      </c>
      <c r="C629" s="129">
        <v>7.0</v>
      </c>
      <c r="D629" s="129" t="s">
        <v>8582</v>
      </c>
    </row>
    <row r="630">
      <c r="A630" s="129">
        <v>2.0</v>
      </c>
      <c r="B630" s="129" t="s">
        <v>5158</v>
      </c>
      <c r="C630" s="129">
        <v>7.0</v>
      </c>
      <c r="D630" s="129" t="s">
        <v>8582</v>
      </c>
    </row>
    <row r="631">
      <c r="A631" s="129">
        <v>2.0</v>
      </c>
      <c r="B631" s="129" t="s">
        <v>7710</v>
      </c>
      <c r="C631" s="129">
        <v>7.0</v>
      </c>
      <c r="D631" s="129" t="s">
        <v>8582</v>
      </c>
    </row>
    <row r="632">
      <c r="A632" s="129">
        <v>2.0</v>
      </c>
      <c r="B632" s="129" t="s">
        <v>5332</v>
      </c>
      <c r="C632" s="129">
        <v>7.0</v>
      </c>
      <c r="D632" s="129" t="s">
        <v>8582</v>
      </c>
    </row>
    <row r="633">
      <c r="A633" s="129">
        <v>2.0</v>
      </c>
      <c r="B633" s="129" t="s">
        <v>1387</v>
      </c>
      <c r="C633" s="129">
        <v>7.0</v>
      </c>
      <c r="D633" s="129" t="s">
        <v>8582</v>
      </c>
    </row>
    <row r="634">
      <c r="A634" s="129">
        <v>2.0</v>
      </c>
      <c r="B634" s="129" t="s">
        <v>4472</v>
      </c>
      <c r="C634" s="129">
        <v>7.0</v>
      </c>
      <c r="D634" s="129" t="s">
        <v>8582</v>
      </c>
    </row>
    <row r="635">
      <c r="A635" s="129">
        <v>2.0</v>
      </c>
      <c r="B635" s="129" t="s">
        <v>6908</v>
      </c>
      <c r="C635" s="129">
        <v>7.0</v>
      </c>
      <c r="D635" s="129" t="s">
        <v>8582</v>
      </c>
    </row>
    <row r="636">
      <c r="A636" s="129">
        <v>2.0</v>
      </c>
      <c r="B636" s="129" t="s">
        <v>2198</v>
      </c>
      <c r="C636" s="129">
        <v>7.0</v>
      </c>
      <c r="D636" s="129" t="s">
        <v>8582</v>
      </c>
    </row>
    <row r="637">
      <c r="A637" s="129">
        <v>2.0</v>
      </c>
      <c r="B637" s="129" t="s">
        <v>617</v>
      </c>
      <c r="C637" s="129">
        <v>7.0</v>
      </c>
      <c r="D637" s="129" t="s">
        <v>8582</v>
      </c>
    </row>
    <row r="638">
      <c r="A638" s="129">
        <v>2.0</v>
      </c>
      <c r="B638" s="129" t="s">
        <v>2204</v>
      </c>
      <c r="C638" s="129">
        <v>7.0</v>
      </c>
      <c r="D638" s="129" t="s">
        <v>8582</v>
      </c>
    </row>
    <row r="639">
      <c r="A639" s="129">
        <v>2.0</v>
      </c>
      <c r="B639" s="129" t="s">
        <v>3080</v>
      </c>
      <c r="C639" s="129">
        <v>7.0</v>
      </c>
      <c r="D639" s="129" t="s">
        <v>8582</v>
      </c>
    </row>
    <row r="640">
      <c r="A640" s="129">
        <v>2.0</v>
      </c>
      <c r="B640" s="129" t="s">
        <v>1591</v>
      </c>
      <c r="C640" s="129">
        <v>7.0</v>
      </c>
      <c r="D640" s="129" t="s">
        <v>8582</v>
      </c>
    </row>
    <row r="641">
      <c r="A641" s="129">
        <v>2.0</v>
      </c>
      <c r="B641" s="129" t="s">
        <v>641</v>
      </c>
      <c r="C641" s="129">
        <v>7.0</v>
      </c>
      <c r="D641" s="129" t="s">
        <v>8582</v>
      </c>
    </row>
    <row r="642">
      <c r="A642" s="129">
        <v>2.0</v>
      </c>
      <c r="B642" s="129" t="s">
        <v>6824</v>
      </c>
      <c r="C642" s="129">
        <v>7.0</v>
      </c>
      <c r="D642" s="129" t="s">
        <v>8582</v>
      </c>
    </row>
    <row r="643">
      <c r="A643" s="129">
        <v>2.0</v>
      </c>
      <c r="B643" s="129" t="s">
        <v>8100</v>
      </c>
      <c r="C643" s="129">
        <v>7.0</v>
      </c>
      <c r="D643" s="129" t="s">
        <v>8582</v>
      </c>
    </row>
    <row r="644">
      <c r="A644" s="129">
        <v>2.0</v>
      </c>
      <c r="B644" s="129" t="s">
        <v>6634</v>
      </c>
      <c r="C644" s="129">
        <v>7.0</v>
      </c>
      <c r="D644" s="129" t="s">
        <v>8582</v>
      </c>
    </row>
    <row r="645">
      <c r="A645" s="129">
        <v>2.0</v>
      </c>
      <c r="B645" s="129" t="s">
        <v>2052</v>
      </c>
      <c r="C645" s="129">
        <v>7.0</v>
      </c>
      <c r="D645" s="129" t="s">
        <v>8582</v>
      </c>
    </row>
    <row r="646">
      <c r="A646" s="129">
        <v>2.0</v>
      </c>
      <c r="B646" s="129" t="s">
        <v>7076</v>
      </c>
      <c r="C646" s="129">
        <v>7.0</v>
      </c>
      <c r="D646" s="129" t="s">
        <v>8582</v>
      </c>
    </row>
    <row r="647">
      <c r="A647" s="129">
        <v>2.0</v>
      </c>
      <c r="B647" s="129" t="s">
        <v>241</v>
      </c>
      <c r="C647" s="129">
        <v>7.0</v>
      </c>
      <c r="D647" s="129" t="s">
        <v>8582</v>
      </c>
    </row>
    <row r="648">
      <c r="A648" s="129">
        <v>2.0</v>
      </c>
      <c r="B648" s="129" t="s">
        <v>6732</v>
      </c>
      <c r="C648" s="129">
        <v>7.0</v>
      </c>
      <c r="D648" s="129" t="s">
        <v>8582</v>
      </c>
    </row>
    <row r="649">
      <c r="A649" s="129">
        <v>2.0</v>
      </c>
      <c r="B649" s="129" t="s">
        <v>4170</v>
      </c>
      <c r="C649" s="129">
        <v>7.0</v>
      </c>
      <c r="D649" s="129" t="s">
        <v>8582</v>
      </c>
    </row>
    <row r="650">
      <c r="A650" s="129">
        <v>2.0</v>
      </c>
      <c r="B650" s="129" t="s">
        <v>5078</v>
      </c>
      <c r="C650" s="129">
        <v>7.0</v>
      </c>
      <c r="D650" s="129" t="s">
        <v>8582</v>
      </c>
    </row>
    <row r="651">
      <c r="A651" s="129">
        <v>2.0</v>
      </c>
      <c r="B651" s="129" t="s">
        <v>5060</v>
      </c>
      <c r="C651" s="129">
        <v>7.0</v>
      </c>
      <c r="D651" s="129" t="s">
        <v>8582</v>
      </c>
    </row>
    <row r="652">
      <c r="A652" s="129">
        <v>2.0</v>
      </c>
      <c r="B652" s="129" t="s">
        <v>3146</v>
      </c>
      <c r="C652" s="129">
        <v>7.0</v>
      </c>
      <c r="D652" s="129" t="s">
        <v>8582</v>
      </c>
    </row>
    <row r="653">
      <c r="A653" s="129">
        <v>2.0</v>
      </c>
      <c r="B653" s="129" t="s">
        <v>4774</v>
      </c>
      <c r="C653" s="129">
        <v>7.0</v>
      </c>
      <c r="D653" s="129" t="s">
        <v>8582</v>
      </c>
    </row>
    <row r="654">
      <c r="A654" s="129">
        <v>2.0</v>
      </c>
      <c r="B654" s="129" t="s">
        <v>579</v>
      </c>
      <c r="C654" s="129">
        <v>7.0</v>
      </c>
      <c r="D654" s="129" t="s">
        <v>8582</v>
      </c>
    </row>
    <row r="655">
      <c r="A655" s="129">
        <v>2.0</v>
      </c>
      <c r="B655" s="129" t="s">
        <v>2368</v>
      </c>
      <c r="C655" s="129">
        <v>7.0</v>
      </c>
      <c r="D655" s="129" t="s">
        <v>8582</v>
      </c>
    </row>
    <row r="656">
      <c r="A656" s="129">
        <v>2.0</v>
      </c>
      <c r="B656" s="129" t="s">
        <v>1393</v>
      </c>
      <c r="C656" s="129">
        <v>7.0</v>
      </c>
      <c r="D656" s="129" t="s">
        <v>8582</v>
      </c>
    </row>
    <row r="657">
      <c r="A657" s="129">
        <v>2.0</v>
      </c>
      <c r="B657" s="129" t="s">
        <v>3906</v>
      </c>
      <c r="C657" s="129">
        <v>7.0</v>
      </c>
      <c r="D657" s="129" t="s">
        <v>8582</v>
      </c>
    </row>
    <row r="658">
      <c r="A658" s="129">
        <v>2.0</v>
      </c>
      <c r="B658" s="129" t="s">
        <v>4666</v>
      </c>
      <c r="C658" s="129">
        <v>7.0</v>
      </c>
      <c r="D658" s="129" t="s">
        <v>8582</v>
      </c>
    </row>
    <row r="659">
      <c r="A659" s="129">
        <v>2.0</v>
      </c>
      <c r="B659" s="129" t="s">
        <v>3152</v>
      </c>
      <c r="C659" s="129">
        <v>7.0</v>
      </c>
      <c r="D659" s="129" t="s">
        <v>8582</v>
      </c>
    </row>
    <row r="660">
      <c r="A660" s="129">
        <v>2.0</v>
      </c>
      <c r="B660" s="129" t="s">
        <v>1776</v>
      </c>
      <c r="C660" s="129">
        <v>7.0</v>
      </c>
      <c r="D660" s="129" t="s">
        <v>8582</v>
      </c>
    </row>
    <row r="661">
      <c r="A661" s="129">
        <v>2.0</v>
      </c>
      <c r="B661" s="129" t="s">
        <v>3880</v>
      </c>
      <c r="C661" s="129">
        <v>7.0</v>
      </c>
      <c r="D661" s="129" t="s">
        <v>8582</v>
      </c>
    </row>
    <row r="662">
      <c r="A662" s="129">
        <v>2.0</v>
      </c>
      <c r="B662" s="129" t="s">
        <v>5194</v>
      </c>
      <c r="C662" s="129">
        <v>7.0</v>
      </c>
      <c r="D662" s="129" t="s">
        <v>8582</v>
      </c>
    </row>
    <row r="663">
      <c r="A663" s="129">
        <v>2.0</v>
      </c>
      <c r="B663" s="129" t="s">
        <v>4076</v>
      </c>
      <c r="C663" s="129">
        <v>7.0</v>
      </c>
      <c r="D663" s="129" t="s">
        <v>8582</v>
      </c>
    </row>
    <row r="664">
      <c r="A664" s="129">
        <v>2.0</v>
      </c>
      <c r="B664" s="129" t="s">
        <v>2786</v>
      </c>
      <c r="C664" s="129">
        <v>7.0</v>
      </c>
      <c r="D664" s="129" t="s">
        <v>8582</v>
      </c>
    </row>
    <row r="665">
      <c r="A665" s="129">
        <v>2.0</v>
      </c>
      <c r="B665" s="129" t="s">
        <v>4836</v>
      </c>
      <c r="C665" s="129">
        <v>7.0</v>
      </c>
      <c r="D665" s="129" t="s">
        <v>8582</v>
      </c>
    </row>
    <row r="666">
      <c r="A666" s="129">
        <v>2.0</v>
      </c>
      <c r="B666" s="129" t="s">
        <v>2520</v>
      </c>
      <c r="C666" s="129">
        <v>7.0</v>
      </c>
      <c r="D666" s="129" t="s">
        <v>8582</v>
      </c>
    </row>
    <row r="667">
      <c r="A667" s="129">
        <v>2.0</v>
      </c>
      <c r="B667" s="129" t="s">
        <v>1637</v>
      </c>
      <c r="C667" s="129">
        <v>7.0</v>
      </c>
      <c r="D667" s="129" t="s">
        <v>8582</v>
      </c>
    </row>
    <row r="668">
      <c r="A668" s="129">
        <v>2.0</v>
      </c>
      <c r="B668" s="129" t="s">
        <v>4996</v>
      </c>
      <c r="C668" s="129">
        <v>7.0</v>
      </c>
      <c r="D668" s="129" t="s">
        <v>8582</v>
      </c>
    </row>
    <row r="669">
      <c r="A669" s="129">
        <v>2.0</v>
      </c>
      <c r="B669" s="129" t="s">
        <v>5618</v>
      </c>
      <c r="C669" s="129">
        <v>7.0</v>
      </c>
      <c r="D669" s="129" t="s">
        <v>8582</v>
      </c>
    </row>
    <row r="670">
      <c r="A670" s="129">
        <v>2.0</v>
      </c>
      <c r="B670" s="129" t="s">
        <v>5522</v>
      </c>
      <c r="C670" s="129">
        <v>7.0</v>
      </c>
      <c r="D670" s="129" t="s">
        <v>8582</v>
      </c>
    </row>
    <row r="671">
      <c r="A671" s="129">
        <v>2.0</v>
      </c>
      <c r="B671" s="129" t="s">
        <v>2480</v>
      </c>
      <c r="C671" s="129">
        <v>7.0</v>
      </c>
      <c r="D671" s="129" t="s">
        <v>8582</v>
      </c>
    </row>
    <row r="672">
      <c r="A672" s="129">
        <v>2.0</v>
      </c>
      <c r="B672" s="129" t="s">
        <v>4830</v>
      </c>
      <c r="C672" s="129">
        <v>7.0</v>
      </c>
      <c r="D672" s="129" t="s">
        <v>8582</v>
      </c>
    </row>
    <row r="673">
      <c r="A673" s="129">
        <v>2.0</v>
      </c>
      <c r="B673" s="129" t="s">
        <v>4692</v>
      </c>
      <c r="C673" s="129">
        <v>7.0</v>
      </c>
      <c r="D673" s="129" t="s">
        <v>8582</v>
      </c>
    </row>
    <row r="674">
      <c r="A674" s="129">
        <v>2.0</v>
      </c>
      <c r="B674" s="129" t="s">
        <v>4934</v>
      </c>
      <c r="C674" s="129">
        <v>7.0</v>
      </c>
      <c r="D674" s="129" t="s">
        <v>8582</v>
      </c>
    </row>
    <row r="675">
      <c r="A675" s="129">
        <v>2.0</v>
      </c>
      <c r="B675" s="129" t="s">
        <v>7004</v>
      </c>
      <c r="C675" s="129">
        <v>7.0</v>
      </c>
      <c r="D675" s="129" t="s">
        <v>8582</v>
      </c>
    </row>
    <row r="676">
      <c r="A676" s="129">
        <v>2.0</v>
      </c>
      <c r="B676" s="129" t="s">
        <v>1467</v>
      </c>
      <c r="C676" s="129">
        <v>7.0</v>
      </c>
      <c r="D676" s="129" t="s">
        <v>8582</v>
      </c>
    </row>
    <row r="677">
      <c r="A677" s="129">
        <v>2.0</v>
      </c>
      <c r="B677" s="129" t="s">
        <v>3726</v>
      </c>
      <c r="C677" s="129">
        <v>7.0</v>
      </c>
      <c r="D677" s="129" t="s">
        <v>8582</v>
      </c>
    </row>
    <row r="678">
      <c r="A678" s="129">
        <v>2.0</v>
      </c>
      <c r="B678" s="129" t="s">
        <v>6490</v>
      </c>
      <c r="C678" s="129">
        <v>7.0</v>
      </c>
      <c r="D678" s="129" t="s">
        <v>8582</v>
      </c>
    </row>
    <row r="679">
      <c r="A679" s="129">
        <v>2.0</v>
      </c>
      <c r="B679" s="129" t="s">
        <v>6348</v>
      </c>
      <c r="C679" s="129">
        <v>7.0</v>
      </c>
      <c r="D679" s="129" t="s">
        <v>8582</v>
      </c>
    </row>
    <row r="680">
      <c r="A680" s="129">
        <v>2.0</v>
      </c>
      <c r="B680" s="129" t="s">
        <v>2796</v>
      </c>
      <c r="C680" s="129">
        <v>7.0</v>
      </c>
      <c r="D680" s="129" t="s">
        <v>8582</v>
      </c>
    </row>
    <row r="681">
      <c r="A681" s="129">
        <v>2.0</v>
      </c>
      <c r="B681" s="129" t="s">
        <v>1956</v>
      </c>
      <c r="C681" s="129">
        <v>7.0</v>
      </c>
      <c r="D681" s="129" t="s">
        <v>8582</v>
      </c>
    </row>
    <row r="682">
      <c r="A682" s="129">
        <v>2.0</v>
      </c>
      <c r="B682" s="129" t="s">
        <v>7142</v>
      </c>
      <c r="C682" s="129">
        <v>7.0</v>
      </c>
      <c r="D682" s="129" t="s">
        <v>8582</v>
      </c>
    </row>
    <row r="683">
      <c r="A683" s="129">
        <v>2.0</v>
      </c>
      <c r="B683" s="129" t="s">
        <v>3572</v>
      </c>
      <c r="C683" s="129">
        <v>7.0</v>
      </c>
      <c r="D683" s="129" t="s">
        <v>8582</v>
      </c>
    </row>
    <row r="684">
      <c r="A684" s="129">
        <v>2.0</v>
      </c>
      <c r="B684" s="129" t="s">
        <v>8162</v>
      </c>
      <c r="C684" s="129">
        <v>7.0</v>
      </c>
      <c r="D684" s="129" t="s">
        <v>8582</v>
      </c>
    </row>
    <row r="685">
      <c r="A685" s="129">
        <v>2.0</v>
      </c>
      <c r="B685" s="129" t="s">
        <v>2826</v>
      </c>
      <c r="C685" s="129">
        <v>7.0</v>
      </c>
      <c r="D685" s="129" t="s">
        <v>8582</v>
      </c>
    </row>
    <row r="686">
      <c r="A686" s="129">
        <v>2.0</v>
      </c>
      <c r="B686" s="129" t="s">
        <v>305</v>
      </c>
      <c r="C686" s="129">
        <v>7.0</v>
      </c>
      <c r="D686" s="129" t="s">
        <v>8582</v>
      </c>
    </row>
    <row r="687">
      <c r="A687" s="129">
        <v>2.0</v>
      </c>
      <c r="B687" s="129" t="s">
        <v>4174</v>
      </c>
      <c r="C687" s="129">
        <v>7.0</v>
      </c>
      <c r="D687" s="129" t="s">
        <v>8582</v>
      </c>
    </row>
    <row r="688">
      <c r="A688" s="129">
        <v>2.0</v>
      </c>
      <c r="B688" s="129" t="s">
        <v>4332</v>
      </c>
      <c r="C688" s="129">
        <v>7.0</v>
      </c>
      <c r="D688" s="129" t="s">
        <v>8582</v>
      </c>
    </row>
    <row r="689">
      <c r="A689" s="129">
        <v>2.0</v>
      </c>
      <c r="B689" s="129" t="s">
        <v>7824</v>
      </c>
      <c r="C689" s="129">
        <v>7.0</v>
      </c>
      <c r="D689" s="129" t="s">
        <v>8582</v>
      </c>
    </row>
    <row r="690">
      <c r="A690" s="129">
        <v>2.0</v>
      </c>
      <c r="B690" s="129" t="s">
        <v>1629</v>
      </c>
      <c r="C690" s="129">
        <v>7.0</v>
      </c>
      <c r="D690" s="129" t="s">
        <v>8582</v>
      </c>
    </row>
    <row r="691">
      <c r="A691" s="129">
        <v>2.0</v>
      </c>
      <c r="B691" s="129" t="s">
        <v>8258</v>
      </c>
      <c r="C691" s="129">
        <v>7.0</v>
      </c>
      <c r="D691" s="129" t="s">
        <v>8582</v>
      </c>
    </row>
    <row r="692">
      <c r="A692" s="129">
        <v>2.0</v>
      </c>
      <c r="B692" s="129" t="s">
        <v>5658</v>
      </c>
      <c r="C692" s="129">
        <v>7.0</v>
      </c>
      <c r="D692" s="129" t="s">
        <v>8582</v>
      </c>
    </row>
    <row r="693">
      <c r="A693" s="129">
        <v>2.0</v>
      </c>
      <c r="B693" s="129" t="s">
        <v>599</v>
      </c>
      <c r="C693" s="129">
        <v>7.0</v>
      </c>
      <c r="D693" s="129" t="s">
        <v>8582</v>
      </c>
    </row>
    <row r="694">
      <c r="A694" s="129">
        <v>2.0</v>
      </c>
      <c r="B694" s="129" t="s">
        <v>5528</v>
      </c>
      <c r="C694" s="129">
        <v>7.0</v>
      </c>
      <c r="D694" s="129" t="s">
        <v>8582</v>
      </c>
    </row>
    <row r="695">
      <c r="A695" s="129">
        <v>2.0</v>
      </c>
      <c r="B695" s="129" t="s">
        <v>2084</v>
      </c>
      <c r="C695" s="129">
        <v>7.0</v>
      </c>
      <c r="D695" s="129" t="s">
        <v>8582</v>
      </c>
    </row>
    <row r="696">
      <c r="A696" s="129">
        <v>2.0</v>
      </c>
      <c r="B696" s="129" t="s">
        <v>2394</v>
      </c>
      <c r="C696" s="129">
        <v>7.0</v>
      </c>
      <c r="D696" s="129" t="s">
        <v>8582</v>
      </c>
    </row>
    <row r="697">
      <c r="A697" s="129">
        <v>2.0</v>
      </c>
      <c r="B697" s="129" t="s">
        <v>4672</v>
      </c>
      <c r="C697" s="129">
        <v>7.0</v>
      </c>
      <c r="D697" s="129" t="s">
        <v>8582</v>
      </c>
    </row>
    <row r="698">
      <c r="A698" s="129">
        <v>2.0</v>
      </c>
      <c r="B698" s="129" t="s">
        <v>1379</v>
      </c>
      <c r="C698" s="129">
        <v>7.0</v>
      </c>
      <c r="D698" s="129" t="s">
        <v>8582</v>
      </c>
    </row>
    <row r="699">
      <c r="A699" s="129">
        <v>2.0</v>
      </c>
      <c r="B699" s="129" t="s">
        <v>211</v>
      </c>
      <c r="C699" s="129">
        <v>7.0</v>
      </c>
      <c r="D699" s="129" t="s">
        <v>8582</v>
      </c>
    </row>
    <row r="700">
      <c r="A700" s="129">
        <v>2.0</v>
      </c>
      <c r="B700" s="129" t="s">
        <v>3070</v>
      </c>
      <c r="C700" s="129">
        <v>7.0</v>
      </c>
      <c r="D700" s="129" t="s">
        <v>8582</v>
      </c>
    </row>
    <row r="701">
      <c r="A701" s="129">
        <v>2.0</v>
      </c>
      <c r="B701" s="129" t="s">
        <v>7328</v>
      </c>
      <c r="C701" s="129">
        <v>7.0</v>
      </c>
      <c r="D701" s="129" t="s">
        <v>8582</v>
      </c>
    </row>
    <row r="702">
      <c r="A702" s="129">
        <v>2.0</v>
      </c>
      <c r="B702" s="129" t="s">
        <v>8272</v>
      </c>
      <c r="C702" s="129">
        <v>7.0</v>
      </c>
      <c r="D702" s="129" t="s">
        <v>8582</v>
      </c>
    </row>
    <row r="703">
      <c r="A703" s="129">
        <v>2.0</v>
      </c>
      <c r="B703" s="129" t="s">
        <v>7342</v>
      </c>
      <c r="C703" s="129">
        <v>7.0</v>
      </c>
      <c r="D703" s="129" t="s">
        <v>8582</v>
      </c>
    </row>
    <row r="704">
      <c r="A704" s="129">
        <v>2.0</v>
      </c>
      <c r="B704" s="129" t="s">
        <v>3482</v>
      </c>
      <c r="C704" s="129">
        <v>7.0</v>
      </c>
      <c r="D704" s="129" t="s">
        <v>8582</v>
      </c>
    </row>
    <row r="705">
      <c r="A705" s="129">
        <v>2.0</v>
      </c>
      <c r="B705" s="129" t="s">
        <v>4592</v>
      </c>
      <c r="C705" s="129">
        <v>7.0</v>
      </c>
      <c r="D705" s="129" t="s">
        <v>8582</v>
      </c>
    </row>
    <row r="706">
      <c r="A706" s="129">
        <v>2.0</v>
      </c>
      <c r="B706" s="129" t="s">
        <v>2192</v>
      </c>
      <c r="C706" s="129">
        <v>7.0</v>
      </c>
      <c r="D706" s="129" t="s">
        <v>8582</v>
      </c>
    </row>
    <row r="707">
      <c r="A707" s="129">
        <v>2.0</v>
      </c>
      <c r="B707" s="129" t="s">
        <v>1303</v>
      </c>
      <c r="C707" s="129">
        <v>7.0</v>
      </c>
      <c r="D707" s="129" t="s">
        <v>8582</v>
      </c>
    </row>
    <row r="708">
      <c r="A708" s="129">
        <v>2.0</v>
      </c>
      <c r="B708" s="129" t="s">
        <v>1105</v>
      </c>
      <c r="C708" s="129">
        <v>7.0</v>
      </c>
      <c r="D708" s="129" t="s">
        <v>8582</v>
      </c>
    </row>
    <row r="709">
      <c r="A709" s="129">
        <v>2.0</v>
      </c>
      <c r="B709" s="129" t="s">
        <v>4198</v>
      </c>
      <c r="C709" s="129">
        <v>7.0</v>
      </c>
      <c r="D709" s="129" t="s">
        <v>8582</v>
      </c>
    </row>
    <row r="710">
      <c r="A710" s="129">
        <v>2.0</v>
      </c>
      <c r="B710" s="129" t="s">
        <v>3332</v>
      </c>
      <c r="C710" s="129">
        <v>7.0</v>
      </c>
      <c r="D710" s="129" t="s">
        <v>8582</v>
      </c>
    </row>
    <row r="711">
      <c r="A711" s="129">
        <v>2.0</v>
      </c>
      <c r="B711" s="129" t="s">
        <v>2066</v>
      </c>
      <c r="C711" s="129">
        <v>7.0</v>
      </c>
      <c r="D711" s="129" t="s">
        <v>8582</v>
      </c>
    </row>
    <row r="712">
      <c r="A712" s="129">
        <v>2.0</v>
      </c>
      <c r="B712" s="129" t="s">
        <v>8070</v>
      </c>
      <c r="C712" s="129">
        <v>7.0</v>
      </c>
      <c r="D712" s="129" t="s">
        <v>8582</v>
      </c>
    </row>
    <row r="713">
      <c r="A713" s="129">
        <v>2.0</v>
      </c>
      <c r="B713" s="129" t="s">
        <v>2692</v>
      </c>
      <c r="C713" s="129">
        <v>7.0</v>
      </c>
      <c r="D713" s="129" t="s">
        <v>8582</v>
      </c>
    </row>
    <row r="714">
      <c r="A714" s="129">
        <v>2.0</v>
      </c>
      <c r="B714" s="129" t="s">
        <v>7268</v>
      </c>
      <c r="C714" s="129">
        <v>7.0</v>
      </c>
      <c r="D714" s="129" t="s">
        <v>8582</v>
      </c>
    </row>
    <row r="715">
      <c r="A715" s="129">
        <v>2.0</v>
      </c>
      <c r="B715" s="129" t="s">
        <v>3804</v>
      </c>
      <c r="C715" s="129">
        <v>7.0</v>
      </c>
      <c r="D715" s="129" t="s">
        <v>8582</v>
      </c>
    </row>
    <row r="716">
      <c r="A716" s="129">
        <v>2.0</v>
      </c>
      <c r="B716" s="129" t="s">
        <v>7480</v>
      </c>
      <c r="C716" s="129">
        <v>7.0</v>
      </c>
      <c r="D716" s="129" t="s">
        <v>8582</v>
      </c>
    </row>
    <row r="717">
      <c r="A717" s="129">
        <v>2.0</v>
      </c>
      <c r="B717" s="129" t="s">
        <v>1982</v>
      </c>
      <c r="C717" s="129">
        <v>7.0</v>
      </c>
      <c r="D717" s="129" t="s">
        <v>8582</v>
      </c>
    </row>
    <row r="718">
      <c r="A718" s="129">
        <v>2.0</v>
      </c>
      <c r="B718" s="129" t="s">
        <v>2860</v>
      </c>
      <c r="C718" s="129">
        <v>7.0</v>
      </c>
      <c r="D718" s="129" t="s">
        <v>8582</v>
      </c>
    </row>
    <row r="719">
      <c r="A719" s="129">
        <v>2.0</v>
      </c>
      <c r="B719" s="129" t="s">
        <v>3604</v>
      </c>
      <c r="C719" s="129">
        <v>7.0</v>
      </c>
      <c r="D719" s="129" t="s">
        <v>8582</v>
      </c>
    </row>
    <row r="720">
      <c r="A720" s="129">
        <v>2.0</v>
      </c>
      <c r="B720" s="129" t="s">
        <v>3754</v>
      </c>
      <c r="C720" s="129">
        <v>7.0</v>
      </c>
      <c r="D720" s="129" t="s">
        <v>8582</v>
      </c>
    </row>
    <row r="721">
      <c r="A721" s="129">
        <v>2.0</v>
      </c>
      <c r="B721" s="129" t="s">
        <v>5064</v>
      </c>
      <c r="C721" s="129">
        <v>7.0</v>
      </c>
      <c r="D721" s="129" t="s">
        <v>8582</v>
      </c>
    </row>
    <row r="722">
      <c r="A722" s="129">
        <v>2.0</v>
      </c>
      <c r="B722" s="129" t="s">
        <v>7458</v>
      </c>
      <c r="C722" s="129">
        <v>7.0</v>
      </c>
      <c r="D722" s="129" t="s">
        <v>8582</v>
      </c>
    </row>
    <row r="723">
      <c r="A723" s="129">
        <v>2.0</v>
      </c>
      <c r="B723" s="129" t="s">
        <v>3716</v>
      </c>
      <c r="C723" s="129">
        <v>7.0</v>
      </c>
      <c r="D723" s="129" t="s">
        <v>8582</v>
      </c>
    </row>
    <row r="724">
      <c r="A724" s="129">
        <v>2.0</v>
      </c>
      <c r="B724" s="129" t="s">
        <v>343</v>
      </c>
      <c r="C724" s="129">
        <v>7.0</v>
      </c>
      <c r="D724" s="129" t="s">
        <v>8582</v>
      </c>
    </row>
    <row r="725">
      <c r="A725" s="129">
        <v>2.0</v>
      </c>
      <c r="B725" s="129" t="s">
        <v>5518</v>
      </c>
      <c r="C725" s="129">
        <v>7.0</v>
      </c>
      <c r="D725" s="129" t="s">
        <v>8582</v>
      </c>
    </row>
    <row r="726">
      <c r="A726" s="129">
        <v>2.0</v>
      </c>
      <c r="B726" s="129" t="s">
        <v>6250</v>
      </c>
      <c r="C726" s="129">
        <v>7.0</v>
      </c>
      <c r="D726" s="129" t="s">
        <v>8582</v>
      </c>
    </row>
    <row r="727">
      <c r="A727" s="129">
        <v>2.0</v>
      </c>
      <c r="B727" s="129" t="s">
        <v>1221</v>
      </c>
      <c r="C727" s="129">
        <v>7.0</v>
      </c>
      <c r="D727" s="129" t="s">
        <v>8582</v>
      </c>
    </row>
    <row r="728">
      <c r="A728" s="129">
        <v>2.0</v>
      </c>
      <c r="B728" s="129" t="s">
        <v>2586</v>
      </c>
      <c r="C728" s="129">
        <v>7.0</v>
      </c>
      <c r="D728" s="129" t="s">
        <v>8582</v>
      </c>
    </row>
    <row r="729">
      <c r="A729" s="129">
        <v>2.0</v>
      </c>
      <c r="B729" s="129" t="s">
        <v>4450</v>
      </c>
      <c r="C729" s="129">
        <v>7.0</v>
      </c>
      <c r="D729" s="129" t="s">
        <v>8582</v>
      </c>
    </row>
    <row r="730">
      <c r="A730" s="129">
        <v>2.0</v>
      </c>
      <c r="B730" s="129" t="s">
        <v>903</v>
      </c>
      <c r="C730" s="129">
        <v>7.0</v>
      </c>
      <c r="D730" s="129" t="s">
        <v>8582</v>
      </c>
    </row>
    <row r="731">
      <c r="A731" s="129">
        <v>2.0</v>
      </c>
      <c r="B731" s="129" t="s">
        <v>7180</v>
      </c>
      <c r="C731" s="129">
        <v>7.0</v>
      </c>
      <c r="D731" s="129" t="s">
        <v>8582</v>
      </c>
    </row>
    <row r="732">
      <c r="A732" s="129">
        <v>2.0</v>
      </c>
      <c r="B732" s="129" t="s">
        <v>7666</v>
      </c>
      <c r="C732" s="129">
        <v>7.0</v>
      </c>
      <c r="D732" s="129" t="s">
        <v>8582</v>
      </c>
    </row>
    <row r="733">
      <c r="A733" s="129">
        <v>2.0</v>
      </c>
      <c r="B733" s="129" t="s">
        <v>5176</v>
      </c>
      <c r="C733" s="129">
        <v>7.0</v>
      </c>
      <c r="D733" s="129" t="s">
        <v>8582</v>
      </c>
    </row>
    <row r="734">
      <c r="A734" s="129">
        <v>2.0</v>
      </c>
      <c r="B734" s="129" t="s">
        <v>5306</v>
      </c>
      <c r="C734" s="129">
        <v>7.0</v>
      </c>
      <c r="D734" s="129" t="s">
        <v>8582</v>
      </c>
    </row>
    <row r="735">
      <c r="A735" s="129">
        <v>2.0</v>
      </c>
      <c r="B735" s="129" t="s">
        <v>2804</v>
      </c>
      <c r="C735" s="129">
        <v>7.0</v>
      </c>
      <c r="D735" s="129" t="s">
        <v>8582</v>
      </c>
    </row>
    <row r="736">
      <c r="A736" s="129">
        <v>2.0</v>
      </c>
      <c r="B736" s="129" t="s">
        <v>4862</v>
      </c>
      <c r="C736" s="129">
        <v>7.0</v>
      </c>
      <c r="D736" s="129" t="s">
        <v>8582</v>
      </c>
    </row>
    <row r="737">
      <c r="A737" s="129">
        <v>2.0</v>
      </c>
      <c r="B737" s="129" t="s">
        <v>1810</v>
      </c>
      <c r="C737" s="129">
        <v>7.0</v>
      </c>
      <c r="D737" s="129" t="s">
        <v>8582</v>
      </c>
    </row>
    <row r="738">
      <c r="A738" s="129">
        <v>2.0</v>
      </c>
      <c r="B738" s="129" t="s">
        <v>5538</v>
      </c>
      <c r="C738" s="129">
        <v>7.0</v>
      </c>
      <c r="D738" s="129" t="s">
        <v>8582</v>
      </c>
    </row>
    <row r="739">
      <c r="A739" s="129">
        <v>2.0</v>
      </c>
      <c r="B739" s="129" t="s">
        <v>1395</v>
      </c>
      <c r="C739" s="129">
        <v>7.0</v>
      </c>
      <c r="D739" s="129" t="s">
        <v>8582</v>
      </c>
    </row>
    <row r="740">
      <c r="A740" s="129">
        <v>2.0</v>
      </c>
      <c r="B740" s="129" t="s">
        <v>7138</v>
      </c>
      <c r="C740" s="129">
        <v>7.0</v>
      </c>
      <c r="D740" s="129" t="s">
        <v>8582</v>
      </c>
    </row>
    <row r="741">
      <c r="A741" s="129">
        <v>2.0</v>
      </c>
      <c r="B741" s="129" t="s">
        <v>3136</v>
      </c>
      <c r="C741" s="129">
        <v>7.0</v>
      </c>
      <c r="D741" s="129" t="s">
        <v>8582</v>
      </c>
    </row>
    <row r="742">
      <c r="A742" s="129">
        <v>2.0</v>
      </c>
      <c r="B742" s="129" t="s">
        <v>1948</v>
      </c>
      <c r="C742" s="129">
        <v>7.0</v>
      </c>
      <c r="D742" s="129" t="s">
        <v>8582</v>
      </c>
    </row>
    <row r="743">
      <c r="A743" s="129">
        <v>2.0</v>
      </c>
      <c r="B743" s="129" t="s">
        <v>3234</v>
      </c>
      <c r="C743" s="129">
        <v>7.0</v>
      </c>
      <c r="D743" s="129" t="s">
        <v>8582</v>
      </c>
    </row>
    <row r="744">
      <c r="A744" s="129">
        <v>2.0</v>
      </c>
      <c r="B744" s="129" t="s">
        <v>8270</v>
      </c>
      <c r="C744" s="129">
        <v>7.0</v>
      </c>
      <c r="D744" s="129" t="s">
        <v>8582</v>
      </c>
    </row>
    <row r="745">
      <c r="A745" s="129">
        <v>2.0</v>
      </c>
      <c r="B745" s="129" t="s">
        <v>303</v>
      </c>
      <c r="C745" s="129">
        <v>7.0</v>
      </c>
      <c r="D745" s="129" t="s">
        <v>8582</v>
      </c>
    </row>
    <row r="746">
      <c r="A746" s="129">
        <v>2.0</v>
      </c>
      <c r="B746" s="129" t="s">
        <v>4680</v>
      </c>
      <c r="C746" s="129">
        <v>7.0</v>
      </c>
      <c r="D746" s="129" t="s">
        <v>8582</v>
      </c>
    </row>
    <row r="747">
      <c r="A747" s="129">
        <v>2.0</v>
      </c>
      <c r="B747" s="129" t="s">
        <v>1177</v>
      </c>
      <c r="C747" s="129">
        <v>7.0</v>
      </c>
      <c r="D747" s="129" t="s">
        <v>8582</v>
      </c>
    </row>
    <row r="748">
      <c r="A748" s="129">
        <v>2.0</v>
      </c>
      <c r="B748" s="129" t="s">
        <v>5630</v>
      </c>
      <c r="C748" s="129">
        <v>7.0</v>
      </c>
      <c r="D748" s="129" t="s">
        <v>8582</v>
      </c>
    </row>
    <row r="749">
      <c r="A749" s="129">
        <v>2.0</v>
      </c>
      <c r="B749" s="129" t="s">
        <v>187</v>
      </c>
      <c r="C749" s="129">
        <v>7.0</v>
      </c>
      <c r="D749" s="129" t="s">
        <v>8582</v>
      </c>
    </row>
    <row r="750">
      <c r="A750" s="129">
        <v>2.0</v>
      </c>
      <c r="B750" s="129" t="s">
        <v>447</v>
      </c>
      <c r="C750" s="129">
        <v>7.0</v>
      </c>
      <c r="D750" s="129" t="s">
        <v>8582</v>
      </c>
    </row>
    <row r="751">
      <c r="A751" s="129">
        <v>2.0</v>
      </c>
      <c r="B751" s="129" t="s">
        <v>7426</v>
      </c>
      <c r="C751" s="129">
        <v>7.0</v>
      </c>
      <c r="D751" s="129" t="s">
        <v>8582</v>
      </c>
    </row>
    <row r="752">
      <c r="A752" s="129">
        <v>2.0</v>
      </c>
      <c r="B752" s="129" t="s">
        <v>6354</v>
      </c>
      <c r="C752" s="129">
        <v>7.0</v>
      </c>
      <c r="D752" s="129" t="s">
        <v>8582</v>
      </c>
    </row>
    <row r="753">
      <c r="A753" s="129">
        <v>2.0</v>
      </c>
      <c r="B753" s="129" t="s">
        <v>5730</v>
      </c>
      <c r="C753" s="129">
        <v>7.0</v>
      </c>
      <c r="D753" s="129" t="s">
        <v>8582</v>
      </c>
    </row>
    <row r="754">
      <c r="A754" s="129">
        <v>2.0</v>
      </c>
      <c r="B754" s="129" t="s">
        <v>2278</v>
      </c>
      <c r="C754" s="129">
        <v>7.0</v>
      </c>
      <c r="D754" s="129" t="s">
        <v>8582</v>
      </c>
    </row>
    <row r="755">
      <c r="A755" s="129">
        <v>2.0</v>
      </c>
      <c r="B755" s="129" t="s">
        <v>7176</v>
      </c>
      <c r="C755" s="129">
        <v>7.0</v>
      </c>
      <c r="D755" s="129" t="s">
        <v>8582</v>
      </c>
    </row>
    <row r="756">
      <c r="A756" s="129">
        <v>2.0</v>
      </c>
      <c r="B756" s="129" t="s">
        <v>1627</v>
      </c>
      <c r="C756" s="129">
        <v>7.0</v>
      </c>
      <c r="D756" s="129" t="s">
        <v>8582</v>
      </c>
    </row>
    <row r="757">
      <c r="A757" s="129">
        <v>2.0</v>
      </c>
      <c r="B757" s="129" t="s">
        <v>3594</v>
      </c>
      <c r="C757" s="129">
        <v>7.0</v>
      </c>
      <c r="D757" s="129" t="s">
        <v>8582</v>
      </c>
    </row>
    <row r="758">
      <c r="A758" s="129">
        <v>2.0</v>
      </c>
      <c r="B758" s="129" t="s">
        <v>7806</v>
      </c>
      <c r="C758" s="129">
        <v>7.0</v>
      </c>
      <c r="D758" s="129" t="s">
        <v>8582</v>
      </c>
    </row>
    <row r="759">
      <c r="A759" s="129">
        <v>2.0</v>
      </c>
      <c r="B759" s="129" t="s">
        <v>6596</v>
      </c>
      <c r="C759" s="129">
        <v>7.0</v>
      </c>
      <c r="D759" s="129" t="s">
        <v>8582</v>
      </c>
    </row>
    <row r="760">
      <c r="A760" s="129">
        <v>2.0</v>
      </c>
      <c r="B760" s="129" t="s">
        <v>677</v>
      </c>
      <c r="C760" s="129">
        <v>7.0</v>
      </c>
      <c r="D760" s="129" t="s">
        <v>8582</v>
      </c>
    </row>
    <row r="761">
      <c r="A761" s="129">
        <v>2.0</v>
      </c>
      <c r="B761" s="129" t="s">
        <v>1549</v>
      </c>
      <c r="C761" s="129">
        <v>7.0</v>
      </c>
      <c r="D761" s="129" t="s">
        <v>8582</v>
      </c>
    </row>
    <row r="762">
      <c r="A762" s="129">
        <v>2.0</v>
      </c>
      <c r="B762" s="129" t="s">
        <v>6412</v>
      </c>
      <c r="C762" s="129">
        <v>7.0</v>
      </c>
      <c r="D762" s="129" t="s">
        <v>8582</v>
      </c>
    </row>
    <row r="763">
      <c r="A763" s="129">
        <v>2.0</v>
      </c>
      <c r="B763" s="129" t="s">
        <v>6530</v>
      </c>
      <c r="C763" s="129">
        <v>7.0</v>
      </c>
      <c r="D763" s="129" t="s">
        <v>8582</v>
      </c>
    </row>
    <row r="764">
      <c r="A764" s="129">
        <v>2.0</v>
      </c>
      <c r="B764" s="129" t="s">
        <v>263</v>
      </c>
      <c r="C764" s="129">
        <v>7.0</v>
      </c>
      <c r="D764" s="129" t="s">
        <v>8582</v>
      </c>
    </row>
    <row r="765">
      <c r="A765" s="129">
        <v>2.0</v>
      </c>
      <c r="B765" s="129" t="s">
        <v>8254</v>
      </c>
      <c r="C765" s="129">
        <v>7.0</v>
      </c>
      <c r="D765" s="129" t="s">
        <v>8582</v>
      </c>
    </row>
    <row r="766">
      <c r="A766" s="129">
        <v>2.0</v>
      </c>
      <c r="B766" s="129" t="s">
        <v>6084</v>
      </c>
      <c r="C766" s="129">
        <v>7.0</v>
      </c>
      <c r="D766" s="129" t="s">
        <v>8582</v>
      </c>
    </row>
    <row r="767">
      <c r="A767" s="129">
        <v>2.0</v>
      </c>
      <c r="B767" s="129" t="s">
        <v>5286</v>
      </c>
      <c r="C767" s="129">
        <v>7.0</v>
      </c>
      <c r="D767" s="129" t="s">
        <v>8582</v>
      </c>
    </row>
    <row r="768">
      <c r="A768" s="129">
        <v>2.0</v>
      </c>
      <c r="B768" s="129" t="s">
        <v>481</v>
      </c>
      <c r="C768" s="129">
        <v>7.0</v>
      </c>
      <c r="D768" s="129" t="s">
        <v>8582</v>
      </c>
    </row>
    <row r="769">
      <c r="A769" s="129">
        <v>2.0</v>
      </c>
      <c r="B769" s="129" t="s">
        <v>4104</v>
      </c>
      <c r="C769" s="129">
        <v>7.0</v>
      </c>
      <c r="D769" s="129" t="s">
        <v>8582</v>
      </c>
    </row>
    <row r="770">
      <c r="A770" s="129">
        <v>2.0</v>
      </c>
      <c r="B770" s="129" t="s">
        <v>3448</v>
      </c>
      <c r="C770" s="129">
        <v>7.0</v>
      </c>
      <c r="D770" s="129" t="s">
        <v>8582</v>
      </c>
    </row>
    <row r="771">
      <c r="A771" s="129">
        <v>2.0</v>
      </c>
      <c r="B771" s="129" t="s">
        <v>4600</v>
      </c>
      <c r="C771" s="129">
        <v>7.0</v>
      </c>
      <c r="D771" s="129" t="s">
        <v>8582</v>
      </c>
    </row>
    <row r="772">
      <c r="A772" s="129">
        <v>2.0</v>
      </c>
      <c r="B772" s="129" t="s">
        <v>1241</v>
      </c>
      <c r="C772" s="129">
        <v>7.0</v>
      </c>
      <c r="D772" s="129" t="s">
        <v>8582</v>
      </c>
    </row>
    <row r="773">
      <c r="A773" s="129">
        <v>2.0</v>
      </c>
      <c r="B773" s="129" t="s">
        <v>2276</v>
      </c>
      <c r="C773" s="129">
        <v>7.0</v>
      </c>
      <c r="D773" s="129" t="s">
        <v>8582</v>
      </c>
    </row>
    <row r="774">
      <c r="A774" s="129">
        <v>2.0</v>
      </c>
      <c r="B774" s="129" t="s">
        <v>8172</v>
      </c>
      <c r="C774" s="129">
        <v>7.0</v>
      </c>
      <c r="D774" s="129" t="s">
        <v>8582</v>
      </c>
    </row>
    <row r="775">
      <c r="A775" s="129">
        <v>2.0</v>
      </c>
      <c r="B775" s="129" t="s">
        <v>4182</v>
      </c>
      <c r="C775" s="129">
        <v>7.0</v>
      </c>
      <c r="D775" s="129" t="s">
        <v>8582</v>
      </c>
    </row>
    <row r="776">
      <c r="A776" s="129">
        <v>2.0</v>
      </c>
      <c r="B776" s="129" t="s">
        <v>6302</v>
      </c>
      <c r="C776" s="129">
        <v>7.0</v>
      </c>
      <c r="D776" s="129" t="s">
        <v>8582</v>
      </c>
    </row>
    <row r="777">
      <c r="A777" s="129">
        <v>2.0</v>
      </c>
      <c r="B777" s="129" t="s">
        <v>4026</v>
      </c>
      <c r="C777" s="129">
        <v>7.0</v>
      </c>
      <c r="D777" s="129" t="s">
        <v>8582</v>
      </c>
    </row>
    <row r="778">
      <c r="A778" s="129">
        <v>2.0</v>
      </c>
      <c r="B778" s="129" t="s">
        <v>8266</v>
      </c>
      <c r="C778" s="129">
        <v>7.0</v>
      </c>
      <c r="D778" s="129" t="s">
        <v>8582</v>
      </c>
    </row>
    <row r="779">
      <c r="A779" s="129">
        <v>2.0</v>
      </c>
      <c r="B779" s="129" t="s">
        <v>1187</v>
      </c>
      <c r="C779" s="129">
        <v>7.0</v>
      </c>
      <c r="D779" s="129" t="s">
        <v>8582</v>
      </c>
    </row>
    <row r="780">
      <c r="A780" s="129">
        <v>2.0</v>
      </c>
      <c r="B780" s="129" t="s">
        <v>581</v>
      </c>
      <c r="C780" s="129">
        <v>7.0</v>
      </c>
      <c r="D780" s="129" t="s">
        <v>8582</v>
      </c>
    </row>
    <row r="781">
      <c r="A781" s="129">
        <v>2.0</v>
      </c>
      <c r="B781" s="129" t="s">
        <v>7000</v>
      </c>
      <c r="C781" s="129">
        <v>7.0</v>
      </c>
      <c r="D781" s="129" t="s">
        <v>8582</v>
      </c>
    </row>
    <row r="782">
      <c r="A782" s="129">
        <v>2.0</v>
      </c>
      <c r="B782" s="129" t="s">
        <v>7598</v>
      </c>
      <c r="C782" s="129">
        <v>7.0</v>
      </c>
      <c r="D782" s="129" t="s">
        <v>8582</v>
      </c>
    </row>
    <row r="783">
      <c r="A783" s="129">
        <v>2.0</v>
      </c>
      <c r="B783" s="129" t="s">
        <v>2290</v>
      </c>
      <c r="C783" s="129">
        <v>7.0</v>
      </c>
      <c r="D783" s="129" t="s">
        <v>8582</v>
      </c>
    </row>
    <row r="784">
      <c r="A784" s="129">
        <v>2.0</v>
      </c>
      <c r="B784" s="129" t="s">
        <v>8386</v>
      </c>
      <c r="C784" s="129">
        <v>7.0</v>
      </c>
      <c r="D784" s="129" t="s">
        <v>8582</v>
      </c>
    </row>
    <row r="785">
      <c r="A785" s="129">
        <v>2.0</v>
      </c>
      <c r="B785" s="129" t="s">
        <v>5886</v>
      </c>
      <c r="C785" s="129">
        <v>7.0</v>
      </c>
      <c r="D785" s="129" t="s">
        <v>8582</v>
      </c>
    </row>
    <row r="786">
      <c r="A786" s="129">
        <v>2.0</v>
      </c>
      <c r="B786" s="129" t="s">
        <v>3436</v>
      </c>
      <c r="C786" s="129">
        <v>7.0</v>
      </c>
      <c r="D786" s="129" t="s">
        <v>8582</v>
      </c>
    </row>
    <row r="787">
      <c r="A787" s="129">
        <v>2.0</v>
      </c>
      <c r="B787" s="129" t="s">
        <v>3236</v>
      </c>
      <c r="C787" s="129">
        <v>7.0</v>
      </c>
      <c r="D787" s="129" t="s">
        <v>8582</v>
      </c>
    </row>
    <row r="788">
      <c r="A788" s="129">
        <v>2.0</v>
      </c>
      <c r="B788" s="129" t="s">
        <v>4228</v>
      </c>
      <c r="C788" s="129">
        <v>7.0</v>
      </c>
      <c r="D788" s="129" t="s">
        <v>8582</v>
      </c>
    </row>
    <row r="789">
      <c r="A789" s="129">
        <v>2.0</v>
      </c>
      <c r="B789" s="129" t="s">
        <v>3708</v>
      </c>
      <c r="C789" s="129">
        <v>7.0</v>
      </c>
      <c r="D789" s="129" t="s">
        <v>8582</v>
      </c>
    </row>
    <row r="790">
      <c r="A790" s="129">
        <v>2.0</v>
      </c>
      <c r="B790" s="129" t="s">
        <v>6784</v>
      </c>
      <c r="C790" s="129">
        <v>7.0</v>
      </c>
      <c r="D790" s="129" t="s">
        <v>8582</v>
      </c>
    </row>
    <row r="791">
      <c r="A791" s="129">
        <v>2.0</v>
      </c>
      <c r="B791" s="129" t="s">
        <v>6450</v>
      </c>
      <c r="C791" s="129">
        <v>7.0</v>
      </c>
      <c r="D791" s="129" t="s">
        <v>8582</v>
      </c>
    </row>
    <row r="792">
      <c r="A792" s="129">
        <v>2.0</v>
      </c>
      <c r="B792" s="129" t="s">
        <v>2802</v>
      </c>
      <c r="C792" s="129">
        <v>7.0</v>
      </c>
      <c r="D792" s="129" t="s">
        <v>8582</v>
      </c>
    </row>
    <row r="793">
      <c r="A793" s="129">
        <v>2.0</v>
      </c>
      <c r="B793" s="129" t="s">
        <v>5530</v>
      </c>
      <c r="C793" s="129">
        <v>7.0</v>
      </c>
      <c r="D793" s="129" t="s">
        <v>8582</v>
      </c>
    </row>
    <row r="794">
      <c r="A794" s="129">
        <v>2.0</v>
      </c>
      <c r="B794" s="129" t="s">
        <v>8124</v>
      </c>
      <c r="C794" s="129">
        <v>7.0</v>
      </c>
      <c r="D794" s="129" t="s">
        <v>8582</v>
      </c>
    </row>
    <row r="795">
      <c r="A795" s="129">
        <v>2.0</v>
      </c>
      <c r="B795" s="129" t="s">
        <v>3606</v>
      </c>
      <c r="C795" s="129">
        <v>7.0</v>
      </c>
      <c r="D795" s="129" t="s">
        <v>8582</v>
      </c>
    </row>
    <row r="796">
      <c r="A796" s="129">
        <v>2.0</v>
      </c>
      <c r="B796" s="129" t="s">
        <v>4508</v>
      </c>
      <c r="C796" s="129">
        <v>7.0</v>
      </c>
      <c r="D796" s="129" t="s">
        <v>8582</v>
      </c>
    </row>
    <row r="797">
      <c r="A797" s="129">
        <v>2.0</v>
      </c>
      <c r="B797" s="129" t="s">
        <v>6740</v>
      </c>
      <c r="C797" s="129">
        <v>7.0</v>
      </c>
      <c r="D797" s="129" t="s">
        <v>8582</v>
      </c>
    </row>
    <row r="798">
      <c r="A798" s="129">
        <v>2.0</v>
      </c>
      <c r="B798" s="129" t="s">
        <v>3698</v>
      </c>
      <c r="C798" s="129">
        <v>7.0</v>
      </c>
      <c r="D798" s="129" t="s">
        <v>8582</v>
      </c>
    </row>
    <row r="799">
      <c r="A799" s="129">
        <v>2.0</v>
      </c>
      <c r="B799" s="129" t="s">
        <v>4894</v>
      </c>
      <c r="C799" s="129">
        <v>7.0</v>
      </c>
      <c r="D799" s="129" t="s">
        <v>8582</v>
      </c>
    </row>
    <row r="800">
      <c r="A800" s="129">
        <v>2.0</v>
      </c>
      <c r="B800" s="129" t="s">
        <v>6396</v>
      </c>
      <c r="C800" s="129">
        <v>7.0</v>
      </c>
      <c r="D800" s="129" t="s">
        <v>8582</v>
      </c>
    </row>
    <row r="801">
      <c r="A801" s="129">
        <v>2.0</v>
      </c>
      <c r="B801" s="129" t="s">
        <v>215</v>
      </c>
      <c r="C801" s="129">
        <v>7.0</v>
      </c>
      <c r="D801" s="129" t="s">
        <v>8582</v>
      </c>
    </row>
    <row r="802">
      <c r="A802" s="129">
        <v>2.0</v>
      </c>
      <c r="B802" s="129" t="s">
        <v>4162</v>
      </c>
      <c r="C802" s="129">
        <v>7.0</v>
      </c>
      <c r="D802" s="129" t="s">
        <v>8582</v>
      </c>
    </row>
    <row r="803">
      <c r="A803" s="129">
        <v>2.0</v>
      </c>
      <c r="B803" s="129" t="s">
        <v>1101</v>
      </c>
      <c r="C803" s="129">
        <v>7.0</v>
      </c>
      <c r="D803" s="129" t="s">
        <v>8582</v>
      </c>
    </row>
    <row r="804">
      <c r="A804" s="129">
        <v>2.0</v>
      </c>
      <c r="B804" s="129" t="s">
        <v>171</v>
      </c>
      <c r="C804" s="129">
        <v>7.0</v>
      </c>
      <c r="D804" s="129" t="s">
        <v>8582</v>
      </c>
    </row>
    <row r="805">
      <c r="A805" s="129">
        <v>2.0</v>
      </c>
      <c r="B805" s="129" t="s">
        <v>7550</v>
      </c>
      <c r="C805" s="129">
        <v>7.0</v>
      </c>
      <c r="D805" s="129" t="s">
        <v>8582</v>
      </c>
    </row>
    <row r="806">
      <c r="A806" s="129">
        <v>2.0</v>
      </c>
      <c r="B806" s="129" t="s">
        <v>5906</v>
      </c>
      <c r="C806" s="129">
        <v>7.0</v>
      </c>
      <c r="D806" s="129" t="s">
        <v>8582</v>
      </c>
    </row>
    <row r="807">
      <c r="A807" s="129">
        <v>2.0</v>
      </c>
      <c r="B807" s="129" t="s">
        <v>1882</v>
      </c>
      <c r="C807" s="129">
        <v>7.0</v>
      </c>
      <c r="D807" s="129" t="s">
        <v>8582</v>
      </c>
    </row>
    <row r="808">
      <c r="A808" s="129">
        <v>2.0</v>
      </c>
      <c r="B808" s="129" t="s">
        <v>7862</v>
      </c>
      <c r="C808" s="129">
        <v>7.0</v>
      </c>
      <c r="D808" s="129" t="s">
        <v>8582</v>
      </c>
    </row>
    <row r="809">
      <c r="A809" s="129">
        <v>2.0</v>
      </c>
      <c r="B809" s="129" t="s">
        <v>3350</v>
      </c>
      <c r="C809" s="129">
        <v>7.0</v>
      </c>
      <c r="D809" s="129" t="s">
        <v>8582</v>
      </c>
    </row>
    <row r="810">
      <c r="A810" s="129">
        <v>2.0</v>
      </c>
      <c r="B810" s="129" t="s">
        <v>3256</v>
      </c>
      <c r="C810" s="129">
        <v>7.0</v>
      </c>
      <c r="D810" s="129" t="s">
        <v>8582</v>
      </c>
    </row>
    <row r="811">
      <c r="A811" s="129">
        <v>2.0</v>
      </c>
      <c r="B811" s="129" t="s">
        <v>221</v>
      </c>
      <c r="C811" s="129">
        <v>7.0</v>
      </c>
      <c r="D811" s="129" t="s">
        <v>8582</v>
      </c>
    </row>
    <row r="812">
      <c r="A812" s="129">
        <v>2.0</v>
      </c>
      <c r="B812" s="129" t="s">
        <v>4784</v>
      </c>
      <c r="C812" s="129">
        <v>7.0</v>
      </c>
      <c r="D812" s="129" t="s">
        <v>8582</v>
      </c>
    </row>
    <row r="813">
      <c r="A813" s="129">
        <v>2.0</v>
      </c>
      <c r="B813" s="129" t="s">
        <v>5670</v>
      </c>
      <c r="C813" s="129">
        <v>7.0</v>
      </c>
      <c r="D813" s="129" t="s">
        <v>8582</v>
      </c>
    </row>
    <row r="814">
      <c r="A814" s="129">
        <v>2.0</v>
      </c>
      <c r="B814" s="129" t="s">
        <v>7512</v>
      </c>
      <c r="C814" s="129">
        <v>7.0</v>
      </c>
      <c r="D814" s="129" t="s">
        <v>8582</v>
      </c>
    </row>
    <row r="815">
      <c r="A815" s="129">
        <v>2.0</v>
      </c>
      <c r="B815" s="129" t="s">
        <v>4798</v>
      </c>
      <c r="C815" s="129">
        <v>7.0</v>
      </c>
      <c r="D815" s="129" t="s">
        <v>8582</v>
      </c>
    </row>
    <row r="816">
      <c r="A816" s="129">
        <v>2.0</v>
      </c>
      <c r="B816" s="129" t="s">
        <v>1047</v>
      </c>
      <c r="C816" s="129">
        <v>7.0</v>
      </c>
      <c r="D816" s="129" t="s">
        <v>8582</v>
      </c>
    </row>
    <row r="817">
      <c r="A817" s="129">
        <v>2.0</v>
      </c>
      <c r="B817" s="129" t="s">
        <v>8548</v>
      </c>
      <c r="C817" s="129">
        <v>7.0</v>
      </c>
      <c r="D817" s="129" t="s">
        <v>8582</v>
      </c>
    </row>
    <row r="818">
      <c r="A818" s="129">
        <v>2.0</v>
      </c>
      <c r="B818" s="129" t="s">
        <v>4906</v>
      </c>
      <c r="C818" s="129">
        <v>7.0</v>
      </c>
      <c r="D818" s="129" t="s">
        <v>8582</v>
      </c>
    </row>
    <row r="819">
      <c r="A819" s="129">
        <v>2.0</v>
      </c>
      <c r="B819" s="129" t="s">
        <v>2178</v>
      </c>
      <c r="C819" s="129">
        <v>7.0</v>
      </c>
      <c r="D819" s="129" t="s">
        <v>8582</v>
      </c>
    </row>
    <row r="820">
      <c r="A820" s="129">
        <v>2.0</v>
      </c>
      <c r="B820" s="129" t="s">
        <v>6502</v>
      </c>
      <c r="C820" s="129">
        <v>7.0</v>
      </c>
      <c r="D820" s="129" t="s">
        <v>8582</v>
      </c>
    </row>
    <row r="821">
      <c r="A821" s="129">
        <v>2.0</v>
      </c>
      <c r="B821" s="129" t="s">
        <v>3062</v>
      </c>
      <c r="C821" s="129">
        <v>7.0</v>
      </c>
      <c r="D821" s="129" t="s">
        <v>8582</v>
      </c>
    </row>
    <row r="822">
      <c r="A822" s="129">
        <v>2.0</v>
      </c>
      <c r="B822" s="129" t="s">
        <v>3658</v>
      </c>
      <c r="C822" s="129">
        <v>7.0</v>
      </c>
      <c r="D822" s="129" t="s">
        <v>8582</v>
      </c>
    </row>
    <row r="823">
      <c r="A823" s="129">
        <v>2.0</v>
      </c>
      <c r="B823" s="129" t="s">
        <v>1527</v>
      </c>
      <c r="C823" s="129">
        <v>7.0</v>
      </c>
      <c r="D823" s="129" t="s">
        <v>8582</v>
      </c>
    </row>
    <row r="824">
      <c r="A824" s="129">
        <v>2.0</v>
      </c>
      <c r="B824" s="129" t="s">
        <v>2682</v>
      </c>
      <c r="C824" s="129">
        <v>7.0</v>
      </c>
      <c r="D824" s="129" t="s">
        <v>8582</v>
      </c>
    </row>
    <row r="825">
      <c r="A825" s="129">
        <v>2.0</v>
      </c>
      <c r="B825" s="129" t="s">
        <v>7602</v>
      </c>
      <c r="C825" s="129">
        <v>7.0</v>
      </c>
      <c r="D825" s="129" t="s">
        <v>8582</v>
      </c>
    </row>
    <row r="826">
      <c r="A826" s="129">
        <v>2.0</v>
      </c>
      <c r="B826" s="129" t="s">
        <v>4502</v>
      </c>
      <c r="C826" s="129">
        <v>7.0</v>
      </c>
      <c r="D826" s="129" t="s">
        <v>8582</v>
      </c>
    </row>
    <row r="827">
      <c r="A827" s="129">
        <v>2.0</v>
      </c>
      <c r="B827" s="129" t="s">
        <v>2674</v>
      </c>
      <c r="C827" s="129">
        <v>7.0</v>
      </c>
      <c r="D827" s="129" t="s">
        <v>8582</v>
      </c>
    </row>
    <row r="828">
      <c r="A828" s="129">
        <v>2.0</v>
      </c>
      <c r="B828" s="129" t="s">
        <v>7402</v>
      </c>
      <c r="C828" s="129">
        <v>7.0</v>
      </c>
      <c r="D828" s="129" t="s">
        <v>8582</v>
      </c>
    </row>
    <row r="829">
      <c r="A829" s="129">
        <v>2.0</v>
      </c>
      <c r="B829" s="129" t="s">
        <v>6804</v>
      </c>
      <c r="C829" s="129">
        <v>7.0</v>
      </c>
      <c r="D829" s="129" t="s">
        <v>8582</v>
      </c>
    </row>
    <row r="830">
      <c r="A830" s="129">
        <v>2.0</v>
      </c>
      <c r="B830" s="129" t="s">
        <v>1351</v>
      </c>
      <c r="C830" s="129">
        <v>7.0</v>
      </c>
      <c r="D830" s="129" t="s">
        <v>8582</v>
      </c>
    </row>
    <row r="831">
      <c r="A831" s="129">
        <v>2.0</v>
      </c>
      <c r="B831" s="129" t="s">
        <v>4410</v>
      </c>
      <c r="C831" s="129">
        <v>7.0</v>
      </c>
      <c r="D831" s="129" t="s">
        <v>8582</v>
      </c>
    </row>
    <row r="832">
      <c r="A832" s="129">
        <v>2.0</v>
      </c>
      <c r="B832" s="129" t="s">
        <v>3696</v>
      </c>
      <c r="C832" s="129">
        <v>7.0</v>
      </c>
      <c r="D832" s="129" t="s">
        <v>8582</v>
      </c>
    </row>
    <row r="833">
      <c r="A833" s="129">
        <v>2.0</v>
      </c>
      <c r="B833" s="129" t="s">
        <v>7214</v>
      </c>
      <c r="C833" s="129">
        <v>7.0</v>
      </c>
      <c r="D833" s="129" t="s">
        <v>8582</v>
      </c>
    </row>
    <row r="834">
      <c r="A834" s="129">
        <v>2.0</v>
      </c>
      <c r="B834" s="129" t="s">
        <v>7012</v>
      </c>
      <c r="C834" s="129">
        <v>7.0</v>
      </c>
      <c r="D834" s="129" t="s">
        <v>8582</v>
      </c>
    </row>
    <row r="835">
      <c r="A835" s="129">
        <v>2.0</v>
      </c>
      <c r="B835" s="129" t="s">
        <v>4338</v>
      </c>
      <c r="C835" s="129">
        <v>7.0</v>
      </c>
      <c r="D835" s="129" t="s">
        <v>8582</v>
      </c>
    </row>
    <row r="836">
      <c r="A836" s="129">
        <v>2.0</v>
      </c>
      <c r="B836" s="129" t="s">
        <v>6676</v>
      </c>
      <c r="C836" s="129">
        <v>7.0</v>
      </c>
      <c r="D836" s="129" t="s">
        <v>8582</v>
      </c>
    </row>
    <row r="837">
      <c r="A837" s="129">
        <v>2.0</v>
      </c>
      <c r="B837" s="129" t="s">
        <v>6504</v>
      </c>
      <c r="C837" s="129">
        <v>7.0</v>
      </c>
      <c r="D837" s="129" t="s">
        <v>8582</v>
      </c>
    </row>
    <row r="838">
      <c r="A838" s="129">
        <v>2.0</v>
      </c>
      <c r="B838" s="129" t="s">
        <v>4850</v>
      </c>
      <c r="C838" s="129">
        <v>7.0</v>
      </c>
      <c r="D838" s="129" t="s">
        <v>8582</v>
      </c>
    </row>
    <row r="839">
      <c r="A839" s="129">
        <v>2.0</v>
      </c>
      <c r="B839" s="129" t="s">
        <v>8304</v>
      </c>
      <c r="C839" s="129">
        <v>7.0</v>
      </c>
      <c r="D839" s="129" t="s">
        <v>8582</v>
      </c>
    </row>
    <row r="840">
      <c r="A840" s="129">
        <v>2.0</v>
      </c>
      <c r="B840" s="129" t="s">
        <v>145</v>
      </c>
      <c r="C840" s="129">
        <v>7.0</v>
      </c>
      <c r="D840" s="129" t="s">
        <v>8582</v>
      </c>
    </row>
    <row r="841">
      <c r="A841" s="129">
        <v>2.0</v>
      </c>
      <c r="B841" s="129" t="s">
        <v>3966</v>
      </c>
      <c r="C841" s="129">
        <v>7.0</v>
      </c>
      <c r="D841" s="129" t="s">
        <v>8582</v>
      </c>
    </row>
    <row r="842">
      <c r="A842" s="129">
        <v>2.0</v>
      </c>
      <c r="B842" s="129" t="s">
        <v>615</v>
      </c>
      <c r="C842" s="129">
        <v>7.0</v>
      </c>
      <c r="D842" s="129" t="s">
        <v>8582</v>
      </c>
    </row>
    <row r="843">
      <c r="A843" s="129">
        <v>2.0</v>
      </c>
      <c r="B843" s="129" t="s">
        <v>6054</v>
      </c>
      <c r="C843" s="129">
        <v>7.0</v>
      </c>
      <c r="D843" s="129" t="s">
        <v>8582</v>
      </c>
    </row>
    <row r="844">
      <c r="A844" s="129">
        <v>2.0</v>
      </c>
      <c r="B844" s="129" t="s">
        <v>3170</v>
      </c>
      <c r="C844" s="129">
        <v>7.0</v>
      </c>
      <c r="D844" s="129" t="s">
        <v>8582</v>
      </c>
    </row>
    <row r="845">
      <c r="A845" s="129">
        <v>2.0</v>
      </c>
      <c r="B845" s="129" t="s">
        <v>2514</v>
      </c>
      <c r="C845" s="129">
        <v>7.0</v>
      </c>
      <c r="D845" s="129" t="s">
        <v>8582</v>
      </c>
    </row>
    <row r="846">
      <c r="A846" s="129">
        <v>2.0</v>
      </c>
      <c r="B846" s="129" t="s">
        <v>5084</v>
      </c>
      <c r="C846" s="129">
        <v>7.0</v>
      </c>
      <c r="D846" s="129" t="s">
        <v>8582</v>
      </c>
    </row>
    <row r="847">
      <c r="A847" s="129">
        <v>2.0</v>
      </c>
      <c r="B847" s="129" t="s">
        <v>4628</v>
      </c>
      <c r="C847" s="129">
        <v>7.0</v>
      </c>
      <c r="D847" s="129" t="s">
        <v>8582</v>
      </c>
    </row>
    <row r="848">
      <c r="A848" s="129">
        <v>2.0</v>
      </c>
      <c r="B848" s="129" t="s">
        <v>8460</v>
      </c>
      <c r="C848" s="129">
        <v>7.0</v>
      </c>
      <c r="D848" s="129" t="s">
        <v>8582</v>
      </c>
    </row>
    <row r="849">
      <c r="A849" s="129">
        <v>2.0</v>
      </c>
      <c r="B849" s="129" t="s">
        <v>1381</v>
      </c>
      <c r="C849" s="129">
        <v>7.0</v>
      </c>
      <c r="D849" s="129" t="s">
        <v>8582</v>
      </c>
    </row>
    <row r="850">
      <c r="A850" s="129">
        <v>2.0</v>
      </c>
      <c r="B850" s="129" t="s">
        <v>6668</v>
      </c>
      <c r="C850" s="129">
        <v>7.0</v>
      </c>
      <c r="D850" s="129" t="s">
        <v>8582</v>
      </c>
    </row>
    <row r="851">
      <c r="A851" s="129">
        <v>2.0</v>
      </c>
      <c r="B851" s="129" t="s">
        <v>7478</v>
      </c>
      <c r="C851" s="129">
        <v>7.0</v>
      </c>
      <c r="D851" s="129" t="s">
        <v>8582</v>
      </c>
    </row>
    <row r="852">
      <c r="A852" s="129">
        <v>2.0</v>
      </c>
      <c r="B852" s="129" t="s">
        <v>7694</v>
      </c>
      <c r="C852" s="129">
        <v>7.0</v>
      </c>
      <c r="D852" s="129" t="s">
        <v>8582</v>
      </c>
    </row>
    <row r="853">
      <c r="A853" s="129">
        <v>2.0</v>
      </c>
      <c r="B853" s="129" t="s">
        <v>3828</v>
      </c>
      <c r="C853" s="129">
        <v>7.0</v>
      </c>
      <c r="D853" s="129" t="s">
        <v>8582</v>
      </c>
    </row>
    <row r="854">
      <c r="A854" s="129">
        <v>2.0</v>
      </c>
      <c r="B854" s="129" t="s">
        <v>245</v>
      </c>
      <c r="C854" s="129">
        <v>7.0</v>
      </c>
      <c r="D854" s="129" t="s">
        <v>8582</v>
      </c>
    </row>
    <row r="855">
      <c r="A855" s="129">
        <v>2.0</v>
      </c>
      <c r="B855" s="129" t="s">
        <v>5202</v>
      </c>
      <c r="C855" s="129">
        <v>7.0</v>
      </c>
      <c r="D855" s="129" t="s">
        <v>8582</v>
      </c>
    </row>
    <row r="856">
      <c r="A856" s="129">
        <v>2.0</v>
      </c>
      <c r="B856" s="129" t="s">
        <v>751</v>
      </c>
      <c r="C856" s="129">
        <v>7.0</v>
      </c>
      <c r="D856" s="129" t="s">
        <v>8582</v>
      </c>
    </row>
    <row r="857">
      <c r="A857" s="129">
        <v>2.0</v>
      </c>
      <c r="B857" s="129" t="s">
        <v>7592</v>
      </c>
      <c r="C857" s="129">
        <v>7.0</v>
      </c>
      <c r="D857" s="129" t="s">
        <v>8582</v>
      </c>
    </row>
    <row r="858">
      <c r="A858" s="129">
        <v>2.0</v>
      </c>
      <c r="B858" s="129" t="s">
        <v>1497</v>
      </c>
      <c r="C858" s="129">
        <v>7.0</v>
      </c>
      <c r="D858" s="129" t="s">
        <v>8582</v>
      </c>
    </row>
    <row r="859">
      <c r="A859" s="129">
        <v>2.0</v>
      </c>
      <c r="B859" s="129" t="s">
        <v>1708</v>
      </c>
      <c r="C859" s="129">
        <v>7.0</v>
      </c>
      <c r="D859" s="129" t="s">
        <v>8582</v>
      </c>
    </row>
    <row r="860">
      <c r="A860" s="129">
        <v>2.0</v>
      </c>
      <c r="B860" s="129" t="s">
        <v>6082</v>
      </c>
      <c r="C860" s="129">
        <v>7.0</v>
      </c>
      <c r="D860" s="129" t="s">
        <v>8582</v>
      </c>
    </row>
    <row r="861">
      <c r="A861" s="129">
        <v>2.0</v>
      </c>
      <c r="B861" s="129" t="s">
        <v>7564</v>
      </c>
      <c r="C861" s="129">
        <v>7.0</v>
      </c>
      <c r="D861" s="129" t="s">
        <v>8582</v>
      </c>
    </row>
    <row r="862">
      <c r="A862" s="129">
        <v>2.0</v>
      </c>
      <c r="B862" s="129" t="s">
        <v>5894</v>
      </c>
      <c r="C862" s="129">
        <v>7.0</v>
      </c>
      <c r="D862" s="129" t="s">
        <v>8582</v>
      </c>
    </row>
    <row r="863">
      <c r="A863" s="129">
        <v>2.0</v>
      </c>
      <c r="B863" s="129" t="s">
        <v>8488</v>
      </c>
      <c r="C863" s="129">
        <v>7.0</v>
      </c>
      <c r="D863" s="129" t="s">
        <v>8582</v>
      </c>
    </row>
    <row r="864">
      <c r="A864" s="129">
        <v>2.0</v>
      </c>
      <c r="B864" s="129" t="s">
        <v>2062</v>
      </c>
      <c r="C864" s="129">
        <v>7.0</v>
      </c>
      <c r="D864" s="129" t="s">
        <v>8582</v>
      </c>
    </row>
    <row r="865">
      <c r="A865" s="129">
        <v>2.0</v>
      </c>
      <c r="B865" s="129" t="s">
        <v>1287</v>
      </c>
      <c r="C865" s="129">
        <v>7.0</v>
      </c>
      <c r="D865" s="129" t="s">
        <v>8582</v>
      </c>
    </row>
    <row r="866">
      <c r="A866" s="129">
        <v>2.0</v>
      </c>
      <c r="B866" s="129" t="s">
        <v>6806</v>
      </c>
      <c r="C866" s="129">
        <v>7.0</v>
      </c>
      <c r="D866" s="129" t="s">
        <v>8582</v>
      </c>
    </row>
    <row r="867">
      <c r="A867" s="129">
        <v>2.0</v>
      </c>
      <c r="B867" s="129" t="s">
        <v>707</v>
      </c>
      <c r="C867" s="129">
        <v>7.0</v>
      </c>
      <c r="D867" s="129" t="s">
        <v>8582</v>
      </c>
    </row>
    <row r="868">
      <c r="A868" s="129">
        <v>2.0</v>
      </c>
      <c r="B868" s="129" t="s">
        <v>2614</v>
      </c>
      <c r="C868" s="129">
        <v>7.0</v>
      </c>
      <c r="D868" s="129" t="s">
        <v>8582</v>
      </c>
    </row>
    <row r="869">
      <c r="A869" s="129">
        <v>2.0</v>
      </c>
      <c r="B869" s="129" t="s">
        <v>851</v>
      </c>
      <c r="C869" s="129">
        <v>7.0</v>
      </c>
      <c r="D869" s="129" t="s">
        <v>8582</v>
      </c>
    </row>
    <row r="870">
      <c r="A870" s="129">
        <v>2.0</v>
      </c>
      <c r="B870" s="129" t="s">
        <v>6292</v>
      </c>
      <c r="C870" s="129">
        <v>7.0</v>
      </c>
      <c r="D870" s="129" t="s">
        <v>8582</v>
      </c>
    </row>
    <row r="871">
      <c r="A871" s="129">
        <v>2.0</v>
      </c>
      <c r="B871" s="129" t="s">
        <v>191</v>
      </c>
      <c r="C871" s="129">
        <v>7.0</v>
      </c>
      <c r="D871" s="129" t="s">
        <v>8582</v>
      </c>
    </row>
    <row r="872">
      <c r="A872" s="129">
        <v>2.0</v>
      </c>
      <c r="B872" s="129" t="s">
        <v>5636</v>
      </c>
      <c r="C872" s="129">
        <v>7.0</v>
      </c>
      <c r="D872" s="129" t="s">
        <v>8582</v>
      </c>
    </row>
    <row r="873">
      <c r="A873" s="129">
        <v>2.0</v>
      </c>
      <c r="B873" s="129" t="s">
        <v>725</v>
      </c>
      <c r="C873" s="129">
        <v>7.0</v>
      </c>
      <c r="D873" s="129" t="s">
        <v>8582</v>
      </c>
    </row>
    <row r="874">
      <c r="A874" s="129">
        <v>2.0</v>
      </c>
      <c r="B874" s="129" t="s">
        <v>7904</v>
      </c>
      <c r="C874" s="129">
        <v>7.0</v>
      </c>
      <c r="D874" s="129" t="s">
        <v>8582</v>
      </c>
    </row>
    <row r="875">
      <c r="A875" s="129">
        <v>2.0</v>
      </c>
      <c r="B875" s="129" t="s">
        <v>6372</v>
      </c>
      <c r="C875" s="129">
        <v>7.0</v>
      </c>
      <c r="D875" s="129" t="s">
        <v>8582</v>
      </c>
    </row>
    <row r="876">
      <c r="A876" s="129">
        <v>2.0</v>
      </c>
      <c r="B876" s="129" t="s">
        <v>8004</v>
      </c>
      <c r="C876" s="129">
        <v>7.0</v>
      </c>
      <c r="D876" s="129" t="s">
        <v>8582</v>
      </c>
    </row>
    <row r="877">
      <c r="A877" s="129">
        <v>2.0</v>
      </c>
      <c r="B877" s="129" t="s">
        <v>5196</v>
      </c>
      <c r="C877" s="129">
        <v>7.0</v>
      </c>
      <c r="D877" s="129" t="s">
        <v>8582</v>
      </c>
    </row>
    <row r="878">
      <c r="A878" s="129">
        <v>2.0</v>
      </c>
      <c r="B878" s="129" t="s">
        <v>1161</v>
      </c>
      <c r="C878" s="129">
        <v>7.0</v>
      </c>
      <c r="D878" s="129" t="s">
        <v>8582</v>
      </c>
    </row>
    <row r="879">
      <c r="A879" s="129">
        <v>2.0</v>
      </c>
      <c r="B879" s="129" t="s">
        <v>1668</v>
      </c>
      <c r="C879" s="129">
        <v>7.0</v>
      </c>
      <c r="D879" s="129" t="s">
        <v>8582</v>
      </c>
    </row>
    <row r="880">
      <c r="A880" s="129">
        <v>2.0</v>
      </c>
      <c r="B880" s="129" t="s">
        <v>2604</v>
      </c>
      <c r="C880" s="129">
        <v>7.0</v>
      </c>
      <c r="D880" s="129" t="s">
        <v>8582</v>
      </c>
    </row>
    <row r="881">
      <c r="A881" s="129">
        <v>2.0</v>
      </c>
      <c r="B881" s="129" t="s">
        <v>1605</v>
      </c>
      <c r="C881" s="129">
        <v>7.0</v>
      </c>
      <c r="D881" s="129" t="s">
        <v>8582</v>
      </c>
    </row>
    <row r="882">
      <c r="A882" s="129">
        <v>2.0</v>
      </c>
      <c r="B882" s="129" t="s">
        <v>1137</v>
      </c>
      <c r="C882" s="129">
        <v>7.0</v>
      </c>
      <c r="D882" s="129" t="s">
        <v>8582</v>
      </c>
    </row>
    <row r="883">
      <c r="A883" s="129">
        <v>2.0</v>
      </c>
      <c r="B883" s="129" t="s">
        <v>5822</v>
      </c>
      <c r="C883" s="129">
        <v>7.0</v>
      </c>
      <c r="D883" s="129" t="s">
        <v>8582</v>
      </c>
    </row>
    <row r="884">
      <c r="A884" s="129">
        <v>2.0</v>
      </c>
      <c r="B884" s="129" t="s">
        <v>8362</v>
      </c>
      <c r="C884" s="129">
        <v>7.0</v>
      </c>
      <c r="D884" s="129" t="s">
        <v>8582</v>
      </c>
    </row>
    <row r="885">
      <c r="A885" s="129">
        <v>2.0</v>
      </c>
      <c r="B885" s="129" t="s">
        <v>8450</v>
      </c>
      <c r="C885" s="129">
        <v>7.0</v>
      </c>
      <c r="D885" s="129" t="s">
        <v>8582</v>
      </c>
    </row>
    <row r="886">
      <c r="A886" s="129">
        <v>2.0</v>
      </c>
      <c r="B886" s="129" t="s">
        <v>891</v>
      </c>
      <c r="C886" s="129">
        <v>7.0</v>
      </c>
      <c r="D886" s="129" t="s">
        <v>8582</v>
      </c>
    </row>
    <row r="887">
      <c r="A887" s="129">
        <v>2.0</v>
      </c>
      <c r="B887" s="129" t="s">
        <v>3878</v>
      </c>
      <c r="C887" s="129">
        <v>7.0</v>
      </c>
      <c r="D887" s="129" t="s">
        <v>8582</v>
      </c>
    </row>
    <row r="888">
      <c r="A888" s="129">
        <v>2.0</v>
      </c>
      <c r="B888" s="129" t="s">
        <v>6618</v>
      </c>
      <c r="C888" s="129">
        <v>7.0</v>
      </c>
      <c r="D888" s="129" t="s">
        <v>8582</v>
      </c>
    </row>
    <row r="889">
      <c r="A889" s="129">
        <v>2.0</v>
      </c>
      <c r="B889" s="129" t="s">
        <v>2914</v>
      </c>
      <c r="C889" s="129">
        <v>7.0</v>
      </c>
      <c r="D889" s="129" t="s">
        <v>8582</v>
      </c>
    </row>
    <row r="890">
      <c r="A890" s="129">
        <v>2.0</v>
      </c>
      <c r="B890" s="129" t="s">
        <v>2190</v>
      </c>
      <c r="C890" s="129">
        <v>7.0</v>
      </c>
      <c r="D890" s="129" t="s">
        <v>8582</v>
      </c>
    </row>
    <row r="891">
      <c r="A891" s="129">
        <v>2.0</v>
      </c>
      <c r="B891" s="129" t="s">
        <v>3270</v>
      </c>
      <c r="C891" s="129">
        <v>7.0</v>
      </c>
      <c r="D891" s="129" t="s">
        <v>8582</v>
      </c>
    </row>
    <row r="892">
      <c r="A892" s="129">
        <v>2.0</v>
      </c>
      <c r="B892" s="129" t="s">
        <v>5720</v>
      </c>
      <c r="C892" s="129">
        <v>7.0</v>
      </c>
      <c r="D892" s="129" t="s">
        <v>8582</v>
      </c>
    </row>
    <row r="893">
      <c r="A893" s="129">
        <v>2.0</v>
      </c>
      <c r="B893" s="129" t="s">
        <v>6936</v>
      </c>
      <c r="C893" s="129">
        <v>7.0</v>
      </c>
      <c r="D893" s="129" t="s">
        <v>8582</v>
      </c>
    </row>
    <row r="894">
      <c r="A894" s="129">
        <v>2.0</v>
      </c>
      <c r="B894" s="129" t="s">
        <v>3964</v>
      </c>
      <c r="C894" s="129">
        <v>7.0</v>
      </c>
      <c r="D894" s="129" t="s">
        <v>8582</v>
      </c>
    </row>
    <row r="895">
      <c r="A895" s="129">
        <v>2.0</v>
      </c>
      <c r="B895" s="129" t="s">
        <v>6652</v>
      </c>
      <c r="C895" s="129">
        <v>7.0</v>
      </c>
      <c r="D895" s="129" t="s">
        <v>8582</v>
      </c>
    </row>
    <row r="896">
      <c r="A896" s="129">
        <v>2.0</v>
      </c>
      <c r="B896" s="129" t="s">
        <v>8148</v>
      </c>
      <c r="C896" s="129">
        <v>7.0</v>
      </c>
      <c r="D896" s="129" t="s">
        <v>8582</v>
      </c>
    </row>
    <row r="897">
      <c r="A897" s="129">
        <v>2.0</v>
      </c>
      <c r="B897" s="129" t="s">
        <v>3490</v>
      </c>
      <c r="C897" s="129">
        <v>7.0</v>
      </c>
      <c r="D897" s="129" t="s">
        <v>8582</v>
      </c>
    </row>
    <row r="898">
      <c r="A898" s="129">
        <v>2.0</v>
      </c>
      <c r="B898" s="129" t="s">
        <v>6094</v>
      </c>
      <c r="C898" s="129">
        <v>7.0</v>
      </c>
      <c r="D898" s="129" t="s">
        <v>8582</v>
      </c>
    </row>
    <row r="899">
      <c r="A899" s="129">
        <v>2.0</v>
      </c>
      <c r="B899" s="129" t="s">
        <v>2434</v>
      </c>
      <c r="C899" s="129">
        <v>7.0</v>
      </c>
      <c r="D899" s="129" t="s">
        <v>8582</v>
      </c>
    </row>
    <row r="900">
      <c r="A900" s="129">
        <v>2.0</v>
      </c>
      <c r="B900" s="129" t="s">
        <v>3228</v>
      </c>
      <c r="C900" s="129">
        <v>7.0</v>
      </c>
      <c r="D900" s="129" t="s">
        <v>8582</v>
      </c>
    </row>
    <row r="901">
      <c r="A901" s="129">
        <v>2.0</v>
      </c>
      <c r="B901" s="129" t="s">
        <v>5122</v>
      </c>
      <c r="C901" s="129">
        <v>7.0</v>
      </c>
      <c r="D901" s="129" t="s">
        <v>8582</v>
      </c>
    </row>
    <row r="902">
      <c r="A902" s="129">
        <v>2.0</v>
      </c>
      <c r="B902" s="129" t="s">
        <v>7516</v>
      </c>
      <c r="C902" s="129">
        <v>7.0</v>
      </c>
      <c r="D902" s="129" t="s">
        <v>8582</v>
      </c>
    </row>
    <row r="903">
      <c r="A903" s="129">
        <v>2.0</v>
      </c>
      <c r="B903" s="129" t="s">
        <v>2244</v>
      </c>
      <c r="C903" s="129">
        <v>7.0</v>
      </c>
      <c r="D903" s="129" t="s">
        <v>8582</v>
      </c>
    </row>
    <row r="904">
      <c r="A904" s="129">
        <v>2.0</v>
      </c>
      <c r="B904" s="129" t="s">
        <v>4284</v>
      </c>
      <c r="C904" s="129">
        <v>7.0</v>
      </c>
      <c r="D904" s="129" t="s">
        <v>8582</v>
      </c>
    </row>
    <row r="905">
      <c r="A905" s="129">
        <v>2.0</v>
      </c>
      <c r="B905" s="129" t="s">
        <v>5740</v>
      </c>
      <c r="C905" s="129">
        <v>7.0</v>
      </c>
      <c r="D905" s="129" t="s">
        <v>8582</v>
      </c>
    </row>
    <row r="906">
      <c r="A906" s="129">
        <v>2.0</v>
      </c>
      <c r="B906" s="129" t="s">
        <v>1007</v>
      </c>
      <c r="C906" s="129">
        <v>7.0</v>
      </c>
      <c r="D906" s="129" t="s">
        <v>8582</v>
      </c>
    </row>
    <row r="907">
      <c r="A907" s="129">
        <v>2.0</v>
      </c>
      <c r="B907" s="129" t="s">
        <v>5510</v>
      </c>
      <c r="C907" s="129">
        <v>7.0</v>
      </c>
      <c r="D907" s="129" t="s">
        <v>8582</v>
      </c>
    </row>
    <row r="908">
      <c r="A908" s="129">
        <v>2.0</v>
      </c>
      <c r="B908" s="129" t="s">
        <v>7492</v>
      </c>
      <c r="C908" s="129">
        <v>7.0</v>
      </c>
      <c r="D908" s="129" t="s">
        <v>8582</v>
      </c>
    </row>
    <row r="909">
      <c r="A909" s="129">
        <v>2.0</v>
      </c>
      <c r="B909" s="129" t="s">
        <v>7664</v>
      </c>
      <c r="C909" s="129">
        <v>7.0</v>
      </c>
      <c r="D909" s="129" t="s">
        <v>8582</v>
      </c>
    </row>
    <row r="910">
      <c r="A910" s="129">
        <v>2.0</v>
      </c>
      <c r="B910" s="129" t="s">
        <v>7030</v>
      </c>
      <c r="C910" s="129">
        <v>7.0</v>
      </c>
      <c r="D910" s="129" t="s">
        <v>8582</v>
      </c>
    </row>
    <row r="911">
      <c r="A911" s="129">
        <v>2.0</v>
      </c>
      <c r="B911" s="129" t="s">
        <v>3546</v>
      </c>
      <c r="C911" s="129">
        <v>7.0</v>
      </c>
      <c r="D911" s="129" t="s">
        <v>8582</v>
      </c>
    </row>
    <row r="912">
      <c r="A912" s="129">
        <v>2.0</v>
      </c>
      <c r="B912" s="129" t="s">
        <v>5710</v>
      </c>
      <c r="C912" s="129">
        <v>7.0</v>
      </c>
      <c r="D912" s="129" t="s">
        <v>8582</v>
      </c>
    </row>
    <row r="913">
      <c r="A913" s="129">
        <v>2.0</v>
      </c>
      <c r="B913" s="129" t="s">
        <v>5462</v>
      </c>
      <c r="C913" s="129">
        <v>7.0</v>
      </c>
      <c r="D913" s="129" t="s">
        <v>8582</v>
      </c>
    </row>
    <row r="914">
      <c r="A914" s="129">
        <v>2.0</v>
      </c>
      <c r="B914" s="129" t="s">
        <v>1491</v>
      </c>
      <c r="C914" s="129">
        <v>7.0</v>
      </c>
      <c r="D914" s="129" t="s">
        <v>8582</v>
      </c>
    </row>
    <row r="915">
      <c r="A915" s="129">
        <v>2.0</v>
      </c>
      <c r="B915" s="129" t="s">
        <v>5480</v>
      </c>
      <c r="C915" s="129">
        <v>7.0</v>
      </c>
      <c r="D915" s="129" t="s">
        <v>8582</v>
      </c>
    </row>
    <row r="916">
      <c r="A916" s="129">
        <v>2.0</v>
      </c>
      <c r="B916" s="129" t="s">
        <v>3040</v>
      </c>
      <c r="C916" s="129">
        <v>7.0</v>
      </c>
      <c r="D916" s="129" t="s">
        <v>8582</v>
      </c>
    </row>
    <row r="917">
      <c r="A917" s="129">
        <v>2.0</v>
      </c>
      <c r="B917" s="129" t="s">
        <v>4498</v>
      </c>
      <c r="C917" s="129">
        <v>7.0</v>
      </c>
      <c r="D917" s="129" t="s">
        <v>8582</v>
      </c>
    </row>
    <row r="918">
      <c r="A918" s="129">
        <v>2.0</v>
      </c>
      <c r="B918" s="129" t="s">
        <v>5656</v>
      </c>
      <c r="C918" s="129">
        <v>7.0</v>
      </c>
      <c r="D918" s="129" t="s">
        <v>8582</v>
      </c>
    </row>
    <row r="919">
      <c r="A919" s="129">
        <v>2.0</v>
      </c>
      <c r="B919" s="129" t="s">
        <v>7914</v>
      </c>
      <c r="C919" s="129">
        <v>7.0</v>
      </c>
      <c r="D919" s="129" t="s">
        <v>8582</v>
      </c>
    </row>
    <row r="920">
      <c r="A920" s="129">
        <v>2.0</v>
      </c>
      <c r="B920" s="129" t="s">
        <v>7974</v>
      </c>
      <c r="C920" s="129">
        <v>7.0</v>
      </c>
      <c r="D920" s="129" t="s">
        <v>8582</v>
      </c>
    </row>
    <row r="921">
      <c r="A921" s="129">
        <v>2.0</v>
      </c>
      <c r="B921" s="129" t="s">
        <v>6902</v>
      </c>
      <c r="C921" s="129">
        <v>7.0</v>
      </c>
      <c r="D921" s="129" t="s">
        <v>8582</v>
      </c>
    </row>
    <row r="922">
      <c r="A922" s="129">
        <v>2.0</v>
      </c>
      <c r="B922" s="129" t="s">
        <v>2968</v>
      </c>
      <c r="C922" s="129">
        <v>7.0</v>
      </c>
      <c r="D922" s="129" t="s">
        <v>8582</v>
      </c>
    </row>
    <row r="923">
      <c r="A923" s="129">
        <v>2.0</v>
      </c>
      <c r="B923" s="129" t="s">
        <v>4716</v>
      </c>
      <c r="C923" s="129">
        <v>7.0</v>
      </c>
      <c r="D923" s="129" t="s">
        <v>8582</v>
      </c>
    </row>
    <row r="924">
      <c r="A924" s="129">
        <v>2.0</v>
      </c>
      <c r="B924" s="129" t="s">
        <v>7022</v>
      </c>
      <c r="C924" s="129">
        <v>7.0</v>
      </c>
      <c r="D924" s="129" t="s">
        <v>8582</v>
      </c>
    </row>
    <row r="925">
      <c r="A925" s="129">
        <v>2.0</v>
      </c>
      <c r="B925" s="129" t="s">
        <v>8338</v>
      </c>
      <c r="C925" s="129">
        <v>7.0</v>
      </c>
      <c r="D925" s="129" t="s">
        <v>8582</v>
      </c>
    </row>
    <row r="926">
      <c r="A926" s="129">
        <v>2.0</v>
      </c>
      <c r="B926" s="129" t="s">
        <v>5370</v>
      </c>
      <c r="C926" s="129">
        <v>7.0</v>
      </c>
      <c r="D926" s="129" t="s">
        <v>8582</v>
      </c>
    </row>
    <row r="927">
      <c r="A927" s="129">
        <v>2.0</v>
      </c>
      <c r="B927" s="129" t="s">
        <v>781</v>
      </c>
      <c r="C927" s="129">
        <v>7.0</v>
      </c>
      <c r="D927" s="129" t="s">
        <v>8582</v>
      </c>
    </row>
    <row r="928">
      <c r="A928" s="129">
        <v>2.0</v>
      </c>
      <c r="B928" s="129" t="s">
        <v>3706</v>
      </c>
      <c r="C928" s="129">
        <v>7.0</v>
      </c>
      <c r="D928" s="129" t="s">
        <v>8582</v>
      </c>
    </row>
    <row r="929">
      <c r="A929" s="129">
        <v>2.0</v>
      </c>
      <c r="B929" s="129" t="s">
        <v>1229</v>
      </c>
      <c r="C929" s="129">
        <v>7.0</v>
      </c>
      <c r="D929" s="129" t="s">
        <v>8582</v>
      </c>
    </row>
    <row r="930">
      <c r="A930" s="129">
        <v>2.0</v>
      </c>
      <c r="B930" s="129" t="s">
        <v>2828</v>
      </c>
      <c r="C930" s="129">
        <v>7.0</v>
      </c>
      <c r="D930" s="129" t="s">
        <v>8582</v>
      </c>
    </row>
    <row r="931">
      <c r="A931" s="129">
        <v>2.0</v>
      </c>
      <c r="B931" s="129" t="s">
        <v>1465</v>
      </c>
      <c r="C931" s="129">
        <v>7.0</v>
      </c>
      <c r="D931" s="129" t="s">
        <v>8582</v>
      </c>
    </row>
    <row r="932">
      <c r="A932" s="129">
        <v>2.0</v>
      </c>
      <c r="B932" s="129" t="s">
        <v>5246</v>
      </c>
      <c r="C932" s="129">
        <v>7.0</v>
      </c>
      <c r="D932" s="129" t="s">
        <v>8582</v>
      </c>
    </row>
    <row r="933">
      <c r="A933" s="129">
        <v>2.0</v>
      </c>
      <c r="B933" s="129" t="s">
        <v>1856</v>
      </c>
      <c r="C933" s="129">
        <v>7.0</v>
      </c>
      <c r="D933" s="129" t="s">
        <v>8582</v>
      </c>
    </row>
    <row r="934">
      <c r="A934" s="129">
        <v>2.0</v>
      </c>
      <c r="B934" s="129" t="s">
        <v>4448</v>
      </c>
      <c r="C934" s="129">
        <v>7.0</v>
      </c>
      <c r="D934" s="129" t="s">
        <v>8582</v>
      </c>
    </row>
    <row r="935">
      <c r="A935" s="129">
        <v>2.0</v>
      </c>
      <c r="B935" s="129" t="s">
        <v>7074</v>
      </c>
      <c r="C935" s="129">
        <v>7.0</v>
      </c>
      <c r="D935" s="129" t="s">
        <v>8582</v>
      </c>
    </row>
    <row r="936">
      <c r="A936" s="129">
        <v>2.0</v>
      </c>
      <c r="B936" s="129" t="s">
        <v>8244</v>
      </c>
      <c r="C936" s="129">
        <v>7.0</v>
      </c>
      <c r="D936" s="129" t="s">
        <v>8582</v>
      </c>
    </row>
    <row r="937">
      <c r="A937" s="129">
        <v>2.0</v>
      </c>
      <c r="B937" s="129" t="s">
        <v>945</v>
      </c>
      <c r="C937" s="129">
        <v>7.0</v>
      </c>
      <c r="D937" s="129" t="s">
        <v>8582</v>
      </c>
    </row>
    <row r="938">
      <c r="A938" s="129">
        <v>2.0</v>
      </c>
      <c r="B938" s="129" t="s">
        <v>3082</v>
      </c>
      <c r="C938" s="129">
        <v>7.0</v>
      </c>
      <c r="D938" s="129" t="s">
        <v>8582</v>
      </c>
    </row>
    <row r="939">
      <c r="A939" s="129">
        <v>2.0</v>
      </c>
      <c r="B939" s="129" t="s">
        <v>4100</v>
      </c>
      <c r="C939" s="129">
        <v>7.0</v>
      </c>
      <c r="D939" s="129" t="s">
        <v>8582</v>
      </c>
    </row>
    <row r="940">
      <c r="A940" s="129">
        <v>2.0</v>
      </c>
      <c r="B940" s="129" t="s">
        <v>6776</v>
      </c>
      <c r="C940" s="129">
        <v>7.0</v>
      </c>
      <c r="D940" s="129" t="s">
        <v>8582</v>
      </c>
    </row>
    <row r="941">
      <c r="A941" s="129">
        <v>2.0</v>
      </c>
      <c r="B941" s="129" t="s">
        <v>5684</v>
      </c>
      <c r="C941" s="129">
        <v>7.0</v>
      </c>
      <c r="D941" s="129" t="s">
        <v>8582</v>
      </c>
    </row>
    <row r="942">
      <c r="A942" s="129">
        <v>2.0</v>
      </c>
      <c r="B942" s="129" t="s">
        <v>4814</v>
      </c>
      <c r="C942" s="129">
        <v>7.0</v>
      </c>
      <c r="D942" s="129" t="s">
        <v>8582</v>
      </c>
    </row>
    <row r="943">
      <c r="A943" s="129">
        <v>2.0</v>
      </c>
      <c r="B943" s="129" t="s">
        <v>5150</v>
      </c>
      <c r="C943" s="129">
        <v>7.0</v>
      </c>
      <c r="D943" s="129" t="s">
        <v>8582</v>
      </c>
    </row>
    <row r="944">
      <c r="A944" s="129">
        <v>2.0</v>
      </c>
      <c r="B944" s="129" t="s">
        <v>2854</v>
      </c>
      <c r="C944" s="129">
        <v>7.0</v>
      </c>
      <c r="D944" s="129" t="s">
        <v>8582</v>
      </c>
    </row>
    <row r="945">
      <c r="A945" s="129">
        <v>2.0</v>
      </c>
      <c r="B945" s="129" t="s">
        <v>947</v>
      </c>
      <c r="C945" s="129">
        <v>7.0</v>
      </c>
      <c r="D945" s="129" t="s">
        <v>8582</v>
      </c>
    </row>
    <row r="946">
      <c r="A946" s="129">
        <v>2.0</v>
      </c>
      <c r="B946" s="129" t="s">
        <v>247</v>
      </c>
      <c r="C946" s="129">
        <v>7.0</v>
      </c>
      <c r="D946" s="129" t="s">
        <v>8582</v>
      </c>
    </row>
    <row r="947">
      <c r="A947" s="129">
        <v>2.0</v>
      </c>
      <c r="B947" s="129" t="s">
        <v>2416</v>
      </c>
      <c r="C947" s="129">
        <v>7.0</v>
      </c>
      <c r="D947" s="129" t="s">
        <v>8582</v>
      </c>
    </row>
    <row r="948">
      <c r="A948" s="129">
        <v>2.0</v>
      </c>
      <c r="B948" s="129" t="s">
        <v>1421</v>
      </c>
      <c r="C948" s="129">
        <v>7.0</v>
      </c>
      <c r="D948" s="129" t="s">
        <v>8582</v>
      </c>
    </row>
    <row r="949">
      <c r="A949" s="129">
        <v>2.0</v>
      </c>
      <c r="B949" s="129" t="s">
        <v>2258</v>
      </c>
      <c r="C949" s="129">
        <v>7.0</v>
      </c>
      <c r="D949" s="129" t="s">
        <v>8582</v>
      </c>
    </row>
    <row r="950">
      <c r="A950" s="129">
        <v>2.0</v>
      </c>
      <c r="B950" s="129" t="s">
        <v>8126</v>
      </c>
      <c r="C950" s="129">
        <v>7.0</v>
      </c>
      <c r="D950" s="129" t="s">
        <v>8582</v>
      </c>
    </row>
    <row r="951">
      <c r="A951" s="129">
        <v>2.0</v>
      </c>
      <c r="B951" s="129" t="s">
        <v>6922</v>
      </c>
      <c r="C951" s="129">
        <v>7.0</v>
      </c>
      <c r="D951" s="129" t="s">
        <v>8582</v>
      </c>
    </row>
    <row r="952">
      <c r="A952" s="129">
        <v>2.0</v>
      </c>
      <c r="B952" s="129" t="s">
        <v>943</v>
      </c>
      <c r="C952" s="129">
        <v>7.0</v>
      </c>
      <c r="D952" s="129" t="s">
        <v>8582</v>
      </c>
    </row>
    <row r="953">
      <c r="A953" s="129">
        <v>2.0</v>
      </c>
      <c r="B953" s="129" t="s">
        <v>6484</v>
      </c>
      <c r="C953" s="129">
        <v>7.0</v>
      </c>
      <c r="D953" s="129" t="s">
        <v>8582</v>
      </c>
    </row>
    <row r="954">
      <c r="A954" s="129">
        <v>2.0</v>
      </c>
      <c r="B954" s="129" t="s">
        <v>5348</v>
      </c>
      <c r="C954" s="129">
        <v>7.0</v>
      </c>
      <c r="D954" s="129" t="s">
        <v>8582</v>
      </c>
    </row>
    <row r="955">
      <c r="A955" s="129">
        <v>2.0</v>
      </c>
      <c r="B955" s="129" t="s">
        <v>597</v>
      </c>
      <c r="C955" s="129">
        <v>7.0</v>
      </c>
      <c r="D955" s="129" t="s">
        <v>8582</v>
      </c>
    </row>
    <row r="956">
      <c r="A956" s="129">
        <v>2.0</v>
      </c>
      <c r="B956" s="129" t="s">
        <v>2050</v>
      </c>
      <c r="C956" s="129">
        <v>7.0</v>
      </c>
      <c r="D956" s="129" t="s">
        <v>8582</v>
      </c>
    </row>
    <row r="957">
      <c r="A957" s="129">
        <v>2.0</v>
      </c>
      <c r="B957" s="129" t="s">
        <v>3772</v>
      </c>
      <c r="C957" s="129">
        <v>7.0</v>
      </c>
      <c r="D957" s="129" t="s">
        <v>8582</v>
      </c>
    </row>
    <row r="958">
      <c r="A958" s="129">
        <v>2.0</v>
      </c>
      <c r="B958" s="129" t="s">
        <v>5792</v>
      </c>
      <c r="C958" s="129">
        <v>7.0</v>
      </c>
      <c r="D958" s="129" t="s">
        <v>8582</v>
      </c>
    </row>
    <row r="959">
      <c r="A959" s="129">
        <v>2.0</v>
      </c>
      <c r="B959" s="129" t="s">
        <v>5628</v>
      </c>
      <c r="C959" s="129">
        <v>7.0</v>
      </c>
      <c r="D959" s="129" t="s">
        <v>8582</v>
      </c>
    </row>
    <row r="960">
      <c r="A960" s="129">
        <v>2.0</v>
      </c>
      <c r="B960" s="129" t="s">
        <v>6344</v>
      </c>
      <c r="C960" s="129">
        <v>7.0</v>
      </c>
      <c r="D960" s="129" t="s">
        <v>8582</v>
      </c>
    </row>
    <row r="961">
      <c r="A961" s="129">
        <v>2.0</v>
      </c>
      <c r="B961" s="129" t="s">
        <v>3464</v>
      </c>
      <c r="C961" s="129">
        <v>7.0</v>
      </c>
      <c r="D961" s="129" t="s">
        <v>8582</v>
      </c>
    </row>
    <row r="962">
      <c r="A962" s="129">
        <v>2.0</v>
      </c>
      <c r="B962" s="129" t="s">
        <v>5432</v>
      </c>
      <c r="C962" s="129">
        <v>7.0</v>
      </c>
      <c r="D962" s="129" t="s">
        <v>8582</v>
      </c>
    </row>
    <row r="963">
      <c r="A963" s="129">
        <v>2.0</v>
      </c>
      <c r="B963" s="129" t="s">
        <v>3958</v>
      </c>
      <c r="C963" s="129">
        <v>7.0</v>
      </c>
      <c r="D963" s="129" t="s">
        <v>8582</v>
      </c>
    </row>
    <row r="964">
      <c r="A964" s="129">
        <v>2.0</v>
      </c>
      <c r="B964" s="129" t="s">
        <v>2318</v>
      </c>
      <c r="C964" s="129">
        <v>7.0</v>
      </c>
      <c r="D964" s="129" t="s">
        <v>8582</v>
      </c>
    </row>
    <row r="965">
      <c r="A965" s="129">
        <v>2.0</v>
      </c>
      <c r="B965" s="129" t="s">
        <v>7034</v>
      </c>
      <c r="C965" s="129">
        <v>7.0</v>
      </c>
      <c r="D965" s="129" t="s">
        <v>8582</v>
      </c>
    </row>
    <row r="966">
      <c r="A966" s="129">
        <v>2.0</v>
      </c>
      <c r="B966" s="129" t="s">
        <v>3756</v>
      </c>
      <c r="C966" s="129">
        <v>7.0</v>
      </c>
      <c r="D966" s="129" t="s">
        <v>8582</v>
      </c>
    </row>
    <row r="967">
      <c r="A967" s="129">
        <v>2.0</v>
      </c>
      <c r="B967" s="129" t="s">
        <v>6906</v>
      </c>
      <c r="C967" s="129">
        <v>7.0</v>
      </c>
      <c r="D967" s="129" t="s">
        <v>8582</v>
      </c>
    </row>
    <row r="968">
      <c r="A968" s="129">
        <v>2.0</v>
      </c>
      <c r="B968" s="129" t="s">
        <v>8344</v>
      </c>
      <c r="C968" s="129">
        <v>7.0</v>
      </c>
      <c r="D968" s="129" t="s">
        <v>8582</v>
      </c>
    </row>
    <row r="969">
      <c r="A969" s="129">
        <v>2.0</v>
      </c>
      <c r="B969" s="129" t="s">
        <v>3778</v>
      </c>
      <c r="C969" s="129">
        <v>7.0</v>
      </c>
      <c r="D969" s="129" t="s">
        <v>8582</v>
      </c>
    </row>
    <row r="970">
      <c r="A970" s="129">
        <v>2.0</v>
      </c>
      <c r="B970" s="129" t="s">
        <v>7778</v>
      </c>
      <c r="C970" s="129">
        <v>7.0</v>
      </c>
      <c r="D970" s="129" t="s">
        <v>8582</v>
      </c>
    </row>
    <row r="971">
      <c r="A971" s="129">
        <v>2.0</v>
      </c>
      <c r="B971" s="129" t="s">
        <v>1583</v>
      </c>
      <c r="C971" s="129">
        <v>7.0</v>
      </c>
      <c r="D971" s="129" t="s">
        <v>8582</v>
      </c>
    </row>
    <row r="972">
      <c r="A972" s="129">
        <v>2.0</v>
      </c>
      <c r="B972" s="129" t="s">
        <v>3284</v>
      </c>
      <c r="C972" s="129">
        <v>7.0</v>
      </c>
      <c r="D972" s="129" t="s">
        <v>8582</v>
      </c>
    </row>
    <row r="973">
      <c r="A973" s="129">
        <v>2.0</v>
      </c>
      <c r="B973" s="129" t="s">
        <v>5336</v>
      </c>
      <c r="C973" s="129">
        <v>7.0</v>
      </c>
      <c r="D973" s="129" t="s">
        <v>8582</v>
      </c>
    </row>
    <row r="974">
      <c r="A974" s="129">
        <v>2.0</v>
      </c>
      <c r="B974" s="129" t="s">
        <v>7860</v>
      </c>
      <c r="C974" s="129">
        <v>7.0</v>
      </c>
      <c r="D974" s="129" t="s">
        <v>8582</v>
      </c>
    </row>
    <row r="975">
      <c r="A975" s="129">
        <v>2.0</v>
      </c>
      <c r="B975" s="129" t="s">
        <v>5446</v>
      </c>
      <c r="C975" s="129">
        <v>7.0</v>
      </c>
      <c r="D975" s="129" t="s">
        <v>8582</v>
      </c>
    </row>
    <row r="976">
      <c r="A976" s="129">
        <v>2.0</v>
      </c>
      <c r="B976" s="129" t="s">
        <v>561</v>
      </c>
      <c r="C976" s="129">
        <v>7.0</v>
      </c>
      <c r="D976" s="129" t="s">
        <v>8582</v>
      </c>
    </row>
    <row r="977">
      <c r="A977" s="129">
        <v>2.0</v>
      </c>
      <c r="B977" s="129" t="s">
        <v>6526</v>
      </c>
      <c r="C977" s="129">
        <v>7.0</v>
      </c>
      <c r="D977" s="129" t="s">
        <v>8582</v>
      </c>
    </row>
    <row r="978">
      <c r="A978" s="129">
        <v>2.0</v>
      </c>
      <c r="B978" s="129" t="s">
        <v>2876</v>
      </c>
      <c r="C978" s="129">
        <v>7.0</v>
      </c>
      <c r="D978" s="129" t="s">
        <v>8582</v>
      </c>
    </row>
    <row r="979">
      <c r="A979" s="129">
        <v>2.0</v>
      </c>
      <c r="B979" s="129" t="s">
        <v>7304</v>
      </c>
      <c r="C979" s="129">
        <v>7.0</v>
      </c>
      <c r="D979" s="129" t="s">
        <v>8582</v>
      </c>
    </row>
    <row r="980">
      <c r="A980" s="129">
        <v>2.0</v>
      </c>
      <c r="B980" s="129" t="s">
        <v>2222</v>
      </c>
      <c r="C980" s="129">
        <v>7.0</v>
      </c>
      <c r="D980" s="129" t="s">
        <v>8582</v>
      </c>
    </row>
    <row r="981">
      <c r="A981" s="129">
        <v>2.0</v>
      </c>
      <c r="B981" s="129" t="s">
        <v>5224</v>
      </c>
      <c r="C981" s="129">
        <v>7.0</v>
      </c>
      <c r="D981" s="129" t="s">
        <v>8582</v>
      </c>
    </row>
    <row r="982">
      <c r="A982" s="129">
        <v>2.0</v>
      </c>
      <c r="B982" s="129" t="s">
        <v>2694</v>
      </c>
      <c r="C982" s="129">
        <v>7.0</v>
      </c>
      <c r="D982" s="129" t="s">
        <v>8582</v>
      </c>
    </row>
    <row r="983">
      <c r="A983" s="129">
        <v>2.0</v>
      </c>
      <c r="B983" s="129" t="s">
        <v>6028</v>
      </c>
      <c r="C983" s="129">
        <v>7.0</v>
      </c>
      <c r="D983" s="129" t="s">
        <v>8582</v>
      </c>
    </row>
    <row r="984">
      <c r="A984" s="129">
        <v>2.0</v>
      </c>
      <c r="B984" s="129" t="s">
        <v>7152</v>
      </c>
      <c r="C984" s="129">
        <v>7.0</v>
      </c>
      <c r="D984" s="129" t="s">
        <v>8582</v>
      </c>
    </row>
    <row r="985">
      <c r="A985" s="129">
        <v>2.0</v>
      </c>
      <c r="B985" s="129" t="s">
        <v>1043</v>
      </c>
      <c r="C985" s="129">
        <v>7.0</v>
      </c>
      <c r="D985" s="129" t="s">
        <v>8582</v>
      </c>
    </row>
    <row r="986">
      <c r="A986" s="129">
        <v>2.0</v>
      </c>
      <c r="B986" s="129" t="s">
        <v>7410</v>
      </c>
      <c r="C986" s="129">
        <v>7.0</v>
      </c>
      <c r="D986" s="129" t="s">
        <v>8582</v>
      </c>
    </row>
    <row r="987">
      <c r="A987" s="129">
        <v>2.0</v>
      </c>
      <c r="B987" s="129" t="s">
        <v>2982</v>
      </c>
      <c r="C987" s="129">
        <v>7.0</v>
      </c>
      <c r="D987" s="129" t="s">
        <v>8582</v>
      </c>
    </row>
    <row r="988">
      <c r="A988" s="129">
        <v>2.0</v>
      </c>
      <c r="B988" s="129" t="s">
        <v>2974</v>
      </c>
      <c r="C988" s="129">
        <v>7.0</v>
      </c>
      <c r="D988" s="129" t="s">
        <v>8582</v>
      </c>
    </row>
    <row r="989">
      <c r="A989" s="129">
        <v>2.0</v>
      </c>
      <c r="B989" s="129" t="s">
        <v>655</v>
      </c>
      <c r="C989" s="129">
        <v>7.0</v>
      </c>
      <c r="D989" s="129" t="s">
        <v>8582</v>
      </c>
    </row>
    <row r="990">
      <c r="A990" s="129">
        <v>2.0</v>
      </c>
      <c r="B990" s="129" t="s">
        <v>6334</v>
      </c>
      <c r="C990" s="129">
        <v>7.0</v>
      </c>
      <c r="D990" s="129" t="s">
        <v>8582</v>
      </c>
    </row>
    <row r="991">
      <c r="A991" s="129">
        <v>2.0</v>
      </c>
      <c r="B991" s="129" t="s">
        <v>4614</v>
      </c>
      <c r="C991" s="129">
        <v>7.0</v>
      </c>
      <c r="D991" s="129" t="s">
        <v>8582</v>
      </c>
    </row>
    <row r="992">
      <c r="A992" s="129">
        <v>2.0</v>
      </c>
      <c r="B992" s="129" t="s">
        <v>3304</v>
      </c>
      <c r="C992" s="129">
        <v>7.0</v>
      </c>
      <c r="D992" s="129" t="s">
        <v>8582</v>
      </c>
    </row>
    <row r="993">
      <c r="A993" s="129">
        <v>2.0</v>
      </c>
      <c r="B993" s="129" t="s">
        <v>2798</v>
      </c>
      <c r="C993" s="129">
        <v>7.0</v>
      </c>
      <c r="D993" s="129" t="s">
        <v>8582</v>
      </c>
    </row>
    <row r="994">
      <c r="A994" s="129">
        <v>2.0</v>
      </c>
      <c r="B994" s="129" t="s">
        <v>1884</v>
      </c>
      <c r="C994" s="129">
        <v>7.0</v>
      </c>
      <c r="D994" s="129" t="s">
        <v>8582</v>
      </c>
    </row>
    <row r="995">
      <c r="A995" s="129">
        <v>2.0</v>
      </c>
      <c r="B995" s="129" t="s">
        <v>6380</v>
      </c>
      <c r="C995" s="129">
        <v>7.0</v>
      </c>
      <c r="D995" s="129" t="s">
        <v>8582</v>
      </c>
    </row>
    <row r="996">
      <c r="A996" s="129">
        <v>2.0</v>
      </c>
      <c r="B996" s="129" t="s">
        <v>601</v>
      </c>
      <c r="C996" s="129">
        <v>7.0</v>
      </c>
      <c r="D996" s="129" t="s">
        <v>8582</v>
      </c>
    </row>
    <row r="997">
      <c r="A997" s="129">
        <v>2.0</v>
      </c>
      <c r="B997" s="129" t="s">
        <v>5566</v>
      </c>
      <c r="C997" s="129">
        <v>7.0</v>
      </c>
      <c r="D997" s="129" t="s">
        <v>8582</v>
      </c>
    </row>
    <row r="998">
      <c r="A998" s="129">
        <v>2.0</v>
      </c>
      <c r="B998" s="129" t="s">
        <v>1263</v>
      </c>
      <c r="C998" s="129">
        <v>7.0</v>
      </c>
      <c r="D998" s="129" t="s">
        <v>8582</v>
      </c>
    </row>
    <row r="999">
      <c r="A999" s="129">
        <v>2.0</v>
      </c>
      <c r="B999" s="129" t="s">
        <v>409</v>
      </c>
      <c r="C999" s="129">
        <v>7.0</v>
      </c>
      <c r="D999" s="129" t="s">
        <v>8582</v>
      </c>
    </row>
    <row r="1000">
      <c r="A1000" s="129">
        <v>2.0</v>
      </c>
      <c r="B1000" s="129" t="s">
        <v>295</v>
      </c>
      <c r="C1000" s="129">
        <v>7.0</v>
      </c>
      <c r="D1000" s="129" t="s">
        <v>8582</v>
      </c>
    </row>
    <row r="1001">
      <c r="A1001" s="129">
        <v>2.0</v>
      </c>
      <c r="B1001" s="129" t="s">
        <v>815</v>
      </c>
      <c r="C1001" s="129">
        <v>7.0</v>
      </c>
      <c r="D1001" s="129" t="s">
        <v>8582</v>
      </c>
    </row>
    <row r="1002">
      <c r="A1002" s="129">
        <v>2.0</v>
      </c>
      <c r="B1002" s="129" t="s">
        <v>3204</v>
      </c>
      <c r="C1002" s="129">
        <v>7.0</v>
      </c>
      <c r="D1002" s="129" t="s">
        <v>8582</v>
      </c>
    </row>
    <row r="1003">
      <c r="A1003" s="129">
        <v>2.0</v>
      </c>
      <c r="B1003" s="129" t="s">
        <v>8442</v>
      </c>
      <c r="C1003" s="129">
        <v>7.0</v>
      </c>
      <c r="D1003" s="129" t="s">
        <v>8582</v>
      </c>
    </row>
    <row r="1004">
      <c r="A1004" s="129">
        <v>2.0</v>
      </c>
      <c r="B1004" s="129" t="s">
        <v>2498</v>
      </c>
      <c r="C1004" s="129">
        <v>7.0</v>
      </c>
      <c r="D1004" s="129" t="s">
        <v>8582</v>
      </c>
    </row>
    <row r="1005">
      <c r="A1005" s="129">
        <v>2.0</v>
      </c>
      <c r="B1005" s="129" t="s">
        <v>1714</v>
      </c>
      <c r="C1005" s="129">
        <v>7.0</v>
      </c>
      <c r="D1005" s="129" t="s">
        <v>8582</v>
      </c>
    </row>
    <row r="1006">
      <c r="A1006" s="129">
        <v>2.0</v>
      </c>
      <c r="B1006" s="129" t="s">
        <v>7136</v>
      </c>
      <c r="C1006" s="129">
        <v>7.0</v>
      </c>
      <c r="D1006" s="129" t="s">
        <v>8582</v>
      </c>
    </row>
    <row r="1007">
      <c r="A1007" s="129">
        <v>2.0</v>
      </c>
      <c r="B1007" s="129" t="s">
        <v>4990</v>
      </c>
      <c r="C1007" s="129">
        <v>7.0</v>
      </c>
      <c r="D1007" s="129" t="s">
        <v>8582</v>
      </c>
    </row>
    <row r="1008">
      <c r="A1008" s="129">
        <v>2.0</v>
      </c>
      <c r="B1008" s="129" t="s">
        <v>1033</v>
      </c>
      <c r="C1008" s="129">
        <v>7.0</v>
      </c>
      <c r="D1008" s="129" t="s">
        <v>8582</v>
      </c>
    </row>
    <row r="1009">
      <c r="A1009" s="129">
        <v>2.0</v>
      </c>
      <c r="B1009" s="129" t="s">
        <v>8032</v>
      </c>
      <c r="C1009" s="129">
        <v>7.0</v>
      </c>
      <c r="D1009" s="129" t="s">
        <v>8582</v>
      </c>
    </row>
    <row r="1010">
      <c r="A1010" s="129">
        <v>2.0</v>
      </c>
      <c r="B1010" s="129" t="s">
        <v>2376</v>
      </c>
      <c r="C1010" s="129">
        <v>7.0</v>
      </c>
      <c r="D1010" s="129" t="s">
        <v>8582</v>
      </c>
    </row>
    <row r="1011">
      <c r="A1011" s="129">
        <v>2.0</v>
      </c>
      <c r="B1011" s="129" t="s">
        <v>8320</v>
      </c>
      <c r="C1011" s="129">
        <v>7.0</v>
      </c>
      <c r="D1011" s="129" t="s">
        <v>8582</v>
      </c>
    </row>
    <row r="1012">
      <c r="A1012" s="129">
        <v>2.0</v>
      </c>
      <c r="B1012" s="129" t="s">
        <v>3678</v>
      </c>
      <c r="C1012" s="129">
        <v>7.0</v>
      </c>
      <c r="D1012" s="129" t="s">
        <v>8582</v>
      </c>
    </row>
    <row r="1013">
      <c r="A1013" s="129">
        <v>2.0</v>
      </c>
      <c r="B1013" s="129" t="s">
        <v>1449</v>
      </c>
      <c r="C1013" s="129">
        <v>7.0</v>
      </c>
      <c r="D1013" s="129" t="s">
        <v>8582</v>
      </c>
    </row>
    <row r="1014">
      <c r="A1014" s="129">
        <v>2.0</v>
      </c>
      <c r="B1014" s="129" t="s">
        <v>7256</v>
      </c>
      <c r="C1014" s="129">
        <v>7.0</v>
      </c>
      <c r="D1014" s="129" t="s">
        <v>8582</v>
      </c>
    </row>
    <row r="1015">
      <c r="A1015" s="129">
        <v>2.0</v>
      </c>
      <c r="B1015" s="129" t="s">
        <v>6620</v>
      </c>
      <c r="C1015" s="129">
        <v>7.0</v>
      </c>
      <c r="D1015" s="129" t="s">
        <v>8582</v>
      </c>
    </row>
    <row r="1016">
      <c r="A1016" s="129">
        <v>2.0</v>
      </c>
      <c r="B1016" s="129" t="s">
        <v>4246</v>
      </c>
      <c r="C1016" s="129">
        <v>7.0</v>
      </c>
      <c r="D1016" s="129" t="s">
        <v>8582</v>
      </c>
    </row>
    <row r="1017">
      <c r="A1017" s="129">
        <v>2.0</v>
      </c>
      <c r="B1017" s="129" t="s">
        <v>1625</v>
      </c>
      <c r="C1017" s="129">
        <v>7.0</v>
      </c>
      <c r="D1017" s="129" t="s">
        <v>8582</v>
      </c>
    </row>
    <row r="1018">
      <c r="A1018" s="129">
        <v>2.0</v>
      </c>
      <c r="B1018" s="129" t="s">
        <v>4892</v>
      </c>
      <c r="C1018" s="129">
        <v>7.0</v>
      </c>
      <c r="D1018" s="129" t="s">
        <v>8582</v>
      </c>
    </row>
    <row r="1019">
      <c r="A1019" s="129">
        <v>2.0</v>
      </c>
      <c r="B1019" s="129" t="s">
        <v>1511</v>
      </c>
      <c r="C1019" s="129">
        <v>7.0</v>
      </c>
      <c r="D1019" s="129" t="s">
        <v>8582</v>
      </c>
    </row>
    <row r="1020">
      <c r="A1020" s="129">
        <v>2.0</v>
      </c>
      <c r="B1020" s="129" t="s">
        <v>1525</v>
      </c>
      <c r="C1020" s="129">
        <v>7.0</v>
      </c>
      <c r="D1020" s="129" t="s">
        <v>8582</v>
      </c>
    </row>
    <row r="1021">
      <c r="A1021" s="129">
        <v>2.0</v>
      </c>
      <c r="B1021" s="129" t="s">
        <v>3008</v>
      </c>
      <c r="C1021" s="129">
        <v>7.0</v>
      </c>
      <c r="D1021" s="129" t="s">
        <v>8582</v>
      </c>
    </row>
    <row r="1022">
      <c r="A1022" s="129">
        <v>2.0</v>
      </c>
      <c r="B1022" s="129" t="s">
        <v>6716</v>
      </c>
      <c r="C1022" s="129">
        <v>7.0</v>
      </c>
      <c r="D1022" s="129" t="s">
        <v>8582</v>
      </c>
    </row>
    <row r="1023">
      <c r="A1023" s="129">
        <v>2.0</v>
      </c>
      <c r="B1023" s="129" t="s">
        <v>4580</v>
      </c>
      <c r="C1023" s="129">
        <v>7.0</v>
      </c>
      <c r="D1023" s="129" t="s">
        <v>8582</v>
      </c>
    </row>
    <row r="1024">
      <c r="A1024" s="129">
        <v>2.0</v>
      </c>
      <c r="B1024" s="129" t="s">
        <v>7980</v>
      </c>
      <c r="C1024" s="129">
        <v>7.0</v>
      </c>
      <c r="D1024" s="129" t="s">
        <v>8582</v>
      </c>
    </row>
    <row r="1025">
      <c r="A1025" s="129">
        <v>2.0</v>
      </c>
      <c r="B1025" s="129" t="s">
        <v>4302</v>
      </c>
      <c r="C1025" s="129">
        <v>7.0</v>
      </c>
      <c r="D1025" s="129" t="s">
        <v>8582</v>
      </c>
    </row>
    <row r="1026">
      <c r="A1026" s="129">
        <v>2.0</v>
      </c>
      <c r="B1026" s="129" t="s">
        <v>4398</v>
      </c>
      <c r="C1026" s="129">
        <v>7.0</v>
      </c>
      <c r="D1026" s="129" t="s">
        <v>8582</v>
      </c>
    </row>
    <row r="1027">
      <c r="A1027" s="129">
        <v>2.0</v>
      </c>
      <c r="B1027" s="129" t="s">
        <v>6442</v>
      </c>
      <c r="C1027" s="129">
        <v>7.0</v>
      </c>
      <c r="D1027" s="129" t="s">
        <v>8582</v>
      </c>
    </row>
    <row r="1028">
      <c r="A1028" s="129">
        <v>2.0</v>
      </c>
      <c r="B1028" s="129" t="s">
        <v>5074</v>
      </c>
      <c r="C1028" s="129">
        <v>7.0</v>
      </c>
      <c r="D1028" s="129" t="s">
        <v>8582</v>
      </c>
    </row>
    <row r="1029">
      <c r="A1029" s="129">
        <v>2.0</v>
      </c>
      <c r="B1029" s="129" t="s">
        <v>233</v>
      </c>
      <c r="C1029" s="129">
        <v>7.0</v>
      </c>
      <c r="D1029" s="129" t="s">
        <v>8582</v>
      </c>
    </row>
    <row r="1030">
      <c r="A1030" s="129">
        <v>2.0</v>
      </c>
      <c r="B1030" s="129" t="s">
        <v>567</v>
      </c>
      <c r="C1030" s="129">
        <v>7.0</v>
      </c>
      <c r="D1030" s="129" t="s">
        <v>8582</v>
      </c>
    </row>
    <row r="1031">
      <c r="A1031" s="129">
        <v>2.0</v>
      </c>
      <c r="B1031" s="129" t="s">
        <v>5326</v>
      </c>
      <c r="C1031" s="129">
        <v>7.0</v>
      </c>
      <c r="D1031" s="129" t="s">
        <v>8582</v>
      </c>
    </row>
    <row r="1032">
      <c r="A1032" s="129">
        <v>2.0</v>
      </c>
      <c r="B1032" s="129" t="s">
        <v>7870</v>
      </c>
      <c r="C1032" s="129">
        <v>7.0</v>
      </c>
      <c r="D1032" s="129" t="s">
        <v>8582</v>
      </c>
    </row>
    <row r="1033">
      <c r="A1033" s="129">
        <v>2.0</v>
      </c>
      <c r="B1033" s="129" t="s">
        <v>7208</v>
      </c>
      <c r="C1033" s="129">
        <v>7.0</v>
      </c>
      <c r="D1033" s="129" t="s">
        <v>8582</v>
      </c>
    </row>
    <row r="1034">
      <c r="A1034" s="129">
        <v>2.0</v>
      </c>
      <c r="B1034" s="129" t="s">
        <v>189</v>
      </c>
      <c r="C1034" s="129">
        <v>7.0</v>
      </c>
      <c r="D1034" s="129" t="s">
        <v>8582</v>
      </c>
    </row>
    <row r="1035">
      <c r="A1035" s="129">
        <v>2.0</v>
      </c>
      <c r="B1035" s="129" t="s">
        <v>5492</v>
      </c>
      <c r="C1035" s="129">
        <v>7.0</v>
      </c>
      <c r="D1035" s="129" t="s">
        <v>8582</v>
      </c>
    </row>
    <row r="1036">
      <c r="A1036" s="129">
        <v>2.0</v>
      </c>
      <c r="B1036" s="129" t="s">
        <v>5598</v>
      </c>
      <c r="C1036" s="129">
        <v>7.0</v>
      </c>
      <c r="D1036" s="129" t="s">
        <v>8582</v>
      </c>
    </row>
    <row r="1037">
      <c r="A1037" s="129">
        <v>2.0</v>
      </c>
      <c r="B1037" s="129" t="s">
        <v>2360</v>
      </c>
      <c r="C1037" s="129">
        <v>7.0</v>
      </c>
      <c r="D1037" s="129" t="s">
        <v>8582</v>
      </c>
    </row>
    <row r="1038">
      <c r="A1038" s="129">
        <v>2.0</v>
      </c>
      <c r="B1038" s="129" t="s">
        <v>7450</v>
      </c>
      <c r="C1038" s="129">
        <v>7.0</v>
      </c>
      <c r="D1038" s="129" t="s">
        <v>8582</v>
      </c>
    </row>
    <row r="1039">
      <c r="A1039" s="129">
        <v>2.0</v>
      </c>
      <c r="B1039" s="129" t="s">
        <v>673</v>
      </c>
      <c r="C1039" s="129">
        <v>7.0</v>
      </c>
      <c r="D1039" s="129" t="s">
        <v>8582</v>
      </c>
    </row>
    <row r="1040">
      <c r="A1040" s="129">
        <v>2.0</v>
      </c>
      <c r="B1040" s="129" t="s">
        <v>6840</v>
      </c>
      <c r="C1040" s="129">
        <v>7.0</v>
      </c>
      <c r="D1040" s="129" t="s">
        <v>8582</v>
      </c>
    </row>
    <row r="1041">
      <c r="A1041" s="129">
        <v>2.0</v>
      </c>
      <c r="B1041" s="129" t="s">
        <v>2358</v>
      </c>
      <c r="C1041" s="129">
        <v>7.0</v>
      </c>
      <c r="D1041" s="129" t="s">
        <v>8582</v>
      </c>
    </row>
    <row r="1042">
      <c r="A1042" s="129">
        <v>2.0</v>
      </c>
      <c r="B1042" s="129" t="s">
        <v>2908</v>
      </c>
      <c r="C1042" s="129">
        <v>7.0</v>
      </c>
      <c r="D1042" s="129" t="s">
        <v>8582</v>
      </c>
    </row>
    <row r="1043">
      <c r="A1043" s="129">
        <v>2.0</v>
      </c>
      <c r="B1043" s="129" t="s">
        <v>7978</v>
      </c>
      <c r="C1043" s="129">
        <v>7.0</v>
      </c>
      <c r="D1043" s="129" t="s">
        <v>8582</v>
      </c>
    </row>
    <row r="1044">
      <c r="A1044" s="129">
        <v>2.0</v>
      </c>
      <c r="B1044" s="129" t="s">
        <v>8262</v>
      </c>
      <c r="C1044" s="129">
        <v>7.0</v>
      </c>
      <c r="D1044" s="129" t="s">
        <v>8582</v>
      </c>
    </row>
    <row r="1045">
      <c r="A1045" s="129">
        <v>2.0</v>
      </c>
      <c r="B1045" s="129" t="s">
        <v>3206</v>
      </c>
      <c r="C1045" s="129">
        <v>7.0</v>
      </c>
      <c r="D1045" s="129" t="s">
        <v>8582</v>
      </c>
    </row>
    <row r="1046">
      <c r="A1046" s="129">
        <v>2.0</v>
      </c>
      <c r="B1046" s="129" t="s">
        <v>1451</v>
      </c>
      <c r="C1046" s="129">
        <v>7.0</v>
      </c>
      <c r="D1046" s="129" t="s">
        <v>8582</v>
      </c>
    </row>
    <row r="1047">
      <c r="A1047" s="129">
        <v>2.0</v>
      </c>
      <c r="B1047" s="129" t="s">
        <v>5524</v>
      </c>
      <c r="C1047" s="129">
        <v>7.0</v>
      </c>
      <c r="D1047" s="129" t="s">
        <v>8582</v>
      </c>
    </row>
    <row r="1048">
      <c r="A1048" s="129">
        <v>2.0</v>
      </c>
      <c r="B1048" s="129" t="s">
        <v>5424</v>
      </c>
      <c r="C1048" s="129">
        <v>7.0</v>
      </c>
      <c r="D1048" s="129" t="s">
        <v>8582</v>
      </c>
    </row>
    <row r="1049">
      <c r="A1049" s="129">
        <v>2.0</v>
      </c>
      <c r="B1049" s="129" t="s">
        <v>2576</v>
      </c>
      <c r="C1049" s="129">
        <v>7.0</v>
      </c>
      <c r="D1049" s="129" t="s">
        <v>8582</v>
      </c>
    </row>
    <row r="1050">
      <c r="A1050" s="129">
        <v>2.0</v>
      </c>
      <c r="B1050" s="129" t="s">
        <v>5860</v>
      </c>
      <c r="C1050" s="129">
        <v>7.0</v>
      </c>
      <c r="D1050" s="129" t="s">
        <v>8582</v>
      </c>
    </row>
    <row r="1051">
      <c r="A1051" s="129">
        <v>2.0</v>
      </c>
      <c r="B1051" s="129" t="s">
        <v>6130</v>
      </c>
      <c r="C1051" s="129">
        <v>7.0</v>
      </c>
      <c r="D1051" s="129" t="s">
        <v>8582</v>
      </c>
    </row>
    <row r="1052">
      <c r="A1052" s="129">
        <v>2.0</v>
      </c>
      <c r="B1052" s="129" t="s">
        <v>6978</v>
      </c>
      <c r="C1052" s="129">
        <v>7.0</v>
      </c>
      <c r="D1052" s="129" t="s">
        <v>8582</v>
      </c>
    </row>
    <row r="1053">
      <c r="A1053" s="129">
        <v>2.0</v>
      </c>
      <c r="B1053" s="129" t="s">
        <v>1307</v>
      </c>
      <c r="C1053" s="129">
        <v>7.0</v>
      </c>
      <c r="D1053" s="129" t="s">
        <v>8582</v>
      </c>
    </row>
    <row r="1054">
      <c r="A1054" s="129">
        <v>2.0</v>
      </c>
      <c r="B1054" s="129" t="s">
        <v>643</v>
      </c>
      <c r="C1054" s="129">
        <v>7.0</v>
      </c>
      <c r="D1054" s="129" t="s">
        <v>8582</v>
      </c>
    </row>
    <row r="1055">
      <c r="A1055" s="129">
        <v>2.0</v>
      </c>
      <c r="B1055" s="129" t="s">
        <v>143</v>
      </c>
      <c r="C1055" s="129">
        <v>7.0</v>
      </c>
      <c r="D1055" s="129" t="s">
        <v>8582</v>
      </c>
    </row>
    <row r="1056">
      <c r="A1056" s="129">
        <v>2.0</v>
      </c>
      <c r="B1056" s="129" t="s">
        <v>3060</v>
      </c>
      <c r="C1056" s="129">
        <v>9.0</v>
      </c>
      <c r="D1056" s="129" t="s">
        <v>1716</v>
      </c>
    </row>
    <row r="1057">
      <c r="A1057" s="129">
        <v>2.0</v>
      </c>
      <c r="B1057" s="129" t="s">
        <v>317</v>
      </c>
      <c r="C1057" s="129">
        <v>9.0</v>
      </c>
      <c r="D1057" s="129" t="s">
        <v>3634</v>
      </c>
    </row>
    <row r="1058">
      <c r="A1058" s="129">
        <v>3.0</v>
      </c>
      <c r="B1058" s="129" t="s">
        <v>5256</v>
      </c>
      <c r="C1058" s="129">
        <v>8.0</v>
      </c>
      <c r="D1058" s="129" t="s">
        <v>8582</v>
      </c>
    </row>
    <row r="1059">
      <c r="A1059" s="129">
        <v>3.0</v>
      </c>
      <c r="B1059" s="129" t="s">
        <v>6172</v>
      </c>
      <c r="C1059" s="129">
        <v>8.0</v>
      </c>
      <c r="D1059" s="129" t="s">
        <v>8582</v>
      </c>
    </row>
    <row r="1060">
      <c r="A1060" s="129">
        <v>3.0</v>
      </c>
      <c r="B1060" s="129" t="s">
        <v>1944</v>
      </c>
      <c r="C1060" s="129">
        <v>8.0</v>
      </c>
      <c r="D1060" s="129" t="s">
        <v>8582</v>
      </c>
    </row>
    <row r="1061">
      <c r="A1061" s="129">
        <v>3.0</v>
      </c>
      <c r="B1061" s="129" t="s">
        <v>1233</v>
      </c>
      <c r="C1061" s="129">
        <v>8.0</v>
      </c>
      <c r="D1061" s="129" t="s">
        <v>8582</v>
      </c>
    </row>
    <row r="1062">
      <c r="A1062" s="129">
        <v>3.0</v>
      </c>
      <c r="B1062" s="129" t="s">
        <v>4264</v>
      </c>
      <c r="C1062" s="129">
        <v>8.0</v>
      </c>
      <c r="D1062" s="129" t="s">
        <v>8582</v>
      </c>
    </row>
    <row r="1063">
      <c r="A1063" s="129">
        <v>3.0</v>
      </c>
      <c r="B1063" s="129" t="s">
        <v>2800</v>
      </c>
      <c r="C1063" s="129">
        <v>8.0</v>
      </c>
      <c r="D1063" s="129" t="s">
        <v>8582</v>
      </c>
    </row>
    <row r="1064">
      <c r="A1064" s="129">
        <v>3.0</v>
      </c>
      <c r="B1064" s="129" t="s">
        <v>583</v>
      </c>
      <c r="C1064" s="129">
        <v>8.0</v>
      </c>
      <c r="D1064" s="129" t="s">
        <v>8582</v>
      </c>
    </row>
    <row r="1065">
      <c r="A1065" s="129">
        <v>3.0</v>
      </c>
      <c r="B1065" s="129" t="s">
        <v>659</v>
      </c>
      <c r="C1065" s="129">
        <v>8.0</v>
      </c>
      <c r="D1065" s="129" t="s">
        <v>8582</v>
      </c>
    </row>
    <row r="1066">
      <c r="A1066" s="129">
        <v>3.0</v>
      </c>
      <c r="B1066" s="129" t="s">
        <v>3458</v>
      </c>
      <c r="C1066" s="129">
        <v>8.0</v>
      </c>
      <c r="D1066" s="129" t="s">
        <v>8582</v>
      </c>
    </row>
    <row r="1067">
      <c r="A1067" s="129">
        <v>3.0</v>
      </c>
      <c r="B1067" s="129" t="s">
        <v>7376</v>
      </c>
      <c r="C1067" s="129">
        <v>8.0</v>
      </c>
      <c r="D1067" s="129" t="s">
        <v>8582</v>
      </c>
    </row>
    <row r="1068">
      <c r="A1068" s="129">
        <v>3.0</v>
      </c>
      <c r="B1068" s="129" t="s">
        <v>435</v>
      </c>
      <c r="C1068" s="129">
        <v>8.0</v>
      </c>
      <c r="D1068" s="129" t="s">
        <v>8582</v>
      </c>
    </row>
    <row r="1069">
      <c r="A1069" s="129">
        <v>3.0</v>
      </c>
      <c r="B1069" s="129" t="s">
        <v>6674</v>
      </c>
      <c r="C1069" s="129">
        <v>8.0</v>
      </c>
      <c r="D1069" s="129" t="s">
        <v>8582</v>
      </c>
    </row>
    <row r="1070">
      <c r="A1070" s="129">
        <v>3.0</v>
      </c>
      <c r="B1070" s="129" t="s">
        <v>3940</v>
      </c>
      <c r="C1070" s="129">
        <v>8.0</v>
      </c>
      <c r="D1070" s="129" t="s">
        <v>8582</v>
      </c>
    </row>
    <row r="1071">
      <c r="A1071" s="129">
        <v>3.0</v>
      </c>
      <c r="B1071" s="129" t="s">
        <v>4972</v>
      </c>
      <c r="C1071" s="129">
        <v>8.0</v>
      </c>
      <c r="D1071" s="129" t="s">
        <v>8582</v>
      </c>
    </row>
    <row r="1072">
      <c r="A1072" s="129">
        <v>3.0</v>
      </c>
      <c r="B1072" s="129" t="s">
        <v>8466</v>
      </c>
      <c r="C1072" s="129">
        <v>8.0</v>
      </c>
      <c r="D1072" s="129" t="s">
        <v>8582</v>
      </c>
    </row>
    <row r="1073">
      <c r="A1073" s="129">
        <v>3.0</v>
      </c>
      <c r="B1073" s="129" t="s">
        <v>7966</v>
      </c>
      <c r="C1073" s="129">
        <v>8.0</v>
      </c>
      <c r="D1073" s="129" t="s">
        <v>8582</v>
      </c>
    </row>
    <row r="1074">
      <c r="A1074" s="129">
        <v>3.0</v>
      </c>
      <c r="B1074" s="129" t="s">
        <v>2858</v>
      </c>
      <c r="C1074" s="129">
        <v>8.0</v>
      </c>
      <c r="D1074" s="129" t="s">
        <v>8582</v>
      </c>
    </row>
    <row r="1075">
      <c r="A1075" s="129">
        <v>3.0</v>
      </c>
      <c r="B1075" s="129" t="s">
        <v>1806</v>
      </c>
      <c r="C1075" s="129">
        <v>8.0</v>
      </c>
      <c r="D1075" s="129" t="s">
        <v>8582</v>
      </c>
    </row>
    <row r="1076">
      <c r="A1076" s="129">
        <v>3.0</v>
      </c>
      <c r="B1076" s="129" t="s">
        <v>3362</v>
      </c>
      <c r="C1076" s="129">
        <v>8.0</v>
      </c>
      <c r="D1076" s="129" t="s">
        <v>8582</v>
      </c>
    </row>
    <row r="1077">
      <c r="A1077" s="129">
        <v>3.0</v>
      </c>
      <c r="B1077" s="129" t="s">
        <v>7520</v>
      </c>
      <c r="C1077" s="129">
        <v>8.0</v>
      </c>
      <c r="D1077" s="129" t="s">
        <v>8582</v>
      </c>
    </row>
    <row r="1078">
      <c r="A1078" s="129">
        <v>3.0</v>
      </c>
      <c r="B1078" s="129" t="s">
        <v>7346</v>
      </c>
      <c r="C1078" s="129">
        <v>8.0</v>
      </c>
      <c r="D1078" s="129" t="s">
        <v>8582</v>
      </c>
    </row>
    <row r="1079">
      <c r="A1079" s="129">
        <v>3.0</v>
      </c>
      <c r="B1079" s="129" t="s">
        <v>819</v>
      </c>
      <c r="C1079" s="129">
        <v>8.0</v>
      </c>
      <c r="D1079" s="129" t="s">
        <v>8582</v>
      </c>
    </row>
    <row r="1080">
      <c r="A1080" s="129">
        <v>3.0</v>
      </c>
      <c r="B1080" s="129" t="s">
        <v>3398</v>
      </c>
      <c r="C1080" s="129">
        <v>8.0</v>
      </c>
      <c r="D1080" s="129" t="s">
        <v>8582</v>
      </c>
    </row>
    <row r="1081">
      <c r="A1081" s="129">
        <v>3.0</v>
      </c>
      <c r="B1081" s="129" t="s">
        <v>5226</v>
      </c>
      <c r="C1081" s="129">
        <v>8.0</v>
      </c>
      <c r="D1081" s="129" t="s">
        <v>8582</v>
      </c>
    </row>
    <row r="1082">
      <c r="A1082" s="129">
        <v>3.0</v>
      </c>
      <c r="B1082" s="129" t="s">
        <v>6888</v>
      </c>
      <c r="C1082" s="129">
        <v>8.0</v>
      </c>
      <c r="D1082" s="129" t="s">
        <v>8582</v>
      </c>
    </row>
    <row r="1083">
      <c r="A1083" s="129">
        <v>3.0</v>
      </c>
      <c r="B1083" s="129" t="s">
        <v>3282</v>
      </c>
      <c r="C1083" s="129">
        <v>8.0</v>
      </c>
      <c r="D1083" s="129" t="s">
        <v>8582</v>
      </c>
    </row>
    <row r="1084">
      <c r="A1084" s="129">
        <v>3.0</v>
      </c>
      <c r="B1084" s="129" t="s">
        <v>2208</v>
      </c>
      <c r="C1084" s="129">
        <v>8.0</v>
      </c>
      <c r="D1084" s="129" t="s">
        <v>8582</v>
      </c>
    </row>
    <row r="1085">
      <c r="A1085" s="129">
        <v>3.0</v>
      </c>
      <c r="B1085" s="129" t="s">
        <v>2008</v>
      </c>
      <c r="C1085" s="129">
        <v>8.0</v>
      </c>
      <c r="D1085" s="129" t="s">
        <v>8582</v>
      </c>
    </row>
    <row r="1086">
      <c r="A1086" s="129">
        <v>3.0</v>
      </c>
      <c r="B1086" s="129" t="s">
        <v>2958</v>
      </c>
      <c r="C1086" s="129">
        <v>8.0</v>
      </c>
      <c r="D1086" s="129" t="s">
        <v>8582</v>
      </c>
    </row>
    <row r="1087">
      <c r="A1087" s="129">
        <v>3.0</v>
      </c>
      <c r="B1087" s="129" t="s">
        <v>3854</v>
      </c>
      <c r="C1087" s="129">
        <v>8.0</v>
      </c>
      <c r="D1087" s="129" t="s">
        <v>8582</v>
      </c>
    </row>
    <row r="1088">
      <c r="A1088" s="129">
        <v>3.0</v>
      </c>
      <c r="B1088" s="129" t="s">
        <v>8508</v>
      </c>
      <c r="C1088" s="129">
        <v>8.0</v>
      </c>
      <c r="D1088" s="129" t="s">
        <v>8582</v>
      </c>
    </row>
    <row r="1089">
      <c r="A1089" s="129">
        <v>3.0</v>
      </c>
      <c r="B1089" s="129" t="s">
        <v>535</v>
      </c>
      <c r="C1089" s="129">
        <v>8.0</v>
      </c>
      <c r="D1089" s="129" t="s">
        <v>8582</v>
      </c>
    </row>
    <row r="1090">
      <c r="A1090" s="129">
        <v>3.0</v>
      </c>
      <c r="B1090" s="129" t="s">
        <v>3488</v>
      </c>
      <c r="C1090" s="129">
        <v>8.0</v>
      </c>
      <c r="D1090" s="129" t="s">
        <v>8582</v>
      </c>
    </row>
    <row r="1091">
      <c r="A1091" s="129">
        <v>3.0</v>
      </c>
      <c r="B1091" s="129" t="s">
        <v>8410</v>
      </c>
      <c r="C1091" s="129">
        <v>8.0</v>
      </c>
      <c r="D1091" s="129" t="s">
        <v>8582</v>
      </c>
    </row>
    <row r="1092">
      <c r="A1092" s="129">
        <v>3.0</v>
      </c>
      <c r="B1092" s="129" t="s">
        <v>7704</v>
      </c>
      <c r="C1092" s="129">
        <v>8.0</v>
      </c>
      <c r="D1092" s="129" t="s">
        <v>8582</v>
      </c>
    </row>
    <row r="1093">
      <c r="A1093" s="129">
        <v>3.0</v>
      </c>
      <c r="B1093" s="129" t="s">
        <v>5818</v>
      </c>
      <c r="C1093" s="129">
        <v>8.0</v>
      </c>
      <c r="D1093" s="129" t="s">
        <v>8582</v>
      </c>
    </row>
    <row r="1094">
      <c r="A1094" s="129">
        <v>3.0</v>
      </c>
      <c r="B1094" s="129" t="s">
        <v>2630</v>
      </c>
      <c r="C1094" s="129">
        <v>8.0</v>
      </c>
      <c r="D1094" s="129" t="s">
        <v>8582</v>
      </c>
    </row>
    <row r="1095">
      <c r="A1095" s="129">
        <v>3.0</v>
      </c>
      <c r="B1095" s="129" t="s">
        <v>2000</v>
      </c>
      <c r="C1095" s="129">
        <v>8.0</v>
      </c>
      <c r="D1095" s="129" t="s">
        <v>8582</v>
      </c>
    </row>
    <row r="1096">
      <c r="A1096" s="129">
        <v>3.0</v>
      </c>
      <c r="B1096" s="129" t="s">
        <v>7730</v>
      </c>
      <c r="C1096" s="129">
        <v>8.0</v>
      </c>
      <c r="D1096" s="129" t="s">
        <v>8582</v>
      </c>
    </row>
    <row r="1097">
      <c r="A1097" s="129">
        <v>3.0</v>
      </c>
      <c r="B1097" s="129" t="s">
        <v>1247</v>
      </c>
      <c r="C1097" s="129">
        <v>8.0</v>
      </c>
      <c r="D1097" s="129" t="s">
        <v>8582</v>
      </c>
    </row>
    <row r="1098">
      <c r="A1098" s="129">
        <v>3.0</v>
      </c>
      <c r="B1098" s="129" t="s">
        <v>7084</v>
      </c>
      <c r="C1098" s="129">
        <v>8.0</v>
      </c>
      <c r="D1098" s="129" t="s">
        <v>8582</v>
      </c>
    </row>
    <row r="1099">
      <c r="A1099" s="129">
        <v>3.0</v>
      </c>
      <c r="B1099" s="129" t="s">
        <v>7334</v>
      </c>
      <c r="C1099" s="129">
        <v>8.0</v>
      </c>
      <c r="D1099" s="129" t="s">
        <v>8582</v>
      </c>
    </row>
    <row r="1100">
      <c r="A1100" s="129">
        <v>3.0</v>
      </c>
      <c r="B1100" s="129" t="s">
        <v>5836</v>
      </c>
      <c r="C1100" s="129">
        <v>8.0</v>
      </c>
      <c r="D1100" s="129" t="s">
        <v>8582</v>
      </c>
    </row>
    <row r="1101">
      <c r="A1101" s="129">
        <v>3.0</v>
      </c>
      <c r="B1101" s="129" t="s">
        <v>6388</v>
      </c>
      <c r="C1101" s="129">
        <v>8.0</v>
      </c>
      <c r="D1101" s="129" t="s">
        <v>8582</v>
      </c>
    </row>
    <row r="1102">
      <c r="A1102" s="129">
        <v>3.0</v>
      </c>
      <c r="B1102" s="129" t="s">
        <v>7408</v>
      </c>
      <c r="C1102" s="129">
        <v>8.0</v>
      </c>
      <c r="D1102" s="129" t="s">
        <v>8582</v>
      </c>
    </row>
    <row r="1103">
      <c r="A1103" s="129">
        <v>3.0</v>
      </c>
      <c r="B1103" s="129" t="s">
        <v>3908</v>
      </c>
      <c r="C1103" s="129">
        <v>8.0</v>
      </c>
      <c r="D1103" s="129" t="s">
        <v>8582</v>
      </c>
    </row>
    <row r="1104">
      <c r="A1104" s="129">
        <v>3.0</v>
      </c>
      <c r="B1104" s="129" t="s">
        <v>727</v>
      </c>
      <c r="C1104" s="129">
        <v>8.0</v>
      </c>
      <c r="D1104" s="129" t="s">
        <v>8582</v>
      </c>
    </row>
    <row r="1105">
      <c r="A1105" s="129">
        <v>3.0</v>
      </c>
      <c r="B1105" s="129" t="s">
        <v>5844</v>
      </c>
      <c r="C1105" s="129">
        <v>8.0</v>
      </c>
      <c r="D1105" s="129" t="s">
        <v>8582</v>
      </c>
    </row>
    <row r="1106">
      <c r="A1106" s="129">
        <v>3.0</v>
      </c>
      <c r="B1106" s="129" t="s">
        <v>3770</v>
      </c>
      <c r="C1106" s="129">
        <v>8.0</v>
      </c>
      <c r="D1106" s="129" t="s">
        <v>8582</v>
      </c>
    </row>
    <row r="1107">
      <c r="A1107" s="129">
        <v>3.0</v>
      </c>
      <c r="B1107" s="129" t="s">
        <v>8456</v>
      </c>
      <c r="C1107" s="129">
        <v>8.0</v>
      </c>
      <c r="D1107" s="129" t="s">
        <v>8582</v>
      </c>
    </row>
    <row r="1108">
      <c r="A1108" s="129">
        <v>3.0</v>
      </c>
      <c r="B1108" s="129" t="s">
        <v>1445</v>
      </c>
      <c r="C1108" s="129">
        <v>8.0</v>
      </c>
      <c r="D1108" s="129" t="s">
        <v>8582</v>
      </c>
    </row>
    <row r="1109">
      <c r="A1109" s="129">
        <v>3.0</v>
      </c>
      <c r="B1109" s="129" t="s">
        <v>6654</v>
      </c>
      <c r="C1109" s="129">
        <v>8.0</v>
      </c>
      <c r="D1109" s="129" t="s">
        <v>8582</v>
      </c>
    </row>
    <row r="1110">
      <c r="A1110" s="129">
        <v>3.0</v>
      </c>
      <c r="B1110" s="129" t="s">
        <v>1878</v>
      </c>
      <c r="C1110" s="129">
        <v>8.0</v>
      </c>
      <c r="D1110" s="129" t="s">
        <v>8582</v>
      </c>
    </row>
    <row r="1111">
      <c r="A1111" s="129">
        <v>3.0</v>
      </c>
      <c r="B1111" s="129" t="s">
        <v>1892</v>
      </c>
      <c r="C1111" s="129">
        <v>8.0</v>
      </c>
      <c r="D1111" s="129" t="s">
        <v>8582</v>
      </c>
    </row>
    <row r="1112">
      <c r="A1112" s="129">
        <v>3.0</v>
      </c>
      <c r="B1112" s="129" t="s">
        <v>8276</v>
      </c>
      <c r="C1112" s="129">
        <v>8.0</v>
      </c>
      <c r="D1112" s="129" t="s">
        <v>8582</v>
      </c>
    </row>
    <row r="1113">
      <c r="A1113" s="129">
        <v>3.0</v>
      </c>
      <c r="B1113" s="129" t="s">
        <v>3034</v>
      </c>
      <c r="C1113" s="129">
        <v>8.0</v>
      </c>
      <c r="D1113" s="129" t="s">
        <v>8582</v>
      </c>
    </row>
    <row r="1114">
      <c r="A1114" s="129">
        <v>3.0</v>
      </c>
      <c r="B1114" s="129" t="s">
        <v>521</v>
      </c>
      <c r="C1114" s="129">
        <v>8.0</v>
      </c>
      <c r="D1114" s="129" t="s">
        <v>8582</v>
      </c>
    </row>
    <row r="1115">
      <c r="A1115" s="129">
        <v>3.0</v>
      </c>
      <c r="B1115" s="129" t="s">
        <v>1633</v>
      </c>
      <c r="C1115" s="129">
        <v>8.0</v>
      </c>
      <c r="D1115" s="129" t="s">
        <v>8582</v>
      </c>
    </row>
    <row r="1116">
      <c r="A1116" s="129">
        <v>3.0</v>
      </c>
      <c r="B1116" s="129" t="s">
        <v>7078</v>
      </c>
      <c r="C1116" s="129">
        <v>8.0</v>
      </c>
      <c r="D1116" s="129" t="s">
        <v>8582</v>
      </c>
    </row>
    <row r="1117">
      <c r="A1117" s="129">
        <v>3.0</v>
      </c>
      <c r="B1117" s="129" t="s">
        <v>8346</v>
      </c>
      <c r="C1117" s="129">
        <v>8.0</v>
      </c>
      <c r="D1117" s="129" t="s">
        <v>8582</v>
      </c>
    </row>
    <row r="1118">
      <c r="A1118" s="129">
        <v>3.0</v>
      </c>
      <c r="B1118" s="129" t="s">
        <v>4452</v>
      </c>
      <c r="C1118" s="129">
        <v>8.0</v>
      </c>
      <c r="D1118" s="129" t="s">
        <v>8582</v>
      </c>
    </row>
    <row r="1119">
      <c r="A1119" s="129">
        <v>3.0</v>
      </c>
      <c r="B1119" s="129" t="s">
        <v>8286</v>
      </c>
      <c r="C1119" s="129">
        <v>8.0</v>
      </c>
      <c r="D1119" s="129" t="s">
        <v>8582</v>
      </c>
    </row>
    <row r="1120">
      <c r="A1120" s="129">
        <v>3.0</v>
      </c>
      <c r="B1120" s="129" t="s">
        <v>5468</v>
      </c>
      <c r="C1120" s="129">
        <v>8.0</v>
      </c>
      <c r="D1120" s="129" t="s">
        <v>8582</v>
      </c>
    </row>
    <row r="1121">
      <c r="A1121" s="129">
        <v>3.0</v>
      </c>
      <c r="B1121" s="129" t="s">
        <v>7436</v>
      </c>
      <c r="C1121" s="129">
        <v>8.0</v>
      </c>
      <c r="D1121" s="129" t="s">
        <v>8582</v>
      </c>
    </row>
    <row r="1122">
      <c r="A1122" s="129">
        <v>3.0</v>
      </c>
      <c r="B1122" s="129" t="s">
        <v>8334</v>
      </c>
      <c r="C1122" s="129">
        <v>8.0</v>
      </c>
      <c r="D1122" s="129" t="s">
        <v>8582</v>
      </c>
    </row>
    <row r="1123">
      <c r="A1123" s="129">
        <v>3.0</v>
      </c>
      <c r="B1123" s="129" t="s">
        <v>2100</v>
      </c>
      <c r="C1123" s="129">
        <v>8.0</v>
      </c>
      <c r="D1123" s="129" t="s">
        <v>8582</v>
      </c>
    </row>
    <row r="1124">
      <c r="A1124" s="129">
        <v>3.0</v>
      </c>
      <c r="B1124" s="129" t="s">
        <v>3494</v>
      </c>
      <c r="C1124" s="129">
        <v>8.0</v>
      </c>
      <c r="D1124" s="129" t="s">
        <v>8582</v>
      </c>
    </row>
    <row r="1125">
      <c r="A1125" s="129">
        <v>3.0</v>
      </c>
      <c r="B1125" s="129" t="s">
        <v>2362</v>
      </c>
      <c r="C1125" s="129">
        <v>8.0</v>
      </c>
      <c r="D1125" s="129" t="s">
        <v>8582</v>
      </c>
    </row>
    <row r="1126">
      <c r="A1126" s="129">
        <v>3.0</v>
      </c>
      <c r="B1126" s="129" t="s">
        <v>6590</v>
      </c>
      <c r="C1126" s="129">
        <v>8.0</v>
      </c>
      <c r="D1126" s="129" t="s">
        <v>8582</v>
      </c>
    </row>
    <row r="1127">
      <c r="A1127" s="129">
        <v>3.0</v>
      </c>
      <c r="B1127" s="129" t="s">
        <v>6720</v>
      </c>
      <c r="C1127" s="129">
        <v>8.0</v>
      </c>
      <c r="D1127" s="129" t="s">
        <v>8582</v>
      </c>
    </row>
    <row r="1128">
      <c r="A1128" s="129">
        <v>3.0</v>
      </c>
      <c r="B1128" s="129" t="s">
        <v>3276</v>
      </c>
      <c r="C1128" s="129">
        <v>8.0</v>
      </c>
      <c r="D1128" s="129" t="s">
        <v>8582</v>
      </c>
    </row>
    <row r="1129">
      <c r="A1129" s="129">
        <v>3.0</v>
      </c>
      <c r="B1129" s="129" t="s">
        <v>391</v>
      </c>
      <c r="C1129" s="129">
        <v>8.0</v>
      </c>
      <c r="D1129" s="129" t="s">
        <v>8582</v>
      </c>
    </row>
    <row r="1130">
      <c r="A1130" s="129">
        <v>3.0</v>
      </c>
      <c r="B1130" s="129" t="s">
        <v>6246</v>
      </c>
      <c r="C1130" s="129">
        <v>8.0</v>
      </c>
      <c r="D1130" s="129" t="s">
        <v>8582</v>
      </c>
    </row>
    <row r="1131">
      <c r="A1131" s="129">
        <v>3.0</v>
      </c>
      <c r="B1131" s="129" t="s">
        <v>8142</v>
      </c>
      <c r="C1131" s="129">
        <v>8.0</v>
      </c>
      <c r="D1131" s="129" t="s">
        <v>8582</v>
      </c>
    </row>
    <row r="1132">
      <c r="A1132" s="129">
        <v>3.0</v>
      </c>
      <c r="B1132" s="129" t="s">
        <v>625</v>
      </c>
      <c r="C1132" s="129">
        <v>8.0</v>
      </c>
      <c r="D1132" s="129" t="s">
        <v>8582</v>
      </c>
    </row>
    <row r="1133">
      <c r="A1133" s="129">
        <v>3.0</v>
      </c>
      <c r="B1133" s="129" t="s">
        <v>6728</v>
      </c>
      <c r="C1133" s="129">
        <v>8.0</v>
      </c>
      <c r="D1133" s="129" t="s">
        <v>8582</v>
      </c>
    </row>
    <row r="1134">
      <c r="A1134" s="129">
        <v>3.0</v>
      </c>
      <c r="B1134" s="129" t="s">
        <v>5714</v>
      </c>
      <c r="C1134" s="129">
        <v>8.0</v>
      </c>
      <c r="D1134" s="129" t="s">
        <v>8582</v>
      </c>
    </row>
    <row r="1135">
      <c r="A1135" s="129">
        <v>3.0</v>
      </c>
      <c r="B1135" s="129" t="s">
        <v>7672</v>
      </c>
      <c r="C1135" s="129">
        <v>8.0</v>
      </c>
      <c r="D1135" s="129" t="s">
        <v>8582</v>
      </c>
    </row>
    <row r="1136">
      <c r="A1136" s="129">
        <v>3.0</v>
      </c>
      <c r="B1136" s="129" t="s">
        <v>885</v>
      </c>
      <c r="C1136" s="129">
        <v>8.0</v>
      </c>
      <c r="D1136" s="129" t="s">
        <v>8582</v>
      </c>
    </row>
    <row r="1137">
      <c r="A1137" s="129">
        <v>3.0</v>
      </c>
      <c r="B1137" s="129" t="s">
        <v>6958</v>
      </c>
      <c r="C1137" s="129">
        <v>8.0</v>
      </c>
      <c r="D1137" s="129" t="s">
        <v>8582</v>
      </c>
    </row>
    <row r="1138">
      <c r="A1138" s="129">
        <v>3.0</v>
      </c>
      <c r="B1138" s="129" t="s">
        <v>3352</v>
      </c>
      <c r="C1138" s="129">
        <v>8.0</v>
      </c>
      <c r="D1138" s="129" t="s">
        <v>8582</v>
      </c>
    </row>
    <row r="1139">
      <c r="A1139" s="129">
        <v>3.0</v>
      </c>
      <c r="B1139" s="129" t="s">
        <v>3242</v>
      </c>
      <c r="C1139" s="129">
        <v>8.0</v>
      </c>
      <c r="D1139" s="129" t="s">
        <v>8582</v>
      </c>
    </row>
    <row r="1140">
      <c r="A1140" s="129">
        <v>3.0</v>
      </c>
      <c r="B1140" s="129" t="s">
        <v>1567</v>
      </c>
      <c r="C1140" s="129">
        <v>8.0</v>
      </c>
      <c r="D1140" s="129" t="s">
        <v>8582</v>
      </c>
    </row>
    <row r="1141">
      <c r="A1141" s="129">
        <v>3.0</v>
      </c>
      <c r="B1141" s="129" t="s">
        <v>2612</v>
      </c>
      <c r="C1141" s="129">
        <v>8.0</v>
      </c>
      <c r="D1141" s="129" t="s">
        <v>8582</v>
      </c>
    </row>
    <row r="1142">
      <c r="A1142" s="129">
        <v>3.0</v>
      </c>
      <c r="B1142" s="129" t="s">
        <v>929</v>
      </c>
      <c r="C1142" s="129">
        <v>8.0</v>
      </c>
      <c r="D1142" s="129" t="s">
        <v>8582</v>
      </c>
    </row>
    <row r="1143">
      <c r="A1143" s="129">
        <v>3.0</v>
      </c>
      <c r="B1143" s="129" t="s">
        <v>6550</v>
      </c>
      <c r="C1143" s="129">
        <v>8.0</v>
      </c>
      <c r="D1143" s="129" t="s">
        <v>8582</v>
      </c>
    </row>
    <row r="1144">
      <c r="A1144" s="129">
        <v>3.0</v>
      </c>
      <c r="B1144" s="129" t="s">
        <v>995</v>
      </c>
      <c r="C1144" s="129">
        <v>8.0</v>
      </c>
      <c r="D1144" s="129" t="s">
        <v>8582</v>
      </c>
    </row>
    <row r="1145">
      <c r="A1145" s="129">
        <v>3.0</v>
      </c>
      <c r="B1145" s="129" t="s">
        <v>559</v>
      </c>
      <c r="C1145" s="129">
        <v>8.0</v>
      </c>
      <c r="D1145" s="129" t="s">
        <v>8582</v>
      </c>
    </row>
    <row r="1146">
      <c r="A1146" s="129">
        <v>3.0</v>
      </c>
      <c r="B1146" s="129" t="s">
        <v>3150</v>
      </c>
      <c r="C1146" s="129">
        <v>8.0</v>
      </c>
      <c r="D1146" s="129" t="s">
        <v>8582</v>
      </c>
    </row>
    <row r="1147">
      <c r="A1147" s="129">
        <v>3.0</v>
      </c>
      <c r="B1147" s="129" t="s">
        <v>6408</v>
      </c>
      <c r="C1147" s="129">
        <v>8.0</v>
      </c>
      <c r="D1147" s="129" t="s">
        <v>8582</v>
      </c>
    </row>
    <row r="1148">
      <c r="A1148" s="129">
        <v>3.0</v>
      </c>
      <c r="B1148" s="129" t="s">
        <v>7684</v>
      </c>
      <c r="C1148" s="129">
        <v>8.0</v>
      </c>
      <c r="D1148" s="129" t="s">
        <v>8582</v>
      </c>
    </row>
    <row r="1149">
      <c r="A1149" s="129">
        <v>3.0</v>
      </c>
      <c r="B1149" s="129" t="s">
        <v>7202</v>
      </c>
      <c r="C1149" s="129">
        <v>8.0</v>
      </c>
      <c r="D1149" s="129" t="s">
        <v>8582</v>
      </c>
    </row>
    <row r="1150">
      <c r="A1150" s="129">
        <v>3.0</v>
      </c>
      <c r="B1150" s="129" t="s">
        <v>5722</v>
      </c>
      <c r="C1150" s="129">
        <v>8.0</v>
      </c>
      <c r="D1150" s="129" t="s">
        <v>8582</v>
      </c>
    </row>
    <row r="1151">
      <c r="A1151" s="129">
        <v>3.0</v>
      </c>
      <c r="B1151" s="129" t="s">
        <v>2760</v>
      </c>
      <c r="C1151" s="129">
        <v>8.0</v>
      </c>
      <c r="D1151" s="129" t="s">
        <v>8582</v>
      </c>
    </row>
    <row r="1152">
      <c r="A1152" s="129">
        <v>3.0</v>
      </c>
      <c r="B1152" s="129" t="s">
        <v>807</v>
      </c>
      <c r="C1152" s="129">
        <v>8.0</v>
      </c>
      <c r="D1152" s="129" t="s">
        <v>8582</v>
      </c>
    </row>
    <row r="1153">
      <c r="A1153" s="129">
        <v>3.0</v>
      </c>
      <c r="B1153" s="129" t="s">
        <v>7414</v>
      </c>
      <c r="C1153" s="129">
        <v>8.0</v>
      </c>
      <c r="D1153" s="129" t="s">
        <v>8582</v>
      </c>
    </row>
    <row r="1154">
      <c r="A1154" s="129">
        <v>3.0</v>
      </c>
      <c r="B1154" s="129" t="s">
        <v>3408</v>
      </c>
      <c r="C1154" s="129">
        <v>8.0</v>
      </c>
      <c r="D1154" s="129" t="s">
        <v>8582</v>
      </c>
    </row>
    <row r="1155">
      <c r="A1155" s="129">
        <v>3.0</v>
      </c>
      <c r="B1155" s="129" t="s">
        <v>6284</v>
      </c>
      <c r="C1155" s="129">
        <v>8.0</v>
      </c>
      <c r="D1155" s="129" t="s">
        <v>8582</v>
      </c>
    </row>
    <row r="1156">
      <c r="A1156" s="129">
        <v>3.0</v>
      </c>
      <c r="B1156" s="129" t="s">
        <v>4514</v>
      </c>
      <c r="C1156" s="129">
        <v>8.0</v>
      </c>
      <c r="D1156" s="129" t="s">
        <v>8582</v>
      </c>
    </row>
    <row r="1157">
      <c r="A1157" s="129">
        <v>3.0</v>
      </c>
      <c r="B1157" s="129" t="s">
        <v>2180</v>
      </c>
      <c r="C1157" s="129">
        <v>8.0</v>
      </c>
      <c r="D1157" s="129" t="s">
        <v>8582</v>
      </c>
    </row>
    <row r="1158">
      <c r="A1158" s="129">
        <v>3.0</v>
      </c>
      <c r="B1158" s="129" t="s">
        <v>6998</v>
      </c>
      <c r="C1158" s="129">
        <v>8.0</v>
      </c>
      <c r="D1158" s="129" t="s">
        <v>8582</v>
      </c>
    </row>
    <row r="1159">
      <c r="A1159" s="129">
        <v>3.0</v>
      </c>
      <c r="B1159" s="129" t="s">
        <v>999</v>
      </c>
      <c r="C1159" s="129">
        <v>8.0</v>
      </c>
      <c r="D1159" s="129" t="s">
        <v>8582</v>
      </c>
    </row>
    <row r="1160">
      <c r="A1160" s="129">
        <v>3.0</v>
      </c>
      <c r="B1160" s="129" t="s">
        <v>3088</v>
      </c>
      <c r="C1160" s="129">
        <v>8.0</v>
      </c>
      <c r="D1160" s="129" t="s">
        <v>8582</v>
      </c>
    </row>
    <row r="1161">
      <c r="A1161" s="129">
        <v>3.0</v>
      </c>
      <c r="B1161" s="129" t="s">
        <v>1499</v>
      </c>
      <c r="C1161" s="129">
        <v>8.0</v>
      </c>
      <c r="D1161" s="129" t="s">
        <v>8582</v>
      </c>
    </row>
    <row r="1162">
      <c r="A1162" s="129">
        <v>3.0</v>
      </c>
      <c r="B1162" s="129" t="s">
        <v>7894</v>
      </c>
      <c r="C1162" s="129">
        <v>8.0</v>
      </c>
      <c r="D1162" s="129" t="s">
        <v>8582</v>
      </c>
    </row>
    <row r="1163">
      <c r="A1163" s="129">
        <v>3.0</v>
      </c>
      <c r="B1163" s="129" t="s">
        <v>5768</v>
      </c>
      <c r="C1163" s="129">
        <v>8.0</v>
      </c>
      <c r="D1163" s="129" t="s">
        <v>8582</v>
      </c>
    </row>
    <row r="1164">
      <c r="A1164" s="129">
        <v>3.0</v>
      </c>
      <c r="B1164" s="129" t="s">
        <v>5804</v>
      </c>
      <c r="C1164" s="129">
        <v>8.0</v>
      </c>
      <c r="D1164" s="129" t="s">
        <v>8582</v>
      </c>
    </row>
    <row r="1165">
      <c r="A1165" s="129">
        <v>3.0</v>
      </c>
      <c r="B1165" s="129" t="s">
        <v>3506</v>
      </c>
      <c r="C1165" s="129">
        <v>8.0</v>
      </c>
      <c r="D1165" s="129" t="s">
        <v>8582</v>
      </c>
    </row>
    <row r="1166">
      <c r="A1166" s="129">
        <v>3.0</v>
      </c>
      <c r="B1166" s="129" t="s">
        <v>5120</v>
      </c>
      <c r="C1166" s="129">
        <v>8.0</v>
      </c>
      <c r="D1166" s="129" t="s">
        <v>8582</v>
      </c>
    </row>
    <row r="1167">
      <c r="A1167" s="129">
        <v>3.0</v>
      </c>
      <c r="B1167" s="129" t="s">
        <v>6206</v>
      </c>
      <c r="C1167" s="129">
        <v>8.0</v>
      </c>
      <c r="D1167" s="129" t="s">
        <v>8582</v>
      </c>
    </row>
    <row r="1168">
      <c r="A1168" s="129">
        <v>3.0</v>
      </c>
      <c r="B1168" s="129" t="s">
        <v>2732</v>
      </c>
      <c r="C1168" s="129">
        <v>8.0</v>
      </c>
      <c r="D1168" s="129" t="s">
        <v>8582</v>
      </c>
    </row>
    <row r="1169">
      <c r="A1169" s="129">
        <v>3.0</v>
      </c>
      <c r="B1169" s="129" t="s">
        <v>8134</v>
      </c>
      <c r="C1169" s="129">
        <v>8.0</v>
      </c>
      <c r="D1169" s="129" t="s">
        <v>8582</v>
      </c>
    </row>
    <row r="1170">
      <c r="A1170" s="129">
        <v>3.0</v>
      </c>
      <c r="B1170" s="129" t="s">
        <v>859</v>
      </c>
      <c r="C1170" s="129">
        <v>8.0</v>
      </c>
      <c r="D1170" s="129" t="s">
        <v>8582</v>
      </c>
    </row>
    <row r="1171">
      <c r="A1171" s="129">
        <v>3.0</v>
      </c>
      <c r="B1171" s="129" t="s">
        <v>6702</v>
      </c>
      <c r="C1171" s="129">
        <v>8.0</v>
      </c>
      <c r="D1171" s="129" t="s">
        <v>8582</v>
      </c>
    </row>
    <row r="1172">
      <c r="A1172" s="129">
        <v>3.0</v>
      </c>
      <c r="B1172" s="129" t="s">
        <v>2712</v>
      </c>
      <c r="C1172" s="129">
        <v>8.0</v>
      </c>
      <c r="D1172" s="129" t="s">
        <v>8582</v>
      </c>
    </row>
    <row r="1173">
      <c r="A1173" s="129">
        <v>3.0</v>
      </c>
      <c r="B1173" s="129" t="s">
        <v>4760</v>
      </c>
      <c r="C1173" s="129">
        <v>8.0</v>
      </c>
      <c r="D1173" s="129" t="s">
        <v>8582</v>
      </c>
    </row>
    <row r="1174">
      <c r="A1174" s="129">
        <v>3.0</v>
      </c>
      <c r="B1174" s="129" t="s">
        <v>3988</v>
      </c>
      <c r="C1174" s="129">
        <v>8.0</v>
      </c>
      <c r="D1174" s="129" t="s">
        <v>8582</v>
      </c>
    </row>
    <row r="1175">
      <c r="A1175" s="129">
        <v>3.0</v>
      </c>
      <c r="B1175" s="129" t="s">
        <v>3124</v>
      </c>
      <c r="C1175" s="129">
        <v>8.0</v>
      </c>
      <c r="D1175" s="129" t="s">
        <v>8582</v>
      </c>
    </row>
    <row r="1176">
      <c r="A1176" s="129">
        <v>3.0</v>
      </c>
      <c r="B1176" s="129" t="s">
        <v>6756</v>
      </c>
      <c r="C1176" s="129">
        <v>8.0</v>
      </c>
      <c r="D1176" s="129" t="s">
        <v>8582</v>
      </c>
    </row>
    <row r="1177">
      <c r="A1177" s="129">
        <v>3.0</v>
      </c>
      <c r="B1177" s="129" t="s">
        <v>4506</v>
      </c>
      <c r="C1177" s="129">
        <v>8.0</v>
      </c>
      <c r="D1177" s="129" t="s">
        <v>8582</v>
      </c>
    </row>
    <row r="1178">
      <c r="A1178" s="129">
        <v>3.0</v>
      </c>
      <c r="B1178" s="129" t="s">
        <v>3970</v>
      </c>
      <c r="C1178" s="129">
        <v>8.0</v>
      </c>
      <c r="D1178" s="129" t="s">
        <v>8582</v>
      </c>
    </row>
    <row r="1179">
      <c r="A1179" s="129">
        <v>3.0</v>
      </c>
      <c r="B1179" s="129" t="s">
        <v>3956</v>
      </c>
      <c r="C1179" s="129">
        <v>8.0</v>
      </c>
      <c r="D1179" s="129" t="s">
        <v>8582</v>
      </c>
    </row>
    <row r="1180">
      <c r="A1180" s="129">
        <v>3.0</v>
      </c>
      <c r="B1180" s="129" t="s">
        <v>5638</v>
      </c>
      <c r="C1180" s="129">
        <v>8.0</v>
      </c>
      <c r="D1180" s="129" t="s">
        <v>8582</v>
      </c>
    </row>
    <row r="1181">
      <c r="A1181" s="129">
        <v>3.0</v>
      </c>
      <c r="B1181" s="129" t="s">
        <v>6000</v>
      </c>
      <c r="C1181" s="129">
        <v>8.0</v>
      </c>
      <c r="D1181" s="129" t="s">
        <v>8582</v>
      </c>
    </row>
    <row r="1182">
      <c r="A1182" s="129">
        <v>3.0</v>
      </c>
      <c r="B1182" s="129" t="s">
        <v>951</v>
      </c>
      <c r="C1182" s="129">
        <v>8.0</v>
      </c>
      <c r="D1182" s="129" t="s">
        <v>8582</v>
      </c>
    </row>
    <row r="1183">
      <c r="A1183" s="129">
        <v>3.0</v>
      </c>
      <c r="B1183" s="129" t="s">
        <v>867</v>
      </c>
      <c r="C1183" s="129">
        <v>8.0</v>
      </c>
      <c r="D1183" s="129" t="s">
        <v>8582</v>
      </c>
    </row>
    <row r="1184">
      <c r="A1184" s="129">
        <v>3.0</v>
      </c>
      <c r="B1184" s="129" t="s">
        <v>2980</v>
      </c>
      <c r="C1184" s="129">
        <v>8.0</v>
      </c>
      <c r="D1184" s="129" t="s">
        <v>8582</v>
      </c>
    </row>
    <row r="1185">
      <c r="A1185" s="129">
        <v>3.0</v>
      </c>
      <c r="B1185" s="129" t="s">
        <v>6196</v>
      </c>
      <c r="C1185" s="129">
        <v>8.0</v>
      </c>
      <c r="D1185" s="129" t="s">
        <v>8582</v>
      </c>
    </row>
    <row r="1186">
      <c r="A1186" s="129">
        <v>3.0</v>
      </c>
      <c r="B1186" s="129" t="s">
        <v>529</v>
      </c>
      <c r="C1186" s="129">
        <v>8.0</v>
      </c>
      <c r="D1186" s="129" t="s">
        <v>8582</v>
      </c>
    </row>
    <row r="1187">
      <c r="A1187" s="129">
        <v>3.0</v>
      </c>
      <c r="B1187" s="129" t="s">
        <v>6376</v>
      </c>
      <c r="C1187" s="129">
        <v>8.0</v>
      </c>
      <c r="D1187" s="129" t="s">
        <v>8582</v>
      </c>
    </row>
    <row r="1188">
      <c r="A1188" s="129">
        <v>3.0</v>
      </c>
      <c r="B1188" s="129" t="s">
        <v>1163</v>
      </c>
      <c r="C1188" s="129">
        <v>8.0</v>
      </c>
      <c r="D1188" s="129" t="s">
        <v>8582</v>
      </c>
    </row>
    <row r="1189">
      <c r="A1189" s="129">
        <v>3.0</v>
      </c>
      <c r="B1189" s="129" t="s">
        <v>3948</v>
      </c>
      <c r="C1189" s="129">
        <v>8.0</v>
      </c>
      <c r="D1189" s="129" t="s">
        <v>8582</v>
      </c>
    </row>
    <row r="1190">
      <c r="A1190" s="129">
        <v>3.0</v>
      </c>
      <c r="B1190" s="129" t="s">
        <v>3324</v>
      </c>
      <c r="C1190" s="129">
        <v>8.0</v>
      </c>
      <c r="D1190" s="129" t="s">
        <v>8582</v>
      </c>
    </row>
    <row r="1191">
      <c r="A1191" s="129">
        <v>3.0</v>
      </c>
      <c r="B1191" s="129" t="s">
        <v>5236</v>
      </c>
      <c r="C1191" s="129">
        <v>8.0</v>
      </c>
      <c r="D1191" s="129" t="s">
        <v>8582</v>
      </c>
    </row>
    <row r="1192">
      <c r="A1192" s="129">
        <v>3.0</v>
      </c>
      <c r="B1192" s="129" t="s">
        <v>3330</v>
      </c>
      <c r="C1192" s="129">
        <v>8.0</v>
      </c>
      <c r="D1192" s="129" t="s">
        <v>8582</v>
      </c>
    </row>
    <row r="1193">
      <c r="A1193" s="129">
        <v>3.0</v>
      </c>
      <c r="B1193" s="129" t="s">
        <v>7532</v>
      </c>
      <c r="C1193" s="129">
        <v>8.0</v>
      </c>
      <c r="D1193" s="129" t="s">
        <v>8582</v>
      </c>
    </row>
    <row r="1194">
      <c r="A1194" s="129">
        <v>3.0</v>
      </c>
      <c r="B1194" s="129" t="s">
        <v>4102</v>
      </c>
      <c r="C1194" s="129">
        <v>8.0</v>
      </c>
      <c r="D1194" s="129" t="s">
        <v>8582</v>
      </c>
    </row>
    <row r="1195">
      <c r="A1195" s="129">
        <v>3.0</v>
      </c>
      <c r="B1195" s="129" t="s">
        <v>6588</v>
      </c>
      <c r="C1195" s="129">
        <v>8.0</v>
      </c>
      <c r="D1195" s="129" t="s">
        <v>8582</v>
      </c>
    </row>
    <row r="1196">
      <c r="A1196" s="129">
        <v>3.0</v>
      </c>
      <c r="B1196" s="129" t="s">
        <v>403</v>
      </c>
      <c r="C1196" s="129">
        <v>8.0</v>
      </c>
      <c r="D1196" s="129" t="s">
        <v>8582</v>
      </c>
    </row>
    <row r="1197">
      <c r="A1197" s="129">
        <v>3.0</v>
      </c>
      <c r="B1197" s="129" t="s">
        <v>6816</v>
      </c>
      <c r="C1197" s="129">
        <v>8.0</v>
      </c>
      <c r="D1197" s="129" t="s">
        <v>8582</v>
      </c>
    </row>
    <row r="1198">
      <c r="A1198" s="129">
        <v>3.0</v>
      </c>
      <c r="B1198" s="129" t="s">
        <v>5938</v>
      </c>
      <c r="C1198" s="129">
        <v>8.0</v>
      </c>
      <c r="D1198" s="129" t="s">
        <v>8582</v>
      </c>
    </row>
    <row r="1199">
      <c r="A1199" s="129">
        <v>3.0</v>
      </c>
      <c r="B1199" s="129" t="s">
        <v>3366</v>
      </c>
      <c r="C1199" s="129">
        <v>8.0</v>
      </c>
      <c r="D1199" s="129" t="s">
        <v>8582</v>
      </c>
    </row>
    <row r="1200">
      <c r="A1200" s="129">
        <v>3.0</v>
      </c>
      <c r="B1200" s="129" t="s">
        <v>7424</v>
      </c>
      <c r="C1200" s="129">
        <v>8.0</v>
      </c>
      <c r="D1200" s="129" t="s">
        <v>8582</v>
      </c>
    </row>
    <row r="1201">
      <c r="A1201" s="129">
        <v>3.0</v>
      </c>
      <c r="B1201" s="129" t="s">
        <v>4556</v>
      </c>
      <c r="C1201" s="129">
        <v>8.0</v>
      </c>
      <c r="D1201" s="129" t="s">
        <v>8582</v>
      </c>
    </row>
    <row r="1202">
      <c r="A1202" s="129">
        <v>3.0</v>
      </c>
      <c r="B1202" s="129" t="s">
        <v>7156</v>
      </c>
      <c r="C1202" s="129">
        <v>8.0</v>
      </c>
      <c r="D1202" s="129" t="s">
        <v>8582</v>
      </c>
    </row>
    <row r="1203">
      <c r="A1203" s="129">
        <v>3.0</v>
      </c>
      <c r="B1203" s="129" t="s">
        <v>6136</v>
      </c>
      <c r="C1203" s="129">
        <v>8.0</v>
      </c>
      <c r="D1203" s="129" t="s">
        <v>8582</v>
      </c>
    </row>
    <row r="1204">
      <c r="A1204" s="129">
        <v>3.0</v>
      </c>
      <c r="B1204" s="129" t="s">
        <v>7510</v>
      </c>
      <c r="C1204" s="129">
        <v>8.0</v>
      </c>
      <c r="D1204" s="129" t="s">
        <v>8582</v>
      </c>
    </row>
    <row r="1205">
      <c r="A1205" s="129">
        <v>3.0</v>
      </c>
      <c r="B1205" s="129" t="s">
        <v>6966</v>
      </c>
      <c r="C1205" s="129">
        <v>8.0</v>
      </c>
      <c r="D1205" s="129" t="s">
        <v>8582</v>
      </c>
    </row>
    <row r="1206">
      <c r="A1206" s="129">
        <v>3.0</v>
      </c>
      <c r="B1206" s="129" t="s">
        <v>2824</v>
      </c>
      <c r="C1206" s="129">
        <v>8.0</v>
      </c>
      <c r="D1206" s="129" t="s">
        <v>8582</v>
      </c>
    </row>
    <row r="1207">
      <c r="A1207" s="129">
        <v>3.0</v>
      </c>
      <c r="B1207" s="129" t="s">
        <v>5898</v>
      </c>
      <c r="C1207" s="129">
        <v>8.0</v>
      </c>
      <c r="D1207" s="129" t="s">
        <v>8582</v>
      </c>
    </row>
    <row r="1208">
      <c r="A1208" s="129">
        <v>3.0</v>
      </c>
      <c r="B1208" s="129" t="s">
        <v>8554</v>
      </c>
      <c r="C1208" s="129">
        <v>8.0</v>
      </c>
      <c r="D1208" s="129" t="s">
        <v>8582</v>
      </c>
    </row>
    <row r="1209">
      <c r="A1209" s="129">
        <v>3.0</v>
      </c>
      <c r="B1209" s="129" t="s">
        <v>7768</v>
      </c>
      <c r="C1209" s="129">
        <v>8.0</v>
      </c>
      <c r="D1209" s="129" t="s">
        <v>8582</v>
      </c>
    </row>
    <row r="1210">
      <c r="A1210" s="129">
        <v>3.0</v>
      </c>
      <c r="B1210" s="129" t="s">
        <v>971</v>
      </c>
      <c r="C1210" s="129">
        <v>8.0</v>
      </c>
      <c r="D1210" s="129" t="s">
        <v>8582</v>
      </c>
    </row>
    <row r="1211">
      <c r="A1211" s="129">
        <v>3.0</v>
      </c>
      <c r="B1211" s="129" t="s">
        <v>4704</v>
      </c>
      <c r="C1211" s="129">
        <v>8.0</v>
      </c>
      <c r="D1211" s="129" t="s">
        <v>8582</v>
      </c>
    </row>
    <row r="1212">
      <c r="A1212" s="129">
        <v>3.0</v>
      </c>
      <c r="B1212" s="129" t="s">
        <v>3714</v>
      </c>
      <c r="C1212" s="129">
        <v>8.0</v>
      </c>
      <c r="D1212" s="129" t="s">
        <v>8582</v>
      </c>
    </row>
    <row r="1213">
      <c r="A1213" s="129">
        <v>3.0</v>
      </c>
      <c r="B1213" s="129" t="s">
        <v>5404</v>
      </c>
      <c r="C1213" s="129">
        <v>8.0</v>
      </c>
      <c r="D1213" s="129" t="s">
        <v>8582</v>
      </c>
    </row>
    <row r="1214">
      <c r="A1214" s="129">
        <v>3.0</v>
      </c>
      <c r="B1214" s="129" t="s">
        <v>3222</v>
      </c>
      <c r="C1214" s="129">
        <v>8.0</v>
      </c>
      <c r="D1214" s="129" t="s">
        <v>8582</v>
      </c>
    </row>
    <row r="1215">
      <c r="A1215" s="129">
        <v>3.0</v>
      </c>
      <c r="B1215" s="129" t="s">
        <v>8372</v>
      </c>
      <c r="C1215" s="129">
        <v>8.0</v>
      </c>
      <c r="D1215" s="129" t="s">
        <v>8582</v>
      </c>
    </row>
    <row r="1216">
      <c r="A1216" s="129">
        <v>3.0</v>
      </c>
      <c r="B1216" s="129" t="s">
        <v>3840</v>
      </c>
      <c r="C1216" s="129">
        <v>8.0</v>
      </c>
      <c r="D1216" s="129" t="s">
        <v>8582</v>
      </c>
    </row>
    <row r="1217">
      <c r="A1217" s="129">
        <v>3.0</v>
      </c>
      <c r="B1217" s="129" t="s">
        <v>3268</v>
      </c>
      <c r="C1217" s="129">
        <v>8.0</v>
      </c>
      <c r="D1217" s="129" t="s">
        <v>8582</v>
      </c>
    </row>
    <row r="1218">
      <c r="A1218" s="129">
        <v>3.0</v>
      </c>
      <c r="B1218" s="129" t="s">
        <v>6166</v>
      </c>
      <c r="C1218" s="129">
        <v>8.0</v>
      </c>
      <c r="D1218" s="129" t="s">
        <v>8582</v>
      </c>
    </row>
    <row r="1219">
      <c r="A1219" s="129">
        <v>3.0</v>
      </c>
      <c r="B1219" s="129" t="s">
        <v>5756</v>
      </c>
      <c r="C1219" s="129">
        <v>8.0</v>
      </c>
      <c r="D1219" s="129" t="s">
        <v>8582</v>
      </c>
    </row>
    <row r="1220">
      <c r="A1220" s="129">
        <v>3.0</v>
      </c>
      <c r="B1220" s="129" t="s">
        <v>1361</v>
      </c>
      <c r="C1220" s="129">
        <v>8.0</v>
      </c>
      <c r="D1220" s="129" t="s">
        <v>8582</v>
      </c>
    </row>
    <row r="1221">
      <c r="A1221" s="129">
        <v>3.0</v>
      </c>
      <c r="B1221" s="129" t="s">
        <v>507</v>
      </c>
      <c r="C1221" s="129">
        <v>8.0</v>
      </c>
      <c r="D1221" s="129" t="s">
        <v>8582</v>
      </c>
    </row>
    <row r="1222">
      <c r="A1222" s="129">
        <v>3.0</v>
      </c>
      <c r="B1222" s="129" t="s">
        <v>8074</v>
      </c>
      <c r="C1222" s="129">
        <v>8.0</v>
      </c>
      <c r="D1222" s="129" t="s">
        <v>8582</v>
      </c>
    </row>
    <row r="1223">
      <c r="A1223" s="129">
        <v>3.0</v>
      </c>
      <c r="B1223" s="129" t="s">
        <v>6938</v>
      </c>
      <c r="C1223" s="129">
        <v>8.0</v>
      </c>
      <c r="D1223" s="129" t="s">
        <v>8582</v>
      </c>
    </row>
    <row r="1224">
      <c r="A1224" s="129">
        <v>3.0</v>
      </c>
      <c r="B1224" s="129" t="s">
        <v>4858</v>
      </c>
      <c r="C1224" s="129">
        <v>8.0</v>
      </c>
      <c r="D1224" s="129" t="s">
        <v>8582</v>
      </c>
    </row>
    <row r="1225">
      <c r="A1225" s="129">
        <v>3.0</v>
      </c>
      <c r="B1225" s="129" t="s">
        <v>5758</v>
      </c>
      <c r="C1225" s="129">
        <v>8.0</v>
      </c>
      <c r="D1225" s="129" t="s">
        <v>8582</v>
      </c>
    </row>
    <row r="1226">
      <c r="A1226" s="129">
        <v>3.0</v>
      </c>
      <c r="B1226" s="129" t="s">
        <v>4346</v>
      </c>
      <c r="C1226" s="129">
        <v>8.0</v>
      </c>
      <c r="D1226" s="129" t="s">
        <v>8582</v>
      </c>
    </row>
    <row r="1227">
      <c r="A1227" s="129">
        <v>3.0</v>
      </c>
      <c r="B1227" s="129" t="s">
        <v>6768</v>
      </c>
      <c r="C1227" s="129">
        <v>8.0</v>
      </c>
      <c r="D1227" s="129" t="s">
        <v>8582</v>
      </c>
    </row>
    <row r="1228">
      <c r="A1228" s="129">
        <v>3.0</v>
      </c>
      <c r="B1228" s="129" t="s">
        <v>833</v>
      </c>
      <c r="C1228" s="129">
        <v>8.0</v>
      </c>
      <c r="D1228" s="129" t="s">
        <v>8582</v>
      </c>
    </row>
    <row r="1229">
      <c r="A1229" s="129">
        <v>3.0</v>
      </c>
      <c r="B1229" s="129" t="s">
        <v>3884</v>
      </c>
      <c r="C1229" s="129">
        <v>8.0</v>
      </c>
      <c r="D1229" s="129" t="s">
        <v>8582</v>
      </c>
    </row>
    <row r="1230">
      <c r="A1230" s="129">
        <v>3.0</v>
      </c>
      <c r="B1230" s="129" t="s">
        <v>449</v>
      </c>
      <c r="C1230" s="129">
        <v>8.0</v>
      </c>
      <c r="D1230" s="129" t="s">
        <v>8582</v>
      </c>
    </row>
    <row r="1231">
      <c r="A1231" s="129">
        <v>3.0</v>
      </c>
      <c r="B1231" s="129" t="s">
        <v>1786</v>
      </c>
      <c r="C1231" s="129">
        <v>8.0</v>
      </c>
      <c r="D1231" s="129" t="s">
        <v>8582</v>
      </c>
    </row>
    <row r="1232">
      <c r="A1232" s="129">
        <v>3.0</v>
      </c>
      <c r="B1232" s="129" t="s">
        <v>311</v>
      </c>
      <c r="C1232" s="129">
        <v>8.0</v>
      </c>
      <c r="D1232" s="129" t="s">
        <v>8582</v>
      </c>
    </row>
    <row r="1233">
      <c r="A1233" s="129">
        <v>3.0</v>
      </c>
      <c r="B1233" s="129" t="s">
        <v>1798</v>
      </c>
      <c r="C1233" s="129">
        <v>8.0</v>
      </c>
      <c r="D1233" s="129" t="s">
        <v>8582</v>
      </c>
    </row>
    <row r="1234">
      <c r="A1234" s="129">
        <v>3.0</v>
      </c>
      <c r="B1234" s="129" t="s">
        <v>5504</v>
      </c>
      <c r="C1234" s="129">
        <v>8.0</v>
      </c>
      <c r="D1234" s="129" t="s">
        <v>8582</v>
      </c>
    </row>
    <row r="1235">
      <c r="A1235" s="129">
        <v>3.0</v>
      </c>
      <c r="B1235" s="129" t="s">
        <v>2462</v>
      </c>
      <c r="C1235" s="129">
        <v>8.0</v>
      </c>
      <c r="D1235" s="129" t="s">
        <v>8582</v>
      </c>
    </row>
    <row r="1236">
      <c r="A1236" s="129">
        <v>3.0</v>
      </c>
      <c r="B1236" s="129" t="s">
        <v>1239</v>
      </c>
      <c r="C1236" s="129">
        <v>8.0</v>
      </c>
      <c r="D1236" s="129" t="s">
        <v>8582</v>
      </c>
    </row>
    <row r="1237">
      <c r="A1237" s="129">
        <v>3.0</v>
      </c>
      <c r="B1237" s="129" t="s">
        <v>1539</v>
      </c>
      <c r="C1237" s="129">
        <v>8.0</v>
      </c>
      <c r="D1237" s="129" t="s">
        <v>8582</v>
      </c>
    </row>
    <row r="1238">
      <c r="A1238" s="129">
        <v>3.0</v>
      </c>
      <c r="B1238" s="129" t="s">
        <v>4012</v>
      </c>
      <c r="C1238" s="129">
        <v>8.0</v>
      </c>
      <c r="D1238" s="129" t="s">
        <v>8582</v>
      </c>
    </row>
    <row r="1239">
      <c r="A1239" s="129">
        <v>3.0</v>
      </c>
      <c r="B1239" s="129" t="s">
        <v>6454</v>
      </c>
      <c r="C1239" s="129">
        <v>8.0</v>
      </c>
      <c r="D1239" s="129" t="s">
        <v>8582</v>
      </c>
    </row>
    <row r="1240">
      <c r="A1240" s="129">
        <v>3.0</v>
      </c>
      <c r="B1240" s="129" t="s">
        <v>2296</v>
      </c>
      <c r="C1240" s="129">
        <v>8.0</v>
      </c>
      <c r="D1240" s="129" t="s">
        <v>8582</v>
      </c>
    </row>
    <row r="1241">
      <c r="A1241" s="129">
        <v>3.0</v>
      </c>
      <c r="B1241" s="129" t="s">
        <v>3826</v>
      </c>
      <c r="C1241" s="129">
        <v>8.0</v>
      </c>
      <c r="D1241" s="129" t="s">
        <v>8582</v>
      </c>
    </row>
    <row r="1242">
      <c r="A1242" s="129">
        <v>3.0</v>
      </c>
      <c r="B1242" s="129" t="s">
        <v>1726</v>
      </c>
      <c r="C1242" s="129">
        <v>8.0</v>
      </c>
      <c r="D1242" s="129" t="s">
        <v>8582</v>
      </c>
    </row>
    <row r="1243">
      <c r="A1243" s="129">
        <v>3.0</v>
      </c>
      <c r="B1243" s="129" t="s">
        <v>2072</v>
      </c>
      <c r="C1243" s="129">
        <v>8.0</v>
      </c>
      <c r="D1243" s="129" t="s">
        <v>8582</v>
      </c>
    </row>
    <row r="1244">
      <c r="A1244" s="129">
        <v>3.0</v>
      </c>
      <c r="B1244" s="129" t="s">
        <v>6770</v>
      </c>
      <c r="C1244" s="129">
        <v>8.0</v>
      </c>
      <c r="D1244" s="129" t="s">
        <v>8582</v>
      </c>
    </row>
    <row r="1245">
      <c r="A1245" s="129">
        <v>3.0</v>
      </c>
      <c r="B1245" s="129" t="s">
        <v>2282</v>
      </c>
      <c r="C1245" s="129">
        <v>8.0</v>
      </c>
      <c r="D1245" s="129" t="s">
        <v>8582</v>
      </c>
    </row>
    <row r="1246">
      <c r="A1246" s="129">
        <v>3.0</v>
      </c>
      <c r="B1246" s="129" t="s">
        <v>357</v>
      </c>
      <c r="C1246" s="129">
        <v>8.0</v>
      </c>
      <c r="D1246" s="129" t="s">
        <v>8582</v>
      </c>
    </row>
    <row r="1247">
      <c r="A1247" s="129">
        <v>3.0</v>
      </c>
      <c r="B1247" s="129" t="s">
        <v>3766</v>
      </c>
      <c r="C1247" s="129">
        <v>8.0</v>
      </c>
      <c r="D1247" s="129" t="s">
        <v>8582</v>
      </c>
    </row>
    <row r="1248">
      <c r="A1248" s="129">
        <v>3.0</v>
      </c>
      <c r="B1248" s="129" t="s">
        <v>5456</v>
      </c>
      <c r="C1248" s="129">
        <v>8.0</v>
      </c>
      <c r="D1248" s="129" t="s">
        <v>8582</v>
      </c>
    </row>
    <row r="1249">
      <c r="A1249" s="129">
        <v>3.0</v>
      </c>
      <c r="B1249" s="129" t="s">
        <v>5920</v>
      </c>
      <c r="C1249" s="129">
        <v>8.0</v>
      </c>
      <c r="D1249" s="129" t="s">
        <v>8582</v>
      </c>
    </row>
    <row r="1250">
      <c r="A1250" s="129">
        <v>3.0</v>
      </c>
      <c r="B1250" s="129" t="s">
        <v>7356</v>
      </c>
      <c r="C1250" s="129">
        <v>8.0</v>
      </c>
      <c r="D1250" s="129" t="s">
        <v>8582</v>
      </c>
    </row>
    <row r="1251">
      <c r="A1251" s="129">
        <v>3.0</v>
      </c>
      <c r="B1251" s="129" t="s">
        <v>1802</v>
      </c>
      <c r="C1251" s="129">
        <v>8.0</v>
      </c>
      <c r="D1251" s="129" t="s">
        <v>8582</v>
      </c>
    </row>
    <row r="1252">
      <c r="A1252" s="129">
        <v>3.0</v>
      </c>
      <c r="B1252" s="129" t="s">
        <v>1770</v>
      </c>
      <c r="C1252" s="129">
        <v>8.0</v>
      </c>
      <c r="D1252" s="129" t="s">
        <v>8582</v>
      </c>
    </row>
    <row r="1253">
      <c r="A1253" s="129">
        <v>3.0</v>
      </c>
      <c r="B1253" s="129" t="s">
        <v>3792</v>
      </c>
      <c r="C1253" s="129">
        <v>8.0</v>
      </c>
      <c r="D1253" s="129" t="s">
        <v>8582</v>
      </c>
    </row>
    <row r="1254">
      <c r="A1254" s="129">
        <v>3.0</v>
      </c>
      <c r="B1254" s="129" t="s">
        <v>3438</v>
      </c>
      <c r="C1254" s="129">
        <v>8.0</v>
      </c>
      <c r="D1254" s="129" t="s">
        <v>8582</v>
      </c>
    </row>
    <row r="1255">
      <c r="A1255" s="129">
        <v>3.0</v>
      </c>
      <c r="B1255" s="129" t="s">
        <v>4676</v>
      </c>
      <c r="C1255" s="129">
        <v>8.0</v>
      </c>
      <c r="D1255" s="129" t="s">
        <v>8582</v>
      </c>
    </row>
    <row r="1256">
      <c r="A1256" s="129">
        <v>3.0</v>
      </c>
      <c r="B1256" s="129" t="s">
        <v>5586</v>
      </c>
      <c r="C1256" s="129">
        <v>8.0</v>
      </c>
      <c r="D1256" s="129" t="s">
        <v>8582</v>
      </c>
    </row>
    <row r="1257">
      <c r="A1257" s="129">
        <v>3.0</v>
      </c>
      <c r="B1257" s="129" t="s">
        <v>6552</v>
      </c>
      <c r="C1257" s="129">
        <v>8.0</v>
      </c>
      <c r="D1257" s="129" t="s">
        <v>8582</v>
      </c>
    </row>
    <row r="1258">
      <c r="A1258" s="129">
        <v>3.0</v>
      </c>
      <c r="B1258" s="129" t="s">
        <v>2788</v>
      </c>
      <c r="C1258" s="129">
        <v>8.0</v>
      </c>
      <c r="D1258" s="129" t="s">
        <v>8582</v>
      </c>
    </row>
    <row r="1259">
      <c r="A1259" s="129">
        <v>3.0</v>
      </c>
      <c r="B1259" s="129" t="s">
        <v>525</v>
      </c>
      <c r="C1259" s="129">
        <v>8.0</v>
      </c>
      <c r="D1259" s="129" t="s">
        <v>8582</v>
      </c>
    </row>
    <row r="1260">
      <c r="A1260" s="129">
        <v>3.0</v>
      </c>
      <c r="B1260" s="129" t="s">
        <v>7558</v>
      </c>
      <c r="C1260" s="129">
        <v>8.0</v>
      </c>
      <c r="D1260" s="129" t="s">
        <v>8582</v>
      </c>
    </row>
    <row r="1261">
      <c r="A1261" s="129">
        <v>3.0</v>
      </c>
      <c r="B1261" s="129" t="s">
        <v>7882</v>
      </c>
      <c r="C1261" s="129">
        <v>8.0</v>
      </c>
      <c r="D1261" s="129" t="s">
        <v>8582</v>
      </c>
    </row>
    <row r="1262">
      <c r="A1262" s="129">
        <v>3.0</v>
      </c>
      <c r="B1262" s="129" t="s">
        <v>2560</v>
      </c>
      <c r="C1262" s="129">
        <v>8.0</v>
      </c>
      <c r="D1262" s="129" t="s">
        <v>8582</v>
      </c>
    </row>
    <row r="1263">
      <c r="A1263" s="129">
        <v>3.0</v>
      </c>
      <c r="B1263" s="129" t="s">
        <v>639</v>
      </c>
      <c r="C1263" s="129">
        <v>8.0</v>
      </c>
      <c r="D1263" s="129" t="s">
        <v>8582</v>
      </c>
    </row>
    <row r="1264">
      <c r="A1264" s="129">
        <v>3.0</v>
      </c>
      <c r="B1264" s="129" t="s">
        <v>6516</v>
      </c>
      <c r="C1264" s="129">
        <v>8.0</v>
      </c>
      <c r="D1264" s="129" t="s">
        <v>8582</v>
      </c>
    </row>
    <row r="1265">
      <c r="A1265" s="129">
        <v>3.0</v>
      </c>
      <c r="B1265" s="129" t="s">
        <v>7174</v>
      </c>
      <c r="C1265" s="129">
        <v>8.0</v>
      </c>
      <c r="D1265" s="129" t="s">
        <v>8582</v>
      </c>
    </row>
    <row r="1266">
      <c r="A1266" s="129">
        <v>3.0</v>
      </c>
      <c r="B1266" s="129" t="s">
        <v>7504</v>
      </c>
      <c r="C1266" s="129">
        <v>8.0</v>
      </c>
      <c r="D1266" s="129" t="s">
        <v>8582</v>
      </c>
    </row>
    <row r="1267">
      <c r="A1267" s="129">
        <v>3.0</v>
      </c>
      <c r="B1267" s="129" t="s">
        <v>3462</v>
      </c>
      <c r="C1267" s="129">
        <v>8.0</v>
      </c>
      <c r="D1267" s="129" t="s">
        <v>8582</v>
      </c>
    </row>
    <row r="1268">
      <c r="A1268" s="129">
        <v>3.0</v>
      </c>
      <c r="B1268" s="129" t="s">
        <v>6578</v>
      </c>
      <c r="C1268" s="129">
        <v>8.0</v>
      </c>
      <c r="D1268" s="129" t="s">
        <v>8582</v>
      </c>
    </row>
    <row r="1269">
      <c r="A1269" s="129">
        <v>3.0</v>
      </c>
      <c r="B1269" s="129" t="s">
        <v>7970</v>
      </c>
      <c r="C1269" s="129">
        <v>8.0</v>
      </c>
      <c r="D1269" s="129" t="s">
        <v>8582</v>
      </c>
    </row>
    <row r="1270">
      <c r="A1270" s="129">
        <v>3.0</v>
      </c>
      <c r="B1270" s="129" t="s">
        <v>7418</v>
      </c>
      <c r="C1270" s="129">
        <v>8.0</v>
      </c>
      <c r="D1270" s="129" t="s">
        <v>8582</v>
      </c>
    </row>
    <row r="1271">
      <c r="A1271" s="129">
        <v>3.0</v>
      </c>
      <c r="B1271" s="129" t="s">
        <v>1331</v>
      </c>
      <c r="C1271" s="129">
        <v>8.0</v>
      </c>
      <c r="D1271" s="129" t="s">
        <v>8582</v>
      </c>
    </row>
    <row r="1272">
      <c r="A1272" s="129">
        <v>3.0</v>
      </c>
      <c r="B1272" s="129" t="s">
        <v>2056</v>
      </c>
      <c r="C1272" s="129">
        <v>8.0</v>
      </c>
      <c r="D1272" s="129" t="s">
        <v>8582</v>
      </c>
    </row>
    <row r="1273">
      <c r="A1273" s="129">
        <v>3.0</v>
      </c>
      <c r="B1273" s="129" t="s">
        <v>2494</v>
      </c>
      <c r="C1273" s="129">
        <v>8.0</v>
      </c>
      <c r="D1273" s="129" t="s">
        <v>8582</v>
      </c>
    </row>
    <row r="1274">
      <c r="A1274" s="129">
        <v>3.0</v>
      </c>
      <c r="B1274" s="129" t="s">
        <v>4558</v>
      </c>
      <c r="C1274" s="129">
        <v>8.0</v>
      </c>
      <c r="D1274" s="129" t="s">
        <v>8582</v>
      </c>
    </row>
    <row r="1275">
      <c r="A1275" s="129">
        <v>3.0</v>
      </c>
      <c r="B1275" s="129" t="s">
        <v>7628</v>
      </c>
      <c r="C1275" s="129">
        <v>8.0</v>
      </c>
      <c r="D1275" s="129" t="s">
        <v>8582</v>
      </c>
    </row>
    <row r="1276">
      <c r="A1276" s="129">
        <v>3.0</v>
      </c>
      <c r="B1276" s="129" t="s">
        <v>6698</v>
      </c>
      <c r="C1276" s="129">
        <v>8.0</v>
      </c>
      <c r="D1276" s="129" t="s">
        <v>8582</v>
      </c>
    </row>
    <row r="1277">
      <c r="A1277" s="129">
        <v>3.0</v>
      </c>
      <c r="B1277" s="129" t="s">
        <v>3250</v>
      </c>
      <c r="C1277" s="129">
        <v>8.0</v>
      </c>
      <c r="D1277" s="129" t="s">
        <v>8582</v>
      </c>
    </row>
    <row r="1278">
      <c r="A1278" s="129">
        <v>3.0</v>
      </c>
      <c r="B1278" s="129" t="s">
        <v>5978</v>
      </c>
      <c r="C1278" s="129">
        <v>8.0</v>
      </c>
      <c r="D1278" s="129" t="s">
        <v>8582</v>
      </c>
    </row>
    <row r="1279">
      <c r="A1279" s="129">
        <v>3.0</v>
      </c>
      <c r="B1279" s="129" t="s">
        <v>3860</v>
      </c>
      <c r="C1279" s="129">
        <v>8.0</v>
      </c>
      <c r="D1279" s="129" t="s">
        <v>8582</v>
      </c>
    </row>
    <row r="1280">
      <c r="A1280" s="129">
        <v>3.0</v>
      </c>
      <c r="B1280" s="129" t="s">
        <v>3278</v>
      </c>
      <c r="C1280" s="129">
        <v>8.0</v>
      </c>
      <c r="D1280" s="129" t="s">
        <v>8582</v>
      </c>
    </row>
    <row r="1281">
      <c r="A1281" s="129">
        <v>3.0</v>
      </c>
      <c r="B1281" s="129" t="s">
        <v>7140</v>
      </c>
      <c r="C1281" s="129">
        <v>8.0</v>
      </c>
      <c r="D1281" s="129" t="s">
        <v>8582</v>
      </c>
    </row>
    <row r="1282">
      <c r="A1282" s="129">
        <v>3.0</v>
      </c>
      <c r="B1282" s="129" t="s">
        <v>3240</v>
      </c>
      <c r="C1282" s="129">
        <v>8.0</v>
      </c>
      <c r="D1282" s="129" t="s">
        <v>8582</v>
      </c>
    </row>
    <row r="1283">
      <c r="A1283" s="129">
        <v>3.0</v>
      </c>
      <c r="B1283" s="129" t="s">
        <v>7934</v>
      </c>
      <c r="C1283" s="129">
        <v>8.0</v>
      </c>
      <c r="D1283" s="129" t="s">
        <v>8582</v>
      </c>
    </row>
    <row r="1284">
      <c r="A1284" s="129">
        <v>3.0</v>
      </c>
      <c r="B1284" s="129" t="s">
        <v>3394</v>
      </c>
      <c r="C1284" s="129">
        <v>8.0</v>
      </c>
      <c r="D1284" s="129" t="s">
        <v>8582</v>
      </c>
    </row>
    <row r="1285">
      <c r="A1285" s="129">
        <v>3.0</v>
      </c>
      <c r="B1285" s="129" t="s">
        <v>591</v>
      </c>
      <c r="C1285" s="129">
        <v>8.0</v>
      </c>
      <c r="D1285" s="129" t="s">
        <v>8582</v>
      </c>
    </row>
    <row r="1286">
      <c r="A1286" s="129">
        <v>3.0</v>
      </c>
      <c r="B1286" s="129" t="s">
        <v>8518</v>
      </c>
      <c r="C1286" s="129">
        <v>8.0</v>
      </c>
      <c r="D1286" s="129" t="s">
        <v>8582</v>
      </c>
    </row>
    <row r="1287">
      <c r="A1287" s="129">
        <v>3.0</v>
      </c>
      <c r="B1287" s="129" t="s">
        <v>7374</v>
      </c>
      <c r="C1287" s="129">
        <v>8.0</v>
      </c>
      <c r="D1287" s="129" t="s">
        <v>8582</v>
      </c>
    </row>
    <row r="1288">
      <c r="A1288" s="129">
        <v>3.0</v>
      </c>
      <c r="B1288" s="129" t="s">
        <v>1617</v>
      </c>
      <c r="C1288" s="129">
        <v>8.0</v>
      </c>
      <c r="D1288" s="129" t="s">
        <v>8582</v>
      </c>
    </row>
    <row r="1289">
      <c r="A1289" s="129">
        <v>3.0</v>
      </c>
      <c r="B1289" s="129" t="s">
        <v>2086</v>
      </c>
      <c r="C1289" s="129">
        <v>8.0</v>
      </c>
      <c r="D1289" s="129" t="s">
        <v>8582</v>
      </c>
    </row>
    <row r="1290">
      <c r="A1290" s="129">
        <v>3.0</v>
      </c>
      <c r="B1290" s="129" t="s">
        <v>4258</v>
      </c>
      <c r="C1290" s="129">
        <v>8.0</v>
      </c>
      <c r="D1290" s="129" t="s">
        <v>8582</v>
      </c>
    </row>
    <row r="1291">
      <c r="A1291" s="129">
        <v>3.0</v>
      </c>
      <c r="B1291" s="129" t="s">
        <v>4634</v>
      </c>
      <c r="C1291" s="129">
        <v>8.0</v>
      </c>
      <c r="D1291" s="129" t="s">
        <v>8582</v>
      </c>
    </row>
    <row r="1292">
      <c r="A1292" s="129">
        <v>3.0</v>
      </c>
      <c r="B1292" s="129" t="s">
        <v>5156</v>
      </c>
      <c r="C1292" s="129">
        <v>8.0</v>
      </c>
      <c r="D1292" s="129" t="s">
        <v>8582</v>
      </c>
    </row>
    <row r="1293">
      <c r="A1293" s="129">
        <v>3.0</v>
      </c>
      <c r="B1293" s="129" t="s">
        <v>7442</v>
      </c>
      <c r="C1293" s="129">
        <v>8.0</v>
      </c>
      <c r="D1293" s="129" t="s">
        <v>8582</v>
      </c>
    </row>
    <row r="1294">
      <c r="A1294" s="129">
        <v>3.0</v>
      </c>
      <c r="B1294" s="129" t="s">
        <v>7916</v>
      </c>
      <c r="C1294" s="129">
        <v>8.0</v>
      </c>
      <c r="D1294" s="129" t="s">
        <v>8582</v>
      </c>
    </row>
    <row r="1295">
      <c r="A1295" s="129">
        <v>3.0</v>
      </c>
      <c r="B1295" s="129" t="s">
        <v>7654</v>
      </c>
      <c r="C1295" s="129">
        <v>8.0</v>
      </c>
      <c r="D1295" s="129" t="s">
        <v>8582</v>
      </c>
    </row>
    <row r="1296">
      <c r="A1296" s="129">
        <v>3.0</v>
      </c>
      <c r="B1296" s="129" t="s">
        <v>4660</v>
      </c>
      <c r="C1296" s="129">
        <v>8.0</v>
      </c>
      <c r="D1296" s="129" t="s">
        <v>8582</v>
      </c>
    </row>
    <row r="1297">
      <c r="A1297" s="129">
        <v>3.0</v>
      </c>
      <c r="B1297" s="129" t="s">
        <v>5870</v>
      </c>
      <c r="C1297" s="129">
        <v>8.0</v>
      </c>
      <c r="D1297" s="129" t="s">
        <v>8582</v>
      </c>
    </row>
    <row r="1298">
      <c r="A1298" s="129">
        <v>3.0</v>
      </c>
      <c r="B1298" s="129" t="s">
        <v>6368</v>
      </c>
      <c r="C1298" s="129">
        <v>8.0</v>
      </c>
      <c r="D1298" s="129" t="s">
        <v>8582</v>
      </c>
    </row>
    <row r="1299">
      <c r="A1299" s="129">
        <v>3.0</v>
      </c>
      <c r="B1299" s="129" t="s">
        <v>137</v>
      </c>
      <c r="C1299" s="129">
        <v>8.0</v>
      </c>
      <c r="D1299" s="129" t="s">
        <v>8582</v>
      </c>
    </row>
    <row r="1300">
      <c r="A1300" s="129">
        <v>3.0</v>
      </c>
      <c r="B1300" s="129" t="s">
        <v>425</v>
      </c>
      <c r="C1300" s="129">
        <v>8.0</v>
      </c>
      <c r="D1300" s="129" t="s">
        <v>8582</v>
      </c>
    </row>
    <row r="1301">
      <c r="A1301" s="129">
        <v>3.0</v>
      </c>
      <c r="B1301" s="129" t="s">
        <v>977</v>
      </c>
      <c r="C1301" s="129">
        <v>8.0</v>
      </c>
      <c r="D1301" s="129" t="s">
        <v>8582</v>
      </c>
    </row>
    <row r="1302">
      <c r="A1302" s="129">
        <v>3.0</v>
      </c>
      <c r="B1302" s="129" t="s">
        <v>3890</v>
      </c>
      <c r="C1302" s="129">
        <v>8.0</v>
      </c>
      <c r="D1302" s="129" t="s">
        <v>8582</v>
      </c>
    </row>
    <row r="1303">
      <c r="A1303" s="129">
        <v>3.0</v>
      </c>
      <c r="B1303" s="129" t="s">
        <v>6860</v>
      </c>
      <c r="C1303" s="129">
        <v>8.0</v>
      </c>
      <c r="D1303" s="129" t="s">
        <v>8582</v>
      </c>
    </row>
    <row r="1304">
      <c r="A1304" s="129">
        <v>3.0</v>
      </c>
      <c r="B1304" s="129" t="s">
        <v>2746</v>
      </c>
      <c r="C1304" s="129">
        <v>8.0</v>
      </c>
      <c r="D1304" s="129" t="s">
        <v>8582</v>
      </c>
    </row>
    <row r="1305">
      <c r="A1305" s="129">
        <v>3.0</v>
      </c>
      <c r="B1305" s="129" t="s">
        <v>3306</v>
      </c>
      <c r="C1305" s="129">
        <v>8.0</v>
      </c>
      <c r="D1305" s="129" t="s">
        <v>8582</v>
      </c>
    </row>
    <row r="1306">
      <c r="A1306" s="129">
        <v>3.0</v>
      </c>
      <c r="B1306" s="129" t="s">
        <v>2254</v>
      </c>
      <c r="C1306" s="129">
        <v>8.0</v>
      </c>
      <c r="D1306" s="129" t="s">
        <v>8582</v>
      </c>
    </row>
    <row r="1307">
      <c r="A1307" s="129">
        <v>3.0</v>
      </c>
      <c r="B1307" s="129" t="s">
        <v>1587</v>
      </c>
      <c r="C1307" s="129">
        <v>8.0</v>
      </c>
      <c r="D1307" s="129" t="s">
        <v>8582</v>
      </c>
    </row>
    <row r="1308">
      <c r="A1308" s="129">
        <v>3.0</v>
      </c>
      <c r="B1308" s="129" t="s">
        <v>3098</v>
      </c>
      <c r="C1308" s="129">
        <v>8.0</v>
      </c>
      <c r="D1308" s="129" t="s">
        <v>8582</v>
      </c>
    </row>
    <row r="1309">
      <c r="A1309" s="129">
        <v>3.0</v>
      </c>
      <c r="B1309" s="129" t="s">
        <v>6570</v>
      </c>
      <c r="C1309" s="129">
        <v>8.0</v>
      </c>
      <c r="D1309" s="129" t="s">
        <v>8582</v>
      </c>
    </row>
    <row r="1310">
      <c r="A1310" s="129">
        <v>3.0</v>
      </c>
      <c r="B1310" s="129" t="s">
        <v>7574</v>
      </c>
      <c r="C1310" s="129">
        <v>8.0</v>
      </c>
      <c r="D1310" s="129" t="s">
        <v>8582</v>
      </c>
    </row>
    <row r="1311">
      <c r="A1311" s="129">
        <v>3.0</v>
      </c>
      <c r="B1311" s="129" t="s">
        <v>8202</v>
      </c>
      <c r="C1311" s="129">
        <v>8.0</v>
      </c>
      <c r="D1311" s="129" t="s">
        <v>8582</v>
      </c>
    </row>
    <row r="1312">
      <c r="A1312" s="129">
        <v>3.0</v>
      </c>
      <c r="B1312" s="129" t="s">
        <v>4668</v>
      </c>
      <c r="C1312" s="129">
        <v>8.0</v>
      </c>
      <c r="D1312" s="129" t="s">
        <v>8582</v>
      </c>
    </row>
    <row r="1313">
      <c r="A1313" s="129">
        <v>3.0</v>
      </c>
      <c r="B1313" s="129" t="s">
        <v>3182</v>
      </c>
      <c r="C1313" s="129">
        <v>8.0</v>
      </c>
      <c r="D1313" s="129" t="s">
        <v>8582</v>
      </c>
    </row>
    <row r="1314">
      <c r="A1314" s="129">
        <v>3.0</v>
      </c>
      <c r="B1314" s="129" t="s">
        <v>861</v>
      </c>
      <c r="C1314" s="129">
        <v>8.0</v>
      </c>
      <c r="D1314" s="129" t="s">
        <v>8582</v>
      </c>
    </row>
    <row r="1315">
      <c r="A1315" s="129">
        <v>3.0</v>
      </c>
      <c r="B1315" s="129" t="s">
        <v>5318</v>
      </c>
      <c r="C1315" s="129">
        <v>8.0</v>
      </c>
      <c r="D1315" s="129" t="s">
        <v>8582</v>
      </c>
    </row>
    <row r="1316">
      <c r="A1316" s="129">
        <v>3.0</v>
      </c>
      <c r="B1316" s="129" t="s">
        <v>8312</v>
      </c>
      <c r="C1316" s="129">
        <v>8.0</v>
      </c>
      <c r="D1316" s="129" t="s">
        <v>8582</v>
      </c>
    </row>
    <row r="1317">
      <c r="A1317" s="129">
        <v>3.0</v>
      </c>
      <c r="B1317" s="129" t="s">
        <v>7932</v>
      </c>
      <c r="C1317" s="129">
        <v>8.0</v>
      </c>
      <c r="D1317" s="129" t="s">
        <v>8582</v>
      </c>
    </row>
    <row r="1318">
      <c r="A1318" s="129">
        <v>3.0</v>
      </c>
      <c r="B1318" s="129" t="s">
        <v>6352</v>
      </c>
      <c r="C1318" s="129">
        <v>8.0</v>
      </c>
      <c r="D1318" s="129" t="s">
        <v>8582</v>
      </c>
    </row>
    <row r="1319">
      <c r="A1319" s="129">
        <v>3.0</v>
      </c>
      <c r="B1319" s="129" t="s">
        <v>3742</v>
      </c>
      <c r="C1319" s="129">
        <v>8.0</v>
      </c>
      <c r="D1319" s="129" t="s">
        <v>8582</v>
      </c>
    </row>
    <row r="1320">
      <c r="A1320" s="129">
        <v>3.0</v>
      </c>
      <c r="B1320" s="129" t="s">
        <v>2402</v>
      </c>
      <c r="C1320" s="129">
        <v>8.0</v>
      </c>
      <c r="D1320" s="129" t="s">
        <v>8582</v>
      </c>
    </row>
    <row r="1321">
      <c r="A1321" s="129">
        <v>3.0</v>
      </c>
      <c r="B1321" s="129" t="s">
        <v>1463</v>
      </c>
      <c r="C1321" s="129">
        <v>8.0</v>
      </c>
      <c r="D1321" s="129" t="s">
        <v>8582</v>
      </c>
    </row>
    <row r="1322">
      <c r="A1322" s="129">
        <v>3.0</v>
      </c>
      <c r="B1322" s="129" t="s">
        <v>1385</v>
      </c>
      <c r="C1322" s="129">
        <v>8.0</v>
      </c>
      <c r="D1322" s="129" t="s">
        <v>8582</v>
      </c>
    </row>
    <row r="1323">
      <c r="A1323" s="129">
        <v>3.0</v>
      </c>
      <c r="B1323" s="129" t="s">
        <v>5742</v>
      </c>
      <c r="C1323" s="129">
        <v>8.0</v>
      </c>
      <c r="D1323" s="129" t="s">
        <v>8582</v>
      </c>
    </row>
    <row r="1324">
      <c r="A1324" s="129">
        <v>3.0</v>
      </c>
      <c r="B1324" s="129" t="s">
        <v>6532</v>
      </c>
      <c r="C1324" s="129">
        <v>8.0</v>
      </c>
      <c r="D1324" s="129" t="s">
        <v>8582</v>
      </c>
    </row>
    <row r="1325">
      <c r="A1325" s="129">
        <v>3.0</v>
      </c>
      <c r="B1325" s="129" t="s">
        <v>7788</v>
      </c>
      <c r="C1325" s="129">
        <v>8.0</v>
      </c>
      <c r="D1325" s="129" t="s">
        <v>8582</v>
      </c>
    </row>
    <row r="1326">
      <c r="A1326" s="129">
        <v>3.0</v>
      </c>
      <c r="B1326" s="129" t="s">
        <v>4122</v>
      </c>
      <c r="C1326" s="129">
        <v>8.0</v>
      </c>
      <c r="D1326" s="129" t="s">
        <v>8582</v>
      </c>
    </row>
    <row r="1327">
      <c r="A1327" s="129">
        <v>3.0</v>
      </c>
      <c r="B1327" s="129" t="s">
        <v>607</v>
      </c>
      <c r="C1327" s="129">
        <v>8.0</v>
      </c>
      <c r="D1327" s="129" t="s">
        <v>8582</v>
      </c>
    </row>
    <row r="1328">
      <c r="A1328" s="129">
        <v>3.0</v>
      </c>
      <c r="B1328" s="129" t="s">
        <v>6178</v>
      </c>
      <c r="C1328" s="129">
        <v>8.0</v>
      </c>
      <c r="D1328" s="129" t="s">
        <v>8582</v>
      </c>
    </row>
    <row r="1329">
      <c r="A1329" s="129">
        <v>3.0</v>
      </c>
      <c r="B1329" s="129" t="s">
        <v>4742</v>
      </c>
      <c r="C1329" s="129">
        <v>8.0</v>
      </c>
      <c r="D1329" s="129" t="s">
        <v>8582</v>
      </c>
    </row>
    <row r="1330">
      <c r="A1330" s="129">
        <v>3.0</v>
      </c>
      <c r="B1330" s="129" t="s">
        <v>6020</v>
      </c>
      <c r="C1330" s="129">
        <v>8.0</v>
      </c>
      <c r="D1330" s="129" t="s">
        <v>8582</v>
      </c>
    </row>
    <row r="1331">
      <c r="A1331" s="129">
        <v>3.0</v>
      </c>
      <c r="B1331" s="129" t="s">
        <v>2102</v>
      </c>
      <c r="C1331" s="129">
        <v>8.0</v>
      </c>
      <c r="D1331" s="129" t="s">
        <v>8582</v>
      </c>
    </row>
    <row r="1332">
      <c r="A1332" s="129">
        <v>3.0</v>
      </c>
      <c r="B1332" s="129" t="s">
        <v>5012</v>
      </c>
      <c r="C1332" s="129">
        <v>8.0</v>
      </c>
      <c r="D1332" s="129" t="s">
        <v>8582</v>
      </c>
    </row>
    <row r="1333">
      <c r="A1333" s="129">
        <v>3.0</v>
      </c>
      <c r="B1333" s="129" t="s">
        <v>4516</v>
      </c>
      <c r="C1333" s="129">
        <v>8.0</v>
      </c>
      <c r="D1333" s="129" t="s">
        <v>8582</v>
      </c>
    </row>
    <row r="1334">
      <c r="A1334" s="129">
        <v>3.0</v>
      </c>
      <c r="B1334" s="129" t="s">
        <v>8110</v>
      </c>
      <c r="C1334" s="129">
        <v>8.0</v>
      </c>
      <c r="D1334" s="129" t="s">
        <v>8582</v>
      </c>
    </row>
    <row r="1335">
      <c r="A1335" s="129">
        <v>3.0</v>
      </c>
      <c r="B1335" s="129" t="s">
        <v>7760</v>
      </c>
      <c r="C1335" s="129">
        <v>8.0</v>
      </c>
      <c r="D1335" s="129" t="s">
        <v>8582</v>
      </c>
    </row>
    <row r="1336">
      <c r="A1336" s="129">
        <v>3.0</v>
      </c>
      <c r="B1336" s="129" t="s">
        <v>4014</v>
      </c>
      <c r="C1336" s="129">
        <v>8.0</v>
      </c>
      <c r="D1336" s="129" t="s">
        <v>8582</v>
      </c>
    </row>
    <row r="1337">
      <c r="A1337" s="129">
        <v>3.0</v>
      </c>
      <c r="B1337" s="129" t="s">
        <v>5732</v>
      </c>
      <c r="C1337" s="129">
        <v>8.0</v>
      </c>
      <c r="D1337" s="129" t="s">
        <v>8582</v>
      </c>
    </row>
    <row r="1338">
      <c r="A1338" s="129">
        <v>3.0</v>
      </c>
      <c r="B1338" s="129" t="s">
        <v>8438</v>
      </c>
      <c r="C1338" s="129">
        <v>8.0</v>
      </c>
      <c r="D1338" s="129" t="s">
        <v>8582</v>
      </c>
    </row>
    <row r="1339">
      <c r="A1339" s="129">
        <v>3.0</v>
      </c>
      <c r="B1339" s="129" t="s">
        <v>7746</v>
      </c>
      <c r="C1339" s="129">
        <v>8.0</v>
      </c>
      <c r="D1339" s="129" t="s">
        <v>8582</v>
      </c>
    </row>
    <row r="1340">
      <c r="A1340" s="129">
        <v>3.0</v>
      </c>
      <c r="B1340" s="129" t="s">
        <v>6984</v>
      </c>
      <c r="C1340" s="129">
        <v>8.0</v>
      </c>
      <c r="D1340" s="129" t="s">
        <v>8582</v>
      </c>
    </row>
    <row r="1341">
      <c r="A1341" s="129">
        <v>3.0</v>
      </c>
      <c r="B1341" s="129" t="s">
        <v>8112</v>
      </c>
      <c r="C1341" s="129">
        <v>8.0</v>
      </c>
      <c r="D1341" s="129" t="s">
        <v>8582</v>
      </c>
    </row>
    <row r="1342">
      <c r="A1342" s="129">
        <v>3.0</v>
      </c>
      <c r="B1342" s="129" t="s">
        <v>5184</v>
      </c>
      <c r="C1342" s="129">
        <v>8.0</v>
      </c>
      <c r="D1342" s="129" t="s">
        <v>8582</v>
      </c>
    </row>
    <row r="1343">
      <c r="A1343" s="129">
        <v>3.0</v>
      </c>
      <c r="B1343" s="129" t="s">
        <v>8064</v>
      </c>
      <c r="C1343" s="129">
        <v>8.0</v>
      </c>
      <c r="D1343" s="129" t="s">
        <v>8582</v>
      </c>
    </row>
    <row r="1344">
      <c r="A1344" s="129">
        <v>3.0</v>
      </c>
      <c r="B1344" s="129" t="s">
        <v>609</v>
      </c>
      <c r="C1344" s="129">
        <v>8.0</v>
      </c>
      <c r="D1344" s="129" t="s">
        <v>8582</v>
      </c>
    </row>
    <row r="1345">
      <c r="A1345" s="129">
        <v>3.0</v>
      </c>
      <c r="B1345" s="129" t="s">
        <v>2648</v>
      </c>
      <c r="C1345" s="129">
        <v>8.0</v>
      </c>
      <c r="D1345" s="129" t="s">
        <v>8582</v>
      </c>
    </row>
    <row r="1346">
      <c r="A1346" s="129">
        <v>3.0</v>
      </c>
      <c r="B1346" s="129" t="s">
        <v>3134</v>
      </c>
      <c r="C1346" s="129">
        <v>8.0</v>
      </c>
      <c r="D1346" s="129" t="s">
        <v>8582</v>
      </c>
    </row>
    <row r="1347">
      <c r="A1347" s="129">
        <v>3.0</v>
      </c>
      <c r="B1347" s="129" t="s">
        <v>7432</v>
      </c>
      <c r="C1347" s="129">
        <v>8.0</v>
      </c>
      <c r="D1347" s="129" t="s">
        <v>8582</v>
      </c>
    </row>
    <row r="1348">
      <c r="A1348" s="129">
        <v>3.0</v>
      </c>
      <c r="B1348" s="129" t="s">
        <v>5642</v>
      </c>
      <c r="C1348" s="129">
        <v>8.0</v>
      </c>
      <c r="D1348" s="129" t="s">
        <v>8582</v>
      </c>
    </row>
    <row r="1349">
      <c r="A1349" s="129">
        <v>3.0</v>
      </c>
      <c r="B1349" s="129" t="s">
        <v>847</v>
      </c>
      <c r="C1349" s="129">
        <v>8.0</v>
      </c>
      <c r="D1349" s="129" t="s">
        <v>8582</v>
      </c>
    </row>
    <row r="1350">
      <c r="A1350" s="129">
        <v>3.0</v>
      </c>
      <c r="B1350" s="129" t="s">
        <v>3752</v>
      </c>
      <c r="C1350" s="129">
        <v>8.0</v>
      </c>
      <c r="D1350" s="129" t="s">
        <v>8582</v>
      </c>
    </row>
    <row r="1351">
      <c r="A1351" s="129">
        <v>3.0</v>
      </c>
      <c r="B1351" s="129" t="s">
        <v>6574</v>
      </c>
      <c r="C1351" s="129">
        <v>8.0</v>
      </c>
      <c r="D1351" s="129" t="s">
        <v>8582</v>
      </c>
    </row>
    <row r="1352">
      <c r="A1352" s="129">
        <v>3.0</v>
      </c>
      <c r="B1352" s="129" t="s">
        <v>6278</v>
      </c>
      <c r="C1352" s="129">
        <v>8.0</v>
      </c>
      <c r="D1352" s="129" t="s">
        <v>8582</v>
      </c>
    </row>
    <row r="1353">
      <c r="A1353" s="129">
        <v>3.0</v>
      </c>
      <c r="B1353" s="129" t="s">
        <v>8238</v>
      </c>
      <c r="C1353" s="129">
        <v>8.0</v>
      </c>
      <c r="D1353" s="129" t="s">
        <v>8582</v>
      </c>
    </row>
    <row r="1354">
      <c r="A1354" s="129">
        <v>3.0</v>
      </c>
      <c r="B1354" s="129" t="s">
        <v>827</v>
      </c>
      <c r="C1354" s="129">
        <v>8.0</v>
      </c>
      <c r="D1354" s="129" t="s">
        <v>8582</v>
      </c>
    </row>
    <row r="1355">
      <c r="A1355" s="129">
        <v>3.0</v>
      </c>
      <c r="B1355" s="129" t="s">
        <v>4318</v>
      </c>
      <c r="C1355" s="129">
        <v>8.0</v>
      </c>
      <c r="D1355" s="129" t="s">
        <v>8582</v>
      </c>
    </row>
    <row r="1356">
      <c r="A1356" s="129">
        <v>3.0</v>
      </c>
      <c r="B1356" s="129" t="s">
        <v>2922</v>
      </c>
      <c r="C1356" s="129">
        <v>8.0</v>
      </c>
      <c r="D1356" s="129" t="s">
        <v>8582</v>
      </c>
    </row>
    <row r="1357">
      <c r="A1357" s="129">
        <v>3.0</v>
      </c>
      <c r="B1357" s="129" t="s">
        <v>8208</v>
      </c>
      <c r="C1357" s="129">
        <v>8.0</v>
      </c>
      <c r="D1357" s="129" t="s">
        <v>8582</v>
      </c>
    </row>
    <row r="1358">
      <c r="A1358" s="129">
        <v>3.0</v>
      </c>
      <c r="B1358" s="129" t="s">
        <v>363</v>
      </c>
      <c r="C1358" s="129">
        <v>8.0</v>
      </c>
      <c r="D1358" s="129" t="s">
        <v>8582</v>
      </c>
    </row>
    <row r="1359">
      <c r="A1359" s="129">
        <v>3.0</v>
      </c>
      <c r="B1359" s="129" t="s">
        <v>4466</v>
      </c>
      <c r="C1359" s="129">
        <v>8.0</v>
      </c>
      <c r="D1359" s="129" t="s">
        <v>8582</v>
      </c>
    </row>
    <row r="1360">
      <c r="A1360" s="129">
        <v>3.0</v>
      </c>
      <c r="B1360" s="129" t="s">
        <v>7324</v>
      </c>
      <c r="C1360" s="129">
        <v>8.0</v>
      </c>
      <c r="D1360" s="129" t="s">
        <v>8582</v>
      </c>
    </row>
    <row r="1361">
      <c r="A1361" s="129">
        <v>3.0</v>
      </c>
      <c r="B1361" s="129" t="s">
        <v>5290</v>
      </c>
      <c r="C1361" s="129">
        <v>8.0</v>
      </c>
      <c r="D1361" s="129" t="s">
        <v>8582</v>
      </c>
    </row>
    <row r="1362">
      <c r="A1362" s="129">
        <v>3.0</v>
      </c>
      <c r="B1362" s="129" t="s">
        <v>7578</v>
      </c>
      <c r="C1362" s="129">
        <v>8.0</v>
      </c>
      <c r="D1362" s="129" t="s">
        <v>8582</v>
      </c>
    </row>
    <row r="1363">
      <c r="A1363" s="129">
        <v>3.0</v>
      </c>
      <c r="B1363" s="129" t="s">
        <v>2774</v>
      </c>
      <c r="C1363" s="129">
        <v>8.0</v>
      </c>
      <c r="D1363" s="129" t="s">
        <v>8582</v>
      </c>
    </row>
    <row r="1364">
      <c r="A1364" s="129">
        <v>3.0</v>
      </c>
      <c r="B1364" s="129" t="s">
        <v>7858</v>
      </c>
      <c r="C1364" s="129">
        <v>8.0</v>
      </c>
      <c r="D1364" s="129" t="s">
        <v>8582</v>
      </c>
    </row>
    <row r="1365">
      <c r="A1365" s="129">
        <v>3.0</v>
      </c>
      <c r="B1365" s="129" t="s">
        <v>5068</v>
      </c>
      <c r="C1365" s="129">
        <v>8.0</v>
      </c>
      <c r="D1365" s="129" t="s">
        <v>8582</v>
      </c>
    </row>
    <row r="1366">
      <c r="A1366" s="129">
        <v>3.0</v>
      </c>
      <c r="B1366" s="129" t="s">
        <v>2346</v>
      </c>
      <c r="C1366" s="129">
        <v>8.0</v>
      </c>
      <c r="D1366" s="129" t="s">
        <v>8582</v>
      </c>
    </row>
    <row r="1367">
      <c r="A1367" s="129">
        <v>3.0</v>
      </c>
      <c r="B1367" s="129" t="s">
        <v>227</v>
      </c>
      <c r="C1367" s="129">
        <v>8.0</v>
      </c>
      <c r="D1367" s="129" t="s">
        <v>8582</v>
      </c>
    </row>
    <row r="1368">
      <c r="A1368" s="129">
        <v>3.0</v>
      </c>
      <c r="B1368" s="129" t="s">
        <v>5652</v>
      </c>
      <c r="C1368" s="129">
        <v>8.0</v>
      </c>
      <c r="D1368" s="129" t="s">
        <v>8582</v>
      </c>
    </row>
    <row r="1369">
      <c r="A1369" s="129">
        <v>3.0</v>
      </c>
      <c r="B1369" s="129" t="s">
        <v>6336</v>
      </c>
      <c r="C1369" s="129">
        <v>8.0</v>
      </c>
      <c r="D1369" s="129" t="s">
        <v>8582</v>
      </c>
    </row>
    <row r="1370">
      <c r="A1370" s="129">
        <v>3.0</v>
      </c>
      <c r="B1370" s="129" t="s">
        <v>3660</v>
      </c>
      <c r="C1370" s="129">
        <v>8.0</v>
      </c>
      <c r="D1370" s="129" t="s">
        <v>8582</v>
      </c>
    </row>
    <row r="1371">
      <c r="A1371" s="129">
        <v>3.0</v>
      </c>
      <c r="B1371" s="129" t="s">
        <v>7308</v>
      </c>
      <c r="C1371" s="129">
        <v>8.0</v>
      </c>
      <c r="D1371" s="129" t="s">
        <v>8582</v>
      </c>
    </row>
    <row r="1372">
      <c r="A1372" s="129">
        <v>3.0</v>
      </c>
      <c r="B1372" s="129" t="s">
        <v>209</v>
      </c>
      <c r="C1372" s="129">
        <v>8.0</v>
      </c>
      <c r="D1372" s="129" t="s">
        <v>8582</v>
      </c>
    </row>
    <row r="1373">
      <c r="A1373" s="129">
        <v>3.0</v>
      </c>
      <c r="B1373" s="129" t="s">
        <v>3358</v>
      </c>
      <c r="C1373" s="129">
        <v>8.0</v>
      </c>
      <c r="D1373" s="129" t="s">
        <v>8582</v>
      </c>
    </row>
    <row r="1374">
      <c r="A1374" s="129">
        <v>3.0</v>
      </c>
      <c r="B1374" s="129" t="s">
        <v>731</v>
      </c>
      <c r="C1374" s="129">
        <v>8.0</v>
      </c>
      <c r="D1374" s="129" t="s">
        <v>8582</v>
      </c>
    </row>
    <row r="1375">
      <c r="A1375" s="129">
        <v>3.0</v>
      </c>
      <c r="B1375" s="129" t="s">
        <v>7118</v>
      </c>
      <c r="C1375" s="129">
        <v>8.0</v>
      </c>
      <c r="D1375" s="129" t="s">
        <v>8582</v>
      </c>
    </row>
    <row r="1376">
      <c r="A1376" s="129">
        <v>3.0</v>
      </c>
      <c r="B1376" s="129" t="s">
        <v>3652</v>
      </c>
      <c r="C1376" s="129">
        <v>8.0</v>
      </c>
      <c r="D1376" s="129" t="s">
        <v>8582</v>
      </c>
    </row>
    <row r="1377">
      <c r="A1377" s="129">
        <v>3.0</v>
      </c>
      <c r="B1377" s="129" t="s">
        <v>3224</v>
      </c>
      <c r="C1377" s="129">
        <v>8.0</v>
      </c>
      <c r="D1377" s="129" t="s">
        <v>8582</v>
      </c>
    </row>
    <row r="1378">
      <c r="A1378" s="129">
        <v>3.0</v>
      </c>
      <c r="B1378" s="129" t="s">
        <v>4970</v>
      </c>
      <c r="C1378" s="129">
        <v>8.0</v>
      </c>
      <c r="D1378" s="129" t="s">
        <v>8582</v>
      </c>
    </row>
    <row r="1379">
      <c r="A1379" s="129">
        <v>3.0</v>
      </c>
      <c r="B1379" s="129" t="s">
        <v>7790</v>
      </c>
      <c r="C1379" s="129">
        <v>8.0</v>
      </c>
      <c r="D1379" s="129" t="s">
        <v>8582</v>
      </c>
    </row>
    <row r="1380">
      <c r="A1380" s="129">
        <v>3.0</v>
      </c>
      <c r="B1380" s="129" t="s">
        <v>3288</v>
      </c>
      <c r="C1380" s="129">
        <v>8.0</v>
      </c>
      <c r="D1380" s="129" t="s">
        <v>8582</v>
      </c>
    </row>
    <row r="1381">
      <c r="A1381" s="129">
        <v>3.0</v>
      </c>
      <c r="B1381" s="129" t="s">
        <v>6150</v>
      </c>
      <c r="C1381" s="129">
        <v>8.0</v>
      </c>
      <c r="D1381" s="129" t="s">
        <v>8582</v>
      </c>
    </row>
    <row r="1382">
      <c r="A1382" s="129">
        <v>3.0</v>
      </c>
      <c r="B1382" s="129" t="s">
        <v>3354</v>
      </c>
      <c r="C1382" s="129">
        <v>8.0</v>
      </c>
      <c r="D1382" s="129" t="s">
        <v>8582</v>
      </c>
    </row>
    <row r="1383">
      <c r="A1383" s="129">
        <v>3.0</v>
      </c>
      <c r="B1383" s="129" t="s">
        <v>2590</v>
      </c>
      <c r="C1383" s="129">
        <v>8.0</v>
      </c>
      <c r="D1383" s="129" t="s">
        <v>8582</v>
      </c>
    </row>
    <row r="1384">
      <c r="A1384" s="129">
        <v>3.0</v>
      </c>
      <c r="B1384" s="129" t="s">
        <v>967</v>
      </c>
      <c r="C1384" s="129">
        <v>8.0</v>
      </c>
      <c r="D1384" s="129" t="s">
        <v>8582</v>
      </c>
    </row>
    <row r="1385">
      <c r="A1385" s="129">
        <v>3.0</v>
      </c>
      <c r="B1385" s="129" t="s">
        <v>487</v>
      </c>
      <c r="C1385" s="129">
        <v>8.0</v>
      </c>
      <c r="D1385" s="129" t="s">
        <v>8582</v>
      </c>
    </row>
    <row r="1386">
      <c r="A1386" s="129">
        <v>3.0</v>
      </c>
      <c r="B1386" s="129" t="s">
        <v>5944</v>
      </c>
      <c r="C1386" s="129">
        <v>8.0</v>
      </c>
      <c r="D1386" s="129" t="s">
        <v>8582</v>
      </c>
    </row>
    <row r="1387">
      <c r="A1387" s="129">
        <v>3.0</v>
      </c>
      <c r="B1387" s="129" t="s">
        <v>4864</v>
      </c>
      <c r="C1387" s="129">
        <v>8.0</v>
      </c>
      <c r="D1387" s="129" t="s">
        <v>8582</v>
      </c>
    </row>
    <row r="1388">
      <c r="A1388" s="129">
        <v>3.0</v>
      </c>
      <c r="B1388" s="129" t="s">
        <v>6548</v>
      </c>
      <c r="C1388" s="129">
        <v>8.0</v>
      </c>
      <c r="D1388" s="129" t="s">
        <v>8582</v>
      </c>
    </row>
    <row r="1389">
      <c r="A1389" s="129">
        <v>3.0</v>
      </c>
      <c r="B1389" s="129" t="s">
        <v>721</v>
      </c>
      <c r="C1389" s="129">
        <v>8.0</v>
      </c>
      <c r="D1389" s="129" t="s">
        <v>8582</v>
      </c>
    </row>
    <row r="1390">
      <c r="A1390" s="129">
        <v>3.0</v>
      </c>
      <c r="B1390" s="129" t="s">
        <v>3410</v>
      </c>
      <c r="C1390" s="129">
        <v>8.0</v>
      </c>
      <c r="D1390" s="129" t="s">
        <v>8582</v>
      </c>
    </row>
    <row r="1391">
      <c r="A1391" s="129">
        <v>3.0</v>
      </c>
      <c r="B1391" s="129" t="s">
        <v>7462</v>
      </c>
      <c r="C1391" s="129">
        <v>8.0</v>
      </c>
      <c r="D1391" s="129" t="s">
        <v>8582</v>
      </c>
    </row>
    <row r="1392">
      <c r="A1392" s="129">
        <v>3.0</v>
      </c>
      <c r="B1392" s="129" t="s">
        <v>1097</v>
      </c>
      <c r="C1392" s="129">
        <v>8.0</v>
      </c>
      <c r="D1392" s="129" t="s">
        <v>8582</v>
      </c>
    </row>
    <row r="1393">
      <c r="A1393" s="129">
        <v>3.0</v>
      </c>
      <c r="B1393" s="129" t="s">
        <v>3122</v>
      </c>
      <c r="C1393" s="129">
        <v>8.0</v>
      </c>
      <c r="D1393" s="129" t="s">
        <v>8582</v>
      </c>
    </row>
    <row r="1394">
      <c r="A1394" s="129">
        <v>3.0</v>
      </c>
      <c r="B1394" s="129" t="s">
        <v>7102</v>
      </c>
      <c r="C1394" s="129">
        <v>8.0</v>
      </c>
      <c r="D1394" s="129" t="s">
        <v>8582</v>
      </c>
    </row>
    <row r="1395">
      <c r="A1395" s="129">
        <v>3.0</v>
      </c>
      <c r="B1395" s="129" t="s">
        <v>1547</v>
      </c>
      <c r="C1395" s="129">
        <v>8.0</v>
      </c>
      <c r="D1395" s="129" t="s">
        <v>8582</v>
      </c>
    </row>
    <row r="1396">
      <c r="A1396" s="129">
        <v>3.0</v>
      </c>
      <c r="B1396" s="129" t="s">
        <v>8290</v>
      </c>
      <c r="C1396" s="129">
        <v>8.0</v>
      </c>
      <c r="D1396" s="129" t="s">
        <v>8582</v>
      </c>
    </row>
    <row r="1397">
      <c r="A1397" s="129">
        <v>3.0</v>
      </c>
      <c r="B1397" s="129" t="s">
        <v>2930</v>
      </c>
      <c r="C1397" s="129">
        <v>8.0</v>
      </c>
      <c r="D1397" s="129" t="s">
        <v>8582</v>
      </c>
    </row>
    <row r="1398">
      <c r="A1398" s="129">
        <v>3.0</v>
      </c>
      <c r="B1398" s="129" t="s">
        <v>4930</v>
      </c>
      <c r="C1398" s="129">
        <v>8.0</v>
      </c>
      <c r="D1398" s="129" t="s">
        <v>8582</v>
      </c>
    </row>
    <row r="1399">
      <c r="A1399" s="129">
        <v>3.0</v>
      </c>
      <c r="B1399" s="129" t="s">
        <v>1772</v>
      </c>
      <c r="C1399" s="129">
        <v>8.0</v>
      </c>
      <c r="D1399" s="129" t="s">
        <v>8582</v>
      </c>
    </row>
    <row r="1400">
      <c r="A1400" s="129">
        <v>3.0</v>
      </c>
      <c r="B1400" s="129" t="s">
        <v>703</v>
      </c>
      <c r="C1400" s="129">
        <v>8.0</v>
      </c>
      <c r="D1400" s="129" t="s">
        <v>8582</v>
      </c>
    </row>
    <row r="1401">
      <c r="A1401" s="129">
        <v>3.0</v>
      </c>
      <c r="B1401" s="129" t="s">
        <v>7488</v>
      </c>
      <c r="C1401" s="129">
        <v>8.0</v>
      </c>
      <c r="D1401" s="129" t="s">
        <v>8582</v>
      </c>
    </row>
    <row r="1402">
      <c r="A1402" s="129">
        <v>3.0</v>
      </c>
      <c r="B1402" s="129" t="s">
        <v>2928</v>
      </c>
      <c r="C1402" s="129">
        <v>8.0</v>
      </c>
      <c r="D1402" s="129" t="s">
        <v>8582</v>
      </c>
    </row>
    <row r="1403">
      <c r="A1403" s="129">
        <v>3.0</v>
      </c>
      <c r="B1403" s="129" t="s">
        <v>5384</v>
      </c>
      <c r="C1403" s="129">
        <v>8.0</v>
      </c>
      <c r="D1403" s="129" t="s">
        <v>8582</v>
      </c>
    </row>
    <row r="1404">
      <c r="A1404" s="129">
        <v>3.0</v>
      </c>
      <c r="B1404" s="129" t="s">
        <v>5352</v>
      </c>
      <c r="C1404" s="129">
        <v>8.0</v>
      </c>
      <c r="D1404" s="129" t="s">
        <v>8582</v>
      </c>
    </row>
    <row r="1405">
      <c r="A1405" s="129">
        <v>3.0</v>
      </c>
      <c r="B1405" s="129" t="s">
        <v>4570</v>
      </c>
      <c r="C1405" s="129">
        <v>8.0</v>
      </c>
      <c r="D1405" s="129" t="s">
        <v>8582</v>
      </c>
    </row>
    <row r="1406">
      <c r="A1406" s="129">
        <v>3.0</v>
      </c>
      <c r="B1406" s="129" t="s">
        <v>2962</v>
      </c>
      <c r="C1406" s="129">
        <v>8.0</v>
      </c>
      <c r="D1406" s="129" t="s">
        <v>8582</v>
      </c>
    </row>
    <row r="1407">
      <c r="A1407" s="129">
        <v>3.0</v>
      </c>
      <c r="B1407" s="129" t="s">
        <v>7338</v>
      </c>
      <c r="C1407" s="129">
        <v>8.0</v>
      </c>
      <c r="D1407" s="129" t="s">
        <v>8582</v>
      </c>
    </row>
    <row r="1408">
      <c r="A1408" s="129">
        <v>3.0</v>
      </c>
      <c r="B1408" s="129" t="s">
        <v>4992</v>
      </c>
      <c r="C1408" s="129">
        <v>8.0</v>
      </c>
      <c r="D1408" s="129" t="s">
        <v>8582</v>
      </c>
    </row>
    <row r="1409">
      <c r="A1409" s="129">
        <v>3.0</v>
      </c>
      <c r="B1409" s="129" t="s">
        <v>7834</v>
      </c>
      <c r="C1409" s="129">
        <v>8.0</v>
      </c>
      <c r="D1409" s="129" t="s">
        <v>8582</v>
      </c>
    </row>
    <row r="1410">
      <c r="A1410" s="129">
        <v>3.0</v>
      </c>
      <c r="B1410" s="129" t="s">
        <v>5410</v>
      </c>
      <c r="C1410" s="129">
        <v>8.0</v>
      </c>
      <c r="D1410" s="129" t="s">
        <v>8582</v>
      </c>
    </row>
    <row r="1411">
      <c r="A1411" s="129">
        <v>3.0</v>
      </c>
      <c r="B1411" s="129" t="s">
        <v>4018</v>
      </c>
      <c r="C1411" s="129">
        <v>8.0</v>
      </c>
      <c r="D1411" s="129" t="s">
        <v>8582</v>
      </c>
    </row>
    <row r="1412">
      <c r="A1412" s="129">
        <v>3.0</v>
      </c>
      <c r="B1412" s="129" t="s">
        <v>4096</v>
      </c>
      <c r="C1412" s="129">
        <v>8.0</v>
      </c>
      <c r="D1412" s="129" t="s">
        <v>8582</v>
      </c>
    </row>
    <row r="1413">
      <c r="A1413" s="129">
        <v>3.0</v>
      </c>
      <c r="B1413" s="129" t="s">
        <v>3068</v>
      </c>
      <c r="C1413" s="129">
        <v>8.0</v>
      </c>
      <c r="D1413" s="129" t="s">
        <v>8582</v>
      </c>
    </row>
    <row r="1414">
      <c r="A1414" s="129">
        <v>3.0</v>
      </c>
      <c r="B1414" s="129" t="s">
        <v>3292</v>
      </c>
      <c r="C1414" s="129">
        <v>8.0</v>
      </c>
      <c r="D1414" s="129" t="s">
        <v>8582</v>
      </c>
    </row>
    <row r="1415">
      <c r="A1415" s="129">
        <v>3.0</v>
      </c>
      <c r="B1415" s="129" t="s">
        <v>4054</v>
      </c>
      <c r="C1415" s="129">
        <v>8.0</v>
      </c>
      <c r="D1415" s="129" t="s">
        <v>8582</v>
      </c>
    </row>
    <row r="1416">
      <c r="A1416" s="129">
        <v>3.0</v>
      </c>
      <c r="B1416" s="129" t="s">
        <v>7940</v>
      </c>
      <c r="C1416" s="129">
        <v>8.0</v>
      </c>
      <c r="D1416" s="129" t="s">
        <v>8582</v>
      </c>
    </row>
    <row r="1417">
      <c r="A1417" s="129">
        <v>3.0</v>
      </c>
      <c r="B1417" s="129" t="s">
        <v>2474</v>
      </c>
      <c r="C1417" s="129">
        <v>8.0</v>
      </c>
      <c r="D1417" s="129" t="s">
        <v>8582</v>
      </c>
    </row>
    <row r="1418">
      <c r="A1418" s="129">
        <v>3.0</v>
      </c>
      <c r="B1418" s="129" t="s">
        <v>7526</v>
      </c>
      <c r="C1418" s="129">
        <v>8.0</v>
      </c>
      <c r="D1418" s="129" t="s">
        <v>8582</v>
      </c>
    </row>
    <row r="1419">
      <c r="A1419" s="129">
        <v>3.0</v>
      </c>
      <c r="B1419" s="129" t="s">
        <v>6878</v>
      </c>
      <c r="C1419" s="129">
        <v>8.0</v>
      </c>
      <c r="D1419" s="129" t="s">
        <v>8582</v>
      </c>
    </row>
    <row r="1420">
      <c r="A1420" s="129">
        <v>3.0</v>
      </c>
      <c r="B1420" s="129" t="s">
        <v>4326</v>
      </c>
      <c r="C1420" s="129">
        <v>8.0</v>
      </c>
      <c r="D1420" s="129" t="s">
        <v>8582</v>
      </c>
    </row>
    <row r="1421">
      <c r="A1421" s="129">
        <v>3.0</v>
      </c>
      <c r="B1421" s="129" t="s">
        <v>6124</v>
      </c>
      <c r="C1421" s="129">
        <v>8.0</v>
      </c>
      <c r="D1421" s="129" t="s">
        <v>8582</v>
      </c>
    </row>
    <row r="1422">
      <c r="A1422" s="129">
        <v>3.0</v>
      </c>
      <c r="B1422" s="129" t="s">
        <v>3648</v>
      </c>
      <c r="C1422" s="129">
        <v>8.0</v>
      </c>
      <c r="D1422" s="129" t="s">
        <v>8582</v>
      </c>
    </row>
    <row r="1423">
      <c r="A1423" s="129">
        <v>3.0</v>
      </c>
      <c r="B1423" s="129" t="s">
        <v>1824</v>
      </c>
      <c r="C1423" s="129">
        <v>8.0</v>
      </c>
      <c r="D1423" s="129" t="s">
        <v>8582</v>
      </c>
    </row>
    <row r="1424">
      <c r="A1424" s="129">
        <v>3.0</v>
      </c>
      <c r="B1424" s="129" t="s">
        <v>5038</v>
      </c>
      <c r="C1424" s="129">
        <v>8.0</v>
      </c>
      <c r="D1424" s="129" t="s">
        <v>8582</v>
      </c>
    </row>
    <row r="1425">
      <c r="A1425" s="129">
        <v>3.0</v>
      </c>
      <c r="B1425" s="129" t="s">
        <v>6122</v>
      </c>
      <c r="C1425" s="129">
        <v>8.0</v>
      </c>
      <c r="D1425" s="129" t="s">
        <v>8582</v>
      </c>
    </row>
    <row r="1426">
      <c r="A1426" s="129">
        <v>3.0</v>
      </c>
      <c r="B1426" s="129" t="s">
        <v>3314</v>
      </c>
      <c r="C1426" s="129">
        <v>8.0</v>
      </c>
      <c r="D1426" s="129" t="s">
        <v>8582</v>
      </c>
    </row>
    <row r="1427">
      <c r="A1427" s="129">
        <v>3.0</v>
      </c>
      <c r="B1427" s="129" t="s">
        <v>3342</v>
      </c>
      <c r="C1427" s="129">
        <v>8.0</v>
      </c>
      <c r="D1427" s="129" t="s">
        <v>8582</v>
      </c>
    </row>
    <row r="1428">
      <c r="A1428" s="129">
        <v>3.0</v>
      </c>
      <c r="B1428" s="129" t="s">
        <v>3574</v>
      </c>
      <c r="C1428" s="129">
        <v>8.0</v>
      </c>
      <c r="D1428" s="129" t="s">
        <v>8582</v>
      </c>
    </row>
    <row r="1429">
      <c r="A1429" s="129">
        <v>3.0</v>
      </c>
      <c r="B1429" s="129" t="s">
        <v>7594</v>
      </c>
      <c r="C1429" s="129">
        <v>8.0</v>
      </c>
      <c r="D1429" s="129" t="s">
        <v>8582</v>
      </c>
    </row>
    <row r="1430">
      <c r="A1430" s="129">
        <v>3.0</v>
      </c>
      <c r="B1430" s="129" t="s">
        <v>4180</v>
      </c>
      <c r="C1430" s="129">
        <v>8.0</v>
      </c>
      <c r="D1430" s="129" t="s">
        <v>8582</v>
      </c>
    </row>
    <row r="1431">
      <c r="A1431" s="129">
        <v>3.0</v>
      </c>
      <c r="B1431" s="129" t="s">
        <v>6872</v>
      </c>
      <c r="C1431" s="129">
        <v>8.0</v>
      </c>
      <c r="D1431" s="129" t="s">
        <v>8582</v>
      </c>
    </row>
    <row r="1432">
      <c r="A1432" s="129">
        <v>3.0</v>
      </c>
      <c r="B1432" s="129" t="s">
        <v>7762</v>
      </c>
      <c r="C1432" s="129">
        <v>8.0</v>
      </c>
      <c r="D1432" s="129" t="s">
        <v>8582</v>
      </c>
    </row>
    <row r="1433">
      <c r="A1433" s="129">
        <v>3.0</v>
      </c>
      <c r="B1433" s="129" t="s">
        <v>749</v>
      </c>
      <c r="C1433" s="129">
        <v>8.0</v>
      </c>
      <c r="D1433" s="129" t="s">
        <v>8582</v>
      </c>
    </row>
    <row r="1434">
      <c r="A1434" s="129">
        <v>3.0</v>
      </c>
      <c r="B1434" s="129" t="s">
        <v>7172</v>
      </c>
      <c r="C1434" s="129">
        <v>8.0</v>
      </c>
      <c r="D1434" s="129" t="s">
        <v>8582</v>
      </c>
    </row>
    <row r="1435">
      <c r="A1435" s="129">
        <v>3.0</v>
      </c>
      <c r="B1435" s="129" t="s">
        <v>7406</v>
      </c>
      <c r="C1435" s="129">
        <v>8.0</v>
      </c>
      <c r="D1435" s="129" t="s">
        <v>8582</v>
      </c>
    </row>
    <row r="1436">
      <c r="A1436" s="129">
        <v>3.0</v>
      </c>
      <c r="B1436" s="129" t="s">
        <v>315</v>
      </c>
      <c r="C1436" s="129">
        <v>8.0</v>
      </c>
      <c r="D1436" s="129" t="s">
        <v>8582</v>
      </c>
    </row>
    <row r="1437">
      <c r="A1437" s="129">
        <v>3.0</v>
      </c>
      <c r="B1437" s="129" t="s">
        <v>5762</v>
      </c>
      <c r="C1437" s="129">
        <v>8.0</v>
      </c>
      <c r="D1437" s="129" t="s">
        <v>8582</v>
      </c>
    </row>
    <row r="1438">
      <c r="A1438" s="129">
        <v>3.0</v>
      </c>
      <c r="B1438" s="129" t="s">
        <v>3466</v>
      </c>
      <c r="C1438" s="129">
        <v>8.0</v>
      </c>
      <c r="D1438" s="129" t="s">
        <v>8582</v>
      </c>
    </row>
    <row r="1439">
      <c r="A1439" s="129">
        <v>3.0</v>
      </c>
      <c r="B1439" s="129" t="s">
        <v>2166</v>
      </c>
      <c r="C1439" s="129">
        <v>8.0</v>
      </c>
      <c r="D1439" s="129" t="s">
        <v>8582</v>
      </c>
    </row>
    <row r="1440">
      <c r="A1440" s="129">
        <v>3.0</v>
      </c>
      <c r="B1440" s="129" t="s">
        <v>6392</v>
      </c>
      <c r="C1440" s="129">
        <v>8.0</v>
      </c>
      <c r="D1440" s="129" t="s">
        <v>8582</v>
      </c>
    </row>
    <row r="1441">
      <c r="A1441" s="129">
        <v>3.0</v>
      </c>
      <c r="B1441" s="129" t="s">
        <v>831</v>
      </c>
      <c r="C1441" s="129">
        <v>8.0</v>
      </c>
      <c r="D1441" s="129" t="s">
        <v>8582</v>
      </c>
    </row>
    <row r="1442">
      <c r="A1442" s="129">
        <v>3.0</v>
      </c>
      <c r="B1442" s="129" t="s">
        <v>3654</v>
      </c>
      <c r="C1442" s="129">
        <v>8.0</v>
      </c>
      <c r="D1442" s="129" t="s">
        <v>8582</v>
      </c>
    </row>
    <row r="1443">
      <c r="A1443" s="129">
        <v>3.0</v>
      </c>
      <c r="B1443" s="129" t="s">
        <v>5052</v>
      </c>
      <c r="C1443" s="129">
        <v>8.0</v>
      </c>
      <c r="D1443" s="129" t="s">
        <v>8582</v>
      </c>
    </row>
    <row r="1444">
      <c r="A1444" s="129">
        <v>3.0</v>
      </c>
      <c r="B1444" s="129" t="s">
        <v>8374</v>
      </c>
      <c r="C1444" s="129">
        <v>8.0</v>
      </c>
      <c r="D1444" s="129" t="s">
        <v>8582</v>
      </c>
    </row>
    <row r="1445">
      <c r="A1445" s="129">
        <v>3.0</v>
      </c>
      <c r="B1445" s="129" t="s">
        <v>6064</v>
      </c>
      <c r="C1445" s="129">
        <v>8.0</v>
      </c>
      <c r="D1445" s="129" t="s">
        <v>8582</v>
      </c>
    </row>
    <row r="1446">
      <c r="A1446" s="129">
        <v>3.0</v>
      </c>
      <c r="B1446" s="129" t="s">
        <v>613</v>
      </c>
      <c r="C1446" s="129">
        <v>8.0</v>
      </c>
      <c r="D1446" s="129" t="s">
        <v>8582</v>
      </c>
    </row>
    <row r="1447">
      <c r="A1447" s="129">
        <v>3.0</v>
      </c>
      <c r="B1447" s="129" t="s">
        <v>3286</v>
      </c>
      <c r="C1447" s="129">
        <v>8.0</v>
      </c>
      <c r="D1447" s="129" t="s">
        <v>8582</v>
      </c>
    </row>
    <row r="1448">
      <c r="A1448" s="129">
        <v>3.0</v>
      </c>
      <c r="B1448" s="129" t="s">
        <v>2380</v>
      </c>
      <c r="C1448" s="129">
        <v>8.0</v>
      </c>
      <c r="D1448" s="129" t="s">
        <v>8582</v>
      </c>
    </row>
    <row r="1449">
      <c r="A1449" s="129">
        <v>3.0</v>
      </c>
      <c r="B1449" s="129" t="s">
        <v>2146</v>
      </c>
      <c r="C1449" s="129">
        <v>8.0</v>
      </c>
      <c r="D1449" s="129" t="s">
        <v>8582</v>
      </c>
    </row>
    <row r="1450">
      <c r="A1450" s="129">
        <v>3.0</v>
      </c>
      <c r="B1450" s="129" t="s">
        <v>6318</v>
      </c>
      <c r="C1450" s="129">
        <v>8.0</v>
      </c>
      <c r="D1450" s="129" t="s">
        <v>8582</v>
      </c>
    </row>
    <row r="1451">
      <c r="A1451" s="129">
        <v>3.0</v>
      </c>
      <c r="B1451" s="129" t="s">
        <v>2522</v>
      </c>
      <c r="C1451" s="129">
        <v>8.0</v>
      </c>
      <c r="D1451" s="129" t="s">
        <v>8582</v>
      </c>
    </row>
    <row r="1452">
      <c r="A1452" s="129">
        <v>3.0</v>
      </c>
      <c r="B1452" s="129" t="s">
        <v>2262</v>
      </c>
      <c r="C1452" s="129">
        <v>8.0</v>
      </c>
      <c r="D1452" s="129" t="s">
        <v>8582</v>
      </c>
    </row>
    <row r="1453">
      <c r="A1453" s="129">
        <v>3.0</v>
      </c>
      <c r="B1453" s="129" t="s">
        <v>2638</v>
      </c>
      <c r="C1453" s="129">
        <v>8.0</v>
      </c>
      <c r="D1453" s="129" t="s">
        <v>8582</v>
      </c>
    </row>
    <row r="1454">
      <c r="A1454" s="129">
        <v>3.0</v>
      </c>
      <c r="B1454" s="129" t="s">
        <v>4422</v>
      </c>
      <c r="C1454" s="129">
        <v>8.0</v>
      </c>
      <c r="D1454" s="129" t="s">
        <v>8582</v>
      </c>
    </row>
    <row r="1455">
      <c r="A1455" s="129">
        <v>3.0</v>
      </c>
      <c r="B1455" s="129" t="s">
        <v>5838</v>
      </c>
      <c r="C1455" s="129">
        <v>8.0</v>
      </c>
      <c r="D1455" s="129" t="s">
        <v>8582</v>
      </c>
    </row>
    <row r="1456">
      <c r="A1456" s="129">
        <v>3.0</v>
      </c>
      <c r="B1456" s="129" t="s">
        <v>685</v>
      </c>
      <c r="C1456" s="129">
        <v>8.0</v>
      </c>
      <c r="D1456" s="129" t="s">
        <v>8582</v>
      </c>
    </row>
    <row r="1457">
      <c r="A1457" s="129">
        <v>3.0</v>
      </c>
      <c r="B1457" s="129" t="s">
        <v>1573</v>
      </c>
      <c r="C1457" s="129">
        <v>8.0</v>
      </c>
      <c r="D1457" s="129" t="s">
        <v>8582</v>
      </c>
    </row>
    <row r="1458">
      <c r="A1458" s="129">
        <v>3.0</v>
      </c>
      <c r="B1458" s="129" t="s">
        <v>7238</v>
      </c>
      <c r="C1458" s="129">
        <v>8.0</v>
      </c>
      <c r="D1458" s="129" t="s">
        <v>8582</v>
      </c>
    </row>
    <row r="1459">
      <c r="A1459" s="129">
        <v>3.0</v>
      </c>
      <c r="B1459" s="129" t="s">
        <v>1279</v>
      </c>
      <c r="C1459" s="129">
        <v>8.0</v>
      </c>
      <c r="D1459" s="129" t="s">
        <v>8582</v>
      </c>
    </row>
    <row r="1460">
      <c r="A1460" s="129">
        <v>3.0</v>
      </c>
      <c r="B1460" s="129" t="s">
        <v>5908</v>
      </c>
      <c r="C1460" s="129">
        <v>8.0</v>
      </c>
      <c r="D1460" s="129" t="s">
        <v>8582</v>
      </c>
    </row>
    <row r="1461">
      <c r="A1461" s="129">
        <v>3.0</v>
      </c>
      <c r="B1461" s="129" t="s">
        <v>6644</v>
      </c>
      <c r="C1461" s="129">
        <v>8.0</v>
      </c>
      <c r="D1461" s="129" t="s">
        <v>8582</v>
      </c>
    </row>
    <row r="1462">
      <c r="A1462" s="129">
        <v>3.0</v>
      </c>
      <c r="B1462" s="129" t="s">
        <v>7896</v>
      </c>
      <c r="C1462" s="129">
        <v>8.0</v>
      </c>
      <c r="D1462" s="129" t="s">
        <v>8582</v>
      </c>
    </row>
    <row r="1463">
      <c r="A1463" s="129">
        <v>3.0</v>
      </c>
      <c r="B1463" s="129" t="s">
        <v>803</v>
      </c>
      <c r="C1463" s="129">
        <v>8.0</v>
      </c>
      <c r="D1463" s="129" t="s">
        <v>8582</v>
      </c>
    </row>
    <row r="1464">
      <c r="A1464" s="129">
        <v>3.0</v>
      </c>
      <c r="B1464" s="129" t="s">
        <v>2342</v>
      </c>
      <c r="C1464" s="129">
        <v>8.0</v>
      </c>
      <c r="D1464" s="129" t="s">
        <v>8582</v>
      </c>
    </row>
    <row r="1465">
      <c r="A1465" s="129">
        <v>3.0</v>
      </c>
      <c r="B1465" s="129" t="s">
        <v>1828</v>
      </c>
      <c r="C1465" s="129">
        <v>8.0</v>
      </c>
      <c r="D1465" s="129" t="s">
        <v>8582</v>
      </c>
    </row>
    <row r="1466">
      <c r="A1466" s="129">
        <v>3.0</v>
      </c>
      <c r="B1466" s="129" t="s">
        <v>8536</v>
      </c>
      <c r="C1466" s="129">
        <v>8.0</v>
      </c>
      <c r="D1466" s="129" t="s">
        <v>8582</v>
      </c>
    </row>
    <row r="1467">
      <c r="A1467" s="129">
        <v>3.0</v>
      </c>
      <c r="B1467" s="129" t="s">
        <v>709</v>
      </c>
      <c r="C1467" s="129">
        <v>8.0</v>
      </c>
      <c r="D1467" s="129" t="s">
        <v>8582</v>
      </c>
    </row>
    <row r="1468">
      <c r="A1468" s="129">
        <v>3.0</v>
      </c>
      <c r="B1468" s="129" t="s">
        <v>3046</v>
      </c>
      <c r="C1468" s="129">
        <v>8.0</v>
      </c>
      <c r="D1468" s="129" t="s">
        <v>8582</v>
      </c>
    </row>
    <row r="1469">
      <c r="A1469" s="129">
        <v>3.0</v>
      </c>
      <c r="B1469" s="129" t="s">
        <v>3434</v>
      </c>
      <c r="C1469" s="129">
        <v>8.0</v>
      </c>
      <c r="D1469" s="129" t="s">
        <v>8582</v>
      </c>
    </row>
    <row r="1470">
      <c r="A1470" s="129">
        <v>3.0</v>
      </c>
      <c r="B1470" s="129" t="s">
        <v>7222</v>
      </c>
      <c r="C1470" s="129">
        <v>8.0</v>
      </c>
      <c r="D1470" s="129" t="s">
        <v>8582</v>
      </c>
    </row>
    <row r="1471">
      <c r="A1471" s="129">
        <v>3.0</v>
      </c>
      <c r="B1471" s="129" t="s">
        <v>5056</v>
      </c>
      <c r="C1471" s="129">
        <v>8.0</v>
      </c>
      <c r="D1471" s="129" t="s">
        <v>8582</v>
      </c>
    </row>
    <row r="1472">
      <c r="A1472" s="129">
        <v>3.0</v>
      </c>
      <c r="B1472" s="129" t="s">
        <v>1061</v>
      </c>
      <c r="C1472" s="129">
        <v>8.0</v>
      </c>
      <c r="D1472" s="129" t="s">
        <v>8582</v>
      </c>
    </row>
    <row r="1473">
      <c r="A1473" s="129">
        <v>3.0</v>
      </c>
      <c r="B1473" s="129" t="s">
        <v>4978</v>
      </c>
      <c r="C1473" s="129">
        <v>8.0</v>
      </c>
      <c r="D1473" s="129" t="s">
        <v>8582</v>
      </c>
    </row>
    <row r="1474">
      <c r="A1474" s="129">
        <v>3.0</v>
      </c>
      <c r="B1474" s="129" t="s">
        <v>2598</v>
      </c>
      <c r="C1474" s="129">
        <v>8.0</v>
      </c>
      <c r="D1474" s="129" t="s">
        <v>8582</v>
      </c>
    </row>
    <row r="1475">
      <c r="A1475" s="129">
        <v>3.0</v>
      </c>
      <c r="B1475" s="129" t="s">
        <v>6270</v>
      </c>
      <c r="C1475" s="129">
        <v>8.0</v>
      </c>
      <c r="D1475" s="129" t="s">
        <v>8582</v>
      </c>
    </row>
    <row r="1476">
      <c r="A1476" s="129">
        <v>3.0</v>
      </c>
      <c r="B1476" s="129" t="s">
        <v>4106</v>
      </c>
      <c r="C1476" s="129">
        <v>8.0</v>
      </c>
      <c r="D1476" s="129" t="s">
        <v>8582</v>
      </c>
    </row>
    <row r="1477">
      <c r="A1477" s="129">
        <v>3.0</v>
      </c>
      <c r="B1477" s="129" t="s">
        <v>3610</v>
      </c>
      <c r="C1477" s="129">
        <v>8.0</v>
      </c>
      <c r="D1477" s="129" t="s">
        <v>8582</v>
      </c>
    </row>
    <row r="1478">
      <c r="A1478" s="129">
        <v>3.0</v>
      </c>
      <c r="B1478" s="129" t="s">
        <v>1389</v>
      </c>
      <c r="C1478" s="129">
        <v>8.0</v>
      </c>
      <c r="D1478" s="129" t="s">
        <v>8582</v>
      </c>
    </row>
    <row r="1479">
      <c r="A1479" s="129">
        <v>3.0</v>
      </c>
      <c r="B1479" s="129" t="s">
        <v>4824</v>
      </c>
      <c r="C1479" s="129">
        <v>8.0</v>
      </c>
      <c r="D1479" s="129" t="s">
        <v>8582</v>
      </c>
    </row>
    <row r="1480">
      <c r="A1480" s="129">
        <v>3.0</v>
      </c>
      <c r="B1480" s="129" t="s">
        <v>5104</v>
      </c>
      <c r="C1480" s="129">
        <v>9.0</v>
      </c>
      <c r="D1480" s="129" t="s">
        <v>2556</v>
      </c>
    </row>
    <row r="1481">
      <c r="A1481" s="129">
        <v>3.0</v>
      </c>
      <c r="B1481" s="129" t="s">
        <v>3680</v>
      </c>
      <c r="C1481" s="129">
        <v>9.0</v>
      </c>
      <c r="D1481" s="129" t="s">
        <v>5868</v>
      </c>
    </row>
    <row r="1482">
      <c r="A1482" s="129">
        <v>3.0</v>
      </c>
      <c r="B1482" s="129" t="s">
        <v>1077</v>
      </c>
      <c r="C1482" s="129">
        <v>9.0</v>
      </c>
      <c r="D1482" s="129" t="s">
        <v>4652</v>
      </c>
    </row>
    <row r="1483">
      <c r="A1483" s="129">
        <v>3.0</v>
      </c>
      <c r="B1483" s="129" t="s">
        <v>7386</v>
      </c>
      <c r="C1483" s="129">
        <v>9.0</v>
      </c>
      <c r="D1483" s="129" t="s">
        <v>265</v>
      </c>
    </row>
    <row r="1484">
      <c r="A1484" s="129">
        <v>3.0</v>
      </c>
      <c r="B1484" s="129" t="s">
        <v>4024</v>
      </c>
      <c r="C1484" s="129">
        <v>9.0</v>
      </c>
      <c r="D1484" s="129" t="s">
        <v>6732</v>
      </c>
    </row>
    <row r="1485">
      <c r="A1485" s="129">
        <v>3.0</v>
      </c>
      <c r="B1485" s="129" t="s">
        <v>6600</v>
      </c>
      <c r="C1485" s="129">
        <v>9.0</v>
      </c>
      <c r="D1485" s="129" t="s">
        <v>4448</v>
      </c>
    </row>
    <row r="1486">
      <c r="A1486" s="129">
        <v>3.0</v>
      </c>
      <c r="B1486" s="129" t="s">
        <v>1391</v>
      </c>
      <c r="C1486" s="129">
        <v>9.0</v>
      </c>
      <c r="D1486" s="129" t="s">
        <v>329</v>
      </c>
    </row>
    <row r="1487">
      <c r="A1487" s="129">
        <v>3.0</v>
      </c>
      <c r="B1487" s="129" t="s">
        <v>3164</v>
      </c>
      <c r="C1487" s="129">
        <v>10.0</v>
      </c>
      <c r="D1487" s="129" t="s">
        <v>4168</v>
      </c>
    </row>
    <row r="1488">
      <c r="A1488" s="129">
        <v>3.0</v>
      </c>
      <c r="B1488" s="129" t="s">
        <v>8384</v>
      </c>
      <c r="C1488" s="129">
        <v>9.0</v>
      </c>
      <c r="D1488" s="129" t="s">
        <v>3252</v>
      </c>
    </row>
    <row r="1489">
      <c r="A1489" s="129">
        <v>3.0</v>
      </c>
      <c r="B1489" s="129" t="s">
        <v>1155</v>
      </c>
      <c r="C1489" s="129">
        <v>9.0</v>
      </c>
      <c r="D1489" s="129" t="s">
        <v>3690</v>
      </c>
    </row>
    <row r="1490">
      <c r="A1490" s="129">
        <v>3.0</v>
      </c>
      <c r="B1490" s="129" t="s">
        <v>5798</v>
      </c>
      <c r="C1490" s="129">
        <v>9.0</v>
      </c>
      <c r="D1490" s="129" t="s">
        <v>1497</v>
      </c>
    </row>
    <row r="1491">
      <c r="A1491" s="129">
        <v>3.0</v>
      </c>
      <c r="B1491" s="129" t="s">
        <v>6462</v>
      </c>
      <c r="C1491" s="129">
        <v>10.0</v>
      </c>
      <c r="D1491" s="129" t="s">
        <v>6296</v>
      </c>
    </row>
    <row r="1492">
      <c r="A1492" s="129">
        <v>3.0</v>
      </c>
      <c r="B1492" s="129" t="s">
        <v>1908</v>
      </c>
      <c r="C1492" s="129">
        <v>9.0</v>
      </c>
      <c r="D1492" s="129" t="s">
        <v>3878</v>
      </c>
    </row>
    <row r="1493">
      <c r="A1493" s="129">
        <v>3.0</v>
      </c>
      <c r="B1493" s="129" t="s">
        <v>7046</v>
      </c>
      <c r="C1493" s="129">
        <v>9.0</v>
      </c>
      <c r="D1493" s="129" t="s">
        <v>3436</v>
      </c>
    </row>
    <row r="1494">
      <c r="A1494" s="129">
        <v>3.0</v>
      </c>
      <c r="B1494" s="129" t="s">
        <v>2306</v>
      </c>
      <c r="C1494" s="129">
        <v>9.0</v>
      </c>
      <c r="D1494" s="129" t="s">
        <v>5080</v>
      </c>
    </row>
    <row r="1495">
      <c r="A1495" s="129">
        <v>3.0</v>
      </c>
      <c r="B1495" s="129" t="s">
        <v>4572</v>
      </c>
      <c r="C1495" s="129">
        <v>9.0</v>
      </c>
      <c r="D1495" s="129" t="s">
        <v>6062</v>
      </c>
    </row>
    <row r="1496">
      <c r="A1496" s="129">
        <v>3.0</v>
      </c>
      <c r="B1496" s="129" t="s">
        <v>1079</v>
      </c>
      <c r="C1496" s="129">
        <v>10.0</v>
      </c>
      <c r="D1496" s="129" t="s">
        <v>2256</v>
      </c>
    </row>
    <row r="1497">
      <c r="A1497" s="129">
        <v>3.0</v>
      </c>
      <c r="B1497" s="129" t="s">
        <v>1183</v>
      </c>
      <c r="C1497" s="129">
        <v>9.0</v>
      </c>
      <c r="D1497" s="129" t="s">
        <v>6798</v>
      </c>
    </row>
    <row r="1498">
      <c r="A1498" s="129">
        <v>3.0</v>
      </c>
      <c r="B1498" s="129" t="s">
        <v>1966</v>
      </c>
      <c r="C1498" s="129">
        <v>9.0</v>
      </c>
      <c r="D1498" s="129" t="s">
        <v>1493</v>
      </c>
    </row>
    <row r="1499">
      <c r="A1499" s="129">
        <v>3.0</v>
      </c>
      <c r="B1499" s="129" t="s">
        <v>7264</v>
      </c>
      <c r="C1499" s="129">
        <v>10.0</v>
      </c>
      <c r="D1499" s="129" t="s">
        <v>4294</v>
      </c>
    </row>
    <row r="1500">
      <c r="A1500" s="129">
        <v>3.0</v>
      </c>
      <c r="B1500" s="129" t="s">
        <v>2054</v>
      </c>
      <c r="C1500" s="129">
        <v>9.0</v>
      </c>
      <c r="D1500" s="129" t="s">
        <v>281</v>
      </c>
    </row>
    <row r="1501">
      <c r="A1501" s="129">
        <v>3.0</v>
      </c>
      <c r="B1501" s="129" t="s">
        <v>1722</v>
      </c>
      <c r="C1501" s="129">
        <v>10.0</v>
      </c>
      <c r="D1501" s="129" t="s">
        <v>4836</v>
      </c>
    </row>
    <row r="1502">
      <c r="A1502" s="129">
        <v>3.0</v>
      </c>
      <c r="B1502" s="129" t="s">
        <v>4838</v>
      </c>
      <c r="C1502" s="129">
        <v>9.0</v>
      </c>
      <c r="D1502" s="129" t="s">
        <v>1033</v>
      </c>
    </row>
    <row r="1503">
      <c r="A1503" s="129">
        <v>3.0</v>
      </c>
      <c r="B1503" s="129" t="s">
        <v>5814</v>
      </c>
      <c r="C1503" s="129">
        <v>9.0</v>
      </c>
      <c r="D1503" s="129" t="s">
        <v>6342</v>
      </c>
    </row>
    <row r="1504">
      <c r="A1504" s="129">
        <v>3.0</v>
      </c>
      <c r="B1504" s="129" t="s">
        <v>1435</v>
      </c>
      <c r="C1504" s="129">
        <v>10.0</v>
      </c>
      <c r="D1504" s="129" t="s">
        <v>2982</v>
      </c>
    </row>
    <row r="1505">
      <c r="A1505" s="129">
        <v>3.0</v>
      </c>
      <c r="B1505" s="129" t="s">
        <v>8552</v>
      </c>
      <c r="C1505" s="129">
        <v>9.0</v>
      </c>
      <c r="D1505" s="129" t="s">
        <v>7214</v>
      </c>
    </row>
    <row r="1506">
      <c r="A1506" s="129">
        <v>3.0</v>
      </c>
      <c r="B1506" s="129" t="s">
        <v>4788</v>
      </c>
      <c r="C1506" s="129">
        <v>10.0</v>
      </c>
      <c r="D1506" s="129" t="s">
        <v>957</v>
      </c>
    </row>
    <row r="1507">
      <c r="A1507" s="129">
        <v>3.0</v>
      </c>
      <c r="B1507" s="129" t="s">
        <v>4390</v>
      </c>
      <c r="C1507" s="129">
        <v>10.0</v>
      </c>
      <c r="D1507" s="129" t="s">
        <v>581</v>
      </c>
    </row>
    <row r="1508">
      <c r="A1508" s="129">
        <v>3.0</v>
      </c>
      <c r="B1508" s="129" t="s">
        <v>697</v>
      </c>
      <c r="C1508" s="129">
        <v>9.0</v>
      </c>
      <c r="D1508" s="129" t="s">
        <v>1716</v>
      </c>
    </row>
    <row r="1509">
      <c r="A1509" s="129">
        <v>4.0</v>
      </c>
      <c r="B1509" s="129" t="s">
        <v>2338</v>
      </c>
      <c r="C1509" s="129">
        <v>8.0</v>
      </c>
      <c r="D1509" s="129" t="s">
        <v>8582</v>
      </c>
    </row>
    <row r="1510">
      <c r="A1510" s="129">
        <v>4.0</v>
      </c>
      <c r="B1510" s="129" t="s">
        <v>8408</v>
      </c>
      <c r="C1510" s="129">
        <v>8.0</v>
      </c>
      <c r="D1510" s="129" t="s">
        <v>8582</v>
      </c>
    </row>
    <row r="1511">
      <c r="A1511" s="129">
        <v>4.0</v>
      </c>
      <c r="B1511" s="129" t="s">
        <v>619</v>
      </c>
      <c r="C1511" s="129">
        <v>8.0</v>
      </c>
      <c r="D1511" s="129" t="s">
        <v>8582</v>
      </c>
    </row>
    <row r="1512">
      <c r="A1512" s="129">
        <v>4.0</v>
      </c>
      <c r="B1512" s="129" t="s">
        <v>8544</v>
      </c>
      <c r="C1512" s="129">
        <v>8.0</v>
      </c>
      <c r="D1512" s="129" t="s">
        <v>8582</v>
      </c>
    </row>
    <row r="1513">
      <c r="A1513" s="129">
        <v>4.0</v>
      </c>
      <c r="B1513" s="129" t="s">
        <v>4618</v>
      </c>
      <c r="C1513" s="129">
        <v>8.0</v>
      </c>
      <c r="D1513" s="129" t="s">
        <v>8582</v>
      </c>
    </row>
    <row r="1514">
      <c r="A1514" s="129">
        <v>4.0</v>
      </c>
      <c r="B1514" s="129" t="s">
        <v>2114</v>
      </c>
      <c r="C1514" s="129">
        <v>8.0</v>
      </c>
      <c r="D1514" s="129" t="s">
        <v>8582</v>
      </c>
    </row>
    <row r="1515">
      <c r="A1515" s="129">
        <v>4.0</v>
      </c>
      <c r="B1515" s="129" t="s">
        <v>2038</v>
      </c>
      <c r="C1515" s="129">
        <v>8.0</v>
      </c>
      <c r="D1515" s="129" t="s">
        <v>8582</v>
      </c>
    </row>
    <row r="1516">
      <c r="A1516" s="129">
        <v>4.0</v>
      </c>
      <c r="B1516" s="129" t="s">
        <v>6088</v>
      </c>
      <c r="C1516" s="129">
        <v>8.0</v>
      </c>
      <c r="D1516" s="129" t="s">
        <v>8582</v>
      </c>
    </row>
    <row r="1517">
      <c r="A1517" s="129">
        <v>4.0</v>
      </c>
      <c r="B1517" s="129" t="s">
        <v>909</v>
      </c>
      <c r="C1517" s="129">
        <v>8.0</v>
      </c>
      <c r="D1517" s="129" t="s">
        <v>8582</v>
      </c>
    </row>
    <row r="1518">
      <c r="A1518" s="129">
        <v>4.0</v>
      </c>
      <c r="B1518" s="129" t="s">
        <v>2942</v>
      </c>
      <c r="C1518" s="129">
        <v>8.0</v>
      </c>
      <c r="D1518" s="129" t="s">
        <v>8582</v>
      </c>
    </row>
    <row r="1519">
      <c r="A1519" s="129">
        <v>4.0</v>
      </c>
      <c r="B1519" s="129" t="s">
        <v>3566</v>
      </c>
      <c r="C1519" s="129">
        <v>8.0</v>
      </c>
      <c r="D1519" s="129" t="s">
        <v>8582</v>
      </c>
    </row>
    <row r="1520">
      <c r="A1520" s="129">
        <v>4.0</v>
      </c>
      <c r="B1520" s="129" t="s">
        <v>6918</v>
      </c>
      <c r="C1520" s="129">
        <v>8.0</v>
      </c>
      <c r="D1520" s="129" t="s">
        <v>8582</v>
      </c>
    </row>
    <row r="1521">
      <c r="A1521" s="129">
        <v>4.0</v>
      </c>
      <c r="B1521" s="129" t="s">
        <v>3868</v>
      </c>
      <c r="C1521" s="129">
        <v>8.0</v>
      </c>
      <c r="D1521" s="129" t="s">
        <v>8582</v>
      </c>
    </row>
    <row r="1522">
      <c r="A1522" s="129">
        <v>4.0</v>
      </c>
      <c r="B1522" s="129" t="s">
        <v>6892</v>
      </c>
      <c r="C1522" s="129">
        <v>8.0</v>
      </c>
      <c r="D1522" s="129" t="s">
        <v>8582</v>
      </c>
    </row>
    <row r="1523">
      <c r="A1523" s="129">
        <v>4.0</v>
      </c>
      <c r="B1523" s="129" t="s">
        <v>5126</v>
      </c>
      <c r="C1523" s="129">
        <v>8.0</v>
      </c>
      <c r="D1523" s="129" t="s">
        <v>8582</v>
      </c>
    </row>
    <row r="1524">
      <c r="A1524" s="129">
        <v>4.0</v>
      </c>
      <c r="B1524" s="129" t="s">
        <v>2570</v>
      </c>
      <c r="C1524" s="129">
        <v>8.0</v>
      </c>
      <c r="D1524" s="129" t="s">
        <v>8582</v>
      </c>
    </row>
    <row r="1525">
      <c r="A1525" s="129">
        <v>4.0</v>
      </c>
      <c r="B1525" s="129" t="s">
        <v>4890</v>
      </c>
      <c r="C1525" s="129">
        <v>8.0</v>
      </c>
      <c r="D1525" s="129" t="s">
        <v>8582</v>
      </c>
    </row>
    <row r="1526">
      <c r="A1526" s="129">
        <v>4.0</v>
      </c>
      <c r="B1526" s="129" t="s">
        <v>1964</v>
      </c>
      <c r="C1526" s="129">
        <v>8.0</v>
      </c>
      <c r="D1526" s="129" t="s">
        <v>8582</v>
      </c>
    </row>
    <row r="1527">
      <c r="A1527" s="129">
        <v>4.0</v>
      </c>
      <c r="B1527" s="129" t="s">
        <v>6198</v>
      </c>
      <c r="C1527" s="129">
        <v>8.0</v>
      </c>
      <c r="D1527" s="129" t="s">
        <v>8582</v>
      </c>
    </row>
    <row r="1528">
      <c r="A1528" s="129">
        <v>4.0</v>
      </c>
      <c r="B1528" s="129" t="s">
        <v>1483</v>
      </c>
      <c r="C1528" s="129">
        <v>8.0</v>
      </c>
      <c r="D1528" s="129" t="s">
        <v>8582</v>
      </c>
    </row>
    <row r="1529">
      <c r="A1529" s="129">
        <v>4.0</v>
      </c>
      <c r="B1529" s="129" t="s">
        <v>7622</v>
      </c>
      <c r="C1529" s="129">
        <v>8.0</v>
      </c>
      <c r="D1529" s="129" t="s">
        <v>8582</v>
      </c>
    </row>
    <row r="1530">
      <c r="A1530" s="129">
        <v>4.0</v>
      </c>
      <c r="B1530" s="129" t="s">
        <v>5210</v>
      </c>
      <c r="C1530" s="129">
        <v>8.0</v>
      </c>
      <c r="D1530" s="129" t="s">
        <v>8582</v>
      </c>
    </row>
    <row r="1531">
      <c r="A1531" s="129">
        <v>4.0</v>
      </c>
      <c r="B1531" s="129" t="s">
        <v>8026</v>
      </c>
      <c r="C1531" s="129">
        <v>8.0</v>
      </c>
      <c r="D1531" s="129" t="s">
        <v>8582</v>
      </c>
    </row>
    <row r="1532">
      <c r="A1532" s="129">
        <v>4.0</v>
      </c>
      <c r="B1532" s="129" t="s">
        <v>1860</v>
      </c>
      <c r="C1532" s="129">
        <v>8.0</v>
      </c>
      <c r="D1532" s="129" t="s">
        <v>8582</v>
      </c>
    </row>
    <row r="1533">
      <c r="A1533" s="129">
        <v>4.0</v>
      </c>
      <c r="B1533" s="129" t="s">
        <v>6468</v>
      </c>
      <c r="C1533" s="129">
        <v>8.0</v>
      </c>
      <c r="D1533" s="129" t="s">
        <v>8582</v>
      </c>
    </row>
    <row r="1534">
      <c r="A1534" s="129">
        <v>4.0</v>
      </c>
      <c r="B1534" s="129" t="s">
        <v>4432</v>
      </c>
      <c r="C1534" s="129">
        <v>8.0</v>
      </c>
      <c r="D1534" s="129" t="s">
        <v>8582</v>
      </c>
    </row>
    <row r="1535">
      <c r="A1535" s="129">
        <v>4.0</v>
      </c>
      <c r="B1535" s="129" t="s">
        <v>6174</v>
      </c>
      <c r="C1535" s="129">
        <v>8.0</v>
      </c>
      <c r="D1535" s="129" t="s">
        <v>8582</v>
      </c>
    </row>
    <row r="1536">
      <c r="A1536" s="129">
        <v>4.0</v>
      </c>
      <c r="B1536" s="129" t="s">
        <v>3064</v>
      </c>
      <c r="C1536" s="129">
        <v>8.0</v>
      </c>
      <c r="D1536" s="129" t="s">
        <v>8582</v>
      </c>
    </row>
    <row r="1537">
      <c r="A1537" s="129">
        <v>4.0</v>
      </c>
      <c r="B1537" s="129" t="s">
        <v>6640</v>
      </c>
      <c r="C1537" s="129">
        <v>8.0</v>
      </c>
      <c r="D1537" s="129" t="s">
        <v>8582</v>
      </c>
    </row>
    <row r="1538">
      <c r="A1538" s="129">
        <v>4.0</v>
      </c>
      <c r="B1538" s="129" t="s">
        <v>8322</v>
      </c>
      <c r="C1538" s="129">
        <v>8.0</v>
      </c>
      <c r="D1538" s="129" t="s">
        <v>8582</v>
      </c>
    </row>
    <row r="1539">
      <c r="A1539" s="129">
        <v>4.0</v>
      </c>
      <c r="B1539" s="129" t="s">
        <v>587</v>
      </c>
      <c r="C1539" s="129">
        <v>8.0</v>
      </c>
      <c r="D1539" s="129" t="s">
        <v>8582</v>
      </c>
    </row>
    <row r="1540">
      <c r="A1540" s="129">
        <v>4.0</v>
      </c>
      <c r="B1540" s="129" t="s">
        <v>7316</v>
      </c>
      <c r="C1540" s="129">
        <v>8.0</v>
      </c>
      <c r="D1540" s="129" t="s">
        <v>8582</v>
      </c>
    </row>
    <row r="1541">
      <c r="A1541" s="129">
        <v>4.0</v>
      </c>
      <c r="B1541" s="129" t="s">
        <v>1259</v>
      </c>
      <c r="C1541" s="129">
        <v>8.0</v>
      </c>
      <c r="D1541" s="129" t="s">
        <v>8582</v>
      </c>
    </row>
    <row r="1542">
      <c r="A1542" s="129">
        <v>4.0</v>
      </c>
      <c r="B1542" s="129" t="s">
        <v>7160</v>
      </c>
      <c r="C1542" s="129">
        <v>8.0</v>
      </c>
      <c r="D1542" s="129" t="s">
        <v>8582</v>
      </c>
    </row>
    <row r="1543">
      <c r="A1543" s="129">
        <v>4.0</v>
      </c>
      <c r="B1543" s="129" t="s">
        <v>7066</v>
      </c>
      <c r="C1543" s="129">
        <v>8.0</v>
      </c>
      <c r="D1543" s="129" t="s">
        <v>8582</v>
      </c>
    </row>
    <row r="1544">
      <c r="A1544" s="129">
        <v>4.0</v>
      </c>
      <c r="B1544" s="129" t="s">
        <v>2422</v>
      </c>
      <c r="C1544" s="129">
        <v>8.0</v>
      </c>
      <c r="D1544" s="129" t="s">
        <v>8582</v>
      </c>
    </row>
    <row r="1545">
      <c r="A1545" s="129">
        <v>4.0</v>
      </c>
      <c r="B1545" s="129" t="s">
        <v>2006</v>
      </c>
      <c r="C1545" s="129">
        <v>8.0</v>
      </c>
      <c r="D1545" s="129" t="s">
        <v>8582</v>
      </c>
    </row>
    <row r="1546">
      <c r="A1546" s="129">
        <v>4.0</v>
      </c>
      <c r="B1546" s="129" t="s">
        <v>1057</v>
      </c>
      <c r="C1546" s="129">
        <v>8.0</v>
      </c>
      <c r="D1546" s="129" t="s">
        <v>8582</v>
      </c>
    </row>
    <row r="1547">
      <c r="A1547" s="129">
        <v>4.0</v>
      </c>
      <c r="B1547" s="129" t="s">
        <v>1832</v>
      </c>
      <c r="C1547" s="129">
        <v>8.0</v>
      </c>
      <c r="D1547" s="129" t="s">
        <v>8582</v>
      </c>
    </row>
    <row r="1548">
      <c r="A1548" s="129">
        <v>4.0</v>
      </c>
      <c r="B1548" s="129" t="s">
        <v>4202</v>
      </c>
      <c r="C1548" s="129">
        <v>8.0</v>
      </c>
      <c r="D1548" s="129" t="s">
        <v>8582</v>
      </c>
    </row>
    <row r="1549">
      <c r="A1549" s="129">
        <v>4.0</v>
      </c>
      <c r="B1549" s="129" t="s">
        <v>3554</v>
      </c>
      <c r="C1549" s="129">
        <v>8.0</v>
      </c>
      <c r="D1549" s="129" t="s">
        <v>8582</v>
      </c>
    </row>
    <row r="1550">
      <c r="A1550" s="129">
        <v>4.0</v>
      </c>
      <c r="B1550" s="129" t="s">
        <v>6964</v>
      </c>
      <c r="C1550" s="129">
        <v>8.0</v>
      </c>
      <c r="D1550" s="129" t="s">
        <v>8582</v>
      </c>
    </row>
    <row r="1551">
      <c r="A1551" s="129">
        <v>4.0</v>
      </c>
      <c r="B1551" s="129" t="s">
        <v>7674</v>
      </c>
      <c r="C1551" s="129">
        <v>8.0</v>
      </c>
      <c r="D1551" s="129" t="s">
        <v>8582</v>
      </c>
    </row>
    <row r="1552">
      <c r="A1552" s="129">
        <v>4.0</v>
      </c>
      <c r="B1552" s="129" t="s">
        <v>4582</v>
      </c>
      <c r="C1552" s="129">
        <v>8.0</v>
      </c>
      <c r="D1552" s="129" t="s">
        <v>8582</v>
      </c>
    </row>
    <row r="1553">
      <c r="A1553" s="129">
        <v>4.0</v>
      </c>
      <c r="B1553" s="129" t="s">
        <v>3380</v>
      </c>
      <c r="C1553" s="129">
        <v>8.0</v>
      </c>
      <c r="D1553" s="129" t="s">
        <v>8582</v>
      </c>
    </row>
    <row r="1554">
      <c r="A1554" s="129">
        <v>4.0</v>
      </c>
      <c r="B1554" s="129" t="s">
        <v>2284</v>
      </c>
      <c r="C1554" s="129">
        <v>8.0</v>
      </c>
      <c r="D1554" s="129" t="s">
        <v>8582</v>
      </c>
    </row>
    <row r="1555">
      <c r="A1555" s="129">
        <v>4.0</v>
      </c>
      <c r="B1555" s="129" t="s">
        <v>6012</v>
      </c>
      <c r="C1555" s="129">
        <v>8.0</v>
      </c>
      <c r="D1555" s="129" t="s">
        <v>8582</v>
      </c>
    </row>
    <row r="1556">
      <c r="A1556" s="129">
        <v>4.0</v>
      </c>
      <c r="B1556" s="129" t="s">
        <v>5694</v>
      </c>
      <c r="C1556" s="129">
        <v>8.0</v>
      </c>
      <c r="D1556" s="129" t="s">
        <v>8582</v>
      </c>
    </row>
    <row r="1557">
      <c r="A1557" s="129">
        <v>4.0</v>
      </c>
      <c r="B1557" s="129" t="s">
        <v>2176</v>
      </c>
      <c r="C1557" s="129">
        <v>8.0</v>
      </c>
      <c r="D1557" s="129" t="s">
        <v>8582</v>
      </c>
    </row>
    <row r="1558">
      <c r="A1558" s="129">
        <v>4.0</v>
      </c>
      <c r="B1558" s="129" t="s">
        <v>8210</v>
      </c>
      <c r="C1558" s="129">
        <v>8.0</v>
      </c>
      <c r="D1558" s="129" t="s">
        <v>8582</v>
      </c>
    </row>
    <row r="1559">
      <c r="A1559" s="129">
        <v>4.0</v>
      </c>
      <c r="B1559" s="129" t="s">
        <v>1495</v>
      </c>
      <c r="C1559" s="129">
        <v>8.0</v>
      </c>
      <c r="D1559" s="129" t="s">
        <v>8582</v>
      </c>
    </row>
    <row r="1560">
      <c r="A1560" s="129">
        <v>4.0</v>
      </c>
      <c r="B1560" s="129" t="s">
        <v>2552</v>
      </c>
      <c r="C1560" s="129">
        <v>8.0</v>
      </c>
      <c r="D1560" s="129" t="s">
        <v>8582</v>
      </c>
    </row>
    <row r="1561">
      <c r="A1561" s="129">
        <v>4.0</v>
      </c>
      <c r="B1561" s="129" t="s">
        <v>2488</v>
      </c>
      <c r="C1561" s="129">
        <v>8.0</v>
      </c>
      <c r="D1561" s="129" t="s">
        <v>8582</v>
      </c>
    </row>
    <row r="1562">
      <c r="A1562" s="129">
        <v>4.0</v>
      </c>
      <c r="B1562" s="129" t="s">
        <v>7490</v>
      </c>
      <c r="C1562" s="129">
        <v>8.0</v>
      </c>
      <c r="D1562" s="129" t="s">
        <v>8582</v>
      </c>
    </row>
    <row r="1563">
      <c r="A1563" s="129">
        <v>4.0</v>
      </c>
      <c r="B1563" s="129" t="s">
        <v>8018</v>
      </c>
      <c r="C1563" s="129">
        <v>8.0</v>
      </c>
      <c r="D1563" s="129" t="s">
        <v>8582</v>
      </c>
    </row>
    <row r="1564">
      <c r="A1564" s="129">
        <v>4.0</v>
      </c>
      <c r="B1564" s="129" t="s">
        <v>8534</v>
      </c>
      <c r="C1564" s="129">
        <v>8.0</v>
      </c>
      <c r="D1564" s="129" t="s">
        <v>8582</v>
      </c>
    </row>
    <row r="1565">
      <c r="A1565" s="129">
        <v>4.0</v>
      </c>
      <c r="B1565" s="129" t="s">
        <v>1712</v>
      </c>
      <c r="C1565" s="129">
        <v>8.0</v>
      </c>
      <c r="D1565" s="129" t="s">
        <v>8582</v>
      </c>
    </row>
    <row r="1566">
      <c r="A1566" s="129">
        <v>4.0</v>
      </c>
      <c r="B1566" s="129" t="s">
        <v>7678</v>
      </c>
      <c r="C1566" s="129">
        <v>8.0</v>
      </c>
      <c r="D1566" s="129" t="s">
        <v>8582</v>
      </c>
    </row>
    <row r="1567">
      <c r="A1567" s="129">
        <v>4.0</v>
      </c>
      <c r="B1567" s="129" t="s">
        <v>1960</v>
      </c>
      <c r="C1567" s="129">
        <v>10.0</v>
      </c>
      <c r="D1567" s="129" t="s">
        <v>1307</v>
      </c>
    </row>
    <row r="1568">
      <c r="A1568" s="129">
        <v>4.0</v>
      </c>
      <c r="B1568" s="129" t="s">
        <v>7310</v>
      </c>
      <c r="C1568" s="129">
        <v>9.0</v>
      </c>
      <c r="D1568" s="129" t="s">
        <v>4570</v>
      </c>
    </row>
    <row r="1569">
      <c r="A1569" s="129">
        <v>4.0</v>
      </c>
      <c r="B1569" s="129" t="s">
        <v>6850</v>
      </c>
      <c r="C1569" s="129">
        <v>9.0</v>
      </c>
      <c r="D1569" s="129" t="s">
        <v>6030</v>
      </c>
    </row>
    <row r="1570">
      <c r="A1570" s="129">
        <v>4.0</v>
      </c>
      <c r="B1570" s="129" t="s">
        <v>2420</v>
      </c>
      <c r="C1570" s="129">
        <v>9.0</v>
      </c>
      <c r="D1570" s="129" t="s">
        <v>703</v>
      </c>
    </row>
    <row r="1571">
      <c r="A1571" s="129">
        <v>4.0</v>
      </c>
      <c r="B1571" s="129" t="s">
        <v>3444</v>
      </c>
      <c r="C1571" s="129">
        <v>9.0</v>
      </c>
      <c r="D1571" s="129" t="s">
        <v>995</v>
      </c>
    </row>
    <row r="1572">
      <c r="A1572" s="129">
        <v>4.0</v>
      </c>
      <c r="B1572" s="129" t="s">
        <v>7226</v>
      </c>
      <c r="C1572" s="129">
        <v>9.0</v>
      </c>
      <c r="D1572" s="129" t="s">
        <v>4700</v>
      </c>
    </row>
    <row r="1573">
      <c r="A1573" s="129">
        <v>4.0</v>
      </c>
      <c r="B1573" s="129" t="s">
        <v>7976</v>
      </c>
      <c r="C1573" s="129">
        <v>10.0</v>
      </c>
      <c r="D1573" s="129" t="s">
        <v>2256</v>
      </c>
    </row>
    <row r="1574">
      <c r="A1574" s="129">
        <v>4.0</v>
      </c>
      <c r="B1574" s="129" t="s">
        <v>8526</v>
      </c>
      <c r="C1574" s="129">
        <v>9.0</v>
      </c>
      <c r="D1574" s="129" t="s">
        <v>1824</v>
      </c>
    </row>
    <row r="1575">
      <c r="A1575" s="129">
        <v>4.0</v>
      </c>
      <c r="B1575" s="129" t="s">
        <v>2954</v>
      </c>
      <c r="C1575" s="129">
        <v>9.0</v>
      </c>
      <c r="D1575" s="129" t="s">
        <v>1497</v>
      </c>
    </row>
    <row r="1576">
      <c r="A1576" s="129">
        <v>4.0</v>
      </c>
      <c r="B1576" s="129" t="s">
        <v>2794</v>
      </c>
      <c r="C1576" s="129">
        <v>9.0</v>
      </c>
      <c r="D1576" s="129" t="s">
        <v>967</v>
      </c>
    </row>
    <row r="1577">
      <c r="A1577" s="129">
        <v>4.0</v>
      </c>
      <c r="B1577" s="129" t="s">
        <v>4144</v>
      </c>
      <c r="C1577" s="129">
        <v>10.0</v>
      </c>
      <c r="D1577" s="129" t="s">
        <v>3690</v>
      </c>
    </row>
    <row r="1578">
      <c r="A1578" s="129">
        <v>4.0</v>
      </c>
      <c r="B1578" s="129" t="s">
        <v>5340</v>
      </c>
      <c r="C1578" s="129">
        <v>9.0</v>
      </c>
      <c r="D1578" s="129" t="s">
        <v>4676</v>
      </c>
    </row>
    <row r="1579">
      <c r="A1579" s="129">
        <v>4.0</v>
      </c>
      <c r="B1579" s="129" t="s">
        <v>5020</v>
      </c>
      <c r="C1579" s="129">
        <v>9.0</v>
      </c>
      <c r="D1579" s="129" t="s">
        <v>929</v>
      </c>
    </row>
    <row r="1580">
      <c r="A1580" s="129">
        <v>4.0</v>
      </c>
      <c r="B1580" s="129" t="s">
        <v>6510</v>
      </c>
      <c r="C1580" s="129">
        <v>10.0</v>
      </c>
      <c r="D1580" s="129" t="s">
        <v>1391</v>
      </c>
    </row>
    <row r="1581">
      <c r="A1581" s="129">
        <v>4.0</v>
      </c>
      <c r="B1581" s="129" t="s">
        <v>4030</v>
      </c>
      <c r="C1581" s="129">
        <v>9.0</v>
      </c>
      <c r="D1581" s="129" t="s">
        <v>5104</v>
      </c>
    </row>
    <row r="1582">
      <c r="A1582" s="129">
        <v>4.0</v>
      </c>
      <c r="B1582" s="129" t="s">
        <v>4810</v>
      </c>
      <c r="C1582" s="129">
        <v>9.0</v>
      </c>
      <c r="D1582" s="129" t="s">
        <v>6962</v>
      </c>
    </row>
    <row r="1583">
      <c r="A1583" s="129">
        <v>4.0</v>
      </c>
      <c r="B1583" s="129" t="s">
        <v>2842</v>
      </c>
      <c r="C1583" s="129">
        <v>9.0</v>
      </c>
      <c r="D1583" s="129" t="s">
        <v>6888</v>
      </c>
    </row>
    <row r="1584">
      <c r="A1584" s="129">
        <v>4.0</v>
      </c>
      <c r="B1584" s="129" t="s">
        <v>4032</v>
      </c>
      <c r="C1584" s="129">
        <v>9.0</v>
      </c>
      <c r="D1584" s="129" t="s">
        <v>4978</v>
      </c>
    </row>
    <row r="1585">
      <c r="A1585" s="129">
        <v>4.0</v>
      </c>
      <c r="B1585" s="129" t="s">
        <v>623</v>
      </c>
      <c r="C1585" s="129">
        <v>10.0</v>
      </c>
      <c r="D1585" s="129" t="s">
        <v>6798</v>
      </c>
    </row>
    <row r="1586">
      <c r="A1586" s="129">
        <v>4.0</v>
      </c>
      <c r="B1586" s="129" t="s">
        <v>6398</v>
      </c>
      <c r="C1586" s="129">
        <v>9.0</v>
      </c>
      <c r="D1586" s="129" t="s">
        <v>3164</v>
      </c>
    </row>
    <row r="1587">
      <c r="A1587" s="129">
        <v>4.0</v>
      </c>
      <c r="B1587" s="129" t="s">
        <v>5254</v>
      </c>
      <c r="C1587" s="129">
        <v>9.0</v>
      </c>
      <c r="D1587" s="129" t="s">
        <v>5902</v>
      </c>
    </row>
    <row r="1588">
      <c r="A1588" s="129">
        <v>4.0</v>
      </c>
      <c r="B1588" s="129" t="s">
        <v>457</v>
      </c>
      <c r="C1588" s="129">
        <v>10.0</v>
      </c>
      <c r="D1588" s="129" t="s">
        <v>6342</v>
      </c>
    </row>
    <row r="1589">
      <c r="A1589" s="129">
        <v>4.0</v>
      </c>
      <c r="B1589" s="129" t="s">
        <v>6014</v>
      </c>
      <c r="C1589" s="129">
        <v>9.0</v>
      </c>
      <c r="D1589" s="129" t="s">
        <v>6214</v>
      </c>
    </row>
    <row r="1590">
      <c r="A1590" s="129">
        <v>4.0</v>
      </c>
      <c r="B1590" s="129" t="s">
        <v>5442</v>
      </c>
      <c r="C1590" s="129">
        <v>9.0</v>
      </c>
      <c r="D1590" s="129" t="s">
        <v>191</v>
      </c>
    </row>
    <row r="1591">
      <c r="A1591" s="129">
        <v>4.0</v>
      </c>
      <c r="B1591" s="129" t="s">
        <v>5572</v>
      </c>
      <c r="C1591" s="129">
        <v>9.0</v>
      </c>
      <c r="D1591" s="129" t="s">
        <v>3314</v>
      </c>
    </row>
    <row r="1592">
      <c r="A1592" s="129">
        <v>4.0</v>
      </c>
      <c r="B1592" s="129" t="s">
        <v>4396</v>
      </c>
      <c r="C1592" s="129">
        <v>8.0</v>
      </c>
      <c r="D1592" s="129" t="s">
        <v>2556</v>
      </c>
    </row>
    <row r="1593">
      <c r="A1593" s="129">
        <v>4.0</v>
      </c>
      <c r="B1593" s="129" t="s">
        <v>4786</v>
      </c>
      <c r="C1593" s="129">
        <v>9.0</v>
      </c>
      <c r="D1593" s="129" t="s">
        <v>5868</v>
      </c>
    </row>
    <row r="1594">
      <c r="A1594" s="129">
        <v>4.0</v>
      </c>
      <c r="B1594" s="129" t="s">
        <v>3038</v>
      </c>
      <c r="C1594" s="129">
        <v>9.0</v>
      </c>
      <c r="D1594" s="129" t="s">
        <v>3920</v>
      </c>
    </row>
    <row r="1595">
      <c r="A1595" s="129">
        <v>4.0</v>
      </c>
      <c r="B1595" s="129" t="s">
        <v>2540</v>
      </c>
      <c r="C1595" s="129">
        <v>9.0</v>
      </c>
      <c r="D1595" s="129" t="s">
        <v>265</v>
      </c>
    </row>
    <row r="1596">
      <c r="A1596" s="129">
        <v>4.0</v>
      </c>
      <c r="B1596" s="129" t="s">
        <v>3738</v>
      </c>
      <c r="C1596" s="129">
        <v>9.0</v>
      </c>
      <c r="D1596" s="129" t="s">
        <v>3252</v>
      </c>
    </row>
    <row r="1597">
      <c r="A1597" s="129">
        <v>4.0</v>
      </c>
      <c r="B1597" s="129" t="s">
        <v>1816</v>
      </c>
      <c r="C1597" s="129">
        <v>10.0</v>
      </c>
      <c r="D1597" s="129" t="s">
        <v>6296</v>
      </c>
    </row>
    <row r="1598">
      <c r="A1598" s="129">
        <v>4.0</v>
      </c>
      <c r="B1598" s="129" t="s">
        <v>5738</v>
      </c>
      <c r="C1598" s="129">
        <v>9.0</v>
      </c>
      <c r="D1598" s="129" t="s">
        <v>3436</v>
      </c>
    </row>
    <row r="1599">
      <c r="A1599" s="129">
        <v>4.0</v>
      </c>
      <c r="B1599" s="129" t="s">
        <v>7364</v>
      </c>
      <c r="C1599" s="129">
        <v>9.0</v>
      </c>
      <c r="D1599" s="129" t="s">
        <v>4132</v>
      </c>
    </row>
    <row r="1600">
      <c r="A1600" s="129">
        <v>4.0</v>
      </c>
      <c r="B1600" s="129" t="s">
        <v>6458</v>
      </c>
      <c r="C1600" s="129">
        <v>9.0</v>
      </c>
      <c r="D1600" s="129" t="s">
        <v>281</v>
      </c>
    </row>
    <row r="1601">
      <c r="A1601" s="129">
        <v>4.0</v>
      </c>
      <c r="B1601" s="129" t="s">
        <v>185</v>
      </c>
      <c r="C1601" s="129">
        <v>10.0</v>
      </c>
      <c r="D1601" s="129" t="s">
        <v>4836</v>
      </c>
    </row>
    <row r="1602">
      <c r="A1602" s="129">
        <v>4.0</v>
      </c>
      <c r="B1602" s="129" t="s">
        <v>3158</v>
      </c>
      <c r="C1602" s="129">
        <v>9.0</v>
      </c>
      <c r="D1602" s="129" t="s">
        <v>1033</v>
      </c>
    </row>
    <row r="1603">
      <c r="A1603" s="129">
        <v>4.0</v>
      </c>
      <c r="B1603" s="129" t="s">
        <v>1756</v>
      </c>
      <c r="C1603" s="129">
        <v>10.0</v>
      </c>
      <c r="D1603" s="129" t="s">
        <v>1629</v>
      </c>
    </row>
    <row r="1604">
      <c r="A1604" s="129">
        <v>4.0</v>
      </c>
      <c r="B1604" s="129" t="s">
        <v>3404</v>
      </c>
      <c r="C1604" s="129">
        <v>10.0</v>
      </c>
      <c r="D1604" s="129" t="s">
        <v>957</v>
      </c>
    </row>
    <row r="1605">
      <c r="A1605" s="129">
        <v>4.0</v>
      </c>
      <c r="B1605" s="129" t="s">
        <v>1609</v>
      </c>
      <c r="C1605" s="129">
        <v>9.0</v>
      </c>
      <c r="D1605" s="129" t="s">
        <v>5454</v>
      </c>
    </row>
    <row r="1606">
      <c r="A1606" s="129">
        <v>4.0</v>
      </c>
      <c r="B1606" s="129" t="s">
        <v>7808</v>
      </c>
      <c r="C1606" s="129">
        <v>10.0</v>
      </c>
      <c r="D1606" s="129" t="s">
        <v>581</v>
      </c>
    </row>
    <row r="1607">
      <c r="A1607" s="129">
        <v>4.0</v>
      </c>
      <c r="B1607" s="129" t="s">
        <v>713</v>
      </c>
      <c r="C1607" s="129">
        <v>9.0</v>
      </c>
      <c r="D1607" s="129" t="s">
        <v>3634</v>
      </c>
    </row>
    <row r="1608">
      <c r="A1608" s="129">
        <v>5.0</v>
      </c>
      <c r="B1608" s="129" t="s">
        <v>4428</v>
      </c>
      <c r="C1608" s="129">
        <v>8.0</v>
      </c>
      <c r="D1608" s="129" t="s">
        <v>8582</v>
      </c>
    </row>
    <row r="1609">
      <c r="A1609" s="129">
        <v>5.0</v>
      </c>
      <c r="B1609" s="129" t="s">
        <v>5848</v>
      </c>
      <c r="C1609" s="129">
        <v>8.0</v>
      </c>
      <c r="D1609" s="129" t="s">
        <v>8582</v>
      </c>
    </row>
    <row r="1610">
      <c r="A1610" s="129">
        <v>5.0</v>
      </c>
      <c r="B1610" s="129" t="s">
        <v>6208</v>
      </c>
      <c r="C1610" s="129">
        <v>8.0</v>
      </c>
      <c r="D1610" s="129" t="s">
        <v>8582</v>
      </c>
    </row>
    <row r="1611">
      <c r="A1611" s="129">
        <v>5.0</v>
      </c>
      <c r="B1611" s="129" t="s">
        <v>5338</v>
      </c>
      <c r="C1611" s="129">
        <v>8.0</v>
      </c>
      <c r="D1611" s="129" t="s">
        <v>8582</v>
      </c>
    </row>
    <row r="1612">
      <c r="A1612" s="129">
        <v>5.0</v>
      </c>
      <c r="B1612" s="129" t="s">
        <v>8392</v>
      </c>
      <c r="C1612" s="129">
        <v>8.0</v>
      </c>
      <c r="D1612" s="129" t="s">
        <v>8582</v>
      </c>
    </row>
    <row r="1613">
      <c r="A1613" s="129">
        <v>5.0</v>
      </c>
      <c r="B1613" s="129" t="s">
        <v>6976</v>
      </c>
      <c r="C1613" s="129">
        <v>8.0</v>
      </c>
      <c r="D1613" s="129" t="s">
        <v>8582</v>
      </c>
    </row>
    <row r="1614">
      <c r="A1614" s="129">
        <v>5.0</v>
      </c>
      <c r="B1614" s="129" t="s">
        <v>5378</v>
      </c>
      <c r="C1614" s="129">
        <v>8.0</v>
      </c>
      <c r="D1614" s="129" t="s">
        <v>8582</v>
      </c>
    </row>
    <row r="1615">
      <c r="A1615" s="129">
        <v>5.0</v>
      </c>
      <c r="B1615" s="129" t="s">
        <v>157</v>
      </c>
      <c r="C1615" s="129">
        <v>8.0</v>
      </c>
      <c r="D1615" s="129" t="s">
        <v>8582</v>
      </c>
    </row>
    <row r="1616">
      <c r="A1616" s="129">
        <v>5.0</v>
      </c>
      <c r="B1616" s="129" t="s">
        <v>3238</v>
      </c>
      <c r="C1616" s="129">
        <v>8.0</v>
      </c>
      <c r="D1616" s="129" t="s">
        <v>8582</v>
      </c>
    </row>
    <row r="1617">
      <c r="A1617" s="129">
        <v>5.0</v>
      </c>
      <c r="B1617" s="129" t="s">
        <v>8190</v>
      </c>
      <c r="C1617" s="129">
        <v>8.0</v>
      </c>
      <c r="D1617" s="129" t="s">
        <v>8582</v>
      </c>
    </row>
    <row r="1618">
      <c r="A1618" s="129">
        <v>5.0</v>
      </c>
      <c r="B1618" s="129" t="s">
        <v>4370</v>
      </c>
      <c r="C1618" s="129">
        <v>8.0</v>
      </c>
      <c r="D1618" s="129" t="s">
        <v>8582</v>
      </c>
    </row>
    <row r="1619">
      <c r="A1619" s="129">
        <v>5.0</v>
      </c>
      <c r="B1619" s="129" t="s">
        <v>2880</v>
      </c>
      <c r="C1619" s="129">
        <v>8.0</v>
      </c>
      <c r="D1619" s="129" t="s">
        <v>8582</v>
      </c>
    </row>
    <row r="1620">
      <c r="A1620" s="129">
        <v>5.0</v>
      </c>
      <c r="B1620" s="129" t="s">
        <v>3072</v>
      </c>
      <c r="C1620" s="129">
        <v>8.0</v>
      </c>
      <c r="D1620" s="129" t="s">
        <v>8582</v>
      </c>
    </row>
    <row r="1621">
      <c r="A1621" s="129">
        <v>5.0</v>
      </c>
      <c r="B1621" s="129" t="s">
        <v>893</v>
      </c>
      <c r="C1621" s="129">
        <v>8.0</v>
      </c>
      <c r="D1621" s="129" t="s">
        <v>8582</v>
      </c>
    </row>
    <row r="1622">
      <c r="A1622" s="129">
        <v>5.0</v>
      </c>
      <c r="B1622" s="129" t="s">
        <v>6916</v>
      </c>
      <c r="C1622" s="129">
        <v>8.0</v>
      </c>
      <c r="D1622" s="129" t="s">
        <v>8582</v>
      </c>
    </row>
    <row r="1623">
      <c r="A1623" s="129">
        <v>5.0</v>
      </c>
      <c r="B1623" s="129" t="s">
        <v>3442</v>
      </c>
      <c r="C1623" s="129">
        <v>8.0</v>
      </c>
      <c r="D1623" s="129" t="s">
        <v>8582</v>
      </c>
    </row>
    <row r="1624">
      <c r="A1624" s="129">
        <v>5.0</v>
      </c>
      <c r="B1624" s="129" t="s">
        <v>7766</v>
      </c>
      <c r="C1624" s="129">
        <v>8.0</v>
      </c>
      <c r="D1624" s="129" t="s">
        <v>8582</v>
      </c>
    </row>
    <row r="1625">
      <c r="A1625" s="129">
        <v>5.0</v>
      </c>
      <c r="B1625" s="129" t="s">
        <v>6424</v>
      </c>
      <c r="C1625" s="129">
        <v>8.0</v>
      </c>
      <c r="D1625" s="129" t="s">
        <v>8582</v>
      </c>
    </row>
    <row r="1626">
      <c r="A1626" s="129">
        <v>5.0</v>
      </c>
      <c r="B1626" s="129" t="s">
        <v>7456</v>
      </c>
      <c r="C1626" s="129">
        <v>8.0</v>
      </c>
      <c r="D1626" s="129" t="s">
        <v>8582</v>
      </c>
    </row>
    <row r="1627">
      <c r="A1627" s="129">
        <v>5.0</v>
      </c>
      <c r="B1627" s="129" t="s">
        <v>6584</v>
      </c>
      <c r="C1627" s="129">
        <v>8.0</v>
      </c>
      <c r="D1627" s="129" t="s">
        <v>8582</v>
      </c>
    </row>
    <row r="1628">
      <c r="A1628" s="129">
        <v>5.0</v>
      </c>
      <c r="B1628" s="129" t="s">
        <v>1249</v>
      </c>
      <c r="C1628" s="129">
        <v>8.0</v>
      </c>
      <c r="D1628" s="129" t="s">
        <v>8582</v>
      </c>
    </row>
    <row r="1629">
      <c r="A1629" s="129">
        <v>5.0</v>
      </c>
      <c r="B1629" s="129" t="s">
        <v>5764</v>
      </c>
      <c r="C1629" s="129">
        <v>8.0</v>
      </c>
      <c r="D1629" s="129" t="s">
        <v>8582</v>
      </c>
    </row>
    <row r="1630">
      <c r="A1630" s="129">
        <v>5.0</v>
      </c>
      <c r="B1630" s="129" t="s">
        <v>2174</v>
      </c>
      <c r="C1630" s="129">
        <v>8.0</v>
      </c>
      <c r="D1630" s="129" t="s">
        <v>8582</v>
      </c>
    </row>
    <row r="1631">
      <c r="A1631" s="129">
        <v>5.0</v>
      </c>
      <c r="B1631" s="129" t="s">
        <v>5302</v>
      </c>
      <c r="C1631" s="129">
        <v>8.0</v>
      </c>
      <c r="D1631" s="129" t="s">
        <v>8582</v>
      </c>
    </row>
    <row r="1632">
      <c r="A1632" s="129">
        <v>5.0</v>
      </c>
      <c r="B1632" s="129" t="s">
        <v>5914</v>
      </c>
      <c r="C1632" s="129">
        <v>8.0</v>
      </c>
      <c r="D1632" s="129" t="s">
        <v>8582</v>
      </c>
    </row>
    <row r="1633">
      <c r="A1633" s="129">
        <v>5.0</v>
      </c>
      <c r="B1633" s="129" t="s">
        <v>7832</v>
      </c>
      <c r="C1633" s="129">
        <v>8.0</v>
      </c>
      <c r="D1633" s="129" t="s">
        <v>8582</v>
      </c>
    </row>
    <row r="1634">
      <c r="A1634" s="129">
        <v>5.0</v>
      </c>
      <c r="B1634" s="129" t="s">
        <v>493</v>
      </c>
      <c r="C1634" s="129">
        <v>8.0</v>
      </c>
      <c r="D1634" s="129" t="s">
        <v>8582</v>
      </c>
    </row>
    <row r="1635">
      <c r="A1635" s="129">
        <v>5.0</v>
      </c>
      <c r="B1635" s="129" t="s">
        <v>283</v>
      </c>
      <c r="C1635" s="129">
        <v>8.0</v>
      </c>
      <c r="D1635" s="129" t="s">
        <v>8582</v>
      </c>
    </row>
    <row r="1636">
      <c r="A1636" s="129">
        <v>5.0</v>
      </c>
      <c r="B1636" s="129" t="s">
        <v>5090</v>
      </c>
      <c r="C1636" s="129">
        <v>8.0</v>
      </c>
      <c r="D1636" s="129" t="s">
        <v>8582</v>
      </c>
    </row>
    <row r="1637">
      <c r="A1637" s="129">
        <v>5.0</v>
      </c>
      <c r="B1637" s="129" t="s">
        <v>5392</v>
      </c>
      <c r="C1637" s="129">
        <v>8.0</v>
      </c>
      <c r="D1637" s="129" t="s">
        <v>8582</v>
      </c>
    </row>
    <row r="1638">
      <c r="A1638" s="129">
        <v>5.0</v>
      </c>
      <c r="B1638" s="129" t="s">
        <v>1215</v>
      </c>
      <c r="C1638" s="129">
        <v>8.0</v>
      </c>
      <c r="D1638" s="129" t="s">
        <v>8582</v>
      </c>
    </row>
    <row r="1639">
      <c r="A1639" s="129">
        <v>5.0</v>
      </c>
      <c r="B1639" s="129" t="s">
        <v>5108</v>
      </c>
      <c r="C1639" s="129">
        <v>8.0</v>
      </c>
      <c r="D1639" s="129" t="s">
        <v>8582</v>
      </c>
    </row>
    <row r="1640">
      <c r="A1640" s="129">
        <v>5.0</v>
      </c>
      <c r="B1640" s="129" t="s">
        <v>1555</v>
      </c>
      <c r="C1640" s="129">
        <v>8.0</v>
      </c>
      <c r="D1640" s="129" t="s">
        <v>8582</v>
      </c>
    </row>
    <row r="1641">
      <c r="A1641" s="129">
        <v>5.0</v>
      </c>
      <c r="B1641" s="129" t="s">
        <v>4400</v>
      </c>
      <c r="C1641" s="129">
        <v>8.0</v>
      </c>
      <c r="D1641" s="129" t="s">
        <v>8582</v>
      </c>
    </row>
    <row r="1642">
      <c r="A1642" s="129">
        <v>5.0</v>
      </c>
      <c r="B1642" s="129" t="s">
        <v>6024</v>
      </c>
      <c r="C1642" s="129">
        <v>8.0</v>
      </c>
      <c r="D1642" s="129" t="s">
        <v>8582</v>
      </c>
    </row>
    <row r="1643">
      <c r="A1643" s="129">
        <v>5.0</v>
      </c>
      <c r="B1643" s="129" t="s">
        <v>2780</v>
      </c>
      <c r="C1643" s="129">
        <v>8.0</v>
      </c>
      <c r="D1643" s="129" t="s">
        <v>8582</v>
      </c>
    </row>
    <row r="1644">
      <c r="A1644" s="129">
        <v>5.0</v>
      </c>
      <c r="B1644" s="129" t="s">
        <v>4322</v>
      </c>
      <c r="C1644" s="129">
        <v>8.0</v>
      </c>
      <c r="D1644" s="129" t="s">
        <v>8582</v>
      </c>
    </row>
    <row r="1645">
      <c r="A1645" s="129">
        <v>5.0</v>
      </c>
      <c r="B1645" s="129" t="s">
        <v>8560</v>
      </c>
      <c r="C1645" s="129">
        <v>8.0</v>
      </c>
      <c r="D1645" s="129" t="s">
        <v>8582</v>
      </c>
    </row>
    <row r="1646">
      <c r="A1646" s="129">
        <v>5.0</v>
      </c>
      <c r="B1646" s="129" t="s">
        <v>4418</v>
      </c>
      <c r="C1646" s="129">
        <v>8.0</v>
      </c>
      <c r="D1646" s="129" t="s">
        <v>8582</v>
      </c>
    </row>
    <row r="1647">
      <c r="A1647" s="129">
        <v>5.0</v>
      </c>
      <c r="B1647" s="129" t="s">
        <v>6350</v>
      </c>
      <c r="C1647" s="129">
        <v>8.0</v>
      </c>
      <c r="D1647" s="129" t="s">
        <v>8582</v>
      </c>
    </row>
    <row r="1648">
      <c r="A1648" s="129">
        <v>5.0</v>
      </c>
      <c r="B1648" s="129" t="s">
        <v>701</v>
      </c>
      <c r="C1648" s="129">
        <v>8.0</v>
      </c>
      <c r="D1648" s="129" t="s">
        <v>8582</v>
      </c>
    </row>
    <row r="1649">
      <c r="A1649" s="129">
        <v>5.0</v>
      </c>
      <c r="B1649" s="129" t="s">
        <v>5562</v>
      </c>
      <c r="C1649" s="129">
        <v>8.0</v>
      </c>
      <c r="D1649" s="129" t="s">
        <v>8582</v>
      </c>
    </row>
    <row r="1650">
      <c r="A1650" s="129">
        <v>5.0</v>
      </c>
      <c r="B1650" s="129" t="s">
        <v>663</v>
      </c>
      <c r="C1650" s="129">
        <v>8.0</v>
      </c>
      <c r="D1650" s="129" t="s">
        <v>8582</v>
      </c>
    </row>
    <row r="1651">
      <c r="A1651" s="129">
        <v>5.0</v>
      </c>
      <c r="B1651" s="129" t="s">
        <v>3872</v>
      </c>
      <c r="C1651" s="129">
        <v>8.0</v>
      </c>
      <c r="D1651" s="129" t="s">
        <v>8582</v>
      </c>
    </row>
    <row r="1652">
      <c r="A1652" s="129">
        <v>5.0</v>
      </c>
      <c r="B1652" s="129" t="s">
        <v>2002</v>
      </c>
      <c r="C1652" s="129">
        <v>8.0</v>
      </c>
      <c r="D1652" s="129" t="s">
        <v>8582</v>
      </c>
    </row>
    <row r="1653">
      <c r="A1653" s="129">
        <v>5.0</v>
      </c>
      <c r="B1653" s="129" t="s">
        <v>7132</v>
      </c>
      <c r="C1653" s="129">
        <v>8.0</v>
      </c>
      <c r="D1653" s="129" t="s">
        <v>8582</v>
      </c>
    </row>
    <row r="1654">
      <c r="A1654" s="129">
        <v>5.0</v>
      </c>
      <c r="B1654" s="129" t="s">
        <v>3502</v>
      </c>
      <c r="C1654" s="129">
        <v>8.0</v>
      </c>
      <c r="D1654" s="129" t="s">
        <v>8582</v>
      </c>
    </row>
    <row r="1655">
      <c r="A1655" s="129">
        <v>5.0</v>
      </c>
      <c r="B1655" s="129" t="s">
        <v>7168</v>
      </c>
      <c r="C1655" s="129">
        <v>8.0</v>
      </c>
      <c r="D1655" s="129" t="s">
        <v>8582</v>
      </c>
    </row>
    <row r="1656">
      <c r="A1656" s="129">
        <v>5.0</v>
      </c>
      <c r="B1656" s="129" t="s">
        <v>5350</v>
      </c>
      <c r="C1656" s="129">
        <v>8.0</v>
      </c>
      <c r="D1656" s="129" t="s">
        <v>8582</v>
      </c>
    </row>
    <row r="1657">
      <c r="A1657" s="129">
        <v>5.0</v>
      </c>
      <c r="B1657" s="129" t="s">
        <v>553</v>
      </c>
      <c r="C1657" s="129">
        <v>8.0</v>
      </c>
      <c r="D1657" s="129" t="s">
        <v>8582</v>
      </c>
    </row>
    <row r="1658">
      <c r="A1658" s="129">
        <v>5.0</v>
      </c>
      <c r="B1658" s="129" t="s">
        <v>1696</v>
      </c>
      <c r="C1658" s="129">
        <v>8.0</v>
      </c>
      <c r="D1658" s="129" t="s">
        <v>8582</v>
      </c>
    </row>
    <row r="1659">
      <c r="A1659" s="129">
        <v>5.0</v>
      </c>
      <c r="B1659" s="129" t="s">
        <v>2024</v>
      </c>
      <c r="C1659" s="129">
        <v>10.0</v>
      </c>
      <c r="D1659" s="129" t="s">
        <v>2176</v>
      </c>
    </row>
    <row r="1660">
      <c r="A1660" s="129">
        <v>5.0</v>
      </c>
      <c r="B1660" s="129" t="s">
        <v>3424</v>
      </c>
      <c r="C1660" s="129">
        <v>10.0</v>
      </c>
      <c r="D1660" s="129" t="s">
        <v>4030</v>
      </c>
    </row>
    <row r="1661">
      <c r="A1661" s="129">
        <v>5.0</v>
      </c>
      <c r="B1661" s="129" t="s">
        <v>6812</v>
      </c>
      <c r="C1661" s="129">
        <v>9.0</v>
      </c>
      <c r="D1661" s="129" t="s">
        <v>2276</v>
      </c>
    </row>
    <row r="1662">
      <c r="A1662" s="129">
        <v>5.0</v>
      </c>
      <c r="B1662" s="129" t="s">
        <v>7322</v>
      </c>
      <c r="C1662" s="129">
        <v>10.0</v>
      </c>
      <c r="D1662" s="129" t="s">
        <v>329</v>
      </c>
    </row>
    <row r="1663">
      <c r="A1663" s="129">
        <v>5.0</v>
      </c>
      <c r="B1663" s="129" t="s">
        <v>3986</v>
      </c>
      <c r="C1663" s="129">
        <v>9.0</v>
      </c>
      <c r="D1663" s="129" t="s">
        <v>3826</v>
      </c>
    </row>
    <row r="1664">
      <c r="A1664" s="129">
        <v>5.0</v>
      </c>
      <c r="B1664" s="129" t="s">
        <v>7204</v>
      </c>
      <c r="C1664" s="129">
        <v>9.0</v>
      </c>
      <c r="D1664" s="129" t="s">
        <v>6918</v>
      </c>
    </row>
    <row r="1665">
      <c r="A1665" s="129">
        <v>5.0</v>
      </c>
      <c r="B1665" s="129" t="s">
        <v>7818</v>
      </c>
      <c r="C1665" s="129">
        <v>9.0</v>
      </c>
      <c r="D1665" s="129" t="s">
        <v>3434</v>
      </c>
    </row>
    <row r="1666">
      <c r="A1666" s="129">
        <v>5.0</v>
      </c>
      <c r="B1666" s="129" t="s">
        <v>6946</v>
      </c>
      <c r="C1666" s="129">
        <v>10.0</v>
      </c>
      <c r="D1666" s="129" t="s">
        <v>7102</v>
      </c>
    </row>
    <row r="1667">
      <c r="A1667" s="129">
        <v>5.0</v>
      </c>
      <c r="B1667" s="129" t="s">
        <v>8522</v>
      </c>
      <c r="C1667" s="129">
        <v>9.0</v>
      </c>
      <c r="D1667" s="129" t="s">
        <v>4012</v>
      </c>
    </row>
    <row r="1668">
      <c r="A1668" s="129">
        <v>5.0</v>
      </c>
      <c r="B1668" s="129" t="s">
        <v>7820</v>
      </c>
      <c r="C1668" s="129">
        <v>9.0</v>
      </c>
      <c r="D1668" s="129" t="s">
        <v>5814</v>
      </c>
    </row>
    <row r="1669">
      <c r="A1669" s="129">
        <v>5.0</v>
      </c>
      <c r="B1669" s="129" t="s">
        <v>193</v>
      </c>
      <c r="C1669" s="129">
        <v>9.0</v>
      </c>
      <c r="D1669" s="129" t="s">
        <v>8110</v>
      </c>
    </row>
    <row r="1670">
      <c r="A1670" s="129">
        <v>5.0</v>
      </c>
      <c r="B1670" s="129" t="s">
        <v>5244</v>
      </c>
      <c r="C1670" s="129">
        <v>10.0</v>
      </c>
      <c r="D1670" s="129" t="s">
        <v>4144</v>
      </c>
    </row>
    <row r="1671">
      <c r="A1671" s="129">
        <v>5.0</v>
      </c>
      <c r="B1671" s="129" t="s">
        <v>5444</v>
      </c>
      <c r="C1671" s="129">
        <v>9.0</v>
      </c>
      <c r="D1671" s="129" t="s">
        <v>5504</v>
      </c>
    </row>
    <row r="1672">
      <c r="A1672" s="129">
        <v>5.0</v>
      </c>
      <c r="B1672" s="129" t="s">
        <v>4086</v>
      </c>
      <c r="C1672" s="129">
        <v>10.0</v>
      </c>
      <c r="D1672" s="129" t="s">
        <v>3380</v>
      </c>
    </row>
    <row r="1673">
      <c r="A1673" s="129">
        <v>5.0</v>
      </c>
      <c r="B1673" s="129" t="s">
        <v>7212</v>
      </c>
      <c r="C1673" s="129">
        <v>9.0</v>
      </c>
      <c r="D1673" s="129" t="s">
        <v>5884</v>
      </c>
    </row>
    <row r="1674">
      <c r="A1674" s="129">
        <v>5.0</v>
      </c>
      <c r="B1674" s="129" t="s">
        <v>3168</v>
      </c>
      <c r="C1674" s="129">
        <v>9.0</v>
      </c>
      <c r="D1674" s="129" t="s">
        <v>6924</v>
      </c>
    </row>
    <row r="1675">
      <c r="A1675" s="129">
        <v>5.0</v>
      </c>
      <c r="B1675" s="129" t="s">
        <v>3010</v>
      </c>
      <c r="C1675" s="129">
        <v>9.0</v>
      </c>
      <c r="D1675" s="129" t="s">
        <v>5898</v>
      </c>
    </row>
    <row r="1676">
      <c r="A1676" s="129">
        <v>5.0</v>
      </c>
      <c r="B1676" s="129" t="s">
        <v>7662</v>
      </c>
      <c r="C1676" s="129">
        <v>9.0</v>
      </c>
      <c r="D1676" s="129" t="s">
        <v>2774</v>
      </c>
    </row>
    <row r="1677">
      <c r="A1677" s="129">
        <v>5.0</v>
      </c>
      <c r="B1677" s="129" t="s">
        <v>4286</v>
      </c>
      <c r="C1677" s="129">
        <v>9.0</v>
      </c>
      <c r="D1677" s="129" t="s">
        <v>6178</v>
      </c>
    </row>
    <row r="1678">
      <c r="A1678" s="129">
        <v>5.0</v>
      </c>
      <c r="B1678" s="129" t="s">
        <v>1425</v>
      </c>
      <c r="C1678" s="129">
        <v>9.0</v>
      </c>
      <c r="D1678" s="129" t="s">
        <v>3462</v>
      </c>
    </row>
    <row r="1679">
      <c r="A1679" s="129">
        <v>5.0</v>
      </c>
      <c r="B1679" s="129" t="s">
        <v>1728</v>
      </c>
      <c r="C1679" s="129">
        <v>9.0</v>
      </c>
      <c r="D1679" s="129" t="s">
        <v>1189</v>
      </c>
    </row>
    <row r="1680">
      <c r="A1680" s="129">
        <v>5.0</v>
      </c>
      <c r="B1680" s="129" t="s">
        <v>8340</v>
      </c>
      <c r="C1680" s="129">
        <v>10.0</v>
      </c>
      <c r="D1680" s="129" t="s">
        <v>4024</v>
      </c>
    </row>
    <row r="1681">
      <c r="A1681" s="129">
        <v>5.0</v>
      </c>
      <c r="B1681" s="129" t="s">
        <v>3428</v>
      </c>
      <c r="C1681" s="129">
        <v>9.0</v>
      </c>
      <c r="D1681" s="129" t="s">
        <v>2072</v>
      </c>
    </row>
    <row r="1682">
      <c r="A1682" s="129">
        <v>5.0</v>
      </c>
      <c r="B1682" s="129" t="s">
        <v>2932</v>
      </c>
      <c r="C1682" s="129">
        <v>10.0</v>
      </c>
      <c r="D1682" s="129" t="s">
        <v>6398</v>
      </c>
    </row>
    <row r="1683">
      <c r="A1683" s="129">
        <v>5.0</v>
      </c>
      <c r="B1683" s="129" t="s">
        <v>7794</v>
      </c>
      <c r="C1683" s="129">
        <v>9.0</v>
      </c>
      <c r="D1683" s="129" t="s">
        <v>8290</v>
      </c>
    </row>
    <row r="1684">
      <c r="A1684" s="129">
        <v>5.0</v>
      </c>
      <c r="B1684" s="129" t="s">
        <v>635</v>
      </c>
      <c r="C1684" s="129">
        <v>9.0</v>
      </c>
      <c r="D1684" s="129" t="s">
        <v>2590</v>
      </c>
    </row>
    <row r="1685">
      <c r="A1685" s="129">
        <v>5.0</v>
      </c>
      <c r="B1685" s="129" t="s">
        <v>7840</v>
      </c>
      <c r="C1685" s="129">
        <v>10.0</v>
      </c>
      <c r="D1685" s="129" t="s">
        <v>281</v>
      </c>
    </row>
    <row r="1686">
      <c r="A1686" s="129">
        <v>5.0</v>
      </c>
      <c r="B1686" s="129" t="s">
        <v>4278</v>
      </c>
      <c r="C1686" s="129">
        <v>9.0</v>
      </c>
      <c r="D1686" s="129" t="s">
        <v>6450</v>
      </c>
    </row>
    <row r="1687">
      <c r="A1687" s="129">
        <v>5.0</v>
      </c>
      <c r="B1687" s="129" t="s">
        <v>8524</v>
      </c>
      <c r="C1687" s="129">
        <v>10.0</v>
      </c>
      <c r="D1687" s="129" t="s">
        <v>4838</v>
      </c>
    </row>
    <row r="1688">
      <c r="A1688" s="129">
        <v>5.0</v>
      </c>
      <c r="B1688" s="129" t="s">
        <v>6440</v>
      </c>
      <c r="C1688" s="129">
        <v>9.0</v>
      </c>
      <c r="D1688" s="129" t="s">
        <v>2204</v>
      </c>
    </row>
    <row r="1689">
      <c r="A1689" s="129">
        <v>5.0</v>
      </c>
      <c r="B1689" s="129" t="s">
        <v>367</v>
      </c>
      <c r="C1689" s="129">
        <v>9.0</v>
      </c>
      <c r="D1689" s="129" t="s">
        <v>1449</v>
      </c>
    </row>
    <row r="1690">
      <c r="A1690" s="129">
        <v>5.0</v>
      </c>
      <c r="B1690" s="129" t="s">
        <v>2554</v>
      </c>
      <c r="C1690" s="129">
        <v>10.0</v>
      </c>
      <c r="D1690" s="129" t="s">
        <v>2712</v>
      </c>
    </row>
    <row r="1691">
      <c r="A1691" s="129">
        <v>5.0</v>
      </c>
      <c r="B1691" s="129" t="s">
        <v>6430</v>
      </c>
      <c r="C1691" s="129">
        <v>9.0</v>
      </c>
      <c r="D1691" s="129" t="s">
        <v>4298</v>
      </c>
    </row>
    <row r="1692">
      <c r="A1692" s="129">
        <v>5.0</v>
      </c>
      <c r="B1692" s="129" t="s">
        <v>2896</v>
      </c>
      <c r="C1692" s="129">
        <v>10.0</v>
      </c>
      <c r="D1692" s="129" t="s">
        <v>425</v>
      </c>
    </row>
    <row r="1693">
      <c r="A1693" s="129">
        <v>5.0</v>
      </c>
      <c r="B1693" s="129" t="s">
        <v>8478</v>
      </c>
      <c r="C1693" s="129">
        <v>9.0</v>
      </c>
      <c r="D1693" s="129" t="s">
        <v>977</v>
      </c>
    </row>
    <row r="1694">
      <c r="A1694" s="129">
        <v>5.0</v>
      </c>
      <c r="B1694" s="129" t="s">
        <v>2158</v>
      </c>
      <c r="C1694" s="129">
        <v>10.0</v>
      </c>
      <c r="D1694" s="129" t="s">
        <v>1361</v>
      </c>
    </row>
    <row r="1695">
      <c r="A1695" s="129">
        <v>5.0</v>
      </c>
      <c r="B1695" s="129" t="s">
        <v>1347</v>
      </c>
      <c r="C1695" s="129">
        <v>9.0</v>
      </c>
      <c r="D1695" s="129" t="s">
        <v>3548</v>
      </c>
    </row>
    <row r="1696">
      <c r="A1696" s="129">
        <v>5.0</v>
      </c>
      <c r="B1696" s="129" t="s">
        <v>5540</v>
      </c>
      <c r="C1696" s="129">
        <v>9.0</v>
      </c>
      <c r="D1696" s="129" t="s">
        <v>1944</v>
      </c>
    </row>
    <row r="1697">
      <c r="A1697" s="129">
        <v>5.0</v>
      </c>
      <c r="B1697" s="129" t="s">
        <v>7306</v>
      </c>
      <c r="C1697" s="129">
        <v>9.0</v>
      </c>
      <c r="D1697" s="129" t="s">
        <v>1403</v>
      </c>
    </row>
    <row r="1698">
      <c r="A1698" s="129">
        <v>5.0</v>
      </c>
      <c r="B1698" s="129" t="s">
        <v>3028</v>
      </c>
      <c r="C1698" s="129">
        <v>9.0</v>
      </c>
      <c r="D1698" s="129" t="s">
        <v>5404</v>
      </c>
    </row>
    <row r="1699">
      <c r="A1699" s="129">
        <v>5.0</v>
      </c>
      <c r="B1699" s="129" t="s">
        <v>1736</v>
      </c>
      <c r="C1699" s="129">
        <v>9.0</v>
      </c>
      <c r="D1699" s="129" t="s">
        <v>4466</v>
      </c>
    </row>
    <row r="1700">
      <c r="A1700" s="129">
        <v>5.0</v>
      </c>
      <c r="B1700" s="129" t="s">
        <v>2106</v>
      </c>
      <c r="C1700" s="129">
        <v>10.0</v>
      </c>
      <c r="D1700" s="129" t="s">
        <v>1385</v>
      </c>
    </row>
    <row r="1701">
      <c r="A1701" s="129">
        <v>5.0</v>
      </c>
      <c r="B1701" s="129" t="s">
        <v>6534</v>
      </c>
      <c r="C1701" s="129">
        <v>9.0</v>
      </c>
      <c r="D1701" s="129" t="s">
        <v>2056</v>
      </c>
    </row>
    <row r="1702">
      <c r="A1702" s="129">
        <v>5.0</v>
      </c>
      <c r="B1702" s="129" t="s">
        <v>4662</v>
      </c>
      <c r="C1702" s="129">
        <v>10.0</v>
      </c>
      <c r="D1702" s="129" t="s">
        <v>8018</v>
      </c>
    </row>
    <row r="1703">
      <c r="A1703" s="129">
        <v>5.0</v>
      </c>
      <c r="B1703" s="129" t="s">
        <v>7008</v>
      </c>
      <c r="C1703" s="129">
        <v>9.0</v>
      </c>
      <c r="D1703" s="129" t="s">
        <v>6516</v>
      </c>
    </row>
    <row r="1704">
      <c r="A1704" s="129">
        <v>5.0</v>
      </c>
      <c r="B1704" s="129" t="s">
        <v>8146</v>
      </c>
      <c r="C1704" s="129">
        <v>9.0</v>
      </c>
      <c r="D1704" s="129" t="s">
        <v>481</v>
      </c>
    </row>
    <row r="1705">
      <c r="A1705" s="129">
        <v>5.0</v>
      </c>
      <c r="B1705" s="129" t="s">
        <v>5058</v>
      </c>
      <c r="C1705" s="129">
        <v>9.0</v>
      </c>
      <c r="D1705" s="129" t="s">
        <v>6284</v>
      </c>
    </row>
    <row r="1706">
      <c r="A1706" s="129">
        <v>5.0</v>
      </c>
      <c r="B1706" s="129" t="s">
        <v>1305</v>
      </c>
      <c r="C1706" s="129">
        <v>10.0</v>
      </c>
      <c r="D1706" s="129" t="s">
        <v>7772</v>
      </c>
    </row>
    <row r="1707">
      <c r="A1707" s="129">
        <v>5.0</v>
      </c>
      <c r="B1707" s="129" t="s">
        <v>6232</v>
      </c>
      <c r="C1707" s="129">
        <v>10.0</v>
      </c>
      <c r="D1707" s="129" t="s">
        <v>4422</v>
      </c>
    </row>
    <row r="1708">
      <c r="A1708" s="129">
        <v>5.0</v>
      </c>
      <c r="B1708" s="129" t="s">
        <v>5466</v>
      </c>
      <c r="C1708" s="129">
        <v>9.0</v>
      </c>
      <c r="D1708" s="129" t="s">
        <v>3506</v>
      </c>
    </row>
    <row r="1709">
      <c r="A1709" s="129">
        <v>5.0</v>
      </c>
      <c r="B1709" s="129" t="s">
        <v>4136</v>
      </c>
      <c r="C1709" s="129">
        <v>10.0</v>
      </c>
      <c r="D1709" s="129" t="s">
        <v>613</v>
      </c>
    </row>
    <row r="1710">
      <c r="A1710" s="129">
        <v>5.0</v>
      </c>
      <c r="B1710" s="129" t="s">
        <v>3226</v>
      </c>
      <c r="C1710" s="129">
        <v>9.0</v>
      </c>
      <c r="D1710" s="129" t="s">
        <v>6504</v>
      </c>
    </row>
    <row r="1711">
      <c r="A1711" s="129">
        <v>5.0</v>
      </c>
      <c r="B1711" s="129" t="s">
        <v>7130</v>
      </c>
      <c r="C1711" s="129">
        <v>10.0</v>
      </c>
      <c r="D1711" s="129" t="s">
        <v>4294</v>
      </c>
    </row>
    <row r="1712">
      <c r="A1712" s="129">
        <v>5.0</v>
      </c>
      <c r="B1712" s="129" t="s">
        <v>4160</v>
      </c>
      <c r="C1712" s="129">
        <v>9.0</v>
      </c>
      <c r="D1712" s="129" t="s">
        <v>831</v>
      </c>
    </row>
    <row r="1713">
      <c r="A1713" s="129">
        <v>5.0</v>
      </c>
      <c r="B1713" s="129" t="s">
        <v>1293</v>
      </c>
      <c r="C1713" s="129">
        <v>9.0</v>
      </c>
      <c r="D1713" s="129" t="s">
        <v>3426</v>
      </c>
    </row>
    <row r="1714">
      <c r="A1714" s="129">
        <v>5.0</v>
      </c>
      <c r="B1714" s="129" t="s">
        <v>5996</v>
      </c>
      <c r="C1714" s="129">
        <v>9.0</v>
      </c>
      <c r="D1714" s="129" t="s">
        <v>2940</v>
      </c>
    </row>
    <row r="1715">
      <c r="A1715" s="129">
        <v>5.0</v>
      </c>
      <c r="B1715" s="129" t="s">
        <v>4152</v>
      </c>
      <c r="C1715" s="129">
        <v>10.0</v>
      </c>
      <c r="D1715" s="129" t="s">
        <v>6454</v>
      </c>
    </row>
    <row r="1716">
      <c r="A1716" s="129">
        <v>5.0</v>
      </c>
      <c r="B1716" s="129" t="s">
        <v>3420</v>
      </c>
      <c r="C1716" s="129">
        <v>10.0</v>
      </c>
      <c r="D1716" s="129" t="s">
        <v>5572</v>
      </c>
    </row>
    <row r="1717">
      <c r="A1717" s="129">
        <v>5.0</v>
      </c>
      <c r="B1717" s="129" t="s">
        <v>331</v>
      </c>
      <c r="C1717" s="129">
        <v>9.0</v>
      </c>
      <c r="D1717" s="129" t="s">
        <v>6334</v>
      </c>
    </row>
    <row r="1718">
      <c r="A1718" s="129">
        <v>5.0</v>
      </c>
      <c r="B1718" s="129" t="s">
        <v>1193</v>
      </c>
      <c r="C1718" s="129">
        <v>9.0</v>
      </c>
      <c r="D1718" s="129" t="s">
        <v>8272</v>
      </c>
    </row>
    <row r="1719">
      <c r="A1719" s="129">
        <v>5.0</v>
      </c>
      <c r="B1719" s="129" t="s">
        <v>8308</v>
      </c>
      <c r="C1719" s="129">
        <v>9.0</v>
      </c>
      <c r="D1719" s="129" t="s">
        <v>1854</v>
      </c>
    </row>
    <row r="1720">
      <c r="A1720" s="129">
        <v>5.0</v>
      </c>
      <c r="B1720" s="129" t="s">
        <v>3386</v>
      </c>
      <c r="C1720" s="129">
        <v>9.0</v>
      </c>
      <c r="D1720" s="129" t="s">
        <v>8258</v>
      </c>
    </row>
    <row r="1721">
      <c r="A1721" s="129">
        <v>5.0</v>
      </c>
      <c r="B1721" s="129" t="s">
        <v>2990</v>
      </c>
      <c r="C1721" s="129">
        <v>9.0</v>
      </c>
      <c r="D1721" s="129" t="s">
        <v>6206</v>
      </c>
    </row>
    <row r="1722">
      <c r="A1722" s="129">
        <v>5.0</v>
      </c>
      <c r="B1722" s="129" t="s">
        <v>2740</v>
      </c>
      <c r="C1722" s="129">
        <v>10.0</v>
      </c>
      <c r="D1722" s="129" t="s">
        <v>2996</v>
      </c>
    </row>
    <row r="1723">
      <c r="A1723" s="129">
        <v>5.0</v>
      </c>
      <c r="B1723" s="129" t="s">
        <v>4564</v>
      </c>
      <c r="C1723" s="129">
        <v>9.0</v>
      </c>
      <c r="D1723" s="129" t="s">
        <v>5642</v>
      </c>
    </row>
    <row r="1724">
      <c r="A1724" s="129">
        <v>5.0</v>
      </c>
      <c r="B1724" s="129" t="s">
        <v>3576</v>
      </c>
      <c r="C1724" s="129">
        <v>10.0</v>
      </c>
      <c r="D1724" s="129" t="s">
        <v>1435</v>
      </c>
    </row>
    <row r="1725">
      <c r="A1725" s="129">
        <v>5.0</v>
      </c>
      <c r="B1725" s="129" t="s">
        <v>4598</v>
      </c>
      <c r="C1725" s="129">
        <v>9.0</v>
      </c>
      <c r="D1725" s="129" t="s">
        <v>5510</v>
      </c>
    </row>
    <row r="1726">
      <c r="A1726" s="129">
        <v>5.0</v>
      </c>
      <c r="B1726" s="129" t="s">
        <v>8040</v>
      </c>
      <c r="C1726" s="129">
        <v>9.0</v>
      </c>
      <c r="D1726" s="129" t="s">
        <v>1892</v>
      </c>
    </row>
    <row r="1727">
      <c r="A1727" s="129">
        <v>5.0</v>
      </c>
      <c r="B1727" s="129" t="s">
        <v>8366</v>
      </c>
      <c r="C1727" s="129">
        <v>9.0</v>
      </c>
      <c r="D1727" s="129" t="s">
        <v>8292</v>
      </c>
    </row>
    <row r="1728">
      <c r="A1728" s="129">
        <v>5.0</v>
      </c>
      <c r="B1728" s="129" t="s">
        <v>4846</v>
      </c>
      <c r="C1728" s="129">
        <v>9.0</v>
      </c>
      <c r="D1728" s="129" t="s">
        <v>4668</v>
      </c>
    </row>
    <row r="1729">
      <c r="A1729" s="129">
        <v>5.0</v>
      </c>
      <c r="B1729" s="129" t="s">
        <v>2312</v>
      </c>
      <c r="C1729" s="129">
        <v>9.0</v>
      </c>
      <c r="D1729" s="129" t="s">
        <v>303</v>
      </c>
    </row>
    <row r="1730">
      <c r="A1730" s="129">
        <v>5.0</v>
      </c>
      <c r="B1730" s="129" t="s">
        <v>1593</v>
      </c>
      <c r="C1730" s="129">
        <v>9.0</v>
      </c>
      <c r="D1730" s="129" t="s">
        <v>3666</v>
      </c>
    </row>
    <row r="1731">
      <c r="A1731" s="129">
        <v>5.0</v>
      </c>
      <c r="B1731" s="129" t="s">
        <v>7928</v>
      </c>
      <c r="C1731" s="129">
        <v>9.0</v>
      </c>
      <c r="D1731" s="129" t="s">
        <v>4450</v>
      </c>
    </row>
    <row r="1732">
      <c r="A1732" s="129">
        <v>5.0</v>
      </c>
      <c r="B1732" s="129" t="s">
        <v>1283</v>
      </c>
      <c r="C1732" s="129">
        <v>10.0</v>
      </c>
      <c r="D1732" s="129" t="s">
        <v>2284</v>
      </c>
    </row>
    <row r="1733">
      <c r="A1733" s="129">
        <v>5.0</v>
      </c>
      <c r="B1733" s="129" t="s">
        <v>7952</v>
      </c>
      <c r="C1733" s="129">
        <v>9.0</v>
      </c>
      <c r="D1733" s="129" t="s">
        <v>1467</v>
      </c>
    </row>
    <row r="1734">
      <c r="A1734" s="129">
        <v>5.0</v>
      </c>
      <c r="B1734" s="129" t="s">
        <v>961</v>
      </c>
      <c r="C1734" s="129">
        <v>9.0</v>
      </c>
      <c r="D1734" s="129" t="s">
        <v>5710</v>
      </c>
    </row>
    <row r="1735">
      <c r="A1735" s="129">
        <v>5.0</v>
      </c>
      <c r="B1735" s="129" t="s">
        <v>6382</v>
      </c>
      <c r="C1735" s="129">
        <v>9.0</v>
      </c>
      <c r="D1735" s="129" t="s">
        <v>4570</v>
      </c>
    </row>
    <row r="1736">
      <c r="A1736" s="129">
        <v>5.0</v>
      </c>
      <c r="B1736" s="129" t="s">
        <v>8020</v>
      </c>
      <c r="C1736" s="129">
        <v>9.0</v>
      </c>
      <c r="D1736" s="129" t="s">
        <v>317</v>
      </c>
    </row>
    <row r="1737">
      <c r="A1737" s="129">
        <v>5.0</v>
      </c>
      <c r="B1737" s="129" t="s">
        <v>6402</v>
      </c>
      <c r="C1737" s="129">
        <v>9.0</v>
      </c>
      <c r="D1737" s="129" t="s">
        <v>7090</v>
      </c>
    </row>
    <row r="1738">
      <c r="A1738" s="129">
        <v>5.0</v>
      </c>
      <c r="B1738" s="129" t="s">
        <v>983</v>
      </c>
      <c r="C1738" s="129">
        <v>9.0</v>
      </c>
      <c r="D1738" s="129" t="s">
        <v>6030</v>
      </c>
    </row>
    <row r="1739">
      <c r="A1739" s="129">
        <v>5.0</v>
      </c>
      <c r="B1739" s="129" t="s">
        <v>5006</v>
      </c>
      <c r="C1739" s="129">
        <v>9.0</v>
      </c>
      <c r="D1739" s="129" t="s">
        <v>3034</v>
      </c>
    </row>
    <row r="1740">
      <c r="A1740" s="129">
        <v>5.0</v>
      </c>
      <c r="B1740" s="129" t="s">
        <v>1179</v>
      </c>
      <c r="C1740" s="129">
        <v>9.0</v>
      </c>
      <c r="D1740" s="129" t="s">
        <v>703</v>
      </c>
    </row>
    <row r="1741">
      <c r="A1741" s="129">
        <v>5.0</v>
      </c>
      <c r="B1741" s="129" t="s">
        <v>5382</v>
      </c>
      <c r="C1741" s="129">
        <v>10.0</v>
      </c>
      <c r="D1741" s="129" t="s">
        <v>1493</v>
      </c>
    </row>
    <row r="1742">
      <c r="A1742" s="129">
        <v>5.0</v>
      </c>
      <c r="B1742" s="129" t="s">
        <v>5402</v>
      </c>
      <c r="C1742" s="129">
        <v>9.0</v>
      </c>
      <c r="D1742" s="129" t="s">
        <v>4572</v>
      </c>
    </row>
    <row r="1743">
      <c r="A1743" s="129">
        <v>5.0</v>
      </c>
      <c r="B1743" s="129" t="s">
        <v>6356</v>
      </c>
      <c r="C1743" s="129">
        <v>10.0</v>
      </c>
      <c r="D1743" s="129" t="s">
        <v>7374</v>
      </c>
    </row>
    <row r="1744">
      <c r="A1744" s="129">
        <v>5.0</v>
      </c>
      <c r="B1744" s="129" t="s">
        <v>501</v>
      </c>
      <c r="C1744" s="129">
        <v>10.0</v>
      </c>
      <c r="D1744" s="129" t="s">
        <v>2256</v>
      </c>
    </row>
    <row r="1745">
      <c r="A1745" s="129">
        <v>5.0</v>
      </c>
      <c r="B1745" s="129" t="s">
        <v>7026</v>
      </c>
      <c r="C1745" s="129">
        <v>9.0</v>
      </c>
      <c r="D1745" s="129" t="s">
        <v>1824</v>
      </c>
    </row>
    <row r="1746">
      <c r="A1746" s="129">
        <v>5.0</v>
      </c>
      <c r="B1746" s="129" t="s">
        <v>4740</v>
      </c>
      <c r="C1746" s="129">
        <v>9.0</v>
      </c>
      <c r="D1746" s="129" t="s">
        <v>2180</v>
      </c>
    </row>
    <row r="1747">
      <c r="A1747" s="129">
        <v>5.0</v>
      </c>
      <c r="B1747" s="129" t="s">
        <v>8470</v>
      </c>
      <c r="C1747" s="129">
        <v>9.0</v>
      </c>
      <c r="D1747" s="129" t="s">
        <v>967</v>
      </c>
    </row>
    <row r="1748">
      <c r="A1748" s="129">
        <v>5.0</v>
      </c>
      <c r="B1748" s="129" t="s">
        <v>8240</v>
      </c>
      <c r="C1748" s="129">
        <v>9.0</v>
      </c>
      <c r="D1748" s="129" t="s">
        <v>7684</v>
      </c>
    </row>
    <row r="1749">
      <c r="A1749" s="129">
        <v>5.0</v>
      </c>
      <c r="B1749" s="129" t="s">
        <v>2584</v>
      </c>
      <c r="C1749" s="129">
        <v>10.0</v>
      </c>
      <c r="D1749" s="129" t="s">
        <v>1391</v>
      </c>
    </row>
    <row r="1750">
      <c r="A1750" s="129">
        <v>5.0</v>
      </c>
      <c r="B1750" s="129" t="s">
        <v>175</v>
      </c>
      <c r="C1750" s="129">
        <v>9.0</v>
      </c>
      <c r="D1750" s="129" t="s">
        <v>7034</v>
      </c>
    </row>
    <row r="1751">
      <c r="A1751" s="129">
        <v>5.0</v>
      </c>
      <c r="B1751" s="129" t="s">
        <v>7734</v>
      </c>
      <c r="C1751" s="129">
        <v>10.0</v>
      </c>
      <c r="D1751" s="129" t="s">
        <v>5308</v>
      </c>
    </row>
    <row r="1752">
      <c r="A1752" s="129">
        <v>5.0</v>
      </c>
      <c r="B1752" s="129" t="s">
        <v>3190</v>
      </c>
      <c r="C1752" s="129">
        <v>10.0</v>
      </c>
      <c r="D1752" s="129" t="s">
        <v>4390</v>
      </c>
    </row>
    <row r="1753">
      <c r="A1753" s="129">
        <v>5.0</v>
      </c>
      <c r="B1753" s="129" t="s">
        <v>6488</v>
      </c>
      <c r="C1753" s="129">
        <v>9.0</v>
      </c>
      <c r="D1753" s="129" t="s">
        <v>227</v>
      </c>
    </row>
    <row r="1754">
      <c r="A1754" s="129">
        <v>5.0</v>
      </c>
      <c r="B1754" s="129" t="s">
        <v>2808</v>
      </c>
      <c r="C1754" s="129">
        <v>9.0</v>
      </c>
      <c r="D1754" s="129" t="s">
        <v>529</v>
      </c>
    </row>
    <row r="1755">
      <c r="A1755" s="129">
        <v>5.0</v>
      </c>
      <c r="B1755" s="129" t="s">
        <v>2944</v>
      </c>
      <c r="C1755" s="129">
        <v>9.0</v>
      </c>
      <c r="D1755" s="129" t="s">
        <v>4978</v>
      </c>
    </row>
    <row r="1756">
      <c r="A1756" s="129">
        <v>5.0</v>
      </c>
      <c r="B1756" s="129" t="s">
        <v>4860</v>
      </c>
      <c r="C1756" s="129">
        <v>10.0</v>
      </c>
      <c r="D1756" s="129" t="s">
        <v>7442</v>
      </c>
    </row>
    <row r="1757">
      <c r="A1757" s="129">
        <v>5.0</v>
      </c>
      <c r="B1757" s="129" t="s">
        <v>3992</v>
      </c>
      <c r="C1757" s="129">
        <v>9.0</v>
      </c>
      <c r="D1757" s="129" t="s">
        <v>5902</v>
      </c>
    </row>
    <row r="1758">
      <c r="A1758" s="129">
        <v>5.0</v>
      </c>
      <c r="B1758" s="129" t="s">
        <v>6256</v>
      </c>
      <c r="C1758" s="129">
        <v>10.0</v>
      </c>
      <c r="D1758" s="129" t="s">
        <v>6342</v>
      </c>
    </row>
    <row r="1759">
      <c r="A1759" s="129">
        <v>5.0</v>
      </c>
      <c r="B1759" s="129" t="s">
        <v>443</v>
      </c>
      <c r="C1759" s="129">
        <v>9.0</v>
      </c>
      <c r="D1759" s="129" t="s">
        <v>1768</v>
      </c>
    </row>
    <row r="1760">
      <c r="A1760" s="129">
        <v>5.0</v>
      </c>
      <c r="B1760" s="129" t="s">
        <v>1780</v>
      </c>
      <c r="C1760" s="129">
        <v>9.0</v>
      </c>
      <c r="D1760" s="129" t="s">
        <v>6214</v>
      </c>
    </row>
    <row r="1761">
      <c r="A1761" s="129">
        <v>5.0</v>
      </c>
      <c r="B1761" s="129" t="s">
        <v>747</v>
      </c>
      <c r="C1761" s="129">
        <v>9.0</v>
      </c>
      <c r="D1761" s="129" t="s">
        <v>3314</v>
      </c>
    </row>
    <row r="1762">
      <c r="A1762" s="129">
        <v>5.0</v>
      </c>
      <c r="B1762" s="129" t="s">
        <v>6266</v>
      </c>
      <c r="C1762" s="129">
        <v>8.0</v>
      </c>
      <c r="D1762" s="129" t="s">
        <v>2556</v>
      </c>
    </row>
    <row r="1763">
      <c r="A1763" s="129">
        <v>5.0</v>
      </c>
      <c r="B1763" s="129" t="s">
        <v>5398</v>
      </c>
      <c r="C1763" s="129">
        <v>9.0</v>
      </c>
      <c r="D1763" s="129" t="s">
        <v>4652</v>
      </c>
    </row>
    <row r="1764">
      <c r="A1764" s="129">
        <v>5.0</v>
      </c>
      <c r="B1764" s="129" t="s">
        <v>3142</v>
      </c>
      <c r="C1764" s="129">
        <v>9.0</v>
      </c>
      <c r="D1764" s="129" t="s">
        <v>3920</v>
      </c>
    </row>
    <row r="1765">
      <c r="A1765" s="129">
        <v>5.0</v>
      </c>
      <c r="B1765" s="129" t="s">
        <v>2668</v>
      </c>
      <c r="C1765" s="129">
        <v>9.0</v>
      </c>
      <c r="D1765" s="129" t="s">
        <v>265</v>
      </c>
    </row>
    <row r="1766">
      <c r="A1766" s="129">
        <v>5.0</v>
      </c>
      <c r="B1766" s="129" t="s">
        <v>5234</v>
      </c>
      <c r="C1766" s="129">
        <v>9.0</v>
      </c>
      <c r="D1766" s="129" t="s">
        <v>6732</v>
      </c>
    </row>
    <row r="1767">
      <c r="A1767" s="129">
        <v>5.0</v>
      </c>
      <c r="B1767" s="129" t="s">
        <v>8024</v>
      </c>
      <c r="C1767" s="129">
        <v>9.0</v>
      </c>
      <c r="D1767" s="129" t="s">
        <v>6902</v>
      </c>
    </row>
    <row r="1768">
      <c r="A1768" s="129">
        <v>5.0</v>
      </c>
      <c r="B1768" s="129" t="s">
        <v>933</v>
      </c>
      <c r="C1768" s="129">
        <v>10.0</v>
      </c>
      <c r="D1768" s="129" t="s">
        <v>6296</v>
      </c>
    </row>
    <row r="1769">
      <c r="A1769" s="129">
        <v>5.0</v>
      </c>
      <c r="B1769" s="129" t="s">
        <v>3400</v>
      </c>
      <c r="C1769" s="129">
        <v>9.0</v>
      </c>
      <c r="D1769" s="129" t="s">
        <v>3798</v>
      </c>
    </row>
    <row r="1770">
      <c r="A1770" s="129">
        <v>5.0</v>
      </c>
      <c r="B1770" s="129" t="s">
        <v>2150</v>
      </c>
      <c r="C1770" s="129">
        <v>9.0</v>
      </c>
      <c r="D1770" s="129" t="s">
        <v>2192</v>
      </c>
    </row>
    <row r="1771">
      <c r="A1771" s="129">
        <v>5.0</v>
      </c>
      <c r="B1771" s="129" t="s">
        <v>455</v>
      </c>
      <c r="C1771" s="129">
        <v>9.0</v>
      </c>
      <c r="D1771" s="129" t="s">
        <v>5202</v>
      </c>
    </row>
    <row r="1772">
      <c r="A1772" s="129">
        <v>5.0</v>
      </c>
      <c r="B1772" s="129" t="s">
        <v>5422</v>
      </c>
      <c r="C1772" s="129">
        <v>9.0</v>
      </c>
      <c r="D1772" s="129" t="s">
        <v>5192</v>
      </c>
    </row>
    <row r="1773">
      <c r="A1773" s="129">
        <v>5.0</v>
      </c>
      <c r="B1773" s="129" t="s">
        <v>2500</v>
      </c>
      <c r="C1773" s="129">
        <v>9.0</v>
      </c>
      <c r="D1773" s="129" t="s">
        <v>1033</v>
      </c>
    </row>
    <row r="1774">
      <c r="A1774" s="129">
        <v>5.0</v>
      </c>
      <c r="B1774" s="129" t="s">
        <v>2894</v>
      </c>
      <c r="C1774" s="129">
        <v>10.0</v>
      </c>
      <c r="D1774" s="129" t="s">
        <v>957</v>
      </c>
    </row>
    <row r="1775">
      <c r="A1775" s="129">
        <v>5.0</v>
      </c>
      <c r="B1775" s="129" t="s">
        <v>1367</v>
      </c>
      <c r="C1775" s="129">
        <v>9.0</v>
      </c>
      <c r="D1775" s="129" t="s">
        <v>3634</v>
      </c>
    </row>
    <row r="1776">
      <c r="A1776" s="129">
        <v>6.0</v>
      </c>
      <c r="B1776" s="129" t="s">
        <v>355</v>
      </c>
      <c r="C1776" s="129">
        <v>8.0</v>
      </c>
      <c r="D1776" s="129" t="s">
        <v>8582</v>
      </c>
    </row>
    <row r="1777">
      <c r="A1777" s="129">
        <v>6.0</v>
      </c>
      <c r="B1777" s="129" t="s">
        <v>4718</v>
      </c>
      <c r="C1777" s="129">
        <v>8.0</v>
      </c>
      <c r="D1777" s="129" t="s">
        <v>8582</v>
      </c>
    </row>
    <row r="1778">
      <c r="A1778" s="129">
        <v>6.0</v>
      </c>
      <c r="B1778" s="129" t="s">
        <v>2792</v>
      </c>
      <c r="C1778" s="129">
        <v>8.0</v>
      </c>
      <c r="D1778" s="129" t="s">
        <v>8582</v>
      </c>
    </row>
    <row r="1779">
      <c r="A1779" s="129">
        <v>6.0</v>
      </c>
      <c r="B1779" s="129" t="s">
        <v>3348</v>
      </c>
      <c r="C1779" s="129">
        <v>8.0</v>
      </c>
      <c r="D1779" s="129" t="s">
        <v>8582</v>
      </c>
    </row>
    <row r="1780">
      <c r="A1780" s="129">
        <v>6.0</v>
      </c>
      <c r="B1780" s="129" t="s">
        <v>337</v>
      </c>
      <c r="C1780" s="129">
        <v>8.0</v>
      </c>
      <c r="D1780" s="129" t="s">
        <v>8582</v>
      </c>
    </row>
    <row r="1781">
      <c r="A1781" s="129">
        <v>6.0</v>
      </c>
      <c r="B1781" s="129" t="s">
        <v>4602</v>
      </c>
      <c r="C1781" s="129">
        <v>8.0</v>
      </c>
      <c r="D1781" s="129" t="s">
        <v>8582</v>
      </c>
    </row>
    <row r="1782">
      <c r="A1782" s="129">
        <v>6.0</v>
      </c>
      <c r="B1782" s="129" t="s">
        <v>2814</v>
      </c>
      <c r="C1782" s="129">
        <v>8.0</v>
      </c>
      <c r="D1782" s="129" t="s">
        <v>8582</v>
      </c>
    </row>
    <row r="1783">
      <c r="A1783" s="129">
        <v>6.0</v>
      </c>
      <c r="B1783" s="129" t="s">
        <v>1569</v>
      </c>
      <c r="C1783" s="129">
        <v>8.0</v>
      </c>
      <c r="D1783" s="129" t="s">
        <v>8582</v>
      </c>
    </row>
    <row r="1784">
      <c r="A1784" s="129">
        <v>6.0</v>
      </c>
      <c r="B1784" s="129" t="s">
        <v>120</v>
      </c>
      <c r="C1784" s="129">
        <v>8.0</v>
      </c>
      <c r="D1784" s="129" t="s">
        <v>8582</v>
      </c>
    </row>
    <row r="1785">
      <c r="A1785" s="129">
        <v>6.0</v>
      </c>
      <c r="B1785" s="129" t="s">
        <v>5034</v>
      </c>
      <c r="C1785" s="129">
        <v>8.0</v>
      </c>
      <c r="D1785" s="129" t="s">
        <v>8582</v>
      </c>
    </row>
    <row r="1786">
      <c r="A1786" s="129">
        <v>6.0</v>
      </c>
      <c r="B1786" s="129" t="s">
        <v>3886</v>
      </c>
      <c r="C1786" s="129">
        <v>8.0</v>
      </c>
      <c r="D1786" s="129" t="s">
        <v>8582</v>
      </c>
    </row>
    <row r="1787">
      <c r="A1787" s="129">
        <v>6.0</v>
      </c>
      <c r="B1787" s="129" t="s">
        <v>6988</v>
      </c>
      <c r="C1787" s="129">
        <v>8.0</v>
      </c>
      <c r="D1787" s="129" t="s">
        <v>8582</v>
      </c>
    </row>
    <row r="1788">
      <c r="A1788" s="129">
        <v>6.0</v>
      </c>
      <c r="B1788" s="129" t="s">
        <v>1762</v>
      </c>
      <c r="C1788" s="129">
        <v>8.0</v>
      </c>
      <c r="D1788" s="129" t="s">
        <v>8582</v>
      </c>
    </row>
    <row r="1789">
      <c r="A1789" s="129">
        <v>6.0</v>
      </c>
      <c r="B1789" s="129" t="s">
        <v>1822</v>
      </c>
      <c r="C1789" s="129">
        <v>8.0</v>
      </c>
      <c r="D1789" s="129" t="s">
        <v>8582</v>
      </c>
    </row>
    <row r="1790">
      <c r="A1790" s="129">
        <v>6.0</v>
      </c>
      <c r="B1790" s="129" t="s">
        <v>6780</v>
      </c>
      <c r="C1790" s="129">
        <v>8.0</v>
      </c>
      <c r="D1790" s="129" t="s">
        <v>8582</v>
      </c>
    </row>
    <row r="1791">
      <c r="A1791" s="129">
        <v>6.0</v>
      </c>
      <c r="B1791" s="129" t="s">
        <v>1940</v>
      </c>
      <c r="C1791" s="129">
        <v>8.0</v>
      </c>
      <c r="D1791" s="129" t="s">
        <v>8582</v>
      </c>
    </row>
    <row r="1792">
      <c r="A1792" s="129">
        <v>6.0</v>
      </c>
      <c r="B1792" s="129" t="s">
        <v>3450</v>
      </c>
      <c r="C1792" s="129">
        <v>8.0</v>
      </c>
      <c r="D1792" s="129" t="s">
        <v>8582</v>
      </c>
    </row>
    <row r="1793">
      <c r="A1793" s="129">
        <v>6.0</v>
      </c>
      <c r="B1793" s="129" t="s">
        <v>5212</v>
      </c>
      <c r="C1793" s="129">
        <v>8.0</v>
      </c>
      <c r="D1793" s="129" t="s">
        <v>8582</v>
      </c>
    </row>
    <row r="1794">
      <c r="A1794" s="129">
        <v>6.0</v>
      </c>
      <c r="B1794" s="129" t="s">
        <v>6370</v>
      </c>
      <c r="C1794" s="129">
        <v>8.0</v>
      </c>
      <c r="D1794" s="129" t="s">
        <v>8582</v>
      </c>
    </row>
    <row r="1795">
      <c r="A1795" s="129">
        <v>6.0</v>
      </c>
      <c r="B1795" s="129" t="s">
        <v>5754</v>
      </c>
      <c r="C1795" s="129">
        <v>8.0</v>
      </c>
      <c r="D1795" s="129" t="s">
        <v>8582</v>
      </c>
    </row>
    <row r="1796">
      <c r="A1796" s="129">
        <v>6.0</v>
      </c>
      <c r="B1796" s="129" t="s">
        <v>7722</v>
      </c>
      <c r="C1796" s="129">
        <v>8.0</v>
      </c>
      <c r="D1796" s="129" t="s">
        <v>8582</v>
      </c>
    </row>
    <row r="1797">
      <c r="A1797" s="129">
        <v>6.0</v>
      </c>
      <c r="B1797" s="129" t="s">
        <v>5248</v>
      </c>
      <c r="C1797" s="129">
        <v>8.0</v>
      </c>
      <c r="D1797" s="129" t="s">
        <v>8582</v>
      </c>
    </row>
    <row r="1798">
      <c r="A1798" s="129">
        <v>6.0</v>
      </c>
      <c r="B1798" s="129" t="s">
        <v>2336</v>
      </c>
      <c r="C1798" s="129">
        <v>8.0</v>
      </c>
      <c r="D1798" s="129" t="s">
        <v>8582</v>
      </c>
    </row>
    <row r="1799">
      <c r="A1799" s="129">
        <v>6.0</v>
      </c>
      <c r="B1799" s="129" t="s">
        <v>6170</v>
      </c>
      <c r="C1799" s="129">
        <v>8.0</v>
      </c>
      <c r="D1799" s="129" t="s">
        <v>8582</v>
      </c>
    </row>
    <row r="1800">
      <c r="A1800" s="129">
        <v>6.0</v>
      </c>
      <c r="B1800" s="129" t="s">
        <v>4098</v>
      </c>
      <c r="C1800" s="129">
        <v>8.0</v>
      </c>
      <c r="D1800" s="129" t="s">
        <v>8582</v>
      </c>
    </row>
    <row r="1801">
      <c r="A1801" s="129">
        <v>6.0</v>
      </c>
      <c r="B1801" s="129" t="s">
        <v>5912</v>
      </c>
      <c r="C1801" s="129">
        <v>8.0</v>
      </c>
      <c r="D1801" s="129" t="s">
        <v>8582</v>
      </c>
    </row>
    <row r="1802">
      <c r="A1802" s="129">
        <v>6.0</v>
      </c>
      <c r="B1802" s="129" t="s">
        <v>7354</v>
      </c>
      <c r="C1802" s="129">
        <v>8.0</v>
      </c>
      <c r="D1802" s="129" t="s">
        <v>8582</v>
      </c>
    </row>
    <row r="1803">
      <c r="A1803" s="129">
        <v>6.0</v>
      </c>
      <c r="B1803" s="129" t="s">
        <v>1914</v>
      </c>
      <c r="C1803" s="129">
        <v>8.0</v>
      </c>
      <c r="D1803" s="129" t="s">
        <v>8582</v>
      </c>
    </row>
    <row r="1804">
      <c r="A1804" s="129">
        <v>6.0</v>
      </c>
      <c r="B1804" s="129" t="s">
        <v>2328</v>
      </c>
      <c r="C1804" s="129">
        <v>8.0</v>
      </c>
      <c r="D1804" s="129" t="s">
        <v>8582</v>
      </c>
    </row>
    <row r="1805">
      <c r="A1805" s="129">
        <v>6.0</v>
      </c>
      <c r="B1805" s="129" t="s">
        <v>2964</v>
      </c>
      <c r="C1805" s="129">
        <v>8.0</v>
      </c>
      <c r="D1805" s="129" t="s">
        <v>8582</v>
      </c>
    </row>
    <row r="1806">
      <c r="A1806" s="129">
        <v>6.0</v>
      </c>
      <c r="B1806" s="129" t="s">
        <v>5010</v>
      </c>
      <c r="C1806" s="129">
        <v>8.0</v>
      </c>
      <c r="D1806" s="129" t="s">
        <v>8582</v>
      </c>
    </row>
    <row r="1807">
      <c r="A1807" s="129">
        <v>6.0</v>
      </c>
      <c r="B1807" s="129" t="s">
        <v>5600</v>
      </c>
      <c r="C1807" s="129">
        <v>8.0</v>
      </c>
      <c r="D1807" s="129" t="s">
        <v>8582</v>
      </c>
    </row>
    <row r="1808">
      <c r="A1808" s="129">
        <v>6.0</v>
      </c>
      <c r="B1808" s="129" t="s">
        <v>2322</v>
      </c>
      <c r="C1808" s="129">
        <v>8.0</v>
      </c>
      <c r="D1808" s="129" t="s">
        <v>8582</v>
      </c>
    </row>
    <row r="1809">
      <c r="A1809" s="129">
        <v>6.0</v>
      </c>
      <c r="B1809" s="129" t="s">
        <v>4510</v>
      </c>
      <c r="C1809" s="129">
        <v>8.0</v>
      </c>
      <c r="D1809" s="129" t="s">
        <v>8582</v>
      </c>
    </row>
    <row r="1810">
      <c r="A1810" s="129">
        <v>6.0</v>
      </c>
      <c r="B1810" s="129" t="s">
        <v>373</v>
      </c>
      <c r="C1810" s="129">
        <v>8.0</v>
      </c>
      <c r="D1810" s="129" t="s">
        <v>8582</v>
      </c>
    </row>
    <row r="1811">
      <c r="A1811" s="129">
        <v>6.0</v>
      </c>
      <c r="B1811" s="129" t="s">
        <v>2768</v>
      </c>
      <c r="C1811" s="129">
        <v>8.0</v>
      </c>
      <c r="D1811" s="129" t="s">
        <v>8582</v>
      </c>
    </row>
    <row r="1812">
      <c r="A1812" s="129">
        <v>6.0</v>
      </c>
      <c r="B1812" s="129" t="s">
        <v>4898</v>
      </c>
      <c r="C1812" s="129">
        <v>8.0</v>
      </c>
      <c r="D1812" s="129" t="s">
        <v>8582</v>
      </c>
    </row>
    <row r="1813">
      <c r="A1813" s="129">
        <v>6.0</v>
      </c>
      <c r="B1813" s="129" t="s">
        <v>537</v>
      </c>
      <c r="C1813" s="129">
        <v>8.0</v>
      </c>
      <c r="D1813" s="129" t="s">
        <v>8582</v>
      </c>
    </row>
    <row r="1814">
      <c r="A1814" s="129">
        <v>6.0</v>
      </c>
      <c r="B1814" s="129" t="s">
        <v>5066</v>
      </c>
      <c r="C1814" s="129">
        <v>8.0</v>
      </c>
      <c r="D1814" s="129" t="s">
        <v>8582</v>
      </c>
    </row>
    <row r="1815">
      <c r="A1815" s="129">
        <v>6.0</v>
      </c>
      <c r="B1815" s="129" t="s">
        <v>3334</v>
      </c>
      <c r="C1815" s="129">
        <v>8.0</v>
      </c>
      <c r="D1815" s="129" t="s">
        <v>8582</v>
      </c>
    </row>
    <row r="1816">
      <c r="A1816" s="129">
        <v>6.0</v>
      </c>
      <c r="B1816" s="129" t="s">
        <v>8418</v>
      </c>
      <c r="C1816" s="129">
        <v>8.0</v>
      </c>
      <c r="D1816" s="129" t="s">
        <v>8582</v>
      </c>
    </row>
    <row r="1817">
      <c r="A1817" s="129">
        <v>6.0</v>
      </c>
      <c r="B1817" s="129" t="s">
        <v>3922</v>
      </c>
      <c r="C1817" s="129">
        <v>8.0</v>
      </c>
      <c r="D1817" s="129" t="s">
        <v>8582</v>
      </c>
    </row>
    <row r="1818">
      <c r="A1818" s="129">
        <v>6.0</v>
      </c>
      <c r="B1818" s="129" t="s">
        <v>7890</v>
      </c>
      <c r="C1818" s="129">
        <v>8.0</v>
      </c>
      <c r="D1818" s="129" t="s">
        <v>8582</v>
      </c>
    </row>
    <row r="1819">
      <c r="A1819" s="129">
        <v>6.0</v>
      </c>
      <c r="B1819" s="129" t="s">
        <v>5782</v>
      </c>
      <c r="C1819" s="129">
        <v>8.0</v>
      </c>
      <c r="D1819" s="129" t="s">
        <v>8582</v>
      </c>
    </row>
    <row r="1820">
      <c r="A1820" s="129">
        <v>6.0</v>
      </c>
      <c r="B1820" s="129" t="s">
        <v>911</v>
      </c>
      <c r="C1820" s="129">
        <v>8.0</v>
      </c>
      <c r="D1820" s="129" t="s">
        <v>8582</v>
      </c>
    </row>
    <row r="1821">
      <c r="A1821" s="129">
        <v>6.0</v>
      </c>
      <c r="B1821" s="129" t="s">
        <v>5606</v>
      </c>
      <c r="C1821" s="129">
        <v>8.0</v>
      </c>
      <c r="D1821" s="129" t="s">
        <v>8582</v>
      </c>
    </row>
    <row r="1822">
      <c r="A1822" s="129">
        <v>6.0</v>
      </c>
      <c r="B1822" s="129" t="s">
        <v>823</v>
      </c>
      <c r="C1822" s="129">
        <v>8.0</v>
      </c>
      <c r="D1822" s="129" t="s">
        <v>8582</v>
      </c>
    </row>
    <row r="1823">
      <c r="A1823" s="129">
        <v>6.0</v>
      </c>
      <c r="B1823" s="129" t="s">
        <v>8504</v>
      </c>
      <c r="C1823" s="129">
        <v>8.0</v>
      </c>
      <c r="D1823" s="129" t="s">
        <v>8582</v>
      </c>
    </row>
    <row r="1824">
      <c r="A1824" s="129">
        <v>6.0</v>
      </c>
      <c r="B1824" s="129" t="s">
        <v>6070</v>
      </c>
      <c r="C1824" s="129">
        <v>8.0</v>
      </c>
      <c r="D1824" s="129" t="s">
        <v>8582</v>
      </c>
    </row>
    <row r="1825">
      <c r="A1825" s="129">
        <v>6.0</v>
      </c>
      <c r="B1825" s="129" t="s">
        <v>8050</v>
      </c>
      <c r="C1825" s="129">
        <v>9.0</v>
      </c>
      <c r="D1825" s="129" t="s">
        <v>6124</v>
      </c>
    </row>
    <row r="1826">
      <c r="A1826" s="129">
        <v>6.0</v>
      </c>
      <c r="B1826" s="129" t="s">
        <v>1365</v>
      </c>
      <c r="C1826" s="129">
        <v>9.0</v>
      </c>
      <c r="D1826" s="129" t="s">
        <v>7424</v>
      </c>
    </row>
    <row r="1827">
      <c r="A1827" s="129">
        <v>6.0</v>
      </c>
      <c r="B1827" s="129" t="s">
        <v>719</v>
      </c>
      <c r="C1827" s="129">
        <v>9.0</v>
      </c>
      <c r="D1827" s="129" t="s">
        <v>3884</v>
      </c>
    </row>
    <row r="1828">
      <c r="A1828" s="129">
        <v>6.0</v>
      </c>
      <c r="B1828" s="129" t="s">
        <v>3972</v>
      </c>
      <c r="C1828" s="129">
        <v>9.0</v>
      </c>
      <c r="D1828" s="129" t="s">
        <v>5836</v>
      </c>
    </row>
    <row r="1829">
      <c r="A1829" s="129">
        <v>6.0</v>
      </c>
      <c r="B1829" s="129" t="s">
        <v>7846</v>
      </c>
      <c r="C1829" s="129">
        <v>9.0</v>
      </c>
      <c r="D1829" s="129" t="s">
        <v>6972</v>
      </c>
    </row>
    <row r="1830">
      <c r="A1830" s="129">
        <v>6.0</v>
      </c>
      <c r="B1830" s="129" t="s">
        <v>2314</v>
      </c>
      <c r="C1830" s="129">
        <v>10.0</v>
      </c>
      <c r="D1830" s="129" t="s">
        <v>8190</v>
      </c>
    </row>
    <row r="1831">
      <c r="A1831" s="129">
        <v>6.0</v>
      </c>
      <c r="B1831" s="129" t="s">
        <v>2756</v>
      </c>
      <c r="C1831" s="129">
        <v>9.0</v>
      </c>
      <c r="D1831" s="129" t="s">
        <v>5672</v>
      </c>
    </row>
    <row r="1832">
      <c r="A1832" s="129">
        <v>6.0</v>
      </c>
      <c r="B1832" s="129" t="s">
        <v>4908</v>
      </c>
      <c r="C1832" s="129">
        <v>9.0</v>
      </c>
      <c r="D1832" s="129" t="s">
        <v>8112</v>
      </c>
    </row>
    <row r="1833">
      <c r="A1833" s="129">
        <v>6.0</v>
      </c>
      <c r="B1833" s="129" t="s">
        <v>2164</v>
      </c>
      <c r="C1833" s="129">
        <v>9.0</v>
      </c>
      <c r="D1833" s="129" t="s">
        <v>3098</v>
      </c>
    </row>
    <row r="1834">
      <c r="A1834" s="129">
        <v>6.0</v>
      </c>
      <c r="B1834" s="129" t="s">
        <v>7576</v>
      </c>
      <c r="C1834" s="129">
        <v>10.0</v>
      </c>
      <c r="D1834" s="129" t="s">
        <v>2176</v>
      </c>
    </row>
    <row r="1835">
      <c r="A1835" s="129">
        <v>6.0</v>
      </c>
      <c r="B1835" s="129" t="s">
        <v>2856</v>
      </c>
      <c r="C1835" s="129">
        <v>9.0</v>
      </c>
      <c r="D1835" s="129" t="s">
        <v>8142</v>
      </c>
    </row>
    <row r="1836">
      <c r="A1836" s="129">
        <v>6.0</v>
      </c>
      <c r="B1836" s="129" t="s">
        <v>7960</v>
      </c>
      <c r="C1836" s="129">
        <v>9.0</v>
      </c>
      <c r="D1836" s="129" t="s">
        <v>8208</v>
      </c>
    </row>
    <row r="1837">
      <c r="A1837" s="129">
        <v>6.0</v>
      </c>
      <c r="B1837" s="129" t="s">
        <v>4528</v>
      </c>
      <c r="C1837" s="129">
        <v>9.0</v>
      </c>
      <c r="D1837" s="129" t="s">
        <v>4740</v>
      </c>
    </row>
    <row r="1838">
      <c r="A1838" s="129">
        <v>6.0</v>
      </c>
      <c r="B1838" s="129" t="s">
        <v>7632</v>
      </c>
      <c r="C1838" s="129">
        <v>10.0</v>
      </c>
      <c r="D1838" s="129" t="s">
        <v>7970</v>
      </c>
    </row>
    <row r="1839">
      <c r="A1839" s="129">
        <v>6.0</v>
      </c>
      <c r="B1839" s="129" t="s">
        <v>7242</v>
      </c>
      <c r="C1839" s="129">
        <v>10.0</v>
      </c>
      <c r="D1839" s="129" t="s">
        <v>8308</v>
      </c>
    </row>
    <row r="1840">
      <c r="A1840" s="129">
        <v>6.0</v>
      </c>
      <c r="B1840" s="129" t="s">
        <v>8058</v>
      </c>
      <c r="C1840" s="129">
        <v>9.0</v>
      </c>
      <c r="D1840" s="129" t="s">
        <v>3906</v>
      </c>
    </row>
    <row r="1841">
      <c r="A1841" s="129">
        <v>6.0</v>
      </c>
      <c r="B1841" s="129" t="s">
        <v>2538</v>
      </c>
      <c r="C1841" s="129">
        <v>9.0</v>
      </c>
      <c r="D1841" s="129" t="s">
        <v>1279</v>
      </c>
    </row>
    <row r="1842">
      <c r="A1842" s="129">
        <v>6.0</v>
      </c>
      <c r="B1842" s="129" t="s">
        <v>1135</v>
      </c>
      <c r="C1842" s="129">
        <v>9.0</v>
      </c>
      <c r="D1842" s="129" t="s">
        <v>727</v>
      </c>
    </row>
    <row r="1843">
      <c r="A1843" s="129">
        <v>6.0</v>
      </c>
      <c r="B1843" s="129" t="s">
        <v>3932</v>
      </c>
      <c r="C1843" s="129">
        <v>9.0</v>
      </c>
      <c r="D1843" s="129" t="s">
        <v>6756</v>
      </c>
    </row>
    <row r="1844">
      <c r="A1844" s="129">
        <v>6.0</v>
      </c>
      <c r="B1844" s="129" t="s">
        <v>2948</v>
      </c>
      <c r="C1844" s="129">
        <v>9.0</v>
      </c>
      <c r="D1844" s="129" t="s">
        <v>283</v>
      </c>
    </row>
    <row r="1845">
      <c r="A1845" s="129">
        <v>6.0</v>
      </c>
      <c r="B1845" s="129" t="s">
        <v>4804</v>
      </c>
      <c r="C1845" s="129">
        <v>10.0</v>
      </c>
      <c r="D1845" s="129" t="s">
        <v>3088</v>
      </c>
    </row>
    <row r="1846">
      <c r="A1846" s="129">
        <v>6.0</v>
      </c>
      <c r="B1846" s="129" t="s">
        <v>2512</v>
      </c>
      <c r="C1846" s="129">
        <v>10.0</v>
      </c>
      <c r="D1846" s="129" t="s">
        <v>2816</v>
      </c>
    </row>
    <row r="1847">
      <c r="A1847" s="129">
        <v>6.0</v>
      </c>
      <c r="B1847" s="129" t="s">
        <v>5324</v>
      </c>
      <c r="C1847" s="129">
        <v>10.0</v>
      </c>
      <c r="D1847" s="129" t="s">
        <v>3458</v>
      </c>
    </row>
    <row r="1848">
      <c r="A1848" s="129">
        <v>6.0</v>
      </c>
      <c r="B1848" s="129" t="s">
        <v>4268</v>
      </c>
      <c r="C1848" s="129">
        <v>10.0</v>
      </c>
      <c r="D1848" s="129" t="s">
        <v>4668</v>
      </c>
    </row>
    <row r="1849">
      <c r="A1849" s="129">
        <v>6.0</v>
      </c>
      <c r="B1849" s="129" t="s">
        <v>7128</v>
      </c>
      <c r="C1849" s="129">
        <v>10.0</v>
      </c>
      <c r="D1849" s="129" t="s">
        <v>6424</v>
      </c>
    </row>
    <row r="1850">
      <c r="A1850" s="129">
        <v>6.0</v>
      </c>
      <c r="B1850" s="129" t="s">
        <v>8422</v>
      </c>
      <c r="C1850" s="129">
        <v>9.0</v>
      </c>
      <c r="D1850" s="129" t="s">
        <v>6716</v>
      </c>
    </row>
    <row r="1851">
      <c r="A1851" s="129">
        <v>6.0</v>
      </c>
      <c r="B1851" s="129" t="s">
        <v>6158</v>
      </c>
      <c r="C1851" s="129">
        <v>9.0</v>
      </c>
      <c r="D1851" s="129" t="s">
        <v>3366</v>
      </c>
    </row>
    <row r="1852">
      <c r="A1852" s="129">
        <v>6.0</v>
      </c>
      <c r="B1852" s="129" t="s">
        <v>4866</v>
      </c>
      <c r="C1852" s="129">
        <v>10.0</v>
      </c>
      <c r="D1852" s="129" t="s">
        <v>8466</v>
      </c>
    </row>
    <row r="1853">
      <c r="A1853" s="129">
        <v>6.0</v>
      </c>
      <c r="B1853" s="129" t="s">
        <v>8042</v>
      </c>
      <c r="C1853" s="129">
        <v>9.0</v>
      </c>
      <c r="D1853" s="129" t="s">
        <v>413</v>
      </c>
    </row>
    <row r="1854">
      <c r="A1854" s="129">
        <v>6.0</v>
      </c>
      <c r="B1854" s="129" t="s">
        <v>5582</v>
      </c>
      <c r="C1854" s="129">
        <v>9.0</v>
      </c>
      <c r="D1854" s="129" t="s">
        <v>587</v>
      </c>
    </row>
    <row r="1855">
      <c r="A1855" s="129">
        <v>6.0</v>
      </c>
      <c r="B1855" s="129" t="s">
        <v>6096</v>
      </c>
      <c r="C1855" s="129">
        <v>9.0</v>
      </c>
      <c r="D1855" s="129" t="s">
        <v>6490</v>
      </c>
    </row>
    <row r="1856">
      <c r="A1856" s="129">
        <v>6.0</v>
      </c>
      <c r="B1856" s="129" t="s">
        <v>4754</v>
      </c>
      <c r="C1856" s="129">
        <v>10.0</v>
      </c>
      <c r="D1856" s="129" t="s">
        <v>193</v>
      </c>
    </row>
    <row r="1857">
      <c r="A1857" s="129">
        <v>6.0</v>
      </c>
      <c r="B1857" s="129" t="s">
        <v>2578</v>
      </c>
      <c r="C1857" s="129">
        <v>10.0</v>
      </c>
      <c r="D1857" s="129" t="s">
        <v>929</v>
      </c>
    </row>
    <row r="1858">
      <c r="A1858" s="129">
        <v>6.0</v>
      </c>
      <c r="B1858" s="129" t="s">
        <v>3746</v>
      </c>
      <c r="C1858" s="129">
        <v>9.0</v>
      </c>
      <c r="D1858" s="129" t="s">
        <v>2996</v>
      </c>
    </row>
    <row r="1859">
      <c r="A1859" s="129">
        <v>6.0</v>
      </c>
      <c r="B1859" s="129" t="s">
        <v>621</v>
      </c>
      <c r="C1859" s="129">
        <v>10.0</v>
      </c>
      <c r="D1859" s="129" t="s">
        <v>2630</v>
      </c>
    </row>
    <row r="1860">
      <c r="A1860" s="129">
        <v>6.0</v>
      </c>
      <c r="B1860" s="129" t="s">
        <v>1225</v>
      </c>
      <c r="C1860" s="129">
        <v>10.0</v>
      </c>
      <c r="D1860" s="129" t="s">
        <v>6014</v>
      </c>
    </row>
    <row r="1861">
      <c r="A1861" s="129">
        <v>6.0</v>
      </c>
      <c r="B1861" s="129" t="s">
        <v>2464</v>
      </c>
      <c r="C1861" s="129">
        <v>10.0</v>
      </c>
      <c r="D1861" s="129" t="s">
        <v>4858</v>
      </c>
    </row>
    <row r="1862">
      <c r="A1862" s="129">
        <v>6.0</v>
      </c>
      <c r="B1862" s="129" t="s">
        <v>805</v>
      </c>
      <c r="C1862" s="129">
        <v>10.0</v>
      </c>
      <c r="D1862" s="129" t="s">
        <v>995</v>
      </c>
    </row>
    <row r="1863">
      <c r="A1863" s="129">
        <v>6.0</v>
      </c>
      <c r="B1863" s="129" t="s">
        <v>2688</v>
      </c>
      <c r="C1863" s="129">
        <v>9.0</v>
      </c>
      <c r="D1863" s="129" t="s">
        <v>5062</v>
      </c>
    </row>
    <row r="1864">
      <c r="A1864" s="129">
        <v>6.0</v>
      </c>
      <c r="B1864" s="129" t="s">
        <v>183</v>
      </c>
      <c r="C1864" s="129">
        <v>9.0</v>
      </c>
      <c r="D1864" s="129" t="s">
        <v>5084</v>
      </c>
    </row>
    <row r="1865">
      <c r="A1865" s="129">
        <v>6.0</v>
      </c>
      <c r="B1865" s="129" t="s">
        <v>7902</v>
      </c>
      <c r="C1865" s="129">
        <v>9.0</v>
      </c>
      <c r="D1865" s="129" t="s">
        <v>7836</v>
      </c>
    </row>
    <row r="1866">
      <c r="A1866" s="129">
        <v>6.0</v>
      </c>
      <c r="B1866" s="129" t="s">
        <v>1998</v>
      </c>
      <c r="C1866" s="129">
        <v>9.0</v>
      </c>
      <c r="D1866" s="129" t="s">
        <v>7714</v>
      </c>
    </row>
    <row r="1867">
      <c r="A1867" s="129">
        <v>6.0</v>
      </c>
      <c r="B1867" s="129" t="s">
        <v>8474</v>
      </c>
      <c r="C1867" s="129">
        <v>9.0</v>
      </c>
      <c r="D1867" s="129" t="s">
        <v>7766</v>
      </c>
    </row>
    <row r="1868">
      <c r="A1868" s="129">
        <v>6.0</v>
      </c>
      <c r="B1868" s="129" t="s">
        <v>3946</v>
      </c>
      <c r="C1868" s="129">
        <v>9.0</v>
      </c>
      <c r="D1868" s="129" t="s">
        <v>8076</v>
      </c>
    </row>
    <row r="1869">
      <c r="A1869" s="129">
        <v>6.0</v>
      </c>
      <c r="B1869" s="129" t="s">
        <v>6752</v>
      </c>
      <c r="C1869" s="129">
        <v>9.0</v>
      </c>
      <c r="D1869" s="129" t="s">
        <v>4134</v>
      </c>
    </row>
    <row r="1870">
      <c r="A1870" s="129">
        <v>6.0</v>
      </c>
      <c r="B1870" s="129" t="s">
        <v>1413</v>
      </c>
      <c r="C1870" s="129">
        <v>9.0</v>
      </c>
      <c r="D1870" s="129" t="s">
        <v>2828</v>
      </c>
    </row>
    <row r="1871">
      <c r="A1871" s="129">
        <v>6.0</v>
      </c>
      <c r="B1871" s="129" t="s">
        <v>7838</v>
      </c>
      <c r="C1871" s="129">
        <v>9.0</v>
      </c>
      <c r="D1871" s="129" t="s">
        <v>2892</v>
      </c>
    </row>
    <row r="1872">
      <c r="A1872" s="129">
        <v>6.0</v>
      </c>
      <c r="B1872" s="129" t="s">
        <v>6630</v>
      </c>
      <c r="C1872" s="129">
        <v>10.0</v>
      </c>
      <c r="D1872" s="129" t="s">
        <v>4700</v>
      </c>
    </row>
    <row r="1873">
      <c r="A1873" s="129">
        <v>6.0</v>
      </c>
      <c r="B1873" s="129" t="s">
        <v>3688</v>
      </c>
      <c r="C1873" s="129">
        <v>9.0</v>
      </c>
      <c r="D1873" s="129" t="s">
        <v>8436</v>
      </c>
    </row>
    <row r="1874">
      <c r="A1874" s="129">
        <v>6.0</v>
      </c>
      <c r="B1874" s="129" t="s">
        <v>4348</v>
      </c>
      <c r="C1874" s="129">
        <v>10.0</v>
      </c>
      <c r="D1874" s="129" t="s">
        <v>5080</v>
      </c>
    </row>
    <row r="1875">
      <c r="A1875" s="129">
        <v>6.0</v>
      </c>
      <c r="B1875" s="129" t="s">
        <v>4164</v>
      </c>
      <c r="C1875" s="129">
        <v>10.0</v>
      </c>
      <c r="D1875" s="129" t="s">
        <v>7418</v>
      </c>
    </row>
    <row r="1876">
      <c r="A1876" s="129">
        <v>6.0</v>
      </c>
      <c r="B1876" s="129" t="s">
        <v>4440</v>
      </c>
      <c r="C1876" s="129">
        <v>9.0</v>
      </c>
      <c r="D1876" s="129" t="s">
        <v>1966</v>
      </c>
    </row>
    <row r="1877">
      <c r="A1877" s="129">
        <v>6.0</v>
      </c>
      <c r="B1877" s="129" t="s">
        <v>4736</v>
      </c>
      <c r="C1877" s="129">
        <v>9.0</v>
      </c>
      <c r="D1877" s="129" t="s">
        <v>1774</v>
      </c>
    </row>
    <row r="1878">
      <c r="A1878" s="129">
        <v>6.0</v>
      </c>
      <c r="B1878" s="129" t="s">
        <v>4584</v>
      </c>
      <c r="C1878" s="129">
        <v>9.0</v>
      </c>
      <c r="D1878" s="129" t="s">
        <v>597</v>
      </c>
    </row>
    <row r="1879">
      <c r="A1879" s="129">
        <v>6.0</v>
      </c>
      <c r="B1879" s="129" t="s">
        <v>3100</v>
      </c>
      <c r="C1879" s="129">
        <v>10.0</v>
      </c>
      <c r="D1879" s="129" t="s">
        <v>6342</v>
      </c>
    </row>
    <row r="1880">
      <c r="A1880" s="129">
        <v>6.0</v>
      </c>
      <c r="B1880" s="129" t="s">
        <v>1337</v>
      </c>
      <c r="C1880" s="129">
        <v>9.0</v>
      </c>
      <c r="D1880" s="129" t="s">
        <v>1780</v>
      </c>
    </row>
    <row r="1881">
      <c r="A1881" s="129">
        <v>6.0</v>
      </c>
      <c r="B1881" s="129" t="s">
        <v>8122</v>
      </c>
      <c r="C1881" s="129">
        <v>9.0</v>
      </c>
      <c r="D1881" s="129" t="s">
        <v>1047</v>
      </c>
    </row>
    <row r="1882">
      <c r="A1882" s="129">
        <v>6.0</v>
      </c>
      <c r="B1882" s="129" t="s">
        <v>5222</v>
      </c>
      <c r="C1882" s="129">
        <v>9.0</v>
      </c>
      <c r="D1882" s="129" t="s">
        <v>5764</v>
      </c>
    </row>
    <row r="1883">
      <c r="A1883" s="129">
        <v>6.0</v>
      </c>
      <c r="B1883" s="129" t="s">
        <v>2472</v>
      </c>
      <c r="C1883" s="129">
        <v>9.0</v>
      </c>
      <c r="D1883" s="129" t="s">
        <v>3854</v>
      </c>
    </row>
    <row r="1884">
      <c r="A1884" s="129">
        <v>6.0</v>
      </c>
      <c r="B1884" s="129" t="s">
        <v>5534</v>
      </c>
      <c r="C1884" s="129">
        <v>10.0</v>
      </c>
      <c r="D1884" s="129" t="s">
        <v>1449</v>
      </c>
    </row>
    <row r="1885">
      <c r="A1885" s="129">
        <v>6.0</v>
      </c>
      <c r="B1885" s="129" t="s">
        <v>3682</v>
      </c>
      <c r="C1885" s="129">
        <v>10.0</v>
      </c>
      <c r="D1885" s="129" t="s">
        <v>1960</v>
      </c>
    </row>
    <row r="1886">
      <c r="A1886" s="129">
        <v>6.0</v>
      </c>
      <c r="B1886" s="129" t="s">
        <v>6858</v>
      </c>
      <c r="C1886" s="129">
        <v>10.0</v>
      </c>
      <c r="D1886" s="129" t="s">
        <v>741</v>
      </c>
    </row>
    <row r="1887">
      <c r="A1887" s="129">
        <v>6.0</v>
      </c>
      <c r="B1887" s="129" t="s">
        <v>2088</v>
      </c>
      <c r="C1887" s="129">
        <v>9.0</v>
      </c>
      <c r="D1887" s="129" t="s">
        <v>4452</v>
      </c>
    </row>
    <row r="1888">
      <c r="A1888" s="129">
        <v>6.0</v>
      </c>
      <c r="B1888" s="129" t="s">
        <v>5452</v>
      </c>
      <c r="C1888" s="129">
        <v>9.0</v>
      </c>
      <c r="D1888" s="129" t="s">
        <v>977</v>
      </c>
    </row>
    <row r="1889">
      <c r="A1889" s="129">
        <v>6.0</v>
      </c>
      <c r="B1889" s="129" t="s">
        <v>5924</v>
      </c>
      <c r="C1889" s="129">
        <v>9.0</v>
      </c>
      <c r="D1889" s="129" t="s">
        <v>1726</v>
      </c>
    </row>
    <row r="1890">
      <c r="A1890" s="129">
        <v>6.0</v>
      </c>
      <c r="B1890" s="129" t="s">
        <v>1870</v>
      </c>
      <c r="C1890" s="129">
        <v>10.0</v>
      </c>
      <c r="D1890" s="129" t="s">
        <v>6532</v>
      </c>
    </row>
    <row r="1891">
      <c r="A1891" s="129">
        <v>6.0</v>
      </c>
      <c r="B1891" s="129" t="s">
        <v>2978</v>
      </c>
      <c r="C1891" s="129">
        <v>9.0</v>
      </c>
      <c r="D1891" s="129" t="s">
        <v>879</v>
      </c>
    </row>
    <row r="1892">
      <c r="A1892" s="129">
        <v>6.0</v>
      </c>
      <c r="B1892" s="129" t="s">
        <v>8132</v>
      </c>
      <c r="C1892" s="129">
        <v>10.0</v>
      </c>
      <c r="D1892" s="129" t="s">
        <v>7730</v>
      </c>
    </row>
    <row r="1893">
      <c r="A1893" s="129">
        <v>6.0</v>
      </c>
      <c r="B1893" s="129" t="s">
        <v>4010</v>
      </c>
      <c r="C1893" s="129">
        <v>9.0</v>
      </c>
      <c r="D1893" s="129" t="s">
        <v>7940</v>
      </c>
    </row>
    <row r="1894">
      <c r="A1894" s="129">
        <v>6.0</v>
      </c>
      <c r="B1894" s="129" t="s">
        <v>2238</v>
      </c>
      <c r="C1894" s="129">
        <v>10.0</v>
      </c>
      <c r="D1894" s="129" t="s">
        <v>4030</v>
      </c>
    </row>
    <row r="1895">
      <c r="A1895" s="129">
        <v>6.0</v>
      </c>
      <c r="B1895" s="129" t="s">
        <v>1886</v>
      </c>
      <c r="C1895" s="129">
        <v>9.0</v>
      </c>
      <c r="D1895" s="129" t="s">
        <v>807</v>
      </c>
    </row>
    <row r="1896">
      <c r="A1896" s="129">
        <v>6.0</v>
      </c>
      <c r="B1896" s="129" t="s">
        <v>3220</v>
      </c>
      <c r="C1896" s="129">
        <v>9.0</v>
      </c>
      <c r="D1896" s="129" t="s">
        <v>6918</v>
      </c>
    </row>
    <row r="1897">
      <c r="A1897" s="129">
        <v>6.0</v>
      </c>
      <c r="B1897" s="129" t="s">
        <v>3736</v>
      </c>
      <c r="C1897" s="129">
        <v>10.0</v>
      </c>
      <c r="D1897" s="129" t="s">
        <v>7102</v>
      </c>
    </row>
    <row r="1898">
      <c r="A1898" s="129">
        <v>6.0</v>
      </c>
      <c r="B1898" s="129" t="s">
        <v>465</v>
      </c>
      <c r="C1898" s="129">
        <v>9.0</v>
      </c>
      <c r="D1898" s="129" t="s">
        <v>5814</v>
      </c>
    </row>
    <row r="1899">
      <c r="A1899" s="129">
        <v>6.0</v>
      </c>
      <c r="B1899" s="129" t="s">
        <v>4336</v>
      </c>
      <c r="C1899" s="129">
        <v>9.0</v>
      </c>
      <c r="D1899" s="129" t="s">
        <v>8110</v>
      </c>
    </row>
    <row r="1900">
      <c r="A1900" s="129">
        <v>6.0</v>
      </c>
      <c r="B1900" s="129" t="s">
        <v>6914</v>
      </c>
      <c r="C1900" s="129">
        <v>10.0</v>
      </c>
      <c r="D1900" s="129" t="s">
        <v>4144</v>
      </c>
    </row>
    <row r="1901">
      <c r="A1901" s="129">
        <v>6.0</v>
      </c>
      <c r="B1901" s="129" t="s">
        <v>3998</v>
      </c>
      <c r="C1901" s="129">
        <v>9.0</v>
      </c>
      <c r="D1901" s="129" t="s">
        <v>5504</v>
      </c>
    </row>
    <row r="1902">
      <c r="A1902" s="129">
        <v>6.0</v>
      </c>
      <c r="B1902" s="129" t="s">
        <v>3254</v>
      </c>
      <c r="C1902" s="129">
        <v>9.0</v>
      </c>
      <c r="D1902" s="129" t="s">
        <v>5898</v>
      </c>
    </row>
    <row r="1903">
      <c r="A1903" s="129">
        <v>6.0</v>
      </c>
      <c r="B1903" s="129" t="s">
        <v>2866</v>
      </c>
      <c r="C1903" s="129">
        <v>9.0</v>
      </c>
      <c r="D1903" s="129" t="s">
        <v>8270</v>
      </c>
    </row>
    <row r="1904">
      <c r="A1904" s="129">
        <v>6.0</v>
      </c>
      <c r="B1904" s="129" t="s">
        <v>469</v>
      </c>
      <c r="C1904" s="129">
        <v>9.0</v>
      </c>
      <c r="D1904" s="129" t="s">
        <v>2774</v>
      </c>
    </row>
    <row r="1905">
      <c r="A1905" s="129">
        <v>6.0</v>
      </c>
      <c r="B1905" s="129" t="s">
        <v>4394</v>
      </c>
      <c r="C1905" s="129">
        <v>9.0</v>
      </c>
      <c r="D1905" s="129" t="s">
        <v>5798</v>
      </c>
    </row>
    <row r="1906">
      <c r="A1906" s="129">
        <v>6.0</v>
      </c>
      <c r="B1906" s="129" t="s">
        <v>7784</v>
      </c>
      <c r="C1906" s="129">
        <v>9.0</v>
      </c>
      <c r="D1906" s="129" t="s">
        <v>7324</v>
      </c>
    </row>
    <row r="1907">
      <c r="A1907" s="129">
        <v>6.0</v>
      </c>
      <c r="B1907" s="129" t="s">
        <v>1710</v>
      </c>
      <c r="C1907" s="129">
        <v>9.0</v>
      </c>
      <c r="D1907" s="129" t="s">
        <v>4432</v>
      </c>
    </row>
    <row r="1908">
      <c r="A1908" s="129">
        <v>6.0</v>
      </c>
      <c r="B1908" s="129" t="s">
        <v>8180</v>
      </c>
      <c r="C1908" s="129">
        <v>9.0</v>
      </c>
      <c r="D1908" s="129" t="s">
        <v>3462</v>
      </c>
    </row>
    <row r="1909">
      <c r="A1909" s="129">
        <v>6.0</v>
      </c>
      <c r="B1909" s="129" t="s">
        <v>7498</v>
      </c>
      <c r="C1909" s="129">
        <v>9.0</v>
      </c>
      <c r="D1909" s="129" t="s">
        <v>2072</v>
      </c>
    </row>
    <row r="1910">
      <c r="A1910" s="129">
        <v>6.0</v>
      </c>
      <c r="B1910" s="129" t="s">
        <v>6646</v>
      </c>
      <c r="C1910" s="129">
        <v>10.0</v>
      </c>
      <c r="D1910" s="129" t="s">
        <v>1183</v>
      </c>
    </row>
    <row r="1911">
      <c r="A1911" s="129">
        <v>6.0</v>
      </c>
      <c r="B1911" s="129" t="s">
        <v>3384</v>
      </c>
      <c r="C1911" s="129">
        <v>9.0</v>
      </c>
      <c r="D1911" s="129" t="s">
        <v>4102</v>
      </c>
    </row>
    <row r="1912">
      <c r="A1912" s="129">
        <v>6.0</v>
      </c>
      <c r="B1912" s="129" t="s">
        <v>6406</v>
      </c>
      <c r="C1912" s="129">
        <v>9.0</v>
      </c>
      <c r="D1912" s="129" t="s">
        <v>2204</v>
      </c>
    </row>
    <row r="1913">
      <c r="A1913" s="129">
        <v>6.0</v>
      </c>
      <c r="B1913" s="129" t="s">
        <v>1920</v>
      </c>
      <c r="C1913" s="129">
        <v>9.0</v>
      </c>
      <c r="D1913" s="129" t="s">
        <v>5758</v>
      </c>
    </row>
    <row r="1914">
      <c r="A1914" s="129">
        <v>6.0</v>
      </c>
      <c r="B1914" s="129" t="s">
        <v>4648</v>
      </c>
      <c r="C1914" s="129">
        <v>10.0</v>
      </c>
      <c r="D1914" s="129" t="s">
        <v>2982</v>
      </c>
    </row>
    <row r="1915">
      <c r="A1915" s="129">
        <v>6.0</v>
      </c>
      <c r="B1915" s="129" t="s">
        <v>7234</v>
      </c>
      <c r="C1915" s="129">
        <v>9.0</v>
      </c>
      <c r="D1915" s="129" t="s">
        <v>8244</v>
      </c>
    </row>
    <row r="1916">
      <c r="A1916" s="129">
        <v>6.0</v>
      </c>
      <c r="B1916" s="129" t="s">
        <v>2168</v>
      </c>
      <c r="C1916" s="129">
        <v>9.0</v>
      </c>
      <c r="D1916" s="129" t="s">
        <v>4038</v>
      </c>
    </row>
    <row r="1917">
      <c r="A1917" s="129">
        <v>6.0</v>
      </c>
      <c r="B1917" s="129" t="s">
        <v>6476</v>
      </c>
      <c r="C1917" s="129">
        <v>9.0</v>
      </c>
      <c r="D1917" s="129" t="s">
        <v>3548</v>
      </c>
    </row>
    <row r="1918">
      <c r="A1918" s="129">
        <v>6.0</v>
      </c>
      <c r="B1918" s="129" t="s">
        <v>6712</v>
      </c>
      <c r="C1918" s="129">
        <v>9.0</v>
      </c>
      <c r="D1918" s="129" t="s">
        <v>4096</v>
      </c>
    </row>
    <row r="1919">
      <c r="A1919" s="129">
        <v>6.0</v>
      </c>
      <c r="B1919" s="129" t="s">
        <v>6426</v>
      </c>
      <c r="C1919" s="129">
        <v>9.0</v>
      </c>
      <c r="D1919" s="129" t="s">
        <v>1944</v>
      </c>
    </row>
    <row r="1920">
      <c r="A1920" s="129">
        <v>6.0</v>
      </c>
      <c r="B1920" s="129" t="s">
        <v>153</v>
      </c>
      <c r="C1920" s="129">
        <v>10.0</v>
      </c>
      <c r="D1920" s="129" t="s">
        <v>1385</v>
      </c>
    </row>
    <row r="1921">
      <c r="A1921" s="129">
        <v>6.0</v>
      </c>
      <c r="B1921" s="129" t="s">
        <v>5406</v>
      </c>
      <c r="C1921" s="129">
        <v>10.0</v>
      </c>
      <c r="D1921" s="129" t="s">
        <v>8018</v>
      </c>
    </row>
    <row r="1922">
      <c r="A1922" s="129">
        <v>6.0</v>
      </c>
      <c r="B1922" s="129" t="s">
        <v>7010</v>
      </c>
      <c r="C1922" s="129">
        <v>9.0</v>
      </c>
      <c r="D1922" s="129" t="s">
        <v>481</v>
      </c>
    </row>
    <row r="1923">
      <c r="A1923" s="129">
        <v>6.0</v>
      </c>
      <c r="B1923" s="129" t="s">
        <v>5490</v>
      </c>
      <c r="C1923" s="129">
        <v>9.0</v>
      </c>
      <c r="D1923" s="129" t="s">
        <v>6284</v>
      </c>
    </row>
    <row r="1924">
      <c r="A1924" s="129">
        <v>6.0</v>
      </c>
      <c r="B1924" s="129" t="s">
        <v>1924</v>
      </c>
      <c r="C1924" s="129">
        <v>10.0</v>
      </c>
      <c r="D1924" s="129" t="s">
        <v>7772</v>
      </c>
    </row>
    <row r="1925">
      <c r="A1925" s="129">
        <v>6.0</v>
      </c>
      <c r="B1925" s="129" t="s">
        <v>4154</v>
      </c>
      <c r="C1925" s="129">
        <v>10.0</v>
      </c>
      <c r="D1925" s="129" t="s">
        <v>4422</v>
      </c>
    </row>
    <row r="1926">
      <c r="A1926" s="129">
        <v>6.0</v>
      </c>
      <c r="B1926" s="129" t="s">
        <v>5878</v>
      </c>
      <c r="C1926" s="129">
        <v>9.0</v>
      </c>
      <c r="D1926" s="129" t="s">
        <v>3506</v>
      </c>
    </row>
    <row r="1927">
      <c r="A1927" s="129">
        <v>6.0</v>
      </c>
      <c r="B1927" s="129" t="s">
        <v>1916</v>
      </c>
      <c r="C1927" s="129">
        <v>10.0</v>
      </c>
      <c r="D1927" s="129" t="s">
        <v>613</v>
      </c>
    </row>
    <row r="1928">
      <c r="A1928" s="129">
        <v>6.0</v>
      </c>
      <c r="B1928" s="129" t="s">
        <v>155</v>
      </c>
      <c r="C1928" s="129">
        <v>10.0</v>
      </c>
      <c r="D1928" s="129" t="s">
        <v>7356</v>
      </c>
    </row>
    <row r="1929">
      <c r="A1929" s="129">
        <v>6.0</v>
      </c>
      <c r="B1929" s="129" t="s">
        <v>5110</v>
      </c>
      <c r="C1929" s="129">
        <v>9.0</v>
      </c>
      <c r="D1929" s="129" t="s">
        <v>3352</v>
      </c>
    </row>
    <row r="1930">
      <c r="A1930" s="129">
        <v>6.0</v>
      </c>
      <c r="B1930" s="129" t="s">
        <v>1565</v>
      </c>
      <c r="C1930" s="129">
        <v>9.0</v>
      </c>
      <c r="D1930" s="129" t="s">
        <v>6504</v>
      </c>
    </row>
    <row r="1931">
      <c r="A1931" s="129">
        <v>6.0</v>
      </c>
      <c r="B1931" s="129" t="s">
        <v>5160</v>
      </c>
      <c r="C1931" s="129">
        <v>10.0</v>
      </c>
      <c r="D1931" s="129" t="s">
        <v>697</v>
      </c>
    </row>
    <row r="1932">
      <c r="A1932" s="129">
        <v>6.0</v>
      </c>
      <c r="B1932" s="129" t="s">
        <v>931</v>
      </c>
      <c r="C1932" s="129">
        <v>10.0</v>
      </c>
      <c r="D1932" s="129" t="s">
        <v>4786</v>
      </c>
    </row>
    <row r="1933">
      <c r="A1933" s="129">
        <v>6.0</v>
      </c>
      <c r="B1933" s="129" t="s">
        <v>5312</v>
      </c>
      <c r="C1933" s="129">
        <v>9.0</v>
      </c>
      <c r="D1933" s="129" t="s">
        <v>2940</v>
      </c>
    </row>
    <row r="1934">
      <c r="A1934" s="129">
        <v>6.0</v>
      </c>
      <c r="B1934" s="129" t="s">
        <v>5496</v>
      </c>
      <c r="C1934" s="129">
        <v>10.0</v>
      </c>
      <c r="D1934" s="129" t="s">
        <v>5572</v>
      </c>
    </row>
    <row r="1935">
      <c r="A1935" s="129">
        <v>6.0</v>
      </c>
      <c r="B1935" s="129" t="s">
        <v>4216</v>
      </c>
      <c r="C1935" s="129">
        <v>9.0</v>
      </c>
      <c r="D1935" s="129" t="s">
        <v>8272</v>
      </c>
    </row>
    <row r="1936">
      <c r="A1936" s="129">
        <v>6.0</v>
      </c>
      <c r="B1936" s="129" t="s">
        <v>4204</v>
      </c>
      <c r="C1936" s="129">
        <v>8.0</v>
      </c>
      <c r="D1936" s="129" t="s">
        <v>5642</v>
      </c>
    </row>
    <row r="1937">
      <c r="A1937" s="129">
        <v>6.0</v>
      </c>
      <c r="B1937" s="129" t="s">
        <v>8420</v>
      </c>
      <c r="C1937" s="129">
        <v>10.0</v>
      </c>
      <c r="D1937" s="129" t="s">
        <v>5838</v>
      </c>
    </row>
    <row r="1938">
      <c r="A1938" s="129">
        <v>6.0</v>
      </c>
      <c r="B1938" s="129" t="s">
        <v>5724</v>
      </c>
      <c r="C1938" s="129">
        <v>9.0</v>
      </c>
      <c r="D1938" s="129" t="s">
        <v>1061</v>
      </c>
    </row>
    <row r="1939">
      <c r="A1939" s="129">
        <v>6.0</v>
      </c>
      <c r="B1939" s="129" t="s">
        <v>149</v>
      </c>
      <c r="C1939" s="129">
        <v>9.0</v>
      </c>
      <c r="D1939" s="129" t="s">
        <v>1982</v>
      </c>
    </row>
    <row r="1940">
      <c r="A1940" s="129">
        <v>6.0</v>
      </c>
      <c r="B1940" s="129" t="s">
        <v>431</v>
      </c>
      <c r="C1940" s="129">
        <v>9.0</v>
      </c>
      <c r="D1940" s="129" t="s">
        <v>3666</v>
      </c>
    </row>
    <row r="1941">
      <c r="A1941" s="129">
        <v>6.0</v>
      </c>
      <c r="B1941" s="129" t="s">
        <v>5934</v>
      </c>
      <c r="C1941" s="129">
        <v>9.0</v>
      </c>
      <c r="D1941" s="129" t="s">
        <v>4450</v>
      </c>
    </row>
    <row r="1942">
      <c r="A1942" s="129">
        <v>6.0</v>
      </c>
      <c r="B1942" s="129" t="s">
        <v>399</v>
      </c>
      <c r="C1942" s="129">
        <v>10.0</v>
      </c>
      <c r="D1942" s="129" t="s">
        <v>2284</v>
      </c>
    </row>
    <row r="1943">
      <c r="A1943" s="129">
        <v>6.0</v>
      </c>
      <c r="B1943" s="129" t="s">
        <v>2766</v>
      </c>
      <c r="C1943" s="129">
        <v>9.0</v>
      </c>
      <c r="D1943" s="129" t="s">
        <v>317</v>
      </c>
    </row>
    <row r="1944">
      <c r="A1944" s="129">
        <v>6.0</v>
      </c>
      <c r="B1944" s="129" t="s">
        <v>6018</v>
      </c>
      <c r="C1944" s="129">
        <v>10.0</v>
      </c>
      <c r="D1944" s="129" t="s">
        <v>4168</v>
      </c>
    </row>
    <row r="1945">
      <c r="A1945" s="129">
        <v>6.0</v>
      </c>
      <c r="B1945" s="129" t="s">
        <v>351</v>
      </c>
      <c r="C1945" s="129">
        <v>9.0</v>
      </c>
      <c r="D1945" s="129" t="s">
        <v>7090</v>
      </c>
    </row>
    <row r="1946">
      <c r="A1946" s="129">
        <v>6.0</v>
      </c>
      <c r="B1946" s="129" t="s">
        <v>627</v>
      </c>
      <c r="C1946" s="129">
        <v>9.0</v>
      </c>
      <c r="D1946" s="129" t="s">
        <v>6030</v>
      </c>
    </row>
    <row r="1947">
      <c r="A1947" s="129">
        <v>6.0</v>
      </c>
      <c r="B1947" s="129" t="s">
        <v>6810</v>
      </c>
      <c r="C1947" s="129">
        <v>9.0</v>
      </c>
      <c r="D1947" s="129" t="s">
        <v>3034</v>
      </c>
    </row>
    <row r="1948">
      <c r="A1948" s="129">
        <v>6.0</v>
      </c>
      <c r="B1948" s="129" t="s">
        <v>5388</v>
      </c>
      <c r="C1948" s="129">
        <v>10.0</v>
      </c>
      <c r="D1948" s="129" t="s">
        <v>1493</v>
      </c>
    </row>
    <row r="1949">
      <c r="A1949" s="129">
        <v>6.0</v>
      </c>
      <c r="B1949" s="129" t="s">
        <v>5666</v>
      </c>
      <c r="C1949" s="129">
        <v>9.0</v>
      </c>
      <c r="D1949" s="129" t="s">
        <v>4572</v>
      </c>
    </row>
    <row r="1950">
      <c r="A1950" s="129">
        <v>6.0</v>
      </c>
      <c r="B1950" s="129" t="s">
        <v>7126</v>
      </c>
      <c r="C1950" s="129">
        <v>10.0</v>
      </c>
      <c r="D1950" s="129" t="s">
        <v>2256</v>
      </c>
    </row>
    <row r="1951">
      <c r="A1951" s="129">
        <v>6.0</v>
      </c>
      <c r="B1951" s="129" t="s">
        <v>6390</v>
      </c>
      <c r="C1951" s="129">
        <v>9.0</v>
      </c>
      <c r="D1951" s="129" t="s">
        <v>6166</v>
      </c>
    </row>
    <row r="1952">
      <c r="A1952" s="129">
        <v>6.0</v>
      </c>
      <c r="B1952" s="129" t="s">
        <v>5622</v>
      </c>
      <c r="C1952" s="129">
        <v>9.0</v>
      </c>
      <c r="D1952" s="129" t="s">
        <v>967</v>
      </c>
    </row>
    <row r="1953">
      <c r="A1953" s="129">
        <v>6.0</v>
      </c>
      <c r="B1953" s="129" t="s">
        <v>4178</v>
      </c>
      <c r="C1953" s="129">
        <v>9.0</v>
      </c>
      <c r="D1953" s="129" t="s">
        <v>7034</v>
      </c>
    </row>
    <row r="1954">
      <c r="A1954" s="129">
        <v>6.0</v>
      </c>
      <c r="B1954" s="129" t="s">
        <v>2386</v>
      </c>
      <c r="C1954" s="129">
        <v>10.0</v>
      </c>
      <c r="D1954" s="129" t="s">
        <v>4390</v>
      </c>
    </row>
    <row r="1955">
      <c r="A1955" s="129">
        <v>6.0</v>
      </c>
      <c r="B1955" s="129" t="s">
        <v>7530</v>
      </c>
      <c r="C1955" s="129">
        <v>9.0</v>
      </c>
      <c r="D1955" s="129" t="s">
        <v>227</v>
      </c>
    </row>
    <row r="1956">
      <c r="A1956" s="129">
        <v>6.0</v>
      </c>
      <c r="B1956" s="129" t="s">
        <v>3812</v>
      </c>
      <c r="C1956" s="129">
        <v>9.0</v>
      </c>
      <c r="D1956" s="129" t="s">
        <v>2802</v>
      </c>
    </row>
    <row r="1957">
      <c r="A1957" s="129">
        <v>6.0</v>
      </c>
      <c r="B1957" s="129" t="s">
        <v>8016</v>
      </c>
      <c r="C1957" s="129">
        <v>9.0</v>
      </c>
      <c r="D1957" s="129" t="s">
        <v>5104</v>
      </c>
    </row>
    <row r="1958">
      <c r="A1958" s="129">
        <v>6.0</v>
      </c>
      <c r="B1958" s="129" t="s">
        <v>4270</v>
      </c>
      <c r="C1958" s="129">
        <v>9.0</v>
      </c>
      <c r="D1958" s="129" t="s">
        <v>6962</v>
      </c>
    </row>
    <row r="1959">
      <c r="A1959" s="129">
        <v>6.0</v>
      </c>
      <c r="B1959" s="129" t="s">
        <v>7726</v>
      </c>
      <c r="C1959" s="129">
        <v>9.0</v>
      </c>
      <c r="D1959" s="129" t="s">
        <v>999</v>
      </c>
    </row>
    <row r="1960">
      <c r="A1960" s="129">
        <v>6.0</v>
      </c>
      <c r="B1960" s="129" t="s">
        <v>2182</v>
      </c>
      <c r="C1960" s="129">
        <v>9.0</v>
      </c>
      <c r="D1960" s="129" t="s">
        <v>3164</v>
      </c>
    </row>
    <row r="1961">
      <c r="A1961" s="129">
        <v>6.0</v>
      </c>
      <c r="B1961" s="129" t="s">
        <v>8186</v>
      </c>
      <c r="C1961" s="129">
        <v>9.0</v>
      </c>
      <c r="D1961" s="129" t="s">
        <v>5902</v>
      </c>
    </row>
    <row r="1962">
      <c r="A1962" s="129">
        <v>6.0</v>
      </c>
      <c r="B1962" s="129" t="s">
        <v>8350</v>
      </c>
      <c r="C1962" s="129">
        <v>9.0</v>
      </c>
      <c r="D1962" s="129" t="s">
        <v>6214</v>
      </c>
    </row>
    <row r="1963">
      <c r="A1963" s="129">
        <v>6.0</v>
      </c>
      <c r="B1963" s="129" t="s">
        <v>8468</v>
      </c>
      <c r="C1963" s="129">
        <v>9.0</v>
      </c>
      <c r="D1963" s="129" t="s">
        <v>191</v>
      </c>
    </row>
    <row r="1964">
      <c r="A1964" s="129">
        <v>6.0</v>
      </c>
      <c r="B1964" s="129" t="s">
        <v>3086</v>
      </c>
      <c r="C1964" s="129">
        <v>8.0</v>
      </c>
      <c r="D1964" s="129" t="s">
        <v>2556</v>
      </c>
    </row>
    <row r="1965">
      <c r="A1965" s="129">
        <v>6.0</v>
      </c>
      <c r="B1965" s="129" t="s">
        <v>4744</v>
      </c>
      <c r="C1965" s="129">
        <v>9.0</v>
      </c>
      <c r="D1965" s="129" t="s">
        <v>4652</v>
      </c>
    </row>
    <row r="1966">
      <c r="A1966" s="129">
        <v>6.0</v>
      </c>
      <c r="B1966" s="129" t="s">
        <v>1928</v>
      </c>
      <c r="C1966" s="129">
        <v>9.0</v>
      </c>
      <c r="D1966" s="129" t="s">
        <v>265</v>
      </c>
    </row>
    <row r="1967">
      <c r="A1967" s="129">
        <v>6.0</v>
      </c>
      <c r="B1967" s="129" t="s">
        <v>3474</v>
      </c>
      <c r="C1967" s="129">
        <v>9.0</v>
      </c>
      <c r="D1967" s="129" t="s">
        <v>6902</v>
      </c>
    </row>
    <row r="1968">
      <c r="A1968" s="129">
        <v>6.0</v>
      </c>
      <c r="B1968" s="129" t="s">
        <v>1900</v>
      </c>
      <c r="C1968" s="129">
        <v>9.0</v>
      </c>
      <c r="D1968" s="129" t="s">
        <v>3252</v>
      </c>
    </row>
    <row r="1969">
      <c r="A1969" s="129">
        <v>6.0</v>
      </c>
      <c r="B1969" s="129" t="s">
        <v>6636</v>
      </c>
      <c r="C1969" s="129">
        <v>10.0</v>
      </c>
      <c r="D1969" s="129" t="s">
        <v>6296</v>
      </c>
    </row>
    <row r="1970">
      <c r="A1970" s="129">
        <v>6.0</v>
      </c>
      <c r="B1970" s="129" t="s">
        <v>2356</v>
      </c>
      <c r="C1970" s="129">
        <v>10.0</v>
      </c>
      <c r="D1970" s="129" t="s">
        <v>567</v>
      </c>
    </row>
    <row r="1971">
      <c r="A1971" s="129">
        <v>6.0</v>
      </c>
      <c r="B1971" s="129" t="s">
        <v>3994</v>
      </c>
      <c r="C1971" s="129">
        <v>9.0</v>
      </c>
      <c r="D1971" s="129" t="s">
        <v>2192</v>
      </c>
    </row>
    <row r="1972">
      <c r="A1972" s="129">
        <v>6.0</v>
      </c>
      <c r="B1972" s="129" t="s">
        <v>4616</v>
      </c>
      <c r="C1972" s="129">
        <v>9.0</v>
      </c>
      <c r="D1972" s="129" t="s">
        <v>5202</v>
      </c>
    </row>
    <row r="1973">
      <c r="A1973" s="129">
        <v>6.0</v>
      </c>
      <c r="B1973" s="129" t="s">
        <v>4006</v>
      </c>
      <c r="C1973" s="129">
        <v>9.0</v>
      </c>
      <c r="D1973" s="129" t="s">
        <v>5192</v>
      </c>
    </row>
    <row r="1974">
      <c r="A1974" s="129">
        <v>6.0</v>
      </c>
      <c r="B1974" s="129" t="s">
        <v>5926</v>
      </c>
      <c r="C1974" s="129">
        <v>10.0</v>
      </c>
      <c r="D1974" s="129" t="s">
        <v>4836</v>
      </c>
    </row>
    <row r="1975">
      <c r="A1975" s="129">
        <v>6.0</v>
      </c>
      <c r="B1975" s="129" t="s">
        <v>6242</v>
      </c>
      <c r="C1975" s="129">
        <v>9.0</v>
      </c>
      <c r="D1975" s="129" t="s">
        <v>1033</v>
      </c>
    </row>
    <row r="1976">
      <c r="A1976" s="129">
        <v>6.0</v>
      </c>
      <c r="B1976" s="129" t="s">
        <v>1906</v>
      </c>
      <c r="C1976" s="129">
        <v>10.0</v>
      </c>
      <c r="D1976" s="129" t="s">
        <v>1235</v>
      </c>
    </row>
    <row r="1977">
      <c r="A1977" s="129">
        <v>6.0</v>
      </c>
      <c r="B1977" s="129" t="s">
        <v>3232</v>
      </c>
      <c r="C1977" s="129">
        <v>10.0</v>
      </c>
      <c r="D1977" s="129" t="s">
        <v>957</v>
      </c>
    </row>
    <row r="1978">
      <c r="A1978" s="129">
        <v>6.0</v>
      </c>
      <c r="B1978" s="129" t="s">
        <v>2992</v>
      </c>
      <c r="C1978" s="129">
        <v>9.0</v>
      </c>
      <c r="D1978" s="129" t="s">
        <v>5454</v>
      </c>
    </row>
    <row r="1979">
      <c r="A1979" s="129">
        <v>7.0</v>
      </c>
      <c r="B1979" s="129" t="s">
        <v>2240</v>
      </c>
      <c r="C1979" s="129">
        <v>9.0</v>
      </c>
      <c r="D1979" s="129" t="s">
        <v>6350</v>
      </c>
    </row>
    <row r="1980">
      <c r="A1980" s="129">
        <v>7.0</v>
      </c>
      <c r="B1980" s="129" t="s">
        <v>8082</v>
      </c>
      <c r="C1980" s="129">
        <v>10.0</v>
      </c>
      <c r="D1980" s="129" t="s">
        <v>5490</v>
      </c>
    </row>
    <row r="1981">
      <c r="A1981" s="129">
        <v>7.0</v>
      </c>
      <c r="B1981" s="129" t="s">
        <v>2534</v>
      </c>
      <c r="C1981" s="129">
        <v>10.0</v>
      </c>
      <c r="D1981" s="129" t="s">
        <v>7808</v>
      </c>
    </row>
    <row r="1982">
      <c r="A1982" s="129">
        <v>7.0</v>
      </c>
      <c r="B1982" s="129" t="s">
        <v>1557</v>
      </c>
      <c r="C1982" s="129">
        <v>10.0</v>
      </c>
      <c r="D1982" s="129" t="s">
        <v>3010</v>
      </c>
    </row>
    <row r="1983">
      <c r="A1983" s="129">
        <v>7.0</v>
      </c>
      <c r="B1983" s="129" t="s">
        <v>4362</v>
      </c>
      <c r="C1983" s="129">
        <v>9.0</v>
      </c>
      <c r="D1983" s="129" t="s">
        <v>4758</v>
      </c>
    </row>
    <row r="1984">
      <c r="A1984" s="129">
        <v>7.0</v>
      </c>
      <c r="B1984" s="129" t="s">
        <v>7384</v>
      </c>
      <c r="C1984" s="129">
        <v>9.0</v>
      </c>
      <c r="D1984" s="129" t="s">
        <v>2944</v>
      </c>
    </row>
    <row r="1985">
      <c r="A1985" s="129">
        <v>7.0</v>
      </c>
      <c r="B1985" s="129" t="s">
        <v>2036</v>
      </c>
      <c r="C1985" s="129">
        <v>9.0</v>
      </c>
      <c r="D1985" s="129" t="s">
        <v>1864</v>
      </c>
    </row>
    <row r="1986">
      <c r="A1986" s="129">
        <v>7.0</v>
      </c>
      <c r="B1986" s="129" t="s">
        <v>6748</v>
      </c>
      <c r="C1986" s="129">
        <v>9.0</v>
      </c>
      <c r="D1986" s="129" t="s">
        <v>3434</v>
      </c>
    </row>
    <row r="1987">
      <c r="A1987" s="129">
        <v>7.0</v>
      </c>
      <c r="B1987" s="129" t="s">
        <v>1015</v>
      </c>
      <c r="C1987" s="129">
        <v>10.0</v>
      </c>
      <c r="D1987" s="129" t="s">
        <v>2176</v>
      </c>
    </row>
    <row r="1988">
      <c r="A1988" s="129">
        <v>7.0</v>
      </c>
      <c r="B1988" s="129" t="s">
        <v>5096</v>
      </c>
      <c r="C1988" s="129">
        <v>9.0</v>
      </c>
      <c r="D1988" s="129" t="s">
        <v>5884</v>
      </c>
    </row>
    <row r="1989">
      <c r="A1989" s="129">
        <v>7.0</v>
      </c>
      <c r="B1989" s="129" t="s">
        <v>8396</v>
      </c>
      <c r="C1989" s="129">
        <v>9.0</v>
      </c>
      <c r="D1989" s="129" t="s">
        <v>3400</v>
      </c>
    </row>
    <row r="1990">
      <c r="A1990" s="129">
        <v>7.0</v>
      </c>
      <c r="B1990" s="129" t="s">
        <v>5592</v>
      </c>
      <c r="C1990" s="129">
        <v>9.0</v>
      </c>
      <c r="D1990" s="129" t="s">
        <v>3868</v>
      </c>
    </row>
    <row r="1991">
      <c r="A1991" s="129">
        <v>7.0</v>
      </c>
      <c r="B1991" s="129" t="s">
        <v>3624</v>
      </c>
      <c r="C1991" s="129">
        <v>9.0</v>
      </c>
      <c r="D1991" s="129" t="s">
        <v>5582</v>
      </c>
    </row>
    <row r="1992">
      <c r="A1992" s="129">
        <v>7.0</v>
      </c>
      <c r="B1992" s="129" t="s">
        <v>5960</v>
      </c>
      <c r="C1992" s="129">
        <v>10.0</v>
      </c>
      <c r="D1992" s="129" t="s">
        <v>5406</v>
      </c>
    </row>
    <row r="1993">
      <c r="A1993" s="129">
        <v>7.0</v>
      </c>
      <c r="B1993" s="129" t="s">
        <v>8170</v>
      </c>
      <c r="C1993" s="129">
        <v>10.0</v>
      </c>
      <c r="D1993" s="129" t="s">
        <v>329</v>
      </c>
    </row>
    <row r="1994">
      <c r="A1994" s="129">
        <v>7.0</v>
      </c>
      <c r="B1994" s="129" t="s">
        <v>839</v>
      </c>
      <c r="C1994" s="129">
        <v>10.0</v>
      </c>
      <c r="D1994" s="129" t="s">
        <v>7832</v>
      </c>
    </row>
    <row r="1995">
      <c r="A1995" s="129">
        <v>7.0</v>
      </c>
      <c r="B1995" s="129" t="s">
        <v>8402</v>
      </c>
      <c r="C1995" s="129">
        <v>10.0</v>
      </c>
      <c r="D1995" s="129" t="s">
        <v>5934</v>
      </c>
    </row>
    <row r="1996">
      <c r="A1996" s="129">
        <v>7.0</v>
      </c>
      <c r="B1996" s="129" t="s">
        <v>4956</v>
      </c>
      <c r="C1996" s="129">
        <v>9.0</v>
      </c>
      <c r="D1996" s="129" t="s">
        <v>4160</v>
      </c>
    </row>
    <row r="1997">
      <c r="A1997" s="129">
        <v>7.0</v>
      </c>
      <c r="B1997" s="129" t="s">
        <v>6328</v>
      </c>
      <c r="C1997" s="129">
        <v>9.0</v>
      </c>
      <c r="D1997" s="129" t="s">
        <v>5444</v>
      </c>
    </row>
    <row r="1998">
      <c r="A1998" s="129">
        <v>7.0</v>
      </c>
      <c r="B1998" s="129" t="s">
        <v>6594</v>
      </c>
      <c r="C1998" s="129">
        <v>9.0</v>
      </c>
      <c r="D1998" s="129" t="s">
        <v>137</v>
      </c>
    </row>
    <row r="1999">
      <c r="A1999" s="129">
        <v>7.0</v>
      </c>
      <c r="B1999" s="129" t="s">
        <v>2156</v>
      </c>
      <c r="C1999" s="129">
        <v>10.0</v>
      </c>
      <c r="D1999" s="129" t="s">
        <v>6636</v>
      </c>
    </row>
    <row r="2000">
      <c r="A2000" s="129">
        <v>7.0</v>
      </c>
      <c r="B2000" s="129" t="s">
        <v>4226</v>
      </c>
      <c r="C2000" s="129">
        <v>10.0</v>
      </c>
      <c r="D2000" s="129" t="s">
        <v>7530</v>
      </c>
    </row>
    <row r="2001">
      <c r="A2001" s="129">
        <v>7.0</v>
      </c>
      <c r="B2001" s="129" t="s">
        <v>2762</v>
      </c>
      <c r="C2001" s="129">
        <v>9.0</v>
      </c>
      <c r="D2001" s="129" t="s">
        <v>5694</v>
      </c>
    </row>
    <row r="2002">
      <c r="A2002" s="129">
        <v>7.0</v>
      </c>
      <c r="B2002" s="129" t="s">
        <v>5130</v>
      </c>
      <c r="C2002" s="129">
        <v>10.0</v>
      </c>
      <c r="D2002" s="129" t="s">
        <v>4270</v>
      </c>
    </row>
    <row r="2003">
      <c r="A2003" s="129">
        <v>7.0</v>
      </c>
      <c r="B2003" s="129" t="s">
        <v>5140</v>
      </c>
      <c r="C2003" s="129">
        <v>9.0</v>
      </c>
      <c r="D2003" s="129" t="s">
        <v>6242</v>
      </c>
    </row>
    <row r="2004">
      <c r="A2004" s="129">
        <v>7.0</v>
      </c>
      <c r="B2004" s="129" t="s">
        <v>8044</v>
      </c>
      <c r="C2004" s="129">
        <v>10.0</v>
      </c>
      <c r="D2004" s="129" t="s">
        <v>6018</v>
      </c>
    </row>
    <row r="2005">
      <c r="A2005" s="129">
        <v>7.0</v>
      </c>
      <c r="B2005" s="129" t="s">
        <v>1089</v>
      </c>
      <c r="C2005" s="129">
        <v>9.0</v>
      </c>
      <c r="D2005" s="129" t="s">
        <v>6408</v>
      </c>
    </row>
    <row r="2006">
      <c r="A2006" s="129">
        <v>7.0</v>
      </c>
      <c r="B2006" s="129" t="s">
        <v>5310</v>
      </c>
      <c r="C2006" s="129">
        <v>10.0</v>
      </c>
      <c r="D2006" s="129" t="s">
        <v>4144</v>
      </c>
    </row>
    <row r="2007">
      <c r="A2007" s="129">
        <v>7.0</v>
      </c>
      <c r="B2007" s="129" t="s">
        <v>1684</v>
      </c>
      <c r="C2007" s="129">
        <v>9.0</v>
      </c>
      <c r="D2007" s="129" t="s">
        <v>1491</v>
      </c>
    </row>
    <row r="2008">
      <c r="A2008" s="129">
        <v>7.0</v>
      </c>
      <c r="B2008" s="129" t="s">
        <v>7444</v>
      </c>
      <c r="C2008" s="129">
        <v>9.0</v>
      </c>
      <c r="D2008" s="129" t="s">
        <v>4652</v>
      </c>
    </row>
    <row r="2009">
      <c r="A2009" s="129">
        <v>7.0</v>
      </c>
      <c r="B2009" s="129" t="s">
        <v>7556</v>
      </c>
      <c r="C2009" s="129">
        <v>9.0</v>
      </c>
      <c r="D2009" s="129" t="s">
        <v>1241</v>
      </c>
    </row>
    <row r="2010">
      <c r="A2010" s="129">
        <v>7.0</v>
      </c>
      <c r="B2010" s="129" t="s">
        <v>7856</v>
      </c>
      <c r="C2010" s="129">
        <v>9.0</v>
      </c>
      <c r="D2010" s="129" t="s">
        <v>709</v>
      </c>
    </row>
    <row r="2011">
      <c r="A2011" s="129">
        <v>7.0</v>
      </c>
      <c r="B2011" s="129" t="s">
        <v>3114</v>
      </c>
      <c r="C2011" s="129">
        <v>10.0</v>
      </c>
      <c r="D2011" s="129" t="s">
        <v>747</v>
      </c>
    </row>
    <row r="2012">
      <c r="A2012" s="129">
        <v>7.0</v>
      </c>
      <c r="B2012" s="129" t="s">
        <v>5354</v>
      </c>
      <c r="C2012" s="129">
        <v>10.0</v>
      </c>
      <c r="D2012" s="129" t="s">
        <v>2192</v>
      </c>
    </row>
    <row r="2013">
      <c r="A2013" s="129">
        <v>7.0</v>
      </c>
      <c r="B2013" s="129" t="s">
        <v>1487</v>
      </c>
      <c r="C2013" s="129">
        <v>9.0</v>
      </c>
      <c r="D2013" s="129" t="s">
        <v>1944</v>
      </c>
    </row>
    <row r="2014">
      <c r="A2014" s="129">
        <v>7.0</v>
      </c>
      <c r="B2014" s="129" t="s">
        <v>4642</v>
      </c>
      <c r="C2014" s="129">
        <v>10.0</v>
      </c>
      <c r="D2014" s="129" t="s">
        <v>2256</v>
      </c>
    </row>
    <row r="2015">
      <c r="A2015" s="129">
        <v>7.0</v>
      </c>
      <c r="B2015" s="129" t="s">
        <v>1339</v>
      </c>
      <c r="C2015" s="129">
        <v>10.0</v>
      </c>
      <c r="D2015" s="129" t="s">
        <v>3278</v>
      </c>
    </row>
    <row r="2016">
      <c r="A2016" s="129">
        <v>7.0</v>
      </c>
      <c r="B2016" s="129" t="s">
        <v>7906</v>
      </c>
      <c r="C2016" s="129">
        <v>10.0</v>
      </c>
      <c r="D2016" s="129" t="s">
        <v>859</v>
      </c>
    </row>
    <row r="2017">
      <c r="A2017" s="129">
        <v>7.0</v>
      </c>
      <c r="B2017" s="129" t="s">
        <v>1001</v>
      </c>
      <c r="C2017" s="129">
        <v>10.0</v>
      </c>
      <c r="D2017" s="129" t="s">
        <v>6938</v>
      </c>
    </row>
    <row r="2018">
      <c r="A2018" s="129">
        <v>7.0</v>
      </c>
      <c r="B2018" s="129" t="s">
        <v>1986</v>
      </c>
      <c r="C2018" s="129">
        <v>10.0</v>
      </c>
      <c r="D2018" s="129" t="s">
        <v>5782</v>
      </c>
    </row>
    <row r="2019">
      <c r="A2019" s="129">
        <v>7.0</v>
      </c>
      <c r="B2019" s="129" t="s">
        <v>8256</v>
      </c>
      <c r="C2019" s="129">
        <v>10.0</v>
      </c>
      <c r="D2019" s="129" t="s">
        <v>4836</v>
      </c>
    </row>
    <row r="2020">
      <c r="A2020" s="129">
        <v>7.0</v>
      </c>
      <c r="B2020" s="129" t="s">
        <v>2348</v>
      </c>
      <c r="C2020" s="129">
        <v>10.0</v>
      </c>
      <c r="D2020" s="129" t="s">
        <v>2538</v>
      </c>
    </row>
    <row r="2021">
      <c r="A2021" s="129">
        <v>7.0</v>
      </c>
      <c r="B2021" s="129" t="s">
        <v>5932</v>
      </c>
      <c r="C2021" s="129">
        <v>10.0</v>
      </c>
      <c r="D2021" s="129" t="s">
        <v>1854</v>
      </c>
    </row>
    <row r="2022">
      <c r="A2022" s="129">
        <v>7.0</v>
      </c>
      <c r="B2022" s="129" t="s">
        <v>653</v>
      </c>
      <c r="C2022" s="129">
        <v>10.0</v>
      </c>
      <c r="D2022" s="129" t="s">
        <v>2512</v>
      </c>
    </row>
    <row r="2023">
      <c r="A2023" s="129">
        <v>7.0</v>
      </c>
      <c r="B2023" s="129" t="s">
        <v>5174</v>
      </c>
      <c r="C2023" s="129">
        <v>9.0</v>
      </c>
      <c r="D2023" s="129" t="s">
        <v>2556</v>
      </c>
    </row>
    <row r="2024">
      <c r="A2024" s="129">
        <v>7.0</v>
      </c>
      <c r="B2024" s="129" t="s">
        <v>5280</v>
      </c>
      <c r="C2024" s="129">
        <v>10.0</v>
      </c>
      <c r="D2024" s="129" t="s">
        <v>5756</v>
      </c>
    </row>
    <row r="2025">
      <c r="A2025" s="129">
        <v>7.0</v>
      </c>
      <c r="B2025" s="129" t="s">
        <v>1141</v>
      </c>
      <c r="C2025" s="129">
        <v>9.0</v>
      </c>
      <c r="D2025" s="129" t="s">
        <v>2792</v>
      </c>
    </row>
    <row r="2026">
      <c r="A2026" s="129">
        <v>7.0</v>
      </c>
      <c r="B2026" s="129" t="s">
        <v>3126</v>
      </c>
      <c r="C2026" s="129">
        <v>9.0</v>
      </c>
      <c r="D2026" s="129" t="s">
        <v>8486</v>
      </c>
    </row>
    <row r="2027">
      <c r="A2027" s="129">
        <v>7.0</v>
      </c>
      <c r="B2027" s="129" t="s">
        <v>5584</v>
      </c>
      <c r="C2027" s="129">
        <v>9.0</v>
      </c>
      <c r="D2027" s="129" t="s">
        <v>8130</v>
      </c>
    </row>
    <row r="2028">
      <c r="A2028" s="129">
        <v>7.0</v>
      </c>
      <c r="B2028" s="129" t="s">
        <v>1826</v>
      </c>
      <c r="C2028" s="129">
        <v>10.0</v>
      </c>
      <c r="D2028" s="129" t="s">
        <v>1529</v>
      </c>
    </row>
    <row r="2029">
      <c r="A2029" s="129">
        <v>7.0</v>
      </c>
      <c r="B2029" s="129" t="s">
        <v>477</v>
      </c>
      <c r="C2029" s="129">
        <v>10.0</v>
      </c>
      <c r="D2029" s="129" t="s">
        <v>3690</v>
      </c>
    </row>
    <row r="2030">
      <c r="A2030" s="129">
        <v>7.0</v>
      </c>
      <c r="B2030" s="129" t="s">
        <v>5690</v>
      </c>
      <c r="C2030" s="129">
        <v>10.0</v>
      </c>
      <c r="D2030" s="129" t="s">
        <v>4006</v>
      </c>
    </row>
    <row r="2031">
      <c r="A2031" s="129">
        <v>7.0</v>
      </c>
      <c r="B2031" s="129" t="s">
        <v>6680</v>
      </c>
      <c r="C2031" s="129">
        <v>10.0</v>
      </c>
      <c r="D2031" s="129" t="s">
        <v>2614</v>
      </c>
    </row>
    <row r="2032">
      <c r="A2032" s="129">
        <v>7.0</v>
      </c>
      <c r="B2032" s="129" t="s">
        <v>6110</v>
      </c>
      <c r="C2032" s="129">
        <v>10.0</v>
      </c>
      <c r="D2032" s="129" t="s">
        <v>7386</v>
      </c>
    </row>
    <row r="2033">
      <c r="A2033" s="129">
        <v>7.0</v>
      </c>
      <c r="B2033" s="129" t="s">
        <v>7230</v>
      </c>
      <c r="C2033" s="129">
        <v>9.0</v>
      </c>
      <c r="D2033" s="129" t="s">
        <v>5776</v>
      </c>
    </row>
    <row r="2034">
      <c r="A2034" s="129">
        <v>7.0</v>
      </c>
      <c r="B2034" s="129" t="s">
        <v>5250</v>
      </c>
      <c r="C2034" s="129">
        <v>10.0</v>
      </c>
      <c r="D2034" s="129" t="s">
        <v>5318</v>
      </c>
    </row>
    <row r="2035">
      <c r="A2035" s="129">
        <v>7.0</v>
      </c>
      <c r="B2035" s="129" t="s">
        <v>5426</v>
      </c>
      <c r="C2035" s="129">
        <v>10.0</v>
      </c>
      <c r="D2035" s="129" t="s">
        <v>4736</v>
      </c>
    </row>
    <row r="2036">
      <c r="A2036" s="129">
        <v>7.0</v>
      </c>
      <c r="B2036" s="129" t="s">
        <v>3454</v>
      </c>
      <c r="C2036" s="129">
        <v>9.0</v>
      </c>
      <c r="D2036" s="129" t="s">
        <v>6976</v>
      </c>
    </row>
    <row r="2037">
      <c r="A2037" s="129">
        <v>7.0</v>
      </c>
      <c r="B2037" s="129" t="s">
        <v>1251</v>
      </c>
      <c r="C2037" s="129">
        <v>9.0</v>
      </c>
      <c r="D2037" s="129" t="s">
        <v>5914</v>
      </c>
    </row>
    <row r="2038">
      <c r="A2038" s="129">
        <v>7.0</v>
      </c>
      <c r="B2038" s="129" t="s">
        <v>1255</v>
      </c>
      <c r="C2038" s="129">
        <v>9.0</v>
      </c>
      <c r="D2038" s="129" t="s">
        <v>1860</v>
      </c>
    </row>
    <row r="2039">
      <c r="A2039" s="129">
        <v>7.0</v>
      </c>
      <c r="B2039" s="129" t="s">
        <v>1647</v>
      </c>
      <c r="C2039" s="129">
        <v>10.0</v>
      </c>
      <c r="D2039" s="129" t="s">
        <v>3352</v>
      </c>
    </row>
    <row r="2040">
      <c r="A2040" s="129">
        <v>7.0</v>
      </c>
      <c r="B2040" s="129" t="s">
        <v>1437</v>
      </c>
      <c r="C2040" s="129">
        <v>10.0</v>
      </c>
      <c r="D2040" s="129" t="s">
        <v>5020</v>
      </c>
    </row>
    <row r="2041">
      <c r="A2041" s="129">
        <v>7.0</v>
      </c>
      <c r="B2041" s="129" t="s">
        <v>5502</v>
      </c>
      <c r="C2041" s="129">
        <v>10.0</v>
      </c>
      <c r="D2041" s="129" t="s">
        <v>1033</v>
      </c>
    </row>
    <row r="2042">
      <c r="A2042" s="129">
        <v>7.0</v>
      </c>
      <c r="B2042" s="129" t="s">
        <v>4248</v>
      </c>
      <c r="C2042" s="129">
        <v>10.0</v>
      </c>
      <c r="D2042" s="129" t="s">
        <v>3994</v>
      </c>
    </row>
    <row r="2043">
      <c r="A2043" s="129">
        <v>7.0</v>
      </c>
      <c r="B2043" s="129" t="s">
        <v>1095</v>
      </c>
      <c r="C2043" s="129">
        <v>9.0</v>
      </c>
      <c r="D2043" s="129" t="s">
        <v>635</v>
      </c>
    </row>
    <row r="2044">
      <c r="A2044" s="129">
        <v>7.0</v>
      </c>
      <c r="B2044" s="129" t="s">
        <v>5450</v>
      </c>
      <c r="C2044" s="129">
        <v>10.0</v>
      </c>
      <c r="D2044" s="129" t="s">
        <v>281</v>
      </c>
    </row>
    <row r="2045">
      <c r="A2045" s="129">
        <v>7.0</v>
      </c>
      <c r="B2045" s="129" t="s">
        <v>7502</v>
      </c>
      <c r="C2045" s="129">
        <v>10.0</v>
      </c>
      <c r="D2045" s="129" t="s">
        <v>7234</v>
      </c>
    </row>
    <row r="2046">
      <c r="A2046" s="129">
        <v>7.0</v>
      </c>
      <c r="B2046" s="129" t="s">
        <v>711</v>
      </c>
      <c r="C2046" s="129">
        <v>10.0</v>
      </c>
      <c r="D2046" s="129" t="s">
        <v>2712</v>
      </c>
    </row>
    <row r="2047">
      <c r="A2047" s="129">
        <v>7.0</v>
      </c>
      <c r="B2047" s="129" t="s">
        <v>7044</v>
      </c>
      <c r="C2047" s="129">
        <v>10.0</v>
      </c>
      <c r="D2047" s="129" t="s">
        <v>4676</v>
      </c>
    </row>
    <row r="2048">
      <c r="A2048" s="129">
        <v>7.0</v>
      </c>
      <c r="B2048" s="129" t="s">
        <v>5188</v>
      </c>
      <c r="C2048" s="129">
        <v>10.0</v>
      </c>
      <c r="D2048" s="129" t="s">
        <v>1664</v>
      </c>
    </row>
    <row r="2049">
      <c r="A2049" s="129">
        <v>7.0</v>
      </c>
      <c r="B2049" s="129" t="s">
        <v>3514</v>
      </c>
      <c r="C2049" s="129">
        <v>9.0</v>
      </c>
      <c r="D2049" s="129" t="s">
        <v>5200</v>
      </c>
    </row>
    <row r="2050">
      <c r="A2050" s="129">
        <v>7.0</v>
      </c>
      <c r="B2050" s="129" t="s">
        <v>1702</v>
      </c>
      <c r="C2050" s="129">
        <v>10.0</v>
      </c>
      <c r="D2050" s="129" t="s">
        <v>2954</v>
      </c>
    </row>
    <row r="2051">
      <c r="A2051" s="129">
        <v>7.0</v>
      </c>
      <c r="B2051" s="129" t="s">
        <v>483</v>
      </c>
      <c r="C2051" s="129">
        <v>10.0</v>
      </c>
      <c r="D2051" s="129" t="s">
        <v>4838</v>
      </c>
    </row>
    <row r="2052">
      <c r="A2052" s="129">
        <v>7.0</v>
      </c>
      <c r="B2052" s="129" t="s">
        <v>1682</v>
      </c>
      <c r="C2052" s="129">
        <v>10.0</v>
      </c>
      <c r="D2052" s="129" t="s">
        <v>6450</v>
      </c>
    </row>
    <row r="2053">
      <c r="A2053" s="129">
        <v>7.0</v>
      </c>
      <c r="B2053" s="129" t="s">
        <v>4904</v>
      </c>
      <c r="C2053" s="129">
        <v>9.0</v>
      </c>
      <c r="D2053" s="129" t="s">
        <v>6716</v>
      </c>
    </row>
    <row r="2054">
      <c r="A2054" s="129">
        <v>7.0</v>
      </c>
      <c r="B2054" s="129" t="s">
        <v>6898</v>
      </c>
      <c r="C2054" s="129">
        <v>10.0</v>
      </c>
      <c r="D2054" s="129" t="s">
        <v>627</v>
      </c>
    </row>
    <row r="2055">
      <c r="A2055" s="129">
        <v>7.0</v>
      </c>
      <c r="B2055" s="129" t="s">
        <v>1125</v>
      </c>
      <c r="C2055" s="129">
        <v>10.0</v>
      </c>
      <c r="D2055" s="129" t="s">
        <v>1235</v>
      </c>
    </row>
    <row r="2056">
      <c r="A2056" s="129">
        <v>7.0</v>
      </c>
      <c r="B2056" s="129" t="s">
        <v>1836</v>
      </c>
      <c r="C2056" s="129">
        <v>9.0</v>
      </c>
      <c r="D2056" s="129" t="s">
        <v>6124</v>
      </c>
    </row>
    <row r="2057">
      <c r="A2057" s="129">
        <v>7.0</v>
      </c>
      <c r="B2057" s="129" t="s">
        <v>2580</v>
      </c>
      <c r="C2057" s="129">
        <v>10.0</v>
      </c>
      <c r="D2057" s="129" t="s">
        <v>4860</v>
      </c>
    </row>
    <row r="2058">
      <c r="A2058" s="129">
        <v>7.0</v>
      </c>
      <c r="B2058" s="129" t="s">
        <v>5918</v>
      </c>
      <c r="C2058" s="129">
        <v>9.0</v>
      </c>
      <c r="D2058" s="129" t="s">
        <v>3566</v>
      </c>
    </row>
    <row r="2059">
      <c r="A2059" s="129">
        <v>7.0</v>
      </c>
      <c r="B2059" s="129" t="s">
        <v>122</v>
      </c>
      <c r="C2059" s="129">
        <v>9.0</v>
      </c>
      <c r="D2059" s="129" t="s">
        <v>6972</v>
      </c>
    </row>
    <row r="2060">
      <c r="A2060" s="129">
        <v>7.0</v>
      </c>
      <c r="B2060" s="129" t="s">
        <v>4408</v>
      </c>
      <c r="C2060" s="129">
        <v>10.0</v>
      </c>
      <c r="D2060" s="129" t="s">
        <v>5768</v>
      </c>
    </row>
    <row r="2061">
      <c r="A2061" s="129">
        <v>7.0</v>
      </c>
      <c r="B2061" s="129" t="s">
        <v>4358</v>
      </c>
      <c r="C2061" s="129">
        <v>10.0</v>
      </c>
      <c r="D2061" s="129" t="s">
        <v>6462</v>
      </c>
    </row>
    <row r="2062">
      <c r="A2062" s="129">
        <v>7.0</v>
      </c>
      <c r="B2062" s="129" t="s">
        <v>4962</v>
      </c>
      <c r="C2062" s="129">
        <v>10.0</v>
      </c>
      <c r="D2062" s="129" t="s">
        <v>7594</v>
      </c>
    </row>
    <row r="2063">
      <c r="A2063" s="129">
        <v>7.0</v>
      </c>
      <c r="B2063" s="129" t="s">
        <v>3094</v>
      </c>
      <c r="C2063" s="129">
        <v>9.0</v>
      </c>
      <c r="D2063" s="129" t="s">
        <v>3098</v>
      </c>
    </row>
    <row r="2064">
      <c r="A2064" s="129">
        <v>7.0</v>
      </c>
      <c r="B2064" s="129" t="s">
        <v>1019</v>
      </c>
      <c r="C2064" s="129">
        <v>9.0</v>
      </c>
      <c r="D2064" s="129" t="s">
        <v>2282</v>
      </c>
    </row>
    <row r="2065">
      <c r="A2065" s="129">
        <v>7.0</v>
      </c>
      <c r="B2065" s="129" t="s">
        <v>4938</v>
      </c>
      <c r="C2065" s="129">
        <v>9.0</v>
      </c>
      <c r="D2065" s="129" t="s">
        <v>8142</v>
      </c>
    </row>
    <row r="2066">
      <c r="A2066" s="129">
        <v>7.0</v>
      </c>
      <c r="B2066" s="129" t="s">
        <v>6606</v>
      </c>
      <c r="C2066" s="129">
        <v>9.0</v>
      </c>
      <c r="D2066" s="129" t="s">
        <v>8208</v>
      </c>
    </row>
    <row r="2067">
      <c r="A2067" s="129">
        <v>7.0</v>
      </c>
      <c r="B2067" s="129" t="s">
        <v>3096</v>
      </c>
      <c r="C2067" s="129">
        <v>9.0</v>
      </c>
      <c r="D2067" s="129" t="s">
        <v>4740</v>
      </c>
    </row>
    <row r="2068">
      <c r="A2068" s="129">
        <v>7.0</v>
      </c>
      <c r="B2068" s="129" t="s">
        <v>3472</v>
      </c>
      <c r="C2068" s="129">
        <v>9.0</v>
      </c>
      <c r="D2068" s="129" t="s">
        <v>3342</v>
      </c>
    </row>
    <row r="2069">
      <c r="A2069" s="129">
        <v>7.0</v>
      </c>
      <c r="B2069" s="129" t="s">
        <v>3260</v>
      </c>
      <c r="C2069" s="129">
        <v>10.0</v>
      </c>
      <c r="D2069" s="129" t="s">
        <v>7970</v>
      </c>
    </row>
    <row r="2070">
      <c r="A2070" s="129">
        <v>7.0</v>
      </c>
      <c r="B2070" s="129" t="s">
        <v>5688</v>
      </c>
      <c r="C2070" s="129">
        <v>9.0</v>
      </c>
      <c r="D2070" s="129" t="s">
        <v>727</v>
      </c>
    </row>
    <row r="2071">
      <c r="A2071" s="129">
        <v>7.0</v>
      </c>
      <c r="B2071" s="129" t="s">
        <v>735</v>
      </c>
      <c r="C2071" s="129">
        <v>10.0</v>
      </c>
      <c r="D2071" s="129" t="s">
        <v>2816</v>
      </c>
    </row>
    <row r="2072">
      <c r="A2072" s="129">
        <v>7.0</v>
      </c>
      <c r="B2072" s="129" t="s">
        <v>5278</v>
      </c>
      <c r="C2072" s="129">
        <v>10.0</v>
      </c>
      <c r="D2072" s="129" t="s">
        <v>4668</v>
      </c>
    </row>
    <row r="2073">
      <c r="A2073" s="129">
        <v>7.0</v>
      </c>
      <c r="B2073" s="129" t="s">
        <v>7314</v>
      </c>
      <c r="C2073" s="129">
        <v>10.0</v>
      </c>
      <c r="D2073" s="129" t="s">
        <v>6424</v>
      </c>
    </row>
    <row r="2074">
      <c r="A2074" s="129">
        <v>7.0</v>
      </c>
      <c r="B2074" s="129" t="s">
        <v>763</v>
      </c>
      <c r="C2074" s="129">
        <v>10.0</v>
      </c>
      <c r="D2074" s="129" t="s">
        <v>8466</v>
      </c>
    </row>
    <row r="2075">
      <c r="A2075" s="129">
        <v>7.0</v>
      </c>
      <c r="B2075" s="129" t="s">
        <v>7428</v>
      </c>
      <c r="C2075" s="129">
        <v>10.0</v>
      </c>
      <c r="D2075" s="129" t="s">
        <v>2932</v>
      </c>
    </row>
    <row r="2076">
      <c r="A2076" s="129">
        <v>7.0</v>
      </c>
      <c r="B2076" s="129" t="s">
        <v>5364</v>
      </c>
      <c r="C2076" s="129">
        <v>9.0</v>
      </c>
      <c r="D2076" s="129" t="s">
        <v>5738</v>
      </c>
    </row>
    <row r="2077">
      <c r="A2077" s="129">
        <v>7.0</v>
      </c>
      <c r="B2077" s="129" t="s">
        <v>7724</v>
      </c>
      <c r="C2077" s="129">
        <v>9.0</v>
      </c>
      <c r="D2077" s="129" t="s">
        <v>413</v>
      </c>
    </row>
    <row r="2078">
      <c r="A2078" s="129">
        <v>7.0</v>
      </c>
      <c r="B2078" s="129" t="s">
        <v>7994</v>
      </c>
      <c r="C2078" s="129">
        <v>9.0</v>
      </c>
      <c r="D2078" s="129" t="s">
        <v>587</v>
      </c>
    </row>
    <row r="2079">
      <c r="A2079" s="129">
        <v>7.0</v>
      </c>
      <c r="B2079" s="129" t="s">
        <v>259</v>
      </c>
      <c r="C2079" s="129">
        <v>9.0</v>
      </c>
      <c r="D2079" s="129" t="s">
        <v>2996</v>
      </c>
    </row>
    <row r="2080">
      <c r="A2080" s="129">
        <v>7.0</v>
      </c>
      <c r="B2080" s="129" t="s">
        <v>4476</v>
      </c>
      <c r="C2080" s="129">
        <v>10.0</v>
      </c>
      <c r="D2080" s="129" t="s">
        <v>4858</v>
      </c>
    </row>
    <row r="2081">
      <c r="A2081" s="129">
        <v>7.0</v>
      </c>
      <c r="B2081" s="129" t="s">
        <v>7056</v>
      </c>
      <c r="C2081" s="129">
        <v>10.0</v>
      </c>
      <c r="D2081" s="129" t="s">
        <v>995</v>
      </c>
    </row>
    <row r="2082">
      <c r="A2082" s="129">
        <v>7.0</v>
      </c>
      <c r="B2082" s="129" t="s">
        <v>8136</v>
      </c>
      <c r="C2082" s="129">
        <v>9.0</v>
      </c>
      <c r="D2082" s="129" t="s">
        <v>5062</v>
      </c>
    </row>
    <row r="2083">
      <c r="A2083" s="129">
        <v>7.0</v>
      </c>
      <c r="B2083" s="129" t="s">
        <v>8092</v>
      </c>
      <c r="C2083" s="129">
        <v>9.0</v>
      </c>
      <c r="D2083" s="129" t="s">
        <v>7714</v>
      </c>
    </row>
    <row r="2084">
      <c r="A2084" s="129">
        <v>7.0</v>
      </c>
      <c r="B2084" s="129" t="s">
        <v>7888</v>
      </c>
      <c r="C2084" s="129">
        <v>9.0</v>
      </c>
      <c r="D2084" s="129" t="s">
        <v>8076</v>
      </c>
    </row>
    <row r="2085">
      <c r="A2085" s="129">
        <v>7.0</v>
      </c>
      <c r="B2085" s="129" t="s">
        <v>1910</v>
      </c>
      <c r="C2085" s="129">
        <v>9.0</v>
      </c>
      <c r="D2085" s="129" t="s">
        <v>4134</v>
      </c>
    </row>
    <row r="2086">
      <c r="A2086" s="129">
        <v>7.0</v>
      </c>
      <c r="B2086" s="129" t="s">
        <v>683</v>
      </c>
      <c r="C2086" s="129">
        <v>9.0</v>
      </c>
      <c r="D2086" s="129" t="s">
        <v>8456</v>
      </c>
    </row>
    <row r="2087">
      <c r="A2087" s="129">
        <v>7.0</v>
      </c>
      <c r="B2087" s="129" t="s">
        <v>2878</v>
      </c>
      <c r="C2087" s="129">
        <v>10.0</v>
      </c>
      <c r="D2087" s="129" t="s">
        <v>1593</v>
      </c>
    </row>
    <row r="2088">
      <c r="A2088" s="129">
        <v>7.0</v>
      </c>
      <c r="B2088" s="129" t="s">
        <v>5532</v>
      </c>
      <c r="C2088" s="129">
        <v>10.0</v>
      </c>
      <c r="D2088" s="129" t="s">
        <v>4700</v>
      </c>
    </row>
    <row r="2089">
      <c r="A2089" s="129">
        <v>7.0</v>
      </c>
      <c r="B2089" s="129" t="s">
        <v>6942</v>
      </c>
      <c r="C2089" s="129">
        <v>10.0</v>
      </c>
      <c r="D2089" s="129" t="s">
        <v>5080</v>
      </c>
    </row>
    <row r="2090">
      <c r="A2090" s="129">
        <v>7.0</v>
      </c>
      <c r="B2090" s="129" t="s">
        <v>2246</v>
      </c>
      <c r="C2090" s="129">
        <v>10.0</v>
      </c>
      <c r="D2090" s="129" t="s">
        <v>7418</v>
      </c>
    </row>
    <row r="2091">
      <c r="A2091" s="129">
        <v>7.0</v>
      </c>
      <c r="B2091" s="129" t="s">
        <v>7348</v>
      </c>
      <c r="C2091" s="129">
        <v>9.0</v>
      </c>
      <c r="D2091" s="129" t="s">
        <v>1047</v>
      </c>
    </row>
    <row r="2092">
      <c r="A2092" s="129">
        <v>7.0</v>
      </c>
      <c r="B2092" s="129" t="s">
        <v>7570</v>
      </c>
      <c r="C2092" s="129">
        <v>9.0</v>
      </c>
      <c r="D2092" s="129" t="s">
        <v>4466</v>
      </c>
    </row>
    <row r="2093">
      <c r="A2093" s="129">
        <v>7.0</v>
      </c>
      <c r="B2093" s="129" t="s">
        <v>5408</v>
      </c>
      <c r="C2093" s="129">
        <v>10.0</v>
      </c>
      <c r="D2093" s="129" t="s">
        <v>1960</v>
      </c>
    </row>
    <row r="2094">
      <c r="A2094" s="129">
        <v>7.0</v>
      </c>
      <c r="B2094" s="129" t="s">
        <v>7852</v>
      </c>
      <c r="C2094" s="129">
        <v>10.0</v>
      </c>
      <c r="D2094" s="129" t="s">
        <v>741</v>
      </c>
    </row>
    <row r="2095">
      <c r="A2095" s="129">
        <v>7.0</v>
      </c>
      <c r="B2095" s="129" t="s">
        <v>1173</v>
      </c>
      <c r="C2095" s="129">
        <v>9.0</v>
      </c>
      <c r="D2095" s="129" t="s">
        <v>2604</v>
      </c>
    </row>
    <row r="2096">
      <c r="A2096" s="129">
        <v>7.0</v>
      </c>
      <c r="B2096" s="129" t="s">
        <v>6148</v>
      </c>
      <c r="C2096" s="129">
        <v>9.0</v>
      </c>
      <c r="D2096" s="129" t="s">
        <v>7436</v>
      </c>
    </row>
    <row r="2097">
      <c r="A2097" s="129">
        <v>7.0</v>
      </c>
      <c r="B2097" s="129" t="s">
        <v>2532</v>
      </c>
      <c r="C2097" s="129">
        <v>10.0</v>
      </c>
      <c r="D2097" s="129" t="s">
        <v>4030</v>
      </c>
    </row>
    <row r="2098">
      <c r="A2098" s="129">
        <v>7.0</v>
      </c>
      <c r="B2098" s="129" t="s">
        <v>7060</v>
      </c>
      <c r="C2098" s="129">
        <v>9.0</v>
      </c>
      <c r="D2098" s="129" t="s">
        <v>2276</v>
      </c>
    </row>
    <row r="2099">
      <c r="A2099" s="129">
        <v>7.0</v>
      </c>
      <c r="B2099" s="129" t="s">
        <v>4488</v>
      </c>
      <c r="C2099" s="129">
        <v>9.0</v>
      </c>
      <c r="D2099" s="129" t="s">
        <v>807</v>
      </c>
    </row>
    <row r="2100">
      <c r="A2100" s="129">
        <v>7.0</v>
      </c>
      <c r="B2100" s="129" t="s">
        <v>1041</v>
      </c>
      <c r="C2100" s="129">
        <v>9.0</v>
      </c>
      <c r="D2100" s="129" t="s">
        <v>6918</v>
      </c>
    </row>
    <row r="2101">
      <c r="A2101" s="129">
        <v>7.0</v>
      </c>
      <c r="B2101" s="129" t="s">
        <v>7922</v>
      </c>
      <c r="C2101" s="129">
        <v>9.0</v>
      </c>
      <c r="D2101" s="129" t="s">
        <v>4012</v>
      </c>
    </row>
    <row r="2102">
      <c r="A2102" s="129">
        <v>7.0</v>
      </c>
      <c r="B2102" s="129" t="s">
        <v>1541</v>
      </c>
      <c r="C2102" s="129">
        <v>9.0</v>
      </c>
      <c r="D2102" s="129" t="s">
        <v>5814</v>
      </c>
    </row>
    <row r="2103">
      <c r="A2103" s="129">
        <v>7.0</v>
      </c>
      <c r="B2103" s="129" t="s">
        <v>6032</v>
      </c>
      <c r="C2103" s="129">
        <v>9.0</v>
      </c>
      <c r="D2103" s="129" t="s">
        <v>8110</v>
      </c>
    </row>
    <row r="2104">
      <c r="A2104" s="129">
        <v>7.0</v>
      </c>
      <c r="B2104" s="129" t="s">
        <v>6410</v>
      </c>
      <c r="C2104" s="129">
        <v>9.0</v>
      </c>
      <c r="D2104" s="129" t="s">
        <v>5504</v>
      </c>
    </row>
    <row r="2105">
      <c r="A2105" s="129">
        <v>7.0</v>
      </c>
      <c r="B2105" s="129" t="s">
        <v>2028</v>
      </c>
      <c r="C2105" s="129">
        <v>9.0</v>
      </c>
      <c r="D2105" s="129" t="s">
        <v>6840</v>
      </c>
    </row>
    <row r="2106">
      <c r="A2106" s="129">
        <v>7.0</v>
      </c>
      <c r="B2106" s="129" t="s">
        <v>2544</v>
      </c>
      <c r="C2106" s="129">
        <v>9.0</v>
      </c>
      <c r="D2106" s="129" t="s">
        <v>5898</v>
      </c>
    </row>
    <row r="2107">
      <c r="A2107" s="129">
        <v>7.0</v>
      </c>
      <c r="B2107" s="129" t="s">
        <v>2706</v>
      </c>
      <c r="C2107" s="129">
        <v>9.0</v>
      </c>
      <c r="D2107" s="129" t="s">
        <v>5798</v>
      </c>
    </row>
    <row r="2108">
      <c r="A2108" s="129">
        <v>7.0</v>
      </c>
      <c r="B2108" s="129" t="s">
        <v>2460</v>
      </c>
      <c r="C2108" s="129">
        <v>9.0</v>
      </c>
      <c r="D2108" s="129" t="s">
        <v>4432</v>
      </c>
    </row>
    <row r="2109">
      <c r="A2109" s="129">
        <v>7.0</v>
      </c>
      <c r="B2109" s="129" t="s">
        <v>4944</v>
      </c>
      <c r="C2109" s="129">
        <v>10.0</v>
      </c>
      <c r="D2109" s="129" t="s">
        <v>7432</v>
      </c>
    </row>
    <row r="2110">
      <c r="A2110" s="129">
        <v>7.0</v>
      </c>
      <c r="B2110" s="129" t="s">
        <v>3596</v>
      </c>
      <c r="C2110" s="129">
        <v>10.0</v>
      </c>
      <c r="D2110" s="129" t="s">
        <v>4024</v>
      </c>
    </row>
    <row r="2111">
      <c r="A2111" s="129">
        <v>7.0</v>
      </c>
      <c r="B2111" s="129" t="s">
        <v>6974</v>
      </c>
      <c r="C2111" s="129">
        <v>9.0</v>
      </c>
      <c r="D2111" s="129" t="s">
        <v>4102</v>
      </c>
    </row>
    <row r="2112">
      <c r="A2112" s="129">
        <v>7.0</v>
      </c>
      <c r="B2112" s="129" t="s">
        <v>3346</v>
      </c>
      <c r="C2112" s="129">
        <v>10.0</v>
      </c>
      <c r="D2112" s="129" t="s">
        <v>6398</v>
      </c>
    </row>
    <row r="2113">
      <c r="A2113" s="129">
        <v>7.0</v>
      </c>
      <c r="B2113" s="129" t="s">
        <v>3052</v>
      </c>
      <c r="C2113" s="129">
        <v>9.0</v>
      </c>
      <c r="D2113" s="129" t="s">
        <v>2590</v>
      </c>
    </row>
    <row r="2114">
      <c r="A2114" s="129">
        <v>7.0</v>
      </c>
      <c r="B2114" s="129" t="s">
        <v>3512</v>
      </c>
      <c r="C2114" s="129">
        <v>9.0</v>
      </c>
      <c r="D2114" s="129" t="s">
        <v>2204</v>
      </c>
    </row>
    <row r="2115">
      <c r="A2115" s="129">
        <v>7.0</v>
      </c>
      <c r="B2115" s="129" t="s">
        <v>7624</v>
      </c>
      <c r="C2115" s="129">
        <v>9.0</v>
      </c>
      <c r="D2115" s="129" t="s">
        <v>5758</v>
      </c>
    </row>
    <row r="2116">
      <c r="A2116" s="129">
        <v>7.0</v>
      </c>
      <c r="B2116" s="129" t="s">
        <v>1656</v>
      </c>
      <c r="C2116" s="129">
        <v>9.0</v>
      </c>
      <c r="D2116" s="129" t="s">
        <v>4298</v>
      </c>
    </row>
    <row r="2117">
      <c r="A2117" s="129">
        <v>7.0</v>
      </c>
      <c r="B2117" s="129" t="s">
        <v>5962</v>
      </c>
      <c r="C2117" s="129">
        <v>9.0</v>
      </c>
      <c r="D2117" s="129" t="s">
        <v>7622</v>
      </c>
    </row>
    <row r="2118">
      <c r="A2118" s="129">
        <v>7.0</v>
      </c>
      <c r="B2118" s="129" t="s">
        <v>4456</v>
      </c>
      <c r="C2118" s="129">
        <v>10.0</v>
      </c>
      <c r="D2118" s="129" t="s">
        <v>425</v>
      </c>
    </row>
    <row r="2119">
      <c r="A2119" s="129">
        <v>7.0</v>
      </c>
      <c r="B2119" s="129" t="s">
        <v>1658</v>
      </c>
      <c r="C2119" s="129">
        <v>10.0</v>
      </c>
      <c r="D2119" s="129" t="s">
        <v>1361</v>
      </c>
    </row>
    <row r="2120">
      <c r="A2120" s="129">
        <v>7.0</v>
      </c>
      <c r="B2120" s="129" t="s">
        <v>901</v>
      </c>
      <c r="C2120" s="129">
        <v>10.0</v>
      </c>
      <c r="D2120" s="129" t="s">
        <v>185</v>
      </c>
    </row>
    <row r="2121">
      <c r="A2121" s="129">
        <v>7.0</v>
      </c>
      <c r="B2121" s="129" t="s">
        <v>6434</v>
      </c>
      <c r="C2121" s="129">
        <v>10.0</v>
      </c>
      <c r="D2121" s="129" t="s">
        <v>6062</v>
      </c>
    </row>
    <row r="2122">
      <c r="A2122" s="129">
        <v>7.0</v>
      </c>
      <c r="B2122" s="129" t="s">
        <v>5112</v>
      </c>
      <c r="C2122" s="129">
        <v>9.0</v>
      </c>
      <c r="D2122" s="129" t="s">
        <v>4096</v>
      </c>
    </row>
    <row r="2123">
      <c r="A2123" s="129">
        <v>7.0</v>
      </c>
      <c r="B2123" s="129" t="s">
        <v>1698</v>
      </c>
      <c r="C2123" s="129">
        <v>9.0</v>
      </c>
      <c r="D2123" s="129" t="s">
        <v>1403</v>
      </c>
    </row>
    <row r="2124">
      <c r="A2124" s="129">
        <v>7.0</v>
      </c>
      <c r="B2124" s="129" t="s">
        <v>6386</v>
      </c>
      <c r="C2124" s="129">
        <v>10.0</v>
      </c>
      <c r="D2124" s="129" t="s">
        <v>8018</v>
      </c>
    </row>
    <row r="2125">
      <c r="A2125" s="129">
        <v>7.0</v>
      </c>
      <c r="B2125" s="129" t="s">
        <v>4176</v>
      </c>
      <c r="C2125" s="129">
        <v>9.0</v>
      </c>
      <c r="D2125" s="129" t="s">
        <v>6516</v>
      </c>
    </row>
    <row r="2126">
      <c r="A2126" s="129">
        <v>7.0</v>
      </c>
      <c r="B2126" s="129" t="s">
        <v>6660</v>
      </c>
      <c r="C2126" s="129">
        <v>9.0</v>
      </c>
      <c r="D2126" s="129" t="s">
        <v>481</v>
      </c>
    </row>
    <row r="2127">
      <c r="A2127" s="129">
        <v>7.0</v>
      </c>
      <c r="B2127" s="129" t="s">
        <v>5556</v>
      </c>
      <c r="C2127" s="129">
        <v>9.0</v>
      </c>
      <c r="D2127" s="129" t="s">
        <v>6284</v>
      </c>
    </row>
    <row r="2128">
      <c r="A2128" s="129">
        <v>7.0</v>
      </c>
      <c r="B2128" s="129" t="s">
        <v>4266</v>
      </c>
      <c r="C2128" s="129">
        <v>10.0</v>
      </c>
      <c r="D2128" s="129" t="s">
        <v>7772</v>
      </c>
    </row>
    <row r="2129">
      <c r="A2129" s="129">
        <v>7.0</v>
      </c>
      <c r="B2129" s="129" t="s">
        <v>4856</v>
      </c>
      <c r="C2129" s="129">
        <v>9.0</v>
      </c>
      <c r="D2129" s="129" t="s">
        <v>6504</v>
      </c>
    </row>
    <row r="2130">
      <c r="A2130" s="129">
        <v>7.0</v>
      </c>
      <c r="B2130" s="129" t="s">
        <v>3762</v>
      </c>
      <c r="C2130" s="129">
        <v>10.0</v>
      </c>
      <c r="D2130" s="129" t="s">
        <v>3878</v>
      </c>
    </row>
    <row r="2131">
      <c r="A2131" s="129">
        <v>7.0</v>
      </c>
      <c r="B2131" s="129" t="s">
        <v>4950</v>
      </c>
      <c r="C2131" s="129">
        <v>10.0</v>
      </c>
      <c r="D2131" s="129" t="s">
        <v>6454</v>
      </c>
    </row>
    <row r="2132">
      <c r="A2132" s="129">
        <v>7.0</v>
      </c>
      <c r="B2132" s="129" t="s">
        <v>3468</v>
      </c>
      <c r="C2132" s="129">
        <v>10.0</v>
      </c>
      <c r="D2132" s="129" t="s">
        <v>5572</v>
      </c>
    </row>
    <row r="2133">
      <c r="A2133" s="129">
        <v>7.0</v>
      </c>
      <c r="B2133" s="129" t="s">
        <v>7844</v>
      </c>
      <c r="C2133" s="129">
        <v>9.0</v>
      </c>
      <c r="D2133" s="129" t="s">
        <v>1137</v>
      </c>
    </row>
    <row r="2134">
      <c r="A2134" s="129">
        <v>7.0</v>
      </c>
      <c r="B2134" s="129" t="s">
        <v>3556</v>
      </c>
      <c r="C2134" s="129">
        <v>8.0</v>
      </c>
      <c r="D2134" s="129" t="s">
        <v>5642</v>
      </c>
    </row>
    <row r="2135">
      <c r="A2135" s="129">
        <v>7.0</v>
      </c>
      <c r="B2135" s="129" t="s">
        <v>6832</v>
      </c>
      <c r="C2135" s="129">
        <v>9.0</v>
      </c>
      <c r="D2135" s="129" t="s">
        <v>1061</v>
      </c>
    </row>
    <row r="2136">
      <c r="A2136" s="129">
        <v>7.0</v>
      </c>
      <c r="B2136" s="129" t="s">
        <v>921</v>
      </c>
      <c r="C2136" s="129">
        <v>9.0</v>
      </c>
      <c r="D2136" s="129" t="s">
        <v>2560</v>
      </c>
    </row>
    <row r="2137">
      <c r="A2137" s="129">
        <v>7.0</v>
      </c>
      <c r="B2137" s="129" t="s">
        <v>5648</v>
      </c>
      <c r="C2137" s="129">
        <v>10.0</v>
      </c>
      <c r="D2137" s="129" t="s">
        <v>1435</v>
      </c>
    </row>
    <row r="2138">
      <c r="A2138" s="129">
        <v>7.0</v>
      </c>
      <c r="B2138" s="129" t="s">
        <v>991</v>
      </c>
      <c r="C2138" s="129">
        <v>9.0</v>
      </c>
      <c r="D2138" s="129" t="s">
        <v>5510</v>
      </c>
    </row>
    <row r="2139">
      <c r="A2139" s="129">
        <v>7.0</v>
      </c>
      <c r="B2139" s="129" t="s">
        <v>3078</v>
      </c>
      <c r="C2139" s="129">
        <v>9.0</v>
      </c>
      <c r="D2139" s="129" t="s">
        <v>1982</v>
      </c>
    </row>
    <row r="2140">
      <c r="A2140" s="129">
        <v>7.0</v>
      </c>
      <c r="B2140" s="129" t="s">
        <v>335</v>
      </c>
      <c r="C2140" s="129">
        <v>9.0</v>
      </c>
      <c r="D2140" s="129" t="s">
        <v>3666</v>
      </c>
    </row>
    <row r="2141">
      <c r="A2141" s="129">
        <v>7.0</v>
      </c>
      <c r="B2141" s="129" t="s">
        <v>6202</v>
      </c>
      <c r="C2141" s="129">
        <v>9.0</v>
      </c>
      <c r="D2141" s="129" t="s">
        <v>4450</v>
      </c>
    </row>
    <row r="2142">
      <c r="A2142" s="129">
        <v>7.0</v>
      </c>
      <c r="B2142" s="129" t="s">
        <v>5974</v>
      </c>
      <c r="C2142" s="129">
        <v>10.0</v>
      </c>
      <c r="D2142" s="129" t="s">
        <v>2284</v>
      </c>
    </row>
    <row r="2143">
      <c r="A2143" s="129">
        <v>7.0</v>
      </c>
      <c r="B2143" s="129" t="s">
        <v>3212</v>
      </c>
      <c r="C2143" s="129">
        <v>10.0</v>
      </c>
      <c r="D2143" s="129" t="s">
        <v>1307</v>
      </c>
    </row>
    <row r="2144">
      <c r="A2144" s="129">
        <v>7.0</v>
      </c>
      <c r="B2144" s="129" t="s">
        <v>6576</v>
      </c>
      <c r="C2144" s="129">
        <v>10.0</v>
      </c>
      <c r="D2144" s="129" t="s">
        <v>4168</v>
      </c>
    </row>
    <row r="2145">
      <c r="A2145" s="129">
        <v>7.0</v>
      </c>
      <c r="B2145" s="129" t="s">
        <v>4532</v>
      </c>
      <c r="C2145" s="129">
        <v>9.0</v>
      </c>
      <c r="D2145" s="129" t="s">
        <v>7090</v>
      </c>
    </row>
    <row r="2146">
      <c r="A2146" s="129">
        <v>7.0</v>
      </c>
      <c r="B2146" s="129" t="s">
        <v>2398</v>
      </c>
      <c r="C2146" s="129">
        <v>9.0</v>
      </c>
      <c r="D2146" s="129" t="s">
        <v>5816</v>
      </c>
    </row>
    <row r="2147">
      <c r="A2147" s="129">
        <v>7.0</v>
      </c>
      <c r="B2147" s="129" t="s">
        <v>6582</v>
      </c>
      <c r="C2147" s="129">
        <v>9.0</v>
      </c>
      <c r="D2147" s="129" t="s">
        <v>7376</v>
      </c>
    </row>
    <row r="2148">
      <c r="A2148" s="129">
        <v>7.0</v>
      </c>
      <c r="B2148" s="129" t="s">
        <v>4080</v>
      </c>
      <c r="C2148" s="129">
        <v>9.0</v>
      </c>
      <c r="D2148" s="129" t="s">
        <v>3034</v>
      </c>
    </row>
    <row r="2149">
      <c r="A2149" s="129">
        <v>7.0</v>
      </c>
      <c r="B2149" s="129" t="s">
        <v>2782</v>
      </c>
      <c r="C2149" s="129">
        <v>9.0</v>
      </c>
      <c r="D2149" s="129" t="s">
        <v>703</v>
      </c>
    </row>
    <row r="2150">
      <c r="A2150" s="129">
        <v>7.0</v>
      </c>
      <c r="B2150" s="129" t="s">
        <v>4764</v>
      </c>
      <c r="C2150" s="129">
        <v>10.0</v>
      </c>
      <c r="D2150" s="129" t="s">
        <v>1493</v>
      </c>
    </row>
    <row r="2151">
      <c r="A2151" s="129">
        <v>7.0</v>
      </c>
      <c r="B2151" s="129" t="s">
        <v>3110</v>
      </c>
      <c r="C2151" s="129">
        <v>9.0</v>
      </c>
      <c r="D2151" s="129" t="s">
        <v>1497</v>
      </c>
    </row>
    <row r="2152">
      <c r="A2152" s="129">
        <v>7.0</v>
      </c>
      <c r="B2152" s="129" t="s">
        <v>5414</v>
      </c>
      <c r="C2152" s="129">
        <v>10.0</v>
      </c>
      <c r="D2152" s="129" t="s">
        <v>1391</v>
      </c>
    </row>
    <row r="2153">
      <c r="A2153" s="129">
        <v>7.0</v>
      </c>
      <c r="B2153" s="129" t="s">
        <v>3246</v>
      </c>
      <c r="C2153" s="129">
        <v>9.0</v>
      </c>
      <c r="D2153" s="129" t="s">
        <v>7034</v>
      </c>
    </row>
    <row r="2154">
      <c r="A2154" s="129">
        <v>7.0</v>
      </c>
      <c r="B2154" s="129" t="s">
        <v>3894</v>
      </c>
      <c r="C2154" s="129">
        <v>10.0</v>
      </c>
      <c r="D2154" s="129" t="s">
        <v>5308</v>
      </c>
    </row>
    <row r="2155">
      <c r="A2155" s="129">
        <v>7.0</v>
      </c>
      <c r="B2155" s="129" t="s">
        <v>6446</v>
      </c>
      <c r="C2155" s="129">
        <v>9.0</v>
      </c>
      <c r="D2155" s="129" t="s">
        <v>529</v>
      </c>
    </row>
    <row r="2156">
      <c r="A2156" s="129">
        <v>7.0</v>
      </c>
      <c r="B2156" s="129" t="s">
        <v>3364</v>
      </c>
      <c r="C2156" s="129">
        <v>9.0</v>
      </c>
      <c r="D2156" s="129" t="s">
        <v>2802</v>
      </c>
    </row>
    <row r="2157">
      <c r="A2157" s="129">
        <v>7.0</v>
      </c>
      <c r="B2157" s="129" t="s">
        <v>8154</v>
      </c>
      <c r="C2157" s="129">
        <v>9.0</v>
      </c>
      <c r="D2157" s="129" t="s">
        <v>5104</v>
      </c>
    </row>
    <row r="2158">
      <c r="A2158" s="129">
        <v>7.0</v>
      </c>
      <c r="B2158" s="129" t="s">
        <v>1537</v>
      </c>
      <c r="C2158" s="129">
        <v>9.0</v>
      </c>
      <c r="D2158" s="129" t="s">
        <v>6962</v>
      </c>
    </row>
    <row r="2159">
      <c r="A2159" s="129">
        <v>7.0</v>
      </c>
      <c r="B2159" s="129" t="s">
        <v>2528</v>
      </c>
      <c r="C2159" s="129">
        <v>10.0</v>
      </c>
      <c r="D2159" s="129" t="s">
        <v>6372</v>
      </c>
    </row>
    <row r="2160">
      <c r="A2160" s="129">
        <v>7.0</v>
      </c>
      <c r="B2160" s="129" t="s">
        <v>511</v>
      </c>
      <c r="C2160" s="129">
        <v>9.0</v>
      </c>
      <c r="D2160" s="129" t="s">
        <v>999</v>
      </c>
    </row>
    <row r="2161">
      <c r="A2161" s="129">
        <v>7.0</v>
      </c>
      <c r="B2161" s="129" t="s">
        <v>7900</v>
      </c>
      <c r="C2161" s="129">
        <v>10.0</v>
      </c>
      <c r="D2161" s="129" t="s">
        <v>7442</v>
      </c>
    </row>
    <row r="2162">
      <c r="A2162" s="129">
        <v>7.0</v>
      </c>
      <c r="B2162" s="129" t="s">
        <v>7164</v>
      </c>
      <c r="C2162" s="129">
        <v>9.0</v>
      </c>
      <c r="D2162" s="129" t="s">
        <v>191</v>
      </c>
    </row>
    <row r="2163">
      <c r="A2163" s="129">
        <v>7.0</v>
      </c>
      <c r="B2163" s="129" t="s">
        <v>6608</v>
      </c>
      <c r="C2163" s="129">
        <v>9.0</v>
      </c>
      <c r="D2163" s="129" t="s">
        <v>5868</v>
      </c>
    </row>
    <row r="2164">
      <c r="A2164" s="129">
        <v>7.0</v>
      </c>
      <c r="B2164" s="129" t="s">
        <v>2482</v>
      </c>
      <c r="C2164" s="129">
        <v>9.0</v>
      </c>
      <c r="D2164" s="129" t="s">
        <v>6902</v>
      </c>
    </row>
    <row r="2165">
      <c r="A2165" s="129">
        <v>7.0</v>
      </c>
      <c r="B2165" s="129" t="s">
        <v>4062</v>
      </c>
      <c r="C2165" s="129">
        <v>9.0</v>
      </c>
      <c r="D2165" s="129" t="s">
        <v>3252</v>
      </c>
    </row>
    <row r="2166">
      <c r="A2166" s="129">
        <v>7.0</v>
      </c>
      <c r="B2166" s="129" t="s">
        <v>2904</v>
      </c>
      <c r="C2166" s="129">
        <v>10.0</v>
      </c>
      <c r="D2166" s="129" t="s">
        <v>6296</v>
      </c>
    </row>
    <row r="2167">
      <c r="A2167" s="129">
        <v>7.0</v>
      </c>
      <c r="B2167" s="129" t="s">
        <v>5608</v>
      </c>
      <c r="C2167" s="129">
        <v>9.0</v>
      </c>
      <c r="D2167" s="129" t="s">
        <v>5202</v>
      </c>
    </row>
    <row r="2168">
      <c r="A2168" s="129">
        <v>7.0</v>
      </c>
      <c r="B2168" s="129" t="s">
        <v>3950</v>
      </c>
      <c r="C2168" s="129">
        <v>9.0</v>
      </c>
      <c r="D2168" s="129" t="s">
        <v>4132</v>
      </c>
    </row>
    <row r="2169">
      <c r="A2169" s="129">
        <v>7.0</v>
      </c>
      <c r="B2169" s="129" t="s">
        <v>2108</v>
      </c>
      <c r="C2169" s="129">
        <v>10.0</v>
      </c>
      <c r="D2169" s="129" t="s">
        <v>1629</v>
      </c>
    </row>
    <row r="2170">
      <c r="A2170" s="129">
        <v>7.0</v>
      </c>
      <c r="B2170" s="129" t="s">
        <v>7088</v>
      </c>
      <c r="C2170" s="129">
        <v>10.0</v>
      </c>
      <c r="D2170" s="129" t="s">
        <v>957</v>
      </c>
    </row>
    <row r="2171">
      <c r="A2171" s="129">
        <v>7.0</v>
      </c>
      <c r="B2171" s="129" t="s">
        <v>8206</v>
      </c>
      <c r="C2171" s="129">
        <v>9.0</v>
      </c>
      <c r="D2171" s="129" t="s">
        <v>5454</v>
      </c>
    </row>
    <row r="2172">
      <c r="A2172" s="129">
        <v>8.0</v>
      </c>
      <c r="B2172" s="129" t="s">
        <v>865</v>
      </c>
      <c r="C2172" s="129">
        <v>9.0</v>
      </c>
      <c r="D2172" s="129" t="s">
        <v>609</v>
      </c>
    </row>
    <row r="2173">
      <c r="A2173" s="129">
        <v>8.0</v>
      </c>
      <c r="B2173" s="129" t="s">
        <v>4156</v>
      </c>
      <c r="C2173" s="129">
        <v>10.0</v>
      </c>
      <c r="D2173" s="129" t="s">
        <v>2156</v>
      </c>
    </row>
    <row r="2174">
      <c r="A2174" s="129">
        <v>8.0</v>
      </c>
      <c r="B2174" s="129" t="s">
        <v>1273</v>
      </c>
      <c r="C2174" s="129">
        <v>10.0</v>
      </c>
      <c r="D2174" s="129" t="s">
        <v>2464</v>
      </c>
    </row>
    <row r="2175">
      <c r="A2175" s="129">
        <v>8.0</v>
      </c>
      <c r="B2175" s="129" t="s">
        <v>4576</v>
      </c>
      <c r="C2175" s="129">
        <v>10.0</v>
      </c>
      <c r="D2175" s="129" t="s">
        <v>5532</v>
      </c>
    </row>
    <row r="2176">
      <c r="A2176" s="129">
        <v>8.0</v>
      </c>
      <c r="B2176" s="129" t="s">
        <v>5770</v>
      </c>
      <c r="C2176" s="129">
        <v>9.0</v>
      </c>
      <c r="D2176" s="129" t="s">
        <v>2174</v>
      </c>
    </row>
    <row r="2177">
      <c r="A2177" s="129">
        <v>8.0</v>
      </c>
      <c r="B2177" s="129" t="s">
        <v>1876</v>
      </c>
      <c r="C2177" s="129">
        <v>10.0</v>
      </c>
      <c r="D2177" s="129" t="s">
        <v>713</v>
      </c>
    </row>
    <row r="2178">
      <c r="A2178" s="129">
        <v>8.0</v>
      </c>
      <c r="B2178" s="129" t="s">
        <v>3014</v>
      </c>
      <c r="C2178" s="129">
        <v>10.0</v>
      </c>
      <c r="D2178" s="129" t="s">
        <v>6942</v>
      </c>
    </row>
    <row r="2179">
      <c r="A2179" s="129">
        <v>8.0</v>
      </c>
      <c r="B2179" s="129" t="s">
        <v>7260</v>
      </c>
      <c r="C2179" s="129">
        <v>9.0</v>
      </c>
      <c r="D2179" s="129" t="s">
        <v>5310</v>
      </c>
    </row>
    <row r="2180">
      <c r="A2180" s="129">
        <v>8.0</v>
      </c>
      <c r="B2180" s="129" t="s">
        <v>4022</v>
      </c>
      <c r="C2180" s="129">
        <v>10.0</v>
      </c>
      <c r="D2180" s="129" t="s">
        <v>8132</v>
      </c>
    </row>
    <row r="2181">
      <c r="A2181" s="129">
        <v>8.0</v>
      </c>
      <c r="B2181" s="129" t="s">
        <v>2162</v>
      </c>
      <c r="C2181" s="129">
        <v>10.0</v>
      </c>
      <c r="D2181" s="129" t="s">
        <v>3894</v>
      </c>
    </row>
    <row r="2182">
      <c r="A2182" s="129">
        <v>8.0</v>
      </c>
      <c r="B2182" s="129" t="s">
        <v>3508</v>
      </c>
      <c r="C2182" s="129">
        <v>10.0</v>
      </c>
      <c r="D2182" s="129" t="s">
        <v>5112</v>
      </c>
    </row>
    <row r="2183">
      <c r="A2183" s="129">
        <v>8.0</v>
      </c>
      <c r="B2183" s="129" t="s">
        <v>1059</v>
      </c>
      <c r="C2183" s="129">
        <v>9.0</v>
      </c>
      <c r="D2183" s="129" t="s">
        <v>719</v>
      </c>
    </row>
    <row r="2184">
      <c r="A2184" s="129">
        <v>8.0</v>
      </c>
      <c r="B2184" s="129" t="s">
        <v>5574</v>
      </c>
      <c r="C2184" s="129">
        <v>10.0</v>
      </c>
      <c r="D2184" s="129" t="s">
        <v>621</v>
      </c>
    </row>
    <row r="2185">
      <c r="A2185" s="129">
        <v>8.0</v>
      </c>
      <c r="B2185" s="129" t="s">
        <v>4470</v>
      </c>
      <c r="C2185" s="129">
        <v>9.0</v>
      </c>
      <c r="D2185" s="129" t="s">
        <v>4086</v>
      </c>
    </row>
    <row r="2186">
      <c r="A2186" s="129">
        <v>8.0</v>
      </c>
      <c r="B2186" s="129" t="s">
        <v>1319</v>
      </c>
      <c r="C2186" s="129">
        <v>9.0</v>
      </c>
      <c r="D2186" s="129" t="s">
        <v>1105</v>
      </c>
    </row>
    <row r="2187">
      <c r="A2187" s="129">
        <v>8.0</v>
      </c>
      <c r="B2187" s="129" t="s">
        <v>2748</v>
      </c>
      <c r="C2187" s="129">
        <v>9.0</v>
      </c>
      <c r="D2187" s="129" t="s">
        <v>2884</v>
      </c>
    </row>
    <row r="2188">
      <c r="A2188" s="129">
        <v>8.0</v>
      </c>
      <c r="B2188" s="129" t="s">
        <v>8104</v>
      </c>
      <c r="C2188" s="129">
        <v>9.0</v>
      </c>
      <c r="D2188" s="129" t="s">
        <v>5670</v>
      </c>
    </row>
    <row r="2189">
      <c r="A2189" s="129">
        <v>8.0</v>
      </c>
      <c r="B2189" s="129" t="s">
        <v>5484</v>
      </c>
      <c r="C2189" s="129">
        <v>10.0</v>
      </c>
      <c r="D2189" s="129" t="s">
        <v>6030</v>
      </c>
    </row>
    <row r="2190">
      <c r="A2190" s="129">
        <v>8.0</v>
      </c>
      <c r="B2190" s="129" t="s">
        <v>949</v>
      </c>
      <c r="C2190" s="129">
        <v>10.0</v>
      </c>
      <c r="D2190" s="129" t="s">
        <v>4570</v>
      </c>
    </row>
    <row r="2191">
      <c r="A2191" s="129">
        <v>8.0</v>
      </c>
      <c r="B2191" s="129" t="s">
        <v>3960</v>
      </c>
      <c r="C2191" s="129">
        <v>9.0</v>
      </c>
      <c r="D2191" s="129" t="s">
        <v>3098</v>
      </c>
    </row>
    <row r="2192">
      <c r="A2192" s="129">
        <v>8.0</v>
      </c>
      <c r="B2192" s="129" t="s">
        <v>6664</v>
      </c>
      <c r="C2192" s="129">
        <v>10.0</v>
      </c>
      <c r="D2192" s="129" t="s">
        <v>3404</v>
      </c>
    </row>
    <row r="2193">
      <c r="A2193" s="129">
        <v>8.0</v>
      </c>
      <c r="B2193" s="129" t="s">
        <v>7866</v>
      </c>
      <c r="C2193" s="129">
        <v>10.0</v>
      </c>
      <c r="D2193" s="129" t="s">
        <v>5444</v>
      </c>
    </row>
    <row r="2194">
      <c r="A2194" s="129">
        <v>8.0</v>
      </c>
      <c r="B2194" s="129" t="s">
        <v>937</v>
      </c>
      <c r="C2194" s="129">
        <v>10.0</v>
      </c>
      <c r="D2194" s="129" t="s">
        <v>3010</v>
      </c>
    </row>
    <row r="2195">
      <c r="A2195" s="129">
        <v>8.0</v>
      </c>
      <c r="B2195" s="129" t="s">
        <v>7610</v>
      </c>
      <c r="C2195" s="129">
        <v>10.0</v>
      </c>
      <c r="D2195" s="129" t="s">
        <v>2176</v>
      </c>
    </row>
    <row r="2196">
      <c r="A2196" s="129">
        <v>8.0</v>
      </c>
      <c r="B2196" s="129" t="s">
        <v>7276</v>
      </c>
      <c r="C2196" s="129">
        <v>10.0</v>
      </c>
      <c r="D2196" s="129" t="s">
        <v>5884</v>
      </c>
    </row>
    <row r="2197">
      <c r="A2197" s="129">
        <v>8.0</v>
      </c>
      <c r="B2197" s="129" t="s">
        <v>2994</v>
      </c>
      <c r="C2197" s="129">
        <v>10.0</v>
      </c>
      <c r="D2197" s="129" t="s">
        <v>4652</v>
      </c>
    </row>
    <row r="2198">
      <c r="A2198" s="129">
        <v>8.0</v>
      </c>
      <c r="B2198" s="129" t="s">
        <v>1820</v>
      </c>
      <c r="C2198" s="129">
        <v>10.0</v>
      </c>
      <c r="D2198" s="129" t="s">
        <v>1279</v>
      </c>
    </row>
    <row r="2199">
      <c r="A2199" s="129">
        <v>8.0</v>
      </c>
      <c r="B2199" s="129" t="s">
        <v>4172</v>
      </c>
      <c r="C2199" s="129">
        <v>9.0</v>
      </c>
      <c r="D2199" s="129" t="s">
        <v>2282</v>
      </c>
    </row>
    <row r="2200">
      <c r="A2200" s="129">
        <v>8.0</v>
      </c>
      <c r="B2200" s="129" t="s">
        <v>7566</v>
      </c>
      <c r="C2200" s="129">
        <v>9.0</v>
      </c>
      <c r="D2200" s="129" t="s">
        <v>7808</v>
      </c>
    </row>
    <row r="2201">
      <c r="A2201" s="129">
        <v>8.0</v>
      </c>
      <c r="B2201" s="129" t="s">
        <v>7262</v>
      </c>
      <c r="C2201" s="129">
        <v>9.0</v>
      </c>
      <c r="D2201" s="129" t="s">
        <v>2398</v>
      </c>
    </row>
    <row r="2202">
      <c r="A2202" s="129">
        <v>8.0</v>
      </c>
      <c r="B2202" s="129" t="s">
        <v>6632</v>
      </c>
      <c r="C2202" s="129">
        <v>9.0</v>
      </c>
      <c r="D2202" s="129" t="s">
        <v>5312</v>
      </c>
    </row>
    <row r="2203">
      <c r="A2203" s="129">
        <v>8.0</v>
      </c>
      <c r="B2203" s="129" t="s">
        <v>6746</v>
      </c>
      <c r="C2203" s="129">
        <v>10.0</v>
      </c>
      <c r="D2203" s="129" t="s">
        <v>6840</v>
      </c>
    </row>
    <row r="2204">
      <c r="A2204" s="129">
        <v>8.0</v>
      </c>
      <c r="B2204" s="129" t="s">
        <v>979</v>
      </c>
      <c r="C2204" s="129">
        <v>10.0</v>
      </c>
      <c r="D2204" s="129" t="s">
        <v>1864</v>
      </c>
    </row>
    <row r="2205">
      <c r="A2205" s="129">
        <v>8.0</v>
      </c>
      <c r="B2205" s="129" t="s">
        <v>5972</v>
      </c>
      <c r="C2205" s="129">
        <v>10.0</v>
      </c>
      <c r="D2205" s="129" t="s">
        <v>6924</v>
      </c>
    </row>
    <row r="2206">
      <c r="A2206" s="129">
        <v>8.0</v>
      </c>
      <c r="B2206" s="129" t="s">
        <v>7750</v>
      </c>
      <c r="C2206" s="129">
        <v>9.0</v>
      </c>
      <c r="D2206" s="129" t="s">
        <v>1658</v>
      </c>
    </row>
    <row r="2207">
      <c r="A2207" s="129">
        <v>8.0</v>
      </c>
      <c r="B2207" s="129" t="s">
        <v>2112</v>
      </c>
      <c r="C2207" s="129">
        <v>10.0</v>
      </c>
      <c r="D2207" s="129" t="s">
        <v>1125</v>
      </c>
    </row>
    <row r="2208">
      <c r="A2208" s="129">
        <v>8.0</v>
      </c>
      <c r="B2208" s="129" t="s">
        <v>7716</v>
      </c>
      <c r="C2208" s="129">
        <v>10.0</v>
      </c>
      <c r="D2208" s="129" t="s">
        <v>3252</v>
      </c>
    </row>
    <row r="2209">
      <c r="A2209" s="129">
        <v>8.0</v>
      </c>
      <c r="B2209" s="129" t="s">
        <v>459</v>
      </c>
      <c r="C2209" s="129">
        <v>10.0</v>
      </c>
      <c r="D2209" s="129" t="s">
        <v>5868</v>
      </c>
    </row>
    <row r="2210">
      <c r="A2210" s="129">
        <v>8.0</v>
      </c>
      <c r="B2210" s="129" t="s">
        <v>1545</v>
      </c>
      <c r="C2210" s="129">
        <v>10.0</v>
      </c>
      <c r="D2210" s="129" t="s">
        <v>5490</v>
      </c>
    </row>
    <row r="2211">
      <c r="A2211" s="129">
        <v>8.0</v>
      </c>
      <c r="B2211" s="129" t="s">
        <v>7288</v>
      </c>
      <c r="C2211" s="129">
        <v>10.0</v>
      </c>
      <c r="D2211" s="129" t="s">
        <v>6902</v>
      </c>
    </row>
    <row r="2212">
      <c r="A2212" s="129">
        <v>8.0</v>
      </c>
      <c r="B2212" s="129" t="s">
        <v>2564</v>
      </c>
      <c r="C2212" s="129">
        <v>9.0</v>
      </c>
      <c r="D2212" s="129" t="s">
        <v>4160</v>
      </c>
    </row>
    <row r="2213">
      <c r="A2213" s="129">
        <v>8.0</v>
      </c>
      <c r="B2213" s="129" t="s">
        <v>7188</v>
      </c>
      <c r="C2213" s="129">
        <v>10.0</v>
      </c>
      <c r="D2213" s="129" t="s">
        <v>329</v>
      </c>
    </row>
    <row r="2214">
      <c r="A2214" s="129">
        <v>8.0</v>
      </c>
      <c r="B2214" s="129" t="s">
        <v>6836</v>
      </c>
      <c r="C2214" s="129">
        <v>10.0</v>
      </c>
      <c r="D2214" s="129" t="s">
        <v>3380</v>
      </c>
    </row>
    <row r="2215">
      <c r="A2215" s="129">
        <v>8.0</v>
      </c>
      <c r="B2215" s="129" t="s">
        <v>4312</v>
      </c>
      <c r="C2215" s="129">
        <v>10.0</v>
      </c>
      <c r="D2215" s="129" t="s">
        <v>2774</v>
      </c>
    </row>
    <row r="2216">
      <c r="A2216" s="129">
        <v>8.0</v>
      </c>
      <c r="B2216" s="129" t="s">
        <v>4068</v>
      </c>
      <c r="C2216" s="129">
        <v>10.0</v>
      </c>
      <c r="D2216" s="129" t="s">
        <v>6918</v>
      </c>
    </row>
    <row r="2217">
      <c r="A2217" s="129">
        <v>8.0</v>
      </c>
      <c r="B2217" s="129" t="s">
        <v>2846</v>
      </c>
      <c r="C2217" s="129">
        <v>10.0</v>
      </c>
      <c r="D2217" s="129" t="s">
        <v>1033</v>
      </c>
    </row>
    <row r="2218">
      <c r="A2218" s="129">
        <v>8.0</v>
      </c>
      <c r="B2218" s="129" t="s">
        <v>2812</v>
      </c>
      <c r="C2218" s="129">
        <v>10.0</v>
      </c>
      <c r="D2218" s="129" t="s">
        <v>281</v>
      </c>
    </row>
    <row r="2219">
      <c r="A2219" s="129">
        <v>8.0</v>
      </c>
      <c r="B2219" s="129" t="s">
        <v>6164</v>
      </c>
      <c r="C2219" s="129">
        <v>10.0</v>
      </c>
      <c r="D2219" s="129" t="s">
        <v>1716</v>
      </c>
    </row>
    <row r="2220">
      <c r="A2220" s="129">
        <v>8.0</v>
      </c>
      <c r="B2220" s="129" t="s">
        <v>229</v>
      </c>
      <c r="C2220" s="129">
        <v>9.0</v>
      </c>
      <c r="D2220" s="129" t="s">
        <v>6888</v>
      </c>
    </row>
    <row r="2221">
      <c r="A2221" s="129">
        <v>8.0</v>
      </c>
      <c r="B2221" s="129" t="s">
        <v>4594</v>
      </c>
      <c r="C2221" s="129">
        <v>10.0</v>
      </c>
      <c r="D2221" s="129" t="s">
        <v>741</v>
      </c>
    </row>
    <row r="2222">
      <c r="A2222" s="129">
        <v>8.0</v>
      </c>
      <c r="B2222" s="129" t="s">
        <v>5644</v>
      </c>
      <c r="C2222" s="129">
        <v>10.0</v>
      </c>
      <c r="D2222" s="129" t="s">
        <v>957</v>
      </c>
    </row>
    <row r="2223">
      <c r="A2223" s="129">
        <v>8.0</v>
      </c>
      <c r="B2223" s="129" t="s">
        <v>1117</v>
      </c>
      <c r="C2223" s="129">
        <v>9.0</v>
      </c>
      <c r="D2223" s="129" t="s">
        <v>7436</v>
      </c>
    </row>
    <row r="2224">
      <c r="A2224" s="129">
        <v>8.0</v>
      </c>
      <c r="B2224" s="129" t="s">
        <v>877</v>
      </c>
      <c r="C2224" s="129">
        <v>10.0</v>
      </c>
      <c r="D2224" s="129" t="s">
        <v>2008</v>
      </c>
    </row>
    <row r="2225">
      <c r="A2225" s="129">
        <v>8.0</v>
      </c>
      <c r="B2225" s="129" t="s">
        <v>4240</v>
      </c>
      <c r="C2225" s="129">
        <v>10.0</v>
      </c>
      <c r="D2225" s="129" t="s">
        <v>567</v>
      </c>
    </row>
    <row r="2226">
      <c r="A2226" s="129">
        <v>8.0</v>
      </c>
      <c r="B2226" s="129" t="s">
        <v>2698</v>
      </c>
      <c r="C2226" s="129">
        <v>10.0</v>
      </c>
      <c r="D2226" s="129" t="s">
        <v>2928</v>
      </c>
    </row>
    <row r="2227">
      <c r="A2227" s="129">
        <v>8.0</v>
      </c>
      <c r="B2227" s="129" t="s">
        <v>359</v>
      </c>
      <c r="C2227" s="129">
        <v>10.0</v>
      </c>
      <c r="D2227" s="129" t="s">
        <v>999</v>
      </c>
    </row>
    <row r="2228">
      <c r="A2228" s="129">
        <v>8.0</v>
      </c>
      <c r="B2228" s="129" t="s">
        <v>8094</v>
      </c>
      <c r="C2228" s="129">
        <v>10.0</v>
      </c>
      <c r="D2228" s="129" t="s">
        <v>4836</v>
      </c>
    </row>
    <row r="2229">
      <c r="A2229" s="129">
        <v>8.0</v>
      </c>
      <c r="B2229" s="129" t="s">
        <v>1029</v>
      </c>
      <c r="C2229" s="129">
        <v>10.0</v>
      </c>
      <c r="D2229" s="129" t="s">
        <v>3994</v>
      </c>
    </row>
    <row r="2230">
      <c r="A2230" s="129">
        <v>8.0</v>
      </c>
      <c r="B2230" s="129" t="s">
        <v>5872</v>
      </c>
      <c r="C2230" s="129">
        <v>10.0</v>
      </c>
      <c r="D2230" s="129" t="s">
        <v>1385</v>
      </c>
    </row>
    <row r="2231">
      <c r="A2231" s="129">
        <v>8.0</v>
      </c>
      <c r="B2231" s="129" t="s">
        <v>6480</v>
      </c>
      <c r="C2231" s="129">
        <v>9.0</v>
      </c>
      <c r="D2231" s="129" t="s">
        <v>2056</v>
      </c>
    </row>
    <row r="2232">
      <c r="A2232" s="129">
        <v>8.0</v>
      </c>
      <c r="B2232" s="129" t="s">
        <v>6100</v>
      </c>
      <c r="C2232" s="129">
        <v>10.0</v>
      </c>
      <c r="D2232" s="129" t="s">
        <v>1944</v>
      </c>
    </row>
    <row r="2233">
      <c r="A2233" s="129">
        <v>8.0</v>
      </c>
      <c r="B2233" s="129" t="s">
        <v>6378</v>
      </c>
      <c r="C2233" s="129">
        <v>9.0</v>
      </c>
      <c r="D2233" s="129" t="s">
        <v>1581</v>
      </c>
    </row>
    <row r="2234">
      <c r="A2234" s="129">
        <v>8.0</v>
      </c>
      <c r="B2234" s="129" t="s">
        <v>2496</v>
      </c>
      <c r="C2234" s="129">
        <v>9.0</v>
      </c>
      <c r="D2234" s="129" t="s">
        <v>4152</v>
      </c>
    </row>
    <row r="2235">
      <c r="A2235" s="129">
        <v>8.0</v>
      </c>
      <c r="B2235" s="129" t="s">
        <v>1321</v>
      </c>
      <c r="C2235" s="129">
        <v>10.0</v>
      </c>
      <c r="D2235" s="129" t="s">
        <v>1497</v>
      </c>
    </row>
    <row r="2236">
      <c r="A2236" s="129">
        <v>8.0</v>
      </c>
      <c r="B2236" s="129" t="s">
        <v>407</v>
      </c>
      <c r="C2236" s="129">
        <v>10.0</v>
      </c>
      <c r="D2236" s="129" t="s">
        <v>2538</v>
      </c>
    </row>
    <row r="2237">
      <c r="A2237" s="129">
        <v>8.0</v>
      </c>
      <c r="B2237" s="129" t="s">
        <v>8140</v>
      </c>
      <c r="C2237" s="129">
        <v>10.0</v>
      </c>
      <c r="D2237" s="129" t="s">
        <v>5080</v>
      </c>
    </row>
    <row r="2238">
      <c r="A2238" s="129">
        <v>8.0</v>
      </c>
      <c r="B2238" s="129" t="s">
        <v>1515</v>
      </c>
      <c r="C2238" s="129">
        <v>10.0</v>
      </c>
      <c r="D2238" s="129" t="s">
        <v>2816</v>
      </c>
    </row>
    <row r="2239">
      <c r="A2239" s="129">
        <v>8.0</v>
      </c>
      <c r="B2239" s="129" t="s">
        <v>7822</v>
      </c>
      <c r="C2239" s="129">
        <v>10.0</v>
      </c>
      <c r="D2239" s="129" t="s">
        <v>3506</v>
      </c>
    </row>
    <row r="2240">
      <c r="A2240" s="129">
        <v>8.0</v>
      </c>
      <c r="B2240" s="129" t="s">
        <v>5170</v>
      </c>
      <c r="C2240" s="129">
        <v>10.0</v>
      </c>
      <c r="D2240" s="129" t="s">
        <v>3634</v>
      </c>
    </row>
    <row r="2241">
      <c r="A2241" s="129">
        <v>8.0</v>
      </c>
      <c r="B2241" s="129" t="s">
        <v>2248</v>
      </c>
      <c r="C2241" s="129">
        <v>10.0</v>
      </c>
      <c r="D2241" s="129" t="s">
        <v>5914</v>
      </c>
    </row>
    <row r="2242">
      <c r="A2242" s="129">
        <v>8.0</v>
      </c>
      <c r="B2242" s="129" t="s">
        <v>1027</v>
      </c>
      <c r="C2242" s="129">
        <v>9.0</v>
      </c>
      <c r="D2242" s="129" t="s">
        <v>6970</v>
      </c>
    </row>
    <row r="2243">
      <c r="A2243" s="129">
        <v>8.0</v>
      </c>
      <c r="B2243" s="129" t="s">
        <v>7186</v>
      </c>
      <c r="C2243" s="129">
        <v>10.0</v>
      </c>
      <c r="D2243" s="129" t="s">
        <v>4700</v>
      </c>
    </row>
    <row r="2244">
      <c r="A2244" s="129">
        <v>8.0</v>
      </c>
      <c r="B2244" s="129" t="s">
        <v>5240</v>
      </c>
      <c r="C2244" s="129">
        <v>10.0</v>
      </c>
      <c r="D2244" s="129" t="s">
        <v>2982</v>
      </c>
    </row>
    <row r="2245">
      <c r="A2245" s="129">
        <v>8.0</v>
      </c>
      <c r="B2245" s="129" t="s">
        <v>2234</v>
      </c>
      <c r="C2245" s="129">
        <v>10.0</v>
      </c>
      <c r="D2245" s="129" t="s">
        <v>5782</v>
      </c>
    </row>
    <row r="2246">
      <c r="A2246" s="129">
        <v>8.0</v>
      </c>
      <c r="B2246" s="129" t="s">
        <v>7278</v>
      </c>
      <c r="C2246" s="129">
        <v>10.0</v>
      </c>
      <c r="D2246" s="129" t="s">
        <v>413</v>
      </c>
    </row>
    <row r="2247">
      <c r="A2247" s="129">
        <v>8.0</v>
      </c>
      <c r="B2247" s="129" t="s">
        <v>8030</v>
      </c>
      <c r="C2247" s="129">
        <v>10.0</v>
      </c>
      <c r="D2247" s="129" t="s">
        <v>425</v>
      </c>
    </row>
    <row r="2248">
      <c r="A2248" s="129">
        <v>8.0</v>
      </c>
      <c r="B2248" s="129" t="s">
        <v>7072</v>
      </c>
      <c r="C2248" s="129">
        <v>10.0</v>
      </c>
      <c r="D2248" s="129" t="s">
        <v>3690</v>
      </c>
    </row>
    <row r="2249">
      <c r="A2249" s="129">
        <v>8.0</v>
      </c>
      <c r="B2249" s="129" t="s">
        <v>2596</v>
      </c>
      <c r="C2249" s="129">
        <v>9.0</v>
      </c>
      <c r="D2249" s="129" t="s">
        <v>7796</v>
      </c>
    </row>
    <row r="2250">
      <c r="A2250" s="129">
        <v>8.0</v>
      </c>
      <c r="B2250" s="129" t="s">
        <v>4568</v>
      </c>
      <c r="C2250" s="129">
        <v>10.0</v>
      </c>
      <c r="D2250" s="129" t="s">
        <v>2712</v>
      </c>
    </row>
    <row r="2251">
      <c r="A2251" s="129">
        <v>8.0</v>
      </c>
      <c r="B2251" s="129" t="s">
        <v>5986</v>
      </c>
      <c r="C2251" s="129">
        <v>10.0</v>
      </c>
      <c r="D2251" s="129" t="s">
        <v>2802</v>
      </c>
    </row>
    <row r="2252">
      <c r="A2252" s="129">
        <v>8.0</v>
      </c>
      <c r="B2252" s="129" t="s">
        <v>5374</v>
      </c>
      <c r="C2252" s="129">
        <v>10.0</v>
      </c>
      <c r="D2252" s="129" t="s">
        <v>2954</v>
      </c>
    </row>
    <row r="2253">
      <c r="A2253" s="129">
        <v>8.0</v>
      </c>
      <c r="B2253" s="129" t="s">
        <v>4820</v>
      </c>
      <c r="C2253" s="129">
        <v>9.0</v>
      </c>
      <c r="D2253" s="129" t="s">
        <v>6206</v>
      </c>
    </row>
    <row r="2254">
      <c r="A2254" s="129">
        <v>8.0</v>
      </c>
      <c r="B2254" s="129" t="s">
        <v>4454</v>
      </c>
      <c r="C2254" s="129">
        <v>10.0</v>
      </c>
      <c r="D2254" s="129" t="s">
        <v>6450</v>
      </c>
    </row>
    <row r="2255">
      <c r="A2255" s="129">
        <v>8.0</v>
      </c>
      <c r="B2255" s="129" t="s">
        <v>7584</v>
      </c>
      <c r="C2255" s="129">
        <v>10.0</v>
      </c>
      <c r="D2255" s="129" t="s">
        <v>5758</v>
      </c>
    </row>
    <row r="2256">
      <c r="A2256" s="129">
        <v>8.0</v>
      </c>
      <c r="B2256" s="129" t="s">
        <v>1357</v>
      </c>
      <c r="C2256" s="129">
        <v>10.0</v>
      </c>
      <c r="D2256" s="129" t="s">
        <v>747</v>
      </c>
    </row>
    <row r="2257">
      <c r="A2257" s="129">
        <v>8.0</v>
      </c>
      <c r="B2257" s="129" t="s">
        <v>953</v>
      </c>
      <c r="C2257" s="129">
        <v>10.0</v>
      </c>
      <c r="D2257" s="129" t="s">
        <v>2932</v>
      </c>
    </row>
    <row r="2258">
      <c r="A2258" s="129">
        <v>8.0</v>
      </c>
      <c r="B2258" s="129" t="s">
        <v>6758</v>
      </c>
      <c r="C2258" s="129">
        <v>10.0</v>
      </c>
      <c r="D2258" s="129" t="s">
        <v>481</v>
      </c>
    </row>
    <row r="2259">
      <c r="A2259" s="129">
        <v>8.0</v>
      </c>
      <c r="B2259" s="129" t="s">
        <v>6176</v>
      </c>
      <c r="C2259" s="129">
        <v>9.0</v>
      </c>
      <c r="D2259" s="129" t="s">
        <v>7740</v>
      </c>
    </row>
    <row r="2260">
      <c r="A2260" s="129">
        <v>8.0</v>
      </c>
      <c r="B2260" s="129" t="s">
        <v>8046</v>
      </c>
      <c r="C2260" s="129">
        <v>10.0</v>
      </c>
      <c r="D2260" s="129" t="s">
        <v>7684</v>
      </c>
    </row>
    <row r="2261">
      <c r="A2261" s="129">
        <v>8.0</v>
      </c>
      <c r="B2261" s="129" t="s">
        <v>3216</v>
      </c>
      <c r="C2261" s="129">
        <v>10.0</v>
      </c>
      <c r="D2261" s="129" t="s">
        <v>581</v>
      </c>
    </row>
    <row r="2262">
      <c r="A2262" s="129">
        <v>8.0</v>
      </c>
      <c r="B2262" s="129" t="s">
        <v>1990</v>
      </c>
      <c r="C2262" s="129">
        <v>10.0</v>
      </c>
      <c r="D2262" s="129" t="s">
        <v>227</v>
      </c>
    </row>
    <row r="2263">
      <c r="A2263" s="129">
        <v>8.0</v>
      </c>
      <c r="B2263" s="129" t="s">
        <v>825</v>
      </c>
      <c r="C2263" s="129">
        <v>9.0</v>
      </c>
      <c r="D2263" s="129" t="s">
        <v>5420</v>
      </c>
    </row>
    <row r="2264">
      <c r="A2264" s="129">
        <v>8.0</v>
      </c>
      <c r="B2264" s="129" t="s">
        <v>5208</v>
      </c>
      <c r="C2264" s="129">
        <v>10.0</v>
      </c>
      <c r="D2264" s="129" t="s">
        <v>2556</v>
      </c>
    </row>
    <row r="2265">
      <c r="A2265" s="129">
        <v>8.0</v>
      </c>
      <c r="B2265" s="129" t="s">
        <v>7540</v>
      </c>
      <c r="C2265" s="129">
        <v>10.0</v>
      </c>
      <c r="D2265" s="129" t="s">
        <v>703</v>
      </c>
    </row>
    <row r="2266">
      <c r="A2266" s="129">
        <v>8.0</v>
      </c>
      <c r="B2266" s="129" t="s">
        <v>3844</v>
      </c>
      <c r="C2266" s="129">
        <v>9.0</v>
      </c>
      <c r="D2266" s="129" t="s">
        <v>5104</v>
      </c>
    </row>
    <row r="2267">
      <c r="A2267" s="129">
        <v>8.0</v>
      </c>
      <c r="B2267" s="129" t="s">
        <v>6518</v>
      </c>
      <c r="C2267" s="129">
        <v>10.0</v>
      </c>
      <c r="D2267" s="129" t="s">
        <v>929</v>
      </c>
    </row>
    <row r="2268">
      <c r="A2268" s="129">
        <v>8.0</v>
      </c>
      <c r="B2268" s="129" t="s">
        <v>313</v>
      </c>
      <c r="C2268" s="129">
        <v>10.0</v>
      </c>
      <c r="D2268" s="129" t="s">
        <v>5202</v>
      </c>
    </row>
    <row r="2269">
      <c r="A2269" s="129">
        <v>8.0</v>
      </c>
      <c r="B2269" s="129" t="s">
        <v>1327</v>
      </c>
      <c r="C2269" s="129">
        <v>10.0</v>
      </c>
      <c r="D2269" s="129" t="s">
        <v>303</v>
      </c>
    </row>
    <row r="2270">
      <c r="A2270" s="129">
        <v>8.0</v>
      </c>
      <c r="B2270" s="129" t="s">
        <v>6216</v>
      </c>
      <c r="C2270" s="129">
        <v>10.0</v>
      </c>
      <c r="D2270" s="129" t="s">
        <v>4396</v>
      </c>
    </row>
    <row r="2271">
      <c r="A2271" s="129">
        <v>8.0</v>
      </c>
      <c r="B2271" s="129" t="s">
        <v>7184</v>
      </c>
      <c r="C2271" s="129">
        <v>10.0</v>
      </c>
      <c r="D2271" s="129" t="s">
        <v>1878</v>
      </c>
    </row>
    <row r="2272">
      <c r="A2272" s="129">
        <v>8.0</v>
      </c>
      <c r="B2272" s="129" t="s">
        <v>5900</v>
      </c>
      <c r="C2272" s="129">
        <v>9.0</v>
      </c>
      <c r="D2272" s="129" t="s">
        <v>3618</v>
      </c>
    </row>
    <row r="2273">
      <c r="A2273" s="129">
        <v>8.0</v>
      </c>
      <c r="B2273" s="129" t="s">
        <v>4364</v>
      </c>
      <c r="C2273" s="129">
        <v>9.0</v>
      </c>
      <c r="D2273" s="129" t="s">
        <v>5066</v>
      </c>
    </row>
    <row r="2274">
      <c r="A2274" s="129">
        <v>8.0</v>
      </c>
      <c r="B2274" s="129" t="s">
        <v>6514</v>
      </c>
      <c r="C2274" s="129">
        <v>9.0</v>
      </c>
      <c r="D2274" s="129" t="s">
        <v>5848</v>
      </c>
    </row>
    <row r="2275">
      <c r="A2275" s="129">
        <v>8.0</v>
      </c>
      <c r="B2275" s="129" t="s">
        <v>3412</v>
      </c>
      <c r="C2275" s="129">
        <v>9.0</v>
      </c>
      <c r="D2275" s="129" t="s">
        <v>3434</v>
      </c>
    </row>
    <row r="2276">
      <c r="A2276" s="129">
        <v>8.0</v>
      </c>
      <c r="B2276" s="129" t="s">
        <v>5864</v>
      </c>
      <c r="C2276" s="129">
        <v>9.0</v>
      </c>
      <c r="D2276" s="129" t="s">
        <v>3400</v>
      </c>
    </row>
    <row r="2277">
      <c r="A2277" s="129">
        <v>8.0</v>
      </c>
      <c r="B2277" s="129" t="s">
        <v>4986</v>
      </c>
      <c r="C2277" s="129">
        <v>9.0</v>
      </c>
      <c r="D2277" s="129" t="s">
        <v>7264</v>
      </c>
    </row>
    <row r="2278">
      <c r="A2278" s="129">
        <v>8.0</v>
      </c>
      <c r="B2278" s="129" t="s">
        <v>4230</v>
      </c>
      <c r="C2278" s="129">
        <v>8.0</v>
      </c>
      <c r="D2278" s="129" t="s">
        <v>5582</v>
      </c>
    </row>
    <row r="2279">
      <c r="A2279" s="129">
        <v>8.0</v>
      </c>
      <c r="B2279" s="129" t="s">
        <v>1481</v>
      </c>
      <c r="C2279" s="129">
        <v>10.0</v>
      </c>
      <c r="D2279" s="129" t="s">
        <v>5934</v>
      </c>
    </row>
    <row r="2280">
      <c r="A2280" s="129">
        <v>8.0</v>
      </c>
      <c r="B2280" s="129" t="s">
        <v>1359</v>
      </c>
      <c r="C2280" s="129">
        <v>10.0</v>
      </c>
      <c r="D2280" s="129" t="s">
        <v>3576</v>
      </c>
    </row>
    <row r="2281">
      <c r="A2281" s="129">
        <v>8.0</v>
      </c>
      <c r="B2281" s="129" t="s">
        <v>4084</v>
      </c>
      <c r="C2281" s="129">
        <v>8.0</v>
      </c>
      <c r="D2281" s="129" t="s">
        <v>2866</v>
      </c>
    </row>
    <row r="2282">
      <c r="A2282" s="129">
        <v>8.0</v>
      </c>
      <c r="B2282" s="129" t="s">
        <v>6818</v>
      </c>
      <c r="C2282" s="129">
        <v>10.0</v>
      </c>
      <c r="D2282" s="129" t="s">
        <v>4270</v>
      </c>
    </row>
    <row r="2283">
      <c r="A2283" s="129">
        <v>8.0</v>
      </c>
      <c r="B2283" s="129" t="s">
        <v>4624</v>
      </c>
      <c r="C2283" s="129">
        <v>9.0</v>
      </c>
      <c r="D2283" s="129" t="s">
        <v>6408</v>
      </c>
    </row>
    <row r="2284">
      <c r="A2284" s="129">
        <v>8.0</v>
      </c>
      <c r="B2284" s="129" t="s">
        <v>5552</v>
      </c>
      <c r="C2284" s="129">
        <v>9.0</v>
      </c>
      <c r="D2284" s="129" t="s">
        <v>331</v>
      </c>
    </row>
    <row r="2285">
      <c r="A2285" s="129">
        <v>8.0</v>
      </c>
      <c r="B2285" s="129" t="s">
        <v>7332</v>
      </c>
      <c r="C2285" s="129">
        <v>10.0</v>
      </c>
      <c r="D2285" s="129" t="s">
        <v>2192</v>
      </c>
    </row>
    <row r="2286">
      <c r="A2286" s="129">
        <v>8.0</v>
      </c>
      <c r="B2286" s="129" t="s">
        <v>2440</v>
      </c>
      <c r="C2286" s="129">
        <v>9.0</v>
      </c>
      <c r="D2286" s="129" t="s">
        <v>5948</v>
      </c>
    </row>
    <row r="2287">
      <c r="A2287" s="129">
        <v>8.0</v>
      </c>
      <c r="B2287" s="129" t="s">
        <v>1561</v>
      </c>
      <c r="C2287" s="129">
        <v>9.0</v>
      </c>
      <c r="D2287" s="129" t="s">
        <v>7160</v>
      </c>
    </row>
    <row r="2288">
      <c r="A2288" s="129">
        <v>8.0</v>
      </c>
      <c r="B2288" s="129" t="s">
        <v>6304</v>
      </c>
      <c r="C2288" s="129">
        <v>10.0</v>
      </c>
      <c r="D2288" s="129" t="s">
        <v>2512</v>
      </c>
    </row>
    <row r="2289">
      <c r="A2289" s="129">
        <v>8.0</v>
      </c>
      <c r="B2289" s="129" t="s">
        <v>4412</v>
      </c>
      <c r="C2289" s="129">
        <v>10.0</v>
      </c>
      <c r="D2289" s="129" t="s">
        <v>4662</v>
      </c>
    </row>
    <row r="2290">
      <c r="A2290" s="129">
        <v>8.0</v>
      </c>
      <c r="B2290" s="129" t="s">
        <v>8028</v>
      </c>
      <c r="C2290" s="129">
        <v>9.0</v>
      </c>
      <c r="D2290" s="129" t="s">
        <v>8486</v>
      </c>
    </row>
    <row r="2291">
      <c r="A2291" s="129">
        <v>8.0</v>
      </c>
      <c r="B2291" s="129" t="s">
        <v>2678</v>
      </c>
      <c r="C2291" s="129">
        <v>9.0</v>
      </c>
      <c r="D2291" s="129" t="s">
        <v>3482</v>
      </c>
    </row>
    <row r="2292">
      <c r="A2292" s="129">
        <v>8.0</v>
      </c>
      <c r="B2292" s="129" t="s">
        <v>5380</v>
      </c>
      <c r="C2292" s="129">
        <v>10.0</v>
      </c>
      <c r="D2292" s="129" t="s">
        <v>4006</v>
      </c>
    </row>
    <row r="2293">
      <c r="A2293" s="129">
        <v>8.0</v>
      </c>
      <c r="B2293" s="129" t="s">
        <v>5752</v>
      </c>
      <c r="C2293" s="129">
        <v>10.0</v>
      </c>
      <c r="D2293" s="129" t="s">
        <v>805</v>
      </c>
    </row>
    <row r="2294">
      <c r="A2294" s="129">
        <v>8.0</v>
      </c>
      <c r="B2294" s="129" t="s">
        <v>8330</v>
      </c>
      <c r="C2294" s="129">
        <v>10.0</v>
      </c>
      <c r="D2294" s="129" t="s">
        <v>4736</v>
      </c>
    </row>
    <row r="2295">
      <c r="A2295" s="129">
        <v>8.0</v>
      </c>
      <c r="B2295" s="129" t="s">
        <v>5132</v>
      </c>
      <c r="C2295" s="129">
        <v>9.0</v>
      </c>
      <c r="D2295" s="129" t="s">
        <v>1860</v>
      </c>
    </row>
    <row r="2296">
      <c r="A2296" s="129">
        <v>8.0</v>
      </c>
      <c r="B2296" s="129" t="s">
        <v>2196</v>
      </c>
      <c r="C2296" s="129">
        <v>10.0</v>
      </c>
      <c r="D2296" s="129" t="s">
        <v>6024</v>
      </c>
    </row>
    <row r="2297">
      <c r="A2297" s="129">
        <v>8.0</v>
      </c>
      <c r="B2297" s="129" t="s">
        <v>6186</v>
      </c>
      <c r="C2297" s="129">
        <v>10.0</v>
      </c>
      <c r="D2297" s="129" t="s">
        <v>4572</v>
      </c>
    </row>
    <row r="2298">
      <c r="A2298" s="129">
        <v>8.0</v>
      </c>
      <c r="B2298" s="129" t="s">
        <v>5358</v>
      </c>
      <c r="C2298" s="129">
        <v>10.0</v>
      </c>
      <c r="D2298" s="129" t="s">
        <v>3680</v>
      </c>
    </row>
    <row r="2299">
      <c r="A2299" s="129">
        <v>8.0</v>
      </c>
      <c r="B2299" s="129" t="s">
        <v>1974</v>
      </c>
      <c r="C2299" s="129">
        <v>10.0</v>
      </c>
      <c r="D2299" s="129" t="s">
        <v>613</v>
      </c>
    </row>
    <row r="2300">
      <c r="A2300" s="129">
        <v>8.0</v>
      </c>
      <c r="B2300" s="129" t="s">
        <v>8120</v>
      </c>
      <c r="C2300" s="129">
        <v>10.0</v>
      </c>
      <c r="D2300" s="129" t="s">
        <v>4838</v>
      </c>
    </row>
    <row r="2301">
      <c r="A2301" s="129">
        <v>8.0</v>
      </c>
      <c r="B2301" s="129" t="s">
        <v>2046</v>
      </c>
      <c r="C2301" s="129">
        <v>10.0</v>
      </c>
      <c r="D2301" s="129" t="s">
        <v>1235</v>
      </c>
    </row>
    <row r="2302">
      <c r="A2302" s="129">
        <v>8.0</v>
      </c>
      <c r="B2302" s="129" t="s">
        <v>1005</v>
      </c>
      <c r="C2302" s="129">
        <v>9.0</v>
      </c>
      <c r="D2302" s="129" t="s">
        <v>6644</v>
      </c>
    </row>
    <row r="2303">
      <c r="A2303" s="129">
        <v>8.0</v>
      </c>
      <c r="B2303" s="129" t="s">
        <v>4828</v>
      </c>
      <c r="C2303" s="129">
        <v>9.0</v>
      </c>
      <c r="D2303" s="129" t="s">
        <v>7424</v>
      </c>
    </row>
    <row r="2304">
      <c r="A2304" s="129">
        <v>8.0</v>
      </c>
      <c r="B2304" s="129" t="s">
        <v>4340</v>
      </c>
      <c r="C2304" s="129">
        <v>9.0</v>
      </c>
      <c r="D2304" s="129" t="s">
        <v>3566</v>
      </c>
    </row>
    <row r="2305">
      <c r="A2305" s="129">
        <v>8.0</v>
      </c>
      <c r="B2305" s="129" t="s">
        <v>6822</v>
      </c>
      <c r="C2305" s="129">
        <v>9.0</v>
      </c>
      <c r="D2305" s="129" t="s">
        <v>3884</v>
      </c>
    </row>
    <row r="2306">
      <c r="A2306" s="129">
        <v>8.0</v>
      </c>
      <c r="B2306" s="129" t="s">
        <v>7964</v>
      </c>
      <c r="C2306" s="129">
        <v>10.0</v>
      </c>
      <c r="D2306" s="129" t="s">
        <v>8190</v>
      </c>
    </row>
    <row r="2307">
      <c r="A2307" s="129">
        <v>8.0</v>
      </c>
      <c r="B2307" s="129" t="s">
        <v>3760</v>
      </c>
      <c r="C2307" s="129">
        <v>10.0</v>
      </c>
      <c r="D2307" s="129" t="s">
        <v>5768</v>
      </c>
    </row>
    <row r="2308">
      <c r="A2308" s="129">
        <v>8.0</v>
      </c>
      <c r="B2308" s="129" t="s">
        <v>667</v>
      </c>
      <c r="C2308" s="129">
        <v>9.0</v>
      </c>
      <c r="D2308" s="129" t="s">
        <v>8112</v>
      </c>
    </row>
    <row r="2309">
      <c r="A2309" s="129">
        <v>8.0</v>
      </c>
      <c r="B2309" s="129" t="s">
        <v>5128</v>
      </c>
      <c r="C2309" s="129">
        <v>9.0</v>
      </c>
      <c r="D2309" s="129" t="s">
        <v>535</v>
      </c>
    </row>
    <row r="2310">
      <c r="A2310" s="129">
        <v>8.0</v>
      </c>
      <c r="B2310" s="129" t="s">
        <v>7064</v>
      </c>
      <c r="C2310" s="129">
        <v>9.0</v>
      </c>
      <c r="D2310" s="129" t="s">
        <v>8208</v>
      </c>
    </row>
    <row r="2311">
      <c r="A2311" s="129">
        <v>8.0</v>
      </c>
      <c r="B2311" s="129" t="s">
        <v>4876</v>
      </c>
      <c r="C2311" s="129">
        <v>9.0</v>
      </c>
      <c r="D2311" s="129" t="s">
        <v>727</v>
      </c>
    </row>
    <row r="2312">
      <c r="A2312" s="129">
        <v>8.0</v>
      </c>
      <c r="B2312" s="129" t="s">
        <v>509</v>
      </c>
      <c r="C2312" s="129">
        <v>9.0</v>
      </c>
      <c r="D2312" s="129" t="s">
        <v>283</v>
      </c>
    </row>
    <row r="2313">
      <c r="A2313" s="129">
        <v>8.0</v>
      </c>
      <c r="B2313" s="129" t="s">
        <v>5162</v>
      </c>
      <c r="C2313" s="129">
        <v>10.0</v>
      </c>
      <c r="D2313" s="129" t="s">
        <v>7130</v>
      </c>
    </row>
    <row r="2314">
      <c r="A2314" s="129">
        <v>8.0</v>
      </c>
      <c r="B2314" s="129" t="s">
        <v>5472</v>
      </c>
      <c r="C2314" s="129">
        <v>10.0</v>
      </c>
      <c r="D2314" s="129" t="s">
        <v>1463</v>
      </c>
    </row>
    <row r="2315">
      <c r="A2315" s="129">
        <v>8.0</v>
      </c>
      <c r="B2315" s="129" t="s">
        <v>791</v>
      </c>
      <c r="C2315" s="129">
        <v>9.0</v>
      </c>
      <c r="D2315" s="129" t="s">
        <v>4978</v>
      </c>
    </row>
    <row r="2316">
      <c r="A2316" s="129">
        <v>8.0</v>
      </c>
      <c r="B2316" s="129" t="s">
        <v>3476</v>
      </c>
      <c r="C2316" s="129">
        <v>10.0</v>
      </c>
      <c r="D2316" s="129" t="s">
        <v>731</v>
      </c>
    </row>
    <row r="2317">
      <c r="A2317" s="129">
        <v>8.0</v>
      </c>
      <c r="B2317" s="129" t="s">
        <v>4640</v>
      </c>
      <c r="C2317" s="129">
        <v>10.0</v>
      </c>
      <c r="D2317" s="129" t="s">
        <v>6014</v>
      </c>
    </row>
    <row r="2318">
      <c r="A2318" s="129">
        <v>8.0</v>
      </c>
      <c r="B2318" s="129" t="s">
        <v>3810</v>
      </c>
      <c r="C2318" s="129">
        <v>9.0</v>
      </c>
      <c r="D2318" s="129" t="s">
        <v>5084</v>
      </c>
    </row>
    <row r="2319">
      <c r="A2319" s="129">
        <v>8.0</v>
      </c>
      <c r="B2319" s="129" t="s">
        <v>1455</v>
      </c>
      <c r="C2319" s="129">
        <v>9.0</v>
      </c>
      <c r="D2319" s="129" t="s">
        <v>7836</v>
      </c>
    </row>
    <row r="2320">
      <c r="A2320" s="129">
        <v>8.0</v>
      </c>
      <c r="B2320" s="129" t="s">
        <v>3782</v>
      </c>
      <c r="C2320" s="129">
        <v>9.0</v>
      </c>
      <c r="D2320" s="129" t="s">
        <v>7766</v>
      </c>
    </row>
    <row r="2321">
      <c r="A2321" s="129">
        <v>8.0</v>
      </c>
      <c r="B2321" s="129" t="s">
        <v>433</v>
      </c>
      <c r="C2321" s="129">
        <v>9.0</v>
      </c>
      <c r="D2321" s="129" t="s">
        <v>4134</v>
      </c>
    </row>
    <row r="2322">
      <c r="A2322" s="129">
        <v>8.0</v>
      </c>
      <c r="B2322" s="129" t="s">
        <v>4884</v>
      </c>
      <c r="C2322" s="129">
        <v>9.0</v>
      </c>
      <c r="D2322" s="129" t="s">
        <v>2828</v>
      </c>
    </row>
    <row r="2323">
      <c r="A2323" s="129">
        <v>8.0</v>
      </c>
      <c r="B2323" s="129" t="s">
        <v>1533</v>
      </c>
      <c r="C2323" s="129">
        <v>9.0</v>
      </c>
      <c r="D2323" s="129" t="s">
        <v>2892</v>
      </c>
    </row>
    <row r="2324">
      <c r="A2324" s="129">
        <v>8.0</v>
      </c>
      <c r="B2324" s="129" t="s">
        <v>6930</v>
      </c>
      <c r="C2324" s="129">
        <v>9.0</v>
      </c>
      <c r="D2324" s="129" t="s">
        <v>3970</v>
      </c>
    </row>
    <row r="2325">
      <c r="A2325" s="129">
        <v>8.0</v>
      </c>
      <c r="B2325" s="129" t="s">
        <v>7780</v>
      </c>
      <c r="C2325" s="129">
        <v>9.0</v>
      </c>
      <c r="D2325" s="129" t="s">
        <v>1966</v>
      </c>
    </row>
    <row r="2326">
      <c r="A2326" s="129">
        <v>8.0</v>
      </c>
      <c r="B2326" s="129" t="s">
        <v>7812</v>
      </c>
      <c r="C2326" s="129">
        <v>10.0</v>
      </c>
      <c r="D2326" s="129" t="s">
        <v>4294</v>
      </c>
    </row>
    <row r="2327">
      <c r="A2327" s="129">
        <v>8.0</v>
      </c>
      <c r="B2327" s="129" t="s">
        <v>5360</v>
      </c>
      <c r="C2327" s="129">
        <v>9.0</v>
      </c>
      <c r="D2327" s="129" t="s">
        <v>1780</v>
      </c>
    </row>
    <row r="2328">
      <c r="A2328" s="129">
        <v>8.0</v>
      </c>
      <c r="B2328" s="129" t="s">
        <v>2874</v>
      </c>
      <c r="C2328" s="129">
        <v>9.0</v>
      </c>
      <c r="D2328" s="129" t="s">
        <v>3854</v>
      </c>
    </row>
    <row r="2329">
      <c r="A2329" s="129">
        <v>8.0</v>
      </c>
      <c r="B2329" s="129" t="s">
        <v>3768</v>
      </c>
      <c r="C2329" s="129">
        <v>10.0</v>
      </c>
      <c r="D2329" s="129" t="s">
        <v>6532</v>
      </c>
    </row>
    <row r="2330">
      <c r="A2330" s="129">
        <v>8.0</v>
      </c>
      <c r="B2330" s="129" t="s">
        <v>539</v>
      </c>
      <c r="C2330" s="129">
        <v>9.0</v>
      </c>
      <c r="D2330" s="129" t="s">
        <v>879</v>
      </c>
    </row>
    <row r="2331">
      <c r="A2331" s="129">
        <v>8.0</v>
      </c>
      <c r="B2331" s="129" t="s">
        <v>2822</v>
      </c>
      <c r="C2331" s="129">
        <v>10.0</v>
      </c>
      <c r="D2331" s="129" t="s">
        <v>4318</v>
      </c>
    </row>
    <row r="2332">
      <c r="A2332" s="129">
        <v>8.0</v>
      </c>
      <c r="B2332" s="129" t="s">
        <v>857</v>
      </c>
      <c r="C2332" s="129">
        <v>10.0</v>
      </c>
      <c r="D2332" s="129" t="s">
        <v>8384</v>
      </c>
    </row>
    <row r="2333">
      <c r="A2333" s="129">
        <v>8.0</v>
      </c>
      <c r="B2333" s="129" t="s">
        <v>959</v>
      </c>
      <c r="C2333" s="129">
        <v>9.0</v>
      </c>
      <c r="D2333" s="129" t="s">
        <v>7940</v>
      </c>
    </row>
    <row r="2334">
      <c r="A2334" s="129">
        <v>8.0</v>
      </c>
      <c r="B2334" s="129" t="s">
        <v>8476</v>
      </c>
      <c r="C2334" s="129">
        <v>10.0</v>
      </c>
      <c r="D2334" s="129" t="s">
        <v>4030</v>
      </c>
    </row>
    <row r="2335">
      <c r="A2335" s="129">
        <v>8.0</v>
      </c>
      <c r="B2335" s="129" t="s">
        <v>6910</v>
      </c>
      <c r="C2335" s="129">
        <v>9.0</v>
      </c>
      <c r="D2335" s="129" t="s">
        <v>4012</v>
      </c>
    </row>
    <row r="2336">
      <c r="A2336" s="129">
        <v>8.0</v>
      </c>
      <c r="B2336" s="129" t="s">
        <v>3676</v>
      </c>
      <c r="C2336" s="129">
        <v>9.0</v>
      </c>
      <c r="D2336" s="129" t="s">
        <v>5814</v>
      </c>
    </row>
    <row r="2337">
      <c r="A2337" s="129">
        <v>8.0</v>
      </c>
      <c r="B2337" s="129" t="s">
        <v>5990</v>
      </c>
      <c r="C2337" s="129">
        <v>9.0</v>
      </c>
      <c r="D2337" s="129" t="s">
        <v>8110</v>
      </c>
    </row>
    <row r="2338">
      <c r="A2338" s="129">
        <v>8.0</v>
      </c>
      <c r="B2338" s="129" t="s">
        <v>2634</v>
      </c>
      <c r="C2338" s="129">
        <v>9.0</v>
      </c>
      <c r="D2338" s="129" t="s">
        <v>8270</v>
      </c>
    </row>
    <row r="2339">
      <c r="A2339" s="129">
        <v>8.0</v>
      </c>
      <c r="B2339" s="129" t="s">
        <v>1521</v>
      </c>
      <c r="C2339" s="129">
        <v>9.0</v>
      </c>
      <c r="D2339" s="129" t="s">
        <v>2072</v>
      </c>
    </row>
    <row r="2340">
      <c r="A2340" s="129">
        <v>8.0</v>
      </c>
      <c r="B2340" s="129" t="s">
        <v>5862</v>
      </c>
      <c r="C2340" s="129">
        <v>8.0</v>
      </c>
      <c r="D2340" s="129" t="s">
        <v>6588</v>
      </c>
    </row>
    <row r="2341">
      <c r="A2341" s="129">
        <v>8.0</v>
      </c>
      <c r="B2341" s="129" t="s">
        <v>1035</v>
      </c>
      <c r="C2341" s="129">
        <v>9.0</v>
      </c>
      <c r="D2341" s="129" t="s">
        <v>2204</v>
      </c>
    </row>
    <row r="2342">
      <c r="A2342" s="129">
        <v>8.0</v>
      </c>
      <c r="B2342" s="129" t="s">
        <v>3710</v>
      </c>
      <c r="C2342" s="129">
        <v>9.0</v>
      </c>
      <c r="D2342" s="129" t="s">
        <v>8244</v>
      </c>
    </row>
    <row r="2343">
      <c r="A2343" s="129">
        <v>8.0</v>
      </c>
      <c r="B2343" s="129" t="s">
        <v>3030</v>
      </c>
      <c r="C2343" s="129">
        <v>10.0</v>
      </c>
      <c r="D2343" s="129" t="s">
        <v>1361</v>
      </c>
    </row>
    <row r="2344">
      <c r="A2344" s="129">
        <v>8.0</v>
      </c>
      <c r="B2344" s="129" t="s">
        <v>6320</v>
      </c>
      <c r="C2344" s="129">
        <v>9.0</v>
      </c>
      <c r="D2344" s="129" t="s">
        <v>3548</v>
      </c>
    </row>
    <row r="2345">
      <c r="A2345" s="129">
        <v>8.0</v>
      </c>
      <c r="B2345" s="129" t="s">
        <v>7274</v>
      </c>
      <c r="C2345" s="129">
        <v>10.0</v>
      </c>
      <c r="D2345" s="129" t="s">
        <v>6062</v>
      </c>
    </row>
    <row r="2346">
      <c r="A2346" s="129">
        <v>8.0</v>
      </c>
      <c r="B2346" s="129" t="s">
        <v>2862</v>
      </c>
      <c r="C2346" s="129">
        <v>10.0</v>
      </c>
      <c r="D2346" s="129" t="s">
        <v>8018</v>
      </c>
    </row>
    <row r="2347">
      <c r="A2347" s="129">
        <v>8.0</v>
      </c>
      <c r="B2347" s="129" t="s">
        <v>6612</v>
      </c>
      <c r="C2347" s="129">
        <v>10.0</v>
      </c>
      <c r="D2347" s="129" t="s">
        <v>7772</v>
      </c>
    </row>
    <row r="2348">
      <c r="A2348" s="129">
        <v>8.0</v>
      </c>
      <c r="B2348" s="129" t="s">
        <v>7194</v>
      </c>
      <c r="C2348" s="129">
        <v>9.0</v>
      </c>
      <c r="D2348" s="129" t="s">
        <v>2998</v>
      </c>
    </row>
    <row r="2349">
      <c r="A2349" s="129">
        <v>8.0</v>
      </c>
      <c r="B2349" s="129" t="s">
        <v>5366</v>
      </c>
      <c r="C2349" s="129">
        <v>10.0</v>
      </c>
      <c r="D2349" s="129" t="s">
        <v>4422</v>
      </c>
    </row>
    <row r="2350">
      <c r="A2350" s="129">
        <v>8.0</v>
      </c>
      <c r="B2350" s="129" t="s">
        <v>8498</v>
      </c>
      <c r="C2350" s="129">
        <v>10.0</v>
      </c>
      <c r="D2350" s="129" t="s">
        <v>697</v>
      </c>
    </row>
    <row r="2351">
      <c r="A2351" s="129">
        <v>8.0</v>
      </c>
      <c r="B2351" s="129" t="s">
        <v>3430</v>
      </c>
      <c r="C2351" s="129">
        <v>10.0</v>
      </c>
      <c r="D2351" s="129" t="s">
        <v>6720</v>
      </c>
    </row>
    <row r="2352">
      <c r="A2352" s="129">
        <v>8.0</v>
      </c>
      <c r="B2352" s="129" t="s">
        <v>813</v>
      </c>
      <c r="C2352" s="129">
        <v>10.0</v>
      </c>
      <c r="D2352" s="129" t="s">
        <v>3878</v>
      </c>
    </row>
    <row r="2353">
      <c r="A2353" s="129">
        <v>8.0</v>
      </c>
      <c r="B2353" s="129" t="s">
        <v>3646</v>
      </c>
      <c r="C2353" s="129">
        <v>10.0</v>
      </c>
      <c r="D2353" s="129" t="s">
        <v>4786</v>
      </c>
    </row>
    <row r="2354">
      <c r="A2354" s="129">
        <v>8.0</v>
      </c>
      <c r="B2354" s="129" t="s">
        <v>6734</v>
      </c>
      <c r="C2354" s="129">
        <v>10.0</v>
      </c>
      <c r="D2354" s="129" t="s">
        <v>6454</v>
      </c>
    </row>
    <row r="2355">
      <c r="A2355" s="129">
        <v>8.0</v>
      </c>
      <c r="B2355" s="129" t="s">
        <v>451</v>
      </c>
      <c r="C2355" s="129">
        <v>9.0</v>
      </c>
      <c r="D2355" s="129" t="s">
        <v>8272</v>
      </c>
    </row>
    <row r="2356">
      <c r="A2356" s="129">
        <v>8.0</v>
      </c>
      <c r="B2356" s="129" t="s">
        <v>2344</v>
      </c>
      <c r="C2356" s="129">
        <v>10.0</v>
      </c>
      <c r="D2356" s="129" t="s">
        <v>1435</v>
      </c>
    </row>
    <row r="2357">
      <c r="A2357" s="129">
        <v>8.0</v>
      </c>
      <c r="B2357" s="129" t="s">
        <v>3570</v>
      </c>
      <c r="C2357" s="129">
        <v>9.0</v>
      </c>
      <c r="D2357" s="129" t="s">
        <v>8292</v>
      </c>
    </row>
    <row r="2358">
      <c r="A2358" s="129">
        <v>8.0</v>
      </c>
      <c r="B2358" s="129" t="s">
        <v>1718</v>
      </c>
      <c r="C2358" s="129">
        <v>10.0</v>
      </c>
      <c r="D2358" s="129" t="s">
        <v>1307</v>
      </c>
    </row>
    <row r="2359">
      <c r="A2359" s="129">
        <v>8.0</v>
      </c>
      <c r="B2359" s="129" t="s">
        <v>4324</v>
      </c>
      <c r="C2359" s="129">
        <v>9.0</v>
      </c>
      <c r="D2359" s="129" t="s">
        <v>7090</v>
      </c>
    </row>
    <row r="2360">
      <c r="A2360" s="129">
        <v>8.0</v>
      </c>
      <c r="B2360" s="129" t="s">
        <v>1051</v>
      </c>
      <c r="C2360" s="129">
        <v>10.0</v>
      </c>
      <c r="D2360" s="129" t="s">
        <v>1391</v>
      </c>
    </row>
    <row r="2361">
      <c r="A2361" s="129">
        <v>8.0</v>
      </c>
      <c r="B2361" s="129" t="s">
        <v>603</v>
      </c>
      <c r="C2361" s="129">
        <v>9.0</v>
      </c>
      <c r="D2361" s="129" t="s">
        <v>7034</v>
      </c>
    </row>
    <row r="2362">
      <c r="A2362" s="129">
        <v>8.0</v>
      </c>
      <c r="B2362" s="129" t="s">
        <v>1746</v>
      </c>
      <c r="C2362" s="129">
        <v>10.0</v>
      </c>
      <c r="D2362" s="129" t="s">
        <v>6296</v>
      </c>
    </row>
    <row r="2363">
      <c r="A2363" s="129">
        <v>8.0</v>
      </c>
      <c r="B2363" s="129" t="s">
        <v>5830</v>
      </c>
      <c r="C2363" s="129">
        <v>9.0</v>
      </c>
      <c r="D2363" s="129" t="s">
        <v>6604</v>
      </c>
    </row>
    <row r="2364">
      <c r="A2364" s="129">
        <v>8.0</v>
      </c>
      <c r="B2364" s="129" t="s">
        <v>5266</v>
      </c>
      <c r="C2364" s="129">
        <v>9.0</v>
      </c>
      <c r="D2364" s="129" t="s">
        <v>5192</v>
      </c>
    </row>
    <row r="2365">
      <c r="A2365" s="129">
        <v>8.0</v>
      </c>
      <c r="B2365" s="129" t="s">
        <v>4484</v>
      </c>
      <c r="C2365" s="129">
        <v>9.0</v>
      </c>
      <c r="D2365" s="129" t="s">
        <v>4132</v>
      </c>
    </row>
    <row r="2366">
      <c r="A2366" s="129">
        <v>9.0</v>
      </c>
      <c r="B2366" s="129" t="s">
        <v>8316</v>
      </c>
      <c r="C2366" s="129">
        <v>9.0</v>
      </c>
      <c r="D2366" s="129" t="s">
        <v>2056</v>
      </c>
    </row>
    <row r="2367">
      <c r="A2367" s="129">
        <v>9.0</v>
      </c>
      <c r="B2367" s="129" t="s">
        <v>8062</v>
      </c>
      <c r="C2367" s="129">
        <v>9.0</v>
      </c>
      <c r="D2367" s="129" t="s">
        <v>4466</v>
      </c>
    </row>
    <row r="2368">
      <c r="A2368" s="129">
        <v>9.0</v>
      </c>
      <c r="B2368" s="129" t="s">
        <v>8038</v>
      </c>
      <c r="C2368" s="129">
        <v>10.0</v>
      </c>
      <c r="D2368" s="129" t="s">
        <v>977</v>
      </c>
    </row>
    <row r="2369">
      <c r="A2369" s="129">
        <v>9.0</v>
      </c>
      <c r="B2369" s="129" t="s">
        <v>7948</v>
      </c>
      <c r="C2369" s="129">
        <v>10.0</v>
      </c>
      <c r="D2369" s="129" t="s">
        <v>3366</v>
      </c>
    </row>
    <row r="2370">
      <c r="A2370" s="129">
        <v>9.0</v>
      </c>
      <c r="B2370" s="129" t="s">
        <v>3834</v>
      </c>
      <c r="C2370" s="129">
        <v>10.0</v>
      </c>
      <c r="D2370" s="129" t="s">
        <v>6588</v>
      </c>
    </row>
    <row r="2371">
      <c r="A2371" s="129">
        <v>9.0</v>
      </c>
      <c r="B2371" s="129" t="s">
        <v>8482</v>
      </c>
      <c r="C2371" s="129">
        <v>9.0</v>
      </c>
      <c r="D2371" s="129" t="s">
        <v>5128</v>
      </c>
    </row>
    <row r="2372">
      <c r="A2372" s="129">
        <v>9.0</v>
      </c>
      <c r="B2372" s="129" t="s">
        <v>1341</v>
      </c>
      <c r="C2372" s="129">
        <v>9.0</v>
      </c>
      <c r="D2372" s="129" t="s">
        <v>5552</v>
      </c>
    </row>
    <row r="2373">
      <c r="A2373" s="129">
        <v>9.0</v>
      </c>
      <c r="B2373" s="129" t="s">
        <v>3730</v>
      </c>
      <c r="C2373" s="129">
        <v>10.0</v>
      </c>
      <c r="D2373" s="129" t="s">
        <v>8046</v>
      </c>
    </row>
    <row r="2374">
      <c r="A2374" s="129">
        <v>9.0</v>
      </c>
      <c r="B2374" s="129" t="s">
        <v>395</v>
      </c>
      <c r="C2374" s="129">
        <v>9.0</v>
      </c>
      <c r="D2374" s="129" t="s">
        <v>5584</v>
      </c>
    </row>
    <row r="2375">
      <c r="A2375" s="129">
        <v>9.0</v>
      </c>
      <c r="B2375" s="129" t="s">
        <v>3586</v>
      </c>
      <c r="C2375" s="129">
        <v>9.0</v>
      </c>
      <c r="D2375" s="129" t="s">
        <v>1920</v>
      </c>
    </row>
    <row r="2376">
      <c r="A2376" s="129">
        <v>9.0</v>
      </c>
      <c r="B2376" s="129" t="s">
        <v>2126</v>
      </c>
      <c r="C2376" s="129">
        <v>9.0</v>
      </c>
      <c r="D2376" s="129" t="s">
        <v>689</v>
      </c>
    </row>
    <row r="2377">
      <c r="A2377" s="129">
        <v>9.0</v>
      </c>
      <c r="B2377" s="129" t="s">
        <v>3120</v>
      </c>
      <c r="C2377" s="129">
        <v>9.0</v>
      </c>
      <c r="D2377" s="129" t="s">
        <v>6480</v>
      </c>
    </row>
    <row r="2378">
      <c r="A2378" s="129">
        <v>9.0</v>
      </c>
      <c r="B2378" s="129" t="s">
        <v>3500</v>
      </c>
      <c r="C2378" s="129">
        <v>10.0</v>
      </c>
      <c r="D2378" s="129" t="s">
        <v>3030</v>
      </c>
    </row>
    <row r="2379">
      <c r="A2379" s="129">
        <v>9.0</v>
      </c>
      <c r="B2379" s="129" t="s">
        <v>6016</v>
      </c>
      <c r="C2379" s="129">
        <v>9.0</v>
      </c>
      <c r="D2379" s="129" t="s">
        <v>7994</v>
      </c>
    </row>
    <row r="2380">
      <c r="A2380" s="129">
        <v>9.0</v>
      </c>
      <c r="B2380" s="129" t="s">
        <v>5852</v>
      </c>
      <c r="C2380" s="129">
        <v>10.0</v>
      </c>
      <c r="D2380" s="129" t="s">
        <v>2464</v>
      </c>
    </row>
    <row r="2381">
      <c r="A2381" s="129">
        <v>9.0</v>
      </c>
      <c r="B2381" s="129" t="s">
        <v>6782</v>
      </c>
      <c r="C2381" s="129">
        <v>10.0</v>
      </c>
      <c r="D2381" s="129" t="s">
        <v>5112</v>
      </c>
    </row>
    <row r="2382">
      <c r="A2382" s="129">
        <v>9.0</v>
      </c>
      <c r="B2382" s="129" t="s">
        <v>7712</v>
      </c>
      <c r="C2382" s="129">
        <v>9.0</v>
      </c>
      <c r="D2382" s="129" t="s">
        <v>7838</v>
      </c>
    </row>
    <row r="2383">
      <c r="A2383" s="129">
        <v>9.0</v>
      </c>
      <c r="B2383" s="129" t="s">
        <v>6774</v>
      </c>
      <c r="C2383" s="129">
        <v>9.0</v>
      </c>
      <c r="D2383" s="129" t="s">
        <v>5174</v>
      </c>
    </row>
    <row r="2384">
      <c r="A2384" s="129">
        <v>9.0</v>
      </c>
      <c r="B2384" s="129" t="s">
        <v>6694</v>
      </c>
      <c r="C2384" s="129">
        <v>10.0</v>
      </c>
      <c r="D2384" s="129" t="s">
        <v>7498</v>
      </c>
    </row>
    <row r="2385">
      <c r="A2385" s="129">
        <v>9.0</v>
      </c>
      <c r="B2385" s="129" t="s">
        <v>7486</v>
      </c>
      <c r="C2385" s="129">
        <v>10.0</v>
      </c>
      <c r="D2385" s="129" t="s">
        <v>6680</v>
      </c>
    </row>
    <row r="2386">
      <c r="A2386" s="129">
        <v>9.0</v>
      </c>
      <c r="B2386" s="129" t="s">
        <v>203</v>
      </c>
      <c r="C2386" s="129">
        <v>10.0</v>
      </c>
      <c r="D2386" s="129" t="s">
        <v>719</v>
      </c>
    </row>
    <row r="2387">
      <c r="A2387" s="129">
        <v>9.0</v>
      </c>
      <c r="B2387" s="129" t="s">
        <v>1740</v>
      </c>
      <c r="C2387" s="129">
        <v>9.0</v>
      </c>
      <c r="D2387" s="129" t="s">
        <v>5642</v>
      </c>
    </row>
    <row r="2388">
      <c r="A2388" s="129">
        <v>9.0</v>
      </c>
      <c r="B2388" s="129" t="s">
        <v>4980</v>
      </c>
      <c r="C2388" s="129">
        <v>10.0</v>
      </c>
      <c r="D2388" s="129" t="s">
        <v>653</v>
      </c>
    </row>
    <row r="2389">
      <c r="A2389" s="129">
        <v>9.0</v>
      </c>
      <c r="B2389" s="129" t="s">
        <v>2870</v>
      </c>
      <c r="C2389" s="129">
        <v>9.0</v>
      </c>
      <c r="D2389" s="129" t="s">
        <v>2036</v>
      </c>
    </row>
    <row r="2390">
      <c r="A2390" s="129">
        <v>9.0</v>
      </c>
      <c r="B2390" s="129" t="s">
        <v>5808</v>
      </c>
      <c r="C2390" s="129">
        <v>9.0</v>
      </c>
      <c r="D2390" s="129" t="s">
        <v>8372</v>
      </c>
    </row>
    <row r="2391">
      <c r="A2391" s="129">
        <v>9.0</v>
      </c>
      <c r="B2391" s="129" t="s">
        <v>1447</v>
      </c>
      <c r="C2391" s="129">
        <v>10.0</v>
      </c>
      <c r="D2391" s="129" t="s">
        <v>1593</v>
      </c>
    </row>
    <row r="2392">
      <c r="A2392" s="129">
        <v>9.0</v>
      </c>
      <c r="B2392" s="129" t="s">
        <v>1075</v>
      </c>
      <c r="C2392" s="129">
        <v>10.0</v>
      </c>
      <c r="D2392" s="129" t="s">
        <v>7610</v>
      </c>
    </row>
    <row r="2393">
      <c r="A2393" s="129">
        <v>9.0</v>
      </c>
      <c r="B2393" s="129" t="s">
        <v>287</v>
      </c>
      <c r="C2393" s="129">
        <v>10.0</v>
      </c>
      <c r="D2393" s="129" t="s">
        <v>5496</v>
      </c>
    </row>
    <row r="2394">
      <c r="A2394" s="129">
        <v>9.0</v>
      </c>
      <c r="B2394" s="129" t="s">
        <v>2458</v>
      </c>
      <c r="C2394" s="129">
        <v>10.0</v>
      </c>
      <c r="D2394" s="129" t="s">
        <v>4168</v>
      </c>
    </row>
    <row r="2395">
      <c r="A2395" s="129">
        <v>9.0</v>
      </c>
      <c r="B2395" s="129" t="s">
        <v>4392</v>
      </c>
      <c r="C2395" s="129">
        <v>10.0</v>
      </c>
      <c r="D2395" s="129" t="s">
        <v>265</v>
      </c>
    </row>
    <row r="2396">
      <c r="A2396" s="129">
        <v>9.0</v>
      </c>
      <c r="B2396" s="129" t="s">
        <v>767</v>
      </c>
      <c r="C2396" s="129">
        <v>10.0</v>
      </c>
      <c r="D2396" s="129" t="s">
        <v>7594</v>
      </c>
    </row>
    <row r="2397">
      <c r="A2397" s="129">
        <v>9.0</v>
      </c>
      <c r="B2397" s="129" t="s">
        <v>5218</v>
      </c>
      <c r="C2397" s="129">
        <v>10.0</v>
      </c>
      <c r="D2397" s="129" t="s">
        <v>6030</v>
      </c>
    </row>
    <row r="2398">
      <c r="A2398" s="129">
        <v>9.0</v>
      </c>
      <c r="B2398" s="129" t="s">
        <v>3734</v>
      </c>
      <c r="C2398" s="129">
        <v>10.0</v>
      </c>
      <c r="D2398" s="129" t="s">
        <v>3010</v>
      </c>
    </row>
    <row r="2399">
      <c r="A2399" s="129">
        <v>9.0</v>
      </c>
      <c r="B2399" s="129" t="s">
        <v>8036</v>
      </c>
      <c r="C2399" s="129">
        <v>9.0</v>
      </c>
      <c r="D2399" s="129" t="s">
        <v>5430</v>
      </c>
    </row>
    <row r="2400">
      <c r="A2400" s="129">
        <v>9.0</v>
      </c>
      <c r="B2400" s="129" t="s">
        <v>4878</v>
      </c>
      <c r="C2400" s="129">
        <v>10.0</v>
      </c>
      <c r="D2400" s="129" t="s">
        <v>3380</v>
      </c>
    </row>
    <row r="2401">
      <c r="A2401" s="129">
        <v>9.0</v>
      </c>
      <c r="B2401" s="129" t="s">
        <v>527</v>
      </c>
      <c r="C2401" s="129">
        <v>9.0</v>
      </c>
      <c r="D2401" s="129" t="s">
        <v>7314</v>
      </c>
    </row>
    <row r="2402">
      <c r="A2402" s="129">
        <v>9.0</v>
      </c>
      <c r="B2402" s="129" t="s">
        <v>1575</v>
      </c>
      <c r="C2402" s="129">
        <v>9.0</v>
      </c>
      <c r="D2402" s="129" t="s">
        <v>2962</v>
      </c>
    </row>
    <row r="2403">
      <c r="A2403" s="129">
        <v>9.0</v>
      </c>
      <c r="B2403" s="129" t="s">
        <v>8458</v>
      </c>
      <c r="C2403" s="129">
        <v>9.0</v>
      </c>
      <c r="D2403" s="129" t="s">
        <v>5006</v>
      </c>
    </row>
    <row r="2404">
      <c r="A2404" s="129">
        <v>9.0</v>
      </c>
      <c r="B2404" s="129" t="s">
        <v>249</v>
      </c>
      <c r="C2404" s="129">
        <v>10.0</v>
      </c>
      <c r="D2404" s="129" t="s">
        <v>5670</v>
      </c>
    </row>
    <row r="2405">
      <c r="A2405" s="129">
        <v>9.0</v>
      </c>
      <c r="B2405" s="129" t="s">
        <v>2438</v>
      </c>
      <c r="C2405" s="129">
        <v>10.0</v>
      </c>
      <c r="D2405" s="129" t="s">
        <v>6350</v>
      </c>
    </row>
    <row r="2406">
      <c r="A2406" s="129">
        <v>9.0</v>
      </c>
      <c r="B2406" s="129" t="s">
        <v>2012</v>
      </c>
      <c r="C2406" s="129">
        <v>10.0</v>
      </c>
      <c r="D2406" s="129" t="s">
        <v>931</v>
      </c>
    </row>
    <row r="2407">
      <c r="A2407" s="129">
        <v>9.0</v>
      </c>
      <c r="B2407" s="129" t="s">
        <v>7586</v>
      </c>
      <c r="C2407" s="129">
        <v>9.0</v>
      </c>
      <c r="D2407" s="129" t="s">
        <v>7808</v>
      </c>
    </row>
    <row r="2408">
      <c r="A2408" s="129">
        <v>9.0</v>
      </c>
      <c r="B2408" s="129" t="s">
        <v>6684</v>
      </c>
      <c r="C2408" s="129">
        <v>10.0</v>
      </c>
      <c r="D2408" s="129" t="s">
        <v>1279</v>
      </c>
    </row>
    <row r="2409">
      <c r="A2409" s="129">
        <v>9.0</v>
      </c>
      <c r="B2409" s="129" t="s">
        <v>2044</v>
      </c>
      <c r="C2409" s="129">
        <v>10.0</v>
      </c>
      <c r="D2409" s="129" t="s">
        <v>3434</v>
      </c>
    </row>
    <row r="2410">
      <c r="A2410" s="129">
        <v>9.0</v>
      </c>
      <c r="B2410" s="129" t="s">
        <v>6324</v>
      </c>
      <c r="C2410" s="129">
        <v>10.0</v>
      </c>
      <c r="D2410" s="129" t="s">
        <v>3216</v>
      </c>
    </row>
    <row r="2411">
      <c r="A2411" s="129">
        <v>9.0</v>
      </c>
      <c r="B2411" s="129" t="s">
        <v>4946</v>
      </c>
      <c r="C2411" s="129">
        <v>10.0</v>
      </c>
      <c r="D2411" s="129" t="s">
        <v>5240</v>
      </c>
    </row>
    <row r="2412">
      <c r="A2412" s="129">
        <v>9.0</v>
      </c>
      <c r="B2412" s="129" t="s">
        <v>6036</v>
      </c>
      <c r="C2412" s="129">
        <v>10.0</v>
      </c>
      <c r="D2412" s="129" t="s">
        <v>4454</v>
      </c>
    </row>
    <row r="2413">
      <c r="A2413" s="129">
        <v>9.0</v>
      </c>
      <c r="B2413" s="129" t="s">
        <v>1597</v>
      </c>
      <c r="C2413" s="129">
        <v>10.0</v>
      </c>
      <c r="D2413" s="129" t="s">
        <v>3034</v>
      </c>
    </row>
    <row r="2414">
      <c r="A2414" s="129">
        <v>9.0</v>
      </c>
      <c r="B2414" s="129" t="s">
        <v>7476</v>
      </c>
      <c r="C2414" s="129">
        <v>9.0</v>
      </c>
      <c r="D2414" s="129" t="s">
        <v>5960</v>
      </c>
    </row>
    <row r="2415">
      <c r="A2415" s="129">
        <v>9.0</v>
      </c>
      <c r="B2415" s="129" t="s">
        <v>5536</v>
      </c>
      <c r="C2415" s="129">
        <v>10.0</v>
      </c>
      <c r="D2415" s="129" t="s">
        <v>7332</v>
      </c>
    </row>
    <row r="2416">
      <c r="A2416" s="129">
        <v>9.0</v>
      </c>
      <c r="B2416" s="129" t="s">
        <v>2680</v>
      </c>
      <c r="C2416" s="129">
        <v>10.0</v>
      </c>
      <c r="D2416" s="129" t="s">
        <v>3868</v>
      </c>
    </row>
    <row r="2417">
      <c r="A2417" s="129">
        <v>9.0</v>
      </c>
      <c r="B2417" s="129" t="s">
        <v>4650</v>
      </c>
      <c r="C2417" s="129">
        <v>9.0</v>
      </c>
      <c r="D2417" s="129" t="s">
        <v>5694</v>
      </c>
    </row>
    <row r="2418">
      <c r="A2418" s="129">
        <v>9.0</v>
      </c>
      <c r="B2418" s="129" t="s">
        <v>6040</v>
      </c>
      <c r="C2418" s="129">
        <v>10.0</v>
      </c>
      <c r="D2418" s="129" t="s">
        <v>1105</v>
      </c>
    </row>
    <row r="2419">
      <c r="A2419" s="129">
        <v>9.0</v>
      </c>
      <c r="B2419" s="129" t="s">
        <v>7344</v>
      </c>
      <c r="C2419" s="129">
        <v>9.0</v>
      </c>
      <c r="D2419" s="129" t="s">
        <v>2196</v>
      </c>
    </row>
    <row r="2420">
      <c r="A2420" s="129">
        <v>9.0</v>
      </c>
      <c r="B2420" s="129" t="s">
        <v>6536</v>
      </c>
      <c r="C2420" s="129">
        <v>9.0</v>
      </c>
      <c r="D2420" s="129" t="s">
        <v>5366</v>
      </c>
    </row>
    <row r="2421">
      <c r="A2421" s="129">
        <v>9.0</v>
      </c>
      <c r="B2421" s="129" t="s">
        <v>6050</v>
      </c>
      <c r="C2421" s="129">
        <v>9.0</v>
      </c>
      <c r="D2421" s="129" t="s">
        <v>1445</v>
      </c>
    </row>
    <row r="2422">
      <c r="A2422" s="129">
        <v>9.0</v>
      </c>
      <c r="B2422" s="129" t="s">
        <v>8416</v>
      </c>
      <c r="C2422" s="129">
        <v>9.0</v>
      </c>
      <c r="D2422" s="129" t="s">
        <v>311</v>
      </c>
    </row>
    <row r="2423">
      <c r="A2423" s="129">
        <v>9.0</v>
      </c>
      <c r="B2423" s="129" t="s">
        <v>7506</v>
      </c>
      <c r="C2423" s="129">
        <v>10.0</v>
      </c>
      <c r="D2423" s="129" t="s">
        <v>4740</v>
      </c>
    </row>
    <row r="2424">
      <c r="A2424" s="129">
        <v>9.0</v>
      </c>
      <c r="B2424" s="129" t="s">
        <v>899</v>
      </c>
      <c r="C2424" s="129">
        <v>10.0</v>
      </c>
      <c r="D2424" s="129" t="s">
        <v>457</v>
      </c>
    </row>
    <row r="2425">
      <c r="A2425" s="129">
        <v>9.0</v>
      </c>
      <c r="B2425" s="129" t="s">
        <v>575</v>
      </c>
      <c r="C2425" s="129">
        <v>10.0</v>
      </c>
      <c r="D2425" s="129" t="s">
        <v>4828</v>
      </c>
    </row>
    <row r="2426">
      <c r="A2426" s="129">
        <v>9.0</v>
      </c>
      <c r="B2426" s="129" t="s">
        <v>6560</v>
      </c>
      <c r="C2426" s="129">
        <v>10.0</v>
      </c>
      <c r="D2426" s="129" t="s">
        <v>2204</v>
      </c>
    </row>
    <row r="2427">
      <c r="A2427" s="129">
        <v>9.0</v>
      </c>
      <c r="B2427" s="129" t="s">
        <v>8464</v>
      </c>
      <c r="C2427" s="129">
        <v>10.0</v>
      </c>
      <c r="D2427" s="129" t="s">
        <v>3482</v>
      </c>
    </row>
    <row r="2428">
      <c r="A2428" s="129">
        <v>9.0</v>
      </c>
      <c r="B2428" s="129" t="s">
        <v>1615</v>
      </c>
      <c r="C2428" s="129">
        <v>10.0</v>
      </c>
      <c r="D2428" s="129" t="s">
        <v>7234</v>
      </c>
    </row>
    <row r="2429">
      <c r="A2429" s="129">
        <v>9.0</v>
      </c>
      <c r="B2429" s="129" t="s">
        <v>7146</v>
      </c>
      <c r="C2429" s="129">
        <v>10.0</v>
      </c>
      <c r="D2429" s="129" t="s">
        <v>4038</v>
      </c>
    </row>
    <row r="2430">
      <c r="A2430" s="129">
        <v>9.0</v>
      </c>
      <c r="B2430" s="129" t="s">
        <v>6642</v>
      </c>
      <c r="C2430" s="129">
        <v>10.0</v>
      </c>
      <c r="D2430" s="129" t="s">
        <v>4836</v>
      </c>
    </row>
    <row r="2431">
      <c r="A2431" s="129">
        <v>9.0</v>
      </c>
      <c r="B2431" s="129" t="s">
        <v>2226</v>
      </c>
      <c r="C2431" s="129">
        <v>10.0</v>
      </c>
      <c r="D2431" s="129" t="s">
        <v>5902</v>
      </c>
    </row>
    <row r="2432">
      <c r="A2432" s="129">
        <v>9.0</v>
      </c>
      <c r="B2432" s="129" t="s">
        <v>2518</v>
      </c>
      <c r="C2432" s="129">
        <v>10.0</v>
      </c>
      <c r="D2432" s="129" t="s">
        <v>4662</v>
      </c>
    </row>
    <row r="2433">
      <c r="A2433" s="129">
        <v>9.0</v>
      </c>
      <c r="B2433" s="129" t="s">
        <v>285</v>
      </c>
      <c r="C2433" s="129">
        <v>10.0</v>
      </c>
      <c r="D2433" s="129" t="s">
        <v>2928</v>
      </c>
    </row>
    <row r="2434">
      <c r="A2434" s="129">
        <v>9.0</v>
      </c>
      <c r="B2434" s="129" t="s">
        <v>6846</v>
      </c>
      <c r="C2434" s="129">
        <v>9.0</v>
      </c>
      <c r="D2434" s="129" t="s">
        <v>5738</v>
      </c>
    </row>
    <row r="2435">
      <c r="A2435" s="129">
        <v>9.0</v>
      </c>
      <c r="B2435" s="129" t="s">
        <v>4238</v>
      </c>
      <c r="C2435" s="129">
        <v>10.0</v>
      </c>
      <c r="D2435" s="129" t="s">
        <v>4838</v>
      </c>
    </row>
    <row r="2436">
      <c r="A2436" s="129">
        <v>9.0</v>
      </c>
      <c r="B2436" s="129" t="s">
        <v>7754</v>
      </c>
      <c r="C2436" s="129">
        <v>10.0</v>
      </c>
      <c r="D2436" s="129" t="s">
        <v>4294</v>
      </c>
    </row>
    <row r="2437">
      <c r="A2437" s="129">
        <v>9.0</v>
      </c>
      <c r="B2437" s="129" t="s">
        <v>5546</v>
      </c>
      <c r="C2437" s="129">
        <v>10.0</v>
      </c>
      <c r="D2437" s="129" t="s">
        <v>2802</v>
      </c>
    </row>
    <row r="2438">
      <c r="A2438" s="129">
        <v>9.0</v>
      </c>
      <c r="B2438" s="129" t="s">
        <v>235</v>
      </c>
      <c r="C2438" s="129">
        <v>10.0</v>
      </c>
      <c r="D2438" s="129" t="s">
        <v>6962</v>
      </c>
    </row>
    <row r="2439">
      <c r="A2439" s="129">
        <v>9.0</v>
      </c>
      <c r="B2439" s="129" t="s">
        <v>429</v>
      </c>
      <c r="C2439" s="129">
        <v>10.0</v>
      </c>
      <c r="D2439" s="129" t="s">
        <v>5758</v>
      </c>
    </row>
    <row r="2440">
      <c r="A2440" s="129">
        <v>9.0</v>
      </c>
      <c r="B2440" s="129" t="s">
        <v>353</v>
      </c>
      <c r="C2440" s="129">
        <v>9.0</v>
      </c>
      <c r="D2440" s="129" t="s">
        <v>391</v>
      </c>
    </row>
    <row r="2441">
      <c r="A2441" s="129">
        <v>9.0</v>
      </c>
      <c r="B2441" s="129" t="s">
        <v>1792</v>
      </c>
      <c r="C2441" s="129">
        <v>10.0</v>
      </c>
      <c r="D2441" s="129" t="s">
        <v>1391</v>
      </c>
    </row>
    <row r="2442">
      <c r="A2442" s="129">
        <v>9.0</v>
      </c>
      <c r="B2442" s="129" t="s">
        <v>2844</v>
      </c>
      <c r="C2442" s="129">
        <v>10.0</v>
      </c>
      <c r="D2442" s="129" t="s">
        <v>7214</v>
      </c>
    </row>
    <row r="2443">
      <c r="A2443" s="129">
        <v>9.0</v>
      </c>
      <c r="B2443" s="129" t="s">
        <v>4686</v>
      </c>
      <c r="C2443" s="129">
        <v>10.0</v>
      </c>
      <c r="D2443" s="129" t="s">
        <v>6024</v>
      </c>
    </row>
    <row r="2444">
      <c r="A2444" s="129">
        <v>9.0</v>
      </c>
      <c r="B2444" s="129" t="s">
        <v>3898</v>
      </c>
      <c r="C2444" s="129">
        <v>10.0</v>
      </c>
      <c r="D2444" s="129" t="s">
        <v>5020</v>
      </c>
    </row>
    <row r="2445">
      <c r="A2445" s="129">
        <v>9.0</v>
      </c>
      <c r="B2445" s="129" t="s">
        <v>3976</v>
      </c>
      <c r="C2445" s="129">
        <v>10.0</v>
      </c>
      <c r="D2445" s="129" t="s">
        <v>4132</v>
      </c>
    </row>
    <row r="2446">
      <c r="A2446" s="129">
        <v>9.0</v>
      </c>
      <c r="B2446" s="129" t="s">
        <v>3904</v>
      </c>
      <c r="C2446" s="129">
        <v>10.0</v>
      </c>
      <c r="D2446" s="129" t="s">
        <v>4400</v>
      </c>
    </row>
    <row r="2447">
      <c r="A2447" s="129">
        <v>9.0</v>
      </c>
      <c r="B2447" s="129" t="s">
        <v>7880</v>
      </c>
      <c r="C2447" s="129">
        <v>10.0</v>
      </c>
      <c r="D2447" s="129" t="s">
        <v>7740</v>
      </c>
    </row>
    <row r="2448">
      <c r="A2448" s="129">
        <v>9.0</v>
      </c>
      <c r="B2448" s="129" t="s">
        <v>7604</v>
      </c>
      <c r="C2448" s="129">
        <v>10.0</v>
      </c>
      <c r="D2448" s="129" t="s">
        <v>1716</v>
      </c>
    </row>
    <row r="2449">
      <c r="A2449" s="129">
        <v>9.0</v>
      </c>
      <c r="B2449" s="129" t="s">
        <v>4274</v>
      </c>
      <c r="C2449" s="129">
        <v>9.0</v>
      </c>
      <c r="D2449" s="129" t="s">
        <v>4764</v>
      </c>
    </row>
    <row r="2450">
      <c r="A2450" s="129">
        <v>9.0</v>
      </c>
      <c r="B2450" s="129" t="s">
        <v>1666</v>
      </c>
      <c r="C2450" s="129">
        <v>9.0</v>
      </c>
      <c r="D2450" s="129" t="s">
        <v>725</v>
      </c>
    </row>
    <row r="2451">
      <c r="A2451" s="129">
        <v>9.0</v>
      </c>
      <c r="B2451" s="129" t="s">
        <v>6346</v>
      </c>
      <c r="C2451" s="129">
        <v>10.0</v>
      </c>
      <c r="D2451" s="129" t="s">
        <v>7034</v>
      </c>
    </row>
    <row r="2452">
      <c r="A2452" s="129">
        <v>9.0</v>
      </c>
      <c r="B2452" s="129" t="s">
        <v>3172</v>
      </c>
      <c r="C2452" s="129">
        <v>10.0</v>
      </c>
      <c r="D2452" s="129" t="s">
        <v>3278</v>
      </c>
    </row>
    <row r="2453">
      <c r="A2453" s="129">
        <v>9.0</v>
      </c>
      <c r="B2453" s="129" t="s">
        <v>515</v>
      </c>
      <c r="C2453" s="129">
        <v>9.0</v>
      </c>
      <c r="D2453" s="129" t="s">
        <v>4688</v>
      </c>
    </row>
    <row r="2454">
      <c r="A2454" s="129">
        <v>9.0</v>
      </c>
      <c r="B2454" s="129" t="s">
        <v>4698</v>
      </c>
      <c r="C2454" s="129">
        <v>9.0</v>
      </c>
      <c r="D2454" s="129" t="s">
        <v>2408</v>
      </c>
    </row>
    <row r="2455">
      <c r="A2455" s="129">
        <v>9.0</v>
      </c>
      <c r="B2455" s="129" t="s">
        <v>1760</v>
      </c>
      <c r="C2455" s="129">
        <v>10.0</v>
      </c>
      <c r="D2455" s="129" t="s">
        <v>2932</v>
      </c>
    </row>
    <row r="2456">
      <c r="A2456" s="129">
        <v>9.0</v>
      </c>
      <c r="B2456" s="129" t="s">
        <v>7422</v>
      </c>
      <c r="C2456" s="129">
        <v>10.0</v>
      </c>
      <c r="D2456" s="129" t="s">
        <v>1892</v>
      </c>
    </row>
    <row r="2457">
      <c r="A2457" s="129">
        <v>9.0</v>
      </c>
      <c r="B2457" s="129" t="s">
        <v>517</v>
      </c>
      <c r="C2457" s="129">
        <v>10.0</v>
      </c>
      <c r="D2457" s="129" t="s">
        <v>6214</v>
      </c>
    </row>
    <row r="2458">
      <c r="A2458" s="129">
        <v>9.0</v>
      </c>
      <c r="B2458" s="129" t="s">
        <v>2616</v>
      </c>
      <c r="C2458" s="129">
        <v>10.0</v>
      </c>
      <c r="D2458" s="129" t="s">
        <v>6490</v>
      </c>
    </row>
    <row r="2459">
      <c r="A2459" s="129">
        <v>9.0</v>
      </c>
      <c r="B2459" s="129" t="s">
        <v>3486</v>
      </c>
      <c r="C2459" s="129">
        <v>9.0</v>
      </c>
      <c r="D2459" s="129" t="s">
        <v>529</v>
      </c>
    </row>
    <row r="2460">
      <c r="A2460" s="129">
        <v>9.0</v>
      </c>
      <c r="B2460" s="129" t="s">
        <v>2410</v>
      </c>
      <c r="C2460" s="129">
        <v>10.0</v>
      </c>
      <c r="D2460" s="129" t="s">
        <v>805</v>
      </c>
    </row>
    <row r="2461">
      <c r="A2461" s="129">
        <v>9.0</v>
      </c>
      <c r="B2461" s="129" t="s">
        <v>7452</v>
      </c>
      <c r="C2461" s="129">
        <v>10.0</v>
      </c>
      <c r="D2461" s="129" t="s">
        <v>2008</v>
      </c>
    </row>
    <row r="2462">
      <c r="A2462" s="129">
        <v>9.0</v>
      </c>
      <c r="B2462" s="129" t="s">
        <v>3524</v>
      </c>
      <c r="C2462" s="129">
        <v>9.0</v>
      </c>
      <c r="D2462" s="129" t="s">
        <v>5104</v>
      </c>
    </row>
    <row r="2463">
      <c r="A2463" s="129">
        <v>9.0</v>
      </c>
      <c r="B2463" s="129" t="s">
        <v>4492</v>
      </c>
      <c r="C2463" s="129">
        <v>10.0</v>
      </c>
      <c r="D2463" s="129" t="s">
        <v>3436</v>
      </c>
    </row>
    <row r="2464">
      <c r="A2464" s="129">
        <v>9.0</v>
      </c>
      <c r="B2464" s="129" t="s">
        <v>3802</v>
      </c>
      <c r="C2464" s="129">
        <v>10.0</v>
      </c>
      <c r="D2464" s="129" t="s">
        <v>2998</v>
      </c>
    </row>
    <row r="2465">
      <c r="A2465" s="129">
        <v>9.0</v>
      </c>
      <c r="B2465" s="129" t="s">
        <v>4416</v>
      </c>
      <c r="C2465" s="129">
        <v>10.0</v>
      </c>
      <c r="D2465" s="129" t="s">
        <v>481</v>
      </c>
    </row>
    <row r="2466">
      <c r="A2466" s="129">
        <v>9.0</v>
      </c>
      <c r="B2466" s="129" t="s">
        <v>6314</v>
      </c>
      <c r="C2466" s="129">
        <v>10.0</v>
      </c>
      <c r="D2466" s="129" t="s">
        <v>1944</v>
      </c>
    </row>
    <row r="2467">
      <c r="A2467" s="129">
        <v>9.0</v>
      </c>
      <c r="B2467" s="129" t="s">
        <v>1788</v>
      </c>
      <c r="C2467" s="129">
        <v>9.0</v>
      </c>
      <c r="D2467" s="129" t="s">
        <v>4182</v>
      </c>
    </row>
    <row r="2468">
      <c r="A2468" s="129">
        <v>9.0</v>
      </c>
      <c r="B2468" s="129" t="s">
        <v>7484</v>
      </c>
      <c r="C2468" s="129">
        <v>10.0</v>
      </c>
      <c r="D2468" s="129" t="s">
        <v>6716</v>
      </c>
    </row>
    <row r="2469">
      <c r="A2469" s="129">
        <v>9.0</v>
      </c>
      <c r="B2469" s="129" t="s">
        <v>5102</v>
      </c>
      <c r="C2469" s="129">
        <v>10.0</v>
      </c>
      <c r="D2469" s="129" t="s">
        <v>413</v>
      </c>
    </row>
    <row r="2470">
      <c r="A2470" s="129">
        <v>9.0</v>
      </c>
      <c r="B2470" s="129" t="s">
        <v>6276</v>
      </c>
      <c r="C2470" s="129">
        <v>10.0</v>
      </c>
      <c r="D2470" s="129" t="s">
        <v>1664</v>
      </c>
    </row>
    <row r="2471">
      <c r="A2471" s="129">
        <v>9.0</v>
      </c>
      <c r="B2471" s="129" t="s">
        <v>4478</v>
      </c>
      <c r="C2471" s="129">
        <v>9.0</v>
      </c>
      <c r="D2471" s="129" t="s">
        <v>2296</v>
      </c>
    </row>
    <row r="2472">
      <c r="A2472" s="129">
        <v>9.0</v>
      </c>
      <c r="B2472" s="129" t="s">
        <v>3328</v>
      </c>
      <c r="C2472" s="129">
        <v>10.0</v>
      </c>
      <c r="D2472" s="129" t="s">
        <v>1982</v>
      </c>
    </row>
    <row r="2473">
      <c r="A2473" s="129">
        <v>9.0</v>
      </c>
      <c r="B2473" s="129" t="s">
        <v>1660</v>
      </c>
      <c r="C2473" s="129">
        <v>9.0</v>
      </c>
      <c r="D2473" s="129" t="s">
        <v>609</v>
      </c>
    </row>
    <row r="2474">
      <c r="A2474" s="129">
        <v>9.0</v>
      </c>
      <c r="B2474" s="129" t="s">
        <v>5136</v>
      </c>
      <c r="C2474" s="129">
        <v>10.0</v>
      </c>
      <c r="D2474" s="129" t="s">
        <v>7008</v>
      </c>
    </row>
    <row r="2475">
      <c r="A2475" s="129">
        <v>9.0</v>
      </c>
      <c r="B2475" s="129" t="s">
        <v>1898</v>
      </c>
      <c r="C2475" s="129">
        <v>9.0</v>
      </c>
      <c r="D2475" s="129" t="s">
        <v>8474</v>
      </c>
    </row>
    <row r="2476">
      <c r="A2476" s="129">
        <v>9.0</v>
      </c>
      <c r="B2476" s="129" t="s">
        <v>3416</v>
      </c>
      <c r="C2476" s="129">
        <v>9.0</v>
      </c>
      <c r="D2476" s="129" t="s">
        <v>1487</v>
      </c>
    </row>
    <row r="2477">
      <c r="A2477" s="129">
        <v>9.0</v>
      </c>
      <c r="B2477" s="129" t="s">
        <v>3018</v>
      </c>
      <c r="C2477" s="129">
        <v>9.0</v>
      </c>
      <c r="D2477" s="129" t="s">
        <v>2996</v>
      </c>
    </row>
    <row r="2478">
      <c r="A2478" s="129">
        <v>9.0</v>
      </c>
      <c r="B2478" s="129" t="s">
        <v>415</v>
      </c>
      <c r="C2478" s="129">
        <v>10.0</v>
      </c>
      <c r="D2478" s="129" t="s">
        <v>5532</v>
      </c>
    </row>
    <row r="2479">
      <c r="A2479" s="129">
        <v>9.0</v>
      </c>
      <c r="B2479" s="129" t="s">
        <v>883</v>
      </c>
      <c r="C2479" s="129">
        <v>9.0</v>
      </c>
      <c r="D2479" s="129" t="s">
        <v>1173</v>
      </c>
    </row>
    <row r="2480">
      <c r="A2480" s="129">
        <v>9.0</v>
      </c>
      <c r="B2480" s="129" t="s">
        <v>7944</v>
      </c>
      <c r="C2480" s="129">
        <v>10.0</v>
      </c>
      <c r="D2480" s="129" t="s">
        <v>713</v>
      </c>
    </row>
    <row r="2481">
      <c r="A2481" s="129">
        <v>9.0</v>
      </c>
      <c r="B2481" s="129" t="s">
        <v>7454</v>
      </c>
      <c r="C2481" s="129">
        <v>10.0</v>
      </c>
      <c r="D2481" s="129" t="s">
        <v>1722</v>
      </c>
    </row>
    <row r="2482">
      <c r="A2482" s="129">
        <v>9.0</v>
      </c>
      <c r="B2482" s="129" t="s">
        <v>7182</v>
      </c>
      <c r="C2482" s="129">
        <v>10.0</v>
      </c>
      <c r="D2482" s="129" t="s">
        <v>5690</v>
      </c>
    </row>
    <row r="2483">
      <c r="A2483" s="129">
        <v>9.0</v>
      </c>
      <c r="B2483" s="129" t="s">
        <v>2218</v>
      </c>
      <c r="C2483" s="129">
        <v>9.0</v>
      </c>
      <c r="D2483" s="129" t="s">
        <v>4086</v>
      </c>
    </row>
    <row r="2484">
      <c r="A2484" s="129">
        <v>9.0</v>
      </c>
      <c r="B2484" s="129" t="s">
        <v>4016</v>
      </c>
      <c r="C2484" s="129">
        <v>9.0</v>
      </c>
      <c r="D2484" s="129" t="s">
        <v>483</v>
      </c>
    </row>
    <row r="2485">
      <c r="A2485" s="129">
        <v>9.0</v>
      </c>
      <c r="B2485" s="129" t="s">
        <v>5198</v>
      </c>
      <c r="C2485" s="129">
        <v>10.0</v>
      </c>
      <c r="D2485" s="129" t="s">
        <v>1491</v>
      </c>
    </row>
    <row r="2486">
      <c r="A2486" s="129">
        <v>9.0</v>
      </c>
      <c r="B2486" s="129" t="s">
        <v>5774</v>
      </c>
      <c r="C2486" s="129">
        <v>9.0</v>
      </c>
      <c r="D2486" s="129" t="s">
        <v>2590</v>
      </c>
    </row>
    <row r="2487">
      <c r="A2487" s="129">
        <v>9.0</v>
      </c>
      <c r="B2487" s="129" t="s">
        <v>8128</v>
      </c>
      <c r="C2487" s="129">
        <v>10.0</v>
      </c>
      <c r="D2487" s="129" t="s">
        <v>3332</v>
      </c>
    </row>
    <row r="2488">
      <c r="A2488" s="129">
        <v>9.0</v>
      </c>
      <c r="B2488" s="129" t="s">
        <v>5726</v>
      </c>
      <c r="C2488" s="129">
        <v>9.0</v>
      </c>
      <c r="D2488" s="129" t="s">
        <v>5898</v>
      </c>
    </row>
    <row r="2489">
      <c r="A2489" s="129">
        <v>9.0</v>
      </c>
      <c r="B2489" s="129" t="s">
        <v>6102</v>
      </c>
      <c r="C2489" s="129">
        <v>10.0</v>
      </c>
      <c r="D2489" s="129" t="s">
        <v>7530</v>
      </c>
    </row>
    <row r="2490">
      <c r="A2490" s="129">
        <v>9.0</v>
      </c>
      <c r="B2490" s="129" t="s">
        <v>8176</v>
      </c>
      <c r="C2490" s="129">
        <v>9.0</v>
      </c>
      <c r="D2490" s="129" t="s">
        <v>6732</v>
      </c>
    </row>
    <row r="2491">
      <c r="A2491" s="129">
        <v>9.0</v>
      </c>
      <c r="B2491" s="129" t="s">
        <v>3990</v>
      </c>
      <c r="C2491" s="129">
        <v>9.0</v>
      </c>
      <c r="D2491" s="129" t="s">
        <v>2282</v>
      </c>
    </row>
    <row r="2492">
      <c r="A2492" s="129">
        <v>9.0</v>
      </c>
      <c r="B2492" s="129" t="s">
        <v>1191</v>
      </c>
      <c r="C2492" s="129">
        <v>9.0</v>
      </c>
      <c r="D2492" s="129" t="s">
        <v>8522</v>
      </c>
    </row>
    <row r="2493">
      <c r="A2493" s="129">
        <v>9.0</v>
      </c>
      <c r="B2493" s="129" t="s">
        <v>4430</v>
      </c>
      <c r="C2493" s="129">
        <v>9.0</v>
      </c>
      <c r="D2493" s="129" t="s">
        <v>2398</v>
      </c>
    </row>
    <row r="2494">
      <c r="A2494" s="129">
        <v>9.0</v>
      </c>
      <c r="B2494" s="129" t="s">
        <v>4612</v>
      </c>
      <c r="C2494" s="129">
        <v>10.0</v>
      </c>
      <c r="D2494" s="129" t="s">
        <v>4144</v>
      </c>
    </row>
    <row r="2495">
      <c r="A2495" s="129">
        <v>9.0</v>
      </c>
      <c r="B2495" s="129" t="s">
        <v>6744</v>
      </c>
      <c r="C2495" s="129">
        <v>10.0</v>
      </c>
      <c r="D2495" s="129" t="s">
        <v>6462</v>
      </c>
    </row>
    <row r="2496">
      <c r="A2496" s="129">
        <v>9.0</v>
      </c>
      <c r="B2496" s="129" t="s">
        <v>6022</v>
      </c>
      <c r="C2496" s="129">
        <v>9.0</v>
      </c>
      <c r="D2496" s="129" t="s">
        <v>3464</v>
      </c>
    </row>
    <row r="2497">
      <c r="A2497" s="129">
        <v>9.0</v>
      </c>
      <c r="B2497" s="129" t="s">
        <v>6074</v>
      </c>
      <c r="C2497" s="129">
        <v>10.0</v>
      </c>
      <c r="D2497" s="129" t="s">
        <v>5868</v>
      </c>
    </row>
    <row r="2498">
      <c r="A2498" s="129">
        <v>9.0</v>
      </c>
      <c r="B2498" s="129" t="s">
        <v>8318</v>
      </c>
      <c r="C2498" s="129">
        <v>10.0</v>
      </c>
      <c r="D2498" s="129" t="s">
        <v>5490</v>
      </c>
    </row>
    <row r="2499">
      <c r="A2499" s="129">
        <v>9.0</v>
      </c>
      <c r="B2499" s="129" t="s">
        <v>975</v>
      </c>
      <c r="C2499" s="129">
        <v>10.0</v>
      </c>
      <c r="D2499" s="129" t="s">
        <v>2774</v>
      </c>
    </row>
    <row r="2500">
      <c r="A2500" s="129">
        <v>9.0</v>
      </c>
      <c r="B2500" s="129" t="s">
        <v>1846</v>
      </c>
      <c r="C2500" s="129">
        <v>10.0</v>
      </c>
      <c r="D2500" s="129" t="s">
        <v>1629</v>
      </c>
    </row>
    <row r="2501">
      <c r="A2501" s="129">
        <v>9.0</v>
      </c>
      <c r="B2501" s="129" t="s">
        <v>6890</v>
      </c>
      <c r="C2501" s="129">
        <v>9.0</v>
      </c>
      <c r="D2501" s="129" t="s">
        <v>6888</v>
      </c>
    </row>
    <row r="2502">
      <c r="A2502" s="129">
        <v>9.0</v>
      </c>
      <c r="B2502" s="129" t="s">
        <v>4116</v>
      </c>
      <c r="C2502" s="129">
        <v>10.0</v>
      </c>
      <c r="D2502" s="129" t="s">
        <v>741</v>
      </c>
    </row>
    <row r="2503">
      <c r="A2503" s="129">
        <v>9.0</v>
      </c>
      <c r="B2503" s="129" t="s">
        <v>6056</v>
      </c>
      <c r="C2503" s="129">
        <v>10.0</v>
      </c>
      <c r="D2503" s="129" t="s">
        <v>5308</v>
      </c>
    </row>
    <row r="2504">
      <c r="A2504" s="129">
        <v>9.0</v>
      </c>
      <c r="B2504" s="129" t="s">
        <v>1063</v>
      </c>
      <c r="C2504" s="129">
        <v>10.0</v>
      </c>
      <c r="D2504" s="129" t="s">
        <v>8436</v>
      </c>
    </row>
    <row r="2505">
      <c r="A2505" s="129">
        <v>9.0</v>
      </c>
      <c r="B2505" s="129" t="s">
        <v>5230</v>
      </c>
      <c r="C2505" s="129">
        <v>9.0</v>
      </c>
      <c r="D2505" s="129" t="s">
        <v>6792</v>
      </c>
    </row>
    <row r="2506">
      <c r="A2506" s="129">
        <v>9.0</v>
      </c>
      <c r="B2506" s="129" t="s">
        <v>6428</v>
      </c>
      <c r="C2506" s="129">
        <v>10.0</v>
      </c>
      <c r="D2506" s="129" t="s">
        <v>4298</v>
      </c>
    </row>
    <row r="2507">
      <c r="A2507" s="129">
        <v>9.0</v>
      </c>
      <c r="B2507" s="129" t="s">
        <v>7648</v>
      </c>
      <c r="C2507" s="129">
        <v>9.0</v>
      </c>
      <c r="D2507" s="129" t="s">
        <v>7436</v>
      </c>
    </row>
    <row r="2508">
      <c r="A2508" s="129">
        <v>9.0</v>
      </c>
      <c r="B2508" s="129" t="s">
        <v>1473</v>
      </c>
      <c r="C2508" s="129">
        <v>10.0</v>
      </c>
      <c r="D2508" s="129" t="s">
        <v>7418</v>
      </c>
    </row>
    <row r="2509">
      <c r="A2509" s="129">
        <v>9.0</v>
      </c>
      <c r="B2509" s="129" t="s">
        <v>2588</v>
      </c>
      <c r="C2509" s="129">
        <v>10.0</v>
      </c>
      <c r="D2509" s="129" t="s">
        <v>6938</v>
      </c>
    </row>
    <row r="2510">
      <c r="A2510" s="129">
        <v>9.0</v>
      </c>
      <c r="B2510" s="129" t="s">
        <v>4374</v>
      </c>
      <c r="C2510" s="129">
        <v>9.0</v>
      </c>
      <c r="D2510" s="129" t="s">
        <v>1581</v>
      </c>
    </row>
    <row r="2511">
      <c r="A2511" s="129">
        <v>9.0</v>
      </c>
      <c r="B2511" s="129" t="s">
        <v>393</v>
      </c>
      <c r="C2511" s="129">
        <v>10.0</v>
      </c>
      <c r="D2511" s="129" t="s">
        <v>4676</v>
      </c>
    </row>
    <row r="2512">
      <c r="A2512" s="129">
        <v>9.0</v>
      </c>
      <c r="B2512" s="129" t="s">
        <v>2022</v>
      </c>
      <c r="C2512" s="129">
        <v>10.0</v>
      </c>
      <c r="D2512" s="129" t="s">
        <v>4390</v>
      </c>
    </row>
    <row r="2513">
      <c r="A2513" s="129">
        <v>9.0</v>
      </c>
      <c r="B2513" s="129" t="s">
        <v>1375</v>
      </c>
      <c r="C2513" s="129">
        <v>9.0</v>
      </c>
      <c r="D2513" s="129" t="s">
        <v>6970</v>
      </c>
    </row>
    <row r="2514">
      <c r="A2514" s="129">
        <v>9.0</v>
      </c>
      <c r="B2514" s="129" t="s">
        <v>7446</v>
      </c>
      <c r="C2514" s="129">
        <v>10.0</v>
      </c>
      <c r="D2514" s="129" t="s">
        <v>1403</v>
      </c>
    </row>
    <row r="2515">
      <c r="A2515" s="129">
        <v>9.0</v>
      </c>
      <c r="B2515" s="129" t="s">
        <v>6182</v>
      </c>
      <c r="C2515" s="129">
        <v>10.0</v>
      </c>
      <c r="D2515" s="129" t="s">
        <v>7442</v>
      </c>
    </row>
    <row r="2516">
      <c r="A2516" s="129">
        <v>9.0</v>
      </c>
      <c r="B2516" s="129" t="s">
        <v>6788</v>
      </c>
      <c r="C2516" s="129">
        <v>9.0</v>
      </c>
      <c r="D2516" s="129" t="s">
        <v>7796</v>
      </c>
    </row>
    <row r="2517">
      <c r="A2517" s="129">
        <v>9.0</v>
      </c>
      <c r="B2517" s="129" t="s">
        <v>6444</v>
      </c>
      <c r="C2517" s="129">
        <v>10.0</v>
      </c>
      <c r="D2517" s="129" t="s">
        <v>2954</v>
      </c>
    </row>
    <row r="2518">
      <c r="A2518" s="129">
        <v>9.0</v>
      </c>
      <c r="B2518" s="129" t="s">
        <v>7200</v>
      </c>
      <c r="C2518" s="129">
        <v>10.0</v>
      </c>
      <c r="D2518" s="129" t="s">
        <v>587</v>
      </c>
    </row>
    <row r="2519">
      <c r="A2519" s="129">
        <v>9.0</v>
      </c>
      <c r="B2519" s="129" t="s">
        <v>1369</v>
      </c>
      <c r="C2519" s="129">
        <v>10.0</v>
      </c>
      <c r="D2519" s="129" t="s">
        <v>1726</v>
      </c>
    </row>
    <row r="2520">
      <c r="A2520" s="129">
        <v>9.0</v>
      </c>
      <c r="B2520" s="129" t="s">
        <v>2384</v>
      </c>
      <c r="C2520" s="129">
        <v>10.0</v>
      </c>
      <c r="D2520" s="129" t="s">
        <v>7684</v>
      </c>
    </row>
    <row r="2521">
      <c r="A2521" s="129">
        <v>9.0</v>
      </c>
      <c r="B2521" s="129" t="s">
        <v>4292</v>
      </c>
      <c r="C2521" s="129">
        <v>9.0</v>
      </c>
      <c r="D2521" s="129" t="s">
        <v>8122</v>
      </c>
    </row>
    <row r="2522">
      <c r="A2522" s="129">
        <v>9.0</v>
      </c>
      <c r="B2522" s="129" t="s">
        <v>4880</v>
      </c>
      <c r="C2522" s="129">
        <v>10.0</v>
      </c>
      <c r="D2522" s="129" t="s">
        <v>703</v>
      </c>
    </row>
    <row r="2523">
      <c r="A2523" s="129">
        <v>9.0</v>
      </c>
      <c r="B2523" s="129" t="s">
        <v>3830</v>
      </c>
      <c r="C2523" s="129">
        <v>9.0</v>
      </c>
      <c r="D2523" s="129" t="s">
        <v>6578</v>
      </c>
    </row>
    <row r="2524">
      <c r="A2524" s="129">
        <v>9.0</v>
      </c>
      <c r="B2524" s="129" t="s">
        <v>3496</v>
      </c>
      <c r="C2524" s="129">
        <v>10.0</v>
      </c>
      <c r="D2524" s="129" t="s">
        <v>4396</v>
      </c>
    </row>
    <row r="2525">
      <c r="A2525" s="129">
        <v>9.0</v>
      </c>
      <c r="B2525" s="129" t="s">
        <v>5082</v>
      </c>
      <c r="C2525" s="129">
        <v>7.0</v>
      </c>
      <c r="D2525" s="129" t="s">
        <v>5622</v>
      </c>
    </row>
    <row r="2526">
      <c r="A2526" s="129">
        <v>9.0</v>
      </c>
      <c r="B2526" s="129" t="s">
        <v>6438</v>
      </c>
      <c r="C2526" s="129">
        <v>10.0</v>
      </c>
      <c r="D2526" s="129" t="s">
        <v>4846</v>
      </c>
    </row>
    <row r="2527">
      <c r="A2527" s="129">
        <v>9.0</v>
      </c>
      <c r="B2527" s="129" t="s">
        <v>6220</v>
      </c>
      <c r="C2527" s="129">
        <v>9.0</v>
      </c>
      <c r="D2527" s="129" t="s">
        <v>7264</v>
      </c>
    </row>
    <row r="2528">
      <c r="A2528" s="129">
        <v>9.0</v>
      </c>
      <c r="B2528" s="129" t="s">
        <v>5812</v>
      </c>
      <c r="C2528" s="129">
        <v>10.0</v>
      </c>
      <c r="D2528" s="129" t="s">
        <v>4268</v>
      </c>
    </row>
    <row r="2529">
      <c r="A2529" s="129">
        <v>9.0</v>
      </c>
      <c r="B2529" s="129" t="s">
        <v>3938</v>
      </c>
      <c r="C2529" s="129">
        <v>8.0</v>
      </c>
      <c r="D2529" s="129" t="s">
        <v>5582</v>
      </c>
    </row>
    <row r="2530">
      <c r="A2530" s="129">
        <v>9.0</v>
      </c>
      <c r="B2530" s="129" t="s">
        <v>1912</v>
      </c>
      <c r="C2530" s="129">
        <v>10.0</v>
      </c>
      <c r="D2530" s="129" t="s">
        <v>7832</v>
      </c>
    </row>
    <row r="2531">
      <c r="A2531" s="129">
        <v>9.0</v>
      </c>
      <c r="B2531" s="129" t="s">
        <v>7500</v>
      </c>
      <c r="C2531" s="129">
        <v>10.0</v>
      </c>
      <c r="D2531" s="129" t="s">
        <v>6636</v>
      </c>
    </row>
    <row r="2532">
      <c r="A2532" s="129">
        <v>9.0</v>
      </c>
      <c r="B2532" s="129" t="s">
        <v>1363</v>
      </c>
      <c r="C2532" s="129">
        <v>10.0</v>
      </c>
      <c r="D2532" s="129" t="s">
        <v>6018</v>
      </c>
    </row>
    <row r="2533">
      <c r="A2533" s="129">
        <v>9.0</v>
      </c>
      <c r="B2533" s="129" t="s">
        <v>7514</v>
      </c>
      <c r="C2533" s="129">
        <v>9.0</v>
      </c>
      <c r="D2533" s="129" t="s">
        <v>325</v>
      </c>
    </row>
    <row r="2534">
      <c r="A2534" s="129">
        <v>9.0</v>
      </c>
      <c r="B2534" s="129" t="s">
        <v>4058</v>
      </c>
      <c r="C2534" s="129">
        <v>9.0</v>
      </c>
      <c r="D2534" s="129" t="s">
        <v>5948</v>
      </c>
    </row>
    <row r="2535">
      <c r="A2535" s="129">
        <v>9.0</v>
      </c>
      <c r="B2535" s="129" t="s">
        <v>4840</v>
      </c>
      <c r="C2535" s="129">
        <v>10.0</v>
      </c>
      <c r="D2535" s="129" t="s">
        <v>3142</v>
      </c>
    </row>
    <row r="2536">
      <c r="A2536" s="129">
        <v>9.0</v>
      </c>
      <c r="B2536" s="129" t="s">
        <v>7828</v>
      </c>
      <c r="C2536" s="129">
        <v>9.0</v>
      </c>
      <c r="D2536" s="129" t="s">
        <v>3008</v>
      </c>
    </row>
    <row r="2537">
      <c r="A2537" s="129">
        <v>9.0</v>
      </c>
      <c r="B2537" s="129" t="s">
        <v>8178</v>
      </c>
      <c r="C2537" s="129">
        <v>10.0</v>
      </c>
      <c r="D2537" s="129" t="s">
        <v>2688</v>
      </c>
    </row>
    <row r="2538">
      <c r="A2538" s="129">
        <v>9.0</v>
      </c>
      <c r="B2538" s="129" t="s">
        <v>307</v>
      </c>
      <c r="C2538" s="129">
        <v>9.0</v>
      </c>
      <c r="D2538" s="129" t="s">
        <v>8130</v>
      </c>
    </row>
    <row r="2539">
      <c r="A2539" s="129">
        <v>9.0</v>
      </c>
      <c r="B2539" s="129" t="s">
        <v>2574</v>
      </c>
      <c r="C2539" s="129">
        <v>10.0</v>
      </c>
      <c r="D2539" s="129" t="s">
        <v>8074</v>
      </c>
    </row>
    <row r="2540">
      <c r="A2540" s="129">
        <v>9.0</v>
      </c>
      <c r="B2540" s="129" t="s">
        <v>4444</v>
      </c>
      <c r="C2540" s="129">
        <v>10.0</v>
      </c>
      <c r="D2540" s="129" t="s">
        <v>2614</v>
      </c>
    </row>
    <row r="2541">
      <c r="A2541" s="129">
        <v>9.0</v>
      </c>
      <c r="B2541" s="129" t="s">
        <v>5904</v>
      </c>
      <c r="C2541" s="129">
        <v>9.0</v>
      </c>
      <c r="D2541" s="129" t="s">
        <v>6976</v>
      </c>
    </row>
    <row r="2542">
      <c r="A2542" s="129">
        <v>9.0</v>
      </c>
      <c r="B2542" s="129" t="s">
        <v>801</v>
      </c>
      <c r="C2542" s="129">
        <v>10.0</v>
      </c>
      <c r="D2542" s="129" t="s">
        <v>5254</v>
      </c>
    </row>
    <row r="2543">
      <c r="A2543" s="129">
        <v>9.0</v>
      </c>
      <c r="B2543" s="129" t="s">
        <v>6874</v>
      </c>
      <c r="C2543" s="129">
        <v>10.0</v>
      </c>
      <c r="D2543" s="129" t="s">
        <v>4572</v>
      </c>
    </row>
    <row r="2544">
      <c r="A2544" s="129">
        <v>9.0</v>
      </c>
      <c r="B2544" s="129" t="s">
        <v>1469</v>
      </c>
      <c r="C2544" s="129">
        <v>8.0</v>
      </c>
      <c r="D2544" s="129" t="s">
        <v>1215</v>
      </c>
    </row>
    <row r="2545">
      <c r="A2545" s="129">
        <v>9.0</v>
      </c>
      <c r="B2545" s="129" t="s">
        <v>6828</v>
      </c>
      <c r="C2545" s="129">
        <v>10.0</v>
      </c>
      <c r="D2545" s="129" t="s">
        <v>6390</v>
      </c>
    </row>
    <row r="2546">
      <c r="A2546" s="129">
        <v>9.0</v>
      </c>
      <c r="B2546" s="129" t="s">
        <v>5148</v>
      </c>
      <c r="C2546" s="129">
        <v>9.0</v>
      </c>
      <c r="D2546" s="129" t="s">
        <v>2088</v>
      </c>
    </row>
    <row r="2547">
      <c r="A2547" s="129">
        <v>9.0</v>
      </c>
      <c r="B2547" s="129" t="s">
        <v>6710</v>
      </c>
      <c r="C2547" s="129">
        <v>10.0</v>
      </c>
      <c r="D2547" s="129" t="s">
        <v>7204</v>
      </c>
    </row>
    <row r="2548">
      <c r="A2548" s="129">
        <v>9.0</v>
      </c>
      <c r="B2548" s="129" t="s">
        <v>7380</v>
      </c>
      <c r="C2548" s="129">
        <v>9.0</v>
      </c>
      <c r="D2548" s="129" t="s">
        <v>5200</v>
      </c>
    </row>
    <row r="2549">
      <c r="A2549" s="129">
        <v>9.0</v>
      </c>
      <c r="B2549" s="129" t="s">
        <v>5328</v>
      </c>
      <c r="C2549" s="129">
        <v>10.0</v>
      </c>
      <c r="D2549" s="129" t="s">
        <v>613</v>
      </c>
    </row>
    <row r="2550">
      <c r="A2550" s="129">
        <v>9.0</v>
      </c>
      <c r="B2550" s="129" t="s">
        <v>8086</v>
      </c>
      <c r="C2550" s="129">
        <v>9.0</v>
      </c>
      <c r="D2550" s="129" t="s">
        <v>5402</v>
      </c>
    </row>
    <row r="2551">
      <c r="A2551" s="129">
        <v>9.0</v>
      </c>
      <c r="B2551" s="129" t="s">
        <v>717</v>
      </c>
      <c r="C2551" s="129">
        <v>10.0</v>
      </c>
      <c r="D2551" s="129" t="s">
        <v>3088</v>
      </c>
    </row>
    <row r="2552">
      <c r="A2552" s="129">
        <v>9.0</v>
      </c>
      <c r="B2552" s="129" t="s">
        <v>5564</v>
      </c>
      <c r="C2552" s="129">
        <v>9.0</v>
      </c>
      <c r="D2552" s="129" t="s">
        <v>2068</v>
      </c>
    </row>
    <row r="2553">
      <c r="A2553" s="129">
        <v>9.0</v>
      </c>
      <c r="B2553" s="129" t="s">
        <v>1301</v>
      </c>
      <c r="C2553" s="129">
        <v>10.0</v>
      </c>
      <c r="D2553" s="129" t="s">
        <v>7730</v>
      </c>
    </row>
    <row r="2554">
      <c r="A2554" s="129">
        <v>9.0</v>
      </c>
      <c r="B2554" s="129" t="s">
        <v>3832</v>
      </c>
      <c r="C2554" s="129">
        <v>9.0</v>
      </c>
      <c r="D2554" s="129" t="s">
        <v>4892</v>
      </c>
    </row>
    <row r="2555">
      <c r="A2555" s="129">
        <v>9.0</v>
      </c>
      <c r="B2555" s="129" t="s">
        <v>6762</v>
      </c>
      <c r="C2555" s="129">
        <v>9.0</v>
      </c>
      <c r="D2555" s="129" t="s">
        <v>2858</v>
      </c>
    </row>
    <row r="2556">
      <c r="A2556" s="129">
        <v>9.0</v>
      </c>
      <c r="B2556" s="129" t="s">
        <v>5888</v>
      </c>
      <c r="C2556" s="129">
        <v>9.0</v>
      </c>
      <c r="D2556" s="129" t="s">
        <v>7424</v>
      </c>
    </row>
    <row r="2557">
      <c r="A2557" s="129">
        <v>9.0</v>
      </c>
      <c r="B2557" s="129" t="s">
        <v>4460</v>
      </c>
      <c r="C2557" s="129">
        <v>9.0</v>
      </c>
      <c r="D2557" s="129" t="s">
        <v>5836</v>
      </c>
    </row>
    <row r="2558">
      <c r="A2558" s="129">
        <v>9.0</v>
      </c>
      <c r="B2558" s="129" t="s">
        <v>2160</v>
      </c>
      <c r="C2558" s="129">
        <v>9.0</v>
      </c>
      <c r="D2558" s="129" t="s">
        <v>8112</v>
      </c>
    </row>
    <row r="2559">
      <c r="A2559" s="129">
        <v>9.0</v>
      </c>
      <c r="B2559" s="129" t="s">
        <v>4500</v>
      </c>
      <c r="C2559" s="129">
        <v>10.0</v>
      </c>
      <c r="D2559" s="129" t="s">
        <v>7970</v>
      </c>
    </row>
    <row r="2560">
      <c r="A2560" s="129">
        <v>9.0</v>
      </c>
      <c r="B2560" s="129" t="s">
        <v>3106</v>
      </c>
      <c r="C2560" s="129">
        <v>8.0</v>
      </c>
      <c r="D2560" s="129" t="s">
        <v>5422</v>
      </c>
    </row>
    <row r="2561">
      <c r="A2561" s="129">
        <v>9.0</v>
      </c>
      <c r="B2561" s="129" t="s">
        <v>3842</v>
      </c>
      <c r="C2561" s="129">
        <v>9.0</v>
      </c>
      <c r="D2561" s="129" t="s">
        <v>4978</v>
      </c>
    </row>
    <row r="2562">
      <c r="A2562" s="129">
        <v>9.0</v>
      </c>
      <c r="B2562" s="129" t="s">
        <v>863</v>
      </c>
      <c r="C2562" s="129">
        <v>10.0</v>
      </c>
      <c r="D2562" s="129" t="s">
        <v>6014</v>
      </c>
    </row>
    <row r="2563">
      <c r="A2563" s="129">
        <v>9.0</v>
      </c>
      <c r="B2563" s="129" t="s">
        <v>895</v>
      </c>
      <c r="C2563" s="129">
        <v>9.0</v>
      </c>
      <c r="D2563" s="129" t="s">
        <v>7766</v>
      </c>
    </row>
    <row r="2564">
      <c r="A2564" s="129">
        <v>9.0</v>
      </c>
      <c r="B2564" s="129" t="s">
        <v>7650</v>
      </c>
      <c r="C2564" s="129">
        <v>9.0</v>
      </c>
      <c r="D2564" s="129" t="s">
        <v>2892</v>
      </c>
    </row>
    <row r="2565">
      <c r="A2565" s="129">
        <v>9.0</v>
      </c>
      <c r="B2565" s="129" t="s">
        <v>5992</v>
      </c>
      <c r="C2565" s="129">
        <v>9.0</v>
      </c>
      <c r="D2565" s="129" t="s">
        <v>1966</v>
      </c>
    </row>
    <row r="2566">
      <c r="A2566" s="129">
        <v>9.0</v>
      </c>
      <c r="B2566" s="129" t="s">
        <v>1535</v>
      </c>
      <c r="C2566" s="129">
        <v>9.0</v>
      </c>
      <c r="D2566" s="129" t="s">
        <v>1047</v>
      </c>
    </row>
    <row r="2567">
      <c r="A2567" s="129">
        <v>9.0</v>
      </c>
      <c r="B2567" s="129" t="s">
        <v>5438</v>
      </c>
      <c r="C2567" s="129">
        <v>9.0</v>
      </c>
      <c r="D2567" s="129" t="s">
        <v>3502</v>
      </c>
    </row>
    <row r="2568">
      <c r="A2568" s="129">
        <v>9.0</v>
      </c>
      <c r="B2568" s="129" t="s">
        <v>2034</v>
      </c>
      <c r="C2568" s="129">
        <v>9.0</v>
      </c>
      <c r="D2568" s="129" t="s">
        <v>7940</v>
      </c>
    </row>
    <row r="2569">
      <c r="A2569" s="129">
        <v>9.0</v>
      </c>
      <c r="B2569" s="129" t="s">
        <v>6482</v>
      </c>
      <c r="C2569" s="129">
        <v>9.0</v>
      </c>
      <c r="D2569" s="129" t="s">
        <v>2276</v>
      </c>
    </row>
    <row r="2570">
      <c r="A2570" s="129">
        <v>9.0</v>
      </c>
      <c r="B2570" s="129" t="s">
        <v>5242</v>
      </c>
      <c r="C2570" s="129">
        <v>9.0</v>
      </c>
      <c r="D2570" s="129" t="s">
        <v>8270</v>
      </c>
    </row>
    <row r="2571">
      <c r="A2571" s="129">
        <v>9.0</v>
      </c>
      <c r="B2571" s="129" t="s">
        <v>3258</v>
      </c>
      <c r="C2571" s="129">
        <v>9.0</v>
      </c>
      <c r="D2571" s="129" t="s">
        <v>6178</v>
      </c>
    </row>
    <row r="2572">
      <c r="A2572" s="129">
        <v>9.0</v>
      </c>
      <c r="B2572" s="129" t="s">
        <v>5476</v>
      </c>
      <c r="C2572" s="129">
        <v>9.0</v>
      </c>
      <c r="D2572" s="129" t="s">
        <v>3462</v>
      </c>
    </row>
    <row r="2573">
      <c r="A2573" s="129">
        <v>9.0</v>
      </c>
      <c r="B2573" s="129" t="s">
        <v>8294</v>
      </c>
      <c r="C2573" s="129">
        <v>9.0</v>
      </c>
      <c r="D2573" s="129" t="s">
        <v>8290</v>
      </c>
    </row>
    <row r="2574">
      <c r="A2574" s="129">
        <v>9.0</v>
      </c>
      <c r="B2574" s="129" t="s">
        <v>5550</v>
      </c>
      <c r="C2574" s="129">
        <v>9.0</v>
      </c>
      <c r="D2574" s="129" t="s">
        <v>7622</v>
      </c>
    </row>
    <row r="2575">
      <c r="A2575" s="129">
        <v>9.0</v>
      </c>
      <c r="B2575" s="129" t="s">
        <v>7396</v>
      </c>
      <c r="C2575" s="129">
        <v>9.0</v>
      </c>
      <c r="D2575" s="129" t="s">
        <v>4096</v>
      </c>
    </row>
    <row r="2576">
      <c r="A2576" s="129">
        <v>9.0</v>
      </c>
      <c r="B2576" s="129" t="s">
        <v>4722</v>
      </c>
      <c r="C2576" s="129">
        <v>9.0</v>
      </c>
      <c r="D2576" s="129" t="s">
        <v>6516</v>
      </c>
    </row>
    <row r="2577">
      <c r="A2577" s="129">
        <v>9.0</v>
      </c>
      <c r="B2577" s="129" t="s">
        <v>5346</v>
      </c>
      <c r="C2577" s="129">
        <v>10.0</v>
      </c>
      <c r="D2577" s="129" t="s">
        <v>6454</v>
      </c>
    </row>
    <row r="2578">
      <c r="A2578" s="129">
        <v>9.0</v>
      </c>
      <c r="B2578" s="129" t="s">
        <v>5780</v>
      </c>
      <c r="C2578" s="129">
        <v>10.0</v>
      </c>
      <c r="D2578" s="129" t="s">
        <v>5838</v>
      </c>
    </row>
    <row r="2579">
      <c r="A2579" s="129">
        <v>9.0</v>
      </c>
      <c r="B2579" s="129" t="s">
        <v>7718</v>
      </c>
      <c r="C2579" s="129">
        <v>10.0</v>
      </c>
      <c r="D2579" s="129" t="s">
        <v>1435</v>
      </c>
    </row>
    <row r="2580">
      <c r="A2580" s="129">
        <v>9.0</v>
      </c>
      <c r="B2580" s="129" t="s">
        <v>1988</v>
      </c>
      <c r="C2580" s="129">
        <v>10.0</v>
      </c>
      <c r="D2580" s="129" t="s">
        <v>2284</v>
      </c>
    </row>
    <row r="2581">
      <c r="A2581" s="129">
        <v>9.0</v>
      </c>
      <c r="B2581" s="129" t="s">
        <v>5558</v>
      </c>
      <c r="C2581" s="129">
        <v>9.0</v>
      </c>
      <c r="D2581" s="129" t="s">
        <v>5710</v>
      </c>
    </row>
    <row r="2582">
      <c r="A2582" s="129">
        <v>9.0</v>
      </c>
      <c r="B2582" s="129" t="s">
        <v>3700</v>
      </c>
      <c r="C2582" s="129">
        <v>9.0</v>
      </c>
      <c r="D2582" s="129" t="s">
        <v>5816</v>
      </c>
    </row>
    <row r="2583">
      <c r="A2583" s="129">
        <v>9.0</v>
      </c>
      <c r="B2583" s="129" t="s">
        <v>3516</v>
      </c>
      <c r="C2583" s="129">
        <v>9.0</v>
      </c>
      <c r="D2583" s="129" t="s">
        <v>7376</v>
      </c>
    </row>
    <row r="2584">
      <c r="A2584" s="129">
        <v>9.0</v>
      </c>
      <c r="B2584" s="129" t="s">
        <v>5182</v>
      </c>
      <c r="C2584" s="129">
        <v>10.0</v>
      </c>
      <c r="D2584" s="129" t="s">
        <v>7374</v>
      </c>
    </row>
    <row r="2585">
      <c r="A2585" s="129">
        <v>9.0</v>
      </c>
      <c r="B2585" s="129" t="s">
        <v>2096</v>
      </c>
      <c r="C2585" s="129">
        <v>9.0</v>
      </c>
      <c r="D2585" s="129" t="s">
        <v>6166</v>
      </c>
    </row>
    <row r="2586">
      <c r="A2586" s="129">
        <v>9.0</v>
      </c>
      <c r="B2586" s="129" t="s">
        <v>1700</v>
      </c>
      <c r="C2586" s="129">
        <v>9.0</v>
      </c>
      <c r="D2586" s="129" t="s">
        <v>2180</v>
      </c>
    </row>
    <row r="2587">
      <c r="A2587" s="129">
        <v>9.0</v>
      </c>
      <c r="B2587" s="129" t="s">
        <v>4918</v>
      </c>
      <c r="C2587" s="129">
        <v>9.0</v>
      </c>
      <c r="D2587" s="129" t="s">
        <v>967</v>
      </c>
    </row>
    <row r="2588">
      <c r="A2588" s="129">
        <v>9.0</v>
      </c>
      <c r="B2588" s="129" t="s">
        <v>2728</v>
      </c>
      <c r="C2588" s="129">
        <v>9.0</v>
      </c>
      <c r="D2588" s="129" t="s">
        <v>6604</v>
      </c>
    </row>
    <row r="2589">
      <c r="A2589" s="129">
        <v>9.0</v>
      </c>
      <c r="B2589" s="129" t="s">
        <v>889</v>
      </c>
      <c r="C2589" s="129">
        <v>9.0</v>
      </c>
      <c r="D2589" s="129" t="s">
        <v>5454</v>
      </c>
    </row>
    <row r="2590">
      <c r="A2590" s="129">
        <v>10.0</v>
      </c>
      <c r="B2590" s="129" t="s">
        <v>941</v>
      </c>
      <c r="C2590" s="129">
        <v>10.0</v>
      </c>
      <c r="D2590" s="129" t="s">
        <v>7604</v>
      </c>
    </row>
    <row r="2591">
      <c r="A2591" s="129">
        <v>10.0</v>
      </c>
      <c r="B2591" s="129" t="s">
        <v>5624</v>
      </c>
      <c r="C2591" s="129">
        <v>10.0</v>
      </c>
      <c r="D2591" s="129" t="s">
        <v>3634</v>
      </c>
    </row>
    <row r="2592">
      <c r="A2592" s="129">
        <v>10.0</v>
      </c>
      <c r="B2592" s="129" t="s">
        <v>5164</v>
      </c>
      <c r="C2592" s="129">
        <v>10.0</v>
      </c>
      <c r="D2592" s="129" t="s">
        <v>2464</v>
      </c>
    </row>
    <row r="2593">
      <c r="A2593" s="129">
        <v>10.0</v>
      </c>
      <c r="B2593" s="129" t="s">
        <v>2264</v>
      </c>
      <c r="C2593" s="129">
        <v>10.0</v>
      </c>
      <c r="D2593" s="129" t="s">
        <v>1736</v>
      </c>
    </row>
    <row r="2594">
      <c r="A2594" s="129">
        <v>10.0</v>
      </c>
      <c r="B2594" s="129" t="s">
        <v>7670</v>
      </c>
      <c r="C2594" s="129">
        <v>10.0</v>
      </c>
      <c r="D2594" s="129" t="s">
        <v>6304</v>
      </c>
    </row>
    <row r="2595">
      <c r="A2595" s="129">
        <v>10.0</v>
      </c>
      <c r="B2595" s="129" t="s">
        <v>605</v>
      </c>
      <c r="C2595" s="129">
        <v>10.0</v>
      </c>
      <c r="D2595" s="129" t="s">
        <v>3976</v>
      </c>
    </row>
    <row r="2596">
      <c r="A2596" s="129">
        <v>10.0</v>
      </c>
      <c r="B2596" s="129" t="s">
        <v>1313</v>
      </c>
      <c r="C2596" s="129">
        <v>10.0</v>
      </c>
      <c r="D2596" s="129" t="s">
        <v>4248</v>
      </c>
    </row>
    <row r="2597">
      <c r="A2597" s="129">
        <v>10.0</v>
      </c>
      <c r="B2597" s="129" t="s">
        <v>5750</v>
      </c>
      <c r="C2597" s="129">
        <v>10.0</v>
      </c>
      <c r="D2597" s="129" t="s">
        <v>3114</v>
      </c>
    </row>
    <row r="2598">
      <c r="A2598" s="129">
        <v>10.0</v>
      </c>
      <c r="B2598" s="129" t="s">
        <v>2738</v>
      </c>
      <c r="C2598" s="129">
        <v>9.0</v>
      </c>
      <c r="D2598" s="129" t="s">
        <v>5688</v>
      </c>
    </row>
    <row r="2599">
      <c r="A2599" s="129">
        <v>10.0</v>
      </c>
      <c r="B2599" s="129" t="s">
        <v>6790</v>
      </c>
      <c r="C2599" s="129">
        <v>9.0</v>
      </c>
      <c r="D2599" s="129" t="s">
        <v>4226</v>
      </c>
    </row>
    <row r="2600">
      <c r="A2600" s="129">
        <v>10.0</v>
      </c>
      <c r="B2600" s="129" t="s">
        <v>2784</v>
      </c>
      <c r="C2600" s="129">
        <v>10.0</v>
      </c>
      <c r="D2600" s="129" t="s">
        <v>7498</v>
      </c>
    </row>
    <row r="2601">
      <c r="A2601" s="129">
        <v>10.0</v>
      </c>
      <c r="B2601" s="129" t="s">
        <v>7702</v>
      </c>
      <c r="C2601" s="129">
        <v>10.0</v>
      </c>
      <c r="D2601" s="129" t="s">
        <v>1001</v>
      </c>
    </row>
    <row r="2602">
      <c r="A2602" s="129">
        <v>10.0</v>
      </c>
      <c r="B2602" s="129" t="s">
        <v>3732</v>
      </c>
      <c r="C2602" s="129">
        <v>9.0</v>
      </c>
      <c r="D2602" s="129" t="s">
        <v>2056</v>
      </c>
    </row>
    <row r="2603">
      <c r="A2603" s="129">
        <v>10.0</v>
      </c>
      <c r="B2603" s="129" t="s">
        <v>4538</v>
      </c>
      <c r="C2603" s="129">
        <v>10.0</v>
      </c>
      <c r="D2603" s="129" t="s">
        <v>4500</v>
      </c>
    </row>
    <row r="2604">
      <c r="A2604" s="129">
        <v>10.0</v>
      </c>
      <c r="B2604" s="129" t="s">
        <v>4638</v>
      </c>
      <c r="C2604" s="129">
        <v>10.0</v>
      </c>
      <c r="D2604" s="129" t="s">
        <v>7812</v>
      </c>
    </row>
    <row r="2605">
      <c r="A2605" s="129">
        <v>10.0</v>
      </c>
      <c r="B2605" s="129" t="s">
        <v>3984</v>
      </c>
      <c r="C2605" s="129">
        <v>10.0</v>
      </c>
      <c r="D2605" s="129" t="s">
        <v>4238</v>
      </c>
    </row>
    <row r="2606">
      <c r="A2606" s="129">
        <v>10.0</v>
      </c>
      <c r="B2606" s="129" t="s">
        <v>1085</v>
      </c>
      <c r="C2606" s="129">
        <v>10.0</v>
      </c>
      <c r="D2606" s="129" t="s">
        <v>2112</v>
      </c>
    </row>
    <row r="2607">
      <c r="A2607" s="129">
        <v>10.0</v>
      </c>
      <c r="B2607" s="129" t="s">
        <v>237</v>
      </c>
      <c r="C2607" s="129">
        <v>10.0</v>
      </c>
      <c r="D2607" s="129" t="s">
        <v>6164</v>
      </c>
    </row>
    <row r="2608">
      <c r="A2608" s="129">
        <v>10.0</v>
      </c>
      <c r="B2608" s="129" t="s">
        <v>2818</v>
      </c>
      <c r="C2608" s="129">
        <v>9.0</v>
      </c>
      <c r="D2608" s="129" t="s">
        <v>4884</v>
      </c>
    </row>
    <row r="2609">
      <c r="A2609" s="129">
        <v>10.0</v>
      </c>
      <c r="B2609" s="129" t="s">
        <v>3724</v>
      </c>
      <c r="C2609" s="129">
        <v>10.0</v>
      </c>
      <c r="D2609" s="129" t="s">
        <v>4358</v>
      </c>
    </row>
    <row r="2610">
      <c r="A2610" s="129">
        <v>10.0</v>
      </c>
      <c r="B2610" s="129" t="s">
        <v>3996</v>
      </c>
      <c r="C2610" s="129">
        <v>9.0</v>
      </c>
      <c r="D2610" s="129" t="s">
        <v>5174</v>
      </c>
    </row>
    <row r="2611">
      <c r="A2611" s="129">
        <v>10.0</v>
      </c>
      <c r="B2611" s="129" t="s">
        <v>5716</v>
      </c>
      <c r="C2611" s="129">
        <v>10.0</v>
      </c>
      <c r="D2611" s="129" t="s">
        <v>719</v>
      </c>
    </row>
    <row r="2612">
      <c r="A2612" s="129">
        <v>10.0</v>
      </c>
      <c r="B2612" s="129" t="s">
        <v>293</v>
      </c>
      <c r="C2612" s="129">
        <v>10.0</v>
      </c>
      <c r="D2612" s="129" t="s">
        <v>3834</v>
      </c>
    </row>
    <row r="2613">
      <c r="A2613" s="129">
        <v>10.0</v>
      </c>
      <c r="B2613" s="129" t="s">
        <v>6760</v>
      </c>
      <c r="C2613" s="129">
        <v>10.0</v>
      </c>
      <c r="D2613" s="129" t="s">
        <v>1105</v>
      </c>
    </row>
    <row r="2614">
      <c r="A2614" s="129">
        <v>10.0</v>
      </c>
      <c r="B2614" s="129" t="s">
        <v>4766</v>
      </c>
      <c r="C2614" s="129">
        <v>9.0</v>
      </c>
      <c r="D2614" s="129" t="s">
        <v>7204</v>
      </c>
    </row>
    <row r="2615">
      <c r="A2615" s="129">
        <v>10.0</v>
      </c>
      <c r="B2615" s="129" t="s">
        <v>4424</v>
      </c>
      <c r="C2615" s="129">
        <v>10.0</v>
      </c>
      <c r="D2615" s="129" t="s">
        <v>2928</v>
      </c>
    </row>
    <row r="2616">
      <c r="A2616" s="129">
        <v>10.0</v>
      </c>
      <c r="B2616" s="129" t="s">
        <v>7248</v>
      </c>
      <c r="C2616" s="129">
        <v>10.0</v>
      </c>
      <c r="D2616" s="129" t="s">
        <v>4652</v>
      </c>
    </row>
    <row r="2617">
      <c r="A2617" s="129">
        <v>10.0</v>
      </c>
      <c r="B2617" s="129" t="s">
        <v>6994</v>
      </c>
      <c r="C2617" s="129">
        <v>9.0</v>
      </c>
      <c r="D2617" s="129" t="s">
        <v>6124</v>
      </c>
    </row>
    <row r="2618">
      <c r="A2618" s="129">
        <v>10.0</v>
      </c>
      <c r="B2618" s="129" t="s">
        <v>7864</v>
      </c>
      <c r="C2618" s="129">
        <v>10.0</v>
      </c>
      <c r="D2618" s="129" t="s">
        <v>5496</v>
      </c>
    </row>
    <row r="2619">
      <c r="A2619" s="129">
        <v>10.0</v>
      </c>
      <c r="B2619" s="129" t="s">
        <v>841</v>
      </c>
      <c r="C2619" s="129">
        <v>10.0</v>
      </c>
      <c r="D2619" s="129" t="s">
        <v>3730</v>
      </c>
    </row>
    <row r="2620">
      <c r="A2620" s="129">
        <v>10.0</v>
      </c>
      <c r="B2620" s="129" t="s">
        <v>7878</v>
      </c>
      <c r="C2620" s="129">
        <v>10.0</v>
      </c>
      <c r="D2620" s="129" t="s">
        <v>4448</v>
      </c>
    </row>
    <row r="2621">
      <c r="A2621" s="129">
        <v>10.0</v>
      </c>
      <c r="B2621" s="129" t="s">
        <v>5936</v>
      </c>
      <c r="C2621" s="129">
        <v>10.0</v>
      </c>
      <c r="D2621" s="129" t="s">
        <v>1279</v>
      </c>
    </row>
    <row r="2622">
      <c r="A2622" s="129">
        <v>10.0</v>
      </c>
      <c r="B2622" s="129" t="s">
        <v>3806</v>
      </c>
      <c r="C2622" s="129">
        <v>10.0</v>
      </c>
      <c r="D2622" s="129" t="s">
        <v>4160</v>
      </c>
    </row>
    <row r="2623">
      <c r="A2623" s="129">
        <v>10.0</v>
      </c>
      <c r="B2623" s="129" t="s">
        <v>8168</v>
      </c>
      <c r="C2623" s="129">
        <v>9.0</v>
      </c>
      <c r="D2623" s="129" t="s">
        <v>8208</v>
      </c>
    </row>
    <row r="2624">
      <c r="A2624" s="129">
        <v>10.0</v>
      </c>
      <c r="B2624" s="129" t="s">
        <v>4622</v>
      </c>
      <c r="C2624" s="129">
        <v>10.0</v>
      </c>
      <c r="D2624" s="129" t="s">
        <v>2884</v>
      </c>
    </row>
    <row r="2625">
      <c r="A2625" s="129">
        <v>10.0</v>
      </c>
      <c r="B2625" s="129" t="s">
        <v>6002</v>
      </c>
      <c r="C2625" s="129">
        <v>10.0</v>
      </c>
      <c r="D2625" s="129" t="s">
        <v>4144</v>
      </c>
    </row>
    <row r="2626">
      <c r="A2626" s="129">
        <v>10.0</v>
      </c>
      <c r="B2626" s="129" t="s">
        <v>3674</v>
      </c>
      <c r="C2626" s="129">
        <v>10.0</v>
      </c>
      <c r="D2626" s="129" t="s">
        <v>7090</v>
      </c>
    </row>
    <row r="2627">
      <c r="A2627" s="129">
        <v>10.0</v>
      </c>
      <c r="B2627" s="129" t="s">
        <v>5356</v>
      </c>
      <c r="C2627" s="129">
        <v>10.0</v>
      </c>
      <c r="D2627" s="129" t="s">
        <v>2176</v>
      </c>
    </row>
    <row r="2628">
      <c r="A2628" s="129">
        <v>10.0</v>
      </c>
      <c r="B2628" s="129" t="s">
        <v>5314</v>
      </c>
      <c r="C2628" s="129">
        <v>10.0</v>
      </c>
      <c r="D2628" s="129" t="s">
        <v>3434</v>
      </c>
    </row>
    <row r="2629">
      <c r="A2629" s="129">
        <v>10.0</v>
      </c>
      <c r="B2629" s="129" t="s">
        <v>645</v>
      </c>
      <c r="C2629" s="129">
        <v>10.0</v>
      </c>
      <c r="D2629" s="129" t="s">
        <v>5868</v>
      </c>
    </row>
    <row r="2630">
      <c r="A2630" s="129">
        <v>10.0</v>
      </c>
      <c r="B2630" s="129" t="s">
        <v>8502</v>
      </c>
      <c r="C2630" s="129">
        <v>9.0</v>
      </c>
      <c r="D2630" s="129" t="s">
        <v>6444</v>
      </c>
    </row>
    <row r="2631">
      <c r="A2631" s="129">
        <v>10.0</v>
      </c>
      <c r="B2631" s="129" t="s">
        <v>6004</v>
      </c>
      <c r="C2631" s="129">
        <v>10.0</v>
      </c>
      <c r="D2631" s="129" t="s">
        <v>7332</v>
      </c>
    </row>
    <row r="2632">
      <c r="A2632" s="129">
        <v>10.0</v>
      </c>
      <c r="B2632" s="129" t="s">
        <v>8252</v>
      </c>
      <c r="C2632" s="129">
        <v>10.0</v>
      </c>
      <c r="D2632" s="129" t="s">
        <v>6924</v>
      </c>
    </row>
    <row r="2633">
      <c r="A2633" s="129">
        <v>10.0</v>
      </c>
      <c r="B2633" s="129" t="s">
        <v>7554</v>
      </c>
      <c r="C2633" s="129">
        <v>10.0</v>
      </c>
      <c r="D2633" s="129" t="s">
        <v>4454</v>
      </c>
    </row>
    <row r="2634">
      <c r="A2634" s="129">
        <v>10.0</v>
      </c>
      <c r="B2634" s="129" t="s">
        <v>291</v>
      </c>
      <c r="C2634" s="129">
        <v>10.0</v>
      </c>
      <c r="D2634" s="129" t="s">
        <v>329</v>
      </c>
    </row>
    <row r="2635">
      <c r="A2635" s="129">
        <v>10.0</v>
      </c>
      <c r="B2635" s="129" t="s">
        <v>1149</v>
      </c>
      <c r="C2635" s="129">
        <v>10.0</v>
      </c>
      <c r="D2635" s="129" t="s">
        <v>3034</v>
      </c>
    </row>
    <row r="2636">
      <c r="A2636" s="129">
        <v>10.0</v>
      </c>
      <c r="B2636" s="129" t="s">
        <v>1904</v>
      </c>
      <c r="C2636" s="129">
        <v>10.0</v>
      </c>
      <c r="D2636" s="129" t="s">
        <v>7356</v>
      </c>
    </row>
    <row r="2637">
      <c r="A2637" s="129">
        <v>10.0</v>
      </c>
      <c r="B2637" s="129" t="s">
        <v>6876</v>
      </c>
      <c r="C2637" s="129">
        <v>10.0</v>
      </c>
      <c r="D2637" s="129" t="s">
        <v>6424</v>
      </c>
    </row>
    <row r="2638">
      <c r="A2638" s="129">
        <v>10.0</v>
      </c>
      <c r="B2638" s="129" t="s">
        <v>3104</v>
      </c>
      <c r="C2638" s="129">
        <v>10.0</v>
      </c>
      <c r="D2638" s="129" t="s">
        <v>5202</v>
      </c>
    </row>
    <row r="2639">
      <c r="A2639" s="129">
        <v>10.0</v>
      </c>
      <c r="B2639" s="129" t="s">
        <v>8520</v>
      </c>
      <c r="C2639" s="129">
        <v>10.0</v>
      </c>
      <c r="D2639" s="129" t="s">
        <v>5020</v>
      </c>
    </row>
    <row r="2640">
      <c r="A2640" s="129">
        <v>10.0</v>
      </c>
      <c r="B2640" s="129" t="s">
        <v>4916</v>
      </c>
      <c r="C2640" s="129">
        <v>10.0</v>
      </c>
      <c r="D2640" s="129" t="s">
        <v>2940</v>
      </c>
    </row>
    <row r="2641">
      <c r="A2641" s="129">
        <v>10.0</v>
      </c>
      <c r="B2641" s="129" t="s">
        <v>5436</v>
      </c>
      <c r="C2641" s="129">
        <v>10.0</v>
      </c>
      <c r="D2641" s="129" t="s">
        <v>703</v>
      </c>
    </row>
    <row r="2642">
      <c r="A2642" s="129">
        <v>10.0</v>
      </c>
      <c r="B2642" s="129" t="s">
        <v>135</v>
      </c>
      <c r="C2642" s="129">
        <v>10.0</v>
      </c>
      <c r="D2642" s="129" t="s">
        <v>6296</v>
      </c>
    </row>
    <row r="2643">
      <c r="A2643" s="129">
        <v>10.0</v>
      </c>
      <c r="B2643" s="129" t="s">
        <v>3662</v>
      </c>
      <c r="C2643" s="129">
        <v>10.0</v>
      </c>
      <c r="D2643" s="129" t="s">
        <v>5308</v>
      </c>
    </row>
    <row r="2644">
      <c r="A2644" s="129">
        <v>10.0</v>
      </c>
      <c r="B2644" s="129" t="s">
        <v>6546</v>
      </c>
      <c r="C2644" s="129">
        <v>10.0</v>
      </c>
      <c r="D2644" s="129" t="s">
        <v>5738</v>
      </c>
    </row>
    <row r="2645">
      <c r="A2645" s="129">
        <v>10.0</v>
      </c>
      <c r="B2645" s="129" t="s">
        <v>3786</v>
      </c>
      <c r="C2645" s="129">
        <v>10.0</v>
      </c>
      <c r="D2645" s="129" t="s">
        <v>3082</v>
      </c>
    </row>
    <row r="2646">
      <c r="A2646" s="129">
        <v>10.0</v>
      </c>
      <c r="B2646" s="129" t="s">
        <v>6330</v>
      </c>
      <c r="C2646" s="129">
        <v>10.0</v>
      </c>
      <c r="D2646" s="129" t="s">
        <v>6182</v>
      </c>
    </row>
    <row r="2647">
      <c r="A2647" s="129">
        <v>10.0</v>
      </c>
      <c r="B2647" s="129" t="s">
        <v>3160</v>
      </c>
      <c r="C2647" s="129">
        <v>10.0</v>
      </c>
      <c r="D2647" s="129" t="s">
        <v>5242</v>
      </c>
    </row>
    <row r="2648">
      <c r="A2648" s="129">
        <v>10.0</v>
      </c>
      <c r="B2648" s="129" t="s">
        <v>1277</v>
      </c>
      <c r="C2648" s="129">
        <v>10.0</v>
      </c>
      <c r="D2648" s="129" t="s">
        <v>3436</v>
      </c>
    </row>
    <row r="2649">
      <c r="A2649" s="129">
        <v>10.0</v>
      </c>
      <c r="B2649" s="129" t="s">
        <v>5264</v>
      </c>
      <c r="C2649" s="129">
        <v>10.0</v>
      </c>
      <c r="D2649" s="129" t="s">
        <v>2954</v>
      </c>
    </row>
    <row r="2650">
      <c r="A2650" s="129">
        <v>10.0</v>
      </c>
      <c r="B2650" s="129" t="s">
        <v>505</v>
      </c>
      <c r="C2650" s="129">
        <v>10.0</v>
      </c>
      <c r="D2650" s="129" t="s">
        <v>1892</v>
      </c>
    </row>
    <row r="2651">
      <c r="A2651" s="129">
        <v>10.0</v>
      </c>
      <c r="B2651" s="129" t="s">
        <v>1918</v>
      </c>
      <c r="C2651" s="129">
        <v>10.0</v>
      </c>
      <c r="D2651" s="129" t="s">
        <v>2296</v>
      </c>
    </row>
    <row r="2652">
      <c r="A2652" s="129">
        <v>10.0</v>
      </c>
      <c r="B2652" s="129" t="s">
        <v>7638</v>
      </c>
      <c r="C2652" s="129">
        <v>10.0</v>
      </c>
      <c r="D2652" s="129" t="s">
        <v>4668</v>
      </c>
    </row>
    <row r="2653">
      <c r="A2653" s="129">
        <v>10.0</v>
      </c>
      <c r="B2653" s="129" t="s">
        <v>179</v>
      </c>
      <c r="C2653" s="129">
        <v>10.0</v>
      </c>
      <c r="D2653" s="129" t="s">
        <v>4006</v>
      </c>
    </row>
    <row r="2654">
      <c r="A2654" s="129">
        <v>10.0</v>
      </c>
      <c r="B2654" s="129" t="s">
        <v>4536</v>
      </c>
      <c r="C2654" s="129">
        <v>10.0</v>
      </c>
      <c r="D2654" s="129" t="s">
        <v>6014</v>
      </c>
    </row>
    <row r="2655">
      <c r="A2655" s="129">
        <v>10.0</v>
      </c>
      <c r="B2655" s="129" t="s">
        <v>2810</v>
      </c>
      <c r="C2655" s="129">
        <v>10.0</v>
      </c>
      <c r="D2655" s="129" t="s">
        <v>1768</v>
      </c>
    </row>
    <row r="2656">
      <c r="A2656" s="129">
        <v>10.0</v>
      </c>
      <c r="B2656" s="129" t="s">
        <v>437</v>
      </c>
      <c r="C2656" s="129">
        <v>10.0</v>
      </c>
      <c r="D2656" s="129" t="s">
        <v>3278</v>
      </c>
    </row>
    <row r="2657">
      <c r="A2657" s="129">
        <v>10.0</v>
      </c>
      <c r="B2657" s="129" t="s">
        <v>8222</v>
      </c>
      <c r="C2657" s="129">
        <v>10.0</v>
      </c>
      <c r="D2657" s="129" t="s">
        <v>6490</v>
      </c>
    </row>
    <row r="2658">
      <c r="A2658" s="129">
        <v>10.0</v>
      </c>
      <c r="B2658" s="129" t="s">
        <v>347</v>
      </c>
      <c r="C2658" s="129">
        <v>10.0</v>
      </c>
      <c r="D2658" s="129" t="s">
        <v>1047</v>
      </c>
    </row>
    <row r="2659">
      <c r="A2659" s="129">
        <v>10.0</v>
      </c>
      <c r="B2659" s="129" t="s">
        <v>2214</v>
      </c>
      <c r="C2659" s="129">
        <v>10.0</v>
      </c>
      <c r="D2659" s="129" t="s">
        <v>957</v>
      </c>
    </row>
    <row r="2660">
      <c r="A2660" s="129">
        <v>10.0</v>
      </c>
      <c r="B2660" s="129" t="s">
        <v>6866</v>
      </c>
      <c r="C2660" s="129">
        <v>10.0</v>
      </c>
      <c r="D2660" s="129" t="s">
        <v>613</v>
      </c>
    </row>
    <row r="2661">
      <c r="A2661" s="129">
        <v>10.0</v>
      </c>
      <c r="B2661" s="129" t="s">
        <v>1611</v>
      </c>
      <c r="C2661" s="129">
        <v>10.0</v>
      </c>
      <c r="D2661" s="129" t="s">
        <v>5758</v>
      </c>
    </row>
    <row r="2662">
      <c r="A2662" s="129">
        <v>10.0</v>
      </c>
      <c r="B2662" s="129" t="s">
        <v>7972</v>
      </c>
      <c r="C2662" s="129">
        <v>10.0</v>
      </c>
      <c r="D2662" s="129" t="s">
        <v>3690</v>
      </c>
    </row>
    <row r="2663">
      <c r="A2663" s="129">
        <v>10.0</v>
      </c>
      <c r="B2663" s="129" t="s">
        <v>4328</v>
      </c>
      <c r="C2663" s="129">
        <v>10.0</v>
      </c>
      <c r="D2663" s="129" t="s">
        <v>4182</v>
      </c>
    </row>
    <row r="2664">
      <c r="A2664" s="129">
        <v>10.0</v>
      </c>
      <c r="B2664" s="129" t="s">
        <v>4974</v>
      </c>
      <c r="C2664" s="129">
        <v>10.0</v>
      </c>
      <c r="D2664" s="129" t="s">
        <v>4950</v>
      </c>
    </row>
    <row r="2665">
      <c r="A2665" s="129">
        <v>10.0</v>
      </c>
      <c r="B2665" s="129" t="s">
        <v>6690</v>
      </c>
      <c r="C2665" s="129">
        <v>10.0</v>
      </c>
      <c r="D2665" s="129" t="s">
        <v>2698</v>
      </c>
    </row>
    <row r="2666">
      <c r="A2666" s="129">
        <v>10.0</v>
      </c>
      <c r="B2666" s="129" t="s">
        <v>3934</v>
      </c>
      <c r="C2666" s="129">
        <v>9.0</v>
      </c>
      <c r="D2666" s="129" t="s">
        <v>6606</v>
      </c>
    </row>
    <row r="2667">
      <c r="A2667" s="129">
        <v>10.0</v>
      </c>
      <c r="B2667" s="129" t="s">
        <v>5220</v>
      </c>
      <c r="C2667" s="129">
        <v>9.0</v>
      </c>
      <c r="D2667" s="129" t="s">
        <v>7566</v>
      </c>
    </row>
    <row r="2668">
      <c r="A2668" s="129">
        <v>10.0</v>
      </c>
      <c r="B2668" s="129" t="s">
        <v>5954</v>
      </c>
      <c r="C2668" s="129">
        <v>9.0</v>
      </c>
      <c r="D2668" s="129" t="s">
        <v>3508</v>
      </c>
    </row>
    <row r="2669">
      <c r="A2669" s="129">
        <v>10.0</v>
      </c>
      <c r="B2669" s="129" t="s">
        <v>2730</v>
      </c>
      <c r="C2669" s="129">
        <v>10.0</v>
      </c>
      <c r="D2669" s="129" t="s">
        <v>5162</v>
      </c>
    </row>
    <row r="2670">
      <c r="A2670" s="129">
        <v>10.0</v>
      </c>
      <c r="B2670" s="129" t="s">
        <v>161</v>
      </c>
      <c r="C2670" s="129">
        <v>9.0</v>
      </c>
      <c r="D2670" s="129" t="s">
        <v>3646</v>
      </c>
    </row>
    <row r="2671">
      <c r="A2671" s="129">
        <v>10.0</v>
      </c>
      <c r="B2671" s="129" t="s">
        <v>8352</v>
      </c>
      <c r="C2671" s="129">
        <v>9.0</v>
      </c>
      <c r="D2671" s="129" t="s">
        <v>1920</v>
      </c>
    </row>
    <row r="2672">
      <c r="A2672" s="129">
        <v>10.0</v>
      </c>
      <c r="B2672" s="129" t="s">
        <v>787</v>
      </c>
      <c r="C2672" s="129">
        <v>9.0</v>
      </c>
      <c r="D2672" s="129" t="s">
        <v>6480</v>
      </c>
    </row>
    <row r="2673">
      <c r="A2673" s="129">
        <v>10.0</v>
      </c>
      <c r="B2673" s="129" t="s">
        <v>1688</v>
      </c>
      <c r="C2673" s="129">
        <v>9.0</v>
      </c>
      <c r="D2673" s="129" t="s">
        <v>7994</v>
      </c>
    </row>
    <row r="2674">
      <c r="A2674" s="129">
        <v>10.0</v>
      </c>
      <c r="B2674" s="129" t="s">
        <v>1067</v>
      </c>
      <c r="C2674" s="129">
        <v>8.0</v>
      </c>
      <c r="D2674" s="129" t="s">
        <v>6942</v>
      </c>
    </row>
    <row r="2675">
      <c r="A2675" s="129">
        <v>10.0</v>
      </c>
      <c r="B2675" s="129" t="s">
        <v>6726</v>
      </c>
      <c r="C2675" s="129">
        <v>10.0</v>
      </c>
      <c r="D2675" s="129" t="s">
        <v>6680</v>
      </c>
    </row>
    <row r="2676">
      <c r="A2676" s="129">
        <v>10.0</v>
      </c>
      <c r="B2676" s="129" t="s">
        <v>7198</v>
      </c>
      <c r="C2676" s="129">
        <v>10.0</v>
      </c>
      <c r="D2676" s="129" t="s">
        <v>653</v>
      </c>
    </row>
    <row r="2677">
      <c r="A2677" s="129">
        <v>10.0</v>
      </c>
      <c r="B2677" s="129" t="s">
        <v>1599</v>
      </c>
      <c r="C2677" s="129">
        <v>9.0</v>
      </c>
      <c r="D2677" s="129" t="s">
        <v>2036</v>
      </c>
    </row>
    <row r="2678">
      <c r="A2678" s="129">
        <v>10.0</v>
      </c>
      <c r="B2678" s="129" t="s">
        <v>3022</v>
      </c>
      <c r="C2678" s="129">
        <v>10.0</v>
      </c>
      <c r="D2678" s="129" t="s">
        <v>5756</v>
      </c>
    </row>
    <row r="2679">
      <c r="A2679" s="129">
        <v>10.0</v>
      </c>
      <c r="B2679" s="129" t="s">
        <v>987</v>
      </c>
      <c r="C2679" s="129">
        <v>10.0</v>
      </c>
      <c r="D2679" s="129" t="s">
        <v>5406</v>
      </c>
    </row>
    <row r="2680">
      <c r="A2680" s="129">
        <v>10.0</v>
      </c>
      <c r="B2680" s="129" t="s">
        <v>1782</v>
      </c>
      <c r="C2680" s="129">
        <v>9.0</v>
      </c>
      <c r="D2680" s="129" t="s">
        <v>7314</v>
      </c>
    </row>
    <row r="2681">
      <c r="A2681" s="129">
        <v>10.0</v>
      </c>
      <c r="B2681" s="129" t="s">
        <v>5050</v>
      </c>
      <c r="C2681" s="129">
        <v>9.0</v>
      </c>
      <c r="D2681" s="129" t="s">
        <v>2962</v>
      </c>
    </row>
    <row r="2682">
      <c r="A2682" s="129">
        <v>10.0</v>
      </c>
      <c r="B2682" s="129" t="s">
        <v>705</v>
      </c>
      <c r="C2682" s="129">
        <v>9.0</v>
      </c>
      <c r="D2682" s="129" t="s">
        <v>6234</v>
      </c>
    </row>
    <row r="2683">
      <c r="A2683" s="129">
        <v>10.0</v>
      </c>
      <c r="B2683" s="129" t="s">
        <v>1607</v>
      </c>
      <c r="C2683" s="129">
        <v>10.0</v>
      </c>
      <c r="D2683" s="129" t="s">
        <v>5670</v>
      </c>
    </row>
    <row r="2684">
      <c r="A2684" s="129">
        <v>10.0</v>
      </c>
      <c r="B2684" s="129" t="s">
        <v>3672</v>
      </c>
      <c r="C2684" s="129">
        <v>9.0</v>
      </c>
      <c r="D2684" s="129" t="s">
        <v>7808</v>
      </c>
    </row>
    <row r="2685">
      <c r="A2685" s="129">
        <v>10.0</v>
      </c>
      <c r="B2685" s="129" t="s">
        <v>5602</v>
      </c>
      <c r="C2685" s="129">
        <v>10.0</v>
      </c>
      <c r="D2685" s="129" t="s">
        <v>3216</v>
      </c>
    </row>
    <row r="2686">
      <c r="A2686" s="129">
        <v>10.0</v>
      </c>
      <c r="B2686" s="129" t="s">
        <v>8054</v>
      </c>
      <c r="C2686" s="129">
        <v>10.0</v>
      </c>
      <c r="D2686" s="129" t="s">
        <v>137</v>
      </c>
    </row>
    <row r="2687">
      <c r="A2687" s="129">
        <v>10.0</v>
      </c>
      <c r="B2687" s="129" t="s">
        <v>5806</v>
      </c>
      <c r="C2687" s="129">
        <v>9.0</v>
      </c>
      <c r="D2687" s="129" t="s">
        <v>2196</v>
      </c>
    </row>
    <row r="2688">
      <c r="A2688" s="129">
        <v>10.0</v>
      </c>
      <c r="B2688" s="129" t="s">
        <v>7720</v>
      </c>
      <c r="C2688" s="129">
        <v>10.0</v>
      </c>
      <c r="D2688" s="129" t="s">
        <v>5066</v>
      </c>
    </row>
    <row r="2689">
      <c r="A2689" s="129">
        <v>10.0</v>
      </c>
      <c r="B2689" s="129" t="s">
        <v>4166</v>
      </c>
      <c r="C2689" s="129">
        <v>9.0</v>
      </c>
      <c r="D2689" s="129" t="s">
        <v>5366</v>
      </c>
    </row>
    <row r="2690">
      <c r="A2690" s="129">
        <v>10.0</v>
      </c>
      <c r="B2690" s="129" t="s">
        <v>7802</v>
      </c>
      <c r="C2690" s="129">
        <v>9.0</v>
      </c>
      <c r="D2690" s="129" t="s">
        <v>1445</v>
      </c>
    </row>
    <row r="2691">
      <c r="A2691" s="129">
        <v>10.0</v>
      </c>
      <c r="B2691" s="129" t="s">
        <v>4352</v>
      </c>
      <c r="C2691" s="129">
        <v>9.0</v>
      </c>
      <c r="D2691" s="129" t="s">
        <v>5426</v>
      </c>
    </row>
    <row r="2692">
      <c r="A2692" s="129">
        <v>10.0</v>
      </c>
      <c r="B2692" s="129" t="s">
        <v>739</v>
      </c>
      <c r="C2692" s="129">
        <v>9.0</v>
      </c>
      <c r="D2692" s="129" t="s">
        <v>2580</v>
      </c>
    </row>
    <row r="2693">
      <c r="A2693" s="129">
        <v>10.0</v>
      </c>
      <c r="B2693" s="129" t="s">
        <v>4826</v>
      </c>
      <c r="C2693" s="129">
        <v>9.0</v>
      </c>
      <c r="D2693" s="129" t="s">
        <v>311</v>
      </c>
    </row>
    <row r="2694">
      <c r="A2694" s="129">
        <v>10.0</v>
      </c>
      <c r="B2694" s="129" t="s">
        <v>8480</v>
      </c>
      <c r="C2694" s="129">
        <v>10.0</v>
      </c>
      <c r="D2694" s="129" t="s">
        <v>2578</v>
      </c>
    </row>
    <row r="2695">
      <c r="A2695" s="129">
        <v>10.0</v>
      </c>
      <c r="B2695" s="129" t="s">
        <v>5966</v>
      </c>
      <c r="C2695" s="129">
        <v>10.0</v>
      </c>
      <c r="D2695" s="129" t="s">
        <v>3404</v>
      </c>
    </row>
    <row r="2696">
      <c r="A2696" s="129">
        <v>10.0</v>
      </c>
      <c r="B2696" s="129" t="s">
        <v>2200</v>
      </c>
      <c r="C2696" s="129">
        <v>10.0</v>
      </c>
      <c r="D2696" s="129" t="s">
        <v>4838</v>
      </c>
    </row>
    <row r="2697">
      <c r="A2697" s="129">
        <v>10.0</v>
      </c>
      <c r="B2697" s="129" t="s">
        <v>2848</v>
      </c>
      <c r="C2697" s="129">
        <v>10.0</v>
      </c>
      <c r="D2697" s="129" t="s">
        <v>1449</v>
      </c>
    </row>
    <row r="2698">
      <c r="A2698" s="129">
        <v>10.0</v>
      </c>
      <c r="B2698" s="129" t="s">
        <v>1796</v>
      </c>
      <c r="C2698" s="129">
        <v>9.0</v>
      </c>
      <c r="D2698" s="129" t="s">
        <v>391</v>
      </c>
    </row>
    <row r="2699">
      <c r="A2699" s="129">
        <v>10.0</v>
      </c>
      <c r="B2699" s="129" t="s">
        <v>681</v>
      </c>
      <c r="C2699" s="129">
        <v>10.0</v>
      </c>
      <c r="D2699" s="129" t="s">
        <v>7214</v>
      </c>
    </row>
    <row r="2700">
      <c r="A2700" s="129">
        <v>10.0</v>
      </c>
      <c r="B2700" s="129" t="s">
        <v>6778</v>
      </c>
      <c r="C2700" s="129">
        <v>10.0</v>
      </c>
      <c r="D2700" s="129" t="s">
        <v>4450</v>
      </c>
    </row>
    <row r="2701">
      <c r="A2701" s="129">
        <v>10.0</v>
      </c>
      <c r="B2701" s="129" t="s">
        <v>2492</v>
      </c>
      <c r="C2701" s="129">
        <v>10.0</v>
      </c>
      <c r="D2701" s="129" t="s">
        <v>4132</v>
      </c>
    </row>
    <row r="2702">
      <c r="A2702" s="129">
        <v>10.0</v>
      </c>
      <c r="B2702" s="129" t="s">
        <v>2736</v>
      </c>
      <c r="C2702" s="129">
        <v>10.0</v>
      </c>
      <c r="D2702" s="129" t="s">
        <v>7740</v>
      </c>
    </row>
    <row r="2703">
      <c r="A2703" s="129">
        <v>10.0</v>
      </c>
      <c r="B2703" s="129" t="s">
        <v>3640</v>
      </c>
      <c r="C2703" s="129">
        <v>9.0</v>
      </c>
      <c r="D2703" s="129" t="s">
        <v>725</v>
      </c>
    </row>
    <row r="2704">
      <c r="A2704" s="129">
        <v>10.0</v>
      </c>
      <c r="B2704" s="129" t="s">
        <v>1543</v>
      </c>
      <c r="C2704" s="129">
        <v>10.0</v>
      </c>
      <c r="D2704" s="129" t="s">
        <v>7034</v>
      </c>
    </row>
    <row r="2705">
      <c r="A2705" s="129">
        <v>10.0</v>
      </c>
      <c r="B2705" s="129" t="s">
        <v>773</v>
      </c>
      <c r="C2705" s="129">
        <v>9.0</v>
      </c>
      <c r="D2705" s="129" t="s">
        <v>4688</v>
      </c>
    </row>
    <row r="2706">
      <c r="A2706" s="129">
        <v>10.0</v>
      </c>
      <c r="B2706" s="129" t="s">
        <v>2700</v>
      </c>
      <c r="C2706" s="129">
        <v>9.0</v>
      </c>
      <c r="D2706" s="129" t="s">
        <v>2408</v>
      </c>
    </row>
    <row r="2707">
      <c r="A2707" s="129">
        <v>10.0</v>
      </c>
      <c r="B2707" s="129" t="s">
        <v>8156</v>
      </c>
      <c r="C2707" s="129">
        <v>10.0</v>
      </c>
      <c r="D2707" s="129" t="s">
        <v>2932</v>
      </c>
    </row>
    <row r="2708">
      <c r="A2708" s="129">
        <v>10.0</v>
      </c>
      <c r="B2708" s="129" t="s">
        <v>1778</v>
      </c>
      <c r="C2708" s="129">
        <v>9.0</v>
      </c>
      <c r="D2708" s="129" t="s">
        <v>6804</v>
      </c>
    </row>
    <row r="2709">
      <c r="A2709" s="129">
        <v>10.0</v>
      </c>
      <c r="B2709" s="129" t="s">
        <v>7968</v>
      </c>
      <c r="C2709" s="129">
        <v>10.0</v>
      </c>
      <c r="D2709" s="129" t="s">
        <v>3506</v>
      </c>
    </row>
    <row r="2710">
      <c r="A2710" s="129">
        <v>10.0</v>
      </c>
      <c r="B2710" s="129" t="s">
        <v>4520</v>
      </c>
      <c r="C2710" s="129">
        <v>10.0</v>
      </c>
      <c r="D2710" s="129" t="s">
        <v>1361</v>
      </c>
    </row>
    <row r="2711">
      <c r="A2711" s="129">
        <v>10.0</v>
      </c>
      <c r="B2711" s="129" t="s">
        <v>3374</v>
      </c>
      <c r="C2711" s="129">
        <v>10.0</v>
      </c>
      <c r="D2711" s="129" t="s">
        <v>5084</v>
      </c>
    </row>
    <row r="2712">
      <c r="A2712" s="129">
        <v>10.0</v>
      </c>
      <c r="B2712" s="129" t="s">
        <v>6058</v>
      </c>
      <c r="C2712" s="129">
        <v>10.0</v>
      </c>
      <c r="D2712" s="129" t="s">
        <v>879</v>
      </c>
    </row>
    <row r="2713">
      <c r="A2713" s="129">
        <v>10.0</v>
      </c>
      <c r="B2713" s="129" t="s">
        <v>2536</v>
      </c>
      <c r="C2713" s="129">
        <v>10.0</v>
      </c>
      <c r="D2713" s="129" t="s">
        <v>1982</v>
      </c>
    </row>
    <row r="2714">
      <c r="A2714" s="129">
        <v>10.0</v>
      </c>
      <c r="B2714" s="129" t="s">
        <v>3744</v>
      </c>
      <c r="C2714" s="129">
        <v>9.0</v>
      </c>
      <c r="D2714" s="129" t="s">
        <v>1487</v>
      </c>
    </row>
    <row r="2715">
      <c r="A2715" s="129">
        <v>10.0</v>
      </c>
      <c r="B2715" s="129" t="s">
        <v>3390</v>
      </c>
      <c r="C2715" s="129">
        <v>10.0</v>
      </c>
      <c r="D2715" s="129" t="s">
        <v>5532</v>
      </c>
    </row>
    <row r="2716">
      <c r="A2716" s="129">
        <v>10.0</v>
      </c>
      <c r="B2716" s="129" t="s">
        <v>1213</v>
      </c>
      <c r="C2716" s="129">
        <v>10.0</v>
      </c>
      <c r="D2716" s="129" t="s">
        <v>6858</v>
      </c>
    </row>
    <row r="2717">
      <c r="A2717" s="129">
        <v>10.0</v>
      </c>
      <c r="B2717" s="129" t="s">
        <v>8164</v>
      </c>
      <c r="C2717" s="129">
        <v>9.0</v>
      </c>
      <c r="D2717" s="129" t="s">
        <v>4086</v>
      </c>
    </row>
    <row r="2718">
      <c r="A2718" s="129">
        <v>10.0</v>
      </c>
      <c r="B2718" s="129" t="s">
        <v>1399</v>
      </c>
      <c r="C2718" s="129">
        <v>9.0</v>
      </c>
      <c r="D2718" s="129" t="s">
        <v>5278</v>
      </c>
    </row>
    <row r="2719">
      <c r="A2719" s="129">
        <v>10.0</v>
      </c>
      <c r="B2719" s="129" t="s">
        <v>8356</v>
      </c>
      <c r="C2719" s="129">
        <v>10.0</v>
      </c>
      <c r="D2719" s="129" t="s">
        <v>8308</v>
      </c>
    </row>
    <row r="2720">
      <c r="A2720" s="129">
        <v>10.0</v>
      </c>
      <c r="B2720" s="129" t="s">
        <v>271</v>
      </c>
      <c r="C2720" s="129">
        <v>9.0</v>
      </c>
      <c r="D2720" s="129" t="s">
        <v>3098</v>
      </c>
    </row>
    <row r="2721">
      <c r="A2721" s="129">
        <v>10.0</v>
      </c>
      <c r="B2721" s="129" t="s">
        <v>5794</v>
      </c>
      <c r="C2721" s="129">
        <v>10.0</v>
      </c>
      <c r="D2721" s="129" t="s">
        <v>5444</v>
      </c>
    </row>
    <row r="2722">
      <c r="A2722" s="129">
        <v>10.0</v>
      </c>
      <c r="B2722" s="129" t="s">
        <v>3318</v>
      </c>
      <c r="C2722" s="129">
        <v>10.0</v>
      </c>
      <c r="D2722" s="129" t="s">
        <v>3332</v>
      </c>
    </row>
    <row r="2723">
      <c r="A2723" s="129">
        <v>10.0</v>
      </c>
      <c r="B2723" s="129" t="s">
        <v>5368</v>
      </c>
      <c r="C2723" s="129">
        <v>9.0</v>
      </c>
      <c r="D2723" s="129" t="s">
        <v>2398</v>
      </c>
    </row>
    <row r="2724">
      <c r="A2724" s="129">
        <v>10.0</v>
      </c>
      <c r="B2724" s="129" t="s">
        <v>7908</v>
      </c>
      <c r="C2724" s="129">
        <v>10.0</v>
      </c>
      <c r="D2724" s="129" t="s">
        <v>6840</v>
      </c>
    </row>
    <row r="2725">
      <c r="A2725" s="129">
        <v>10.0</v>
      </c>
      <c r="B2725" s="129" t="s">
        <v>6820</v>
      </c>
      <c r="C2725" s="129">
        <v>10.0</v>
      </c>
      <c r="D2725" s="129" t="s">
        <v>1864</v>
      </c>
    </row>
    <row r="2726">
      <c r="A2726" s="129">
        <v>10.0</v>
      </c>
      <c r="B2726" s="129" t="s">
        <v>8264</v>
      </c>
      <c r="C2726" s="129">
        <v>8.0</v>
      </c>
      <c r="D2726" s="129" t="s">
        <v>1658</v>
      </c>
    </row>
    <row r="2727">
      <c r="A2727" s="129">
        <v>10.0</v>
      </c>
      <c r="B2727" s="129" t="s">
        <v>5026</v>
      </c>
      <c r="C2727" s="129">
        <v>10.0</v>
      </c>
      <c r="D2727" s="129" t="s">
        <v>5490</v>
      </c>
    </row>
    <row r="2728">
      <c r="A2728" s="129">
        <v>10.0</v>
      </c>
      <c r="B2728" s="129" t="s">
        <v>489</v>
      </c>
      <c r="C2728" s="129">
        <v>9.0</v>
      </c>
      <c r="D2728" s="129" t="s">
        <v>6792</v>
      </c>
    </row>
    <row r="2729">
      <c r="A2729" s="129">
        <v>10.0</v>
      </c>
      <c r="B2729" s="129" t="s">
        <v>997</v>
      </c>
      <c r="C2729" s="129">
        <v>10.0</v>
      </c>
      <c r="D2729" s="129" t="s">
        <v>4298</v>
      </c>
    </row>
    <row r="2730">
      <c r="A2730" s="129">
        <v>10.0</v>
      </c>
      <c r="B2730" s="129" t="s">
        <v>5692</v>
      </c>
      <c r="C2730" s="129">
        <v>10.0</v>
      </c>
      <c r="D2730" s="129" t="s">
        <v>6938</v>
      </c>
    </row>
    <row r="2731">
      <c r="A2731" s="129">
        <v>10.0</v>
      </c>
      <c r="B2731" s="129" t="s">
        <v>2286</v>
      </c>
      <c r="C2731" s="129">
        <v>10.0</v>
      </c>
      <c r="D2731" s="129" t="s">
        <v>5782</v>
      </c>
    </row>
    <row r="2732">
      <c r="A2732" s="129">
        <v>10.0</v>
      </c>
      <c r="B2732" s="129" t="s">
        <v>2508</v>
      </c>
      <c r="C2732" s="129">
        <v>10.0</v>
      </c>
      <c r="D2732" s="129" t="s">
        <v>425</v>
      </c>
    </row>
    <row r="2733">
      <c r="A2733" s="129">
        <v>10.0</v>
      </c>
      <c r="B2733" s="129" t="s">
        <v>2094</v>
      </c>
      <c r="C2733" s="129">
        <v>9.0</v>
      </c>
      <c r="D2733" s="129" t="s">
        <v>6206</v>
      </c>
    </row>
    <row r="2734">
      <c r="A2734" s="129">
        <v>10.0</v>
      </c>
      <c r="B2734" s="129" t="s">
        <v>5980</v>
      </c>
      <c r="C2734" s="129">
        <v>10.0</v>
      </c>
      <c r="D2734" s="129" t="s">
        <v>587</v>
      </c>
    </row>
    <row r="2735">
      <c r="A2735" s="129">
        <v>10.0</v>
      </c>
      <c r="B2735" s="129" t="s">
        <v>7368</v>
      </c>
      <c r="C2735" s="129">
        <v>10.0</v>
      </c>
      <c r="D2735" s="129" t="s">
        <v>597</v>
      </c>
    </row>
    <row r="2736">
      <c r="A2736" s="129">
        <v>10.0</v>
      </c>
      <c r="B2736" s="129" t="s">
        <v>2194</v>
      </c>
      <c r="C2736" s="129">
        <v>10.0</v>
      </c>
      <c r="D2736" s="129" t="s">
        <v>1726</v>
      </c>
    </row>
    <row r="2737">
      <c r="A2737" s="129">
        <v>10.0</v>
      </c>
      <c r="B2737" s="129" t="s">
        <v>299</v>
      </c>
      <c r="C2737" s="129">
        <v>10.0</v>
      </c>
      <c r="D2737" s="129" t="s">
        <v>2528</v>
      </c>
    </row>
    <row r="2738">
      <c r="A2738" s="129">
        <v>10.0</v>
      </c>
      <c r="B2738" s="129" t="s">
        <v>327</v>
      </c>
      <c r="C2738" s="129">
        <v>10.0</v>
      </c>
      <c r="D2738" s="129" t="s">
        <v>4396</v>
      </c>
    </row>
    <row r="2739">
      <c r="A2739" s="129">
        <v>10.0</v>
      </c>
      <c r="B2739" s="129" t="s">
        <v>3534</v>
      </c>
      <c r="C2739" s="129">
        <v>9.0</v>
      </c>
      <c r="D2739" s="129" t="s">
        <v>7264</v>
      </c>
    </row>
    <row r="2740">
      <c r="A2740" s="129">
        <v>10.0</v>
      </c>
      <c r="B2740" s="129" t="s">
        <v>7524</v>
      </c>
      <c r="C2740" s="129">
        <v>8.0</v>
      </c>
      <c r="D2740" s="129" t="s">
        <v>5582</v>
      </c>
    </row>
    <row r="2741">
      <c r="A2741" s="129">
        <v>10.0</v>
      </c>
      <c r="B2741" s="129" t="s">
        <v>3638</v>
      </c>
      <c r="C2741" s="129">
        <v>10.0</v>
      </c>
      <c r="D2741" s="129" t="s">
        <v>7832</v>
      </c>
    </row>
    <row r="2742">
      <c r="A2742" s="129">
        <v>10.0</v>
      </c>
      <c r="B2742" s="129" t="s">
        <v>7042</v>
      </c>
      <c r="C2742" s="129">
        <v>10.0</v>
      </c>
      <c r="D2742" s="129" t="s">
        <v>6636</v>
      </c>
    </row>
    <row r="2743">
      <c r="A2743" s="129">
        <v>10.0</v>
      </c>
      <c r="B2743" s="129" t="s">
        <v>2132</v>
      </c>
      <c r="C2743" s="129">
        <v>10.0</v>
      </c>
      <c r="D2743" s="129" t="s">
        <v>2978</v>
      </c>
    </row>
    <row r="2744">
      <c r="A2744" s="129">
        <v>10.0</v>
      </c>
      <c r="B2744" s="129" t="s">
        <v>7640</v>
      </c>
      <c r="C2744" s="129">
        <v>9.0</v>
      </c>
      <c r="D2744" s="129" t="s">
        <v>325</v>
      </c>
    </row>
    <row r="2745">
      <c r="A2745" s="129">
        <v>10.0</v>
      </c>
      <c r="B2745" s="129" t="s">
        <v>4310</v>
      </c>
      <c r="C2745" s="129">
        <v>9.0</v>
      </c>
      <c r="D2745" s="129" t="s">
        <v>709</v>
      </c>
    </row>
    <row r="2746">
      <c r="A2746" s="129">
        <v>10.0</v>
      </c>
      <c r="B2746" s="129" t="s">
        <v>6078</v>
      </c>
      <c r="C2746" s="129">
        <v>10.0</v>
      </c>
      <c r="D2746" s="129" t="s">
        <v>2192</v>
      </c>
    </row>
    <row r="2747">
      <c r="A2747" s="129">
        <v>10.0</v>
      </c>
      <c r="B2747" s="129" t="s">
        <v>665</v>
      </c>
      <c r="C2747" s="129">
        <v>10.0</v>
      </c>
      <c r="D2747" s="129" t="s">
        <v>1854</v>
      </c>
    </row>
    <row r="2748">
      <c r="A2748" s="129">
        <v>10.0</v>
      </c>
      <c r="B2748" s="129" t="s">
        <v>6658</v>
      </c>
      <c r="C2748" s="129">
        <v>10.0</v>
      </c>
      <c r="D2748" s="129" t="s">
        <v>5764</v>
      </c>
    </row>
    <row r="2749">
      <c r="A2749" s="129">
        <v>10.0</v>
      </c>
      <c r="B2749" s="129" t="s">
        <v>4626</v>
      </c>
      <c r="C2749" s="129">
        <v>9.0</v>
      </c>
      <c r="D2749" s="129" t="s">
        <v>5948</v>
      </c>
    </row>
    <row r="2750">
      <c r="A2750" s="129">
        <v>10.0</v>
      </c>
      <c r="B2750" s="129" t="s">
        <v>5928</v>
      </c>
      <c r="C2750" s="129">
        <v>9.0</v>
      </c>
      <c r="D2750" s="129" t="s">
        <v>2990</v>
      </c>
    </row>
    <row r="2751">
      <c r="A2751" s="129">
        <v>10.0</v>
      </c>
      <c r="B2751" s="129" t="s">
        <v>6432</v>
      </c>
      <c r="C2751" s="129">
        <v>9.0</v>
      </c>
      <c r="D2751" s="129" t="s">
        <v>3008</v>
      </c>
    </row>
    <row r="2752">
      <c r="A2752" s="129">
        <v>10.0</v>
      </c>
      <c r="B2752" s="129" t="s">
        <v>4706</v>
      </c>
      <c r="C2752" s="129">
        <v>10.0</v>
      </c>
      <c r="D2752" s="129" t="s">
        <v>8074</v>
      </c>
    </row>
    <row r="2753">
      <c r="A2753" s="129">
        <v>10.0</v>
      </c>
      <c r="B2753" s="129" t="s">
        <v>1253</v>
      </c>
      <c r="C2753" s="129">
        <v>9.0</v>
      </c>
      <c r="D2753" s="129" t="s">
        <v>4528</v>
      </c>
    </row>
    <row r="2754">
      <c r="A2754" s="129">
        <v>10.0</v>
      </c>
      <c r="B2754" s="129" t="s">
        <v>6104</v>
      </c>
      <c r="C2754" s="129">
        <v>10.0</v>
      </c>
      <c r="D2754" s="129" t="s">
        <v>627</v>
      </c>
    </row>
    <row r="2755">
      <c r="A2755" s="129">
        <v>10.0</v>
      </c>
      <c r="B2755" s="129" t="s">
        <v>8280</v>
      </c>
      <c r="C2755" s="129">
        <v>9.0</v>
      </c>
      <c r="D2755" s="129" t="s">
        <v>6644</v>
      </c>
    </row>
    <row r="2756">
      <c r="A2756" s="129">
        <v>10.0</v>
      </c>
      <c r="B2756" s="129" t="s">
        <v>875</v>
      </c>
      <c r="C2756" s="129">
        <v>10.0</v>
      </c>
      <c r="D2756" s="129" t="s">
        <v>4860</v>
      </c>
    </row>
    <row r="2757">
      <c r="A2757" s="129">
        <v>10.0</v>
      </c>
      <c r="B2757" s="129" t="s">
        <v>423</v>
      </c>
      <c r="C2757" s="129">
        <v>9.0</v>
      </c>
      <c r="D2757" s="129" t="s">
        <v>3566</v>
      </c>
    </row>
    <row r="2758">
      <c r="A2758" s="129">
        <v>10.0</v>
      </c>
      <c r="B2758" s="129" t="s">
        <v>3750</v>
      </c>
      <c r="C2758" s="129">
        <v>9.0</v>
      </c>
      <c r="D2758" s="129" t="s">
        <v>5836</v>
      </c>
    </row>
    <row r="2759">
      <c r="A2759" s="129">
        <v>10.0</v>
      </c>
      <c r="B2759" s="129" t="s">
        <v>3340</v>
      </c>
      <c r="C2759" s="129">
        <v>10.0</v>
      </c>
      <c r="D2759" s="129" t="s">
        <v>8190</v>
      </c>
    </row>
    <row r="2760">
      <c r="A2760" s="129">
        <v>10.0</v>
      </c>
      <c r="B2760" s="129" t="s">
        <v>7954</v>
      </c>
      <c r="C2760" s="129">
        <v>9.0</v>
      </c>
      <c r="D2760" s="129" t="s">
        <v>535</v>
      </c>
    </row>
    <row r="2761">
      <c r="A2761" s="129">
        <v>10.0</v>
      </c>
      <c r="B2761" s="129" t="s">
        <v>4184</v>
      </c>
      <c r="C2761" s="129">
        <v>9.0</v>
      </c>
      <c r="D2761" s="129" t="s">
        <v>3270</v>
      </c>
    </row>
    <row r="2762">
      <c r="A2762" s="129">
        <v>10.0</v>
      </c>
      <c r="B2762" s="129" t="s">
        <v>6282</v>
      </c>
      <c r="C2762" s="129">
        <v>10.0</v>
      </c>
      <c r="D2762" s="129" t="s">
        <v>731</v>
      </c>
    </row>
    <row r="2763">
      <c r="A2763" s="129">
        <v>10.0</v>
      </c>
      <c r="B2763" s="129" t="s">
        <v>927</v>
      </c>
      <c r="C2763" s="129">
        <v>9.0</v>
      </c>
      <c r="D2763" s="129" t="s">
        <v>3970</v>
      </c>
    </row>
    <row r="2764">
      <c r="A2764" s="129">
        <v>10.0</v>
      </c>
      <c r="B2764" s="129" t="s">
        <v>4078</v>
      </c>
      <c r="C2764" s="129">
        <v>10.0</v>
      </c>
      <c r="D2764" s="129" t="s">
        <v>6532</v>
      </c>
    </row>
    <row r="2765">
      <c r="A2765" s="129">
        <v>10.0</v>
      </c>
      <c r="B2765" s="129" t="s">
        <v>5114</v>
      </c>
      <c r="C2765" s="129">
        <v>9.0</v>
      </c>
      <c r="D2765" s="129" t="s">
        <v>4012</v>
      </c>
    </row>
    <row r="2766">
      <c r="A2766" s="129">
        <v>10.0</v>
      </c>
      <c r="B2766" s="129" t="s">
        <v>8072</v>
      </c>
      <c r="C2766" s="129">
        <v>9.0</v>
      </c>
      <c r="D2766" s="129" t="s">
        <v>6178</v>
      </c>
    </row>
    <row r="2767">
      <c r="A2767" s="129">
        <v>10.0</v>
      </c>
      <c r="B2767" s="129" t="s">
        <v>7296</v>
      </c>
      <c r="C2767" s="129">
        <v>9.0</v>
      </c>
      <c r="D2767" s="129" t="s">
        <v>7324</v>
      </c>
    </row>
    <row r="2768">
      <c r="A2768" s="129">
        <v>10.0</v>
      </c>
      <c r="B2768" s="129" t="s">
        <v>7112</v>
      </c>
      <c r="C2768" s="129">
        <v>10.0</v>
      </c>
      <c r="D2768" s="129" t="s">
        <v>1183</v>
      </c>
    </row>
    <row r="2769">
      <c r="A2769" s="129">
        <v>10.0</v>
      </c>
      <c r="B2769" s="129" t="s">
        <v>1579</v>
      </c>
      <c r="C2769" s="129">
        <v>10.0</v>
      </c>
      <c r="D2769" s="129" t="s">
        <v>6720</v>
      </c>
    </row>
    <row r="2770">
      <c r="A2770" s="129">
        <v>10.0</v>
      </c>
      <c r="B2770" s="129" t="s">
        <v>7898</v>
      </c>
      <c r="C2770" s="129">
        <v>10.0</v>
      </c>
      <c r="D2770" s="129" t="s">
        <v>4786</v>
      </c>
    </row>
    <row r="2771">
      <c r="A2771" s="129">
        <v>10.0</v>
      </c>
      <c r="B2771" s="129" t="s">
        <v>3978</v>
      </c>
      <c r="C2771" s="129">
        <v>9.0</v>
      </c>
      <c r="D2771" s="129" t="s">
        <v>5510</v>
      </c>
    </row>
    <row r="2772">
      <c r="A2772" s="129">
        <v>10.0</v>
      </c>
      <c r="B2772" s="129" t="s">
        <v>5570</v>
      </c>
      <c r="C2772" s="129">
        <v>10.0</v>
      </c>
      <c r="D2772" s="129" t="s">
        <v>2284</v>
      </c>
    </row>
    <row r="2773">
      <c r="A2773" s="129">
        <v>10.0</v>
      </c>
      <c r="B2773" s="129" t="s">
        <v>1517</v>
      </c>
      <c r="C2773" s="129">
        <v>9.0</v>
      </c>
      <c r="D2773" s="129" t="s">
        <v>5816</v>
      </c>
    </row>
    <row r="2774">
      <c r="A2774" s="129">
        <v>10.0</v>
      </c>
      <c r="B2774" s="129" t="s">
        <v>7612</v>
      </c>
      <c r="C2774" s="129">
        <v>9.0</v>
      </c>
      <c r="D2774" s="129" t="s">
        <v>7376</v>
      </c>
    </row>
    <row r="2775">
      <c r="A2775" s="129">
        <v>10.0</v>
      </c>
      <c r="B2775" s="129" t="s">
        <v>1800</v>
      </c>
      <c r="C2775" s="129">
        <v>9.0</v>
      </c>
      <c r="D2775" s="129" t="s">
        <v>2180</v>
      </c>
    </row>
    <row r="2776">
      <c r="A2776" s="129">
        <v>10.0</v>
      </c>
      <c r="B2776" s="129" t="s">
        <v>779</v>
      </c>
      <c r="C2776" s="129">
        <v>9.0</v>
      </c>
      <c r="D2776" s="129" t="s">
        <v>967</v>
      </c>
    </row>
    <row r="2777">
      <c r="A2777" s="129">
        <v>10.0</v>
      </c>
      <c r="B2777" s="129" t="s">
        <v>5028</v>
      </c>
      <c r="C2777" s="129">
        <v>9.0</v>
      </c>
      <c r="D2777" s="129" t="s">
        <v>5192</v>
      </c>
    </row>
    <row r="2778">
      <c r="A2778" s="129">
        <v>11.0</v>
      </c>
      <c r="B2778" s="129" t="s">
        <v>923</v>
      </c>
      <c r="C2778" s="129">
        <v>10.0</v>
      </c>
      <c r="D2778" s="129" t="s">
        <v>2156</v>
      </c>
    </row>
    <row r="2779">
      <c r="A2779" s="129">
        <v>11.0</v>
      </c>
      <c r="B2779" s="129" t="s">
        <v>4260</v>
      </c>
      <c r="C2779" s="129">
        <v>10.0</v>
      </c>
      <c r="D2779" s="129" t="s">
        <v>313</v>
      </c>
    </row>
    <row r="2780">
      <c r="A2780" s="129">
        <v>11.0</v>
      </c>
      <c r="B2780" s="129" t="s">
        <v>7302</v>
      </c>
      <c r="C2780" s="129">
        <v>10.0</v>
      </c>
      <c r="D2780" s="129" t="s">
        <v>8132</v>
      </c>
    </row>
    <row r="2781">
      <c r="A2781" s="129">
        <v>11.0</v>
      </c>
      <c r="B2781" s="129" t="s">
        <v>8326</v>
      </c>
      <c r="C2781" s="129">
        <v>10.0</v>
      </c>
      <c r="D2781" s="129" t="s">
        <v>2878</v>
      </c>
    </row>
    <row r="2782">
      <c r="A2782" s="129">
        <v>11.0</v>
      </c>
      <c r="B2782" s="129" t="s">
        <v>6704</v>
      </c>
      <c r="C2782" s="129">
        <v>9.0</v>
      </c>
      <c r="D2782" s="129" t="s">
        <v>1920</v>
      </c>
    </row>
    <row r="2783">
      <c r="A2783" s="129">
        <v>11.0</v>
      </c>
      <c r="B2783" s="129" t="s">
        <v>7116</v>
      </c>
      <c r="C2783" s="129">
        <v>9.0</v>
      </c>
      <c r="D2783" s="129" t="s">
        <v>7662</v>
      </c>
    </row>
    <row r="2784">
      <c r="A2784" s="129">
        <v>11.0</v>
      </c>
      <c r="B2784" s="129" t="s">
        <v>7098</v>
      </c>
      <c r="C2784" s="129">
        <v>9.0</v>
      </c>
      <c r="D2784" s="129" t="s">
        <v>6690</v>
      </c>
    </row>
    <row r="2785">
      <c r="A2785" s="129">
        <v>11.0</v>
      </c>
      <c r="B2785" s="129" t="s">
        <v>4206</v>
      </c>
      <c r="C2785" s="129">
        <v>10.0</v>
      </c>
      <c r="D2785" s="129" t="s">
        <v>7128</v>
      </c>
    </row>
    <row r="2786">
      <c r="A2786" s="129">
        <v>11.0</v>
      </c>
      <c r="B2786" s="129" t="s">
        <v>2886</v>
      </c>
      <c r="C2786" s="129">
        <v>9.0</v>
      </c>
      <c r="D2786" s="129" t="s">
        <v>6024</v>
      </c>
    </row>
    <row r="2787">
      <c r="A2787" s="129">
        <v>11.0</v>
      </c>
      <c r="B2787" s="129" t="s">
        <v>4442</v>
      </c>
      <c r="C2787" s="129">
        <v>9.0</v>
      </c>
      <c r="D2787" s="129" t="s">
        <v>3114</v>
      </c>
    </row>
    <row r="2788">
      <c r="A2788" s="129">
        <v>11.0</v>
      </c>
      <c r="B2788" s="129" t="s">
        <v>5000</v>
      </c>
      <c r="C2788" s="129">
        <v>10.0</v>
      </c>
      <c r="D2788" s="129" t="s">
        <v>1722</v>
      </c>
    </row>
    <row r="2789">
      <c r="A2789" s="129">
        <v>11.0</v>
      </c>
      <c r="B2789" s="129" t="s">
        <v>1672</v>
      </c>
      <c r="C2789" s="129">
        <v>9.0</v>
      </c>
      <c r="D2789" s="129" t="s">
        <v>6330</v>
      </c>
    </row>
    <row r="2790">
      <c r="A2790" s="129">
        <v>11.0</v>
      </c>
      <c r="B2790" s="129" t="s">
        <v>6448</v>
      </c>
      <c r="C2790" s="129">
        <v>10.0</v>
      </c>
      <c r="D2790" s="129" t="s">
        <v>4238</v>
      </c>
    </row>
    <row r="2791">
      <c r="A2791" s="129">
        <v>11.0</v>
      </c>
      <c r="B2791" s="129" t="s">
        <v>1750</v>
      </c>
      <c r="C2791" s="129">
        <v>9.0</v>
      </c>
      <c r="D2791" s="129" t="s">
        <v>7222</v>
      </c>
    </row>
    <row r="2792">
      <c r="A2792" s="129">
        <v>11.0</v>
      </c>
      <c r="B2792" s="129" t="s">
        <v>321</v>
      </c>
      <c r="C2792" s="129">
        <v>9.0</v>
      </c>
      <c r="D2792" s="129" t="s">
        <v>2046</v>
      </c>
    </row>
    <row r="2793">
      <c r="A2793" s="129">
        <v>11.0</v>
      </c>
      <c r="B2793" s="129" t="s">
        <v>8242</v>
      </c>
      <c r="C2793" s="129">
        <v>9.0</v>
      </c>
      <c r="D2793" s="129" t="s">
        <v>4374</v>
      </c>
    </row>
    <row r="2794">
      <c r="A2794" s="129">
        <v>11.0</v>
      </c>
      <c r="B2794" s="129" t="s">
        <v>743</v>
      </c>
      <c r="C2794" s="129">
        <v>9.0</v>
      </c>
      <c r="D2794" s="129" t="s">
        <v>4430</v>
      </c>
    </row>
    <row r="2795">
      <c r="A2795" s="129">
        <v>11.0</v>
      </c>
      <c r="B2795" s="129" t="s">
        <v>4046</v>
      </c>
      <c r="C2795" s="129">
        <v>10.0</v>
      </c>
      <c r="D2795" s="129" t="s">
        <v>8318</v>
      </c>
    </row>
    <row r="2796">
      <c r="A2796" s="129">
        <v>11.0</v>
      </c>
      <c r="B2796" s="129" t="s">
        <v>4072</v>
      </c>
      <c r="C2796" s="129">
        <v>9.0</v>
      </c>
      <c r="D2796" s="129" t="s">
        <v>1339</v>
      </c>
    </row>
    <row r="2797">
      <c r="A2797" s="129">
        <v>11.0</v>
      </c>
      <c r="B2797" s="129" t="s">
        <v>7240</v>
      </c>
      <c r="C2797" s="129">
        <v>10.0</v>
      </c>
      <c r="D2797" s="129" t="s">
        <v>1487</v>
      </c>
    </row>
    <row r="2798">
      <c r="A2798" s="129">
        <v>11.0</v>
      </c>
      <c r="B2798" s="129" t="s">
        <v>1888</v>
      </c>
      <c r="C2798" s="129">
        <v>9.0</v>
      </c>
      <c r="D2798" s="129" t="s">
        <v>6680</v>
      </c>
    </row>
    <row r="2799">
      <c r="A2799" s="129">
        <v>11.0</v>
      </c>
      <c r="B2799" s="129" t="s">
        <v>5828</v>
      </c>
      <c r="C2799" s="129">
        <v>9.0</v>
      </c>
      <c r="D2799" s="129" t="s">
        <v>271</v>
      </c>
    </row>
    <row r="2800">
      <c r="A2800" s="129">
        <v>11.0</v>
      </c>
      <c r="B2800" s="129" t="s">
        <v>1083</v>
      </c>
      <c r="C2800" s="129">
        <v>10.0</v>
      </c>
      <c r="D2800" s="129" t="s">
        <v>4686</v>
      </c>
    </row>
    <row r="2801">
      <c r="A2801" s="129">
        <v>11.0</v>
      </c>
      <c r="B2801" s="129" t="s">
        <v>1317</v>
      </c>
      <c r="C2801" s="129">
        <v>10.0</v>
      </c>
      <c r="D2801" s="129" t="s">
        <v>2108</v>
      </c>
    </row>
    <row r="2802">
      <c r="A2802" s="129">
        <v>11.0</v>
      </c>
      <c r="B2802" s="129" t="s">
        <v>1205</v>
      </c>
      <c r="C2802" s="129">
        <v>9.0</v>
      </c>
      <c r="D2802" s="129" t="s">
        <v>3428</v>
      </c>
    </row>
    <row r="2803">
      <c r="A2803" s="129">
        <v>11.0</v>
      </c>
      <c r="B2803" s="129" t="s">
        <v>611</v>
      </c>
      <c r="C2803" s="129">
        <v>9.0</v>
      </c>
      <c r="D2803" s="129" t="s">
        <v>961</v>
      </c>
    </row>
    <row r="2804">
      <c r="A2804" s="129">
        <v>11.0</v>
      </c>
      <c r="B2804" s="129" t="s">
        <v>6864</v>
      </c>
      <c r="C2804" s="129">
        <v>10.0</v>
      </c>
      <c r="D2804" s="129" t="s">
        <v>5244</v>
      </c>
    </row>
    <row r="2805">
      <c r="A2805" s="129">
        <v>11.0</v>
      </c>
      <c r="B2805" s="129" t="s">
        <v>4886</v>
      </c>
      <c r="C2805" s="129">
        <v>9.0</v>
      </c>
      <c r="D2805" s="129" t="s">
        <v>2160</v>
      </c>
    </row>
    <row r="2806">
      <c r="A2806" s="129">
        <v>11.0</v>
      </c>
      <c r="B2806" s="129" t="s">
        <v>8492</v>
      </c>
      <c r="C2806" s="129">
        <v>10.0</v>
      </c>
      <c r="D2806" s="129" t="s">
        <v>8502</v>
      </c>
    </row>
    <row r="2807">
      <c r="A2807" s="129">
        <v>11.0</v>
      </c>
      <c r="B2807" s="129" t="s">
        <v>2236</v>
      </c>
      <c r="C2807" s="129">
        <v>10.0</v>
      </c>
      <c r="D2807" s="129" t="s">
        <v>4456</v>
      </c>
    </row>
    <row r="2808">
      <c r="A2808" s="129">
        <v>11.0</v>
      </c>
      <c r="B2808" s="129" t="s">
        <v>3916</v>
      </c>
      <c r="C2808" s="129">
        <v>9.0</v>
      </c>
      <c r="D2808" s="129" t="s">
        <v>7670</v>
      </c>
    </row>
    <row r="2809">
      <c r="A2809" s="129">
        <v>11.0</v>
      </c>
      <c r="B2809" s="129" t="s">
        <v>3814</v>
      </c>
      <c r="C2809" s="129">
        <v>10.0</v>
      </c>
      <c r="D2809" s="129" t="s">
        <v>1986</v>
      </c>
    </row>
    <row r="2810">
      <c r="A2810" s="129">
        <v>11.0</v>
      </c>
      <c r="B2810" s="129" t="s">
        <v>5486</v>
      </c>
      <c r="C2810" s="129">
        <v>10.0</v>
      </c>
      <c r="D2810" s="129" t="s">
        <v>6314</v>
      </c>
    </row>
    <row r="2811">
      <c r="A2811" s="129">
        <v>11.0</v>
      </c>
      <c r="B2811" s="129" t="s">
        <v>3808</v>
      </c>
      <c r="C2811" s="129">
        <v>10.0</v>
      </c>
      <c r="D2811" s="129" t="s">
        <v>2730</v>
      </c>
    </row>
    <row r="2812">
      <c r="A2812" s="129">
        <v>11.0</v>
      </c>
      <c r="B2812" s="129" t="s">
        <v>2120</v>
      </c>
      <c r="C2812" s="129">
        <v>10.0</v>
      </c>
      <c r="D2812" s="129" t="s">
        <v>7960</v>
      </c>
    </row>
    <row r="2813">
      <c r="A2813" s="129">
        <v>11.0</v>
      </c>
      <c r="B2813" s="129" t="s">
        <v>2378</v>
      </c>
      <c r="C2813" s="129">
        <v>10.0</v>
      </c>
      <c r="D2813" s="129" t="s">
        <v>1515</v>
      </c>
    </row>
    <row r="2814">
      <c r="A2814" s="129">
        <v>11.0</v>
      </c>
      <c r="B2814" s="129" t="s">
        <v>2840</v>
      </c>
      <c r="C2814" s="129">
        <v>10.0</v>
      </c>
      <c r="D2814" s="129" t="s">
        <v>7900</v>
      </c>
    </row>
    <row r="2815">
      <c r="A2815" s="129">
        <v>11.0</v>
      </c>
      <c r="B2815" s="129" t="s">
        <v>6766</v>
      </c>
      <c r="C2815" s="129">
        <v>10.0</v>
      </c>
      <c r="D2815" s="129" t="s">
        <v>7612</v>
      </c>
    </row>
    <row r="2816">
      <c r="A2816" s="129">
        <v>11.0</v>
      </c>
      <c r="B2816" s="129" t="s">
        <v>7946</v>
      </c>
      <c r="C2816" s="129">
        <v>10.0</v>
      </c>
      <c r="D2816" s="129" t="s">
        <v>1796</v>
      </c>
    </row>
    <row r="2817">
      <c r="A2817" s="129">
        <v>11.0</v>
      </c>
      <c r="B2817" s="129" t="s">
        <v>6472</v>
      </c>
      <c r="C2817" s="129">
        <v>9.0</v>
      </c>
      <c r="D2817" s="129" t="s">
        <v>7314</v>
      </c>
    </row>
    <row r="2818">
      <c r="A2818" s="129">
        <v>11.0</v>
      </c>
      <c r="B2818" s="129" t="s">
        <v>3244</v>
      </c>
      <c r="C2818" s="129">
        <v>10.0</v>
      </c>
      <c r="D2818" s="129" t="s">
        <v>2928</v>
      </c>
    </row>
    <row r="2819">
      <c r="A2819" s="129">
        <v>11.0</v>
      </c>
      <c r="B2819" s="129" t="s">
        <v>5190</v>
      </c>
      <c r="C2819" s="129">
        <v>10.0</v>
      </c>
      <c r="D2819" s="129" t="s">
        <v>1183</v>
      </c>
    </row>
    <row r="2820">
      <c r="A2820" s="129">
        <v>11.0</v>
      </c>
      <c r="B2820" s="129" t="s">
        <v>3138</v>
      </c>
      <c r="C2820" s="129">
        <v>9.0</v>
      </c>
      <c r="D2820" s="129" t="s">
        <v>4432</v>
      </c>
    </row>
    <row r="2821">
      <c r="A2821" s="129">
        <v>11.0</v>
      </c>
      <c r="B2821" s="129" t="s">
        <v>8014</v>
      </c>
      <c r="C2821" s="129">
        <v>9.0</v>
      </c>
      <c r="D2821" s="129" t="s">
        <v>1802</v>
      </c>
    </row>
    <row r="2822">
      <c r="A2822" s="129">
        <v>11.0</v>
      </c>
      <c r="B2822" s="129" t="s">
        <v>1335</v>
      </c>
      <c r="C2822" s="129">
        <v>9.0</v>
      </c>
      <c r="D2822" s="129" t="s">
        <v>3648</v>
      </c>
    </row>
    <row r="2823">
      <c r="A2823" s="129">
        <v>11.0</v>
      </c>
      <c r="B2823" s="129" t="s">
        <v>7912</v>
      </c>
      <c r="C2823" s="129">
        <v>10.0</v>
      </c>
      <c r="D2823" s="129" t="s">
        <v>6902</v>
      </c>
    </row>
    <row r="2824">
      <c r="A2824" s="129">
        <v>11.0</v>
      </c>
      <c r="B2824" s="129" t="s">
        <v>7682</v>
      </c>
      <c r="C2824" s="129">
        <v>9.0</v>
      </c>
      <c r="D2824" s="129" t="s">
        <v>4012</v>
      </c>
    </row>
    <row r="2825">
      <c r="A2825" s="129">
        <v>11.0</v>
      </c>
      <c r="B2825" s="129" t="s">
        <v>6990</v>
      </c>
      <c r="C2825" s="129">
        <v>9.0</v>
      </c>
      <c r="D2825" s="129" t="s">
        <v>3524</v>
      </c>
    </row>
    <row r="2826">
      <c r="A2826" s="129">
        <v>11.0</v>
      </c>
      <c r="B2826" s="129" t="s">
        <v>6144</v>
      </c>
      <c r="C2826" s="129">
        <v>10.0</v>
      </c>
      <c r="D2826" s="129" t="s">
        <v>265</v>
      </c>
    </row>
    <row r="2827">
      <c r="A2827" s="129">
        <v>11.0</v>
      </c>
      <c r="B2827" s="129" t="s">
        <v>261</v>
      </c>
      <c r="C2827" s="129">
        <v>9.0</v>
      </c>
      <c r="D2827" s="129" t="s">
        <v>3104</v>
      </c>
    </row>
    <row r="2828">
      <c r="A2828" s="129">
        <v>11.0</v>
      </c>
      <c r="B2828" s="129" t="s">
        <v>1151</v>
      </c>
      <c r="C2828" s="129">
        <v>9.0</v>
      </c>
      <c r="D2828" s="129" t="s">
        <v>3094</v>
      </c>
    </row>
    <row r="2829">
      <c r="A2829" s="129">
        <v>11.0</v>
      </c>
      <c r="B2829" s="129" t="s">
        <v>3214</v>
      </c>
      <c r="C2829" s="129">
        <v>10.0</v>
      </c>
      <c r="D2829" s="129" t="s">
        <v>1878</v>
      </c>
    </row>
    <row r="2830">
      <c r="A2830" s="129">
        <v>11.0</v>
      </c>
      <c r="B2830" s="129" t="s">
        <v>6854</v>
      </c>
      <c r="C2830" s="129">
        <v>10.0</v>
      </c>
      <c r="D2830" s="129" t="s">
        <v>2246</v>
      </c>
    </row>
    <row r="2831">
      <c r="A2831" s="129">
        <v>11.0</v>
      </c>
      <c r="B2831" s="129" t="s">
        <v>377</v>
      </c>
      <c r="C2831" s="129">
        <v>10.0</v>
      </c>
      <c r="D2831" s="129" t="s">
        <v>3868</v>
      </c>
    </row>
    <row r="2832">
      <c r="A2832" s="129">
        <v>11.0</v>
      </c>
      <c r="B2832" s="129" t="s">
        <v>1269</v>
      </c>
      <c r="C2832" s="129">
        <v>9.0</v>
      </c>
      <c r="D2832" s="129" t="s">
        <v>1253</v>
      </c>
    </row>
    <row r="2833">
      <c r="A2833" s="129">
        <v>11.0</v>
      </c>
      <c r="B2833" s="129" t="s">
        <v>1946</v>
      </c>
      <c r="C2833" s="129">
        <v>9.0</v>
      </c>
      <c r="D2833" s="129" t="s">
        <v>1718</v>
      </c>
    </row>
    <row r="2834">
      <c r="A2834" s="129">
        <v>11.0</v>
      </c>
      <c r="B2834" s="129" t="s">
        <v>4308</v>
      </c>
      <c r="C2834" s="129">
        <v>10.0</v>
      </c>
      <c r="D2834" s="129" t="s">
        <v>735</v>
      </c>
    </row>
    <row r="2835">
      <c r="A2835" s="129">
        <v>11.0</v>
      </c>
      <c r="B2835" s="129" t="s">
        <v>5040</v>
      </c>
      <c r="C2835" s="129">
        <v>10.0</v>
      </c>
      <c r="D2835" s="129" t="s">
        <v>2816</v>
      </c>
    </row>
    <row r="2836">
      <c r="A2836" s="129">
        <v>11.0</v>
      </c>
      <c r="B2836" s="129" t="s">
        <v>4724</v>
      </c>
      <c r="C2836" s="129">
        <v>10.0</v>
      </c>
      <c r="D2836" s="129" t="s">
        <v>529</v>
      </c>
    </row>
    <row r="2837">
      <c r="A2837" s="129">
        <v>11.0</v>
      </c>
      <c r="B2837" s="129" t="s">
        <v>7580</v>
      </c>
      <c r="C2837" s="129">
        <v>9.0</v>
      </c>
      <c r="D2837" s="129" t="s">
        <v>3358</v>
      </c>
    </row>
    <row r="2838">
      <c r="A2838" s="129">
        <v>11.0</v>
      </c>
      <c r="B2838" s="129" t="s">
        <v>2350</v>
      </c>
      <c r="C2838" s="129">
        <v>10.0</v>
      </c>
      <c r="D2838" s="129" t="s">
        <v>5536</v>
      </c>
    </row>
    <row r="2839">
      <c r="A2839" s="129">
        <v>11.0</v>
      </c>
      <c r="B2839" s="129" t="s">
        <v>6358</v>
      </c>
      <c r="C2839" s="129">
        <v>10.0</v>
      </c>
      <c r="D2839" s="129" t="s">
        <v>6334</v>
      </c>
    </row>
    <row r="2840">
      <c r="A2840" s="129">
        <v>11.0</v>
      </c>
      <c r="B2840" s="129" t="s">
        <v>1457</v>
      </c>
      <c r="C2840" s="129">
        <v>9.0</v>
      </c>
      <c r="D2840" s="129" t="s">
        <v>6744</v>
      </c>
    </row>
    <row r="2841">
      <c r="A2841" s="129">
        <v>11.0</v>
      </c>
      <c r="B2841" s="129" t="s">
        <v>6244</v>
      </c>
      <c r="C2841" s="129">
        <v>10.0</v>
      </c>
      <c r="D2841" s="129" t="s">
        <v>7356</v>
      </c>
    </row>
    <row r="2842">
      <c r="A2842" s="129">
        <v>11.0</v>
      </c>
      <c r="B2842" s="129" t="s">
        <v>7036</v>
      </c>
      <c r="C2842" s="129">
        <v>10.0</v>
      </c>
      <c r="D2842" s="129" t="s">
        <v>299</v>
      </c>
    </row>
    <row r="2843">
      <c r="A2843" s="129">
        <v>11.0</v>
      </c>
      <c r="B2843" s="129" t="s">
        <v>6598</v>
      </c>
      <c r="C2843" s="129">
        <v>10.0</v>
      </c>
      <c r="D2843" s="129" t="s">
        <v>1493</v>
      </c>
    </row>
    <row r="2844">
      <c r="A2844" s="129">
        <v>11.0</v>
      </c>
      <c r="B2844" s="129" t="s">
        <v>5854</v>
      </c>
      <c r="C2844" s="129">
        <v>10.0</v>
      </c>
      <c r="D2844" s="129" t="s">
        <v>7248</v>
      </c>
    </row>
    <row r="2845">
      <c r="A2845" s="129">
        <v>11.0</v>
      </c>
      <c r="B2845" s="129" t="s">
        <v>4276</v>
      </c>
      <c r="C2845" s="129">
        <v>10.0</v>
      </c>
      <c r="D2845" s="129" t="s">
        <v>2784</v>
      </c>
    </row>
    <row r="2846">
      <c r="A2846" s="129">
        <v>11.0</v>
      </c>
      <c r="B2846" s="129" t="s">
        <v>1209</v>
      </c>
      <c r="C2846" s="129">
        <v>10.0</v>
      </c>
      <c r="D2846" s="129" t="s">
        <v>193</v>
      </c>
    </row>
    <row r="2847">
      <c r="A2847" s="129">
        <v>11.0</v>
      </c>
      <c r="B2847" s="129" t="s">
        <v>7108</v>
      </c>
      <c r="C2847" s="129">
        <v>9.0</v>
      </c>
      <c r="D2847" s="129" t="s">
        <v>5176</v>
      </c>
    </row>
    <row r="2848">
      <c r="A2848" s="129">
        <v>11.0</v>
      </c>
      <c r="B2848" s="129" t="s">
        <v>5876</v>
      </c>
      <c r="C2848" s="129">
        <v>10.0</v>
      </c>
      <c r="D2848" s="129" t="s">
        <v>1824</v>
      </c>
    </row>
    <row r="2849">
      <c r="A2849" s="129">
        <v>11.0</v>
      </c>
      <c r="B2849" s="129" t="s">
        <v>1896</v>
      </c>
      <c r="C2849" s="129">
        <v>10.0</v>
      </c>
      <c r="D2849" s="129" t="s">
        <v>4838</v>
      </c>
    </row>
    <row r="2850">
      <c r="A2850" s="129">
        <v>11.0</v>
      </c>
      <c r="B2850" s="129" t="s">
        <v>1764</v>
      </c>
      <c r="C2850" s="129">
        <v>10.0</v>
      </c>
      <c r="D2850" s="129" t="s">
        <v>4978</v>
      </c>
    </row>
    <row r="2851">
      <c r="A2851" s="129">
        <v>11.0</v>
      </c>
      <c r="B2851" s="129" t="s">
        <v>3520</v>
      </c>
      <c r="C2851" s="129">
        <v>10.0</v>
      </c>
      <c r="D2851" s="129" t="s">
        <v>2604</v>
      </c>
    </row>
    <row r="2852">
      <c r="A2852" s="129">
        <v>11.0</v>
      </c>
      <c r="B2852" s="129" t="s">
        <v>2324</v>
      </c>
      <c r="C2852" s="129">
        <v>10.0</v>
      </c>
      <c r="D2852" s="129" t="s">
        <v>1393</v>
      </c>
    </row>
    <row r="2853">
      <c r="A2853" s="129">
        <v>11.0</v>
      </c>
      <c r="B2853" s="129" t="s">
        <v>7006</v>
      </c>
      <c r="C2853" s="129">
        <v>10.0</v>
      </c>
      <c r="D2853" s="129" t="s">
        <v>5062</v>
      </c>
    </row>
    <row r="2854">
      <c r="A2854" s="129">
        <v>11.0</v>
      </c>
      <c r="B2854" s="129" t="s">
        <v>4368</v>
      </c>
      <c r="C2854" s="129">
        <v>10.0</v>
      </c>
      <c r="D2854" s="129" t="s">
        <v>7034</v>
      </c>
    </row>
    <row r="2855">
      <c r="A2855" s="129">
        <v>11.0</v>
      </c>
      <c r="B2855" s="129" t="s">
        <v>963</v>
      </c>
      <c r="C2855" s="129">
        <v>10.0</v>
      </c>
      <c r="D2855" s="129" t="s">
        <v>2932</v>
      </c>
    </row>
    <row r="2856">
      <c r="A2856" s="129">
        <v>11.0</v>
      </c>
      <c r="B2856" s="129" t="s">
        <v>2478</v>
      </c>
      <c r="C2856" s="129">
        <v>10.0</v>
      </c>
      <c r="D2856" s="129" t="s">
        <v>7604</v>
      </c>
    </row>
    <row r="2857">
      <c r="A2857" s="129">
        <v>11.0</v>
      </c>
      <c r="B2857" s="129" t="s">
        <v>6006</v>
      </c>
      <c r="C2857" s="129">
        <v>10.0</v>
      </c>
      <c r="D2857" s="129" t="s">
        <v>393</v>
      </c>
    </row>
    <row r="2858">
      <c r="A2858" s="129">
        <v>11.0</v>
      </c>
      <c r="B2858" s="129" t="s">
        <v>3118</v>
      </c>
      <c r="C2858" s="129">
        <v>10.0</v>
      </c>
      <c r="D2858" s="129" t="s">
        <v>2174</v>
      </c>
    </row>
    <row r="2859">
      <c r="A2859" s="129">
        <v>11.0</v>
      </c>
      <c r="B2859" s="129" t="s">
        <v>1694</v>
      </c>
      <c r="C2859" s="129">
        <v>9.0</v>
      </c>
      <c r="D2859" s="129" t="s">
        <v>3998</v>
      </c>
    </row>
    <row r="2860">
      <c r="A2860" s="129">
        <v>11.0</v>
      </c>
      <c r="B2860" s="129" t="s">
        <v>5664</v>
      </c>
      <c r="C2860" s="129">
        <v>9.0</v>
      </c>
      <c r="D2860" s="129" t="s">
        <v>6426</v>
      </c>
    </row>
    <row r="2861">
      <c r="A2861" s="129">
        <v>11.0</v>
      </c>
      <c r="B2861" s="129" t="s">
        <v>2292</v>
      </c>
      <c r="C2861" s="129">
        <v>9.0</v>
      </c>
      <c r="D2861" s="129" t="s">
        <v>2844</v>
      </c>
    </row>
    <row r="2862">
      <c r="A2862" s="129">
        <v>11.0</v>
      </c>
      <c r="B2862" s="129" t="s">
        <v>473</v>
      </c>
      <c r="C2862" s="129">
        <v>10.0</v>
      </c>
      <c r="D2862" s="129" t="s">
        <v>2518</v>
      </c>
    </row>
    <row r="2863">
      <c r="A2863" s="129">
        <v>11.0</v>
      </c>
      <c r="B2863" s="129" t="s">
        <v>3588</v>
      </c>
      <c r="C2863" s="129">
        <v>10.0</v>
      </c>
      <c r="D2863" s="129" t="s">
        <v>1736</v>
      </c>
    </row>
    <row r="2864">
      <c r="A2864" s="129">
        <v>11.0</v>
      </c>
      <c r="B2864" s="129" t="s">
        <v>3856</v>
      </c>
      <c r="C2864" s="129">
        <v>10.0</v>
      </c>
      <c r="D2864" s="129" t="s">
        <v>3976</v>
      </c>
    </row>
    <row r="2865">
      <c r="A2865" s="129">
        <v>11.0</v>
      </c>
      <c r="B2865" s="129" t="s">
        <v>2186</v>
      </c>
      <c r="C2865" s="129">
        <v>10.0</v>
      </c>
      <c r="D2865" s="129" t="s">
        <v>3424</v>
      </c>
    </row>
    <row r="2866">
      <c r="A2866" s="129">
        <v>11.0</v>
      </c>
      <c r="B2866" s="129" t="s">
        <v>6072</v>
      </c>
      <c r="C2866" s="129">
        <v>9.0</v>
      </c>
      <c r="D2866" s="129" t="s">
        <v>4226</v>
      </c>
    </row>
    <row r="2867">
      <c r="A2867" s="129">
        <v>11.0</v>
      </c>
      <c r="B2867" s="129" t="s">
        <v>4042</v>
      </c>
      <c r="C2867" s="129">
        <v>9.0</v>
      </c>
      <c r="D2867" s="129" t="s">
        <v>5160</v>
      </c>
    </row>
    <row r="2868">
      <c r="A2868" s="129">
        <v>11.0</v>
      </c>
      <c r="B2868" s="129" t="s">
        <v>4530</v>
      </c>
      <c r="C2868" s="129">
        <v>10.0</v>
      </c>
      <c r="D2868" s="129" t="s">
        <v>1001</v>
      </c>
    </row>
    <row r="2869">
      <c r="A2869" s="129">
        <v>11.0</v>
      </c>
      <c r="B2869" s="129" t="s">
        <v>5728</v>
      </c>
      <c r="C2869" s="129">
        <v>10.0</v>
      </c>
      <c r="D2869" s="129" t="s">
        <v>6434</v>
      </c>
    </row>
    <row r="2870">
      <c r="A2870" s="129">
        <v>11.0</v>
      </c>
      <c r="B2870" s="129" t="s">
        <v>3644</v>
      </c>
      <c r="C2870" s="129">
        <v>10.0</v>
      </c>
      <c r="D2870" s="129" t="s">
        <v>4500</v>
      </c>
    </row>
    <row r="2871">
      <c r="A2871" s="129">
        <v>11.0</v>
      </c>
      <c r="B2871" s="129" t="s">
        <v>1838</v>
      </c>
      <c r="C2871" s="129">
        <v>10.0</v>
      </c>
      <c r="D2871" s="129" t="s">
        <v>7812</v>
      </c>
    </row>
    <row r="2872">
      <c r="A2872" s="129">
        <v>11.0</v>
      </c>
      <c r="B2872" s="129" t="s">
        <v>7764</v>
      </c>
      <c r="C2872" s="129">
        <v>9.0</v>
      </c>
      <c r="D2872" s="129" t="s">
        <v>7632</v>
      </c>
    </row>
    <row r="2873">
      <c r="A2873" s="129">
        <v>11.0</v>
      </c>
      <c r="B2873" s="129" t="s">
        <v>6286</v>
      </c>
      <c r="C2873" s="129">
        <v>10.0</v>
      </c>
      <c r="D2873" s="129" t="s">
        <v>2112</v>
      </c>
    </row>
    <row r="2874">
      <c r="A2874" s="129">
        <v>11.0</v>
      </c>
      <c r="B2874" s="129" t="s">
        <v>8250</v>
      </c>
      <c r="C2874" s="129">
        <v>10.0</v>
      </c>
      <c r="D2874" s="129" t="s">
        <v>6440</v>
      </c>
    </row>
    <row r="2875">
      <c r="A2875" s="129">
        <v>11.0</v>
      </c>
      <c r="B2875" s="129" t="s">
        <v>6894</v>
      </c>
      <c r="C2875" s="129">
        <v>9.0</v>
      </c>
      <c r="D2875" s="129" t="s">
        <v>6022</v>
      </c>
    </row>
    <row r="2876">
      <c r="A2876" s="129">
        <v>11.0</v>
      </c>
      <c r="B2876" s="129" t="s">
        <v>5142</v>
      </c>
      <c r="C2876" s="129">
        <v>9.0</v>
      </c>
      <c r="D2876" s="129" t="s">
        <v>4884</v>
      </c>
    </row>
    <row r="2877">
      <c r="A2877" s="129">
        <v>11.0</v>
      </c>
      <c r="B2877" s="129" t="s">
        <v>777</v>
      </c>
      <c r="C2877" s="129">
        <v>10.0</v>
      </c>
      <c r="D2877" s="129" t="s">
        <v>4358</v>
      </c>
    </row>
    <row r="2878">
      <c r="A2878" s="129">
        <v>11.0</v>
      </c>
      <c r="B2878" s="129" t="s">
        <v>1427</v>
      </c>
      <c r="C2878" s="129">
        <v>9.0</v>
      </c>
      <c r="D2878" s="129" t="s">
        <v>5174</v>
      </c>
    </row>
    <row r="2879">
      <c r="A2879" s="129">
        <v>11.0</v>
      </c>
      <c r="B2879" s="129" t="s">
        <v>6486</v>
      </c>
      <c r="C2879" s="129">
        <v>10.0</v>
      </c>
      <c r="D2879" s="129" t="s">
        <v>3834</v>
      </c>
    </row>
    <row r="2880">
      <c r="A2880" s="129">
        <v>11.0</v>
      </c>
      <c r="B2880" s="129" t="s">
        <v>6452</v>
      </c>
      <c r="C2880" s="129">
        <v>10.0</v>
      </c>
      <c r="D2880" s="129" t="s">
        <v>3366</v>
      </c>
    </row>
    <row r="2881">
      <c r="A2881" s="129">
        <v>11.0</v>
      </c>
      <c r="B2881" s="129" t="s">
        <v>6224</v>
      </c>
      <c r="C2881" s="129">
        <v>9.0</v>
      </c>
      <c r="D2881" s="129" t="s">
        <v>7204</v>
      </c>
    </row>
    <row r="2882">
      <c r="A2882" s="129">
        <v>11.0</v>
      </c>
      <c r="B2882" s="129" t="s">
        <v>1639</v>
      </c>
      <c r="C2882" s="129">
        <v>10.0</v>
      </c>
      <c r="D2882" s="129" t="s">
        <v>5504</v>
      </c>
    </row>
    <row r="2883">
      <c r="A2883" s="129">
        <v>11.0</v>
      </c>
      <c r="B2883" s="129" t="s">
        <v>4236</v>
      </c>
      <c r="C2883" s="129">
        <v>10.0</v>
      </c>
      <c r="D2883" s="129" t="s">
        <v>4652</v>
      </c>
    </row>
    <row r="2884">
      <c r="A2884" s="129">
        <v>11.0</v>
      </c>
      <c r="B2884" s="129" t="s">
        <v>4034</v>
      </c>
      <c r="C2884" s="129">
        <v>9.0</v>
      </c>
      <c r="D2884" s="129" t="s">
        <v>6124</v>
      </c>
    </row>
    <row r="2885">
      <c r="A2885" s="129">
        <v>11.0</v>
      </c>
      <c r="B2885" s="129" t="s">
        <v>2302</v>
      </c>
      <c r="C2885" s="129">
        <v>10.0</v>
      </c>
      <c r="D2885" s="129" t="s">
        <v>7970</v>
      </c>
    </row>
    <row r="2886">
      <c r="A2886" s="129">
        <v>11.0</v>
      </c>
      <c r="B2886" s="129" t="s">
        <v>6920</v>
      </c>
      <c r="C2886" s="129">
        <v>10.0</v>
      </c>
      <c r="D2886" s="129" t="s">
        <v>1990</v>
      </c>
    </row>
    <row r="2887">
      <c r="A2887" s="129">
        <v>11.0</v>
      </c>
      <c r="B2887" s="129" t="s">
        <v>4148</v>
      </c>
      <c r="C2887" s="129">
        <v>10.0</v>
      </c>
      <c r="D2887" s="129" t="s">
        <v>6398</v>
      </c>
    </row>
    <row r="2888">
      <c r="A2888" s="129">
        <v>11.0</v>
      </c>
      <c r="B2888" s="129" t="s">
        <v>1261</v>
      </c>
      <c r="C2888" s="129">
        <v>9.0</v>
      </c>
      <c r="D2888" s="129" t="s">
        <v>8208</v>
      </c>
    </row>
    <row r="2889">
      <c r="A2889" s="129">
        <v>11.0</v>
      </c>
      <c r="B2889" s="129" t="s">
        <v>8532</v>
      </c>
      <c r="C2889" s="129">
        <v>10.0</v>
      </c>
      <c r="D2889" s="129" t="s">
        <v>7090</v>
      </c>
    </row>
    <row r="2890">
      <c r="A2890" s="129">
        <v>11.0</v>
      </c>
      <c r="B2890" s="129" t="s">
        <v>6260</v>
      </c>
      <c r="C2890" s="129">
        <v>10.0</v>
      </c>
      <c r="D2890" s="129" t="s">
        <v>2176</v>
      </c>
    </row>
    <row r="2891">
      <c r="A2891" s="129">
        <v>11.0</v>
      </c>
      <c r="B2891" s="129" t="s">
        <v>3208</v>
      </c>
      <c r="C2891" s="129">
        <v>10.0</v>
      </c>
      <c r="D2891" s="129" t="s">
        <v>3252</v>
      </c>
    </row>
    <row r="2892">
      <c r="A2892" s="129">
        <v>11.0</v>
      </c>
      <c r="B2892" s="129" t="s">
        <v>2310</v>
      </c>
      <c r="C2892" s="129">
        <v>9.0</v>
      </c>
      <c r="D2892" s="129" t="s">
        <v>315</v>
      </c>
    </row>
    <row r="2893">
      <c r="A2893" s="129">
        <v>11.0</v>
      </c>
      <c r="B2893" s="129" t="s">
        <v>1489</v>
      </c>
      <c r="C2893" s="129">
        <v>10.0</v>
      </c>
      <c r="D2893" s="129" t="s">
        <v>7332</v>
      </c>
    </row>
    <row r="2894">
      <c r="A2894" s="129">
        <v>11.0</v>
      </c>
      <c r="B2894" s="129" t="s">
        <v>7992</v>
      </c>
      <c r="C2894" s="129">
        <v>10.0</v>
      </c>
      <c r="D2894" s="129" t="s">
        <v>4454</v>
      </c>
    </row>
    <row r="2895">
      <c r="A2895" s="129">
        <v>11.0</v>
      </c>
      <c r="B2895" s="129" t="s">
        <v>503</v>
      </c>
      <c r="C2895" s="129">
        <v>10.0</v>
      </c>
      <c r="D2895" s="129" t="s">
        <v>8142</v>
      </c>
    </row>
    <row r="2896">
      <c r="A2896" s="129">
        <v>11.0</v>
      </c>
      <c r="B2896" s="129" t="s">
        <v>4474</v>
      </c>
      <c r="C2896" s="129">
        <v>10.0</v>
      </c>
      <c r="D2896" s="129" t="s">
        <v>329</v>
      </c>
    </row>
    <row r="2897">
      <c r="A2897" s="129">
        <v>11.0</v>
      </c>
      <c r="B2897" s="129" t="s">
        <v>3108</v>
      </c>
      <c r="C2897" s="129">
        <v>10.0</v>
      </c>
      <c r="D2897" s="129" t="s">
        <v>6424</v>
      </c>
    </row>
    <row r="2898">
      <c r="A2898" s="129">
        <v>11.0</v>
      </c>
      <c r="B2898" s="129" t="s">
        <v>2898</v>
      </c>
      <c r="C2898" s="129">
        <v>10.0</v>
      </c>
      <c r="D2898" s="129" t="s">
        <v>4676</v>
      </c>
    </row>
    <row r="2899">
      <c r="A2899" s="129">
        <v>11.0</v>
      </c>
      <c r="B2899" s="129" t="s">
        <v>1808</v>
      </c>
      <c r="C2899" s="129">
        <v>10.0</v>
      </c>
      <c r="D2899" s="129" t="s">
        <v>3482</v>
      </c>
    </row>
    <row r="2900">
      <c r="A2900" s="129">
        <v>11.0</v>
      </c>
      <c r="B2900" s="129" t="s">
        <v>3592</v>
      </c>
      <c r="C2900" s="129">
        <v>10.0</v>
      </c>
      <c r="D2900" s="129" t="s">
        <v>6296</v>
      </c>
    </row>
    <row r="2901">
      <c r="A2901" s="129">
        <v>11.0</v>
      </c>
      <c r="B2901" s="129" t="s">
        <v>6316</v>
      </c>
      <c r="C2901" s="129">
        <v>10.0</v>
      </c>
      <c r="D2901" s="129" t="s">
        <v>5738</v>
      </c>
    </row>
    <row r="2902">
      <c r="A2902" s="129">
        <v>11.0</v>
      </c>
      <c r="B2902" s="129" t="s">
        <v>4610</v>
      </c>
      <c r="C2902" s="129">
        <v>10.0</v>
      </c>
      <c r="D2902" s="129" t="s">
        <v>4038</v>
      </c>
    </row>
    <row r="2903">
      <c r="A2903" s="129">
        <v>11.0</v>
      </c>
      <c r="B2903" s="129" t="s">
        <v>2266</v>
      </c>
      <c r="C2903" s="129">
        <v>10.0</v>
      </c>
      <c r="D2903" s="129" t="s">
        <v>5242</v>
      </c>
    </row>
    <row r="2904">
      <c r="A2904" s="129">
        <v>11.0</v>
      </c>
      <c r="B2904" s="129" t="s">
        <v>1355</v>
      </c>
      <c r="C2904" s="129">
        <v>10.0</v>
      </c>
      <c r="D2904" s="129" t="s">
        <v>7130</v>
      </c>
    </row>
    <row r="2905">
      <c r="A2905" s="129">
        <v>11.0</v>
      </c>
      <c r="B2905" s="129" t="s">
        <v>4574</v>
      </c>
      <c r="C2905" s="129">
        <v>10.0</v>
      </c>
      <c r="D2905" s="129" t="s">
        <v>2532</v>
      </c>
    </row>
    <row r="2906">
      <c r="A2906" s="129">
        <v>11.0</v>
      </c>
      <c r="B2906" s="129" t="s">
        <v>531</v>
      </c>
      <c r="C2906" s="129">
        <v>10.0</v>
      </c>
      <c r="D2906" s="129" t="s">
        <v>6798</v>
      </c>
    </row>
    <row r="2907">
      <c r="A2907" s="129">
        <v>11.0</v>
      </c>
      <c r="B2907" s="129" t="s">
        <v>1649</v>
      </c>
      <c r="C2907" s="129">
        <v>10.0</v>
      </c>
      <c r="D2907" s="129" t="s">
        <v>8292</v>
      </c>
    </row>
    <row r="2908">
      <c r="A2908" s="129">
        <v>11.0</v>
      </c>
      <c r="B2908" s="129" t="s">
        <v>821</v>
      </c>
      <c r="C2908" s="129">
        <v>10.0</v>
      </c>
      <c r="D2908" s="129" t="s">
        <v>4294</v>
      </c>
    </row>
    <row r="2909">
      <c r="A2909" s="129">
        <v>11.0</v>
      </c>
      <c r="B2909" s="129" t="s">
        <v>5002</v>
      </c>
      <c r="C2909" s="129">
        <v>9.0</v>
      </c>
      <c r="D2909" s="129" t="s">
        <v>3854</v>
      </c>
    </row>
    <row r="2910">
      <c r="A2910" s="129">
        <v>11.0</v>
      </c>
      <c r="B2910" s="129" t="s">
        <v>4110</v>
      </c>
      <c r="C2910" s="129">
        <v>9.0</v>
      </c>
      <c r="D2910" s="129" t="s">
        <v>5684</v>
      </c>
    </row>
    <row r="2911">
      <c r="A2911" s="129">
        <v>11.0</v>
      </c>
      <c r="B2911" s="129" t="s">
        <v>427</v>
      </c>
      <c r="C2911" s="129">
        <v>10.0</v>
      </c>
      <c r="D2911" s="129" t="s">
        <v>4668</v>
      </c>
    </row>
    <row r="2912">
      <c r="A2912" s="129">
        <v>11.0</v>
      </c>
      <c r="B2912" s="129" t="s">
        <v>3928</v>
      </c>
      <c r="C2912" s="129">
        <v>10.0</v>
      </c>
      <c r="D2912" s="129" t="s">
        <v>4006</v>
      </c>
    </row>
    <row r="2913">
      <c r="A2913" s="129">
        <v>11.0</v>
      </c>
      <c r="B2913" s="129" t="s">
        <v>5048</v>
      </c>
      <c r="C2913" s="129">
        <v>10.0</v>
      </c>
      <c r="D2913" s="129" t="s">
        <v>6014</v>
      </c>
    </row>
    <row r="2914">
      <c r="A2914" s="129">
        <v>11.0</v>
      </c>
      <c r="B2914" s="129" t="s">
        <v>8434</v>
      </c>
      <c r="C2914" s="129">
        <v>10.0</v>
      </c>
      <c r="D2914" s="129" t="s">
        <v>1435</v>
      </c>
    </row>
    <row r="2915">
      <c r="A2915" s="129">
        <v>11.0</v>
      </c>
      <c r="B2915" s="129" t="s">
        <v>4190</v>
      </c>
      <c r="C2915" s="129">
        <v>10.0</v>
      </c>
      <c r="D2915" s="129" t="s">
        <v>7386</v>
      </c>
    </row>
    <row r="2916">
      <c r="A2916" s="129">
        <v>11.0</v>
      </c>
      <c r="B2916" s="129" t="s">
        <v>3498</v>
      </c>
      <c r="C2916" s="129">
        <v>10.0</v>
      </c>
      <c r="D2916" s="129" t="s">
        <v>1047</v>
      </c>
    </row>
    <row r="2917">
      <c r="A2917" s="129">
        <v>11.0</v>
      </c>
      <c r="B2917" s="129" t="s">
        <v>631</v>
      </c>
      <c r="C2917" s="129">
        <v>10.0</v>
      </c>
      <c r="D2917" s="129" t="s">
        <v>5104</v>
      </c>
    </row>
    <row r="2918">
      <c r="A2918" s="129">
        <v>11.0</v>
      </c>
      <c r="B2918" s="129" t="s">
        <v>207</v>
      </c>
      <c r="C2918" s="129">
        <v>10.0</v>
      </c>
      <c r="D2918" s="129" t="s">
        <v>2062</v>
      </c>
    </row>
    <row r="2919">
      <c r="A2919" s="129">
        <v>11.0</v>
      </c>
      <c r="B2919" s="129" t="s">
        <v>871</v>
      </c>
      <c r="C2919" s="129">
        <v>10.0</v>
      </c>
      <c r="D2919" s="129" t="s">
        <v>191</v>
      </c>
    </row>
    <row r="2920">
      <c r="A2920" s="129">
        <v>11.0</v>
      </c>
      <c r="B2920" s="129" t="s">
        <v>7388</v>
      </c>
      <c r="C2920" s="129">
        <v>10.0</v>
      </c>
      <c r="D2920" s="129" t="s">
        <v>2512</v>
      </c>
    </row>
    <row r="2921">
      <c r="A2921" s="129">
        <v>11.0</v>
      </c>
      <c r="B2921" s="129" t="s">
        <v>7166</v>
      </c>
      <c r="C2921" s="129">
        <v>10.0</v>
      </c>
      <c r="D2921" s="129" t="s">
        <v>2698</v>
      </c>
    </row>
    <row r="2922">
      <c r="A2922" s="129">
        <v>11.0</v>
      </c>
      <c r="B2922" s="129" t="s">
        <v>7626</v>
      </c>
      <c r="C2922" s="129">
        <v>9.0</v>
      </c>
      <c r="D2922" s="129" t="s">
        <v>3508</v>
      </c>
    </row>
    <row r="2923">
      <c r="A2923" s="129">
        <v>11.0</v>
      </c>
      <c r="B2923" s="129" t="s">
        <v>1601</v>
      </c>
      <c r="C2923" s="129">
        <v>9.0</v>
      </c>
      <c r="D2923" s="129" t="s">
        <v>6480</v>
      </c>
    </row>
    <row r="2924">
      <c r="A2924" s="129">
        <v>11.0</v>
      </c>
      <c r="B2924" s="129" t="s">
        <v>3290</v>
      </c>
      <c r="C2924" s="129">
        <v>10.0</v>
      </c>
      <c r="D2924" s="129" t="s">
        <v>653</v>
      </c>
    </row>
    <row r="2925">
      <c r="A2925" s="129">
        <v>11.0</v>
      </c>
      <c r="B2925" s="129" t="s">
        <v>1147</v>
      </c>
      <c r="C2925" s="129">
        <v>10.0</v>
      </c>
      <c r="D2925" s="129" t="s">
        <v>6030</v>
      </c>
    </row>
    <row r="2926">
      <c r="A2926" s="129">
        <v>11.0</v>
      </c>
      <c r="B2926" s="129" t="s">
        <v>5626</v>
      </c>
      <c r="C2926" s="129">
        <v>10.0</v>
      </c>
      <c r="D2926" s="129" t="s">
        <v>5670</v>
      </c>
    </row>
    <row r="2927">
      <c r="A2927" s="129">
        <v>11.0</v>
      </c>
      <c r="B2927" s="129" t="s">
        <v>3630</v>
      </c>
      <c r="C2927" s="129">
        <v>10.0</v>
      </c>
      <c r="D2927" s="129" t="s">
        <v>5240</v>
      </c>
    </row>
    <row r="2928">
      <c r="A2928" s="129">
        <v>11.0</v>
      </c>
      <c r="B2928" s="129" t="s">
        <v>6868</v>
      </c>
      <c r="C2928" s="129">
        <v>10.0</v>
      </c>
      <c r="D2928" s="129" t="s">
        <v>2072</v>
      </c>
    </row>
    <row r="2929">
      <c r="A2929" s="129">
        <v>11.0</v>
      </c>
      <c r="B2929" s="129" t="s">
        <v>1165</v>
      </c>
      <c r="C2929" s="129">
        <v>9.0</v>
      </c>
      <c r="D2929" s="129" t="s">
        <v>5426</v>
      </c>
    </row>
    <row r="2930">
      <c r="A2930" s="129">
        <v>11.0</v>
      </c>
      <c r="B2930" s="129" t="s">
        <v>5322</v>
      </c>
      <c r="C2930" s="129">
        <v>10.0</v>
      </c>
      <c r="D2930" s="129" t="s">
        <v>6972</v>
      </c>
    </row>
    <row r="2931">
      <c r="A2931" s="129">
        <v>11.0</v>
      </c>
      <c r="B2931" s="129" t="s">
        <v>1758</v>
      </c>
      <c r="C2931" s="129">
        <v>10.0</v>
      </c>
      <c r="D2931" s="129" t="s">
        <v>3404</v>
      </c>
    </row>
    <row r="2932">
      <c r="A2932" s="129">
        <v>11.0</v>
      </c>
      <c r="B2932" s="129" t="s">
        <v>2920</v>
      </c>
      <c r="C2932" s="129">
        <v>10.0</v>
      </c>
      <c r="D2932" s="129" t="s">
        <v>457</v>
      </c>
    </row>
    <row r="2933">
      <c r="A2933" s="129">
        <v>11.0</v>
      </c>
      <c r="B2933" s="129" t="s">
        <v>6116</v>
      </c>
      <c r="C2933" s="129">
        <v>10.0</v>
      </c>
      <c r="D2933" s="129" t="s">
        <v>4828</v>
      </c>
    </row>
    <row r="2934">
      <c r="A2934" s="129">
        <v>11.0</v>
      </c>
      <c r="B2934" s="129" t="s">
        <v>2230</v>
      </c>
      <c r="C2934" s="129">
        <v>10.0</v>
      </c>
      <c r="D2934" s="129" t="s">
        <v>581</v>
      </c>
    </row>
    <row r="2935">
      <c r="A2935" s="129">
        <v>11.0</v>
      </c>
      <c r="B2935" s="129" t="s">
        <v>8390</v>
      </c>
      <c r="C2935" s="129">
        <v>10.0</v>
      </c>
      <c r="D2935" s="129" t="s">
        <v>7772</v>
      </c>
    </row>
    <row r="2936">
      <c r="A2936" s="129">
        <v>11.0</v>
      </c>
      <c r="B2936" s="129" t="s">
        <v>8066</v>
      </c>
      <c r="C2936" s="129">
        <v>9.0</v>
      </c>
      <c r="D2936" s="129" t="s">
        <v>2560</v>
      </c>
    </row>
    <row r="2937">
      <c r="A2937" s="129">
        <v>11.0</v>
      </c>
      <c r="B2937" s="129" t="s">
        <v>1133</v>
      </c>
      <c r="C2937" s="129">
        <v>10.0</v>
      </c>
      <c r="D2937" s="129" t="s">
        <v>6962</v>
      </c>
    </row>
    <row r="2938">
      <c r="A2938" s="129">
        <v>11.0</v>
      </c>
      <c r="B2938" s="129" t="s">
        <v>4436</v>
      </c>
      <c r="C2938" s="129">
        <v>10.0</v>
      </c>
      <c r="D2938" s="129" t="s">
        <v>4132</v>
      </c>
    </row>
    <row r="2939">
      <c r="A2939" s="129">
        <v>11.0</v>
      </c>
      <c r="B2939" s="129" t="s">
        <v>4670</v>
      </c>
      <c r="C2939" s="129">
        <v>10.0</v>
      </c>
      <c r="D2939" s="129" t="s">
        <v>6062</v>
      </c>
    </row>
    <row r="2940">
      <c r="A2940" s="129">
        <v>11.0</v>
      </c>
      <c r="B2940" s="129" t="s">
        <v>7816</v>
      </c>
      <c r="C2940" s="129">
        <v>10.0</v>
      </c>
      <c r="D2940" s="129" t="s">
        <v>4700</v>
      </c>
    </row>
    <row r="2941">
      <c r="A2941" s="129">
        <v>11.0</v>
      </c>
      <c r="B2941" s="129" t="s">
        <v>699</v>
      </c>
      <c r="C2941" s="129">
        <v>10.0</v>
      </c>
      <c r="D2941" s="129" t="s">
        <v>7714</v>
      </c>
    </row>
    <row r="2942">
      <c r="A2942" s="129">
        <v>11.0</v>
      </c>
      <c r="B2942" s="129" t="s">
        <v>4414</v>
      </c>
      <c r="C2942" s="129">
        <v>10.0</v>
      </c>
      <c r="D2942" s="129" t="s">
        <v>567</v>
      </c>
    </row>
    <row r="2943">
      <c r="A2943" s="129">
        <v>11.0</v>
      </c>
      <c r="B2943" s="129" t="s">
        <v>3230</v>
      </c>
      <c r="C2943" s="129">
        <v>10.0</v>
      </c>
      <c r="D2943" s="129" t="s">
        <v>1497</v>
      </c>
    </row>
    <row r="2944">
      <c r="A2944" s="129">
        <v>11.0</v>
      </c>
      <c r="B2944" s="129" t="s">
        <v>255</v>
      </c>
      <c r="C2944" s="129">
        <v>10.0</v>
      </c>
      <c r="D2944" s="129" t="s">
        <v>5084</v>
      </c>
    </row>
    <row r="2945">
      <c r="A2945" s="129">
        <v>11.0</v>
      </c>
      <c r="B2945" s="129" t="s">
        <v>8380</v>
      </c>
      <c r="C2945" s="129">
        <v>10.0</v>
      </c>
      <c r="D2945" s="129" t="s">
        <v>481</v>
      </c>
    </row>
    <row r="2946">
      <c r="A2946" s="129">
        <v>11.0</v>
      </c>
      <c r="B2946" s="129" t="s">
        <v>2764</v>
      </c>
      <c r="C2946" s="129">
        <v>10.0</v>
      </c>
      <c r="D2946" s="129" t="s">
        <v>859</v>
      </c>
    </row>
    <row r="2947">
      <c r="A2947" s="129">
        <v>11.0</v>
      </c>
      <c r="B2947" s="129" t="s">
        <v>4762</v>
      </c>
      <c r="C2947" s="129">
        <v>10.0</v>
      </c>
      <c r="D2947" s="129" t="s">
        <v>3878</v>
      </c>
    </row>
    <row r="2948">
      <c r="A2948" s="129">
        <v>11.0</v>
      </c>
      <c r="B2948" s="129" t="s">
        <v>5144</v>
      </c>
      <c r="C2948" s="129">
        <v>10.0</v>
      </c>
      <c r="D2948" s="129" t="s">
        <v>1982</v>
      </c>
    </row>
    <row r="2949">
      <c r="A2949" s="129">
        <v>11.0</v>
      </c>
      <c r="B2949" s="129" t="s">
        <v>797</v>
      </c>
      <c r="C2949" s="129">
        <v>9.0</v>
      </c>
      <c r="D2949" s="129" t="s">
        <v>8474</v>
      </c>
    </row>
    <row r="2950">
      <c r="A2950" s="129">
        <v>11.0</v>
      </c>
      <c r="B2950" s="129" t="s">
        <v>6738</v>
      </c>
      <c r="C2950" s="129">
        <v>9.0</v>
      </c>
      <c r="D2950" s="129" t="s">
        <v>483</v>
      </c>
    </row>
    <row r="2951">
      <c r="A2951" s="129">
        <v>11.0</v>
      </c>
      <c r="B2951" s="129" t="s">
        <v>5412</v>
      </c>
      <c r="C2951" s="129">
        <v>9.0</v>
      </c>
      <c r="D2951" s="129" t="s">
        <v>2590</v>
      </c>
    </row>
    <row r="2952">
      <c r="A2952" s="129">
        <v>11.0</v>
      </c>
      <c r="B2952" s="129" t="s">
        <v>3432</v>
      </c>
      <c r="C2952" s="129">
        <v>10.0</v>
      </c>
      <c r="D2952" s="129" t="s">
        <v>3826</v>
      </c>
    </row>
    <row r="2953">
      <c r="A2953" s="129">
        <v>11.0</v>
      </c>
      <c r="B2953" s="129" t="s">
        <v>637</v>
      </c>
      <c r="C2953" s="129">
        <v>10.0</v>
      </c>
      <c r="D2953" s="129" t="s">
        <v>5444</v>
      </c>
    </row>
    <row r="2954">
      <c r="A2954" s="129">
        <v>11.0</v>
      </c>
      <c r="B2954" s="129" t="s">
        <v>4952</v>
      </c>
      <c r="C2954" s="129">
        <v>10.0</v>
      </c>
      <c r="D2954" s="129" t="s">
        <v>4758</v>
      </c>
    </row>
    <row r="2955">
      <c r="A2955" s="129">
        <v>11.0</v>
      </c>
      <c r="B2955" s="129" t="s">
        <v>7732</v>
      </c>
      <c r="C2955" s="129">
        <v>9.0</v>
      </c>
      <c r="D2955" s="129" t="s">
        <v>8522</v>
      </c>
    </row>
    <row r="2956">
      <c r="A2956" s="129">
        <v>11.0</v>
      </c>
      <c r="B2956" s="129" t="s">
        <v>2934</v>
      </c>
      <c r="C2956" s="129">
        <v>10.0</v>
      </c>
      <c r="D2956" s="129" t="s">
        <v>1864</v>
      </c>
    </row>
    <row r="2957">
      <c r="A2957" s="129">
        <v>11.0</v>
      </c>
      <c r="B2957" s="129" t="s">
        <v>1902</v>
      </c>
      <c r="C2957" s="129">
        <v>10.0</v>
      </c>
      <c r="D2957" s="129" t="s">
        <v>6918</v>
      </c>
    </row>
    <row r="2958">
      <c r="A2958" s="129">
        <v>11.0</v>
      </c>
      <c r="B2958" s="129" t="s">
        <v>1503</v>
      </c>
      <c r="C2958" s="129">
        <v>10.0</v>
      </c>
      <c r="D2958" s="129" t="s">
        <v>4298</v>
      </c>
    </row>
    <row r="2959">
      <c r="A2959" s="129">
        <v>11.0</v>
      </c>
      <c r="B2959" s="129" t="s">
        <v>5474</v>
      </c>
      <c r="C2959" s="129">
        <v>10.0</v>
      </c>
      <c r="D2959" s="129" t="s">
        <v>2238</v>
      </c>
    </row>
    <row r="2960">
      <c r="A2960" s="129">
        <v>11.0</v>
      </c>
      <c r="B2960" s="129" t="s">
        <v>8528</v>
      </c>
      <c r="C2960" s="129">
        <v>10.0</v>
      </c>
      <c r="D2960" s="129" t="s">
        <v>4390</v>
      </c>
    </row>
    <row r="2961">
      <c r="A2961" s="129">
        <v>11.0</v>
      </c>
      <c r="B2961" s="129" t="s">
        <v>7886</v>
      </c>
      <c r="C2961" s="129">
        <v>10.0</v>
      </c>
      <c r="D2961" s="129" t="s">
        <v>5914</v>
      </c>
    </row>
    <row r="2962">
      <c r="A2962" s="129">
        <v>11.0</v>
      </c>
      <c r="B2962" s="129" t="s">
        <v>5106</v>
      </c>
      <c r="C2962" s="129">
        <v>10.0</v>
      </c>
      <c r="D2962" s="129" t="s">
        <v>7442</v>
      </c>
    </row>
    <row r="2963">
      <c r="A2963" s="129">
        <v>11.0</v>
      </c>
      <c r="B2963" s="129" t="s">
        <v>5686</v>
      </c>
      <c r="C2963" s="129">
        <v>10.0</v>
      </c>
      <c r="D2963" s="129" t="s">
        <v>587</v>
      </c>
    </row>
    <row r="2964">
      <c r="A2964" s="129">
        <v>11.0</v>
      </c>
      <c r="B2964" s="129" t="s">
        <v>5856</v>
      </c>
      <c r="C2964" s="129">
        <v>10.0</v>
      </c>
      <c r="D2964" s="129" t="s">
        <v>5648</v>
      </c>
    </row>
    <row r="2965">
      <c r="A2965" s="129">
        <v>11.0</v>
      </c>
      <c r="B2965" s="129" t="s">
        <v>7216</v>
      </c>
      <c r="C2965" s="129">
        <v>9.0</v>
      </c>
      <c r="D2965" s="129" t="s">
        <v>6578</v>
      </c>
    </row>
    <row r="2966">
      <c r="A2966" s="129">
        <v>11.0</v>
      </c>
      <c r="B2966" s="129" t="s">
        <v>6586</v>
      </c>
      <c r="C2966" s="129">
        <v>7.0</v>
      </c>
      <c r="D2966" s="129" t="s">
        <v>5622</v>
      </c>
    </row>
    <row r="2967">
      <c r="A2967" s="129">
        <v>11.0</v>
      </c>
      <c r="B2967" s="129" t="s">
        <v>6670</v>
      </c>
      <c r="C2967" s="129">
        <v>10.0</v>
      </c>
      <c r="D2967" s="129" t="s">
        <v>4846</v>
      </c>
    </row>
    <row r="2968">
      <c r="A2968" s="129">
        <v>11.0</v>
      </c>
      <c r="B2968" s="129" t="s">
        <v>4910</v>
      </c>
      <c r="C2968" s="129">
        <v>9.0</v>
      </c>
      <c r="D2968" s="129" t="s">
        <v>7264</v>
      </c>
    </row>
    <row r="2969">
      <c r="A2969" s="129">
        <v>11.0</v>
      </c>
      <c r="B2969" s="129" t="s">
        <v>693</v>
      </c>
      <c r="C2969" s="129">
        <v>10.0</v>
      </c>
      <c r="D2969" s="129" t="s">
        <v>7902</v>
      </c>
    </row>
    <row r="2970">
      <c r="A2970" s="129">
        <v>11.0</v>
      </c>
      <c r="B2970" s="129" t="s">
        <v>5970</v>
      </c>
      <c r="C2970" s="129">
        <v>8.0</v>
      </c>
      <c r="D2970" s="129" t="s">
        <v>5582</v>
      </c>
    </row>
    <row r="2971">
      <c r="A2971" s="129">
        <v>11.0</v>
      </c>
      <c r="B2971" s="129" t="s">
        <v>2366</v>
      </c>
      <c r="C2971" s="129">
        <v>10.0</v>
      </c>
      <c r="D2971" s="129" t="s">
        <v>7832</v>
      </c>
    </row>
    <row r="2972">
      <c r="A2972" s="129">
        <v>11.0</v>
      </c>
      <c r="B2972" s="129" t="s">
        <v>3536</v>
      </c>
      <c r="C2972" s="129">
        <v>10.0</v>
      </c>
      <c r="D2972" s="129" t="s">
        <v>5934</v>
      </c>
    </row>
    <row r="2973">
      <c r="A2973" s="129">
        <v>11.0</v>
      </c>
      <c r="B2973" s="129" t="s">
        <v>3456</v>
      </c>
      <c r="C2973" s="129">
        <v>10.0</v>
      </c>
      <c r="D2973" s="129" t="s">
        <v>5340</v>
      </c>
    </row>
    <row r="2974">
      <c r="A2974" s="129">
        <v>11.0</v>
      </c>
      <c r="B2974" s="129" t="s">
        <v>3032</v>
      </c>
      <c r="C2974" s="129">
        <v>10.0</v>
      </c>
      <c r="D2974" s="129" t="s">
        <v>5110</v>
      </c>
    </row>
    <row r="2975">
      <c r="A2975" s="129">
        <v>11.0</v>
      </c>
      <c r="B2975" s="129" t="s">
        <v>8196</v>
      </c>
      <c r="C2975" s="129">
        <v>8.0</v>
      </c>
      <c r="D2975" s="129" t="s">
        <v>331</v>
      </c>
    </row>
    <row r="2976">
      <c r="A2976" s="129">
        <v>11.0</v>
      </c>
      <c r="B2976" s="129" t="s">
        <v>1936</v>
      </c>
      <c r="C2976" s="129">
        <v>10.0</v>
      </c>
      <c r="D2976" s="129" t="s">
        <v>1854</v>
      </c>
    </row>
    <row r="2977">
      <c r="A2977" s="129">
        <v>11.0</v>
      </c>
      <c r="B2977" s="129" t="s">
        <v>7868</v>
      </c>
      <c r="C2977" s="129">
        <v>9.0</v>
      </c>
      <c r="D2977" s="129" t="s">
        <v>5948</v>
      </c>
    </row>
    <row r="2978">
      <c r="A2978" s="129">
        <v>11.0</v>
      </c>
      <c r="B2978" s="129" t="s">
        <v>1121</v>
      </c>
      <c r="C2978" s="129">
        <v>9.0</v>
      </c>
      <c r="D2978" s="129" t="s">
        <v>2792</v>
      </c>
    </row>
    <row r="2979">
      <c r="A2979" s="129">
        <v>11.0</v>
      </c>
      <c r="B2979" s="129" t="s">
        <v>1127</v>
      </c>
      <c r="C2979" s="129">
        <v>9.0</v>
      </c>
      <c r="D2979" s="129" t="s">
        <v>8486</v>
      </c>
    </row>
    <row r="2980">
      <c r="A2980" s="129">
        <v>11.0</v>
      </c>
      <c r="B2980" s="129" t="s">
        <v>1501</v>
      </c>
      <c r="C2980" s="129">
        <v>10.0</v>
      </c>
      <c r="D2980" s="129" t="s">
        <v>1529</v>
      </c>
    </row>
    <row r="2981">
      <c r="A2981" s="129">
        <v>11.0</v>
      </c>
      <c r="B2981" s="129" t="s">
        <v>3650</v>
      </c>
      <c r="C2981" s="129">
        <v>10.0</v>
      </c>
      <c r="D2981" s="129" t="s">
        <v>8074</v>
      </c>
    </row>
    <row r="2982">
      <c r="A2982" s="129">
        <v>11.0</v>
      </c>
      <c r="B2982" s="129" t="s">
        <v>1790</v>
      </c>
      <c r="C2982" s="129">
        <v>10.0</v>
      </c>
      <c r="D2982" s="129" t="s">
        <v>2614</v>
      </c>
    </row>
    <row r="2983">
      <c r="A2983" s="129">
        <v>11.0</v>
      </c>
      <c r="B2983" s="129" t="s">
        <v>541</v>
      </c>
      <c r="C2983" s="129">
        <v>9.0</v>
      </c>
      <c r="D2983" s="129" t="s">
        <v>635</v>
      </c>
    </row>
    <row r="2984">
      <c r="A2984" s="129">
        <v>11.0</v>
      </c>
      <c r="B2984" s="129" t="s">
        <v>2624</v>
      </c>
      <c r="C2984" s="129">
        <v>9.0</v>
      </c>
      <c r="D2984" s="129" t="s">
        <v>2088</v>
      </c>
    </row>
    <row r="2985">
      <c r="A2985" s="129">
        <v>11.0</v>
      </c>
      <c r="B2985" s="129" t="s">
        <v>2890</v>
      </c>
      <c r="C2985" s="129">
        <v>9.0</v>
      </c>
      <c r="D2985" s="129" t="s">
        <v>5402</v>
      </c>
    </row>
    <row r="2986">
      <c r="A2986" s="129">
        <v>11.0</v>
      </c>
      <c r="B2986" s="129" t="s">
        <v>2216</v>
      </c>
      <c r="C2986" s="129">
        <v>10.0</v>
      </c>
      <c r="D2986" s="129" t="s">
        <v>4860</v>
      </c>
    </row>
    <row r="2987">
      <c r="A2987" s="129">
        <v>11.0</v>
      </c>
      <c r="B2987" s="129" t="s">
        <v>471</v>
      </c>
      <c r="C2987" s="129">
        <v>9.0</v>
      </c>
      <c r="D2987" s="129" t="s">
        <v>3270</v>
      </c>
    </row>
    <row r="2988">
      <c r="A2988" s="129">
        <v>11.0</v>
      </c>
      <c r="B2988" s="129" t="s">
        <v>1653</v>
      </c>
      <c r="C2988" s="129">
        <v>9.0</v>
      </c>
      <c r="D2988" s="129" t="s">
        <v>4134</v>
      </c>
    </row>
    <row r="2989">
      <c r="A2989" s="129">
        <v>11.0</v>
      </c>
      <c r="B2989" s="129" t="s">
        <v>7062</v>
      </c>
      <c r="C2989" s="129">
        <v>9.0</v>
      </c>
      <c r="D2989" s="129" t="s">
        <v>6392</v>
      </c>
    </row>
    <row r="2990">
      <c r="A2990" s="129">
        <v>11.0</v>
      </c>
      <c r="B2990" s="129" t="s">
        <v>7360</v>
      </c>
      <c r="C2990" s="129">
        <v>10.0</v>
      </c>
      <c r="D2990" s="129" t="s">
        <v>1425</v>
      </c>
    </row>
    <row r="2991">
      <c r="A2991" s="129">
        <v>11.0</v>
      </c>
      <c r="B2991" s="129" t="s">
        <v>3316</v>
      </c>
      <c r="C2991" s="129">
        <v>9.0</v>
      </c>
      <c r="D2991" s="129" t="s">
        <v>8110</v>
      </c>
    </row>
    <row r="2992">
      <c r="A2992" s="129">
        <v>11.0</v>
      </c>
      <c r="B2992" s="129" t="s">
        <v>6038</v>
      </c>
      <c r="C2992" s="129">
        <v>9.0</v>
      </c>
      <c r="D2992" s="129" t="s">
        <v>7622</v>
      </c>
    </row>
    <row r="2993">
      <c r="A2993" s="129">
        <v>11.0</v>
      </c>
      <c r="B2993" s="129" t="s">
        <v>2040</v>
      </c>
      <c r="C2993" s="129">
        <v>10.0</v>
      </c>
      <c r="D2993" s="129" t="s">
        <v>697</v>
      </c>
    </row>
    <row r="2994">
      <c r="A2994" s="129">
        <v>11.0</v>
      </c>
      <c r="B2994" s="129" t="s">
        <v>3188</v>
      </c>
      <c r="C2994" s="129">
        <v>9.0</v>
      </c>
      <c r="D2994" s="129" t="s">
        <v>1467</v>
      </c>
    </row>
    <row r="2995">
      <c r="A2995" s="129">
        <v>11.0</v>
      </c>
      <c r="B2995" s="129" t="s">
        <v>4512</v>
      </c>
      <c r="C2995" s="129">
        <v>10.0</v>
      </c>
      <c r="D2995" s="129" t="s">
        <v>7374</v>
      </c>
    </row>
    <row r="2996">
      <c r="A2996" s="129">
        <v>11.0</v>
      </c>
      <c r="B2996" s="129" t="s">
        <v>147</v>
      </c>
      <c r="C2996" s="129">
        <v>9.0</v>
      </c>
      <c r="D2996" s="129" t="s">
        <v>967</v>
      </c>
    </row>
    <row r="2997">
      <c r="A2997" s="129">
        <v>11.0</v>
      </c>
      <c r="B2997" s="129" t="s">
        <v>853</v>
      </c>
      <c r="C2997" s="129">
        <v>9.0</v>
      </c>
      <c r="D2997" s="129" t="s">
        <v>6604</v>
      </c>
    </row>
    <row r="2998">
      <c r="A2998" s="129">
        <v>11.0</v>
      </c>
      <c r="B2998" s="129" t="s">
        <v>2888</v>
      </c>
      <c r="C2998" s="129">
        <v>9.0</v>
      </c>
      <c r="D2998" s="129" t="s">
        <v>5192</v>
      </c>
    </row>
    <row r="2999">
      <c r="A2999" s="129">
        <v>12.0</v>
      </c>
      <c r="B2999" s="129" t="s">
        <v>1371</v>
      </c>
      <c r="C2999" s="129">
        <v>10.0</v>
      </c>
      <c r="D2999" s="129" t="s">
        <v>8476</v>
      </c>
    </row>
    <row r="3000">
      <c r="A3000" s="129">
        <v>12.0</v>
      </c>
      <c r="B3000" s="129" t="s">
        <v>6662</v>
      </c>
      <c r="C3000" s="129">
        <v>9.0</v>
      </c>
      <c r="D3000" s="129" t="s">
        <v>5366</v>
      </c>
    </row>
    <row r="3001">
      <c r="A3001" s="129">
        <v>12.0</v>
      </c>
      <c r="B3001" s="129" t="s">
        <v>7378</v>
      </c>
      <c r="C3001" s="129">
        <v>9.0</v>
      </c>
      <c r="D3001" s="129" t="s">
        <v>5690</v>
      </c>
    </row>
    <row r="3002">
      <c r="A3002" s="129">
        <v>12.0</v>
      </c>
      <c r="B3002" s="129" t="s">
        <v>2650</v>
      </c>
      <c r="C3002" s="129">
        <v>10.0</v>
      </c>
      <c r="D3002" s="129" t="s">
        <v>719</v>
      </c>
    </row>
    <row r="3003">
      <c r="A3003" s="129">
        <v>12.0</v>
      </c>
      <c r="B3003" s="129" t="s">
        <v>1523</v>
      </c>
      <c r="C3003" s="129">
        <v>9.0</v>
      </c>
      <c r="D3003" s="129" t="s">
        <v>2464</v>
      </c>
    </row>
    <row r="3004">
      <c r="A3004" s="129">
        <v>12.0</v>
      </c>
      <c r="B3004" s="129" t="s">
        <v>4150</v>
      </c>
      <c r="C3004" s="129">
        <v>10.0</v>
      </c>
      <c r="D3004" s="129" t="s">
        <v>5926</v>
      </c>
    </row>
    <row r="3005">
      <c r="A3005" s="129">
        <v>12.0</v>
      </c>
      <c r="B3005" s="129" t="s">
        <v>4120</v>
      </c>
      <c r="C3005" s="129">
        <v>10.0</v>
      </c>
      <c r="D3005" s="129" t="s">
        <v>1870</v>
      </c>
    </row>
    <row r="3006">
      <c r="A3006" s="129">
        <v>12.0</v>
      </c>
      <c r="B3006" s="129" t="s">
        <v>7606</v>
      </c>
      <c r="C3006" s="129">
        <v>9.0</v>
      </c>
      <c r="D3006" s="129" t="s">
        <v>377</v>
      </c>
    </row>
    <row r="3007">
      <c r="A3007" s="129">
        <v>12.0</v>
      </c>
      <c r="B3007" s="129" t="s">
        <v>2308</v>
      </c>
      <c r="C3007" s="129">
        <v>9.0</v>
      </c>
      <c r="D3007" s="129" t="s">
        <v>5728</v>
      </c>
    </row>
    <row r="3008">
      <c r="A3008" s="129">
        <v>12.0</v>
      </c>
      <c r="B3008" s="129" t="s">
        <v>1840</v>
      </c>
      <c r="C3008" s="129">
        <v>9.0</v>
      </c>
      <c r="D3008" s="129" t="s">
        <v>1924</v>
      </c>
    </row>
    <row r="3009">
      <c r="A3009" s="129">
        <v>12.0</v>
      </c>
      <c r="B3009" s="129" t="s">
        <v>7958</v>
      </c>
      <c r="C3009" s="129">
        <v>10.0</v>
      </c>
      <c r="D3009" s="129" t="s">
        <v>3430</v>
      </c>
    </row>
    <row r="3010">
      <c r="A3010" s="129">
        <v>12.0</v>
      </c>
      <c r="B3010" s="129" t="s">
        <v>1433</v>
      </c>
      <c r="C3010" s="129">
        <v>9.0</v>
      </c>
      <c r="D3010" s="129" t="s">
        <v>399</v>
      </c>
    </row>
    <row r="3011">
      <c r="A3011" s="129">
        <v>12.0</v>
      </c>
      <c r="B3011" s="129" t="s">
        <v>3942</v>
      </c>
      <c r="C3011" s="129">
        <v>10.0</v>
      </c>
      <c r="D3011" s="129" t="s">
        <v>427</v>
      </c>
    </row>
    <row r="3012">
      <c r="A3012" s="129">
        <v>12.0</v>
      </c>
      <c r="B3012" s="129" t="s">
        <v>2372</v>
      </c>
      <c r="C3012" s="129">
        <v>10.0</v>
      </c>
      <c r="D3012" s="129" t="s">
        <v>1001</v>
      </c>
    </row>
    <row r="3013">
      <c r="A3013" s="129">
        <v>12.0</v>
      </c>
      <c r="B3013" s="129" t="s">
        <v>6168</v>
      </c>
      <c r="C3013" s="129">
        <v>9.0</v>
      </c>
      <c r="D3013" s="129" t="s">
        <v>4724</v>
      </c>
    </row>
    <row r="3014">
      <c r="A3014" s="129">
        <v>12.0</v>
      </c>
      <c r="B3014" s="129" t="s">
        <v>5942</v>
      </c>
      <c r="C3014" s="129">
        <v>9.0</v>
      </c>
      <c r="D3014" s="129" t="s">
        <v>5112</v>
      </c>
    </row>
    <row r="3015">
      <c r="A3015" s="129">
        <v>12.0</v>
      </c>
      <c r="B3015" s="129" t="s">
        <v>5494</v>
      </c>
      <c r="C3015" s="129">
        <v>10.0</v>
      </c>
      <c r="D3015" s="129" t="s">
        <v>1503</v>
      </c>
    </row>
    <row r="3016">
      <c r="A3016" s="129">
        <v>12.0</v>
      </c>
      <c r="B3016" s="129" t="s">
        <v>8230</v>
      </c>
      <c r="C3016" s="129">
        <v>10.0</v>
      </c>
      <c r="D3016" s="129" t="s">
        <v>7822</v>
      </c>
    </row>
    <row r="3017">
      <c r="A3017" s="129">
        <v>12.0</v>
      </c>
      <c r="B3017" s="129" t="s">
        <v>8214</v>
      </c>
      <c r="C3017" s="129">
        <v>10.0</v>
      </c>
      <c r="D3017" s="129" t="s">
        <v>813</v>
      </c>
    </row>
    <row r="3018">
      <c r="A3018" s="129">
        <v>12.0</v>
      </c>
      <c r="B3018" s="129" t="s">
        <v>7842</v>
      </c>
      <c r="C3018" s="129">
        <v>10.0</v>
      </c>
      <c r="D3018" s="129" t="s">
        <v>2174</v>
      </c>
    </row>
    <row r="3019">
      <c r="A3019" s="129">
        <v>12.0</v>
      </c>
      <c r="B3019" s="129" t="s">
        <v>2610</v>
      </c>
      <c r="C3019" s="129">
        <v>10.0</v>
      </c>
      <c r="D3019" s="129" t="s">
        <v>4898</v>
      </c>
    </row>
    <row r="3020">
      <c r="A3020" s="129">
        <v>12.0</v>
      </c>
      <c r="B3020" s="129" t="s">
        <v>6308</v>
      </c>
      <c r="C3020" s="129">
        <v>9.0</v>
      </c>
      <c r="D3020" s="129" t="s">
        <v>4950</v>
      </c>
    </row>
    <row r="3021">
      <c r="A3021" s="129">
        <v>12.0</v>
      </c>
      <c r="B3021" s="129" t="s">
        <v>2744</v>
      </c>
      <c r="C3021" s="129">
        <v>9.0</v>
      </c>
      <c r="D3021" s="129" t="s">
        <v>5808</v>
      </c>
    </row>
    <row r="3022">
      <c r="A3022" s="129">
        <v>12.0</v>
      </c>
      <c r="B3022" s="129" t="s">
        <v>2984</v>
      </c>
      <c r="C3022" s="129">
        <v>10.0</v>
      </c>
      <c r="D3022" s="129" t="s">
        <v>2366</v>
      </c>
    </row>
    <row r="3023">
      <c r="A3023" s="129">
        <v>12.0</v>
      </c>
      <c r="B3023" s="129" t="s">
        <v>365</v>
      </c>
      <c r="C3023" s="129">
        <v>10.0</v>
      </c>
      <c r="D3023" s="129" t="s">
        <v>7610</v>
      </c>
    </row>
    <row r="3024">
      <c r="A3024" s="129">
        <v>12.0</v>
      </c>
      <c r="B3024" s="129" t="s">
        <v>3764</v>
      </c>
      <c r="C3024" s="129">
        <v>10.0</v>
      </c>
      <c r="D3024" s="129" t="s">
        <v>5974</v>
      </c>
    </row>
    <row r="3025">
      <c r="A3025" s="129">
        <v>12.0</v>
      </c>
      <c r="B3025" s="129" t="s">
        <v>3850</v>
      </c>
      <c r="C3025" s="129">
        <v>10.0</v>
      </c>
      <c r="D3025" s="129" t="s">
        <v>575</v>
      </c>
    </row>
    <row r="3026">
      <c r="A3026" s="129">
        <v>12.0</v>
      </c>
      <c r="B3026" s="129" t="s">
        <v>5866</v>
      </c>
      <c r="C3026" s="129">
        <v>10.0</v>
      </c>
      <c r="D3026" s="129" t="s">
        <v>2730</v>
      </c>
    </row>
    <row r="3027">
      <c r="A3027" s="129">
        <v>12.0</v>
      </c>
      <c r="B3027" s="129" t="s">
        <v>3962</v>
      </c>
      <c r="C3027" s="129">
        <v>10.0</v>
      </c>
      <c r="D3027" s="129" t="s">
        <v>6144</v>
      </c>
    </row>
    <row r="3028">
      <c r="A3028" s="129">
        <v>12.0</v>
      </c>
      <c r="B3028" s="129" t="s">
        <v>4738</v>
      </c>
      <c r="C3028" s="129">
        <v>10.0</v>
      </c>
      <c r="D3028" s="129" t="s">
        <v>1515</v>
      </c>
    </row>
    <row r="3029">
      <c r="A3029" s="129">
        <v>12.0</v>
      </c>
      <c r="B3029" s="129" t="s">
        <v>669</v>
      </c>
      <c r="C3029" s="129">
        <v>10.0</v>
      </c>
      <c r="D3029" s="129" t="s">
        <v>3810</v>
      </c>
    </row>
    <row r="3030">
      <c r="A3030" s="129">
        <v>12.0</v>
      </c>
      <c r="B3030" s="129" t="s">
        <v>1299</v>
      </c>
      <c r="C3030" s="129">
        <v>10.0</v>
      </c>
      <c r="D3030" s="129" t="s">
        <v>4648</v>
      </c>
    </row>
    <row r="3031">
      <c r="A3031" s="129">
        <v>12.0</v>
      </c>
      <c r="B3031" s="129" t="s">
        <v>8108</v>
      </c>
      <c r="C3031" s="129">
        <v>9.0</v>
      </c>
      <c r="D3031" s="129" t="s">
        <v>4962</v>
      </c>
    </row>
    <row r="3032">
      <c r="A3032" s="129">
        <v>12.0</v>
      </c>
      <c r="B3032" s="129" t="s">
        <v>4842</v>
      </c>
      <c r="C3032" s="129">
        <v>9.0</v>
      </c>
      <c r="D3032" s="129" t="s">
        <v>5574</v>
      </c>
    </row>
    <row r="3033">
      <c r="A3033" s="129">
        <v>12.0</v>
      </c>
      <c r="B3033" s="129" t="s">
        <v>771</v>
      </c>
      <c r="C3033" s="129">
        <v>10.0</v>
      </c>
      <c r="D3033" s="129" t="s">
        <v>6680</v>
      </c>
    </row>
    <row r="3034">
      <c r="A3034" s="129">
        <v>12.0</v>
      </c>
      <c r="B3034" s="129" t="s">
        <v>6312</v>
      </c>
      <c r="C3034" s="129">
        <v>10.0</v>
      </c>
      <c r="D3034" s="129" t="s">
        <v>6056</v>
      </c>
    </row>
    <row r="3035">
      <c r="A3035" s="129">
        <v>12.0</v>
      </c>
      <c r="B3035" s="129" t="s">
        <v>4232</v>
      </c>
      <c r="C3035" s="129">
        <v>10.0</v>
      </c>
      <c r="D3035" s="129" t="s">
        <v>6518</v>
      </c>
    </row>
    <row r="3036">
      <c r="A3036" s="129">
        <v>12.0</v>
      </c>
      <c r="B3036" s="129" t="s">
        <v>7744</v>
      </c>
      <c r="C3036" s="129">
        <v>9.0</v>
      </c>
      <c r="D3036" s="129" t="s">
        <v>4260</v>
      </c>
    </row>
    <row r="3037">
      <c r="A3037" s="129">
        <v>12.0</v>
      </c>
      <c r="B3037" s="129" t="s">
        <v>5298</v>
      </c>
      <c r="C3037" s="129">
        <v>10.0</v>
      </c>
      <c r="D3037" s="129" t="s">
        <v>5794</v>
      </c>
    </row>
    <row r="3038">
      <c r="A3038" s="129">
        <v>12.0</v>
      </c>
      <c r="B3038" s="129" t="s">
        <v>1297</v>
      </c>
      <c r="C3038" s="129">
        <v>10.0</v>
      </c>
      <c r="D3038" s="129" t="s">
        <v>4276</v>
      </c>
    </row>
    <row r="3039">
      <c r="A3039" s="129">
        <v>12.0</v>
      </c>
      <c r="B3039" s="129" t="s">
        <v>165</v>
      </c>
      <c r="C3039" s="129">
        <v>10.0</v>
      </c>
      <c r="D3039" s="129" t="s">
        <v>3244</v>
      </c>
    </row>
    <row r="3040">
      <c r="A3040" s="129">
        <v>12.0</v>
      </c>
      <c r="B3040" s="129" t="s">
        <v>8174</v>
      </c>
      <c r="C3040" s="129">
        <v>10.0</v>
      </c>
      <c r="D3040" s="129" t="s">
        <v>1904</v>
      </c>
    </row>
    <row r="3041">
      <c r="A3041" s="129">
        <v>12.0</v>
      </c>
      <c r="B3041" s="129" t="s">
        <v>4966</v>
      </c>
      <c r="C3041" s="129">
        <v>10.0</v>
      </c>
      <c r="D3041" s="129" t="s">
        <v>5534</v>
      </c>
    </row>
    <row r="3042">
      <c r="A3042" s="129">
        <v>12.0</v>
      </c>
      <c r="B3042" s="129" t="s">
        <v>7918</v>
      </c>
      <c r="C3042" s="129">
        <v>10.0</v>
      </c>
      <c r="D3042" s="129" t="s">
        <v>7900</v>
      </c>
    </row>
    <row r="3043">
      <c r="A3043" s="129">
        <v>12.0</v>
      </c>
      <c r="B3043" s="129" t="s">
        <v>8144</v>
      </c>
      <c r="C3043" s="129">
        <v>10.0</v>
      </c>
      <c r="D3043" s="129" t="s">
        <v>3022</v>
      </c>
    </row>
    <row r="3044">
      <c r="A3044" s="129">
        <v>12.0</v>
      </c>
      <c r="B3044" s="129" t="s">
        <v>6332</v>
      </c>
      <c r="C3044" s="129">
        <v>9.0</v>
      </c>
      <c r="D3044" s="129" t="s">
        <v>7216</v>
      </c>
    </row>
    <row r="3045">
      <c r="A3045" s="129">
        <v>12.0</v>
      </c>
      <c r="B3045" s="129" t="s">
        <v>6204</v>
      </c>
      <c r="C3045" s="129">
        <v>10.0</v>
      </c>
      <c r="D3045" s="129" t="s">
        <v>6902</v>
      </c>
    </row>
    <row r="3046">
      <c r="A3046" s="129">
        <v>12.0</v>
      </c>
      <c r="B3046" s="129" t="s">
        <v>4554</v>
      </c>
      <c r="C3046" s="129">
        <v>10.0</v>
      </c>
      <c r="D3046" s="129" t="s">
        <v>283</v>
      </c>
    </row>
    <row r="3047">
      <c r="A3047" s="129">
        <v>12.0</v>
      </c>
      <c r="B3047" s="129" t="s">
        <v>4082</v>
      </c>
      <c r="C3047" s="129">
        <v>10.0</v>
      </c>
      <c r="D3047" s="129" t="s">
        <v>6924</v>
      </c>
    </row>
    <row r="3048">
      <c r="A3048" s="129">
        <v>12.0</v>
      </c>
      <c r="B3048" s="129" t="s">
        <v>6222</v>
      </c>
      <c r="C3048" s="129">
        <v>9.0</v>
      </c>
      <c r="D3048" s="129" t="s">
        <v>5876</v>
      </c>
    </row>
    <row r="3049">
      <c r="A3049" s="129">
        <v>12.0</v>
      </c>
      <c r="B3049" s="129" t="s">
        <v>6422</v>
      </c>
      <c r="C3049" s="129">
        <v>9.0</v>
      </c>
      <c r="D3049" s="129" t="s">
        <v>5586</v>
      </c>
    </row>
    <row r="3050">
      <c r="A3050" s="129">
        <v>12.0</v>
      </c>
      <c r="B3050" s="129" t="s">
        <v>845</v>
      </c>
      <c r="C3050" s="129">
        <v>9.0</v>
      </c>
      <c r="D3050" s="129" t="s">
        <v>4012</v>
      </c>
    </row>
    <row r="3051">
      <c r="A3051" s="129">
        <v>12.0</v>
      </c>
      <c r="B3051" s="129" t="s">
        <v>389</v>
      </c>
      <c r="C3051" s="129">
        <v>10.0</v>
      </c>
      <c r="D3051" s="129" t="s">
        <v>2928</v>
      </c>
    </row>
    <row r="3052">
      <c r="A3052" s="129">
        <v>12.0</v>
      </c>
      <c r="B3052" s="129" t="s">
        <v>4056</v>
      </c>
      <c r="C3052" s="129">
        <v>9.0</v>
      </c>
      <c r="D3052" s="129" t="s">
        <v>5836</v>
      </c>
    </row>
    <row r="3053">
      <c r="A3053" s="129">
        <v>12.0</v>
      </c>
      <c r="B3053" s="129" t="s">
        <v>8332</v>
      </c>
      <c r="C3053" s="129">
        <v>9.0</v>
      </c>
      <c r="D3053" s="129" t="s">
        <v>311</v>
      </c>
    </row>
    <row r="3054">
      <c r="A3054" s="129">
        <v>12.0</v>
      </c>
      <c r="B3054" s="129" t="s">
        <v>5394</v>
      </c>
      <c r="C3054" s="129">
        <v>10.0</v>
      </c>
      <c r="D3054" s="129" t="s">
        <v>4448</v>
      </c>
    </row>
    <row r="3055">
      <c r="A3055" s="129">
        <v>12.0</v>
      </c>
      <c r="B3055" s="129" t="s">
        <v>2212</v>
      </c>
      <c r="C3055" s="129">
        <v>10.0</v>
      </c>
      <c r="D3055" s="129" t="s">
        <v>3730</v>
      </c>
    </row>
    <row r="3056">
      <c r="A3056" s="129">
        <v>12.0</v>
      </c>
      <c r="B3056" s="129" t="s">
        <v>4834</v>
      </c>
      <c r="C3056" s="129">
        <v>9.0</v>
      </c>
      <c r="D3056" s="129" t="s">
        <v>5912</v>
      </c>
    </row>
    <row r="3057">
      <c r="A3057" s="129">
        <v>12.0</v>
      </c>
      <c r="B3057" s="129" t="s">
        <v>163</v>
      </c>
      <c r="C3057" s="129">
        <v>9.0</v>
      </c>
      <c r="D3057" s="129" t="s">
        <v>2764</v>
      </c>
    </row>
    <row r="3058">
      <c r="A3058" s="129">
        <v>12.0</v>
      </c>
      <c r="B3058" s="129" t="s">
        <v>1950</v>
      </c>
      <c r="C3058" s="129">
        <v>10.0</v>
      </c>
      <c r="D3058" s="129" t="s">
        <v>6732</v>
      </c>
    </row>
    <row r="3059">
      <c r="A3059" s="129">
        <v>12.0</v>
      </c>
      <c r="B3059" s="129" t="s">
        <v>3590</v>
      </c>
      <c r="C3059" s="129">
        <v>10.0</v>
      </c>
      <c r="D3059" s="129" t="s">
        <v>3400</v>
      </c>
    </row>
    <row r="3060">
      <c r="A3060" s="129">
        <v>12.0</v>
      </c>
      <c r="B3060" s="129" t="s">
        <v>3084</v>
      </c>
      <c r="C3060" s="129">
        <v>9.0</v>
      </c>
      <c r="D3060" s="129" t="s">
        <v>5670</v>
      </c>
    </row>
    <row r="3061">
      <c r="A3061" s="129">
        <v>12.0</v>
      </c>
      <c r="B3061" s="129" t="s">
        <v>5800</v>
      </c>
      <c r="C3061" s="129">
        <v>10.0</v>
      </c>
      <c r="D3061" s="129" t="s">
        <v>4270</v>
      </c>
    </row>
    <row r="3062">
      <c r="A3062" s="129">
        <v>12.0</v>
      </c>
      <c r="B3062" s="129" t="s">
        <v>2656</v>
      </c>
      <c r="C3062" s="129">
        <v>10.0</v>
      </c>
      <c r="D3062" s="129" t="s">
        <v>6372</v>
      </c>
    </row>
    <row r="3063">
      <c r="A3063" s="129">
        <v>12.0</v>
      </c>
      <c r="B3063" s="129" t="s">
        <v>671</v>
      </c>
      <c r="C3063" s="129">
        <v>9.0</v>
      </c>
      <c r="D3063" s="129" t="s">
        <v>3800</v>
      </c>
    </row>
    <row r="3064">
      <c r="A3064" s="129">
        <v>12.0</v>
      </c>
      <c r="B3064" s="129" t="s">
        <v>5640</v>
      </c>
      <c r="C3064" s="129">
        <v>10.0</v>
      </c>
      <c r="D3064" s="129" t="s">
        <v>1403</v>
      </c>
    </row>
    <row r="3065">
      <c r="A3065" s="129">
        <v>12.0</v>
      </c>
      <c r="B3065" s="129" t="s">
        <v>1794</v>
      </c>
      <c r="C3065" s="129">
        <v>10.0</v>
      </c>
      <c r="D3065" s="129" t="s">
        <v>567</v>
      </c>
    </row>
    <row r="3066">
      <c r="A3066" s="129">
        <v>12.0</v>
      </c>
      <c r="B3066" s="129" t="s">
        <v>765</v>
      </c>
      <c r="C3066" s="129">
        <v>9.0</v>
      </c>
      <c r="D3066" s="129" t="s">
        <v>1826</v>
      </c>
    </row>
    <row r="3067">
      <c r="A3067" s="129">
        <v>12.0</v>
      </c>
      <c r="B3067" s="129" t="s">
        <v>981</v>
      </c>
      <c r="C3067" s="129">
        <v>9.0</v>
      </c>
      <c r="D3067" s="129" t="s">
        <v>4274</v>
      </c>
    </row>
    <row r="3068">
      <c r="A3068" s="129">
        <v>12.0</v>
      </c>
      <c r="B3068" s="129" t="s">
        <v>2754</v>
      </c>
      <c r="C3068" s="129">
        <v>10.0</v>
      </c>
      <c r="D3068" s="129" t="s">
        <v>3548</v>
      </c>
    </row>
    <row r="3069">
      <c r="A3069" s="129">
        <v>12.0</v>
      </c>
      <c r="B3069" s="129" t="s">
        <v>8182</v>
      </c>
      <c r="C3069" s="129">
        <v>9.0</v>
      </c>
      <c r="D3069" s="129" t="s">
        <v>6288</v>
      </c>
    </row>
    <row r="3070">
      <c r="A3070" s="129">
        <v>12.0</v>
      </c>
      <c r="B3070" s="129" t="s">
        <v>2972</v>
      </c>
      <c r="C3070" s="129">
        <v>9.0</v>
      </c>
      <c r="D3070" s="129" t="s">
        <v>1726</v>
      </c>
    </row>
    <row r="3071">
      <c r="A3071" s="129">
        <v>12.0</v>
      </c>
      <c r="B3071" s="129" t="s">
        <v>1830</v>
      </c>
      <c r="C3071" s="129">
        <v>9.0</v>
      </c>
      <c r="D3071" s="129" t="s">
        <v>4516</v>
      </c>
    </row>
    <row r="3072">
      <c r="A3072" s="129">
        <v>12.0</v>
      </c>
      <c r="B3072" s="129" t="s">
        <v>1281</v>
      </c>
      <c r="C3072" s="129">
        <v>10.0</v>
      </c>
      <c r="D3072" s="129" t="s">
        <v>4510</v>
      </c>
    </row>
    <row r="3073">
      <c r="A3073" s="129">
        <v>12.0</v>
      </c>
      <c r="B3073" s="129" t="s">
        <v>2442</v>
      </c>
      <c r="C3073" s="129">
        <v>10.0</v>
      </c>
      <c r="D3073" s="129" t="s">
        <v>6062</v>
      </c>
    </row>
    <row r="3074">
      <c r="A3074" s="129">
        <v>12.0</v>
      </c>
      <c r="B3074" s="129" t="s">
        <v>7582</v>
      </c>
      <c r="C3074" s="129">
        <v>10.0</v>
      </c>
      <c r="D3074" s="129" t="s">
        <v>4838</v>
      </c>
    </row>
    <row r="3075">
      <c r="A3075" s="129">
        <v>12.0</v>
      </c>
      <c r="B3075" s="129" t="s">
        <v>417</v>
      </c>
      <c r="C3075" s="129">
        <v>9.0</v>
      </c>
      <c r="D3075" s="129" t="s">
        <v>847</v>
      </c>
    </row>
    <row r="3076">
      <c r="A3076" s="129">
        <v>12.0</v>
      </c>
      <c r="B3076" s="129" t="s">
        <v>811</v>
      </c>
      <c r="C3076" s="129">
        <v>10.0</v>
      </c>
      <c r="D3076" s="129" t="s">
        <v>5200</v>
      </c>
    </row>
    <row r="3077">
      <c r="A3077" s="129">
        <v>12.0</v>
      </c>
      <c r="B3077" s="129" t="s">
        <v>4924</v>
      </c>
      <c r="C3077" s="129">
        <v>10.0</v>
      </c>
      <c r="D3077" s="129" t="s">
        <v>1463</v>
      </c>
    </row>
    <row r="3078">
      <c r="A3078" s="129">
        <v>12.0</v>
      </c>
      <c r="B3078" s="129" t="s">
        <v>7318</v>
      </c>
      <c r="C3078" s="129">
        <v>10.0</v>
      </c>
      <c r="D3078" s="129" t="s">
        <v>2538</v>
      </c>
    </row>
    <row r="3079">
      <c r="A3079" s="129">
        <v>12.0</v>
      </c>
      <c r="B3079" s="129" t="s">
        <v>4896</v>
      </c>
      <c r="C3079" s="129">
        <v>10.0</v>
      </c>
      <c r="D3079" s="129" t="s">
        <v>5318</v>
      </c>
    </row>
    <row r="3080">
      <c r="A3080" s="129">
        <v>12.0</v>
      </c>
      <c r="B3080" s="129" t="s">
        <v>3824</v>
      </c>
      <c r="C3080" s="129">
        <v>10.0</v>
      </c>
      <c r="D3080" s="129" t="s">
        <v>2848</v>
      </c>
    </row>
    <row r="3081">
      <c r="A3081" s="129">
        <v>12.0</v>
      </c>
      <c r="B3081" s="129" t="s">
        <v>6160</v>
      </c>
      <c r="C3081" s="129">
        <v>10.0</v>
      </c>
      <c r="D3081" s="129" t="s">
        <v>6014</v>
      </c>
    </row>
    <row r="3082">
      <c r="A3082" s="129">
        <v>12.0</v>
      </c>
      <c r="B3082" s="129" t="s">
        <v>5976</v>
      </c>
      <c r="C3082" s="129">
        <v>9.0</v>
      </c>
      <c r="D3082" s="129" t="s">
        <v>8240</v>
      </c>
    </row>
    <row r="3083">
      <c r="A3083" s="129">
        <v>12.0</v>
      </c>
      <c r="B3083" s="129" t="s">
        <v>2268</v>
      </c>
      <c r="C3083" s="129">
        <v>10.0</v>
      </c>
      <c r="D3083" s="129" t="s">
        <v>2022</v>
      </c>
    </row>
    <row r="3084">
      <c r="A3084" s="129">
        <v>12.0</v>
      </c>
      <c r="B3084" s="129" t="s">
        <v>3930</v>
      </c>
      <c r="C3084" s="129">
        <v>10.0</v>
      </c>
      <c r="D3084" s="129" t="s">
        <v>3786</v>
      </c>
    </row>
    <row r="3085">
      <c r="A3085" s="129">
        <v>12.0</v>
      </c>
      <c r="B3085" s="129" t="s">
        <v>5858</v>
      </c>
      <c r="C3085" s="129">
        <v>9.0</v>
      </c>
      <c r="D3085" s="129" t="s">
        <v>5648</v>
      </c>
    </row>
    <row r="3086">
      <c r="A3086" s="129">
        <v>12.0</v>
      </c>
      <c r="B3086" s="129" t="s">
        <v>775</v>
      </c>
      <c r="C3086" s="129">
        <v>10.0</v>
      </c>
      <c r="D3086" s="129" t="s">
        <v>2008</v>
      </c>
    </row>
    <row r="3087">
      <c r="A3087" s="129">
        <v>12.0</v>
      </c>
      <c r="B3087" s="129" t="s">
        <v>1635</v>
      </c>
      <c r="C3087" s="129">
        <v>10.0</v>
      </c>
      <c r="D3087" s="129" t="s">
        <v>391</v>
      </c>
    </row>
    <row r="3088">
      <c r="A3088" s="129">
        <v>12.0</v>
      </c>
      <c r="B3088" s="129" t="s">
        <v>4272</v>
      </c>
      <c r="C3088" s="129">
        <v>10.0</v>
      </c>
      <c r="D3088" s="129" t="s">
        <v>313</v>
      </c>
    </row>
    <row r="3089">
      <c r="A3089" s="129">
        <v>12.0</v>
      </c>
      <c r="B3089" s="129" t="s">
        <v>6404</v>
      </c>
      <c r="C3089" s="129">
        <v>8.0</v>
      </c>
      <c r="D3089" s="129" t="s">
        <v>5374</v>
      </c>
    </row>
    <row r="3090">
      <c r="A3090" s="129">
        <v>12.0</v>
      </c>
      <c r="B3090" s="129" t="s">
        <v>4052</v>
      </c>
      <c r="C3090" s="129">
        <v>9.0</v>
      </c>
      <c r="D3090" s="129" t="s">
        <v>6690</v>
      </c>
    </row>
    <row r="3091">
      <c r="A3091" s="129">
        <v>12.0</v>
      </c>
      <c r="B3091" s="129" t="s">
        <v>4074</v>
      </c>
      <c r="C3091" s="129">
        <v>9.0</v>
      </c>
      <c r="D3091" s="129" t="s">
        <v>2420</v>
      </c>
    </row>
    <row r="3092">
      <c r="A3092" s="129">
        <v>12.0</v>
      </c>
      <c r="B3092" s="129" t="s">
        <v>8342</v>
      </c>
      <c r="C3092" s="129">
        <v>9.0</v>
      </c>
      <c r="D3092" s="129" t="s">
        <v>3114</v>
      </c>
    </row>
    <row r="3093">
      <c r="A3093" s="129">
        <v>12.0</v>
      </c>
      <c r="B3093" s="129" t="s">
        <v>7110</v>
      </c>
      <c r="C3093" s="129">
        <v>9.0</v>
      </c>
      <c r="D3093" s="129" t="s">
        <v>6684</v>
      </c>
    </row>
    <row r="3094">
      <c r="A3094" s="129">
        <v>12.0</v>
      </c>
      <c r="B3094" s="129" t="s">
        <v>5736</v>
      </c>
      <c r="C3094" s="129">
        <v>10.0</v>
      </c>
      <c r="D3094" s="129" t="s">
        <v>4238</v>
      </c>
    </row>
    <row r="3095">
      <c r="A3095" s="129">
        <v>12.0</v>
      </c>
      <c r="B3095" s="129" t="s">
        <v>379</v>
      </c>
      <c r="C3095" s="129">
        <v>9.0</v>
      </c>
      <c r="D3095" s="129" t="s">
        <v>2046</v>
      </c>
    </row>
    <row r="3096">
      <c r="A3096" s="129">
        <v>12.0</v>
      </c>
      <c r="B3096" s="129" t="s">
        <v>907</v>
      </c>
      <c r="C3096" s="129">
        <v>10.0</v>
      </c>
      <c r="D3096" s="129" t="s">
        <v>7498</v>
      </c>
    </row>
    <row r="3097">
      <c r="A3097" s="129">
        <v>12.0</v>
      </c>
      <c r="B3097" s="129" t="s">
        <v>375</v>
      </c>
      <c r="C3097" s="129">
        <v>10.0</v>
      </c>
      <c r="D3097" s="129" t="s">
        <v>3328</v>
      </c>
    </row>
    <row r="3098">
      <c r="A3098" s="129">
        <v>12.0</v>
      </c>
      <c r="B3098" s="129" t="s">
        <v>4808</v>
      </c>
      <c r="C3098" s="129">
        <v>9.0</v>
      </c>
      <c r="D3098" s="129" t="s">
        <v>689</v>
      </c>
    </row>
    <row r="3099">
      <c r="A3099" s="129">
        <v>12.0</v>
      </c>
      <c r="B3099" s="129" t="s">
        <v>4380</v>
      </c>
      <c r="C3099" s="129">
        <v>10.0</v>
      </c>
      <c r="D3099" s="129" t="s">
        <v>2948</v>
      </c>
    </row>
    <row r="3100">
      <c r="A3100" s="129">
        <v>12.0</v>
      </c>
      <c r="B3100" s="129" t="s">
        <v>499</v>
      </c>
      <c r="C3100" s="129">
        <v>10.0</v>
      </c>
      <c r="D3100" s="129" t="s">
        <v>6100</v>
      </c>
    </row>
    <row r="3101">
      <c r="A3101" s="129">
        <v>12.0</v>
      </c>
      <c r="B3101" s="129" t="s">
        <v>345</v>
      </c>
      <c r="C3101" s="129">
        <v>9.0</v>
      </c>
      <c r="D3101" s="129" t="s">
        <v>2740</v>
      </c>
    </row>
    <row r="3102">
      <c r="A3102" s="129">
        <v>12.0</v>
      </c>
      <c r="B3102" s="129" t="s">
        <v>7246</v>
      </c>
      <c r="C3102" s="129">
        <v>9.0</v>
      </c>
      <c r="D3102" s="129" t="s">
        <v>6136</v>
      </c>
    </row>
    <row r="3103">
      <c r="A3103" s="129">
        <v>12.0</v>
      </c>
      <c r="B3103" s="129" t="s">
        <v>1453</v>
      </c>
      <c r="C3103" s="129">
        <v>10.0</v>
      </c>
      <c r="D3103" s="129" t="s">
        <v>4686</v>
      </c>
    </row>
    <row r="3104">
      <c r="A3104" s="129">
        <v>12.0</v>
      </c>
      <c r="B3104" s="129" t="s">
        <v>6982</v>
      </c>
      <c r="C3104" s="129">
        <v>9.0</v>
      </c>
      <c r="D3104" s="129" t="s">
        <v>1898</v>
      </c>
    </row>
    <row r="3105">
      <c r="A3105" s="129">
        <v>12.0</v>
      </c>
      <c r="B3105" s="129" t="s">
        <v>7134</v>
      </c>
      <c r="C3105" s="129">
        <v>10.0</v>
      </c>
      <c r="D3105" s="129" t="s">
        <v>2108</v>
      </c>
    </row>
    <row r="3106">
      <c r="A3106" s="129">
        <v>12.0</v>
      </c>
      <c r="B3106" s="129" t="s">
        <v>7676</v>
      </c>
      <c r="C3106" s="129">
        <v>10.0</v>
      </c>
      <c r="D3106" s="129" t="s">
        <v>5932</v>
      </c>
    </row>
    <row r="3107">
      <c r="A3107" s="129">
        <v>12.0</v>
      </c>
      <c r="B3107" s="129" t="s">
        <v>7438</v>
      </c>
      <c r="C3107" s="129">
        <v>10.0</v>
      </c>
      <c r="D3107" s="129" t="s">
        <v>5608</v>
      </c>
    </row>
    <row r="3108">
      <c r="A3108" s="129">
        <v>12.0</v>
      </c>
      <c r="B3108" s="129" t="s">
        <v>6290</v>
      </c>
      <c r="C3108" s="129">
        <v>10.0</v>
      </c>
      <c r="D3108" s="129" t="s">
        <v>4456</v>
      </c>
    </row>
    <row r="3109">
      <c r="A3109" s="129">
        <v>12.0</v>
      </c>
      <c r="B3109" s="129" t="s">
        <v>5024</v>
      </c>
      <c r="C3109" s="129">
        <v>9.0</v>
      </c>
      <c r="D3109" s="129" t="s">
        <v>7802</v>
      </c>
    </row>
    <row r="3110">
      <c r="A3110" s="129">
        <v>12.0</v>
      </c>
      <c r="B3110" s="129" t="s">
        <v>217</v>
      </c>
      <c r="C3110" s="129">
        <v>10.0</v>
      </c>
      <c r="D3110" s="129" t="s">
        <v>6890</v>
      </c>
    </row>
    <row r="3111">
      <c r="A3111" s="129">
        <v>12.0</v>
      </c>
      <c r="B3111" s="129" t="s">
        <v>4872</v>
      </c>
      <c r="C3111" s="129">
        <v>10.0</v>
      </c>
      <c r="D3111" s="129" t="s">
        <v>5264</v>
      </c>
    </row>
    <row r="3112">
      <c r="A3112" s="129">
        <v>12.0</v>
      </c>
      <c r="B3112" s="129" t="s">
        <v>6512</v>
      </c>
      <c r="C3112" s="129">
        <v>10.0</v>
      </c>
      <c r="D3112" s="129" t="s">
        <v>5028</v>
      </c>
    </row>
    <row r="3113">
      <c r="A3113" s="129">
        <v>12.0</v>
      </c>
      <c r="B3113" s="129" t="s">
        <v>7634</v>
      </c>
      <c r="C3113" s="129">
        <v>9.0</v>
      </c>
      <c r="D3113" s="129" t="s">
        <v>4628</v>
      </c>
    </row>
    <row r="3114">
      <c r="A3114" s="129">
        <v>12.0</v>
      </c>
      <c r="B3114" s="129" t="s">
        <v>733</v>
      </c>
      <c r="C3114" s="129">
        <v>9.0</v>
      </c>
      <c r="D3114" s="129" t="s">
        <v>833</v>
      </c>
    </row>
    <row r="3115">
      <c r="A3115" s="129">
        <v>12.0</v>
      </c>
      <c r="B3115" s="129" t="s">
        <v>3542</v>
      </c>
      <c r="C3115" s="129">
        <v>9.0</v>
      </c>
      <c r="D3115" s="129" t="s">
        <v>5312</v>
      </c>
    </row>
    <row r="3116">
      <c r="A3116" s="129">
        <v>12.0</v>
      </c>
      <c r="B3116" s="129" t="s">
        <v>7094</v>
      </c>
      <c r="C3116" s="129">
        <v>9.0</v>
      </c>
      <c r="D3116" s="129" t="s">
        <v>4432</v>
      </c>
    </row>
    <row r="3117">
      <c r="A3117" s="129">
        <v>12.0</v>
      </c>
      <c r="B3117" s="129" t="s">
        <v>7154</v>
      </c>
      <c r="C3117" s="129">
        <v>9.0</v>
      </c>
      <c r="D3117" s="129" t="s">
        <v>3524</v>
      </c>
    </row>
    <row r="3118">
      <c r="A3118" s="129">
        <v>12.0</v>
      </c>
      <c r="B3118" s="129" t="s">
        <v>4968</v>
      </c>
      <c r="C3118" s="129">
        <v>10.0</v>
      </c>
      <c r="D3118" s="129" t="s">
        <v>265</v>
      </c>
    </row>
    <row r="3119">
      <c r="A3119" s="129">
        <v>12.0</v>
      </c>
      <c r="B3119" s="129" t="s">
        <v>2030</v>
      </c>
      <c r="C3119" s="129">
        <v>9.0</v>
      </c>
      <c r="D3119" s="129" t="s">
        <v>7654</v>
      </c>
    </row>
    <row r="3120">
      <c r="A3120" s="129">
        <v>12.0</v>
      </c>
      <c r="B3120" s="129" t="s">
        <v>3128</v>
      </c>
      <c r="C3120" s="129">
        <v>9.0</v>
      </c>
      <c r="D3120" s="129" t="s">
        <v>1718</v>
      </c>
    </row>
    <row r="3121">
      <c r="A3121" s="129">
        <v>12.0</v>
      </c>
      <c r="B3121" s="129" t="s">
        <v>6394</v>
      </c>
      <c r="C3121" s="129">
        <v>10.0</v>
      </c>
      <c r="D3121" s="129" t="s">
        <v>529</v>
      </c>
    </row>
    <row r="3122">
      <c r="A3122" s="129">
        <v>12.0</v>
      </c>
      <c r="B3122" s="129" t="s">
        <v>571</v>
      </c>
      <c r="C3122" s="129">
        <v>10.0</v>
      </c>
      <c r="D3122" s="129" t="s">
        <v>3190</v>
      </c>
    </row>
    <row r="3123">
      <c r="A3123" s="129">
        <v>12.0</v>
      </c>
      <c r="B3123" s="129" t="s">
        <v>829</v>
      </c>
      <c r="C3123" s="129">
        <v>10.0</v>
      </c>
      <c r="D3123" s="129" t="s">
        <v>303</v>
      </c>
    </row>
    <row r="3124">
      <c r="A3124" s="129">
        <v>12.0</v>
      </c>
      <c r="B3124" s="129" t="s">
        <v>5594</v>
      </c>
      <c r="C3124" s="129">
        <v>10.0</v>
      </c>
      <c r="D3124" s="129" t="s">
        <v>2802</v>
      </c>
    </row>
    <row r="3125">
      <c r="A3125" s="129">
        <v>12.0</v>
      </c>
      <c r="B3125" s="129" t="s">
        <v>2340</v>
      </c>
      <c r="C3125" s="129">
        <v>9.0</v>
      </c>
      <c r="D3125" s="129" t="s">
        <v>6744</v>
      </c>
    </row>
    <row r="3126">
      <c r="A3126" s="129">
        <v>12.0</v>
      </c>
      <c r="B3126" s="129" t="s">
        <v>7614</v>
      </c>
      <c r="C3126" s="129">
        <v>10.0</v>
      </c>
      <c r="D3126" s="129" t="s">
        <v>4662</v>
      </c>
    </row>
    <row r="3127">
      <c r="A3127" s="129">
        <v>12.0</v>
      </c>
      <c r="B3127" s="129" t="s">
        <v>5004</v>
      </c>
      <c r="C3127" s="129">
        <v>9.0</v>
      </c>
      <c r="D3127" s="129" t="s">
        <v>6804</v>
      </c>
    </row>
    <row r="3128">
      <c r="A3128" s="129">
        <v>12.0</v>
      </c>
      <c r="B3128" s="129" t="s">
        <v>7560</v>
      </c>
      <c r="C3128" s="129">
        <v>10.0</v>
      </c>
      <c r="D3128" s="129" t="s">
        <v>3278</v>
      </c>
    </row>
    <row r="3129">
      <c r="A3129" s="129">
        <v>12.0</v>
      </c>
      <c r="B3129" s="129" t="s">
        <v>4218</v>
      </c>
      <c r="C3129" s="129">
        <v>10.0</v>
      </c>
      <c r="D3129" s="129" t="s">
        <v>7248</v>
      </c>
    </row>
    <row r="3130">
      <c r="A3130" s="129">
        <v>12.0</v>
      </c>
      <c r="B3130" s="129" t="s">
        <v>5940</v>
      </c>
      <c r="C3130" s="129">
        <v>9.0</v>
      </c>
      <c r="D3130" s="129" t="s">
        <v>5634</v>
      </c>
    </row>
    <row r="3131">
      <c r="A3131" s="129">
        <v>12.0</v>
      </c>
      <c r="B3131" s="129" t="s">
        <v>2926</v>
      </c>
      <c r="C3131" s="129">
        <v>10.0</v>
      </c>
      <c r="D3131" s="129" t="s">
        <v>5838</v>
      </c>
    </row>
    <row r="3132">
      <c r="A3132" s="129">
        <v>12.0</v>
      </c>
      <c r="B3132" s="129" t="s">
        <v>1862</v>
      </c>
      <c r="C3132" s="129">
        <v>10.0</v>
      </c>
      <c r="D3132" s="129" t="s">
        <v>2784</v>
      </c>
    </row>
    <row r="3133">
      <c r="A3133" s="129">
        <v>12.0</v>
      </c>
      <c r="B3133" s="129" t="s">
        <v>1958</v>
      </c>
      <c r="C3133" s="129">
        <v>10.0</v>
      </c>
      <c r="D3133" s="129" t="s">
        <v>193</v>
      </c>
    </row>
    <row r="3134">
      <c r="A3134" s="129">
        <v>12.0</v>
      </c>
      <c r="B3134" s="129" t="s">
        <v>3140</v>
      </c>
      <c r="C3134" s="129">
        <v>10.0</v>
      </c>
      <c r="D3134" s="129" t="s">
        <v>6716</v>
      </c>
    </row>
    <row r="3135">
      <c r="A3135" s="129">
        <v>12.0</v>
      </c>
      <c r="B3135" s="129" t="s">
        <v>2406</v>
      </c>
      <c r="C3135" s="129">
        <v>10.0</v>
      </c>
      <c r="D3135" s="129" t="s">
        <v>2932</v>
      </c>
    </row>
    <row r="3136">
      <c r="A3136" s="129">
        <v>12.0</v>
      </c>
      <c r="B3136" s="129" t="s">
        <v>257</v>
      </c>
      <c r="C3136" s="129">
        <v>8.0</v>
      </c>
      <c r="D3136" s="129" t="s">
        <v>2870</v>
      </c>
    </row>
    <row r="3137">
      <c r="A3137" s="129">
        <v>12.0</v>
      </c>
      <c r="B3137" s="129" t="s">
        <v>7440</v>
      </c>
      <c r="C3137" s="129">
        <v>8.0</v>
      </c>
      <c r="D3137" s="129" t="s">
        <v>2054</v>
      </c>
    </row>
    <row r="3138">
      <c r="A3138" s="129">
        <v>12.0</v>
      </c>
      <c r="B3138" s="129" t="s">
        <v>4094</v>
      </c>
      <c r="C3138" s="129">
        <v>9.0</v>
      </c>
      <c r="D3138" s="129" t="s">
        <v>7354</v>
      </c>
    </row>
    <row r="3139">
      <c r="A3139" s="129">
        <v>12.0</v>
      </c>
      <c r="B3139" s="129" t="s">
        <v>7050</v>
      </c>
      <c r="C3139" s="129">
        <v>10.0</v>
      </c>
      <c r="D3139" s="129" t="s">
        <v>1736</v>
      </c>
    </row>
    <row r="3140">
      <c r="A3140" s="129">
        <v>12.0</v>
      </c>
      <c r="B3140" s="129" t="s">
        <v>6322</v>
      </c>
      <c r="C3140" s="129">
        <v>10.0</v>
      </c>
      <c r="D3140" s="129" t="s">
        <v>1988</v>
      </c>
    </row>
    <row r="3141">
      <c r="A3141" s="129">
        <v>12.0</v>
      </c>
      <c r="B3141" s="129" t="s">
        <v>6384</v>
      </c>
      <c r="C3141" s="129">
        <v>10.0</v>
      </c>
      <c r="D3141" s="129" t="s">
        <v>1033</v>
      </c>
    </row>
    <row r="3142">
      <c r="A3142" s="129">
        <v>12.0</v>
      </c>
      <c r="B3142" s="129" t="s">
        <v>6538</v>
      </c>
      <c r="C3142" s="129">
        <v>10.0</v>
      </c>
      <c r="D3142" s="129" t="s">
        <v>4248</v>
      </c>
    </row>
    <row r="3143">
      <c r="A3143" s="129">
        <v>12.0</v>
      </c>
      <c r="B3143" s="129" t="s">
        <v>7464</v>
      </c>
      <c r="C3143" s="129">
        <v>10.0</v>
      </c>
      <c r="D3143" s="129" t="s">
        <v>3424</v>
      </c>
    </row>
    <row r="3144">
      <c r="A3144" s="129">
        <v>12.0</v>
      </c>
      <c r="B3144" s="129" t="s">
        <v>2548</v>
      </c>
      <c r="C3144" s="129">
        <v>9.0</v>
      </c>
      <c r="D3144" s="129" t="s">
        <v>4226</v>
      </c>
    </row>
    <row r="3145">
      <c r="A3145" s="129">
        <v>12.0</v>
      </c>
      <c r="B3145" s="129" t="s">
        <v>4632</v>
      </c>
      <c r="C3145" s="129">
        <v>9.0</v>
      </c>
      <c r="D3145" s="129" t="s">
        <v>2996</v>
      </c>
    </row>
    <row r="3146">
      <c r="A3146" s="129">
        <v>12.0</v>
      </c>
      <c r="B3146" s="129" t="s">
        <v>6414</v>
      </c>
      <c r="C3146" s="129">
        <v>10.0</v>
      </c>
      <c r="D3146" s="129" t="s">
        <v>3834</v>
      </c>
    </row>
    <row r="3147">
      <c r="A3147" s="129">
        <v>12.0</v>
      </c>
      <c r="B3147" s="129" t="s">
        <v>6090</v>
      </c>
      <c r="C3147" s="129">
        <v>10.0</v>
      </c>
      <c r="D3147" s="129" t="s">
        <v>8112</v>
      </c>
    </row>
    <row r="3148">
      <c r="A3148" s="129">
        <v>12.0</v>
      </c>
      <c r="B3148" s="129" t="s">
        <v>5956</v>
      </c>
      <c r="C3148" s="129">
        <v>10.0</v>
      </c>
      <c r="D3148" s="129" t="s">
        <v>4652</v>
      </c>
    </row>
    <row r="3149">
      <c r="A3149" s="129">
        <v>12.0</v>
      </c>
      <c r="B3149" s="129" t="s">
        <v>8328</v>
      </c>
      <c r="C3149" s="129">
        <v>10.0</v>
      </c>
      <c r="D3149" s="129" t="s">
        <v>5814</v>
      </c>
    </row>
    <row r="3150">
      <c r="A3150" s="129">
        <v>12.0</v>
      </c>
      <c r="B3150" s="129" t="s">
        <v>7284</v>
      </c>
      <c r="C3150" s="129">
        <v>10.0</v>
      </c>
      <c r="D3150" s="129" t="s">
        <v>7970</v>
      </c>
    </row>
    <row r="3151">
      <c r="A3151" s="129">
        <v>12.0</v>
      </c>
      <c r="B3151" s="129" t="s">
        <v>6258</v>
      </c>
      <c r="C3151" s="129">
        <v>10.0</v>
      </c>
      <c r="D3151" s="129" t="s">
        <v>5768</v>
      </c>
    </row>
    <row r="3152">
      <c r="A3152" s="129">
        <v>12.0</v>
      </c>
      <c r="B3152" s="129" t="s">
        <v>955</v>
      </c>
      <c r="C3152" s="129">
        <v>10.0</v>
      </c>
      <c r="D3152" s="129" t="s">
        <v>6018</v>
      </c>
    </row>
    <row r="3153">
      <c r="A3153" s="129">
        <v>12.0</v>
      </c>
      <c r="B3153" s="129" t="s">
        <v>5580</v>
      </c>
      <c r="C3153" s="129">
        <v>9.0</v>
      </c>
      <c r="D3153" s="129" t="s">
        <v>431</v>
      </c>
    </row>
    <row r="3154">
      <c r="A3154" s="129">
        <v>12.0</v>
      </c>
      <c r="B3154" s="129" t="s">
        <v>5178</v>
      </c>
      <c r="C3154" s="129">
        <v>10.0</v>
      </c>
      <c r="D3154" s="129" t="s">
        <v>2282</v>
      </c>
    </row>
    <row r="3155">
      <c r="A3155" s="129">
        <v>12.0</v>
      </c>
      <c r="B3155" s="129" t="s">
        <v>5930</v>
      </c>
      <c r="C3155" s="129">
        <v>10.0</v>
      </c>
      <c r="D3155" s="129" t="s">
        <v>2774</v>
      </c>
    </row>
    <row r="3156">
      <c r="A3156" s="129">
        <v>12.0</v>
      </c>
      <c r="B3156" s="129" t="s">
        <v>5544</v>
      </c>
      <c r="C3156" s="129">
        <v>10.0</v>
      </c>
      <c r="D3156" s="129" t="s">
        <v>3014</v>
      </c>
    </row>
    <row r="3157">
      <c r="A3157" s="129">
        <v>12.0</v>
      </c>
      <c r="B3157" s="129" t="s">
        <v>2872</v>
      </c>
      <c r="C3157" s="129">
        <v>8.0</v>
      </c>
      <c r="D3157" s="129" t="s">
        <v>5694</v>
      </c>
    </row>
    <row r="3158">
      <c r="A3158" s="129">
        <v>12.0</v>
      </c>
      <c r="B3158" s="129" t="s">
        <v>2014</v>
      </c>
      <c r="C3158" s="129">
        <v>10.0</v>
      </c>
      <c r="D3158" s="129" t="s">
        <v>4454</v>
      </c>
    </row>
    <row r="3159">
      <c r="A3159" s="129">
        <v>12.0</v>
      </c>
      <c r="B3159" s="129" t="s">
        <v>159</v>
      </c>
      <c r="C3159" s="129">
        <v>10.0</v>
      </c>
      <c r="D3159" s="129" t="s">
        <v>7530</v>
      </c>
    </row>
    <row r="3160">
      <c r="A3160" s="129">
        <v>12.0</v>
      </c>
      <c r="B3160" s="129" t="s">
        <v>3526</v>
      </c>
      <c r="C3160" s="129">
        <v>10.0</v>
      </c>
      <c r="D3160" s="129" t="s">
        <v>8142</v>
      </c>
    </row>
    <row r="3161">
      <c r="A3161" s="129">
        <v>12.0</v>
      </c>
      <c r="B3161" s="129" t="s">
        <v>117</v>
      </c>
      <c r="C3161" s="129">
        <v>10.0</v>
      </c>
      <c r="D3161" s="129" t="s">
        <v>3034</v>
      </c>
    </row>
    <row r="3162">
      <c r="A3162" s="129">
        <v>12.0</v>
      </c>
      <c r="B3162" s="129" t="s">
        <v>2426</v>
      </c>
      <c r="C3162" s="129">
        <v>10.0</v>
      </c>
      <c r="D3162" s="129" t="s">
        <v>3994</v>
      </c>
    </row>
    <row r="3163">
      <c r="A3163" s="129">
        <v>12.0</v>
      </c>
      <c r="B3163" s="129" t="s">
        <v>6834</v>
      </c>
      <c r="C3163" s="129">
        <v>10.0</v>
      </c>
      <c r="D3163" s="129" t="s">
        <v>7130</v>
      </c>
    </row>
    <row r="3164">
      <c r="A3164" s="129">
        <v>12.0</v>
      </c>
      <c r="B3164" s="129" t="s">
        <v>1153</v>
      </c>
      <c r="C3164" s="129">
        <v>10.0</v>
      </c>
      <c r="D3164" s="129" t="s">
        <v>7766</v>
      </c>
    </row>
    <row r="3165">
      <c r="A3165" s="129">
        <v>12.0</v>
      </c>
      <c r="B3165" s="129" t="s">
        <v>4932</v>
      </c>
      <c r="C3165" s="129">
        <v>10.0</v>
      </c>
      <c r="D3165" s="129" t="s">
        <v>2954</v>
      </c>
    </row>
    <row r="3166">
      <c r="A3166" s="129">
        <v>12.0</v>
      </c>
      <c r="B3166" s="129" t="s">
        <v>5704</v>
      </c>
      <c r="C3166" s="129">
        <v>10.0</v>
      </c>
      <c r="D3166" s="129" t="s">
        <v>4294</v>
      </c>
    </row>
    <row r="3167">
      <c r="A3167" s="129">
        <v>12.0</v>
      </c>
      <c r="B3167" s="129" t="s">
        <v>1139</v>
      </c>
      <c r="C3167" s="129">
        <v>10.0</v>
      </c>
      <c r="D3167" s="129" t="s">
        <v>5420</v>
      </c>
    </row>
    <row r="3168">
      <c r="A3168" s="129">
        <v>12.0</v>
      </c>
      <c r="B3168" s="129" t="s">
        <v>5950</v>
      </c>
      <c r="C3168" s="129">
        <v>10.0</v>
      </c>
      <c r="D3168" s="129" t="s">
        <v>741</v>
      </c>
    </row>
    <row r="3169">
      <c r="A3169" s="129">
        <v>12.0</v>
      </c>
      <c r="B3169" s="129" t="s">
        <v>421</v>
      </c>
      <c r="C3169" s="129">
        <v>10.0</v>
      </c>
      <c r="D3169" s="129" t="s">
        <v>4668</v>
      </c>
    </row>
    <row r="3170">
      <c r="A3170" s="129">
        <v>12.0</v>
      </c>
      <c r="B3170" s="129" t="s">
        <v>1129</v>
      </c>
      <c r="C3170" s="129">
        <v>10.0</v>
      </c>
      <c r="D3170" s="129" t="s">
        <v>1768</v>
      </c>
    </row>
    <row r="3171">
      <c r="A3171" s="129">
        <v>12.0</v>
      </c>
      <c r="B3171" s="129" t="s">
        <v>5892</v>
      </c>
      <c r="C3171" s="129">
        <v>10.0</v>
      </c>
      <c r="D3171" s="129" t="s">
        <v>6490</v>
      </c>
    </row>
    <row r="3172">
      <c r="A3172" s="129">
        <v>12.0</v>
      </c>
      <c r="B3172" s="129" t="s">
        <v>1343</v>
      </c>
      <c r="C3172" s="129">
        <v>10.0</v>
      </c>
      <c r="D3172" s="129" t="s">
        <v>2204</v>
      </c>
    </row>
    <row r="3173">
      <c r="A3173" s="129">
        <v>12.0</v>
      </c>
      <c r="B3173" s="129" t="s">
        <v>341</v>
      </c>
      <c r="C3173" s="129">
        <v>10.0</v>
      </c>
      <c r="D3173" s="129" t="s">
        <v>1047</v>
      </c>
    </row>
    <row r="3174">
      <c r="A3174" s="129">
        <v>12.0</v>
      </c>
      <c r="B3174" s="129" t="s">
        <v>4590</v>
      </c>
      <c r="C3174" s="129">
        <v>10.0</v>
      </c>
      <c r="D3174" s="129" t="s">
        <v>3798</v>
      </c>
    </row>
    <row r="3175">
      <c r="A3175" s="129">
        <v>12.0</v>
      </c>
      <c r="B3175" s="129" t="s">
        <v>6842</v>
      </c>
      <c r="C3175" s="129">
        <v>10.0</v>
      </c>
      <c r="D3175" s="129" t="s">
        <v>3666</v>
      </c>
    </row>
    <row r="3176">
      <c r="A3176" s="129">
        <v>12.0</v>
      </c>
      <c r="B3176" s="129" t="s">
        <v>8090</v>
      </c>
      <c r="C3176" s="129">
        <v>10.0</v>
      </c>
      <c r="D3176" s="129" t="s">
        <v>613</v>
      </c>
    </row>
    <row r="3177">
      <c r="A3177" s="129">
        <v>12.0</v>
      </c>
      <c r="B3177" s="129" t="s">
        <v>126</v>
      </c>
      <c r="C3177" s="129">
        <v>10.0</v>
      </c>
      <c r="D3177" s="129" t="s">
        <v>2512</v>
      </c>
    </row>
    <row r="3178">
      <c r="A3178" s="129">
        <v>12.0</v>
      </c>
      <c r="B3178" s="129" t="s">
        <v>7854</v>
      </c>
      <c r="C3178" s="129">
        <v>10.0</v>
      </c>
      <c r="D3178" s="129" t="s">
        <v>1391</v>
      </c>
    </row>
    <row r="3179">
      <c r="A3179" s="129">
        <v>12.0</v>
      </c>
      <c r="B3179" s="129" t="s">
        <v>5696</v>
      </c>
      <c r="C3179" s="129">
        <v>10.0</v>
      </c>
      <c r="D3179" s="129" t="s">
        <v>4182</v>
      </c>
    </row>
    <row r="3180">
      <c r="A3180" s="129">
        <v>12.0</v>
      </c>
      <c r="B3180" s="129" t="s">
        <v>1323</v>
      </c>
      <c r="C3180" s="129">
        <v>9.0</v>
      </c>
      <c r="D3180" s="129" t="s">
        <v>7566</v>
      </c>
    </row>
    <row r="3181">
      <c r="A3181" s="129">
        <v>12.0</v>
      </c>
      <c r="B3181" s="129" t="s">
        <v>1812</v>
      </c>
      <c r="C3181" s="129">
        <v>10.0</v>
      </c>
      <c r="D3181" s="129" t="s">
        <v>8046</v>
      </c>
    </row>
    <row r="3182">
      <c r="A3182" s="129">
        <v>12.0</v>
      </c>
      <c r="B3182" s="129" t="s">
        <v>3562</v>
      </c>
      <c r="C3182" s="129">
        <v>9.0</v>
      </c>
      <c r="D3182" s="129" t="s">
        <v>3508</v>
      </c>
    </row>
    <row r="3183">
      <c r="A3183" s="129">
        <v>12.0</v>
      </c>
      <c r="B3183" s="129" t="s">
        <v>1219</v>
      </c>
      <c r="C3183" s="129">
        <v>10.0</v>
      </c>
      <c r="D3183" s="129" t="s">
        <v>5162</v>
      </c>
    </row>
    <row r="3184">
      <c r="A3184" s="129">
        <v>12.0</v>
      </c>
      <c r="B3184" s="129" t="s">
        <v>4566</v>
      </c>
      <c r="C3184" s="129">
        <v>9.0</v>
      </c>
      <c r="D3184" s="129" t="s">
        <v>3646</v>
      </c>
    </row>
    <row r="3185">
      <c r="A3185" s="129">
        <v>12.0</v>
      </c>
      <c r="B3185" s="129" t="s">
        <v>6934</v>
      </c>
      <c r="C3185" s="129">
        <v>9.0</v>
      </c>
      <c r="D3185" s="129" t="s">
        <v>6480</v>
      </c>
    </row>
    <row r="3186">
      <c r="A3186" s="129">
        <v>12.0</v>
      </c>
      <c r="B3186" s="129" t="s">
        <v>6188</v>
      </c>
      <c r="C3186" s="129">
        <v>9.0</v>
      </c>
      <c r="D3186" s="129" t="s">
        <v>7838</v>
      </c>
    </row>
    <row r="3187">
      <c r="A3187" s="129">
        <v>12.0</v>
      </c>
      <c r="B3187" s="129" t="s">
        <v>3722</v>
      </c>
      <c r="C3187" s="129">
        <v>10.0</v>
      </c>
      <c r="D3187" s="129" t="s">
        <v>653</v>
      </c>
    </row>
    <row r="3188">
      <c r="A3188" s="129">
        <v>12.0</v>
      </c>
      <c r="B3188" s="129" t="s">
        <v>7028</v>
      </c>
      <c r="C3188" s="129">
        <v>8.0</v>
      </c>
      <c r="D3188" s="129" t="s">
        <v>2036</v>
      </c>
    </row>
    <row r="3189">
      <c r="A3189" s="129">
        <v>12.0</v>
      </c>
      <c r="B3189" s="129" t="s">
        <v>6128</v>
      </c>
      <c r="C3189" s="129">
        <v>9.0</v>
      </c>
      <c r="D3189" s="129" t="s">
        <v>8372</v>
      </c>
    </row>
    <row r="3190">
      <c r="A3190" s="129">
        <v>12.0</v>
      </c>
      <c r="B3190" s="129" t="s">
        <v>5092</v>
      </c>
      <c r="C3190" s="129">
        <v>9.0</v>
      </c>
      <c r="D3190" s="129" t="s">
        <v>7808</v>
      </c>
    </row>
    <row r="3191">
      <c r="A3191" s="129">
        <v>12.0</v>
      </c>
      <c r="B3191" s="129" t="s">
        <v>5464</v>
      </c>
      <c r="C3191" s="129">
        <v>10.0</v>
      </c>
      <c r="D3191" s="129" t="s">
        <v>3216</v>
      </c>
    </row>
    <row r="3192">
      <c r="A3192" s="129">
        <v>12.0</v>
      </c>
      <c r="B3192" s="129" t="s">
        <v>8068</v>
      </c>
      <c r="C3192" s="129">
        <v>10.0</v>
      </c>
      <c r="D3192" s="129" t="s">
        <v>3404</v>
      </c>
    </row>
    <row r="3193">
      <c r="A3193" s="129">
        <v>12.0</v>
      </c>
      <c r="B3193" s="129" t="s">
        <v>4188</v>
      </c>
      <c r="C3193" s="129">
        <v>10.0</v>
      </c>
      <c r="D3193" s="129" t="s">
        <v>7234</v>
      </c>
    </row>
    <row r="3194">
      <c r="A3194" s="129">
        <v>12.0</v>
      </c>
      <c r="B3194" s="129" t="s">
        <v>2294</v>
      </c>
      <c r="C3194" s="129">
        <v>10.0</v>
      </c>
      <c r="D3194" s="129" t="s">
        <v>7772</v>
      </c>
    </row>
    <row r="3195">
      <c r="A3195" s="129">
        <v>12.0</v>
      </c>
      <c r="B3195" s="129" t="s">
        <v>2632</v>
      </c>
      <c r="C3195" s="129">
        <v>9.0</v>
      </c>
      <c r="D3195" s="129" t="s">
        <v>2560</v>
      </c>
    </row>
    <row r="3196">
      <c r="A3196" s="129">
        <v>12.0</v>
      </c>
      <c r="B3196" s="129" t="s">
        <v>3076</v>
      </c>
      <c r="C3196" s="129">
        <v>10.0</v>
      </c>
      <c r="D3196" s="129" t="s">
        <v>6962</v>
      </c>
    </row>
    <row r="3197">
      <c r="A3197" s="129">
        <v>12.0</v>
      </c>
      <c r="B3197" s="129" t="s">
        <v>7748</v>
      </c>
      <c r="C3197" s="129">
        <v>10.0</v>
      </c>
      <c r="D3197" s="129" t="s">
        <v>2982</v>
      </c>
    </row>
    <row r="3198">
      <c r="A3198" s="129">
        <v>12.0</v>
      </c>
      <c r="B3198" s="129" t="s">
        <v>2432</v>
      </c>
      <c r="C3198" s="129">
        <v>8.0</v>
      </c>
      <c r="D3198" s="129" t="s">
        <v>4764</v>
      </c>
    </row>
    <row r="3199">
      <c r="A3199" s="129">
        <v>12.0</v>
      </c>
      <c r="B3199" s="129" t="s">
        <v>3532</v>
      </c>
      <c r="C3199" s="129">
        <v>10.0</v>
      </c>
      <c r="D3199" s="129" t="s">
        <v>7714</v>
      </c>
    </row>
    <row r="3200">
      <c r="A3200" s="129">
        <v>12.0</v>
      </c>
      <c r="B3200" s="129" t="s">
        <v>6696</v>
      </c>
      <c r="C3200" s="129">
        <v>10.0</v>
      </c>
      <c r="D3200" s="129" t="s">
        <v>481</v>
      </c>
    </row>
    <row r="3201">
      <c r="A3201" s="129">
        <v>12.0</v>
      </c>
      <c r="B3201" s="129" t="s">
        <v>3902</v>
      </c>
      <c r="C3201" s="129">
        <v>9.0</v>
      </c>
      <c r="D3201" s="129" t="s">
        <v>6608</v>
      </c>
    </row>
    <row r="3202">
      <c r="A3202" s="129">
        <v>12.0</v>
      </c>
      <c r="B3202" s="129" t="s">
        <v>8034</v>
      </c>
      <c r="C3202" s="129">
        <v>7.0</v>
      </c>
      <c r="D3202" s="129" t="s">
        <v>1173</v>
      </c>
    </row>
    <row r="3203">
      <c r="A3203" s="129">
        <v>12.0</v>
      </c>
      <c r="B3203" s="129" t="s">
        <v>691</v>
      </c>
      <c r="C3203" s="129">
        <v>10.0</v>
      </c>
      <c r="D3203" s="129" t="s">
        <v>621</v>
      </c>
    </row>
    <row r="3204">
      <c r="A3204" s="129">
        <v>12.0</v>
      </c>
      <c r="B3204" s="129" t="s">
        <v>2956</v>
      </c>
      <c r="C3204" s="129">
        <v>10.0</v>
      </c>
      <c r="D3204" s="129" t="s">
        <v>3826</v>
      </c>
    </row>
    <row r="3205">
      <c r="A3205" s="129">
        <v>12.0</v>
      </c>
      <c r="B3205" s="129" t="s">
        <v>333</v>
      </c>
      <c r="C3205" s="129">
        <v>10.0</v>
      </c>
      <c r="D3205" s="129" t="s">
        <v>6840</v>
      </c>
    </row>
    <row r="3206">
      <c r="A3206" s="129">
        <v>12.0</v>
      </c>
      <c r="B3206" s="129" t="s">
        <v>1143</v>
      </c>
      <c r="C3206" s="129">
        <v>10.0</v>
      </c>
      <c r="D3206" s="129" t="s">
        <v>6462</v>
      </c>
    </row>
    <row r="3207">
      <c r="A3207" s="129">
        <v>12.0</v>
      </c>
      <c r="B3207" s="129" t="s">
        <v>2670</v>
      </c>
      <c r="C3207" s="129">
        <v>10.0</v>
      </c>
      <c r="D3207" s="129" t="s">
        <v>3920</v>
      </c>
    </row>
    <row r="3208">
      <c r="A3208" s="129">
        <v>12.0</v>
      </c>
      <c r="B3208" s="129" t="s">
        <v>8462</v>
      </c>
      <c r="C3208" s="129">
        <v>10.0</v>
      </c>
      <c r="D3208" s="129" t="s">
        <v>4298</v>
      </c>
    </row>
    <row r="3209">
      <c r="A3209" s="129">
        <v>12.0</v>
      </c>
      <c r="B3209" s="129" t="s">
        <v>5734</v>
      </c>
      <c r="C3209" s="129">
        <v>10.0</v>
      </c>
      <c r="D3209" s="129" t="s">
        <v>6938</v>
      </c>
    </row>
    <row r="3210">
      <c r="A3210" s="129">
        <v>12.0</v>
      </c>
      <c r="B3210" s="129" t="s">
        <v>6498</v>
      </c>
      <c r="C3210" s="129">
        <v>9.0</v>
      </c>
      <c r="D3210" s="129" t="s">
        <v>4152</v>
      </c>
    </row>
    <row r="3211">
      <c r="A3211" s="129">
        <v>12.0</v>
      </c>
      <c r="B3211" s="129" t="s">
        <v>2734</v>
      </c>
      <c r="C3211" s="129">
        <v>9.0</v>
      </c>
      <c r="D3211" s="129" t="s">
        <v>8122</v>
      </c>
    </row>
    <row r="3212">
      <c r="A3212" s="129">
        <v>12.0</v>
      </c>
      <c r="B3212" s="129" t="s">
        <v>5968</v>
      </c>
      <c r="C3212" s="129">
        <v>9.0</v>
      </c>
      <c r="D3212" s="129" t="s">
        <v>6578</v>
      </c>
    </row>
    <row r="3213">
      <c r="A3213" s="129">
        <v>12.0</v>
      </c>
      <c r="B3213" s="129" t="s">
        <v>4682</v>
      </c>
      <c r="C3213" s="129">
        <v>8.0</v>
      </c>
      <c r="D3213" s="129" t="s">
        <v>2944</v>
      </c>
    </row>
    <row r="3214">
      <c r="A3214" s="129">
        <v>12.0</v>
      </c>
      <c r="B3214" s="129" t="s">
        <v>7848</v>
      </c>
      <c r="C3214" s="129">
        <v>10.0</v>
      </c>
      <c r="D3214" s="129" t="s">
        <v>5934</v>
      </c>
    </row>
    <row r="3215">
      <c r="A3215" s="129">
        <v>12.0</v>
      </c>
      <c r="B3215" s="129" t="s">
        <v>917</v>
      </c>
      <c r="C3215" s="129">
        <v>10.0</v>
      </c>
      <c r="D3215" s="129" t="s">
        <v>5110</v>
      </c>
    </row>
    <row r="3216">
      <c r="A3216" s="129">
        <v>12.0</v>
      </c>
      <c r="B3216" s="129" t="s">
        <v>6248</v>
      </c>
      <c r="C3216" s="129">
        <v>10.0</v>
      </c>
      <c r="D3216" s="129" t="s">
        <v>2192</v>
      </c>
    </row>
    <row r="3217">
      <c r="A3217" s="129">
        <v>12.0</v>
      </c>
      <c r="B3217" s="129" t="s">
        <v>4140</v>
      </c>
      <c r="C3217" s="129">
        <v>9.0</v>
      </c>
      <c r="D3217" s="129" t="s">
        <v>4528</v>
      </c>
    </row>
    <row r="3218">
      <c r="A3218" s="129">
        <v>12.0</v>
      </c>
      <c r="B3218" s="129" t="s">
        <v>6786</v>
      </c>
      <c r="C3218" s="129">
        <v>10.0</v>
      </c>
      <c r="D3218" s="129" t="s">
        <v>5254</v>
      </c>
    </row>
    <row r="3219">
      <c r="A3219" s="129">
        <v>12.0</v>
      </c>
      <c r="B3219" s="129" t="s">
        <v>3790</v>
      </c>
      <c r="C3219" s="129">
        <v>9.0</v>
      </c>
      <c r="D3219" s="129" t="s">
        <v>635</v>
      </c>
    </row>
    <row r="3220">
      <c r="A3220" s="129">
        <v>12.0</v>
      </c>
      <c r="B3220" s="129" t="s">
        <v>4350</v>
      </c>
      <c r="C3220" s="129">
        <v>10.0</v>
      </c>
      <c r="D3220" s="129" t="s">
        <v>6390</v>
      </c>
    </row>
    <row r="3221">
      <c r="A3221" s="129">
        <v>12.0</v>
      </c>
      <c r="B3221" s="129" t="s">
        <v>4066</v>
      </c>
      <c r="C3221" s="129">
        <v>9.0</v>
      </c>
      <c r="D3221" s="129" t="s">
        <v>4892</v>
      </c>
    </row>
    <row r="3222">
      <c r="A3222" s="129">
        <v>12.0</v>
      </c>
      <c r="B3222" s="129" t="s">
        <v>8562</v>
      </c>
      <c r="C3222" s="129">
        <v>9.0</v>
      </c>
      <c r="D3222" s="129" t="s">
        <v>6644</v>
      </c>
    </row>
    <row r="3223">
      <c r="A3223" s="129">
        <v>12.0</v>
      </c>
      <c r="B3223" s="129" t="s">
        <v>1834</v>
      </c>
      <c r="C3223" s="129">
        <v>9.0</v>
      </c>
      <c r="D3223" s="129" t="s">
        <v>535</v>
      </c>
    </row>
    <row r="3224">
      <c r="A3224" s="129">
        <v>12.0</v>
      </c>
      <c r="B3224" s="129" t="s">
        <v>2316</v>
      </c>
      <c r="C3224" s="129">
        <v>9.0</v>
      </c>
      <c r="D3224" s="129" t="s">
        <v>3906</v>
      </c>
    </row>
    <row r="3225">
      <c r="A3225" s="129">
        <v>12.0</v>
      </c>
      <c r="B3225" s="129" t="s">
        <v>7642</v>
      </c>
      <c r="C3225" s="129">
        <v>9.0</v>
      </c>
      <c r="D3225" s="129" t="s">
        <v>4134</v>
      </c>
    </row>
    <row r="3226">
      <c r="A3226" s="129">
        <v>12.0</v>
      </c>
      <c r="B3226" s="129" t="s">
        <v>5708</v>
      </c>
      <c r="C3226" s="129">
        <v>9.0</v>
      </c>
      <c r="D3226" s="129" t="s">
        <v>8456</v>
      </c>
    </row>
    <row r="3227">
      <c r="A3227" s="129">
        <v>12.0</v>
      </c>
      <c r="B3227" s="129" t="s">
        <v>6968</v>
      </c>
      <c r="C3227" s="129">
        <v>9.0</v>
      </c>
      <c r="D3227" s="129" t="s">
        <v>3970</v>
      </c>
    </row>
    <row r="3228">
      <c r="A3228" s="129">
        <v>12.0</v>
      </c>
      <c r="B3228" s="129" t="s">
        <v>7082</v>
      </c>
      <c r="C3228" s="129">
        <v>9.0</v>
      </c>
      <c r="D3228" s="129" t="s">
        <v>1774</v>
      </c>
    </row>
    <row r="3229">
      <c r="A3229" s="129">
        <v>12.0</v>
      </c>
      <c r="B3229" s="129" t="s">
        <v>4146</v>
      </c>
      <c r="C3229" s="129">
        <v>10.0</v>
      </c>
      <c r="D3229" s="129" t="s">
        <v>6342</v>
      </c>
    </row>
    <row r="3230">
      <c r="A3230" s="129">
        <v>12.0</v>
      </c>
      <c r="B3230" s="129" t="s">
        <v>973</v>
      </c>
      <c r="C3230" s="129">
        <v>10.0</v>
      </c>
      <c r="D3230" s="129" t="s">
        <v>4030</v>
      </c>
    </row>
    <row r="3231">
      <c r="A3231" s="129">
        <v>12.0</v>
      </c>
      <c r="B3231" s="129" t="s">
        <v>2092</v>
      </c>
      <c r="C3231" s="129">
        <v>9.0</v>
      </c>
      <c r="D3231" s="129" t="s">
        <v>6178</v>
      </c>
    </row>
    <row r="3232">
      <c r="A3232" s="129">
        <v>12.0</v>
      </c>
      <c r="B3232" s="129" t="s">
        <v>2924</v>
      </c>
      <c r="C3232" s="129">
        <v>9.0</v>
      </c>
      <c r="D3232" s="129" t="s">
        <v>7324</v>
      </c>
    </row>
    <row r="3233">
      <c r="A3233" s="129">
        <v>12.0</v>
      </c>
      <c r="B3233" s="129" t="s">
        <v>6950</v>
      </c>
      <c r="C3233" s="129">
        <v>9.0</v>
      </c>
      <c r="D3233" s="129" t="s">
        <v>7622</v>
      </c>
    </row>
    <row r="3234">
      <c r="A3234" s="129">
        <v>12.0</v>
      </c>
      <c r="B3234" s="129" t="s">
        <v>3954</v>
      </c>
      <c r="C3234" s="129">
        <v>9.0</v>
      </c>
      <c r="D3234" s="129" t="s">
        <v>5404</v>
      </c>
    </row>
    <row r="3235">
      <c r="A3235" s="129">
        <v>12.0</v>
      </c>
      <c r="B3235" s="129" t="s">
        <v>4524</v>
      </c>
      <c r="C3235" s="129">
        <v>10.0</v>
      </c>
      <c r="D3235" s="129" t="s">
        <v>6454</v>
      </c>
    </row>
    <row r="3236">
      <c r="A3236" s="129">
        <v>12.0</v>
      </c>
      <c r="B3236" s="129" t="s">
        <v>4588</v>
      </c>
      <c r="C3236" s="129">
        <v>9.0</v>
      </c>
      <c r="D3236" s="129" t="s">
        <v>8258</v>
      </c>
    </row>
    <row r="3237">
      <c r="A3237" s="129">
        <v>12.0</v>
      </c>
      <c r="B3237" s="129" t="s">
        <v>133</v>
      </c>
      <c r="C3237" s="129">
        <v>9.0</v>
      </c>
      <c r="D3237" s="129" t="s">
        <v>1467</v>
      </c>
    </row>
    <row r="3238">
      <c r="A3238" s="129">
        <v>12.0</v>
      </c>
      <c r="B3238" s="129" t="s">
        <v>8558</v>
      </c>
      <c r="C3238" s="129">
        <v>9.0</v>
      </c>
      <c r="D3238" s="129" t="s">
        <v>6604</v>
      </c>
    </row>
    <row r="3239">
      <c r="A3239" s="129">
        <v>12.0</v>
      </c>
      <c r="B3239" s="129" t="s">
        <v>6852</v>
      </c>
      <c r="C3239" s="129">
        <v>9.0</v>
      </c>
      <c r="D3239" s="129" t="s">
        <v>5192</v>
      </c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2" max="2" width="14.89"/>
    <col customWidth="1" min="3" max="3" width="11.22"/>
  </cols>
  <sheetData>
    <row r="1">
      <c r="A1" s="146" t="s">
        <v>5</v>
      </c>
      <c r="B1" s="146" t="s">
        <v>113</v>
      </c>
      <c r="C1" s="146" t="s">
        <v>8583</v>
      </c>
    </row>
    <row r="2">
      <c r="A2" s="129">
        <v>1.0</v>
      </c>
      <c r="B2" s="129" t="s">
        <v>173</v>
      </c>
      <c r="C2" s="129" t="s">
        <v>8584</v>
      </c>
      <c r="E2" s="11" t="str">
        <f>IFERROR(__xludf.DUMMYFUNCTION("Query(A2:C4498, ""select COUNT(Col3) where Col3 = 'SCHEDULED' AND Col1 = 1"")"),"count ")</f>
        <v>count </v>
      </c>
    </row>
    <row r="3">
      <c r="A3" s="129">
        <v>1.0</v>
      </c>
      <c r="B3" s="129" t="s">
        <v>223</v>
      </c>
      <c r="C3" s="129" t="s">
        <v>8584</v>
      </c>
      <c r="E3" s="11">
        <f>IFERROR(__xludf.DUMMYFUNCTION("""COMPUTED_VALUE"""),78.0)</f>
        <v>78</v>
      </c>
    </row>
    <row r="4">
      <c r="A4" s="129">
        <v>1.0</v>
      </c>
      <c r="B4" s="129" t="s">
        <v>265</v>
      </c>
      <c r="C4" s="129" t="s">
        <v>8584</v>
      </c>
    </row>
    <row r="5">
      <c r="A5" s="129">
        <v>1.0</v>
      </c>
      <c r="B5" s="129" t="s">
        <v>289</v>
      </c>
      <c r="C5" s="129" t="s">
        <v>8584</v>
      </c>
    </row>
    <row r="6">
      <c r="A6" s="129">
        <v>1.0</v>
      </c>
      <c r="B6" s="129" t="s">
        <v>309</v>
      </c>
      <c r="C6" s="129" t="s">
        <v>8584</v>
      </c>
    </row>
    <row r="7">
      <c r="A7" s="129">
        <v>1.0</v>
      </c>
      <c r="B7" s="129" t="s">
        <v>439</v>
      </c>
      <c r="C7" s="129" t="s">
        <v>8584</v>
      </c>
    </row>
    <row r="8">
      <c r="A8" s="129">
        <v>1.0</v>
      </c>
      <c r="B8" s="129" t="s">
        <v>569</v>
      </c>
      <c r="C8" s="129" t="s">
        <v>8584</v>
      </c>
    </row>
    <row r="9">
      <c r="A9" s="129">
        <v>1.0</v>
      </c>
      <c r="B9" s="129" t="s">
        <v>595</v>
      </c>
      <c r="C9" s="129" t="s">
        <v>8584</v>
      </c>
    </row>
    <row r="10">
      <c r="A10" s="129">
        <v>1.0</v>
      </c>
      <c r="B10" s="129" t="s">
        <v>661</v>
      </c>
      <c r="C10" s="129" t="s">
        <v>8584</v>
      </c>
    </row>
    <row r="11">
      <c r="A11" s="129">
        <v>1.0</v>
      </c>
      <c r="B11" s="129" t="s">
        <v>785</v>
      </c>
      <c r="C11" s="129" t="s">
        <v>8584</v>
      </c>
    </row>
    <row r="12">
      <c r="A12" s="129">
        <v>1.0</v>
      </c>
      <c r="B12" s="129" t="s">
        <v>835</v>
      </c>
      <c r="C12" s="129" t="s">
        <v>8584</v>
      </c>
    </row>
    <row r="13">
      <c r="A13" s="129">
        <v>1.0</v>
      </c>
      <c r="B13" s="129" t="s">
        <v>1017</v>
      </c>
      <c r="C13" s="129" t="s">
        <v>8584</v>
      </c>
    </row>
    <row r="14">
      <c r="A14" s="129">
        <v>1.0</v>
      </c>
      <c r="B14" s="129" t="s">
        <v>1053</v>
      </c>
      <c r="C14" s="129" t="s">
        <v>8584</v>
      </c>
    </row>
    <row r="15">
      <c r="A15" s="129">
        <v>1.0</v>
      </c>
      <c r="B15" s="129" t="s">
        <v>1055</v>
      </c>
      <c r="C15" s="129" t="s">
        <v>8584</v>
      </c>
    </row>
    <row r="16">
      <c r="A16" s="129">
        <v>1.0</v>
      </c>
      <c r="B16" s="129" t="s">
        <v>1235</v>
      </c>
      <c r="C16" s="129" t="s">
        <v>8584</v>
      </c>
    </row>
    <row r="17">
      <c r="A17" s="129">
        <v>1.0</v>
      </c>
      <c r="B17" s="129" t="s">
        <v>1311</v>
      </c>
      <c r="C17" s="129" t="s">
        <v>8584</v>
      </c>
    </row>
    <row r="18">
      <c r="A18" s="129">
        <v>1.0</v>
      </c>
      <c r="B18" s="129" t="s">
        <v>1493</v>
      </c>
      <c r="C18" s="129" t="s">
        <v>8584</v>
      </c>
    </row>
    <row r="19">
      <c r="A19" s="129">
        <v>1.0</v>
      </c>
      <c r="B19" s="129" t="s">
        <v>1690</v>
      </c>
      <c r="C19" s="129" t="s">
        <v>8584</v>
      </c>
    </row>
    <row r="20">
      <c r="A20" s="129">
        <v>1.0</v>
      </c>
      <c r="B20" s="129" t="s">
        <v>1716</v>
      </c>
      <c r="C20" s="129" t="s">
        <v>8584</v>
      </c>
    </row>
    <row r="21">
      <c r="A21" s="129">
        <v>1.0</v>
      </c>
      <c r="B21" s="129" t="s">
        <v>1720</v>
      </c>
      <c r="C21" s="129" t="s">
        <v>8584</v>
      </c>
    </row>
    <row r="22">
      <c r="A22" s="129">
        <v>1.0</v>
      </c>
      <c r="B22" s="129" t="s">
        <v>1730</v>
      </c>
      <c r="C22" s="129" t="s">
        <v>8584</v>
      </c>
    </row>
    <row r="23">
      <c r="A23" s="129">
        <v>1.0</v>
      </c>
      <c r="B23" s="129" t="s">
        <v>1768</v>
      </c>
      <c r="C23" s="129" t="s">
        <v>8584</v>
      </c>
    </row>
    <row r="24">
      <c r="A24" s="129">
        <v>1.0</v>
      </c>
      <c r="B24" s="129" t="s">
        <v>2080</v>
      </c>
      <c r="C24" s="129" t="s">
        <v>8584</v>
      </c>
    </row>
    <row r="25">
      <c r="A25" s="129">
        <v>1.0</v>
      </c>
      <c r="B25" s="129" t="s">
        <v>2138</v>
      </c>
      <c r="C25" s="129" t="s">
        <v>8584</v>
      </c>
    </row>
    <row r="26">
      <c r="A26" s="129">
        <v>1.0</v>
      </c>
      <c r="B26" s="129" t="s">
        <v>2188</v>
      </c>
      <c r="C26" s="129" t="s">
        <v>8584</v>
      </c>
    </row>
    <row r="27">
      <c r="A27" s="129">
        <v>1.0</v>
      </c>
      <c r="B27" s="129" t="s">
        <v>2202</v>
      </c>
      <c r="C27" s="129" t="s">
        <v>8584</v>
      </c>
    </row>
    <row r="28">
      <c r="A28" s="129">
        <v>1.0</v>
      </c>
      <c r="B28" s="129" t="s">
        <v>2206</v>
      </c>
      <c r="C28" s="129" t="s">
        <v>8584</v>
      </c>
    </row>
    <row r="29">
      <c r="A29" s="129">
        <v>1.0</v>
      </c>
      <c r="B29" s="129" t="s">
        <v>2220</v>
      </c>
      <c r="C29" s="129" t="s">
        <v>8584</v>
      </c>
    </row>
    <row r="30">
      <c r="A30" s="129">
        <v>1.0</v>
      </c>
      <c r="B30" s="129" t="s">
        <v>2260</v>
      </c>
      <c r="C30" s="129" t="s">
        <v>8584</v>
      </c>
    </row>
    <row r="31">
      <c r="A31" s="129">
        <v>1.0</v>
      </c>
      <c r="B31" s="129" t="s">
        <v>2390</v>
      </c>
      <c r="C31" s="129" t="s">
        <v>8584</v>
      </c>
    </row>
    <row r="32">
      <c r="A32" s="129">
        <v>1.0</v>
      </c>
      <c r="B32" s="129" t="s">
        <v>2392</v>
      </c>
      <c r="C32" s="129" t="s">
        <v>8584</v>
      </c>
    </row>
    <row r="33">
      <c r="A33" s="129">
        <v>1.0</v>
      </c>
      <c r="B33" s="129" t="s">
        <v>2408</v>
      </c>
      <c r="C33" s="129" t="s">
        <v>8584</v>
      </c>
    </row>
    <row r="34">
      <c r="A34" s="129">
        <v>1.0</v>
      </c>
      <c r="B34" s="129" t="s">
        <v>2620</v>
      </c>
      <c r="C34" s="129" t="s">
        <v>8584</v>
      </c>
    </row>
    <row r="35">
      <c r="A35" s="129">
        <v>1.0</v>
      </c>
      <c r="B35" s="129" t="s">
        <v>2778</v>
      </c>
      <c r="C35" s="129" t="s">
        <v>8584</v>
      </c>
    </row>
    <row r="36">
      <c r="A36" s="129">
        <v>1.0</v>
      </c>
      <c r="B36" s="129" t="s">
        <v>2830</v>
      </c>
      <c r="C36" s="129" t="s">
        <v>8584</v>
      </c>
    </row>
    <row r="37">
      <c r="A37" s="129">
        <v>1.0</v>
      </c>
      <c r="B37" s="129" t="s">
        <v>2906</v>
      </c>
      <c r="C37" s="129" t="s">
        <v>8584</v>
      </c>
    </row>
    <row r="38">
      <c r="A38" s="129">
        <v>1.0</v>
      </c>
      <c r="B38" s="129" t="s">
        <v>3336</v>
      </c>
      <c r="C38" s="129" t="s">
        <v>8584</v>
      </c>
    </row>
    <row r="39">
      <c r="A39" s="129">
        <v>1.0</v>
      </c>
      <c r="B39" s="129" t="s">
        <v>3620</v>
      </c>
      <c r="C39" s="129" t="s">
        <v>8584</v>
      </c>
    </row>
    <row r="40">
      <c r="A40" s="129">
        <v>1.0</v>
      </c>
      <c r="B40" s="129" t="s">
        <v>3634</v>
      </c>
      <c r="C40" s="129" t="s">
        <v>8584</v>
      </c>
    </row>
    <row r="41">
      <c r="A41" s="129">
        <v>1.0</v>
      </c>
      <c r="B41" s="129" t="s">
        <v>3666</v>
      </c>
      <c r="C41" s="129" t="s">
        <v>8584</v>
      </c>
    </row>
    <row r="42">
      <c r="A42" s="129">
        <v>1.0</v>
      </c>
      <c r="B42" s="129" t="s">
        <v>3788</v>
      </c>
      <c r="C42" s="129" t="s">
        <v>8584</v>
      </c>
    </row>
    <row r="43">
      <c r="A43" s="129">
        <v>1.0</v>
      </c>
      <c r="B43" s="129" t="s">
        <v>3798</v>
      </c>
      <c r="C43" s="129" t="s">
        <v>8584</v>
      </c>
    </row>
    <row r="44">
      <c r="A44" s="129">
        <v>1.0</v>
      </c>
      <c r="B44" s="129" t="s">
        <v>3800</v>
      </c>
      <c r="C44" s="129" t="s">
        <v>8584</v>
      </c>
    </row>
    <row r="45">
      <c r="A45" s="129">
        <v>1.0</v>
      </c>
      <c r="B45" s="129" t="s">
        <v>3876</v>
      </c>
      <c r="C45" s="129" t="s">
        <v>8584</v>
      </c>
    </row>
    <row r="46">
      <c r="A46" s="129">
        <v>1.0</v>
      </c>
      <c r="B46" s="129" t="s">
        <v>4038</v>
      </c>
      <c r="C46" s="129" t="s">
        <v>8584</v>
      </c>
    </row>
    <row r="47">
      <c r="A47" s="129">
        <v>1.0</v>
      </c>
      <c r="B47" s="129" t="s">
        <v>4060</v>
      </c>
      <c r="C47" s="129" t="s">
        <v>8584</v>
      </c>
    </row>
    <row r="48">
      <c r="A48" s="129">
        <v>1.0</v>
      </c>
      <c r="B48" s="129" t="s">
        <v>4064</v>
      </c>
      <c r="C48" s="129" t="s">
        <v>8584</v>
      </c>
    </row>
    <row r="49">
      <c r="A49" s="129">
        <v>1.0</v>
      </c>
      <c r="B49" s="129" t="s">
        <v>4090</v>
      </c>
      <c r="C49" s="129" t="s">
        <v>8584</v>
      </c>
    </row>
    <row r="50">
      <c r="A50" s="129">
        <v>1.0</v>
      </c>
      <c r="B50" s="129" t="s">
        <v>4128</v>
      </c>
      <c r="C50" s="129" t="s">
        <v>8584</v>
      </c>
    </row>
    <row r="51">
      <c r="A51" s="129">
        <v>1.0</v>
      </c>
      <c r="B51" s="129" t="s">
        <v>4168</v>
      </c>
      <c r="C51" s="129" t="s">
        <v>8584</v>
      </c>
    </row>
    <row r="52">
      <c r="A52" s="129">
        <v>1.0</v>
      </c>
      <c r="B52" s="129" t="s">
        <v>4356</v>
      </c>
      <c r="C52" s="129" t="s">
        <v>8584</v>
      </c>
    </row>
    <row r="53">
      <c r="A53" s="129">
        <v>1.0</v>
      </c>
      <c r="B53" s="129" t="s">
        <v>4646</v>
      </c>
      <c r="C53" s="129" t="s">
        <v>8584</v>
      </c>
    </row>
    <row r="54">
      <c r="A54" s="129">
        <v>1.0</v>
      </c>
      <c r="B54" s="129" t="s">
        <v>4652</v>
      </c>
      <c r="C54" s="129" t="s">
        <v>8584</v>
      </c>
    </row>
    <row r="55">
      <c r="A55" s="129">
        <v>1.0</v>
      </c>
      <c r="B55" s="129" t="s">
        <v>4684</v>
      </c>
      <c r="C55" s="129" t="s">
        <v>8584</v>
      </c>
    </row>
    <row r="56">
      <c r="A56" s="129">
        <v>1.0</v>
      </c>
      <c r="B56" s="129" t="s">
        <v>4726</v>
      </c>
      <c r="C56" s="129" t="s">
        <v>8584</v>
      </c>
    </row>
    <row r="57">
      <c r="A57" s="129">
        <v>1.0</v>
      </c>
      <c r="B57" s="129" t="s">
        <v>4796</v>
      </c>
      <c r="C57" s="129" t="s">
        <v>8584</v>
      </c>
    </row>
    <row r="58">
      <c r="A58" s="129">
        <v>1.0</v>
      </c>
      <c r="B58" s="129" t="s">
        <v>4888</v>
      </c>
      <c r="C58" s="129" t="s">
        <v>8584</v>
      </c>
    </row>
    <row r="59">
      <c r="A59" s="129">
        <v>1.0</v>
      </c>
      <c r="B59" s="129" t="s">
        <v>5036</v>
      </c>
      <c r="C59" s="129" t="s">
        <v>8584</v>
      </c>
    </row>
    <row r="60">
      <c r="A60" s="129">
        <v>1.0</v>
      </c>
      <c r="B60" s="129" t="s">
        <v>5200</v>
      </c>
      <c r="C60" s="129" t="s">
        <v>8584</v>
      </c>
    </row>
    <row r="61">
      <c r="A61" s="129">
        <v>1.0</v>
      </c>
      <c r="B61" s="129" t="s">
        <v>5276</v>
      </c>
      <c r="C61" s="129" t="s">
        <v>8584</v>
      </c>
    </row>
    <row r="62">
      <c r="A62" s="129">
        <v>1.0</v>
      </c>
      <c r="B62" s="129" t="s">
        <v>5288</v>
      </c>
      <c r="C62" s="129" t="s">
        <v>8584</v>
      </c>
    </row>
    <row r="63">
      <c r="A63" s="129">
        <v>1.0</v>
      </c>
      <c r="B63" s="129" t="s">
        <v>5308</v>
      </c>
      <c r="C63" s="129" t="s">
        <v>8584</v>
      </c>
    </row>
    <row r="64">
      <c r="A64" s="129">
        <v>1.0</v>
      </c>
      <c r="B64" s="129" t="s">
        <v>5342</v>
      </c>
      <c r="C64" s="129" t="s">
        <v>8584</v>
      </c>
    </row>
    <row r="65">
      <c r="A65" s="129">
        <v>1.0</v>
      </c>
      <c r="B65" s="129" t="s">
        <v>5420</v>
      </c>
      <c r="C65" s="129" t="s">
        <v>8584</v>
      </c>
    </row>
    <row r="66">
      <c r="A66" s="129">
        <v>1.0</v>
      </c>
      <c r="B66" s="129" t="s">
        <v>5448</v>
      </c>
      <c r="C66" s="129" t="s">
        <v>8584</v>
      </c>
    </row>
    <row r="67">
      <c r="A67" s="129">
        <v>1.0</v>
      </c>
      <c r="B67" s="129" t="s">
        <v>5454</v>
      </c>
      <c r="C67" s="129" t="s">
        <v>8584</v>
      </c>
    </row>
    <row r="68">
      <c r="A68" s="129">
        <v>1.0</v>
      </c>
      <c r="B68" s="129" t="s">
        <v>5542</v>
      </c>
      <c r="C68" s="129" t="s">
        <v>8584</v>
      </c>
    </row>
    <row r="69">
      <c r="A69" s="129">
        <v>1.0</v>
      </c>
      <c r="B69" s="129" t="s">
        <v>5766</v>
      </c>
      <c r="C69" s="129" t="s">
        <v>8584</v>
      </c>
    </row>
    <row r="70">
      <c r="A70" s="129">
        <v>1.0</v>
      </c>
      <c r="B70" s="129" t="s">
        <v>5868</v>
      </c>
      <c r="C70" s="129" t="s">
        <v>8584</v>
      </c>
    </row>
    <row r="71">
      <c r="A71" s="129">
        <v>1.0</v>
      </c>
      <c r="B71" s="129" t="s">
        <v>5902</v>
      </c>
      <c r="C71" s="129" t="s">
        <v>8584</v>
      </c>
    </row>
    <row r="72">
      <c r="A72" s="129">
        <v>1.0</v>
      </c>
      <c r="B72" s="129" t="s">
        <v>5916</v>
      </c>
      <c r="C72" s="129" t="s">
        <v>8584</v>
      </c>
    </row>
    <row r="73">
      <c r="A73" s="129">
        <v>1.0</v>
      </c>
      <c r="B73" s="129" t="s">
        <v>5994</v>
      </c>
      <c r="C73" s="129" t="s">
        <v>8584</v>
      </c>
    </row>
    <row r="74">
      <c r="A74" s="129">
        <v>1.0</v>
      </c>
      <c r="B74" s="129" t="s">
        <v>6030</v>
      </c>
      <c r="C74" s="129" t="s">
        <v>8584</v>
      </c>
    </row>
    <row r="75">
      <c r="A75" s="129">
        <v>1.0</v>
      </c>
      <c r="B75" s="129" t="s">
        <v>6042</v>
      </c>
      <c r="C75" s="129" t="s">
        <v>8584</v>
      </c>
    </row>
    <row r="76">
      <c r="A76" s="129">
        <v>1.0</v>
      </c>
      <c r="B76" s="129" t="s">
        <v>6076</v>
      </c>
      <c r="C76" s="129" t="s">
        <v>8584</v>
      </c>
    </row>
    <row r="77">
      <c r="A77" s="129">
        <v>1.0</v>
      </c>
      <c r="B77" s="129" t="s">
        <v>6240</v>
      </c>
      <c r="C77" s="129" t="s">
        <v>8584</v>
      </c>
    </row>
    <row r="78">
      <c r="A78" s="129">
        <v>1.0</v>
      </c>
      <c r="B78" s="129" t="s">
        <v>6254</v>
      </c>
      <c r="C78" s="129" t="s">
        <v>8584</v>
      </c>
    </row>
    <row r="79">
      <c r="A79" s="129">
        <v>1.0</v>
      </c>
      <c r="B79" s="129" t="s">
        <v>6272</v>
      </c>
      <c r="C79" s="129" t="s">
        <v>8584</v>
      </c>
    </row>
    <row r="80">
      <c r="A80" s="129">
        <v>2.0</v>
      </c>
      <c r="B80" s="129" t="s">
        <v>141</v>
      </c>
      <c r="C80" s="129" t="s">
        <v>8584</v>
      </c>
    </row>
    <row r="81">
      <c r="A81" s="129">
        <v>2.0</v>
      </c>
      <c r="B81" s="129" t="s">
        <v>143</v>
      </c>
      <c r="C81" s="129" t="s">
        <v>8584</v>
      </c>
    </row>
    <row r="82">
      <c r="A82" s="129">
        <v>2.0</v>
      </c>
      <c r="B82" s="129" t="s">
        <v>145</v>
      </c>
      <c r="C82" s="129" t="s">
        <v>8584</v>
      </c>
    </row>
    <row r="83">
      <c r="A83" s="129">
        <v>2.0</v>
      </c>
      <c r="B83" s="129" t="s">
        <v>6338</v>
      </c>
      <c r="C83" s="129" t="s">
        <v>8584</v>
      </c>
    </row>
    <row r="84">
      <c r="A84" s="129">
        <v>2.0</v>
      </c>
      <c r="B84" s="129" t="s">
        <v>195</v>
      </c>
      <c r="C84" s="129" t="s">
        <v>8584</v>
      </c>
    </row>
    <row r="85">
      <c r="A85" s="129">
        <v>2.0</v>
      </c>
      <c r="B85" s="129" t="s">
        <v>6342</v>
      </c>
      <c r="C85" s="129" t="s">
        <v>8584</v>
      </c>
    </row>
    <row r="86">
      <c r="A86" s="129">
        <v>2.0</v>
      </c>
      <c r="B86" s="129" t="s">
        <v>6344</v>
      </c>
      <c r="C86" s="129" t="s">
        <v>8584</v>
      </c>
    </row>
    <row r="87">
      <c r="A87" s="129">
        <v>2.0</v>
      </c>
      <c r="B87" s="129" t="s">
        <v>211</v>
      </c>
      <c r="C87" s="129" t="s">
        <v>8584</v>
      </c>
    </row>
    <row r="88">
      <c r="A88" s="129">
        <v>2.0</v>
      </c>
      <c r="B88" s="129" t="s">
        <v>215</v>
      </c>
      <c r="C88" s="129" t="s">
        <v>8584</v>
      </c>
    </row>
    <row r="89">
      <c r="A89" s="129">
        <v>2.0</v>
      </c>
      <c r="B89" s="129" t="s">
        <v>247</v>
      </c>
      <c r="C89" s="129" t="s">
        <v>8584</v>
      </c>
    </row>
    <row r="90">
      <c r="A90" s="129">
        <v>2.0</v>
      </c>
      <c r="B90" s="129" t="s">
        <v>251</v>
      </c>
      <c r="C90" s="129" t="s">
        <v>8584</v>
      </c>
    </row>
    <row r="91">
      <c r="A91" s="129">
        <v>2.0</v>
      </c>
      <c r="B91" s="129" t="s">
        <v>263</v>
      </c>
      <c r="C91" s="129" t="s">
        <v>8584</v>
      </c>
    </row>
    <row r="92">
      <c r="A92" s="129">
        <v>2.0</v>
      </c>
      <c r="B92" s="129" t="s">
        <v>265</v>
      </c>
      <c r="C92" s="129" t="s">
        <v>8584</v>
      </c>
    </row>
    <row r="93">
      <c r="A93" s="129">
        <v>2.0</v>
      </c>
      <c r="B93" s="129" t="s">
        <v>281</v>
      </c>
      <c r="C93" s="129" t="s">
        <v>8584</v>
      </c>
    </row>
    <row r="94">
      <c r="A94" s="129">
        <v>2.0</v>
      </c>
      <c r="B94" s="129" t="s">
        <v>289</v>
      </c>
      <c r="C94" s="129" t="s">
        <v>8584</v>
      </c>
    </row>
    <row r="95">
      <c r="A95" s="129">
        <v>2.0</v>
      </c>
      <c r="B95" s="129" t="s">
        <v>317</v>
      </c>
      <c r="C95" s="129" t="s">
        <v>8584</v>
      </c>
    </row>
    <row r="96">
      <c r="A96" s="129">
        <v>2.0</v>
      </c>
      <c r="B96" s="129" t="s">
        <v>329</v>
      </c>
      <c r="C96" s="129" t="s">
        <v>8584</v>
      </c>
    </row>
    <row r="97">
      <c r="A97" s="129">
        <v>2.0</v>
      </c>
      <c r="B97" s="129" t="s">
        <v>6372</v>
      </c>
      <c r="C97" s="129" t="s">
        <v>8584</v>
      </c>
    </row>
    <row r="98">
      <c r="A98" s="129">
        <v>2.0</v>
      </c>
      <c r="B98" s="129" t="s">
        <v>439</v>
      </c>
      <c r="C98" s="129" t="s">
        <v>8584</v>
      </c>
    </row>
    <row r="99">
      <c r="A99" s="129">
        <v>2.0</v>
      </c>
      <c r="B99" s="129" t="s">
        <v>567</v>
      </c>
      <c r="C99" s="129" t="s">
        <v>8584</v>
      </c>
    </row>
    <row r="100">
      <c r="A100" s="129">
        <v>2.0</v>
      </c>
      <c r="B100" s="129" t="s">
        <v>569</v>
      </c>
      <c r="C100" s="129" t="s">
        <v>8584</v>
      </c>
    </row>
    <row r="101">
      <c r="A101" s="129">
        <v>2.0</v>
      </c>
      <c r="B101" s="129" t="s">
        <v>581</v>
      </c>
      <c r="C101" s="129" t="s">
        <v>8584</v>
      </c>
    </row>
    <row r="102">
      <c r="A102" s="129">
        <v>2.0</v>
      </c>
      <c r="B102" s="129" t="s">
        <v>6442</v>
      </c>
      <c r="C102" s="129" t="s">
        <v>8584</v>
      </c>
    </row>
    <row r="103">
      <c r="A103" s="129">
        <v>2.0</v>
      </c>
      <c r="B103" s="129" t="s">
        <v>601</v>
      </c>
      <c r="C103" s="129" t="s">
        <v>8584</v>
      </c>
    </row>
    <row r="104">
      <c r="A104" s="129">
        <v>2.0</v>
      </c>
      <c r="B104" s="129" t="s">
        <v>641</v>
      </c>
      <c r="C104" s="129" t="s">
        <v>8584</v>
      </c>
    </row>
    <row r="105">
      <c r="A105" s="129">
        <v>2.0</v>
      </c>
      <c r="B105" s="129" t="s">
        <v>725</v>
      </c>
      <c r="C105" s="129" t="s">
        <v>8584</v>
      </c>
    </row>
    <row r="106">
      <c r="A106" s="129">
        <v>2.0</v>
      </c>
      <c r="B106" s="129" t="s">
        <v>729</v>
      </c>
      <c r="C106" s="129" t="s">
        <v>8584</v>
      </c>
    </row>
    <row r="107">
      <c r="A107" s="129">
        <v>2.0</v>
      </c>
      <c r="B107" s="129" t="s">
        <v>751</v>
      </c>
      <c r="C107" s="129" t="s">
        <v>8584</v>
      </c>
    </row>
    <row r="108">
      <c r="A108" s="129">
        <v>2.0</v>
      </c>
      <c r="B108" s="129" t="s">
        <v>835</v>
      </c>
      <c r="C108" s="129" t="s">
        <v>8584</v>
      </c>
    </row>
    <row r="109">
      <c r="A109" s="129">
        <v>2.0</v>
      </c>
      <c r="B109" s="129" t="s">
        <v>6502</v>
      </c>
      <c r="C109" s="129" t="s">
        <v>8584</v>
      </c>
    </row>
    <row r="110">
      <c r="A110" s="129">
        <v>2.0</v>
      </c>
      <c r="B110" s="129" t="s">
        <v>6504</v>
      </c>
      <c r="C110" s="129" t="s">
        <v>8584</v>
      </c>
    </row>
    <row r="111">
      <c r="A111" s="129">
        <v>2.0</v>
      </c>
      <c r="B111" s="129" t="s">
        <v>6506</v>
      </c>
      <c r="C111" s="129" t="s">
        <v>8584</v>
      </c>
    </row>
    <row r="112">
      <c r="A112" s="129">
        <v>2.0</v>
      </c>
      <c r="B112" s="129" t="s">
        <v>6526</v>
      </c>
      <c r="C112" s="129" t="s">
        <v>8584</v>
      </c>
    </row>
    <row r="113">
      <c r="A113" s="129">
        <v>2.0</v>
      </c>
      <c r="B113" s="129" t="s">
        <v>939</v>
      </c>
      <c r="C113" s="129" t="s">
        <v>8584</v>
      </c>
    </row>
    <row r="114">
      <c r="A114" s="129">
        <v>2.0</v>
      </c>
      <c r="B114" s="129" t="s">
        <v>945</v>
      </c>
      <c r="C114" s="129" t="s">
        <v>8584</v>
      </c>
    </row>
    <row r="115">
      <c r="A115" s="129">
        <v>2.0</v>
      </c>
      <c r="B115" s="129" t="s">
        <v>957</v>
      </c>
      <c r="C115" s="129" t="s">
        <v>8584</v>
      </c>
    </row>
    <row r="116">
      <c r="A116" s="129">
        <v>2.0</v>
      </c>
      <c r="B116" s="129" t="s">
        <v>1017</v>
      </c>
      <c r="C116" s="129" t="s">
        <v>8584</v>
      </c>
    </row>
    <row r="117">
      <c r="A117" s="129">
        <v>2.0</v>
      </c>
      <c r="B117" s="129" t="s">
        <v>1031</v>
      </c>
      <c r="C117" s="129" t="s">
        <v>8584</v>
      </c>
    </row>
    <row r="118">
      <c r="A118" s="129">
        <v>2.0</v>
      </c>
      <c r="B118" s="129" t="s">
        <v>1033</v>
      </c>
      <c r="C118" s="129" t="s">
        <v>8584</v>
      </c>
    </row>
    <row r="119">
      <c r="A119" s="129">
        <v>2.0</v>
      </c>
      <c r="B119" s="129" t="s">
        <v>1037</v>
      </c>
      <c r="C119" s="129" t="s">
        <v>8584</v>
      </c>
    </row>
    <row r="120">
      <c r="A120" s="129">
        <v>2.0</v>
      </c>
      <c r="B120" s="129" t="s">
        <v>1045</v>
      </c>
      <c r="C120" s="129" t="s">
        <v>8584</v>
      </c>
    </row>
    <row r="121">
      <c r="A121" s="129">
        <v>2.0</v>
      </c>
      <c r="B121" s="129" t="s">
        <v>6562</v>
      </c>
      <c r="C121" s="129" t="s">
        <v>8584</v>
      </c>
    </row>
    <row r="122">
      <c r="A122" s="129">
        <v>2.0</v>
      </c>
      <c r="B122" s="129" t="s">
        <v>6564</v>
      </c>
      <c r="C122" s="129" t="s">
        <v>8584</v>
      </c>
    </row>
    <row r="123">
      <c r="A123" s="129">
        <v>2.0</v>
      </c>
      <c r="B123" s="129" t="s">
        <v>1105</v>
      </c>
      <c r="C123" s="129" t="s">
        <v>8584</v>
      </c>
    </row>
    <row r="124">
      <c r="A124" s="129">
        <v>2.0</v>
      </c>
      <c r="B124" s="129" t="s">
        <v>1109</v>
      </c>
      <c r="C124" s="129" t="s">
        <v>8584</v>
      </c>
    </row>
    <row r="125">
      <c r="A125" s="129">
        <v>2.0</v>
      </c>
      <c r="B125" s="129" t="s">
        <v>1111</v>
      </c>
      <c r="C125" s="129" t="s">
        <v>8584</v>
      </c>
    </row>
    <row r="126">
      <c r="A126" s="129">
        <v>2.0</v>
      </c>
      <c r="B126" s="129" t="s">
        <v>1229</v>
      </c>
      <c r="C126" s="129" t="s">
        <v>8584</v>
      </c>
    </row>
    <row r="127">
      <c r="A127" s="129">
        <v>2.0</v>
      </c>
      <c r="B127" s="129" t="s">
        <v>1235</v>
      </c>
      <c r="C127" s="129" t="s">
        <v>8584</v>
      </c>
    </row>
    <row r="128">
      <c r="A128" s="129">
        <v>2.0</v>
      </c>
      <c r="B128" s="129" t="s">
        <v>6596</v>
      </c>
      <c r="C128" s="129" t="s">
        <v>8584</v>
      </c>
    </row>
    <row r="129">
      <c r="A129" s="129">
        <v>2.0</v>
      </c>
      <c r="B129" s="129" t="s">
        <v>1275</v>
      </c>
      <c r="C129" s="129" t="s">
        <v>8584</v>
      </c>
    </row>
    <row r="130">
      <c r="A130" s="129">
        <v>2.0</v>
      </c>
      <c r="B130" s="129" t="s">
        <v>1303</v>
      </c>
      <c r="C130" s="129" t="s">
        <v>8584</v>
      </c>
    </row>
    <row r="131">
      <c r="A131" s="129">
        <v>2.0</v>
      </c>
      <c r="B131" s="129" t="s">
        <v>6604</v>
      </c>
      <c r="C131" s="129" t="s">
        <v>8584</v>
      </c>
    </row>
    <row r="132">
      <c r="A132" s="129">
        <v>2.0</v>
      </c>
      <c r="B132" s="129" t="s">
        <v>1307</v>
      </c>
      <c r="C132" s="129" t="s">
        <v>8584</v>
      </c>
    </row>
    <row r="133">
      <c r="A133" s="129">
        <v>2.0</v>
      </c>
      <c r="B133" s="129" t="s">
        <v>1351</v>
      </c>
      <c r="C133" s="129" t="s">
        <v>8584</v>
      </c>
    </row>
    <row r="134">
      <c r="A134" s="129">
        <v>2.0</v>
      </c>
      <c r="B134" s="129" t="s">
        <v>1373</v>
      </c>
      <c r="C134" s="129" t="s">
        <v>8584</v>
      </c>
    </row>
    <row r="135">
      <c r="A135" s="129">
        <v>2.0</v>
      </c>
      <c r="B135" s="129" t="s">
        <v>1379</v>
      </c>
      <c r="C135" s="129" t="s">
        <v>8584</v>
      </c>
    </row>
    <row r="136">
      <c r="A136" s="129">
        <v>2.0</v>
      </c>
      <c r="B136" s="129" t="s">
        <v>1393</v>
      </c>
      <c r="C136" s="129" t="s">
        <v>8584</v>
      </c>
    </row>
    <row r="137">
      <c r="A137" s="129">
        <v>2.0</v>
      </c>
      <c r="B137" s="129" t="s">
        <v>1395</v>
      </c>
      <c r="C137" s="129" t="s">
        <v>8584</v>
      </c>
    </row>
    <row r="138">
      <c r="A138" s="129">
        <v>2.0</v>
      </c>
      <c r="B138" s="129" t="s">
        <v>6620</v>
      </c>
      <c r="C138" s="129" t="s">
        <v>8584</v>
      </c>
    </row>
    <row r="139">
      <c r="A139" s="129">
        <v>2.0</v>
      </c>
      <c r="B139" s="129" t="s">
        <v>1491</v>
      </c>
      <c r="C139" s="129" t="s">
        <v>8584</v>
      </c>
    </row>
    <row r="140">
      <c r="A140" s="129">
        <v>2.0</v>
      </c>
      <c r="B140" s="129" t="s">
        <v>1493</v>
      </c>
      <c r="C140" s="129" t="s">
        <v>8584</v>
      </c>
    </row>
    <row r="141">
      <c r="A141" s="129">
        <v>2.0</v>
      </c>
      <c r="B141" s="129" t="s">
        <v>1497</v>
      </c>
      <c r="C141" s="129" t="s">
        <v>8584</v>
      </c>
    </row>
    <row r="142">
      <c r="A142" s="129">
        <v>2.0</v>
      </c>
      <c r="B142" s="129" t="s">
        <v>1525</v>
      </c>
      <c r="C142" s="129" t="s">
        <v>8584</v>
      </c>
    </row>
    <row r="143">
      <c r="A143" s="129">
        <v>2.0</v>
      </c>
      <c r="B143" s="129" t="s">
        <v>1553</v>
      </c>
      <c r="C143" s="129" t="s">
        <v>8584</v>
      </c>
    </row>
    <row r="144">
      <c r="A144" s="129">
        <v>2.0</v>
      </c>
      <c r="B144" s="129" t="s">
        <v>1583</v>
      </c>
      <c r="C144" s="129" t="s">
        <v>8584</v>
      </c>
    </row>
    <row r="145">
      <c r="A145" s="129">
        <v>2.0</v>
      </c>
      <c r="B145" s="129" t="s">
        <v>6652</v>
      </c>
      <c r="C145" s="129" t="s">
        <v>8584</v>
      </c>
    </row>
    <row r="146">
      <c r="A146" s="129">
        <v>2.0</v>
      </c>
      <c r="B146" s="129" t="s">
        <v>1613</v>
      </c>
      <c r="C146" s="129" t="s">
        <v>8584</v>
      </c>
    </row>
    <row r="147">
      <c r="A147" s="129">
        <v>2.0</v>
      </c>
      <c r="B147" s="129" t="s">
        <v>1627</v>
      </c>
      <c r="C147" s="129" t="s">
        <v>8584</v>
      </c>
    </row>
    <row r="148">
      <c r="A148" s="129">
        <v>2.0</v>
      </c>
      <c r="B148" s="129" t="s">
        <v>1629</v>
      </c>
      <c r="C148" s="129" t="s">
        <v>8584</v>
      </c>
    </row>
    <row r="149">
      <c r="A149" s="129">
        <v>2.0</v>
      </c>
      <c r="B149" s="129" t="s">
        <v>6678</v>
      </c>
      <c r="C149" s="129" t="s">
        <v>8584</v>
      </c>
    </row>
    <row r="150">
      <c r="A150" s="129">
        <v>2.0</v>
      </c>
      <c r="B150" s="129" t="s">
        <v>6688</v>
      </c>
      <c r="C150" s="129" t="s">
        <v>8584</v>
      </c>
    </row>
    <row r="151">
      <c r="A151" s="129">
        <v>2.0</v>
      </c>
      <c r="B151" s="129" t="s">
        <v>1676</v>
      </c>
      <c r="C151" s="129" t="s">
        <v>8584</v>
      </c>
    </row>
    <row r="152">
      <c r="A152" s="129">
        <v>2.0</v>
      </c>
      <c r="B152" s="129" t="s">
        <v>1708</v>
      </c>
      <c r="C152" s="129" t="s">
        <v>8584</v>
      </c>
    </row>
    <row r="153">
      <c r="A153" s="129">
        <v>2.0</v>
      </c>
      <c r="B153" s="129" t="s">
        <v>1768</v>
      </c>
      <c r="C153" s="129" t="s">
        <v>8584</v>
      </c>
    </row>
    <row r="154">
      <c r="A154" s="129">
        <v>2.0</v>
      </c>
      <c r="B154" s="129" t="s">
        <v>6706</v>
      </c>
      <c r="C154" s="129" t="s">
        <v>8584</v>
      </c>
    </row>
    <row r="155">
      <c r="A155" s="129">
        <v>2.0</v>
      </c>
      <c r="B155" s="129" t="s">
        <v>6722</v>
      </c>
      <c r="C155" s="129" t="s">
        <v>8584</v>
      </c>
    </row>
    <row r="156">
      <c r="A156" s="129">
        <v>2.0</v>
      </c>
      <c r="B156" s="129" t="s">
        <v>1864</v>
      </c>
      <c r="C156" s="129" t="s">
        <v>8584</v>
      </c>
    </row>
    <row r="157">
      <c r="A157" s="129">
        <v>2.0</v>
      </c>
      <c r="B157" s="129" t="s">
        <v>6732</v>
      </c>
      <c r="C157" s="129" t="s">
        <v>8584</v>
      </c>
    </row>
    <row r="158">
      <c r="A158" s="129">
        <v>2.0</v>
      </c>
      <c r="B158" s="129" t="s">
        <v>1884</v>
      </c>
      <c r="C158" s="129" t="s">
        <v>8584</v>
      </c>
    </row>
    <row r="159">
      <c r="A159" s="129">
        <v>2.0</v>
      </c>
      <c r="B159" s="129" t="s">
        <v>1952</v>
      </c>
      <c r="C159" s="129" t="s">
        <v>8584</v>
      </c>
    </row>
    <row r="160">
      <c r="A160" s="129">
        <v>2.0</v>
      </c>
      <c r="B160" s="129" t="s">
        <v>2042</v>
      </c>
      <c r="C160" s="129" t="s">
        <v>8584</v>
      </c>
    </row>
    <row r="161">
      <c r="A161" s="129">
        <v>2.0</v>
      </c>
      <c r="B161" s="129" t="s">
        <v>2050</v>
      </c>
      <c r="C161" s="129" t="s">
        <v>8584</v>
      </c>
    </row>
    <row r="162">
      <c r="A162" s="129">
        <v>2.0</v>
      </c>
      <c r="B162" s="129" t="s">
        <v>2066</v>
      </c>
      <c r="C162" s="129" t="s">
        <v>8584</v>
      </c>
    </row>
    <row r="163">
      <c r="A163" s="129">
        <v>2.0</v>
      </c>
      <c r="B163" s="129" t="s">
        <v>2068</v>
      </c>
      <c r="C163" s="129" t="s">
        <v>8584</v>
      </c>
    </row>
    <row r="164">
      <c r="A164" s="129">
        <v>2.0</v>
      </c>
      <c r="B164" s="129" t="s">
        <v>2080</v>
      </c>
      <c r="C164" s="129" t="s">
        <v>8584</v>
      </c>
    </row>
    <row r="165">
      <c r="A165" s="129">
        <v>2.0</v>
      </c>
      <c r="B165" s="129" t="s">
        <v>2192</v>
      </c>
      <c r="C165" s="129" t="s">
        <v>8584</v>
      </c>
    </row>
    <row r="166">
      <c r="A166" s="129">
        <v>2.0</v>
      </c>
      <c r="B166" s="129" t="s">
        <v>2198</v>
      </c>
      <c r="C166" s="129" t="s">
        <v>8584</v>
      </c>
    </row>
    <row r="167">
      <c r="A167" s="129">
        <v>2.0</v>
      </c>
      <c r="B167" s="129" t="s">
        <v>2222</v>
      </c>
      <c r="C167" s="129" t="s">
        <v>8584</v>
      </c>
    </row>
    <row r="168">
      <c r="A168" s="129">
        <v>2.0</v>
      </c>
      <c r="B168" s="129" t="s">
        <v>2244</v>
      </c>
      <c r="C168" s="129" t="s">
        <v>8584</v>
      </c>
    </row>
    <row r="169">
      <c r="A169" s="129">
        <v>2.0</v>
      </c>
      <c r="B169" s="129" t="s">
        <v>6798</v>
      </c>
      <c r="C169" s="129" t="s">
        <v>8584</v>
      </c>
    </row>
    <row r="170">
      <c r="A170" s="129">
        <v>2.0</v>
      </c>
      <c r="B170" s="129" t="s">
        <v>2256</v>
      </c>
      <c r="C170" s="129" t="s">
        <v>8584</v>
      </c>
    </row>
    <row r="171">
      <c r="A171" s="129">
        <v>2.0</v>
      </c>
      <c r="B171" s="129" t="s">
        <v>6806</v>
      </c>
      <c r="C171" s="129" t="s">
        <v>8584</v>
      </c>
    </row>
    <row r="172">
      <c r="A172" s="129">
        <v>2.0</v>
      </c>
      <c r="B172" s="129" t="s">
        <v>2318</v>
      </c>
      <c r="C172" s="129" t="s">
        <v>8584</v>
      </c>
    </row>
    <row r="173">
      <c r="A173" s="129">
        <v>2.0</v>
      </c>
      <c r="B173" s="129" t="s">
        <v>2404</v>
      </c>
      <c r="C173" s="129" t="s">
        <v>8584</v>
      </c>
    </row>
    <row r="174">
      <c r="A174" s="129">
        <v>2.0</v>
      </c>
      <c r="B174" s="129" t="s">
        <v>2418</v>
      </c>
      <c r="C174" s="129" t="s">
        <v>8584</v>
      </c>
    </row>
    <row r="175">
      <c r="A175" s="129">
        <v>2.0</v>
      </c>
      <c r="B175" s="129" t="s">
        <v>2454</v>
      </c>
      <c r="C175" s="129" t="s">
        <v>8584</v>
      </c>
    </row>
    <row r="176">
      <c r="A176" s="129">
        <v>2.0</v>
      </c>
      <c r="B176" s="129" t="s">
        <v>2514</v>
      </c>
      <c r="C176" s="129" t="s">
        <v>8584</v>
      </c>
    </row>
    <row r="177">
      <c r="A177" s="129">
        <v>2.0</v>
      </c>
      <c r="B177" s="129" t="s">
        <v>2556</v>
      </c>
      <c r="C177" s="129" t="s">
        <v>8584</v>
      </c>
    </row>
    <row r="178">
      <c r="A178" s="129">
        <v>2.0</v>
      </c>
      <c r="B178" s="129" t="s">
        <v>2576</v>
      </c>
      <c r="C178" s="129" t="s">
        <v>8584</v>
      </c>
    </row>
    <row r="179">
      <c r="A179" s="129">
        <v>2.0</v>
      </c>
      <c r="B179" s="129" t="s">
        <v>6896</v>
      </c>
      <c r="C179" s="129" t="s">
        <v>8584</v>
      </c>
    </row>
    <row r="180">
      <c r="A180" s="129">
        <v>2.0</v>
      </c>
      <c r="B180" s="129" t="s">
        <v>2606</v>
      </c>
      <c r="C180" s="129" t="s">
        <v>8584</v>
      </c>
    </row>
    <row r="181">
      <c r="A181" s="129">
        <v>2.0</v>
      </c>
      <c r="B181" s="129" t="s">
        <v>2608</v>
      </c>
      <c r="C181" s="129" t="s">
        <v>8584</v>
      </c>
    </row>
    <row r="182">
      <c r="A182" s="129">
        <v>2.0</v>
      </c>
      <c r="B182" s="129" t="s">
        <v>6902</v>
      </c>
      <c r="C182" s="129" t="s">
        <v>8584</v>
      </c>
    </row>
    <row r="183">
      <c r="A183" s="129">
        <v>2.0</v>
      </c>
      <c r="B183" s="129" t="s">
        <v>2644</v>
      </c>
      <c r="C183" s="129" t="s">
        <v>8584</v>
      </c>
    </row>
    <row r="184">
      <c r="A184" s="129">
        <v>2.0</v>
      </c>
      <c r="B184" s="129" t="s">
        <v>2666</v>
      </c>
      <c r="C184" s="129" t="s">
        <v>8584</v>
      </c>
    </row>
    <row r="185">
      <c r="A185" s="129">
        <v>2.0</v>
      </c>
      <c r="B185" s="129" t="s">
        <v>2692</v>
      </c>
      <c r="C185" s="129" t="s">
        <v>8584</v>
      </c>
    </row>
    <row r="186">
      <c r="A186" s="129">
        <v>2.0</v>
      </c>
      <c r="B186" s="129" t="s">
        <v>6922</v>
      </c>
      <c r="C186" s="129" t="s">
        <v>8584</v>
      </c>
    </row>
    <row r="187">
      <c r="A187" s="129">
        <v>2.0</v>
      </c>
      <c r="B187" s="129" t="s">
        <v>2710</v>
      </c>
      <c r="C187" s="129" t="s">
        <v>8584</v>
      </c>
    </row>
    <row r="188">
      <c r="A188" s="129">
        <v>2.0</v>
      </c>
      <c r="B188" s="129" t="s">
        <v>2776</v>
      </c>
      <c r="C188" s="129" t="s">
        <v>8584</v>
      </c>
    </row>
    <row r="189">
      <c r="A189" s="129">
        <v>2.0</v>
      </c>
      <c r="B189" s="129" t="s">
        <v>2786</v>
      </c>
      <c r="C189" s="129" t="s">
        <v>8584</v>
      </c>
    </row>
    <row r="190">
      <c r="A190" s="129">
        <v>2.0</v>
      </c>
      <c r="B190" s="129" t="s">
        <v>6956</v>
      </c>
      <c r="C190" s="129" t="s">
        <v>8584</v>
      </c>
    </row>
    <row r="191">
      <c r="A191" s="129">
        <v>2.0</v>
      </c>
      <c r="B191" s="129" t="s">
        <v>2802</v>
      </c>
      <c r="C191" s="129" t="s">
        <v>8584</v>
      </c>
    </row>
    <row r="192">
      <c r="A192" s="129">
        <v>2.0</v>
      </c>
      <c r="B192" s="129" t="s">
        <v>2806</v>
      </c>
      <c r="C192" s="129" t="s">
        <v>8584</v>
      </c>
    </row>
    <row r="193">
      <c r="A193" s="129">
        <v>2.0</v>
      </c>
      <c r="B193" s="129" t="s">
        <v>2826</v>
      </c>
      <c r="C193" s="129" t="s">
        <v>8584</v>
      </c>
    </row>
    <row r="194">
      <c r="A194" s="129">
        <v>2.0</v>
      </c>
      <c r="B194" s="129" t="s">
        <v>2838</v>
      </c>
      <c r="C194" s="129" t="s">
        <v>8584</v>
      </c>
    </row>
    <row r="195">
      <c r="A195" s="129">
        <v>2.0</v>
      </c>
      <c r="B195" s="129" t="s">
        <v>2900</v>
      </c>
      <c r="C195" s="129" t="s">
        <v>8584</v>
      </c>
    </row>
    <row r="196">
      <c r="A196" s="129">
        <v>2.0</v>
      </c>
      <c r="B196" s="129" t="s">
        <v>2912</v>
      </c>
      <c r="C196" s="129" t="s">
        <v>8584</v>
      </c>
    </row>
    <row r="197">
      <c r="A197" s="129">
        <v>2.0</v>
      </c>
      <c r="B197" s="129" t="s">
        <v>2950</v>
      </c>
      <c r="C197" s="129" t="s">
        <v>8584</v>
      </c>
    </row>
    <row r="198">
      <c r="A198" s="129">
        <v>2.0</v>
      </c>
      <c r="B198" s="129" t="s">
        <v>7000</v>
      </c>
      <c r="C198" s="129" t="s">
        <v>8584</v>
      </c>
    </row>
    <row r="199">
      <c r="A199" s="129">
        <v>2.0</v>
      </c>
      <c r="B199" s="129" t="s">
        <v>2982</v>
      </c>
      <c r="C199" s="129" t="s">
        <v>8584</v>
      </c>
    </row>
    <row r="200">
      <c r="A200" s="129">
        <v>2.0</v>
      </c>
      <c r="B200" s="129" t="s">
        <v>2996</v>
      </c>
      <c r="C200" s="129" t="s">
        <v>8584</v>
      </c>
    </row>
    <row r="201">
      <c r="A201" s="129">
        <v>2.0</v>
      </c>
      <c r="B201" s="129" t="s">
        <v>3058</v>
      </c>
      <c r="C201" s="129" t="s">
        <v>8584</v>
      </c>
    </row>
    <row r="202">
      <c r="A202" s="129">
        <v>2.0</v>
      </c>
      <c r="B202" s="129" t="s">
        <v>7018</v>
      </c>
      <c r="C202" s="129" t="s">
        <v>8584</v>
      </c>
    </row>
    <row r="203">
      <c r="A203" s="129">
        <v>2.0</v>
      </c>
      <c r="B203" s="129" t="s">
        <v>7030</v>
      </c>
      <c r="C203" s="129" t="s">
        <v>8584</v>
      </c>
    </row>
    <row r="204">
      <c r="A204" s="129">
        <v>2.0</v>
      </c>
      <c r="B204" s="129" t="s">
        <v>3152</v>
      </c>
      <c r="C204" s="129" t="s">
        <v>8584</v>
      </c>
    </row>
    <row r="205">
      <c r="A205" s="129">
        <v>2.0</v>
      </c>
      <c r="B205" s="129" t="s">
        <v>3156</v>
      </c>
      <c r="C205" s="129" t="s">
        <v>8584</v>
      </c>
    </row>
    <row r="206">
      <c r="A206" s="129">
        <v>2.0</v>
      </c>
      <c r="B206" s="129" t="s">
        <v>3170</v>
      </c>
      <c r="C206" s="129" t="s">
        <v>8584</v>
      </c>
    </row>
    <row r="207">
      <c r="A207" s="129">
        <v>2.0</v>
      </c>
      <c r="B207" s="129" t="s">
        <v>3186</v>
      </c>
      <c r="C207" s="129" t="s">
        <v>8584</v>
      </c>
    </row>
    <row r="208">
      <c r="A208" s="129">
        <v>2.0</v>
      </c>
      <c r="B208" s="129" t="s">
        <v>7052</v>
      </c>
      <c r="C208" s="129" t="s">
        <v>8584</v>
      </c>
    </row>
    <row r="209">
      <c r="A209" s="129">
        <v>2.0</v>
      </c>
      <c r="B209" s="129" t="s">
        <v>3218</v>
      </c>
      <c r="C209" s="129" t="s">
        <v>8584</v>
      </c>
    </row>
    <row r="210">
      <c r="A210" s="129">
        <v>2.0</v>
      </c>
      <c r="B210" s="129" t="s">
        <v>3248</v>
      </c>
      <c r="C210" s="129" t="s">
        <v>8584</v>
      </c>
    </row>
    <row r="211">
      <c r="A211" s="129">
        <v>2.0</v>
      </c>
      <c r="B211" s="129" t="s">
        <v>3252</v>
      </c>
      <c r="C211" s="129" t="s">
        <v>8584</v>
      </c>
    </row>
    <row r="212">
      <c r="A212" s="129">
        <v>2.0</v>
      </c>
      <c r="B212" s="129" t="s">
        <v>3304</v>
      </c>
      <c r="C212" s="129" t="s">
        <v>8584</v>
      </c>
    </row>
    <row r="213">
      <c r="A213" s="129">
        <v>2.0</v>
      </c>
      <c r="B213" s="129" t="s">
        <v>3312</v>
      </c>
      <c r="C213" s="129" t="s">
        <v>8584</v>
      </c>
    </row>
    <row r="214">
      <c r="A214" s="129">
        <v>2.0</v>
      </c>
      <c r="B214" s="129" t="s">
        <v>3372</v>
      </c>
      <c r="C214" s="129" t="s">
        <v>8584</v>
      </c>
    </row>
    <row r="215">
      <c r="A215" s="129">
        <v>2.0</v>
      </c>
      <c r="B215" s="129" t="s">
        <v>7090</v>
      </c>
      <c r="C215" s="129" t="s">
        <v>8584</v>
      </c>
    </row>
    <row r="216">
      <c r="A216" s="129">
        <v>2.0</v>
      </c>
      <c r="B216" s="129" t="s">
        <v>3436</v>
      </c>
      <c r="C216" s="129" t="s">
        <v>8584</v>
      </c>
    </row>
    <row r="217">
      <c r="A217" s="129">
        <v>2.0</v>
      </c>
      <c r="B217" s="129" t="s">
        <v>3446</v>
      </c>
      <c r="C217" s="129" t="s">
        <v>8584</v>
      </c>
    </row>
    <row r="218">
      <c r="A218" s="129">
        <v>2.0</v>
      </c>
      <c r="B218" s="129" t="s">
        <v>3464</v>
      </c>
      <c r="C218" s="129" t="s">
        <v>8584</v>
      </c>
    </row>
    <row r="219">
      <c r="A219" s="129">
        <v>2.0</v>
      </c>
      <c r="B219" s="129" t="s">
        <v>3490</v>
      </c>
      <c r="C219" s="129" t="s">
        <v>8584</v>
      </c>
    </row>
    <row r="220">
      <c r="A220" s="129">
        <v>2.0</v>
      </c>
      <c r="B220" s="129" t="s">
        <v>7120</v>
      </c>
      <c r="C220" s="129" t="s">
        <v>8584</v>
      </c>
    </row>
    <row r="221">
      <c r="A221" s="129">
        <v>2.0</v>
      </c>
      <c r="B221" s="129" t="s">
        <v>3548</v>
      </c>
      <c r="C221" s="129" t="s">
        <v>8584</v>
      </c>
    </row>
    <row r="222">
      <c r="A222" s="129">
        <v>2.0</v>
      </c>
      <c r="B222" s="129" t="s">
        <v>3572</v>
      </c>
      <c r="C222" s="129" t="s">
        <v>8584</v>
      </c>
    </row>
    <row r="223">
      <c r="A223" s="129">
        <v>2.0</v>
      </c>
      <c r="B223" s="129" t="s">
        <v>3580</v>
      </c>
      <c r="C223" s="129" t="s">
        <v>8584</v>
      </c>
    </row>
    <row r="224">
      <c r="A224" s="129">
        <v>2.0</v>
      </c>
      <c r="B224" s="129" t="s">
        <v>3594</v>
      </c>
      <c r="C224" s="129" t="s">
        <v>8584</v>
      </c>
    </row>
    <row r="225">
      <c r="A225" s="129">
        <v>2.0</v>
      </c>
      <c r="B225" s="129" t="s">
        <v>3608</v>
      </c>
      <c r="C225" s="129" t="s">
        <v>8584</v>
      </c>
    </row>
    <row r="226">
      <c r="A226" s="129">
        <v>2.0</v>
      </c>
      <c r="B226" s="129" t="s">
        <v>7152</v>
      </c>
      <c r="C226" s="129" t="s">
        <v>8584</v>
      </c>
    </row>
    <row r="227">
      <c r="A227" s="129">
        <v>2.0</v>
      </c>
      <c r="B227" s="129" t="s">
        <v>3690</v>
      </c>
      <c r="C227" s="129" t="s">
        <v>8584</v>
      </c>
    </row>
    <row r="228">
      <c r="A228" s="129">
        <v>2.0</v>
      </c>
      <c r="B228" s="129" t="s">
        <v>3740</v>
      </c>
      <c r="C228" s="129" t="s">
        <v>8584</v>
      </c>
    </row>
    <row r="229">
      <c r="A229" s="129">
        <v>2.0</v>
      </c>
      <c r="B229" s="129" t="s">
        <v>3756</v>
      </c>
      <c r="C229" s="129" t="s">
        <v>8584</v>
      </c>
    </row>
    <row r="230">
      <c r="A230" s="129">
        <v>2.0</v>
      </c>
      <c r="B230" s="129" t="s">
        <v>3798</v>
      </c>
      <c r="C230" s="129" t="s">
        <v>8584</v>
      </c>
    </row>
    <row r="231">
      <c r="A231" s="129">
        <v>2.0</v>
      </c>
      <c r="B231" s="129" t="s">
        <v>3836</v>
      </c>
      <c r="C231" s="129" t="s">
        <v>8584</v>
      </c>
    </row>
    <row r="232">
      <c r="A232" s="129">
        <v>2.0</v>
      </c>
      <c r="B232" s="129" t="s">
        <v>3878</v>
      </c>
      <c r="C232" s="129" t="s">
        <v>8584</v>
      </c>
    </row>
    <row r="233">
      <c r="A233" s="129">
        <v>2.0</v>
      </c>
      <c r="B233" s="129" t="s">
        <v>3914</v>
      </c>
      <c r="C233" s="129" t="s">
        <v>8584</v>
      </c>
    </row>
    <row r="234">
      <c r="A234" s="129">
        <v>2.0</v>
      </c>
      <c r="B234" s="129" t="s">
        <v>3920</v>
      </c>
      <c r="C234" s="129" t="s">
        <v>8584</v>
      </c>
    </row>
    <row r="235">
      <c r="A235" s="129">
        <v>2.0</v>
      </c>
      <c r="B235" s="129" t="s">
        <v>7214</v>
      </c>
      <c r="C235" s="129" t="s">
        <v>8584</v>
      </c>
    </row>
    <row r="236">
      <c r="A236" s="129">
        <v>2.0</v>
      </c>
      <c r="B236" s="129" t="s">
        <v>3958</v>
      </c>
      <c r="C236" s="129" t="s">
        <v>8584</v>
      </c>
    </row>
    <row r="237">
      <c r="A237" s="129">
        <v>2.0</v>
      </c>
      <c r="B237" s="129" t="s">
        <v>4020</v>
      </c>
      <c r="C237" s="129" t="s">
        <v>8584</v>
      </c>
    </row>
    <row r="238">
      <c r="A238" s="129">
        <v>2.0</v>
      </c>
      <c r="B238" s="129" t="s">
        <v>4060</v>
      </c>
      <c r="C238" s="129" t="s">
        <v>8584</v>
      </c>
    </row>
    <row r="239">
      <c r="A239" s="129">
        <v>2.0</v>
      </c>
      <c r="B239" s="129" t="s">
        <v>7250</v>
      </c>
      <c r="C239" s="129" t="s">
        <v>8584</v>
      </c>
    </row>
    <row r="240">
      <c r="A240" s="129">
        <v>2.0</v>
      </c>
      <c r="B240" s="129" t="s">
        <v>4100</v>
      </c>
      <c r="C240" s="129" t="s">
        <v>8584</v>
      </c>
    </row>
    <row r="241">
      <c r="A241" s="129">
        <v>2.0</v>
      </c>
      <c r="B241" s="129" t="s">
        <v>7252</v>
      </c>
      <c r="C241" s="129" t="s">
        <v>8584</v>
      </c>
    </row>
    <row r="242">
      <c r="A242" s="129">
        <v>2.0</v>
      </c>
      <c r="B242" s="129" t="s">
        <v>4132</v>
      </c>
      <c r="C242" s="129" t="s">
        <v>8584</v>
      </c>
    </row>
    <row r="243">
      <c r="A243" s="129">
        <v>2.0</v>
      </c>
      <c r="B243" s="129" t="s">
        <v>4168</v>
      </c>
      <c r="C243" s="129" t="s">
        <v>8584</v>
      </c>
    </row>
    <row r="244">
      <c r="A244" s="129">
        <v>2.0</v>
      </c>
      <c r="B244" s="129" t="s">
        <v>7270</v>
      </c>
      <c r="C244" s="129" t="s">
        <v>8584</v>
      </c>
    </row>
    <row r="245">
      <c r="A245" s="129">
        <v>2.0</v>
      </c>
      <c r="B245" s="129" t="s">
        <v>4224</v>
      </c>
      <c r="C245" s="129" t="s">
        <v>8584</v>
      </c>
    </row>
    <row r="246">
      <c r="A246" s="129">
        <v>2.0</v>
      </c>
      <c r="B246" s="129" t="s">
        <v>4234</v>
      </c>
      <c r="C246" s="129" t="s">
        <v>8584</v>
      </c>
    </row>
    <row r="247">
      <c r="A247" s="129">
        <v>2.0</v>
      </c>
      <c r="B247" s="129" t="s">
        <v>4294</v>
      </c>
      <c r="C247" s="129" t="s">
        <v>8584</v>
      </c>
    </row>
    <row r="248">
      <c r="A248" s="129">
        <v>2.0</v>
      </c>
      <c r="B248" s="129" t="s">
        <v>7304</v>
      </c>
      <c r="C248" s="129" t="s">
        <v>8584</v>
      </c>
    </row>
    <row r="249">
      <c r="A249" s="129">
        <v>2.0</v>
      </c>
      <c r="B249" s="129" t="s">
        <v>4356</v>
      </c>
      <c r="C249" s="129" t="s">
        <v>8584</v>
      </c>
    </row>
    <row r="250">
      <c r="A250" s="129">
        <v>2.0</v>
      </c>
      <c r="B250" s="129" t="s">
        <v>4448</v>
      </c>
      <c r="C250" s="129" t="s">
        <v>8584</v>
      </c>
    </row>
    <row r="251">
      <c r="A251" s="129">
        <v>2.0</v>
      </c>
      <c r="B251" s="129" t="s">
        <v>4486</v>
      </c>
      <c r="C251" s="129" t="s">
        <v>8584</v>
      </c>
    </row>
    <row r="252">
      <c r="A252" s="129">
        <v>2.0</v>
      </c>
      <c r="B252" s="129" t="s">
        <v>4502</v>
      </c>
      <c r="C252" s="129" t="s">
        <v>8584</v>
      </c>
    </row>
    <row r="253">
      <c r="A253" s="129">
        <v>2.0</v>
      </c>
      <c r="B253" s="129" t="s">
        <v>4546</v>
      </c>
      <c r="C253" s="129" t="s">
        <v>8584</v>
      </c>
    </row>
    <row r="254">
      <c r="A254" s="129">
        <v>2.0</v>
      </c>
      <c r="B254" s="129" t="s">
        <v>4552</v>
      </c>
      <c r="C254" s="129" t="s">
        <v>8584</v>
      </c>
    </row>
    <row r="255">
      <c r="A255" s="129">
        <v>2.0</v>
      </c>
      <c r="B255" s="129" t="s">
        <v>4580</v>
      </c>
      <c r="C255" s="129" t="s">
        <v>8584</v>
      </c>
    </row>
    <row r="256">
      <c r="A256" s="129">
        <v>2.0</v>
      </c>
      <c r="B256" s="129" t="s">
        <v>4614</v>
      </c>
      <c r="C256" s="129" t="s">
        <v>8584</v>
      </c>
    </row>
    <row r="257">
      <c r="A257" s="129">
        <v>2.0</v>
      </c>
      <c r="B257" s="129" t="s">
        <v>7372</v>
      </c>
      <c r="C257" s="129" t="s">
        <v>8584</v>
      </c>
    </row>
    <row r="258">
      <c r="A258" s="129">
        <v>2.0</v>
      </c>
      <c r="B258" s="129" t="s">
        <v>4646</v>
      </c>
      <c r="C258" s="129" t="s">
        <v>8584</v>
      </c>
    </row>
    <row r="259">
      <c r="A259" s="129">
        <v>2.0</v>
      </c>
      <c r="B259" s="129" t="s">
        <v>4652</v>
      </c>
      <c r="C259" s="129" t="s">
        <v>8584</v>
      </c>
    </row>
    <row r="260">
      <c r="A260" s="129">
        <v>2.0</v>
      </c>
      <c r="B260" s="129" t="s">
        <v>4672</v>
      </c>
      <c r="C260" s="129" t="s">
        <v>8584</v>
      </c>
    </row>
    <row r="261">
      <c r="A261" s="129">
        <v>2.0</v>
      </c>
      <c r="B261" s="129" t="s">
        <v>4688</v>
      </c>
      <c r="C261" s="129" t="s">
        <v>8584</v>
      </c>
    </row>
    <row r="262">
      <c r="A262" s="129">
        <v>2.0</v>
      </c>
      <c r="B262" s="129" t="s">
        <v>4700</v>
      </c>
      <c r="C262" s="129" t="s">
        <v>8584</v>
      </c>
    </row>
    <row r="263">
      <c r="A263" s="129">
        <v>2.0</v>
      </c>
      <c r="B263" s="129" t="s">
        <v>4720</v>
      </c>
      <c r="C263" s="129" t="s">
        <v>8584</v>
      </c>
    </row>
    <row r="264">
      <c r="A264" s="129">
        <v>2.0</v>
      </c>
      <c r="B264" s="129" t="s">
        <v>4732</v>
      </c>
      <c r="C264" s="129" t="s">
        <v>8584</v>
      </c>
    </row>
    <row r="265">
      <c r="A265" s="129">
        <v>2.0</v>
      </c>
      <c r="B265" s="129" t="s">
        <v>4734</v>
      </c>
      <c r="C265" s="129" t="s">
        <v>8584</v>
      </c>
    </row>
    <row r="266">
      <c r="A266" s="129">
        <v>2.0</v>
      </c>
      <c r="B266" s="129" t="s">
        <v>4758</v>
      </c>
      <c r="C266" s="129" t="s">
        <v>8584</v>
      </c>
    </row>
    <row r="267">
      <c r="A267" s="129">
        <v>2.0</v>
      </c>
      <c r="B267" s="129" t="s">
        <v>4814</v>
      </c>
      <c r="C267" s="129" t="s">
        <v>8584</v>
      </c>
    </row>
    <row r="268">
      <c r="A268" s="129">
        <v>2.0</v>
      </c>
      <c r="B268" s="129" t="s">
        <v>7402</v>
      </c>
      <c r="C268" s="129" t="s">
        <v>8584</v>
      </c>
    </row>
    <row r="269">
      <c r="A269" s="129">
        <v>2.0</v>
      </c>
      <c r="B269" s="129" t="s">
        <v>4830</v>
      </c>
      <c r="C269" s="129" t="s">
        <v>8584</v>
      </c>
    </row>
    <row r="270">
      <c r="A270" s="129">
        <v>2.0</v>
      </c>
      <c r="B270" s="129" t="s">
        <v>4836</v>
      </c>
      <c r="C270" s="129" t="s">
        <v>8584</v>
      </c>
    </row>
    <row r="271">
      <c r="A271" s="129">
        <v>2.0</v>
      </c>
      <c r="B271" s="129" t="s">
        <v>4844</v>
      </c>
      <c r="C271" s="129" t="s">
        <v>8584</v>
      </c>
    </row>
    <row r="272">
      <c r="A272" s="129">
        <v>2.0</v>
      </c>
      <c r="B272" s="129" t="s">
        <v>4892</v>
      </c>
      <c r="C272" s="129" t="s">
        <v>8584</v>
      </c>
    </row>
    <row r="273">
      <c r="A273" s="129">
        <v>2.0</v>
      </c>
      <c r="B273" s="129" t="s">
        <v>4926</v>
      </c>
      <c r="C273" s="129" t="s">
        <v>8584</v>
      </c>
    </row>
    <row r="274">
      <c r="A274" s="129">
        <v>2.0</v>
      </c>
      <c r="B274" s="129" t="s">
        <v>4934</v>
      </c>
      <c r="C274" s="129" t="s">
        <v>8584</v>
      </c>
    </row>
    <row r="275">
      <c r="A275" s="129">
        <v>2.0</v>
      </c>
      <c r="B275" s="129" t="s">
        <v>7430</v>
      </c>
      <c r="C275" s="129" t="s">
        <v>8584</v>
      </c>
    </row>
    <row r="276">
      <c r="A276" s="129">
        <v>2.0</v>
      </c>
      <c r="B276" s="129" t="s">
        <v>4990</v>
      </c>
      <c r="C276" s="129" t="s">
        <v>8584</v>
      </c>
    </row>
    <row r="277">
      <c r="A277" s="129">
        <v>2.0</v>
      </c>
      <c r="B277" s="129" t="s">
        <v>4996</v>
      </c>
      <c r="C277" s="129" t="s">
        <v>8584</v>
      </c>
    </row>
    <row r="278">
      <c r="A278" s="129">
        <v>2.0</v>
      </c>
      <c r="B278" s="129" t="s">
        <v>5042</v>
      </c>
      <c r="C278" s="129" t="s">
        <v>8584</v>
      </c>
    </row>
    <row r="279">
      <c r="A279" s="129">
        <v>2.0</v>
      </c>
      <c r="B279" s="129" t="s">
        <v>5064</v>
      </c>
      <c r="C279" s="129" t="s">
        <v>8584</v>
      </c>
    </row>
    <row r="280">
      <c r="A280" s="129">
        <v>2.0</v>
      </c>
      <c r="B280" s="129" t="s">
        <v>5080</v>
      </c>
      <c r="C280" s="129" t="s">
        <v>8584</v>
      </c>
    </row>
    <row r="281">
      <c r="A281" s="129">
        <v>2.0</v>
      </c>
      <c r="B281" s="129" t="s">
        <v>5192</v>
      </c>
      <c r="C281" s="129" t="s">
        <v>8584</v>
      </c>
    </row>
    <row r="282">
      <c r="A282" s="129">
        <v>2.0</v>
      </c>
      <c r="B282" s="129" t="s">
        <v>5200</v>
      </c>
      <c r="C282" s="129" t="s">
        <v>8584</v>
      </c>
    </row>
    <row r="283">
      <c r="A283" s="129">
        <v>2.0</v>
      </c>
      <c r="B283" s="129" t="s">
        <v>5202</v>
      </c>
      <c r="C283" s="129" t="s">
        <v>8584</v>
      </c>
    </row>
    <row r="284">
      <c r="A284" s="129">
        <v>2.0</v>
      </c>
      <c r="B284" s="129" t="s">
        <v>7478</v>
      </c>
      <c r="C284" s="129" t="s">
        <v>8584</v>
      </c>
    </row>
    <row r="285">
      <c r="A285" s="129">
        <v>2.0</v>
      </c>
      <c r="B285" s="129" t="s">
        <v>5258</v>
      </c>
      <c r="C285" s="129" t="s">
        <v>8584</v>
      </c>
    </row>
    <row r="286">
      <c r="A286" s="129">
        <v>2.0</v>
      </c>
      <c r="B286" s="129" t="s">
        <v>5308</v>
      </c>
      <c r="C286" s="129" t="s">
        <v>8584</v>
      </c>
    </row>
    <row r="287">
      <c r="A287" s="129">
        <v>2.0</v>
      </c>
      <c r="B287" s="129" t="s">
        <v>7512</v>
      </c>
      <c r="C287" s="129" t="s">
        <v>8584</v>
      </c>
    </row>
    <row r="288">
      <c r="A288" s="129">
        <v>2.0</v>
      </c>
      <c r="B288" s="129" t="s">
        <v>5376</v>
      </c>
      <c r="C288" s="129" t="s">
        <v>8584</v>
      </c>
    </row>
    <row r="289">
      <c r="A289" s="129">
        <v>2.0</v>
      </c>
      <c r="B289" s="129" t="s">
        <v>5454</v>
      </c>
      <c r="C289" s="129" t="s">
        <v>8584</v>
      </c>
    </row>
    <row r="290">
      <c r="A290" s="129">
        <v>2.0</v>
      </c>
      <c r="B290" s="129" t="s">
        <v>7536</v>
      </c>
      <c r="C290" s="129" t="s">
        <v>8584</v>
      </c>
    </row>
    <row r="291">
      <c r="A291" s="129">
        <v>2.0</v>
      </c>
      <c r="B291" s="129" t="s">
        <v>5628</v>
      </c>
      <c r="C291" s="129" t="s">
        <v>8584</v>
      </c>
    </row>
    <row r="292">
      <c r="A292" s="129">
        <v>2.0</v>
      </c>
      <c r="B292" s="129" t="s">
        <v>5630</v>
      </c>
      <c r="C292" s="129" t="s">
        <v>8584</v>
      </c>
    </row>
    <row r="293">
      <c r="A293" s="129">
        <v>2.0</v>
      </c>
      <c r="B293" s="129" t="s">
        <v>5634</v>
      </c>
      <c r="C293" s="129" t="s">
        <v>8584</v>
      </c>
    </row>
    <row r="294">
      <c r="A294" s="129">
        <v>2.0</v>
      </c>
      <c r="B294" s="129" t="s">
        <v>5684</v>
      </c>
      <c r="C294" s="129" t="s">
        <v>8584</v>
      </c>
    </row>
    <row r="295">
      <c r="A295" s="129">
        <v>2.0</v>
      </c>
      <c r="B295" s="129" t="s">
        <v>5712</v>
      </c>
      <c r="C295" s="129" t="s">
        <v>8584</v>
      </c>
    </row>
    <row r="296">
      <c r="A296" s="129">
        <v>2.0</v>
      </c>
      <c r="B296" s="129" t="s">
        <v>5718</v>
      </c>
      <c r="C296" s="129" t="s">
        <v>8584</v>
      </c>
    </row>
    <row r="297">
      <c r="A297" s="129">
        <v>2.0</v>
      </c>
      <c r="B297" s="129" t="s">
        <v>5720</v>
      </c>
      <c r="C297" s="129" t="s">
        <v>8584</v>
      </c>
    </row>
    <row r="298">
      <c r="A298" s="129">
        <v>2.0</v>
      </c>
      <c r="B298" s="129" t="s">
        <v>5810</v>
      </c>
      <c r="C298" s="129" t="s">
        <v>8584</v>
      </c>
    </row>
    <row r="299">
      <c r="A299" s="129">
        <v>2.0</v>
      </c>
      <c r="B299" s="129" t="s">
        <v>5816</v>
      </c>
      <c r="C299" s="129" t="s">
        <v>8584</v>
      </c>
    </row>
    <row r="300">
      <c r="A300" s="129">
        <v>2.0</v>
      </c>
      <c r="B300" s="129" t="s">
        <v>5868</v>
      </c>
      <c r="C300" s="129" t="s">
        <v>8584</v>
      </c>
    </row>
    <row r="301">
      <c r="A301" s="129">
        <v>2.0</v>
      </c>
      <c r="B301" s="129" t="s">
        <v>5906</v>
      </c>
      <c r="C301" s="129" t="s">
        <v>8584</v>
      </c>
    </row>
    <row r="302">
      <c r="A302" s="129">
        <v>2.0</v>
      </c>
      <c r="B302" s="129" t="s">
        <v>5946</v>
      </c>
      <c r="C302" s="129" t="s">
        <v>8584</v>
      </c>
    </row>
    <row r="303">
      <c r="A303" s="129">
        <v>2.0</v>
      </c>
      <c r="B303" s="129" t="s">
        <v>7630</v>
      </c>
      <c r="C303" s="129" t="s">
        <v>8584</v>
      </c>
    </row>
    <row r="304">
      <c r="A304" s="129">
        <v>2.0</v>
      </c>
      <c r="B304" s="129" t="s">
        <v>6062</v>
      </c>
      <c r="C304" s="129" t="s">
        <v>8584</v>
      </c>
    </row>
    <row r="305">
      <c r="A305" s="129">
        <v>2.0</v>
      </c>
      <c r="B305" s="129" t="s">
        <v>6084</v>
      </c>
      <c r="C305" s="129" t="s">
        <v>8584</v>
      </c>
    </row>
    <row r="306">
      <c r="A306" s="129">
        <v>2.0</v>
      </c>
      <c r="B306" s="129" t="s">
        <v>6132</v>
      </c>
      <c r="C306" s="129" t="s">
        <v>8584</v>
      </c>
    </row>
    <row r="307">
      <c r="A307" s="129">
        <v>2.0</v>
      </c>
      <c r="B307" s="129" t="s">
        <v>6180</v>
      </c>
      <c r="C307" s="129" t="s">
        <v>8584</v>
      </c>
    </row>
    <row r="308">
      <c r="A308" s="129">
        <v>2.0</v>
      </c>
      <c r="B308" s="129" t="s">
        <v>6234</v>
      </c>
      <c r="C308" s="129" t="s">
        <v>8584</v>
      </c>
    </row>
    <row r="309">
      <c r="A309" s="129">
        <v>2.0</v>
      </c>
      <c r="B309" s="129" t="s">
        <v>6254</v>
      </c>
      <c r="C309" s="129" t="s">
        <v>8584</v>
      </c>
    </row>
    <row r="310">
      <c r="A310" s="129">
        <v>2.0</v>
      </c>
      <c r="B310" s="129" t="s">
        <v>6288</v>
      </c>
      <c r="C310" s="129" t="s">
        <v>8584</v>
      </c>
    </row>
    <row r="311">
      <c r="A311" s="129">
        <v>2.0</v>
      </c>
      <c r="B311" s="129" t="s">
        <v>6296</v>
      </c>
      <c r="C311" s="129" t="s">
        <v>8584</v>
      </c>
    </row>
    <row r="312">
      <c r="A312" s="129">
        <v>2.0</v>
      </c>
      <c r="B312" s="129" t="s">
        <v>6306</v>
      </c>
      <c r="C312" s="129" t="s">
        <v>8584</v>
      </c>
    </row>
    <row r="313">
      <c r="A313" s="129">
        <v>3.0</v>
      </c>
      <c r="B313" s="129" t="s">
        <v>143</v>
      </c>
      <c r="C313" s="129" t="s">
        <v>8584</v>
      </c>
    </row>
    <row r="314">
      <c r="A314" s="129">
        <v>3.0</v>
      </c>
      <c r="B314" s="129" t="s">
        <v>145</v>
      </c>
      <c r="C314" s="129" t="s">
        <v>8584</v>
      </c>
    </row>
    <row r="315">
      <c r="A315" s="129">
        <v>3.0</v>
      </c>
      <c r="B315" s="129" t="s">
        <v>6334</v>
      </c>
      <c r="C315" s="129" t="s">
        <v>8584</v>
      </c>
    </row>
    <row r="316">
      <c r="A316" s="129">
        <v>3.0</v>
      </c>
      <c r="B316" s="129" t="s">
        <v>187</v>
      </c>
      <c r="C316" s="129" t="s">
        <v>8585</v>
      </c>
    </row>
    <row r="317">
      <c r="A317" s="129">
        <v>3.0</v>
      </c>
      <c r="B317" s="129" t="s">
        <v>191</v>
      </c>
      <c r="C317" s="129" t="s">
        <v>8584</v>
      </c>
    </row>
    <row r="318">
      <c r="A318" s="129">
        <v>3.0</v>
      </c>
      <c r="B318" s="129" t="s">
        <v>6338</v>
      </c>
      <c r="C318" s="129" t="s">
        <v>8584</v>
      </c>
    </row>
    <row r="319">
      <c r="A319" s="129">
        <v>3.0</v>
      </c>
      <c r="B319" s="129" t="s">
        <v>6342</v>
      </c>
      <c r="C319" s="129" t="s">
        <v>8584</v>
      </c>
    </row>
    <row r="320">
      <c r="A320" s="129">
        <v>3.0</v>
      </c>
      <c r="B320" s="129" t="s">
        <v>227</v>
      </c>
      <c r="C320" s="129" t="s">
        <v>8584</v>
      </c>
    </row>
    <row r="321">
      <c r="A321" s="129">
        <v>3.0</v>
      </c>
      <c r="B321" s="129" t="s">
        <v>245</v>
      </c>
      <c r="C321" s="129" t="s">
        <v>8584</v>
      </c>
    </row>
    <row r="322">
      <c r="A322" s="129">
        <v>3.0</v>
      </c>
      <c r="B322" s="129" t="s">
        <v>275</v>
      </c>
      <c r="C322" s="129" t="s">
        <v>8584</v>
      </c>
    </row>
    <row r="323">
      <c r="A323" s="129">
        <v>3.0</v>
      </c>
      <c r="B323" s="129" t="s">
        <v>317</v>
      </c>
      <c r="C323" s="129" t="s">
        <v>8584</v>
      </c>
    </row>
    <row r="324">
      <c r="A324" s="129">
        <v>3.0</v>
      </c>
      <c r="B324" s="129" t="s">
        <v>329</v>
      </c>
      <c r="C324" s="129" t="s">
        <v>8584</v>
      </c>
    </row>
    <row r="325">
      <c r="A325" s="129">
        <v>3.0</v>
      </c>
      <c r="B325" s="129" t="s">
        <v>6372</v>
      </c>
      <c r="C325" s="129" t="s">
        <v>8584</v>
      </c>
    </row>
    <row r="326">
      <c r="A326" s="129">
        <v>3.0</v>
      </c>
      <c r="B326" s="129" t="s">
        <v>6376</v>
      </c>
      <c r="C326" s="129" t="s">
        <v>8584</v>
      </c>
    </row>
    <row r="327">
      <c r="A327" s="129">
        <v>3.0</v>
      </c>
      <c r="B327" s="129" t="s">
        <v>391</v>
      </c>
      <c r="C327" s="129" t="s">
        <v>8584</v>
      </c>
    </row>
    <row r="328">
      <c r="A328" s="129">
        <v>3.0</v>
      </c>
      <c r="B328" s="129" t="s">
        <v>6388</v>
      </c>
      <c r="C328" s="129" t="s">
        <v>8584</v>
      </c>
    </row>
    <row r="329">
      <c r="A329" s="129">
        <v>3.0</v>
      </c>
      <c r="B329" s="129" t="s">
        <v>6396</v>
      </c>
      <c r="C329" s="129" t="s">
        <v>8584</v>
      </c>
    </row>
    <row r="330">
      <c r="A330" s="129">
        <v>3.0</v>
      </c>
      <c r="B330" s="129" t="s">
        <v>445</v>
      </c>
      <c r="C330" s="129" t="s">
        <v>8584</v>
      </c>
    </row>
    <row r="331">
      <c r="A331" s="129">
        <v>3.0</v>
      </c>
      <c r="B331" s="129" t="s">
        <v>449</v>
      </c>
      <c r="C331" s="129" t="s">
        <v>8584</v>
      </c>
    </row>
    <row r="332">
      <c r="A332" s="129">
        <v>3.0</v>
      </c>
      <c r="B332" s="129" t="s">
        <v>461</v>
      </c>
      <c r="C332" s="129" t="s">
        <v>8585</v>
      </c>
    </row>
    <row r="333">
      <c r="A333" s="129">
        <v>3.0</v>
      </c>
      <c r="B333" s="129" t="s">
        <v>6412</v>
      </c>
      <c r="C333" s="129" t="s">
        <v>8584</v>
      </c>
    </row>
    <row r="334">
      <c r="A334" s="129">
        <v>3.0</v>
      </c>
      <c r="B334" s="129" t="s">
        <v>525</v>
      </c>
      <c r="C334" s="129" t="s">
        <v>8584</v>
      </c>
    </row>
    <row r="335">
      <c r="A335" s="129">
        <v>3.0</v>
      </c>
      <c r="B335" s="129" t="s">
        <v>529</v>
      </c>
      <c r="C335" s="129" t="s">
        <v>8584</v>
      </c>
    </row>
    <row r="336">
      <c r="A336" s="129">
        <v>3.0</v>
      </c>
      <c r="B336" s="129" t="s">
        <v>617</v>
      </c>
      <c r="C336" s="129" t="s">
        <v>8584</v>
      </c>
    </row>
    <row r="337">
      <c r="A337" s="129">
        <v>3.0</v>
      </c>
      <c r="B337" s="129" t="s">
        <v>703</v>
      </c>
      <c r="C337" s="129" t="s">
        <v>8584</v>
      </c>
    </row>
    <row r="338">
      <c r="A338" s="129">
        <v>3.0</v>
      </c>
      <c r="B338" s="129" t="s">
        <v>721</v>
      </c>
      <c r="C338" s="129" t="s">
        <v>8584</v>
      </c>
    </row>
    <row r="339">
      <c r="A339" s="129">
        <v>3.0</v>
      </c>
      <c r="B339" s="129" t="s">
        <v>7740</v>
      </c>
      <c r="C339" s="129" t="s">
        <v>8584</v>
      </c>
    </row>
    <row r="340">
      <c r="A340" s="129">
        <v>3.0</v>
      </c>
      <c r="B340" s="129" t="s">
        <v>751</v>
      </c>
      <c r="C340" s="129" t="s">
        <v>8584</v>
      </c>
    </row>
    <row r="341">
      <c r="A341" s="129">
        <v>3.0</v>
      </c>
      <c r="B341" s="129" t="s">
        <v>753</v>
      </c>
      <c r="C341" s="129" t="s">
        <v>8584</v>
      </c>
    </row>
    <row r="342">
      <c r="A342" s="129">
        <v>3.0</v>
      </c>
      <c r="B342" s="129" t="s">
        <v>833</v>
      </c>
      <c r="C342" s="129" t="s">
        <v>8584</v>
      </c>
    </row>
    <row r="343">
      <c r="A343" s="129">
        <v>3.0</v>
      </c>
      <c r="B343" s="129" t="s">
        <v>847</v>
      </c>
      <c r="C343" s="129" t="s">
        <v>8584</v>
      </c>
    </row>
    <row r="344">
      <c r="A344" s="129">
        <v>3.0</v>
      </c>
      <c r="B344" s="129" t="s">
        <v>897</v>
      </c>
      <c r="C344" s="129" t="s">
        <v>8584</v>
      </c>
    </row>
    <row r="345">
      <c r="A345" s="129">
        <v>3.0</v>
      </c>
      <c r="B345" s="129" t="s">
        <v>903</v>
      </c>
      <c r="C345" s="129" t="s">
        <v>8584</v>
      </c>
    </row>
    <row r="346">
      <c r="A346" s="129">
        <v>3.0</v>
      </c>
      <c r="B346" s="129" t="s">
        <v>929</v>
      </c>
      <c r="C346" s="129" t="s">
        <v>8584</v>
      </c>
    </row>
    <row r="347">
      <c r="A347" s="129">
        <v>3.0</v>
      </c>
      <c r="B347" s="129" t="s">
        <v>945</v>
      </c>
      <c r="C347" s="129" t="s">
        <v>8584</v>
      </c>
    </row>
    <row r="348">
      <c r="A348" s="129">
        <v>3.0</v>
      </c>
      <c r="B348" s="129" t="s">
        <v>967</v>
      </c>
      <c r="C348" s="129" t="s">
        <v>8584</v>
      </c>
    </row>
    <row r="349">
      <c r="A349" s="129">
        <v>3.0</v>
      </c>
      <c r="B349" s="129" t="s">
        <v>995</v>
      </c>
      <c r="C349" s="129" t="s">
        <v>8584</v>
      </c>
    </row>
    <row r="350">
      <c r="A350" s="129">
        <v>3.0</v>
      </c>
      <c r="B350" s="129" t="s">
        <v>999</v>
      </c>
      <c r="C350" s="129" t="s">
        <v>8584</v>
      </c>
    </row>
    <row r="351">
      <c r="A351" s="129">
        <v>3.0</v>
      </c>
      <c r="B351" s="129" t="s">
        <v>1037</v>
      </c>
      <c r="C351" s="129" t="s">
        <v>8584</v>
      </c>
    </row>
    <row r="352">
      <c r="A352" s="129">
        <v>3.0</v>
      </c>
      <c r="B352" s="129" t="s">
        <v>1055</v>
      </c>
      <c r="C352" s="129" t="s">
        <v>8584</v>
      </c>
    </row>
    <row r="353">
      <c r="A353" s="129">
        <v>3.0</v>
      </c>
      <c r="B353" s="129" t="s">
        <v>1071</v>
      </c>
      <c r="C353" s="129" t="s">
        <v>8584</v>
      </c>
    </row>
    <row r="354">
      <c r="A354" s="129">
        <v>3.0</v>
      </c>
      <c r="B354" s="129" t="s">
        <v>7762</v>
      </c>
      <c r="C354" s="129" t="s">
        <v>8584</v>
      </c>
    </row>
    <row r="355">
      <c r="A355" s="129">
        <v>3.0</v>
      </c>
      <c r="B355" s="129" t="s">
        <v>1105</v>
      </c>
      <c r="C355" s="129" t="s">
        <v>8584</v>
      </c>
    </row>
    <row r="356">
      <c r="A356" s="129">
        <v>3.0</v>
      </c>
      <c r="B356" s="129" t="s">
        <v>6570</v>
      </c>
      <c r="C356" s="129" t="s">
        <v>8584</v>
      </c>
    </row>
    <row r="357">
      <c r="A357" s="129">
        <v>3.0</v>
      </c>
      <c r="B357" s="129" t="s">
        <v>7768</v>
      </c>
      <c r="C357" s="129" t="s">
        <v>8584</v>
      </c>
    </row>
    <row r="358">
      <c r="A358" s="129">
        <v>3.0</v>
      </c>
      <c r="B358" s="129" t="s">
        <v>1201</v>
      </c>
      <c r="C358" s="129" t="s">
        <v>8584</v>
      </c>
    </row>
    <row r="359">
      <c r="A359" s="129">
        <v>3.0</v>
      </c>
      <c r="B359" s="129" t="s">
        <v>1239</v>
      </c>
      <c r="C359" s="129" t="s">
        <v>8584</v>
      </c>
    </row>
    <row r="360">
      <c r="A360" s="129">
        <v>3.0</v>
      </c>
      <c r="B360" s="129" t="s">
        <v>6600</v>
      </c>
      <c r="C360" s="129" t="s">
        <v>8584</v>
      </c>
    </row>
    <row r="361">
      <c r="A361" s="129">
        <v>3.0</v>
      </c>
      <c r="B361" s="129" t="s">
        <v>1307</v>
      </c>
      <c r="C361" s="129" t="s">
        <v>8584</v>
      </c>
    </row>
    <row r="362">
      <c r="A362" s="129">
        <v>3.0</v>
      </c>
      <c r="B362" s="129" t="s">
        <v>1381</v>
      </c>
      <c r="C362" s="129" t="s">
        <v>8584</v>
      </c>
    </row>
    <row r="363">
      <c r="A363" s="129">
        <v>3.0</v>
      </c>
      <c r="B363" s="129" t="s">
        <v>1383</v>
      </c>
      <c r="C363" s="129" t="s">
        <v>8584</v>
      </c>
    </row>
    <row r="364">
      <c r="A364" s="129">
        <v>3.0</v>
      </c>
      <c r="B364" s="129" t="s">
        <v>1389</v>
      </c>
      <c r="C364" s="129" t="s">
        <v>8584</v>
      </c>
    </row>
    <row r="365">
      <c r="A365" s="129">
        <v>3.0</v>
      </c>
      <c r="B365" s="129" t="s">
        <v>1391</v>
      </c>
      <c r="C365" s="129" t="s">
        <v>8584</v>
      </c>
    </row>
    <row r="366">
      <c r="A366" s="129">
        <v>3.0</v>
      </c>
      <c r="B366" s="129" t="s">
        <v>1393</v>
      </c>
      <c r="C366" s="129" t="s">
        <v>8584</v>
      </c>
    </row>
    <row r="367">
      <c r="A367" s="129">
        <v>3.0</v>
      </c>
      <c r="B367" s="129" t="s">
        <v>1407</v>
      </c>
      <c r="C367" s="129" t="s">
        <v>8584</v>
      </c>
    </row>
    <row r="368">
      <c r="A368" s="129">
        <v>3.0</v>
      </c>
      <c r="B368" s="129" t="s">
        <v>1445</v>
      </c>
      <c r="C368" s="129" t="s">
        <v>8584</v>
      </c>
    </row>
    <row r="369">
      <c r="A369" s="129">
        <v>3.0</v>
      </c>
      <c r="B369" s="129" t="s">
        <v>1465</v>
      </c>
      <c r="C369" s="129" t="s">
        <v>8584</v>
      </c>
    </row>
    <row r="370">
      <c r="A370" s="129">
        <v>3.0</v>
      </c>
      <c r="B370" s="129" t="s">
        <v>1491</v>
      </c>
      <c r="C370" s="129" t="s">
        <v>8584</v>
      </c>
    </row>
    <row r="371">
      <c r="A371" s="129">
        <v>3.0</v>
      </c>
      <c r="B371" s="129" t="s">
        <v>1493</v>
      </c>
      <c r="C371" s="129" t="s">
        <v>8584</v>
      </c>
    </row>
    <row r="372">
      <c r="A372" s="129">
        <v>3.0</v>
      </c>
      <c r="B372" s="129" t="s">
        <v>1497</v>
      </c>
      <c r="C372" s="129" t="s">
        <v>8584</v>
      </c>
    </row>
    <row r="373">
      <c r="A373" s="129">
        <v>3.0</v>
      </c>
      <c r="B373" s="129" t="s">
        <v>1527</v>
      </c>
      <c r="C373" s="129" t="s">
        <v>8584</v>
      </c>
    </row>
    <row r="374">
      <c r="A374" s="129">
        <v>3.0</v>
      </c>
      <c r="B374" s="129" t="s">
        <v>1581</v>
      </c>
      <c r="C374" s="129" t="s">
        <v>8584</v>
      </c>
    </row>
    <row r="375">
      <c r="A375" s="129">
        <v>3.0</v>
      </c>
      <c r="B375" s="129" t="s">
        <v>6654</v>
      </c>
      <c r="C375" s="129" t="s">
        <v>8584</v>
      </c>
    </row>
    <row r="376">
      <c r="A376" s="129">
        <v>3.0</v>
      </c>
      <c r="B376" s="129" t="s">
        <v>1633</v>
      </c>
      <c r="C376" s="129" t="s">
        <v>8584</v>
      </c>
    </row>
    <row r="377">
      <c r="A377" s="129">
        <v>3.0</v>
      </c>
      <c r="B377" s="129" t="s">
        <v>7796</v>
      </c>
      <c r="C377" s="129" t="s">
        <v>8584</v>
      </c>
    </row>
    <row r="378">
      <c r="A378" s="129">
        <v>3.0</v>
      </c>
      <c r="B378" s="129" t="s">
        <v>1664</v>
      </c>
      <c r="C378" s="129" t="s">
        <v>8584</v>
      </c>
    </row>
    <row r="379">
      <c r="A379" s="129">
        <v>3.0</v>
      </c>
      <c r="B379" s="129" t="s">
        <v>6688</v>
      </c>
      <c r="C379" s="129" t="s">
        <v>8584</v>
      </c>
    </row>
    <row r="380">
      <c r="A380" s="129">
        <v>3.0</v>
      </c>
      <c r="B380" s="129" t="s">
        <v>1686</v>
      </c>
      <c r="C380" s="129" t="s">
        <v>8584</v>
      </c>
    </row>
    <row r="381">
      <c r="A381" s="129">
        <v>3.0</v>
      </c>
      <c r="B381" s="129" t="s">
        <v>1714</v>
      </c>
      <c r="C381" s="129" t="s">
        <v>8584</v>
      </c>
    </row>
    <row r="382">
      <c r="A382" s="129">
        <v>3.0</v>
      </c>
      <c r="B382" s="129" t="s">
        <v>1720</v>
      </c>
      <c r="C382" s="129" t="s">
        <v>8584</v>
      </c>
    </row>
    <row r="383">
      <c r="A383" s="129">
        <v>3.0</v>
      </c>
      <c r="B383" s="129" t="s">
        <v>1730</v>
      </c>
      <c r="C383" s="129" t="s">
        <v>8584</v>
      </c>
    </row>
    <row r="384">
      <c r="A384" s="129">
        <v>3.0</v>
      </c>
      <c r="B384" s="129" t="s">
        <v>7806</v>
      </c>
      <c r="C384" s="129" t="s">
        <v>8584</v>
      </c>
    </row>
    <row r="385">
      <c r="A385" s="129">
        <v>3.0</v>
      </c>
      <c r="B385" s="129" t="s">
        <v>1768</v>
      </c>
      <c r="C385" s="129" t="s">
        <v>8584</v>
      </c>
    </row>
    <row r="386">
      <c r="A386" s="129">
        <v>3.0</v>
      </c>
      <c r="B386" s="129" t="s">
        <v>1770</v>
      </c>
      <c r="C386" s="129" t="s">
        <v>8584</v>
      </c>
    </row>
    <row r="387">
      <c r="A387" s="129">
        <v>3.0</v>
      </c>
      <c r="B387" s="129" t="s">
        <v>1804</v>
      </c>
      <c r="C387" s="129" t="s">
        <v>8584</v>
      </c>
    </row>
    <row r="388">
      <c r="A388" s="129">
        <v>3.0</v>
      </c>
      <c r="B388" s="129" t="s">
        <v>1824</v>
      </c>
      <c r="C388" s="129" t="s">
        <v>8584</v>
      </c>
    </row>
    <row r="389">
      <c r="A389" s="129">
        <v>3.0</v>
      </c>
      <c r="B389" s="129" t="s">
        <v>1828</v>
      </c>
      <c r="C389" s="129" t="s">
        <v>8585</v>
      </c>
    </row>
    <row r="390">
      <c r="A390" s="129">
        <v>3.0</v>
      </c>
      <c r="B390" s="129" t="s">
        <v>1852</v>
      </c>
      <c r="C390" s="129" t="s">
        <v>8584</v>
      </c>
    </row>
    <row r="391">
      <c r="A391" s="129">
        <v>3.0</v>
      </c>
      <c r="B391" s="129" t="s">
        <v>1892</v>
      </c>
      <c r="C391" s="129" t="s">
        <v>8584</v>
      </c>
    </row>
    <row r="392">
      <c r="A392" s="129">
        <v>3.0</v>
      </c>
      <c r="B392" s="129" t="s">
        <v>2018</v>
      </c>
      <c r="C392" s="129" t="s">
        <v>8584</v>
      </c>
    </row>
    <row r="393">
      <c r="A393" s="129">
        <v>3.0</v>
      </c>
      <c r="B393" s="129" t="s">
        <v>2062</v>
      </c>
      <c r="C393" s="129" t="s">
        <v>8584</v>
      </c>
    </row>
    <row r="394">
      <c r="A394" s="129">
        <v>3.0</v>
      </c>
      <c r="B394" s="129" t="s">
        <v>2072</v>
      </c>
      <c r="C394" s="129" t="s">
        <v>8584</v>
      </c>
    </row>
    <row r="395">
      <c r="A395" s="129">
        <v>3.0</v>
      </c>
      <c r="B395" s="129" t="s">
        <v>2076</v>
      </c>
      <c r="C395" s="129" t="s">
        <v>8584</v>
      </c>
    </row>
    <row r="396">
      <c r="A396" s="129">
        <v>3.0</v>
      </c>
      <c r="B396" s="129" t="s">
        <v>2124</v>
      </c>
      <c r="C396" s="129" t="s">
        <v>8584</v>
      </c>
    </row>
    <row r="397">
      <c r="A397" s="129">
        <v>3.0</v>
      </c>
      <c r="B397" s="129" t="s">
        <v>2134</v>
      </c>
      <c r="C397" s="129" t="s">
        <v>8584</v>
      </c>
    </row>
    <row r="398">
      <c r="A398" s="129">
        <v>3.0</v>
      </c>
      <c r="B398" s="129" t="s">
        <v>2180</v>
      </c>
      <c r="C398" s="129" t="s">
        <v>8584</v>
      </c>
    </row>
    <row r="399">
      <c r="A399" s="129">
        <v>3.0</v>
      </c>
      <c r="B399" s="129" t="s">
        <v>7836</v>
      </c>
      <c r="C399" s="129" t="s">
        <v>8584</v>
      </c>
    </row>
    <row r="400">
      <c r="A400" s="129">
        <v>3.0</v>
      </c>
      <c r="B400" s="129" t="s">
        <v>2198</v>
      </c>
      <c r="C400" s="129" t="s">
        <v>8584</v>
      </c>
    </row>
    <row r="401">
      <c r="A401" s="129">
        <v>3.0</v>
      </c>
      <c r="B401" s="129" t="s">
        <v>6798</v>
      </c>
      <c r="C401" s="129" t="s">
        <v>8584</v>
      </c>
    </row>
    <row r="402">
      <c r="A402" s="129">
        <v>3.0</v>
      </c>
      <c r="B402" s="129" t="s">
        <v>2256</v>
      </c>
      <c r="C402" s="129" t="s">
        <v>8584</v>
      </c>
    </row>
    <row r="403">
      <c r="A403" s="129">
        <v>3.0</v>
      </c>
      <c r="B403" s="129" t="s">
        <v>2278</v>
      </c>
      <c r="C403" s="129" t="s">
        <v>8584</v>
      </c>
    </row>
    <row r="404">
      <c r="A404" s="129">
        <v>3.0</v>
      </c>
      <c r="B404" s="129" t="s">
        <v>2296</v>
      </c>
      <c r="C404" s="129" t="s">
        <v>8584</v>
      </c>
    </row>
    <row r="405">
      <c r="A405" s="129">
        <v>3.0</v>
      </c>
      <c r="B405" s="129" t="s">
        <v>2346</v>
      </c>
      <c r="C405" s="129" t="s">
        <v>8584</v>
      </c>
    </row>
    <row r="406">
      <c r="A406" s="129">
        <v>3.0</v>
      </c>
      <c r="B406" s="129" t="s">
        <v>2376</v>
      </c>
      <c r="C406" s="129" t="s">
        <v>8584</v>
      </c>
    </row>
    <row r="407">
      <c r="A407" s="129">
        <v>3.0</v>
      </c>
      <c r="B407" s="129" t="s">
        <v>2416</v>
      </c>
      <c r="C407" s="129" t="s">
        <v>8584</v>
      </c>
    </row>
    <row r="408">
      <c r="A408" s="129">
        <v>3.0</v>
      </c>
      <c r="B408" s="129" t="s">
        <v>2434</v>
      </c>
      <c r="C408" s="129" t="s">
        <v>8584</v>
      </c>
    </row>
    <row r="409">
      <c r="A409" s="129">
        <v>3.0</v>
      </c>
      <c r="B409" s="129" t="s">
        <v>7858</v>
      </c>
      <c r="C409" s="129" t="s">
        <v>8584</v>
      </c>
    </row>
    <row r="410">
      <c r="A410" s="129">
        <v>3.0</v>
      </c>
      <c r="B410" s="129" t="s">
        <v>2498</v>
      </c>
      <c r="C410" s="129" t="s">
        <v>8584</v>
      </c>
    </row>
    <row r="411">
      <c r="A411" s="129">
        <v>3.0</v>
      </c>
      <c r="B411" s="129" t="s">
        <v>6860</v>
      </c>
      <c r="C411" s="129" t="s">
        <v>8584</v>
      </c>
    </row>
    <row r="412">
      <c r="A412" s="129">
        <v>3.0</v>
      </c>
      <c r="B412" s="129" t="s">
        <v>7860</v>
      </c>
      <c r="C412" s="129" t="s">
        <v>8584</v>
      </c>
    </row>
    <row r="413">
      <c r="A413" s="129">
        <v>3.0</v>
      </c>
      <c r="B413" s="129" t="s">
        <v>2542</v>
      </c>
      <c r="C413" s="129" t="s">
        <v>8584</v>
      </c>
    </row>
    <row r="414">
      <c r="A414" s="129">
        <v>3.0</v>
      </c>
      <c r="B414" s="129" t="s">
        <v>2556</v>
      </c>
      <c r="C414" s="129" t="s">
        <v>8584</v>
      </c>
    </row>
    <row r="415">
      <c r="A415" s="129">
        <v>3.0</v>
      </c>
      <c r="B415" s="129" t="s">
        <v>6888</v>
      </c>
      <c r="C415" s="129" t="s">
        <v>8584</v>
      </c>
    </row>
    <row r="416">
      <c r="A416" s="129">
        <v>3.0</v>
      </c>
      <c r="B416" s="129" t="s">
        <v>7870</v>
      </c>
      <c r="C416" s="129" t="s">
        <v>8584</v>
      </c>
    </row>
    <row r="417">
      <c r="A417" s="129">
        <v>3.0</v>
      </c>
      <c r="B417" s="129" t="s">
        <v>2630</v>
      </c>
      <c r="C417" s="129" t="s">
        <v>8584</v>
      </c>
    </row>
    <row r="418">
      <c r="A418" s="129">
        <v>3.0</v>
      </c>
      <c r="B418" s="129" t="s">
        <v>2644</v>
      </c>
      <c r="C418" s="129" t="s">
        <v>8584</v>
      </c>
    </row>
    <row r="419">
      <c r="A419" s="129">
        <v>3.0</v>
      </c>
      <c r="B419" s="129" t="s">
        <v>2666</v>
      </c>
      <c r="C419" s="129" t="s">
        <v>8584</v>
      </c>
    </row>
    <row r="420">
      <c r="A420" s="129">
        <v>3.0</v>
      </c>
      <c r="B420" s="129" t="s">
        <v>2724</v>
      </c>
      <c r="C420" s="129" t="s">
        <v>8584</v>
      </c>
    </row>
    <row r="421">
      <c r="A421" s="129">
        <v>3.0</v>
      </c>
      <c r="B421" s="129" t="s">
        <v>2760</v>
      </c>
      <c r="C421" s="129" t="s">
        <v>8584</v>
      </c>
    </row>
    <row r="422">
      <c r="A422" s="129">
        <v>3.0</v>
      </c>
      <c r="B422" s="129" t="s">
        <v>2778</v>
      </c>
      <c r="C422" s="129" t="s">
        <v>8584</v>
      </c>
    </row>
    <row r="423">
      <c r="A423" s="129">
        <v>3.0</v>
      </c>
      <c r="B423" s="129" t="s">
        <v>2796</v>
      </c>
      <c r="C423" s="129" t="s">
        <v>8584</v>
      </c>
    </row>
    <row r="424">
      <c r="A424" s="129">
        <v>3.0</v>
      </c>
      <c r="B424" s="129" t="s">
        <v>2798</v>
      </c>
      <c r="C424" s="129" t="s">
        <v>8584</v>
      </c>
    </row>
    <row r="425">
      <c r="A425" s="129">
        <v>3.0</v>
      </c>
      <c r="B425" s="129" t="s">
        <v>2800</v>
      </c>
      <c r="C425" s="129" t="s">
        <v>8584</v>
      </c>
    </row>
    <row r="426">
      <c r="A426" s="129">
        <v>3.0</v>
      </c>
      <c r="B426" s="129" t="s">
        <v>2802</v>
      </c>
      <c r="C426" s="129" t="s">
        <v>8584</v>
      </c>
    </row>
    <row r="427">
      <c r="A427" s="129">
        <v>3.0</v>
      </c>
      <c r="B427" s="129" t="s">
        <v>2806</v>
      </c>
      <c r="C427" s="129" t="s">
        <v>8584</v>
      </c>
    </row>
    <row r="428">
      <c r="A428" s="129">
        <v>3.0</v>
      </c>
      <c r="B428" s="129" t="s">
        <v>6962</v>
      </c>
      <c r="C428" s="129" t="s">
        <v>8584</v>
      </c>
    </row>
    <row r="429">
      <c r="A429" s="129">
        <v>3.0</v>
      </c>
      <c r="B429" s="129" t="s">
        <v>2838</v>
      </c>
      <c r="C429" s="129" t="s">
        <v>8584</v>
      </c>
    </row>
    <row r="430">
      <c r="A430" s="129">
        <v>3.0</v>
      </c>
      <c r="B430" s="129" t="s">
        <v>6970</v>
      </c>
      <c r="C430" s="129" t="s">
        <v>8584</v>
      </c>
    </row>
    <row r="431">
      <c r="A431" s="129">
        <v>3.0</v>
      </c>
      <c r="B431" s="129" t="s">
        <v>2892</v>
      </c>
      <c r="C431" s="129" t="s">
        <v>8584</v>
      </c>
    </row>
    <row r="432">
      <c r="A432" s="129">
        <v>3.0</v>
      </c>
      <c r="B432" s="129" t="s">
        <v>2902</v>
      </c>
      <c r="C432" s="129" t="s">
        <v>8584</v>
      </c>
    </row>
    <row r="433">
      <c r="A433" s="129">
        <v>3.0</v>
      </c>
      <c r="B433" s="129" t="s">
        <v>6984</v>
      </c>
      <c r="C433" s="129" t="s">
        <v>8584</v>
      </c>
    </row>
    <row r="434">
      <c r="A434" s="129">
        <v>3.0</v>
      </c>
      <c r="B434" s="129" t="s">
        <v>2930</v>
      </c>
      <c r="C434" s="129" t="s">
        <v>8584</v>
      </c>
    </row>
    <row r="435">
      <c r="A435" s="129">
        <v>3.0</v>
      </c>
      <c r="B435" s="129" t="s">
        <v>2962</v>
      </c>
      <c r="C435" s="129" t="s">
        <v>8584</v>
      </c>
    </row>
    <row r="436">
      <c r="A436" s="129">
        <v>3.0</v>
      </c>
      <c r="B436" s="129" t="s">
        <v>3034</v>
      </c>
      <c r="C436" s="129" t="s">
        <v>8584</v>
      </c>
    </row>
    <row r="437">
      <c r="A437" s="129">
        <v>3.0</v>
      </c>
      <c r="B437" s="129" t="s">
        <v>3082</v>
      </c>
      <c r="C437" s="129" t="s">
        <v>8584</v>
      </c>
    </row>
    <row r="438">
      <c r="A438" s="129">
        <v>3.0</v>
      </c>
      <c r="B438" s="129" t="s">
        <v>7894</v>
      </c>
      <c r="C438" s="129" t="s">
        <v>8584</v>
      </c>
    </row>
    <row r="439">
      <c r="A439" s="129">
        <v>3.0</v>
      </c>
      <c r="B439" s="129" t="s">
        <v>3132</v>
      </c>
      <c r="C439" s="129" t="s">
        <v>8584</v>
      </c>
    </row>
    <row r="440">
      <c r="A440" s="129">
        <v>3.0</v>
      </c>
      <c r="B440" s="129" t="s">
        <v>7034</v>
      </c>
      <c r="C440" s="129" t="s">
        <v>8584</v>
      </c>
    </row>
    <row r="441">
      <c r="A441" s="129">
        <v>3.0</v>
      </c>
      <c r="B441" s="129" t="s">
        <v>7896</v>
      </c>
      <c r="C441" s="129" t="s">
        <v>8584</v>
      </c>
    </row>
    <row r="442">
      <c r="A442" s="129">
        <v>3.0</v>
      </c>
      <c r="B442" s="129" t="s">
        <v>3164</v>
      </c>
      <c r="C442" s="129" t="s">
        <v>8584</v>
      </c>
    </row>
    <row r="443">
      <c r="A443" s="129">
        <v>3.0</v>
      </c>
      <c r="B443" s="129" t="s">
        <v>3204</v>
      </c>
      <c r="C443" s="129" t="s">
        <v>8584</v>
      </c>
    </row>
    <row r="444">
      <c r="A444" s="129">
        <v>3.0</v>
      </c>
      <c r="B444" s="129" t="s">
        <v>7904</v>
      </c>
      <c r="C444" s="129" t="s">
        <v>8584</v>
      </c>
    </row>
    <row r="445">
      <c r="A445" s="129">
        <v>3.0</v>
      </c>
      <c r="B445" s="129" t="s">
        <v>3224</v>
      </c>
      <c r="C445" s="129" t="s">
        <v>8584</v>
      </c>
    </row>
    <row r="446">
      <c r="A446" s="129">
        <v>3.0</v>
      </c>
      <c r="B446" s="129" t="s">
        <v>3234</v>
      </c>
      <c r="C446" s="129" t="s">
        <v>8584</v>
      </c>
    </row>
    <row r="447">
      <c r="A447" s="129">
        <v>3.0</v>
      </c>
      <c r="B447" s="129" t="s">
        <v>3242</v>
      </c>
      <c r="C447" s="129" t="s">
        <v>8584</v>
      </c>
    </row>
    <row r="448">
      <c r="A448" s="129">
        <v>3.0</v>
      </c>
      <c r="B448" s="129" t="s">
        <v>3250</v>
      </c>
      <c r="C448" s="129" t="s">
        <v>8584</v>
      </c>
    </row>
    <row r="449">
      <c r="A449" s="129">
        <v>3.0</v>
      </c>
      <c r="B449" s="129" t="s">
        <v>3262</v>
      </c>
      <c r="C449" s="129" t="s">
        <v>8584</v>
      </c>
    </row>
    <row r="450">
      <c r="A450" s="129">
        <v>3.0</v>
      </c>
      <c r="B450" s="129" t="s">
        <v>3274</v>
      </c>
      <c r="C450" s="129" t="s">
        <v>8584</v>
      </c>
    </row>
    <row r="451">
      <c r="A451" s="129">
        <v>3.0</v>
      </c>
      <c r="B451" s="129" t="s">
        <v>3314</v>
      </c>
      <c r="C451" s="129" t="s">
        <v>8584</v>
      </c>
    </row>
    <row r="452">
      <c r="A452" s="129">
        <v>3.0</v>
      </c>
      <c r="B452" s="129" t="s">
        <v>7084</v>
      </c>
      <c r="C452" s="129" t="s">
        <v>8584</v>
      </c>
    </row>
    <row r="453">
      <c r="A453" s="129">
        <v>3.0</v>
      </c>
      <c r="B453" s="129" t="s">
        <v>3350</v>
      </c>
      <c r="C453" s="129" t="s">
        <v>8585</v>
      </c>
    </row>
    <row r="454">
      <c r="A454" s="129">
        <v>3.0</v>
      </c>
      <c r="B454" s="129" t="s">
        <v>7090</v>
      </c>
      <c r="C454" s="129" t="s">
        <v>8584</v>
      </c>
    </row>
    <row r="455">
      <c r="A455" s="129">
        <v>3.0</v>
      </c>
      <c r="B455" s="129" t="s">
        <v>7930</v>
      </c>
      <c r="C455" s="129" t="s">
        <v>8584</v>
      </c>
    </row>
    <row r="456">
      <c r="A456" s="129">
        <v>3.0</v>
      </c>
      <c r="B456" s="129" t="s">
        <v>3488</v>
      </c>
      <c r="C456" s="129" t="s">
        <v>8584</v>
      </c>
    </row>
    <row r="457">
      <c r="A457" s="129">
        <v>3.0</v>
      </c>
      <c r="B457" s="129" t="s">
        <v>3494</v>
      </c>
      <c r="C457" s="129" t="s">
        <v>8584</v>
      </c>
    </row>
    <row r="458">
      <c r="A458" s="129">
        <v>3.0</v>
      </c>
      <c r="B458" s="129" t="s">
        <v>3504</v>
      </c>
      <c r="C458" s="129" t="s">
        <v>8584</v>
      </c>
    </row>
    <row r="459">
      <c r="A459" s="129">
        <v>3.0</v>
      </c>
      <c r="B459" s="129" t="s">
        <v>3510</v>
      </c>
      <c r="C459" s="129" t="s">
        <v>8584</v>
      </c>
    </row>
    <row r="460">
      <c r="A460" s="129">
        <v>3.0</v>
      </c>
      <c r="B460" s="129" t="s">
        <v>7934</v>
      </c>
      <c r="C460" s="129" t="s">
        <v>8584</v>
      </c>
    </row>
    <row r="461">
      <c r="A461" s="129">
        <v>3.0</v>
      </c>
      <c r="B461" s="129" t="s">
        <v>3604</v>
      </c>
      <c r="C461" s="129" t="s">
        <v>8584</v>
      </c>
    </row>
    <row r="462">
      <c r="A462" s="129">
        <v>3.0</v>
      </c>
      <c r="B462" s="129" t="s">
        <v>3636</v>
      </c>
      <c r="C462" s="129" t="s">
        <v>8584</v>
      </c>
    </row>
    <row r="463">
      <c r="A463" s="129">
        <v>3.0</v>
      </c>
      <c r="B463" s="129" t="s">
        <v>3648</v>
      </c>
      <c r="C463" s="129" t="s">
        <v>8584</v>
      </c>
    </row>
    <row r="464">
      <c r="A464" s="129">
        <v>3.0</v>
      </c>
      <c r="B464" s="129" t="s">
        <v>3690</v>
      </c>
      <c r="C464" s="129" t="s">
        <v>8584</v>
      </c>
    </row>
    <row r="465">
      <c r="A465" s="129">
        <v>3.0</v>
      </c>
      <c r="B465" s="129" t="s">
        <v>3740</v>
      </c>
      <c r="C465" s="129" t="s">
        <v>8584</v>
      </c>
    </row>
    <row r="466">
      <c r="A466" s="129">
        <v>3.0</v>
      </c>
      <c r="B466" s="129" t="s">
        <v>3756</v>
      </c>
      <c r="C466" s="129" t="s">
        <v>8584</v>
      </c>
    </row>
    <row r="467">
      <c r="A467" s="129">
        <v>3.0</v>
      </c>
      <c r="B467" s="129" t="s">
        <v>3796</v>
      </c>
      <c r="C467" s="129" t="s">
        <v>8584</v>
      </c>
    </row>
    <row r="468">
      <c r="A468" s="129">
        <v>3.0</v>
      </c>
      <c r="B468" s="129" t="s">
        <v>7180</v>
      </c>
      <c r="C468" s="129" t="s">
        <v>8584</v>
      </c>
    </row>
    <row r="469">
      <c r="A469" s="129">
        <v>3.0</v>
      </c>
      <c r="B469" s="129" t="s">
        <v>3804</v>
      </c>
      <c r="C469" s="129" t="s">
        <v>8585</v>
      </c>
    </row>
    <row r="470">
      <c r="A470" s="129">
        <v>3.0</v>
      </c>
      <c r="B470" s="129" t="s">
        <v>7966</v>
      </c>
      <c r="C470" s="129" t="s">
        <v>8584</v>
      </c>
    </row>
    <row r="471">
      <c r="A471" s="129">
        <v>3.0</v>
      </c>
      <c r="B471" s="129" t="s">
        <v>3914</v>
      </c>
      <c r="C471" s="129" t="s">
        <v>8584</v>
      </c>
    </row>
    <row r="472">
      <c r="A472" s="129">
        <v>3.0</v>
      </c>
      <c r="B472" s="129" t="s">
        <v>7202</v>
      </c>
      <c r="C472" s="129" t="s">
        <v>8584</v>
      </c>
    </row>
    <row r="473">
      <c r="A473" s="129">
        <v>3.0</v>
      </c>
      <c r="B473" s="129" t="s">
        <v>3940</v>
      </c>
      <c r="C473" s="129" t="s">
        <v>8584</v>
      </c>
    </row>
    <row r="474">
      <c r="A474" s="129">
        <v>3.0</v>
      </c>
      <c r="B474" s="129" t="s">
        <v>4014</v>
      </c>
      <c r="C474" s="129" t="s">
        <v>8584</v>
      </c>
    </row>
    <row r="475">
      <c r="A475" s="129">
        <v>3.0</v>
      </c>
      <c r="B475" s="129" t="s">
        <v>4028</v>
      </c>
      <c r="C475" s="129" t="s">
        <v>8584</v>
      </c>
    </row>
    <row r="476">
      <c r="A476" s="129">
        <v>3.0</v>
      </c>
      <c r="B476" s="129" t="s">
        <v>7978</v>
      </c>
      <c r="C476" s="129" t="s">
        <v>8584</v>
      </c>
    </row>
    <row r="477">
      <c r="A477" s="129">
        <v>3.0</v>
      </c>
      <c r="B477" s="129" t="s">
        <v>4168</v>
      </c>
      <c r="C477" s="129" t="s">
        <v>8584</v>
      </c>
    </row>
    <row r="478">
      <c r="A478" s="129">
        <v>3.0</v>
      </c>
      <c r="B478" s="129" t="s">
        <v>4170</v>
      </c>
      <c r="C478" s="129" t="s">
        <v>8584</v>
      </c>
    </row>
    <row r="479">
      <c r="A479" s="129">
        <v>3.0</v>
      </c>
      <c r="B479" s="129" t="s">
        <v>4182</v>
      </c>
      <c r="C479" s="129" t="s">
        <v>8584</v>
      </c>
    </row>
    <row r="480">
      <c r="A480" s="129">
        <v>3.0</v>
      </c>
      <c r="B480" s="129" t="s">
        <v>4284</v>
      </c>
      <c r="C480" s="129" t="s">
        <v>8584</v>
      </c>
    </row>
    <row r="481">
      <c r="A481" s="129">
        <v>3.0</v>
      </c>
      <c r="B481" s="129" t="s">
        <v>4302</v>
      </c>
      <c r="C481" s="129" t="s">
        <v>8584</v>
      </c>
    </row>
    <row r="482">
      <c r="A482" s="129">
        <v>3.0</v>
      </c>
      <c r="B482" s="129" t="s">
        <v>4390</v>
      </c>
      <c r="C482" s="129" t="s">
        <v>8584</v>
      </c>
    </row>
    <row r="483">
      <c r="A483" s="129">
        <v>3.0</v>
      </c>
      <c r="B483" s="129" t="s">
        <v>7328</v>
      </c>
      <c r="C483" s="129" t="s">
        <v>8584</v>
      </c>
    </row>
    <row r="484">
      <c r="A484" s="129">
        <v>3.0</v>
      </c>
      <c r="B484" s="129" t="s">
        <v>4410</v>
      </c>
      <c r="C484" s="129" t="s">
        <v>8584</v>
      </c>
    </row>
    <row r="485">
      <c r="A485" s="129">
        <v>3.0</v>
      </c>
      <c r="B485" s="129" t="s">
        <v>4448</v>
      </c>
      <c r="C485" s="129" t="s">
        <v>8585</v>
      </c>
    </row>
    <row r="486">
      <c r="A486" s="129">
        <v>3.0</v>
      </c>
      <c r="B486" s="129" t="s">
        <v>4502</v>
      </c>
      <c r="C486" s="129" t="s">
        <v>8584</v>
      </c>
    </row>
    <row r="487">
      <c r="A487" s="129">
        <v>3.0</v>
      </c>
      <c r="B487" s="129" t="s">
        <v>4552</v>
      </c>
      <c r="C487" s="129" t="s">
        <v>8584</v>
      </c>
    </row>
    <row r="488">
      <c r="A488" s="129">
        <v>3.0</v>
      </c>
      <c r="B488" s="129" t="s">
        <v>4558</v>
      </c>
      <c r="C488" s="129" t="s">
        <v>8584</v>
      </c>
    </row>
    <row r="489">
      <c r="A489" s="129">
        <v>3.0</v>
      </c>
      <c r="B489" s="129" t="s">
        <v>4570</v>
      </c>
      <c r="C489" s="129" t="s">
        <v>8584</v>
      </c>
    </row>
    <row r="490">
      <c r="A490" s="129">
        <v>3.0</v>
      </c>
      <c r="B490" s="129" t="s">
        <v>4572</v>
      </c>
      <c r="C490" s="129" t="s">
        <v>8584</v>
      </c>
    </row>
    <row r="491">
      <c r="A491" s="129">
        <v>3.0</v>
      </c>
      <c r="B491" s="129" t="s">
        <v>4614</v>
      </c>
      <c r="C491" s="129" t="s">
        <v>8584</v>
      </c>
    </row>
    <row r="492">
      <c r="A492" s="129">
        <v>3.0</v>
      </c>
      <c r="B492" s="129" t="s">
        <v>7372</v>
      </c>
      <c r="C492" s="129" t="s">
        <v>8584</v>
      </c>
    </row>
    <row r="493">
      <c r="A493" s="129">
        <v>3.0</v>
      </c>
      <c r="B493" s="129" t="s">
        <v>4628</v>
      </c>
      <c r="C493" s="129" t="s">
        <v>8584</v>
      </c>
    </row>
    <row r="494">
      <c r="A494" s="129">
        <v>3.0</v>
      </c>
      <c r="B494" s="129" t="s">
        <v>4634</v>
      </c>
      <c r="C494" s="129" t="s">
        <v>8584</v>
      </c>
    </row>
    <row r="495">
      <c r="A495" s="129">
        <v>3.0</v>
      </c>
      <c r="B495" s="129" t="s">
        <v>7374</v>
      </c>
      <c r="C495" s="129" t="s">
        <v>8584</v>
      </c>
    </row>
    <row r="496">
      <c r="A496" s="129">
        <v>3.0</v>
      </c>
      <c r="B496" s="129" t="s">
        <v>7376</v>
      </c>
      <c r="C496" s="129" t="s">
        <v>8584</v>
      </c>
    </row>
    <row r="497">
      <c r="A497" s="129">
        <v>3.0</v>
      </c>
      <c r="B497" s="129" t="s">
        <v>4676</v>
      </c>
      <c r="C497" s="129" t="s">
        <v>8584</v>
      </c>
    </row>
    <row r="498">
      <c r="A498" s="129">
        <v>3.0</v>
      </c>
      <c r="B498" s="129" t="s">
        <v>4700</v>
      </c>
      <c r="C498" s="129" t="s">
        <v>8584</v>
      </c>
    </row>
    <row r="499">
      <c r="A499" s="129">
        <v>3.0</v>
      </c>
      <c r="B499" s="129" t="s">
        <v>4704</v>
      </c>
      <c r="C499" s="129" t="s">
        <v>8584</v>
      </c>
    </row>
    <row r="500">
      <c r="A500" s="129">
        <v>3.0</v>
      </c>
      <c r="B500" s="129" t="s">
        <v>4716</v>
      </c>
      <c r="C500" s="129" t="s">
        <v>8584</v>
      </c>
    </row>
    <row r="501">
      <c r="A501" s="129">
        <v>3.0</v>
      </c>
      <c r="B501" s="129" t="s">
        <v>4720</v>
      </c>
      <c r="C501" s="129" t="s">
        <v>8584</v>
      </c>
    </row>
    <row r="502">
      <c r="A502" s="129">
        <v>3.0</v>
      </c>
      <c r="B502" s="129" t="s">
        <v>4734</v>
      </c>
      <c r="C502" s="129" t="s">
        <v>8584</v>
      </c>
    </row>
    <row r="503">
      <c r="A503" s="129">
        <v>3.0</v>
      </c>
      <c r="B503" s="129" t="s">
        <v>4770</v>
      </c>
      <c r="C503" s="129" t="s">
        <v>8584</v>
      </c>
    </row>
    <row r="504">
      <c r="A504" s="129">
        <v>3.0</v>
      </c>
      <c r="B504" s="129" t="s">
        <v>7416</v>
      </c>
      <c r="C504" s="129" t="s">
        <v>8584</v>
      </c>
    </row>
    <row r="505">
      <c r="A505" s="129">
        <v>3.0</v>
      </c>
      <c r="B505" s="129" t="s">
        <v>4978</v>
      </c>
      <c r="C505" s="129" t="s">
        <v>8584</v>
      </c>
    </row>
    <row r="506">
      <c r="A506" s="129">
        <v>3.0</v>
      </c>
      <c r="B506" s="129" t="s">
        <v>7442</v>
      </c>
      <c r="C506" s="129" t="s">
        <v>8584</v>
      </c>
    </row>
    <row r="507">
      <c r="A507" s="129">
        <v>3.0</v>
      </c>
      <c r="B507" s="129" t="s">
        <v>5080</v>
      </c>
      <c r="C507" s="129" t="s">
        <v>8584</v>
      </c>
    </row>
    <row r="508">
      <c r="A508" s="129">
        <v>3.0</v>
      </c>
      <c r="B508" s="129" t="s">
        <v>5104</v>
      </c>
      <c r="C508" s="129" t="s">
        <v>8584</v>
      </c>
    </row>
    <row r="509">
      <c r="A509" s="129">
        <v>3.0</v>
      </c>
      <c r="B509" s="129" t="s">
        <v>5156</v>
      </c>
      <c r="C509" s="129" t="s">
        <v>8584</v>
      </c>
    </row>
    <row r="510">
      <c r="A510" s="129">
        <v>3.0</v>
      </c>
      <c r="B510" s="129" t="s">
        <v>5176</v>
      </c>
      <c r="C510" s="129" t="s">
        <v>8584</v>
      </c>
    </row>
    <row r="511">
      <c r="A511" s="129">
        <v>3.0</v>
      </c>
      <c r="B511" s="129" t="s">
        <v>5236</v>
      </c>
      <c r="C511" s="129" t="s">
        <v>8584</v>
      </c>
    </row>
    <row r="512">
      <c r="A512" s="129">
        <v>3.0</v>
      </c>
      <c r="B512" s="129" t="s">
        <v>5258</v>
      </c>
      <c r="C512" s="129" t="s">
        <v>8584</v>
      </c>
    </row>
    <row r="513">
      <c r="A513" s="129">
        <v>3.0</v>
      </c>
      <c r="B513" s="129" t="s">
        <v>7488</v>
      </c>
      <c r="C513" s="129" t="s">
        <v>8584</v>
      </c>
    </row>
    <row r="514">
      <c r="A514" s="129">
        <v>3.0</v>
      </c>
      <c r="B514" s="129" t="s">
        <v>7494</v>
      </c>
      <c r="C514" s="129" t="s">
        <v>8584</v>
      </c>
    </row>
    <row r="515">
      <c r="A515" s="129">
        <v>3.0</v>
      </c>
      <c r="B515" s="129" t="s">
        <v>5308</v>
      </c>
      <c r="C515" s="129" t="s">
        <v>8584</v>
      </c>
    </row>
    <row r="516">
      <c r="A516" s="129">
        <v>3.0</v>
      </c>
      <c r="B516" s="129" t="s">
        <v>5326</v>
      </c>
      <c r="C516" s="129" t="s">
        <v>8584</v>
      </c>
    </row>
    <row r="517">
      <c r="A517" s="129">
        <v>3.0</v>
      </c>
      <c r="B517" s="129" t="s">
        <v>5342</v>
      </c>
      <c r="C517" s="129" t="s">
        <v>8584</v>
      </c>
    </row>
    <row r="518">
      <c r="A518" s="129">
        <v>3.0</v>
      </c>
      <c r="B518" s="129" t="s">
        <v>5352</v>
      </c>
      <c r="C518" s="129" t="s">
        <v>8584</v>
      </c>
    </row>
    <row r="519">
      <c r="A519" s="129">
        <v>3.0</v>
      </c>
      <c r="B519" s="129" t="s">
        <v>5370</v>
      </c>
      <c r="C519" s="129" t="s">
        <v>8584</v>
      </c>
    </row>
    <row r="520">
      <c r="A520" s="129">
        <v>3.0</v>
      </c>
      <c r="B520" s="129" t="s">
        <v>5410</v>
      </c>
      <c r="C520" s="129" t="s">
        <v>8585</v>
      </c>
    </row>
    <row r="521">
      <c r="A521" s="129">
        <v>3.0</v>
      </c>
      <c r="B521" s="129" t="s">
        <v>5430</v>
      </c>
      <c r="C521" s="129" t="s">
        <v>8584</v>
      </c>
    </row>
    <row r="522">
      <c r="A522" s="129">
        <v>3.0</v>
      </c>
      <c r="B522" s="129" t="s">
        <v>5468</v>
      </c>
      <c r="C522" s="129" t="s">
        <v>8584</v>
      </c>
    </row>
    <row r="523">
      <c r="A523" s="129">
        <v>3.0</v>
      </c>
      <c r="B523" s="129" t="s">
        <v>5522</v>
      </c>
      <c r="C523" s="129" t="s">
        <v>8584</v>
      </c>
    </row>
    <row r="524">
      <c r="A524" s="129">
        <v>3.0</v>
      </c>
      <c r="B524" s="129" t="s">
        <v>5530</v>
      </c>
      <c r="C524" s="129" t="s">
        <v>8584</v>
      </c>
    </row>
    <row r="525">
      <c r="A525" s="129">
        <v>3.0</v>
      </c>
      <c r="B525" s="129" t="s">
        <v>5542</v>
      </c>
      <c r="C525" s="129" t="s">
        <v>8584</v>
      </c>
    </row>
    <row r="526">
      <c r="A526" s="129">
        <v>3.0</v>
      </c>
      <c r="B526" s="129" t="s">
        <v>5628</v>
      </c>
      <c r="C526" s="129" t="s">
        <v>8584</v>
      </c>
    </row>
    <row r="527">
      <c r="A527" s="129">
        <v>3.0</v>
      </c>
      <c r="B527" s="129" t="s">
        <v>5630</v>
      </c>
      <c r="C527" s="129" t="s">
        <v>8584</v>
      </c>
    </row>
    <row r="528">
      <c r="A528" s="129">
        <v>3.0</v>
      </c>
      <c r="B528" s="129" t="s">
        <v>5638</v>
      </c>
      <c r="C528" s="129" t="s">
        <v>8584</v>
      </c>
    </row>
    <row r="529">
      <c r="A529" s="129">
        <v>3.0</v>
      </c>
      <c r="B529" s="129" t="s">
        <v>5722</v>
      </c>
      <c r="C529" s="129" t="s">
        <v>8584</v>
      </c>
    </row>
    <row r="530">
      <c r="A530" s="129">
        <v>3.0</v>
      </c>
      <c r="B530" s="129" t="s">
        <v>5732</v>
      </c>
      <c r="C530" s="129" t="s">
        <v>8584</v>
      </c>
    </row>
    <row r="531">
      <c r="A531" s="129">
        <v>3.0</v>
      </c>
      <c r="B531" s="129" t="s">
        <v>5792</v>
      </c>
      <c r="C531" s="129" t="s">
        <v>8584</v>
      </c>
    </row>
    <row r="532">
      <c r="A532" s="129">
        <v>3.0</v>
      </c>
      <c r="B532" s="129" t="s">
        <v>5816</v>
      </c>
      <c r="C532" s="129" t="s">
        <v>8584</v>
      </c>
    </row>
    <row r="533">
      <c r="A533" s="129">
        <v>3.0</v>
      </c>
      <c r="B533" s="129" t="s">
        <v>5844</v>
      </c>
      <c r="C533" s="129" t="s">
        <v>8584</v>
      </c>
    </row>
    <row r="534">
      <c r="A534" s="129">
        <v>3.0</v>
      </c>
      <c r="B534" s="129" t="s">
        <v>8118</v>
      </c>
      <c r="C534" s="129" t="s">
        <v>8584</v>
      </c>
    </row>
    <row r="535">
      <c r="A535" s="129">
        <v>3.0</v>
      </c>
      <c r="B535" s="129" t="s">
        <v>5894</v>
      </c>
      <c r="C535" s="129" t="s">
        <v>8584</v>
      </c>
    </row>
    <row r="536">
      <c r="A536" s="129">
        <v>3.0</v>
      </c>
      <c r="B536" s="129" t="s">
        <v>5902</v>
      </c>
      <c r="C536" s="129" t="s">
        <v>8584</v>
      </c>
    </row>
    <row r="537">
      <c r="A537" s="129">
        <v>3.0</v>
      </c>
      <c r="B537" s="129" t="s">
        <v>8124</v>
      </c>
      <c r="C537" s="129" t="s">
        <v>8584</v>
      </c>
    </row>
    <row r="538">
      <c r="A538" s="129">
        <v>3.0</v>
      </c>
      <c r="B538" s="129" t="s">
        <v>5948</v>
      </c>
      <c r="C538" s="129" t="s">
        <v>8584</v>
      </c>
    </row>
    <row r="539">
      <c r="A539" s="129">
        <v>3.0</v>
      </c>
      <c r="B539" s="129" t="s">
        <v>5982</v>
      </c>
      <c r="C539" s="129" t="s">
        <v>8584</v>
      </c>
    </row>
    <row r="540">
      <c r="A540" s="129">
        <v>3.0</v>
      </c>
      <c r="B540" s="129" t="s">
        <v>5988</v>
      </c>
      <c r="C540" s="129" t="s">
        <v>8584</v>
      </c>
    </row>
    <row r="541">
      <c r="A541" s="129">
        <v>3.0</v>
      </c>
      <c r="B541" s="129" t="s">
        <v>6030</v>
      </c>
      <c r="C541" s="129" t="s">
        <v>8584</v>
      </c>
    </row>
    <row r="542">
      <c r="A542" s="129">
        <v>3.0</v>
      </c>
      <c r="B542" s="129" t="s">
        <v>6042</v>
      </c>
      <c r="C542" s="129" t="s">
        <v>8584</v>
      </c>
    </row>
    <row r="543">
      <c r="A543" s="129">
        <v>3.0</v>
      </c>
      <c r="B543" s="129" t="s">
        <v>8130</v>
      </c>
      <c r="C543" s="129" t="s">
        <v>8584</v>
      </c>
    </row>
    <row r="544">
      <c r="A544" s="129">
        <v>3.0</v>
      </c>
      <c r="B544" s="129" t="s">
        <v>8134</v>
      </c>
      <c r="C544" s="129" t="s">
        <v>8584</v>
      </c>
    </row>
    <row r="545">
      <c r="A545" s="129">
        <v>3.0</v>
      </c>
      <c r="B545" s="129" t="s">
        <v>6084</v>
      </c>
      <c r="C545" s="129" t="s">
        <v>8584</v>
      </c>
    </row>
    <row r="546">
      <c r="A546" s="129">
        <v>3.0</v>
      </c>
      <c r="B546" s="129" t="s">
        <v>6098</v>
      </c>
      <c r="C546" s="129" t="s">
        <v>8584</v>
      </c>
    </row>
    <row r="547">
      <c r="A547" s="129">
        <v>3.0</v>
      </c>
      <c r="B547" s="129" t="s">
        <v>6166</v>
      </c>
      <c r="C547" s="129" t="s">
        <v>8584</v>
      </c>
    </row>
    <row r="548">
      <c r="A548" s="129">
        <v>3.0</v>
      </c>
      <c r="B548" s="129" t="s">
        <v>6172</v>
      </c>
      <c r="C548" s="129" t="s">
        <v>8584</v>
      </c>
    </row>
    <row r="549">
      <c r="A549" s="129">
        <v>3.0</v>
      </c>
      <c r="B549" s="129" t="s">
        <v>6180</v>
      </c>
      <c r="C549" s="129" t="s">
        <v>8584</v>
      </c>
    </row>
    <row r="550">
      <c r="A550" s="129">
        <v>3.0</v>
      </c>
      <c r="B550" s="129" t="s">
        <v>7666</v>
      </c>
      <c r="C550" s="129" t="s">
        <v>8584</v>
      </c>
    </row>
    <row r="551">
      <c r="A551" s="129">
        <v>3.0</v>
      </c>
      <c r="B551" s="129" t="s">
        <v>6214</v>
      </c>
      <c r="C551" s="129" t="s">
        <v>8584</v>
      </c>
    </row>
    <row r="552">
      <c r="A552" s="129">
        <v>3.0</v>
      </c>
      <c r="B552" s="129" t="s">
        <v>7672</v>
      </c>
      <c r="C552" s="129" t="s">
        <v>8584</v>
      </c>
    </row>
    <row r="553">
      <c r="A553" s="129">
        <v>3.0</v>
      </c>
      <c r="B553" s="129" t="s">
        <v>6240</v>
      </c>
      <c r="C553" s="129" t="s">
        <v>8584</v>
      </c>
    </row>
    <row r="554">
      <c r="A554" s="129">
        <v>3.0</v>
      </c>
      <c r="B554" s="129" t="s">
        <v>6254</v>
      </c>
      <c r="C554" s="129" t="s">
        <v>8584</v>
      </c>
    </row>
    <row r="555">
      <c r="A555" s="129">
        <v>3.0</v>
      </c>
      <c r="B555" s="129" t="s">
        <v>7684</v>
      </c>
      <c r="C555" s="129" t="s">
        <v>8584</v>
      </c>
    </row>
    <row r="556">
      <c r="A556" s="129">
        <v>3.0</v>
      </c>
      <c r="B556" s="129" t="s">
        <v>6270</v>
      </c>
      <c r="C556" s="129" t="s">
        <v>8584</v>
      </c>
    </row>
    <row r="557">
      <c r="A557" s="129">
        <v>3.0</v>
      </c>
      <c r="B557" s="129" t="s">
        <v>6274</v>
      </c>
      <c r="C557" s="129" t="s">
        <v>8584</v>
      </c>
    </row>
    <row r="558">
      <c r="A558" s="129">
        <v>3.0</v>
      </c>
      <c r="B558" s="129" t="s">
        <v>8158</v>
      </c>
      <c r="C558" s="129" t="s">
        <v>8584</v>
      </c>
    </row>
    <row r="559">
      <c r="A559" s="129">
        <v>3.0</v>
      </c>
      <c r="B559" s="129" t="s">
        <v>6302</v>
      </c>
      <c r="C559" s="129" t="s">
        <v>8584</v>
      </c>
    </row>
    <row r="560">
      <c r="A560" s="129">
        <v>4.0</v>
      </c>
      <c r="B560" s="129" t="s">
        <v>130</v>
      </c>
      <c r="C560" s="129" t="s">
        <v>8585</v>
      </c>
    </row>
    <row r="561">
      <c r="A561" s="129">
        <v>4.0</v>
      </c>
      <c r="B561" s="129" t="s">
        <v>145</v>
      </c>
      <c r="C561" s="129" t="s">
        <v>8584</v>
      </c>
    </row>
    <row r="562">
      <c r="A562" s="129">
        <v>4.0</v>
      </c>
      <c r="B562" s="129" t="s">
        <v>8160</v>
      </c>
      <c r="C562" s="129" t="s">
        <v>8585</v>
      </c>
    </row>
    <row r="563">
      <c r="A563" s="129">
        <v>4.0</v>
      </c>
      <c r="B563" s="129" t="s">
        <v>173</v>
      </c>
      <c r="C563" s="129" t="s">
        <v>8584</v>
      </c>
    </row>
    <row r="564">
      <c r="A564" s="129">
        <v>4.0</v>
      </c>
      <c r="B564" s="129" t="s">
        <v>185</v>
      </c>
      <c r="C564" s="129" t="s">
        <v>8584</v>
      </c>
    </row>
    <row r="565">
      <c r="A565" s="129">
        <v>4.0</v>
      </c>
      <c r="B565" s="129" t="s">
        <v>6334</v>
      </c>
      <c r="C565" s="129" t="s">
        <v>8584</v>
      </c>
    </row>
    <row r="566">
      <c r="A566" s="129">
        <v>4.0</v>
      </c>
      <c r="B566" s="129" t="s">
        <v>195</v>
      </c>
      <c r="C566" s="129" t="s">
        <v>8584</v>
      </c>
    </row>
    <row r="567">
      <c r="A567" s="129">
        <v>4.0</v>
      </c>
      <c r="B567" s="129" t="s">
        <v>8162</v>
      </c>
      <c r="C567" s="129" t="s">
        <v>8585</v>
      </c>
    </row>
    <row r="568">
      <c r="A568" s="129">
        <v>4.0</v>
      </c>
      <c r="B568" s="129" t="s">
        <v>215</v>
      </c>
      <c r="C568" s="129" t="s">
        <v>8584</v>
      </c>
    </row>
    <row r="569">
      <c r="A569" s="129">
        <v>4.0</v>
      </c>
      <c r="B569" s="129" t="s">
        <v>231</v>
      </c>
      <c r="C569" s="129" t="s">
        <v>8584</v>
      </c>
    </row>
    <row r="570">
      <c r="A570" s="129">
        <v>4.0</v>
      </c>
      <c r="B570" s="129" t="s">
        <v>233</v>
      </c>
      <c r="C570" s="129" t="s">
        <v>8584</v>
      </c>
    </row>
    <row r="571">
      <c r="A571" s="129">
        <v>4.0</v>
      </c>
      <c r="B571" s="129" t="s">
        <v>281</v>
      </c>
      <c r="C571" s="129" t="s">
        <v>8584</v>
      </c>
    </row>
    <row r="572">
      <c r="A572" s="129">
        <v>4.0</v>
      </c>
      <c r="B572" s="129" t="s">
        <v>289</v>
      </c>
      <c r="C572" s="129" t="s">
        <v>8585</v>
      </c>
    </row>
    <row r="573">
      <c r="A573" s="129">
        <v>4.0</v>
      </c>
      <c r="B573" s="129" t="s">
        <v>295</v>
      </c>
      <c r="C573" s="129" t="s">
        <v>8584</v>
      </c>
    </row>
    <row r="574">
      <c r="A574" s="129">
        <v>4.0</v>
      </c>
      <c r="B574" s="129" t="s">
        <v>303</v>
      </c>
      <c r="C574" s="129" t="s">
        <v>8584</v>
      </c>
    </row>
    <row r="575">
      <c r="A575" s="129">
        <v>4.0</v>
      </c>
      <c r="B575" s="129" t="s">
        <v>305</v>
      </c>
      <c r="C575" s="129" t="s">
        <v>8584</v>
      </c>
    </row>
    <row r="576">
      <c r="A576" s="129">
        <v>4.0</v>
      </c>
      <c r="B576" s="129" t="s">
        <v>315</v>
      </c>
      <c r="C576" s="129" t="s">
        <v>8585</v>
      </c>
    </row>
    <row r="577">
      <c r="A577" s="129">
        <v>4.0</v>
      </c>
      <c r="B577" s="129" t="s">
        <v>329</v>
      </c>
      <c r="C577" s="129" t="s">
        <v>8584</v>
      </c>
    </row>
    <row r="578">
      <c r="A578" s="129">
        <v>4.0</v>
      </c>
      <c r="B578" s="129" t="s">
        <v>7704</v>
      </c>
      <c r="C578" s="129" t="s">
        <v>8585</v>
      </c>
    </row>
    <row r="579">
      <c r="A579" s="129">
        <v>4.0</v>
      </c>
      <c r="B579" s="129" t="s">
        <v>343</v>
      </c>
      <c r="C579" s="129" t="s">
        <v>8584</v>
      </c>
    </row>
    <row r="580">
      <c r="A580" s="129">
        <v>4.0</v>
      </c>
      <c r="B580" s="129" t="s">
        <v>411</v>
      </c>
      <c r="C580" s="129" t="s">
        <v>8584</v>
      </c>
    </row>
    <row r="581">
      <c r="A581" s="129">
        <v>4.0</v>
      </c>
      <c r="B581" s="129" t="s">
        <v>425</v>
      </c>
      <c r="C581" s="129" t="s">
        <v>8584</v>
      </c>
    </row>
    <row r="582">
      <c r="A582" s="129">
        <v>4.0</v>
      </c>
      <c r="B582" s="129" t="s">
        <v>435</v>
      </c>
      <c r="C582" s="129" t="s">
        <v>8584</v>
      </c>
    </row>
    <row r="583">
      <c r="A583" s="129">
        <v>4.0</v>
      </c>
      <c r="B583" s="129" t="s">
        <v>6398</v>
      </c>
      <c r="C583" s="129" t="s">
        <v>8584</v>
      </c>
    </row>
    <row r="584">
      <c r="A584" s="129">
        <v>4.0</v>
      </c>
      <c r="B584" s="129" t="s">
        <v>439</v>
      </c>
      <c r="C584" s="129" t="s">
        <v>8584</v>
      </c>
    </row>
    <row r="585">
      <c r="A585" s="129">
        <v>4.0</v>
      </c>
      <c r="B585" s="129" t="s">
        <v>445</v>
      </c>
      <c r="C585" s="129" t="s">
        <v>8584</v>
      </c>
    </row>
    <row r="586">
      <c r="A586" s="129">
        <v>4.0</v>
      </c>
      <c r="B586" s="129" t="s">
        <v>447</v>
      </c>
      <c r="C586" s="129" t="s">
        <v>8585</v>
      </c>
    </row>
    <row r="587">
      <c r="A587" s="129">
        <v>4.0</v>
      </c>
      <c r="B587" s="129" t="s">
        <v>463</v>
      </c>
      <c r="C587" s="129" t="s">
        <v>8584</v>
      </c>
    </row>
    <row r="588">
      <c r="A588" s="129">
        <v>4.0</v>
      </c>
      <c r="B588" s="129" t="s">
        <v>481</v>
      </c>
      <c r="C588" s="129" t="s">
        <v>8584</v>
      </c>
    </row>
    <row r="589">
      <c r="A589" s="129">
        <v>4.0</v>
      </c>
      <c r="B589" s="129" t="s">
        <v>8172</v>
      </c>
      <c r="C589" s="129" t="s">
        <v>8585</v>
      </c>
    </row>
    <row r="590">
      <c r="A590" s="129">
        <v>4.0</v>
      </c>
      <c r="B590" s="129" t="s">
        <v>6418</v>
      </c>
      <c r="C590" s="129" t="s">
        <v>8584</v>
      </c>
    </row>
    <row r="591">
      <c r="A591" s="129">
        <v>4.0</v>
      </c>
      <c r="B591" s="129" t="s">
        <v>521</v>
      </c>
      <c r="C591" s="129" t="s">
        <v>8585</v>
      </c>
    </row>
    <row r="592">
      <c r="A592" s="129">
        <v>4.0</v>
      </c>
      <c r="B592" s="129" t="s">
        <v>535</v>
      </c>
      <c r="C592" s="129" t="s">
        <v>8585</v>
      </c>
    </row>
    <row r="593">
      <c r="A593" s="129">
        <v>4.0</v>
      </c>
      <c r="B593" s="129" t="s">
        <v>551</v>
      </c>
      <c r="C593" s="129" t="s">
        <v>8585</v>
      </c>
    </row>
    <row r="594">
      <c r="A594" s="129">
        <v>4.0</v>
      </c>
      <c r="B594" s="129" t="s">
        <v>559</v>
      </c>
      <c r="C594" s="129" t="s">
        <v>8584</v>
      </c>
    </row>
    <row r="595">
      <c r="A595" s="129">
        <v>4.0</v>
      </c>
      <c r="B595" s="129" t="s">
        <v>561</v>
      </c>
      <c r="C595" s="129" t="s">
        <v>8585</v>
      </c>
    </row>
    <row r="596">
      <c r="A596" s="129">
        <v>4.0</v>
      </c>
      <c r="B596" s="129" t="s">
        <v>579</v>
      </c>
      <c r="C596" s="129" t="s">
        <v>8585</v>
      </c>
    </row>
    <row r="597">
      <c r="A597" s="129">
        <v>4.0</v>
      </c>
      <c r="B597" s="129" t="s">
        <v>607</v>
      </c>
      <c r="C597" s="129" t="s">
        <v>8585</v>
      </c>
    </row>
    <row r="598">
      <c r="A598" s="129">
        <v>4.0</v>
      </c>
      <c r="B598" s="129" t="s">
        <v>613</v>
      </c>
      <c r="C598" s="129" t="s">
        <v>8584</v>
      </c>
    </row>
    <row r="599">
      <c r="A599" s="129">
        <v>4.0</v>
      </c>
      <c r="B599" s="129" t="s">
        <v>615</v>
      </c>
      <c r="C599" s="129" t="s">
        <v>8585</v>
      </c>
    </row>
    <row r="600">
      <c r="A600" s="129">
        <v>4.0</v>
      </c>
      <c r="B600" s="129" t="s">
        <v>655</v>
      </c>
      <c r="C600" s="129" t="s">
        <v>8584</v>
      </c>
    </row>
    <row r="601">
      <c r="A601" s="129">
        <v>4.0</v>
      </c>
      <c r="B601" s="129" t="s">
        <v>659</v>
      </c>
      <c r="C601" s="129" t="s">
        <v>8585</v>
      </c>
    </row>
    <row r="602">
      <c r="A602" s="129">
        <v>4.0</v>
      </c>
      <c r="B602" s="129" t="s">
        <v>6450</v>
      </c>
      <c r="C602" s="129" t="s">
        <v>8584</v>
      </c>
    </row>
    <row r="603">
      <c r="A603" s="129">
        <v>4.0</v>
      </c>
      <c r="B603" s="129" t="s">
        <v>6454</v>
      </c>
      <c r="C603" s="129" t="s">
        <v>8584</v>
      </c>
    </row>
    <row r="604">
      <c r="A604" s="129">
        <v>4.0</v>
      </c>
      <c r="B604" s="129" t="s">
        <v>6456</v>
      </c>
      <c r="C604" s="129" t="s">
        <v>8584</v>
      </c>
    </row>
    <row r="605">
      <c r="A605" s="129">
        <v>4.0</v>
      </c>
      <c r="B605" s="129" t="s">
        <v>677</v>
      </c>
      <c r="C605" s="129" t="s">
        <v>8584</v>
      </c>
    </row>
    <row r="606">
      <c r="A606" s="129">
        <v>4.0</v>
      </c>
      <c r="B606" s="129" t="s">
        <v>685</v>
      </c>
      <c r="C606" s="129" t="s">
        <v>8585</v>
      </c>
    </row>
    <row r="607">
      <c r="A607" s="129">
        <v>4.0</v>
      </c>
      <c r="B607" s="129" t="s">
        <v>697</v>
      </c>
      <c r="C607" s="129" t="s">
        <v>8584</v>
      </c>
    </row>
    <row r="608">
      <c r="A608" s="129">
        <v>4.0</v>
      </c>
      <c r="B608" s="129" t="s">
        <v>709</v>
      </c>
      <c r="C608" s="129" t="s">
        <v>8585</v>
      </c>
    </row>
    <row r="609">
      <c r="A609" s="129">
        <v>4.0</v>
      </c>
      <c r="B609" s="129" t="s">
        <v>725</v>
      </c>
      <c r="C609" s="129" t="s">
        <v>8585</v>
      </c>
    </row>
    <row r="610">
      <c r="A610" s="129">
        <v>4.0</v>
      </c>
      <c r="B610" s="129" t="s">
        <v>727</v>
      </c>
      <c r="C610" s="129" t="s">
        <v>8585</v>
      </c>
    </row>
    <row r="611">
      <c r="A611" s="129">
        <v>4.0</v>
      </c>
      <c r="B611" s="129" t="s">
        <v>7738</v>
      </c>
      <c r="C611" s="129" t="s">
        <v>8585</v>
      </c>
    </row>
    <row r="612">
      <c r="A612" s="129">
        <v>4.0</v>
      </c>
      <c r="B612" s="129" t="s">
        <v>745</v>
      </c>
      <c r="C612" s="129" t="s">
        <v>8585</v>
      </c>
    </row>
    <row r="613">
      <c r="A613" s="129">
        <v>4.0</v>
      </c>
      <c r="B613" s="129" t="s">
        <v>799</v>
      </c>
      <c r="C613" s="129" t="s">
        <v>8584</v>
      </c>
    </row>
    <row r="614">
      <c r="A614" s="129">
        <v>4.0</v>
      </c>
      <c r="B614" s="129" t="s">
        <v>803</v>
      </c>
      <c r="C614" s="129" t="s">
        <v>8585</v>
      </c>
    </row>
    <row r="615">
      <c r="A615" s="129">
        <v>4.0</v>
      </c>
      <c r="B615" s="129" t="s">
        <v>807</v>
      </c>
      <c r="C615" s="129" t="s">
        <v>8584</v>
      </c>
    </row>
    <row r="616">
      <c r="A616" s="129">
        <v>4.0</v>
      </c>
      <c r="B616" s="129" t="s">
        <v>819</v>
      </c>
      <c r="C616" s="129" t="s">
        <v>8585</v>
      </c>
    </row>
    <row r="617">
      <c r="A617" s="129">
        <v>4.0</v>
      </c>
      <c r="B617" s="129" t="s">
        <v>827</v>
      </c>
      <c r="C617" s="129" t="s">
        <v>8585</v>
      </c>
    </row>
    <row r="618">
      <c r="A618" s="129">
        <v>4.0</v>
      </c>
      <c r="B618" s="129" t="s">
        <v>831</v>
      </c>
      <c r="C618" s="129" t="s">
        <v>8584</v>
      </c>
    </row>
    <row r="619">
      <c r="A619" s="129">
        <v>4.0</v>
      </c>
      <c r="B619" s="129" t="s">
        <v>6504</v>
      </c>
      <c r="C619" s="129" t="s">
        <v>8584</v>
      </c>
    </row>
    <row r="620">
      <c r="A620" s="129">
        <v>4.0</v>
      </c>
      <c r="B620" s="129" t="s">
        <v>6508</v>
      </c>
      <c r="C620" s="129" t="s">
        <v>8584</v>
      </c>
    </row>
    <row r="621">
      <c r="A621" s="129">
        <v>4.0</v>
      </c>
      <c r="B621" s="129" t="s">
        <v>6510</v>
      </c>
      <c r="C621" s="129" t="s">
        <v>8585</v>
      </c>
    </row>
    <row r="622">
      <c r="A622" s="129">
        <v>4.0</v>
      </c>
      <c r="B622" s="129" t="s">
        <v>885</v>
      </c>
      <c r="C622" s="129" t="s">
        <v>8585</v>
      </c>
    </row>
    <row r="623">
      <c r="A623" s="129">
        <v>4.0</v>
      </c>
      <c r="B623" s="129" t="s">
        <v>891</v>
      </c>
      <c r="C623" s="129" t="s">
        <v>8584</v>
      </c>
    </row>
    <row r="624">
      <c r="A624" s="129">
        <v>4.0</v>
      </c>
      <c r="B624" s="129" t="s">
        <v>6516</v>
      </c>
      <c r="C624" s="129" t="s">
        <v>8584</v>
      </c>
    </row>
    <row r="625">
      <c r="A625" s="129">
        <v>4.0</v>
      </c>
      <c r="B625" s="129" t="s">
        <v>913</v>
      </c>
      <c r="C625" s="129" t="s">
        <v>8585</v>
      </c>
    </row>
    <row r="626">
      <c r="A626" s="129">
        <v>4.0</v>
      </c>
      <c r="B626" s="129" t="s">
        <v>977</v>
      </c>
      <c r="C626" s="129" t="s">
        <v>8584</v>
      </c>
    </row>
    <row r="627">
      <c r="A627" s="129">
        <v>4.0</v>
      </c>
      <c r="B627" s="129" t="s">
        <v>1017</v>
      </c>
      <c r="C627" s="129" t="s">
        <v>8584</v>
      </c>
    </row>
    <row r="628">
      <c r="A628" s="129">
        <v>4.0</v>
      </c>
      <c r="B628" s="129" t="s">
        <v>1031</v>
      </c>
      <c r="C628" s="129" t="s">
        <v>8585</v>
      </c>
    </row>
    <row r="629">
      <c r="A629" s="129">
        <v>4.0</v>
      </c>
      <c r="B629" s="129" t="s">
        <v>6550</v>
      </c>
      <c r="C629" s="129" t="s">
        <v>8584</v>
      </c>
    </row>
    <row r="630">
      <c r="A630" s="129">
        <v>4.0</v>
      </c>
      <c r="B630" s="129" t="s">
        <v>1057</v>
      </c>
      <c r="C630" s="129" t="s">
        <v>8585</v>
      </c>
    </row>
    <row r="631">
      <c r="A631" s="129">
        <v>4.0</v>
      </c>
      <c r="B631" s="129" t="s">
        <v>1061</v>
      </c>
      <c r="C631" s="129" t="s">
        <v>8584</v>
      </c>
    </row>
    <row r="632">
      <c r="A632" s="129">
        <v>4.0</v>
      </c>
      <c r="B632" s="129" t="s">
        <v>1069</v>
      </c>
      <c r="C632" s="129" t="s">
        <v>8585</v>
      </c>
    </row>
    <row r="633">
      <c r="A633" s="129">
        <v>4.0</v>
      </c>
      <c r="B633" s="129" t="s">
        <v>7760</v>
      </c>
      <c r="C633" s="129" t="s">
        <v>8584</v>
      </c>
    </row>
    <row r="634">
      <c r="A634" s="129">
        <v>4.0</v>
      </c>
      <c r="B634" s="129" t="s">
        <v>1073</v>
      </c>
      <c r="C634" s="129" t="s">
        <v>8584</v>
      </c>
    </row>
    <row r="635">
      <c r="A635" s="129">
        <v>4.0</v>
      </c>
      <c r="B635" s="129" t="s">
        <v>1097</v>
      </c>
      <c r="C635" s="129" t="s">
        <v>8584</v>
      </c>
    </row>
    <row r="636">
      <c r="A636" s="129">
        <v>4.0</v>
      </c>
      <c r="B636" s="129" t="s">
        <v>1105</v>
      </c>
      <c r="C636" s="129" t="s">
        <v>8584</v>
      </c>
    </row>
    <row r="637">
      <c r="A637" s="129">
        <v>4.0</v>
      </c>
      <c r="B637" s="129" t="s">
        <v>6574</v>
      </c>
      <c r="C637" s="129" t="s">
        <v>8585</v>
      </c>
    </row>
    <row r="638">
      <c r="A638" s="129">
        <v>4.0</v>
      </c>
      <c r="B638" s="129" t="s">
        <v>1137</v>
      </c>
      <c r="C638" s="129" t="s">
        <v>8584</v>
      </c>
    </row>
    <row r="639">
      <c r="A639" s="129">
        <v>4.0</v>
      </c>
      <c r="B639" s="129" t="s">
        <v>1163</v>
      </c>
      <c r="C639" s="129" t="s">
        <v>8584</v>
      </c>
    </row>
    <row r="640">
      <c r="A640" s="129">
        <v>4.0</v>
      </c>
      <c r="B640" s="129" t="s">
        <v>1177</v>
      </c>
      <c r="C640" s="129" t="s">
        <v>8585</v>
      </c>
    </row>
    <row r="641">
      <c r="A641" s="129">
        <v>4.0</v>
      </c>
      <c r="B641" s="129" t="s">
        <v>1183</v>
      </c>
      <c r="C641" s="129" t="s">
        <v>8584</v>
      </c>
    </row>
    <row r="642">
      <c r="A642" s="129">
        <v>4.0</v>
      </c>
      <c r="B642" s="129" t="s">
        <v>1189</v>
      </c>
      <c r="C642" s="129" t="s">
        <v>8584</v>
      </c>
    </row>
    <row r="643">
      <c r="A643" s="129">
        <v>4.0</v>
      </c>
      <c r="B643" s="129" t="s">
        <v>7768</v>
      </c>
      <c r="C643" s="129" t="s">
        <v>8584</v>
      </c>
    </row>
    <row r="644">
      <c r="A644" s="129">
        <v>4.0</v>
      </c>
      <c r="B644" s="129" t="s">
        <v>6588</v>
      </c>
      <c r="C644" s="129" t="s">
        <v>8584</v>
      </c>
    </row>
    <row r="645">
      <c r="A645" s="129">
        <v>4.0</v>
      </c>
      <c r="B645" s="129" t="s">
        <v>1221</v>
      </c>
      <c r="C645" s="129" t="s">
        <v>8585</v>
      </c>
    </row>
    <row r="646">
      <c r="A646" s="129">
        <v>4.0</v>
      </c>
      <c r="B646" s="129" t="s">
        <v>1233</v>
      </c>
      <c r="C646" s="129" t="s">
        <v>8584</v>
      </c>
    </row>
    <row r="647">
      <c r="A647" s="129">
        <v>4.0</v>
      </c>
      <c r="B647" s="129" t="s">
        <v>1241</v>
      </c>
      <c r="C647" s="129" t="s">
        <v>8585</v>
      </c>
    </row>
    <row r="648">
      <c r="A648" s="129">
        <v>4.0</v>
      </c>
      <c r="B648" s="129" t="s">
        <v>1263</v>
      </c>
      <c r="C648" s="129" t="s">
        <v>8584</v>
      </c>
    </row>
    <row r="649">
      <c r="A649" s="129">
        <v>4.0</v>
      </c>
      <c r="B649" s="129" t="s">
        <v>6600</v>
      </c>
      <c r="C649" s="129" t="s">
        <v>8584</v>
      </c>
    </row>
    <row r="650">
      <c r="A650" s="129">
        <v>4.0</v>
      </c>
      <c r="B650" s="129" t="s">
        <v>1289</v>
      </c>
      <c r="C650" s="129" t="s">
        <v>8584</v>
      </c>
    </row>
    <row r="651">
      <c r="A651" s="129">
        <v>4.0</v>
      </c>
      <c r="B651" s="129" t="s">
        <v>1295</v>
      </c>
      <c r="C651" s="129" t="s">
        <v>8585</v>
      </c>
    </row>
    <row r="652">
      <c r="A652" s="129">
        <v>4.0</v>
      </c>
      <c r="B652" s="129" t="s">
        <v>1361</v>
      </c>
      <c r="C652" s="129" t="s">
        <v>8584</v>
      </c>
    </row>
    <row r="653">
      <c r="A653" s="129">
        <v>4.0</v>
      </c>
      <c r="B653" s="129" t="s">
        <v>7772</v>
      </c>
      <c r="C653" s="129" t="s">
        <v>8584</v>
      </c>
    </row>
    <row r="654">
      <c r="A654" s="129">
        <v>4.0</v>
      </c>
      <c r="B654" s="129" t="s">
        <v>1377</v>
      </c>
      <c r="C654" s="129" t="s">
        <v>8585</v>
      </c>
    </row>
    <row r="655">
      <c r="A655" s="129">
        <v>4.0</v>
      </c>
      <c r="B655" s="129" t="s">
        <v>1385</v>
      </c>
      <c r="C655" s="129" t="s">
        <v>8584</v>
      </c>
    </row>
    <row r="656">
      <c r="A656" s="129">
        <v>4.0</v>
      </c>
      <c r="B656" s="129" t="s">
        <v>1393</v>
      </c>
      <c r="C656" s="129" t="s">
        <v>8584</v>
      </c>
    </row>
    <row r="657">
      <c r="A657" s="129">
        <v>4.0</v>
      </c>
      <c r="B657" s="129" t="s">
        <v>1403</v>
      </c>
      <c r="C657" s="129" t="s">
        <v>8584</v>
      </c>
    </row>
    <row r="658">
      <c r="A658" s="129">
        <v>4.0</v>
      </c>
      <c r="B658" s="129" t="s">
        <v>1423</v>
      </c>
      <c r="C658" s="129" t="s">
        <v>8585</v>
      </c>
    </row>
    <row r="659">
      <c r="A659" s="129">
        <v>4.0</v>
      </c>
      <c r="B659" s="129" t="s">
        <v>1435</v>
      </c>
      <c r="C659" s="129" t="s">
        <v>8584</v>
      </c>
    </row>
    <row r="660">
      <c r="A660" s="129">
        <v>4.0</v>
      </c>
      <c r="B660" s="129" t="s">
        <v>1441</v>
      </c>
      <c r="C660" s="129" t="s">
        <v>8584</v>
      </c>
    </row>
    <row r="661">
      <c r="A661" s="129">
        <v>4.0</v>
      </c>
      <c r="B661" s="129" t="s">
        <v>1445</v>
      </c>
      <c r="C661" s="129" t="s">
        <v>8585</v>
      </c>
    </row>
    <row r="662">
      <c r="A662" s="129">
        <v>4.0</v>
      </c>
      <c r="B662" s="129" t="s">
        <v>1449</v>
      </c>
      <c r="C662" s="129" t="s">
        <v>8584</v>
      </c>
    </row>
    <row r="663">
      <c r="A663" s="129">
        <v>4.0</v>
      </c>
      <c r="B663" s="129" t="s">
        <v>1461</v>
      </c>
      <c r="C663" s="129" t="s">
        <v>8585</v>
      </c>
    </row>
    <row r="664">
      <c r="A664" s="129">
        <v>4.0</v>
      </c>
      <c r="B664" s="129" t="s">
        <v>1467</v>
      </c>
      <c r="C664" s="129" t="s">
        <v>8584</v>
      </c>
    </row>
    <row r="665">
      <c r="A665" s="129">
        <v>4.0</v>
      </c>
      <c r="B665" s="129" t="s">
        <v>1477</v>
      </c>
      <c r="C665" s="129" t="s">
        <v>8585</v>
      </c>
    </row>
    <row r="666">
      <c r="A666" s="129">
        <v>4.0</v>
      </c>
      <c r="B666" s="129" t="s">
        <v>1483</v>
      </c>
      <c r="C666" s="129" t="s">
        <v>8585</v>
      </c>
    </row>
    <row r="667">
      <c r="A667" s="129">
        <v>4.0</v>
      </c>
      <c r="B667" s="129" t="s">
        <v>6626</v>
      </c>
      <c r="C667" s="129" t="s">
        <v>8584</v>
      </c>
    </row>
    <row r="668">
      <c r="A668" s="129">
        <v>4.0</v>
      </c>
      <c r="B668" s="129" t="s">
        <v>1493</v>
      </c>
      <c r="C668" s="129" t="s">
        <v>8585</v>
      </c>
    </row>
    <row r="669">
      <c r="A669" s="129">
        <v>4.0</v>
      </c>
      <c r="B669" s="129" t="s">
        <v>1529</v>
      </c>
      <c r="C669" s="129" t="s">
        <v>8584</v>
      </c>
    </row>
    <row r="670">
      <c r="A670" s="129">
        <v>4.0</v>
      </c>
      <c r="B670" s="129" t="s">
        <v>6640</v>
      </c>
      <c r="C670" s="129" t="s">
        <v>8584</v>
      </c>
    </row>
    <row r="671">
      <c r="A671" s="129">
        <v>4.0</v>
      </c>
      <c r="B671" s="129" t="s">
        <v>1553</v>
      </c>
      <c r="C671" s="129" t="s">
        <v>8585</v>
      </c>
    </row>
    <row r="672">
      <c r="A672" s="129">
        <v>4.0</v>
      </c>
      <c r="B672" s="129" t="s">
        <v>1559</v>
      </c>
      <c r="C672" s="129" t="s">
        <v>8584</v>
      </c>
    </row>
    <row r="673">
      <c r="A673" s="129">
        <v>4.0</v>
      </c>
      <c r="B673" s="129" t="s">
        <v>1573</v>
      </c>
      <c r="C673" s="129" t="s">
        <v>8584</v>
      </c>
    </row>
    <row r="674">
      <c r="A674" s="129">
        <v>4.0</v>
      </c>
      <c r="B674" s="129" t="s">
        <v>1581</v>
      </c>
      <c r="C674" s="129" t="s">
        <v>8584</v>
      </c>
    </row>
    <row r="675">
      <c r="A675" s="129">
        <v>4.0</v>
      </c>
      <c r="B675" s="129" t="s">
        <v>1587</v>
      </c>
      <c r="C675" s="129" t="s">
        <v>8584</v>
      </c>
    </row>
    <row r="676">
      <c r="A676" s="129">
        <v>4.0</v>
      </c>
      <c r="B676" s="129" t="s">
        <v>1623</v>
      </c>
      <c r="C676" s="129" t="s">
        <v>8584</v>
      </c>
    </row>
    <row r="677">
      <c r="A677" s="129">
        <v>4.0</v>
      </c>
      <c r="B677" s="129" t="s">
        <v>1637</v>
      </c>
      <c r="C677" s="129" t="s">
        <v>8585</v>
      </c>
    </row>
    <row r="678">
      <c r="A678" s="129">
        <v>4.0</v>
      </c>
      <c r="B678" s="129" t="s">
        <v>7796</v>
      </c>
      <c r="C678" s="129" t="s">
        <v>8585</v>
      </c>
    </row>
    <row r="679">
      <c r="A679" s="129">
        <v>4.0</v>
      </c>
      <c r="B679" s="129" t="s">
        <v>1668</v>
      </c>
      <c r="C679" s="129" t="s">
        <v>8584</v>
      </c>
    </row>
    <row r="680">
      <c r="A680" s="129">
        <v>4.0</v>
      </c>
      <c r="B680" s="129" t="s">
        <v>1670</v>
      </c>
      <c r="C680" s="129" t="s">
        <v>8585</v>
      </c>
    </row>
    <row r="681">
      <c r="A681" s="129">
        <v>4.0</v>
      </c>
      <c r="B681" s="129" t="s">
        <v>8212</v>
      </c>
      <c r="C681" s="129" t="s">
        <v>8585</v>
      </c>
    </row>
    <row r="682">
      <c r="A682" s="129">
        <v>4.0</v>
      </c>
      <c r="B682" s="129" t="s">
        <v>1704</v>
      </c>
      <c r="C682" s="129" t="s">
        <v>8585</v>
      </c>
    </row>
    <row r="683">
      <c r="A683" s="129">
        <v>4.0</v>
      </c>
      <c r="B683" s="129" t="s">
        <v>1716</v>
      </c>
      <c r="C683" s="129" t="s">
        <v>8584</v>
      </c>
    </row>
    <row r="684">
      <c r="A684" s="129">
        <v>4.0</v>
      </c>
      <c r="B684" s="129" t="s">
        <v>1720</v>
      </c>
      <c r="C684" s="129" t="s">
        <v>8584</v>
      </c>
    </row>
    <row r="685">
      <c r="A685" s="129">
        <v>4.0</v>
      </c>
      <c r="B685" s="129" t="s">
        <v>1722</v>
      </c>
      <c r="C685" s="129" t="s">
        <v>8585</v>
      </c>
    </row>
    <row r="686">
      <c r="A686" s="129">
        <v>4.0</v>
      </c>
      <c r="B686" s="129" t="s">
        <v>1730</v>
      </c>
      <c r="C686" s="129" t="s">
        <v>8584</v>
      </c>
    </row>
    <row r="687">
      <c r="A687" s="129">
        <v>4.0</v>
      </c>
      <c r="B687" s="129" t="s">
        <v>1734</v>
      </c>
      <c r="C687" s="129" t="s">
        <v>8585</v>
      </c>
    </row>
    <row r="688">
      <c r="A688" s="129">
        <v>4.0</v>
      </c>
      <c r="B688" s="129" t="s">
        <v>7804</v>
      </c>
      <c r="C688" s="129" t="s">
        <v>8584</v>
      </c>
    </row>
    <row r="689">
      <c r="A689" s="129">
        <v>4.0</v>
      </c>
      <c r="B689" s="129" t="s">
        <v>1756</v>
      </c>
      <c r="C689" s="129" t="s">
        <v>8585</v>
      </c>
    </row>
    <row r="690">
      <c r="A690" s="129">
        <v>4.0</v>
      </c>
      <c r="B690" s="129" t="s">
        <v>1766</v>
      </c>
      <c r="C690" s="129" t="s">
        <v>8585</v>
      </c>
    </row>
    <row r="691">
      <c r="A691" s="129">
        <v>4.0</v>
      </c>
      <c r="B691" s="129" t="s">
        <v>6702</v>
      </c>
      <c r="C691" s="129" t="s">
        <v>8585</v>
      </c>
    </row>
    <row r="692">
      <c r="A692" s="129">
        <v>4.0</v>
      </c>
      <c r="B692" s="129" t="s">
        <v>1802</v>
      </c>
      <c r="C692" s="129" t="s">
        <v>8584</v>
      </c>
    </row>
    <row r="693">
      <c r="A693" s="129">
        <v>4.0</v>
      </c>
      <c r="B693" s="129" t="s">
        <v>1832</v>
      </c>
      <c r="C693" s="129" t="s">
        <v>8585</v>
      </c>
    </row>
    <row r="694">
      <c r="A694" s="129">
        <v>4.0</v>
      </c>
      <c r="B694" s="129" t="s">
        <v>6716</v>
      </c>
      <c r="C694" s="129" t="s">
        <v>8584</v>
      </c>
    </row>
    <row r="695">
      <c r="A695" s="129">
        <v>4.0</v>
      </c>
      <c r="B695" s="129" t="s">
        <v>6720</v>
      </c>
      <c r="C695" s="129" t="s">
        <v>8584</v>
      </c>
    </row>
    <row r="696">
      <c r="A696" s="129">
        <v>4.0</v>
      </c>
      <c r="B696" s="129" t="s">
        <v>6722</v>
      </c>
      <c r="C696" s="129" t="s">
        <v>8584</v>
      </c>
    </row>
    <row r="697">
      <c r="A697" s="129">
        <v>4.0</v>
      </c>
      <c r="B697" s="129" t="s">
        <v>6724</v>
      </c>
      <c r="C697" s="129" t="s">
        <v>8584</v>
      </c>
    </row>
    <row r="698">
      <c r="A698" s="129">
        <v>4.0</v>
      </c>
      <c r="B698" s="129" t="s">
        <v>1854</v>
      </c>
      <c r="C698" s="129" t="s">
        <v>8584</v>
      </c>
    </row>
    <row r="699">
      <c r="A699" s="129">
        <v>4.0</v>
      </c>
      <c r="B699" s="129" t="s">
        <v>1864</v>
      </c>
      <c r="C699" s="129" t="s">
        <v>8585</v>
      </c>
    </row>
    <row r="700">
      <c r="A700" s="129">
        <v>4.0</v>
      </c>
      <c r="B700" s="129" t="s">
        <v>6730</v>
      </c>
      <c r="C700" s="129" t="s">
        <v>8584</v>
      </c>
    </row>
    <row r="701">
      <c r="A701" s="129">
        <v>4.0</v>
      </c>
      <c r="B701" s="129" t="s">
        <v>1880</v>
      </c>
      <c r="C701" s="129" t="s">
        <v>8584</v>
      </c>
    </row>
    <row r="702">
      <c r="A702" s="129">
        <v>4.0</v>
      </c>
      <c r="B702" s="129" t="s">
        <v>1892</v>
      </c>
      <c r="C702" s="129" t="s">
        <v>8584</v>
      </c>
    </row>
    <row r="703">
      <c r="A703" s="129">
        <v>4.0</v>
      </c>
      <c r="B703" s="129" t="s">
        <v>1926</v>
      </c>
      <c r="C703" s="129" t="s">
        <v>8584</v>
      </c>
    </row>
    <row r="704">
      <c r="A704" s="129">
        <v>4.0</v>
      </c>
      <c r="B704" s="129" t="s">
        <v>1934</v>
      </c>
      <c r="C704" s="129" t="s">
        <v>8584</v>
      </c>
    </row>
    <row r="705">
      <c r="A705" s="129">
        <v>4.0</v>
      </c>
      <c r="B705" s="129" t="s">
        <v>1944</v>
      </c>
      <c r="C705" s="129" t="s">
        <v>8584</v>
      </c>
    </row>
    <row r="706">
      <c r="A706" s="129">
        <v>4.0</v>
      </c>
      <c r="B706" s="129" t="s">
        <v>1964</v>
      </c>
      <c r="C706" s="129" t="s">
        <v>8585</v>
      </c>
    </row>
    <row r="707">
      <c r="A707" s="129">
        <v>4.0</v>
      </c>
      <c r="B707" s="129" t="s">
        <v>1968</v>
      </c>
      <c r="C707" s="129" t="s">
        <v>8584</v>
      </c>
    </row>
    <row r="708">
      <c r="A708" s="129">
        <v>4.0</v>
      </c>
      <c r="B708" s="129" t="s">
        <v>1970</v>
      </c>
      <c r="C708" s="129" t="s">
        <v>8585</v>
      </c>
    </row>
    <row r="709">
      <c r="A709" s="129">
        <v>4.0</v>
      </c>
      <c r="B709" s="129" t="s">
        <v>1982</v>
      </c>
      <c r="C709" s="129" t="s">
        <v>8584</v>
      </c>
    </row>
    <row r="710">
      <c r="A710" s="129">
        <v>4.0</v>
      </c>
      <c r="B710" s="129" t="s">
        <v>6756</v>
      </c>
      <c r="C710" s="129" t="s">
        <v>8585</v>
      </c>
    </row>
    <row r="711">
      <c r="A711" s="129">
        <v>4.0</v>
      </c>
      <c r="B711" s="129" t="s">
        <v>2038</v>
      </c>
      <c r="C711" s="129" t="s">
        <v>8584</v>
      </c>
    </row>
    <row r="712">
      <c r="A712" s="129">
        <v>4.0</v>
      </c>
      <c r="B712" s="129" t="s">
        <v>2048</v>
      </c>
      <c r="C712" s="129" t="s">
        <v>8584</v>
      </c>
    </row>
    <row r="713">
      <c r="A713" s="129">
        <v>4.0</v>
      </c>
      <c r="B713" s="129" t="s">
        <v>2056</v>
      </c>
      <c r="C713" s="129" t="s">
        <v>8584</v>
      </c>
    </row>
    <row r="714">
      <c r="A714" s="129">
        <v>4.0</v>
      </c>
      <c r="B714" s="129" t="s">
        <v>2072</v>
      </c>
      <c r="C714" s="129" t="s">
        <v>8584</v>
      </c>
    </row>
    <row r="715">
      <c r="A715" s="129">
        <v>4.0</v>
      </c>
      <c r="B715" s="129" t="s">
        <v>2114</v>
      </c>
      <c r="C715" s="129" t="s">
        <v>8584</v>
      </c>
    </row>
    <row r="716">
      <c r="A716" s="129">
        <v>4.0</v>
      </c>
      <c r="B716" s="129" t="s">
        <v>6772</v>
      </c>
      <c r="C716" s="129" t="s">
        <v>8585</v>
      </c>
    </row>
    <row r="717">
      <c r="A717" s="129">
        <v>4.0</v>
      </c>
      <c r="B717" s="129" t="s">
        <v>2146</v>
      </c>
      <c r="C717" s="129" t="s">
        <v>8584</v>
      </c>
    </row>
    <row r="718">
      <c r="A718" s="129">
        <v>4.0</v>
      </c>
      <c r="B718" s="129" t="s">
        <v>2148</v>
      </c>
      <c r="C718" s="129" t="s">
        <v>8584</v>
      </c>
    </row>
    <row r="719">
      <c r="A719" s="129">
        <v>4.0</v>
      </c>
      <c r="B719" s="129" t="s">
        <v>6776</v>
      </c>
      <c r="C719" s="129" t="s">
        <v>8585</v>
      </c>
    </row>
    <row r="720">
      <c r="A720" s="129">
        <v>4.0</v>
      </c>
      <c r="B720" s="129" t="s">
        <v>2176</v>
      </c>
      <c r="C720" s="129" t="s">
        <v>8584</v>
      </c>
    </row>
    <row r="721">
      <c r="A721" s="129">
        <v>4.0</v>
      </c>
      <c r="B721" s="129" t="s">
        <v>8226</v>
      </c>
      <c r="C721" s="129" t="s">
        <v>8584</v>
      </c>
    </row>
    <row r="722">
      <c r="A722" s="129">
        <v>4.0</v>
      </c>
      <c r="B722" s="129" t="s">
        <v>2204</v>
      </c>
      <c r="C722" s="129" t="s">
        <v>8584</v>
      </c>
    </row>
    <row r="723">
      <c r="A723" s="129">
        <v>4.0</v>
      </c>
      <c r="B723" s="129" t="s">
        <v>8228</v>
      </c>
      <c r="C723" s="129" t="s">
        <v>8584</v>
      </c>
    </row>
    <row r="724">
      <c r="A724" s="129">
        <v>4.0</v>
      </c>
      <c r="B724" s="129" t="s">
        <v>6792</v>
      </c>
      <c r="C724" s="129" t="s">
        <v>8584</v>
      </c>
    </row>
    <row r="725">
      <c r="A725" s="129">
        <v>4.0</v>
      </c>
      <c r="B725" s="129" t="s">
        <v>2258</v>
      </c>
      <c r="C725" s="129" t="s">
        <v>8585</v>
      </c>
    </row>
    <row r="726">
      <c r="A726" s="129">
        <v>4.0</v>
      </c>
      <c r="B726" s="129" t="s">
        <v>2274</v>
      </c>
      <c r="C726" s="129" t="s">
        <v>8585</v>
      </c>
    </row>
    <row r="727">
      <c r="A727" s="129">
        <v>4.0</v>
      </c>
      <c r="B727" s="129" t="s">
        <v>2276</v>
      </c>
      <c r="C727" s="129" t="s">
        <v>8584</v>
      </c>
    </row>
    <row r="728">
      <c r="A728" s="129">
        <v>4.0</v>
      </c>
      <c r="B728" s="129" t="s">
        <v>2284</v>
      </c>
      <c r="C728" s="129" t="s">
        <v>8584</v>
      </c>
    </row>
    <row r="729">
      <c r="A729" s="129">
        <v>4.0</v>
      </c>
      <c r="B729" s="129" t="s">
        <v>6814</v>
      </c>
      <c r="C729" s="129" t="s">
        <v>8584</v>
      </c>
    </row>
    <row r="730">
      <c r="A730" s="129">
        <v>4.0</v>
      </c>
      <c r="B730" s="129" t="s">
        <v>2296</v>
      </c>
      <c r="C730" s="129" t="s">
        <v>8585</v>
      </c>
    </row>
    <row r="731">
      <c r="A731" s="129">
        <v>4.0</v>
      </c>
      <c r="B731" s="129" t="s">
        <v>2298</v>
      </c>
      <c r="C731" s="129" t="s">
        <v>8584</v>
      </c>
    </row>
    <row r="732">
      <c r="A732" s="129">
        <v>4.0</v>
      </c>
      <c r="B732" s="129" t="s">
        <v>2354</v>
      </c>
      <c r="C732" s="129" t="s">
        <v>8584</v>
      </c>
    </row>
    <row r="733">
      <c r="A733" s="129">
        <v>4.0</v>
      </c>
      <c r="B733" s="129" t="s">
        <v>2360</v>
      </c>
      <c r="C733" s="129" t="s">
        <v>8585</v>
      </c>
    </row>
    <row r="734">
      <c r="A734" s="129">
        <v>4.0</v>
      </c>
      <c r="B734" s="129" t="s">
        <v>2368</v>
      </c>
      <c r="C734" s="129" t="s">
        <v>8584</v>
      </c>
    </row>
    <row r="735">
      <c r="A735" s="129">
        <v>4.0</v>
      </c>
      <c r="B735" s="129" t="s">
        <v>6840</v>
      </c>
      <c r="C735" s="129" t="s">
        <v>8584</v>
      </c>
    </row>
    <row r="736">
      <c r="A736" s="129">
        <v>4.0</v>
      </c>
      <c r="B736" s="129" t="s">
        <v>7850</v>
      </c>
      <c r="C736" s="129" t="s">
        <v>8585</v>
      </c>
    </row>
    <row r="737">
      <c r="A737" s="129">
        <v>4.0</v>
      </c>
      <c r="B737" s="129" t="s">
        <v>2392</v>
      </c>
      <c r="C737" s="129" t="s">
        <v>8584</v>
      </c>
    </row>
    <row r="738">
      <c r="A738" s="129">
        <v>4.0</v>
      </c>
      <c r="B738" s="129" t="s">
        <v>2420</v>
      </c>
      <c r="C738" s="129" t="s">
        <v>8585</v>
      </c>
    </row>
    <row r="739">
      <c r="A739" s="129">
        <v>4.0</v>
      </c>
      <c r="B739" s="129" t="s">
        <v>2470</v>
      </c>
      <c r="C739" s="129" t="s">
        <v>8585</v>
      </c>
    </row>
    <row r="740">
      <c r="A740" s="129">
        <v>4.0</v>
      </c>
      <c r="B740" s="129" t="s">
        <v>2474</v>
      </c>
      <c r="C740" s="129" t="s">
        <v>8585</v>
      </c>
    </row>
    <row r="741">
      <c r="A741" s="129">
        <v>4.0</v>
      </c>
      <c r="B741" s="129" t="s">
        <v>8236</v>
      </c>
      <c r="C741" s="129" t="s">
        <v>8585</v>
      </c>
    </row>
    <row r="742">
      <c r="A742" s="129">
        <v>4.0</v>
      </c>
      <c r="B742" s="129" t="s">
        <v>8238</v>
      </c>
      <c r="C742" s="129" t="s">
        <v>8584</v>
      </c>
    </row>
    <row r="743">
      <c r="A743" s="129">
        <v>4.0</v>
      </c>
      <c r="B743" s="129" t="s">
        <v>6862</v>
      </c>
      <c r="C743" s="129" t="s">
        <v>8585</v>
      </c>
    </row>
    <row r="744">
      <c r="A744" s="129">
        <v>4.0</v>
      </c>
      <c r="B744" s="129" t="s">
        <v>2520</v>
      </c>
      <c r="C744" s="129" t="s">
        <v>8585</v>
      </c>
    </row>
    <row r="745">
      <c r="A745" s="129">
        <v>4.0</v>
      </c>
      <c r="B745" s="129" t="s">
        <v>6878</v>
      </c>
      <c r="C745" s="129" t="s">
        <v>8585</v>
      </c>
    </row>
    <row r="746">
      <c r="A746" s="129">
        <v>4.0</v>
      </c>
      <c r="B746" s="129" t="s">
        <v>2560</v>
      </c>
      <c r="C746" s="129" t="s">
        <v>8584</v>
      </c>
    </row>
    <row r="747">
      <c r="A747" s="129">
        <v>4.0</v>
      </c>
      <c r="B747" s="129" t="s">
        <v>2562</v>
      </c>
      <c r="C747" s="129" t="s">
        <v>8585</v>
      </c>
    </row>
    <row r="748">
      <c r="A748" s="129">
        <v>4.0</v>
      </c>
      <c r="B748" s="129" t="s">
        <v>8244</v>
      </c>
      <c r="C748" s="129" t="s">
        <v>8584</v>
      </c>
    </row>
    <row r="749">
      <c r="A749" s="129">
        <v>4.0</v>
      </c>
      <c r="B749" s="129" t="s">
        <v>2590</v>
      </c>
      <c r="C749" s="129" t="s">
        <v>8584</v>
      </c>
    </row>
    <row r="750">
      <c r="A750" s="129">
        <v>4.0</v>
      </c>
      <c r="B750" s="129" t="s">
        <v>2630</v>
      </c>
      <c r="C750" s="129" t="s">
        <v>8584</v>
      </c>
    </row>
    <row r="751">
      <c r="A751" s="129">
        <v>4.0</v>
      </c>
      <c r="B751" s="129" t="s">
        <v>2674</v>
      </c>
      <c r="C751" s="129" t="s">
        <v>8585</v>
      </c>
    </row>
    <row r="752">
      <c r="A752" s="129">
        <v>4.0</v>
      </c>
      <c r="B752" s="129" t="s">
        <v>6918</v>
      </c>
      <c r="C752" s="129" t="s">
        <v>8584</v>
      </c>
    </row>
    <row r="753">
      <c r="A753" s="129">
        <v>4.0</v>
      </c>
      <c r="B753" s="129" t="s">
        <v>2702</v>
      </c>
      <c r="C753" s="129" t="s">
        <v>8585</v>
      </c>
    </row>
    <row r="754">
      <c r="A754" s="129">
        <v>4.0</v>
      </c>
      <c r="B754" s="129" t="s">
        <v>6924</v>
      </c>
      <c r="C754" s="129" t="s">
        <v>8584</v>
      </c>
    </row>
    <row r="755">
      <c r="A755" s="129">
        <v>4.0</v>
      </c>
      <c r="B755" s="129" t="s">
        <v>2712</v>
      </c>
      <c r="C755" s="129" t="s">
        <v>8584</v>
      </c>
    </row>
    <row r="756">
      <c r="A756" s="129">
        <v>4.0</v>
      </c>
      <c r="B756" s="129" t="s">
        <v>6938</v>
      </c>
      <c r="C756" s="129" t="s">
        <v>8584</v>
      </c>
    </row>
    <row r="757">
      <c r="A757" s="129">
        <v>4.0</v>
      </c>
      <c r="B757" s="129" t="s">
        <v>2750</v>
      </c>
      <c r="C757" s="129" t="s">
        <v>8584</v>
      </c>
    </row>
    <row r="758">
      <c r="A758" s="129">
        <v>4.0</v>
      </c>
      <c r="B758" s="129" t="s">
        <v>8254</v>
      </c>
      <c r="C758" s="129" t="s">
        <v>8585</v>
      </c>
    </row>
    <row r="759">
      <c r="A759" s="129">
        <v>4.0</v>
      </c>
      <c r="B759" s="129" t="s">
        <v>2774</v>
      </c>
      <c r="C759" s="129" t="s">
        <v>8584</v>
      </c>
    </row>
    <row r="760">
      <c r="A760" s="129">
        <v>4.0</v>
      </c>
      <c r="B760" s="129" t="s">
        <v>7882</v>
      </c>
      <c r="C760" s="129" t="s">
        <v>8584</v>
      </c>
    </row>
    <row r="761">
      <c r="A761" s="129">
        <v>4.0</v>
      </c>
      <c r="B761" s="129" t="s">
        <v>2786</v>
      </c>
      <c r="C761" s="129" t="s">
        <v>8584</v>
      </c>
    </row>
    <row r="762">
      <c r="A762" s="129">
        <v>4.0</v>
      </c>
      <c r="B762" s="129" t="s">
        <v>2824</v>
      </c>
      <c r="C762" s="129" t="s">
        <v>8585</v>
      </c>
    </row>
    <row r="763">
      <c r="A763" s="129">
        <v>4.0</v>
      </c>
      <c r="B763" s="129" t="s">
        <v>6964</v>
      </c>
      <c r="C763" s="129" t="s">
        <v>8584</v>
      </c>
    </row>
    <row r="764">
      <c r="A764" s="129">
        <v>4.0</v>
      </c>
      <c r="B764" s="129" t="s">
        <v>2884</v>
      </c>
      <c r="C764" s="129" t="s">
        <v>8585</v>
      </c>
    </row>
    <row r="765">
      <c r="A765" s="129">
        <v>4.0</v>
      </c>
      <c r="B765" s="129" t="s">
        <v>2940</v>
      </c>
      <c r="C765" s="129" t="s">
        <v>8584</v>
      </c>
    </row>
    <row r="766">
      <c r="A766" s="129">
        <v>4.0</v>
      </c>
      <c r="B766" s="129" t="s">
        <v>6996</v>
      </c>
      <c r="C766" s="129" t="s">
        <v>8584</v>
      </c>
    </row>
    <row r="767">
      <c r="A767" s="129">
        <v>4.0</v>
      </c>
      <c r="B767" s="129" t="s">
        <v>2962</v>
      </c>
      <c r="C767" s="129" t="s">
        <v>8584</v>
      </c>
    </row>
    <row r="768">
      <c r="A768" s="129">
        <v>4.0</v>
      </c>
      <c r="B768" s="129" t="s">
        <v>2982</v>
      </c>
      <c r="C768" s="129" t="s">
        <v>8584</v>
      </c>
    </row>
    <row r="769">
      <c r="A769" s="129">
        <v>4.0</v>
      </c>
      <c r="B769" s="129" t="s">
        <v>2996</v>
      </c>
      <c r="C769" s="129" t="s">
        <v>8584</v>
      </c>
    </row>
    <row r="770">
      <c r="A770" s="129">
        <v>4.0</v>
      </c>
      <c r="B770" s="129" t="s">
        <v>2998</v>
      </c>
      <c r="C770" s="129" t="s">
        <v>8584</v>
      </c>
    </row>
    <row r="771">
      <c r="A771" s="129">
        <v>4.0</v>
      </c>
      <c r="B771" s="129" t="s">
        <v>8258</v>
      </c>
      <c r="C771" s="129" t="s">
        <v>8584</v>
      </c>
    </row>
    <row r="772">
      <c r="A772" s="129">
        <v>4.0</v>
      </c>
      <c r="B772" s="129" t="s">
        <v>3038</v>
      </c>
      <c r="C772" s="129" t="s">
        <v>8585</v>
      </c>
    </row>
    <row r="773">
      <c r="A773" s="129">
        <v>4.0</v>
      </c>
      <c r="B773" s="129" t="s">
        <v>7014</v>
      </c>
      <c r="C773" s="129" t="s">
        <v>8584</v>
      </c>
    </row>
    <row r="774">
      <c r="A774" s="129">
        <v>4.0</v>
      </c>
      <c r="B774" s="129" t="s">
        <v>3062</v>
      </c>
      <c r="C774" s="129" t="s">
        <v>8585</v>
      </c>
    </row>
    <row r="775">
      <c r="A775" s="129">
        <v>4.0</v>
      </c>
      <c r="B775" s="129" t="s">
        <v>3064</v>
      </c>
      <c r="C775" s="129" t="s">
        <v>8585</v>
      </c>
    </row>
    <row r="776">
      <c r="A776" s="129">
        <v>4.0</v>
      </c>
      <c r="B776" s="129" t="s">
        <v>3068</v>
      </c>
      <c r="C776" s="129" t="s">
        <v>8584</v>
      </c>
    </row>
    <row r="777">
      <c r="A777" s="129">
        <v>4.0</v>
      </c>
      <c r="B777" s="129" t="s">
        <v>3088</v>
      </c>
      <c r="C777" s="129" t="s">
        <v>8585</v>
      </c>
    </row>
    <row r="778">
      <c r="A778" s="129">
        <v>4.0</v>
      </c>
      <c r="B778" s="129" t="s">
        <v>7896</v>
      </c>
      <c r="C778" s="129" t="s">
        <v>8585</v>
      </c>
    </row>
    <row r="779">
      <c r="A779" s="129">
        <v>4.0</v>
      </c>
      <c r="B779" s="129" t="s">
        <v>3182</v>
      </c>
      <c r="C779" s="129" t="s">
        <v>8585</v>
      </c>
    </row>
    <row r="780">
      <c r="A780" s="129">
        <v>4.0</v>
      </c>
      <c r="B780" s="129" t="s">
        <v>8270</v>
      </c>
      <c r="C780" s="129" t="s">
        <v>8584</v>
      </c>
    </row>
    <row r="781">
      <c r="A781" s="129">
        <v>4.0</v>
      </c>
      <c r="B781" s="129" t="s">
        <v>3222</v>
      </c>
      <c r="C781" s="129" t="s">
        <v>8584</v>
      </c>
    </row>
    <row r="782">
      <c r="A782" s="129">
        <v>4.0</v>
      </c>
      <c r="B782" s="129" t="s">
        <v>3228</v>
      </c>
      <c r="C782" s="129" t="s">
        <v>8584</v>
      </c>
    </row>
    <row r="783">
      <c r="A783" s="129">
        <v>4.0</v>
      </c>
      <c r="B783" s="129" t="s">
        <v>3240</v>
      </c>
      <c r="C783" s="129" t="s">
        <v>8585</v>
      </c>
    </row>
    <row r="784">
      <c r="A784" s="129">
        <v>4.0</v>
      </c>
      <c r="B784" s="129" t="s">
        <v>3256</v>
      </c>
      <c r="C784" s="129" t="s">
        <v>8585</v>
      </c>
    </row>
    <row r="785">
      <c r="A785" s="129">
        <v>4.0</v>
      </c>
      <c r="B785" s="129" t="s">
        <v>3270</v>
      </c>
      <c r="C785" s="129" t="s">
        <v>8585</v>
      </c>
    </row>
    <row r="786">
      <c r="A786" s="129">
        <v>4.0</v>
      </c>
      <c r="B786" s="129" t="s">
        <v>3276</v>
      </c>
      <c r="C786" s="129" t="s">
        <v>8585</v>
      </c>
    </row>
    <row r="787">
      <c r="A787" s="129">
        <v>4.0</v>
      </c>
      <c r="B787" s="129" t="s">
        <v>3292</v>
      </c>
      <c r="C787" s="129" t="s">
        <v>8584</v>
      </c>
    </row>
    <row r="788">
      <c r="A788" s="129">
        <v>4.0</v>
      </c>
      <c r="B788" s="129" t="s">
        <v>7076</v>
      </c>
      <c r="C788" s="129" t="s">
        <v>8585</v>
      </c>
    </row>
    <row r="789">
      <c r="A789" s="129">
        <v>4.0</v>
      </c>
      <c r="B789" s="129" t="s">
        <v>3324</v>
      </c>
      <c r="C789" s="129" t="s">
        <v>8585</v>
      </c>
    </row>
    <row r="790">
      <c r="A790" s="129">
        <v>4.0</v>
      </c>
      <c r="B790" s="129" t="s">
        <v>3330</v>
      </c>
      <c r="C790" s="129" t="s">
        <v>8585</v>
      </c>
    </row>
    <row r="791">
      <c r="A791" s="129">
        <v>4.0</v>
      </c>
      <c r="B791" s="129" t="s">
        <v>3332</v>
      </c>
      <c r="C791" s="129" t="s">
        <v>8584</v>
      </c>
    </row>
    <row r="792">
      <c r="A792" s="129">
        <v>4.0</v>
      </c>
      <c r="B792" s="129" t="s">
        <v>7084</v>
      </c>
      <c r="C792" s="129" t="s">
        <v>8585</v>
      </c>
    </row>
    <row r="793">
      <c r="A793" s="129">
        <v>4.0</v>
      </c>
      <c r="B793" s="129" t="s">
        <v>3352</v>
      </c>
      <c r="C793" s="129" t="s">
        <v>8584</v>
      </c>
    </row>
    <row r="794">
      <c r="A794" s="129">
        <v>4.0</v>
      </c>
      <c r="B794" s="129" t="s">
        <v>3358</v>
      </c>
      <c r="C794" s="129" t="s">
        <v>8585</v>
      </c>
    </row>
    <row r="795">
      <c r="A795" s="129">
        <v>4.0</v>
      </c>
      <c r="B795" s="129" t="s">
        <v>3362</v>
      </c>
      <c r="C795" s="129" t="s">
        <v>8585</v>
      </c>
    </row>
    <row r="796">
      <c r="A796" s="129">
        <v>4.0</v>
      </c>
      <c r="B796" s="129" t="s">
        <v>3368</v>
      </c>
      <c r="C796" s="129" t="s">
        <v>8584</v>
      </c>
    </row>
    <row r="797">
      <c r="A797" s="129">
        <v>4.0</v>
      </c>
      <c r="B797" s="129" t="s">
        <v>3376</v>
      </c>
      <c r="C797" s="129" t="s">
        <v>8585</v>
      </c>
    </row>
    <row r="798">
      <c r="A798" s="129">
        <v>4.0</v>
      </c>
      <c r="B798" s="129" t="s">
        <v>3380</v>
      </c>
      <c r="C798" s="129" t="s">
        <v>8584</v>
      </c>
    </row>
    <row r="799">
      <c r="A799" s="129">
        <v>4.0</v>
      </c>
      <c r="B799" s="129" t="s">
        <v>8272</v>
      </c>
      <c r="C799" s="129" t="s">
        <v>8584</v>
      </c>
    </row>
    <row r="800">
      <c r="A800" s="129">
        <v>4.0</v>
      </c>
      <c r="B800" s="129" t="s">
        <v>8274</v>
      </c>
      <c r="C800" s="129" t="s">
        <v>8584</v>
      </c>
    </row>
    <row r="801">
      <c r="A801" s="129">
        <v>4.0</v>
      </c>
      <c r="B801" s="129" t="s">
        <v>3426</v>
      </c>
      <c r="C801" s="129" t="s">
        <v>8584</v>
      </c>
    </row>
    <row r="802">
      <c r="A802" s="129">
        <v>4.0</v>
      </c>
      <c r="B802" s="129" t="s">
        <v>3434</v>
      </c>
      <c r="C802" s="129" t="s">
        <v>8584</v>
      </c>
    </row>
    <row r="803">
      <c r="A803" s="129">
        <v>4.0</v>
      </c>
      <c r="B803" s="129" t="s">
        <v>7102</v>
      </c>
      <c r="C803" s="129" t="s">
        <v>8584</v>
      </c>
    </row>
    <row r="804">
      <c r="A804" s="129">
        <v>4.0</v>
      </c>
      <c r="B804" s="129" t="s">
        <v>3448</v>
      </c>
      <c r="C804" s="129" t="s">
        <v>8585</v>
      </c>
    </row>
    <row r="805">
      <c r="A805" s="129">
        <v>4.0</v>
      </c>
      <c r="B805" s="129" t="s">
        <v>3458</v>
      </c>
      <c r="C805" s="129" t="s">
        <v>8584</v>
      </c>
    </row>
    <row r="806">
      <c r="A806" s="129">
        <v>4.0</v>
      </c>
      <c r="B806" s="129" t="s">
        <v>3462</v>
      </c>
      <c r="C806" s="129" t="s">
        <v>8584</v>
      </c>
    </row>
    <row r="807">
      <c r="A807" s="129">
        <v>4.0</v>
      </c>
      <c r="B807" s="129" t="s">
        <v>3466</v>
      </c>
      <c r="C807" s="129" t="s">
        <v>8585</v>
      </c>
    </row>
    <row r="808">
      <c r="A808" s="129">
        <v>4.0</v>
      </c>
      <c r="B808" s="129" t="s">
        <v>3478</v>
      </c>
      <c r="C808" s="129" t="s">
        <v>8585</v>
      </c>
    </row>
    <row r="809">
      <c r="A809" s="129">
        <v>4.0</v>
      </c>
      <c r="B809" s="129" t="s">
        <v>3482</v>
      </c>
      <c r="C809" s="129" t="s">
        <v>8584</v>
      </c>
    </row>
    <row r="810">
      <c r="A810" s="129">
        <v>4.0</v>
      </c>
      <c r="B810" s="129" t="s">
        <v>8286</v>
      </c>
      <c r="C810" s="129" t="s">
        <v>8585</v>
      </c>
    </row>
    <row r="811">
      <c r="A811" s="129">
        <v>4.0</v>
      </c>
      <c r="B811" s="129" t="s">
        <v>3506</v>
      </c>
      <c r="C811" s="129" t="s">
        <v>8584</v>
      </c>
    </row>
    <row r="812">
      <c r="A812" s="129">
        <v>4.0</v>
      </c>
      <c r="B812" s="129" t="s">
        <v>7122</v>
      </c>
      <c r="C812" s="129" t="s">
        <v>8585</v>
      </c>
    </row>
    <row r="813">
      <c r="A813" s="129">
        <v>4.0</v>
      </c>
      <c r="B813" s="129" t="s">
        <v>3548</v>
      </c>
      <c r="C813" s="129" t="s">
        <v>8584</v>
      </c>
    </row>
    <row r="814">
      <c r="A814" s="129">
        <v>4.0</v>
      </c>
      <c r="B814" s="129" t="s">
        <v>3578</v>
      </c>
      <c r="C814" s="129" t="s">
        <v>8584</v>
      </c>
    </row>
    <row r="815">
      <c r="A815" s="129">
        <v>4.0</v>
      </c>
      <c r="B815" s="129" t="s">
        <v>7136</v>
      </c>
      <c r="C815" s="129" t="s">
        <v>8585</v>
      </c>
    </row>
    <row r="816">
      <c r="A816" s="129">
        <v>4.0</v>
      </c>
      <c r="B816" s="129" t="s">
        <v>7940</v>
      </c>
      <c r="C816" s="129" t="s">
        <v>8584</v>
      </c>
    </row>
    <row r="817">
      <c r="A817" s="129">
        <v>4.0</v>
      </c>
      <c r="B817" s="129" t="s">
        <v>3606</v>
      </c>
      <c r="C817" s="129" t="s">
        <v>8584</v>
      </c>
    </row>
    <row r="818">
      <c r="A818" s="129">
        <v>4.0</v>
      </c>
      <c r="B818" s="129" t="s">
        <v>3610</v>
      </c>
      <c r="C818" s="129" t="s">
        <v>8585</v>
      </c>
    </row>
    <row r="819">
      <c r="A819" s="129">
        <v>4.0</v>
      </c>
      <c r="B819" s="129" t="s">
        <v>3620</v>
      </c>
      <c r="C819" s="129" t="s">
        <v>8585</v>
      </c>
    </row>
    <row r="820">
      <c r="A820" s="129">
        <v>4.0</v>
      </c>
      <c r="B820" s="129" t="s">
        <v>3652</v>
      </c>
      <c r="C820" s="129" t="s">
        <v>8585</v>
      </c>
    </row>
    <row r="821">
      <c r="A821" s="129">
        <v>4.0</v>
      </c>
      <c r="B821" s="129" t="s">
        <v>3660</v>
      </c>
      <c r="C821" s="129" t="s">
        <v>8585</v>
      </c>
    </row>
    <row r="822">
      <c r="A822" s="129">
        <v>4.0</v>
      </c>
      <c r="B822" s="129" t="s">
        <v>3666</v>
      </c>
      <c r="C822" s="129" t="s">
        <v>8584</v>
      </c>
    </row>
    <row r="823">
      <c r="A823" s="129">
        <v>4.0</v>
      </c>
      <c r="B823" s="129" t="s">
        <v>3678</v>
      </c>
      <c r="C823" s="129" t="s">
        <v>8584</v>
      </c>
    </row>
    <row r="824">
      <c r="A824" s="129">
        <v>4.0</v>
      </c>
      <c r="B824" s="129" t="s">
        <v>8290</v>
      </c>
      <c r="C824" s="129" t="s">
        <v>8584</v>
      </c>
    </row>
    <row r="825">
      <c r="A825" s="129">
        <v>4.0</v>
      </c>
      <c r="B825" s="129" t="s">
        <v>8292</v>
      </c>
      <c r="C825" s="129" t="s">
        <v>8584</v>
      </c>
    </row>
    <row r="826">
      <c r="A826" s="129">
        <v>4.0</v>
      </c>
      <c r="B826" s="129" t="s">
        <v>3738</v>
      </c>
      <c r="C826" s="129" t="s">
        <v>8585</v>
      </c>
    </row>
    <row r="827">
      <c r="A827" s="129">
        <v>4.0</v>
      </c>
      <c r="B827" s="129" t="s">
        <v>3742</v>
      </c>
      <c r="C827" s="129" t="s">
        <v>8584</v>
      </c>
    </row>
    <row r="828">
      <c r="A828" s="129">
        <v>4.0</v>
      </c>
      <c r="B828" s="129" t="s">
        <v>8296</v>
      </c>
      <c r="C828" s="129" t="s">
        <v>8584</v>
      </c>
    </row>
    <row r="829">
      <c r="A829" s="129">
        <v>4.0</v>
      </c>
      <c r="B829" s="129" t="s">
        <v>3748</v>
      </c>
      <c r="C829" s="129" t="s">
        <v>8584</v>
      </c>
    </row>
    <row r="830">
      <c r="A830" s="129">
        <v>4.0</v>
      </c>
      <c r="B830" s="129" t="s">
        <v>3756</v>
      </c>
      <c r="C830" s="129" t="s">
        <v>8585</v>
      </c>
    </row>
    <row r="831">
      <c r="A831" s="129">
        <v>4.0</v>
      </c>
      <c r="B831" s="129" t="s">
        <v>8300</v>
      </c>
      <c r="C831" s="129" t="s">
        <v>8585</v>
      </c>
    </row>
    <row r="832">
      <c r="A832" s="129">
        <v>4.0</v>
      </c>
      <c r="B832" s="129" t="s">
        <v>3826</v>
      </c>
      <c r="C832" s="129" t="s">
        <v>8584</v>
      </c>
    </row>
    <row r="833">
      <c r="A833" s="129">
        <v>4.0</v>
      </c>
      <c r="B833" s="129" t="s">
        <v>3858</v>
      </c>
      <c r="C833" s="129" t="s">
        <v>8585</v>
      </c>
    </row>
    <row r="834">
      <c r="A834" s="129">
        <v>4.0</v>
      </c>
      <c r="B834" s="129" t="s">
        <v>3868</v>
      </c>
      <c r="C834" s="129" t="s">
        <v>8585</v>
      </c>
    </row>
    <row r="835">
      <c r="A835" s="129">
        <v>4.0</v>
      </c>
      <c r="B835" s="129" t="s">
        <v>3878</v>
      </c>
      <c r="C835" s="129" t="s">
        <v>8584</v>
      </c>
    </row>
    <row r="836">
      <c r="A836" s="129">
        <v>4.0</v>
      </c>
      <c r="B836" s="129" t="s">
        <v>7966</v>
      </c>
      <c r="C836" s="129" t="s">
        <v>8585</v>
      </c>
    </row>
    <row r="837">
      <c r="A837" s="129">
        <v>4.0</v>
      </c>
      <c r="B837" s="129" t="s">
        <v>3948</v>
      </c>
      <c r="C837" s="129" t="s">
        <v>8584</v>
      </c>
    </row>
    <row r="838">
      <c r="A838" s="129">
        <v>4.0</v>
      </c>
      <c r="B838" s="129" t="s">
        <v>3966</v>
      </c>
      <c r="C838" s="129" t="s">
        <v>8584</v>
      </c>
    </row>
    <row r="839">
      <c r="A839" s="129">
        <v>4.0</v>
      </c>
      <c r="B839" s="129" t="s">
        <v>3970</v>
      </c>
      <c r="C839" s="129" t="s">
        <v>8585</v>
      </c>
    </row>
    <row r="840">
      <c r="A840" s="129">
        <v>4.0</v>
      </c>
      <c r="B840" s="129" t="s">
        <v>7222</v>
      </c>
      <c r="C840" s="129" t="s">
        <v>8585</v>
      </c>
    </row>
    <row r="841">
      <c r="A841" s="129">
        <v>4.0</v>
      </c>
      <c r="B841" s="129" t="s">
        <v>4012</v>
      </c>
      <c r="C841" s="129" t="s">
        <v>8584</v>
      </c>
    </row>
    <row r="842">
      <c r="A842" s="129">
        <v>4.0</v>
      </c>
      <c r="B842" s="129" t="s">
        <v>4014</v>
      </c>
      <c r="C842" s="129" t="s">
        <v>8585</v>
      </c>
    </row>
    <row r="843">
      <c r="A843" s="129">
        <v>4.0</v>
      </c>
      <c r="B843" s="129" t="s">
        <v>4018</v>
      </c>
      <c r="C843" s="129" t="s">
        <v>8585</v>
      </c>
    </row>
    <row r="844">
      <c r="A844" s="129">
        <v>4.0</v>
      </c>
      <c r="B844" s="129" t="s">
        <v>4024</v>
      </c>
      <c r="C844" s="129" t="s">
        <v>8584</v>
      </c>
    </row>
    <row r="845">
      <c r="A845" s="129">
        <v>4.0</v>
      </c>
      <c r="B845" s="129" t="s">
        <v>4026</v>
      </c>
      <c r="C845" s="129" t="s">
        <v>8585</v>
      </c>
    </row>
    <row r="846">
      <c r="A846" s="129">
        <v>4.0</v>
      </c>
      <c r="B846" s="129" t="s">
        <v>4030</v>
      </c>
      <c r="C846" s="129" t="s">
        <v>8584</v>
      </c>
    </row>
    <row r="847">
      <c r="A847" s="129">
        <v>4.0</v>
      </c>
      <c r="B847" s="129" t="s">
        <v>4038</v>
      </c>
      <c r="C847" s="129" t="s">
        <v>8584</v>
      </c>
    </row>
    <row r="848">
      <c r="A848" s="129">
        <v>4.0</v>
      </c>
      <c r="B848" s="129" t="s">
        <v>4076</v>
      </c>
      <c r="C848" s="129" t="s">
        <v>8584</v>
      </c>
    </row>
    <row r="849">
      <c r="A849" s="129">
        <v>4.0</v>
      </c>
      <c r="B849" s="129" t="s">
        <v>4090</v>
      </c>
      <c r="C849" s="129" t="s">
        <v>8585</v>
      </c>
    </row>
    <row r="850">
      <c r="A850" s="129">
        <v>4.0</v>
      </c>
      <c r="B850" s="129" t="s">
        <v>4096</v>
      </c>
      <c r="C850" s="129" t="s">
        <v>8584</v>
      </c>
    </row>
    <row r="851">
      <c r="A851" s="129">
        <v>4.0</v>
      </c>
      <c r="B851" s="129" t="s">
        <v>4102</v>
      </c>
      <c r="C851" s="129" t="s">
        <v>8584</v>
      </c>
    </row>
    <row r="852">
      <c r="A852" s="129">
        <v>4.0</v>
      </c>
      <c r="B852" s="129" t="s">
        <v>4104</v>
      </c>
      <c r="C852" s="129" t="s">
        <v>8584</v>
      </c>
    </row>
    <row r="853">
      <c r="A853" s="129">
        <v>4.0</v>
      </c>
      <c r="B853" s="129" t="s">
        <v>4144</v>
      </c>
      <c r="C853" s="129" t="s">
        <v>8584</v>
      </c>
    </row>
    <row r="854">
      <c r="A854" s="129">
        <v>4.0</v>
      </c>
      <c r="B854" s="129" t="s">
        <v>4162</v>
      </c>
      <c r="C854" s="129" t="s">
        <v>8584</v>
      </c>
    </row>
    <row r="855">
      <c r="A855" s="129">
        <v>4.0</v>
      </c>
      <c r="B855" s="129" t="s">
        <v>4194</v>
      </c>
      <c r="C855" s="129" t="s">
        <v>8584</v>
      </c>
    </row>
    <row r="856">
      <c r="A856" s="129">
        <v>4.0</v>
      </c>
      <c r="B856" s="129" t="s">
        <v>4220</v>
      </c>
      <c r="C856" s="129" t="s">
        <v>8585</v>
      </c>
    </row>
    <row r="857">
      <c r="A857" s="129">
        <v>4.0</v>
      </c>
      <c r="B857" s="129" t="s">
        <v>7290</v>
      </c>
      <c r="C857" s="129" t="s">
        <v>8584</v>
      </c>
    </row>
    <row r="858">
      <c r="A858" s="129">
        <v>4.0</v>
      </c>
      <c r="B858" s="129" t="s">
        <v>4294</v>
      </c>
      <c r="C858" s="129" t="s">
        <v>8584</v>
      </c>
    </row>
    <row r="859">
      <c r="A859" s="129">
        <v>4.0</v>
      </c>
      <c r="B859" s="129" t="s">
        <v>4298</v>
      </c>
      <c r="C859" s="129" t="s">
        <v>8584</v>
      </c>
    </row>
    <row r="860">
      <c r="A860" s="129">
        <v>4.0</v>
      </c>
      <c r="B860" s="129" t="s">
        <v>4326</v>
      </c>
      <c r="C860" s="129" t="s">
        <v>8585</v>
      </c>
    </row>
    <row r="861">
      <c r="A861" s="129">
        <v>4.0</v>
      </c>
      <c r="B861" s="129" t="s">
        <v>4338</v>
      </c>
      <c r="C861" s="129" t="s">
        <v>8585</v>
      </c>
    </row>
    <row r="862">
      <c r="A862" s="129">
        <v>4.0</v>
      </c>
      <c r="B862" s="129" t="s">
        <v>7316</v>
      </c>
      <c r="C862" s="129" t="s">
        <v>8584</v>
      </c>
    </row>
    <row r="863">
      <c r="A863" s="129">
        <v>4.0</v>
      </c>
      <c r="B863" s="129" t="s">
        <v>7324</v>
      </c>
      <c r="C863" s="129" t="s">
        <v>8584</v>
      </c>
    </row>
    <row r="864">
      <c r="A864" s="129">
        <v>4.0</v>
      </c>
      <c r="B864" s="129" t="s">
        <v>7326</v>
      </c>
      <c r="C864" s="129" t="s">
        <v>8584</v>
      </c>
    </row>
    <row r="865">
      <c r="A865" s="129">
        <v>4.0</v>
      </c>
      <c r="B865" s="129" t="s">
        <v>4396</v>
      </c>
      <c r="C865" s="129" t="s">
        <v>8584</v>
      </c>
    </row>
    <row r="866">
      <c r="A866" s="129">
        <v>4.0</v>
      </c>
      <c r="B866" s="129" t="s">
        <v>4402</v>
      </c>
      <c r="C866" s="129" t="s">
        <v>8585</v>
      </c>
    </row>
    <row r="867">
      <c r="A867" s="129">
        <v>4.0</v>
      </c>
      <c r="B867" s="129" t="s">
        <v>4422</v>
      </c>
      <c r="C867" s="129" t="s">
        <v>8584</v>
      </c>
    </row>
    <row r="868">
      <c r="A868" s="129">
        <v>4.0</v>
      </c>
      <c r="B868" s="129" t="s">
        <v>4432</v>
      </c>
      <c r="C868" s="129" t="s">
        <v>8584</v>
      </c>
    </row>
    <row r="869">
      <c r="A869" s="129">
        <v>4.0</v>
      </c>
      <c r="B869" s="129" t="s">
        <v>8006</v>
      </c>
      <c r="C869" s="129" t="s">
        <v>8585</v>
      </c>
    </row>
    <row r="870">
      <c r="A870" s="129">
        <v>4.0</v>
      </c>
      <c r="B870" s="129" t="s">
        <v>4450</v>
      </c>
      <c r="C870" s="129" t="s">
        <v>8584</v>
      </c>
    </row>
    <row r="871">
      <c r="A871" s="129">
        <v>4.0</v>
      </c>
      <c r="B871" s="129" t="s">
        <v>4452</v>
      </c>
      <c r="C871" s="129" t="s">
        <v>8584</v>
      </c>
    </row>
    <row r="872">
      <c r="A872" s="129">
        <v>4.0</v>
      </c>
      <c r="B872" s="129" t="s">
        <v>4466</v>
      </c>
      <c r="C872" s="129" t="s">
        <v>8584</v>
      </c>
    </row>
    <row r="873">
      <c r="A873" s="129">
        <v>4.0</v>
      </c>
      <c r="B873" s="129" t="s">
        <v>4468</v>
      </c>
      <c r="C873" s="129" t="s">
        <v>8584</v>
      </c>
    </row>
    <row r="874">
      <c r="A874" s="129">
        <v>4.0</v>
      </c>
      <c r="B874" s="129" t="s">
        <v>4498</v>
      </c>
      <c r="C874" s="129" t="s">
        <v>8584</v>
      </c>
    </row>
    <row r="875">
      <c r="A875" s="129">
        <v>4.0</v>
      </c>
      <c r="B875" s="129" t="s">
        <v>4504</v>
      </c>
      <c r="C875" s="129" t="s">
        <v>8584</v>
      </c>
    </row>
    <row r="876">
      <c r="A876" s="129">
        <v>4.0</v>
      </c>
      <c r="B876" s="129" t="s">
        <v>4514</v>
      </c>
      <c r="C876" s="129" t="s">
        <v>8585</v>
      </c>
    </row>
    <row r="877">
      <c r="A877" s="129">
        <v>4.0</v>
      </c>
      <c r="B877" s="129" t="s">
        <v>4516</v>
      </c>
      <c r="C877" s="129" t="s">
        <v>8585</v>
      </c>
    </row>
    <row r="878">
      <c r="A878" s="129">
        <v>4.0</v>
      </c>
      <c r="B878" s="129" t="s">
        <v>4540</v>
      </c>
      <c r="C878" s="129" t="s">
        <v>8585</v>
      </c>
    </row>
    <row r="879">
      <c r="A879" s="129">
        <v>4.0</v>
      </c>
      <c r="B879" s="129" t="s">
        <v>8018</v>
      </c>
      <c r="C879" s="129" t="s">
        <v>8584</v>
      </c>
    </row>
    <row r="880">
      <c r="A880" s="129">
        <v>4.0</v>
      </c>
      <c r="B880" s="129" t="s">
        <v>7356</v>
      </c>
      <c r="C880" s="129" t="s">
        <v>8584</v>
      </c>
    </row>
    <row r="881">
      <c r="A881" s="129">
        <v>4.0</v>
      </c>
      <c r="B881" s="129" t="s">
        <v>4580</v>
      </c>
      <c r="C881" s="129" t="s">
        <v>8585</v>
      </c>
    </row>
    <row r="882">
      <c r="A882" s="129">
        <v>4.0</v>
      </c>
      <c r="B882" s="129" t="s">
        <v>4582</v>
      </c>
      <c r="C882" s="129" t="s">
        <v>8585</v>
      </c>
    </row>
    <row r="883">
      <c r="A883" s="129">
        <v>4.0</v>
      </c>
      <c r="B883" s="129" t="s">
        <v>7364</v>
      </c>
      <c r="C883" s="129" t="s">
        <v>8585</v>
      </c>
    </row>
    <row r="884">
      <c r="A884" s="129">
        <v>4.0</v>
      </c>
      <c r="B884" s="129" t="s">
        <v>4600</v>
      </c>
      <c r="C884" s="129" t="s">
        <v>8584</v>
      </c>
    </row>
    <row r="885">
      <c r="A885" s="129">
        <v>4.0</v>
      </c>
      <c r="B885" s="129" t="s">
        <v>4644</v>
      </c>
      <c r="C885" s="129" t="s">
        <v>8584</v>
      </c>
    </row>
    <row r="886">
      <c r="A886" s="129">
        <v>4.0</v>
      </c>
      <c r="B886" s="129" t="s">
        <v>4660</v>
      </c>
      <c r="C886" s="129" t="s">
        <v>8585</v>
      </c>
    </row>
    <row r="887">
      <c r="A887" s="129">
        <v>4.0</v>
      </c>
      <c r="B887" s="129" t="s">
        <v>4668</v>
      </c>
      <c r="C887" s="129" t="s">
        <v>8584</v>
      </c>
    </row>
    <row r="888">
      <c r="A888" s="129">
        <v>4.0</v>
      </c>
      <c r="B888" s="129" t="s">
        <v>4676</v>
      </c>
      <c r="C888" s="129" t="s">
        <v>8584</v>
      </c>
    </row>
    <row r="889">
      <c r="A889" s="129">
        <v>4.0</v>
      </c>
      <c r="B889" s="129" t="s">
        <v>4688</v>
      </c>
      <c r="C889" s="129" t="s">
        <v>8585</v>
      </c>
    </row>
    <row r="890">
      <c r="A890" s="129">
        <v>4.0</v>
      </c>
      <c r="B890" s="129" t="s">
        <v>4690</v>
      </c>
      <c r="C890" s="129" t="s">
        <v>8584</v>
      </c>
    </row>
    <row r="891">
      <c r="A891" s="129">
        <v>4.0</v>
      </c>
      <c r="B891" s="129" t="s">
        <v>4742</v>
      </c>
      <c r="C891" s="129" t="s">
        <v>8585</v>
      </c>
    </row>
    <row r="892">
      <c r="A892" s="129">
        <v>4.0</v>
      </c>
      <c r="B892" s="129" t="s">
        <v>4784</v>
      </c>
      <c r="C892" s="129" t="s">
        <v>8585</v>
      </c>
    </row>
    <row r="893">
      <c r="A893" s="129">
        <v>4.0</v>
      </c>
      <c r="B893" s="129" t="s">
        <v>4786</v>
      </c>
      <c r="C893" s="129" t="s">
        <v>8584</v>
      </c>
    </row>
    <row r="894">
      <c r="A894" s="129">
        <v>4.0</v>
      </c>
      <c r="B894" s="129" t="s">
        <v>4810</v>
      </c>
      <c r="C894" s="129" t="s">
        <v>8585</v>
      </c>
    </row>
    <row r="895">
      <c r="A895" s="129">
        <v>4.0</v>
      </c>
      <c r="B895" s="129" t="s">
        <v>4838</v>
      </c>
      <c r="C895" s="129" t="s">
        <v>8584</v>
      </c>
    </row>
    <row r="896">
      <c r="A896" s="129">
        <v>4.0</v>
      </c>
      <c r="B896" s="129" t="s">
        <v>4848</v>
      </c>
      <c r="C896" s="129" t="s">
        <v>8585</v>
      </c>
    </row>
    <row r="897">
      <c r="A897" s="129">
        <v>4.0</v>
      </c>
      <c r="B897" s="129" t="s">
        <v>4854</v>
      </c>
      <c r="C897" s="129" t="s">
        <v>8585</v>
      </c>
    </row>
    <row r="898">
      <c r="A898" s="129">
        <v>4.0</v>
      </c>
      <c r="B898" s="129" t="s">
        <v>8336</v>
      </c>
      <c r="C898" s="129" t="s">
        <v>8585</v>
      </c>
    </row>
    <row r="899">
      <c r="A899" s="129">
        <v>4.0</v>
      </c>
      <c r="B899" s="129" t="s">
        <v>7414</v>
      </c>
      <c r="C899" s="129" t="s">
        <v>8585</v>
      </c>
    </row>
    <row r="900">
      <c r="A900" s="129">
        <v>4.0</v>
      </c>
      <c r="B900" s="129" t="s">
        <v>8338</v>
      </c>
      <c r="C900" s="129" t="s">
        <v>8585</v>
      </c>
    </row>
    <row r="901">
      <c r="A901" s="129">
        <v>4.0</v>
      </c>
      <c r="B901" s="129" t="s">
        <v>4892</v>
      </c>
      <c r="C901" s="129" t="s">
        <v>8585</v>
      </c>
    </row>
    <row r="902">
      <c r="A902" s="129">
        <v>4.0</v>
      </c>
      <c r="B902" s="129" t="s">
        <v>4906</v>
      </c>
      <c r="C902" s="129" t="s">
        <v>8585</v>
      </c>
    </row>
    <row r="903">
      <c r="A903" s="129">
        <v>4.0</v>
      </c>
      <c r="B903" s="129" t="s">
        <v>4928</v>
      </c>
      <c r="C903" s="129" t="s">
        <v>8585</v>
      </c>
    </row>
    <row r="904">
      <c r="A904" s="129">
        <v>4.0</v>
      </c>
      <c r="B904" s="129" t="s">
        <v>7432</v>
      </c>
      <c r="C904" s="129" t="s">
        <v>8584</v>
      </c>
    </row>
    <row r="905">
      <c r="A905" s="129">
        <v>4.0</v>
      </c>
      <c r="B905" s="129" t="s">
        <v>5038</v>
      </c>
      <c r="C905" s="129" t="s">
        <v>8585</v>
      </c>
    </row>
    <row r="906">
      <c r="A906" s="129">
        <v>4.0</v>
      </c>
      <c r="B906" s="129" t="s">
        <v>5052</v>
      </c>
      <c r="C906" s="129" t="s">
        <v>8584</v>
      </c>
    </row>
    <row r="907">
      <c r="A907" s="129">
        <v>4.0</v>
      </c>
      <c r="B907" s="129" t="s">
        <v>5060</v>
      </c>
      <c r="C907" s="129" t="s">
        <v>8585</v>
      </c>
    </row>
    <row r="908">
      <c r="A908" s="129">
        <v>4.0</v>
      </c>
      <c r="B908" s="129" t="s">
        <v>5120</v>
      </c>
      <c r="C908" s="129" t="s">
        <v>8585</v>
      </c>
    </row>
    <row r="909">
      <c r="A909" s="129">
        <v>4.0</v>
      </c>
      <c r="B909" s="129" t="s">
        <v>7458</v>
      </c>
      <c r="C909" s="129" t="s">
        <v>8584</v>
      </c>
    </row>
    <row r="910">
      <c r="A910" s="129">
        <v>4.0</v>
      </c>
      <c r="B910" s="129" t="s">
        <v>5134</v>
      </c>
      <c r="C910" s="129" t="s">
        <v>8584</v>
      </c>
    </row>
    <row r="911">
      <c r="A911" s="129">
        <v>4.0</v>
      </c>
      <c r="B911" s="129" t="s">
        <v>7462</v>
      </c>
      <c r="C911" s="129" t="s">
        <v>8585</v>
      </c>
    </row>
    <row r="912">
      <c r="A912" s="129">
        <v>4.0</v>
      </c>
      <c r="B912" s="129" t="s">
        <v>5158</v>
      </c>
      <c r="C912" s="129" t="s">
        <v>8585</v>
      </c>
    </row>
    <row r="913">
      <c r="A913" s="129">
        <v>4.0</v>
      </c>
      <c r="B913" s="129" t="s">
        <v>7466</v>
      </c>
      <c r="C913" s="129" t="s">
        <v>8585</v>
      </c>
    </row>
    <row r="914">
      <c r="A914" s="129">
        <v>4.0</v>
      </c>
      <c r="B914" s="129" t="s">
        <v>5202</v>
      </c>
      <c r="C914" s="129" t="s">
        <v>8585</v>
      </c>
    </row>
    <row r="915">
      <c r="A915" s="129">
        <v>4.0</v>
      </c>
      <c r="B915" s="129" t="s">
        <v>5210</v>
      </c>
      <c r="C915" s="129" t="s">
        <v>8585</v>
      </c>
    </row>
    <row r="916">
      <c r="A916" s="129">
        <v>4.0</v>
      </c>
      <c r="B916" s="129" t="s">
        <v>5226</v>
      </c>
      <c r="C916" s="129" t="s">
        <v>8585</v>
      </c>
    </row>
    <row r="917">
      <c r="A917" s="129">
        <v>4.0</v>
      </c>
      <c r="B917" s="129" t="s">
        <v>8348</v>
      </c>
      <c r="C917" s="129" t="s">
        <v>8585</v>
      </c>
    </row>
    <row r="918">
      <c r="A918" s="129">
        <v>4.0</v>
      </c>
      <c r="B918" s="129" t="s">
        <v>5254</v>
      </c>
      <c r="C918" s="129" t="s">
        <v>8585</v>
      </c>
    </row>
    <row r="919">
      <c r="A919" s="129">
        <v>4.0</v>
      </c>
      <c r="B919" s="129" t="s">
        <v>5276</v>
      </c>
      <c r="C919" s="129" t="s">
        <v>8584</v>
      </c>
    </row>
    <row r="920">
      <c r="A920" s="129">
        <v>4.0</v>
      </c>
      <c r="B920" s="129" t="s">
        <v>7494</v>
      </c>
      <c r="C920" s="129" t="s">
        <v>8585</v>
      </c>
    </row>
    <row r="921">
      <c r="A921" s="129">
        <v>4.0</v>
      </c>
      <c r="B921" s="129" t="s">
        <v>5282</v>
      </c>
      <c r="C921" s="129" t="s">
        <v>8585</v>
      </c>
    </row>
    <row r="922">
      <c r="A922" s="129">
        <v>4.0</v>
      </c>
      <c r="B922" s="129" t="s">
        <v>5290</v>
      </c>
      <c r="C922" s="129" t="s">
        <v>8585</v>
      </c>
    </row>
    <row r="923">
      <c r="A923" s="129">
        <v>4.0</v>
      </c>
      <c r="B923" s="129" t="s">
        <v>5306</v>
      </c>
      <c r="C923" s="129" t="s">
        <v>8585</v>
      </c>
    </row>
    <row r="924">
      <c r="A924" s="129">
        <v>4.0</v>
      </c>
      <c r="B924" s="129" t="s">
        <v>5318</v>
      </c>
      <c r="C924" s="129" t="s">
        <v>8585</v>
      </c>
    </row>
    <row r="925">
      <c r="A925" s="129">
        <v>4.0</v>
      </c>
      <c r="B925" s="129" t="s">
        <v>5348</v>
      </c>
      <c r="C925" s="129" t="s">
        <v>8585</v>
      </c>
    </row>
    <row r="926">
      <c r="A926" s="129">
        <v>4.0</v>
      </c>
      <c r="B926" s="129" t="s">
        <v>5362</v>
      </c>
      <c r="C926" s="129" t="s">
        <v>8585</v>
      </c>
    </row>
    <row r="927">
      <c r="A927" s="129">
        <v>4.0</v>
      </c>
      <c r="B927" s="129" t="s">
        <v>7510</v>
      </c>
      <c r="C927" s="129" t="s">
        <v>8585</v>
      </c>
    </row>
    <row r="928">
      <c r="A928" s="129">
        <v>4.0</v>
      </c>
      <c r="B928" s="129" t="s">
        <v>5370</v>
      </c>
      <c r="C928" s="129" t="s">
        <v>8584</v>
      </c>
    </row>
    <row r="929">
      <c r="A929" s="129">
        <v>4.0</v>
      </c>
      <c r="B929" s="129" t="s">
        <v>5384</v>
      </c>
      <c r="C929" s="129" t="s">
        <v>8584</v>
      </c>
    </row>
    <row r="930">
      <c r="A930" s="129">
        <v>4.0</v>
      </c>
      <c r="B930" s="129" t="s">
        <v>5386</v>
      </c>
      <c r="C930" s="129" t="s">
        <v>8584</v>
      </c>
    </row>
    <row r="931">
      <c r="A931" s="129">
        <v>4.0</v>
      </c>
      <c r="B931" s="129" t="s">
        <v>5400</v>
      </c>
      <c r="C931" s="129" t="s">
        <v>8584</v>
      </c>
    </row>
    <row r="932">
      <c r="A932" s="129">
        <v>4.0</v>
      </c>
      <c r="B932" s="129" t="s">
        <v>5404</v>
      </c>
      <c r="C932" s="129" t="s">
        <v>8584</v>
      </c>
    </row>
    <row r="933">
      <c r="A933" s="129">
        <v>4.0</v>
      </c>
      <c r="B933" s="129" t="s">
        <v>5410</v>
      </c>
      <c r="C933" s="129" t="s">
        <v>8585</v>
      </c>
    </row>
    <row r="934">
      <c r="A934" s="129">
        <v>4.0</v>
      </c>
      <c r="B934" s="129" t="s">
        <v>5442</v>
      </c>
      <c r="C934" s="129" t="s">
        <v>8585</v>
      </c>
    </row>
    <row r="935">
      <c r="A935" s="129">
        <v>4.0</v>
      </c>
      <c r="B935" s="129" t="s">
        <v>8088</v>
      </c>
      <c r="C935" s="129" t="s">
        <v>8585</v>
      </c>
    </row>
    <row r="936">
      <c r="A936" s="129">
        <v>4.0</v>
      </c>
      <c r="B936" s="129" t="s">
        <v>7526</v>
      </c>
      <c r="C936" s="129" t="s">
        <v>8584</v>
      </c>
    </row>
    <row r="937">
      <c r="A937" s="129">
        <v>4.0</v>
      </c>
      <c r="B937" s="129" t="s">
        <v>5454</v>
      </c>
      <c r="C937" s="129" t="s">
        <v>8585</v>
      </c>
    </row>
    <row r="938">
      <c r="A938" s="129">
        <v>4.0</v>
      </c>
      <c r="B938" s="129" t="s">
        <v>5480</v>
      </c>
      <c r="C938" s="129" t="s">
        <v>8584</v>
      </c>
    </row>
    <row r="939">
      <c r="A939" s="129">
        <v>4.0</v>
      </c>
      <c r="B939" s="129" t="s">
        <v>5488</v>
      </c>
      <c r="C939" s="129" t="s">
        <v>8585</v>
      </c>
    </row>
    <row r="940">
      <c r="A940" s="129">
        <v>4.0</v>
      </c>
      <c r="B940" s="129" t="s">
        <v>5498</v>
      </c>
      <c r="C940" s="129" t="s">
        <v>8584</v>
      </c>
    </row>
    <row r="941">
      <c r="A941" s="129">
        <v>4.0</v>
      </c>
      <c r="B941" s="129" t="s">
        <v>5504</v>
      </c>
      <c r="C941" s="129" t="s">
        <v>8584</v>
      </c>
    </row>
    <row r="942">
      <c r="A942" s="129">
        <v>4.0</v>
      </c>
      <c r="B942" s="129" t="s">
        <v>5510</v>
      </c>
      <c r="C942" s="129" t="s">
        <v>8584</v>
      </c>
    </row>
    <row r="943">
      <c r="A943" s="129">
        <v>4.0</v>
      </c>
      <c r="B943" s="129" t="s">
        <v>5528</v>
      </c>
      <c r="C943" s="129" t="s">
        <v>8585</v>
      </c>
    </row>
    <row r="944">
      <c r="A944" s="129">
        <v>4.0</v>
      </c>
      <c r="B944" s="129" t="s">
        <v>5530</v>
      </c>
      <c r="C944" s="129" t="s">
        <v>8585</v>
      </c>
    </row>
    <row r="945">
      <c r="A945" s="129">
        <v>4.0</v>
      </c>
      <c r="B945" s="129" t="s">
        <v>8098</v>
      </c>
      <c r="C945" s="129" t="s">
        <v>8584</v>
      </c>
    </row>
    <row r="946">
      <c r="A946" s="129">
        <v>4.0</v>
      </c>
      <c r="B946" s="129" t="s">
        <v>5568</v>
      </c>
      <c r="C946" s="129" t="s">
        <v>8585</v>
      </c>
    </row>
    <row r="947">
      <c r="A947" s="129">
        <v>4.0</v>
      </c>
      <c r="B947" s="129" t="s">
        <v>5572</v>
      </c>
      <c r="C947" s="129" t="s">
        <v>8584</v>
      </c>
    </row>
    <row r="948">
      <c r="A948" s="129">
        <v>4.0</v>
      </c>
      <c r="B948" s="129" t="s">
        <v>5586</v>
      </c>
      <c r="C948" s="129" t="s">
        <v>8585</v>
      </c>
    </row>
    <row r="949">
      <c r="A949" s="129">
        <v>4.0</v>
      </c>
      <c r="B949" s="129" t="s">
        <v>8362</v>
      </c>
      <c r="C949" s="129" t="s">
        <v>8584</v>
      </c>
    </row>
    <row r="950">
      <c r="A950" s="129">
        <v>4.0</v>
      </c>
      <c r="B950" s="129" t="s">
        <v>5612</v>
      </c>
      <c r="C950" s="129" t="s">
        <v>8585</v>
      </c>
    </row>
    <row r="951">
      <c r="A951" s="129">
        <v>4.0</v>
      </c>
      <c r="B951" s="129" t="s">
        <v>5618</v>
      </c>
      <c r="C951" s="129" t="s">
        <v>8584</v>
      </c>
    </row>
    <row r="952">
      <c r="A952" s="129">
        <v>4.0</v>
      </c>
      <c r="B952" s="129" t="s">
        <v>5632</v>
      </c>
      <c r="C952" s="129" t="s">
        <v>8585</v>
      </c>
    </row>
    <row r="953">
      <c r="A953" s="129">
        <v>4.0</v>
      </c>
      <c r="B953" s="129" t="s">
        <v>5642</v>
      </c>
      <c r="C953" s="129" t="s">
        <v>8584</v>
      </c>
    </row>
    <row r="954">
      <c r="A954" s="129">
        <v>4.0</v>
      </c>
      <c r="B954" s="129" t="s">
        <v>5652</v>
      </c>
      <c r="C954" s="129" t="s">
        <v>8585</v>
      </c>
    </row>
    <row r="955">
      <c r="A955" s="129">
        <v>4.0</v>
      </c>
      <c r="B955" s="129" t="s">
        <v>5656</v>
      </c>
      <c r="C955" s="129" t="s">
        <v>8584</v>
      </c>
    </row>
    <row r="956">
      <c r="A956" s="129">
        <v>4.0</v>
      </c>
      <c r="B956" s="129" t="s">
        <v>8110</v>
      </c>
      <c r="C956" s="129" t="s">
        <v>8584</v>
      </c>
    </row>
    <row r="957">
      <c r="A957" s="129">
        <v>4.0</v>
      </c>
      <c r="B957" s="129" t="s">
        <v>5684</v>
      </c>
      <c r="C957" s="129" t="s">
        <v>8585</v>
      </c>
    </row>
    <row r="958">
      <c r="A958" s="129">
        <v>4.0</v>
      </c>
      <c r="B958" s="129" t="s">
        <v>5710</v>
      </c>
      <c r="C958" s="129" t="s">
        <v>8584</v>
      </c>
    </row>
    <row r="959">
      <c r="A959" s="129">
        <v>4.0</v>
      </c>
      <c r="B959" s="129" t="s">
        <v>5756</v>
      </c>
      <c r="C959" s="129" t="s">
        <v>8585</v>
      </c>
    </row>
    <row r="960">
      <c r="A960" s="129">
        <v>4.0</v>
      </c>
      <c r="B960" s="129" t="s">
        <v>5758</v>
      </c>
      <c r="C960" s="129" t="s">
        <v>8584</v>
      </c>
    </row>
    <row r="961">
      <c r="A961" s="129">
        <v>4.0</v>
      </c>
      <c r="B961" s="129" t="s">
        <v>5796</v>
      </c>
      <c r="C961" s="129" t="s">
        <v>8585</v>
      </c>
    </row>
    <row r="962">
      <c r="A962" s="129">
        <v>4.0</v>
      </c>
      <c r="B962" s="129" t="s">
        <v>5798</v>
      </c>
      <c r="C962" s="129" t="s">
        <v>8584</v>
      </c>
    </row>
    <row r="963">
      <c r="A963" s="129">
        <v>4.0</v>
      </c>
      <c r="B963" s="129" t="s">
        <v>5804</v>
      </c>
      <c r="C963" s="129" t="s">
        <v>8585</v>
      </c>
    </row>
    <row r="964">
      <c r="A964" s="129">
        <v>4.0</v>
      </c>
      <c r="B964" s="129" t="s">
        <v>5814</v>
      </c>
      <c r="C964" s="129" t="s">
        <v>8584</v>
      </c>
    </row>
    <row r="965">
      <c r="A965" s="129">
        <v>4.0</v>
      </c>
      <c r="B965" s="129" t="s">
        <v>5816</v>
      </c>
      <c r="C965" s="129" t="s">
        <v>8585</v>
      </c>
    </row>
    <row r="966">
      <c r="A966" s="129">
        <v>4.0</v>
      </c>
      <c r="B966" s="129" t="s">
        <v>5822</v>
      </c>
      <c r="C966" s="129" t="s">
        <v>8585</v>
      </c>
    </row>
    <row r="967">
      <c r="A967" s="129">
        <v>4.0</v>
      </c>
      <c r="B967" s="129" t="s">
        <v>7592</v>
      </c>
      <c r="C967" s="129" t="s">
        <v>8585</v>
      </c>
    </row>
    <row r="968">
      <c r="A968" s="129">
        <v>4.0</v>
      </c>
      <c r="B968" s="129" t="s">
        <v>5838</v>
      </c>
      <c r="C968" s="129" t="s">
        <v>8584</v>
      </c>
    </row>
    <row r="969">
      <c r="A969" s="129">
        <v>4.0</v>
      </c>
      <c r="B969" s="129" t="s">
        <v>7600</v>
      </c>
      <c r="C969" s="129" t="s">
        <v>8585</v>
      </c>
    </row>
    <row r="970">
      <c r="A970" s="129">
        <v>4.0</v>
      </c>
      <c r="B970" s="129" t="s">
        <v>5868</v>
      </c>
      <c r="C970" s="129" t="s">
        <v>8585</v>
      </c>
    </row>
    <row r="971">
      <c r="A971" s="129">
        <v>4.0</v>
      </c>
      <c r="B971" s="129" t="s">
        <v>5884</v>
      </c>
      <c r="C971" s="129" t="s">
        <v>8584</v>
      </c>
    </row>
    <row r="972">
      <c r="A972" s="129">
        <v>4.0</v>
      </c>
      <c r="B972" s="129" t="s">
        <v>5886</v>
      </c>
      <c r="C972" s="129" t="s">
        <v>8585</v>
      </c>
    </row>
    <row r="973">
      <c r="A973" s="129">
        <v>4.0</v>
      </c>
      <c r="B973" s="129" t="s">
        <v>5898</v>
      </c>
      <c r="C973" s="129" t="s">
        <v>8584</v>
      </c>
    </row>
    <row r="974">
      <c r="A974" s="129">
        <v>4.0</v>
      </c>
      <c r="B974" s="129" t="s">
        <v>5908</v>
      </c>
      <c r="C974" s="129" t="s">
        <v>8585</v>
      </c>
    </row>
    <row r="975">
      <c r="A975" s="129">
        <v>4.0</v>
      </c>
      <c r="B975" s="129" t="s">
        <v>8370</v>
      </c>
      <c r="C975" s="129" t="s">
        <v>8585</v>
      </c>
    </row>
    <row r="976">
      <c r="A976" s="129">
        <v>4.0</v>
      </c>
      <c r="B976" s="129" t="s">
        <v>5938</v>
      </c>
      <c r="C976" s="129" t="s">
        <v>8585</v>
      </c>
    </row>
    <row r="977">
      <c r="A977" s="129">
        <v>4.0</v>
      </c>
      <c r="B977" s="129" t="s">
        <v>5944</v>
      </c>
      <c r="C977" s="129" t="s">
        <v>8585</v>
      </c>
    </row>
    <row r="978">
      <c r="A978" s="129">
        <v>4.0</v>
      </c>
      <c r="B978" s="129" t="s">
        <v>7620</v>
      </c>
      <c r="C978" s="129" t="s">
        <v>8585</v>
      </c>
    </row>
    <row r="979">
      <c r="A979" s="129">
        <v>4.0</v>
      </c>
      <c r="B979" s="129" t="s">
        <v>7622</v>
      </c>
      <c r="C979" s="129" t="s">
        <v>8584</v>
      </c>
    </row>
    <row r="980">
      <c r="A980" s="129">
        <v>4.0</v>
      </c>
      <c r="B980" s="129" t="s">
        <v>8372</v>
      </c>
      <c r="C980" s="129" t="s">
        <v>8585</v>
      </c>
    </row>
    <row r="981">
      <c r="A981" s="129">
        <v>4.0</v>
      </c>
      <c r="B981" s="129" t="s">
        <v>7628</v>
      </c>
      <c r="C981" s="129" t="s">
        <v>8585</v>
      </c>
    </row>
    <row r="982">
      <c r="A982" s="129">
        <v>4.0</v>
      </c>
      <c r="B982" s="129" t="s">
        <v>6020</v>
      </c>
      <c r="C982" s="129" t="s">
        <v>8585</v>
      </c>
    </row>
    <row r="983">
      <c r="A983" s="129">
        <v>4.0</v>
      </c>
      <c r="B983" s="129" t="s">
        <v>6028</v>
      </c>
      <c r="C983" s="129" t="s">
        <v>8585</v>
      </c>
    </row>
    <row r="984">
      <c r="A984" s="129">
        <v>4.0</v>
      </c>
      <c r="B984" s="129" t="s">
        <v>6062</v>
      </c>
      <c r="C984" s="129" t="s">
        <v>8584</v>
      </c>
    </row>
    <row r="985">
      <c r="A985" s="129">
        <v>4.0</v>
      </c>
      <c r="B985" s="129" t="s">
        <v>6064</v>
      </c>
      <c r="C985" s="129" t="s">
        <v>8585</v>
      </c>
    </row>
    <row r="986">
      <c r="A986" s="129">
        <v>4.0</v>
      </c>
      <c r="B986" s="129" t="s">
        <v>6094</v>
      </c>
      <c r="C986" s="129" t="s">
        <v>8584</v>
      </c>
    </row>
    <row r="987">
      <c r="A987" s="129">
        <v>4.0</v>
      </c>
      <c r="B987" s="129" t="s">
        <v>6098</v>
      </c>
      <c r="C987" s="129" t="s">
        <v>8585</v>
      </c>
    </row>
    <row r="988">
      <c r="A988" s="129">
        <v>4.0</v>
      </c>
      <c r="B988" s="129" t="s">
        <v>7654</v>
      </c>
      <c r="C988" s="129" t="s">
        <v>8585</v>
      </c>
    </row>
    <row r="989">
      <c r="A989" s="129">
        <v>4.0</v>
      </c>
      <c r="B989" s="129" t="s">
        <v>7664</v>
      </c>
      <c r="C989" s="129" t="s">
        <v>8584</v>
      </c>
    </row>
    <row r="990">
      <c r="A990" s="129">
        <v>4.0</v>
      </c>
      <c r="B990" s="129" t="s">
        <v>6178</v>
      </c>
      <c r="C990" s="129" t="s">
        <v>8584</v>
      </c>
    </row>
    <row r="991">
      <c r="A991" s="129">
        <v>4.0</v>
      </c>
      <c r="B991" s="129" t="s">
        <v>6206</v>
      </c>
      <c r="C991" s="129" t="s">
        <v>8584</v>
      </c>
    </row>
    <row r="992">
      <c r="A992" s="129">
        <v>4.0</v>
      </c>
      <c r="B992" s="129" t="s">
        <v>6210</v>
      </c>
      <c r="C992" s="129" t="s">
        <v>8584</v>
      </c>
    </row>
    <row r="993">
      <c r="A993" s="129">
        <v>4.0</v>
      </c>
      <c r="B993" s="129" t="s">
        <v>6226</v>
      </c>
      <c r="C993" s="129" t="s">
        <v>8585</v>
      </c>
    </row>
    <row r="994">
      <c r="A994" s="129">
        <v>4.0</v>
      </c>
      <c r="B994" s="129" t="s">
        <v>6272</v>
      </c>
      <c r="C994" s="129" t="s">
        <v>8585</v>
      </c>
    </row>
    <row r="995">
      <c r="A995" s="129">
        <v>4.0</v>
      </c>
      <c r="B995" s="129" t="s">
        <v>6284</v>
      </c>
      <c r="C995" s="129" t="s">
        <v>8584</v>
      </c>
    </row>
    <row r="996">
      <c r="A996" s="129">
        <v>4.0</v>
      </c>
      <c r="B996" s="129" t="s">
        <v>7690</v>
      </c>
      <c r="C996" s="129" t="s">
        <v>8584</v>
      </c>
    </row>
    <row r="997">
      <c r="A997" s="129">
        <v>4.0</v>
      </c>
      <c r="B997" s="129" t="s">
        <v>6296</v>
      </c>
      <c r="C997" s="129" t="s">
        <v>8585</v>
      </c>
    </row>
    <row r="998">
      <c r="A998" s="129">
        <v>5.0</v>
      </c>
      <c r="B998" s="129" t="s">
        <v>171</v>
      </c>
      <c r="C998" s="129" t="s">
        <v>8585</v>
      </c>
    </row>
    <row r="999">
      <c r="A999" s="129">
        <v>5.0</v>
      </c>
      <c r="B999" s="129" t="s">
        <v>187</v>
      </c>
      <c r="C999" s="129" t="s">
        <v>8584</v>
      </c>
    </row>
    <row r="1000">
      <c r="A1000" s="129">
        <v>5.0</v>
      </c>
      <c r="B1000" s="129" t="s">
        <v>6336</v>
      </c>
      <c r="C1000" s="129" t="s">
        <v>8585</v>
      </c>
    </row>
    <row r="1001">
      <c r="A1001" s="129">
        <v>5.0</v>
      </c>
      <c r="B1001" s="129" t="s">
        <v>6340</v>
      </c>
      <c r="C1001" s="129" t="s">
        <v>8584</v>
      </c>
    </row>
    <row r="1002">
      <c r="A1002" s="129">
        <v>5.0</v>
      </c>
      <c r="B1002" s="129" t="s">
        <v>193</v>
      </c>
      <c r="C1002" s="129" t="s">
        <v>8584</v>
      </c>
    </row>
    <row r="1003">
      <c r="A1003" s="129">
        <v>5.0</v>
      </c>
      <c r="B1003" s="129" t="s">
        <v>6342</v>
      </c>
      <c r="C1003" s="129" t="s">
        <v>8584</v>
      </c>
    </row>
    <row r="1004">
      <c r="A1004" s="129">
        <v>5.0</v>
      </c>
      <c r="B1004" s="129" t="s">
        <v>241</v>
      </c>
      <c r="C1004" s="129" t="s">
        <v>8584</v>
      </c>
    </row>
    <row r="1005">
      <c r="A1005" s="129">
        <v>5.0</v>
      </c>
      <c r="B1005" s="129" t="s">
        <v>8384</v>
      </c>
      <c r="C1005" s="129" t="s">
        <v>8584</v>
      </c>
    </row>
    <row r="1006">
      <c r="A1006" s="129">
        <v>5.0</v>
      </c>
      <c r="B1006" s="129" t="s">
        <v>283</v>
      </c>
      <c r="C1006" s="129" t="s">
        <v>8584</v>
      </c>
    </row>
    <row r="1007">
      <c r="A1007" s="129">
        <v>5.0</v>
      </c>
      <c r="B1007" s="129" t="s">
        <v>315</v>
      </c>
      <c r="C1007" s="129" t="s">
        <v>8585</v>
      </c>
    </row>
    <row r="1008">
      <c r="A1008" s="129">
        <v>5.0</v>
      </c>
      <c r="B1008" s="129" t="s">
        <v>317</v>
      </c>
      <c r="C1008" s="129" t="s">
        <v>8585</v>
      </c>
    </row>
    <row r="1009">
      <c r="A1009" s="129">
        <v>5.0</v>
      </c>
      <c r="B1009" s="129" t="s">
        <v>8386</v>
      </c>
      <c r="C1009" s="129" t="s">
        <v>8584</v>
      </c>
    </row>
    <row r="1010">
      <c r="A1010" s="129">
        <v>5.0</v>
      </c>
      <c r="B1010" s="129" t="s">
        <v>363</v>
      </c>
      <c r="C1010" s="129" t="s">
        <v>8584</v>
      </c>
    </row>
    <row r="1011">
      <c r="A1011" s="129">
        <v>5.0</v>
      </c>
      <c r="B1011" s="129" t="s">
        <v>6380</v>
      </c>
      <c r="C1011" s="129" t="s">
        <v>8584</v>
      </c>
    </row>
    <row r="1012">
      <c r="A1012" s="129">
        <v>5.0</v>
      </c>
      <c r="B1012" s="129" t="s">
        <v>7710</v>
      </c>
      <c r="C1012" s="129" t="s">
        <v>8585</v>
      </c>
    </row>
    <row r="1013">
      <c r="A1013" s="129">
        <v>5.0</v>
      </c>
      <c r="B1013" s="129" t="s">
        <v>413</v>
      </c>
      <c r="C1013" s="129" t="s">
        <v>8584</v>
      </c>
    </row>
    <row r="1014">
      <c r="A1014" s="129">
        <v>5.0</v>
      </c>
      <c r="B1014" s="129" t="s">
        <v>7714</v>
      </c>
      <c r="C1014" s="129" t="s">
        <v>8584</v>
      </c>
    </row>
    <row r="1015">
      <c r="A1015" s="129">
        <v>5.0</v>
      </c>
      <c r="B1015" s="129" t="s">
        <v>6392</v>
      </c>
      <c r="C1015" s="129" t="s">
        <v>8584</v>
      </c>
    </row>
    <row r="1016">
      <c r="A1016" s="129">
        <v>5.0</v>
      </c>
      <c r="B1016" s="129" t="s">
        <v>445</v>
      </c>
      <c r="C1016" s="129" t="s">
        <v>8584</v>
      </c>
    </row>
    <row r="1017">
      <c r="A1017" s="129">
        <v>5.0</v>
      </c>
      <c r="B1017" s="129" t="s">
        <v>6400</v>
      </c>
      <c r="C1017" s="129" t="s">
        <v>8584</v>
      </c>
    </row>
    <row r="1018">
      <c r="A1018" s="129">
        <v>5.0</v>
      </c>
      <c r="B1018" s="129" t="s">
        <v>447</v>
      </c>
      <c r="C1018" s="129" t="s">
        <v>8585</v>
      </c>
    </row>
    <row r="1019">
      <c r="A1019" s="129">
        <v>5.0</v>
      </c>
      <c r="B1019" s="129" t="s">
        <v>455</v>
      </c>
      <c r="C1019" s="129" t="s">
        <v>8585</v>
      </c>
    </row>
    <row r="1020">
      <c r="A1020" s="129">
        <v>5.0</v>
      </c>
      <c r="B1020" s="129" t="s">
        <v>8172</v>
      </c>
      <c r="C1020" s="129" t="s">
        <v>8584</v>
      </c>
    </row>
    <row r="1021">
      <c r="A1021" s="129">
        <v>5.0</v>
      </c>
      <c r="B1021" s="129" t="s">
        <v>533</v>
      </c>
      <c r="C1021" s="129" t="s">
        <v>8584</v>
      </c>
    </row>
    <row r="1022">
      <c r="A1022" s="129">
        <v>5.0</v>
      </c>
      <c r="B1022" s="129" t="s">
        <v>6424</v>
      </c>
      <c r="C1022" s="129" t="s">
        <v>8584</v>
      </c>
    </row>
    <row r="1023">
      <c r="A1023" s="129">
        <v>5.0</v>
      </c>
      <c r="B1023" s="129" t="s">
        <v>535</v>
      </c>
      <c r="C1023" s="129" t="s">
        <v>8584</v>
      </c>
    </row>
    <row r="1024">
      <c r="A1024" s="129">
        <v>5.0</v>
      </c>
      <c r="B1024" s="129" t="s">
        <v>561</v>
      </c>
      <c r="C1024" s="129" t="s">
        <v>8585</v>
      </c>
    </row>
    <row r="1025">
      <c r="A1025" s="129">
        <v>5.0</v>
      </c>
      <c r="B1025" s="129" t="s">
        <v>569</v>
      </c>
      <c r="C1025" s="129" t="s">
        <v>8584</v>
      </c>
    </row>
    <row r="1026">
      <c r="A1026" s="129">
        <v>5.0</v>
      </c>
      <c r="B1026" s="129" t="s">
        <v>7730</v>
      </c>
      <c r="C1026" s="129" t="s">
        <v>8584</v>
      </c>
    </row>
    <row r="1027">
      <c r="A1027" s="129">
        <v>5.0</v>
      </c>
      <c r="B1027" s="129" t="s">
        <v>587</v>
      </c>
      <c r="C1027" s="129" t="s">
        <v>8584</v>
      </c>
    </row>
    <row r="1028">
      <c r="A1028" s="129">
        <v>5.0</v>
      </c>
      <c r="B1028" s="129" t="s">
        <v>597</v>
      </c>
      <c r="C1028" s="129" t="s">
        <v>8584</v>
      </c>
    </row>
    <row r="1029">
      <c r="A1029" s="129">
        <v>5.0</v>
      </c>
      <c r="B1029" s="129" t="s">
        <v>601</v>
      </c>
      <c r="C1029" s="129" t="s">
        <v>8584</v>
      </c>
    </row>
    <row r="1030">
      <c r="A1030" s="129">
        <v>5.0</v>
      </c>
      <c r="B1030" s="129" t="s">
        <v>617</v>
      </c>
      <c r="C1030" s="129" t="s">
        <v>8584</v>
      </c>
    </row>
    <row r="1031">
      <c r="A1031" s="129">
        <v>5.0</v>
      </c>
      <c r="B1031" s="129" t="s">
        <v>7734</v>
      </c>
      <c r="C1031" s="129" t="s">
        <v>8585</v>
      </c>
    </row>
    <row r="1032">
      <c r="A1032" s="129">
        <v>5.0</v>
      </c>
      <c r="B1032" s="129" t="s">
        <v>649</v>
      </c>
      <c r="C1032" s="129" t="s">
        <v>8585</v>
      </c>
    </row>
    <row r="1033">
      <c r="A1033" s="129">
        <v>5.0</v>
      </c>
      <c r="B1033" s="129" t="s">
        <v>655</v>
      </c>
      <c r="C1033" s="129" t="s">
        <v>8585</v>
      </c>
    </row>
    <row r="1034">
      <c r="A1034" s="129">
        <v>5.0</v>
      </c>
      <c r="B1034" s="129" t="s">
        <v>659</v>
      </c>
      <c r="C1034" s="129" t="s">
        <v>8584</v>
      </c>
    </row>
    <row r="1035">
      <c r="A1035" s="129">
        <v>5.0</v>
      </c>
      <c r="B1035" s="129" t="s">
        <v>663</v>
      </c>
      <c r="C1035" s="129" t="s">
        <v>8584</v>
      </c>
    </row>
    <row r="1036">
      <c r="A1036" s="129">
        <v>5.0</v>
      </c>
      <c r="B1036" s="129" t="s">
        <v>6456</v>
      </c>
      <c r="C1036" s="129" t="s">
        <v>8585</v>
      </c>
    </row>
    <row r="1037">
      <c r="A1037" s="129">
        <v>5.0</v>
      </c>
      <c r="B1037" s="129" t="s">
        <v>6462</v>
      </c>
      <c r="C1037" s="129" t="s">
        <v>8584</v>
      </c>
    </row>
    <row r="1038">
      <c r="A1038" s="129">
        <v>5.0</v>
      </c>
      <c r="B1038" s="129" t="s">
        <v>701</v>
      </c>
      <c r="C1038" s="129" t="s">
        <v>8585</v>
      </c>
    </row>
    <row r="1039">
      <c r="A1039" s="129">
        <v>5.0</v>
      </c>
      <c r="B1039" s="129" t="s">
        <v>703</v>
      </c>
      <c r="C1039" s="129" t="s">
        <v>8585</v>
      </c>
    </row>
    <row r="1040">
      <c r="A1040" s="129">
        <v>5.0</v>
      </c>
      <c r="B1040" s="129" t="s">
        <v>727</v>
      </c>
      <c r="C1040" s="129" t="s">
        <v>8584</v>
      </c>
    </row>
    <row r="1041">
      <c r="A1041" s="129">
        <v>5.0</v>
      </c>
      <c r="B1041" s="129" t="s">
        <v>731</v>
      </c>
      <c r="C1041" s="129" t="s">
        <v>8584</v>
      </c>
    </row>
    <row r="1042">
      <c r="A1042" s="129">
        <v>5.0</v>
      </c>
      <c r="B1042" s="129" t="s">
        <v>7738</v>
      </c>
      <c r="C1042" s="129" t="s">
        <v>8585</v>
      </c>
    </row>
    <row r="1043">
      <c r="A1043" s="129">
        <v>5.0</v>
      </c>
      <c r="B1043" s="129" t="s">
        <v>741</v>
      </c>
      <c r="C1043" s="129" t="s">
        <v>8584</v>
      </c>
    </row>
    <row r="1044">
      <c r="A1044" s="129">
        <v>5.0</v>
      </c>
      <c r="B1044" s="129" t="s">
        <v>747</v>
      </c>
      <c r="C1044" s="129" t="s">
        <v>8584</v>
      </c>
    </row>
    <row r="1045">
      <c r="A1045" s="129">
        <v>5.0</v>
      </c>
      <c r="B1045" s="129" t="s">
        <v>749</v>
      </c>
      <c r="C1045" s="129" t="s">
        <v>8585</v>
      </c>
    </row>
    <row r="1046">
      <c r="A1046" s="129">
        <v>5.0</v>
      </c>
      <c r="B1046" s="129" t="s">
        <v>6488</v>
      </c>
      <c r="C1046" s="129" t="s">
        <v>8585</v>
      </c>
    </row>
    <row r="1047">
      <c r="A1047" s="129">
        <v>5.0</v>
      </c>
      <c r="B1047" s="129" t="s">
        <v>6490</v>
      </c>
      <c r="C1047" s="129" t="s">
        <v>8584</v>
      </c>
    </row>
    <row r="1048">
      <c r="A1048" s="129">
        <v>5.0</v>
      </c>
      <c r="B1048" s="129" t="s">
        <v>799</v>
      </c>
      <c r="C1048" s="129" t="s">
        <v>8585</v>
      </c>
    </row>
    <row r="1049">
      <c r="A1049" s="129">
        <v>5.0</v>
      </c>
      <c r="B1049" s="129" t="s">
        <v>833</v>
      </c>
      <c r="C1049" s="129" t="s">
        <v>8585</v>
      </c>
    </row>
    <row r="1050">
      <c r="A1050" s="129">
        <v>5.0</v>
      </c>
      <c r="B1050" s="129" t="s">
        <v>859</v>
      </c>
      <c r="C1050" s="129" t="s">
        <v>8584</v>
      </c>
    </row>
    <row r="1051">
      <c r="A1051" s="129">
        <v>5.0</v>
      </c>
      <c r="B1051" s="129" t="s">
        <v>879</v>
      </c>
      <c r="C1051" s="129" t="s">
        <v>8584</v>
      </c>
    </row>
    <row r="1052">
      <c r="A1052" s="129">
        <v>5.0</v>
      </c>
      <c r="B1052" s="129" t="s">
        <v>929</v>
      </c>
      <c r="C1052" s="129" t="s">
        <v>8584</v>
      </c>
    </row>
    <row r="1053">
      <c r="A1053" s="129">
        <v>5.0</v>
      </c>
      <c r="B1053" s="129" t="s">
        <v>6532</v>
      </c>
      <c r="C1053" s="129" t="s">
        <v>8584</v>
      </c>
    </row>
    <row r="1054">
      <c r="A1054" s="129">
        <v>5.0</v>
      </c>
      <c r="B1054" s="129" t="s">
        <v>969</v>
      </c>
      <c r="C1054" s="129" t="s">
        <v>8585</v>
      </c>
    </row>
    <row r="1055">
      <c r="A1055" s="129">
        <v>5.0</v>
      </c>
      <c r="B1055" s="129" t="s">
        <v>977</v>
      </c>
      <c r="C1055" s="129" t="s">
        <v>8584</v>
      </c>
    </row>
    <row r="1056">
      <c r="A1056" s="129">
        <v>5.0</v>
      </c>
      <c r="B1056" s="129" t="s">
        <v>983</v>
      </c>
      <c r="C1056" s="129" t="s">
        <v>8585</v>
      </c>
    </row>
    <row r="1057">
      <c r="A1057" s="129">
        <v>5.0</v>
      </c>
      <c r="B1057" s="129" t="s">
        <v>995</v>
      </c>
      <c r="C1057" s="129" t="s">
        <v>8584</v>
      </c>
    </row>
    <row r="1058">
      <c r="A1058" s="129">
        <v>5.0</v>
      </c>
      <c r="B1058" s="129" t="s">
        <v>1009</v>
      </c>
      <c r="C1058" s="129" t="s">
        <v>8584</v>
      </c>
    </row>
    <row r="1059">
      <c r="A1059" s="129">
        <v>5.0</v>
      </c>
      <c r="B1059" s="129" t="s">
        <v>1017</v>
      </c>
      <c r="C1059" s="129" t="s">
        <v>8584</v>
      </c>
    </row>
    <row r="1060">
      <c r="A1060" s="129">
        <v>5.0</v>
      </c>
      <c r="B1060" s="129" t="s">
        <v>1025</v>
      </c>
      <c r="C1060" s="129" t="s">
        <v>8584</v>
      </c>
    </row>
    <row r="1061">
      <c r="A1061" s="129">
        <v>5.0</v>
      </c>
      <c r="B1061" s="129" t="s">
        <v>1047</v>
      </c>
      <c r="C1061" s="129" t="s">
        <v>8584</v>
      </c>
    </row>
    <row r="1062">
      <c r="A1062" s="129">
        <v>5.0</v>
      </c>
      <c r="B1062" s="129" t="s">
        <v>1073</v>
      </c>
      <c r="C1062" s="129" t="s">
        <v>8585</v>
      </c>
    </row>
    <row r="1063">
      <c r="A1063" s="129">
        <v>5.0</v>
      </c>
      <c r="B1063" s="129" t="s">
        <v>1077</v>
      </c>
      <c r="C1063" s="129" t="s">
        <v>8584</v>
      </c>
    </row>
    <row r="1064">
      <c r="A1064" s="129">
        <v>5.0</v>
      </c>
      <c r="B1064" s="129" t="s">
        <v>1101</v>
      </c>
      <c r="C1064" s="129" t="s">
        <v>8584</v>
      </c>
    </row>
    <row r="1065">
      <c r="A1065" s="129">
        <v>5.0</v>
      </c>
      <c r="B1065" s="129" t="s">
        <v>6568</v>
      </c>
      <c r="C1065" s="129" t="s">
        <v>8585</v>
      </c>
    </row>
    <row r="1066">
      <c r="A1066" s="129">
        <v>5.0</v>
      </c>
      <c r="B1066" s="129" t="s">
        <v>1137</v>
      </c>
      <c r="C1066" s="129" t="s">
        <v>8585</v>
      </c>
    </row>
    <row r="1067">
      <c r="A1067" s="129">
        <v>5.0</v>
      </c>
      <c r="B1067" s="129" t="s">
        <v>1187</v>
      </c>
      <c r="C1067" s="129" t="s">
        <v>8585</v>
      </c>
    </row>
    <row r="1068">
      <c r="A1068" s="129">
        <v>5.0</v>
      </c>
      <c r="B1068" s="129" t="s">
        <v>7766</v>
      </c>
      <c r="C1068" s="129" t="s">
        <v>8584</v>
      </c>
    </row>
    <row r="1069">
      <c r="A1069" s="129">
        <v>5.0</v>
      </c>
      <c r="B1069" s="129" t="s">
        <v>6588</v>
      </c>
      <c r="C1069" s="129" t="s">
        <v>8584</v>
      </c>
    </row>
    <row r="1070">
      <c r="A1070" s="129">
        <v>5.0</v>
      </c>
      <c r="B1070" s="129" t="s">
        <v>8190</v>
      </c>
      <c r="C1070" s="129" t="s">
        <v>8584</v>
      </c>
    </row>
    <row r="1071">
      <c r="A1071" s="129">
        <v>5.0</v>
      </c>
      <c r="B1071" s="129" t="s">
        <v>1231</v>
      </c>
      <c r="C1071" s="129" t="s">
        <v>8584</v>
      </c>
    </row>
    <row r="1072">
      <c r="A1072" s="129">
        <v>5.0</v>
      </c>
      <c r="B1072" s="129" t="s">
        <v>1239</v>
      </c>
      <c r="C1072" s="129" t="s">
        <v>8585</v>
      </c>
    </row>
    <row r="1073">
      <c r="A1073" s="129">
        <v>5.0</v>
      </c>
      <c r="B1073" s="129" t="s">
        <v>1275</v>
      </c>
      <c r="C1073" s="129" t="s">
        <v>8585</v>
      </c>
    </row>
    <row r="1074">
      <c r="A1074" s="129">
        <v>5.0</v>
      </c>
      <c r="B1074" s="129" t="s">
        <v>6600</v>
      </c>
      <c r="C1074" s="129" t="s">
        <v>8584</v>
      </c>
    </row>
    <row r="1075">
      <c r="A1075" s="129">
        <v>5.0</v>
      </c>
      <c r="B1075" s="129" t="s">
        <v>1279</v>
      </c>
      <c r="C1075" s="129" t="s">
        <v>8584</v>
      </c>
    </row>
    <row r="1076">
      <c r="A1076" s="129">
        <v>5.0</v>
      </c>
      <c r="B1076" s="129" t="s">
        <v>1285</v>
      </c>
      <c r="C1076" s="129" t="s">
        <v>8585</v>
      </c>
    </row>
    <row r="1077">
      <c r="A1077" s="129">
        <v>5.0</v>
      </c>
      <c r="B1077" s="129" t="s">
        <v>1305</v>
      </c>
      <c r="C1077" s="129" t="s">
        <v>8585</v>
      </c>
    </row>
    <row r="1078">
      <c r="A1078" s="129">
        <v>5.0</v>
      </c>
      <c r="B1078" s="129" t="s">
        <v>1311</v>
      </c>
      <c r="C1078" s="129" t="s">
        <v>8585</v>
      </c>
    </row>
    <row r="1079">
      <c r="A1079" s="129">
        <v>5.0</v>
      </c>
      <c r="B1079" s="129" t="s">
        <v>8198</v>
      </c>
      <c r="C1079" s="129" t="s">
        <v>8585</v>
      </c>
    </row>
    <row r="1080">
      <c r="A1080" s="129">
        <v>5.0</v>
      </c>
      <c r="B1080" s="129" t="s">
        <v>1387</v>
      </c>
      <c r="C1080" s="129" t="s">
        <v>8584</v>
      </c>
    </row>
    <row r="1081">
      <c r="A1081" s="129">
        <v>5.0</v>
      </c>
      <c r="B1081" s="129" t="s">
        <v>1409</v>
      </c>
      <c r="C1081" s="129" t="s">
        <v>8585</v>
      </c>
    </row>
    <row r="1082">
      <c r="A1082" s="129">
        <v>5.0</v>
      </c>
      <c r="B1082" s="129" t="s">
        <v>1425</v>
      </c>
      <c r="C1082" s="129" t="s">
        <v>8584</v>
      </c>
    </row>
    <row r="1083">
      <c r="A1083" s="129">
        <v>5.0</v>
      </c>
      <c r="B1083" s="129" t="s">
        <v>1449</v>
      </c>
      <c r="C1083" s="129" t="s">
        <v>8584</v>
      </c>
    </row>
    <row r="1084">
      <c r="A1084" s="129">
        <v>5.0</v>
      </c>
      <c r="B1084" s="129" t="s">
        <v>1463</v>
      </c>
      <c r="C1084" s="129" t="s">
        <v>8584</v>
      </c>
    </row>
    <row r="1085">
      <c r="A1085" s="129">
        <v>5.0</v>
      </c>
      <c r="B1085" s="129" t="s">
        <v>6626</v>
      </c>
      <c r="C1085" s="129" t="s">
        <v>8584</v>
      </c>
    </row>
    <row r="1086">
      <c r="A1086" s="129">
        <v>5.0</v>
      </c>
      <c r="B1086" s="129" t="s">
        <v>1491</v>
      </c>
      <c r="C1086" s="129" t="s">
        <v>8585</v>
      </c>
    </row>
    <row r="1087">
      <c r="A1087" s="129">
        <v>5.0</v>
      </c>
      <c r="B1087" s="129" t="s">
        <v>7782</v>
      </c>
      <c r="C1087" s="129" t="s">
        <v>8585</v>
      </c>
    </row>
    <row r="1088">
      <c r="A1088" s="129">
        <v>5.0</v>
      </c>
      <c r="B1088" s="129" t="s">
        <v>1525</v>
      </c>
      <c r="C1088" s="129" t="s">
        <v>8584</v>
      </c>
    </row>
    <row r="1089">
      <c r="A1089" s="129">
        <v>5.0</v>
      </c>
      <c r="B1089" s="129" t="s">
        <v>1529</v>
      </c>
      <c r="C1089" s="129" t="s">
        <v>8584</v>
      </c>
    </row>
    <row r="1090">
      <c r="A1090" s="129">
        <v>5.0</v>
      </c>
      <c r="B1090" s="129" t="s">
        <v>1539</v>
      </c>
      <c r="C1090" s="129" t="s">
        <v>8585</v>
      </c>
    </row>
    <row r="1091">
      <c r="A1091" s="129">
        <v>5.0</v>
      </c>
      <c r="B1091" s="129" t="s">
        <v>6644</v>
      </c>
      <c r="C1091" s="129" t="s">
        <v>8584</v>
      </c>
    </row>
    <row r="1092">
      <c r="A1092" s="129">
        <v>5.0</v>
      </c>
      <c r="B1092" s="129" t="s">
        <v>8398</v>
      </c>
      <c r="C1092" s="129" t="s">
        <v>8585</v>
      </c>
    </row>
    <row r="1093">
      <c r="A1093" s="129">
        <v>5.0</v>
      </c>
      <c r="B1093" s="129" t="s">
        <v>1555</v>
      </c>
      <c r="C1093" s="129" t="s">
        <v>8585</v>
      </c>
    </row>
    <row r="1094">
      <c r="A1094" s="129">
        <v>5.0</v>
      </c>
      <c r="B1094" s="129" t="s">
        <v>1567</v>
      </c>
      <c r="C1094" s="129" t="s">
        <v>8585</v>
      </c>
    </row>
    <row r="1095">
      <c r="A1095" s="129">
        <v>5.0</v>
      </c>
      <c r="B1095" s="129" t="s">
        <v>6654</v>
      </c>
      <c r="C1095" s="129" t="s">
        <v>8584</v>
      </c>
    </row>
    <row r="1096">
      <c r="A1096" s="129">
        <v>5.0</v>
      </c>
      <c r="B1096" s="129" t="s">
        <v>1587</v>
      </c>
      <c r="C1096" s="129" t="s">
        <v>8585</v>
      </c>
    </row>
    <row r="1097">
      <c r="A1097" s="129">
        <v>5.0</v>
      </c>
      <c r="B1097" s="129" t="s">
        <v>1593</v>
      </c>
      <c r="C1097" s="129" t="s">
        <v>8584</v>
      </c>
    </row>
    <row r="1098">
      <c r="A1098" s="129">
        <v>5.0</v>
      </c>
      <c r="B1098" s="129" t="s">
        <v>1605</v>
      </c>
      <c r="C1098" s="129" t="s">
        <v>8585</v>
      </c>
    </row>
    <row r="1099">
      <c r="A1099" s="129">
        <v>5.0</v>
      </c>
      <c r="B1099" s="129" t="s">
        <v>1621</v>
      </c>
      <c r="C1099" s="129" t="s">
        <v>8584</v>
      </c>
    </row>
    <row r="1100">
      <c r="A1100" s="129">
        <v>5.0</v>
      </c>
      <c r="B1100" s="129" t="s">
        <v>1637</v>
      </c>
      <c r="C1100" s="129" t="s">
        <v>8585</v>
      </c>
    </row>
    <row r="1101">
      <c r="A1101" s="129">
        <v>5.0</v>
      </c>
      <c r="B1101" s="129" t="s">
        <v>7796</v>
      </c>
      <c r="C1101" s="129" t="s">
        <v>8584</v>
      </c>
    </row>
    <row r="1102">
      <c r="A1102" s="129">
        <v>5.0</v>
      </c>
      <c r="B1102" s="129" t="s">
        <v>8208</v>
      </c>
      <c r="C1102" s="129" t="s">
        <v>8584</v>
      </c>
    </row>
    <row r="1103">
      <c r="A1103" s="129">
        <v>5.0</v>
      </c>
      <c r="B1103" s="129" t="s">
        <v>1690</v>
      </c>
      <c r="C1103" s="129" t="s">
        <v>8585</v>
      </c>
    </row>
    <row r="1104">
      <c r="A1104" s="129">
        <v>5.0</v>
      </c>
      <c r="B1104" s="129" t="s">
        <v>1712</v>
      </c>
      <c r="C1104" s="129" t="s">
        <v>8584</v>
      </c>
    </row>
    <row r="1105">
      <c r="A1105" s="129">
        <v>5.0</v>
      </c>
      <c r="B1105" s="129" t="s">
        <v>1716</v>
      </c>
      <c r="C1105" s="129" t="s">
        <v>8585</v>
      </c>
    </row>
    <row r="1106">
      <c r="A1106" s="129">
        <v>5.0</v>
      </c>
      <c r="B1106" s="129" t="s">
        <v>1726</v>
      </c>
      <c r="C1106" s="129" t="s">
        <v>8584</v>
      </c>
    </row>
    <row r="1107">
      <c r="A1107" s="129">
        <v>5.0</v>
      </c>
      <c r="B1107" s="129" t="s">
        <v>1728</v>
      </c>
      <c r="C1107" s="129" t="s">
        <v>8585</v>
      </c>
    </row>
    <row r="1108">
      <c r="A1108" s="129">
        <v>5.0</v>
      </c>
      <c r="B1108" s="129" t="s">
        <v>7806</v>
      </c>
      <c r="C1108" s="129" t="s">
        <v>8584</v>
      </c>
    </row>
    <row r="1109">
      <c r="A1109" s="129">
        <v>5.0</v>
      </c>
      <c r="B1109" s="129" t="s">
        <v>1774</v>
      </c>
      <c r="C1109" s="129" t="s">
        <v>8584</v>
      </c>
    </row>
    <row r="1110">
      <c r="A1110" s="129">
        <v>5.0</v>
      </c>
      <c r="B1110" s="129" t="s">
        <v>1780</v>
      </c>
      <c r="C1110" s="129" t="s">
        <v>8584</v>
      </c>
    </row>
    <row r="1111">
      <c r="A1111" s="129">
        <v>5.0</v>
      </c>
      <c r="B1111" s="129" t="s">
        <v>1824</v>
      </c>
      <c r="C1111" s="129" t="s">
        <v>8584</v>
      </c>
    </row>
    <row r="1112">
      <c r="A1112" s="129">
        <v>5.0</v>
      </c>
      <c r="B1112" s="129" t="s">
        <v>6716</v>
      </c>
      <c r="C1112" s="129" t="s">
        <v>8584</v>
      </c>
    </row>
    <row r="1113">
      <c r="A1113" s="129">
        <v>5.0</v>
      </c>
      <c r="B1113" s="129" t="s">
        <v>1842</v>
      </c>
      <c r="C1113" s="129" t="s">
        <v>8584</v>
      </c>
    </row>
    <row r="1114">
      <c r="A1114" s="129">
        <v>5.0</v>
      </c>
      <c r="B1114" s="129" t="s">
        <v>1856</v>
      </c>
      <c r="C1114" s="129" t="s">
        <v>8584</v>
      </c>
    </row>
    <row r="1115">
      <c r="A1115" s="129">
        <v>5.0</v>
      </c>
      <c r="B1115" s="129" t="s">
        <v>6728</v>
      </c>
      <c r="C1115" s="129" t="s">
        <v>8585</v>
      </c>
    </row>
    <row r="1116">
      <c r="A1116" s="129">
        <v>5.0</v>
      </c>
      <c r="B1116" s="129" t="s">
        <v>1864</v>
      </c>
      <c r="C1116" s="129" t="s">
        <v>8585</v>
      </c>
    </row>
    <row r="1117">
      <c r="A1117" s="129">
        <v>5.0</v>
      </c>
      <c r="B1117" s="129" t="s">
        <v>1874</v>
      </c>
      <c r="C1117" s="129" t="s">
        <v>8585</v>
      </c>
    </row>
    <row r="1118">
      <c r="A1118" s="129">
        <v>5.0</v>
      </c>
      <c r="B1118" s="129" t="s">
        <v>1908</v>
      </c>
      <c r="C1118" s="129" t="s">
        <v>8585</v>
      </c>
    </row>
    <row r="1119">
      <c r="A1119" s="129">
        <v>5.0</v>
      </c>
      <c r="B1119" s="129" t="s">
        <v>1956</v>
      </c>
      <c r="C1119" s="129" t="s">
        <v>8585</v>
      </c>
    </row>
    <row r="1120">
      <c r="A1120" s="129">
        <v>5.0</v>
      </c>
      <c r="B1120" s="129" t="s">
        <v>1960</v>
      </c>
      <c r="C1120" s="129" t="s">
        <v>8584</v>
      </c>
    </row>
    <row r="1121">
      <c r="A1121" s="129">
        <v>5.0</v>
      </c>
      <c r="B1121" s="129" t="s">
        <v>1966</v>
      </c>
      <c r="C1121" s="129" t="s">
        <v>8584</v>
      </c>
    </row>
    <row r="1122">
      <c r="A1122" s="129">
        <v>5.0</v>
      </c>
      <c r="B1122" s="129" t="s">
        <v>7818</v>
      </c>
      <c r="C1122" s="129" t="s">
        <v>8585</v>
      </c>
    </row>
    <row r="1123">
      <c r="A1123" s="129">
        <v>5.0</v>
      </c>
      <c r="B1123" s="129" t="s">
        <v>6756</v>
      </c>
      <c r="C1123" s="129" t="s">
        <v>8584</v>
      </c>
    </row>
    <row r="1124">
      <c r="A1124" s="129">
        <v>5.0</v>
      </c>
      <c r="B1124" s="129" t="s">
        <v>2052</v>
      </c>
      <c r="C1124" s="129" t="s">
        <v>8584</v>
      </c>
    </row>
    <row r="1125">
      <c r="A1125" s="129">
        <v>5.0</v>
      </c>
      <c r="B1125" s="129" t="s">
        <v>2054</v>
      </c>
      <c r="C1125" s="129" t="s">
        <v>8585</v>
      </c>
    </row>
    <row r="1126">
      <c r="A1126" s="129">
        <v>5.0</v>
      </c>
      <c r="B1126" s="129" t="s">
        <v>2086</v>
      </c>
      <c r="C1126" s="129" t="s">
        <v>8585</v>
      </c>
    </row>
    <row r="1127">
      <c r="A1127" s="129">
        <v>5.0</v>
      </c>
      <c r="B1127" s="129" t="s">
        <v>2098</v>
      </c>
      <c r="C1127" s="129" t="s">
        <v>8585</v>
      </c>
    </row>
    <row r="1128">
      <c r="A1128" s="129">
        <v>5.0</v>
      </c>
      <c r="B1128" s="129" t="s">
        <v>2138</v>
      </c>
      <c r="C1128" s="129" t="s">
        <v>8584</v>
      </c>
    </row>
    <row r="1129">
      <c r="A1129" s="129">
        <v>5.0</v>
      </c>
      <c r="B1129" s="129" t="s">
        <v>2146</v>
      </c>
      <c r="C1129" s="129" t="s">
        <v>8585</v>
      </c>
    </row>
    <row r="1130">
      <c r="A1130" s="129">
        <v>5.0</v>
      </c>
      <c r="B1130" s="129" t="s">
        <v>7832</v>
      </c>
      <c r="C1130" s="129" t="s">
        <v>8584</v>
      </c>
    </row>
    <row r="1131">
      <c r="A1131" s="129">
        <v>5.0</v>
      </c>
      <c r="B1131" s="129" t="s">
        <v>2176</v>
      </c>
      <c r="C1131" s="129" t="s">
        <v>8584</v>
      </c>
    </row>
    <row r="1132">
      <c r="A1132" s="129">
        <v>5.0</v>
      </c>
      <c r="B1132" s="129" t="s">
        <v>7836</v>
      </c>
      <c r="C1132" s="129" t="s">
        <v>8584</v>
      </c>
    </row>
    <row r="1133">
      <c r="A1133" s="129">
        <v>5.0</v>
      </c>
      <c r="B1133" s="129" t="s">
        <v>2202</v>
      </c>
      <c r="C1133" s="129" t="s">
        <v>8584</v>
      </c>
    </row>
    <row r="1134">
      <c r="A1134" s="129">
        <v>5.0</v>
      </c>
      <c r="B1134" s="129" t="s">
        <v>2242</v>
      </c>
      <c r="C1134" s="129" t="s">
        <v>8585</v>
      </c>
    </row>
    <row r="1135">
      <c r="A1135" s="129">
        <v>5.0</v>
      </c>
      <c r="B1135" s="129" t="s">
        <v>2254</v>
      </c>
      <c r="C1135" s="129" t="s">
        <v>8584</v>
      </c>
    </row>
    <row r="1136">
      <c r="A1136" s="129">
        <v>5.0</v>
      </c>
      <c r="B1136" s="129" t="s">
        <v>2260</v>
      </c>
      <c r="C1136" s="129" t="s">
        <v>8585</v>
      </c>
    </row>
    <row r="1137">
      <c r="A1137" s="129">
        <v>5.0</v>
      </c>
      <c r="B1137" s="129" t="s">
        <v>6804</v>
      </c>
      <c r="C1137" s="129" t="s">
        <v>8584</v>
      </c>
    </row>
    <row r="1138">
      <c r="A1138" s="129">
        <v>5.0</v>
      </c>
      <c r="B1138" s="129" t="s">
        <v>2262</v>
      </c>
      <c r="C1138" s="129" t="s">
        <v>8584</v>
      </c>
    </row>
    <row r="1139">
      <c r="A1139" s="129">
        <v>5.0</v>
      </c>
      <c r="B1139" s="129" t="s">
        <v>2276</v>
      </c>
      <c r="C1139" s="129" t="s">
        <v>8585</v>
      </c>
    </row>
    <row r="1140">
      <c r="A1140" s="129">
        <v>5.0</v>
      </c>
      <c r="B1140" s="129" t="s">
        <v>2282</v>
      </c>
      <c r="C1140" s="129" t="s">
        <v>8584</v>
      </c>
    </row>
    <row r="1141">
      <c r="A1141" s="129">
        <v>5.0</v>
      </c>
      <c r="B1141" s="129" t="s">
        <v>6816</v>
      </c>
      <c r="C1141" s="129" t="s">
        <v>8584</v>
      </c>
    </row>
    <row r="1142">
      <c r="A1142" s="129">
        <v>5.0</v>
      </c>
      <c r="B1142" s="129" t="s">
        <v>2342</v>
      </c>
      <c r="C1142" s="129" t="s">
        <v>8584</v>
      </c>
    </row>
    <row r="1143">
      <c r="A1143" s="129">
        <v>5.0</v>
      </c>
      <c r="B1143" s="129" t="s">
        <v>2394</v>
      </c>
      <c r="C1143" s="129" t="s">
        <v>8584</v>
      </c>
    </row>
    <row r="1144">
      <c r="A1144" s="129">
        <v>5.0</v>
      </c>
      <c r="B1144" s="129" t="s">
        <v>2462</v>
      </c>
      <c r="C1144" s="129" t="s">
        <v>8585</v>
      </c>
    </row>
    <row r="1145">
      <c r="A1145" s="129">
        <v>5.0</v>
      </c>
      <c r="B1145" s="129" t="s">
        <v>2480</v>
      </c>
      <c r="C1145" s="129" t="s">
        <v>8585</v>
      </c>
    </row>
    <row r="1146">
      <c r="A1146" s="129">
        <v>5.0</v>
      </c>
      <c r="B1146" s="129" t="s">
        <v>2498</v>
      </c>
      <c r="C1146" s="129" t="s">
        <v>8584</v>
      </c>
    </row>
    <row r="1147">
      <c r="A1147" s="129">
        <v>5.0</v>
      </c>
      <c r="B1147" s="129" t="s">
        <v>2500</v>
      </c>
      <c r="C1147" s="129" t="s">
        <v>8584</v>
      </c>
    </row>
    <row r="1148">
      <c r="A1148" s="129">
        <v>5.0</v>
      </c>
      <c r="B1148" s="129" t="s">
        <v>2504</v>
      </c>
      <c r="C1148" s="129" t="s">
        <v>8585</v>
      </c>
    </row>
    <row r="1149">
      <c r="A1149" s="129">
        <v>5.0</v>
      </c>
      <c r="B1149" s="129" t="s">
        <v>2510</v>
      </c>
      <c r="C1149" s="129" t="s">
        <v>8585</v>
      </c>
    </row>
    <row r="1150">
      <c r="A1150" s="129">
        <v>5.0</v>
      </c>
      <c r="B1150" s="129" t="s">
        <v>2540</v>
      </c>
      <c r="C1150" s="129" t="s">
        <v>8585</v>
      </c>
    </row>
    <row r="1151">
      <c r="A1151" s="129">
        <v>5.0</v>
      </c>
      <c r="B1151" s="129" t="s">
        <v>6878</v>
      </c>
      <c r="C1151" s="129" t="s">
        <v>8585</v>
      </c>
    </row>
    <row r="1152">
      <c r="A1152" s="129">
        <v>5.0</v>
      </c>
      <c r="B1152" s="129" t="s">
        <v>2554</v>
      </c>
      <c r="C1152" s="129" t="s">
        <v>8585</v>
      </c>
    </row>
    <row r="1153">
      <c r="A1153" s="129">
        <v>5.0</v>
      </c>
      <c r="B1153" s="129" t="s">
        <v>2562</v>
      </c>
      <c r="C1153" s="129" t="s">
        <v>8584</v>
      </c>
    </row>
    <row r="1154">
      <c r="A1154" s="129">
        <v>5.0</v>
      </c>
      <c r="B1154" s="129" t="s">
        <v>2570</v>
      </c>
      <c r="C1154" s="129" t="s">
        <v>8585</v>
      </c>
    </row>
    <row r="1155">
      <c r="A1155" s="129">
        <v>5.0</v>
      </c>
      <c r="B1155" s="129" t="s">
        <v>2572</v>
      </c>
      <c r="C1155" s="129" t="s">
        <v>8584</v>
      </c>
    </row>
    <row r="1156">
      <c r="A1156" s="129">
        <v>5.0</v>
      </c>
      <c r="B1156" s="129" t="s">
        <v>2584</v>
      </c>
      <c r="C1156" s="129" t="s">
        <v>8585</v>
      </c>
    </row>
    <row r="1157">
      <c r="A1157" s="129">
        <v>5.0</v>
      </c>
      <c r="B1157" s="129" t="s">
        <v>2586</v>
      </c>
      <c r="C1157" s="129" t="s">
        <v>8585</v>
      </c>
    </row>
    <row r="1158">
      <c r="A1158" s="129">
        <v>5.0</v>
      </c>
      <c r="B1158" s="129" t="s">
        <v>2604</v>
      </c>
      <c r="C1158" s="129" t="s">
        <v>8584</v>
      </c>
    </row>
    <row r="1159">
      <c r="A1159" s="129">
        <v>5.0</v>
      </c>
      <c r="B1159" s="129" t="s">
        <v>2626</v>
      </c>
      <c r="C1159" s="129" t="s">
        <v>8585</v>
      </c>
    </row>
    <row r="1160">
      <c r="A1160" s="129">
        <v>5.0</v>
      </c>
      <c r="B1160" s="129" t="s">
        <v>2630</v>
      </c>
      <c r="C1160" s="129" t="s">
        <v>8584</v>
      </c>
    </row>
    <row r="1161">
      <c r="A1161" s="129">
        <v>5.0</v>
      </c>
      <c r="B1161" s="129" t="s">
        <v>2674</v>
      </c>
      <c r="C1161" s="129" t="s">
        <v>8584</v>
      </c>
    </row>
    <row r="1162">
      <c r="A1162" s="129">
        <v>5.0</v>
      </c>
      <c r="B1162" s="129" t="s">
        <v>2682</v>
      </c>
      <c r="C1162" s="129" t="s">
        <v>8585</v>
      </c>
    </row>
    <row r="1163">
      <c r="A1163" s="129">
        <v>5.0</v>
      </c>
      <c r="B1163" s="129" t="s">
        <v>2694</v>
      </c>
      <c r="C1163" s="129" t="s">
        <v>8584</v>
      </c>
    </row>
    <row r="1164">
      <c r="A1164" s="129">
        <v>5.0</v>
      </c>
      <c r="B1164" s="129" t="s">
        <v>2702</v>
      </c>
      <c r="C1164" s="129" t="s">
        <v>8584</v>
      </c>
    </row>
    <row r="1165">
      <c r="A1165" s="129">
        <v>5.0</v>
      </c>
      <c r="B1165" s="129" t="s">
        <v>2712</v>
      </c>
      <c r="C1165" s="129" t="s">
        <v>8585</v>
      </c>
    </row>
    <row r="1166">
      <c r="A1166" s="129">
        <v>5.0</v>
      </c>
      <c r="B1166" s="129" t="s">
        <v>6932</v>
      </c>
      <c r="C1166" s="129" t="s">
        <v>8584</v>
      </c>
    </row>
    <row r="1167">
      <c r="A1167" s="129">
        <v>5.0</v>
      </c>
      <c r="B1167" s="129" t="s">
        <v>2778</v>
      </c>
      <c r="C1167" s="129" t="s">
        <v>8584</v>
      </c>
    </row>
    <row r="1168">
      <c r="A1168" s="129">
        <v>5.0</v>
      </c>
      <c r="B1168" s="129" t="s">
        <v>2816</v>
      </c>
      <c r="C1168" s="129" t="s">
        <v>8584</v>
      </c>
    </row>
    <row r="1169">
      <c r="A1169" s="129">
        <v>5.0</v>
      </c>
      <c r="B1169" s="129" t="s">
        <v>2824</v>
      </c>
      <c r="C1169" s="129" t="s">
        <v>8585</v>
      </c>
    </row>
    <row r="1170">
      <c r="A1170" s="129">
        <v>5.0</v>
      </c>
      <c r="B1170" s="129" t="s">
        <v>2828</v>
      </c>
      <c r="C1170" s="129" t="s">
        <v>8584</v>
      </c>
    </row>
    <row r="1171">
      <c r="A1171" s="129">
        <v>5.0</v>
      </c>
      <c r="B1171" s="129" t="s">
        <v>2854</v>
      </c>
      <c r="C1171" s="129" t="s">
        <v>8585</v>
      </c>
    </row>
    <row r="1172">
      <c r="A1172" s="129">
        <v>5.0</v>
      </c>
      <c r="B1172" s="129" t="s">
        <v>2858</v>
      </c>
      <c r="C1172" s="129" t="s">
        <v>8584</v>
      </c>
    </row>
    <row r="1173">
      <c r="A1173" s="129">
        <v>5.0</v>
      </c>
      <c r="B1173" s="129" t="s">
        <v>2876</v>
      </c>
      <c r="C1173" s="129" t="s">
        <v>8585</v>
      </c>
    </row>
    <row r="1174">
      <c r="A1174" s="129">
        <v>5.0</v>
      </c>
      <c r="B1174" s="129" t="s">
        <v>2880</v>
      </c>
      <c r="C1174" s="129" t="s">
        <v>8584</v>
      </c>
    </row>
    <row r="1175">
      <c r="A1175" s="129">
        <v>5.0</v>
      </c>
      <c r="B1175" s="129" t="s">
        <v>6972</v>
      </c>
      <c r="C1175" s="129" t="s">
        <v>8584</v>
      </c>
    </row>
    <row r="1176">
      <c r="A1176" s="129">
        <v>5.0</v>
      </c>
      <c r="B1176" s="129" t="s">
        <v>2892</v>
      </c>
      <c r="C1176" s="129" t="s">
        <v>8584</v>
      </c>
    </row>
    <row r="1177">
      <c r="A1177" s="129">
        <v>5.0</v>
      </c>
      <c r="B1177" s="129" t="s">
        <v>2902</v>
      </c>
      <c r="C1177" s="129" t="s">
        <v>8584</v>
      </c>
    </row>
    <row r="1178">
      <c r="A1178" s="129">
        <v>5.0</v>
      </c>
      <c r="B1178" s="129" t="s">
        <v>6976</v>
      </c>
      <c r="C1178" s="129" t="s">
        <v>8584</v>
      </c>
    </row>
    <row r="1179">
      <c r="A1179" s="129">
        <v>5.0</v>
      </c>
      <c r="B1179" s="129" t="s">
        <v>6978</v>
      </c>
      <c r="C1179" s="129" t="s">
        <v>8584</v>
      </c>
    </row>
    <row r="1180">
      <c r="A1180" s="129">
        <v>5.0</v>
      </c>
      <c r="B1180" s="129" t="s">
        <v>2914</v>
      </c>
      <c r="C1180" s="129" t="s">
        <v>8584</v>
      </c>
    </row>
    <row r="1181">
      <c r="A1181" s="129">
        <v>5.0</v>
      </c>
      <c r="B1181" s="129" t="s">
        <v>2916</v>
      </c>
      <c r="C1181" s="129" t="s">
        <v>8584</v>
      </c>
    </row>
    <row r="1182">
      <c r="A1182" s="129">
        <v>5.0</v>
      </c>
      <c r="B1182" s="129" t="s">
        <v>8410</v>
      </c>
      <c r="C1182" s="129" t="s">
        <v>8585</v>
      </c>
    </row>
    <row r="1183">
      <c r="A1183" s="129">
        <v>5.0</v>
      </c>
      <c r="B1183" s="129" t="s">
        <v>2932</v>
      </c>
      <c r="C1183" s="129" t="s">
        <v>8584</v>
      </c>
    </row>
    <row r="1184">
      <c r="A1184" s="129">
        <v>5.0</v>
      </c>
      <c r="B1184" s="129" t="s">
        <v>2952</v>
      </c>
      <c r="C1184" s="129" t="s">
        <v>8585</v>
      </c>
    </row>
    <row r="1185">
      <c r="A1185" s="129">
        <v>5.0</v>
      </c>
      <c r="B1185" s="129" t="s">
        <v>2958</v>
      </c>
      <c r="C1185" s="129" t="s">
        <v>8585</v>
      </c>
    </row>
    <row r="1186">
      <c r="A1186" s="129">
        <v>5.0</v>
      </c>
      <c r="B1186" s="129" t="s">
        <v>2982</v>
      </c>
      <c r="C1186" s="129" t="s">
        <v>8585</v>
      </c>
    </row>
    <row r="1187">
      <c r="A1187" s="129">
        <v>5.0</v>
      </c>
      <c r="B1187" s="129" t="s">
        <v>7004</v>
      </c>
      <c r="C1187" s="129" t="s">
        <v>8584</v>
      </c>
    </row>
    <row r="1188">
      <c r="A1188" s="129">
        <v>5.0</v>
      </c>
      <c r="B1188" s="129" t="s">
        <v>2996</v>
      </c>
      <c r="C1188" s="129" t="s">
        <v>8584</v>
      </c>
    </row>
    <row r="1189">
      <c r="A1189" s="129">
        <v>5.0</v>
      </c>
      <c r="B1189" s="129" t="s">
        <v>3008</v>
      </c>
      <c r="C1189" s="129" t="s">
        <v>8585</v>
      </c>
    </row>
    <row r="1190">
      <c r="A1190" s="129">
        <v>5.0</v>
      </c>
      <c r="B1190" s="129" t="s">
        <v>3010</v>
      </c>
      <c r="C1190" s="129" t="s">
        <v>8585</v>
      </c>
    </row>
    <row r="1191">
      <c r="A1191" s="129">
        <v>5.0</v>
      </c>
      <c r="B1191" s="129" t="s">
        <v>3028</v>
      </c>
      <c r="C1191" s="129" t="s">
        <v>8585</v>
      </c>
    </row>
    <row r="1192">
      <c r="A1192" s="129">
        <v>5.0</v>
      </c>
      <c r="B1192" s="129" t="s">
        <v>7012</v>
      </c>
      <c r="C1192" s="129" t="s">
        <v>8584</v>
      </c>
    </row>
    <row r="1193">
      <c r="A1193" s="129">
        <v>5.0</v>
      </c>
      <c r="B1193" s="129" t="s">
        <v>3040</v>
      </c>
      <c r="C1193" s="129" t="s">
        <v>8585</v>
      </c>
    </row>
    <row r="1194">
      <c r="A1194" s="129">
        <v>5.0</v>
      </c>
      <c r="B1194" s="129" t="s">
        <v>3046</v>
      </c>
      <c r="C1194" s="129" t="s">
        <v>8584</v>
      </c>
    </row>
    <row r="1195">
      <c r="A1195" s="129">
        <v>5.0</v>
      </c>
      <c r="B1195" s="129" t="s">
        <v>3058</v>
      </c>
      <c r="C1195" s="129" t="s">
        <v>8585</v>
      </c>
    </row>
    <row r="1196">
      <c r="A1196" s="129">
        <v>5.0</v>
      </c>
      <c r="B1196" s="129" t="s">
        <v>3060</v>
      </c>
      <c r="C1196" s="129" t="s">
        <v>8584</v>
      </c>
    </row>
    <row r="1197">
      <c r="A1197" s="129">
        <v>5.0</v>
      </c>
      <c r="B1197" s="129" t="s">
        <v>3062</v>
      </c>
      <c r="C1197" s="129" t="s">
        <v>8585</v>
      </c>
    </row>
    <row r="1198">
      <c r="A1198" s="129">
        <v>5.0</v>
      </c>
      <c r="B1198" s="129" t="s">
        <v>3070</v>
      </c>
      <c r="C1198" s="129" t="s">
        <v>8585</v>
      </c>
    </row>
    <row r="1199">
      <c r="A1199" s="129">
        <v>5.0</v>
      </c>
      <c r="B1199" s="129" t="s">
        <v>3080</v>
      </c>
      <c r="C1199" s="129" t="s">
        <v>8585</v>
      </c>
    </row>
    <row r="1200">
      <c r="A1200" s="129">
        <v>5.0</v>
      </c>
      <c r="B1200" s="129" t="s">
        <v>7022</v>
      </c>
      <c r="C1200" s="129" t="s">
        <v>8584</v>
      </c>
    </row>
    <row r="1201">
      <c r="A1201" s="129">
        <v>5.0</v>
      </c>
      <c r="B1201" s="129" t="s">
        <v>3088</v>
      </c>
      <c r="C1201" s="129" t="s">
        <v>8584</v>
      </c>
    </row>
    <row r="1202">
      <c r="A1202" s="129">
        <v>5.0</v>
      </c>
      <c r="B1202" s="129" t="s">
        <v>3090</v>
      </c>
      <c r="C1202" s="129" t="s">
        <v>8585</v>
      </c>
    </row>
    <row r="1203">
      <c r="A1203" s="129">
        <v>5.0</v>
      </c>
      <c r="B1203" s="129" t="s">
        <v>3098</v>
      </c>
      <c r="C1203" s="129" t="s">
        <v>8584</v>
      </c>
    </row>
    <row r="1204">
      <c r="A1204" s="129">
        <v>5.0</v>
      </c>
      <c r="B1204" s="129" t="s">
        <v>3124</v>
      </c>
      <c r="C1204" s="129" t="s">
        <v>8585</v>
      </c>
    </row>
    <row r="1205">
      <c r="A1205" s="129">
        <v>5.0</v>
      </c>
      <c r="B1205" s="129" t="s">
        <v>7894</v>
      </c>
      <c r="C1205" s="129" t="s">
        <v>8585</v>
      </c>
    </row>
    <row r="1206">
      <c r="A1206" s="129">
        <v>5.0</v>
      </c>
      <c r="B1206" s="129" t="s">
        <v>3136</v>
      </c>
      <c r="C1206" s="129" t="s">
        <v>8585</v>
      </c>
    </row>
    <row r="1207">
      <c r="A1207" s="129">
        <v>5.0</v>
      </c>
      <c r="B1207" s="129" t="s">
        <v>3152</v>
      </c>
      <c r="C1207" s="129" t="s">
        <v>8584</v>
      </c>
    </row>
    <row r="1208">
      <c r="A1208" s="129">
        <v>5.0</v>
      </c>
      <c r="B1208" s="129" t="s">
        <v>7034</v>
      </c>
      <c r="C1208" s="129" t="s">
        <v>8585</v>
      </c>
    </row>
    <row r="1209">
      <c r="A1209" s="129">
        <v>5.0</v>
      </c>
      <c r="B1209" s="129" t="s">
        <v>3168</v>
      </c>
      <c r="C1209" s="129" t="s">
        <v>8584</v>
      </c>
    </row>
    <row r="1210">
      <c r="A1210" s="129">
        <v>5.0</v>
      </c>
      <c r="B1210" s="129" t="s">
        <v>3190</v>
      </c>
      <c r="C1210" s="129" t="s">
        <v>8585</v>
      </c>
    </row>
    <row r="1211">
      <c r="A1211" s="129">
        <v>5.0</v>
      </c>
      <c r="B1211" s="129" t="s">
        <v>3200</v>
      </c>
      <c r="C1211" s="129" t="s">
        <v>8584</v>
      </c>
    </row>
    <row r="1212">
      <c r="A1212" s="129">
        <v>5.0</v>
      </c>
      <c r="B1212" s="129" t="s">
        <v>3206</v>
      </c>
      <c r="C1212" s="129" t="s">
        <v>8585</v>
      </c>
    </row>
    <row r="1213">
      <c r="A1213" s="129">
        <v>5.0</v>
      </c>
      <c r="B1213" s="129" t="s">
        <v>3226</v>
      </c>
      <c r="C1213" s="129" t="s">
        <v>8585</v>
      </c>
    </row>
    <row r="1214">
      <c r="A1214" s="129">
        <v>5.0</v>
      </c>
      <c r="B1214" s="129" t="s">
        <v>3236</v>
      </c>
      <c r="C1214" s="129" t="s">
        <v>8585</v>
      </c>
    </row>
    <row r="1215">
      <c r="A1215" s="129">
        <v>5.0</v>
      </c>
      <c r="B1215" s="129" t="s">
        <v>3242</v>
      </c>
      <c r="C1215" s="129" t="s">
        <v>8584</v>
      </c>
    </row>
    <row r="1216">
      <c r="A1216" s="129">
        <v>5.0</v>
      </c>
      <c r="B1216" s="129" t="s">
        <v>3248</v>
      </c>
      <c r="C1216" s="129" t="s">
        <v>8584</v>
      </c>
    </row>
    <row r="1217">
      <c r="A1217" s="129">
        <v>5.0</v>
      </c>
      <c r="B1217" s="129" t="s">
        <v>3250</v>
      </c>
      <c r="C1217" s="129" t="s">
        <v>8585</v>
      </c>
    </row>
    <row r="1218">
      <c r="A1218" s="129">
        <v>5.0</v>
      </c>
      <c r="B1218" s="129" t="s">
        <v>3252</v>
      </c>
      <c r="C1218" s="129" t="s">
        <v>8585</v>
      </c>
    </row>
    <row r="1219">
      <c r="A1219" s="129">
        <v>5.0</v>
      </c>
      <c r="B1219" s="129" t="s">
        <v>3268</v>
      </c>
      <c r="C1219" s="129" t="s">
        <v>8585</v>
      </c>
    </row>
    <row r="1220">
      <c r="A1220" s="129">
        <v>5.0</v>
      </c>
      <c r="B1220" s="129" t="s">
        <v>3270</v>
      </c>
      <c r="C1220" s="129" t="s">
        <v>8584</v>
      </c>
    </row>
    <row r="1221">
      <c r="A1221" s="129">
        <v>5.0</v>
      </c>
      <c r="B1221" s="129" t="s">
        <v>3278</v>
      </c>
      <c r="C1221" s="129" t="s">
        <v>8584</v>
      </c>
    </row>
    <row r="1222">
      <c r="A1222" s="129">
        <v>5.0</v>
      </c>
      <c r="B1222" s="129" t="s">
        <v>3282</v>
      </c>
      <c r="C1222" s="129" t="s">
        <v>8585</v>
      </c>
    </row>
    <row r="1223">
      <c r="A1223" s="129">
        <v>5.0</v>
      </c>
      <c r="B1223" s="129" t="s">
        <v>3286</v>
      </c>
      <c r="C1223" s="129" t="s">
        <v>8585</v>
      </c>
    </row>
    <row r="1224">
      <c r="A1224" s="129">
        <v>5.0</v>
      </c>
      <c r="B1224" s="129" t="s">
        <v>3292</v>
      </c>
      <c r="C1224" s="129" t="s">
        <v>8584</v>
      </c>
    </row>
    <row r="1225">
      <c r="A1225" s="129">
        <v>5.0</v>
      </c>
      <c r="B1225" s="129" t="s">
        <v>7074</v>
      </c>
      <c r="C1225" s="129" t="s">
        <v>8584</v>
      </c>
    </row>
    <row r="1226">
      <c r="A1226" s="129">
        <v>5.0</v>
      </c>
      <c r="B1226" s="129" t="s">
        <v>3312</v>
      </c>
      <c r="C1226" s="129" t="s">
        <v>8584</v>
      </c>
    </row>
    <row r="1227">
      <c r="A1227" s="129">
        <v>5.0</v>
      </c>
      <c r="B1227" s="129" t="s">
        <v>7080</v>
      </c>
      <c r="C1227" s="129" t="s">
        <v>8584</v>
      </c>
    </row>
    <row r="1228">
      <c r="A1228" s="129">
        <v>5.0</v>
      </c>
      <c r="B1228" s="129" t="s">
        <v>3332</v>
      </c>
      <c r="C1228" s="129" t="s">
        <v>8585</v>
      </c>
    </row>
    <row r="1229">
      <c r="A1229" s="129">
        <v>5.0</v>
      </c>
      <c r="B1229" s="129" t="s">
        <v>3342</v>
      </c>
      <c r="C1229" s="129" t="s">
        <v>8584</v>
      </c>
    </row>
    <row r="1230">
      <c r="A1230" s="129">
        <v>5.0</v>
      </c>
      <c r="B1230" s="129" t="s">
        <v>3366</v>
      </c>
      <c r="C1230" s="129" t="s">
        <v>8584</v>
      </c>
    </row>
    <row r="1231">
      <c r="A1231" s="129">
        <v>5.0</v>
      </c>
      <c r="B1231" s="129" t="s">
        <v>3376</v>
      </c>
      <c r="C1231" s="129" t="s">
        <v>8584</v>
      </c>
    </row>
    <row r="1232">
      <c r="A1232" s="129">
        <v>5.0</v>
      </c>
      <c r="B1232" s="129" t="s">
        <v>3380</v>
      </c>
      <c r="C1232" s="129" t="s">
        <v>8585</v>
      </c>
    </row>
    <row r="1233">
      <c r="A1233" s="129">
        <v>5.0</v>
      </c>
      <c r="B1233" s="129" t="s">
        <v>3394</v>
      </c>
      <c r="C1233" s="129" t="s">
        <v>8584</v>
      </c>
    </row>
    <row r="1234">
      <c r="A1234" s="129">
        <v>5.0</v>
      </c>
      <c r="B1234" s="129" t="s">
        <v>8276</v>
      </c>
      <c r="C1234" s="129" t="s">
        <v>8584</v>
      </c>
    </row>
    <row r="1235">
      <c r="A1235" s="129">
        <v>5.0</v>
      </c>
      <c r="B1235" s="129" t="s">
        <v>3424</v>
      </c>
      <c r="C1235" s="129" t="s">
        <v>8585</v>
      </c>
    </row>
    <row r="1236">
      <c r="A1236" s="129">
        <v>5.0</v>
      </c>
      <c r="B1236" s="129" t="s">
        <v>3436</v>
      </c>
      <c r="C1236" s="129" t="s">
        <v>8584</v>
      </c>
    </row>
    <row r="1237">
      <c r="A1237" s="129">
        <v>5.0</v>
      </c>
      <c r="B1237" s="129" t="s">
        <v>3438</v>
      </c>
      <c r="C1237" s="129" t="s">
        <v>8585</v>
      </c>
    </row>
    <row r="1238">
      <c r="A1238" s="129">
        <v>5.0</v>
      </c>
      <c r="B1238" s="129" t="s">
        <v>3458</v>
      </c>
      <c r="C1238" s="129" t="s">
        <v>8584</v>
      </c>
    </row>
    <row r="1239">
      <c r="A1239" s="129">
        <v>5.0</v>
      </c>
      <c r="B1239" s="129" t="s">
        <v>8284</v>
      </c>
      <c r="C1239" s="129" t="s">
        <v>8584</v>
      </c>
    </row>
    <row r="1240">
      <c r="A1240" s="129">
        <v>5.0</v>
      </c>
      <c r="B1240" s="129" t="s">
        <v>3502</v>
      </c>
      <c r="C1240" s="129" t="s">
        <v>8584</v>
      </c>
    </row>
    <row r="1241">
      <c r="A1241" s="129">
        <v>5.0</v>
      </c>
      <c r="B1241" s="129" t="s">
        <v>7120</v>
      </c>
      <c r="C1241" s="129" t="s">
        <v>8585</v>
      </c>
    </row>
    <row r="1242">
      <c r="A1242" s="129">
        <v>5.0</v>
      </c>
      <c r="B1242" s="129" t="s">
        <v>3546</v>
      </c>
      <c r="C1242" s="129" t="s">
        <v>8584</v>
      </c>
    </row>
    <row r="1243">
      <c r="A1243" s="129">
        <v>5.0</v>
      </c>
      <c r="B1243" s="129" t="s">
        <v>3548</v>
      </c>
      <c r="C1243" s="129" t="s">
        <v>8585</v>
      </c>
    </row>
    <row r="1244">
      <c r="A1244" s="129">
        <v>5.0</v>
      </c>
      <c r="B1244" s="129" t="s">
        <v>3550</v>
      </c>
      <c r="C1244" s="129" t="s">
        <v>8585</v>
      </c>
    </row>
    <row r="1245">
      <c r="A1245" s="129">
        <v>5.0</v>
      </c>
      <c r="B1245" s="129" t="s">
        <v>3554</v>
      </c>
      <c r="C1245" s="129" t="s">
        <v>8585</v>
      </c>
    </row>
    <row r="1246">
      <c r="A1246" s="129">
        <v>5.0</v>
      </c>
      <c r="B1246" s="129" t="s">
        <v>7130</v>
      </c>
      <c r="C1246" s="129" t="s">
        <v>8584</v>
      </c>
    </row>
    <row r="1247">
      <c r="A1247" s="129">
        <v>5.0</v>
      </c>
      <c r="B1247" s="129" t="s">
        <v>3566</v>
      </c>
      <c r="C1247" s="129" t="s">
        <v>8584</v>
      </c>
    </row>
    <row r="1248">
      <c r="A1248" s="129">
        <v>5.0</v>
      </c>
      <c r="B1248" s="129" t="s">
        <v>7132</v>
      </c>
      <c r="C1248" s="129" t="s">
        <v>8585</v>
      </c>
    </row>
    <row r="1249">
      <c r="A1249" s="129">
        <v>5.0</v>
      </c>
      <c r="B1249" s="129" t="s">
        <v>7938</v>
      </c>
      <c r="C1249" s="129" t="s">
        <v>8584</v>
      </c>
    </row>
    <row r="1250">
      <c r="A1250" s="129">
        <v>5.0</v>
      </c>
      <c r="B1250" s="129" t="s">
        <v>7940</v>
      </c>
      <c r="C1250" s="129" t="s">
        <v>8585</v>
      </c>
    </row>
    <row r="1251">
      <c r="A1251" s="129">
        <v>5.0</v>
      </c>
      <c r="B1251" s="129" t="s">
        <v>7144</v>
      </c>
      <c r="C1251" s="129" t="s">
        <v>8585</v>
      </c>
    </row>
    <row r="1252">
      <c r="A1252" s="129">
        <v>5.0</v>
      </c>
      <c r="B1252" s="129" t="s">
        <v>3652</v>
      </c>
      <c r="C1252" s="129" t="s">
        <v>8585</v>
      </c>
    </row>
    <row r="1253">
      <c r="A1253" s="129">
        <v>5.0</v>
      </c>
      <c r="B1253" s="129" t="s">
        <v>3654</v>
      </c>
      <c r="C1253" s="129" t="s">
        <v>8585</v>
      </c>
    </row>
    <row r="1254">
      <c r="A1254" s="129">
        <v>5.0</v>
      </c>
      <c r="B1254" s="129" t="s">
        <v>3658</v>
      </c>
      <c r="C1254" s="129" t="s">
        <v>8585</v>
      </c>
    </row>
    <row r="1255">
      <c r="A1255" s="129">
        <v>5.0</v>
      </c>
      <c r="B1255" s="129" t="s">
        <v>7156</v>
      </c>
      <c r="C1255" s="129" t="s">
        <v>8585</v>
      </c>
    </row>
    <row r="1256">
      <c r="A1256" s="129">
        <v>5.0</v>
      </c>
      <c r="B1256" s="129" t="s">
        <v>3680</v>
      </c>
      <c r="C1256" s="129" t="s">
        <v>8585</v>
      </c>
    </row>
    <row r="1257">
      <c r="A1257" s="129">
        <v>5.0</v>
      </c>
      <c r="B1257" s="129" t="s">
        <v>3690</v>
      </c>
      <c r="C1257" s="129" t="s">
        <v>8585</v>
      </c>
    </row>
    <row r="1258">
      <c r="A1258" s="129">
        <v>5.0</v>
      </c>
      <c r="B1258" s="129" t="s">
        <v>3698</v>
      </c>
      <c r="C1258" s="129" t="s">
        <v>8584</v>
      </c>
    </row>
    <row r="1259">
      <c r="A1259" s="129">
        <v>5.0</v>
      </c>
      <c r="B1259" s="129" t="s">
        <v>3716</v>
      </c>
      <c r="C1259" s="129" t="s">
        <v>8584</v>
      </c>
    </row>
    <row r="1260">
      <c r="A1260" s="129">
        <v>5.0</v>
      </c>
      <c r="B1260" s="129" t="s">
        <v>3740</v>
      </c>
      <c r="C1260" s="129" t="s">
        <v>8584</v>
      </c>
    </row>
    <row r="1261">
      <c r="A1261" s="129">
        <v>5.0</v>
      </c>
      <c r="B1261" s="129" t="s">
        <v>7172</v>
      </c>
      <c r="C1261" s="129" t="s">
        <v>8585</v>
      </c>
    </row>
    <row r="1262">
      <c r="A1262" s="129">
        <v>5.0</v>
      </c>
      <c r="B1262" s="129" t="s">
        <v>3770</v>
      </c>
      <c r="C1262" s="129" t="s">
        <v>8584</v>
      </c>
    </row>
    <row r="1263">
      <c r="A1263" s="129">
        <v>5.0</v>
      </c>
      <c r="B1263" s="129" t="s">
        <v>3792</v>
      </c>
      <c r="C1263" s="129" t="s">
        <v>8585</v>
      </c>
    </row>
    <row r="1264">
      <c r="A1264" s="129">
        <v>5.0</v>
      </c>
      <c r="B1264" s="129" t="s">
        <v>3796</v>
      </c>
      <c r="C1264" s="129" t="s">
        <v>8585</v>
      </c>
    </row>
    <row r="1265">
      <c r="A1265" s="129">
        <v>5.0</v>
      </c>
      <c r="B1265" s="129" t="s">
        <v>3854</v>
      </c>
      <c r="C1265" s="129" t="s">
        <v>8584</v>
      </c>
    </row>
    <row r="1266">
      <c r="A1266" s="129">
        <v>5.0</v>
      </c>
      <c r="B1266" s="129" t="s">
        <v>3884</v>
      </c>
      <c r="C1266" s="129" t="s">
        <v>8584</v>
      </c>
    </row>
    <row r="1267">
      <c r="A1267" s="129">
        <v>5.0</v>
      </c>
      <c r="B1267" s="129" t="s">
        <v>3896</v>
      </c>
      <c r="C1267" s="129" t="s">
        <v>8584</v>
      </c>
    </row>
    <row r="1268">
      <c r="A1268" s="129">
        <v>5.0</v>
      </c>
      <c r="B1268" s="129" t="s">
        <v>3906</v>
      </c>
      <c r="C1268" s="129" t="s">
        <v>8584</v>
      </c>
    </row>
    <row r="1269">
      <c r="A1269" s="129">
        <v>5.0</v>
      </c>
      <c r="B1269" s="129" t="s">
        <v>3914</v>
      </c>
      <c r="C1269" s="129" t="s">
        <v>8585</v>
      </c>
    </row>
    <row r="1270">
      <c r="A1270" s="129">
        <v>5.0</v>
      </c>
      <c r="B1270" s="129" t="s">
        <v>3924</v>
      </c>
      <c r="C1270" s="129" t="s">
        <v>8584</v>
      </c>
    </row>
    <row r="1271">
      <c r="A1271" s="129">
        <v>5.0</v>
      </c>
      <c r="B1271" s="129" t="s">
        <v>7204</v>
      </c>
      <c r="C1271" s="129" t="s">
        <v>8585</v>
      </c>
    </row>
    <row r="1272">
      <c r="A1272" s="129">
        <v>5.0</v>
      </c>
      <c r="B1272" s="129" t="s">
        <v>7210</v>
      </c>
      <c r="C1272" s="129" t="s">
        <v>8585</v>
      </c>
    </row>
    <row r="1273">
      <c r="A1273" s="129">
        <v>5.0</v>
      </c>
      <c r="B1273" s="129" t="s">
        <v>8308</v>
      </c>
      <c r="C1273" s="129" t="s">
        <v>8584</v>
      </c>
    </row>
    <row r="1274">
      <c r="A1274" s="129">
        <v>5.0</v>
      </c>
      <c r="B1274" s="129" t="s">
        <v>3964</v>
      </c>
      <c r="C1274" s="129" t="s">
        <v>8584</v>
      </c>
    </row>
    <row r="1275">
      <c r="A1275" s="129">
        <v>5.0</v>
      </c>
      <c r="B1275" s="129" t="s">
        <v>3970</v>
      </c>
      <c r="C1275" s="129" t="s">
        <v>8584</v>
      </c>
    </row>
    <row r="1276">
      <c r="A1276" s="129">
        <v>5.0</v>
      </c>
      <c r="B1276" s="129" t="s">
        <v>7218</v>
      </c>
      <c r="C1276" s="129" t="s">
        <v>8584</v>
      </c>
    </row>
    <row r="1277">
      <c r="A1277" s="129">
        <v>5.0</v>
      </c>
      <c r="B1277" s="129" t="s">
        <v>3986</v>
      </c>
      <c r="C1277" s="129" t="s">
        <v>8585</v>
      </c>
    </row>
    <row r="1278">
      <c r="A1278" s="129">
        <v>5.0</v>
      </c>
      <c r="B1278" s="129" t="s">
        <v>3988</v>
      </c>
      <c r="C1278" s="129" t="s">
        <v>8585</v>
      </c>
    </row>
    <row r="1279">
      <c r="A1279" s="129">
        <v>5.0</v>
      </c>
      <c r="B1279" s="129" t="s">
        <v>7226</v>
      </c>
      <c r="C1279" s="129" t="s">
        <v>8584</v>
      </c>
    </row>
    <row r="1280">
      <c r="A1280" s="129">
        <v>5.0</v>
      </c>
      <c r="B1280" s="129" t="s">
        <v>7238</v>
      </c>
      <c r="C1280" s="129" t="s">
        <v>8585</v>
      </c>
    </row>
    <row r="1281">
      <c r="A1281" s="129">
        <v>5.0</v>
      </c>
      <c r="B1281" s="129" t="s">
        <v>8310</v>
      </c>
      <c r="C1281" s="129" t="s">
        <v>8585</v>
      </c>
    </row>
    <row r="1282">
      <c r="A1282" s="129">
        <v>5.0</v>
      </c>
      <c r="B1282" s="129" t="s">
        <v>4018</v>
      </c>
      <c r="C1282" s="129" t="s">
        <v>8585</v>
      </c>
    </row>
    <row r="1283">
      <c r="A1283" s="129">
        <v>5.0</v>
      </c>
      <c r="B1283" s="129" t="s">
        <v>4030</v>
      </c>
      <c r="C1283" s="129" t="s">
        <v>8585</v>
      </c>
    </row>
    <row r="1284">
      <c r="A1284" s="129">
        <v>5.0</v>
      </c>
      <c r="B1284" s="129" t="s">
        <v>7970</v>
      </c>
      <c r="C1284" s="129" t="s">
        <v>8584</v>
      </c>
    </row>
    <row r="1285">
      <c r="A1285" s="129">
        <v>5.0</v>
      </c>
      <c r="B1285" s="129" t="s">
        <v>4076</v>
      </c>
      <c r="C1285" s="129" t="s">
        <v>8585</v>
      </c>
    </row>
    <row r="1286">
      <c r="A1286" s="129">
        <v>5.0</v>
      </c>
      <c r="B1286" s="129" t="s">
        <v>4088</v>
      </c>
      <c r="C1286" s="129" t="s">
        <v>8584</v>
      </c>
    </row>
    <row r="1287">
      <c r="A1287" s="129">
        <v>5.0</v>
      </c>
      <c r="B1287" s="129" t="s">
        <v>7252</v>
      </c>
      <c r="C1287" s="129" t="s">
        <v>8584</v>
      </c>
    </row>
    <row r="1288">
      <c r="A1288" s="129">
        <v>5.0</v>
      </c>
      <c r="B1288" s="129" t="s">
        <v>4128</v>
      </c>
      <c r="C1288" s="129" t="s">
        <v>8584</v>
      </c>
    </row>
    <row r="1289">
      <c r="A1289" s="129">
        <v>5.0</v>
      </c>
      <c r="B1289" s="129" t="s">
        <v>4134</v>
      </c>
      <c r="C1289" s="129" t="s">
        <v>8584</v>
      </c>
    </row>
    <row r="1290">
      <c r="A1290" s="129">
        <v>5.0</v>
      </c>
      <c r="B1290" s="129" t="s">
        <v>4174</v>
      </c>
      <c r="C1290" s="129" t="s">
        <v>8585</v>
      </c>
    </row>
    <row r="1291">
      <c r="A1291" s="129">
        <v>5.0</v>
      </c>
      <c r="B1291" s="129" t="s">
        <v>4180</v>
      </c>
      <c r="C1291" s="129" t="s">
        <v>8585</v>
      </c>
    </row>
    <row r="1292">
      <c r="A1292" s="129">
        <v>5.0</v>
      </c>
      <c r="B1292" s="129" t="s">
        <v>7980</v>
      </c>
      <c r="C1292" s="129" t="s">
        <v>8585</v>
      </c>
    </row>
    <row r="1293">
      <c r="A1293" s="129">
        <v>5.0</v>
      </c>
      <c r="B1293" s="129" t="s">
        <v>4198</v>
      </c>
      <c r="C1293" s="129" t="s">
        <v>8584</v>
      </c>
    </row>
    <row r="1294">
      <c r="A1294" s="129">
        <v>5.0</v>
      </c>
      <c r="B1294" s="129" t="s">
        <v>8322</v>
      </c>
      <c r="C1294" s="129" t="s">
        <v>8584</v>
      </c>
    </row>
    <row r="1295">
      <c r="A1295" s="129">
        <v>5.0</v>
      </c>
      <c r="B1295" s="129" t="s">
        <v>7270</v>
      </c>
      <c r="C1295" s="129" t="s">
        <v>8584</v>
      </c>
    </row>
    <row r="1296">
      <c r="A1296" s="129">
        <v>5.0</v>
      </c>
      <c r="B1296" s="129" t="s">
        <v>4234</v>
      </c>
      <c r="C1296" s="129" t="s">
        <v>8585</v>
      </c>
    </row>
    <row r="1297">
      <c r="A1297" s="129">
        <v>5.0</v>
      </c>
      <c r="B1297" s="129" t="s">
        <v>4244</v>
      </c>
      <c r="C1297" s="129" t="s">
        <v>8585</v>
      </c>
    </row>
    <row r="1298">
      <c r="A1298" s="129">
        <v>5.0</v>
      </c>
      <c r="B1298" s="129" t="s">
        <v>4246</v>
      </c>
      <c r="C1298" s="129" t="s">
        <v>8584</v>
      </c>
    </row>
    <row r="1299">
      <c r="A1299" s="129">
        <v>5.0</v>
      </c>
      <c r="B1299" s="129" t="s">
        <v>4264</v>
      </c>
      <c r="C1299" s="129" t="s">
        <v>8585</v>
      </c>
    </row>
    <row r="1300">
      <c r="A1300" s="129">
        <v>5.0</v>
      </c>
      <c r="B1300" s="129" t="s">
        <v>4294</v>
      </c>
      <c r="C1300" s="129" t="s">
        <v>8584</v>
      </c>
    </row>
    <row r="1301">
      <c r="A1301" s="129">
        <v>5.0</v>
      </c>
      <c r="B1301" s="129" t="s">
        <v>4318</v>
      </c>
      <c r="C1301" s="129" t="s">
        <v>8584</v>
      </c>
    </row>
    <row r="1302">
      <c r="A1302" s="129">
        <v>5.0</v>
      </c>
      <c r="B1302" s="129" t="s">
        <v>4322</v>
      </c>
      <c r="C1302" s="129" t="s">
        <v>8585</v>
      </c>
    </row>
    <row r="1303">
      <c r="A1303" s="129">
        <v>5.0</v>
      </c>
      <c r="B1303" s="129" t="s">
        <v>4370</v>
      </c>
      <c r="C1303" s="129" t="s">
        <v>8585</v>
      </c>
    </row>
    <row r="1304">
      <c r="A1304" s="129">
        <v>5.0</v>
      </c>
      <c r="B1304" s="129" t="s">
        <v>4400</v>
      </c>
      <c r="C1304" s="129" t="s">
        <v>8585</v>
      </c>
    </row>
    <row r="1305">
      <c r="A1305" s="129">
        <v>5.0</v>
      </c>
      <c r="B1305" s="129" t="s">
        <v>4402</v>
      </c>
      <c r="C1305" s="129" t="s">
        <v>8585</v>
      </c>
    </row>
    <row r="1306">
      <c r="A1306" s="129">
        <v>5.0</v>
      </c>
      <c r="B1306" s="129" t="s">
        <v>4418</v>
      </c>
      <c r="C1306" s="129" t="s">
        <v>8585</v>
      </c>
    </row>
    <row r="1307">
      <c r="A1307" s="129">
        <v>5.0</v>
      </c>
      <c r="B1307" s="129" t="s">
        <v>8004</v>
      </c>
      <c r="C1307" s="129" t="s">
        <v>8584</v>
      </c>
    </row>
    <row r="1308">
      <c r="A1308" s="129">
        <v>5.0</v>
      </c>
      <c r="B1308" s="129" t="s">
        <v>7334</v>
      </c>
      <c r="C1308" s="129" t="s">
        <v>8584</v>
      </c>
    </row>
    <row r="1309">
      <c r="A1309" s="129">
        <v>5.0</v>
      </c>
      <c r="B1309" s="129" t="s">
        <v>4446</v>
      </c>
      <c r="C1309" s="129" t="s">
        <v>8585</v>
      </c>
    </row>
    <row r="1310">
      <c r="A1310" s="129">
        <v>5.0</v>
      </c>
      <c r="B1310" s="129" t="s">
        <v>4452</v>
      </c>
      <c r="C1310" s="129" t="s">
        <v>8584</v>
      </c>
    </row>
    <row r="1311">
      <c r="A1311" s="129">
        <v>5.0</v>
      </c>
      <c r="B1311" s="129" t="s">
        <v>4466</v>
      </c>
      <c r="C1311" s="129" t="s">
        <v>8584</v>
      </c>
    </row>
    <row r="1312">
      <c r="A1312" s="129">
        <v>5.0</v>
      </c>
      <c r="B1312" s="129" t="s">
        <v>4514</v>
      </c>
      <c r="C1312" s="129" t="s">
        <v>8584</v>
      </c>
    </row>
    <row r="1313">
      <c r="A1313" s="129">
        <v>5.0</v>
      </c>
      <c r="B1313" s="129" t="s">
        <v>4540</v>
      </c>
      <c r="C1313" s="129" t="s">
        <v>8584</v>
      </c>
    </row>
    <row r="1314">
      <c r="A1314" s="129">
        <v>5.0</v>
      </c>
      <c r="B1314" s="129" t="s">
        <v>4578</v>
      </c>
      <c r="C1314" s="129" t="s">
        <v>8584</v>
      </c>
    </row>
    <row r="1315">
      <c r="A1315" s="129">
        <v>5.0</v>
      </c>
      <c r="B1315" s="129" t="s">
        <v>4592</v>
      </c>
      <c r="C1315" s="129" t="s">
        <v>8584</v>
      </c>
    </row>
    <row r="1316">
      <c r="A1316" s="129">
        <v>5.0</v>
      </c>
      <c r="B1316" s="129" t="s">
        <v>4634</v>
      </c>
      <c r="C1316" s="129" t="s">
        <v>8584</v>
      </c>
    </row>
    <row r="1317">
      <c r="A1317" s="129">
        <v>5.0</v>
      </c>
      <c r="B1317" s="129" t="s">
        <v>8026</v>
      </c>
      <c r="C1317" s="129" t="s">
        <v>8585</v>
      </c>
    </row>
    <row r="1318">
      <c r="A1318" s="129">
        <v>5.0</v>
      </c>
      <c r="B1318" s="129" t="s">
        <v>7374</v>
      </c>
      <c r="C1318" s="129" t="s">
        <v>8585</v>
      </c>
    </row>
    <row r="1319">
      <c r="A1319" s="129">
        <v>5.0</v>
      </c>
      <c r="B1319" s="129" t="s">
        <v>8436</v>
      </c>
      <c r="C1319" s="129" t="s">
        <v>8584</v>
      </c>
    </row>
    <row r="1320">
      <c r="A1320" s="129">
        <v>5.0</v>
      </c>
      <c r="B1320" s="129" t="s">
        <v>4666</v>
      </c>
      <c r="C1320" s="129" t="s">
        <v>8584</v>
      </c>
    </row>
    <row r="1321">
      <c r="A1321" s="129">
        <v>5.0</v>
      </c>
      <c r="B1321" s="129" t="s">
        <v>4668</v>
      </c>
      <c r="C1321" s="129" t="s">
        <v>8584</v>
      </c>
    </row>
    <row r="1322">
      <c r="A1322" s="129">
        <v>5.0</v>
      </c>
      <c r="B1322" s="129" t="s">
        <v>4676</v>
      </c>
      <c r="C1322" s="129" t="s">
        <v>8585</v>
      </c>
    </row>
    <row r="1323">
      <c r="A1323" s="129">
        <v>5.0</v>
      </c>
      <c r="B1323" s="129" t="s">
        <v>4700</v>
      </c>
      <c r="C1323" s="129" t="s">
        <v>8584</v>
      </c>
    </row>
    <row r="1324">
      <c r="A1324" s="129">
        <v>5.0</v>
      </c>
      <c r="B1324" s="129" t="s">
        <v>8438</v>
      </c>
      <c r="C1324" s="129" t="s">
        <v>8585</v>
      </c>
    </row>
    <row r="1325">
      <c r="A1325" s="129">
        <v>5.0</v>
      </c>
      <c r="B1325" s="129" t="s">
        <v>4734</v>
      </c>
      <c r="C1325" s="129" t="s">
        <v>8585</v>
      </c>
    </row>
    <row r="1326">
      <c r="A1326" s="129">
        <v>5.0</v>
      </c>
      <c r="B1326" s="129" t="s">
        <v>4740</v>
      </c>
      <c r="C1326" s="129" t="s">
        <v>8584</v>
      </c>
    </row>
    <row r="1327">
      <c r="A1327" s="129">
        <v>5.0</v>
      </c>
      <c r="B1327" s="129" t="s">
        <v>8032</v>
      </c>
      <c r="C1327" s="129" t="s">
        <v>8585</v>
      </c>
    </row>
    <row r="1328">
      <c r="A1328" s="129">
        <v>5.0</v>
      </c>
      <c r="B1328" s="129" t="s">
        <v>4812</v>
      </c>
      <c r="C1328" s="129" t="s">
        <v>8585</v>
      </c>
    </row>
    <row r="1329">
      <c r="A1329" s="129">
        <v>5.0</v>
      </c>
      <c r="B1329" s="129" t="s">
        <v>7402</v>
      </c>
      <c r="C1329" s="129" t="s">
        <v>8585</v>
      </c>
    </row>
    <row r="1330">
      <c r="A1330" s="129">
        <v>5.0</v>
      </c>
      <c r="B1330" s="129" t="s">
        <v>4830</v>
      </c>
      <c r="C1330" s="129" t="s">
        <v>8584</v>
      </c>
    </row>
    <row r="1331">
      <c r="A1331" s="129">
        <v>5.0</v>
      </c>
      <c r="B1331" s="129" t="s">
        <v>4838</v>
      </c>
      <c r="C1331" s="129" t="s">
        <v>8585</v>
      </c>
    </row>
    <row r="1332">
      <c r="A1332" s="129">
        <v>5.0</v>
      </c>
      <c r="B1332" s="129" t="s">
        <v>7406</v>
      </c>
      <c r="C1332" s="129" t="s">
        <v>8585</v>
      </c>
    </row>
    <row r="1333">
      <c r="A1333" s="129">
        <v>5.0</v>
      </c>
      <c r="B1333" s="129" t="s">
        <v>7408</v>
      </c>
      <c r="C1333" s="129" t="s">
        <v>8585</v>
      </c>
    </row>
    <row r="1334">
      <c r="A1334" s="129">
        <v>5.0</v>
      </c>
      <c r="B1334" s="129" t="s">
        <v>4854</v>
      </c>
      <c r="C1334" s="129" t="s">
        <v>8585</v>
      </c>
    </row>
    <row r="1335">
      <c r="A1335" s="129">
        <v>5.0</v>
      </c>
      <c r="B1335" s="129" t="s">
        <v>4858</v>
      </c>
      <c r="C1335" s="129" t="s">
        <v>8584</v>
      </c>
    </row>
    <row r="1336">
      <c r="A1336" s="129">
        <v>5.0</v>
      </c>
      <c r="B1336" s="129" t="s">
        <v>4860</v>
      </c>
      <c r="C1336" s="129" t="s">
        <v>8584</v>
      </c>
    </row>
    <row r="1337">
      <c r="A1337" s="129">
        <v>5.0</v>
      </c>
      <c r="B1337" s="129" t="s">
        <v>4864</v>
      </c>
      <c r="C1337" s="129" t="s">
        <v>8585</v>
      </c>
    </row>
    <row r="1338">
      <c r="A1338" s="129">
        <v>5.0</v>
      </c>
      <c r="B1338" s="129" t="s">
        <v>7414</v>
      </c>
      <c r="C1338" s="129" t="s">
        <v>8584</v>
      </c>
    </row>
    <row r="1339">
      <c r="A1339" s="129">
        <v>5.0</v>
      </c>
      <c r="B1339" s="129" t="s">
        <v>7418</v>
      </c>
      <c r="C1339" s="129" t="s">
        <v>8584</v>
      </c>
    </row>
    <row r="1340">
      <c r="A1340" s="129">
        <v>5.0</v>
      </c>
      <c r="B1340" s="129" t="s">
        <v>4894</v>
      </c>
      <c r="C1340" s="129" t="s">
        <v>8585</v>
      </c>
    </row>
    <row r="1341">
      <c r="A1341" s="129">
        <v>5.0</v>
      </c>
      <c r="B1341" s="129" t="s">
        <v>7420</v>
      </c>
      <c r="C1341" s="129" t="s">
        <v>8585</v>
      </c>
    </row>
    <row r="1342">
      <c r="A1342" s="129">
        <v>5.0</v>
      </c>
      <c r="B1342" s="129" t="s">
        <v>7424</v>
      </c>
      <c r="C1342" s="129" t="s">
        <v>8584</v>
      </c>
    </row>
    <row r="1343">
      <c r="A1343" s="129">
        <v>5.0</v>
      </c>
      <c r="B1343" s="129" t="s">
        <v>4928</v>
      </c>
      <c r="C1343" s="129" t="s">
        <v>8584</v>
      </c>
    </row>
    <row r="1344">
      <c r="A1344" s="129">
        <v>5.0</v>
      </c>
      <c r="B1344" s="129" t="s">
        <v>4964</v>
      </c>
      <c r="C1344" s="129" t="s">
        <v>8585</v>
      </c>
    </row>
    <row r="1345">
      <c r="A1345" s="129">
        <v>5.0</v>
      </c>
      <c r="B1345" s="129" t="s">
        <v>4970</v>
      </c>
      <c r="C1345" s="129" t="s">
        <v>8585</v>
      </c>
    </row>
    <row r="1346">
      <c r="A1346" s="129">
        <v>5.0</v>
      </c>
      <c r="B1346" s="129" t="s">
        <v>4978</v>
      </c>
      <c r="C1346" s="129" t="s">
        <v>8584</v>
      </c>
    </row>
    <row r="1347">
      <c r="A1347" s="129">
        <v>5.0</v>
      </c>
      <c r="B1347" s="129" t="s">
        <v>5006</v>
      </c>
      <c r="C1347" s="129" t="s">
        <v>8585</v>
      </c>
    </row>
    <row r="1348">
      <c r="A1348" s="129">
        <v>5.0</v>
      </c>
      <c r="B1348" s="129" t="s">
        <v>7436</v>
      </c>
      <c r="C1348" s="129" t="s">
        <v>8584</v>
      </c>
    </row>
    <row r="1349">
      <c r="A1349" s="129">
        <v>5.0</v>
      </c>
      <c r="B1349" s="129" t="s">
        <v>5038</v>
      </c>
      <c r="C1349" s="129" t="s">
        <v>8584</v>
      </c>
    </row>
    <row r="1350">
      <c r="A1350" s="129">
        <v>5.0</v>
      </c>
      <c r="B1350" s="129" t="s">
        <v>5062</v>
      </c>
      <c r="C1350" s="129" t="s">
        <v>8584</v>
      </c>
    </row>
    <row r="1351">
      <c r="A1351" s="129">
        <v>5.0</v>
      </c>
      <c r="B1351" s="129" t="s">
        <v>5068</v>
      </c>
      <c r="C1351" s="129" t="s">
        <v>8584</v>
      </c>
    </row>
    <row r="1352">
      <c r="A1352" s="129">
        <v>5.0</v>
      </c>
      <c r="B1352" s="129" t="s">
        <v>5074</v>
      </c>
      <c r="C1352" s="129" t="s">
        <v>8585</v>
      </c>
    </row>
    <row r="1353">
      <c r="A1353" s="129">
        <v>5.0</v>
      </c>
      <c r="B1353" s="129" t="s">
        <v>5080</v>
      </c>
      <c r="C1353" s="129" t="s">
        <v>8584</v>
      </c>
    </row>
    <row r="1354">
      <c r="A1354" s="129">
        <v>5.0</v>
      </c>
      <c r="B1354" s="129" t="s">
        <v>5084</v>
      </c>
      <c r="C1354" s="129" t="s">
        <v>8584</v>
      </c>
    </row>
    <row r="1355">
      <c r="A1355" s="129">
        <v>5.0</v>
      </c>
      <c r="B1355" s="129" t="s">
        <v>5116</v>
      </c>
      <c r="C1355" s="129" t="s">
        <v>8584</v>
      </c>
    </row>
    <row r="1356">
      <c r="A1356" s="129">
        <v>5.0</v>
      </c>
      <c r="B1356" s="129" t="s">
        <v>5126</v>
      </c>
      <c r="C1356" s="129" t="s">
        <v>8585</v>
      </c>
    </row>
    <row r="1357">
      <c r="A1357" s="129">
        <v>5.0</v>
      </c>
      <c r="B1357" s="129" t="s">
        <v>5134</v>
      </c>
      <c r="C1357" s="129" t="s">
        <v>8585</v>
      </c>
    </row>
    <row r="1358">
      <c r="A1358" s="129">
        <v>5.0</v>
      </c>
      <c r="B1358" s="129" t="s">
        <v>5150</v>
      </c>
      <c r="C1358" s="129" t="s">
        <v>8585</v>
      </c>
    </row>
    <row r="1359">
      <c r="A1359" s="129">
        <v>5.0</v>
      </c>
      <c r="B1359" s="129" t="s">
        <v>7468</v>
      </c>
      <c r="C1359" s="129" t="s">
        <v>8584</v>
      </c>
    </row>
    <row r="1360">
      <c r="A1360" s="129">
        <v>5.0</v>
      </c>
      <c r="B1360" s="129" t="s">
        <v>8344</v>
      </c>
      <c r="C1360" s="129" t="s">
        <v>8585</v>
      </c>
    </row>
    <row r="1361">
      <c r="A1361" s="129">
        <v>5.0</v>
      </c>
      <c r="B1361" s="129" t="s">
        <v>5194</v>
      </c>
      <c r="C1361" s="129" t="s">
        <v>8584</v>
      </c>
    </row>
    <row r="1362">
      <c r="A1362" s="129">
        <v>5.0</v>
      </c>
      <c r="B1362" s="129" t="s">
        <v>7474</v>
      </c>
      <c r="C1362" s="129" t="s">
        <v>8584</v>
      </c>
    </row>
    <row r="1363">
      <c r="A1363" s="129">
        <v>5.0</v>
      </c>
      <c r="B1363" s="129" t="s">
        <v>5234</v>
      </c>
      <c r="C1363" s="129" t="s">
        <v>8585</v>
      </c>
    </row>
    <row r="1364">
      <c r="A1364" s="129">
        <v>5.0</v>
      </c>
      <c r="B1364" s="129" t="s">
        <v>5244</v>
      </c>
      <c r="C1364" s="129" t="s">
        <v>8585</v>
      </c>
    </row>
    <row r="1365">
      <c r="A1365" s="129">
        <v>5.0</v>
      </c>
      <c r="B1365" s="129" t="s">
        <v>5246</v>
      </c>
      <c r="C1365" s="129" t="s">
        <v>8585</v>
      </c>
    </row>
    <row r="1366">
      <c r="A1366" s="129">
        <v>5.0</v>
      </c>
      <c r="B1366" s="129" t="s">
        <v>5258</v>
      </c>
      <c r="C1366" s="129" t="s">
        <v>8584</v>
      </c>
    </row>
    <row r="1367">
      <c r="A1367" s="129">
        <v>5.0</v>
      </c>
      <c r="B1367" s="129" t="s">
        <v>8070</v>
      </c>
      <c r="C1367" s="129" t="s">
        <v>8585</v>
      </c>
    </row>
    <row r="1368">
      <c r="A1368" s="129">
        <v>5.0</v>
      </c>
      <c r="B1368" s="129" t="s">
        <v>7488</v>
      </c>
      <c r="C1368" s="129" t="s">
        <v>8584</v>
      </c>
    </row>
    <row r="1369">
      <c r="A1369" s="129">
        <v>5.0</v>
      </c>
      <c r="B1369" s="129" t="s">
        <v>5288</v>
      </c>
      <c r="C1369" s="129" t="s">
        <v>8584</v>
      </c>
    </row>
    <row r="1370">
      <c r="A1370" s="129">
        <v>5.0</v>
      </c>
      <c r="B1370" s="129" t="s">
        <v>5290</v>
      </c>
      <c r="C1370" s="129" t="s">
        <v>8584</v>
      </c>
    </row>
    <row r="1371">
      <c r="A1371" s="129">
        <v>5.0</v>
      </c>
      <c r="B1371" s="129" t="s">
        <v>5296</v>
      </c>
      <c r="C1371" s="129" t="s">
        <v>8584</v>
      </c>
    </row>
    <row r="1372">
      <c r="A1372" s="129">
        <v>5.0</v>
      </c>
      <c r="B1372" s="129" t="s">
        <v>5304</v>
      </c>
      <c r="C1372" s="129" t="s">
        <v>8584</v>
      </c>
    </row>
    <row r="1373">
      <c r="A1373" s="129">
        <v>5.0</v>
      </c>
      <c r="B1373" s="129" t="s">
        <v>5306</v>
      </c>
      <c r="C1373" s="129" t="s">
        <v>8585</v>
      </c>
    </row>
    <row r="1374">
      <c r="A1374" s="129">
        <v>5.0</v>
      </c>
      <c r="B1374" s="129" t="s">
        <v>5316</v>
      </c>
      <c r="C1374" s="129" t="s">
        <v>8584</v>
      </c>
    </row>
    <row r="1375">
      <c r="A1375" s="129">
        <v>5.0</v>
      </c>
      <c r="B1375" s="129" t="s">
        <v>5334</v>
      </c>
      <c r="C1375" s="129" t="s">
        <v>8585</v>
      </c>
    </row>
    <row r="1376">
      <c r="A1376" s="129">
        <v>5.0</v>
      </c>
      <c r="B1376" s="129" t="s">
        <v>5340</v>
      </c>
      <c r="C1376" s="129" t="s">
        <v>8585</v>
      </c>
    </row>
    <row r="1377">
      <c r="A1377" s="129">
        <v>5.0</v>
      </c>
      <c r="B1377" s="129" t="s">
        <v>5344</v>
      </c>
      <c r="C1377" s="129" t="s">
        <v>8585</v>
      </c>
    </row>
    <row r="1378">
      <c r="A1378" s="129">
        <v>5.0</v>
      </c>
      <c r="B1378" s="129" t="s">
        <v>5382</v>
      </c>
      <c r="C1378" s="129" t="s">
        <v>8585</v>
      </c>
    </row>
    <row r="1379">
      <c r="A1379" s="129">
        <v>5.0</v>
      </c>
      <c r="B1379" s="129" t="s">
        <v>8076</v>
      </c>
      <c r="C1379" s="129" t="s">
        <v>8584</v>
      </c>
    </row>
    <row r="1380">
      <c r="A1380" s="129">
        <v>5.0</v>
      </c>
      <c r="B1380" s="129" t="s">
        <v>5392</v>
      </c>
      <c r="C1380" s="129" t="s">
        <v>8585</v>
      </c>
    </row>
    <row r="1381">
      <c r="A1381" s="129">
        <v>5.0</v>
      </c>
      <c r="B1381" s="129" t="s">
        <v>5410</v>
      </c>
      <c r="C1381" s="129" t="s">
        <v>8585</v>
      </c>
    </row>
    <row r="1382">
      <c r="A1382" s="129">
        <v>5.0</v>
      </c>
      <c r="B1382" s="129" t="s">
        <v>7520</v>
      </c>
      <c r="C1382" s="129" t="s">
        <v>8584</v>
      </c>
    </row>
    <row r="1383">
      <c r="A1383" s="129">
        <v>5.0</v>
      </c>
      <c r="B1383" s="129" t="s">
        <v>8084</v>
      </c>
      <c r="C1383" s="129" t="s">
        <v>8585</v>
      </c>
    </row>
    <row r="1384">
      <c r="A1384" s="129">
        <v>5.0</v>
      </c>
      <c r="B1384" s="129" t="s">
        <v>5422</v>
      </c>
      <c r="C1384" s="129" t="s">
        <v>8584</v>
      </c>
    </row>
    <row r="1385">
      <c r="A1385" s="129">
        <v>5.0</v>
      </c>
      <c r="B1385" s="129" t="s">
        <v>7522</v>
      </c>
      <c r="C1385" s="129" t="s">
        <v>8585</v>
      </c>
    </row>
    <row r="1386">
      <c r="A1386" s="129">
        <v>5.0</v>
      </c>
      <c r="B1386" s="129" t="s">
        <v>5432</v>
      </c>
      <c r="C1386" s="129" t="s">
        <v>8584</v>
      </c>
    </row>
    <row r="1387">
      <c r="A1387" s="129">
        <v>5.0</v>
      </c>
      <c r="B1387" s="129" t="s">
        <v>5446</v>
      </c>
      <c r="C1387" s="129" t="s">
        <v>8585</v>
      </c>
    </row>
    <row r="1388">
      <c r="A1388" s="129">
        <v>5.0</v>
      </c>
      <c r="B1388" s="129" t="s">
        <v>8088</v>
      </c>
      <c r="C1388" s="129" t="s">
        <v>8585</v>
      </c>
    </row>
    <row r="1389">
      <c r="A1389" s="129">
        <v>5.0</v>
      </c>
      <c r="B1389" s="129" t="s">
        <v>5482</v>
      </c>
      <c r="C1389" s="129" t="s">
        <v>8585</v>
      </c>
    </row>
    <row r="1390">
      <c r="A1390" s="129">
        <v>5.0</v>
      </c>
      <c r="B1390" s="129" t="s">
        <v>5488</v>
      </c>
      <c r="C1390" s="129" t="s">
        <v>8584</v>
      </c>
    </row>
    <row r="1391">
      <c r="A1391" s="129">
        <v>5.0</v>
      </c>
      <c r="B1391" s="129" t="s">
        <v>5508</v>
      </c>
      <c r="C1391" s="129" t="s">
        <v>8584</v>
      </c>
    </row>
    <row r="1392">
      <c r="A1392" s="129">
        <v>5.0</v>
      </c>
      <c r="B1392" s="129" t="s">
        <v>5516</v>
      </c>
      <c r="C1392" s="129" t="s">
        <v>8585</v>
      </c>
    </row>
    <row r="1393">
      <c r="A1393" s="129">
        <v>5.0</v>
      </c>
      <c r="B1393" s="129" t="s">
        <v>5538</v>
      </c>
      <c r="C1393" s="129" t="s">
        <v>8585</v>
      </c>
    </row>
    <row r="1394">
      <c r="A1394" s="129">
        <v>5.0</v>
      </c>
      <c r="B1394" s="129" t="s">
        <v>5562</v>
      </c>
      <c r="C1394" s="129" t="s">
        <v>8585</v>
      </c>
    </row>
    <row r="1395">
      <c r="A1395" s="129">
        <v>5.0</v>
      </c>
      <c r="B1395" s="129" t="s">
        <v>5566</v>
      </c>
      <c r="C1395" s="129" t="s">
        <v>8585</v>
      </c>
    </row>
    <row r="1396">
      <c r="A1396" s="129">
        <v>5.0</v>
      </c>
      <c r="B1396" s="129" t="s">
        <v>7548</v>
      </c>
      <c r="C1396" s="129" t="s">
        <v>8585</v>
      </c>
    </row>
    <row r="1397">
      <c r="A1397" s="129">
        <v>5.0</v>
      </c>
      <c r="B1397" s="129" t="s">
        <v>5612</v>
      </c>
      <c r="C1397" s="129" t="s">
        <v>8584</v>
      </c>
    </row>
    <row r="1398">
      <c r="A1398" s="129">
        <v>5.0</v>
      </c>
      <c r="B1398" s="129" t="s">
        <v>7550</v>
      </c>
      <c r="C1398" s="129" t="s">
        <v>8585</v>
      </c>
    </row>
    <row r="1399">
      <c r="A1399" s="129">
        <v>5.0</v>
      </c>
      <c r="B1399" s="129" t="s">
        <v>7558</v>
      </c>
      <c r="C1399" s="129" t="s">
        <v>8585</v>
      </c>
    </row>
    <row r="1400">
      <c r="A1400" s="129">
        <v>5.0</v>
      </c>
      <c r="B1400" s="129" t="s">
        <v>5642</v>
      </c>
      <c r="C1400" s="129" t="s">
        <v>8584</v>
      </c>
    </row>
    <row r="1401">
      <c r="A1401" s="129">
        <v>5.0</v>
      </c>
      <c r="B1401" s="129" t="s">
        <v>5670</v>
      </c>
      <c r="C1401" s="129" t="s">
        <v>8585</v>
      </c>
    </row>
    <row r="1402">
      <c r="A1402" s="129">
        <v>5.0</v>
      </c>
      <c r="B1402" s="129" t="s">
        <v>5672</v>
      </c>
      <c r="C1402" s="129" t="s">
        <v>8584</v>
      </c>
    </row>
    <row r="1403">
      <c r="A1403" s="129">
        <v>5.0</v>
      </c>
      <c r="B1403" s="129" t="s">
        <v>8112</v>
      </c>
      <c r="C1403" s="129" t="s">
        <v>8584</v>
      </c>
    </row>
    <row r="1404">
      <c r="A1404" s="129">
        <v>5.0</v>
      </c>
      <c r="B1404" s="129" t="s">
        <v>5718</v>
      </c>
      <c r="C1404" s="129" t="s">
        <v>8584</v>
      </c>
    </row>
    <row r="1405">
      <c r="A1405" s="129">
        <v>5.0</v>
      </c>
      <c r="B1405" s="129" t="s">
        <v>5738</v>
      </c>
      <c r="C1405" s="129" t="s">
        <v>8584</v>
      </c>
    </row>
    <row r="1406">
      <c r="A1406" s="129">
        <v>5.0</v>
      </c>
      <c r="B1406" s="129" t="s">
        <v>5742</v>
      </c>
      <c r="C1406" s="129" t="s">
        <v>8584</v>
      </c>
    </row>
    <row r="1407">
      <c r="A1407" s="129">
        <v>5.0</v>
      </c>
      <c r="B1407" s="129" t="s">
        <v>7578</v>
      </c>
      <c r="C1407" s="129" t="s">
        <v>8585</v>
      </c>
    </row>
    <row r="1408">
      <c r="A1408" s="129">
        <v>5.0</v>
      </c>
      <c r="B1408" s="129" t="s">
        <v>5758</v>
      </c>
      <c r="C1408" s="129" t="s">
        <v>8585</v>
      </c>
    </row>
    <row r="1409">
      <c r="A1409" s="129">
        <v>5.0</v>
      </c>
      <c r="B1409" s="129" t="s">
        <v>5764</v>
      </c>
      <c r="C1409" s="129" t="s">
        <v>8584</v>
      </c>
    </row>
    <row r="1410">
      <c r="A1410" s="129">
        <v>5.0</v>
      </c>
      <c r="B1410" s="129" t="s">
        <v>5768</v>
      </c>
      <c r="C1410" s="129" t="s">
        <v>8584</v>
      </c>
    </row>
    <row r="1411">
      <c r="A1411" s="129">
        <v>5.0</v>
      </c>
      <c r="B1411" s="129" t="s">
        <v>5804</v>
      </c>
      <c r="C1411" s="129" t="s">
        <v>8585</v>
      </c>
    </row>
    <row r="1412">
      <c r="A1412" s="129">
        <v>5.0</v>
      </c>
      <c r="B1412" s="129" t="s">
        <v>5816</v>
      </c>
      <c r="C1412" s="129" t="s">
        <v>8585</v>
      </c>
    </row>
    <row r="1413">
      <c r="A1413" s="129">
        <v>5.0</v>
      </c>
      <c r="B1413" s="129" t="s">
        <v>7594</v>
      </c>
      <c r="C1413" s="129" t="s">
        <v>8584</v>
      </c>
    </row>
    <row r="1414">
      <c r="A1414" s="129">
        <v>5.0</v>
      </c>
      <c r="B1414" s="129" t="s">
        <v>5836</v>
      </c>
      <c r="C1414" s="129" t="s">
        <v>8584</v>
      </c>
    </row>
    <row r="1415">
      <c r="A1415" s="129">
        <v>5.0</v>
      </c>
      <c r="B1415" s="129" t="s">
        <v>5844</v>
      </c>
      <c r="C1415" s="129" t="s">
        <v>8585</v>
      </c>
    </row>
    <row r="1416">
      <c r="A1416" s="129">
        <v>5.0</v>
      </c>
      <c r="B1416" s="129" t="s">
        <v>8456</v>
      </c>
      <c r="C1416" s="129" t="s">
        <v>8584</v>
      </c>
    </row>
    <row r="1417">
      <c r="A1417" s="129">
        <v>5.0</v>
      </c>
      <c r="B1417" s="129" t="s">
        <v>8126</v>
      </c>
      <c r="C1417" s="129" t="s">
        <v>8585</v>
      </c>
    </row>
    <row r="1418">
      <c r="A1418" s="129">
        <v>5.0</v>
      </c>
      <c r="B1418" s="129" t="s">
        <v>5938</v>
      </c>
      <c r="C1418" s="129" t="s">
        <v>8585</v>
      </c>
    </row>
    <row r="1419">
      <c r="A1419" s="129">
        <v>5.0</v>
      </c>
      <c r="B1419" s="129" t="s">
        <v>5988</v>
      </c>
      <c r="C1419" s="129" t="s">
        <v>8584</v>
      </c>
    </row>
    <row r="1420">
      <c r="A1420" s="129">
        <v>5.0</v>
      </c>
      <c r="B1420" s="129" t="s">
        <v>5994</v>
      </c>
      <c r="C1420" s="129" t="s">
        <v>8585</v>
      </c>
    </row>
    <row r="1421">
      <c r="A1421" s="129">
        <v>5.0</v>
      </c>
      <c r="B1421" s="129" t="s">
        <v>6014</v>
      </c>
      <c r="C1421" s="129" t="s">
        <v>8584</v>
      </c>
    </row>
    <row r="1422">
      <c r="A1422" s="129">
        <v>5.0</v>
      </c>
      <c r="B1422" s="129" t="s">
        <v>6024</v>
      </c>
      <c r="C1422" s="129" t="s">
        <v>8584</v>
      </c>
    </row>
    <row r="1423">
      <c r="A1423" s="129">
        <v>5.0</v>
      </c>
      <c r="B1423" s="129" t="s">
        <v>6028</v>
      </c>
      <c r="C1423" s="129" t="s">
        <v>8584</v>
      </c>
    </row>
    <row r="1424">
      <c r="A1424" s="129">
        <v>5.0</v>
      </c>
      <c r="B1424" s="129" t="s">
        <v>7636</v>
      </c>
      <c r="C1424" s="129" t="s">
        <v>8585</v>
      </c>
    </row>
    <row r="1425">
      <c r="A1425" s="129">
        <v>5.0</v>
      </c>
      <c r="B1425" s="129" t="s">
        <v>8460</v>
      </c>
      <c r="C1425" s="129" t="s">
        <v>8584</v>
      </c>
    </row>
    <row r="1426">
      <c r="A1426" s="129">
        <v>5.0</v>
      </c>
      <c r="B1426" s="129" t="s">
        <v>6088</v>
      </c>
      <c r="C1426" s="129" t="s">
        <v>8585</v>
      </c>
    </row>
    <row r="1427">
      <c r="A1427" s="129">
        <v>5.0</v>
      </c>
      <c r="B1427" s="129" t="s">
        <v>6122</v>
      </c>
      <c r="C1427" s="129" t="s">
        <v>8585</v>
      </c>
    </row>
    <row r="1428">
      <c r="A1428" s="129">
        <v>5.0</v>
      </c>
      <c r="B1428" s="129" t="s">
        <v>6124</v>
      </c>
      <c r="C1428" s="129" t="s">
        <v>8584</v>
      </c>
    </row>
    <row r="1429">
      <c r="A1429" s="129">
        <v>5.0</v>
      </c>
      <c r="B1429" s="129" t="s">
        <v>8142</v>
      </c>
      <c r="C1429" s="129" t="s">
        <v>8584</v>
      </c>
    </row>
    <row r="1430">
      <c r="A1430" s="129">
        <v>5.0</v>
      </c>
      <c r="B1430" s="129" t="s">
        <v>7662</v>
      </c>
      <c r="C1430" s="129" t="s">
        <v>8585</v>
      </c>
    </row>
    <row r="1431">
      <c r="A1431" s="129">
        <v>5.0</v>
      </c>
      <c r="B1431" s="129" t="s">
        <v>6180</v>
      </c>
      <c r="C1431" s="129" t="s">
        <v>8584</v>
      </c>
    </row>
    <row r="1432">
      <c r="A1432" s="129">
        <v>5.0</v>
      </c>
      <c r="B1432" s="129" t="s">
        <v>6196</v>
      </c>
      <c r="C1432" s="129" t="s">
        <v>8585</v>
      </c>
    </row>
    <row r="1433">
      <c r="A1433" s="129">
        <v>5.0</v>
      </c>
      <c r="B1433" s="129" t="s">
        <v>6208</v>
      </c>
      <c r="C1433" s="129" t="s">
        <v>8585</v>
      </c>
    </row>
    <row r="1434">
      <c r="A1434" s="129">
        <v>5.0</v>
      </c>
      <c r="B1434" s="129" t="s">
        <v>6226</v>
      </c>
      <c r="C1434" s="129" t="s">
        <v>8585</v>
      </c>
    </row>
    <row r="1435">
      <c r="A1435" s="129">
        <v>5.0</v>
      </c>
      <c r="B1435" s="129" t="s">
        <v>6230</v>
      </c>
      <c r="C1435" s="129" t="s">
        <v>8584</v>
      </c>
    </row>
    <row r="1436">
      <c r="A1436" s="129">
        <v>5.0</v>
      </c>
      <c r="B1436" s="129" t="s">
        <v>6232</v>
      </c>
      <c r="C1436" s="129" t="s">
        <v>8585</v>
      </c>
    </row>
    <row r="1437">
      <c r="A1437" s="129">
        <v>5.0</v>
      </c>
      <c r="B1437" s="129" t="s">
        <v>6254</v>
      </c>
      <c r="C1437" s="129" t="s">
        <v>8585</v>
      </c>
    </row>
    <row r="1438">
      <c r="A1438" s="129">
        <v>5.0</v>
      </c>
      <c r="B1438" s="129" t="s">
        <v>8382</v>
      </c>
      <c r="C1438" s="129" t="s">
        <v>8584</v>
      </c>
    </row>
    <row r="1439">
      <c r="A1439" s="129">
        <v>5.0</v>
      </c>
      <c r="B1439" s="129" t="s">
        <v>7684</v>
      </c>
      <c r="C1439" s="129" t="s">
        <v>8584</v>
      </c>
    </row>
    <row r="1440">
      <c r="A1440" s="129">
        <v>5.0</v>
      </c>
      <c r="B1440" s="129" t="s">
        <v>6264</v>
      </c>
      <c r="C1440" s="129" t="s">
        <v>8584</v>
      </c>
    </row>
    <row r="1441">
      <c r="A1441" s="129">
        <v>5.0</v>
      </c>
      <c r="B1441" s="129" t="s">
        <v>6266</v>
      </c>
      <c r="C1441" s="129" t="s">
        <v>8584</v>
      </c>
    </row>
    <row r="1442">
      <c r="A1442" s="129">
        <v>5.0</v>
      </c>
      <c r="B1442" s="129" t="s">
        <v>6288</v>
      </c>
      <c r="C1442" s="129" t="s">
        <v>8585</v>
      </c>
    </row>
    <row r="1443">
      <c r="A1443" s="129">
        <v>5.0</v>
      </c>
      <c r="B1443" s="129" t="s">
        <v>8466</v>
      </c>
      <c r="C1443" s="129" t="s">
        <v>8584</v>
      </c>
    </row>
    <row r="1444">
      <c r="A1444" s="129">
        <v>5.0</v>
      </c>
      <c r="B1444" s="129" t="s">
        <v>6306</v>
      </c>
      <c r="C1444" s="129" t="s">
        <v>8585</v>
      </c>
    </row>
    <row r="1445">
      <c r="A1445" s="129">
        <v>6.0</v>
      </c>
      <c r="B1445" s="129" t="s">
        <v>120</v>
      </c>
      <c r="C1445" s="129" t="s">
        <v>8585</v>
      </c>
    </row>
    <row r="1446">
      <c r="A1446" s="129">
        <v>6.0</v>
      </c>
      <c r="B1446" s="129" t="s">
        <v>137</v>
      </c>
      <c r="C1446" s="129" t="s">
        <v>8584</v>
      </c>
    </row>
    <row r="1447">
      <c r="A1447" s="129">
        <v>6.0</v>
      </c>
      <c r="B1447" s="129" t="s">
        <v>141</v>
      </c>
      <c r="C1447" s="129" t="s">
        <v>8584</v>
      </c>
    </row>
    <row r="1448">
      <c r="A1448" s="129">
        <v>6.0</v>
      </c>
      <c r="B1448" s="129" t="s">
        <v>153</v>
      </c>
      <c r="C1448" s="129" t="s">
        <v>8585</v>
      </c>
    </row>
    <row r="1449">
      <c r="A1449" s="129">
        <v>6.0</v>
      </c>
      <c r="B1449" s="129" t="s">
        <v>157</v>
      </c>
      <c r="C1449" s="129" t="s">
        <v>8584</v>
      </c>
    </row>
    <row r="1450">
      <c r="A1450" s="129">
        <v>6.0</v>
      </c>
      <c r="B1450" s="129" t="s">
        <v>183</v>
      </c>
      <c r="C1450" s="129" t="s">
        <v>8585</v>
      </c>
    </row>
    <row r="1451">
      <c r="A1451" s="129">
        <v>6.0</v>
      </c>
      <c r="B1451" s="129" t="s">
        <v>191</v>
      </c>
      <c r="C1451" s="129" t="s">
        <v>8585</v>
      </c>
    </row>
    <row r="1452">
      <c r="A1452" s="129">
        <v>6.0</v>
      </c>
      <c r="B1452" s="129" t="s">
        <v>193</v>
      </c>
      <c r="C1452" s="129" t="s">
        <v>8585</v>
      </c>
    </row>
    <row r="1453">
      <c r="A1453" s="129">
        <v>6.0</v>
      </c>
      <c r="B1453" s="129" t="s">
        <v>195</v>
      </c>
      <c r="C1453" s="129" t="s">
        <v>8585</v>
      </c>
    </row>
    <row r="1454">
      <c r="A1454" s="129">
        <v>6.0</v>
      </c>
      <c r="B1454" s="129" t="s">
        <v>6342</v>
      </c>
      <c r="C1454" s="129" t="s">
        <v>8585</v>
      </c>
    </row>
    <row r="1455">
      <c r="A1455" s="129">
        <v>6.0</v>
      </c>
      <c r="B1455" s="129" t="s">
        <v>223</v>
      </c>
      <c r="C1455" s="129" t="s">
        <v>8584</v>
      </c>
    </row>
    <row r="1456">
      <c r="A1456" s="129">
        <v>6.0</v>
      </c>
      <c r="B1456" s="129" t="s">
        <v>231</v>
      </c>
      <c r="C1456" s="129" t="s">
        <v>8585</v>
      </c>
    </row>
    <row r="1457">
      <c r="A1457" s="129">
        <v>6.0</v>
      </c>
      <c r="B1457" s="129" t="s">
        <v>245</v>
      </c>
      <c r="C1457" s="129" t="s">
        <v>8584</v>
      </c>
    </row>
    <row r="1458">
      <c r="A1458" s="129">
        <v>6.0</v>
      </c>
      <c r="B1458" s="129" t="s">
        <v>247</v>
      </c>
      <c r="C1458" s="129" t="s">
        <v>8585</v>
      </c>
    </row>
    <row r="1459">
      <c r="A1459" s="129">
        <v>6.0</v>
      </c>
      <c r="B1459" s="129" t="s">
        <v>263</v>
      </c>
      <c r="C1459" s="129" t="s">
        <v>8584</v>
      </c>
    </row>
    <row r="1460">
      <c r="A1460" s="129">
        <v>6.0</v>
      </c>
      <c r="B1460" s="129" t="s">
        <v>267</v>
      </c>
      <c r="C1460" s="129" t="s">
        <v>8584</v>
      </c>
    </row>
    <row r="1461">
      <c r="A1461" s="129">
        <v>6.0</v>
      </c>
      <c r="B1461" s="129" t="s">
        <v>281</v>
      </c>
      <c r="C1461" s="129" t="s">
        <v>8584</v>
      </c>
    </row>
    <row r="1462">
      <c r="A1462" s="129">
        <v>6.0</v>
      </c>
      <c r="B1462" s="129" t="s">
        <v>6350</v>
      </c>
      <c r="C1462" s="129" t="s">
        <v>8584</v>
      </c>
    </row>
    <row r="1463">
      <c r="A1463" s="129">
        <v>6.0</v>
      </c>
      <c r="B1463" s="129" t="s">
        <v>295</v>
      </c>
      <c r="C1463" s="129" t="s">
        <v>8585</v>
      </c>
    </row>
    <row r="1464">
      <c r="A1464" s="129">
        <v>6.0</v>
      </c>
      <c r="B1464" s="129" t="s">
        <v>6356</v>
      </c>
      <c r="C1464" s="129" t="s">
        <v>8585</v>
      </c>
    </row>
    <row r="1465">
      <c r="A1465" s="129">
        <v>6.0</v>
      </c>
      <c r="B1465" s="129" t="s">
        <v>311</v>
      </c>
      <c r="C1465" s="129" t="s">
        <v>8584</v>
      </c>
    </row>
    <row r="1466">
      <c r="A1466" s="129">
        <v>6.0</v>
      </c>
      <c r="B1466" s="129" t="s">
        <v>325</v>
      </c>
      <c r="C1466" s="129" t="s">
        <v>8584</v>
      </c>
    </row>
    <row r="1467">
      <c r="A1467" s="129">
        <v>6.0</v>
      </c>
      <c r="B1467" s="129" t="s">
        <v>329</v>
      </c>
      <c r="C1467" s="129" t="s">
        <v>8584</v>
      </c>
    </row>
    <row r="1468">
      <c r="A1468" s="129">
        <v>6.0</v>
      </c>
      <c r="B1468" s="129" t="s">
        <v>331</v>
      </c>
      <c r="C1468" s="129" t="s">
        <v>8584</v>
      </c>
    </row>
    <row r="1469">
      <c r="A1469" s="129">
        <v>6.0</v>
      </c>
      <c r="B1469" s="129" t="s">
        <v>355</v>
      </c>
      <c r="C1469" s="129" t="s">
        <v>8585</v>
      </c>
    </row>
    <row r="1470">
      <c r="A1470" s="129">
        <v>6.0</v>
      </c>
      <c r="B1470" s="129" t="s">
        <v>373</v>
      </c>
      <c r="C1470" s="129" t="s">
        <v>8585</v>
      </c>
    </row>
    <row r="1471">
      <c r="A1471" s="129">
        <v>6.0</v>
      </c>
      <c r="B1471" s="129" t="s">
        <v>391</v>
      </c>
      <c r="C1471" s="129" t="s">
        <v>8585</v>
      </c>
    </row>
    <row r="1472">
      <c r="A1472" s="129">
        <v>6.0</v>
      </c>
      <c r="B1472" s="129" t="s">
        <v>6382</v>
      </c>
      <c r="C1472" s="129" t="s">
        <v>8585</v>
      </c>
    </row>
    <row r="1473">
      <c r="A1473" s="129">
        <v>6.0</v>
      </c>
      <c r="B1473" s="129" t="s">
        <v>6390</v>
      </c>
      <c r="C1473" s="129" t="s">
        <v>8584</v>
      </c>
    </row>
    <row r="1474">
      <c r="A1474" s="129">
        <v>6.0</v>
      </c>
      <c r="B1474" s="129" t="s">
        <v>431</v>
      </c>
      <c r="C1474" s="129" t="s">
        <v>8584</v>
      </c>
    </row>
    <row r="1475">
      <c r="A1475" s="129">
        <v>6.0</v>
      </c>
      <c r="B1475" s="129" t="s">
        <v>6406</v>
      </c>
      <c r="C1475" s="129" t="s">
        <v>8585</v>
      </c>
    </row>
    <row r="1476">
      <c r="A1476" s="129">
        <v>6.0</v>
      </c>
      <c r="B1476" s="129" t="s">
        <v>6408</v>
      </c>
      <c r="C1476" s="129" t="s">
        <v>8584</v>
      </c>
    </row>
    <row r="1477">
      <c r="A1477" s="129">
        <v>6.0</v>
      </c>
      <c r="B1477" s="129" t="s">
        <v>487</v>
      </c>
      <c r="C1477" s="129" t="s">
        <v>8585</v>
      </c>
    </row>
    <row r="1478">
      <c r="A1478" s="129">
        <v>6.0</v>
      </c>
      <c r="B1478" s="129" t="s">
        <v>8172</v>
      </c>
      <c r="C1478" s="129" t="s">
        <v>8584</v>
      </c>
    </row>
    <row r="1479">
      <c r="A1479" s="129">
        <v>6.0</v>
      </c>
      <c r="B1479" s="129" t="s">
        <v>6426</v>
      </c>
      <c r="C1479" s="129" t="s">
        <v>8585</v>
      </c>
    </row>
    <row r="1480">
      <c r="A1480" s="129">
        <v>6.0</v>
      </c>
      <c r="B1480" s="129" t="s">
        <v>553</v>
      </c>
      <c r="C1480" s="129" t="s">
        <v>8585</v>
      </c>
    </row>
    <row r="1481">
      <c r="A1481" s="129">
        <v>6.0</v>
      </c>
      <c r="B1481" s="129" t="s">
        <v>569</v>
      </c>
      <c r="C1481" s="129" t="s">
        <v>8585</v>
      </c>
    </row>
    <row r="1482">
      <c r="A1482" s="129">
        <v>6.0</v>
      </c>
      <c r="B1482" s="129" t="s">
        <v>581</v>
      </c>
      <c r="C1482" s="129" t="s">
        <v>8584</v>
      </c>
    </row>
    <row r="1483">
      <c r="A1483" s="129">
        <v>6.0</v>
      </c>
      <c r="B1483" s="129" t="s">
        <v>7730</v>
      </c>
      <c r="C1483" s="129" t="s">
        <v>8584</v>
      </c>
    </row>
    <row r="1484">
      <c r="A1484" s="129">
        <v>6.0</v>
      </c>
      <c r="B1484" s="129" t="s">
        <v>597</v>
      </c>
      <c r="C1484" s="129" t="s">
        <v>8585</v>
      </c>
    </row>
    <row r="1485">
      <c r="A1485" s="129">
        <v>6.0</v>
      </c>
      <c r="B1485" s="129" t="s">
        <v>609</v>
      </c>
      <c r="C1485" s="129" t="s">
        <v>8585</v>
      </c>
    </row>
    <row r="1486">
      <c r="A1486" s="129">
        <v>6.0</v>
      </c>
      <c r="B1486" s="129" t="s">
        <v>613</v>
      </c>
      <c r="C1486" s="129" t="s">
        <v>8584</v>
      </c>
    </row>
    <row r="1487">
      <c r="A1487" s="129">
        <v>6.0</v>
      </c>
      <c r="B1487" s="129" t="s">
        <v>621</v>
      </c>
      <c r="C1487" s="129" t="s">
        <v>8585</v>
      </c>
    </row>
    <row r="1488">
      <c r="A1488" s="129">
        <v>6.0</v>
      </c>
      <c r="B1488" s="129" t="s">
        <v>627</v>
      </c>
      <c r="C1488" s="129" t="s">
        <v>8584</v>
      </c>
    </row>
    <row r="1489">
      <c r="A1489" s="129">
        <v>6.0</v>
      </c>
      <c r="B1489" s="129" t="s">
        <v>635</v>
      </c>
      <c r="C1489" s="129" t="s">
        <v>8584</v>
      </c>
    </row>
    <row r="1490">
      <c r="A1490" s="129">
        <v>6.0</v>
      </c>
      <c r="B1490" s="129" t="s">
        <v>6450</v>
      </c>
      <c r="C1490" s="129" t="s">
        <v>8584</v>
      </c>
    </row>
    <row r="1491">
      <c r="A1491" s="129">
        <v>6.0</v>
      </c>
      <c r="B1491" s="129" t="s">
        <v>689</v>
      </c>
      <c r="C1491" s="129" t="s">
        <v>8585</v>
      </c>
    </row>
    <row r="1492">
      <c r="A1492" s="129">
        <v>6.0</v>
      </c>
      <c r="B1492" s="129" t="s">
        <v>709</v>
      </c>
      <c r="C1492" s="129" t="s">
        <v>8584</v>
      </c>
    </row>
    <row r="1493">
      <c r="A1493" s="129">
        <v>6.0</v>
      </c>
      <c r="B1493" s="129" t="s">
        <v>745</v>
      </c>
      <c r="C1493" s="129" t="s">
        <v>8585</v>
      </c>
    </row>
    <row r="1494">
      <c r="A1494" s="129">
        <v>6.0</v>
      </c>
      <c r="B1494" s="129" t="s">
        <v>747</v>
      </c>
      <c r="C1494" s="129" t="s">
        <v>8584</v>
      </c>
    </row>
    <row r="1495">
      <c r="A1495" s="129">
        <v>6.0</v>
      </c>
      <c r="B1495" s="129" t="s">
        <v>6488</v>
      </c>
      <c r="C1495" s="129" t="s">
        <v>8585</v>
      </c>
    </row>
    <row r="1496">
      <c r="A1496" s="129">
        <v>6.0</v>
      </c>
      <c r="B1496" s="129" t="s">
        <v>6490</v>
      </c>
      <c r="C1496" s="129" t="s">
        <v>8584</v>
      </c>
    </row>
    <row r="1497">
      <c r="A1497" s="129">
        <v>6.0</v>
      </c>
      <c r="B1497" s="129" t="s">
        <v>805</v>
      </c>
      <c r="C1497" s="129" t="s">
        <v>8584</v>
      </c>
    </row>
    <row r="1498">
      <c r="A1498" s="129">
        <v>6.0</v>
      </c>
      <c r="B1498" s="129" t="s">
        <v>815</v>
      </c>
      <c r="C1498" s="129" t="s">
        <v>8585</v>
      </c>
    </row>
    <row r="1499">
      <c r="A1499" s="129">
        <v>6.0</v>
      </c>
      <c r="B1499" s="129" t="s">
        <v>7746</v>
      </c>
      <c r="C1499" s="129" t="s">
        <v>8585</v>
      </c>
    </row>
    <row r="1500">
      <c r="A1500" s="129">
        <v>6.0</v>
      </c>
      <c r="B1500" s="129" t="s">
        <v>827</v>
      </c>
      <c r="C1500" s="129" t="s">
        <v>8585</v>
      </c>
    </row>
    <row r="1501">
      <c r="A1501" s="129">
        <v>6.0</v>
      </c>
      <c r="B1501" s="129" t="s">
        <v>831</v>
      </c>
      <c r="C1501" s="129" t="s">
        <v>8584</v>
      </c>
    </row>
    <row r="1502">
      <c r="A1502" s="129">
        <v>6.0</v>
      </c>
      <c r="B1502" s="129" t="s">
        <v>835</v>
      </c>
      <c r="C1502" s="129" t="s">
        <v>8585</v>
      </c>
    </row>
    <row r="1503">
      <c r="A1503" s="129">
        <v>6.0</v>
      </c>
      <c r="B1503" s="129" t="s">
        <v>859</v>
      </c>
      <c r="C1503" s="129" t="s">
        <v>8584</v>
      </c>
    </row>
    <row r="1504">
      <c r="A1504" s="129">
        <v>6.0</v>
      </c>
      <c r="B1504" s="129" t="s">
        <v>867</v>
      </c>
      <c r="C1504" s="129" t="s">
        <v>8585</v>
      </c>
    </row>
    <row r="1505">
      <c r="A1505" s="129">
        <v>6.0</v>
      </c>
      <c r="B1505" s="129" t="s">
        <v>6516</v>
      </c>
      <c r="C1505" s="129" t="s">
        <v>8585</v>
      </c>
    </row>
    <row r="1506">
      <c r="A1506" s="129">
        <v>6.0</v>
      </c>
      <c r="B1506" s="129" t="s">
        <v>951</v>
      </c>
      <c r="C1506" s="129" t="s">
        <v>8584</v>
      </c>
    </row>
    <row r="1507">
      <c r="A1507" s="129">
        <v>6.0</v>
      </c>
      <c r="B1507" s="129" t="s">
        <v>6534</v>
      </c>
      <c r="C1507" s="129" t="s">
        <v>8584</v>
      </c>
    </row>
    <row r="1508">
      <c r="A1508" s="129">
        <v>6.0</v>
      </c>
      <c r="B1508" s="129" t="s">
        <v>983</v>
      </c>
      <c r="C1508" s="129" t="s">
        <v>8585</v>
      </c>
    </row>
    <row r="1509">
      <c r="A1509" s="129">
        <v>6.0</v>
      </c>
      <c r="B1509" s="129" t="s">
        <v>6544</v>
      </c>
      <c r="C1509" s="129" t="s">
        <v>8585</v>
      </c>
    </row>
    <row r="1510">
      <c r="A1510" s="129">
        <v>6.0</v>
      </c>
      <c r="B1510" s="129" t="s">
        <v>1003</v>
      </c>
      <c r="C1510" s="129" t="s">
        <v>8584</v>
      </c>
    </row>
    <row r="1511">
      <c r="A1511" s="129">
        <v>6.0</v>
      </c>
      <c r="B1511" s="129" t="s">
        <v>1033</v>
      </c>
      <c r="C1511" s="129" t="s">
        <v>8584</v>
      </c>
    </row>
    <row r="1512">
      <c r="A1512" s="129">
        <v>6.0</v>
      </c>
      <c r="B1512" s="129" t="s">
        <v>6548</v>
      </c>
      <c r="C1512" s="129" t="s">
        <v>8585</v>
      </c>
    </row>
    <row r="1513">
      <c r="A1513" s="129">
        <v>6.0</v>
      </c>
      <c r="B1513" s="129" t="s">
        <v>8186</v>
      </c>
      <c r="C1513" s="129" t="s">
        <v>8585</v>
      </c>
    </row>
    <row r="1514">
      <c r="A1514" s="129">
        <v>6.0</v>
      </c>
      <c r="B1514" s="129" t="s">
        <v>1057</v>
      </c>
      <c r="C1514" s="129" t="s">
        <v>8585</v>
      </c>
    </row>
    <row r="1515">
      <c r="A1515" s="129">
        <v>6.0</v>
      </c>
      <c r="B1515" s="129" t="s">
        <v>6552</v>
      </c>
      <c r="C1515" s="129" t="s">
        <v>8585</v>
      </c>
    </row>
    <row r="1516">
      <c r="A1516" s="129">
        <v>6.0</v>
      </c>
      <c r="B1516" s="129" t="s">
        <v>7762</v>
      </c>
      <c r="C1516" s="129" t="s">
        <v>8584</v>
      </c>
    </row>
    <row r="1517">
      <c r="A1517" s="129">
        <v>6.0</v>
      </c>
      <c r="B1517" s="129" t="s">
        <v>6578</v>
      </c>
      <c r="C1517" s="129" t="s">
        <v>8584</v>
      </c>
    </row>
    <row r="1518">
      <c r="A1518" s="129">
        <v>6.0</v>
      </c>
      <c r="B1518" s="129" t="s">
        <v>1135</v>
      </c>
      <c r="C1518" s="129" t="s">
        <v>8585</v>
      </c>
    </row>
    <row r="1519">
      <c r="A1519" s="129">
        <v>6.0</v>
      </c>
      <c r="B1519" s="129" t="s">
        <v>1155</v>
      </c>
      <c r="C1519" s="129" t="s">
        <v>8585</v>
      </c>
    </row>
    <row r="1520">
      <c r="A1520" s="129">
        <v>6.0</v>
      </c>
      <c r="B1520" s="129" t="s">
        <v>6584</v>
      </c>
      <c r="C1520" s="129" t="s">
        <v>8584</v>
      </c>
    </row>
    <row r="1521">
      <c r="A1521" s="129">
        <v>6.0</v>
      </c>
      <c r="B1521" s="129" t="s">
        <v>1179</v>
      </c>
      <c r="C1521" s="129" t="s">
        <v>8585</v>
      </c>
    </row>
    <row r="1522">
      <c r="A1522" s="129">
        <v>6.0</v>
      </c>
      <c r="B1522" s="129" t="s">
        <v>1189</v>
      </c>
      <c r="C1522" s="129" t="s">
        <v>8584</v>
      </c>
    </row>
    <row r="1523">
      <c r="A1523" s="129">
        <v>6.0</v>
      </c>
      <c r="B1523" s="129" t="s">
        <v>1193</v>
      </c>
      <c r="C1523" s="129" t="s">
        <v>8585</v>
      </c>
    </row>
    <row r="1524">
      <c r="A1524" s="129">
        <v>6.0</v>
      </c>
      <c r="B1524" s="129" t="s">
        <v>1201</v>
      </c>
      <c r="C1524" s="129" t="s">
        <v>8584</v>
      </c>
    </row>
    <row r="1525">
      <c r="A1525" s="129">
        <v>6.0</v>
      </c>
      <c r="B1525" s="129" t="s">
        <v>6590</v>
      </c>
      <c r="C1525" s="129" t="s">
        <v>8585</v>
      </c>
    </row>
    <row r="1526">
      <c r="A1526" s="129">
        <v>6.0</v>
      </c>
      <c r="B1526" s="129" t="s">
        <v>1215</v>
      </c>
      <c r="C1526" s="129" t="s">
        <v>8584</v>
      </c>
    </row>
    <row r="1527">
      <c r="A1527" s="129">
        <v>6.0</v>
      </c>
      <c r="B1527" s="129" t="s">
        <v>6592</v>
      </c>
      <c r="C1527" s="129" t="s">
        <v>8585</v>
      </c>
    </row>
    <row r="1528">
      <c r="A1528" s="129">
        <v>6.0</v>
      </c>
      <c r="B1528" s="129" t="s">
        <v>1229</v>
      </c>
      <c r="C1528" s="129" t="s">
        <v>8585</v>
      </c>
    </row>
    <row r="1529">
      <c r="A1529" s="129">
        <v>6.0</v>
      </c>
      <c r="B1529" s="129" t="s">
        <v>1235</v>
      </c>
      <c r="C1529" s="129" t="s">
        <v>8584</v>
      </c>
    </row>
    <row r="1530">
      <c r="A1530" s="129">
        <v>6.0</v>
      </c>
      <c r="B1530" s="129" t="s">
        <v>1237</v>
      </c>
      <c r="C1530" s="129" t="s">
        <v>8585</v>
      </c>
    </row>
    <row r="1531">
      <c r="A1531" s="129">
        <v>6.0</v>
      </c>
      <c r="B1531" s="129" t="s">
        <v>1241</v>
      </c>
      <c r="C1531" s="129" t="s">
        <v>8584</v>
      </c>
    </row>
    <row r="1532">
      <c r="A1532" s="129">
        <v>6.0</v>
      </c>
      <c r="B1532" s="129" t="s">
        <v>1247</v>
      </c>
      <c r="C1532" s="129" t="s">
        <v>8585</v>
      </c>
    </row>
    <row r="1533">
      <c r="A1533" s="129">
        <v>6.0</v>
      </c>
      <c r="B1533" s="129" t="s">
        <v>1259</v>
      </c>
      <c r="C1533" s="129" t="s">
        <v>8584</v>
      </c>
    </row>
    <row r="1534">
      <c r="A1534" s="129">
        <v>6.0</v>
      </c>
      <c r="B1534" s="129" t="s">
        <v>1279</v>
      </c>
      <c r="C1534" s="129" t="s">
        <v>8584</v>
      </c>
    </row>
    <row r="1535">
      <c r="A1535" s="129">
        <v>6.0</v>
      </c>
      <c r="B1535" s="129" t="s">
        <v>1283</v>
      </c>
      <c r="C1535" s="129" t="s">
        <v>8585</v>
      </c>
    </row>
    <row r="1536">
      <c r="A1536" s="129">
        <v>6.0</v>
      </c>
      <c r="B1536" s="129" t="s">
        <v>1289</v>
      </c>
      <c r="C1536" s="129" t="s">
        <v>8584</v>
      </c>
    </row>
    <row r="1537">
      <c r="A1537" s="129">
        <v>6.0</v>
      </c>
      <c r="B1537" s="129" t="s">
        <v>1307</v>
      </c>
      <c r="C1537" s="129" t="s">
        <v>8585</v>
      </c>
    </row>
    <row r="1538">
      <c r="A1538" s="129">
        <v>6.0</v>
      </c>
      <c r="B1538" s="129" t="s">
        <v>1347</v>
      </c>
      <c r="C1538" s="129" t="s">
        <v>8585</v>
      </c>
    </row>
    <row r="1539">
      <c r="A1539" s="129">
        <v>6.0</v>
      </c>
      <c r="B1539" s="129" t="s">
        <v>1367</v>
      </c>
      <c r="C1539" s="129" t="s">
        <v>8585</v>
      </c>
    </row>
    <row r="1540">
      <c r="A1540" s="129">
        <v>6.0</v>
      </c>
      <c r="B1540" s="129" t="s">
        <v>1383</v>
      </c>
      <c r="C1540" s="129" t="s">
        <v>8584</v>
      </c>
    </row>
    <row r="1541">
      <c r="A1541" s="129">
        <v>6.0</v>
      </c>
      <c r="B1541" s="129" t="s">
        <v>1385</v>
      </c>
      <c r="C1541" s="129" t="s">
        <v>8584</v>
      </c>
    </row>
    <row r="1542">
      <c r="A1542" s="129">
        <v>6.0</v>
      </c>
      <c r="B1542" s="129" t="s">
        <v>1393</v>
      </c>
      <c r="C1542" s="129" t="s">
        <v>8585</v>
      </c>
    </row>
    <row r="1543">
      <c r="A1543" s="129">
        <v>6.0</v>
      </c>
      <c r="B1543" s="129" t="s">
        <v>1395</v>
      </c>
      <c r="C1543" s="129" t="s">
        <v>8584</v>
      </c>
    </row>
    <row r="1544">
      <c r="A1544" s="129">
        <v>6.0</v>
      </c>
      <c r="B1544" s="129" t="s">
        <v>1413</v>
      </c>
      <c r="C1544" s="129" t="s">
        <v>8585</v>
      </c>
    </row>
    <row r="1545">
      <c r="A1545" s="129">
        <v>6.0</v>
      </c>
      <c r="B1545" s="129" t="s">
        <v>1417</v>
      </c>
      <c r="C1545" s="129" t="s">
        <v>8584</v>
      </c>
    </row>
    <row r="1546">
      <c r="A1546" s="129">
        <v>6.0</v>
      </c>
      <c r="B1546" s="129" t="s">
        <v>1445</v>
      </c>
      <c r="C1546" s="129" t="s">
        <v>8585</v>
      </c>
    </row>
    <row r="1547">
      <c r="A1547" s="129">
        <v>6.0</v>
      </c>
      <c r="B1547" s="129" t="s">
        <v>8200</v>
      </c>
      <c r="C1547" s="129" t="s">
        <v>8585</v>
      </c>
    </row>
    <row r="1548">
      <c r="A1548" s="129">
        <v>6.0</v>
      </c>
      <c r="B1548" s="129" t="s">
        <v>1461</v>
      </c>
      <c r="C1548" s="129" t="s">
        <v>8584</v>
      </c>
    </row>
    <row r="1549">
      <c r="A1549" s="129">
        <v>6.0</v>
      </c>
      <c r="B1549" s="129" t="s">
        <v>1463</v>
      </c>
      <c r="C1549" s="129" t="s">
        <v>8585</v>
      </c>
    </row>
    <row r="1550">
      <c r="A1550" s="129">
        <v>6.0</v>
      </c>
      <c r="B1550" s="129" t="s">
        <v>6618</v>
      </c>
      <c r="C1550" s="129" t="s">
        <v>8584</v>
      </c>
    </row>
    <row r="1551">
      <c r="A1551" s="129">
        <v>6.0</v>
      </c>
      <c r="B1551" s="129" t="s">
        <v>1475</v>
      </c>
      <c r="C1551" s="129" t="s">
        <v>8585</v>
      </c>
    </row>
    <row r="1552">
      <c r="A1552" s="129">
        <v>6.0</v>
      </c>
      <c r="B1552" s="129" t="s">
        <v>1483</v>
      </c>
      <c r="C1552" s="129" t="s">
        <v>8585</v>
      </c>
    </row>
    <row r="1553">
      <c r="A1553" s="129">
        <v>6.0</v>
      </c>
      <c r="B1553" s="129" t="s">
        <v>1485</v>
      </c>
      <c r="C1553" s="129" t="s">
        <v>8584</v>
      </c>
    </row>
    <row r="1554">
      <c r="A1554" s="129">
        <v>6.0</v>
      </c>
      <c r="B1554" s="129" t="s">
        <v>1491</v>
      </c>
      <c r="C1554" s="129" t="s">
        <v>8584</v>
      </c>
    </row>
    <row r="1555">
      <c r="A1555" s="129">
        <v>6.0</v>
      </c>
      <c r="B1555" s="129" t="s">
        <v>1513</v>
      </c>
      <c r="C1555" s="129" t="s">
        <v>8585</v>
      </c>
    </row>
    <row r="1556">
      <c r="A1556" s="129">
        <v>6.0</v>
      </c>
      <c r="B1556" s="129" t="s">
        <v>6636</v>
      </c>
      <c r="C1556" s="129" t="s">
        <v>8584</v>
      </c>
    </row>
    <row r="1557">
      <c r="A1557" s="129">
        <v>6.0</v>
      </c>
      <c r="B1557" s="129" t="s">
        <v>1529</v>
      </c>
      <c r="C1557" s="129" t="s">
        <v>8584</v>
      </c>
    </row>
    <row r="1558">
      <c r="A1558" s="129">
        <v>6.0</v>
      </c>
      <c r="B1558" s="129" t="s">
        <v>8398</v>
      </c>
      <c r="C1558" s="129" t="s">
        <v>8585</v>
      </c>
    </row>
    <row r="1559">
      <c r="A1559" s="129">
        <v>6.0</v>
      </c>
      <c r="B1559" s="129" t="s">
        <v>1565</v>
      </c>
      <c r="C1559" s="129" t="s">
        <v>8585</v>
      </c>
    </row>
    <row r="1560">
      <c r="A1560" s="129">
        <v>6.0</v>
      </c>
      <c r="B1560" s="129" t="s">
        <v>1573</v>
      </c>
      <c r="C1560" s="129" t="s">
        <v>8585</v>
      </c>
    </row>
    <row r="1561">
      <c r="A1561" s="129">
        <v>6.0</v>
      </c>
      <c r="B1561" s="129" t="s">
        <v>1577</v>
      </c>
      <c r="C1561" s="129" t="s">
        <v>8584</v>
      </c>
    </row>
    <row r="1562">
      <c r="A1562" s="129">
        <v>6.0</v>
      </c>
      <c r="B1562" s="129" t="s">
        <v>1581</v>
      </c>
      <c r="C1562" s="129" t="s">
        <v>8584</v>
      </c>
    </row>
    <row r="1563">
      <c r="A1563" s="129">
        <v>6.0</v>
      </c>
      <c r="B1563" s="129" t="s">
        <v>6652</v>
      </c>
      <c r="C1563" s="129" t="s">
        <v>8584</v>
      </c>
    </row>
    <row r="1564">
      <c r="A1564" s="129">
        <v>6.0</v>
      </c>
      <c r="B1564" s="129" t="s">
        <v>6654</v>
      </c>
      <c r="C1564" s="129" t="s">
        <v>8585</v>
      </c>
    </row>
    <row r="1565">
      <c r="A1565" s="129">
        <v>6.0</v>
      </c>
      <c r="B1565" s="129" t="s">
        <v>1591</v>
      </c>
      <c r="C1565" s="129" t="s">
        <v>8584</v>
      </c>
    </row>
    <row r="1566">
      <c r="A1566" s="129">
        <v>6.0</v>
      </c>
      <c r="B1566" s="129" t="s">
        <v>1629</v>
      </c>
      <c r="C1566" s="129" t="s">
        <v>8585</v>
      </c>
    </row>
    <row r="1567">
      <c r="A1567" s="129">
        <v>6.0</v>
      </c>
      <c r="B1567" s="129" t="s">
        <v>6676</v>
      </c>
      <c r="C1567" s="129" t="s">
        <v>8585</v>
      </c>
    </row>
    <row r="1568">
      <c r="A1568" s="129">
        <v>6.0</v>
      </c>
      <c r="B1568" s="129" t="s">
        <v>1664</v>
      </c>
      <c r="C1568" s="129" t="s">
        <v>8584</v>
      </c>
    </row>
    <row r="1569">
      <c r="A1569" s="129">
        <v>6.0</v>
      </c>
      <c r="B1569" s="129" t="s">
        <v>1668</v>
      </c>
      <c r="C1569" s="129" t="s">
        <v>8585</v>
      </c>
    </row>
    <row r="1570">
      <c r="A1570" s="129">
        <v>6.0</v>
      </c>
      <c r="B1570" s="129" t="s">
        <v>1678</v>
      </c>
      <c r="C1570" s="129" t="s">
        <v>8584</v>
      </c>
    </row>
    <row r="1571">
      <c r="A1571" s="129">
        <v>6.0</v>
      </c>
      <c r="B1571" s="129" t="s">
        <v>1720</v>
      </c>
      <c r="C1571" s="129" t="s">
        <v>8585</v>
      </c>
    </row>
    <row r="1572">
      <c r="A1572" s="129">
        <v>6.0</v>
      </c>
      <c r="B1572" s="129" t="s">
        <v>1728</v>
      </c>
      <c r="C1572" s="129" t="s">
        <v>8585</v>
      </c>
    </row>
    <row r="1573">
      <c r="A1573" s="129">
        <v>6.0</v>
      </c>
      <c r="B1573" s="129" t="s">
        <v>1734</v>
      </c>
      <c r="C1573" s="129" t="s">
        <v>8585</v>
      </c>
    </row>
    <row r="1574">
      <c r="A1574" s="129">
        <v>6.0</v>
      </c>
      <c r="B1574" s="129" t="s">
        <v>6702</v>
      </c>
      <c r="C1574" s="129" t="s">
        <v>8584</v>
      </c>
    </row>
    <row r="1575">
      <c r="A1575" s="129">
        <v>6.0</v>
      </c>
      <c r="B1575" s="129" t="s">
        <v>1816</v>
      </c>
      <c r="C1575" s="129" t="s">
        <v>8585</v>
      </c>
    </row>
    <row r="1576">
      <c r="A1576" s="129">
        <v>6.0</v>
      </c>
      <c r="B1576" s="129" t="s">
        <v>1824</v>
      </c>
      <c r="C1576" s="129" t="s">
        <v>8584</v>
      </c>
    </row>
    <row r="1577">
      <c r="A1577" s="129">
        <v>6.0</v>
      </c>
      <c r="B1577" s="129" t="s">
        <v>6716</v>
      </c>
      <c r="C1577" s="129" t="s">
        <v>8584</v>
      </c>
    </row>
    <row r="1578">
      <c r="A1578" s="129">
        <v>6.0</v>
      </c>
      <c r="B1578" s="129" t="s">
        <v>1842</v>
      </c>
      <c r="C1578" s="129" t="s">
        <v>8584</v>
      </c>
    </row>
    <row r="1579">
      <c r="A1579" s="129">
        <v>6.0</v>
      </c>
      <c r="B1579" s="129" t="s">
        <v>1854</v>
      </c>
      <c r="C1579" s="129" t="s">
        <v>8584</v>
      </c>
    </row>
    <row r="1580">
      <c r="A1580" s="129">
        <v>6.0</v>
      </c>
      <c r="B1580" s="129" t="s">
        <v>7808</v>
      </c>
      <c r="C1580" s="129" t="s">
        <v>8584</v>
      </c>
    </row>
    <row r="1581">
      <c r="A1581" s="129">
        <v>6.0</v>
      </c>
      <c r="B1581" s="129" t="s">
        <v>1860</v>
      </c>
      <c r="C1581" s="129" t="s">
        <v>8584</v>
      </c>
    </row>
    <row r="1582">
      <c r="A1582" s="129">
        <v>6.0</v>
      </c>
      <c r="B1582" s="129" t="s">
        <v>1864</v>
      </c>
      <c r="C1582" s="129" t="s">
        <v>8584</v>
      </c>
    </row>
    <row r="1583">
      <c r="A1583" s="129">
        <v>6.0</v>
      </c>
      <c r="B1583" s="129" t="s">
        <v>1870</v>
      </c>
      <c r="C1583" s="129" t="s">
        <v>8585</v>
      </c>
    </row>
    <row r="1584">
      <c r="A1584" s="129">
        <v>6.0</v>
      </c>
      <c r="B1584" s="129" t="s">
        <v>1878</v>
      </c>
      <c r="C1584" s="129" t="s">
        <v>8584</v>
      </c>
    </row>
    <row r="1585">
      <c r="A1585" s="129">
        <v>6.0</v>
      </c>
      <c r="B1585" s="129" t="s">
        <v>1886</v>
      </c>
      <c r="C1585" s="129" t="s">
        <v>8585</v>
      </c>
    </row>
    <row r="1586">
      <c r="A1586" s="129">
        <v>6.0</v>
      </c>
      <c r="B1586" s="129" t="s">
        <v>1924</v>
      </c>
      <c r="C1586" s="129" t="s">
        <v>8585</v>
      </c>
    </row>
    <row r="1587">
      <c r="A1587" s="129">
        <v>6.0</v>
      </c>
      <c r="B1587" s="129" t="s">
        <v>1944</v>
      </c>
      <c r="C1587" s="129" t="s">
        <v>8584</v>
      </c>
    </row>
    <row r="1588">
      <c r="A1588" s="129">
        <v>6.0</v>
      </c>
      <c r="B1588" s="129" t="s">
        <v>1948</v>
      </c>
      <c r="C1588" s="129" t="s">
        <v>8584</v>
      </c>
    </row>
    <row r="1589">
      <c r="A1589" s="129">
        <v>6.0</v>
      </c>
      <c r="B1589" s="129" t="s">
        <v>1982</v>
      </c>
      <c r="C1589" s="129" t="s">
        <v>8585</v>
      </c>
    </row>
    <row r="1590">
      <c r="A1590" s="129">
        <v>6.0</v>
      </c>
      <c r="B1590" s="129" t="s">
        <v>2006</v>
      </c>
      <c r="C1590" s="129" t="s">
        <v>8584</v>
      </c>
    </row>
    <row r="1591">
      <c r="A1591" s="129">
        <v>6.0</v>
      </c>
      <c r="B1591" s="129" t="s">
        <v>2008</v>
      </c>
      <c r="C1591" s="129" t="s">
        <v>8584</v>
      </c>
    </row>
    <row r="1592">
      <c r="A1592" s="129">
        <v>6.0</v>
      </c>
      <c r="B1592" s="129" t="s">
        <v>2050</v>
      </c>
      <c r="C1592" s="129" t="s">
        <v>8585</v>
      </c>
    </row>
    <row r="1593">
      <c r="A1593" s="129">
        <v>6.0</v>
      </c>
      <c r="B1593" s="129" t="s">
        <v>2062</v>
      </c>
      <c r="C1593" s="129" t="s">
        <v>8584</v>
      </c>
    </row>
    <row r="1594">
      <c r="A1594" s="129">
        <v>6.0</v>
      </c>
      <c r="B1594" s="129" t="s">
        <v>2068</v>
      </c>
      <c r="C1594" s="129" t="s">
        <v>8584</v>
      </c>
    </row>
    <row r="1595">
      <c r="A1595" s="129">
        <v>6.0</v>
      </c>
      <c r="B1595" s="129" t="s">
        <v>2080</v>
      </c>
      <c r="C1595" s="129" t="s">
        <v>8584</v>
      </c>
    </row>
    <row r="1596">
      <c r="A1596" s="129">
        <v>6.0</v>
      </c>
      <c r="B1596" s="129" t="s">
        <v>2084</v>
      </c>
      <c r="C1596" s="129" t="s">
        <v>8584</v>
      </c>
    </row>
    <row r="1597">
      <c r="A1597" s="129">
        <v>6.0</v>
      </c>
      <c r="B1597" s="129" t="s">
        <v>2088</v>
      </c>
      <c r="C1597" s="129" t="s">
        <v>8584</v>
      </c>
    </row>
    <row r="1598">
      <c r="A1598" s="129">
        <v>6.0</v>
      </c>
      <c r="B1598" s="129" t="s">
        <v>7824</v>
      </c>
      <c r="C1598" s="129" t="s">
        <v>8585</v>
      </c>
    </row>
    <row r="1599">
      <c r="A1599" s="129">
        <v>6.0</v>
      </c>
      <c r="B1599" s="129" t="s">
        <v>2150</v>
      </c>
      <c r="C1599" s="129" t="s">
        <v>8585</v>
      </c>
    </row>
    <row r="1600">
      <c r="A1600" s="129">
        <v>6.0</v>
      </c>
      <c r="B1600" s="129" t="s">
        <v>7832</v>
      </c>
      <c r="C1600" s="129" t="s">
        <v>8584</v>
      </c>
    </row>
    <row r="1601">
      <c r="A1601" s="129">
        <v>6.0</v>
      </c>
      <c r="B1601" s="129" t="s">
        <v>2164</v>
      </c>
      <c r="C1601" s="129" t="s">
        <v>8585</v>
      </c>
    </row>
    <row r="1602">
      <c r="A1602" s="129">
        <v>6.0</v>
      </c>
      <c r="B1602" s="129" t="s">
        <v>2176</v>
      </c>
      <c r="C1602" s="129" t="s">
        <v>8584</v>
      </c>
    </row>
    <row r="1603">
      <c r="A1603" s="129">
        <v>6.0</v>
      </c>
      <c r="B1603" s="129" t="s">
        <v>6784</v>
      </c>
      <c r="C1603" s="129" t="s">
        <v>8585</v>
      </c>
    </row>
    <row r="1604">
      <c r="A1604" s="129">
        <v>6.0</v>
      </c>
      <c r="B1604" s="129" t="s">
        <v>2190</v>
      </c>
      <c r="C1604" s="129" t="s">
        <v>8585</v>
      </c>
    </row>
    <row r="1605">
      <c r="A1605" s="129">
        <v>6.0</v>
      </c>
      <c r="B1605" s="129" t="s">
        <v>2192</v>
      </c>
      <c r="C1605" s="129" t="s">
        <v>8584</v>
      </c>
    </row>
    <row r="1606">
      <c r="A1606" s="129">
        <v>6.0</v>
      </c>
      <c r="B1606" s="129" t="s">
        <v>2238</v>
      </c>
      <c r="C1606" s="129" t="s">
        <v>8584</v>
      </c>
    </row>
    <row r="1607">
      <c r="A1607" s="129">
        <v>6.0</v>
      </c>
      <c r="B1607" s="129" t="s">
        <v>2244</v>
      </c>
      <c r="C1607" s="129" t="s">
        <v>8585</v>
      </c>
    </row>
    <row r="1608">
      <c r="A1608" s="129">
        <v>6.0</v>
      </c>
      <c r="B1608" s="129" t="s">
        <v>2256</v>
      </c>
      <c r="C1608" s="129" t="s">
        <v>8584</v>
      </c>
    </row>
    <row r="1609">
      <c r="A1609" s="129">
        <v>6.0</v>
      </c>
      <c r="B1609" s="129" t="s">
        <v>2258</v>
      </c>
      <c r="C1609" s="129" t="s">
        <v>8585</v>
      </c>
    </row>
    <row r="1610">
      <c r="A1610" s="129">
        <v>6.0</v>
      </c>
      <c r="B1610" s="129" t="s">
        <v>6806</v>
      </c>
      <c r="C1610" s="129" t="s">
        <v>8585</v>
      </c>
    </row>
    <row r="1611">
      <c r="A1611" s="129">
        <v>6.0</v>
      </c>
      <c r="B1611" s="129" t="s">
        <v>2274</v>
      </c>
      <c r="C1611" s="129" t="s">
        <v>8585</v>
      </c>
    </row>
    <row r="1612">
      <c r="A1612" s="129">
        <v>6.0</v>
      </c>
      <c r="B1612" s="129" t="s">
        <v>2276</v>
      </c>
      <c r="C1612" s="129" t="s">
        <v>8585</v>
      </c>
    </row>
    <row r="1613">
      <c r="A1613" s="129">
        <v>6.0</v>
      </c>
      <c r="B1613" s="129" t="s">
        <v>6810</v>
      </c>
      <c r="C1613" s="129" t="s">
        <v>8585</v>
      </c>
    </row>
    <row r="1614">
      <c r="A1614" s="129">
        <v>6.0</v>
      </c>
      <c r="B1614" s="129" t="s">
        <v>2282</v>
      </c>
      <c r="C1614" s="129" t="s">
        <v>8585</v>
      </c>
    </row>
    <row r="1615">
      <c r="A1615" s="129">
        <v>6.0</v>
      </c>
      <c r="B1615" s="129" t="s">
        <v>8474</v>
      </c>
      <c r="C1615" s="129" t="s">
        <v>8585</v>
      </c>
    </row>
    <row r="1616">
      <c r="A1616" s="129">
        <v>6.0</v>
      </c>
      <c r="B1616" s="129" t="s">
        <v>6812</v>
      </c>
      <c r="C1616" s="129" t="s">
        <v>8585</v>
      </c>
    </row>
    <row r="1617">
      <c r="A1617" s="129">
        <v>6.0</v>
      </c>
      <c r="B1617" s="129" t="s">
        <v>2288</v>
      </c>
      <c r="C1617" s="129" t="s">
        <v>8585</v>
      </c>
    </row>
    <row r="1618">
      <c r="A1618" s="129">
        <v>6.0</v>
      </c>
      <c r="B1618" s="129" t="s">
        <v>2314</v>
      </c>
      <c r="C1618" s="129" t="s">
        <v>8585</v>
      </c>
    </row>
    <row r="1619">
      <c r="A1619" s="129">
        <v>6.0</v>
      </c>
      <c r="B1619" s="129" t="s">
        <v>2360</v>
      </c>
      <c r="C1619" s="129" t="s">
        <v>8585</v>
      </c>
    </row>
    <row r="1620">
      <c r="A1620" s="129">
        <v>6.0</v>
      </c>
      <c r="B1620" s="129" t="s">
        <v>2404</v>
      </c>
      <c r="C1620" s="129" t="s">
        <v>8585</v>
      </c>
    </row>
    <row r="1621">
      <c r="A1621" s="129">
        <v>6.0</v>
      </c>
      <c r="B1621" s="129" t="s">
        <v>6844</v>
      </c>
      <c r="C1621" s="129" t="s">
        <v>8585</v>
      </c>
    </row>
    <row r="1622">
      <c r="A1622" s="129">
        <v>6.0</v>
      </c>
      <c r="B1622" s="129" t="s">
        <v>2422</v>
      </c>
      <c r="C1622" s="129" t="s">
        <v>8585</v>
      </c>
    </row>
    <row r="1623">
      <c r="A1623" s="129">
        <v>6.0</v>
      </c>
      <c r="B1623" s="129" t="s">
        <v>6850</v>
      </c>
      <c r="C1623" s="129" t="s">
        <v>8585</v>
      </c>
    </row>
    <row r="1624">
      <c r="A1624" s="129">
        <v>6.0</v>
      </c>
      <c r="B1624" s="129" t="s">
        <v>2464</v>
      </c>
      <c r="C1624" s="129" t="s">
        <v>8585</v>
      </c>
    </row>
    <row r="1625">
      <c r="A1625" s="129">
        <v>6.0</v>
      </c>
      <c r="B1625" s="129" t="s">
        <v>2470</v>
      </c>
      <c r="C1625" s="129" t="s">
        <v>8584</v>
      </c>
    </row>
    <row r="1626">
      <c r="A1626" s="129">
        <v>6.0</v>
      </c>
      <c r="B1626" s="129" t="s">
        <v>7858</v>
      </c>
      <c r="C1626" s="129" t="s">
        <v>8585</v>
      </c>
    </row>
    <row r="1627">
      <c r="A1627" s="129">
        <v>6.0</v>
      </c>
      <c r="B1627" s="129" t="s">
        <v>2488</v>
      </c>
      <c r="C1627" s="129" t="s">
        <v>8584</v>
      </c>
    </row>
    <row r="1628">
      <c r="A1628" s="129">
        <v>6.0</v>
      </c>
      <c r="B1628" s="129" t="s">
        <v>2498</v>
      </c>
      <c r="C1628" s="129" t="s">
        <v>8585</v>
      </c>
    </row>
    <row r="1629">
      <c r="A1629" s="129">
        <v>6.0</v>
      </c>
      <c r="B1629" s="129" t="s">
        <v>6858</v>
      </c>
      <c r="C1629" s="129" t="s">
        <v>8585</v>
      </c>
    </row>
    <row r="1630">
      <c r="A1630" s="129">
        <v>6.0</v>
      </c>
      <c r="B1630" s="129" t="s">
        <v>6860</v>
      </c>
      <c r="C1630" s="129" t="s">
        <v>8585</v>
      </c>
    </row>
    <row r="1631">
      <c r="A1631" s="129">
        <v>6.0</v>
      </c>
      <c r="B1631" s="129" t="s">
        <v>6862</v>
      </c>
      <c r="C1631" s="129" t="s">
        <v>8585</v>
      </c>
    </row>
    <row r="1632">
      <c r="A1632" s="129">
        <v>6.0</v>
      </c>
      <c r="B1632" s="129" t="s">
        <v>2512</v>
      </c>
      <c r="C1632" s="129" t="s">
        <v>8584</v>
      </c>
    </row>
    <row r="1633">
      <c r="A1633" s="129">
        <v>6.0</v>
      </c>
      <c r="B1633" s="129" t="s">
        <v>2538</v>
      </c>
      <c r="C1633" s="129" t="s">
        <v>8584</v>
      </c>
    </row>
    <row r="1634">
      <c r="A1634" s="129">
        <v>6.0</v>
      </c>
      <c r="B1634" s="129" t="s">
        <v>2554</v>
      </c>
      <c r="C1634" s="129" t="s">
        <v>8584</v>
      </c>
    </row>
    <row r="1635">
      <c r="A1635" s="129">
        <v>6.0</v>
      </c>
      <c r="B1635" s="129" t="s">
        <v>2556</v>
      </c>
      <c r="C1635" s="129" t="s">
        <v>8584</v>
      </c>
    </row>
    <row r="1636">
      <c r="A1636" s="129">
        <v>6.0</v>
      </c>
      <c r="B1636" s="129" t="s">
        <v>2576</v>
      </c>
      <c r="C1636" s="129" t="s">
        <v>8585</v>
      </c>
    </row>
    <row r="1637">
      <c r="A1637" s="129">
        <v>6.0</v>
      </c>
      <c r="B1637" s="129" t="s">
        <v>2578</v>
      </c>
      <c r="C1637" s="129" t="s">
        <v>8585</v>
      </c>
    </row>
    <row r="1638">
      <c r="A1638" s="129">
        <v>6.0</v>
      </c>
      <c r="B1638" s="129" t="s">
        <v>7870</v>
      </c>
      <c r="C1638" s="129" t="s">
        <v>8585</v>
      </c>
    </row>
    <row r="1639">
      <c r="A1639" s="129">
        <v>6.0</v>
      </c>
      <c r="B1639" s="129" t="s">
        <v>2612</v>
      </c>
      <c r="C1639" s="129" t="s">
        <v>8585</v>
      </c>
    </row>
    <row r="1640">
      <c r="A1640" s="129">
        <v>6.0</v>
      </c>
      <c r="B1640" s="129" t="s">
        <v>2614</v>
      </c>
      <c r="C1640" s="129" t="s">
        <v>8584</v>
      </c>
    </row>
    <row r="1641">
      <c r="A1641" s="129">
        <v>6.0</v>
      </c>
      <c r="B1641" s="129" t="s">
        <v>6902</v>
      </c>
      <c r="C1641" s="129" t="s">
        <v>8585</v>
      </c>
    </row>
    <row r="1642">
      <c r="A1642" s="129">
        <v>6.0</v>
      </c>
      <c r="B1642" s="129" t="s">
        <v>2668</v>
      </c>
      <c r="C1642" s="129" t="s">
        <v>8585</v>
      </c>
    </row>
    <row r="1643">
      <c r="A1643" s="129">
        <v>6.0</v>
      </c>
      <c r="B1643" s="129" t="s">
        <v>2688</v>
      </c>
      <c r="C1643" s="129" t="s">
        <v>8584</v>
      </c>
    </row>
    <row r="1644">
      <c r="A1644" s="129">
        <v>6.0</v>
      </c>
      <c r="B1644" s="129" t="s">
        <v>6916</v>
      </c>
      <c r="C1644" s="129" t="s">
        <v>8584</v>
      </c>
    </row>
    <row r="1645">
      <c r="A1645" s="129">
        <v>6.0</v>
      </c>
      <c r="B1645" s="129" t="s">
        <v>6924</v>
      </c>
      <c r="C1645" s="129" t="s">
        <v>8585</v>
      </c>
    </row>
    <row r="1646">
      <c r="A1646" s="129">
        <v>6.0</v>
      </c>
      <c r="B1646" s="129" t="s">
        <v>2712</v>
      </c>
      <c r="C1646" s="129" t="s">
        <v>8584</v>
      </c>
    </row>
    <row r="1647">
      <c r="A1647" s="129">
        <v>6.0</v>
      </c>
      <c r="B1647" s="129" t="s">
        <v>8408</v>
      </c>
      <c r="C1647" s="129" t="s">
        <v>8585</v>
      </c>
    </row>
    <row r="1648">
      <c r="A1648" s="129">
        <v>6.0</v>
      </c>
      <c r="B1648" s="129" t="s">
        <v>6938</v>
      </c>
      <c r="C1648" s="129" t="s">
        <v>8584</v>
      </c>
    </row>
    <row r="1649">
      <c r="A1649" s="129">
        <v>6.0</v>
      </c>
      <c r="B1649" s="129" t="s">
        <v>6946</v>
      </c>
      <c r="C1649" s="129" t="s">
        <v>8585</v>
      </c>
    </row>
    <row r="1650">
      <c r="A1650" s="129">
        <v>6.0</v>
      </c>
      <c r="B1650" s="129" t="s">
        <v>2758</v>
      </c>
      <c r="C1650" s="129" t="s">
        <v>8584</v>
      </c>
    </row>
    <row r="1651">
      <c r="A1651" s="129">
        <v>6.0</v>
      </c>
      <c r="B1651" s="129" t="s">
        <v>7882</v>
      </c>
      <c r="C1651" s="129" t="s">
        <v>8584</v>
      </c>
    </row>
    <row r="1652">
      <c r="A1652" s="129">
        <v>6.0</v>
      </c>
      <c r="B1652" s="129" t="s">
        <v>2788</v>
      </c>
      <c r="C1652" s="129" t="s">
        <v>8585</v>
      </c>
    </row>
    <row r="1653">
      <c r="A1653" s="129">
        <v>6.0</v>
      </c>
      <c r="B1653" s="129" t="s">
        <v>2792</v>
      </c>
      <c r="C1653" s="129" t="s">
        <v>8584</v>
      </c>
    </row>
    <row r="1654">
      <c r="A1654" s="129">
        <v>6.0</v>
      </c>
      <c r="B1654" s="129" t="s">
        <v>2800</v>
      </c>
      <c r="C1654" s="129" t="s">
        <v>8585</v>
      </c>
    </row>
    <row r="1655">
      <c r="A1655" s="129">
        <v>6.0</v>
      </c>
      <c r="B1655" s="129" t="s">
        <v>2804</v>
      </c>
      <c r="C1655" s="129" t="s">
        <v>8584</v>
      </c>
    </row>
    <row r="1656">
      <c r="A1656" s="129">
        <v>6.0</v>
      </c>
      <c r="B1656" s="129" t="s">
        <v>2814</v>
      </c>
      <c r="C1656" s="129" t="s">
        <v>8585</v>
      </c>
    </row>
    <row r="1657">
      <c r="A1657" s="129">
        <v>6.0</v>
      </c>
      <c r="B1657" s="129" t="s">
        <v>2826</v>
      </c>
      <c r="C1657" s="129" t="s">
        <v>8585</v>
      </c>
    </row>
    <row r="1658">
      <c r="A1658" s="129">
        <v>6.0</v>
      </c>
      <c r="B1658" s="129" t="s">
        <v>6962</v>
      </c>
      <c r="C1658" s="129" t="s">
        <v>8585</v>
      </c>
    </row>
    <row r="1659">
      <c r="A1659" s="129">
        <v>6.0</v>
      </c>
      <c r="B1659" s="129" t="s">
        <v>2866</v>
      </c>
      <c r="C1659" s="129" t="s">
        <v>8584</v>
      </c>
    </row>
    <row r="1660">
      <c r="A1660" s="129">
        <v>6.0</v>
      </c>
      <c r="B1660" s="129" t="s">
        <v>2884</v>
      </c>
      <c r="C1660" s="129" t="s">
        <v>8584</v>
      </c>
    </row>
    <row r="1661">
      <c r="A1661" s="129">
        <v>6.0</v>
      </c>
      <c r="B1661" s="129" t="s">
        <v>2896</v>
      </c>
      <c r="C1661" s="129" t="s">
        <v>8585</v>
      </c>
    </row>
    <row r="1662">
      <c r="A1662" s="129">
        <v>6.0</v>
      </c>
      <c r="B1662" s="129" t="s">
        <v>6976</v>
      </c>
      <c r="C1662" s="129" t="s">
        <v>8584</v>
      </c>
    </row>
    <row r="1663">
      <c r="A1663" s="129">
        <v>6.0</v>
      </c>
      <c r="B1663" s="129" t="s">
        <v>2906</v>
      </c>
      <c r="C1663" s="129" t="s">
        <v>8585</v>
      </c>
    </row>
    <row r="1664">
      <c r="A1664" s="129">
        <v>6.0</v>
      </c>
      <c r="B1664" s="129" t="s">
        <v>6984</v>
      </c>
      <c r="C1664" s="129" t="s">
        <v>8584</v>
      </c>
    </row>
    <row r="1665">
      <c r="A1665" s="129">
        <v>6.0</v>
      </c>
      <c r="B1665" s="129" t="s">
        <v>2928</v>
      </c>
      <c r="C1665" s="129" t="s">
        <v>8584</v>
      </c>
    </row>
    <row r="1666">
      <c r="A1666" s="129">
        <v>6.0</v>
      </c>
      <c r="B1666" s="129" t="s">
        <v>6988</v>
      </c>
      <c r="C1666" s="129" t="s">
        <v>8585</v>
      </c>
    </row>
    <row r="1667">
      <c r="A1667" s="129">
        <v>6.0</v>
      </c>
      <c r="B1667" s="129" t="s">
        <v>2942</v>
      </c>
      <c r="C1667" s="129" t="s">
        <v>8584</v>
      </c>
    </row>
    <row r="1668">
      <c r="A1668" s="129">
        <v>6.0</v>
      </c>
      <c r="B1668" s="129" t="s">
        <v>2944</v>
      </c>
      <c r="C1668" s="129" t="s">
        <v>8584</v>
      </c>
    </row>
    <row r="1669">
      <c r="A1669" s="129">
        <v>6.0</v>
      </c>
      <c r="B1669" s="129" t="s">
        <v>2948</v>
      </c>
      <c r="C1669" s="129" t="s">
        <v>8585</v>
      </c>
    </row>
    <row r="1670">
      <c r="A1670" s="129">
        <v>6.0</v>
      </c>
      <c r="B1670" s="129" t="s">
        <v>2954</v>
      </c>
      <c r="C1670" s="129" t="s">
        <v>8584</v>
      </c>
    </row>
    <row r="1671">
      <c r="A1671" s="129">
        <v>6.0</v>
      </c>
      <c r="B1671" s="129" t="s">
        <v>6996</v>
      </c>
      <c r="C1671" s="129" t="s">
        <v>8584</v>
      </c>
    </row>
    <row r="1672">
      <c r="A1672" s="129">
        <v>6.0</v>
      </c>
      <c r="B1672" s="129" t="s">
        <v>2978</v>
      </c>
      <c r="C1672" s="129" t="s">
        <v>8584</v>
      </c>
    </row>
    <row r="1673">
      <c r="A1673" s="129">
        <v>6.0</v>
      </c>
      <c r="B1673" s="129" t="s">
        <v>2982</v>
      </c>
      <c r="C1673" s="129" t="s">
        <v>8585</v>
      </c>
    </row>
    <row r="1674">
      <c r="A1674" s="129">
        <v>6.0</v>
      </c>
      <c r="B1674" s="129" t="s">
        <v>2990</v>
      </c>
      <c r="C1674" s="129" t="s">
        <v>8584</v>
      </c>
    </row>
    <row r="1675">
      <c r="A1675" s="129">
        <v>6.0</v>
      </c>
      <c r="B1675" s="129" t="s">
        <v>3008</v>
      </c>
      <c r="C1675" s="129" t="s">
        <v>8584</v>
      </c>
    </row>
    <row r="1676">
      <c r="A1676" s="129">
        <v>6.0</v>
      </c>
      <c r="B1676" s="129" t="s">
        <v>3010</v>
      </c>
      <c r="C1676" s="129" t="s">
        <v>8584</v>
      </c>
    </row>
    <row r="1677">
      <c r="A1677" s="129">
        <v>6.0</v>
      </c>
      <c r="B1677" s="129" t="s">
        <v>3012</v>
      </c>
      <c r="C1677" s="129" t="s">
        <v>8585</v>
      </c>
    </row>
    <row r="1678">
      <c r="A1678" s="129">
        <v>6.0</v>
      </c>
      <c r="B1678" s="129" t="s">
        <v>3038</v>
      </c>
      <c r="C1678" s="129" t="s">
        <v>8585</v>
      </c>
    </row>
    <row r="1679">
      <c r="A1679" s="129">
        <v>6.0</v>
      </c>
      <c r="B1679" s="129" t="s">
        <v>3040</v>
      </c>
      <c r="C1679" s="129" t="s">
        <v>8585</v>
      </c>
    </row>
    <row r="1680">
      <c r="A1680" s="129">
        <v>6.0</v>
      </c>
      <c r="B1680" s="129" t="s">
        <v>3062</v>
      </c>
      <c r="C1680" s="129" t="s">
        <v>8585</v>
      </c>
    </row>
    <row r="1681">
      <c r="A1681" s="129">
        <v>6.0</v>
      </c>
      <c r="B1681" s="129" t="s">
        <v>7020</v>
      </c>
      <c r="C1681" s="129" t="s">
        <v>8584</v>
      </c>
    </row>
    <row r="1682">
      <c r="A1682" s="129">
        <v>6.0</v>
      </c>
      <c r="B1682" s="129" t="s">
        <v>3074</v>
      </c>
      <c r="C1682" s="129" t="s">
        <v>8584</v>
      </c>
    </row>
    <row r="1683">
      <c r="A1683" s="129">
        <v>6.0</v>
      </c>
      <c r="B1683" s="129" t="s">
        <v>7022</v>
      </c>
      <c r="C1683" s="129" t="s">
        <v>8585</v>
      </c>
    </row>
    <row r="1684">
      <c r="A1684" s="129">
        <v>6.0</v>
      </c>
      <c r="B1684" s="129" t="s">
        <v>7024</v>
      </c>
      <c r="C1684" s="129" t="s">
        <v>8585</v>
      </c>
    </row>
    <row r="1685">
      <c r="A1685" s="129">
        <v>6.0</v>
      </c>
      <c r="B1685" s="129" t="s">
        <v>3088</v>
      </c>
      <c r="C1685" s="129" t="s">
        <v>8584</v>
      </c>
    </row>
    <row r="1686">
      <c r="A1686" s="129">
        <v>6.0</v>
      </c>
      <c r="B1686" s="129" t="s">
        <v>3090</v>
      </c>
      <c r="C1686" s="129" t="s">
        <v>8585</v>
      </c>
    </row>
    <row r="1687">
      <c r="A1687" s="129">
        <v>6.0</v>
      </c>
      <c r="B1687" s="129" t="s">
        <v>3122</v>
      </c>
      <c r="C1687" s="129" t="s">
        <v>8585</v>
      </c>
    </row>
    <row r="1688">
      <c r="A1688" s="129">
        <v>6.0</v>
      </c>
      <c r="B1688" s="129" t="s">
        <v>3142</v>
      </c>
      <c r="C1688" s="129" t="s">
        <v>8584</v>
      </c>
    </row>
    <row r="1689">
      <c r="A1689" s="129">
        <v>6.0</v>
      </c>
      <c r="B1689" s="129" t="s">
        <v>3152</v>
      </c>
      <c r="C1689" s="129" t="s">
        <v>8585</v>
      </c>
    </row>
    <row r="1690">
      <c r="A1690" s="129">
        <v>6.0</v>
      </c>
      <c r="B1690" s="129" t="s">
        <v>3176</v>
      </c>
      <c r="C1690" s="129" t="s">
        <v>8585</v>
      </c>
    </row>
    <row r="1691">
      <c r="A1691" s="129">
        <v>6.0</v>
      </c>
      <c r="B1691" s="129" t="s">
        <v>3190</v>
      </c>
      <c r="C1691" s="129" t="s">
        <v>8584</v>
      </c>
    </row>
    <row r="1692">
      <c r="A1692" s="129">
        <v>6.0</v>
      </c>
      <c r="B1692" s="129" t="s">
        <v>7902</v>
      </c>
      <c r="C1692" s="129" t="s">
        <v>8584</v>
      </c>
    </row>
    <row r="1693">
      <c r="A1693" s="129">
        <v>6.0</v>
      </c>
      <c r="B1693" s="129" t="s">
        <v>7054</v>
      </c>
      <c r="C1693" s="129" t="s">
        <v>8585</v>
      </c>
    </row>
    <row r="1694">
      <c r="A1694" s="129">
        <v>6.0</v>
      </c>
      <c r="B1694" s="129" t="s">
        <v>3220</v>
      </c>
      <c r="C1694" s="129" t="s">
        <v>8585</v>
      </c>
    </row>
    <row r="1695">
      <c r="A1695" s="129">
        <v>6.0</v>
      </c>
      <c r="B1695" s="129" t="s">
        <v>3236</v>
      </c>
      <c r="C1695" s="129" t="s">
        <v>8584</v>
      </c>
    </row>
    <row r="1696">
      <c r="A1696" s="129">
        <v>6.0</v>
      </c>
      <c r="B1696" s="129" t="s">
        <v>3254</v>
      </c>
      <c r="C1696" s="129" t="s">
        <v>8585</v>
      </c>
    </row>
    <row r="1697">
      <c r="A1697" s="129">
        <v>6.0</v>
      </c>
      <c r="B1697" s="129" t="s">
        <v>3278</v>
      </c>
      <c r="C1697" s="129" t="s">
        <v>8584</v>
      </c>
    </row>
    <row r="1698">
      <c r="A1698" s="129">
        <v>6.0</v>
      </c>
      <c r="B1698" s="129" t="s">
        <v>3284</v>
      </c>
      <c r="C1698" s="129" t="s">
        <v>8584</v>
      </c>
    </row>
    <row r="1699">
      <c r="A1699" s="129">
        <v>6.0</v>
      </c>
      <c r="B1699" s="129" t="s">
        <v>3288</v>
      </c>
      <c r="C1699" s="129" t="s">
        <v>8585</v>
      </c>
    </row>
    <row r="1700">
      <c r="A1700" s="129">
        <v>6.0</v>
      </c>
      <c r="B1700" s="129" t="s">
        <v>7076</v>
      </c>
      <c r="C1700" s="129" t="s">
        <v>8585</v>
      </c>
    </row>
    <row r="1701">
      <c r="A1701" s="129">
        <v>6.0</v>
      </c>
      <c r="B1701" s="129" t="s">
        <v>3330</v>
      </c>
      <c r="C1701" s="129" t="s">
        <v>8585</v>
      </c>
    </row>
    <row r="1702">
      <c r="A1702" s="129">
        <v>6.0</v>
      </c>
      <c r="B1702" s="129" t="s">
        <v>7084</v>
      </c>
      <c r="C1702" s="129" t="s">
        <v>8585</v>
      </c>
    </row>
    <row r="1703">
      <c r="A1703" s="129">
        <v>6.0</v>
      </c>
      <c r="B1703" s="129" t="s">
        <v>8418</v>
      </c>
      <c r="C1703" s="129" t="s">
        <v>8585</v>
      </c>
    </row>
    <row r="1704">
      <c r="A1704" s="129">
        <v>6.0</v>
      </c>
      <c r="B1704" s="129" t="s">
        <v>3348</v>
      </c>
      <c r="C1704" s="129" t="s">
        <v>8585</v>
      </c>
    </row>
    <row r="1705">
      <c r="A1705" s="129">
        <v>6.0</v>
      </c>
      <c r="B1705" s="129" t="s">
        <v>3352</v>
      </c>
      <c r="C1705" s="129" t="s">
        <v>8584</v>
      </c>
    </row>
    <row r="1706">
      <c r="A1706" s="129">
        <v>6.0</v>
      </c>
      <c r="B1706" s="129" t="s">
        <v>3366</v>
      </c>
      <c r="C1706" s="129" t="s">
        <v>8585</v>
      </c>
    </row>
    <row r="1707">
      <c r="A1707" s="129">
        <v>6.0</v>
      </c>
      <c r="B1707" s="129" t="s">
        <v>3372</v>
      </c>
      <c r="C1707" s="129" t="s">
        <v>8585</v>
      </c>
    </row>
    <row r="1708">
      <c r="A1708" s="129">
        <v>6.0</v>
      </c>
      <c r="B1708" s="129" t="s">
        <v>3380</v>
      </c>
      <c r="C1708" s="129" t="s">
        <v>8584</v>
      </c>
    </row>
    <row r="1709">
      <c r="A1709" s="129">
        <v>6.0</v>
      </c>
      <c r="B1709" s="129" t="s">
        <v>3384</v>
      </c>
      <c r="C1709" s="129" t="s">
        <v>8585</v>
      </c>
    </row>
    <row r="1710">
      <c r="A1710" s="129">
        <v>6.0</v>
      </c>
      <c r="B1710" s="129" t="s">
        <v>8274</v>
      </c>
      <c r="C1710" s="129" t="s">
        <v>8584</v>
      </c>
    </row>
    <row r="1711">
      <c r="A1711" s="129">
        <v>6.0</v>
      </c>
      <c r="B1711" s="129" t="s">
        <v>3400</v>
      </c>
      <c r="C1711" s="129" t="s">
        <v>8584</v>
      </c>
    </row>
    <row r="1712">
      <c r="A1712" s="129">
        <v>6.0</v>
      </c>
      <c r="B1712" s="129" t="s">
        <v>3404</v>
      </c>
      <c r="C1712" s="129" t="s">
        <v>8584</v>
      </c>
    </row>
    <row r="1713">
      <c r="A1713" s="129">
        <v>6.0</v>
      </c>
      <c r="B1713" s="129" t="s">
        <v>3410</v>
      </c>
      <c r="C1713" s="129" t="s">
        <v>8585</v>
      </c>
    </row>
    <row r="1714">
      <c r="A1714" s="129">
        <v>6.0</v>
      </c>
      <c r="B1714" s="129" t="s">
        <v>3428</v>
      </c>
      <c r="C1714" s="129" t="s">
        <v>8585</v>
      </c>
    </row>
    <row r="1715">
      <c r="A1715" s="129">
        <v>6.0</v>
      </c>
      <c r="B1715" s="129" t="s">
        <v>7928</v>
      </c>
      <c r="C1715" s="129" t="s">
        <v>8585</v>
      </c>
    </row>
    <row r="1716">
      <c r="A1716" s="129">
        <v>6.0</v>
      </c>
      <c r="B1716" s="129" t="s">
        <v>3434</v>
      </c>
      <c r="C1716" s="129" t="s">
        <v>8584</v>
      </c>
    </row>
    <row r="1717">
      <c r="A1717" s="129">
        <v>6.0</v>
      </c>
      <c r="B1717" s="129" t="s">
        <v>3438</v>
      </c>
      <c r="C1717" s="129" t="s">
        <v>8585</v>
      </c>
    </row>
    <row r="1718">
      <c r="A1718" s="129">
        <v>6.0</v>
      </c>
      <c r="B1718" s="129" t="s">
        <v>7102</v>
      </c>
      <c r="C1718" s="129" t="s">
        <v>8584</v>
      </c>
    </row>
    <row r="1719">
      <c r="A1719" s="129">
        <v>6.0</v>
      </c>
      <c r="B1719" s="129" t="s">
        <v>3458</v>
      </c>
      <c r="C1719" s="129" t="s">
        <v>8585</v>
      </c>
    </row>
    <row r="1720">
      <c r="A1720" s="129">
        <v>6.0</v>
      </c>
      <c r="B1720" s="129" t="s">
        <v>3482</v>
      </c>
      <c r="C1720" s="129" t="s">
        <v>8584</v>
      </c>
    </row>
    <row r="1721">
      <c r="A1721" s="129">
        <v>6.0</v>
      </c>
      <c r="B1721" s="129" t="s">
        <v>3510</v>
      </c>
      <c r="C1721" s="129" t="s">
        <v>8584</v>
      </c>
    </row>
    <row r="1722">
      <c r="A1722" s="129">
        <v>6.0</v>
      </c>
      <c r="B1722" s="129" t="s">
        <v>3550</v>
      </c>
      <c r="C1722" s="129" t="s">
        <v>8585</v>
      </c>
    </row>
    <row r="1723">
      <c r="A1723" s="129">
        <v>6.0</v>
      </c>
      <c r="B1723" s="129" t="s">
        <v>3558</v>
      </c>
      <c r="C1723" s="129" t="s">
        <v>8584</v>
      </c>
    </row>
    <row r="1724">
      <c r="A1724" s="129">
        <v>6.0</v>
      </c>
      <c r="B1724" s="129" t="s">
        <v>7128</v>
      </c>
      <c r="C1724" s="129" t="s">
        <v>8585</v>
      </c>
    </row>
    <row r="1725">
      <c r="A1725" s="129">
        <v>6.0</v>
      </c>
      <c r="B1725" s="129" t="s">
        <v>7130</v>
      </c>
      <c r="C1725" s="129" t="s">
        <v>8585</v>
      </c>
    </row>
    <row r="1726">
      <c r="A1726" s="129">
        <v>6.0</v>
      </c>
      <c r="B1726" s="129" t="s">
        <v>3576</v>
      </c>
      <c r="C1726" s="129" t="s">
        <v>8584</v>
      </c>
    </row>
    <row r="1727">
      <c r="A1727" s="129">
        <v>6.0</v>
      </c>
      <c r="B1727" s="129" t="s">
        <v>7136</v>
      </c>
      <c r="C1727" s="129" t="s">
        <v>8584</v>
      </c>
    </row>
    <row r="1728">
      <c r="A1728" s="129">
        <v>6.0</v>
      </c>
      <c r="B1728" s="129" t="s">
        <v>3582</v>
      </c>
      <c r="C1728" s="129" t="s">
        <v>8584</v>
      </c>
    </row>
    <row r="1729">
      <c r="A1729" s="129">
        <v>6.0</v>
      </c>
      <c r="B1729" s="129" t="s">
        <v>3618</v>
      </c>
      <c r="C1729" s="129" t="s">
        <v>8584</v>
      </c>
    </row>
    <row r="1730">
      <c r="A1730" s="129">
        <v>6.0</v>
      </c>
      <c r="B1730" s="129" t="s">
        <v>7148</v>
      </c>
      <c r="C1730" s="129" t="s">
        <v>8585</v>
      </c>
    </row>
    <row r="1731">
      <c r="A1731" s="129">
        <v>6.0</v>
      </c>
      <c r="B1731" s="129" t="s">
        <v>3670</v>
      </c>
      <c r="C1731" s="129" t="s">
        <v>8585</v>
      </c>
    </row>
    <row r="1732">
      <c r="A1732" s="129">
        <v>6.0</v>
      </c>
      <c r="B1732" s="129" t="s">
        <v>7160</v>
      </c>
      <c r="C1732" s="129" t="s">
        <v>8584</v>
      </c>
    </row>
    <row r="1733">
      <c r="A1733" s="129">
        <v>6.0</v>
      </c>
      <c r="B1733" s="129" t="s">
        <v>3680</v>
      </c>
      <c r="C1733" s="129" t="s">
        <v>8584</v>
      </c>
    </row>
    <row r="1734">
      <c r="A1734" s="129">
        <v>6.0</v>
      </c>
      <c r="B1734" s="129" t="s">
        <v>3688</v>
      </c>
      <c r="C1734" s="129" t="s">
        <v>8585</v>
      </c>
    </row>
    <row r="1735">
      <c r="A1735" s="129">
        <v>6.0</v>
      </c>
      <c r="B1735" s="129" t="s">
        <v>3690</v>
      </c>
      <c r="C1735" s="129" t="s">
        <v>8584</v>
      </c>
    </row>
    <row r="1736">
      <c r="A1736" s="129">
        <v>6.0</v>
      </c>
      <c r="B1736" s="129" t="s">
        <v>3696</v>
      </c>
      <c r="C1736" s="129" t="s">
        <v>8584</v>
      </c>
    </row>
    <row r="1737">
      <c r="A1737" s="129">
        <v>6.0</v>
      </c>
      <c r="B1737" s="129" t="s">
        <v>8290</v>
      </c>
      <c r="C1737" s="129" t="s">
        <v>8585</v>
      </c>
    </row>
    <row r="1738">
      <c r="A1738" s="129">
        <v>6.0</v>
      </c>
      <c r="B1738" s="129" t="s">
        <v>3706</v>
      </c>
      <c r="C1738" s="129" t="s">
        <v>8585</v>
      </c>
    </row>
    <row r="1739">
      <c r="A1739" s="129">
        <v>6.0</v>
      </c>
      <c r="B1739" s="129" t="s">
        <v>3716</v>
      </c>
      <c r="C1739" s="129" t="s">
        <v>8585</v>
      </c>
    </row>
    <row r="1740">
      <c r="A1740" s="129">
        <v>6.0</v>
      </c>
      <c r="B1740" s="129" t="s">
        <v>3720</v>
      </c>
      <c r="C1740" s="129" t="s">
        <v>8584</v>
      </c>
    </row>
    <row r="1741">
      <c r="A1741" s="129">
        <v>6.0</v>
      </c>
      <c r="B1741" s="129" t="s">
        <v>3736</v>
      </c>
      <c r="C1741" s="129" t="s">
        <v>8584</v>
      </c>
    </row>
    <row r="1742">
      <c r="A1742" s="129">
        <v>6.0</v>
      </c>
      <c r="B1742" s="129" t="s">
        <v>3738</v>
      </c>
      <c r="C1742" s="129" t="s">
        <v>8585</v>
      </c>
    </row>
    <row r="1743">
      <c r="A1743" s="129">
        <v>6.0</v>
      </c>
      <c r="B1743" s="129" t="s">
        <v>3746</v>
      </c>
      <c r="C1743" s="129" t="s">
        <v>8585</v>
      </c>
    </row>
    <row r="1744">
      <c r="A1744" s="129">
        <v>6.0</v>
      </c>
      <c r="B1744" s="129" t="s">
        <v>3752</v>
      </c>
      <c r="C1744" s="129" t="s">
        <v>8585</v>
      </c>
    </row>
    <row r="1745">
      <c r="A1745" s="129">
        <v>6.0</v>
      </c>
      <c r="B1745" s="129" t="s">
        <v>3754</v>
      </c>
      <c r="C1745" s="129" t="s">
        <v>8585</v>
      </c>
    </row>
    <row r="1746">
      <c r="A1746" s="129">
        <v>6.0</v>
      </c>
      <c r="B1746" s="129" t="s">
        <v>3766</v>
      </c>
      <c r="C1746" s="129" t="s">
        <v>8584</v>
      </c>
    </row>
    <row r="1747">
      <c r="A1747" s="129">
        <v>6.0</v>
      </c>
      <c r="B1747" s="129" t="s">
        <v>3778</v>
      </c>
      <c r="C1747" s="129" t="s">
        <v>8585</v>
      </c>
    </row>
    <row r="1748">
      <c r="A1748" s="129">
        <v>6.0</v>
      </c>
      <c r="B1748" s="129" t="s">
        <v>7176</v>
      </c>
      <c r="C1748" s="129" t="s">
        <v>8584</v>
      </c>
    </row>
    <row r="1749">
      <c r="A1749" s="129">
        <v>6.0</v>
      </c>
      <c r="B1749" s="129" t="s">
        <v>7960</v>
      </c>
      <c r="C1749" s="129" t="s">
        <v>8585</v>
      </c>
    </row>
    <row r="1750">
      <c r="A1750" s="129">
        <v>6.0</v>
      </c>
      <c r="B1750" s="129" t="s">
        <v>3804</v>
      </c>
      <c r="C1750" s="129" t="s">
        <v>8585</v>
      </c>
    </row>
    <row r="1751">
      <c r="A1751" s="129">
        <v>6.0</v>
      </c>
      <c r="B1751" s="129" t="s">
        <v>3812</v>
      </c>
      <c r="C1751" s="129" t="s">
        <v>8585</v>
      </c>
    </row>
    <row r="1752">
      <c r="A1752" s="129">
        <v>6.0</v>
      </c>
      <c r="B1752" s="129" t="s">
        <v>3854</v>
      </c>
      <c r="C1752" s="129" t="s">
        <v>8585</v>
      </c>
    </row>
    <row r="1753">
      <c r="A1753" s="129">
        <v>6.0</v>
      </c>
      <c r="B1753" s="129" t="s">
        <v>3860</v>
      </c>
      <c r="C1753" s="129" t="s">
        <v>8585</v>
      </c>
    </row>
    <row r="1754">
      <c r="A1754" s="129">
        <v>6.0</v>
      </c>
      <c r="B1754" s="129" t="s">
        <v>3868</v>
      </c>
      <c r="C1754" s="129" t="s">
        <v>8584</v>
      </c>
    </row>
    <row r="1755">
      <c r="A1755" s="129">
        <v>6.0</v>
      </c>
      <c r="B1755" s="129" t="s">
        <v>3918</v>
      </c>
      <c r="C1755" s="129" t="s">
        <v>8584</v>
      </c>
    </row>
    <row r="1756">
      <c r="A1756" s="129">
        <v>6.0</v>
      </c>
      <c r="B1756" s="129" t="s">
        <v>3924</v>
      </c>
      <c r="C1756" s="129" t="s">
        <v>8585</v>
      </c>
    </row>
    <row r="1757">
      <c r="A1757" s="129">
        <v>6.0</v>
      </c>
      <c r="B1757" s="129" t="s">
        <v>7204</v>
      </c>
      <c r="C1757" s="129" t="s">
        <v>8584</v>
      </c>
    </row>
    <row r="1758">
      <c r="A1758" s="129">
        <v>6.0</v>
      </c>
      <c r="B1758" s="129" t="s">
        <v>8308</v>
      </c>
      <c r="C1758" s="129" t="s">
        <v>8584</v>
      </c>
    </row>
    <row r="1759">
      <c r="A1759" s="129">
        <v>6.0</v>
      </c>
      <c r="B1759" s="129" t="s">
        <v>3994</v>
      </c>
      <c r="C1759" s="129" t="s">
        <v>8584</v>
      </c>
    </row>
    <row r="1760">
      <c r="A1760" s="129">
        <v>6.0</v>
      </c>
      <c r="B1760" s="129" t="s">
        <v>3998</v>
      </c>
      <c r="C1760" s="129" t="s">
        <v>8585</v>
      </c>
    </row>
    <row r="1761">
      <c r="A1761" s="129">
        <v>6.0</v>
      </c>
      <c r="B1761" s="129" t="s">
        <v>4006</v>
      </c>
      <c r="C1761" s="129" t="s">
        <v>8584</v>
      </c>
    </row>
    <row r="1762">
      <c r="A1762" s="129">
        <v>6.0</v>
      </c>
      <c r="B1762" s="129" t="s">
        <v>4010</v>
      </c>
      <c r="C1762" s="129" t="s">
        <v>8585</v>
      </c>
    </row>
    <row r="1763">
      <c r="A1763" s="129">
        <v>6.0</v>
      </c>
      <c r="B1763" s="129" t="s">
        <v>7234</v>
      </c>
      <c r="C1763" s="129" t="s">
        <v>8584</v>
      </c>
    </row>
    <row r="1764">
      <c r="A1764" s="129">
        <v>6.0</v>
      </c>
      <c r="B1764" s="129" t="s">
        <v>4026</v>
      </c>
      <c r="C1764" s="129" t="s">
        <v>8584</v>
      </c>
    </row>
    <row r="1765">
      <c r="A1765" s="129">
        <v>6.0</v>
      </c>
      <c r="B1765" s="129" t="s">
        <v>7242</v>
      </c>
      <c r="C1765" s="129" t="s">
        <v>8585</v>
      </c>
    </row>
    <row r="1766">
      <c r="A1766" s="129">
        <v>6.0</v>
      </c>
      <c r="B1766" s="129" t="s">
        <v>4098</v>
      </c>
      <c r="C1766" s="129" t="s">
        <v>8585</v>
      </c>
    </row>
    <row r="1767">
      <c r="A1767" s="129">
        <v>6.0</v>
      </c>
      <c r="B1767" s="129" t="s">
        <v>4122</v>
      </c>
      <c r="C1767" s="129" t="s">
        <v>8584</v>
      </c>
    </row>
    <row r="1768">
      <c r="A1768" s="129">
        <v>6.0</v>
      </c>
      <c r="B1768" s="129" t="s">
        <v>4144</v>
      </c>
      <c r="C1768" s="129" t="s">
        <v>8584</v>
      </c>
    </row>
    <row r="1769">
      <c r="A1769" s="129">
        <v>6.0</v>
      </c>
      <c r="B1769" s="129" t="s">
        <v>4160</v>
      </c>
      <c r="C1769" s="129" t="s">
        <v>8584</v>
      </c>
    </row>
    <row r="1770">
      <c r="A1770" s="129">
        <v>6.0</v>
      </c>
      <c r="B1770" s="129" t="s">
        <v>4174</v>
      </c>
      <c r="C1770" s="129" t="s">
        <v>8585</v>
      </c>
    </row>
    <row r="1771">
      <c r="A1771" s="129">
        <v>6.0</v>
      </c>
      <c r="B1771" s="129" t="s">
        <v>4178</v>
      </c>
      <c r="C1771" s="129" t="s">
        <v>8585</v>
      </c>
    </row>
    <row r="1772">
      <c r="A1772" s="129">
        <v>6.0</v>
      </c>
      <c r="B1772" s="129" t="s">
        <v>4180</v>
      </c>
      <c r="C1772" s="129" t="s">
        <v>8584</v>
      </c>
    </row>
    <row r="1773">
      <c r="A1773" s="129">
        <v>6.0</v>
      </c>
      <c r="B1773" s="129" t="s">
        <v>7264</v>
      </c>
      <c r="C1773" s="129" t="s">
        <v>8584</v>
      </c>
    </row>
    <row r="1774">
      <c r="A1774" s="129">
        <v>6.0</v>
      </c>
      <c r="B1774" s="129" t="s">
        <v>4228</v>
      </c>
      <c r="C1774" s="129" t="s">
        <v>8585</v>
      </c>
    </row>
    <row r="1775">
      <c r="A1775" s="129">
        <v>6.0</v>
      </c>
      <c r="B1775" s="129" t="s">
        <v>4268</v>
      </c>
      <c r="C1775" s="129" t="s">
        <v>8584</v>
      </c>
    </row>
    <row r="1776">
      <c r="A1776" s="129">
        <v>6.0</v>
      </c>
      <c r="B1776" s="129" t="s">
        <v>4270</v>
      </c>
      <c r="C1776" s="129" t="s">
        <v>8584</v>
      </c>
    </row>
    <row r="1777">
      <c r="A1777" s="129">
        <v>6.0</v>
      </c>
      <c r="B1777" s="129" t="s">
        <v>4284</v>
      </c>
      <c r="C1777" s="129" t="s">
        <v>8585</v>
      </c>
    </row>
    <row r="1778">
      <c r="A1778" s="129">
        <v>6.0</v>
      </c>
      <c r="B1778" s="129" t="s">
        <v>4294</v>
      </c>
      <c r="C1778" s="129" t="s">
        <v>8585</v>
      </c>
    </row>
    <row r="1779">
      <c r="A1779" s="129">
        <v>6.0</v>
      </c>
      <c r="B1779" s="129" t="s">
        <v>7298</v>
      </c>
      <c r="C1779" s="129" t="s">
        <v>8585</v>
      </c>
    </row>
    <row r="1780">
      <c r="A1780" s="129">
        <v>6.0</v>
      </c>
      <c r="B1780" s="129" t="s">
        <v>4302</v>
      </c>
      <c r="C1780" s="129" t="s">
        <v>8585</v>
      </c>
    </row>
    <row r="1781">
      <c r="A1781" s="129">
        <v>6.0</v>
      </c>
      <c r="B1781" s="129" t="s">
        <v>4306</v>
      </c>
      <c r="C1781" s="129" t="s">
        <v>8584</v>
      </c>
    </row>
    <row r="1782">
      <c r="A1782" s="129">
        <v>6.0</v>
      </c>
      <c r="B1782" s="129" t="s">
        <v>4332</v>
      </c>
      <c r="C1782" s="129" t="s">
        <v>8584</v>
      </c>
    </row>
    <row r="1783">
      <c r="A1783" s="129">
        <v>6.0</v>
      </c>
      <c r="B1783" s="129" t="s">
        <v>4348</v>
      </c>
      <c r="C1783" s="129" t="s">
        <v>8585</v>
      </c>
    </row>
    <row r="1784">
      <c r="A1784" s="129">
        <v>6.0</v>
      </c>
      <c r="B1784" s="129" t="s">
        <v>7322</v>
      </c>
      <c r="C1784" s="129" t="s">
        <v>8585</v>
      </c>
    </row>
    <row r="1785">
      <c r="A1785" s="129">
        <v>6.0</v>
      </c>
      <c r="B1785" s="129" t="s">
        <v>4390</v>
      </c>
      <c r="C1785" s="129" t="s">
        <v>8584</v>
      </c>
    </row>
    <row r="1786">
      <c r="A1786" s="129">
        <v>6.0</v>
      </c>
      <c r="B1786" s="129" t="s">
        <v>4394</v>
      </c>
      <c r="C1786" s="129" t="s">
        <v>8585</v>
      </c>
    </row>
    <row r="1787">
      <c r="A1787" s="129">
        <v>6.0</v>
      </c>
      <c r="B1787" s="129" t="s">
        <v>4396</v>
      </c>
      <c r="C1787" s="129" t="s">
        <v>8584</v>
      </c>
    </row>
    <row r="1788">
      <c r="A1788" s="129">
        <v>6.0</v>
      </c>
      <c r="B1788" s="129" t="s">
        <v>4398</v>
      </c>
      <c r="C1788" s="129" t="s">
        <v>8585</v>
      </c>
    </row>
    <row r="1789">
      <c r="A1789" s="129">
        <v>6.0</v>
      </c>
      <c r="B1789" s="129" t="s">
        <v>4400</v>
      </c>
      <c r="C1789" s="129" t="s">
        <v>8584</v>
      </c>
    </row>
    <row r="1790">
      <c r="A1790" s="129">
        <v>6.0</v>
      </c>
      <c r="B1790" s="129" t="s">
        <v>4402</v>
      </c>
      <c r="C1790" s="129" t="s">
        <v>8585</v>
      </c>
    </row>
    <row r="1791">
      <c r="A1791" s="129">
        <v>6.0</v>
      </c>
      <c r="B1791" s="129" t="s">
        <v>4428</v>
      </c>
      <c r="C1791" s="129" t="s">
        <v>8585</v>
      </c>
    </row>
    <row r="1792">
      <c r="A1792" s="129">
        <v>6.0</v>
      </c>
      <c r="B1792" s="129" t="s">
        <v>4458</v>
      </c>
      <c r="C1792" s="129" t="s">
        <v>8585</v>
      </c>
    </row>
    <row r="1793">
      <c r="A1793" s="129">
        <v>6.0</v>
      </c>
      <c r="B1793" s="129" t="s">
        <v>4462</v>
      </c>
      <c r="C1793" s="129" t="s">
        <v>8585</v>
      </c>
    </row>
    <row r="1794">
      <c r="A1794" s="129">
        <v>6.0</v>
      </c>
      <c r="B1794" s="129" t="s">
        <v>4468</v>
      </c>
      <c r="C1794" s="129" t="s">
        <v>8585</v>
      </c>
    </row>
    <row r="1795">
      <c r="A1795" s="129">
        <v>6.0</v>
      </c>
      <c r="B1795" s="129" t="s">
        <v>4508</v>
      </c>
      <c r="C1795" s="129" t="s">
        <v>8584</v>
      </c>
    </row>
    <row r="1796">
      <c r="A1796" s="129">
        <v>6.0</v>
      </c>
      <c r="B1796" s="129" t="s">
        <v>4510</v>
      </c>
      <c r="C1796" s="129" t="s">
        <v>8584</v>
      </c>
    </row>
    <row r="1797">
      <c r="A1797" s="129">
        <v>6.0</v>
      </c>
      <c r="B1797" s="129" t="s">
        <v>4516</v>
      </c>
      <c r="C1797" s="129" t="s">
        <v>8584</v>
      </c>
    </row>
    <row r="1798">
      <c r="A1798" s="129">
        <v>6.0</v>
      </c>
      <c r="B1798" s="129" t="s">
        <v>4528</v>
      </c>
      <c r="C1798" s="129" t="s">
        <v>8584</v>
      </c>
    </row>
    <row r="1799">
      <c r="A1799" s="129">
        <v>6.0</v>
      </c>
      <c r="B1799" s="129" t="s">
        <v>8018</v>
      </c>
      <c r="C1799" s="129" t="s">
        <v>8585</v>
      </c>
    </row>
    <row r="1800">
      <c r="A1800" s="129">
        <v>6.0</v>
      </c>
      <c r="B1800" s="129" t="s">
        <v>7356</v>
      </c>
      <c r="C1800" s="129" t="s">
        <v>8584</v>
      </c>
    </row>
    <row r="1801">
      <c r="A1801" s="129">
        <v>6.0</v>
      </c>
      <c r="B1801" s="129" t="s">
        <v>4556</v>
      </c>
      <c r="C1801" s="129" t="s">
        <v>8585</v>
      </c>
    </row>
    <row r="1802">
      <c r="A1802" s="129">
        <v>6.0</v>
      </c>
      <c r="B1802" s="129" t="s">
        <v>8486</v>
      </c>
      <c r="C1802" s="129" t="s">
        <v>8584</v>
      </c>
    </row>
    <row r="1803">
      <c r="A1803" s="129">
        <v>6.0</v>
      </c>
      <c r="B1803" s="129" t="s">
        <v>8020</v>
      </c>
      <c r="C1803" s="129" t="s">
        <v>8585</v>
      </c>
    </row>
    <row r="1804">
      <c r="A1804" s="129">
        <v>6.0</v>
      </c>
      <c r="B1804" s="129" t="s">
        <v>4572</v>
      </c>
      <c r="C1804" s="129" t="s">
        <v>8584</v>
      </c>
    </row>
    <row r="1805">
      <c r="A1805" s="129">
        <v>6.0</v>
      </c>
      <c r="B1805" s="129" t="s">
        <v>4578</v>
      </c>
      <c r="C1805" s="129" t="s">
        <v>8585</v>
      </c>
    </row>
    <row r="1806">
      <c r="A1806" s="129">
        <v>6.0</v>
      </c>
      <c r="B1806" s="129" t="s">
        <v>4582</v>
      </c>
      <c r="C1806" s="129" t="s">
        <v>8585</v>
      </c>
    </row>
    <row r="1807">
      <c r="A1807" s="129">
        <v>6.0</v>
      </c>
      <c r="B1807" s="129" t="s">
        <v>4584</v>
      </c>
      <c r="C1807" s="129" t="s">
        <v>8584</v>
      </c>
    </row>
    <row r="1808">
      <c r="A1808" s="129">
        <v>6.0</v>
      </c>
      <c r="B1808" s="129" t="s">
        <v>4598</v>
      </c>
      <c r="C1808" s="129" t="s">
        <v>8585</v>
      </c>
    </row>
    <row r="1809">
      <c r="A1809" s="129">
        <v>6.0</v>
      </c>
      <c r="B1809" s="129" t="s">
        <v>4602</v>
      </c>
      <c r="C1809" s="129" t="s">
        <v>8585</v>
      </c>
    </row>
    <row r="1810">
      <c r="A1810" s="129">
        <v>6.0</v>
      </c>
      <c r="B1810" s="129" t="s">
        <v>8024</v>
      </c>
      <c r="C1810" s="129" t="s">
        <v>8585</v>
      </c>
    </row>
    <row r="1811">
      <c r="A1811" s="129">
        <v>6.0</v>
      </c>
      <c r="B1811" s="129" t="s">
        <v>4646</v>
      </c>
      <c r="C1811" s="129" t="s">
        <v>8585</v>
      </c>
    </row>
    <row r="1812">
      <c r="A1812" s="129">
        <v>6.0</v>
      </c>
      <c r="B1812" s="129" t="s">
        <v>4652</v>
      </c>
      <c r="C1812" s="129" t="s">
        <v>8584</v>
      </c>
    </row>
    <row r="1813">
      <c r="A1813" s="129">
        <v>6.0</v>
      </c>
      <c r="B1813" s="129" t="s">
        <v>4660</v>
      </c>
      <c r="C1813" s="129" t="s">
        <v>8585</v>
      </c>
    </row>
    <row r="1814">
      <c r="A1814" s="129">
        <v>6.0</v>
      </c>
      <c r="B1814" s="129" t="s">
        <v>4662</v>
      </c>
      <c r="C1814" s="129" t="s">
        <v>8584</v>
      </c>
    </row>
    <row r="1815">
      <c r="A1815" s="129">
        <v>6.0</v>
      </c>
      <c r="B1815" s="129" t="s">
        <v>4676</v>
      </c>
      <c r="C1815" s="129" t="s">
        <v>8584</v>
      </c>
    </row>
    <row r="1816">
      <c r="A1816" s="129">
        <v>6.0</v>
      </c>
      <c r="B1816" s="129" t="s">
        <v>7386</v>
      </c>
      <c r="C1816" s="129" t="s">
        <v>8584</v>
      </c>
    </row>
    <row r="1817">
      <c r="A1817" s="129">
        <v>6.0</v>
      </c>
      <c r="B1817" s="129" t="s">
        <v>4710</v>
      </c>
      <c r="C1817" s="129" t="s">
        <v>8585</v>
      </c>
    </row>
    <row r="1818">
      <c r="A1818" s="129">
        <v>6.0</v>
      </c>
      <c r="B1818" s="129" t="s">
        <v>4716</v>
      </c>
      <c r="C1818" s="129" t="s">
        <v>8585</v>
      </c>
    </row>
    <row r="1819">
      <c r="A1819" s="129">
        <v>6.0</v>
      </c>
      <c r="B1819" s="129" t="s">
        <v>4718</v>
      </c>
      <c r="C1819" s="129" t="s">
        <v>8585</v>
      </c>
    </row>
    <row r="1820">
      <c r="A1820" s="129">
        <v>6.0</v>
      </c>
      <c r="B1820" s="129" t="s">
        <v>4736</v>
      </c>
      <c r="C1820" s="129" t="s">
        <v>8584</v>
      </c>
    </row>
    <row r="1821">
      <c r="A1821" s="129">
        <v>6.0</v>
      </c>
      <c r="B1821" s="129" t="s">
        <v>4742</v>
      </c>
      <c r="C1821" s="129" t="s">
        <v>8585</v>
      </c>
    </row>
    <row r="1822">
      <c r="A1822" s="129">
        <v>6.0</v>
      </c>
      <c r="B1822" s="129" t="s">
        <v>4746</v>
      </c>
      <c r="C1822" s="129" t="s">
        <v>8584</v>
      </c>
    </row>
    <row r="1823">
      <c r="A1823" s="129">
        <v>6.0</v>
      </c>
      <c r="B1823" s="129" t="s">
        <v>4754</v>
      </c>
      <c r="C1823" s="129" t="s">
        <v>8585</v>
      </c>
    </row>
    <row r="1824">
      <c r="A1824" s="129">
        <v>6.0</v>
      </c>
      <c r="B1824" s="129" t="s">
        <v>4758</v>
      </c>
      <c r="C1824" s="129" t="s">
        <v>8584</v>
      </c>
    </row>
    <row r="1825">
      <c r="A1825" s="129">
        <v>6.0</v>
      </c>
      <c r="B1825" s="129" t="s">
        <v>4770</v>
      </c>
      <c r="C1825" s="129" t="s">
        <v>8585</v>
      </c>
    </row>
    <row r="1826">
      <c r="A1826" s="129">
        <v>6.0</v>
      </c>
      <c r="B1826" s="129" t="s">
        <v>4796</v>
      </c>
      <c r="C1826" s="129" t="s">
        <v>8584</v>
      </c>
    </row>
    <row r="1827">
      <c r="A1827" s="129">
        <v>6.0</v>
      </c>
      <c r="B1827" s="129" t="s">
        <v>8040</v>
      </c>
      <c r="C1827" s="129" t="s">
        <v>8585</v>
      </c>
    </row>
    <row r="1828">
      <c r="A1828" s="129">
        <v>6.0</v>
      </c>
      <c r="B1828" s="129" t="s">
        <v>7400</v>
      </c>
      <c r="C1828" s="129" t="s">
        <v>8585</v>
      </c>
    </row>
    <row r="1829">
      <c r="A1829" s="129">
        <v>6.0</v>
      </c>
      <c r="B1829" s="129" t="s">
        <v>4836</v>
      </c>
      <c r="C1829" s="129" t="s">
        <v>8584</v>
      </c>
    </row>
    <row r="1830">
      <c r="A1830" s="129">
        <v>6.0</v>
      </c>
      <c r="B1830" s="129" t="s">
        <v>4838</v>
      </c>
      <c r="C1830" s="129" t="s">
        <v>8584</v>
      </c>
    </row>
    <row r="1831">
      <c r="A1831" s="129">
        <v>6.0</v>
      </c>
      <c r="B1831" s="129" t="s">
        <v>4846</v>
      </c>
      <c r="C1831" s="129" t="s">
        <v>8584</v>
      </c>
    </row>
    <row r="1832">
      <c r="A1832" s="129">
        <v>6.0</v>
      </c>
      <c r="B1832" s="129" t="s">
        <v>4850</v>
      </c>
      <c r="C1832" s="129" t="s">
        <v>8584</v>
      </c>
    </row>
    <row r="1833">
      <c r="A1833" s="129">
        <v>6.0</v>
      </c>
      <c r="B1833" s="129" t="s">
        <v>4866</v>
      </c>
      <c r="C1833" s="129" t="s">
        <v>8585</v>
      </c>
    </row>
    <row r="1834">
      <c r="A1834" s="129">
        <v>6.0</v>
      </c>
      <c r="B1834" s="129" t="s">
        <v>7418</v>
      </c>
      <c r="C1834" s="129" t="s">
        <v>8585</v>
      </c>
    </row>
    <row r="1835">
      <c r="A1835" s="129">
        <v>6.0</v>
      </c>
      <c r="B1835" s="129" t="s">
        <v>4892</v>
      </c>
      <c r="C1835" s="129" t="s">
        <v>8584</v>
      </c>
    </row>
    <row r="1836">
      <c r="A1836" s="129">
        <v>6.0</v>
      </c>
      <c r="B1836" s="129" t="s">
        <v>7420</v>
      </c>
      <c r="C1836" s="129" t="s">
        <v>8585</v>
      </c>
    </row>
    <row r="1837">
      <c r="A1837" s="129">
        <v>6.0</v>
      </c>
      <c r="B1837" s="129" t="s">
        <v>8340</v>
      </c>
      <c r="C1837" s="129" t="s">
        <v>8585</v>
      </c>
    </row>
    <row r="1838">
      <c r="A1838" s="129">
        <v>6.0</v>
      </c>
      <c r="B1838" s="129" t="s">
        <v>4928</v>
      </c>
      <c r="C1838" s="129" t="s">
        <v>8584</v>
      </c>
    </row>
    <row r="1839">
      <c r="A1839" s="129">
        <v>6.0</v>
      </c>
      <c r="B1839" s="129" t="s">
        <v>7426</v>
      </c>
      <c r="C1839" s="129" t="s">
        <v>8584</v>
      </c>
    </row>
    <row r="1840">
      <c r="A1840" s="129">
        <v>6.0</v>
      </c>
      <c r="B1840" s="129" t="s">
        <v>8488</v>
      </c>
      <c r="C1840" s="129" t="s">
        <v>8584</v>
      </c>
    </row>
    <row r="1841">
      <c r="A1841" s="129">
        <v>6.0</v>
      </c>
      <c r="B1841" s="129" t="s">
        <v>7434</v>
      </c>
      <c r="C1841" s="129" t="s">
        <v>8584</v>
      </c>
    </row>
    <row r="1842">
      <c r="A1842" s="129">
        <v>6.0</v>
      </c>
      <c r="B1842" s="129" t="s">
        <v>5006</v>
      </c>
      <c r="C1842" s="129" t="s">
        <v>8584</v>
      </c>
    </row>
    <row r="1843">
      <c r="A1843" s="129">
        <v>6.0</v>
      </c>
      <c r="B1843" s="129" t="s">
        <v>5010</v>
      </c>
      <c r="C1843" s="129" t="s">
        <v>8585</v>
      </c>
    </row>
    <row r="1844">
      <c r="A1844" s="129">
        <v>6.0</v>
      </c>
      <c r="B1844" s="129" t="s">
        <v>5020</v>
      </c>
      <c r="C1844" s="129" t="s">
        <v>8584</v>
      </c>
    </row>
    <row r="1845">
      <c r="A1845" s="129">
        <v>6.0</v>
      </c>
      <c r="B1845" s="129" t="s">
        <v>5056</v>
      </c>
      <c r="C1845" s="129" t="s">
        <v>8585</v>
      </c>
    </row>
    <row r="1846">
      <c r="A1846" s="129">
        <v>6.0</v>
      </c>
      <c r="B1846" s="129" t="s">
        <v>5058</v>
      </c>
      <c r="C1846" s="129" t="s">
        <v>8585</v>
      </c>
    </row>
    <row r="1847">
      <c r="A1847" s="129">
        <v>6.0</v>
      </c>
      <c r="B1847" s="129" t="s">
        <v>5064</v>
      </c>
      <c r="C1847" s="129" t="s">
        <v>8585</v>
      </c>
    </row>
    <row r="1848">
      <c r="A1848" s="129">
        <v>6.0</v>
      </c>
      <c r="B1848" s="129" t="s">
        <v>5066</v>
      </c>
      <c r="C1848" s="129" t="s">
        <v>8584</v>
      </c>
    </row>
    <row r="1849">
      <c r="A1849" s="129">
        <v>6.0</v>
      </c>
      <c r="B1849" s="129" t="s">
        <v>5074</v>
      </c>
      <c r="C1849" s="129" t="s">
        <v>8585</v>
      </c>
    </row>
    <row r="1850">
      <c r="A1850" s="129">
        <v>6.0</v>
      </c>
      <c r="B1850" s="129" t="s">
        <v>5078</v>
      </c>
      <c r="C1850" s="129" t="s">
        <v>8585</v>
      </c>
    </row>
    <row r="1851">
      <c r="A1851" s="129">
        <v>6.0</v>
      </c>
      <c r="B1851" s="129" t="s">
        <v>5080</v>
      </c>
      <c r="C1851" s="129" t="s">
        <v>8585</v>
      </c>
    </row>
    <row r="1852">
      <c r="A1852" s="129">
        <v>6.0</v>
      </c>
      <c r="B1852" s="129" t="s">
        <v>5090</v>
      </c>
      <c r="C1852" s="129" t="s">
        <v>8585</v>
      </c>
    </row>
    <row r="1853">
      <c r="A1853" s="129">
        <v>6.0</v>
      </c>
      <c r="B1853" s="129" t="s">
        <v>5110</v>
      </c>
      <c r="C1853" s="129" t="s">
        <v>8584</v>
      </c>
    </row>
    <row r="1854">
      <c r="A1854" s="129">
        <v>6.0</v>
      </c>
      <c r="B1854" s="129" t="s">
        <v>5122</v>
      </c>
      <c r="C1854" s="129" t="s">
        <v>8584</v>
      </c>
    </row>
    <row r="1855">
      <c r="A1855" s="129">
        <v>6.0</v>
      </c>
      <c r="B1855" s="129" t="s">
        <v>5150</v>
      </c>
      <c r="C1855" s="129" t="s">
        <v>8585</v>
      </c>
    </row>
    <row r="1856">
      <c r="A1856" s="129">
        <v>6.0</v>
      </c>
      <c r="B1856" s="129" t="s">
        <v>5200</v>
      </c>
      <c r="C1856" s="129" t="s">
        <v>8584</v>
      </c>
    </row>
    <row r="1857">
      <c r="A1857" s="129">
        <v>6.0</v>
      </c>
      <c r="B1857" s="129" t="s">
        <v>5206</v>
      </c>
      <c r="C1857" s="129" t="s">
        <v>8585</v>
      </c>
    </row>
    <row r="1858">
      <c r="A1858" s="129">
        <v>6.0</v>
      </c>
      <c r="B1858" s="129" t="s">
        <v>5222</v>
      </c>
      <c r="C1858" s="129" t="s">
        <v>8585</v>
      </c>
    </row>
    <row r="1859">
      <c r="A1859" s="129">
        <v>6.0</v>
      </c>
      <c r="B1859" s="129" t="s">
        <v>5248</v>
      </c>
      <c r="C1859" s="129" t="s">
        <v>8584</v>
      </c>
    </row>
    <row r="1860">
      <c r="A1860" s="129">
        <v>6.0</v>
      </c>
      <c r="B1860" s="129" t="s">
        <v>5254</v>
      </c>
      <c r="C1860" s="129" t="s">
        <v>8584</v>
      </c>
    </row>
    <row r="1861">
      <c r="A1861" s="129">
        <v>6.0</v>
      </c>
      <c r="B1861" s="129" t="s">
        <v>5258</v>
      </c>
      <c r="C1861" s="129" t="s">
        <v>8585</v>
      </c>
    </row>
    <row r="1862">
      <c r="A1862" s="129">
        <v>6.0</v>
      </c>
      <c r="B1862" s="129" t="s">
        <v>5268</v>
      </c>
      <c r="C1862" s="129" t="s">
        <v>8584</v>
      </c>
    </row>
    <row r="1863">
      <c r="A1863" s="129">
        <v>6.0</v>
      </c>
      <c r="B1863" s="129" t="s">
        <v>7492</v>
      </c>
      <c r="C1863" s="129" t="s">
        <v>8585</v>
      </c>
    </row>
    <row r="1864">
      <c r="A1864" s="129">
        <v>6.0</v>
      </c>
      <c r="B1864" s="129" t="s">
        <v>5290</v>
      </c>
      <c r="C1864" s="129" t="s">
        <v>8585</v>
      </c>
    </row>
    <row r="1865">
      <c r="A1865" s="129">
        <v>6.0</v>
      </c>
      <c r="B1865" s="129" t="s">
        <v>8350</v>
      </c>
      <c r="C1865" s="129" t="s">
        <v>8585</v>
      </c>
    </row>
    <row r="1866">
      <c r="A1866" s="129">
        <v>6.0</v>
      </c>
      <c r="B1866" s="129" t="s">
        <v>5316</v>
      </c>
      <c r="C1866" s="129" t="s">
        <v>8584</v>
      </c>
    </row>
    <row r="1867">
      <c r="A1867" s="129">
        <v>6.0</v>
      </c>
      <c r="B1867" s="129" t="s">
        <v>5318</v>
      </c>
      <c r="C1867" s="129" t="s">
        <v>8584</v>
      </c>
    </row>
    <row r="1868">
      <c r="A1868" s="129">
        <v>6.0</v>
      </c>
      <c r="B1868" s="129" t="s">
        <v>5324</v>
      </c>
      <c r="C1868" s="129" t="s">
        <v>8585</v>
      </c>
    </row>
    <row r="1869">
      <c r="A1869" s="129">
        <v>6.0</v>
      </c>
      <c r="B1869" s="129" t="s">
        <v>5330</v>
      </c>
      <c r="C1869" s="129" t="s">
        <v>8585</v>
      </c>
    </row>
    <row r="1870">
      <c r="A1870" s="129">
        <v>6.0</v>
      </c>
      <c r="B1870" s="129" t="s">
        <v>5332</v>
      </c>
      <c r="C1870" s="129" t="s">
        <v>8584</v>
      </c>
    </row>
    <row r="1871">
      <c r="A1871" s="129">
        <v>6.0</v>
      </c>
      <c r="B1871" s="129" t="s">
        <v>5336</v>
      </c>
      <c r="C1871" s="129" t="s">
        <v>8585</v>
      </c>
    </row>
    <row r="1872">
      <c r="A1872" s="129">
        <v>6.0</v>
      </c>
      <c r="B1872" s="129" t="s">
        <v>5340</v>
      </c>
      <c r="C1872" s="129" t="s">
        <v>8584</v>
      </c>
    </row>
    <row r="1873">
      <c r="A1873" s="129">
        <v>6.0</v>
      </c>
      <c r="B1873" s="129" t="s">
        <v>5352</v>
      </c>
      <c r="C1873" s="129" t="s">
        <v>8585</v>
      </c>
    </row>
    <row r="1874">
      <c r="A1874" s="129">
        <v>6.0</v>
      </c>
      <c r="B1874" s="129" t="s">
        <v>5378</v>
      </c>
      <c r="C1874" s="129" t="s">
        <v>8585</v>
      </c>
    </row>
    <row r="1875">
      <c r="A1875" s="129">
        <v>6.0</v>
      </c>
      <c r="B1875" s="129" t="s">
        <v>8074</v>
      </c>
      <c r="C1875" s="129" t="s">
        <v>8584</v>
      </c>
    </row>
    <row r="1876">
      <c r="A1876" s="129">
        <v>6.0</v>
      </c>
      <c r="B1876" s="129" t="s">
        <v>5382</v>
      </c>
      <c r="C1876" s="129" t="s">
        <v>8585</v>
      </c>
    </row>
    <row r="1877">
      <c r="A1877" s="129">
        <v>6.0</v>
      </c>
      <c r="B1877" s="129" t="s">
        <v>5386</v>
      </c>
      <c r="C1877" s="129" t="s">
        <v>8585</v>
      </c>
    </row>
    <row r="1878">
      <c r="A1878" s="129">
        <v>6.0</v>
      </c>
      <c r="B1878" s="129" t="s">
        <v>5398</v>
      </c>
      <c r="C1878" s="129" t="s">
        <v>8585</v>
      </c>
    </row>
    <row r="1879">
      <c r="A1879" s="129">
        <v>6.0</v>
      </c>
      <c r="B1879" s="129" t="s">
        <v>5402</v>
      </c>
      <c r="C1879" s="129" t="s">
        <v>8584</v>
      </c>
    </row>
    <row r="1880">
      <c r="A1880" s="129">
        <v>6.0</v>
      </c>
      <c r="B1880" s="129" t="s">
        <v>5406</v>
      </c>
      <c r="C1880" s="129" t="s">
        <v>8584</v>
      </c>
    </row>
    <row r="1881">
      <c r="A1881" s="129">
        <v>6.0</v>
      </c>
      <c r="B1881" s="129" t="s">
        <v>5432</v>
      </c>
      <c r="C1881" s="129" t="s">
        <v>8585</v>
      </c>
    </row>
    <row r="1882">
      <c r="A1882" s="129">
        <v>6.0</v>
      </c>
      <c r="B1882" s="129" t="s">
        <v>5444</v>
      </c>
      <c r="C1882" s="129" t="s">
        <v>8584</v>
      </c>
    </row>
    <row r="1883">
      <c r="A1883" s="129">
        <v>6.0</v>
      </c>
      <c r="B1883" s="129" t="s">
        <v>7526</v>
      </c>
      <c r="C1883" s="129" t="s">
        <v>8584</v>
      </c>
    </row>
    <row r="1884">
      <c r="A1884" s="129">
        <v>6.0</v>
      </c>
      <c r="B1884" s="129" t="s">
        <v>5454</v>
      </c>
      <c r="C1884" s="129" t="s">
        <v>8585</v>
      </c>
    </row>
    <row r="1885">
      <c r="A1885" s="129">
        <v>6.0</v>
      </c>
      <c r="B1885" s="129" t="s">
        <v>5462</v>
      </c>
      <c r="C1885" s="129" t="s">
        <v>8585</v>
      </c>
    </row>
    <row r="1886">
      <c r="A1886" s="129">
        <v>6.0</v>
      </c>
      <c r="B1886" s="129" t="s">
        <v>5482</v>
      </c>
      <c r="C1886" s="129" t="s">
        <v>8584</v>
      </c>
    </row>
    <row r="1887">
      <c r="A1887" s="129">
        <v>6.0</v>
      </c>
      <c r="B1887" s="129" t="s">
        <v>5490</v>
      </c>
      <c r="C1887" s="129" t="s">
        <v>8584</v>
      </c>
    </row>
    <row r="1888">
      <c r="A1888" s="129">
        <v>6.0</v>
      </c>
      <c r="B1888" s="129" t="s">
        <v>5496</v>
      </c>
      <c r="C1888" s="129" t="s">
        <v>8584</v>
      </c>
    </row>
    <row r="1889">
      <c r="A1889" s="129">
        <v>6.0</v>
      </c>
      <c r="B1889" s="129" t="s">
        <v>7530</v>
      </c>
      <c r="C1889" s="129" t="s">
        <v>8584</v>
      </c>
    </row>
    <row r="1890">
      <c r="A1890" s="129">
        <v>6.0</v>
      </c>
      <c r="B1890" s="129" t="s">
        <v>5522</v>
      </c>
      <c r="C1890" s="129" t="s">
        <v>8585</v>
      </c>
    </row>
    <row r="1891">
      <c r="A1891" s="129">
        <v>6.0</v>
      </c>
      <c r="B1891" s="129" t="s">
        <v>5534</v>
      </c>
      <c r="C1891" s="129" t="s">
        <v>8585</v>
      </c>
    </row>
    <row r="1892">
      <c r="A1892" s="129">
        <v>6.0</v>
      </c>
      <c r="B1892" s="129" t="s">
        <v>5542</v>
      </c>
      <c r="C1892" s="129" t="s">
        <v>8585</v>
      </c>
    </row>
    <row r="1893">
      <c r="A1893" s="129">
        <v>6.0</v>
      </c>
      <c r="B1893" s="129" t="s">
        <v>8100</v>
      </c>
      <c r="C1893" s="129" t="s">
        <v>8585</v>
      </c>
    </row>
    <row r="1894">
      <c r="A1894" s="129">
        <v>6.0</v>
      </c>
      <c r="B1894" s="129" t="s">
        <v>5554</v>
      </c>
      <c r="C1894" s="129" t="s">
        <v>8585</v>
      </c>
    </row>
    <row r="1895">
      <c r="A1895" s="129">
        <v>6.0</v>
      </c>
      <c r="B1895" s="129" t="s">
        <v>5582</v>
      </c>
      <c r="C1895" s="129" t="s">
        <v>8584</v>
      </c>
    </row>
    <row r="1896">
      <c r="A1896" s="129">
        <v>6.0</v>
      </c>
      <c r="B1896" s="129" t="s">
        <v>5588</v>
      </c>
      <c r="C1896" s="129" t="s">
        <v>8585</v>
      </c>
    </row>
    <row r="1897">
      <c r="A1897" s="129">
        <v>6.0</v>
      </c>
      <c r="B1897" s="129" t="s">
        <v>8362</v>
      </c>
      <c r="C1897" s="129" t="s">
        <v>8585</v>
      </c>
    </row>
    <row r="1898">
      <c r="A1898" s="129">
        <v>6.0</v>
      </c>
      <c r="B1898" s="129" t="s">
        <v>5616</v>
      </c>
      <c r="C1898" s="129" t="s">
        <v>8585</v>
      </c>
    </row>
    <row r="1899">
      <c r="A1899" s="129">
        <v>6.0</v>
      </c>
      <c r="B1899" s="129" t="s">
        <v>5622</v>
      </c>
      <c r="C1899" s="129" t="s">
        <v>8584</v>
      </c>
    </row>
    <row r="1900">
      <c r="A1900" s="129">
        <v>6.0</v>
      </c>
      <c r="B1900" s="129" t="s">
        <v>5658</v>
      </c>
      <c r="C1900" s="129" t="s">
        <v>8585</v>
      </c>
    </row>
    <row r="1901">
      <c r="A1901" s="129">
        <v>6.0</v>
      </c>
      <c r="B1901" s="129" t="s">
        <v>7564</v>
      </c>
      <c r="C1901" s="129" t="s">
        <v>8584</v>
      </c>
    </row>
    <row r="1902">
      <c r="A1902" s="129">
        <v>6.0</v>
      </c>
      <c r="B1902" s="129" t="s">
        <v>5670</v>
      </c>
      <c r="C1902" s="129" t="s">
        <v>8584</v>
      </c>
    </row>
    <row r="1903">
      <c r="A1903" s="129">
        <v>6.0</v>
      </c>
      <c r="B1903" s="129" t="s">
        <v>5672</v>
      </c>
      <c r="C1903" s="129" t="s">
        <v>8585</v>
      </c>
    </row>
    <row r="1904">
      <c r="A1904" s="129">
        <v>6.0</v>
      </c>
      <c r="B1904" s="129" t="s">
        <v>8112</v>
      </c>
      <c r="C1904" s="129" t="s">
        <v>8585</v>
      </c>
    </row>
    <row r="1905">
      <c r="A1905" s="129">
        <v>6.0</v>
      </c>
      <c r="B1905" s="129" t="s">
        <v>5694</v>
      </c>
      <c r="C1905" s="129" t="s">
        <v>8584</v>
      </c>
    </row>
    <row r="1906">
      <c r="A1906" s="129">
        <v>6.0</v>
      </c>
      <c r="B1906" s="129" t="s">
        <v>5712</v>
      </c>
      <c r="C1906" s="129" t="s">
        <v>8585</v>
      </c>
    </row>
    <row r="1907">
      <c r="A1907" s="129">
        <v>6.0</v>
      </c>
      <c r="B1907" s="129" t="s">
        <v>5718</v>
      </c>
      <c r="C1907" s="129" t="s">
        <v>8584</v>
      </c>
    </row>
    <row r="1908">
      <c r="A1908" s="129">
        <v>6.0</v>
      </c>
      <c r="B1908" s="129" t="s">
        <v>5720</v>
      </c>
      <c r="C1908" s="129" t="s">
        <v>8585</v>
      </c>
    </row>
    <row r="1909">
      <c r="A1909" s="129">
        <v>6.0</v>
      </c>
      <c r="B1909" s="129" t="s">
        <v>5756</v>
      </c>
      <c r="C1909" s="129" t="s">
        <v>8584</v>
      </c>
    </row>
    <row r="1910">
      <c r="A1910" s="129">
        <v>6.0</v>
      </c>
      <c r="B1910" s="129" t="s">
        <v>5762</v>
      </c>
      <c r="C1910" s="129" t="s">
        <v>8585</v>
      </c>
    </row>
    <row r="1911">
      <c r="A1911" s="129">
        <v>6.0</v>
      </c>
      <c r="B1911" s="129" t="s">
        <v>5764</v>
      </c>
      <c r="C1911" s="129" t="s">
        <v>8584</v>
      </c>
    </row>
    <row r="1912">
      <c r="A1912" s="129">
        <v>6.0</v>
      </c>
      <c r="B1912" s="129" t="s">
        <v>5776</v>
      </c>
      <c r="C1912" s="129" t="s">
        <v>8584</v>
      </c>
    </row>
    <row r="1913">
      <c r="A1913" s="129">
        <v>6.0</v>
      </c>
      <c r="B1913" s="129" t="s">
        <v>5782</v>
      </c>
      <c r="C1913" s="129" t="s">
        <v>8584</v>
      </c>
    </row>
    <row r="1914">
      <c r="A1914" s="129">
        <v>6.0</v>
      </c>
      <c r="B1914" s="129" t="s">
        <v>5838</v>
      </c>
      <c r="C1914" s="129" t="s">
        <v>8585</v>
      </c>
    </row>
    <row r="1915">
      <c r="A1915" s="129">
        <v>6.0</v>
      </c>
      <c r="B1915" s="129" t="s">
        <v>5848</v>
      </c>
      <c r="C1915" s="129" t="s">
        <v>8584</v>
      </c>
    </row>
    <row r="1916">
      <c r="A1916" s="129">
        <v>6.0</v>
      </c>
      <c r="B1916" s="129" t="s">
        <v>7600</v>
      </c>
      <c r="C1916" s="129" t="s">
        <v>8584</v>
      </c>
    </row>
    <row r="1917">
      <c r="A1917" s="129">
        <v>6.0</v>
      </c>
      <c r="B1917" s="129" t="s">
        <v>5870</v>
      </c>
      <c r="C1917" s="129" t="s">
        <v>8585</v>
      </c>
    </row>
    <row r="1918">
      <c r="A1918" s="129">
        <v>6.0</v>
      </c>
      <c r="B1918" s="129" t="s">
        <v>7602</v>
      </c>
      <c r="C1918" s="129" t="s">
        <v>8585</v>
      </c>
    </row>
    <row r="1919">
      <c r="A1919" s="129">
        <v>6.0</v>
      </c>
      <c r="B1919" s="129" t="s">
        <v>5884</v>
      </c>
      <c r="C1919" s="129" t="s">
        <v>8584</v>
      </c>
    </row>
    <row r="1920">
      <c r="A1920" s="129">
        <v>6.0</v>
      </c>
      <c r="B1920" s="129" t="s">
        <v>5906</v>
      </c>
      <c r="C1920" s="129" t="s">
        <v>8584</v>
      </c>
    </row>
    <row r="1921">
      <c r="A1921" s="129">
        <v>6.0</v>
      </c>
      <c r="B1921" s="129" t="s">
        <v>5914</v>
      </c>
      <c r="C1921" s="129" t="s">
        <v>8584</v>
      </c>
    </row>
    <row r="1922">
      <c r="A1922" s="129">
        <v>6.0</v>
      </c>
      <c r="B1922" s="129" t="s">
        <v>5920</v>
      </c>
      <c r="C1922" s="129" t="s">
        <v>8585</v>
      </c>
    </row>
    <row r="1923">
      <c r="A1923" s="129">
        <v>6.0</v>
      </c>
      <c r="B1923" s="129" t="s">
        <v>5924</v>
      </c>
      <c r="C1923" s="129" t="s">
        <v>8585</v>
      </c>
    </row>
    <row r="1924">
      <c r="A1924" s="129">
        <v>6.0</v>
      </c>
      <c r="B1924" s="129" t="s">
        <v>5926</v>
      </c>
      <c r="C1924" s="129" t="s">
        <v>8585</v>
      </c>
    </row>
    <row r="1925">
      <c r="A1925" s="129">
        <v>6.0</v>
      </c>
      <c r="B1925" s="129" t="s">
        <v>5934</v>
      </c>
      <c r="C1925" s="129" t="s">
        <v>8584</v>
      </c>
    </row>
    <row r="1926">
      <c r="A1926" s="129">
        <v>6.0</v>
      </c>
      <c r="B1926" s="129" t="s">
        <v>5938</v>
      </c>
      <c r="C1926" s="129" t="s">
        <v>8585</v>
      </c>
    </row>
    <row r="1927">
      <c r="A1927" s="129">
        <v>6.0</v>
      </c>
      <c r="B1927" s="129" t="s">
        <v>5944</v>
      </c>
      <c r="C1927" s="129" t="s">
        <v>8585</v>
      </c>
    </row>
    <row r="1928">
      <c r="A1928" s="129">
        <v>6.0</v>
      </c>
      <c r="B1928" s="129" t="s">
        <v>5948</v>
      </c>
      <c r="C1928" s="129" t="s">
        <v>8584</v>
      </c>
    </row>
    <row r="1929">
      <c r="A1929" s="129">
        <v>6.0</v>
      </c>
      <c r="B1929" s="129" t="s">
        <v>8372</v>
      </c>
      <c r="C1929" s="129" t="s">
        <v>8584</v>
      </c>
    </row>
    <row r="1930">
      <c r="A1930" s="129">
        <v>6.0</v>
      </c>
      <c r="B1930" s="129" t="s">
        <v>5978</v>
      </c>
      <c r="C1930" s="129" t="s">
        <v>8585</v>
      </c>
    </row>
    <row r="1931">
      <c r="A1931" s="129">
        <v>6.0</v>
      </c>
      <c r="B1931" s="129" t="s">
        <v>5988</v>
      </c>
      <c r="C1931" s="129" t="s">
        <v>8584</v>
      </c>
    </row>
    <row r="1932">
      <c r="A1932" s="129">
        <v>6.0</v>
      </c>
      <c r="B1932" s="129" t="s">
        <v>5994</v>
      </c>
      <c r="C1932" s="129" t="s">
        <v>8585</v>
      </c>
    </row>
    <row r="1933">
      <c r="A1933" s="129">
        <v>6.0</v>
      </c>
      <c r="B1933" s="129" t="s">
        <v>7628</v>
      </c>
      <c r="C1933" s="129" t="s">
        <v>8584</v>
      </c>
    </row>
    <row r="1934">
      <c r="A1934" s="129">
        <v>6.0</v>
      </c>
      <c r="B1934" s="129" t="s">
        <v>8374</v>
      </c>
      <c r="C1934" s="129" t="s">
        <v>8585</v>
      </c>
    </row>
    <row r="1935">
      <c r="A1935" s="129">
        <v>6.0</v>
      </c>
      <c r="B1935" s="129" t="s">
        <v>6012</v>
      </c>
      <c r="C1935" s="129" t="s">
        <v>8584</v>
      </c>
    </row>
    <row r="1936">
      <c r="A1936" s="129">
        <v>6.0</v>
      </c>
      <c r="B1936" s="129" t="s">
        <v>6018</v>
      </c>
      <c r="C1936" s="129" t="s">
        <v>8584</v>
      </c>
    </row>
    <row r="1937">
      <c r="A1937" s="129">
        <v>6.0</v>
      </c>
      <c r="B1937" s="129" t="s">
        <v>6020</v>
      </c>
      <c r="C1937" s="129" t="s">
        <v>8585</v>
      </c>
    </row>
    <row r="1938">
      <c r="A1938" s="129">
        <v>6.0</v>
      </c>
      <c r="B1938" s="129" t="s">
        <v>6024</v>
      </c>
      <c r="C1938" s="129" t="s">
        <v>8584</v>
      </c>
    </row>
    <row r="1939">
      <c r="A1939" s="129">
        <v>6.0</v>
      </c>
      <c r="B1939" s="129" t="s">
        <v>6028</v>
      </c>
      <c r="C1939" s="129" t="s">
        <v>8585</v>
      </c>
    </row>
    <row r="1940">
      <c r="A1940" s="129">
        <v>6.0</v>
      </c>
      <c r="B1940" s="129" t="s">
        <v>6042</v>
      </c>
      <c r="C1940" s="129" t="s">
        <v>8584</v>
      </c>
    </row>
    <row r="1941">
      <c r="A1941" s="129">
        <v>6.0</v>
      </c>
      <c r="B1941" s="129" t="s">
        <v>7636</v>
      </c>
      <c r="C1941" s="129" t="s">
        <v>8585</v>
      </c>
    </row>
    <row r="1942">
      <c r="A1942" s="129">
        <v>6.0</v>
      </c>
      <c r="B1942" s="129" t="s">
        <v>6048</v>
      </c>
      <c r="C1942" s="129" t="s">
        <v>8584</v>
      </c>
    </row>
    <row r="1943">
      <c r="A1943" s="129">
        <v>6.0</v>
      </c>
      <c r="B1943" s="129" t="s">
        <v>8130</v>
      </c>
      <c r="C1943" s="129" t="s">
        <v>8584</v>
      </c>
    </row>
    <row r="1944">
      <c r="A1944" s="129">
        <v>6.0</v>
      </c>
      <c r="B1944" s="129" t="s">
        <v>6084</v>
      </c>
      <c r="C1944" s="129" t="s">
        <v>8585</v>
      </c>
    </row>
    <row r="1945">
      <c r="A1945" s="129">
        <v>6.0</v>
      </c>
      <c r="B1945" s="129" t="s">
        <v>6098</v>
      </c>
      <c r="C1945" s="129" t="s">
        <v>8584</v>
      </c>
    </row>
    <row r="1946">
      <c r="A1946" s="129">
        <v>6.0</v>
      </c>
      <c r="B1946" s="129" t="s">
        <v>6130</v>
      </c>
      <c r="C1946" s="129" t="s">
        <v>8585</v>
      </c>
    </row>
    <row r="1947">
      <c r="A1947" s="129">
        <v>6.0</v>
      </c>
      <c r="B1947" s="129" t="s">
        <v>6150</v>
      </c>
      <c r="C1947" s="129" t="s">
        <v>8584</v>
      </c>
    </row>
    <row r="1948">
      <c r="A1948" s="129">
        <v>6.0</v>
      </c>
      <c r="B1948" s="129" t="s">
        <v>7662</v>
      </c>
      <c r="C1948" s="129" t="s">
        <v>8585</v>
      </c>
    </row>
    <row r="1949">
      <c r="A1949" s="129">
        <v>6.0</v>
      </c>
      <c r="B1949" s="129" t="s">
        <v>6170</v>
      </c>
      <c r="C1949" s="129" t="s">
        <v>8585</v>
      </c>
    </row>
    <row r="1950">
      <c r="A1950" s="129">
        <v>6.0</v>
      </c>
      <c r="B1950" s="129" t="s">
        <v>6196</v>
      </c>
      <c r="C1950" s="129" t="s">
        <v>8585</v>
      </c>
    </row>
    <row r="1951">
      <c r="A1951" s="129">
        <v>6.0</v>
      </c>
      <c r="B1951" s="129" t="s">
        <v>6198</v>
      </c>
      <c r="C1951" s="129" t="s">
        <v>8585</v>
      </c>
    </row>
    <row r="1952">
      <c r="A1952" s="129">
        <v>6.0</v>
      </c>
      <c r="B1952" s="129" t="s">
        <v>6234</v>
      </c>
      <c r="C1952" s="129" t="s">
        <v>8584</v>
      </c>
    </row>
    <row r="1953">
      <c r="A1953" s="129">
        <v>6.0</v>
      </c>
      <c r="B1953" s="129" t="s">
        <v>6242</v>
      </c>
      <c r="C1953" s="129" t="s">
        <v>8584</v>
      </c>
    </row>
    <row r="1954">
      <c r="A1954" s="129">
        <v>6.0</v>
      </c>
      <c r="B1954" s="129" t="s">
        <v>6272</v>
      </c>
      <c r="C1954" s="129" t="s">
        <v>8584</v>
      </c>
    </row>
    <row r="1955">
      <c r="A1955" s="129">
        <v>6.0</v>
      </c>
      <c r="B1955" s="129" t="s">
        <v>6278</v>
      </c>
      <c r="C1955" s="129" t="s">
        <v>8585</v>
      </c>
    </row>
    <row r="1956">
      <c r="A1956" s="129">
        <v>6.0</v>
      </c>
      <c r="B1956" s="129" t="s">
        <v>6284</v>
      </c>
      <c r="C1956" s="129" t="s">
        <v>8585</v>
      </c>
    </row>
    <row r="1957">
      <c r="A1957" s="129">
        <v>6.0</v>
      </c>
      <c r="B1957" s="129" t="s">
        <v>6292</v>
      </c>
      <c r="C1957" s="129" t="s">
        <v>8585</v>
      </c>
    </row>
    <row r="1958">
      <c r="A1958" s="129">
        <v>6.0</v>
      </c>
      <c r="B1958" s="129" t="s">
        <v>6296</v>
      </c>
      <c r="C1958" s="129" t="s">
        <v>8585</v>
      </c>
    </row>
    <row r="1959">
      <c r="A1959" s="129">
        <v>7.0</v>
      </c>
      <c r="B1959" s="129" t="s">
        <v>8496</v>
      </c>
      <c r="C1959" s="129" t="s">
        <v>8584</v>
      </c>
    </row>
    <row r="1960">
      <c r="A1960" s="129">
        <v>7.0</v>
      </c>
      <c r="B1960" s="129" t="s">
        <v>171</v>
      </c>
      <c r="C1960" s="129" t="s">
        <v>8584</v>
      </c>
    </row>
    <row r="1961">
      <c r="A1961" s="129">
        <v>7.0</v>
      </c>
      <c r="B1961" s="129" t="s">
        <v>175</v>
      </c>
      <c r="C1961" s="129" t="s">
        <v>8584</v>
      </c>
    </row>
    <row r="1962">
      <c r="A1962" s="129">
        <v>7.0</v>
      </c>
      <c r="B1962" s="129" t="s">
        <v>227</v>
      </c>
      <c r="C1962" s="129" t="s">
        <v>8584</v>
      </c>
    </row>
    <row r="1963">
      <c r="A1963" s="129">
        <v>7.0</v>
      </c>
      <c r="B1963" s="129" t="s">
        <v>245</v>
      </c>
      <c r="C1963" s="129" t="s">
        <v>8584</v>
      </c>
    </row>
    <row r="1964">
      <c r="A1964" s="129">
        <v>7.0</v>
      </c>
      <c r="B1964" s="129" t="s">
        <v>263</v>
      </c>
      <c r="C1964" s="129" t="s">
        <v>8584</v>
      </c>
    </row>
    <row r="1965">
      <c r="A1965" s="129">
        <v>7.0</v>
      </c>
      <c r="B1965" s="129" t="s">
        <v>267</v>
      </c>
      <c r="C1965" s="129" t="s">
        <v>8584</v>
      </c>
    </row>
    <row r="1966">
      <c r="A1966" s="129">
        <v>7.0</v>
      </c>
      <c r="B1966" s="129" t="s">
        <v>281</v>
      </c>
      <c r="C1966" s="129" t="s">
        <v>8584</v>
      </c>
    </row>
    <row r="1967">
      <c r="A1967" s="129">
        <v>7.0</v>
      </c>
      <c r="B1967" s="129" t="s">
        <v>6350</v>
      </c>
      <c r="C1967" s="129" t="s">
        <v>8584</v>
      </c>
    </row>
    <row r="1968">
      <c r="A1968" s="129">
        <v>7.0</v>
      </c>
      <c r="B1968" s="129" t="s">
        <v>303</v>
      </c>
      <c r="C1968" s="129" t="s">
        <v>8584</v>
      </c>
    </row>
    <row r="1969">
      <c r="A1969" s="129">
        <v>7.0</v>
      </c>
      <c r="B1969" s="129" t="s">
        <v>317</v>
      </c>
      <c r="C1969" s="129" t="s">
        <v>8584</v>
      </c>
    </row>
    <row r="1970">
      <c r="A1970" s="129">
        <v>7.0</v>
      </c>
      <c r="B1970" s="129" t="s">
        <v>329</v>
      </c>
      <c r="C1970" s="129" t="s">
        <v>8584</v>
      </c>
    </row>
    <row r="1971">
      <c r="A1971" s="129">
        <v>7.0</v>
      </c>
      <c r="B1971" s="129" t="s">
        <v>337</v>
      </c>
      <c r="C1971" s="129" t="s">
        <v>8584</v>
      </c>
    </row>
    <row r="1972">
      <c r="A1972" s="129">
        <v>7.0</v>
      </c>
      <c r="B1972" s="129" t="s">
        <v>351</v>
      </c>
      <c r="C1972" s="129" t="s">
        <v>8584</v>
      </c>
    </row>
    <row r="1973">
      <c r="A1973" s="129">
        <v>7.0</v>
      </c>
      <c r="B1973" s="129" t="s">
        <v>6372</v>
      </c>
      <c r="C1973" s="129" t="s">
        <v>8584</v>
      </c>
    </row>
    <row r="1974">
      <c r="A1974" s="129">
        <v>7.0</v>
      </c>
      <c r="B1974" s="129" t="s">
        <v>413</v>
      </c>
      <c r="C1974" s="129" t="s">
        <v>8584</v>
      </c>
    </row>
    <row r="1975">
      <c r="A1975" s="129">
        <v>7.0</v>
      </c>
      <c r="B1975" s="129" t="s">
        <v>7714</v>
      </c>
      <c r="C1975" s="129" t="s">
        <v>8584</v>
      </c>
    </row>
    <row r="1976">
      <c r="A1976" s="129">
        <v>7.0</v>
      </c>
      <c r="B1976" s="129" t="s">
        <v>425</v>
      </c>
      <c r="C1976" s="129" t="s">
        <v>8584</v>
      </c>
    </row>
    <row r="1977">
      <c r="A1977" s="129">
        <v>7.0</v>
      </c>
      <c r="B1977" s="129" t="s">
        <v>6398</v>
      </c>
      <c r="C1977" s="129" t="s">
        <v>8584</v>
      </c>
    </row>
    <row r="1978">
      <c r="A1978" s="129">
        <v>7.0</v>
      </c>
      <c r="B1978" s="129" t="s">
        <v>481</v>
      </c>
      <c r="C1978" s="129" t="s">
        <v>8584</v>
      </c>
    </row>
    <row r="1979">
      <c r="A1979" s="129">
        <v>7.0</v>
      </c>
      <c r="B1979" s="129" t="s">
        <v>483</v>
      </c>
      <c r="C1979" s="129" t="s">
        <v>8584</v>
      </c>
    </row>
    <row r="1980">
      <c r="A1980" s="129">
        <v>7.0</v>
      </c>
      <c r="B1980" s="129" t="s">
        <v>6418</v>
      </c>
      <c r="C1980" s="129" t="s">
        <v>8584</v>
      </c>
    </row>
    <row r="1981">
      <c r="A1981" s="129">
        <v>7.0</v>
      </c>
      <c r="B1981" s="129" t="s">
        <v>521</v>
      </c>
      <c r="C1981" s="129" t="s">
        <v>8584</v>
      </c>
    </row>
    <row r="1982">
      <c r="A1982" s="129">
        <v>7.0</v>
      </c>
      <c r="B1982" s="129" t="s">
        <v>533</v>
      </c>
      <c r="C1982" s="129" t="s">
        <v>8584</v>
      </c>
    </row>
    <row r="1983">
      <c r="A1983" s="129">
        <v>7.0</v>
      </c>
      <c r="B1983" s="129" t="s">
        <v>6426</v>
      </c>
      <c r="C1983" s="129" t="s">
        <v>8584</v>
      </c>
    </row>
    <row r="1984">
      <c r="A1984" s="129">
        <v>7.0</v>
      </c>
      <c r="B1984" s="129" t="s">
        <v>555</v>
      </c>
      <c r="C1984" s="129" t="s">
        <v>8584</v>
      </c>
    </row>
    <row r="1985">
      <c r="A1985" s="129">
        <v>7.0</v>
      </c>
      <c r="B1985" s="129" t="s">
        <v>567</v>
      </c>
      <c r="C1985" s="129" t="s">
        <v>8584</v>
      </c>
    </row>
    <row r="1986">
      <c r="A1986" s="129">
        <v>7.0</v>
      </c>
      <c r="B1986" s="129" t="s">
        <v>581</v>
      </c>
      <c r="C1986" s="129" t="s">
        <v>8584</v>
      </c>
    </row>
    <row r="1987">
      <c r="A1987" s="129">
        <v>7.0</v>
      </c>
      <c r="B1987" s="129" t="s">
        <v>587</v>
      </c>
      <c r="C1987" s="129" t="s">
        <v>8584</v>
      </c>
    </row>
    <row r="1988">
      <c r="A1988" s="129">
        <v>7.0</v>
      </c>
      <c r="B1988" s="129" t="s">
        <v>595</v>
      </c>
      <c r="C1988" s="129" t="s">
        <v>8584</v>
      </c>
    </row>
    <row r="1989">
      <c r="A1989" s="129">
        <v>7.0</v>
      </c>
      <c r="B1989" s="129" t="s">
        <v>597</v>
      </c>
      <c r="C1989" s="129" t="s">
        <v>8584</v>
      </c>
    </row>
    <row r="1990">
      <c r="A1990" s="129">
        <v>7.0</v>
      </c>
      <c r="B1990" s="129" t="s">
        <v>601</v>
      </c>
      <c r="C1990" s="129" t="s">
        <v>8584</v>
      </c>
    </row>
    <row r="1991">
      <c r="A1991" s="129">
        <v>7.0</v>
      </c>
      <c r="B1991" s="129" t="s">
        <v>609</v>
      </c>
      <c r="C1991" s="129" t="s">
        <v>8584</v>
      </c>
    </row>
    <row r="1992">
      <c r="A1992" s="129">
        <v>7.0</v>
      </c>
      <c r="B1992" s="129" t="s">
        <v>621</v>
      </c>
      <c r="C1992" s="129" t="s">
        <v>8584</v>
      </c>
    </row>
    <row r="1993">
      <c r="A1993" s="129">
        <v>7.0</v>
      </c>
      <c r="B1993" s="129" t="s">
        <v>639</v>
      </c>
      <c r="C1993" s="129" t="s">
        <v>8584</v>
      </c>
    </row>
    <row r="1994">
      <c r="A1994" s="129">
        <v>7.0</v>
      </c>
      <c r="B1994" s="129" t="s">
        <v>6450</v>
      </c>
      <c r="C1994" s="129" t="s">
        <v>8584</v>
      </c>
    </row>
    <row r="1995">
      <c r="A1995" s="129">
        <v>7.0</v>
      </c>
      <c r="B1995" s="129" t="s">
        <v>689</v>
      </c>
      <c r="C1995" s="129" t="s">
        <v>8584</v>
      </c>
    </row>
    <row r="1996">
      <c r="A1996" s="129">
        <v>7.0</v>
      </c>
      <c r="B1996" s="129" t="s">
        <v>6462</v>
      </c>
      <c r="C1996" s="129" t="s">
        <v>8584</v>
      </c>
    </row>
    <row r="1997">
      <c r="A1997" s="129">
        <v>7.0</v>
      </c>
      <c r="B1997" s="129" t="s">
        <v>703</v>
      </c>
      <c r="C1997" s="129" t="s">
        <v>8584</v>
      </c>
    </row>
    <row r="1998">
      <c r="A1998" s="129">
        <v>7.0</v>
      </c>
      <c r="B1998" s="129" t="s">
        <v>713</v>
      </c>
      <c r="C1998" s="129" t="s">
        <v>8584</v>
      </c>
    </row>
    <row r="1999">
      <c r="A1999" s="129">
        <v>7.0</v>
      </c>
      <c r="B1999" s="129" t="s">
        <v>719</v>
      </c>
      <c r="C1999" s="129" t="s">
        <v>8584</v>
      </c>
    </row>
    <row r="2000">
      <c r="A2000" s="129">
        <v>7.0</v>
      </c>
      <c r="B2000" s="129" t="s">
        <v>725</v>
      </c>
      <c r="C2000" s="129" t="s">
        <v>8584</v>
      </c>
    </row>
    <row r="2001">
      <c r="A2001" s="129">
        <v>7.0</v>
      </c>
      <c r="B2001" s="129" t="s">
        <v>737</v>
      </c>
      <c r="C2001" s="129" t="s">
        <v>8584</v>
      </c>
    </row>
    <row r="2002">
      <c r="A2002" s="129">
        <v>7.0</v>
      </c>
      <c r="B2002" s="129" t="s">
        <v>7740</v>
      </c>
      <c r="C2002" s="129" t="s">
        <v>8584</v>
      </c>
    </row>
    <row r="2003">
      <c r="A2003" s="129">
        <v>7.0</v>
      </c>
      <c r="B2003" s="129" t="s">
        <v>741</v>
      </c>
      <c r="C2003" s="129" t="s">
        <v>8584</v>
      </c>
    </row>
    <row r="2004">
      <c r="A2004" s="129">
        <v>7.0</v>
      </c>
      <c r="B2004" s="129" t="s">
        <v>747</v>
      </c>
      <c r="C2004" s="129" t="s">
        <v>8584</v>
      </c>
    </row>
    <row r="2005">
      <c r="A2005" s="129">
        <v>7.0</v>
      </c>
      <c r="B2005" s="129" t="s">
        <v>749</v>
      </c>
      <c r="C2005" s="129" t="s">
        <v>8584</v>
      </c>
    </row>
    <row r="2006">
      <c r="A2006" s="129">
        <v>7.0</v>
      </c>
      <c r="B2006" s="129" t="s">
        <v>6490</v>
      </c>
      <c r="C2006" s="129" t="s">
        <v>8584</v>
      </c>
    </row>
    <row r="2007">
      <c r="A2007" s="129">
        <v>7.0</v>
      </c>
      <c r="B2007" s="129" t="s">
        <v>6492</v>
      </c>
      <c r="C2007" s="129" t="s">
        <v>8584</v>
      </c>
    </row>
    <row r="2008">
      <c r="A2008" s="129">
        <v>7.0</v>
      </c>
      <c r="B2008" s="129" t="s">
        <v>803</v>
      </c>
      <c r="C2008" s="129" t="s">
        <v>8584</v>
      </c>
    </row>
    <row r="2009">
      <c r="A2009" s="129">
        <v>7.0</v>
      </c>
      <c r="B2009" s="129" t="s">
        <v>807</v>
      </c>
      <c r="C2009" s="129" t="s">
        <v>8584</v>
      </c>
    </row>
    <row r="2010">
      <c r="A2010" s="129">
        <v>7.0</v>
      </c>
      <c r="B2010" s="129" t="s">
        <v>6502</v>
      </c>
      <c r="C2010" s="129" t="s">
        <v>8584</v>
      </c>
    </row>
    <row r="2011">
      <c r="A2011" s="129">
        <v>7.0</v>
      </c>
      <c r="B2011" s="129" t="s">
        <v>6508</v>
      </c>
      <c r="C2011" s="129" t="s">
        <v>8584</v>
      </c>
    </row>
    <row r="2012">
      <c r="A2012" s="129">
        <v>7.0</v>
      </c>
      <c r="B2012" s="129" t="s">
        <v>929</v>
      </c>
      <c r="C2012" s="129" t="s">
        <v>8584</v>
      </c>
    </row>
    <row r="2013">
      <c r="A2013" s="129">
        <v>7.0</v>
      </c>
      <c r="B2013" s="129" t="s">
        <v>957</v>
      </c>
      <c r="C2013" s="129" t="s">
        <v>8584</v>
      </c>
    </row>
    <row r="2014">
      <c r="A2014" s="129">
        <v>7.0</v>
      </c>
      <c r="B2014" s="129" t="s">
        <v>977</v>
      </c>
      <c r="C2014" s="129" t="s">
        <v>8584</v>
      </c>
    </row>
    <row r="2015">
      <c r="A2015" s="129">
        <v>7.0</v>
      </c>
      <c r="B2015" s="129" t="s">
        <v>999</v>
      </c>
      <c r="C2015" s="129" t="s">
        <v>8584</v>
      </c>
    </row>
    <row r="2016">
      <c r="A2016" s="129">
        <v>7.0</v>
      </c>
      <c r="B2016" s="129" t="s">
        <v>1033</v>
      </c>
      <c r="C2016" s="129" t="s">
        <v>8584</v>
      </c>
    </row>
    <row r="2017">
      <c r="A2017" s="129">
        <v>7.0</v>
      </c>
      <c r="B2017" s="129" t="s">
        <v>6550</v>
      </c>
      <c r="C2017" s="129" t="s">
        <v>8584</v>
      </c>
    </row>
    <row r="2018">
      <c r="A2018" s="129">
        <v>7.0</v>
      </c>
      <c r="B2018" s="129" t="s">
        <v>1061</v>
      </c>
      <c r="C2018" s="129" t="s">
        <v>8584</v>
      </c>
    </row>
    <row r="2019">
      <c r="A2019" s="129">
        <v>7.0</v>
      </c>
      <c r="B2019" s="129" t="s">
        <v>1101</v>
      </c>
      <c r="C2019" s="129" t="s">
        <v>8584</v>
      </c>
    </row>
    <row r="2020">
      <c r="A2020" s="129">
        <v>7.0</v>
      </c>
      <c r="B2020" s="129" t="s">
        <v>6566</v>
      </c>
      <c r="C2020" s="129" t="s">
        <v>8584</v>
      </c>
    </row>
    <row r="2021">
      <c r="A2021" s="129">
        <v>7.0</v>
      </c>
      <c r="B2021" s="129" t="s">
        <v>1105</v>
      </c>
      <c r="C2021" s="129" t="s">
        <v>8584</v>
      </c>
    </row>
    <row r="2022">
      <c r="A2022" s="129">
        <v>7.0</v>
      </c>
      <c r="B2022" s="129" t="s">
        <v>1125</v>
      </c>
      <c r="C2022" s="129" t="s">
        <v>8584</v>
      </c>
    </row>
    <row r="2023">
      <c r="A2023" s="129">
        <v>7.0</v>
      </c>
      <c r="B2023" s="129" t="s">
        <v>1155</v>
      </c>
      <c r="C2023" s="129" t="s">
        <v>8584</v>
      </c>
    </row>
    <row r="2024">
      <c r="A2024" s="129">
        <v>7.0</v>
      </c>
      <c r="B2024" s="129" t="s">
        <v>1173</v>
      </c>
      <c r="C2024" s="129" t="s">
        <v>8584</v>
      </c>
    </row>
    <row r="2025">
      <c r="A2025" s="129">
        <v>7.0</v>
      </c>
      <c r="B2025" s="129" t="s">
        <v>1189</v>
      </c>
      <c r="C2025" s="129" t="s">
        <v>8584</v>
      </c>
    </row>
    <row r="2026">
      <c r="A2026" s="129">
        <v>7.0</v>
      </c>
      <c r="B2026" s="129" t="s">
        <v>1215</v>
      </c>
      <c r="C2026" s="129" t="s">
        <v>8584</v>
      </c>
    </row>
    <row r="2027">
      <c r="A2027" s="129">
        <v>7.0</v>
      </c>
      <c r="B2027" s="129" t="s">
        <v>1231</v>
      </c>
      <c r="C2027" s="129" t="s">
        <v>8584</v>
      </c>
    </row>
    <row r="2028">
      <c r="A2028" s="129">
        <v>7.0</v>
      </c>
      <c r="B2028" s="129" t="s">
        <v>1233</v>
      </c>
      <c r="C2028" s="129" t="s">
        <v>8584</v>
      </c>
    </row>
    <row r="2029">
      <c r="A2029" s="129">
        <v>7.0</v>
      </c>
      <c r="B2029" s="129" t="s">
        <v>1249</v>
      </c>
      <c r="C2029" s="129" t="s">
        <v>8584</v>
      </c>
    </row>
    <row r="2030">
      <c r="A2030" s="129">
        <v>7.0</v>
      </c>
      <c r="B2030" s="129" t="s">
        <v>1279</v>
      </c>
      <c r="C2030" s="129" t="s">
        <v>8584</v>
      </c>
    </row>
    <row r="2031">
      <c r="A2031" s="129">
        <v>7.0</v>
      </c>
      <c r="B2031" s="129" t="s">
        <v>1331</v>
      </c>
      <c r="C2031" s="129" t="s">
        <v>8584</v>
      </c>
    </row>
    <row r="2032">
      <c r="A2032" s="129">
        <v>7.0</v>
      </c>
      <c r="B2032" s="129" t="s">
        <v>6608</v>
      </c>
      <c r="C2032" s="129" t="s">
        <v>8584</v>
      </c>
    </row>
    <row r="2033">
      <c r="A2033" s="129">
        <v>7.0</v>
      </c>
      <c r="B2033" s="129" t="s">
        <v>1385</v>
      </c>
      <c r="C2033" s="129" t="s">
        <v>8584</v>
      </c>
    </row>
    <row r="2034">
      <c r="A2034" s="129">
        <v>7.0</v>
      </c>
      <c r="B2034" s="129" t="s">
        <v>1393</v>
      </c>
      <c r="C2034" s="129" t="s">
        <v>8584</v>
      </c>
    </row>
    <row r="2035">
      <c r="A2035" s="129">
        <v>7.0</v>
      </c>
      <c r="B2035" s="129" t="s">
        <v>1403</v>
      </c>
      <c r="C2035" s="129" t="s">
        <v>8584</v>
      </c>
    </row>
    <row r="2036">
      <c r="A2036" s="129">
        <v>7.0</v>
      </c>
      <c r="B2036" s="129" t="s">
        <v>1423</v>
      </c>
      <c r="C2036" s="129" t="s">
        <v>8584</v>
      </c>
    </row>
    <row r="2037">
      <c r="A2037" s="129">
        <v>7.0</v>
      </c>
      <c r="B2037" s="129" t="s">
        <v>6620</v>
      </c>
      <c r="C2037" s="129" t="s">
        <v>8584</v>
      </c>
    </row>
    <row r="2038">
      <c r="A2038" s="129">
        <v>7.0</v>
      </c>
      <c r="B2038" s="129" t="s">
        <v>1487</v>
      </c>
      <c r="C2038" s="129" t="s">
        <v>8584</v>
      </c>
    </row>
    <row r="2039">
      <c r="A2039" s="129">
        <v>7.0</v>
      </c>
      <c r="B2039" s="129" t="s">
        <v>1491</v>
      </c>
      <c r="C2039" s="129" t="s">
        <v>8584</v>
      </c>
    </row>
    <row r="2040">
      <c r="A2040" s="129">
        <v>7.0</v>
      </c>
      <c r="B2040" s="129" t="s">
        <v>1493</v>
      </c>
      <c r="C2040" s="129" t="s">
        <v>8584</v>
      </c>
    </row>
    <row r="2041">
      <c r="A2041" s="129">
        <v>7.0</v>
      </c>
      <c r="B2041" s="129" t="s">
        <v>1497</v>
      </c>
      <c r="C2041" s="129" t="s">
        <v>8584</v>
      </c>
    </row>
    <row r="2042">
      <c r="A2042" s="129">
        <v>7.0</v>
      </c>
      <c r="B2042" s="129" t="s">
        <v>1499</v>
      </c>
      <c r="C2042" s="129" t="s">
        <v>8584</v>
      </c>
    </row>
    <row r="2043">
      <c r="A2043" s="129">
        <v>7.0</v>
      </c>
      <c r="B2043" s="129" t="s">
        <v>1567</v>
      </c>
      <c r="C2043" s="129" t="s">
        <v>8584</v>
      </c>
    </row>
    <row r="2044">
      <c r="A2044" s="129">
        <v>7.0</v>
      </c>
      <c r="B2044" s="129" t="s">
        <v>1581</v>
      </c>
      <c r="C2044" s="129" t="s">
        <v>8584</v>
      </c>
    </row>
    <row r="2045">
      <c r="A2045" s="129">
        <v>7.0</v>
      </c>
      <c r="B2045" s="129" t="s">
        <v>1609</v>
      </c>
      <c r="C2045" s="129" t="s">
        <v>8584</v>
      </c>
    </row>
    <row r="2046">
      <c r="A2046" s="129">
        <v>7.0</v>
      </c>
      <c r="B2046" s="129" t="s">
        <v>1621</v>
      </c>
      <c r="C2046" s="129" t="s">
        <v>8584</v>
      </c>
    </row>
    <row r="2047">
      <c r="A2047" s="129">
        <v>7.0</v>
      </c>
      <c r="B2047" s="129" t="s">
        <v>1629</v>
      </c>
      <c r="C2047" s="129" t="s">
        <v>8584</v>
      </c>
    </row>
    <row r="2048">
      <c r="A2048" s="129">
        <v>7.0</v>
      </c>
      <c r="B2048" s="129" t="s">
        <v>7794</v>
      </c>
      <c r="C2048" s="129" t="s">
        <v>8584</v>
      </c>
    </row>
    <row r="2049">
      <c r="A2049" s="129">
        <v>7.0</v>
      </c>
      <c r="B2049" s="129" t="s">
        <v>7796</v>
      </c>
      <c r="C2049" s="129" t="s">
        <v>8584</v>
      </c>
    </row>
    <row r="2050">
      <c r="A2050" s="129">
        <v>7.0</v>
      </c>
      <c r="B2050" s="129" t="s">
        <v>1658</v>
      </c>
      <c r="C2050" s="129" t="s">
        <v>8584</v>
      </c>
    </row>
    <row r="2051">
      <c r="A2051" s="129">
        <v>7.0</v>
      </c>
      <c r="B2051" s="129" t="s">
        <v>7798</v>
      </c>
      <c r="C2051" s="129" t="s">
        <v>8584</v>
      </c>
    </row>
    <row r="2052">
      <c r="A2052" s="129">
        <v>7.0</v>
      </c>
      <c r="B2052" s="129" t="s">
        <v>7800</v>
      </c>
      <c r="C2052" s="129" t="s">
        <v>8584</v>
      </c>
    </row>
    <row r="2053">
      <c r="A2053" s="129">
        <v>7.0</v>
      </c>
      <c r="B2053" s="129" t="s">
        <v>1698</v>
      </c>
      <c r="C2053" s="129" t="s">
        <v>8584</v>
      </c>
    </row>
    <row r="2054">
      <c r="A2054" s="129">
        <v>7.0</v>
      </c>
      <c r="B2054" s="129" t="s">
        <v>1716</v>
      </c>
      <c r="C2054" s="129" t="s">
        <v>8584</v>
      </c>
    </row>
    <row r="2055">
      <c r="A2055" s="129">
        <v>7.0</v>
      </c>
      <c r="B2055" s="129" t="s">
        <v>1722</v>
      </c>
      <c r="C2055" s="129" t="s">
        <v>8584</v>
      </c>
    </row>
    <row r="2056">
      <c r="A2056" s="129">
        <v>7.0</v>
      </c>
      <c r="B2056" s="129" t="s">
        <v>1726</v>
      </c>
      <c r="C2056" s="129" t="s">
        <v>8584</v>
      </c>
    </row>
    <row r="2057">
      <c r="A2057" s="129">
        <v>7.0</v>
      </c>
      <c r="B2057" s="129" t="s">
        <v>1768</v>
      </c>
      <c r="C2057" s="129" t="s">
        <v>8584</v>
      </c>
    </row>
    <row r="2058">
      <c r="A2058" s="129">
        <v>7.0</v>
      </c>
      <c r="B2058" s="129" t="s">
        <v>1806</v>
      </c>
      <c r="C2058" s="129" t="s">
        <v>8584</v>
      </c>
    </row>
    <row r="2059">
      <c r="A2059" s="129">
        <v>7.0</v>
      </c>
      <c r="B2059" s="129" t="s">
        <v>1824</v>
      </c>
      <c r="C2059" s="129" t="s">
        <v>8584</v>
      </c>
    </row>
    <row r="2060">
      <c r="A2060" s="129">
        <v>7.0</v>
      </c>
      <c r="B2060" s="129" t="s">
        <v>1832</v>
      </c>
      <c r="C2060" s="129" t="s">
        <v>8584</v>
      </c>
    </row>
    <row r="2061">
      <c r="A2061" s="129">
        <v>7.0</v>
      </c>
      <c r="B2061" s="129" t="s">
        <v>7808</v>
      </c>
      <c r="C2061" s="129" t="s">
        <v>8584</v>
      </c>
    </row>
    <row r="2062">
      <c r="A2062" s="129">
        <v>7.0</v>
      </c>
      <c r="B2062" s="129" t="s">
        <v>1864</v>
      </c>
      <c r="C2062" s="129" t="s">
        <v>8584</v>
      </c>
    </row>
    <row r="2063">
      <c r="A2063" s="129">
        <v>7.0</v>
      </c>
      <c r="B2063" s="129" t="s">
        <v>6732</v>
      </c>
      <c r="C2063" s="129" t="s">
        <v>8584</v>
      </c>
    </row>
    <row r="2064">
      <c r="A2064" s="129">
        <v>7.0</v>
      </c>
      <c r="B2064" s="129" t="s">
        <v>1892</v>
      </c>
      <c r="C2064" s="129" t="s">
        <v>8584</v>
      </c>
    </row>
    <row r="2065">
      <c r="A2065" s="129">
        <v>7.0</v>
      </c>
      <c r="B2065" s="129" t="s">
        <v>1908</v>
      </c>
      <c r="C2065" s="129" t="s">
        <v>8584</v>
      </c>
    </row>
    <row r="2066">
      <c r="A2066" s="129">
        <v>7.0</v>
      </c>
      <c r="B2066" s="129" t="s">
        <v>1944</v>
      </c>
      <c r="C2066" s="129" t="s">
        <v>8584</v>
      </c>
    </row>
    <row r="2067">
      <c r="A2067" s="129">
        <v>7.0</v>
      </c>
      <c r="B2067" s="129" t="s">
        <v>2002</v>
      </c>
      <c r="C2067" s="129" t="s">
        <v>8584</v>
      </c>
    </row>
    <row r="2068">
      <c r="A2068" s="129">
        <v>7.0</v>
      </c>
      <c r="B2068" s="129" t="s">
        <v>2008</v>
      </c>
      <c r="C2068" s="129" t="s">
        <v>8584</v>
      </c>
    </row>
    <row r="2069">
      <c r="A2069" s="129">
        <v>7.0</v>
      </c>
      <c r="B2069" s="129" t="s">
        <v>2010</v>
      </c>
      <c r="C2069" s="129" t="s">
        <v>8584</v>
      </c>
    </row>
    <row r="2070">
      <c r="A2070" s="129">
        <v>7.0</v>
      </c>
      <c r="B2070" s="129" t="s">
        <v>2056</v>
      </c>
      <c r="C2070" s="129" t="s">
        <v>8584</v>
      </c>
    </row>
    <row r="2071">
      <c r="A2071" s="129">
        <v>7.0</v>
      </c>
      <c r="B2071" s="129" t="s">
        <v>2062</v>
      </c>
      <c r="C2071" s="129" t="s">
        <v>8584</v>
      </c>
    </row>
    <row r="2072">
      <c r="A2072" s="129">
        <v>7.0</v>
      </c>
      <c r="B2072" s="129" t="s">
        <v>2066</v>
      </c>
      <c r="C2072" s="129" t="s">
        <v>8584</v>
      </c>
    </row>
    <row r="2073">
      <c r="A2073" s="129">
        <v>7.0</v>
      </c>
      <c r="B2073" s="129" t="s">
        <v>2106</v>
      </c>
      <c r="C2073" s="129" t="s">
        <v>8584</v>
      </c>
    </row>
    <row r="2074">
      <c r="A2074" s="129">
        <v>7.0</v>
      </c>
      <c r="B2074" s="129" t="s">
        <v>7830</v>
      </c>
      <c r="C2074" s="129" t="s">
        <v>8584</v>
      </c>
    </row>
    <row r="2075">
      <c r="A2075" s="129">
        <v>7.0</v>
      </c>
      <c r="B2075" s="129" t="s">
        <v>2156</v>
      </c>
      <c r="C2075" s="129" t="s">
        <v>8584</v>
      </c>
    </row>
    <row r="2076">
      <c r="A2076" s="129">
        <v>7.0</v>
      </c>
      <c r="B2076" s="129" t="s">
        <v>2158</v>
      </c>
      <c r="C2076" s="129" t="s">
        <v>8584</v>
      </c>
    </row>
    <row r="2077">
      <c r="A2077" s="129">
        <v>7.0</v>
      </c>
      <c r="B2077" s="129" t="s">
        <v>2174</v>
      </c>
      <c r="C2077" s="129" t="s">
        <v>8584</v>
      </c>
    </row>
    <row r="2078">
      <c r="A2078" s="129">
        <v>7.0</v>
      </c>
      <c r="B2078" s="129" t="s">
        <v>2176</v>
      </c>
      <c r="C2078" s="129" t="s">
        <v>8584</v>
      </c>
    </row>
    <row r="2079">
      <c r="A2079" s="129">
        <v>7.0</v>
      </c>
      <c r="B2079" s="129" t="s">
        <v>2220</v>
      </c>
      <c r="C2079" s="129" t="s">
        <v>8584</v>
      </c>
    </row>
    <row r="2080">
      <c r="A2080" s="129">
        <v>7.0</v>
      </c>
      <c r="B2080" s="129" t="s">
        <v>7844</v>
      </c>
      <c r="C2080" s="129" t="s">
        <v>8584</v>
      </c>
    </row>
    <row r="2081">
      <c r="A2081" s="129">
        <v>7.0</v>
      </c>
      <c r="B2081" s="129" t="s">
        <v>6792</v>
      </c>
      <c r="C2081" s="129" t="s">
        <v>8584</v>
      </c>
    </row>
    <row r="2082">
      <c r="A2082" s="129">
        <v>7.0</v>
      </c>
      <c r="B2082" s="129" t="s">
        <v>2238</v>
      </c>
      <c r="C2082" s="129" t="s">
        <v>8584</v>
      </c>
    </row>
    <row r="2083">
      <c r="A2083" s="129">
        <v>7.0</v>
      </c>
      <c r="B2083" s="129" t="s">
        <v>2282</v>
      </c>
      <c r="C2083" s="129" t="s">
        <v>8584</v>
      </c>
    </row>
    <row r="2084">
      <c r="A2084" s="129">
        <v>7.0</v>
      </c>
      <c r="B2084" s="129" t="s">
        <v>8474</v>
      </c>
      <c r="C2084" s="129" t="s">
        <v>8584</v>
      </c>
    </row>
    <row r="2085">
      <c r="A2085" s="129">
        <v>7.0</v>
      </c>
      <c r="B2085" s="129" t="s">
        <v>2296</v>
      </c>
      <c r="C2085" s="129" t="s">
        <v>8584</v>
      </c>
    </row>
    <row r="2086">
      <c r="A2086" s="129">
        <v>7.0</v>
      </c>
      <c r="B2086" s="129" t="s">
        <v>2322</v>
      </c>
      <c r="C2086" s="129" t="s">
        <v>8584</v>
      </c>
    </row>
    <row r="2087">
      <c r="A2087" s="129">
        <v>7.0</v>
      </c>
      <c r="B2087" s="129" t="s">
        <v>6840</v>
      </c>
      <c r="C2087" s="129" t="s">
        <v>8584</v>
      </c>
    </row>
    <row r="2088">
      <c r="A2088" s="129">
        <v>7.0</v>
      </c>
      <c r="B2088" s="129" t="s">
        <v>2380</v>
      </c>
      <c r="C2088" s="129" t="s">
        <v>8584</v>
      </c>
    </row>
    <row r="2089">
      <c r="A2089" s="129">
        <v>7.0</v>
      </c>
      <c r="B2089" s="129" t="s">
        <v>2398</v>
      </c>
      <c r="C2089" s="129" t="s">
        <v>8584</v>
      </c>
    </row>
    <row r="2090">
      <c r="A2090" s="129">
        <v>7.0</v>
      </c>
      <c r="B2090" s="129" t="s">
        <v>2464</v>
      </c>
      <c r="C2090" s="129" t="s">
        <v>8584</v>
      </c>
    </row>
    <row r="2091">
      <c r="A2091" s="129">
        <v>7.0</v>
      </c>
      <c r="B2091" s="129" t="s">
        <v>8236</v>
      </c>
      <c r="C2091" s="129" t="s">
        <v>8584</v>
      </c>
    </row>
    <row r="2092">
      <c r="A2092" s="129">
        <v>7.0</v>
      </c>
      <c r="B2092" s="129" t="s">
        <v>2498</v>
      </c>
      <c r="C2092" s="129" t="s">
        <v>8584</v>
      </c>
    </row>
    <row r="2093">
      <c r="A2093" s="129">
        <v>7.0</v>
      </c>
      <c r="B2093" s="129" t="s">
        <v>6858</v>
      </c>
      <c r="C2093" s="129" t="s">
        <v>8584</v>
      </c>
    </row>
    <row r="2094">
      <c r="A2094" s="129">
        <v>7.0</v>
      </c>
      <c r="B2094" s="129" t="s">
        <v>2514</v>
      </c>
      <c r="C2094" s="129" t="s">
        <v>8584</v>
      </c>
    </row>
    <row r="2095">
      <c r="A2095" s="129">
        <v>7.0</v>
      </c>
      <c r="B2095" s="129" t="s">
        <v>2528</v>
      </c>
      <c r="C2095" s="129" t="s">
        <v>8584</v>
      </c>
    </row>
    <row r="2096">
      <c r="A2096" s="129">
        <v>7.0</v>
      </c>
      <c r="B2096" s="129" t="s">
        <v>2532</v>
      </c>
      <c r="C2096" s="129" t="s">
        <v>8584</v>
      </c>
    </row>
    <row r="2097">
      <c r="A2097" s="129">
        <v>7.0</v>
      </c>
      <c r="B2097" s="129" t="s">
        <v>2538</v>
      </c>
      <c r="C2097" s="129" t="s">
        <v>8584</v>
      </c>
    </row>
    <row r="2098">
      <c r="A2098" s="129">
        <v>7.0</v>
      </c>
      <c r="B2098" s="129" t="s">
        <v>2556</v>
      </c>
      <c r="C2098" s="129" t="s">
        <v>8584</v>
      </c>
    </row>
    <row r="2099">
      <c r="A2099" s="129">
        <v>7.0</v>
      </c>
      <c r="B2099" s="129" t="s">
        <v>2560</v>
      </c>
      <c r="C2099" s="129" t="s">
        <v>8584</v>
      </c>
    </row>
    <row r="2100">
      <c r="A2100" s="129">
        <v>7.0</v>
      </c>
      <c r="B2100" s="129" t="s">
        <v>6888</v>
      </c>
      <c r="C2100" s="129" t="s">
        <v>8584</v>
      </c>
    </row>
    <row r="2101">
      <c r="A2101" s="129">
        <v>7.0</v>
      </c>
      <c r="B2101" s="129" t="s">
        <v>2590</v>
      </c>
      <c r="C2101" s="129" t="s">
        <v>8584</v>
      </c>
    </row>
    <row r="2102">
      <c r="A2102" s="129">
        <v>7.0</v>
      </c>
      <c r="B2102" s="129" t="s">
        <v>6902</v>
      </c>
      <c r="C2102" s="129" t="s">
        <v>8584</v>
      </c>
    </row>
    <row r="2103">
      <c r="A2103" s="129">
        <v>7.0</v>
      </c>
      <c r="B2103" s="129" t="s">
        <v>2682</v>
      </c>
      <c r="C2103" s="129" t="s">
        <v>8584</v>
      </c>
    </row>
    <row r="2104">
      <c r="A2104" s="129">
        <v>7.0</v>
      </c>
      <c r="B2104" s="129" t="s">
        <v>2694</v>
      </c>
      <c r="C2104" s="129" t="s">
        <v>8584</v>
      </c>
    </row>
    <row r="2105">
      <c r="A2105" s="129">
        <v>7.0</v>
      </c>
      <c r="B2105" s="129" t="s">
        <v>6918</v>
      </c>
      <c r="C2105" s="129" t="s">
        <v>8584</v>
      </c>
    </row>
    <row r="2106">
      <c r="A2106" s="129">
        <v>7.0</v>
      </c>
      <c r="B2106" s="129" t="s">
        <v>2706</v>
      </c>
      <c r="C2106" s="129" t="s">
        <v>8584</v>
      </c>
    </row>
    <row r="2107">
      <c r="A2107" s="129">
        <v>7.0</v>
      </c>
      <c r="B2107" s="129" t="s">
        <v>6924</v>
      </c>
      <c r="C2107" s="129" t="s">
        <v>8584</v>
      </c>
    </row>
    <row r="2108">
      <c r="A2108" s="129">
        <v>7.0</v>
      </c>
      <c r="B2108" s="129" t="s">
        <v>2712</v>
      </c>
      <c r="C2108" s="129" t="s">
        <v>8584</v>
      </c>
    </row>
    <row r="2109">
      <c r="A2109" s="129">
        <v>7.0</v>
      </c>
      <c r="B2109" s="129" t="s">
        <v>6938</v>
      </c>
      <c r="C2109" s="129" t="s">
        <v>8584</v>
      </c>
    </row>
    <row r="2110">
      <c r="A2110" s="129">
        <v>7.0</v>
      </c>
      <c r="B2110" s="129" t="s">
        <v>2740</v>
      </c>
      <c r="C2110" s="129" t="s">
        <v>8584</v>
      </c>
    </row>
    <row r="2111">
      <c r="A2111" s="129">
        <v>7.0</v>
      </c>
      <c r="B2111" s="129" t="s">
        <v>6942</v>
      </c>
      <c r="C2111" s="129" t="s">
        <v>8584</v>
      </c>
    </row>
    <row r="2112">
      <c r="A2112" s="129">
        <v>7.0</v>
      </c>
      <c r="B2112" s="129" t="s">
        <v>2774</v>
      </c>
      <c r="C2112" s="129" t="s">
        <v>8584</v>
      </c>
    </row>
    <row r="2113">
      <c r="A2113" s="129">
        <v>7.0</v>
      </c>
      <c r="B2113" s="129" t="s">
        <v>6958</v>
      </c>
      <c r="C2113" s="129" t="s">
        <v>8584</v>
      </c>
    </row>
    <row r="2114">
      <c r="A2114" s="129">
        <v>7.0</v>
      </c>
      <c r="B2114" s="129" t="s">
        <v>2802</v>
      </c>
      <c r="C2114" s="129" t="s">
        <v>8584</v>
      </c>
    </row>
    <row r="2115">
      <c r="A2115" s="129">
        <v>7.0</v>
      </c>
      <c r="B2115" s="129" t="s">
        <v>2816</v>
      </c>
      <c r="C2115" s="129" t="s">
        <v>8584</v>
      </c>
    </row>
    <row r="2116">
      <c r="A2116" s="129">
        <v>7.0</v>
      </c>
      <c r="B2116" s="129" t="s">
        <v>2824</v>
      </c>
      <c r="C2116" s="129" t="s">
        <v>8584</v>
      </c>
    </row>
    <row r="2117">
      <c r="A2117" s="129">
        <v>7.0</v>
      </c>
      <c r="B2117" s="129" t="s">
        <v>2854</v>
      </c>
      <c r="C2117" s="129" t="s">
        <v>8584</v>
      </c>
    </row>
    <row r="2118">
      <c r="A2118" s="129">
        <v>7.0</v>
      </c>
      <c r="B2118" s="129" t="s">
        <v>2866</v>
      </c>
      <c r="C2118" s="129" t="s">
        <v>8584</v>
      </c>
    </row>
    <row r="2119">
      <c r="A2119" s="129">
        <v>7.0</v>
      </c>
      <c r="B2119" s="129" t="s">
        <v>6970</v>
      </c>
      <c r="C2119" s="129" t="s">
        <v>8584</v>
      </c>
    </row>
    <row r="2120">
      <c r="A2120" s="129">
        <v>7.0</v>
      </c>
      <c r="B2120" s="129" t="s">
        <v>2884</v>
      </c>
      <c r="C2120" s="129" t="s">
        <v>8584</v>
      </c>
    </row>
    <row r="2121">
      <c r="A2121" s="129">
        <v>7.0</v>
      </c>
      <c r="B2121" s="129" t="s">
        <v>2916</v>
      </c>
      <c r="C2121" s="129" t="s">
        <v>8584</v>
      </c>
    </row>
    <row r="2122">
      <c r="A2122" s="129">
        <v>7.0</v>
      </c>
      <c r="B2122" s="129" t="s">
        <v>2928</v>
      </c>
      <c r="C2122" s="129" t="s">
        <v>8584</v>
      </c>
    </row>
    <row r="2123">
      <c r="A2123" s="129">
        <v>7.0</v>
      </c>
      <c r="B2123" s="129" t="s">
        <v>8410</v>
      </c>
      <c r="C2123" s="129" t="s">
        <v>8584</v>
      </c>
    </row>
    <row r="2124">
      <c r="A2124" s="129">
        <v>7.0</v>
      </c>
      <c r="B2124" s="129" t="s">
        <v>2932</v>
      </c>
      <c r="C2124" s="129" t="s">
        <v>8584</v>
      </c>
    </row>
    <row r="2125">
      <c r="A2125" s="129">
        <v>7.0</v>
      </c>
      <c r="B2125" s="129" t="s">
        <v>7888</v>
      </c>
      <c r="C2125" s="129" t="s">
        <v>8584</v>
      </c>
    </row>
    <row r="2126">
      <c r="A2126" s="129">
        <v>7.0</v>
      </c>
      <c r="B2126" s="129" t="s">
        <v>2954</v>
      </c>
      <c r="C2126" s="129" t="s">
        <v>8584</v>
      </c>
    </row>
    <row r="2127">
      <c r="A2127" s="129">
        <v>7.0</v>
      </c>
      <c r="B2127" s="129" t="s">
        <v>2958</v>
      </c>
      <c r="C2127" s="129" t="s">
        <v>8584</v>
      </c>
    </row>
    <row r="2128">
      <c r="A2128" s="129">
        <v>7.0</v>
      </c>
      <c r="B2128" s="129" t="s">
        <v>2974</v>
      </c>
      <c r="C2128" s="129" t="s">
        <v>8584</v>
      </c>
    </row>
    <row r="2129">
      <c r="A2129" s="129">
        <v>7.0</v>
      </c>
      <c r="B2129" s="129" t="s">
        <v>2982</v>
      </c>
      <c r="C2129" s="129" t="s">
        <v>8584</v>
      </c>
    </row>
    <row r="2130">
      <c r="A2130" s="129">
        <v>7.0</v>
      </c>
      <c r="B2130" s="129" t="s">
        <v>2996</v>
      </c>
      <c r="C2130" s="129" t="s">
        <v>8584</v>
      </c>
    </row>
    <row r="2131">
      <c r="A2131" s="129">
        <v>7.0</v>
      </c>
      <c r="B2131" s="129" t="s">
        <v>3010</v>
      </c>
      <c r="C2131" s="129" t="s">
        <v>8584</v>
      </c>
    </row>
    <row r="2132">
      <c r="A2132" s="129">
        <v>7.0</v>
      </c>
      <c r="B2132" s="129" t="s">
        <v>7008</v>
      </c>
      <c r="C2132" s="129" t="s">
        <v>8584</v>
      </c>
    </row>
    <row r="2133">
      <c r="A2133" s="129">
        <v>7.0</v>
      </c>
      <c r="B2133" s="129" t="s">
        <v>3038</v>
      </c>
      <c r="C2133" s="129" t="s">
        <v>8584</v>
      </c>
    </row>
    <row r="2134">
      <c r="A2134" s="129">
        <v>7.0</v>
      </c>
      <c r="B2134" s="129" t="s">
        <v>3072</v>
      </c>
      <c r="C2134" s="129" t="s">
        <v>8584</v>
      </c>
    </row>
    <row r="2135">
      <c r="A2135" s="129">
        <v>7.0</v>
      </c>
      <c r="B2135" s="129" t="s">
        <v>3080</v>
      </c>
      <c r="C2135" s="129" t="s">
        <v>8584</v>
      </c>
    </row>
    <row r="2136">
      <c r="A2136" s="129">
        <v>7.0</v>
      </c>
      <c r="B2136" s="129" t="s">
        <v>3098</v>
      </c>
      <c r="C2136" s="129" t="s">
        <v>8584</v>
      </c>
    </row>
    <row r="2137">
      <c r="A2137" s="129">
        <v>7.0</v>
      </c>
      <c r="B2137" s="129" t="s">
        <v>7890</v>
      </c>
      <c r="C2137" s="129" t="s">
        <v>8584</v>
      </c>
    </row>
    <row r="2138">
      <c r="A2138" s="129">
        <v>7.0</v>
      </c>
      <c r="B2138" s="129" t="s">
        <v>3114</v>
      </c>
      <c r="C2138" s="129" t="s">
        <v>8584</v>
      </c>
    </row>
    <row r="2139">
      <c r="A2139" s="129">
        <v>7.0</v>
      </c>
      <c r="B2139" s="129" t="s">
        <v>3124</v>
      </c>
      <c r="C2139" s="129" t="s">
        <v>8584</v>
      </c>
    </row>
    <row r="2140">
      <c r="A2140" s="129">
        <v>7.0</v>
      </c>
      <c r="B2140" s="129" t="s">
        <v>8266</v>
      </c>
      <c r="C2140" s="129" t="s">
        <v>8584</v>
      </c>
    </row>
    <row r="2141">
      <c r="A2141" s="129">
        <v>7.0</v>
      </c>
      <c r="B2141" s="129" t="s">
        <v>3164</v>
      </c>
      <c r="C2141" s="129" t="s">
        <v>8584</v>
      </c>
    </row>
    <row r="2142">
      <c r="A2142" s="129">
        <v>7.0</v>
      </c>
      <c r="B2142" s="129" t="s">
        <v>3246</v>
      </c>
      <c r="C2142" s="129" t="s">
        <v>8584</v>
      </c>
    </row>
    <row r="2143">
      <c r="A2143" s="129">
        <v>7.0</v>
      </c>
      <c r="B2143" s="129" t="s">
        <v>3252</v>
      </c>
      <c r="C2143" s="129" t="s">
        <v>8584</v>
      </c>
    </row>
    <row r="2144">
      <c r="A2144" s="129">
        <v>7.0</v>
      </c>
      <c r="B2144" s="129" t="s">
        <v>3312</v>
      </c>
      <c r="C2144" s="129" t="s">
        <v>8584</v>
      </c>
    </row>
    <row r="2145">
      <c r="A2145" s="129">
        <v>7.0</v>
      </c>
      <c r="B2145" s="129" t="s">
        <v>3314</v>
      </c>
      <c r="C2145" s="129" t="s">
        <v>8584</v>
      </c>
    </row>
    <row r="2146">
      <c r="A2146" s="129">
        <v>7.0</v>
      </c>
      <c r="B2146" s="129" t="s">
        <v>3332</v>
      </c>
      <c r="C2146" s="129" t="s">
        <v>8584</v>
      </c>
    </row>
    <row r="2147">
      <c r="A2147" s="129">
        <v>7.0</v>
      </c>
      <c r="B2147" s="129" t="s">
        <v>3344</v>
      </c>
      <c r="C2147" s="129" t="s">
        <v>8584</v>
      </c>
    </row>
    <row r="2148">
      <c r="A2148" s="129">
        <v>7.0</v>
      </c>
      <c r="B2148" s="129" t="s">
        <v>3352</v>
      </c>
      <c r="C2148" s="129" t="s">
        <v>8584</v>
      </c>
    </row>
    <row r="2149">
      <c r="A2149" s="129">
        <v>7.0</v>
      </c>
      <c r="B2149" s="129" t="s">
        <v>3366</v>
      </c>
      <c r="C2149" s="129" t="s">
        <v>8584</v>
      </c>
    </row>
    <row r="2150">
      <c r="A2150" s="129">
        <v>7.0</v>
      </c>
      <c r="B2150" s="129" t="s">
        <v>3380</v>
      </c>
      <c r="C2150" s="129" t="s">
        <v>8584</v>
      </c>
    </row>
    <row r="2151">
      <c r="A2151" s="129">
        <v>7.0</v>
      </c>
      <c r="B2151" s="129" t="s">
        <v>3404</v>
      </c>
      <c r="C2151" s="129" t="s">
        <v>8584</v>
      </c>
    </row>
    <row r="2152">
      <c r="A2152" s="129">
        <v>7.0</v>
      </c>
      <c r="B2152" s="129" t="s">
        <v>3436</v>
      </c>
      <c r="C2152" s="129" t="s">
        <v>8584</v>
      </c>
    </row>
    <row r="2153">
      <c r="A2153" s="129">
        <v>7.0</v>
      </c>
      <c r="B2153" s="129" t="s">
        <v>3438</v>
      </c>
      <c r="C2153" s="129" t="s">
        <v>8584</v>
      </c>
    </row>
    <row r="2154">
      <c r="A2154" s="129">
        <v>7.0</v>
      </c>
      <c r="B2154" s="129" t="s">
        <v>3446</v>
      </c>
      <c r="C2154" s="129" t="s">
        <v>8584</v>
      </c>
    </row>
    <row r="2155">
      <c r="A2155" s="129">
        <v>7.0</v>
      </c>
      <c r="B2155" s="129" t="s">
        <v>3464</v>
      </c>
      <c r="C2155" s="129" t="s">
        <v>8584</v>
      </c>
    </row>
    <row r="2156">
      <c r="A2156" s="129">
        <v>7.0</v>
      </c>
      <c r="B2156" s="129" t="s">
        <v>3506</v>
      </c>
      <c r="C2156" s="129" t="s">
        <v>8584</v>
      </c>
    </row>
    <row r="2157">
      <c r="A2157" s="129">
        <v>7.0</v>
      </c>
      <c r="B2157" s="129" t="s">
        <v>3580</v>
      </c>
      <c r="C2157" s="129" t="s">
        <v>8584</v>
      </c>
    </row>
    <row r="2158">
      <c r="A2158" s="129">
        <v>7.0</v>
      </c>
      <c r="B2158" s="129" t="s">
        <v>7138</v>
      </c>
      <c r="C2158" s="129" t="s">
        <v>8584</v>
      </c>
    </row>
    <row r="2159">
      <c r="A2159" s="129">
        <v>7.0</v>
      </c>
      <c r="B2159" s="129" t="s">
        <v>7142</v>
      </c>
      <c r="C2159" s="129" t="s">
        <v>8584</v>
      </c>
    </row>
    <row r="2160">
      <c r="A2160" s="129">
        <v>7.0</v>
      </c>
      <c r="B2160" s="129" t="s">
        <v>3608</v>
      </c>
      <c r="C2160" s="129" t="s">
        <v>8584</v>
      </c>
    </row>
    <row r="2161">
      <c r="A2161" s="129">
        <v>7.0</v>
      </c>
      <c r="B2161" s="129" t="s">
        <v>3610</v>
      </c>
      <c r="C2161" s="129" t="s">
        <v>8584</v>
      </c>
    </row>
    <row r="2162">
      <c r="A2162" s="129">
        <v>7.0</v>
      </c>
      <c r="B2162" s="129" t="s">
        <v>3620</v>
      </c>
      <c r="C2162" s="129" t="s">
        <v>8584</v>
      </c>
    </row>
    <row r="2163">
      <c r="A2163" s="129">
        <v>7.0</v>
      </c>
      <c r="B2163" s="129" t="s">
        <v>3634</v>
      </c>
      <c r="C2163" s="129" t="s">
        <v>8584</v>
      </c>
    </row>
    <row r="2164">
      <c r="A2164" s="129">
        <v>7.0</v>
      </c>
      <c r="B2164" s="129" t="s">
        <v>3666</v>
      </c>
      <c r="C2164" s="129" t="s">
        <v>8584</v>
      </c>
    </row>
    <row r="2165">
      <c r="A2165" s="129">
        <v>7.0</v>
      </c>
      <c r="B2165" s="129" t="s">
        <v>3690</v>
      </c>
      <c r="C2165" s="129" t="s">
        <v>8584</v>
      </c>
    </row>
    <row r="2166">
      <c r="A2166" s="129">
        <v>7.0</v>
      </c>
      <c r="B2166" s="129" t="s">
        <v>3696</v>
      </c>
      <c r="C2166" s="129" t="s">
        <v>8584</v>
      </c>
    </row>
    <row r="2167">
      <c r="A2167" s="129">
        <v>7.0</v>
      </c>
      <c r="B2167" s="129" t="s">
        <v>3716</v>
      </c>
      <c r="C2167" s="129" t="s">
        <v>8584</v>
      </c>
    </row>
    <row r="2168">
      <c r="A2168" s="129">
        <v>7.0</v>
      </c>
      <c r="B2168" s="129" t="s">
        <v>3728</v>
      </c>
      <c r="C2168" s="129" t="s">
        <v>8584</v>
      </c>
    </row>
    <row r="2169">
      <c r="A2169" s="129">
        <v>7.0</v>
      </c>
      <c r="B2169" s="129" t="s">
        <v>3742</v>
      </c>
      <c r="C2169" s="129" t="s">
        <v>8584</v>
      </c>
    </row>
    <row r="2170">
      <c r="A2170" s="129">
        <v>7.0</v>
      </c>
      <c r="B2170" s="129" t="s">
        <v>3756</v>
      </c>
      <c r="C2170" s="129" t="s">
        <v>8584</v>
      </c>
    </row>
    <row r="2171">
      <c r="A2171" s="129">
        <v>7.0</v>
      </c>
      <c r="B2171" s="129" t="s">
        <v>3788</v>
      </c>
      <c r="C2171" s="129" t="s">
        <v>8584</v>
      </c>
    </row>
    <row r="2172">
      <c r="A2172" s="129">
        <v>7.0</v>
      </c>
      <c r="B2172" s="129" t="s">
        <v>7180</v>
      </c>
      <c r="C2172" s="129" t="s">
        <v>8584</v>
      </c>
    </row>
    <row r="2173">
      <c r="A2173" s="129">
        <v>7.0</v>
      </c>
      <c r="B2173" s="129" t="s">
        <v>3826</v>
      </c>
      <c r="C2173" s="129" t="s">
        <v>8584</v>
      </c>
    </row>
    <row r="2174">
      <c r="A2174" s="129">
        <v>7.0</v>
      </c>
      <c r="B2174" s="129" t="s">
        <v>3836</v>
      </c>
      <c r="C2174" s="129" t="s">
        <v>8584</v>
      </c>
    </row>
    <row r="2175">
      <c r="A2175" s="129">
        <v>7.0</v>
      </c>
      <c r="B2175" s="129" t="s">
        <v>3872</v>
      </c>
      <c r="C2175" s="129" t="s">
        <v>8584</v>
      </c>
    </row>
    <row r="2176">
      <c r="A2176" s="129">
        <v>7.0</v>
      </c>
      <c r="B2176" s="129" t="s">
        <v>3894</v>
      </c>
      <c r="C2176" s="129" t="s">
        <v>8584</v>
      </c>
    </row>
    <row r="2177">
      <c r="A2177" s="129">
        <v>7.0</v>
      </c>
      <c r="B2177" s="129" t="s">
        <v>8432</v>
      </c>
      <c r="C2177" s="129" t="s">
        <v>8584</v>
      </c>
    </row>
    <row r="2178">
      <c r="A2178" s="129">
        <v>7.0</v>
      </c>
      <c r="B2178" s="129" t="s">
        <v>3920</v>
      </c>
      <c r="C2178" s="129" t="s">
        <v>8584</v>
      </c>
    </row>
    <row r="2179">
      <c r="A2179" s="129">
        <v>7.0</v>
      </c>
      <c r="B2179" s="129" t="s">
        <v>7202</v>
      </c>
      <c r="C2179" s="129" t="s">
        <v>8584</v>
      </c>
    </row>
    <row r="2180">
      <c r="A2180" s="129">
        <v>7.0</v>
      </c>
      <c r="B2180" s="129" t="s">
        <v>3932</v>
      </c>
      <c r="C2180" s="129" t="s">
        <v>8584</v>
      </c>
    </row>
    <row r="2181">
      <c r="A2181" s="129">
        <v>7.0</v>
      </c>
      <c r="B2181" s="129" t="s">
        <v>8308</v>
      </c>
      <c r="C2181" s="129" t="s">
        <v>8584</v>
      </c>
    </row>
    <row r="2182">
      <c r="A2182" s="129">
        <v>7.0</v>
      </c>
      <c r="B2182" s="129" t="s">
        <v>3940</v>
      </c>
      <c r="C2182" s="129" t="s">
        <v>8584</v>
      </c>
    </row>
    <row r="2183">
      <c r="A2183" s="129">
        <v>7.0</v>
      </c>
      <c r="B2183" s="129" t="s">
        <v>3994</v>
      </c>
      <c r="C2183" s="129" t="s">
        <v>8584</v>
      </c>
    </row>
    <row r="2184">
      <c r="A2184" s="129">
        <v>7.0</v>
      </c>
      <c r="B2184" s="129" t="s">
        <v>4014</v>
      </c>
      <c r="C2184" s="129" t="s">
        <v>8584</v>
      </c>
    </row>
    <row r="2185">
      <c r="A2185" s="129">
        <v>7.0</v>
      </c>
      <c r="B2185" s="129" t="s">
        <v>4026</v>
      </c>
      <c r="C2185" s="129" t="s">
        <v>8584</v>
      </c>
    </row>
    <row r="2186">
      <c r="A2186" s="129">
        <v>7.0</v>
      </c>
      <c r="B2186" s="129" t="s">
        <v>4054</v>
      </c>
      <c r="C2186" s="129" t="s">
        <v>8584</v>
      </c>
    </row>
    <row r="2187">
      <c r="A2187" s="129">
        <v>7.0</v>
      </c>
      <c r="B2187" s="129" t="s">
        <v>4086</v>
      </c>
      <c r="C2187" s="129" t="s">
        <v>8584</v>
      </c>
    </row>
    <row r="2188">
      <c r="A2188" s="129">
        <v>7.0</v>
      </c>
      <c r="B2188" s="129" t="s">
        <v>4102</v>
      </c>
      <c r="C2188" s="129" t="s">
        <v>8584</v>
      </c>
    </row>
    <row r="2189">
      <c r="A2189" s="129">
        <v>7.0</v>
      </c>
      <c r="B2189" s="129" t="s">
        <v>4144</v>
      </c>
      <c r="C2189" s="129" t="s">
        <v>8584</v>
      </c>
    </row>
    <row r="2190">
      <c r="A2190" s="129">
        <v>7.0</v>
      </c>
      <c r="B2190" s="129" t="s">
        <v>4152</v>
      </c>
      <c r="C2190" s="129" t="s">
        <v>8584</v>
      </c>
    </row>
    <row r="2191">
      <c r="A2191" s="129">
        <v>7.0</v>
      </c>
      <c r="B2191" s="129" t="s">
        <v>4160</v>
      </c>
      <c r="C2191" s="129" t="s">
        <v>8584</v>
      </c>
    </row>
    <row r="2192">
      <c r="A2192" s="129">
        <v>7.0</v>
      </c>
      <c r="B2192" s="129" t="s">
        <v>4168</v>
      </c>
      <c r="C2192" s="129" t="s">
        <v>8584</v>
      </c>
    </row>
    <row r="2193">
      <c r="A2193" s="129">
        <v>7.0</v>
      </c>
      <c r="B2193" s="129" t="s">
        <v>4182</v>
      </c>
      <c r="C2193" s="129" t="s">
        <v>8584</v>
      </c>
    </row>
    <row r="2194">
      <c r="A2194" s="129">
        <v>7.0</v>
      </c>
      <c r="B2194" s="129" t="s">
        <v>4258</v>
      </c>
      <c r="C2194" s="129" t="s">
        <v>8584</v>
      </c>
    </row>
    <row r="2195">
      <c r="A2195" s="129">
        <v>7.0</v>
      </c>
      <c r="B2195" s="129" t="s">
        <v>4298</v>
      </c>
      <c r="C2195" s="129" t="s">
        <v>8584</v>
      </c>
    </row>
    <row r="2196">
      <c r="A2196" s="129">
        <v>7.0</v>
      </c>
      <c r="B2196" s="129" t="s">
        <v>4306</v>
      </c>
      <c r="C2196" s="129" t="s">
        <v>8584</v>
      </c>
    </row>
    <row r="2197">
      <c r="A2197" s="129">
        <v>7.0</v>
      </c>
      <c r="B2197" s="129" t="s">
        <v>7304</v>
      </c>
      <c r="C2197" s="129" t="s">
        <v>8584</v>
      </c>
    </row>
    <row r="2198">
      <c r="A2198" s="129">
        <v>7.0</v>
      </c>
      <c r="B2198" s="129" t="s">
        <v>4390</v>
      </c>
      <c r="C2198" s="129" t="s">
        <v>8584</v>
      </c>
    </row>
    <row r="2199">
      <c r="A2199" s="129">
        <v>7.0</v>
      </c>
      <c r="B2199" s="129" t="s">
        <v>4394</v>
      </c>
      <c r="C2199" s="129" t="s">
        <v>8584</v>
      </c>
    </row>
    <row r="2200">
      <c r="A2200" s="129">
        <v>7.0</v>
      </c>
      <c r="B2200" s="129" t="s">
        <v>4428</v>
      </c>
      <c r="C2200" s="129" t="s">
        <v>8584</v>
      </c>
    </row>
    <row r="2201">
      <c r="A2201" s="129">
        <v>7.0</v>
      </c>
      <c r="B2201" s="129" t="s">
        <v>4432</v>
      </c>
      <c r="C2201" s="129" t="s">
        <v>8584</v>
      </c>
    </row>
    <row r="2202">
      <c r="A2202" s="129">
        <v>7.0</v>
      </c>
      <c r="B2202" s="129" t="s">
        <v>4446</v>
      </c>
      <c r="C2202" s="129" t="s">
        <v>8584</v>
      </c>
    </row>
    <row r="2203">
      <c r="A2203" s="129">
        <v>7.0</v>
      </c>
      <c r="B2203" s="129" t="s">
        <v>4448</v>
      </c>
      <c r="C2203" s="129" t="s">
        <v>8584</v>
      </c>
    </row>
    <row r="2204">
      <c r="A2204" s="129">
        <v>7.0</v>
      </c>
      <c r="B2204" s="129" t="s">
        <v>4458</v>
      </c>
      <c r="C2204" s="129" t="s">
        <v>8584</v>
      </c>
    </row>
    <row r="2205">
      <c r="A2205" s="129">
        <v>7.0</v>
      </c>
      <c r="B2205" s="129" t="s">
        <v>4466</v>
      </c>
      <c r="C2205" s="129" t="s">
        <v>8584</v>
      </c>
    </row>
    <row r="2206">
      <c r="A2206" s="129">
        <v>7.0</v>
      </c>
      <c r="B2206" s="129" t="s">
        <v>4510</v>
      </c>
      <c r="C2206" s="129" t="s">
        <v>8584</v>
      </c>
    </row>
    <row r="2207">
      <c r="A2207" s="129">
        <v>7.0</v>
      </c>
      <c r="B2207" s="129" t="s">
        <v>8016</v>
      </c>
      <c r="C2207" s="129" t="s">
        <v>8584</v>
      </c>
    </row>
    <row r="2208">
      <c r="A2208" s="129">
        <v>7.0</v>
      </c>
      <c r="B2208" s="129" t="s">
        <v>4540</v>
      </c>
      <c r="C2208" s="129" t="s">
        <v>8584</v>
      </c>
    </row>
    <row r="2209">
      <c r="A2209" s="129">
        <v>7.0</v>
      </c>
      <c r="B2209" s="129" t="s">
        <v>4556</v>
      </c>
      <c r="C2209" s="129" t="s">
        <v>8584</v>
      </c>
    </row>
    <row r="2210">
      <c r="A2210" s="129">
        <v>7.0</v>
      </c>
      <c r="B2210" s="129" t="s">
        <v>4570</v>
      </c>
      <c r="C2210" s="129" t="s">
        <v>8584</v>
      </c>
    </row>
    <row r="2211">
      <c r="A2211" s="129">
        <v>7.0</v>
      </c>
      <c r="B2211" s="129" t="s">
        <v>4646</v>
      </c>
      <c r="C2211" s="129" t="s">
        <v>8584</v>
      </c>
    </row>
    <row r="2212">
      <c r="A2212" s="129">
        <v>7.0</v>
      </c>
      <c r="B2212" s="129" t="s">
        <v>4652</v>
      </c>
      <c r="C2212" s="129" t="s">
        <v>8584</v>
      </c>
    </row>
    <row r="2213">
      <c r="A2213" s="129">
        <v>7.0</v>
      </c>
      <c r="B2213" s="129" t="s">
        <v>8436</v>
      </c>
      <c r="C2213" s="129" t="s">
        <v>8584</v>
      </c>
    </row>
    <row r="2214">
      <c r="A2214" s="129">
        <v>7.0</v>
      </c>
      <c r="B2214" s="129" t="s">
        <v>4668</v>
      </c>
      <c r="C2214" s="129" t="s">
        <v>8584</v>
      </c>
    </row>
    <row r="2215">
      <c r="A2215" s="129">
        <v>7.0</v>
      </c>
      <c r="B2215" s="129" t="s">
        <v>4676</v>
      </c>
      <c r="C2215" s="129" t="s">
        <v>8584</v>
      </c>
    </row>
    <row r="2216">
      <c r="A2216" s="129">
        <v>7.0</v>
      </c>
      <c r="B2216" s="129" t="s">
        <v>4678</v>
      </c>
      <c r="C2216" s="129" t="s">
        <v>8584</v>
      </c>
    </row>
    <row r="2217">
      <c r="A2217" s="129">
        <v>7.0</v>
      </c>
      <c r="B2217" s="129" t="s">
        <v>4684</v>
      </c>
      <c r="C2217" s="129" t="s">
        <v>8584</v>
      </c>
    </row>
    <row r="2218">
      <c r="A2218" s="129">
        <v>7.0</v>
      </c>
      <c r="B2218" s="129" t="s">
        <v>4700</v>
      </c>
      <c r="C2218" s="129" t="s">
        <v>8584</v>
      </c>
    </row>
    <row r="2219">
      <c r="A2219" s="129">
        <v>7.0</v>
      </c>
      <c r="B2219" s="129" t="s">
        <v>4726</v>
      </c>
      <c r="C2219" s="129" t="s">
        <v>8584</v>
      </c>
    </row>
    <row r="2220">
      <c r="A2220" s="129">
        <v>7.0</v>
      </c>
      <c r="B2220" s="129" t="s">
        <v>4758</v>
      </c>
      <c r="C2220" s="129" t="s">
        <v>8584</v>
      </c>
    </row>
    <row r="2221">
      <c r="A2221" s="129">
        <v>7.0</v>
      </c>
      <c r="B2221" s="129" t="s">
        <v>4764</v>
      </c>
      <c r="C2221" s="129" t="s">
        <v>8584</v>
      </c>
    </row>
    <row r="2222">
      <c r="A2222" s="129">
        <v>7.0</v>
      </c>
      <c r="B2222" s="129" t="s">
        <v>4774</v>
      </c>
      <c r="C2222" s="129" t="s">
        <v>8584</v>
      </c>
    </row>
    <row r="2223">
      <c r="A2223" s="129">
        <v>7.0</v>
      </c>
      <c r="B2223" s="129" t="s">
        <v>4780</v>
      </c>
      <c r="C2223" s="129" t="s">
        <v>8584</v>
      </c>
    </row>
    <row r="2224">
      <c r="A2224" s="129">
        <v>7.0</v>
      </c>
      <c r="B2224" s="129" t="s">
        <v>4798</v>
      </c>
      <c r="C2224" s="129" t="s">
        <v>8584</v>
      </c>
    </row>
    <row r="2225">
      <c r="A2225" s="129">
        <v>7.0</v>
      </c>
      <c r="B2225" s="129" t="s">
        <v>4836</v>
      </c>
      <c r="C2225" s="129" t="s">
        <v>8584</v>
      </c>
    </row>
    <row r="2226">
      <c r="A2226" s="129">
        <v>7.0</v>
      </c>
      <c r="B2226" s="129" t="s">
        <v>4856</v>
      </c>
      <c r="C2226" s="129" t="s">
        <v>8584</v>
      </c>
    </row>
    <row r="2227">
      <c r="A2227" s="129">
        <v>7.0</v>
      </c>
      <c r="B2227" s="129" t="s">
        <v>7418</v>
      </c>
      <c r="C2227" s="129" t="s">
        <v>8584</v>
      </c>
    </row>
    <row r="2228">
      <c r="A2228" s="129">
        <v>7.0</v>
      </c>
      <c r="B2228" s="129" t="s">
        <v>4898</v>
      </c>
      <c r="C2228" s="129" t="s">
        <v>8584</v>
      </c>
    </row>
    <row r="2229">
      <c r="A2229" s="129">
        <v>7.0</v>
      </c>
      <c r="B2229" s="129" t="s">
        <v>4930</v>
      </c>
      <c r="C2229" s="129" t="s">
        <v>8584</v>
      </c>
    </row>
    <row r="2230">
      <c r="A2230" s="129">
        <v>7.0</v>
      </c>
      <c r="B2230" s="129" t="s">
        <v>7432</v>
      </c>
      <c r="C2230" s="129" t="s">
        <v>8584</v>
      </c>
    </row>
    <row r="2231">
      <c r="A2231" s="129">
        <v>7.0</v>
      </c>
      <c r="B2231" s="129" t="s">
        <v>7436</v>
      </c>
      <c r="C2231" s="129" t="s">
        <v>8584</v>
      </c>
    </row>
    <row r="2232">
      <c r="A2232" s="129">
        <v>7.0</v>
      </c>
      <c r="B2232" s="129" t="s">
        <v>7442</v>
      </c>
      <c r="C2232" s="129" t="s">
        <v>8584</v>
      </c>
    </row>
    <row r="2233">
      <c r="A2233" s="129">
        <v>7.0</v>
      </c>
      <c r="B2233" s="129" t="s">
        <v>5056</v>
      </c>
      <c r="C2233" s="129" t="s">
        <v>8584</v>
      </c>
    </row>
    <row r="2234">
      <c r="A2234" s="129">
        <v>7.0</v>
      </c>
      <c r="B2234" s="129" t="s">
        <v>5080</v>
      </c>
      <c r="C2234" s="129" t="s">
        <v>8584</v>
      </c>
    </row>
    <row r="2235">
      <c r="A2235" s="129">
        <v>7.0</v>
      </c>
      <c r="B2235" s="129" t="s">
        <v>5104</v>
      </c>
      <c r="C2235" s="129" t="s">
        <v>8584</v>
      </c>
    </row>
    <row r="2236">
      <c r="A2236" s="129">
        <v>7.0</v>
      </c>
      <c r="B2236" s="129" t="s">
        <v>5108</v>
      </c>
      <c r="C2236" s="129" t="s">
        <v>8584</v>
      </c>
    </row>
    <row r="2237">
      <c r="A2237" s="129">
        <v>7.0</v>
      </c>
      <c r="B2237" s="129" t="s">
        <v>5112</v>
      </c>
      <c r="C2237" s="129" t="s">
        <v>8584</v>
      </c>
    </row>
    <row r="2238">
      <c r="A2238" s="129">
        <v>7.0</v>
      </c>
      <c r="B2238" s="129" t="s">
        <v>5126</v>
      </c>
      <c r="C2238" s="129" t="s">
        <v>8584</v>
      </c>
    </row>
    <row r="2239">
      <c r="A2239" s="129">
        <v>7.0</v>
      </c>
      <c r="B2239" s="129" t="s">
        <v>5196</v>
      </c>
      <c r="C2239" s="129" t="s">
        <v>8584</v>
      </c>
    </row>
    <row r="2240">
      <c r="A2240" s="129">
        <v>7.0</v>
      </c>
      <c r="B2240" s="129" t="s">
        <v>5202</v>
      </c>
      <c r="C2240" s="129" t="s">
        <v>8584</v>
      </c>
    </row>
    <row r="2241">
      <c r="A2241" s="129">
        <v>7.0</v>
      </c>
      <c r="B2241" s="129" t="s">
        <v>5212</v>
      </c>
      <c r="C2241" s="129" t="s">
        <v>8584</v>
      </c>
    </row>
    <row r="2242">
      <c r="A2242" s="129">
        <v>7.0</v>
      </c>
      <c r="B2242" s="129" t="s">
        <v>5278</v>
      </c>
      <c r="C2242" s="129" t="s">
        <v>8584</v>
      </c>
    </row>
    <row r="2243">
      <c r="A2243" s="129">
        <v>7.0</v>
      </c>
      <c r="B2243" s="129" t="s">
        <v>5308</v>
      </c>
      <c r="C2243" s="129" t="s">
        <v>8584</v>
      </c>
    </row>
    <row r="2244">
      <c r="A2244" s="129">
        <v>7.0</v>
      </c>
      <c r="B2244" s="129" t="s">
        <v>5310</v>
      </c>
      <c r="C2244" s="129" t="s">
        <v>8584</v>
      </c>
    </row>
    <row r="2245">
      <c r="A2245" s="129">
        <v>7.0</v>
      </c>
      <c r="B2245" s="129" t="s">
        <v>5312</v>
      </c>
      <c r="C2245" s="129" t="s">
        <v>8584</v>
      </c>
    </row>
    <row r="2246">
      <c r="A2246" s="129">
        <v>7.0</v>
      </c>
      <c r="B2246" s="129" t="s">
        <v>5318</v>
      </c>
      <c r="C2246" s="129" t="s">
        <v>8584</v>
      </c>
    </row>
    <row r="2247">
      <c r="A2247" s="129">
        <v>7.0</v>
      </c>
      <c r="B2247" s="129" t="s">
        <v>5362</v>
      </c>
      <c r="C2247" s="129" t="s">
        <v>8584</v>
      </c>
    </row>
    <row r="2248">
      <c r="A2248" s="129">
        <v>7.0</v>
      </c>
      <c r="B2248" s="129" t="s">
        <v>7510</v>
      </c>
      <c r="C2248" s="129" t="s">
        <v>8584</v>
      </c>
    </row>
    <row r="2249">
      <c r="A2249" s="129">
        <v>7.0</v>
      </c>
      <c r="B2249" s="129" t="s">
        <v>8522</v>
      </c>
      <c r="C2249" s="129" t="s">
        <v>8584</v>
      </c>
    </row>
    <row r="2250">
      <c r="A2250" s="129">
        <v>7.0</v>
      </c>
      <c r="B2250" s="129" t="s">
        <v>5384</v>
      </c>
      <c r="C2250" s="129" t="s">
        <v>8584</v>
      </c>
    </row>
    <row r="2251">
      <c r="A2251" s="129">
        <v>7.0</v>
      </c>
      <c r="B2251" s="129" t="s">
        <v>8076</v>
      </c>
      <c r="C2251" s="129" t="s">
        <v>8584</v>
      </c>
    </row>
    <row r="2252">
      <c r="A2252" s="129">
        <v>7.0</v>
      </c>
      <c r="B2252" s="129" t="s">
        <v>5400</v>
      </c>
      <c r="C2252" s="129" t="s">
        <v>8584</v>
      </c>
    </row>
    <row r="2253">
      <c r="A2253" s="129">
        <v>7.0</v>
      </c>
      <c r="B2253" s="129" t="s">
        <v>5406</v>
      </c>
      <c r="C2253" s="129" t="s">
        <v>8584</v>
      </c>
    </row>
    <row r="2254">
      <c r="A2254" s="129">
        <v>7.0</v>
      </c>
      <c r="B2254" s="129" t="s">
        <v>5420</v>
      </c>
      <c r="C2254" s="129" t="s">
        <v>8584</v>
      </c>
    </row>
    <row r="2255">
      <c r="A2255" s="129">
        <v>7.0</v>
      </c>
      <c r="B2255" s="129" t="s">
        <v>5422</v>
      </c>
      <c r="C2255" s="129" t="s">
        <v>8584</v>
      </c>
    </row>
    <row r="2256">
      <c r="A2256" s="129">
        <v>7.0</v>
      </c>
      <c r="B2256" s="129" t="s">
        <v>5444</v>
      </c>
      <c r="C2256" s="129" t="s">
        <v>8584</v>
      </c>
    </row>
    <row r="2257">
      <c r="A2257" s="129">
        <v>7.0</v>
      </c>
      <c r="B2257" s="129" t="s">
        <v>5456</v>
      </c>
      <c r="C2257" s="129" t="s">
        <v>8584</v>
      </c>
    </row>
    <row r="2258">
      <c r="A2258" s="129">
        <v>7.0</v>
      </c>
      <c r="B2258" s="129" t="s">
        <v>5468</v>
      </c>
      <c r="C2258" s="129" t="s">
        <v>8584</v>
      </c>
    </row>
    <row r="2259">
      <c r="A2259" s="129">
        <v>7.0</v>
      </c>
      <c r="B2259" s="129" t="s">
        <v>5488</v>
      </c>
      <c r="C2259" s="129" t="s">
        <v>8584</v>
      </c>
    </row>
    <row r="2260">
      <c r="A2260" s="129">
        <v>7.0</v>
      </c>
      <c r="B2260" s="129" t="s">
        <v>5490</v>
      </c>
      <c r="C2260" s="129" t="s">
        <v>8584</v>
      </c>
    </row>
    <row r="2261">
      <c r="A2261" s="129">
        <v>7.0</v>
      </c>
      <c r="B2261" s="129" t="s">
        <v>5496</v>
      </c>
      <c r="C2261" s="129" t="s">
        <v>8584</v>
      </c>
    </row>
    <row r="2262">
      <c r="A2262" s="129">
        <v>7.0</v>
      </c>
      <c r="B2262" s="129" t="s">
        <v>7530</v>
      </c>
      <c r="C2262" s="129" t="s">
        <v>8584</v>
      </c>
    </row>
    <row r="2263">
      <c r="A2263" s="129">
        <v>7.0</v>
      </c>
      <c r="B2263" s="129" t="s">
        <v>5532</v>
      </c>
      <c r="C2263" s="129" t="s">
        <v>8584</v>
      </c>
    </row>
    <row r="2264">
      <c r="A2264" s="129">
        <v>7.0</v>
      </c>
      <c r="B2264" s="129" t="s">
        <v>5572</v>
      </c>
      <c r="C2264" s="129" t="s">
        <v>8584</v>
      </c>
    </row>
    <row r="2265">
      <c r="A2265" s="129">
        <v>7.0</v>
      </c>
      <c r="B2265" s="129" t="s">
        <v>5582</v>
      </c>
      <c r="C2265" s="129" t="s">
        <v>8584</v>
      </c>
    </row>
    <row r="2266">
      <c r="A2266" s="129">
        <v>7.0</v>
      </c>
      <c r="B2266" s="129" t="s">
        <v>8524</v>
      </c>
      <c r="C2266" s="129" t="s">
        <v>8584</v>
      </c>
    </row>
    <row r="2267">
      <c r="A2267" s="129">
        <v>7.0</v>
      </c>
      <c r="B2267" s="129" t="s">
        <v>5622</v>
      </c>
      <c r="C2267" s="129" t="s">
        <v>8584</v>
      </c>
    </row>
    <row r="2268">
      <c r="A2268" s="129">
        <v>7.0</v>
      </c>
      <c r="B2268" s="129" t="s">
        <v>5642</v>
      </c>
      <c r="C2268" s="129" t="s">
        <v>8584</v>
      </c>
    </row>
    <row r="2269">
      <c r="A2269" s="129">
        <v>7.0</v>
      </c>
      <c r="B2269" s="129" t="s">
        <v>5648</v>
      </c>
      <c r="C2269" s="129" t="s">
        <v>8584</v>
      </c>
    </row>
    <row r="2270">
      <c r="A2270" s="129">
        <v>7.0</v>
      </c>
      <c r="B2270" s="129" t="s">
        <v>5670</v>
      </c>
      <c r="C2270" s="129" t="s">
        <v>8584</v>
      </c>
    </row>
    <row r="2271">
      <c r="A2271" s="129">
        <v>7.0</v>
      </c>
      <c r="B2271" s="129" t="s">
        <v>5690</v>
      </c>
      <c r="C2271" s="129" t="s">
        <v>8584</v>
      </c>
    </row>
    <row r="2272">
      <c r="A2272" s="129">
        <v>7.0</v>
      </c>
      <c r="B2272" s="129" t="s">
        <v>5694</v>
      </c>
      <c r="C2272" s="129" t="s">
        <v>8584</v>
      </c>
    </row>
    <row r="2273">
      <c r="A2273" s="129">
        <v>7.0</v>
      </c>
      <c r="B2273" s="129" t="s">
        <v>5758</v>
      </c>
      <c r="C2273" s="129" t="s">
        <v>8584</v>
      </c>
    </row>
    <row r="2274">
      <c r="A2274" s="129">
        <v>7.0</v>
      </c>
      <c r="B2274" s="129" t="s">
        <v>5782</v>
      </c>
      <c r="C2274" s="129" t="s">
        <v>8584</v>
      </c>
    </row>
    <row r="2275">
      <c r="A2275" s="129">
        <v>7.0</v>
      </c>
      <c r="B2275" s="129" t="s">
        <v>7594</v>
      </c>
      <c r="C2275" s="129" t="s">
        <v>8584</v>
      </c>
    </row>
    <row r="2276">
      <c r="A2276" s="129">
        <v>7.0</v>
      </c>
      <c r="B2276" s="129" t="s">
        <v>5844</v>
      </c>
      <c r="C2276" s="129" t="s">
        <v>8584</v>
      </c>
    </row>
    <row r="2277">
      <c r="A2277" s="129">
        <v>7.0</v>
      </c>
      <c r="B2277" s="129" t="s">
        <v>8118</v>
      </c>
      <c r="C2277" s="129" t="s">
        <v>8584</v>
      </c>
    </row>
    <row r="2278">
      <c r="A2278" s="129">
        <v>7.0</v>
      </c>
      <c r="B2278" s="129" t="s">
        <v>7600</v>
      </c>
      <c r="C2278" s="129" t="s">
        <v>8584</v>
      </c>
    </row>
    <row r="2279">
      <c r="A2279" s="129">
        <v>7.0</v>
      </c>
      <c r="B2279" s="129" t="s">
        <v>5868</v>
      </c>
      <c r="C2279" s="129" t="s">
        <v>8584</v>
      </c>
    </row>
    <row r="2280">
      <c r="A2280" s="129">
        <v>7.0</v>
      </c>
      <c r="B2280" s="129" t="s">
        <v>5884</v>
      </c>
      <c r="C2280" s="129" t="s">
        <v>8584</v>
      </c>
    </row>
    <row r="2281">
      <c r="A2281" s="129">
        <v>7.0</v>
      </c>
      <c r="B2281" s="129" t="s">
        <v>8122</v>
      </c>
      <c r="C2281" s="129" t="s">
        <v>8584</v>
      </c>
    </row>
    <row r="2282">
      <c r="A2282" s="129">
        <v>7.0</v>
      </c>
      <c r="B2282" s="129" t="s">
        <v>5898</v>
      </c>
      <c r="C2282" s="129" t="s">
        <v>8584</v>
      </c>
    </row>
    <row r="2283">
      <c r="A2283" s="129">
        <v>7.0</v>
      </c>
      <c r="B2283" s="129" t="s">
        <v>5914</v>
      </c>
      <c r="C2283" s="129" t="s">
        <v>8584</v>
      </c>
    </row>
    <row r="2284">
      <c r="A2284" s="129">
        <v>7.0</v>
      </c>
      <c r="B2284" s="129" t="s">
        <v>5918</v>
      </c>
      <c r="C2284" s="129" t="s">
        <v>8584</v>
      </c>
    </row>
    <row r="2285">
      <c r="A2285" s="129">
        <v>7.0</v>
      </c>
      <c r="B2285" s="129" t="s">
        <v>5924</v>
      </c>
      <c r="C2285" s="129" t="s">
        <v>8584</v>
      </c>
    </row>
    <row r="2286">
      <c r="A2286" s="129">
        <v>7.0</v>
      </c>
      <c r="B2286" s="129" t="s">
        <v>5926</v>
      </c>
      <c r="C2286" s="129" t="s">
        <v>8584</v>
      </c>
    </row>
    <row r="2287">
      <c r="A2287" s="129">
        <v>7.0</v>
      </c>
      <c r="B2287" s="129" t="s">
        <v>5960</v>
      </c>
      <c r="C2287" s="129" t="s">
        <v>8584</v>
      </c>
    </row>
    <row r="2288">
      <c r="A2288" s="129">
        <v>7.0</v>
      </c>
      <c r="B2288" s="129" t="s">
        <v>5988</v>
      </c>
      <c r="C2288" s="129" t="s">
        <v>8584</v>
      </c>
    </row>
    <row r="2289">
      <c r="A2289" s="129">
        <v>7.0</v>
      </c>
      <c r="B2289" s="129" t="s">
        <v>6030</v>
      </c>
      <c r="C2289" s="129" t="s">
        <v>8584</v>
      </c>
    </row>
    <row r="2290">
      <c r="A2290" s="129">
        <v>7.0</v>
      </c>
      <c r="B2290" s="129" t="s">
        <v>8132</v>
      </c>
      <c r="C2290" s="129" t="s">
        <v>8584</v>
      </c>
    </row>
    <row r="2291">
      <c r="A2291" s="129">
        <v>7.0</v>
      </c>
      <c r="B2291" s="129" t="s">
        <v>8460</v>
      </c>
      <c r="C2291" s="129" t="s">
        <v>8584</v>
      </c>
    </row>
    <row r="2292">
      <c r="A2292" s="129">
        <v>7.0</v>
      </c>
      <c r="B2292" s="129" t="s">
        <v>6082</v>
      </c>
      <c r="C2292" s="129" t="s">
        <v>8584</v>
      </c>
    </row>
    <row r="2293">
      <c r="A2293" s="129">
        <v>7.0</v>
      </c>
      <c r="B2293" s="129" t="s">
        <v>6084</v>
      </c>
      <c r="C2293" s="129" t="s">
        <v>8584</v>
      </c>
    </row>
    <row r="2294">
      <c r="A2294" s="129">
        <v>7.0</v>
      </c>
      <c r="B2294" s="129" t="s">
        <v>6098</v>
      </c>
      <c r="C2294" s="129" t="s">
        <v>8584</v>
      </c>
    </row>
    <row r="2295">
      <c r="A2295" s="129">
        <v>7.0</v>
      </c>
      <c r="B2295" s="129" t="s">
        <v>6122</v>
      </c>
      <c r="C2295" s="129" t="s">
        <v>8584</v>
      </c>
    </row>
    <row r="2296">
      <c r="A2296" s="129">
        <v>7.0</v>
      </c>
      <c r="B2296" s="129" t="s">
        <v>6206</v>
      </c>
      <c r="C2296" s="129" t="s">
        <v>8584</v>
      </c>
    </row>
    <row r="2297">
      <c r="A2297" s="129">
        <v>7.0</v>
      </c>
      <c r="B2297" s="129" t="s">
        <v>6234</v>
      </c>
      <c r="C2297" s="129" t="s">
        <v>8584</v>
      </c>
    </row>
    <row r="2298">
      <c r="A2298" s="129">
        <v>7.0</v>
      </c>
      <c r="B2298" s="129" t="s">
        <v>6242</v>
      </c>
      <c r="C2298" s="129" t="s">
        <v>8584</v>
      </c>
    </row>
    <row r="2299">
      <c r="A2299" s="129">
        <v>7.0</v>
      </c>
      <c r="B2299" s="129" t="s">
        <v>6246</v>
      </c>
      <c r="C2299" s="129" t="s">
        <v>8584</v>
      </c>
    </row>
    <row r="2300">
      <c r="A2300" s="129">
        <v>7.0</v>
      </c>
      <c r="B2300" s="129" t="s">
        <v>7684</v>
      </c>
      <c r="C2300" s="129" t="s">
        <v>8584</v>
      </c>
    </row>
    <row r="2301">
      <c r="A2301" s="129">
        <v>7.0</v>
      </c>
      <c r="B2301" s="129" t="s">
        <v>6270</v>
      </c>
      <c r="C2301" s="129" t="s">
        <v>8584</v>
      </c>
    </row>
    <row r="2302">
      <c r="A2302" s="129">
        <v>7.0</v>
      </c>
      <c r="B2302" s="129" t="s">
        <v>6274</v>
      </c>
      <c r="C2302" s="129" t="s">
        <v>8584</v>
      </c>
    </row>
    <row r="2303">
      <c r="A2303" s="129">
        <v>7.0</v>
      </c>
      <c r="B2303" s="129" t="s">
        <v>6280</v>
      </c>
      <c r="C2303" s="129" t="s">
        <v>8584</v>
      </c>
    </row>
    <row r="2304">
      <c r="A2304" s="129">
        <v>7.0</v>
      </c>
      <c r="B2304" s="129" t="s">
        <v>6288</v>
      </c>
      <c r="C2304" s="129" t="s">
        <v>8584</v>
      </c>
    </row>
    <row r="2305">
      <c r="A2305" s="129">
        <v>8.0</v>
      </c>
      <c r="B2305" s="129" t="s">
        <v>6318</v>
      </c>
      <c r="C2305" s="129" t="s">
        <v>8584</v>
      </c>
    </row>
    <row r="2306">
      <c r="A2306" s="129">
        <v>8.0</v>
      </c>
      <c r="B2306" s="129" t="s">
        <v>137</v>
      </c>
      <c r="C2306" s="129" t="s">
        <v>8584</v>
      </c>
    </row>
    <row r="2307">
      <c r="A2307" s="129">
        <v>8.0</v>
      </c>
      <c r="B2307" s="129" t="s">
        <v>141</v>
      </c>
      <c r="C2307" s="129" t="s">
        <v>8585</v>
      </c>
    </row>
    <row r="2308">
      <c r="A2308" s="129">
        <v>8.0</v>
      </c>
      <c r="B2308" s="129" t="s">
        <v>185</v>
      </c>
      <c r="C2308" s="129" t="s">
        <v>8585</v>
      </c>
    </row>
    <row r="2309">
      <c r="A2309" s="129">
        <v>8.0</v>
      </c>
      <c r="B2309" s="129" t="s">
        <v>6334</v>
      </c>
      <c r="C2309" s="129" t="s">
        <v>8584</v>
      </c>
    </row>
    <row r="2310">
      <c r="A2310" s="129">
        <v>8.0</v>
      </c>
      <c r="B2310" s="129" t="s">
        <v>191</v>
      </c>
      <c r="C2310" s="129" t="s">
        <v>8584</v>
      </c>
    </row>
    <row r="2311">
      <c r="A2311" s="129">
        <v>8.0</v>
      </c>
      <c r="B2311" s="129" t="s">
        <v>6336</v>
      </c>
      <c r="C2311" s="129" t="s">
        <v>8584</v>
      </c>
    </row>
    <row r="2312">
      <c r="A2312" s="129">
        <v>8.0</v>
      </c>
      <c r="B2312" s="129" t="s">
        <v>193</v>
      </c>
      <c r="C2312" s="129" t="s">
        <v>8584</v>
      </c>
    </row>
    <row r="2313">
      <c r="A2313" s="129">
        <v>8.0</v>
      </c>
      <c r="B2313" s="129" t="s">
        <v>8162</v>
      </c>
      <c r="C2313" s="129" t="s">
        <v>8585</v>
      </c>
    </row>
    <row r="2314">
      <c r="A2314" s="129">
        <v>8.0</v>
      </c>
      <c r="B2314" s="129" t="s">
        <v>227</v>
      </c>
      <c r="C2314" s="129" t="s">
        <v>8584</v>
      </c>
    </row>
    <row r="2315">
      <c r="A2315" s="129">
        <v>8.0</v>
      </c>
      <c r="B2315" s="129" t="s">
        <v>247</v>
      </c>
      <c r="C2315" s="129" t="s">
        <v>8584</v>
      </c>
    </row>
    <row r="2316">
      <c r="A2316" s="129">
        <v>8.0</v>
      </c>
      <c r="B2316" s="129" t="s">
        <v>263</v>
      </c>
      <c r="C2316" s="129" t="s">
        <v>8584</v>
      </c>
    </row>
    <row r="2317">
      <c r="A2317" s="129">
        <v>8.0</v>
      </c>
      <c r="B2317" s="129" t="s">
        <v>265</v>
      </c>
      <c r="C2317" s="129" t="s">
        <v>8584</v>
      </c>
    </row>
    <row r="2318">
      <c r="A2318" s="129">
        <v>8.0</v>
      </c>
      <c r="B2318" s="129" t="s">
        <v>283</v>
      </c>
      <c r="C2318" s="129" t="s">
        <v>8584</v>
      </c>
    </row>
    <row r="2319">
      <c r="A2319" s="129">
        <v>8.0</v>
      </c>
      <c r="B2319" s="129" t="s">
        <v>6350</v>
      </c>
      <c r="C2319" s="129" t="s">
        <v>8584</v>
      </c>
    </row>
    <row r="2320">
      <c r="A2320" s="129">
        <v>8.0</v>
      </c>
      <c r="B2320" s="129" t="s">
        <v>303</v>
      </c>
      <c r="C2320" s="129" t="s">
        <v>8585</v>
      </c>
    </row>
    <row r="2321">
      <c r="A2321" s="129">
        <v>8.0</v>
      </c>
      <c r="B2321" s="129" t="s">
        <v>311</v>
      </c>
      <c r="C2321" s="129" t="s">
        <v>8584</v>
      </c>
    </row>
    <row r="2322">
      <c r="A2322" s="129">
        <v>8.0</v>
      </c>
      <c r="B2322" s="129" t="s">
        <v>329</v>
      </c>
      <c r="C2322" s="129" t="s">
        <v>8584</v>
      </c>
    </row>
    <row r="2323">
      <c r="A2323" s="129">
        <v>8.0</v>
      </c>
      <c r="B2323" s="129" t="s">
        <v>331</v>
      </c>
      <c r="C2323" s="129" t="s">
        <v>8584</v>
      </c>
    </row>
    <row r="2324">
      <c r="A2324" s="129">
        <v>8.0</v>
      </c>
      <c r="B2324" s="129" t="s">
        <v>351</v>
      </c>
      <c r="C2324" s="129" t="s">
        <v>8584</v>
      </c>
    </row>
    <row r="2325">
      <c r="A2325" s="129">
        <v>8.0</v>
      </c>
      <c r="B2325" s="129" t="s">
        <v>355</v>
      </c>
      <c r="C2325" s="129" t="s">
        <v>8584</v>
      </c>
    </row>
    <row r="2326">
      <c r="A2326" s="129">
        <v>8.0</v>
      </c>
      <c r="B2326" s="129" t="s">
        <v>391</v>
      </c>
      <c r="C2326" s="129" t="s">
        <v>8584</v>
      </c>
    </row>
    <row r="2327">
      <c r="A2327" s="129">
        <v>8.0</v>
      </c>
      <c r="B2327" s="129" t="s">
        <v>7710</v>
      </c>
      <c r="C2327" s="129" t="s">
        <v>8585</v>
      </c>
    </row>
    <row r="2328">
      <c r="A2328" s="129">
        <v>8.0</v>
      </c>
      <c r="B2328" s="129" t="s">
        <v>411</v>
      </c>
      <c r="C2328" s="129" t="s">
        <v>8584</v>
      </c>
    </row>
    <row r="2329">
      <c r="A2329" s="129">
        <v>8.0</v>
      </c>
      <c r="B2329" s="129" t="s">
        <v>413</v>
      </c>
      <c r="C2329" s="129" t="s">
        <v>8584</v>
      </c>
    </row>
    <row r="2330">
      <c r="A2330" s="129">
        <v>8.0</v>
      </c>
      <c r="B2330" s="129" t="s">
        <v>7714</v>
      </c>
      <c r="C2330" s="129" t="s">
        <v>8584</v>
      </c>
    </row>
    <row r="2331">
      <c r="A2331" s="129">
        <v>8.0</v>
      </c>
      <c r="B2331" s="129" t="s">
        <v>425</v>
      </c>
      <c r="C2331" s="129" t="s">
        <v>8585</v>
      </c>
    </row>
    <row r="2332">
      <c r="A2332" s="129">
        <v>8.0</v>
      </c>
      <c r="B2332" s="129" t="s">
        <v>433</v>
      </c>
      <c r="C2332" s="129" t="s">
        <v>8584</v>
      </c>
    </row>
    <row r="2333">
      <c r="A2333" s="129">
        <v>8.0</v>
      </c>
      <c r="B2333" s="129" t="s">
        <v>445</v>
      </c>
      <c r="C2333" s="129" t="s">
        <v>8584</v>
      </c>
    </row>
    <row r="2334">
      <c r="A2334" s="129">
        <v>8.0</v>
      </c>
      <c r="B2334" s="129" t="s">
        <v>457</v>
      </c>
      <c r="C2334" s="129" t="s">
        <v>8584</v>
      </c>
    </row>
    <row r="2335">
      <c r="A2335" s="129">
        <v>8.0</v>
      </c>
      <c r="B2335" s="129" t="s">
        <v>459</v>
      </c>
      <c r="C2335" s="129" t="s">
        <v>8585</v>
      </c>
    </row>
    <row r="2336">
      <c r="A2336" s="129">
        <v>8.0</v>
      </c>
      <c r="B2336" s="129" t="s">
        <v>7722</v>
      </c>
      <c r="C2336" s="129" t="s">
        <v>8584</v>
      </c>
    </row>
    <row r="2337">
      <c r="A2337" s="129">
        <v>8.0</v>
      </c>
      <c r="B2337" s="129" t="s">
        <v>481</v>
      </c>
      <c r="C2337" s="129" t="s">
        <v>8584</v>
      </c>
    </row>
    <row r="2338">
      <c r="A2338" s="129">
        <v>8.0</v>
      </c>
      <c r="B2338" s="129" t="s">
        <v>529</v>
      </c>
      <c r="C2338" s="129" t="s">
        <v>8584</v>
      </c>
    </row>
    <row r="2339">
      <c r="A2339" s="129">
        <v>8.0</v>
      </c>
      <c r="B2339" s="129" t="s">
        <v>6424</v>
      </c>
      <c r="C2339" s="129" t="s">
        <v>8584</v>
      </c>
    </row>
    <row r="2340">
      <c r="A2340" s="129">
        <v>8.0</v>
      </c>
      <c r="B2340" s="129" t="s">
        <v>535</v>
      </c>
      <c r="C2340" s="129" t="s">
        <v>8585</v>
      </c>
    </row>
    <row r="2341">
      <c r="A2341" s="129">
        <v>8.0</v>
      </c>
      <c r="B2341" s="129" t="s">
        <v>539</v>
      </c>
      <c r="C2341" s="129" t="s">
        <v>8585</v>
      </c>
    </row>
    <row r="2342">
      <c r="A2342" s="129">
        <v>8.0</v>
      </c>
      <c r="B2342" s="129" t="s">
        <v>6426</v>
      </c>
      <c r="C2342" s="129" t="s">
        <v>8584</v>
      </c>
    </row>
    <row r="2343">
      <c r="A2343" s="129">
        <v>8.0</v>
      </c>
      <c r="B2343" s="129" t="s">
        <v>565</v>
      </c>
      <c r="C2343" s="129" t="s">
        <v>8585</v>
      </c>
    </row>
    <row r="2344">
      <c r="A2344" s="129">
        <v>8.0</v>
      </c>
      <c r="B2344" s="129" t="s">
        <v>567</v>
      </c>
      <c r="C2344" s="129" t="s">
        <v>8584</v>
      </c>
    </row>
    <row r="2345">
      <c r="A2345" s="129">
        <v>8.0</v>
      </c>
      <c r="B2345" s="129" t="s">
        <v>579</v>
      </c>
      <c r="C2345" s="129" t="s">
        <v>8584</v>
      </c>
    </row>
    <row r="2346">
      <c r="A2346" s="129">
        <v>8.0</v>
      </c>
      <c r="B2346" s="129" t="s">
        <v>581</v>
      </c>
      <c r="C2346" s="129" t="s">
        <v>8584</v>
      </c>
    </row>
    <row r="2347">
      <c r="A2347" s="129">
        <v>8.0</v>
      </c>
      <c r="B2347" s="129" t="s">
        <v>591</v>
      </c>
      <c r="C2347" s="129" t="s">
        <v>8585</v>
      </c>
    </row>
    <row r="2348">
      <c r="A2348" s="129">
        <v>8.0</v>
      </c>
      <c r="B2348" s="129" t="s">
        <v>603</v>
      </c>
      <c r="C2348" s="129" t="s">
        <v>8584</v>
      </c>
    </row>
    <row r="2349">
      <c r="A2349" s="129">
        <v>8.0</v>
      </c>
      <c r="B2349" s="129" t="s">
        <v>615</v>
      </c>
      <c r="C2349" s="129" t="s">
        <v>8584</v>
      </c>
    </row>
    <row r="2350">
      <c r="A2350" s="129">
        <v>8.0</v>
      </c>
      <c r="B2350" s="129" t="s">
        <v>639</v>
      </c>
      <c r="C2350" s="129" t="s">
        <v>8584</v>
      </c>
    </row>
    <row r="2351">
      <c r="A2351" s="129">
        <v>8.0</v>
      </c>
      <c r="B2351" s="129" t="s">
        <v>653</v>
      </c>
      <c r="C2351" s="129" t="s">
        <v>8584</v>
      </c>
    </row>
    <row r="2352">
      <c r="A2352" s="129">
        <v>8.0</v>
      </c>
      <c r="B2352" s="129" t="s">
        <v>689</v>
      </c>
      <c r="C2352" s="129" t="s">
        <v>8584</v>
      </c>
    </row>
    <row r="2353">
      <c r="A2353" s="129">
        <v>8.0</v>
      </c>
      <c r="B2353" s="129" t="s">
        <v>719</v>
      </c>
      <c r="C2353" s="129" t="s">
        <v>8584</v>
      </c>
    </row>
    <row r="2354">
      <c r="A2354" s="129">
        <v>8.0</v>
      </c>
      <c r="B2354" s="129" t="s">
        <v>725</v>
      </c>
      <c r="C2354" s="129" t="s">
        <v>8584</v>
      </c>
    </row>
    <row r="2355">
      <c r="A2355" s="129">
        <v>8.0</v>
      </c>
      <c r="B2355" s="129" t="s">
        <v>727</v>
      </c>
      <c r="C2355" s="129" t="s">
        <v>8584</v>
      </c>
    </row>
    <row r="2356">
      <c r="A2356" s="129">
        <v>8.0</v>
      </c>
      <c r="B2356" s="129" t="s">
        <v>735</v>
      </c>
      <c r="C2356" s="129" t="s">
        <v>8584</v>
      </c>
    </row>
    <row r="2357">
      <c r="A2357" s="129">
        <v>8.0</v>
      </c>
      <c r="B2357" s="129" t="s">
        <v>7740</v>
      </c>
      <c r="C2357" s="129" t="s">
        <v>8584</v>
      </c>
    </row>
    <row r="2358">
      <c r="A2358" s="129">
        <v>8.0</v>
      </c>
      <c r="B2358" s="129" t="s">
        <v>747</v>
      </c>
      <c r="C2358" s="129" t="s">
        <v>8585</v>
      </c>
    </row>
    <row r="2359">
      <c r="A2359" s="129">
        <v>8.0</v>
      </c>
      <c r="B2359" s="129" t="s">
        <v>6480</v>
      </c>
      <c r="C2359" s="129" t="s">
        <v>8584</v>
      </c>
    </row>
    <row r="2360">
      <c r="A2360" s="129">
        <v>8.0</v>
      </c>
      <c r="B2360" s="129" t="s">
        <v>6490</v>
      </c>
      <c r="C2360" s="129" t="s">
        <v>8584</v>
      </c>
    </row>
    <row r="2361">
      <c r="A2361" s="129">
        <v>8.0</v>
      </c>
      <c r="B2361" s="129" t="s">
        <v>805</v>
      </c>
      <c r="C2361" s="129" t="s">
        <v>8584</v>
      </c>
    </row>
    <row r="2362">
      <c r="A2362" s="129">
        <v>8.0</v>
      </c>
      <c r="B2362" s="129" t="s">
        <v>807</v>
      </c>
      <c r="C2362" s="129" t="s">
        <v>8584</v>
      </c>
    </row>
    <row r="2363">
      <c r="A2363" s="129">
        <v>8.0</v>
      </c>
      <c r="B2363" s="129" t="s">
        <v>6502</v>
      </c>
      <c r="C2363" s="129" t="s">
        <v>8584</v>
      </c>
    </row>
    <row r="2364">
      <c r="A2364" s="129">
        <v>8.0</v>
      </c>
      <c r="B2364" s="129" t="s">
        <v>859</v>
      </c>
      <c r="C2364" s="129" t="s">
        <v>8584</v>
      </c>
    </row>
    <row r="2365">
      <c r="A2365" s="129">
        <v>8.0</v>
      </c>
      <c r="B2365" s="129" t="s">
        <v>877</v>
      </c>
      <c r="C2365" s="129" t="s">
        <v>8585</v>
      </c>
    </row>
    <row r="2366">
      <c r="A2366" s="129">
        <v>8.0</v>
      </c>
      <c r="B2366" s="129" t="s">
        <v>879</v>
      </c>
      <c r="C2366" s="129" t="s">
        <v>8584</v>
      </c>
    </row>
    <row r="2367">
      <c r="A2367" s="129">
        <v>8.0</v>
      </c>
      <c r="B2367" s="129" t="s">
        <v>929</v>
      </c>
      <c r="C2367" s="129" t="s">
        <v>8585</v>
      </c>
    </row>
    <row r="2368">
      <c r="A2368" s="129">
        <v>8.0</v>
      </c>
      <c r="B2368" s="129" t="s">
        <v>931</v>
      </c>
      <c r="C2368" s="129" t="s">
        <v>8584</v>
      </c>
    </row>
    <row r="2369">
      <c r="A2369" s="129">
        <v>8.0</v>
      </c>
      <c r="B2369" s="129" t="s">
        <v>959</v>
      </c>
      <c r="C2369" s="129" t="s">
        <v>8584</v>
      </c>
    </row>
    <row r="2370">
      <c r="A2370" s="129">
        <v>8.0</v>
      </c>
      <c r="B2370" s="129" t="s">
        <v>969</v>
      </c>
      <c r="C2370" s="129" t="s">
        <v>8584</v>
      </c>
    </row>
    <row r="2371">
      <c r="A2371" s="129">
        <v>8.0</v>
      </c>
      <c r="B2371" s="129" t="s">
        <v>977</v>
      </c>
      <c r="C2371" s="129" t="s">
        <v>8584</v>
      </c>
    </row>
    <row r="2372">
      <c r="A2372" s="129">
        <v>8.0</v>
      </c>
      <c r="B2372" s="129" t="s">
        <v>995</v>
      </c>
      <c r="C2372" s="129" t="s">
        <v>8584</v>
      </c>
    </row>
    <row r="2373">
      <c r="A2373" s="129">
        <v>8.0</v>
      </c>
      <c r="B2373" s="129" t="s">
        <v>999</v>
      </c>
      <c r="C2373" s="129" t="s">
        <v>8584</v>
      </c>
    </row>
    <row r="2374">
      <c r="A2374" s="129">
        <v>8.0</v>
      </c>
      <c r="B2374" s="129" t="s">
        <v>1001</v>
      </c>
      <c r="C2374" s="129" t="s">
        <v>8585</v>
      </c>
    </row>
    <row r="2375">
      <c r="A2375" s="129">
        <v>8.0</v>
      </c>
      <c r="B2375" s="129" t="s">
        <v>1005</v>
      </c>
      <c r="C2375" s="129" t="s">
        <v>8585</v>
      </c>
    </row>
    <row r="2376">
      <c r="A2376" s="129">
        <v>8.0</v>
      </c>
      <c r="B2376" s="129" t="s">
        <v>1009</v>
      </c>
      <c r="C2376" s="129" t="s">
        <v>8584</v>
      </c>
    </row>
    <row r="2377">
      <c r="A2377" s="129">
        <v>8.0</v>
      </c>
      <c r="B2377" s="129" t="s">
        <v>1033</v>
      </c>
      <c r="C2377" s="129" t="s">
        <v>8584</v>
      </c>
    </row>
    <row r="2378">
      <c r="A2378" s="129">
        <v>8.0</v>
      </c>
      <c r="B2378" s="129" t="s">
        <v>1061</v>
      </c>
      <c r="C2378" s="129" t="s">
        <v>8584</v>
      </c>
    </row>
    <row r="2379">
      <c r="A2379" s="129">
        <v>8.0</v>
      </c>
      <c r="B2379" s="129" t="s">
        <v>1073</v>
      </c>
      <c r="C2379" s="129" t="s">
        <v>8584</v>
      </c>
    </row>
    <row r="2380">
      <c r="A2380" s="129">
        <v>8.0</v>
      </c>
      <c r="B2380" s="129" t="s">
        <v>1079</v>
      </c>
      <c r="C2380" s="129" t="s">
        <v>8584</v>
      </c>
    </row>
    <row r="2381">
      <c r="A2381" s="129">
        <v>8.0</v>
      </c>
      <c r="B2381" s="129" t="s">
        <v>1105</v>
      </c>
      <c r="C2381" s="129" t="s">
        <v>8584</v>
      </c>
    </row>
    <row r="2382">
      <c r="A2382" s="129">
        <v>8.0</v>
      </c>
      <c r="B2382" s="129" t="s">
        <v>1117</v>
      </c>
      <c r="C2382" s="129" t="s">
        <v>8585</v>
      </c>
    </row>
    <row r="2383">
      <c r="A2383" s="129">
        <v>8.0</v>
      </c>
      <c r="B2383" s="129" t="s">
        <v>6588</v>
      </c>
      <c r="C2383" s="129" t="s">
        <v>8584</v>
      </c>
    </row>
    <row r="2384">
      <c r="A2384" s="129">
        <v>8.0</v>
      </c>
      <c r="B2384" s="129" t="s">
        <v>1201</v>
      </c>
      <c r="C2384" s="129" t="s">
        <v>8585</v>
      </c>
    </row>
    <row r="2385">
      <c r="A2385" s="129">
        <v>8.0</v>
      </c>
      <c r="B2385" s="129" t="s">
        <v>1215</v>
      </c>
      <c r="C2385" s="129" t="s">
        <v>8585</v>
      </c>
    </row>
    <row r="2386">
      <c r="A2386" s="129">
        <v>8.0</v>
      </c>
      <c r="B2386" s="129" t="s">
        <v>1229</v>
      </c>
      <c r="C2386" s="129" t="s">
        <v>8584</v>
      </c>
    </row>
    <row r="2387">
      <c r="A2387" s="129">
        <v>8.0</v>
      </c>
      <c r="B2387" s="129" t="s">
        <v>1235</v>
      </c>
      <c r="C2387" s="129" t="s">
        <v>8584</v>
      </c>
    </row>
    <row r="2388">
      <c r="A2388" s="129">
        <v>8.0</v>
      </c>
      <c r="B2388" s="129" t="s">
        <v>1241</v>
      </c>
      <c r="C2388" s="129" t="s">
        <v>8584</v>
      </c>
    </row>
    <row r="2389">
      <c r="A2389" s="129">
        <v>8.0</v>
      </c>
      <c r="B2389" s="129" t="s">
        <v>1279</v>
      </c>
      <c r="C2389" s="129" t="s">
        <v>8584</v>
      </c>
    </row>
    <row r="2390">
      <c r="A2390" s="129">
        <v>8.0</v>
      </c>
      <c r="B2390" s="129" t="s">
        <v>1307</v>
      </c>
      <c r="C2390" s="129" t="s">
        <v>8584</v>
      </c>
    </row>
    <row r="2391">
      <c r="A2391" s="129">
        <v>8.0</v>
      </c>
      <c r="B2391" s="129" t="s">
        <v>6606</v>
      </c>
      <c r="C2391" s="129" t="s">
        <v>8584</v>
      </c>
    </row>
    <row r="2392">
      <c r="A2392" s="129">
        <v>8.0</v>
      </c>
      <c r="B2392" s="129" t="s">
        <v>1319</v>
      </c>
      <c r="C2392" s="129" t="s">
        <v>8584</v>
      </c>
    </row>
    <row r="2393">
      <c r="A2393" s="129">
        <v>8.0</v>
      </c>
      <c r="B2393" s="129" t="s">
        <v>1327</v>
      </c>
      <c r="C2393" s="129" t="s">
        <v>8585</v>
      </c>
    </row>
    <row r="2394">
      <c r="A2394" s="129">
        <v>8.0</v>
      </c>
      <c r="B2394" s="129" t="s">
        <v>1331</v>
      </c>
      <c r="C2394" s="129" t="s">
        <v>8584</v>
      </c>
    </row>
    <row r="2395">
      <c r="A2395" s="129">
        <v>8.0</v>
      </c>
      <c r="B2395" s="129" t="s">
        <v>1361</v>
      </c>
      <c r="C2395" s="129" t="s">
        <v>8584</v>
      </c>
    </row>
    <row r="2396">
      <c r="A2396" s="129">
        <v>8.0</v>
      </c>
      <c r="B2396" s="129" t="s">
        <v>7772</v>
      </c>
      <c r="C2396" s="129" t="s">
        <v>8584</v>
      </c>
    </row>
    <row r="2397">
      <c r="A2397" s="129">
        <v>8.0</v>
      </c>
      <c r="B2397" s="129" t="s">
        <v>1373</v>
      </c>
      <c r="C2397" s="129" t="s">
        <v>8584</v>
      </c>
    </row>
    <row r="2398">
      <c r="A2398" s="129">
        <v>8.0</v>
      </c>
      <c r="B2398" s="129" t="s">
        <v>1377</v>
      </c>
      <c r="C2398" s="129" t="s">
        <v>8584</v>
      </c>
    </row>
    <row r="2399">
      <c r="A2399" s="129">
        <v>8.0</v>
      </c>
      <c r="B2399" s="129" t="s">
        <v>1383</v>
      </c>
      <c r="C2399" s="129" t="s">
        <v>8584</v>
      </c>
    </row>
    <row r="2400">
      <c r="A2400" s="129">
        <v>8.0</v>
      </c>
      <c r="B2400" s="129" t="s">
        <v>1385</v>
      </c>
      <c r="C2400" s="129" t="s">
        <v>8585</v>
      </c>
    </row>
    <row r="2401">
      <c r="A2401" s="129">
        <v>8.0</v>
      </c>
      <c r="B2401" s="129" t="s">
        <v>1391</v>
      </c>
      <c r="C2401" s="129" t="s">
        <v>8584</v>
      </c>
    </row>
    <row r="2402">
      <c r="A2402" s="129">
        <v>8.0</v>
      </c>
      <c r="B2402" s="129" t="s">
        <v>1409</v>
      </c>
      <c r="C2402" s="129" t="s">
        <v>8585</v>
      </c>
    </row>
    <row r="2403">
      <c r="A2403" s="129">
        <v>8.0</v>
      </c>
      <c r="B2403" s="129" t="s">
        <v>6612</v>
      </c>
      <c r="C2403" s="129" t="s">
        <v>8585</v>
      </c>
    </row>
    <row r="2404">
      <c r="A2404" s="129">
        <v>8.0</v>
      </c>
      <c r="B2404" s="129" t="s">
        <v>1445</v>
      </c>
      <c r="C2404" s="129" t="s">
        <v>8584</v>
      </c>
    </row>
    <row r="2405">
      <c r="A2405" s="129">
        <v>8.0</v>
      </c>
      <c r="B2405" s="129" t="s">
        <v>1449</v>
      </c>
      <c r="C2405" s="129" t="s">
        <v>8584</v>
      </c>
    </row>
    <row r="2406">
      <c r="A2406" s="129">
        <v>8.0</v>
      </c>
      <c r="B2406" s="129" t="s">
        <v>1451</v>
      </c>
      <c r="C2406" s="129" t="s">
        <v>8585</v>
      </c>
    </row>
    <row r="2407">
      <c r="A2407" s="129">
        <v>8.0</v>
      </c>
      <c r="B2407" s="129" t="s">
        <v>8396</v>
      </c>
      <c r="C2407" s="129" t="s">
        <v>8584</v>
      </c>
    </row>
    <row r="2408">
      <c r="A2408" s="129">
        <v>8.0</v>
      </c>
      <c r="B2408" s="129" t="s">
        <v>1491</v>
      </c>
      <c r="C2408" s="129" t="s">
        <v>8585</v>
      </c>
    </row>
    <row r="2409">
      <c r="A2409" s="129">
        <v>8.0</v>
      </c>
      <c r="B2409" s="129" t="s">
        <v>1493</v>
      </c>
      <c r="C2409" s="129" t="s">
        <v>8584</v>
      </c>
    </row>
    <row r="2410">
      <c r="A2410" s="129">
        <v>8.0</v>
      </c>
      <c r="B2410" s="129" t="s">
        <v>1497</v>
      </c>
      <c r="C2410" s="129" t="s">
        <v>8584</v>
      </c>
    </row>
    <row r="2411">
      <c r="A2411" s="129">
        <v>8.0</v>
      </c>
      <c r="B2411" s="129" t="s">
        <v>1511</v>
      </c>
      <c r="C2411" s="129" t="s">
        <v>8584</v>
      </c>
    </row>
    <row r="2412">
      <c r="A2412" s="129">
        <v>8.0</v>
      </c>
      <c r="B2412" s="129" t="s">
        <v>1525</v>
      </c>
      <c r="C2412" s="129" t="s">
        <v>8584</v>
      </c>
    </row>
    <row r="2413">
      <c r="A2413" s="129">
        <v>8.0</v>
      </c>
      <c r="B2413" s="129" t="s">
        <v>1539</v>
      </c>
      <c r="C2413" s="129" t="s">
        <v>8584</v>
      </c>
    </row>
    <row r="2414">
      <c r="A2414" s="129">
        <v>8.0</v>
      </c>
      <c r="B2414" s="129" t="s">
        <v>1549</v>
      </c>
      <c r="C2414" s="129" t="s">
        <v>8585</v>
      </c>
    </row>
    <row r="2415">
      <c r="A2415" s="129">
        <v>8.0</v>
      </c>
      <c r="B2415" s="129" t="s">
        <v>6652</v>
      </c>
      <c r="C2415" s="129" t="s">
        <v>8584</v>
      </c>
    </row>
    <row r="2416">
      <c r="A2416" s="129">
        <v>8.0</v>
      </c>
      <c r="B2416" s="129" t="s">
        <v>1593</v>
      </c>
      <c r="C2416" s="129" t="s">
        <v>8584</v>
      </c>
    </row>
    <row r="2417">
      <c r="A2417" s="129">
        <v>8.0</v>
      </c>
      <c r="B2417" s="129" t="s">
        <v>1627</v>
      </c>
      <c r="C2417" s="129" t="s">
        <v>8585</v>
      </c>
    </row>
    <row r="2418">
      <c r="A2418" s="129">
        <v>8.0</v>
      </c>
      <c r="B2418" s="129" t="s">
        <v>1633</v>
      </c>
      <c r="C2418" s="129" t="s">
        <v>8585</v>
      </c>
    </row>
    <row r="2419">
      <c r="A2419" s="129">
        <v>8.0</v>
      </c>
      <c r="B2419" s="129" t="s">
        <v>1637</v>
      </c>
      <c r="C2419" s="129" t="s">
        <v>8584</v>
      </c>
    </row>
    <row r="2420">
      <c r="A2420" s="129">
        <v>8.0</v>
      </c>
      <c r="B2420" s="129" t="s">
        <v>1658</v>
      </c>
      <c r="C2420" s="129" t="s">
        <v>8584</v>
      </c>
    </row>
    <row r="2421">
      <c r="A2421" s="129">
        <v>8.0</v>
      </c>
      <c r="B2421" s="129" t="s">
        <v>1664</v>
      </c>
      <c r="C2421" s="129" t="s">
        <v>8584</v>
      </c>
    </row>
    <row r="2422">
      <c r="A2422" s="129">
        <v>8.0</v>
      </c>
      <c r="B2422" s="129" t="s">
        <v>6680</v>
      </c>
      <c r="C2422" s="129" t="s">
        <v>8584</v>
      </c>
    </row>
    <row r="2423">
      <c r="A2423" s="129">
        <v>8.0</v>
      </c>
      <c r="B2423" s="129" t="s">
        <v>1710</v>
      </c>
      <c r="C2423" s="129" t="s">
        <v>8584</v>
      </c>
    </row>
    <row r="2424">
      <c r="A2424" s="129">
        <v>8.0</v>
      </c>
      <c r="B2424" s="129" t="s">
        <v>1716</v>
      </c>
      <c r="C2424" s="129" t="s">
        <v>8584</v>
      </c>
    </row>
    <row r="2425">
      <c r="A2425" s="129">
        <v>8.0</v>
      </c>
      <c r="B2425" s="129" t="s">
        <v>1728</v>
      </c>
      <c r="C2425" s="129" t="s">
        <v>8585</v>
      </c>
    </row>
    <row r="2426">
      <c r="A2426" s="129">
        <v>8.0</v>
      </c>
      <c r="B2426" s="129" t="s">
        <v>1748</v>
      </c>
      <c r="C2426" s="129" t="s">
        <v>8584</v>
      </c>
    </row>
    <row r="2427">
      <c r="A2427" s="129">
        <v>8.0</v>
      </c>
      <c r="B2427" s="129" t="s">
        <v>1768</v>
      </c>
      <c r="C2427" s="129" t="s">
        <v>8584</v>
      </c>
    </row>
    <row r="2428">
      <c r="A2428" s="129">
        <v>8.0</v>
      </c>
      <c r="B2428" s="129" t="s">
        <v>1774</v>
      </c>
      <c r="C2428" s="129" t="s">
        <v>8585</v>
      </c>
    </row>
    <row r="2429">
      <c r="A2429" s="129">
        <v>8.0</v>
      </c>
      <c r="B2429" s="129" t="s">
        <v>6702</v>
      </c>
      <c r="C2429" s="129" t="s">
        <v>8584</v>
      </c>
    </row>
    <row r="2430">
      <c r="A2430" s="129">
        <v>8.0</v>
      </c>
      <c r="B2430" s="129" t="s">
        <v>1802</v>
      </c>
      <c r="C2430" s="129" t="s">
        <v>8584</v>
      </c>
    </row>
    <row r="2431">
      <c r="A2431" s="129">
        <v>8.0</v>
      </c>
      <c r="B2431" s="129" t="s">
        <v>1810</v>
      </c>
      <c r="C2431" s="129" t="s">
        <v>8584</v>
      </c>
    </row>
    <row r="2432">
      <c r="A2432" s="129">
        <v>8.0</v>
      </c>
      <c r="B2432" s="129" t="s">
        <v>6706</v>
      </c>
      <c r="C2432" s="129" t="s">
        <v>8584</v>
      </c>
    </row>
    <row r="2433">
      <c r="A2433" s="129">
        <v>8.0</v>
      </c>
      <c r="B2433" s="129" t="s">
        <v>1816</v>
      </c>
      <c r="C2433" s="129" t="s">
        <v>8585</v>
      </c>
    </row>
    <row r="2434">
      <c r="A2434" s="129">
        <v>8.0</v>
      </c>
      <c r="B2434" s="129" t="s">
        <v>1824</v>
      </c>
      <c r="C2434" s="129" t="s">
        <v>8584</v>
      </c>
    </row>
    <row r="2435">
      <c r="A2435" s="129">
        <v>8.0</v>
      </c>
      <c r="B2435" s="129" t="s">
        <v>6716</v>
      </c>
      <c r="C2435" s="129" t="s">
        <v>8584</v>
      </c>
    </row>
    <row r="2436">
      <c r="A2436" s="129">
        <v>8.0</v>
      </c>
      <c r="B2436" s="129" t="s">
        <v>7808</v>
      </c>
      <c r="C2436" s="129" t="s">
        <v>8584</v>
      </c>
    </row>
    <row r="2437">
      <c r="A2437" s="129">
        <v>8.0</v>
      </c>
      <c r="B2437" s="129" t="s">
        <v>1860</v>
      </c>
      <c r="C2437" s="129" t="s">
        <v>8584</v>
      </c>
    </row>
    <row r="2438">
      <c r="A2438" s="129">
        <v>8.0</v>
      </c>
      <c r="B2438" s="129" t="s">
        <v>1878</v>
      </c>
      <c r="C2438" s="129" t="s">
        <v>8584</v>
      </c>
    </row>
    <row r="2439">
      <c r="A2439" s="129">
        <v>8.0</v>
      </c>
      <c r="B2439" s="129" t="s">
        <v>1880</v>
      </c>
      <c r="C2439" s="129" t="s">
        <v>8584</v>
      </c>
    </row>
    <row r="2440">
      <c r="A2440" s="129">
        <v>8.0</v>
      </c>
      <c r="B2440" s="129" t="s">
        <v>1892</v>
      </c>
      <c r="C2440" s="129" t="s">
        <v>8584</v>
      </c>
    </row>
    <row r="2441">
      <c r="A2441" s="129">
        <v>8.0</v>
      </c>
      <c r="B2441" s="129" t="s">
        <v>6734</v>
      </c>
      <c r="C2441" s="129" t="s">
        <v>8584</v>
      </c>
    </row>
    <row r="2442">
      <c r="A2442" s="129">
        <v>8.0</v>
      </c>
      <c r="B2442" s="129" t="s">
        <v>6740</v>
      </c>
      <c r="C2442" s="129" t="s">
        <v>8584</v>
      </c>
    </row>
    <row r="2443">
      <c r="A2443" s="129">
        <v>8.0</v>
      </c>
      <c r="B2443" s="129" t="s">
        <v>1908</v>
      </c>
      <c r="C2443" s="129" t="s">
        <v>8584</v>
      </c>
    </row>
    <row r="2444">
      <c r="A2444" s="129">
        <v>8.0</v>
      </c>
      <c r="B2444" s="129" t="s">
        <v>1920</v>
      </c>
      <c r="C2444" s="129" t="s">
        <v>8584</v>
      </c>
    </row>
    <row r="2445">
      <c r="A2445" s="129">
        <v>8.0</v>
      </c>
      <c r="B2445" s="129" t="s">
        <v>1940</v>
      </c>
      <c r="C2445" s="129" t="s">
        <v>8584</v>
      </c>
    </row>
    <row r="2446">
      <c r="A2446" s="129">
        <v>8.0</v>
      </c>
      <c r="B2446" s="129" t="s">
        <v>1944</v>
      </c>
      <c r="C2446" s="129" t="s">
        <v>8584</v>
      </c>
    </row>
    <row r="2447">
      <c r="A2447" s="129">
        <v>8.0</v>
      </c>
      <c r="B2447" s="129" t="s">
        <v>1982</v>
      </c>
      <c r="C2447" s="129" t="s">
        <v>8584</v>
      </c>
    </row>
    <row r="2448">
      <c r="A2448" s="129">
        <v>8.0</v>
      </c>
      <c r="B2448" s="129" t="s">
        <v>2008</v>
      </c>
      <c r="C2448" s="129" t="s">
        <v>8584</v>
      </c>
    </row>
    <row r="2449">
      <c r="A2449" s="129">
        <v>8.0</v>
      </c>
      <c r="B2449" s="129" t="s">
        <v>2036</v>
      </c>
      <c r="C2449" s="129" t="s">
        <v>8584</v>
      </c>
    </row>
    <row r="2450">
      <c r="A2450" s="129">
        <v>8.0</v>
      </c>
      <c r="B2450" s="129" t="s">
        <v>2056</v>
      </c>
      <c r="C2450" s="129" t="s">
        <v>8584</v>
      </c>
    </row>
    <row r="2451">
      <c r="A2451" s="129">
        <v>8.0</v>
      </c>
      <c r="B2451" s="129" t="s">
        <v>2062</v>
      </c>
      <c r="C2451" s="129" t="s">
        <v>8584</v>
      </c>
    </row>
    <row r="2452">
      <c r="A2452" s="129">
        <v>8.0</v>
      </c>
      <c r="B2452" s="129" t="s">
        <v>2072</v>
      </c>
      <c r="C2452" s="129" t="s">
        <v>8584</v>
      </c>
    </row>
    <row r="2453">
      <c r="A2453" s="129">
        <v>8.0</v>
      </c>
      <c r="B2453" s="129" t="s">
        <v>2100</v>
      </c>
      <c r="C2453" s="129" t="s">
        <v>8584</v>
      </c>
    </row>
    <row r="2454">
      <c r="A2454" s="129">
        <v>8.0</v>
      </c>
      <c r="B2454" s="129" t="s">
        <v>2108</v>
      </c>
      <c r="C2454" s="129" t="s">
        <v>8585</v>
      </c>
    </row>
    <row r="2455">
      <c r="A2455" s="129">
        <v>8.0</v>
      </c>
      <c r="B2455" s="129" t="s">
        <v>7830</v>
      </c>
      <c r="C2455" s="129" t="s">
        <v>8584</v>
      </c>
    </row>
    <row r="2456">
      <c r="A2456" s="129">
        <v>8.0</v>
      </c>
      <c r="B2456" s="129" t="s">
        <v>2156</v>
      </c>
      <c r="C2456" s="129" t="s">
        <v>8584</v>
      </c>
    </row>
    <row r="2457">
      <c r="A2457" s="129">
        <v>8.0</v>
      </c>
      <c r="B2457" s="129" t="s">
        <v>7832</v>
      </c>
      <c r="C2457" s="129" t="s">
        <v>8585</v>
      </c>
    </row>
    <row r="2458">
      <c r="A2458" s="129">
        <v>8.0</v>
      </c>
      <c r="B2458" s="129" t="s">
        <v>2164</v>
      </c>
      <c r="C2458" s="129" t="s">
        <v>8584</v>
      </c>
    </row>
    <row r="2459">
      <c r="A2459" s="129">
        <v>8.0</v>
      </c>
      <c r="B2459" s="129" t="s">
        <v>2182</v>
      </c>
      <c r="C2459" s="129" t="s">
        <v>8584</v>
      </c>
    </row>
    <row r="2460">
      <c r="A2460" s="129">
        <v>8.0</v>
      </c>
      <c r="B2460" s="129" t="s">
        <v>7836</v>
      </c>
      <c r="C2460" s="129" t="s">
        <v>8584</v>
      </c>
    </row>
    <row r="2461">
      <c r="A2461" s="129">
        <v>8.0</v>
      </c>
      <c r="B2461" s="129" t="s">
        <v>2190</v>
      </c>
      <c r="C2461" s="129" t="s">
        <v>8585</v>
      </c>
    </row>
    <row r="2462">
      <c r="A2462" s="129">
        <v>8.0</v>
      </c>
      <c r="B2462" s="129" t="s">
        <v>2196</v>
      </c>
      <c r="C2462" s="129" t="s">
        <v>8584</v>
      </c>
    </row>
    <row r="2463">
      <c r="A2463" s="129">
        <v>8.0</v>
      </c>
      <c r="B2463" s="129" t="s">
        <v>7838</v>
      </c>
      <c r="C2463" s="129" t="s">
        <v>8584</v>
      </c>
    </row>
    <row r="2464">
      <c r="A2464" s="129">
        <v>8.0</v>
      </c>
      <c r="B2464" s="129" t="s">
        <v>2204</v>
      </c>
      <c r="C2464" s="129" t="s">
        <v>8584</v>
      </c>
    </row>
    <row r="2465">
      <c r="A2465" s="129">
        <v>8.0</v>
      </c>
      <c r="B2465" s="129" t="s">
        <v>8228</v>
      </c>
      <c r="C2465" s="129" t="s">
        <v>8584</v>
      </c>
    </row>
    <row r="2466">
      <c r="A2466" s="129">
        <v>8.0</v>
      </c>
      <c r="B2466" s="129" t="s">
        <v>2246</v>
      </c>
      <c r="C2466" s="129" t="s">
        <v>8585</v>
      </c>
    </row>
    <row r="2467">
      <c r="A2467" s="129">
        <v>8.0</v>
      </c>
      <c r="B2467" s="129" t="s">
        <v>2256</v>
      </c>
      <c r="C2467" s="129" t="s">
        <v>8585</v>
      </c>
    </row>
    <row r="2468">
      <c r="A2468" s="129">
        <v>8.0</v>
      </c>
      <c r="B2468" s="129" t="s">
        <v>6804</v>
      </c>
      <c r="C2468" s="129" t="s">
        <v>8584</v>
      </c>
    </row>
    <row r="2469">
      <c r="A2469" s="129">
        <v>8.0</v>
      </c>
      <c r="B2469" s="129" t="s">
        <v>6816</v>
      </c>
      <c r="C2469" s="129" t="s">
        <v>8585</v>
      </c>
    </row>
    <row r="2470">
      <c r="A2470" s="129">
        <v>8.0</v>
      </c>
      <c r="B2470" s="129" t="s">
        <v>2296</v>
      </c>
      <c r="C2470" s="129" t="s">
        <v>8584</v>
      </c>
    </row>
    <row r="2471">
      <c r="A2471" s="129">
        <v>8.0</v>
      </c>
      <c r="B2471" s="129" t="s">
        <v>2346</v>
      </c>
      <c r="C2471" s="129" t="s">
        <v>8585</v>
      </c>
    </row>
    <row r="2472">
      <c r="A2472" s="129">
        <v>8.0</v>
      </c>
      <c r="B2472" s="129" t="s">
        <v>2392</v>
      </c>
      <c r="C2472" s="129" t="s">
        <v>8585</v>
      </c>
    </row>
    <row r="2473">
      <c r="A2473" s="129">
        <v>8.0</v>
      </c>
      <c r="B2473" s="129" t="s">
        <v>2408</v>
      </c>
      <c r="C2473" s="129" t="s">
        <v>8584</v>
      </c>
    </row>
    <row r="2474">
      <c r="A2474" s="129">
        <v>8.0</v>
      </c>
      <c r="B2474" s="129" t="s">
        <v>2422</v>
      </c>
      <c r="C2474" s="129" t="s">
        <v>8584</v>
      </c>
    </row>
    <row r="2475">
      <c r="A2475" s="129">
        <v>8.0</v>
      </c>
      <c r="B2475" s="129" t="s">
        <v>2464</v>
      </c>
      <c r="C2475" s="129" t="s">
        <v>8584</v>
      </c>
    </row>
    <row r="2476">
      <c r="A2476" s="129">
        <v>8.0</v>
      </c>
      <c r="B2476" s="129" t="s">
        <v>2482</v>
      </c>
      <c r="C2476" s="129" t="s">
        <v>8585</v>
      </c>
    </row>
    <row r="2477">
      <c r="A2477" s="129">
        <v>8.0</v>
      </c>
      <c r="B2477" s="129" t="s">
        <v>2512</v>
      </c>
      <c r="C2477" s="129" t="s">
        <v>8584</v>
      </c>
    </row>
    <row r="2478">
      <c r="A2478" s="129">
        <v>8.0</v>
      </c>
      <c r="B2478" s="129" t="s">
        <v>6872</v>
      </c>
      <c r="C2478" s="129" t="s">
        <v>8584</v>
      </c>
    </row>
    <row r="2479">
      <c r="A2479" s="129">
        <v>8.0</v>
      </c>
      <c r="B2479" s="129" t="s">
        <v>2528</v>
      </c>
      <c r="C2479" s="129" t="s">
        <v>8585</v>
      </c>
    </row>
    <row r="2480">
      <c r="A2480" s="129">
        <v>8.0</v>
      </c>
      <c r="B2480" s="129" t="s">
        <v>2532</v>
      </c>
      <c r="C2480" s="129" t="s">
        <v>8584</v>
      </c>
    </row>
    <row r="2481">
      <c r="A2481" s="129">
        <v>8.0</v>
      </c>
      <c r="B2481" s="129" t="s">
        <v>2538</v>
      </c>
      <c r="C2481" s="129" t="s">
        <v>8584</v>
      </c>
    </row>
    <row r="2482">
      <c r="A2482" s="129">
        <v>8.0</v>
      </c>
      <c r="B2482" s="129" t="s">
        <v>2554</v>
      </c>
      <c r="C2482" s="129" t="s">
        <v>8584</v>
      </c>
    </row>
    <row r="2483">
      <c r="A2483" s="129">
        <v>8.0</v>
      </c>
      <c r="B2483" s="129" t="s">
        <v>2556</v>
      </c>
      <c r="C2483" s="129" t="s">
        <v>8584</v>
      </c>
    </row>
    <row r="2484">
      <c r="A2484" s="129">
        <v>8.0</v>
      </c>
      <c r="B2484" s="129" t="s">
        <v>2560</v>
      </c>
      <c r="C2484" s="129" t="s">
        <v>8584</v>
      </c>
    </row>
    <row r="2485">
      <c r="A2485" s="129">
        <v>8.0</v>
      </c>
      <c r="B2485" s="129" t="s">
        <v>2572</v>
      </c>
      <c r="C2485" s="129" t="s">
        <v>8584</v>
      </c>
    </row>
    <row r="2486">
      <c r="A2486" s="129">
        <v>8.0</v>
      </c>
      <c r="B2486" s="129" t="s">
        <v>8244</v>
      </c>
      <c r="C2486" s="129" t="s">
        <v>8584</v>
      </c>
    </row>
    <row r="2487">
      <c r="A2487" s="129">
        <v>8.0</v>
      </c>
      <c r="B2487" s="129" t="s">
        <v>2578</v>
      </c>
      <c r="C2487" s="129" t="s">
        <v>8584</v>
      </c>
    </row>
    <row r="2488">
      <c r="A2488" s="129">
        <v>8.0</v>
      </c>
      <c r="B2488" s="129" t="s">
        <v>2580</v>
      </c>
      <c r="C2488" s="129" t="s">
        <v>8584</v>
      </c>
    </row>
    <row r="2489">
      <c r="A2489" s="129">
        <v>8.0</v>
      </c>
      <c r="B2489" s="129" t="s">
        <v>2590</v>
      </c>
      <c r="C2489" s="129" t="s">
        <v>8585</v>
      </c>
    </row>
    <row r="2490">
      <c r="A2490" s="129">
        <v>8.0</v>
      </c>
      <c r="B2490" s="129" t="s">
        <v>2604</v>
      </c>
      <c r="C2490" s="129" t="s">
        <v>8584</v>
      </c>
    </row>
    <row r="2491">
      <c r="A2491" s="129">
        <v>8.0</v>
      </c>
      <c r="B2491" s="129" t="s">
        <v>7870</v>
      </c>
      <c r="C2491" s="129" t="s">
        <v>8585</v>
      </c>
    </row>
    <row r="2492">
      <c r="A2492" s="129">
        <v>8.0</v>
      </c>
      <c r="B2492" s="129" t="s">
        <v>2612</v>
      </c>
      <c r="C2492" s="129" t="s">
        <v>8585</v>
      </c>
    </row>
    <row r="2493">
      <c r="A2493" s="129">
        <v>8.0</v>
      </c>
      <c r="B2493" s="129" t="s">
        <v>2634</v>
      </c>
      <c r="C2493" s="129" t="s">
        <v>8584</v>
      </c>
    </row>
    <row r="2494">
      <c r="A2494" s="129">
        <v>8.0</v>
      </c>
      <c r="B2494" s="129" t="s">
        <v>2666</v>
      </c>
      <c r="C2494" s="129" t="s">
        <v>8584</v>
      </c>
    </row>
    <row r="2495">
      <c r="A2495" s="129">
        <v>8.0</v>
      </c>
      <c r="B2495" s="129" t="s">
        <v>2698</v>
      </c>
      <c r="C2495" s="129" t="s">
        <v>8584</v>
      </c>
    </row>
    <row r="2496">
      <c r="A2496" s="129">
        <v>8.0</v>
      </c>
      <c r="B2496" s="129" t="s">
        <v>6918</v>
      </c>
      <c r="C2496" s="129" t="s">
        <v>8585</v>
      </c>
    </row>
    <row r="2497">
      <c r="A2497" s="129">
        <v>8.0</v>
      </c>
      <c r="B2497" s="129" t="s">
        <v>2706</v>
      </c>
      <c r="C2497" s="129" t="s">
        <v>8585</v>
      </c>
    </row>
    <row r="2498">
      <c r="A2498" s="129">
        <v>8.0</v>
      </c>
      <c r="B2498" s="129" t="s">
        <v>6924</v>
      </c>
      <c r="C2498" s="129" t="s">
        <v>8584</v>
      </c>
    </row>
    <row r="2499">
      <c r="A2499" s="129">
        <v>8.0</v>
      </c>
      <c r="B2499" s="129" t="s">
        <v>2712</v>
      </c>
      <c r="C2499" s="129" t="s">
        <v>8585</v>
      </c>
    </row>
    <row r="2500">
      <c r="A2500" s="129">
        <v>8.0</v>
      </c>
      <c r="B2500" s="129" t="s">
        <v>2740</v>
      </c>
      <c r="C2500" s="129" t="s">
        <v>8584</v>
      </c>
    </row>
    <row r="2501">
      <c r="A2501" s="129">
        <v>8.0</v>
      </c>
      <c r="B2501" s="129" t="s">
        <v>6942</v>
      </c>
      <c r="C2501" s="129" t="s">
        <v>8584</v>
      </c>
    </row>
    <row r="2502">
      <c r="A2502" s="129">
        <v>8.0</v>
      </c>
      <c r="B2502" s="129" t="s">
        <v>2760</v>
      </c>
      <c r="C2502" s="129" t="s">
        <v>8585</v>
      </c>
    </row>
    <row r="2503">
      <c r="A2503" s="129">
        <v>8.0</v>
      </c>
      <c r="B2503" s="129" t="s">
        <v>2774</v>
      </c>
      <c r="C2503" s="129" t="s">
        <v>8585</v>
      </c>
    </row>
    <row r="2504">
      <c r="A2504" s="129">
        <v>8.0</v>
      </c>
      <c r="B2504" s="129" t="s">
        <v>2802</v>
      </c>
      <c r="C2504" s="129" t="s">
        <v>8584</v>
      </c>
    </row>
    <row r="2505">
      <c r="A2505" s="129">
        <v>8.0</v>
      </c>
      <c r="B2505" s="129" t="s">
        <v>2806</v>
      </c>
      <c r="C2505" s="129" t="s">
        <v>8584</v>
      </c>
    </row>
    <row r="2506">
      <c r="A2506" s="129">
        <v>8.0</v>
      </c>
      <c r="B2506" s="129" t="s">
        <v>6962</v>
      </c>
      <c r="C2506" s="129" t="s">
        <v>8584</v>
      </c>
    </row>
    <row r="2507">
      <c r="A2507" s="129">
        <v>8.0</v>
      </c>
      <c r="B2507" s="129" t="s">
        <v>6972</v>
      </c>
      <c r="C2507" s="129" t="s">
        <v>8584</v>
      </c>
    </row>
    <row r="2508">
      <c r="A2508" s="129">
        <v>8.0</v>
      </c>
      <c r="B2508" s="129" t="s">
        <v>2916</v>
      </c>
      <c r="C2508" s="129" t="s">
        <v>8585</v>
      </c>
    </row>
    <row r="2509">
      <c r="A2509" s="129">
        <v>8.0</v>
      </c>
      <c r="B2509" s="129" t="s">
        <v>2928</v>
      </c>
      <c r="C2509" s="129" t="s">
        <v>8584</v>
      </c>
    </row>
    <row r="2510">
      <c r="A2510" s="129">
        <v>8.0</v>
      </c>
      <c r="B2510" s="129" t="s">
        <v>2932</v>
      </c>
      <c r="C2510" s="129" t="s">
        <v>8584</v>
      </c>
    </row>
    <row r="2511">
      <c r="A2511" s="129">
        <v>8.0</v>
      </c>
      <c r="B2511" s="129" t="s">
        <v>2940</v>
      </c>
      <c r="C2511" s="129" t="s">
        <v>8584</v>
      </c>
    </row>
    <row r="2512">
      <c r="A2512" s="129">
        <v>8.0</v>
      </c>
      <c r="B2512" s="129" t="s">
        <v>2962</v>
      </c>
      <c r="C2512" s="129" t="s">
        <v>8584</v>
      </c>
    </row>
    <row r="2513">
      <c r="A2513" s="129">
        <v>8.0</v>
      </c>
      <c r="B2513" s="129" t="s">
        <v>2980</v>
      </c>
      <c r="C2513" s="129" t="s">
        <v>8584</v>
      </c>
    </row>
    <row r="2514">
      <c r="A2514" s="129">
        <v>8.0</v>
      </c>
      <c r="B2514" s="129" t="s">
        <v>2982</v>
      </c>
      <c r="C2514" s="129" t="s">
        <v>8584</v>
      </c>
    </row>
    <row r="2515">
      <c r="A2515" s="129">
        <v>8.0</v>
      </c>
      <c r="B2515" s="129" t="s">
        <v>8412</v>
      </c>
      <c r="C2515" s="129" t="s">
        <v>8585</v>
      </c>
    </row>
    <row r="2516">
      <c r="A2516" s="129">
        <v>8.0</v>
      </c>
      <c r="B2516" s="129" t="s">
        <v>2998</v>
      </c>
      <c r="C2516" s="129" t="s">
        <v>8584</v>
      </c>
    </row>
    <row r="2517">
      <c r="A2517" s="129">
        <v>8.0</v>
      </c>
      <c r="B2517" s="129" t="s">
        <v>3010</v>
      </c>
      <c r="C2517" s="129" t="s">
        <v>8584</v>
      </c>
    </row>
    <row r="2518">
      <c r="A2518" s="129">
        <v>8.0</v>
      </c>
      <c r="B2518" s="129" t="s">
        <v>3030</v>
      </c>
      <c r="C2518" s="129" t="s">
        <v>8584</v>
      </c>
    </row>
    <row r="2519">
      <c r="A2519" s="129">
        <v>8.0</v>
      </c>
      <c r="B2519" s="129" t="s">
        <v>3034</v>
      </c>
      <c r="C2519" s="129" t="s">
        <v>8584</v>
      </c>
    </row>
    <row r="2520">
      <c r="A2520" s="129">
        <v>8.0</v>
      </c>
      <c r="B2520" s="129" t="s">
        <v>3040</v>
      </c>
      <c r="C2520" s="129" t="s">
        <v>8585</v>
      </c>
    </row>
    <row r="2521">
      <c r="A2521" s="129">
        <v>8.0</v>
      </c>
      <c r="B2521" s="129" t="s">
        <v>3052</v>
      </c>
      <c r="C2521" s="129" t="s">
        <v>8584</v>
      </c>
    </row>
    <row r="2522">
      <c r="A2522" s="129">
        <v>8.0</v>
      </c>
      <c r="B2522" s="129" t="s">
        <v>3070</v>
      </c>
      <c r="C2522" s="129" t="s">
        <v>8585</v>
      </c>
    </row>
    <row r="2523">
      <c r="A2523" s="129">
        <v>8.0</v>
      </c>
      <c r="B2523" s="129" t="s">
        <v>3090</v>
      </c>
      <c r="C2523" s="129" t="s">
        <v>8584</v>
      </c>
    </row>
    <row r="2524">
      <c r="A2524" s="129">
        <v>8.0</v>
      </c>
      <c r="B2524" s="129" t="s">
        <v>3096</v>
      </c>
      <c r="C2524" s="129" t="s">
        <v>8585</v>
      </c>
    </row>
    <row r="2525">
      <c r="A2525" s="129">
        <v>8.0</v>
      </c>
      <c r="B2525" s="129" t="s">
        <v>3124</v>
      </c>
      <c r="C2525" s="129" t="s">
        <v>8584</v>
      </c>
    </row>
    <row r="2526">
      <c r="A2526" s="129">
        <v>8.0</v>
      </c>
      <c r="B2526" s="129" t="s">
        <v>7034</v>
      </c>
      <c r="C2526" s="129" t="s">
        <v>8584</v>
      </c>
    </row>
    <row r="2527">
      <c r="A2527" s="129">
        <v>8.0</v>
      </c>
      <c r="B2527" s="129" t="s">
        <v>3164</v>
      </c>
      <c r="C2527" s="129" t="s">
        <v>8585</v>
      </c>
    </row>
    <row r="2528">
      <c r="A2528" s="129">
        <v>8.0</v>
      </c>
      <c r="B2528" s="129" t="s">
        <v>3216</v>
      </c>
      <c r="C2528" s="129" t="s">
        <v>8584</v>
      </c>
    </row>
    <row r="2529">
      <c r="A2529" s="129">
        <v>8.0</v>
      </c>
      <c r="B2529" s="129" t="s">
        <v>3224</v>
      </c>
      <c r="C2529" s="129" t="s">
        <v>8584</v>
      </c>
    </row>
    <row r="2530">
      <c r="A2530" s="129">
        <v>8.0</v>
      </c>
      <c r="B2530" s="129" t="s">
        <v>3238</v>
      </c>
      <c r="C2530" s="129" t="s">
        <v>8584</v>
      </c>
    </row>
    <row r="2531">
      <c r="A2531" s="129">
        <v>8.0</v>
      </c>
      <c r="B2531" s="129" t="s">
        <v>3252</v>
      </c>
      <c r="C2531" s="129" t="s">
        <v>8584</v>
      </c>
    </row>
    <row r="2532">
      <c r="A2532" s="129">
        <v>8.0</v>
      </c>
      <c r="B2532" s="129" t="s">
        <v>3268</v>
      </c>
      <c r="C2532" s="129" t="s">
        <v>8584</v>
      </c>
    </row>
    <row r="2533">
      <c r="A2533" s="129">
        <v>8.0</v>
      </c>
      <c r="B2533" s="129" t="s">
        <v>3274</v>
      </c>
      <c r="C2533" s="129" t="s">
        <v>8584</v>
      </c>
    </row>
    <row r="2534">
      <c r="A2534" s="129">
        <v>8.0</v>
      </c>
      <c r="B2534" s="129" t="s">
        <v>3276</v>
      </c>
      <c r="C2534" s="129" t="s">
        <v>8584</v>
      </c>
    </row>
    <row r="2535">
      <c r="A2535" s="129">
        <v>8.0</v>
      </c>
      <c r="B2535" s="129" t="s">
        <v>3278</v>
      </c>
      <c r="C2535" s="129" t="s">
        <v>8584</v>
      </c>
    </row>
    <row r="2536">
      <c r="A2536" s="129">
        <v>8.0</v>
      </c>
      <c r="B2536" s="129" t="s">
        <v>3312</v>
      </c>
      <c r="C2536" s="129" t="s">
        <v>8584</v>
      </c>
    </row>
    <row r="2537">
      <c r="A2537" s="129">
        <v>8.0</v>
      </c>
      <c r="B2537" s="129" t="s">
        <v>3330</v>
      </c>
      <c r="C2537" s="129" t="s">
        <v>8584</v>
      </c>
    </row>
    <row r="2538">
      <c r="A2538" s="129">
        <v>8.0</v>
      </c>
      <c r="B2538" s="129" t="s">
        <v>7084</v>
      </c>
      <c r="C2538" s="129" t="s">
        <v>8584</v>
      </c>
    </row>
    <row r="2539">
      <c r="A2539" s="129">
        <v>8.0</v>
      </c>
      <c r="B2539" s="129" t="s">
        <v>3350</v>
      </c>
      <c r="C2539" s="129" t="s">
        <v>8584</v>
      </c>
    </row>
    <row r="2540">
      <c r="A2540" s="129">
        <v>8.0</v>
      </c>
      <c r="B2540" s="129" t="s">
        <v>3366</v>
      </c>
      <c r="C2540" s="129" t="s">
        <v>8584</v>
      </c>
    </row>
    <row r="2541">
      <c r="A2541" s="129">
        <v>8.0</v>
      </c>
      <c r="B2541" s="129" t="s">
        <v>3376</v>
      </c>
      <c r="C2541" s="129" t="s">
        <v>8584</v>
      </c>
    </row>
    <row r="2542">
      <c r="A2542" s="129">
        <v>8.0</v>
      </c>
      <c r="B2542" s="129" t="s">
        <v>3380</v>
      </c>
      <c r="C2542" s="129" t="s">
        <v>8584</v>
      </c>
    </row>
    <row r="2543">
      <c r="A2543" s="129">
        <v>8.0</v>
      </c>
      <c r="B2543" s="129" t="s">
        <v>7090</v>
      </c>
      <c r="C2543" s="129" t="s">
        <v>8584</v>
      </c>
    </row>
    <row r="2544">
      <c r="A2544" s="129">
        <v>8.0</v>
      </c>
      <c r="B2544" s="129" t="s">
        <v>8272</v>
      </c>
      <c r="C2544" s="129" t="s">
        <v>8584</v>
      </c>
    </row>
    <row r="2545">
      <c r="A2545" s="129">
        <v>8.0</v>
      </c>
      <c r="B2545" s="129" t="s">
        <v>3400</v>
      </c>
      <c r="C2545" s="129" t="s">
        <v>8584</v>
      </c>
    </row>
    <row r="2546">
      <c r="A2546" s="129">
        <v>8.0</v>
      </c>
      <c r="B2546" s="129" t="s">
        <v>3404</v>
      </c>
      <c r="C2546" s="129" t="s">
        <v>8584</v>
      </c>
    </row>
    <row r="2547">
      <c r="A2547" s="129">
        <v>8.0</v>
      </c>
      <c r="B2547" s="129" t="s">
        <v>3434</v>
      </c>
      <c r="C2547" s="129" t="s">
        <v>8584</v>
      </c>
    </row>
    <row r="2548">
      <c r="A2548" s="129">
        <v>8.0</v>
      </c>
      <c r="B2548" s="129" t="s">
        <v>3436</v>
      </c>
      <c r="C2548" s="129" t="s">
        <v>8584</v>
      </c>
    </row>
    <row r="2549">
      <c r="A2549" s="129">
        <v>8.0</v>
      </c>
      <c r="B2549" s="129" t="s">
        <v>3462</v>
      </c>
      <c r="C2549" s="129" t="s">
        <v>8585</v>
      </c>
    </row>
    <row r="2550">
      <c r="A2550" s="129">
        <v>8.0</v>
      </c>
      <c r="B2550" s="129" t="s">
        <v>3482</v>
      </c>
      <c r="C2550" s="129" t="s">
        <v>8584</v>
      </c>
    </row>
    <row r="2551">
      <c r="A2551" s="129">
        <v>8.0</v>
      </c>
      <c r="B2551" s="129" t="s">
        <v>3506</v>
      </c>
      <c r="C2551" s="129" t="s">
        <v>8584</v>
      </c>
    </row>
    <row r="2552">
      <c r="A2552" s="129">
        <v>8.0</v>
      </c>
      <c r="B2552" s="129" t="s">
        <v>3508</v>
      </c>
      <c r="C2552" s="129" t="s">
        <v>8584</v>
      </c>
    </row>
    <row r="2553">
      <c r="A2553" s="129">
        <v>8.0</v>
      </c>
      <c r="B2553" s="129" t="s">
        <v>3548</v>
      </c>
      <c r="C2553" s="129" t="s">
        <v>8584</v>
      </c>
    </row>
    <row r="2554">
      <c r="A2554" s="129">
        <v>8.0</v>
      </c>
      <c r="B2554" s="129" t="s">
        <v>3550</v>
      </c>
      <c r="C2554" s="129" t="s">
        <v>8584</v>
      </c>
    </row>
    <row r="2555">
      <c r="A2555" s="129">
        <v>8.0</v>
      </c>
      <c r="B2555" s="129" t="s">
        <v>7130</v>
      </c>
      <c r="C2555" s="129" t="s">
        <v>8584</v>
      </c>
    </row>
    <row r="2556">
      <c r="A2556" s="129">
        <v>8.0</v>
      </c>
      <c r="B2556" s="129" t="s">
        <v>3574</v>
      </c>
      <c r="C2556" s="129" t="s">
        <v>8584</v>
      </c>
    </row>
    <row r="2557">
      <c r="A2557" s="129">
        <v>8.0</v>
      </c>
      <c r="B2557" s="129" t="s">
        <v>3604</v>
      </c>
      <c r="C2557" s="129" t="s">
        <v>8584</v>
      </c>
    </row>
    <row r="2558">
      <c r="A2558" s="129">
        <v>8.0</v>
      </c>
      <c r="B2558" s="129" t="s">
        <v>3620</v>
      </c>
      <c r="C2558" s="129" t="s">
        <v>8585</v>
      </c>
    </row>
    <row r="2559">
      <c r="A2559" s="129">
        <v>8.0</v>
      </c>
      <c r="B2559" s="129" t="s">
        <v>3634</v>
      </c>
      <c r="C2559" s="129" t="s">
        <v>8584</v>
      </c>
    </row>
    <row r="2560">
      <c r="A2560" s="129">
        <v>8.0</v>
      </c>
      <c r="B2560" s="129" t="s">
        <v>3646</v>
      </c>
      <c r="C2560" s="129" t="s">
        <v>8584</v>
      </c>
    </row>
    <row r="2561">
      <c r="A2561" s="129">
        <v>8.0</v>
      </c>
      <c r="B2561" s="129" t="s">
        <v>3678</v>
      </c>
      <c r="C2561" s="129" t="s">
        <v>8584</v>
      </c>
    </row>
    <row r="2562">
      <c r="A2562" s="129">
        <v>8.0</v>
      </c>
      <c r="B2562" s="129" t="s">
        <v>3688</v>
      </c>
      <c r="C2562" s="129" t="s">
        <v>8585</v>
      </c>
    </row>
    <row r="2563">
      <c r="A2563" s="129">
        <v>8.0</v>
      </c>
      <c r="B2563" s="129" t="s">
        <v>3690</v>
      </c>
      <c r="C2563" s="129" t="s">
        <v>8585</v>
      </c>
    </row>
    <row r="2564">
      <c r="A2564" s="129">
        <v>8.0</v>
      </c>
      <c r="B2564" s="129" t="s">
        <v>3706</v>
      </c>
      <c r="C2564" s="129" t="s">
        <v>8584</v>
      </c>
    </row>
    <row r="2565">
      <c r="A2565" s="129">
        <v>8.0</v>
      </c>
      <c r="B2565" s="129" t="s">
        <v>3720</v>
      </c>
      <c r="C2565" s="129" t="s">
        <v>8584</v>
      </c>
    </row>
    <row r="2566">
      <c r="A2566" s="129">
        <v>8.0</v>
      </c>
      <c r="B2566" s="129" t="s">
        <v>7168</v>
      </c>
      <c r="C2566" s="129" t="s">
        <v>8584</v>
      </c>
    </row>
    <row r="2567">
      <c r="A2567" s="129">
        <v>8.0</v>
      </c>
      <c r="B2567" s="129" t="s">
        <v>7172</v>
      </c>
      <c r="C2567" s="129" t="s">
        <v>8584</v>
      </c>
    </row>
    <row r="2568">
      <c r="A2568" s="129">
        <v>8.0</v>
      </c>
      <c r="B2568" s="129" t="s">
        <v>3782</v>
      </c>
      <c r="C2568" s="129" t="s">
        <v>8584</v>
      </c>
    </row>
    <row r="2569">
      <c r="A2569" s="129">
        <v>8.0</v>
      </c>
      <c r="B2569" s="129" t="s">
        <v>7174</v>
      </c>
      <c r="C2569" s="129" t="s">
        <v>8584</v>
      </c>
    </row>
    <row r="2570">
      <c r="A2570" s="129">
        <v>8.0</v>
      </c>
      <c r="B2570" s="129" t="s">
        <v>7176</v>
      </c>
      <c r="C2570" s="129" t="s">
        <v>8584</v>
      </c>
    </row>
    <row r="2571">
      <c r="A2571" s="129">
        <v>8.0</v>
      </c>
      <c r="B2571" s="129" t="s">
        <v>3804</v>
      </c>
      <c r="C2571" s="129" t="s">
        <v>8584</v>
      </c>
    </row>
    <row r="2572">
      <c r="A2572" s="129">
        <v>8.0</v>
      </c>
      <c r="B2572" s="129" t="s">
        <v>3868</v>
      </c>
      <c r="C2572" s="129" t="s">
        <v>8584</v>
      </c>
    </row>
    <row r="2573">
      <c r="A2573" s="129">
        <v>8.0</v>
      </c>
      <c r="B2573" s="129" t="s">
        <v>3878</v>
      </c>
      <c r="C2573" s="129" t="s">
        <v>8584</v>
      </c>
    </row>
    <row r="2574">
      <c r="A2574" s="129">
        <v>8.0</v>
      </c>
      <c r="B2574" s="129" t="s">
        <v>3894</v>
      </c>
      <c r="C2574" s="129" t="s">
        <v>8584</v>
      </c>
    </row>
    <row r="2575">
      <c r="A2575" s="129">
        <v>8.0</v>
      </c>
      <c r="B2575" s="129" t="s">
        <v>3920</v>
      </c>
      <c r="C2575" s="129" t="s">
        <v>8585</v>
      </c>
    </row>
    <row r="2576">
      <c r="A2576" s="129">
        <v>8.0</v>
      </c>
      <c r="B2576" s="129" t="s">
        <v>7208</v>
      </c>
      <c r="C2576" s="129" t="s">
        <v>8584</v>
      </c>
    </row>
    <row r="2577">
      <c r="A2577" s="129">
        <v>8.0</v>
      </c>
      <c r="B2577" s="129" t="s">
        <v>7214</v>
      </c>
      <c r="C2577" s="129" t="s">
        <v>8584</v>
      </c>
    </row>
    <row r="2578">
      <c r="A2578" s="129">
        <v>8.0</v>
      </c>
      <c r="B2578" s="129" t="s">
        <v>4006</v>
      </c>
      <c r="C2578" s="129" t="s">
        <v>8584</v>
      </c>
    </row>
    <row r="2579">
      <c r="A2579" s="129">
        <v>8.0</v>
      </c>
      <c r="B2579" s="129" t="s">
        <v>7234</v>
      </c>
      <c r="C2579" s="129" t="s">
        <v>8584</v>
      </c>
    </row>
    <row r="2580">
      <c r="A2580" s="129">
        <v>8.0</v>
      </c>
      <c r="B2580" s="129" t="s">
        <v>4018</v>
      </c>
      <c r="C2580" s="129" t="s">
        <v>8585</v>
      </c>
    </row>
    <row r="2581">
      <c r="A2581" s="129">
        <v>8.0</v>
      </c>
      <c r="B2581" s="129" t="s">
        <v>4028</v>
      </c>
      <c r="C2581" s="129" t="s">
        <v>8584</v>
      </c>
    </row>
    <row r="2582">
      <c r="A2582" s="129">
        <v>8.0</v>
      </c>
      <c r="B2582" s="129" t="s">
        <v>4030</v>
      </c>
      <c r="C2582" s="129" t="s">
        <v>8585</v>
      </c>
    </row>
    <row r="2583">
      <c r="A2583" s="129">
        <v>8.0</v>
      </c>
      <c r="B2583" s="129" t="s">
        <v>4038</v>
      </c>
      <c r="C2583" s="129" t="s">
        <v>8584</v>
      </c>
    </row>
    <row r="2584">
      <c r="A2584" s="129">
        <v>8.0</v>
      </c>
      <c r="B2584" s="129" t="s">
        <v>4060</v>
      </c>
      <c r="C2584" s="129" t="s">
        <v>8585</v>
      </c>
    </row>
    <row r="2585">
      <c r="A2585" s="129">
        <v>8.0</v>
      </c>
      <c r="B2585" s="129" t="s">
        <v>7250</v>
      </c>
      <c r="C2585" s="129" t="s">
        <v>8584</v>
      </c>
    </row>
    <row r="2586">
      <c r="A2586" s="129">
        <v>8.0</v>
      </c>
      <c r="B2586" s="129" t="s">
        <v>4080</v>
      </c>
      <c r="C2586" s="129" t="s">
        <v>8584</v>
      </c>
    </row>
    <row r="2587">
      <c r="A2587" s="129">
        <v>8.0</v>
      </c>
      <c r="B2587" s="129" t="s">
        <v>4084</v>
      </c>
      <c r="C2587" s="129" t="s">
        <v>8584</v>
      </c>
    </row>
    <row r="2588">
      <c r="A2588" s="129">
        <v>8.0</v>
      </c>
      <c r="B2588" s="129" t="s">
        <v>4098</v>
      </c>
      <c r="C2588" s="129" t="s">
        <v>8584</v>
      </c>
    </row>
    <row r="2589">
      <c r="A2589" s="129">
        <v>8.0</v>
      </c>
      <c r="B2589" s="129" t="s">
        <v>4102</v>
      </c>
      <c r="C2589" s="129" t="s">
        <v>8584</v>
      </c>
    </row>
    <row r="2590">
      <c r="A2590" s="129">
        <v>8.0</v>
      </c>
      <c r="B2590" s="129" t="s">
        <v>4132</v>
      </c>
      <c r="C2590" s="129" t="s">
        <v>8584</v>
      </c>
    </row>
    <row r="2591">
      <c r="A2591" s="129">
        <v>8.0</v>
      </c>
      <c r="B2591" s="129" t="s">
        <v>4164</v>
      </c>
      <c r="C2591" s="129" t="s">
        <v>8584</v>
      </c>
    </row>
    <row r="2592">
      <c r="A2592" s="129">
        <v>8.0</v>
      </c>
      <c r="B2592" s="129" t="s">
        <v>4168</v>
      </c>
      <c r="C2592" s="129" t="s">
        <v>8584</v>
      </c>
    </row>
    <row r="2593">
      <c r="A2593" s="129">
        <v>8.0</v>
      </c>
      <c r="B2593" s="129" t="s">
        <v>4174</v>
      </c>
      <c r="C2593" s="129" t="s">
        <v>8584</v>
      </c>
    </row>
    <row r="2594">
      <c r="A2594" s="129">
        <v>8.0</v>
      </c>
      <c r="B2594" s="129" t="s">
        <v>4178</v>
      </c>
      <c r="C2594" s="129" t="s">
        <v>8584</v>
      </c>
    </row>
    <row r="2595">
      <c r="A2595" s="129">
        <v>8.0</v>
      </c>
      <c r="B2595" s="129" t="s">
        <v>4182</v>
      </c>
      <c r="C2595" s="129" t="s">
        <v>8584</v>
      </c>
    </row>
    <row r="2596">
      <c r="A2596" s="129">
        <v>8.0</v>
      </c>
      <c r="B2596" s="129" t="s">
        <v>4244</v>
      </c>
      <c r="C2596" s="129" t="s">
        <v>8584</v>
      </c>
    </row>
    <row r="2597">
      <c r="A2597" s="129">
        <v>8.0</v>
      </c>
      <c r="B2597" s="129" t="s">
        <v>4256</v>
      </c>
      <c r="C2597" s="129" t="s">
        <v>8584</v>
      </c>
    </row>
    <row r="2598">
      <c r="A2598" s="129">
        <v>8.0</v>
      </c>
      <c r="B2598" s="129" t="s">
        <v>4264</v>
      </c>
      <c r="C2598" s="129" t="s">
        <v>8585</v>
      </c>
    </row>
    <row r="2599">
      <c r="A2599" s="129">
        <v>8.0</v>
      </c>
      <c r="B2599" s="129" t="s">
        <v>4270</v>
      </c>
      <c r="C2599" s="129" t="s">
        <v>8584</v>
      </c>
    </row>
    <row r="2600">
      <c r="A2600" s="129">
        <v>8.0</v>
      </c>
      <c r="B2600" s="129" t="s">
        <v>4286</v>
      </c>
      <c r="C2600" s="129" t="s">
        <v>8584</v>
      </c>
    </row>
    <row r="2601">
      <c r="A2601" s="129">
        <v>8.0</v>
      </c>
      <c r="B2601" s="129" t="s">
        <v>4294</v>
      </c>
      <c r="C2601" s="129" t="s">
        <v>8584</v>
      </c>
    </row>
    <row r="2602">
      <c r="A2602" s="129">
        <v>8.0</v>
      </c>
      <c r="B2602" s="129" t="s">
        <v>4318</v>
      </c>
      <c r="C2602" s="129" t="s">
        <v>8584</v>
      </c>
    </row>
    <row r="2603">
      <c r="A2603" s="129">
        <v>8.0</v>
      </c>
      <c r="B2603" s="129" t="s">
        <v>4322</v>
      </c>
      <c r="C2603" s="129" t="s">
        <v>8584</v>
      </c>
    </row>
    <row r="2604">
      <c r="A2604" s="129">
        <v>8.0</v>
      </c>
      <c r="B2604" s="129" t="s">
        <v>7304</v>
      </c>
      <c r="C2604" s="129" t="s">
        <v>8584</v>
      </c>
    </row>
    <row r="2605">
      <c r="A2605" s="129">
        <v>8.0</v>
      </c>
      <c r="B2605" s="129" t="s">
        <v>4336</v>
      </c>
      <c r="C2605" s="129" t="s">
        <v>8584</v>
      </c>
    </row>
    <row r="2606">
      <c r="A2606" s="129">
        <v>8.0</v>
      </c>
      <c r="B2606" s="129" t="s">
        <v>4354</v>
      </c>
      <c r="C2606" s="129" t="s">
        <v>8585</v>
      </c>
    </row>
    <row r="2607">
      <c r="A2607" s="129">
        <v>8.0</v>
      </c>
      <c r="B2607" s="129" t="s">
        <v>4356</v>
      </c>
      <c r="C2607" s="129" t="s">
        <v>8584</v>
      </c>
    </row>
    <row r="2608">
      <c r="A2608" s="129">
        <v>8.0</v>
      </c>
      <c r="B2608" s="129" t="s">
        <v>4358</v>
      </c>
      <c r="C2608" s="129" t="s">
        <v>8584</v>
      </c>
    </row>
    <row r="2609">
      <c r="A2609" s="129">
        <v>8.0</v>
      </c>
      <c r="B2609" s="129" t="s">
        <v>7314</v>
      </c>
      <c r="C2609" s="129" t="s">
        <v>8584</v>
      </c>
    </row>
    <row r="2610">
      <c r="A2610" s="129">
        <v>8.0</v>
      </c>
      <c r="B2610" s="129" t="s">
        <v>7994</v>
      </c>
      <c r="C2610" s="129" t="s">
        <v>8584</v>
      </c>
    </row>
    <row r="2611">
      <c r="A2611" s="129">
        <v>8.0</v>
      </c>
      <c r="B2611" s="129" t="s">
        <v>4370</v>
      </c>
      <c r="C2611" s="129" t="s">
        <v>8584</v>
      </c>
    </row>
    <row r="2612">
      <c r="A2612" s="129">
        <v>8.0</v>
      </c>
      <c r="B2612" s="129" t="s">
        <v>7326</v>
      </c>
      <c r="C2612" s="129" t="s">
        <v>8584</v>
      </c>
    </row>
    <row r="2613">
      <c r="A2613" s="129">
        <v>8.0</v>
      </c>
      <c r="B2613" s="129" t="s">
        <v>7328</v>
      </c>
      <c r="C2613" s="129" t="s">
        <v>8585</v>
      </c>
    </row>
    <row r="2614">
      <c r="A2614" s="129">
        <v>8.0</v>
      </c>
      <c r="B2614" s="129" t="s">
        <v>4396</v>
      </c>
      <c r="C2614" s="129" t="s">
        <v>8585</v>
      </c>
    </row>
    <row r="2615">
      <c r="A2615" s="129">
        <v>8.0</v>
      </c>
      <c r="B2615" s="129" t="s">
        <v>4400</v>
      </c>
      <c r="C2615" s="129" t="s">
        <v>8584</v>
      </c>
    </row>
    <row r="2616">
      <c r="A2616" s="129">
        <v>8.0</v>
      </c>
      <c r="B2616" s="129" t="s">
        <v>4422</v>
      </c>
      <c r="C2616" s="129" t="s">
        <v>8584</v>
      </c>
    </row>
    <row r="2617">
      <c r="A2617" s="129">
        <v>8.0</v>
      </c>
      <c r="B2617" s="129" t="s">
        <v>7332</v>
      </c>
      <c r="C2617" s="129" t="s">
        <v>8584</v>
      </c>
    </row>
    <row r="2618">
      <c r="A2618" s="129">
        <v>8.0</v>
      </c>
      <c r="B2618" s="129" t="s">
        <v>4450</v>
      </c>
      <c r="C2618" s="129" t="s">
        <v>8584</v>
      </c>
    </row>
    <row r="2619">
      <c r="A2619" s="129">
        <v>8.0</v>
      </c>
      <c r="B2619" s="129" t="s">
        <v>4454</v>
      </c>
      <c r="C2619" s="129" t="s">
        <v>8584</v>
      </c>
    </row>
    <row r="2620">
      <c r="A2620" s="129">
        <v>8.0</v>
      </c>
      <c r="B2620" s="129" t="s">
        <v>4466</v>
      </c>
      <c r="C2620" s="129" t="s">
        <v>8584</v>
      </c>
    </row>
    <row r="2621">
      <c r="A2621" s="129">
        <v>8.0</v>
      </c>
      <c r="B2621" s="129" t="s">
        <v>4484</v>
      </c>
      <c r="C2621" s="129" t="s">
        <v>8584</v>
      </c>
    </row>
    <row r="2622">
      <c r="A2622" s="129">
        <v>8.0</v>
      </c>
      <c r="B2622" s="129" t="s">
        <v>4510</v>
      </c>
      <c r="C2622" s="129" t="s">
        <v>8584</v>
      </c>
    </row>
    <row r="2623">
      <c r="A2623" s="129">
        <v>8.0</v>
      </c>
      <c r="B2623" s="129" t="s">
        <v>4516</v>
      </c>
      <c r="C2623" s="129" t="s">
        <v>8585</v>
      </c>
    </row>
    <row r="2624">
      <c r="A2624" s="129">
        <v>8.0</v>
      </c>
      <c r="B2624" s="129" t="s">
        <v>8016</v>
      </c>
      <c r="C2624" s="129" t="s">
        <v>8584</v>
      </c>
    </row>
    <row r="2625">
      <c r="A2625" s="129">
        <v>8.0</v>
      </c>
      <c r="B2625" s="129" t="s">
        <v>4568</v>
      </c>
      <c r="C2625" s="129" t="s">
        <v>8584</v>
      </c>
    </row>
    <row r="2626">
      <c r="A2626" s="129">
        <v>8.0</v>
      </c>
      <c r="B2626" s="129" t="s">
        <v>4572</v>
      </c>
      <c r="C2626" s="129" t="s">
        <v>8585</v>
      </c>
    </row>
    <row r="2627">
      <c r="A2627" s="129">
        <v>8.0</v>
      </c>
      <c r="B2627" s="129" t="s">
        <v>7364</v>
      </c>
      <c r="C2627" s="129" t="s">
        <v>8584</v>
      </c>
    </row>
    <row r="2628">
      <c r="A2628" s="129">
        <v>8.0</v>
      </c>
      <c r="B2628" s="129" t="s">
        <v>4598</v>
      </c>
      <c r="C2628" s="129" t="s">
        <v>8585</v>
      </c>
    </row>
    <row r="2629">
      <c r="A2629" s="129">
        <v>8.0</v>
      </c>
      <c r="B2629" s="129" t="s">
        <v>4600</v>
      </c>
      <c r="C2629" s="129" t="s">
        <v>8584</v>
      </c>
    </row>
    <row r="2630">
      <c r="A2630" s="129">
        <v>8.0</v>
      </c>
      <c r="B2630" s="129" t="s">
        <v>4602</v>
      </c>
      <c r="C2630" s="129" t="s">
        <v>8584</v>
      </c>
    </row>
    <row r="2631">
      <c r="A2631" s="129">
        <v>8.0</v>
      </c>
      <c r="B2631" s="129" t="s">
        <v>4618</v>
      </c>
      <c r="C2631" s="129" t="s">
        <v>8585</v>
      </c>
    </row>
    <row r="2632">
      <c r="A2632" s="129">
        <v>8.0</v>
      </c>
      <c r="B2632" s="129" t="s">
        <v>8022</v>
      </c>
      <c r="C2632" s="129" t="s">
        <v>8584</v>
      </c>
    </row>
    <row r="2633">
      <c r="A2633" s="129">
        <v>8.0</v>
      </c>
      <c r="B2633" s="129" t="s">
        <v>7376</v>
      </c>
      <c r="C2633" s="129" t="s">
        <v>8585</v>
      </c>
    </row>
    <row r="2634">
      <c r="A2634" s="129">
        <v>8.0</v>
      </c>
      <c r="B2634" s="129" t="s">
        <v>4652</v>
      </c>
      <c r="C2634" s="129" t="s">
        <v>8584</v>
      </c>
    </row>
    <row r="2635">
      <c r="A2635" s="129">
        <v>8.0</v>
      </c>
      <c r="B2635" s="129" t="s">
        <v>4662</v>
      </c>
      <c r="C2635" s="129" t="s">
        <v>8584</v>
      </c>
    </row>
    <row r="2636">
      <c r="A2636" s="129">
        <v>8.0</v>
      </c>
      <c r="B2636" s="129" t="s">
        <v>4664</v>
      </c>
      <c r="C2636" s="129" t="s">
        <v>8584</v>
      </c>
    </row>
    <row r="2637">
      <c r="A2637" s="129">
        <v>8.0</v>
      </c>
      <c r="B2637" s="129" t="s">
        <v>4668</v>
      </c>
      <c r="C2637" s="129" t="s">
        <v>8584</v>
      </c>
    </row>
    <row r="2638">
      <c r="A2638" s="129">
        <v>8.0</v>
      </c>
      <c r="B2638" s="129" t="s">
        <v>4688</v>
      </c>
      <c r="C2638" s="129" t="s">
        <v>8584</v>
      </c>
    </row>
    <row r="2639">
      <c r="A2639" s="129">
        <v>8.0</v>
      </c>
      <c r="B2639" s="129" t="s">
        <v>4700</v>
      </c>
      <c r="C2639" s="129" t="s">
        <v>8584</v>
      </c>
    </row>
    <row r="2640">
      <c r="A2640" s="129">
        <v>8.0</v>
      </c>
      <c r="B2640" s="129" t="s">
        <v>4704</v>
      </c>
      <c r="C2640" s="129" t="s">
        <v>8585</v>
      </c>
    </row>
    <row r="2641">
      <c r="A2641" s="129">
        <v>8.0</v>
      </c>
      <c r="B2641" s="129" t="s">
        <v>4710</v>
      </c>
      <c r="C2641" s="129" t="s">
        <v>8584</v>
      </c>
    </row>
    <row r="2642">
      <c r="A2642" s="129">
        <v>8.0</v>
      </c>
      <c r="B2642" s="129" t="s">
        <v>4734</v>
      </c>
      <c r="C2642" s="129" t="s">
        <v>8584</v>
      </c>
    </row>
    <row r="2643">
      <c r="A2643" s="129">
        <v>8.0</v>
      </c>
      <c r="B2643" s="129" t="s">
        <v>4736</v>
      </c>
      <c r="C2643" s="129" t="s">
        <v>8585</v>
      </c>
    </row>
    <row r="2644">
      <c r="A2644" s="129">
        <v>8.0</v>
      </c>
      <c r="B2644" s="129" t="s">
        <v>4740</v>
      </c>
      <c r="C2644" s="129" t="s">
        <v>8584</v>
      </c>
    </row>
    <row r="2645">
      <c r="A2645" s="129">
        <v>8.0</v>
      </c>
      <c r="B2645" s="129" t="s">
        <v>4754</v>
      </c>
      <c r="C2645" s="129" t="s">
        <v>8584</v>
      </c>
    </row>
    <row r="2646">
      <c r="A2646" s="129">
        <v>8.0</v>
      </c>
      <c r="B2646" s="129" t="s">
        <v>4764</v>
      </c>
      <c r="C2646" s="129" t="s">
        <v>8584</v>
      </c>
    </row>
    <row r="2647">
      <c r="A2647" s="129">
        <v>8.0</v>
      </c>
      <c r="B2647" s="129" t="s">
        <v>4820</v>
      </c>
      <c r="C2647" s="129" t="s">
        <v>8584</v>
      </c>
    </row>
    <row r="2648">
      <c r="A2648" s="129">
        <v>8.0</v>
      </c>
      <c r="B2648" s="129" t="s">
        <v>4824</v>
      </c>
      <c r="C2648" s="129" t="s">
        <v>8584</v>
      </c>
    </row>
    <row r="2649">
      <c r="A2649" s="129">
        <v>8.0</v>
      </c>
      <c r="B2649" s="129" t="s">
        <v>4828</v>
      </c>
      <c r="C2649" s="129" t="s">
        <v>8584</v>
      </c>
    </row>
    <row r="2650">
      <c r="A2650" s="129">
        <v>8.0</v>
      </c>
      <c r="B2650" s="129" t="s">
        <v>4836</v>
      </c>
      <c r="C2650" s="129" t="s">
        <v>8584</v>
      </c>
    </row>
    <row r="2651">
      <c r="A2651" s="129">
        <v>8.0</v>
      </c>
      <c r="B2651" s="129" t="s">
        <v>4838</v>
      </c>
      <c r="C2651" s="129" t="s">
        <v>8584</v>
      </c>
    </row>
    <row r="2652">
      <c r="A2652" s="129">
        <v>8.0</v>
      </c>
      <c r="B2652" s="129" t="s">
        <v>4856</v>
      </c>
      <c r="C2652" s="129" t="s">
        <v>8584</v>
      </c>
    </row>
    <row r="2653">
      <c r="A2653" s="129">
        <v>8.0</v>
      </c>
      <c r="B2653" s="129" t="s">
        <v>7410</v>
      </c>
      <c r="C2653" s="129" t="s">
        <v>8584</v>
      </c>
    </row>
    <row r="2654">
      <c r="A2654" s="129">
        <v>8.0</v>
      </c>
      <c r="B2654" s="129" t="s">
        <v>4858</v>
      </c>
      <c r="C2654" s="129" t="s">
        <v>8584</v>
      </c>
    </row>
    <row r="2655">
      <c r="A2655" s="129">
        <v>8.0</v>
      </c>
      <c r="B2655" s="129" t="s">
        <v>8336</v>
      </c>
      <c r="C2655" s="129" t="s">
        <v>8584</v>
      </c>
    </row>
    <row r="2656">
      <c r="A2656" s="129">
        <v>8.0</v>
      </c>
      <c r="B2656" s="129" t="s">
        <v>4876</v>
      </c>
      <c r="C2656" s="129" t="s">
        <v>8584</v>
      </c>
    </row>
    <row r="2657">
      <c r="A2657" s="129">
        <v>8.0</v>
      </c>
      <c r="B2657" s="129" t="s">
        <v>8046</v>
      </c>
      <c r="C2657" s="129" t="s">
        <v>8584</v>
      </c>
    </row>
    <row r="2658">
      <c r="A2658" s="129">
        <v>8.0</v>
      </c>
      <c r="B2658" s="129" t="s">
        <v>7414</v>
      </c>
      <c r="C2658" s="129" t="s">
        <v>8584</v>
      </c>
    </row>
    <row r="2659">
      <c r="A2659" s="129">
        <v>8.0</v>
      </c>
      <c r="B2659" s="129" t="s">
        <v>4894</v>
      </c>
      <c r="C2659" s="129" t="s">
        <v>8584</v>
      </c>
    </row>
    <row r="2660">
      <c r="A2660" s="129">
        <v>8.0</v>
      </c>
      <c r="B2660" s="129" t="s">
        <v>4898</v>
      </c>
      <c r="C2660" s="129" t="s">
        <v>8585</v>
      </c>
    </row>
    <row r="2661">
      <c r="A2661" s="129">
        <v>8.0</v>
      </c>
      <c r="B2661" s="129" t="s">
        <v>4906</v>
      </c>
      <c r="C2661" s="129" t="s">
        <v>8584</v>
      </c>
    </row>
    <row r="2662">
      <c r="A2662" s="129">
        <v>8.0</v>
      </c>
      <c r="B2662" s="129" t="s">
        <v>4928</v>
      </c>
      <c r="C2662" s="129" t="s">
        <v>8585</v>
      </c>
    </row>
    <row r="2663">
      <c r="A2663" s="129">
        <v>8.0</v>
      </c>
      <c r="B2663" s="129" t="s">
        <v>4950</v>
      </c>
      <c r="C2663" s="129" t="s">
        <v>8584</v>
      </c>
    </row>
    <row r="2664">
      <c r="A2664" s="129">
        <v>8.0</v>
      </c>
      <c r="B2664" s="129" t="s">
        <v>8488</v>
      </c>
      <c r="C2664" s="129" t="s">
        <v>8585</v>
      </c>
    </row>
    <row r="2665">
      <c r="A2665" s="129">
        <v>8.0</v>
      </c>
      <c r="B2665" s="129" t="s">
        <v>5006</v>
      </c>
      <c r="C2665" s="129" t="s">
        <v>8584</v>
      </c>
    </row>
    <row r="2666">
      <c r="A2666" s="129">
        <v>8.0</v>
      </c>
      <c r="B2666" s="129" t="s">
        <v>7436</v>
      </c>
      <c r="C2666" s="129" t="s">
        <v>8585</v>
      </c>
    </row>
    <row r="2667">
      <c r="A2667" s="129">
        <v>8.0</v>
      </c>
      <c r="B2667" s="129" t="s">
        <v>5020</v>
      </c>
      <c r="C2667" s="129" t="s">
        <v>8584</v>
      </c>
    </row>
    <row r="2668">
      <c r="A2668" s="129">
        <v>8.0</v>
      </c>
      <c r="B2668" s="129" t="s">
        <v>5036</v>
      </c>
      <c r="C2668" s="129" t="s">
        <v>8584</v>
      </c>
    </row>
    <row r="2669">
      <c r="A2669" s="129">
        <v>8.0</v>
      </c>
      <c r="B2669" s="129" t="s">
        <v>5062</v>
      </c>
      <c r="C2669" s="129" t="s">
        <v>8584</v>
      </c>
    </row>
    <row r="2670">
      <c r="A2670" s="129">
        <v>8.0</v>
      </c>
      <c r="B2670" s="129" t="s">
        <v>5066</v>
      </c>
      <c r="C2670" s="129" t="s">
        <v>8584</v>
      </c>
    </row>
    <row r="2671">
      <c r="A2671" s="129">
        <v>8.0</v>
      </c>
      <c r="B2671" s="129" t="s">
        <v>5080</v>
      </c>
      <c r="C2671" s="129" t="s">
        <v>8584</v>
      </c>
    </row>
    <row r="2672">
      <c r="A2672" s="129">
        <v>8.0</v>
      </c>
      <c r="B2672" s="129" t="s">
        <v>5084</v>
      </c>
      <c r="C2672" s="129" t="s">
        <v>8584</v>
      </c>
    </row>
    <row r="2673">
      <c r="A2673" s="129">
        <v>8.0</v>
      </c>
      <c r="B2673" s="129" t="s">
        <v>5090</v>
      </c>
      <c r="C2673" s="129" t="s">
        <v>8585</v>
      </c>
    </row>
    <row r="2674">
      <c r="A2674" s="129">
        <v>8.0</v>
      </c>
      <c r="B2674" s="129" t="s">
        <v>5100</v>
      </c>
      <c r="C2674" s="129" t="s">
        <v>8584</v>
      </c>
    </row>
    <row r="2675">
      <c r="A2675" s="129">
        <v>8.0</v>
      </c>
      <c r="B2675" s="129" t="s">
        <v>5104</v>
      </c>
      <c r="C2675" s="129" t="s">
        <v>8584</v>
      </c>
    </row>
    <row r="2676">
      <c r="A2676" s="129">
        <v>8.0</v>
      </c>
      <c r="B2676" s="129" t="s">
        <v>5112</v>
      </c>
      <c r="C2676" s="129" t="s">
        <v>8584</v>
      </c>
    </row>
    <row r="2677">
      <c r="A2677" s="129">
        <v>8.0</v>
      </c>
      <c r="B2677" s="129" t="s">
        <v>5116</v>
      </c>
      <c r="C2677" s="129" t="s">
        <v>8585</v>
      </c>
    </row>
    <row r="2678">
      <c r="A2678" s="129">
        <v>8.0</v>
      </c>
      <c r="B2678" s="129" t="s">
        <v>5128</v>
      </c>
      <c r="C2678" s="129" t="s">
        <v>8584</v>
      </c>
    </row>
    <row r="2679">
      <c r="A2679" s="129">
        <v>8.0</v>
      </c>
      <c r="B2679" s="129" t="s">
        <v>5162</v>
      </c>
      <c r="C2679" s="129" t="s">
        <v>8584</v>
      </c>
    </row>
    <row r="2680">
      <c r="A2680" s="129">
        <v>8.0</v>
      </c>
      <c r="B2680" s="129" t="s">
        <v>5174</v>
      </c>
      <c r="C2680" s="129" t="s">
        <v>8584</v>
      </c>
    </row>
    <row r="2681">
      <c r="A2681" s="129">
        <v>8.0</v>
      </c>
      <c r="B2681" s="129" t="s">
        <v>8344</v>
      </c>
      <c r="C2681" s="129" t="s">
        <v>8584</v>
      </c>
    </row>
    <row r="2682">
      <c r="A2682" s="129">
        <v>8.0</v>
      </c>
      <c r="B2682" s="129" t="s">
        <v>5188</v>
      </c>
      <c r="C2682" s="129" t="s">
        <v>8585</v>
      </c>
    </row>
    <row r="2683">
      <c r="A2683" s="129">
        <v>8.0</v>
      </c>
      <c r="B2683" s="129" t="s">
        <v>5240</v>
      </c>
      <c r="C2683" s="129" t="s">
        <v>8584</v>
      </c>
    </row>
    <row r="2684">
      <c r="A2684" s="129">
        <v>8.0</v>
      </c>
      <c r="B2684" s="129" t="s">
        <v>5254</v>
      </c>
      <c r="C2684" s="129" t="s">
        <v>8585</v>
      </c>
    </row>
    <row r="2685">
      <c r="A2685" s="129">
        <v>8.0</v>
      </c>
      <c r="B2685" s="129" t="s">
        <v>7482</v>
      </c>
      <c r="C2685" s="129" t="s">
        <v>8584</v>
      </c>
    </row>
    <row r="2686">
      <c r="A2686" s="129">
        <v>8.0</v>
      </c>
      <c r="B2686" s="129" t="s">
        <v>5260</v>
      </c>
      <c r="C2686" s="129" t="s">
        <v>8584</v>
      </c>
    </row>
    <row r="2687">
      <c r="A2687" s="129">
        <v>8.0</v>
      </c>
      <c r="B2687" s="129" t="s">
        <v>5276</v>
      </c>
      <c r="C2687" s="129" t="s">
        <v>8584</v>
      </c>
    </row>
    <row r="2688">
      <c r="A2688" s="129">
        <v>8.0</v>
      </c>
      <c r="B2688" s="129" t="s">
        <v>7492</v>
      </c>
      <c r="C2688" s="129" t="s">
        <v>8584</v>
      </c>
    </row>
    <row r="2689">
      <c r="A2689" s="129">
        <v>8.0</v>
      </c>
      <c r="B2689" s="129" t="s">
        <v>5286</v>
      </c>
      <c r="C2689" s="129" t="s">
        <v>8584</v>
      </c>
    </row>
    <row r="2690">
      <c r="A2690" s="129">
        <v>8.0</v>
      </c>
      <c r="B2690" s="129" t="s">
        <v>7498</v>
      </c>
      <c r="C2690" s="129" t="s">
        <v>8584</v>
      </c>
    </row>
    <row r="2691">
      <c r="A2691" s="129">
        <v>8.0</v>
      </c>
      <c r="B2691" s="129" t="s">
        <v>5310</v>
      </c>
      <c r="C2691" s="129" t="s">
        <v>8584</v>
      </c>
    </row>
    <row r="2692">
      <c r="A2692" s="129">
        <v>8.0</v>
      </c>
      <c r="B2692" s="129" t="s">
        <v>5312</v>
      </c>
      <c r="C2692" s="129" t="s">
        <v>8585</v>
      </c>
    </row>
    <row r="2693">
      <c r="A2693" s="129">
        <v>8.0</v>
      </c>
      <c r="B2693" s="129" t="s">
        <v>5318</v>
      </c>
      <c r="C2693" s="129" t="s">
        <v>8584</v>
      </c>
    </row>
    <row r="2694">
      <c r="A2694" s="129">
        <v>8.0</v>
      </c>
      <c r="B2694" s="129" t="s">
        <v>5344</v>
      </c>
      <c r="C2694" s="129" t="s">
        <v>8584</v>
      </c>
    </row>
    <row r="2695">
      <c r="A2695" s="129">
        <v>8.0</v>
      </c>
      <c r="B2695" s="129" t="s">
        <v>5366</v>
      </c>
      <c r="C2695" s="129" t="s">
        <v>8584</v>
      </c>
    </row>
    <row r="2696">
      <c r="A2696" s="129">
        <v>8.0</v>
      </c>
      <c r="B2696" s="129" t="s">
        <v>5378</v>
      </c>
      <c r="C2696" s="129" t="s">
        <v>8584</v>
      </c>
    </row>
    <row r="2697">
      <c r="A2697" s="129">
        <v>8.0</v>
      </c>
      <c r="B2697" s="129" t="s">
        <v>5384</v>
      </c>
      <c r="C2697" s="129" t="s">
        <v>8585</v>
      </c>
    </row>
    <row r="2698">
      <c r="A2698" s="129">
        <v>8.0</v>
      </c>
      <c r="B2698" s="129" t="s">
        <v>5406</v>
      </c>
      <c r="C2698" s="129" t="s">
        <v>8584</v>
      </c>
    </row>
    <row r="2699">
      <c r="A2699" s="129">
        <v>8.0</v>
      </c>
      <c r="B2699" s="129" t="s">
        <v>5408</v>
      </c>
      <c r="C2699" s="129" t="s">
        <v>8584</v>
      </c>
    </row>
    <row r="2700">
      <c r="A2700" s="129">
        <v>8.0</v>
      </c>
      <c r="B2700" s="129" t="s">
        <v>5426</v>
      </c>
      <c r="C2700" s="129" t="s">
        <v>8584</v>
      </c>
    </row>
    <row r="2701">
      <c r="A2701" s="129">
        <v>8.0</v>
      </c>
      <c r="B2701" s="129" t="s">
        <v>5430</v>
      </c>
      <c r="C2701" s="129" t="s">
        <v>8584</v>
      </c>
    </row>
    <row r="2702">
      <c r="A2702" s="129">
        <v>8.0</v>
      </c>
      <c r="B2702" s="129" t="s">
        <v>5432</v>
      </c>
      <c r="C2702" s="129" t="s">
        <v>8584</v>
      </c>
    </row>
    <row r="2703">
      <c r="A2703" s="129">
        <v>8.0</v>
      </c>
      <c r="B2703" s="129" t="s">
        <v>5452</v>
      </c>
      <c r="C2703" s="129" t="s">
        <v>8584</v>
      </c>
    </row>
    <row r="2704">
      <c r="A2704" s="129">
        <v>8.0</v>
      </c>
      <c r="B2704" s="129" t="s">
        <v>8092</v>
      </c>
      <c r="C2704" s="129" t="s">
        <v>8585</v>
      </c>
    </row>
    <row r="2705">
      <c r="A2705" s="129">
        <v>8.0</v>
      </c>
      <c r="B2705" s="129" t="s">
        <v>5496</v>
      </c>
      <c r="C2705" s="129" t="s">
        <v>8584</v>
      </c>
    </row>
    <row r="2706">
      <c r="A2706" s="129">
        <v>8.0</v>
      </c>
      <c r="B2706" s="129" t="s">
        <v>5504</v>
      </c>
      <c r="C2706" s="129" t="s">
        <v>8585</v>
      </c>
    </row>
    <row r="2707">
      <c r="A2707" s="129">
        <v>8.0</v>
      </c>
      <c r="B2707" s="129" t="s">
        <v>5508</v>
      </c>
      <c r="C2707" s="129" t="s">
        <v>8584</v>
      </c>
    </row>
    <row r="2708">
      <c r="A2708" s="129">
        <v>8.0</v>
      </c>
      <c r="B2708" s="129" t="s">
        <v>5528</v>
      </c>
      <c r="C2708" s="129" t="s">
        <v>8584</v>
      </c>
    </row>
    <row r="2709">
      <c r="A2709" s="129">
        <v>8.0</v>
      </c>
      <c r="B2709" s="129" t="s">
        <v>5532</v>
      </c>
      <c r="C2709" s="129" t="s">
        <v>8585</v>
      </c>
    </row>
    <row r="2710">
      <c r="A2710" s="129">
        <v>8.0</v>
      </c>
      <c r="B2710" s="129" t="s">
        <v>5540</v>
      </c>
      <c r="C2710" s="129" t="s">
        <v>8584</v>
      </c>
    </row>
    <row r="2711">
      <c r="A2711" s="129">
        <v>8.0</v>
      </c>
      <c r="B2711" s="129" t="s">
        <v>5552</v>
      </c>
      <c r="C2711" s="129" t="s">
        <v>8584</v>
      </c>
    </row>
    <row r="2712">
      <c r="A2712" s="129">
        <v>8.0</v>
      </c>
      <c r="B2712" s="129" t="s">
        <v>5572</v>
      </c>
      <c r="C2712" s="129" t="s">
        <v>8584</v>
      </c>
    </row>
    <row r="2713">
      <c r="A2713" s="129">
        <v>8.0</v>
      </c>
      <c r="B2713" s="129" t="s">
        <v>8102</v>
      </c>
      <c r="C2713" s="129" t="s">
        <v>8585</v>
      </c>
    </row>
    <row r="2714">
      <c r="A2714" s="129">
        <v>8.0</v>
      </c>
      <c r="B2714" s="129" t="s">
        <v>5584</v>
      </c>
      <c r="C2714" s="129" t="s">
        <v>8584</v>
      </c>
    </row>
    <row r="2715">
      <c r="A2715" s="129">
        <v>8.0</v>
      </c>
      <c r="B2715" s="129" t="s">
        <v>5586</v>
      </c>
      <c r="C2715" s="129" t="s">
        <v>8584</v>
      </c>
    </row>
    <row r="2716">
      <c r="A2716" s="129">
        <v>8.0</v>
      </c>
      <c r="B2716" s="129" t="s">
        <v>5588</v>
      </c>
      <c r="C2716" s="129" t="s">
        <v>8584</v>
      </c>
    </row>
    <row r="2717">
      <c r="A2717" s="129">
        <v>8.0</v>
      </c>
      <c r="B2717" s="129" t="s">
        <v>8362</v>
      </c>
      <c r="C2717" s="129" t="s">
        <v>8584</v>
      </c>
    </row>
    <row r="2718">
      <c r="A2718" s="129">
        <v>8.0</v>
      </c>
      <c r="B2718" s="129" t="s">
        <v>5606</v>
      </c>
      <c r="C2718" s="129" t="s">
        <v>8584</v>
      </c>
    </row>
    <row r="2719">
      <c r="A2719" s="129">
        <v>8.0</v>
      </c>
      <c r="B2719" s="129" t="s">
        <v>8524</v>
      </c>
      <c r="C2719" s="129" t="s">
        <v>8584</v>
      </c>
    </row>
    <row r="2720">
      <c r="A2720" s="129">
        <v>8.0</v>
      </c>
      <c r="B2720" s="129" t="s">
        <v>5622</v>
      </c>
      <c r="C2720" s="129" t="s">
        <v>8584</v>
      </c>
    </row>
    <row r="2721">
      <c r="A2721" s="129">
        <v>8.0</v>
      </c>
      <c r="B2721" s="129" t="s">
        <v>5636</v>
      </c>
      <c r="C2721" s="129" t="s">
        <v>8584</v>
      </c>
    </row>
    <row r="2722">
      <c r="A2722" s="129">
        <v>8.0</v>
      </c>
      <c r="B2722" s="129" t="s">
        <v>5642</v>
      </c>
      <c r="C2722" s="129" t="s">
        <v>8584</v>
      </c>
    </row>
    <row r="2723">
      <c r="A2723" s="129">
        <v>8.0</v>
      </c>
      <c r="B2723" s="129" t="s">
        <v>5658</v>
      </c>
      <c r="C2723" s="129" t="s">
        <v>8585</v>
      </c>
    </row>
    <row r="2724">
      <c r="A2724" s="129">
        <v>8.0</v>
      </c>
      <c r="B2724" s="129" t="s">
        <v>5670</v>
      </c>
      <c r="C2724" s="129" t="s">
        <v>8584</v>
      </c>
    </row>
    <row r="2725">
      <c r="A2725" s="129">
        <v>8.0</v>
      </c>
      <c r="B2725" s="129" t="s">
        <v>7566</v>
      </c>
      <c r="C2725" s="129" t="s">
        <v>8584</v>
      </c>
    </row>
    <row r="2726">
      <c r="A2726" s="129">
        <v>8.0</v>
      </c>
      <c r="B2726" s="129" t="s">
        <v>5694</v>
      </c>
      <c r="C2726" s="129" t="s">
        <v>8584</v>
      </c>
    </row>
    <row r="2727">
      <c r="A2727" s="129">
        <v>8.0</v>
      </c>
      <c r="B2727" s="129" t="s">
        <v>5730</v>
      </c>
      <c r="C2727" s="129" t="s">
        <v>8584</v>
      </c>
    </row>
    <row r="2728">
      <c r="A2728" s="129">
        <v>8.0</v>
      </c>
      <c r="B2728" s="129" t="s">
        <v>5738</v>
      </c>
      <c r="C2728" s="129" t="s">
        <v>8584</v>
      </c>
    </row>
    <row r="2729">
      <c r="A2729" s="129">
        <v>8.0</v>
      </c>
      <c r="B2729" s="129" t="s">
        <v>5756</v>
      </c>
      <c r="C2729" s="129" t="s">
        <v>8584</v>
      </c>
    </row>
    <row r="2730">
      <c r="A2730" s="129">
        <v>8.0</v>
      </c>
      <c r="B2730" s="129" t="s">
        <v>5758</v>
      </c>
      <c r="C2730" s="129" t="s">
        <v>8584</v>
      </c>
    </row>
    <row r="2731">
      <c r="A2731" s="129">
        <v>8.0</v>
      </c>
      <c r="B2731" s="129" t="s">
        <v>5782</v>
      </c>
      <c r="C2731" s="129" t="s">
        <v>8585</v>
      </c>
    </row>
    <row r="2732">
      <c r="A2732" s="129">
        <v>8.0</v>
      </c>
      <c r="B2732" s="129" t="s">
        <v>5804</v>
      </c>
      <c r="C2732" s="129" t="s">
        <v>8584</v>
      </c>
    </row>
    <row r="2733">
      <c r="A2733" s="129">
        <v>8.0</v>
      </c>
      <c r="B2733" s="129" t="s">
        <v>5814</v>
      </c>
      <c r="C2733" s="129" t="s">
        <v>8584</v>
      </c>
    </row>
    <row r="2734">
      <c r="A2734" s="129">
        <v>8.0</v>
      </c>
      <c r="B2734" s="129" t="s">
        <v>7594</v>
      </c>
      <c r="C2734" s="129" t="s">
        <v>8584</v>
      </c>
    </row>
    <row r="2735">
      <c r="A2735" s="129">
        <v>8.0</v>
      </c>
      <c r="B2735" s="129" t="s">
        <v>5848</v>
      </c>
      <c r="C2735" s="129" t="s">
        <v>8584</v>
      </c>
    </row>
    <row r="2736">
      <c r="A2736" s="129">
        <v>8.0</v>
      </c>
      <c r="B2736" s="129" t="s">
        <v>5868</v>
      </c>
      <c r="C2736" s="129" t="s">
        <v>8585</v>
      </c>
    </row>
    <row r="2737">
      <c r="A2737" s="129">
        <v>8.0</v>
      </c>
      <c r="B2737" s="129" t="s">
        <v>5878</v>
      </c>
      <c r="C2737" s="129" t="s">
        <v>8584</v>
      </c>
    </row>
    <row r="2738">
      <c r="A2738" s="129">
        <v>8.0</v>
      </c>
      <c r="B2738" s="129" t="s">
        <v>5884</v>
      </c>
      <c r="C2738" s="129" t="s">
        <v>8584</v>
      </c>
    </row>
    <row r="2739">
      <c r="A2739" s="129">
        <v>8.0</v>
      </c>
      <c r="B2739" s="129" t="s">
        <v>5902</v>
      </c>
      <c r="C2739" s="129" t="s">
        <v>8584</v>
      </c>
    </row>
    <row r="2740">
      <c r="A2740" s="129">
        <v>8.0</v>
      </c>
      <c r="B2740" s="129" t="s">
        <v>5914</v>
      </c>
      <c r="C2740" s="129" t="s">
        <v>8585</v>
      </c>
    </row>
    <row r="2741">
      <c r="A2741" s="129">
        <v>8.0</v>
      </c>
      <c r="B2741" s="129" t="s">
        <v>5926</v>
      </c>
      <c r="C2741" s="129" t="s">
        <v>8584</v>
      </c>
    </row>
    <row r="2742">
      <c r="A2742" s="129">
        <v>8.0</v>
      </c>
      <c r="B2742" s="129" t="s">
        <v>7610</v>
      </c>
      <c r="C2742" s="129" t="s">
        <v>8584</v>
      </c>
    </row>
    <row r="2743">
      <c r="A2743" s="129">
        <v>8.0</v>
      </c>
      <c r="B2743" s="129" t="s">
        <v>5944</v>
      </c>
      <c r="C2743" s="129" t="s">
        <v>8585</v>
      </c>
    </row>
    <row r="2744">
      <c r="A2744" s="129">
        <v>8.0</v>
      </c>
      <c r="B2744" s="129" t="s">
        <v>5960</v>
      </c>
      <c r="C2744" s="129" t="s">
        <v>8584</v>
      </c>
    </row>
    <row r="2745">
      <c r="A2745" s="129">
        <v>8.0</v>
      </c>
      <c r="B2745" s="129" t="s">
        <v>8372</v>
      </c>
      <c r="C2745" s="129" t="s">
        <v>8584</v>
      </c>
    </row>
    <row r="2746">
      <c r="A2746" s="129">
        <v>8.0</v>
      </c>
      <c r="B2746" s="129" t="s">
        <v>5974</v>
      </c>
      <c r="C2746" s="129" t="s">
        <v>8585</v>
      </c>
    </row>
    <row r="2747">
      <c r="A2747" s="129">
        <v>8.0</v>
      </c>
      <c r="B2747" s="129" t="s">
        <v>5978</v>
      </c>
      <c r="C2747" s="129" t="s">
        <v>8584</v>
      </c>
    </row>
    <row r="2748">
      <c r="A2748" s="129">
        <v>8.0</v>
      </c>
      <c r="B2748" s="129" t="s">
        <v>5988</v>
      </c>
      <c r="C2748" s="129" t="s">
        <v>8584</v>
      </c>
    </row>
    <row r="2749">
      <c r="A2749" s="129">
        <v>8.0</v>
      </c>
      <c r="B2749" s="129" t="s">
        <v>6024</v>
      </c>
      <c r="C2749" s="129" t="s">
        <v>8584</v>
      </c>
    </row>
    <row r="2750">
      <c r="A2750" s="129">
        <v>8.0</v>
      </c>
      <c r="B2750" s="129" t="s">
        <v>6030</v>
      </c>
      <c r="C2750" s="129" t="s">
        <v>8584</v>
      </c>
    </row>
    <row r="2751">
      <c r="A2751" s="129">
        <v>8.0</v>
      </c>
      <c r="B2751" s="129" t="s">
        <v>8132</v>
      </c>
      <c r="C2751" s="129" t="s">
        <v>8584</v>
      </c>
    </row>
    <row r="2752">
      <c r="A2752" s="129">
        <v>8.0</v>
      </c>
      <c r="B2752" s="129" t="s">
        <v>6062</v>
      </c>
      <c r="C2752" s="129" t="s">
        <v>8584</v>
      </c>
    </row>
    <row r="2753">
      <c r="A2753" s="129">
        <v>8.0</v>
      </c>
      <c r="B2753" s="129" t="s">
        <v>6100</v>
      </c>
      <c r="C2753" s="129" t="s">
        <v>8585</v>
      </c>
    </row>
    <row r="2754">
      <c r="A2754" s="129">
        <v>8.0</v>
      </c>
      <c r="B2754" s="129" t="s">
        <v>8534</v>
      </c>
      <c r="C2754" s="129" t="s">
        <v>8584</v>
      </c>
    </row>
    <row r="2755">
      <c r="A2755" s="129">
        <v>8.0</v>
      </c>
      <c r="B2755" s="129" t="s">
        <v>6214</v>
      </c>
      <c r="C2755" s="129" t="s">
        <v>8584</v>
      </c>
    </row>
    <row r="2756">
      <c r="A2756" s="129">
        <v>8.0</v>
      </c>
      <c r="B2756" s="129" t="s">
        <v>6234</v>
      </c>
      <c r="C2756" s="129" t="s">
        <v>8584</v>
      </c>
    </row>
    <row r="2757">
      <c r="A2757" s="129">
        <v>8.0</v>
      </c>
      <c r="B2757" s="129" t="s">
        <v>6266</v>
      </c>
      <c r="C2757" s="129" t="s">
        <v>8584</v>
      </c>
    </row>
    <row r="2758">
      <c r="A2758" s="129">
        <v>8.0</v>
      </c>
      <c r="B2758" s="129" t="s">
        <v>6284</v>
      </c>
      <c r="C2758" s="129" t="s">
        <v>8584</v>
      </c>
    </row>
    <row r="2759">
      <c r="A2759" s="129">
        <v>8.0</v>
      </c>
      <c r="B2759" s="129" t="s">
        <v>6306</v>
      </c>
      <c r="C2759" s="129" t="s">
        <v>8584</v>
      </c>
    </row>
    <row r="2760">
      <c r="A2760" s="129">
        <v>9.0</v>
      </c>
      <c r="B2760" s="129" t="s">
        <v>153</v>
      </c>
      <c r="C2760" s="129" t="s">
        <v>8585</v>
      </c>
    </row>
    <row r="2761">
      <c r="A2761" s="129">
        <v>9.0</v>
      </c>
      <c r="B2761" s="129" t="s">
        <v>8160</v>
      </c>
      <c r="C2761" s="129" t="s">
        <v>8584</v>
      </c>
    </row>
    <row r="2762">
      <c r="A2762" s="129">
        <v>9.0</v>
      </c>
      <c r="B2762" s="129" t="s">
        <v>191</v>
      </c>
      <c r="C2762" s="129" t="s">
        <v>8584</v>
      </c>
    </row>
    <row r="2763">
      <c r="A2763" s="129">
        <v>9.0</v>
      </c>
      <c r="B2763" s="129" t="s">
        <v>193</v>
      </c>
      <c r="C2763" s="129" t="s">
        <v>8584</v>
      </c>
    </row>
    <row r="2764">
      <c r="A2764" s="129">
        <v>9.0</v>
      </c>
      <c r="B2764" s="129" t="s">
        <v>195</v>
      </c>
      <c r="C2764" s="129" t="s">
        <v>8585</v>
      </c>
    </row>
    <row r="2765">
      <c r="A2765" s="129">
        <v>9.0</v>
      </c>
      <c r="B2765" s="129" t="s">
        <v>6342</v>
      </c>
      <c r="C2765" s="129" t="s">
        <v>8585</v>
      </c>
    </row>
    <row r="2766">
      <c r="A2766" s="129">
        <v>9.0</v>
      </c>
      <c r="B2766" s="129" t="s">
        <v>215</v>
      </c>
      <c r="C2766" s="129" t="s">
        <v>8584</v>
      </c>
    </row>
    <row r="2767">
      <c r="A2767" s="129">
        <v>9.0</v>
      </c>
      <c r="B2767" s="129" t="s">
        <v>227</v>
      </c>
      <c r="C2767" s="129" t="s">
        <v>8584</v>
      </c>
    </row>
    <row r="2768">
      <c r="A2768" s="129">
        <v>9.0</v>
      </c>
      <c r="B2768" s="129" t="s">
        <v>233</v>
      </c>
      <c r="C2768" s="129" t="s">
        <v>8584</v>
      </c>
    </row>
    <row r="2769">
      <c r="A2769" s="129">
        <v>9.0</v>
      </c>
      <c r="B2769" s="129" t="s">
        <v>265</v>
      </c>
      <c r="C2769" s="129" t="s">
        <v>8584</v>
      </c>
    </row>
    <row r="2770">
      <c r="A2770" s="129">
        <v>9.0</v>
      </c>
      <c r="B2770" s="129" t="s">
        <v>275</v>
      </c>
      <c r="C2770" s="129" t="s">
        <v>8584</v>
      </c>
    </row>
    <row r="2771">
      <c r="A2771" s="129">
        <v>9.0</v>
      </c>
      <c r="B2771" s="129" t="s">
        <v>281</v>
      </c>
      <c r="C2771" s="129" t="s">
        <v>8584</v>
      </c>
    </row>
    <row r="2772">
      <c r="A2772" s="129">
        <v>9.0</v>
      </c>
      <c r="B2772" s="129" t="s">
        <v>283</v>
      </c>
      <c r="C2772" s="129" t="s">
        <v>8584</v>
      </c>
    </row>
    <row r="2773">
      <c r="A2773" s="129">
        <v>9.0</v>
      </c>
      <c r="B2773" s="129" t="s">
        <v>315</v>
      </c>
      <c r="C2773" s="129" t="s">
        <v>8584</v>
      </c>
    </row>
    <row r="2774">
      <c r="A2774" s="129">
        <v>9.0</v>
      </c>
      <c r="B2774" s="129" t="s">
        <v>317</v>
      </c>
      <c r="C2774" s="129" t="s">
        <v>8584</v>
      </c>
    </row>
    <row r="2775">
      <c r="A2775" s="129">
        <v>9.0</v>
      </c>
      <c r="B2775" s="129" t="s">
        <v>329</v>
      </c>
      <c r="C2775" s="129" t="s">
        <v>8584</v>
      </c>
    </row>
    <row r="2776">
      <c r="A2776" s="129">
        <v>9.0</v>
      </c>
      <c r="B2776" s="129" t="s">
        <v>6372</v>
      </c>
      <c r="C2776" s="129" t="s">
        <v>8584</v>
      </c>
    </row>
    <row r="2777">
      <c r="A2777" s="129">
        <v>9.0</v>
      </c>
      <c r="B2777" s="129" t="s">
        <v>393</v>
      </c>
      <c r="C2777" s="129" t="s">
        <v>8584</v>
      </c>
    </row>
    <row r="2778">
      <c r="A2778" s="129">
        <v>9.0</v>
      </c>
      <c r="B2778" s="129" t="s">
        <v>6386</v>
      </c>
      <c r="C2778" s="129" t="s">
        <v>8585</v>
      </c>
    </row>
    <row r="2779">
      <c r="A2779" s="129">
        <v>9.0</v>
      </c>
      <c r="B2779" s="129" t="s">
        <v>413</v>
      </c>
      <c r="C2779" s="129" t="s">
        <v>8584</v>
      </c>
    </row>
    <row r="2780">
      <c r="A2780" s="129">
        <v>9.0</v>
      </c>
      <c r="B2780" s="129" t="s">
        <v>425</v>
      </c>
      <c r="C2780" s="129" t="s">
        <v>8585</v>
      </c>
    </row>
    <row r="2781">
      <c r="A2781" s="129">
        <v>9.0</v>
      </c>
      <c r="B2781" s="129" t="s">
        <v>431</v>
      </c>
      <c r="C2781" s="129" t="s">
        <v>8584</v>
      </c>
    </row>
    <row r="2782">
      <c r="A2782" s="129">
        <v>9.0</v>
      </c>
      <c r="B2782" s="129" t="s">
        <v>6398</v>
      </c>
      <c r="C2782" s="129" t="s">
        <v>8584</v>
      </c>
    </row>
    <row r="2783">
      <c r="A2783" s="129">
        <v>9.0</v>
      </c>
      <c r="B2783" s="129" t="s">
        <v>6402</v>
      </c>
      <c r="C2783" s="129" t="s">
        <v>8584</v>
      </c>
    </row>
    <row r="2784">
      <c r="A2784" s="129">
        <v>9.0</v>
      </c>
      <c r="B2784" s="129" t="s">
        <v>455</v>
      </c>
      <c r="C2784" s="129" t="s">
        <v>8584</v>
      </c>
    </row>
    <row r="2785">
      <c r="A2785" s="129">
        <v>9.0</v>
      </c>
      <c r="B2785" s="129" t="s">
        <v>481</v>
      </c>
      <c r="C2785" s="129" t="s">
        <v>8585</v>
      </c>
    </row>
    <row r="2786">
      <c r="A2786" s="129">
        <v>9.0</v>
      </c>
      <c r="B2786" s="129" t="s">
        <v>6408</v>
      </c>
      <c r="C2786" s="129" t="s">
        <v>8585</v>
      </c>
    </row>
    <row r="2787">
      <c r="A2787" s="129">
        <v>9.0</v>
      </c>
      <c r="B2787" s="129" t="s">
        <v>529</v>
      </c>
      <c r="C2787" s="129" t="s">
        <v>8584</v>
      </c>
    </row>
    <row r="2788">
      <c r="A2788" s="129">
        <v>9.0</v>
      </c>
      <c r="B2788" s="129" t="s">
        <v>6424</v>
      </c>
      <c r="C2788" s="129" t="s">
        <v>8584</v>
      </c>
    </row>
    <row r="2789">
      <c r="A2789" s="129">
        <v>9.0</v>
      </c>
      <c r="B2789" s="129" t="s">
        <v>6426</v>
      </c>
      <c r="C2789" s="129" t="s">
        <v>8584</v>
      </c>
    </row>
    <row r="2790">
      <c r="A2790" s="129">
        <v>9.0</v>
      </c>
      <c r="B2790" s="129" t="s">
        <v>559</v>
      </c>
      <c r="C2790" s="129" t="s">
        <v>8584</v>
      </c>
    </row>
    <row r="2791">
      <c r="A2791" s="129">
        <v>9.0</v>
      </c>
      <c r="B2791" s="129" t="s">
        <v>6434</v>
      </c>
      <c r="C2791" s="129" t="s">
        <v>8584</v>
      </c>
    </row>
    <row r="2792">
      <c r="A2792" s="129">
        <v>9.0</v>
      </c>
      <c r="B2792" s="129" t="s">
        <v>581</v>
      </c>
      <c r="C2792" s="129" t="s">
        <v>8585</v>
      </c>
    </row>
    <row r="2793">
      <c r="A2793" s="129">
        <v>9.0</v>
      </c>
      <c r="B2793" s="129" t="s">
        <v>6440</v>
      </c>
      <c r="C2793" s="129" t="s">
        <v>8584</v>
      </c>
    </row>
    <row r="2794">
      <c r="A2794" s="129">
        <v>9.0</v>
      </c>
      <c r="B2794" s="129" t="s">
        <v>597</v>
      </c>
      <c r="C2794" s="129" t="s">
        <v>8585</v>
      </c>
    </row>
    <row r="2795">
      <c r="A2795" s="129">
        <v>9.0</v>
      </c>
      <c r="B2795" s="129" t="s">
        <v>6444</v>
      </c>
      <c r="C2795" s="129" t="s">
        <v>8584</v>
      </c>
    </row>
    <row r="2796">
      <c r="A2796" s="129">
        <v>9.0</v>
      </c>
      <c r="B2796" s="129" t="s">
        <v>613</v>
      </c>
      <c r="C2796" s="129" t="s">
        <v>8584</v>
      </c>
    </row>
    <row r="2797">
      <c r="A2797" s="129">
        <v>9.0</v>
      </c>
      <c r="B2797" s="129" t="s">
        <v>653</v>
      </c>
      <c r="C2797" s="129" t="s">
        <v>8585</v>
      </c>
    </row>
    <row r="2798">
      <c r="A2798" s="129">
        <v>9.0</v>
      </c>
      <c r="B2798" s="129" t="s">
        <v>655</v>
      </c>
      <c r="C2798" s="129" t="s">
        <v>8584</v>
      </c>
    </row>
    <row r="2799">
      <c r="A2799" s="129">
        <v>9.0</v>
      </c>
      <c r="B2799" s="129" t="s">
        <v>6454</v>
      </c>
      <c r="C2799" s="129" t="s">
        <v>8585</v>
      </c>
    </row>
    <row r="2800">
      <c r="A2800" s="129">
        <v>9.0</v>
      </c>
      <c r="B2800" s="129" t="s">
        <v>673</v>
      </c>
      <c r="C2800" s="129" t="s">
        <v>8584</v>
      </c>
    </row>
    <row r="2801">
      <c r="A2801" s="129">
        <v>9.0</v>
      </c>
      <c r="B2801" s="129" t="s">
        <v>677</v>
      </c>
      <c r="C2801" s="129" t="s">
        <v>8584</v>
      </c>
    </row>
    <row r="2802">
      <c r="A2802" s="129">
        <v>9.0</v>
      </c>
      <c r="B2802" s="129" t="s">
        <v>703</v>
      </c>
      <c r="C2802" s="129" t="s">
        <v>8584</v>
      </c>
    </row>
    <row r="2803">
      <c r="A2803" s="129">
        <v>9.0</v>
      </c>
      <c r="B2803" s="129" t="s">
        <v>713</v>
      </c>
      <c r="C2803" s="129" t="s">
        <v>8585</v>
      </c>
    </row>
    <row r="2804">
      <c r="A2804" s="129">
        <v>9.0</v>
      </c>
      <c r="B2804" s="129" t="s">
        <v>717</v>
      </c>
      <c r="C2804" s="129" t="s">
        <v>8584</v>
      </c>
    </row>
    <row r="2805">
      <c r="A2805" s="129">
        <v>9.0</v>
      </c>
      <c r="B2805" s="129" t="s">
        <v>719</v>
      </c>
      <c r="C2805" s="129" t="s">
        <v>8584</v>
      </c>
    </row>
    <row r="2806">
      <c r="A2806" s="129">
        <v>9.0</v>
      </c>
      <c r="B2806" s="129" t="s">
        <v>741</v>
      </c>
      <c r="C2806" s="129" t="s">
        <v>8584</v>
      </c>
    </row>
    <row r="2807">
      <c r="A2807" s="129">
        <v>9.0</v>
      </c>
      <c r="B2807" s="129" t="s">
        <v>747</v>
      </c>
      <c r="C2807" s="129" t="s">
        <v>8585</v>
      </c>
    </row>
    <row r="2808">
      <c r="A2808" s="129">
        <v>9.0</v>
      </c>
      <c r="B2808" s="129" t="s">
        <v>6490</v>
      </c>
      <c r="C2808" s="129" t="s">
        <v>8584</v>
      </c>
    </row>
    <row r="2809">
      <c r="A2809" s="129">
        <v>9.0</v>
      </c>
      <c r="B2809" s="129" t="s">
        <v>807</v>
      </c>
      <c r="C2809" s="129" t="s">
        <v>8584</v>
      </c>
    </row>
    <row r="2810">
      <c r="A2810" s="129">
        <v>9.0</v>
      </c>
      <c r="B2810" s="129" t="s">
        <v>813</v>
      </c>
      <c r="C2810" s="129" t="s">
        <v>8585</v>
      </c>
    </row>
    <row r="2811">
      <c r="A2811" s="129">
        <v>9.0</v>
      </c>
      <c r="B2811" s="129" t="s">
        <v>7746</v>
      </c>
      <c r="C2811" s="129" t="s">
        <v>8585</v>
      </c>
    </row>
    <row r="2812">
      <c r="A2812" s="129">
        <v>9.0</v>
      </c>
      <c r="B2812" s="129" t="s">
        <v>833</v>
      </c>
      <c r="C2812" s="129" t="s">
        <v>8584</v>
      </c>
    </row>
    <row r="2813">
      <c r="A2813" s="129">
        <v>9.0</v>
      </c>
      <c r="B2813" s="129" t="s">
        <v>835</v>
      </c>
      <c r="C2813" s="129" t="s">
        <v>8585</v>
      </c>
    </row>
    <row r="2814">
      <c r="A2814" s="129">
        <v>9.0</v>
      </c>
      <c r="B2814" s="129" t="s">
        <v>6504</v>
      </c>
      <c r="C2814" s="129" t="s">
        <v>8584</v>
      </c>
    </row>
    <row r="2815">
      <c r="A2815" s="129">
        <v>9.0</v>
      </c>
      <c r="B2815" s="129" t="s">
        <v>6506</v>
      </c>
      <c r="C2815" s="129" t="s">
        <v>8584</v>
      </c>
    </row>
    <row r="2816">
      <c r="A2816" s="129">
        <v>9.0</v>
      </c>
      <c r="B2816" s="129" t="s">
        <v>863</v>
      </c>
      <c r="C2816" s="129" t="s">
        <v>8584</v>
      </c>
    </row>
    <row r="2817">
      <c r="A2817" s="129">
        <v>9.0</v>
      </c>
      <c r="B2817" s="129" t="s">
        <v>6516</v>
      </c>
      <c r="C2817" s="129" t="s">
        <v>8584</v>
      </c>
    </row>
    <row r="2818">
      <c r="A2818" s="129">
        <v>9.0</v>
      </c>
      <c r="B2818" s="129" t="s">
        <v>895</v>
      </c>
      <c r="C2818" s="129" t="s">
        <v>8585</v>
      </c>
    </row>
    <row r="2819">
      <c r="A2819" s="129">
        <v>9.0</v>
      </c>
      <c r="B2819" s="129" t="s">
        <v>929</v>
      </c>
      <c r="C2819" s="129" t="s">
        <v>8584</v>
      </c>
    </row>
    <row r="2820">
      <c r="A2820" s="129">
        <v>9.0</v>
      </c>
      <c r="B2820" s="129" t="s">
        <v>931</v>
      </c>
      <c r="C2820" s="129" t="s">
        <v>8584</v>
      </c>
    </row>
    <row r="2821">
      <c r="A2821" s="129">
        <v>9.0</v>
      </c>
      <c r="B2821" s="129" t="s">
        <v>947</v>
      </c>
      <c r="C2821" s="129" t="s">
        <v>8584</v>
      </c>
    </row>
    <row r="2822">
      <c r="A2822" s="129">
        <v>9.0</v>
      </c>
      <c r="B2822" s="129" t="s">
        <v>951</v>
      </c>
      <c r="C2822" s="129" t="s">
        <v>8584</v>
      </c>
    </row>
    <row r="2823">
      <c r="A2823" s="129">
        <v>9.0</v>
      </c>
      <c r="B2823" s="129" t="s">
        <v>957</v>
      </c>
      <c r="C2823" s="129" t="s">
        <v>8584</v>
      </c>
    </row>
    <row r="2824">
      <c r="A2824" s="129">
        <v>9.0</v>
      </c>
      <c r="B2824" s="129" t="s">
        <v>959</v>
      </c>
      <c r="C2824" s="129" t="s">
        <v>8585</v>
      </c>
    </row>
    <row r="2825">
      <c r="A2825" s="129">
        <v>9.0</v>
      </c>
      <c r="B2825" s="129" t="s">
        <v>969</v>
      </c>
      <c r="C2825" s="129" t="s">
        <v>8585</v>
      </c>
    </row>
    <row r="2826">
      <c r="A2826" s="129">
        <v>9.0</v>
      </c>
      <c r="B2826" s="129" t="s">
        <v>975</v>
      </c>
      <c r="C2826" s="129" t="s">
        <v>8585</v>
      </c>
    </row>
    <row r="2827">
      <c r="A2827" s="129">
        <v>9.0</v>
      </c>
      <c r="B2827" s="129" t="s">
        <v>977</v>
      </c>
      <c r="C2827" s="129" t="s">
        <v>8584</v>
      </c>
    </row>
    <row r="2828">
      <c r="A2828" s="129">
        <v>9.0</v>
      </c>
      <c r="B2828" s="129" t="s">
        <v>1001</v>
      </c>
      <c r="C2828" s="129" t="s">
        <v>8584</v>
      </c>
    </row>
    <row r="2829">
      <c r="A2829" s="129">
        <v>9.0</v>
      </c>
      <c r="B2829" s="129" t="s">
        <v>1017</v>
      </c>
      <c r="C2829" s="129" t="s">
        <v>8584</v>
      </c>
    </row>
    <row r="2830">
      <c r="A2830" s="129">
        <v>9.0</v>
      </c>
      <c r="B2830" s="129" t="s">
        <v>1033</v>
      </c>
      <c r="C2830" s="129" t="s">
        <v>8584</v>
      </c>
    </row>
    <row r="2831">
      <c r="A2831" s="129">
        <v>9.0</v>
      </c>
      <c r="B2831" s="129" t="s">
        <v>1039</v>
      </c>
      <c r="C2831" s="129" t="s">
        <v>8584</v>
      </c>
    </row>
    <row r="2832">
      <c r="A2832" s="129">
        <v>9.0</v>
      </c>
      <c r="B2832" s="129" t="s">
        <v>1047</v>
      </c>
      <c r="C2832" s="129" t="s">
        <v>8584</v>
      </c>
    </row>
    <row r="2833">
      <c r="A2833" s="129">
        <v>9.0</v>
      </c>
      <c r="B2833" s="129" t="s">
        <v>8186</v>
      </c>
      <c r="C2833" s="129" t="s">
        <v>8585</v>
      </c>
    </row>
    <row r="2834">
      <c r="A2834" s="129">
        <v>9.0</v>
      </c>
      <c r="B2834" s="129" t="s">
        <v>6560</v>
      </c>
      <c r="C2834" s="129" t="s">
        <v>8585</v>
      </c>
    </row>
    <row r="2835">
      <c r="A2835" s="129">
        <v>9.0</v>
      </c>
      <c r="B2835" s="129" t="s">
        <v>1097</v>
      </c>
      <c r="C2835" s="129" t="s">
        <v>8584</v>
      </c>
    </row>
    <row r="2836">
      <c r="A2836" s="129">
        <v>9.0</v>
      </c>
      <c r="B2836" s="129" t="s">
        <v>1105</v>
      </c>
      <c r="C2836" s="129" t="s">
        <v>8584</v>
      </c>
    </row>
    <row r="2837">
      <c r="A2837" s="129">
        <v>9.0</v>
      </c>
      <c r="B2837" s="129" t="s">
        <v>6576</v>
      </c>
      <c r="C2837" s="129" t="s">
        <v>8585</v>
      </c>
    </row>
    <row r="2838">
      <c r="A2838" s="129">
        <v>9.0</v>
      </c>
      <c r="B2838" s="129" t="s">
        <v>1137</v>
      </c>
      <c r="C2838" s="129" t="s">
        <v>8584</v>
      </c>
    </row>
    <row r="2839">
      <c r="A2839" s="129">
        <v>9.0</v>
      </c>
      <c r="B2839" s="129" t="s">
        <v>1173</v>
      </c>
      <c r="C2839" s="129" t="s">
        <v>8584</v>
      </c>
    </row>
    <row r="2840">
      <c r="A2840" s="129">
        <v>9.0</v>
      </c>
      <c r="B2840" s="129" t="s">
        <v>1177</v>
      </c>
      <c r="C2840" s="129" t="s">
        <v>8584</v>
      </c>
    </row>
    <row r="2841">
      <c r="A2841" s="129">
        <v>9.0</v>
      </c>
      <c r="B2841" s="129" t="s">
        <v>7766</v>
      </c>
      <c r="C2841" s="129" t="s">
        <v>8584</v>
      </c>
    </row>
    <row r="2842">
      <c r="A2842" s="129">
        <v>9.0</v>
      </c>
      <c r="B2842" s="129" t="s">
        <v>1221</v>
      </c>
      <c r="C2842" s="129" t="s">
        <v>8584</v>
      </c>
    </row>
    <row r="2843">
      <c r="A2843" s="129">
        <v>9.0</v>
      </c>
      <c r="B2843" s="129" t="s">
        <v>1235</v>
      </c>
      <c r="C2843" s="129" t="s">
        <v>8585</v>
      </c>
    </row>
    <row r="2844">
      <c r="A2844" s="129">
        <v>9.0</v>
      </c>
      <c r="B2844" s="129" t="s">
        <v>6594</v>
      </c>
      <c r="C2844" s="129" t="s">
        <v>8584</v>
      </c>
    </row>
    <row r="2845">
      <c r="A2845" s="129">
        <v>9.0</v>
      </c>
      <c r="B2845" s="129" t="s">
        <v>1241</v>
      </c>
      <c r="C2845" s="129" t="s">
        <v>8584</v>
      </c>
    </row>
    <row r="2846">
      <c r="A2846" s="129">
        <v>9.0</v>
      </c>
      <c r="B2846" s="129" t="s">
        <v>6596</v>
      </c>
      <c r="C2846" s="129" t="s">
        <v>8584</v>
      </c>
    </row>
    <row r="2847">
      <c r="A2847" s="129">
        <v>9.0</v>
      </c>
      <c r="B2847" s="129" t="s">
        <v>1275</v>
      </c>
      <c r="C2847" s="129" t="s">
        <v>8584</v>
      </c>
    </row>
    <row r="2848">
      <c r="A2848" s="129">
        <v>9.0</v>
      </c>
      <c r="B2848" s="129" t="s">
        <v>1279</v>
      </c>
      <c r="C2848" s="129" t="s">
        <v>8584</v>
      </c>
    </row>
    <row r="2849">
      <c r="A2849" s="129">
        <v>9.0</v>
      </c>
      <c r="B2849" s="129" t="s">
        <v>1307</v>
      </c>
      <c r="C2849" s="129" t="s">
        <v>8585</v>
      </c>
    </row>
    <row r="2850">
      <c r="A2850" s="129">
        <v>9.0</v>
      </c>
      <c r="B2850" s="129" t="s">
        <v>1327</v>
      </c>
      <c r="C2850" s="129" t="s">
        <v>8585</v>
      </c>
    </row>
    <row r="2851">
      <c r="A2851" s="129">
        <v>9.0</v>
      </c>
      <c r="B2851" s="129" t="s">
        <v>1391</v>
      </c>
      <c r="C2851" s="129" t="s">
        <v>8584</v>
      </c>
    </row>
    <row r="2852">
      <c r="A2852" s="129">
        <v>9.0</v>
      </c>
      <c r="B2852" s="129" t="s">
        <v>1435</v>
      </c>
      <c r="C2852" s="129" t="s">
        <v>8584</v>
      </c>
    </row>
    <row r="2853">
      <c r="A2853" s="129">
        <v>9.0</v>
      </c>
      <c r="B2853" s="129" t="s">
        <v>1449</v>
      </c>
      <c r="C2853" s="129" t="s">
        <v>8585</v>
      </c>
    </row>
    <row r="2854">
      <c r="A2854" s="129">
        <v>9.0</v>
      </c>
      <c r="B2854" s="129" t="s">
        <v>1463</v>
      </c>
      <c r="C2854" s="129" t="s">
        <v>8584</v>
      </c>
    </row>
    <row r="2855">
      <c r="A2855" s="129">
        <v>9.0</v>
      </c>
      <c r="B2855" s="129" t="s">
        <v>1465</v>
      </c>
      <c r="C2855" s="129" t="s">
        <v>8585</v>
      </c>
    </row>
    <row r="2856">
      <c r="A2856" s="129">
        <v>9.0</v>
      </c>
      <c r="B2856" s="129" t="s">
        <v>1467</v>
      </c>
      <c r="C2856" s="129" t="s">
        <v>8585</v>
      </c>
    </row>
    <row r="2857">
      <c r="A2857" s="129">
        <v>9.0</v>
      </c>
      <c r="B2857" s="129" t="s">
        <v>1481</v>
      </c>
      <c r="C2857" s="129" t="s">
        <v>8584</v>
      </c>
    </row>
    <row r="2858">
      <c r="A2858" s="129">
        <v>9.0</v>
      </c>
      <c r="B2858" s="129" t="s">
        <v>1491</v>
      </c>
      <c r="C2858" s="129" t="s">
        <v>8584</v>
      </c>
    </row>
    <row r="2859">
      <c r="A2859" s="129">
        <v>9.0</v>
      </c>
      <c r="B2859" s="129" t="s">
        <v>1493</v>
      </c>
      <c r="C2859" s="129" t="s">
        <v>8584</v>
      </c>
    </row>
    <row r="2860">
      <c r="A2860" s="129">
        <v>9.0</v>
      </c>
      <c r="B2860" s="129" t="s">
        <v>6630</v>
      </c>
      <c r="C2860" s="129" t="s">
        <v>8584</v>
      </c>
    </row>
    <row r="2861">
      <c r="A2861" s="129">
        <v>9.0</v>
      </c>
      <c r="B2861" s="129" t="s">
        <v>1535</v>
      </c>
      <c r="C2861" s="129" t="s">
        <v>8584</v>
      </c>
    </row>
    <row r="2862">
      <c r="A2862" s="129">
        <v>9.0</v>
      </c>
      <c r="B2862" s="129" t="s">
        <v>1545</v>
      </c>
      <c r="C2862" s="129" t="s">
        <v>8584</v>
      </c>
    </row>
    <row r="2863">
      <c r="A2863" s="129">
        <v>9.0</v>
      </c>
      <c r="B2863" s="129" t="s">
        <v>8398</v>
      </c>
      <c r="C2863" s="129" t="s">
        <v>8584</v>
      </c>
    </row>
    <row r="2864">
      <c r="A2864" s="129">
        <v>9.0</v>
      </c>
      <c r="B2864" s="129" t="s">
        <v>1559</v>
      </c>
      <c r="C2864" s="129" t="s">
        <v>8584</v>
      </c>
    </row>
    <row r="2865">
      <c r="A2865" s="129">
        <v>9.0</v>
      </c>
      <c r="B2865" s="129" t="s">
        <v>6652</v>
      </c>
      <c r="C2865" s="129" t="s">
        <v>8584</v>
      </c>
    </row>
    <row r="2866">
      <c r="A2866" s="129">
        <v>9.0</v>
      </c>
      <c r="B2866" s="129" t="s">
        <v>1605</v>
      </c>
      <c r="C2866" s="129" t="s">
        <v>8585</v>
      </c>
    </row>
    <row r="2867">
      <c r="A2867" s="129">
        <v>9.0</v>
      </c>
      <c r="B2867" s="129" t="s">
        <v>1621</v>
      </c>
      <c r="C2867" s="129" t="s">
        <v>8585</v>
      </c>
    </row>
    <row r="2868">
      <c r="A2868" s="129">
        <v>9.0</v>
      </c>
      <c r="B2868" s="129" t="s">
        <v>1629</v>
      </c>
      <c r="C2868" s="129" t="s">
        <v>8584</v>
      </c>
    </row>
    <row r="2869">
      <c r="A2869" s="129">
        <v>9.0</v>
      </c>
      <c r="B2869" s="129" t="s">
        <v>1656</v>
      </c>
      <c r="C2869" s="129" t="s">
        <v>8584</v>
      </c>
    </row>
    <row r="2870">
      <c r="A2870" s="129">
        <v>9.0</v>
      </c>
      <c r="B2870" s="129" t="s">
        <v>8208</v>
      </c>
      <c r="C2870" s="129" t="s">
        <v>8584</v>
      </c>
    </row>
    <row r="2871">
      <c r="A2871" s="129">
        <v>9.0</v>
      </c>
      <c r="B2871" s="129" t="s">
        <v>1664</v>
      </c>
      <c r="C2871" s="129" t="s">
        <v>8584</v>
      </c>
    </row>
    <row r="2872">
      <c r="A2872" s="129">
        <v>9.0</v>
      </c>
      <c r="B2872" s="129" t="s">
        <v>6678</v>
      </c>
      <c r="C2872" s="129" t="s">
        <v>8584</v>
      </c>
    </row>
    <row r="2873">
      <c r="A2873" s="129">
        <v>9.0</v>
      </c>
      <c r="B2873" s="129" t="s">
        <v>6680</v>
      </c>
      <c r="C2873" s="129" t="s">
        <v>8585</v>
      </c>
    </row>
    <row r="2874">
      <c r="A2874" s="129">
        <v>9.0</v>
      </c>
      <c r="B2874" s="129" t="s">
        <v>1736</v>
      </c>
      <c r="C2874" s="129" t="s">
        <v>8584</v>
      </c>
    </row>
    <row r="2875">
      <c r="A2875" s="129">
        <v>9.0</v>
      </c>
      <c r="B2875" s="129" t="s">
        <v>7804</v>
      </c>
      <c r="C2875" s="129" t="s">
        <v>8584</v>
      </c>
    </row>
    <row r="2876">
      <c r="A2876" s="129">
        <v>9.0</v>
      </c>
      <c r="B2876" s="129" t="s">
        <v>1768</v>
      </c>
      <c r="C2876" s="129" t="s">
        <v>8584</v>
      </c>
    </row>
    <row r="2877">
      <c r="A2877" s="129">
        <v>9.0</v>
      </c>
      <c r="B2877" s="129" t="s">
        <v>1772</v>
      </c>
      <c r="C2877" s="129" t="s">
        <v>8584</v>
      </c>
    </row>
    <row r="2878">
      <c r="A2878" s="129">
        <v>9.0</v>
      </c>
      <c r="B2878" s="129" t="s">
        <v>1780</v>
      </c>
      <c r="C2878" s="129" t="s">
        <v>8584</v>
      </c>
    </row>
    <row r="2879">
      <c r="A2879" s="129">
        <v>9.0</v>
      </c>
      <c r="B2879" s="129" t="s">
        <v>1802</v>
      </c>
      <c r="C2879" s="129" t="s">
        <v>8584</v>
      </c>
    </row>
    <row r="2880">
      <c r="A2880" s="129">
        <v>9.0</v>
      </c>
      <c r="B2880" s="129" t="s">
        <v>1824</v>
      </c>
      <c r="C2880" s="129" t="s">
        <v>8585</v>
      </c>
    </row>
    <row r="2881">
      <c r="A2881" s="129">
        <v>9.0</v>
      </c>
      <c r="B2881" s="129" t="s">
        <v>6712</v>
      </c>
      <c r="C2881" s="129" t="s">
        <v>8584</v>
      </c>
    </row>
    <row r="2882">
      <c r="A2882" s="129">
        <v>9.0</v>
      </c>
      <c r="B2882" s="129" t="s">
        <v>6716</v>
      </c>
      <c r="C2882" s="129" t="s">
        <v>8584</v>
      </c>
    </row>
    <row r="2883">
      <c r="A2883" s="129">
        <v>9.0</v>
      </c>
      <c r="B2883" s="129" t="s">
        <v>1860</v>
      </c>
      <c r="C2883" s="129" t="s">
        <v>8584</v>
      </c>
    </row>
    <row r="2884">
      <c r="A2884" s="129">
        <v>9.0</v>
      </c>
      <c r="B2884" s="129" t="s">
        <v>1864</v>
      </c>
      <c r="C2884" s="129" t="s">
        <v>8585</v>
      </c>
    </row>
    <row r="2885">
      <c r="A2885" s="129">
        <v>9.0</v>
      </c>
      <c r="B2885" s="129" t="s">
        <v>6730</v>
      </c>
      <c r="C2885" s="129" t="s">
        <v>8584</v>
      </c>
    </row>
    <row r="2886">
      <c r="A2886" s="129">
        <v>9.0</v>
      </c>
      <c r="B2886" s="129" t="s">
        <v>6732</v>
      </c>
      <c r="C2886" s="129" t="s">
        <v>8584</v>
      </c>
    </row>
    <row r="2887">
      <c r="A2887" s="129">
        <v>9.0</v>
      </c>
      <c r="B2887" s="129" t="s">
        <v>1892</v>
      </c>
      <c r="C2887" s="129" t="s">
        <v>8584</v>
      </c>
    </row>
    <row r="2888">
      <c r="A2888" s="129">
        <v>9.0</v>
      </c>
      <c r="B2888" s="129" t="s">
        <v>6744</v>
      </c>
      <c r="C2888" s="129" t="s">
        <v>8584</v>
      </c>
    </row>
    <row r="2889">
      <c r="A2889" s="129">
        <v>9.0</v>
      </c>
      <c r="B2889" s="129" t="s">
        <v>7812</v>
      </c>
      <c r="C2889" s="129" t="s">
        <v>8584</v>
      </c>
    </row>
    <row r="2890">
      <c r="A2890" s="129">
        <v>9.0</v>
      </c>
      <c r="B2890" s="129" t="s">
        <v>1944</v>
      </c>
      <c r="C2890" s="129" t="s">
        <v>8585</v>
      </c>
    </row>
    <row r="2891">
      <c r="A2891" s="129">
        <v>9.0</v>
      </c>
      <c r="B2891" s="129" t="s">
        <v>1988</v>
      </c>
      <c r="C2891" s="129" t="s">
        <v>8584</v>
      </c>
    </row>
    <row r="2892">
      <c r="A2892" s="129">
        <v>9.0</v>
      </c>
      <c r="B2892" s="129" t="s">
        <v>1990</v>
      </c>
      <c r="C2892" s="129" t="s">
        <v>8584</v>
      </c>
    </row>
    <row r="2893">
      <c r="A2893" s="129">
        <v>9.0</v>
      </c>
      <c r="B2893" s="129" t="s">
        <v>2006</v>
      </c>
      <c r="C2893" s="129" t="s">
        <v>8584</v>
      </c>
    </row>
    <row r="2894">
      <c r="A2894" s="129">
        <v>9.0</v>
      </c>
      <c r="B2894" s="129" t="s">
        <v>2008</v>
      </c>
      <c r="C2894" s="129" t="s">
        <v>8584</v>
      </c>
    </row>
    <row r="2895">
      <c r="A2895" s="129">
        <v>9.0</v>
      </c>
      <c r="B2895" s="129" t="s">
        <v>6756</v>
      </c>
      <c r="C2895" s="129" t="s">
        <v>8584</v>
      </c>
    </row>
    <row r="2896">
      <c r="A2896" s="129">
        <v>9.0</v>
      </c>
      <c r="B2896" s="129" t="s">
        <v>2048</v>
      </c>
      <c r="C2896" s="129" t="s">
        <v>8584</v>
      </c>
    </row>
    <row r="2897">
      <c r="A2897" s="129">
        <v>9.0</v>
      </c>
      <c r="B2897" s="129" t="s">
        <v>2054</v>
      </c>
      <c r="C2897" s="129" t="s">
        <v>8584</v>
      </c>
    </row>
    <row r="2898">
      <c r="A2898" s="129">
        <v>9.0</v>
      </c>
      <c r="B2898" s="129" t="s">
        <v>2056</v>
      </c>
      <c r="C2898" s="129" t="s">
        <v>8584</v>
      </c>
    </row>
    <row r="2899">
      <c r="A2899" s="129">
        <v>9.0</v>
      </c>
      <c r="B2899" s="129" t="s">
        <v>2062</v>
      </c>
      <c r="C2899" s="129" t="s">
        <v>8584</v>
      </c>
    </row>
    <row r="2900">
      <c r="A2900" s="129">
        <v>9.0</v>
      </c>
      <c r="B2900" s="129" t="s">
        <v>2106</v>
      </c>
      <c r="C2900" s="129" t="s">
        <v>8584</v>
      </c>
    </row>
    <row r="2901">
      <c r="A2901" s="129">
        <v>9.0</v>
      </c>
      <c r="B2901" s="129" t="s">
        <v>2112</v>
      </c>
      <c r="C2901" s="129" t="s">
        <v>8584</v>
      </c>
    </row>
    <row r="2902">
      <c r="A2902" s="129">
        <v>9.0</v>
      </c>
      <c r="B2902" s="129" t="s">
        <v>2126</v>
      </c>
      <c r="C2902" s="129" t="s">
        <v>8585</v>
      </c>
    </row>
    <row r="2903">
      <c r="A2903" s="129">
        <v>9.0</v>
      </c>
      <c r="B2903" s="129" t="s">
        <v>7828</v>
      </c>
      <c r="C2903" s="129" t="s">
        <v>8585</v>
      </c>
    </row>
    <row r="2904">
      <c r="A2904" s="129">
        <v>9.0</v>
      </c>
      <c r="B2904" s="129" t="s">
        <v>2156</v>
      </c>
      <c r="C2904" s="129" t="s">
        <v>8584</v>
      </c>
    </row>
    <row r="2905">
      <c r="A2905" s="129">
        <v>9.0</v>
      </c>
      <c r="B2905" s="129" t="s">
        <v>2174</v>
      </c>
      <c r="C2905" s="129" t="s">
        <v>8584</v>
      </c>
    </row>
    <row r="2906">
      <c r="A2906" s="129">
        <v>9.0</v>
      </c>
      <c r="B2906" s="129" t="s">
        <v>2176</v>
      </c>
      <c r="C2906" s="129" t="s">
        <v>8584</v>
      </c>
    </row>
    <row r="2907">
      <c r="A2907" s="129">
        <v>9.0</v>
      </c>
      <c r="B2907" s="129" t="s">
        <v>2182</v>
      </c>
      <c r="C2907" s="129" t="s">
        <v>8584</v>
      </c>
    </row>
    <row r="2908">
      <c r="A2908" s="129">
        <v>9.0</v>
      </c>
      <c r="B2908" s="129" t="s">
        <v>2204</v>
      </c>
      <c r="C2908" s="129" t="s">
        <v>8584</v>
      </c>
    </row>
    <row r="2909">
      <c r="A2909" s="129">
        <v>9.0</v>
      </c>
      <c r="B2909" s="129" t="s">
        <v>2234</v>
      </c>
      <c r="C2909" s="129" t="s">
        <v>8584</v>
      </c>
    </row>
    <row r="2910">
      <c r="A2910" s="129">
        <v>9.0</v>
      </c>
      <c r="B2910" s="129" t="s">
        <v>2242</v>
      </c>
      <c r="C2910" s="129" t="s">
        <v>8585</v>
      </c>
    </row>
    <row r="2911">
      <c r="A2911" s="129">
        <v>9.0</v>
      </c>
      <c r="B2911" s="129" t="s">
        <v>2246</v>
      </c>
      <c r="C2911" s="129" t="s">
        <v>8584</v>
      </c>
    </row>
    <row r="2912">
      <c r="A2912" s="129">
        <v>9.0</v>
      </c>
      <c r="B2912" s="129" t="s">
        <v>6798</v>
      </c>
      <c r="C2912" s="129" t="s">
        <v>8584</v>
      </c>
    </row>
    <row r="2913">
      <c r="A2913" s="129">
        <v>9.0</v>
      </c>
      <c r="B2913" s="129" t="s">
        <v>2256</v>
      </c>
      <c r="C2913" s="129" t="s">
        <v>8585</v>
      </c>
    </row>
    <row r="2914">
      <c r="A2914" s="129">
        <v>9.0</v>
      </c>
      <c r="B2914" s="129" t="s">
        <v>6806</v>
      </c>
      <c r="C2914" s="129" t="s">
        <v>8584</v>
      </c>
    </row>
    <row r="2915">
      <c r="A2915" s="129">
        <v>9.0</v>
      </c>
      <c r="B2915" s="129" t="s">
        <v>2276</v>
      </c>
      <c r="C2915" s="129" t="s">
        <v>8584</v>
      </c>
    </row>
    <row r="2916">
      <c r="A2916" s="129">
        <v>9.0</v>
      </c>
      <c r="B2916" s="129" t="s">
        <v>2282</v>
      </c>
      <c r="C2916" s="129" t="s">
        <v>8584</v>
      </c>
    </row>
    <row r="2917">
      <c r="A2917" s="129">
        <v>9.0</v>
      </c>
      <c r="B2917" s="129" t="s">
        <v>6814</v>
      </c>
      <c r="C2917" s="129" t="s">
        <v>8585</v>
      </c>
    </row>
    <row r="2918">
      <c r="A2918" s="129">
        <v>9.0</v>
      </c>
      <c r="B2918" s="129" t="s">
        <v>2296</v>
      </c>
      <c r="C2918" s="129" t="s">
        <v>8584</v>
      </c>
    </row>
    <row r="2919">
      <c r="A2919" s="129">
        <v>9.0</v>
      </c>
      <c r="B2919" s="129" t="s">
        <v>2298</v>
      </c>
      <c r="C2919" s="129" t="s">
        <v>8584</v>
      </c>
    </row>
    <row r="2920">
      <c r="A2920" s="129">
        <v>9.0</v>
      </c>
      <c r="B2920" s="129" t="s">
        <v>2386</v>
      </c>
      <c r="C2920" s="129" t="s">
        <v>8585</v>
      </c>
    </row>
    <row r="2921">
      <c r="A2921" s="129">
        <v>9.0</v>
      </c>
      <c r="B2921" s="129" t="s">
        <v>2440</v>
      </c>
      <c r="C2921" s="129" t="s">
        <v>8585</v>
      </c>
    </row>
    <row r="2922">
      <c r="A2922" s="129">
        <v>9.0</v>
      </c>
      <c r="B2922" s="129" t="s">
        <v>2464</v>
      </c>
      <c r="C2922" s="129" t="s">
        <v>8584</v>
      </c>
    </row>
    <row r="2923">
      <c r="A2923" s="129">
        <v>9.0</v>
      </c>
      <c r="B2923" s="129" t="s">
        <v>2472</v>
      </c>
      <c r="C2923" s="129" t="s">
        <v>8584</v>
      </c>
    </row>
    <row r="2924">
      <c r="A2924" s="129">
        <v>9.0</v>
      </c>
      <c r="B2924" s="129" t="s">
        <v>8236</v>
      </c>
      <c r="C2924" s="129" t="s">
        <v>8584</v>
      </c>
    </row>
    <row r="2925">
      <c r="A2925" s="129">
        <v>9.0</v>
      </c>
      <c r="B2925" s="129" t="s">
        <v>2496</v>
      </c>
      <c r="C2925" s="129" t="s">
        <v>8584</v>
      </c>
    </row>
    <row r="2926">
      <c r="A2926" s="129">
        <v>9.0</v>
      </c>
      <c r="B2926" s="129" t="s">
        <v>2510</v>
      </c>
      <c r="C2926" s="129" t="s">
        <v>8584</v>
      </c>
    </row>
    <row r="2927">
      <c r="A2927" s="129">
        <v>9.0</v>
      </c>
      <c r="B2927" s="129" t="s">
        <v>2512</v>
      </c>
      <c r="C2927" s="129" t="s">
        <v>8584</v>
      </c>
    </row>
    <row r="2928">
      <c r="A2928" s="129">
        <v>9.0</v>
      </c>
      <c r="B2928" s="129" t="s">
        <v>2518</v>
      </c>
      <c r="C2928" s="129" t="s">
        <v>8584</v>
      </c>
    </row>
    <row r="2929">
      <c r="A2929" s="129">
        <v>9.0</v>
      </c>
      <c r="B2929" s="129" t="s">
        <v>2532</v>
      </c>
      <c r="C2929" s="129" t="s">
        <v>8584</v>
      </c>
    </row>
    <row r="2930">
      <c r="A2930" s="129">
        <v>9.0</v>
      </c>
      <c r="B2930" s="129" t="s">
        <v>2538</v>
      </c>
      <c r="C2930" s="129" t="s">
        <v>8584</v>
      </c>
    </row>
    <row r="2931">
      <c r="A2931" s="129">
        <v>9.0</v>
      </c>
      <c r="B2931" s="129" t="s">
        <v>2556</v>
      </c>
      <c r="C2931" s="129" t="s">
        <v>8584</v>
      </c>
    </row>
    <row r="2932">
      <c r="A2932" s="129">
        <v>9.0</v>
      </c>
      <c r="B2932" s="129" t="s">
        <v>2564</v>
      </c>
      <c r="C2932" s="129" t="s">
        <v>8584</v>
      </c>
    </row>
    <row r="2933">
      <c r="A2933" s="129">
        <v>9.0</v>
      </c>
      <c r="B2933" s="129" t="s">
        <v>2570</v>
      </c>
      <c r="C2933" s="129" t="s">
        <v>8585</v>
      </c>
    </row>
    <row r="2934">
      <c r="A2934" s="129">
        <v>9.0</v>
      </c>
      <c r="B2934" s="129" t="s">
        <v>8244</v>
      </c>
      <c r="C2934" s="129" t="s">
        <v>8584</v>
      </c>
    </row>
    <row r="2935">
      <c r="A2935" s="129">
        <v>9.0</v>
      </c>
      <c r="B2935" s="129" t="s">
        <v>6892</v>
      </c>
      <c r="C2935" s="129" t="s">
        <v>8584</v>
      </c>
    </row>
    <row r="2936">
      <c r="A2936" s="129">
        <v>9.0</v>
      </c>
      <c r="B2936" s="129" t="s">
        <v>2596</v>
      </c>
      <c r="C2936" s="129" t="s">
        <v>8585</v>
      </c>
    </row>
    <row r="2937">
      <c r="A2937" s="129">
        <v>9.0</v>
      </c>
      <c r="B2937" s="129" t="s">
        <v>2604</v>
      </c>
      <c r="C2937" s="129" t="s">
        <v>8584</v>
      </c>
    </row>
    <row r="2938">
      <c r="A2938" s="129">
        <v>9.0</v>
      </c>
      <c r="B2938" s="129" t="s">
        <v>6902</v>
      </c>
      <c r="C2938" s="129" t="s">
        <v>8584</v>
      </c>
    </row>
    <row r="2939">
      <c r="A2939" s="129">
        <v>9.0</v>
      </c>
      <c r="B2939" s="129" t="s">
        <v>2666</v>
      </c>
      <c r="C2939" s="129" t="s">
        <v>8584</v>
      </c>
    </row>
    <row r="2940">
      <c r="A2940" s="129">
        <v>9.0</v>
      </c>
      <c r="B2940" s="129" t="s">
        <v>2668</v>
      </c>
      <c r="C2940" s="129" t="s">
        <v>8585</v>
      </c>
    </row>
    <row r="2941">
      <c r="A2941" s="129">
        <v>9.0</v>
      </c>
      <c r="B2941" s="129" t="s">
        <v>6916</v>
      </c>
      <c r="C2941" s="129" t="s">
        <v>8584</v>
      </c>
    </row>
    <row r="2942">
      <c r="A2942" s="129">
        <v>9.0</v>
      </c>
      <c r="B2942" s="129" t="s">
        <v>2706</v>
      </c>
      <c r="C2942" s="129" t="s">
        <v>8585</v>
      </c>
    </row>
    <row r="2943">
      <c r="A2943" s="129">
        <v>9.0</v>
      </c>
      <c r="B2943" s="129" t="s">
        <v>6924</v>
      </c>
      <c r="C2943" s="129" t="s">
        <v>8584</v>
      </c>
    </row>
    <row r="2944">
      <c r="A2944" s="129">
        <v>9.0</v>
      </c>
      <c r="B2944" s="129" t="s">
        <v>6938</v>
      </c>
      <c r="C2944" s="129" t="s">
        <v>8585</v>
      </c>
    </row>
    <row r="2945">
      <c r="A2945" s="129">
        <v>9.0</v>
      </c>
      <c r="B2945" s="129" t="s">
        <v>2732</v>
      </c>
      <c r="C2945" s="129" t="s">
        <v>8585</v>
      </c>
    </row>
    <row r="2946">
      <c r="A2946" s="129">
        <v>9.0</v>
      </c>
      <c r="B2946" s="129" t="s">
        <v>6942</v>
      </c>
      <c r="C2946" s="129" t="s">
        <v>8584</v>
      </c>
    </row>
    <row r="2947">
      <c r="A2947" s="129">
        <v>9.0</v>
      </c>
      <c r="B2947" s="129" t="s">
        <v>2760</v>
      </c>
      <c r="C2947" s="129" t="s">
        <v>8585</v>
      </c>
    </row>
    <row r="2948">
      <c r="A2948" s="129">
        <v>9.0</v>
      </c>
      <c r="B2948" s="129" t="s">
        <v>2762</v>
      </c>
      <c r="C2948" s="129" t="s">
        <v>8584</v>
      </c>
    </row>
    <row r="2949">
      <c r="A2949" s="129">
        <v>9.0</v>
      </c>
      <c r="B2949" s="129" t="s">
        <v>2774</v>
      </c>
      <c r="C2949" s="129" t="s">
        <v>8584</v>
      </c>
    </row>
    <row r="2950">
      <c r="A2950" s="129">
        <v>9.0</v>
      </c>
      <c r="B2950" s="129" t="s">
        <v>2802</v>
      </c>
      <c r="C2950" s="129" t="s">
        <v>8584</v>
      </c>
    </row>
    <row r="2951">
      <c r="A2951" s="129">
        <v>9.0</v>
      </c>
      <c r="B2951" s="129" t="s">
        <v>2816</v>
      </c>
      <c r="C2951" s="129" t="s">
        <v>8584</v>
      </c>
    </row>
    <row r="2952">
      <c r="A2952" s="129">
        <v>9.0</v>
      </c>
      <c r="B2952" s="129" t="s">
        <v>2830</v>
      </c>
      <c r="C2952" s="129" t="s">
        <v>8585</v>
      </c>
    </row>
    <row r="2953">
      <c r="A2953" s="129">
        <v>9.0</v>
      </c>
      <c r="B2953" s="129" t="s">
        <v>2844</v>
      </c>
      <c r="C2953" s="129" t="s">
        <v>8584</v>
      </c>
    </row>
    <row r="2954">
      <c r="A2954" s="129">
        <v>9.0</v>
      </c>
      <c r="B2954" s="129" t="s">
        <v>2854</v>
      </c>
      <c r="C2954" s="129" t="s">
        <v>8584</v>
      </c>
    </row>
    <row r="2955">
      <c r="A2955" s="129">
        <v>9.0</v>
      </c>
      <c r="B2955" s="129" t="s">
        <v>2858</v>
      </c>
      <c r="C2955" s="129" t="s">
        <v>8584</v>
      </c>
    </row>
    <row r="2956">
      <c r="A2956" s="129">
        <v>9.0</v>
      </c>
      <c r="B2956" s="129" t="s">
        <v>2860</v>
      </c>
      <c r="C2956" s="129" t="s">
        <v>8585</v>
      </c>
    </row>
    <row r="2957">
      <c r="A2957" s="129">
        <v>9.0</v>
      </c>
      <c r="B2957" s="129" t="s">
        <v>2866</v>
      </c>
      <c r="C2957" s="129" t="s">
        <v>8584</v>
      </c>
    </row>
    <row r="2958">
      <c r="A2958" s="129">
        <v>9.0</v>
      </c>
      <c r="B2958" s="129" t="s">
        <v>2870</v>
      </c>
      <c r="C2958" s="129" t="s">
        <v>8584</v>
      </c>
    </row>
    <row r="2959">
      <c r="A2959" s="129">
        <v>9.0</v>
      </c>
      <c r="B2959" s="129" t="s">
        <v>6972</v>
      </c>
      <c r="C2959" s="129" t="s">
        <v>8585</v>
      </c>
    </row>
    <row r="2960">
      <c r="A2960" s="129">
        <v>9.0</v>
      </c>
      <c r="B2960" s="129" t="s">
        <v>2884</v>
      </c>
      <c r="C2960" s="129" t="s">
        <v>8584</v>
      </c>
    </row>
    <row r="2961">
      <c r="A2961" s="129">
        <v>9.0</v>
      </c>
      <c r="B2961" s="129" t="s">
        <v>2928</v>
      </c>
      <c r="C2961" s="129" t="s">
        <v>8584</v>
      </c>
    </row>
    <row r="2962">
      <c r="A2962" s="129">
        <v>9.0</v>
      </c>
      <c r="B2962" s="129" t="s">
        <v>2940</v>
      </c>
      <c r="C2962" s="129" t="s">
        <v>8584</v>
      </c>
    </row>
    <row r="2963">
      <c r="A2963" s="129">
        <v>9.0</v>
      </c>
      <c r="B2963" s="129" t="s">
        <v>2944</v>
      </c>
      <c r="C2963" s="129" t="s">
        <v>8585</v>
      </c>
    </row>
    <row r="2964">
      <c r="A2964" s="129">
        <v>9.0</v>
      </c>
      <c r="B2964" s="129" t="s">
        <v>2954</v>
      </c>
      <c r="C2964" s="129" t="s">
        <v>8584</v>
      </c>
    </row>
    <row r="2965">
      <c r="A2965" s="129">
        <v>9.0</v>
      </c>
      <c r="B2965" s="129" t="s">
        <v>2958</v>
      </c>
      <c r="C2965" s="129" t="s">
        <v>8584</v>
      </c>
    </row>
    <row r="2966">
      <c r="A2966" s="129">
        <v>9.0</v>
      </c>
      <c r="B2966" s="129" t="s">
        <v>2982</v>
      </c>
      <c r="C2966" s="129" t="s">
        <v>8585</v>
      </c>
    </row>
    <row r="2967">
      <c r="A2967" s="129">
        <v>9.0</v>
      </c>
      <c r="B2967" s="129" t="s">
        <v>2996</v>
      </c>
      <c r="C2967" s="129" t="s">
        <v>8584</v>
      </c>
    </row>
    <row r="2968">
      <c r="A2968" s="129">
        <v>9.0</v>
      </c>
      <c r="B2968" s="129" t="s">
        <v>3010</v>
      </c>
      <c r="C2968" s="129" t="s">
        <v>8585</v>
      </c>
    </row>
    <row r="2969">
      <c r="A2969" s="129">
        <v>9.0</v>
      </c>
      <c r="B2969" s="129" t="s">
        <v>3014</v>
      </c>
      <c r="C2969" s="129" t="s">
        <v>8584</v>
      </c>
    </row>
    <row r="2970">
      <c r="A2970" s="129">
        <v>9.0</v>
      </c>
      <c r="B2970" s="129" t="s">
        <v>3028</v>
      </c>
      <c r="C2970" s="129" t="s">
        <v>8585</v>
      </c>
    </row>
    <row r="2971">
      <c r="A2971" s="129">
        <v>9.0</v>
      </c>
      <c r="B2971" s="129" t="s">
        <v>3034</v>
      </c>
      <c r="C2971" s="129" t="s">
        <v>8584</v>
      </c>
    </row>
    <row r="2972">
      <c r="A2972" s="129">
        <v>9.0</v>
      </c>
      <c r="B2972" s="129" t="s">
        <v>3038</v>
      </c>
      <c r="C2972" s="129" t="s">
        <v>8584</v>
      </c>
    </row>
    <row r="2973">
      <c r="A2973" s="129">
        <v>9.0</v>
      </c>
      <c r="B2973" s="129" t="s">
        <v>3040</v>
      </c>
      <c r="C2973" s="129" t="s">
        <v>8584</v>
      </c>
    </row>
    <row r="2974">
      <c r="A2974" s="129">
        <v>9.0</v>
      </c>
      <c r="B2974" s="129" t="s">
        <v>3052</v>
      </c>
      <c r="C2974" s="129" t="s">
        <v>8584</v>
      </c>
    </row>
    <row r="2975">
      <c r="A2975" s="129">
        <v>9.0</v>
      </c>
      <c r="B2975" s="129" t="s">
        <v>3064</v>
      </c>
      <c r="C2975" s="129" t="s">
        <v>8584</v>
      </c>
    </row>
    <row r="2976">
      <c r="A2976" s="129">
        <v>9.0</v>
      </c>
      <c r="B2976" s="129" t="s">
        <v>3082</v>
      </c>
      <c r="C2976" s="129" t="s">
        <v>8584</v>
      </c>
    </row>
    <row r="2977">
      <c r="A2977" s="129">
        <v>9.0</v>
      </c>
      <c r="B2977" s="129" t="s">
        <v>8262</v>
      </c>
      <c r="C2977" s="129" t="s">
        <v>8584</v>
      </c>
    </row>
    <row r="2978">
      <c r="A2978" s="129">
        <v>9.0</v>
      </c>
      <c r="B2978" s="129" t="s">
        <v>3102</v>
      </c>
      <c r="C2978" s="129" t="s">
        <v>8584</v>
      </c>
    </row>
    <row r="2979">
      <c r="A2979" s="129">
        <v>9.0</v>
      </c>
      <c r="B2979" s="129" t="s">
        <v>3114</v>
      </c>
      <c r="C2979" s="129" t="s">
        <v>8584</v>
      </c>
    </row>
    <row r="2980">
      <c r="A2980" s="129">
        <v>9.0</v>
      </c>
      <c r="B2980" s="129" t="s">
        <v>3120</v>
      </c>
      <c r="C2980" s="129" t="s">
        <v>8584</v>
      </c>
    </row>
    <row r="2981">
      <c r="A2981" s="129">
        <v>9.0</v>
      </c>
      <c r="B2981" s="129" t="s">
        <v>7894</v>
      </c>
      <c r="C2981" s="129" t="s">
        <v>8585</v>
      </c>
    </row>
    <row r="2982">
      <c r="A2982" s="129">
        <v>9.0</v>
      </c>
      <c r="B2982" s="129" t="s">
        <v>3142</v>
      </c>
      <c r="C2982" s="129" t="s">
        <v>8584</v>
      </c>
    </row>
    <row r="2983">
      <c r="A2983" s="129">
        <v>9.0</v>
      </c>
      <c r="B2983" s="129" t="s">
        <v>3156</v>
      </c>
      <c r="C2983" s="129" t="s">
        <v>8584</v>
      </c>
    </row>
    <row r="2984">
      <c r="A2984" s="129">
        <v>9.0</v>
      </c>
      <c r="B2984" s="129" t="s">
        <v>3172</v>
      </c>
      <c r="C2984" s="129" t="s">
        <v>8584</v>
      </c>
    </row>
    <row r="2985">
      <c r="A2985" s="129">
        <v>9.0</v>
      </c>
      <c r="B2985" s="129" t="s">
        <v>3216</v>
      </c>
      <c r="C2985" s="129" t="s">
        <v>8585</v>
      </c>
    </row>
    <row r="2986">
      <c r="A2986" s="129">
        <v>9.0</v>
      </c>
      <c r="B2986" s="129" t="s">
        <v>3236</v>
      </c>
      <c r="C2986" s="129" t="s">
        <v>8584</v>
      </c>
    </row>
    <row r="2987">
      <c r="A2987" s="129">
        <v>9.0</v>
      </c>
      <c r="B2987" s="129" t="s">
        <v>3242</v>
      </c>
      <c r="C2987" s="129" t="s">
        <v>8584</v>
      </c>
    </row>
    <row r="2988">
      <c r="A2988" s="129">
        <v>9.0</v>
      </c>
      <c r="B2988" s="129" t="s">
        <v>3246</v>
      </c>
      <c r="C2988" s="129" t="s">
        <v>8585</v>
      </c>
    </row>
    <row r="2989">
      <c r="A2989" s="129">
        <v>9.0</v>
      </c>
      <c r="B2989" s="129" t="s">
        <v>3252</v>
      </c>
      <c r="C2989" s="129" t="s">
        <v>8584</v>
      </c>
    </row>
    <row r="2990">
      <c r="A2990" s="129">
        <v>9.0</v>
      </c>
      <c r="B2990" s="129" t="s">
        <v>3270</v>
      </c>
      <c r="C2990" s="129" t="s">
        <v>8585</v>
      </c>
    </row>
    <row r="2991">
      <c r="A2991" s="129">
        <v>9.0</v>
      </c>
      <c r="B2991" s="129" t="s">
        <v>3278</v>
      </c>
      <c r="C2991" s="129" t="s">
        <v>8584</v>
      </c>
    </row>
    <row r="2992">
      <c r="A2992" s="129">
        <v>9.0</v>
      </c>
      <c r="B2992" s="129" t="s">
        <v>3312</v>
      </c>
      <c r="C2992" s="129" t="s">
        <v>8584</v>
      </c>
    </row>
    <row r="2993">
      <c r="A2993" s="129">
        <v>9.0</v>
      </c>
      <c r="B2993" s="129" t="s">
        <v>3314</v>
      </c>
      <c r="C2993" s="129" t="s">
        <v>8584</v>
      </c>
    </row>
    <row r="2994">
      <c r="A2994" s="129">
        <v>9.0</v>
      </c>
      <c r="B2994" s="129" t="s">
        <v>3352</v>
      </c>
      <c r="C2994" s="129" t="s">
        <v>8584</v>
      </c>
    </row>
    <row r="2995">
      <c r="A2995" s="129">
        <v>9.0</v>
      </c>
      <c r="B2995" s="129" t="s">
        <v>3362</v>
      </c>
      <c r="C2995" s="129" t="s">
        <v>8584</v>
      </c>
    </row>
    <row r="2996">
      <c r="A2996" s="129">
        <v>9.0</v>
      </c>
      <c r="B2996" s="129" t="s">
        <v>3366</v>
      </c>
      <c r="C2996" s="129" t="s">
        <v>8584</v>
      </c>
    </row>
    <row r="2997">
      <c r="A2997" s="129">
        <v>9.0</v>
      </c>
      <c r="B2997" s="129" t="s">
        <v>3376</v>
      </c>
      <c r="C2997" s="129" t="s">
        <v>8585</v>
      </c>
    </row>
    <row r="2998">
      <c r="A2998" s="129">
        <v>9.0</v>
      </c>
      <c r="B2998" s="129" t="s">
        <v>3380</v>
      </c>
      <c r="C2998" s="129" t="s">
        <v>8584</v>
      </c>
    </row>
    <row r="2999">
      <c r="A2999" s="129">
        <v>9.0</v>
      </c>
      <c r="B2999" s="129" t="s">
        <v>7090</v>
      </c>
      <c r="C2999" s="129" t="s">
        <v>8584</v>
      </c>
    </row>
    <row r="3000">
      <c r="A3000" s="129">
        <v>9.0</v>
      </c>
      <c r="B3000" s="129" t="s">
        <v>8272</v>
      </c>
      <c r="C3000" s="129" t="s">
        <v>8584</v>
      </c>
    </row>
    <row r="3001">
      <c r="A3001" s="129">
        <v>9.0</v>
      </c>
      <c r="B3001" s="129" t="s">
        <v>3400</v>
      </c>
      <c r="C3001" s="129" t="s">
        <v>8584</v>
      </c>
    </row>
    <row r="3002">
      <c r="A3002" s="129">
        <v>9.0</v>
      </c>
      <c r="B3002" s="129" t="s">
        <v>3424</v>
      </c>
      <c r="C3002" s="129" t="s">
        <v>8584</v>
      </c>
    </row>
    <row r="3003">
      <c r="A3003" s="129">
        <v>9.0</v>
      </c>
      <c r="B3003" s="129" t="s">
        <v>3434</v>
      </c>
      <c r="C3003" s="129" t="s">
        <v>8584</v>
      </c>
    </row>
    <row r="3004">
      <c r="A3004" s="129">
        <v>9.0</v>
      </c>
      <c r="B3004" s="129" t="s">
        <v>3436</v>
      </c>
      <c r="C3004" s="129" t="s">
        <v>8584</v>
      </c>
    </row>
    <row r="3005">
      <c r="A3005" s="129">
        <v>9.0</v>
      </c>
      <c r="B3005" s="129" t="s">
        <v>7102</v>
      </c>
      <c r="C3005" s="129" t="s">
        <v>8585</v>
      </c>
    </row>
    <row r="3006">
      <c r="A3006" s="129">
        <v>9.0</v>
      </c>
      <c r="B3006" s="129" t="s">
        <v>3462</v>
      </c>
      <c r="C3006" s="129" t="s">
        <v>8584</v>
      </c>
    </row>
    <row r="3007">
      <c r="A3007" s="129">
        <v>9.0</v>
      </c>
      <c r="B3007" s="129" t="s">
        <v>3482</v>
      </c>
      <c r="C3007" s="129" t="s">
        <v>8584</v>
      </c>
    </row>
    <row r="3008">
      <c r="A3008" s="129">
        <v>9.0</v>
      </c>
      <c r="B3008" s="129" t="s">
        <v>8284</v>
      </c>
      <c r="C3008" s="129" t="s">
        <v>8585</v>
      </c>
    </row>
    <row r="3009">
      <c r="A3009" s="129">
        <v>9.0</v>
      </c>
      <c r="B3009" s="129" t="s">
        <v>3490</v>
      </c>
      <c r="C3009" s="129" t="s">
        <v>8584</v>
      </c>
    </row>
    <row r="3010">
      <c r="A3010" s="129">
        <v>9.0</v>
      </c>
      <c r="B3010" s="129" t="s">
        <v>3502</v>
      </c>
      <c r="C3010" s="129" t="s">
        <v>8584</v>
      </c>
    </row>
    <row r="3011">
      <c r="A3011" s="129">
        <v>9.0</v>
      </c>
      <c r="B3011" s="129" t="s">
        <v>3548</v>
      </c>
      <c r="C3011" s="129" t="s">
        <v>8584</v>
      </c>
    </row>
    <row r="3012">
      <c r="A3012" s="129">
        <v>9.0</v>
      </c>
      <c r="B3012" s="129" t="s">
        <v>7130</v>
      </c>
      <c r="C3012" s="129" t="s">
        <v>8584</v>
      </c>
    </row>
    <row r="3013">
      <c r="A3013" s="129">
        <v>9.0</v>
      </c>
      <c r="B3013" s="129" t="s">
        <v>3576</v>
      </c>
      <c r="C3013" s="129" t="s">
        <v>8585</v>
      </c>
    </row>
    <row r="3014">
      <c r="A3014" s="129">
        <v>9.0</v>
      </c>
      <c r="B3014" s="129" t="s">
        <v>7940</v>
      </c>
      <c r="C3014" s="129" t="s">
        <v>8585</v>
      </c>
    </row>
    <row r="3015">
      <c r="A3015" s="129">
        <v>9.0</v>
      </c>
      <c r="B3015" s="129" t="s">
        <v>3620</v>
      </c>
      <c r="C3015" s="129" t="s">
        <v>8584</v>
      </c>
    </row>
    <row r="3016">
      <c r="A3016" s="129">
        <v>9.0</v>
      </c>
      <c r="B3016" s="129" t="s">
        <v>3634</v>
      </c>
      <c r="C3016" s="129" t="s">
        <v>8584</v>
      </c>
    </row>
    <row r="3017">
      <c r="A3017" s="129">
        <v>9.0</v>
      </c>
      <c r="B3017" s="129" t="s">
        <v>3658</v>
      </c>
      <c r="C3017" s="129" t="s">
        <v>8584</v>
      </c>
    </row>
    <row r="3018">
      <c r="A3018" s="129">
        <v>9.0</v>
      </c>
      <c r="B3018" s="129" t="s">
        <v>3666</v>
      </c>
      <c r="C3018" s="129" t="s">
        <v>8584</v>
      </c>
    </row>
    <row r="3019">
      <c r="A3019" s="129">
        <v>9.0</v>
      </c>
      <c r="B3019" s="129" t="s">
        <v>3690</v>
      </c>
      <c r="C3019" s="129" t="s">
        <v>8584</v>
      </c>
    </row>
    <row r="3020">
      <c r="A3020" s="129">
        <v>9.0</v>
      </c>
      <c r="B3020" s="129" t="s">
        <v>3706</v>
      </c>
      <c r="C3020" s="129" t="s">
        <v>8584</v>
      </c>
    </row>
    <row r="3021">
      <c r="A3021" s="129">
        <v>9.0</v>
      </c>
      <c r="B3021" s="129" t="s">
        <v>8292</v>
      </c>
      <c r="C3021" s="129" t="s">
        <v>8584</v>
      </c>
    </row>
    <row r="3022">
      <c r="A3022" s="129">
        <v>9.0</v>
      </c>
      <c r="B3022" s="129" t="s">
        <v>3730</v>
      </c>
      <c r="C3022" s="129" t="s">
        <v>8584</v>
      </c>
    </row>
    <row r="3023">
      <c r="A3023" s="129">
        <v>9.0</v>
      </c>
      <c r="B3023" s="129" t="s">
        <v>8298</v>
      </c>
      <c r="C3023" s="129" t="s">
        <v>8585</v>
      </c>
    </row>
    <row r="3024">
      <c r="A3024" s="129">
        <v>9.0</v>
      </c>
      <c r="B3024" s="129" t="s">
        <v>3760</v>
      </c>
      <c r="C3024" s="129" t="s">
        <v>8585</v>
      </c>
    </row>
    <row r="3025">
      <c r="A3025" s="129">
        <v>9.0</v>
      </c>
      <c r="B3025" s="129" t="s">
        <v>3798</v>
      </c>
      <c r="C3025" s="129" t="s">
        <v>8584</v>
      </c>
    </row>
    <row r="3026">
      <c r="A3026" s="129">
        <v>9.0</v>
      </c>
      <c r="B3026" s="129" t="s">
        <v>7182</v>
      </c>
      <c r="C3026" s="129" t="s">
        <v>8584</v>
      </c>
    </row>
    <row r="3027">
      <c r="A3027" s="129">
        <v>9.0</v>
      </c>
      <c r="B3027" s="129" t="s">
        <v>3804</v>
      </c>
      <c r="C3027" s="129" t="s">
        <v>8584</v>
      </c>
    </row>
    <row r="3028">
      <c r="A3028" s="129">
        <v>9.0</v>
      </c>
      <c r="B3028" s="129" t="s">
        <v>3832</v>
      </c>
      <c r="C3028" s="129" t="s">
        <v>8585</v>
      </c>
    </row>
    <row r="3029">
      <c r="A3029" s="129">
        <v>9.0</v>
      </c>
      <c r="B3029" s="129" t="s">
        <v>3834</v>
      </c>
      <c r="C3029" s="129" t="s">
        <v>8584</v>
      </c>
    </row>
    <row r="3030">
      <c r="A3030" s="129">
        <v>9.0</v>
      </c>
      <c r="B3030" s="129" t="s">
        <v>3854</v>
      </c>
      <c r="C3030" s="129" t="s">
        <v>8584</v>
      </c>
    </row>
    <row r="3031">
      <c r="A3031" s="129">
        <v>9.0</v>
      </c>
      <c r="B3031" s="129" t="s">
        <v>3868</v>
      </c>
      <c r="C3031" s="129" t="s">
        <v>8584</v>
      </c>
    </row>
    <row r="3032">
      <c r="A3032" s="129">
        <v>9.0</v>
      </c>
      <c r="B3032" s="129" t="s">
        <v>3878</v>
      </c>
      <c r="C3032" s="129" t="s">
        <v>8585</v>
      </c>
    </row>
    <row r="3033">
      <c r="A3033" s="129">
        <v>9.0</v>
      </c>
      <c r="B3033" s="129" t="s">
        <v>3892</v>
      </c>
      <c r="C3033" s="129" t="s">
        <v>8585</v>
      </c>
    </row>
    <row r="3034">
      <c r="A3034" s="129">
        <v>9.0</v>
      </c>
      <c r="B3034" s="129" t="s">
        <v>7192</v>
      </c>
      <c r="C3034" s="129" t="s">
        <v>8584</v>
      </c>
    </row>
    <row r="3035">
      <c r="A3035" s="129">
        <v>9.0</v>
      </c>
      <c r="B3035" s="129" t="s">
        <v>7204</v>
      </c>
      <c r="C3035" s="129" t="s">
        <v>8584</v>
      </c>
    </row>
    <row r="3036">
      <c r="A3036" s="129">
        <v>9.0</v>
      </c>
      <c r="B3036" s="129" t="s">
        <v>3940</v>
      </c>
      <c r="C3036" s="129" t="s">
        <v>8585</v>
      </c>
    </row>
    <row r="3037">
      <c r="A3037" s="129">
        <v>9.0</v>
      </c>
      <c r="B3037" s="129" t="s">
        <v>3948</v>
      </c>
      <c r="C3037" s="129" t="s">
        <v>8584</v>
      </c>
    </row>
    <row r="3038">
      <c r="A3038" s="129">
        <v>9.0</v>
      </c>
      <c r="B3038" s="129" t="s">
        <v>3976</v>
      </c>
      <c r="C3038" s="129" t="s">
        <v>8584</v>
      </c>
    </row>
    <row r="3039">
      <c r="A3039" s="129">
        <v>9.0</v>
      </c>
      <c r="B3039" s="129" t="s">
        <v>3980</v>
      </c>
      <c r="C3039" s="129" t="s">
        <v>8585</v>
      </c>
    </row>
    <row r="3040">
      <c r="A3040" s="129">
        <v>9.0</v>
      </c>
      <c r="B3040" s="129" t="s">
        <v>7222</v>
      </c>
      <c r="C3040" s="129" t="s">
        <v>8584</v>
      </c>
    </row>
    <row r="3041">
      <c r="A3041" s="129">
        <v>9.0</v>
      </c>
      <c r="B3041" s="129" t="s">
        <v>3990</v>
      </c>
      <c r="C3041" s="129" t="s">
        <v>8584</v>
      </c>
    </row>
    <row r="3042">
      <c r="A3042" s="129">
        <v>9.0</v>
      </c>
      <c r="B3042" s="129" t="s">
        <v>3994</v>
      </c>
      <c r="C3042" s="129" t="s">
        <v>8584</v>
      </c>
    </row>
    <row r="3043">
      <c r="A3043" s="129">
        <v>9.0</v>
      </c>
      <c r="B3043" s="129" t="s">
        <v>3998</v>
      </c>
      <c r="C3043" s="129" t="s">
        <v>8584</v>
      </c>
    </row>
    <row r="3044">
      <c r="A3044" s="129">
        <v>9.0</v>
      </c>
      <c r="B3044" s="129" t="s">
        <v>4006</v>
      </c>
      <c r="C3044" s="129" t="s">
        <v>8584</v>
      </c>
    </row>
    <row r="3045">
      <c r="A3045" s="129">
        <v>9.0</v>
      </c>
      <c r="B3045" s="129" t="s">
        <v>4014</v>
      </c>
      <c r="C3045" s="129" t="s">
        <v>8585</v>
      </c>
    </row>
    <row r="3046">
      <c r="A3046" s="129">
        <v>9.0</v>
      </c>
      <c r="B3046" s="129" t="s">
        <v>4016</v>
      </c>
      <c r="C3046" s="129" t="s">
        <v>8584</v>
      </c>
    </row>
    <row r="3047">
      <c r="A3047" s="129">
        <v>9.0</v>
      </c>
      <c r="B3047" s="129" t="s">
        <v>4020</v>
      </c>
      <c r="C3047" s="129" t="s">
        <v>8584</v>
      </c>
    </row>
    <row r="3048">
      <c r="A3048" s="129">
        <v>9.0</v>
      </c>
      <c r="B3048" s="129" t="s">
        <v>4038</v>
      </c>
      <c r="C3048" s="129" t="s">
        <v>8584</v>
      </c>
    </row>
    <row r="3049">
      <c r="A3049" s="129">
        <v>9.0</v>
      </c>
      <c r="B3049" s="129" t="s">
        <v>7970</v>
      </c>
      <c r="C3049" s="129" t="s">
        <v>8584</v>
      </c>
    </row>
    <row r="3050">
      <c r="A3050" s="129">
        <v>9.0</v>
      </c>
      <c r="B3050" s="129" t="s">
        <v>4076</v>
      </c>
      <c r="C3050" s="129" t="s">
        <v>8584</v>
      </c>
    </row>
    <row r="3051">
      <c r="A3051" s="129">
        <v>9.0</v>
      </c>
      <c r="B3051" s="129" t="s">
        <v>4084</v>
      </c>
      <c r="C3051" s="129" t="s">
        <v>8584</v>
      </c>
    </row>
    <row r="3052">
      <c r="A3052" s="129">
        <v>9.0</v>
      </c>
      <c r="B3052" s="129" t="s">
        <v>4090</v>
      </c>
      <c r="C3052" s="129" t="s">
        <v>8584</v>
      </c>
    </row>
    <row r="3053">
      <c r="A3053" s="129">
        <v>9.0</v>
      </c>
      <c r="B3053" s="129" t="s">
        <v>4096</v>
      </c>
      <c r="C3053" s="129" t="s">
        <v>8584</v>
      </c>
    </row>
    <row r="3054">
      <c r="A3054" s="129">
        <v>9.0</v>
      </c>
      <c r="B3054" s="129" t="s">
        <v>4098</v>
      </c>
      <c r="C3054" s="129" t="s">
        <v>8584</v>
      </c>
    </row>
    <row r="3055">
      <c r="A3055" s="129">
        <v>9.0</v>
      </c>
      <c r="B3055" s="129" t="s">
        <v>4102</v>
      </c>
      <c r="C3055" s="129" t="s">
        <v>8585</v>
      </c>
    </row>
    <row r="3056">
      <c r="A3056" s="129">
        <v>9.0</v>
      </c>
      <c r="B3056" s="129" t="s">
        <v>4132</v>
      </c>
      <c r="C3056" s="129" t="s">
        <v>8585</v>
      </c>
    </row>
    <row r="3057">
      <c r="A3057" s="129">
        <v>9.0</v>
      </c>
      <c r="B3057" s="129" t="s">
        <v>4144</v>
      </c>
      <c r="C3057" s="129" t="s">
        <v>8584</v>
      </c>
    </row>
    <row r="3058">
      <c r="A3058" s="129">
        <v>9.0</v>
      </c>
      <c r="B3058" s="129" t="s">
        <v>4160</v>
      </c>
      <c r="C3058" s="129" t="s">
        <v>8584</v>
      </c>
    </row>
    <row r="3059">
      <c r="A3059" s="129">
        <v>9.0</v>
      </c>
      <c r="B3059" s="129" t="s">
        <v>7262</v>
      </c>
      <c r="C3059" s="129" t="s">
        <v>8584</v>
      </c>
    </row>
    <row r="3060">
      <c r="A3060" s="129">
        <v>9.0</v>
      </c>
      <c r="B3060" s="129" t="s">
        <v>4168</v>
      </c>
      <c r="C3060" s="129" t="s">
        <v>8584</v>
      </c>
    </row>
    <row r="3061">
      <c r="A3061" s="129">
        <v>9.0</v>
      </c>
      <c r="B3061" s="129" t="s">
        <v>4182</v>
      </c>
      <c r="C3061" s="129" t="s">
        <v>8584</v>
      </c>
    </row>
    <row r="3062">
      <c r="A3062" s="129">
        <v>9.0</v>
      </c>
      <c r="B3062" s="129" t="s">
        <v>4198</v>
      </c>
      <c r="C3062" s="129" t="s">
        <v>8584</v>
      </c>
    </row>
    <row r="3063">
      <c r="A3063" s="129">
        <v>9.0</v>
      </c>
      <c r="B3063" s="129" t="s">
        <v>8322</v>
      </c>
      <c r="C3063" s="129" t="s">
        <v>8584</v>
      </c>
    </row>
    <row r="3064">
      <c r="A3064" s="129">
        <v>9.0</v>
      </c>
      <c r="B3064" s="129" t="s">
        <v>4226</v>
      </c>
      <c r="C3064" s="129" t="s">
        <v>8584</v>
      </c>
    </row>
    <row r="3065">
      <c r="A3065" s="129">
        <v>9.0</v>
      </c>
      <c r="B3065" s="129" t="s">
        <v>4228</v>
      </c>
      <c r="C3065" s="129" t="s">
        <v>8584</v>
      </c>
    </row>
    <row r="3066">
      <c r="A3066" s="129">
        <v>9.0</v>
      </c>
      <c r="B3066" s="129" t="s">
        <v>4234</v>
      </c>
      <c r="C3066" s="129" t="s">
        <v>8584</v>
      </c>
    </row>
    <row r="3067">
      <c r="A3067" s="129">
        <v>9.0</v>
      </c>
      <c r="B3067" s="129" t="s">
        <v>4238</v>
      </c>
      <c r="C3067" s="129" t="s">
        <v>8584</v>
      </c>
    </row>
    <row r="3068">
      <c r="A3068" s="129">
        <v>9.0</v>
      </c>
      <c r="B3068" s="129" t="s">
        <v>4248</v>
      </c>
      <c r="C3068" s="129" t="s">
        <v>8584</v>
      </c>
    </row>
    <row r="3069">
      <c r="A3069" s="129">
        <v>9.0</v>
      </c>
      <c r="B3069" s="129" t="s">
        <v>7288</v>
      </c>
      <c r="C3069" s="129" t="s">
        <v>8585</v>
      </c>
    </row>
    <row r="3070">
      <c r="A3070" s="129">
        <v>9.0</v>
      </c>
      <c r="B3070" s="129" t="s">
        <v>4268</v>
      </c>
      <c r="C3070" s="129" t="s">
        <v>8584</v>
      </c>
    </row>
    <row r="3071">
      <c r="A3071" s="129">
        <v>9.0</v>
      </c>
      <c r="B3071" s="129" t="s">
        <v>4294</v>
      </c>
      <c r="C3071" s="129" t="s">
        <v>8584</v>
      </c>
    </row>
    <row r="3072">
      <c r="A3072" s="129">
        <v>9.0</v>
      </c>
      <c r="B3072" s="129" t="s">
        <v>7298</v>
      </c>
      <c r="C3072" s="129" t="s">
        <v>8585</v>
      </c>
    </row>
    <row r="3073">
      <c r="A3073" s="129">
        <v>9.0</v>
      </c>
      <c r="B3073" s="129" t="s">
        <v>4302</v>
      </c>
      <c r="C3073" s="129" t="s">
        <v>8585</v>
      </c>
    </row>
    <row r="3074">
      <c r="A3074" s="129">
        <v>9.0</v>
      </c>
      <c r="B3074" s="129" t="s">
        <v>4306</v>
      </c>
      <c r="C3074" s="129" t="s">
        <v>8584</v>
      </c>
    </row>
    <row r="3075">
      <c r="A3075" s="129">
        <v>9.0</v>
      </c>
      <c r="B3075" s="129" t="s">
        <v>4326</v>
      </c>
      <c r="C3075" s="129" t="s">
        <v>8584</v>
      </c>
    </row>
    <row r="3076">
      <c r="A3076" s="129">
        <v>9.0</v>
      </c>
      <c r="B3076" s="129" t="s">
        <v>4338</v>
      </c>
      <c r="C3076" s="129" t="s">
        <v>8584</v>
      </c>
    </row>
    <row r="3077">
      <c r="A3077" s="129">
        <v>9.0</v>
      </c>
      <c r="B3077" s="129" t="s">
        <v>4346</v>
      </c>
      <c r="C3077" s="129" t="s">
        <v>8584</v>
      </c>
    </row>
    <row r="3078">
      <c r="A3078" s="129">
        <v>9.0</v>
      </c>
      <c r="B3078" s="129" t="s">
        <v>4358</v>
      </c>
      <c r="C3078" s="129" t="s">
        <v>8584</v>
      </c>
    </row>
    <row r="3079">
      <c r="A3079" s="129">
        <v>9.0</v>
      </c>
      <c r="B3079" s="129" t="s">
        <v>7994</v>
      </c>
      <c r="C3079" s="129" t="s">
        <v>8585</v>
      </c>
    </row>
    <row r="3080">
      <c r="A3080" s="129">
        <v>9.0</v>
      </c>
      <c r="B3080" s="129" t="s">
        <v>4390</v>
      </c>
      <c r="C3080" s="129" t="s">
        <v>8585</v>
      </c>
    </row>
    <row r="3081">
      <c r="A3081" s="129">
        <v>9.0</v>
      </c>
      <c r="B3081" s="129" t="s">
        <v>4392</v>
      </c>
      <c r="C3081" s="129" t="s">
        <v>8584</v>
      </c>
    </row>
    <row r="3082">
      <c r="A3082" s="129">
        <v>9.0</v>
      </c>
      <c r="B3082" s="129" t="s">
        <v>4430</v>
      </c>
      <c r="C3082" s="129" t="s">
        <v>8584</v>
      </c>
    </row>
    <row r="3083">
      <c r="A3083" s="129">
        <v>9.0</v>
      </c>
      <c r="B3083" s="129" t="s">
        <v>4432</v>
      </c>
      <c r="C3083" s="129" t="s">
        <v>8584</v>
      </c>
    </row>
    <row r="3084">
      <c r="A3084" s="129">
        <v>9.0</v>
      </c>
      <c r="B3084" s="129" t="s">
        <v>7332</v>
      </c>
      <c r="C3084" s="129" t="s">
        <v>8584</v>
      </c>
    </row>
    <row r="3085">
      <c r="A3085" s="129">
        <v>9.0</v>
      </c>
      <c r="B3085" s="129" t="s">
        <v>4446</v>
      </c>
      <c r="C3085" s="129" t="s">
        <v>8584</v>
      </c>
    </row>
    <row r="3086">
      <c r="A3086" s="129">
        <v>9.0</v>
      </c>
      <c r="B3086" s="129" t="s">
        <v>4448</v>
      </c>
      <c r="C3086" s="129" t="s">
        <v>8584</v>
      </c>
    </row>
    <row r="3087">
      <c r="A3087" s="129">
        <v>9.0</v>
      </c>
      <c r="B3087" s="129" t="s">
        <v>4450</v>
      </c>
      <c r="C3087" s="129" t="s">
        <v>8585</v>
      </c>
    </row>
    <row r="3088">
      <c r="A3088" s="129">
        <v>9.0</v>
      </c>
      <c r="B3088" s="129" t="s">
        <v>4454</v>
      </c>
      <c r="C3088" s="129" t="s">
        <v>8584</v>
      </c>
    </row>
    <row r="3089">
      <c r="A3089" s="129">
        <v>9.0</v>
      </c>
      <c r="B3089" s="129" t="s">
        <v>4456</v>
      </c>
      <c r="C3089" s="129" t="s">
        <v>8585</v>
      </c>
    </row>
    <row r="3090">
      <c r="A3090" s="129">
        <v>9.0</v>
      </c>
      <c r="B3090" s="129" t="s">
        <v>4460</v>
      </c>
      <c r="C3090" s="129" t="s">
        <v>8584</v>
      </c>
    </row>
    <row r="3091">
      <c r="A3091" s="129">
        <v>9.0</v>
      </c>
      <c r="B3091" s="129" t="s">
        <v>4470</v>
      </c>
      <c r="C3091" s="129" t="s">
        <v>8585</v>
      </c>
    </row>
    <row r="3092">
      <c r="A3092" s="129">
        <v>9.0</v>
      </c>
      <c r="B3092" s="129" t="s">
        <v>4498</v>
      </c>
      <c r="C3092" s="129" t="s">
        <v>8584</v>
      </c>
    </row>
    <row r="3093">
      <c r="A3093" s="129">
        <v>9.0</v>
      </c>
      <c r="B3093" s="129" t="s">
        <v>4500</v>
      </c>
      <c r="C3093" s="129" t="s">
        <v>8584</v>
      </c>
    </row>
    <row r="3094">
      <c r="A3094" s="129">
        <v>9.0</v>
      </c>
      <c r="B3094" s="129" t="s">
        <v>7344</v>
      </c>
      <c r="C3094" s="129" t="s">
        <v>8584</v>
      </c>
    </row>
    <row r="3095">
      <c r="A3095" s="129">
        <v>9.0</v>
      </c>
      <c r="B3095" s="129" t="s">
        <v>4502</v>
      </c>
      <c r="C3095" s="129" t="s">
        <v>8584</v>
      </c>
    </row>
    <row r="3096">
      <c r="A3096" s="129">
        <v>9.0</v>
      </c>
      <c r="B3096" s="129" t="s">
        <v>4510</v>
      </c>
      <c r="C3096" s="129" t="s">
        <v>8585</v>
      </c>
    </row>
    <row r="3097">
      <c r="A3097" s="129">
        <v>9.0</v>
      </c>
      <c r="B3097" s="129" t="s">
        <v>4514</v>
      </c>
      <c r="C3097" s="129" t="s">
        <v>8585</v>
      </c>
    </row>
    <row r="3098">
      <c r="A3098" s="129">
        <v>9.0</v>
      </c>
      <c r="B3098" s="129" t="s">
        <v>4516</v>
      </c>
      <c r="C3098" s="129" t="s">
        <v>8584</v>
      </c>
    </row>
    <row r="3099">
      <c r="A3099" s="129">
        <v>9.0</v>
      </c>
      <c r="B3099" s="129" t="s">
        <v>8018</v>
      </c>
      <c r="C3099" s="129" t="s">
        <v>8584</v>
      </c>
    </row>
    <row r="3100">
      <c r="A3100" s="129">
        <v>9.0</v>
      </c>
      <c r="B3100" s="129" t="s">
        <v>7354</v>
      </c>
      <c r="C3100" s="129" t="s">
        <v>8584</v>
      </c>
    </row>
    <row r="3101">
      <c r="A3101" s="129">
        <v>9.0</v>
      </c>
      <c r="B3101" s="129" t="s">
        <v>7356</v>
      </c>
      <c r="C3101" s="129" t="s">
        <v>8584</v>
      </c>
    </row>
    <row r="3102">
      <c r="A3102" s="129">
        <v>9.0</v>
      </c>
      <c r="B3102" s="129" t="s">
        <v>4570</v>
      </c>
      <c r="C3102" s="129" t="s">
        <v>8584</v>
      </c>
    </row>
    <row r="3103">
      <c r="A3103" s="129">
        <v>9.0</v>
      </c>
      <c r="B3103" s="129" t="s">
        <v>4592</v>
      </c>
      <c r="C3103" s="129" t="s">
        <v>8585</v>
      </c>
    </row>
    <row r="3104">
      <c r="A3104" s="129">
        <v>9.0</v>
      </c>
      <c r="B3104" s="129" t="s">
        <v>4618</v>
      </c>
      <c r="C3104" s="129" t="s">
        <v>8584</v>
      </c>
    </row>
    <row r="3105">
      <c r="A3105" s="129">
        <v>9.0</v>
      </c>
      <c r="B3105" s="129" t="s">
        <v>4628</v>
      </c>
      <c r="C3105" s="129" t="s">
        <v>8584</v>
      </c>
    </row>
    <row r="3106">
      <c r="A3106" s="129">
        <v>9.0</v>
      </c>
      <c r="B3106" s="129" t="s">
        <v>4646</v>
      </c>
      <c r="C3106" s="129" t="s">
        <v>8584</v>
      </c>
    </row>
    <row r="3107">
      <c r="A3107" s="129">
        <v>9.0</v>
      </c>
      <c r="B3107" s="129" t="s">
        <v>4652</v>
      </c>
      <c r="C3107" s="129" t="s">
        <v>8584</v>
      </c>
    </row>
    <row r="3108">
      <c r="A3108" s="129">
        <v>9.0</v>
      </c>
      <c r="B3108" s="129" t="s">
        <v>8436</v>
      </c>
      <c r="C3108" s="129" t="s">
        <v>8584</v>
      </c>
    </row>
    <row r="3109">
      <c r="A3109" s="129">
        <v>9.0</v>
      </c>
      <c r="B3109" s="129" t="s">
        <v>4668</v>
      </c>
      <c r="C3109" s="129" t="s">
        <v>8584</v>
      </c>
    </row>
    <row r="3110">
      <c r="A3110" s="129">
        <v>9.0</v>
      </c>
      <c r="B3110" s="129" t="s">
        <v>4676</v>
      </c>
      <c r="C3110" s="129" t="s">
        <v>8584</v>
      </c>
    </row>
    <row r="3111">
      <c r="A3111" s="129">
        <v>9.0</v>
      </c>
      <c r="B3111" s="129" t="s">
        <v>4700</v>
      </c>
      <c r="C3111" s="129" t="s">
        <v>8585</v>
      </c>
    </row>
    <row r="3112">
      <c r="A3112" s="129">
        <v>9.0</v>
      </c>
      <c r="B3112" s="129" t="s">
        <v>7386</v>
      </c>
      <c r="C3112" s="129" t="s">
        <v>8584</v>
      </c>
    </row>
    <row r="3113">
      <c r="A3113" s="129">
        <v>9.0</v>
      </c>
      <c r="B3113" s="129" t="s">
        <v>4734</v>
      </c>
      <c r="C3113" s="129" t="s">
        <v>8584</v>
      </c>
    </row>
    <row r="3114">
      <c r="A3114" s="129">
        <v>9.0</v>
      </c>
      <c r="B3114" s="129" t="s">
        <v>4736</v>
      </c>
      <c r="C3114" s="129" t="s">
        <v>8584</v>
      </c>
    </row>
    <row r="3115">
      <c r="A3115" s="129">
        <v>9.0</v>
      </c>
      <c r="B3115" s="129" t="s">
        <v>4740</v>
      </c>
      <c r="C3115" s="129" t="s">
        <v>8584</v>
      </c>
    </row>
    <row r="3116">
      <c r="A3116" s="129">
        <v>9.0</v>
      </c>
      <c r="B3116" s="129" t="s">
        <v>4754</v>
      </c>
      <c r="C3116" s="129" t="s">
        <v>8584</v>
      </c>
    </row>
    <row r="3117">
      <c r="A3117" s="129">
        <v>9.0</v>
      </c>
      <c r="B3117" s="129" t="s">
        <v>4758</v>
      </c>
      <c r="C3117" s="129" t="s">
        <v>8585</v>
      </c>
    </row>
    <row r="3118">
      <c r="A3118" s="129">
        <v>9.0</v>
      </c>
      <c r="B3118" s="129" t="s">
        <v>4820</v>
      </c>
      <c r="C3118" s="129" t="s">
        <v>8584</v>
      </c>
    </row>
    <row r="3119">
      <c r="A3119" s="129">
        <v>9.0</v>
      </c>
      <c r="B3119" s="129" t="s">
        <v>4836</v>
      </c>
      <c r="C3119" s="129" t="s">
        <v>8584</v>
      </c>
    </row>
    <row r="3120">
      <c r="A3120" s="129">
        <v>9.0</v>
      </c>
      <c r="B3120" s="129" t="s">
        <v>4838</v>
      </c>
      <c r="C3120" s="129" t="s">
        <v>8585</v>
      </c>
    </row>
    <row r="3121">
      <c r="A3121" s="129">
        <v>9.0</v>
      </c>
      <c r="B3121" s="129" t="s">
        <v>4846</v>
      </c>
      <c r="C3121" s="129" t="s">
        <v>8585</v>
      </c>
    </row>
    <row r="3122">
      <c r="A3122" s="129">
        <v>9.0</v>
      </c>
      <c r="B3122" s="129" t="s">
        <v>4854</v>
      </c>
      <c r="C3122" s="129" t="s">
        <v>8584</v>
      </c>
    </row>
    <row r="3123">
      <c r="A3123" s="129">
        <v>9.0</v>
      </c>
      <c r="B3123" s="129" t="s">
        <v>4876</v>
      </c>
      <c r="C3123" s="129" t="s">
        <v>8584</v>
      </c>
    </row>
    <row r="3124">
      <c r="A3124" s="129">
        <v>9.0</v>
      </c>
      <c r="B3124" s="129" t="s">
        <v>7416</v>
      </c>
      <c r="C3124" s="129" t="s">
        <v>8584</v>
      </c>
    </row>
    <row r="3125">
      <c r="A3125" s="129">
        <v>9.0</v>
      </c>
      <c r="B3125" s="129" t="s">
        <v>4884</v>
      </c>
      <c r="C3125" s="129" t="s">
        <v>8584</v>
      </c>
    </row>
    <row r="3126">
      <c r="A3126" s="129">
        <v>9.0</v>
      </c>
      <c r="B3126" s="129" t="s">
        <v>7418</v>
      </c>
      <c r="C3126" s="129" t="s">
        <v>8585</v>
      </c>
    </row>
    <row r="3127">
      <c r="A3127" s="129">
        <v>9.0</v>
      </c>
      <c r="B3127" s="129" t="s">
        <v>7424</v>
      </c>
      <c r="C3127" s="129" t="s">
        <v>8584</v>
      </c>
    </row>
    <row r="3128">
      <c r="A3128" s="129">
        <v>9.0</v>
      </c>
      <c r="B3128" s="129" t="s">
        <v>4906</v>
      </c>
      <c r="C3128" s="129" t="s">
        <v>8584</v>
      </c>
    </row>
    <row r="3129">
      <c r="A3129" s="129">
        <v>9.0</v>
      </c>
      <c r="B3129" s="129" t="s">
        <v>4930</v>
      </c>
      <c r="C3129" s="129" t="s">
        <v>8584</v>
      </c>
    </row>
    <row r="3130">
      <c r="A3130" s="129">
        <v>9.0</v>
      </c>
      <c r="B3130" s="129" t="s">
        <v>4946</v>
      </c>
      <c r="C3130" s="129" t="s">
        <v>8584</v>
      </c>
    </row>
    <row r="3131">
      <c r="A3131" s="129">
        <v>9.0</v>
      </c>
      <c r="B3131" s="129" t="s">
        <v>4970</v>
      </c>
      <c r="C3131" s="129" t="s">
        <v>8585</v>
      </c>
    </row>
    <row r="3132">
      <c r="A3132" s="129">
        <v>9.0</v>
      </c>
      <c r="B3132" s="129" t="s">
        <v>4978</v>
      </c>
      <c r="C3132" s="129" t="s">
        <v>8584</v>
      </c>
    </row>
    <row r="3133">
      <c r="A3133" s="129">
        <v>9.0</v>
      </c>
      <c r="B3133" s="129" t="s">
        <v>4990</v>
      </c>
      <c r="C3133" s="129" t="s">
        <v>8585</v>
      </c>
    </row>
    <row r="3134">
      <c r="A3134" s="129">
        <v>9.0</v>
      </c>
      <c r="B3134" s="129" t="s">
        <v>5006</v>
      </c>
      <c r="C3134" s="129" t="s">
        <v>8585</v>
      </c>
    </row>
    <row r="3135">
      <c r="A3135" s="129">
        <v>9.0</v>
      </c>
      <c r="B3135" s="129" t="s">
        <v>5020</v>
      </c>
      <c r="C3135" s="129" t="s">
        <v>8584</v>
      </c>
    </row>
    <row r="3136">
      <c r="A3136" s="129">
        <v>9.0</v>
      </c>
      <c r="B3136" s="129" t="s">
        <v>5054</v>
      </c>
      <c r="C3136" s="129" t="s">
        <v>8585</v>
      </c>
    </row>
    <row r="3137">
      <c r="A3137" s="129">
        <v>9.0</v>
      </c>
      <c r="B3137" s="129" t="s">
        <v>5080</v>
      </c>
      <c r="C3137" s="129" t="s">
        <v>8584</v>
      </c>
    </row>
    <row r="3138">
      <c r="A3138" s="129">
        <v>9.0</v>
      </c>
      <c r="B3138" s="129" t="s">
        <v>5084</v>
      </c>
      <c r="C3138" s="129" t="s">
        <v>8585</v>
      </c>
    </row>
    <row r="3139">
      <c r="A3139" s="129">
        <v>9.0</v>
      </c>
      <c r="B3139" s="129" t="s">
        <v>7452</v>
      </c>
      <c r="C3139" s="129" t="s">
        <v>8585</v>
      </c>
    </row>
    <row r="3140">
      <c r="A3140" s="129">
        <v>9.0</v>
      </c>
      <c r="B3140" s="129" t="s">
        <v>5104</v>
      </c>
      <c r="C3140" s="129" t="s">
        <v>8584</v>
      </c>
    </row>
    <row r="3141">
      <c r="A3141" s="129">
        <v>9.0</v>
      </c>
      <c r="B3141" s="129" t="s">
        <v>5112</v>
      </c>
      <c r="C3141" s="129" t="s">
        <v>8584</v>
      </c>
    </row>
    <row r="3142">
      <c r="A3142" s="129">
        <v>9.0</v>
      </c>
      <c r="B3142" s="129" t="s">
        <v>5128</v>
      </c>
      <c r="C3142" s="129" t="s">
        <v>8585</v>
      </c>
    </row>
    <row r="3143">
      <c r="A3143" s="129">
        <v>9.0</v>
      </c>
      <c r="B3143" s="129" t="s">
        <v>8064</v>
      </c>
      <c r="C3143" s="129" t="s">
        <v>8585</v>
      </c>
    </row>
    <row r="3144">
      <c r="A3144" s="129">
        <v>9.0</v>
      </c>
      <c r="B3144" s="129" t="s">
        <v>5160</v>
      </c>
      <c r="C3144" s="129" t="s">
        <v>8584</v>
      </c>
    </row>
    <row r="3145">
      <c r="A3145" s="129">
        <v>9.0</v>
      </c>
      <c r="B3145" s="129" t="s">
        <v>5174</v>
      </c>
      <c r="C3145" s="129" t="s">
        <v>8584</v>
      </c>
    </row>
    <row r="3146">
      <c r="A3146" s="129">
        <v>9.0</v>
      </c>
      <c r="B3146" s="129" t="s">
        <v>5176</v>
      </c>
      <c r="C3146" s="129" t="s">
        <v>8584</v>
      </c>
    </row>
    <row r="3147">
      <c r="A3147" s="129">
        <v>9.0</v>
      </c>
      <c r="B3147" s="129" t="s">
        <v>7468</v>
      </c>
      <c r="C3147" s="129" t="s">
        <v>8584</v>
      </c>
    </row>
    <row r="3148">
      <c r="A3148" s="129">
        <v>9.0</v>
      </c>
      <c r="B3148" s="129" t="s">
        <v>8344</v>
      </c>
      <c r="C3148" s="129" t="s">
        <v>8584</v>
      </c>
    </row>
    <row r="3149">
      <c r="A3149" s="129">
        <v>9.0</v>
      </c>
      <c r="B3149" s="129" t="s">
        <v>5192</v>
      </c>
      <c r="C3149" s="129" t="s">
        <v>8585</v>
      </c>
    </row>
    <row r="3150">
      <c r="A3150" s="129">
        <v>9.0</v>
      </c>
      <c r="B3150" s="129" t="s">
        <v>5202</v>
      </c>
      <c r="C3150" s="129" t="s">
        <v>8584</v>
      </c>
    </row>
    <row r="3151">
      <c r="A3151" s="129">
        <v>9.0</v>
      </c>
      <c r="B3151" s="129" t="s">
        <v>5206</v>
      </c>
      <c r="C3151" s="129" t="s">
        <v>8584</v>
      </c>
    </row>
    <row r="3152">
      <c r="A3152" s="129">
        <v>9.0</v>
      </c>
      <c r="B3152" s="129" t="s">
        <v>5230</v>
      </c>
      <c r="C3152" s="129" t="s">
        <v>8584</v>
      </c>
    </row>
    <row r="3153">
      <c r="A3153" s="129">
        <v>9.0</v>
      </c>
      <c r="B3153" s="129" t="s">
        <v>7472</v>
      </c>
      <c r="C3153" s="129" t="s">
        <v>8584</v>
      </c>
    </row>
    <row r="3154">
      <c r="A3154" s="129">
        <v>9.0</v>
      </c>
      <c r="B3154" s="129" t="s">
        <v>5242</v>
      </c>
      <c r="C3154" s="129" t="s">
        <v>8584</v>
      </c>
    </row>
    <row r="3155">
      <c r="A3155" s="129">
        <v>9.0</v>
      </c>
      <c r="B3155" s="129" t="s">
        <v>5248</v>
      </c>
      <c r="C3155" s="129" t="s">
        <v>8584</v>
      </c>
    </row>
    <row r="3156">
      <c r="A3156" s="129">
        <v>9.0</v>
      </c>
      <c r="B3156" s="129" t="s">
        <v>7482</v>
      </c>
      <c r="C3156" s="129" t="s">
        <v>8584</v>
      </c>
    </row>
    <row r="3157">
      <c r="A3157" s="129">
        <v>9.0</v>
      </c>
      <c r="B3157" s="129" t="s">
        <v>7492</v>
      </c>
      <c r="C3157" s="129" t="s">
        <v>8584</v>
      </c>
    </row>
    <row r="3158">
      <c r="A3158" s="129">
        <v>9.0</v>
      </c>
      <c r="B3158" s="129" t="s">
        <v>7494</v>
      </c>
      <c r="C3158" s="129" t="s">
        <v>8585</v>
      </c>
    </row>
    <row r="3159">
      <c r="A3159" s="129">
        <v>9.0</v>
      </c>
      <c r="B3159" s="129" t="s">
        <v>5280</v>
      </c>
      <c r="C3159" s="129" t="s">
        <v>8584</v>
      </c>
    </row>
    <row r="3160">
      <c r="A3160" s="129">
        <v>9.0</v>
      </c>
      <c r="B3160" s="129" t="s">
        <v>7498</v>
      </c>
      <c r="C3160" s="129" t="s">
        <v>8584</v>
      </c>
    </row>
    <row r="3161">
      <c r="A3161" s="129">
        <v>9.0</v>
      </c>
      <c r="B3161" s="129" t="s">
        <v>7500</v>
      </c>
      <c r="C3161" s="129" t="s">
        <v>8585</v>
      </c>
    </row>
    <row r="3162">
      <c r="A3162" s="129">
        <v>9.0</v>
      </c>
      <c r="B3162" s="129" t="s">
        <v>5304</v>
      </c>
      <c r="C3162" s="129" t="s">
        <v>8584</v>
      </c>
    </row>
    <row r="3163">
      <c r="A3163" s="129">
        <v>9.0</v>
      </c>
      <c r="B3163" s="129" t="s">
        <v>5306</v>
      </c>
      <c r="C3163" s="129" t="s">
        <v>8584</v>
      </c>
    </row>
    <row r="3164">
      <c r="A3164" s="129">
        <v>9.0</v>
      </c>
      <c r="B3164" s="129" t="s">
        <v>5308</v>
      </c>
      <c r="C3164" s="129" t="s">
        <v>8584</v>
      </c>
    </row>
    <row r="3165">
      <c r="A3165" s="129">
        <v>9.0</v>
      </c>
      <c r="B3165" s="129" t="s">
        <v>5310</v>
      </c>
      <c r="C3165" s="129" t="s">
        <v>8584</v>
      </c>
    </row>
    <row r="3166">
      <c r="A3166" s="129">
        <v>9.0</v>
      </c>
      <c r="B3166" s="129" t="s">
        <v>5318</v>
      </c>
      <c r="C3166" s="129" t="s">
        <v>8585</v>
      </c>
    </row>
    <row r="3167">
      <c r="A3167" s="129">
        <v>9.0</v>
      </c>
      <c r="B3167" s="129" t="s">
        <v>5344</v>
      </c>
      <c r="C3167" s="129" t="s">
        <v>8584</v>
      </c>
    </row>
    <row r="3168">
      <c r="A3168" s="129">
        <v>9.0</v>
      </c>
      <c r="B3168" s="129" t="s">
        <v>5350</v>
      </c>
      <c r="C3168" s="129" t="s">
        <v>8584</v>
      </c>
    </row>
    <row r="3169">
      <c r="A3169" s="129">
        <v>9.0</v>
      </c>
      <c r="B3169" s="129" t="s">
        <v>5362</v>
      </c>
      <c r="C3169" s="129" t="s">
        <v>8584</v>
      </c>
    </row>
    <row r="3170">
      <c r="A3170" s="129">
        <v>9.0</v>
      </c>
      <c r="B3170" s="129" t="s">
        <v>5420</v>
      </c>
      <c r="C3170" s="129" t="s">
        <v>8584</v>
      </c>
    </row>
    <row r="3171">
      <c r="A3171" s="129">
        <v>9.0</v>
      </c>
      <c r="B3171" s="129" t="s">
        <v>5426</v>
      </c>
      <c r="C3171" s="129" t="s">
        <v>8585</v>
      </c>
    </row>
    <row r="3172">
      <c r="A3172" s="129">
        <v>9.0</v>
      </c>
      <c r="B3172" s="129" t="s">
        <v>5430</v>
      </c>
      <c r="C3172" s="129" t="s">
        <v>8584</v>
      </c>
    </row>
    <row r="3173">
      <c r="A3173" s="129">
        <v>9.0</v>
      </c>
      <c r="B3173" s="129" t="s">
        <v>5432</v>
      </c>
      <c r="C3173" s="129" t="s">
        <v>8584</v>
      </c>
    </row>
    <row r="3174">
      <c r="A3174" s="129">
        <v>9.0</v>
      </c>
      <c r="B3174" s="129" t="s">
        <v>5438</v>
      </c>
      <c r="C3174" s="129" t="s">
        <v>8584</v>
      </c>
    </row>
    <row r="3175">
      <c r="A3175" s="129">
        <v>9.0</v>
      </c>
      <c r="B3175" s="129" t="s">
        <v>5454</v>
      </c>
      <c r="C3175" s="129" t="s">
        <v>8585</v>
      </c>
    </row>
    <row r="3176">
      <c r="A3176" s="129">
        <v>9.0</v>
      </c>
      <c r="B3176" s="129" t="s">
        <v>5472</v>
      </c>
      <c r="C3176" s="129" t="s">
        <v>8584</v>
      </c>
    </row>
    <row r="3177">
      <c r="A3177" s="129">
        <v>9.0</v>
      </c>
      <c r="B3177" s="129" t="s">
        <v>5482</v>
      </c>
      <c r="C3177" s="129" t="s">
        <v>8584</v>
      </c>
    </row>
    <row r="3178">
      <c r="A3178" s="129">
        <v>9.0</v>
      </c>
      <c r="B3178" s="129" t="s">
        <v>5496</v>
      </c>
      <c r="C3178" s="129" t="s">
        <v>8584</v>
      </c>
    </row>
    <row r="3179">
      <c r="A3179" s="129">
        <v>9.0</v>
      </c>
      <c r="B3179" s="129" t="s">
        <v>7530</v>
      </c>
      <c r="C3179" s="129" t="s">
        <v>8584</v>
      </c>
    </row>
    <row r="3180">
      <c r="A3180" s="129">
        <v>9.0</v>
      </c>
      <c r="B3180" s="129" t="s">
        <v>5504</v>
      </c>
      <c r="C3180" s="129" t="s">
        <v>8584</v>
      </c>
    </row>
    <row r="3181">
      <c r="A3181" s="129">
        <v>9.0</v>
      </c>
      <c r="B3181" s="129" t="s">
        <v>5508</v>
      </c>
      <c r="C3181" s="129" t="s">
        <v>8584</v>
      </c>
    </row>
    <row r="3182">
      <c r="A3182" s="129">
        <v>9.0</v>
      </c>
      <c r="B3182" s="129" t="s">
        <v>5552</v>
      </c>
      <c r="C3182" s="129" t="s">
        <v>8585</v>
      </c>
    </row>
    <row r="3183">
      <c r="A3183" s="129">
        <v>9.0</v>
      </c>
      <c r="B3183" s="129" t="s">
        <v>5572</v>
      </c>
      <c r="C3183" s="129" t="s">
        <v>8585</v>
      </c>
    </row>
    <row r="3184">
      <c r="A3184" s="129">
        <v>9.0</v>
      </c>
      <c r="B3184" s="129" t="s">
        <v>5592</v>
      </c>
      <c r="C3184" s="129" t="s">
        <v>8584</v>
      </c>
    </row>
    <row r="3185">
      <c r="A3185" s="129">
        <v>9.0</v>
      </c>
      <c r="B3185" s="129" t="s">
        <v>5606</v>
      </c>
      <c r="C3185" s="129" t="s">
        <v>8584</v>
      </c>
    </row>
    <row r="3186">
      <c r="A3186" s="129">
        <v>9.0</v>
      </c>
      <c r="B3186" s="129" t="s">
        <v>5618</v>
      </c>
      <c r="C3186" s="129" t="s">
        <v>8584</v>
      </c>
    </row>
    <row r="3187">
      <c r="A3187" s="129">
        <v>9.0</v>
      </c>
      <c r="B3187" s="129" t="s">
        <v>5636</v>
      </c>
      <c r="C3187" s="129" t="s">
        <v>8585</v>
      </c>
    </row>
    <row r="3188">
      <c r="A3188" s="129">
        <v>9.0</v>
      </c>
      <c r="B3188" s="129" t="s">
        <v>5642</v>
      </c>
      <c r="C3188" s="129" t="s">
        <v>8585</v>
      </c>
    </row>
    <row r="3189">
      <c r="A3189" s="129">
        <v>9.0</v>
      </c>
      <c r="B3189" s="129" t="s">
        <v>5652</v>
      </c>
      <c r="C3189" s="129" t="s">
        <v>8584</v>
      </c>
    </row>
    <row r="3190">
      <c r="A3190" s="129">
        <v>9.0</v>
      </c>
      <c r="B3190" s="129" t="s">
        <v>5662</v>
      </c>
      <c r="C3190" s="129" t="s">
        <v>8584</v>
      </c>
    </row>
    <row r="3191">
      <c r="A3191" s="129">
        <v>9.0</v>
      </c>
      <c r="B3191" s="129" t="s">
        <v>5672</v>
      </c>
      <c r="C3191" s="129" t="s">
        <v>8585</v>
      </c>
    </row>
    <row r="3192">
      <c r="A3192" s="129">
        <v>9.0</v>
      </c>
      <c r="B3192" s="129" t="s">
        <v>8110</v>
      </c>
      <c r="C3192" s="129" t="s">
        <v>8585</v>
      </c>
    </row>
    <row r="3193">
      <c r="A3193" s="129">
        <v>9.0</v>
      </c>
      <c r="B3193" s="129" t="s">
        <v>5684</v>
      </c>
      <c r="C3193" s="129" t="s">
        <v>8584</v>
      </c>
    </row>
    <row r="3194">
      <c r="A3194" s="129">
        <v>9.0</v>
      </c>
      <c r="B3194" s="129" t="s">
        <v>8112</v>
      </c>
      <c r="C3194" s="129" t="s">
        <v>8584</v>
      </c>
    </row>
    <row r="3195">
      <c r="A3195" s="129">
        <v>9.0</v>
      </c>
      <c r="B3195" s="129" t="s">
        <v>5688</v>
      </c>
      <c r="C3195" s="129" t="s">
        <v>8584</v>
      </c>
    </row>
    <row r="3196">
      <c r="A3196" s="129">
        <v>9.0</v>
      </c>
      <c r="B3196" s="129" t="s">
        <v>5694</v>
      </c>
      <c r="C3196" s="129" t="s">
        <v>8584</v>
      </c>
    </row>
    <row r="3197">
      <c r="A3197" s="129">
        <v>9.0</v>
      </c>
      <c r="B3197" s="129" t="s">
        <v>5710</v>
      </c>
      <c r="C3197" s="129" t="s">
        <v>8585</v>
      </c>
    </row>
    <row r="3198">
      <c r="A3198" s="129">
        <v>9.0</v>
      </c>
      <c r="B3198" s="129" t="s">
        <v>5720</v>
      </c>
      <c r="C3198" s="129" t="s">
        <v>8584</v>
      </c>
    </row>
    <row r="3199">
      <c r="A3199" s="129">
        <v>9.0</v>
      </c>
      <c r="B3199" s="129" t="s">
        <v>5738</v>
      </c>
      <c r="C3199" s="129" t="s">
        <v>8584</v>
      </c>
    </row>
    <row r="3200">
      <c r="A3200" s="129">
        <v>9.0</v>
      </c>
      <c r="B3200" s="129" t="s">
        <v>5758</v>
      </c>
      <c r="C3200" s="129" t="s">
        <v>8584</v>
      </c>
    </row>
    <row r="3201">
      <c r="A3201" s="129">
        <v>9.0</v>
      </c>
      <c r="B3201" s="129" t="s">
        <v>5766</v>
      </c>
      <c r="C3201" s="129" t="s">
        <v>8585</v>
      </c>
    </row>
    <row r="3202">
      <c r="A3202" s="129">
        <v>9.0</v>
      </c>
      <c r="B3202" s="129" t="s">
        <v>5768</v>
      </c>
      <c r="C3202" s="129" t="s">
        <v>8584</v>
      </c>
    </row>
    <row r="3203">
      <c r="A3203" s="129">
        <v>9.0</v>
      </c>
      <c r="B3203" s="129" t="s">
        <v>5780</v>
      </c>
      <c r="C3203" s="129" t="s">
        <v>8584</v>
      </c>
    </row>
    <row r="3204">
      <c r="A3204" s="129">
        <v>9.0</v>
      </c>
      <c r="B3204" s="129" t="s">
        <v>5798</v>
      </c>
      <c r="C3204" s="129" t="s">
        <v>8584</v>
      </c>
    </row>
    <row r="3205">
      <c r="A3205" s="129">
        <v>9.0</v>
      </c>
      <c r="B3205" s="129" t="s">
        <v>5814</v>
      </c>
      <c r="C3205" s="129" t="s">
        <v>8584</v>
      </c>
    </row>
    <row r="3206">
      <c r="A3206" s="129">
        <v>9.0</v>
      </c>
      <c r="B3206" s="129" t="s">
        <v>7594</v>
      </c>
      <c r="C3206" s="129" t="s">
        <v>8584</v>
      </c>
    </row>
    <row r="3207">
      <c r="A3207" s="129">
        <v>9.0</v>
      </c>
      <c r="B3207" s="129" t="s">
        <v>5838</v>
      </c>
      <c r="C3207" s="129" t="s">
        <v>8584</v>
      </c>
    </row>
    <row r="3208">
      <c r="A3208" s="129">
        <v>9.0</v>
      </c>
      <c r="B3208" s="129" t="s">
        <v>5844</v>
      </c>
      <c r="C3208" s="129" t="s">
        <v>8585</v>
      </c>
    </row>
    <row r="3209">
      <c r="A3209" s="129">
        <v>9.0</v>
      </c>
      <c r="B3209" s="129" t="s">
        <v>7600</v>
      </c>
      <c r="C3209" s="129" t="s">
        <v>8584</v>
      </c>
    </row>
    <row r="3210">
      <c r="A3210" s="129">
        <v>9.0</v>
      </c>
      <c r="B3210" s="129" t="s">
        <v>5868</v>
      </c>
      <c r="C3210" s="129" t="s">
        <v>8584</v>
      </c>
    </row>
    <row r="3211">
      <c r="A3211" s="129">
        <v>9.0</v>
      </c>
      <c r="B3211" s="129" t="s">
        <v>5888</v>
      </c>
      <c r="C3211" s="129" t="s">
        <v>8584</v>
      </c>
    </row>
    <row r="3212">
      <c r="A3212" s="129">
        <v>9.0</v>
      </c>
      <c r="B3212" s="129" t="s">
        <v>5898</v>
      </c>
      <c r="C3212" s="129" t="s">
        <v>8585</v>
      </c>
    </row>
    <row r="3213">
      <c r="A3213" s="129">
        <v>9.0</v>
      </c>
      <c r="B3213" s="129" t="s">
        <v>5900</v>
      </c>
      <c r="C3213" s="129" t="s">
        <v>8584</v>
      </c>
    </row>
    <row r="3214">
      <c r="A3214" s="129">
        <v>9.0</v>
      </c>
      <c r="B3214" s="129" t="s">
        <v>5912</v>
      </c>
      <c r="C3214" s="129" t="s">
        <v>8584</v>
      </c>
    </row>
    <row r="3215">
      <c r="A3215" s="129">
        <v>9.0</v>
      </c>
      <c r="B3215" s="129" t="s">
        <v>5914</v>
      </c>
      <c r="C3215" s="129" t="s">
        <v>8585</v>
      </c>
    </row>
    <row r="3216">
      <c r="A3216" s="129">
        <v>9.0</v>
      </c>
      <c r="B3216" s="129" t="s">
        <v>7604</v>
      </c>
      <c r="C3216" s="129" t="s">
        <v>8584</v>
      </c>
    </row>
    <row r="3217">
      <c r="A3217" s="129">
        <v>9.0</v>
      </c>
      <c r="B3217" s="129" t="s">
        <v>5938</v>
      </c>
      <c r="C3217" s="129" t="s">
        <v>8584</v>
      </c>
    </row>
    <row r="3218">
      <c r="A3218" s="129">
        <v>9.0</v>
      </c>
      <c r="B3218" s="129" t="s">
        <v>5960</v>
      </c>
      <c r="C3218" s="129" t="s">
        <v>8584</v>
      </c>
    </row>
    <row r="3219">
      <c r="A3219" s="129">
        <v>9.0</v>
      </c>
      <c r="B3219" s="129" t="s">
        <v>5978</v>
      </c>
      <c r="C3219" s="129" t="s">
        <v>8584</v>
      </c>
    </row>
    <row r="3220">
      <c r="A3220" s="129">
        <v>9.0</v>
      </c>
      <c r="B3220" s="129" t="s">
        <v>6014</v>
      </c>
      <c r="C3220" s="129" t="s">
        <v>8584</v>
      </c>
    </row>
    <row r="3221">
      <c r="A3221" s="129">
        <v>9.0</v>
      </c>
      <c r="B3221" s="129" t="s">
        <v>6018</v>
      </c>
      <c r="C3221" s="129" t="s">
        <v>8584</v>
      </c>
    </row>
    <row r="3222">
      <c r="A3222" s="129">
        <v>9.0</v>
      </c>
      <c r="B3222" s="129" t="s">
        <v>7632</v>
      </c>
      <c r="C3222" s="129" t="s">
        <v>8584</v>
      </c>
    </row>
    <row r="3223">
      <c r="A3223" s="129">
        <v>9.0</v>
      </c>
      <c r="B3223" s="129" t="s">
        <v>6020</v>
      </c>
      <c r="C3223" s="129" t="s">
        <v>8585</v>
      </c>
    </row>
    <row r="3224">
      <c r="A3224" s="129">
        <v>9.0</v>
      </c>
      <c r="B3224" s="129" t="s">
        <v>6022</v>
      </c>
      <c r="C3224" s="129" t="s">
        <v>8584</v>
      </c>
    </row>
    <row r="3225">
      <c r="A3225" s="129">
        <v>9.0</v>
      </c>
      <c r="B3225" s="129" t="s">
        <v>6024</v>
      </c>
      <c r="C3225" s="129" t="s">
        <v>8584</v>
      </c>
    </row>
    <row r="3226">
      <c r="A3226" s="129">
        <v>9.0</v>
      </c>
      <c r="B3226" s="129" t="s">
        <v>6030</v>
      </c>
      <c r="C3226" s="129" t="s">
        <v>8585</v>
      </c>
    </row>
    <row r="3227">
      <c r="A3227" s="129">
        <v>9.0</v>
      </c>
      <c r="B3227" s="129" t="s">
        <v>8130</v>
      </c>
      <c r="C3227" s="129" t="s">
        <v>8584</v>
      </c>
    </row>
    <row r="3228">
      <c r="A3228" s="129">
        <v>9.0</v>
      </c>
      <c r="B3228" s="129" t="s">
        <v>6062</v>
      </c>
      <c r="C3228" s="129" t="s">
        <v>8585</v>
      </c>
    </row>
    <row r="3229">
      <c r="A3229" s="129">
        <v>9.0</v>
      </c>
      <c r="B3229" s="129" t="s">
        <v>6124</v>
      </c>
      <c r="C3229" s="129" t="s">
        <v>8584</v>
      </c>
    </row>
    <row r="3230">
      <c r="A3230" s="129">
        <v>9.0</v>
      </c>
      <c r="B3230" s="129" t="s">
        <v>8142</v>
      </c>
      <c r="C3230" s="129" t="s">
        <v>8584</v>
      </c>
    </row>
    <row r="3231">
      <c r="A3231" s="129">
        <v>9.0</v>
      </c>
      <c r="B3231" s="129" t="s">
        <v>6164</v>
      </c>
      <c r="C3231" s="129" t="s">
        <v>8584</v>
      </c>
    </row>
    <row r="3232">
      <c r="A3232" s="129">
        <v>9.0</v>
      </c>
      <c r="B3232" s="129" t="s">
        <v>6166</v>
      </c>
      <c r="C3232" s="129" t="s">
        <v>8584</v>
      </c>
    </row>
    <row r="3233">
      <c r="A3233" s="129">
        <v>9.0</v>
      </c>
      <c r="B3233" s="129" t="s">
        <v>6182</v>
      </c>
      <c r="C3233" s="129" t="s">
        <v>8584</v>
      </c>
    </row>
    <row r="3234">
      <c r="A3234" s="129">
        <v>9.0</v>
      </c>
      <c r="B3234" s="129" t="s">
        <v>6196</v>
      </c>
      <c r="C3234" s="129" t="s">
        <v>8584</v>
      </c>
    </row>
    <row r="3235">
      <c r="A3235" s="129">
        <v>9.0</v>
      </c>
      <c r="B3235" s="129" t="s">
        <v>7684</v>
      </c>
      <c r="C3235" s="129" t="s">
        <v>8584</v>
      </c>
    </row>
    <row r="3236">
      <c r="A3236" s="129">
        <v>9.0</v>
      </c>
      <c r="B3236" s="129" t="s">
        <v>6272</v>
      </c>
      <c r="C3236" s="129" t="s">
        <v>8584</v>
      </c>
    </row>
    <row r="3237">
      <c r="A3237" s="129">
        <v>9.0</v>
      </c>
      <c r="B3237" s="129" t="s">
        <v>6296</v>
      </c>
      <c r="C3237" s="129" t="s">
        <v>8584</v>
      </c>
    </row>
    <row r="3238">
      <c r="A3238" s="129">
        <v>9.0</v>
      </c>
      <c r="B3238" s="129" t="s">
        <v>6304</v>
      </c>
      <c r="C3238" s="129" t="s">
        <v>8584</v>
      </c>
    </row>
    <row r="3239">
      <c r="A3239" s="129">
        <v>10.0</v>
      </c>
      <c r="B3239" s="129" t="s">
        <v>120</v>
      </c>
      <c r="C3239" s="129" t="s">
        <v>8584</v>
      </c>
    </row>
    <row r="3240">
      <c r="A3240" s="129">
        <v>10.0</v>
      </c>
      <c r="B3240" s="129" t="s">
        <v>149</v>
      </c>
      <c r="C3240" s="129" t="s">
        <v>8584</v>
      </c>
    </row>
    <row r="3241">
      <c r="A3241" s="129">
        <v>10.0</v>
      </c>
      <c r="B3241" s="129" t="s">
        <v>6330</v>
      </c>
      <c r="C3241" s="129" t="s">
        <v>8584</v>
      </c>
    </row>
    <row r="3242">
      <c r="A3242" s="129">
        <v>10.0</v>
      </c>
      <c r="B3242" s="129" t="s">
        <v>185</v>
      </c>
      <c r="C3242" s="129" t="s">
        <v>8584</v>
      </c>
    </row>
    <row r="3243">
      <c r="A3243" s="129">
        <v>10.0</v>
      </c>
      <c r="B3243" s="129" t="s">
        <v>6334</v>
      </c>
      <c r="C3243" s="129" t="s">
        <v>8584</v>
      </c>
    </row>
    <row r="3244">
      <c r="A3244" s="129">
        <v>10.0</v>
      </c>
      <c r="B3244" s="129" t="s">
        <v>193</v>
      </c>
      <c r="C3244" s="129" t="s">
        <v>8584</v>
      </c>
    </row>
    <row r="3245">
      <c r="A3245" s="129">
        <v>10.0</v>
      </c>
      <c r="B3245" s="129" t="s">
        <v>211</v>
      </c>
      <c r="C3245" s="129" t="s">
        <v>8584</v>
      </c>
    </row>
    <row r="3246">
      <c r="A3246" s="129">
        <v>10.0</v>
      </c>
      <c r="B3246" s="129" t="s">
        <v>249</v>
      </c>
      <c r="C3246" s="129" t="s">
        <v>8584</v>
      </c>
    </row>
    <row r="3247">
      <c r="A3247" s="129">
        <v>10.0</v>
      </c>
      <c r="B3247" s="129" t="s">
        <v>265</v>
      </c>
      <c r="C3247" s="129" t="s">
        <v>8584</v>
      </c>
    </row>
    <row r="3248">
      <c r="A3248" s="129">
        <v>10.0</v>
      </c>
      <c r="B3248" s="129" t="s">
        <v>271</v>
      </c>
      <c r="C3248" s="129" t="s">
        <v>8584</v>
      </c>
    </row>
    <row r="3249">
      <c r="A3249" s="129">
        <v>10.0</v>
      </c>
      <c r="B3249" s="129" t="s">
        <v>281</v>
      </c>
      <c r="C3249" s="129" t="s">
        <v>8584</v>
      </c>
    </row>
    <row r="3250">
      <c r="A3250" s="129">
        <v>10.0</v>
      </c>
      <c r="B3250" s="129" t="s">
        <v>291</v>
      </c>
      <c r="C3250" s="129" t="s">
        <v>8584</v>
      </c>
    </row>
    <row r="3251">
      <c r="A3251" s="129">
        <v>10.0</v>
      </c>
      <c r="B3251" s="129" t="s">
        <v>299</v>
      </c>
      <c r="C3251" s="129" t="s">
        <v>8584</v>
      </c>
    </row>
    <row r="3252">
      <c r="A3252" s="129">
        <v>10.0</v>
      </c>
      <c r="B3252" s="129" t="s">
        <v>303</v>
      </c>
      <c r="C3252" s="129" t="s">
        <v>8584</v>
      </c>
    </row>
    <row r="3253">
      <c r="A3253" s="129">
        <v>10.0</v>
      </c>
      <c r="B3253" s="129" t="s">
        <v>311</v>
      </c>
      <c r="C3253" s="129" t="s">
        <v>8584</v>
      </c>
    </row>
    <row r="3254">
      <c r="A3254" s="129">
        <v>10.0</v>
      </c>
      <c r="B3254" s="129" t="s">
        <v>313</v>
      </c>
      <c r="C3254" s="129" t="s">
        <v>8584</v>
      </c>
    </row>
    <row r="3255">
      <c r="A3255" s="129">
        <v>10.0</v>
      </c>
      <c r="B3255" s="129" t="s">
        <v>317</v>
      </c>
      <c r="C3255" s="129" t="s">
        <v>8584</v>
      </c>
    </row>
    <row r="3256">
      <c r="A3256" s="129">
        <v>10.0</v>
      </c>
      <c r="B3256" s="129" t="s">
        <v>7702</v>
      </c>
      <c r="C3256" s="129" t="s">
        <v>8584</v>
      </c>
    </row>
    <row r="3257">
      <c r="A3257" s="129">
        <v>10.0</v>
      </c>
      <c r="B3257" s="129" t="s">
        <v>327</v>
      </c>
      <c r="C3257" s="129" t="s">
        <v>8584</v>
      </c>
    </row>
    <row r="3258">
      <c r="A3258" s="129">
        <v>10.0</v>
      </c>
      <c r="B3258" s="129" t="s">
        <v>363</v>
      </c>
      <c r="C3258" s="129" t="s">
        <v>8584</v>
      </c>
    </row>
    <row r="3259">
      <c r="A3259" s="129">
        <v>10.0</v>
      </c>
      <c r="B3259" s="129" t="s">
        <v>371</v>
      </c>
      <c r="C3259" s="129" t="s">
        <v>8584</v>
      </c>
    </row>
    <row r="3260">
      <c r="A3260" s="129">
        <v>10.0</v>
      </c>
      <c r="B3260" s="129" t="s">
        <v>395</v>
      </c>
      <c r="C3260" s="129" t="s">
        <v>8584</v>
      </c>
    </row>
    <row r="3261">
      <c r="A3261" s="129">
        <v>10.0</v>
      </c>
      <c r="B3261" s="129" t="s">
        <v>411</v>
      </c>
      <c r="C3261" s="129" t="s">
        <v>8584</v>
      </c>
    </row>
    <row r="3262">
      <c r="A3262" s="129">
        <v>10.0</v>
      </c>
      <c r="B3262" s="129" t="s">
        <v>451</v>
      </c>
      <c r="C3262" s="129" t="s">
        <v>8584</v>
      </c>
    </row>
    <row r="3263">
      <c r="A3263" s="129">
        <v>10.0</v>
      </c>
      <c r="B3263" s="129" t="s">
        <v>459</v>
      </c>
      <c r="C3263" s="129" t="s">
        <v>8584</v>
      </c>
    </row>
    <row r="3264">
      <c r="A3264" s="129">
        <v>10.0</v>
      </c>
      <c r="B3264" s="129" t="s">
        <v>7722</v>
      </c>
      <c r="C3264" s="129" t="s">
        <v>8584</v>
      </c>
    </row>
    <row r="3265">
      <c r="A3265" s="129">
        <v>10.0</v>
      </c>
      <c r="B3265" s="129" t="s">
        <v>509</v>
      </c>
      <c r="C3265" s="129" t="s">
        <v>8584</v>
      </c>
    </row>
    <row r="3266">
      <c r="A3266" s="129">
        <v>10.0</v>
      </c>
      <c r="B3266" s="129" t="s">
        <v>511</v>
      </c>
      <c r="C3266" s="129" t="s">
        <v>8584</v>
      </c>
    </row>
    <row r="3267">
      <c r="A3267" s="129">
        <v>10.0</v>
      </c>
      <c r="B3267" s="129" t="s">
        <v>8502</v>
      </c>
      <c r="C3267" s="129" t="s">
        <v>8584</v>
      </c>
    </row>
    <row r="3268">
      <c r="A3268" s="129">
        <v>10.0</v>
      </c>
      <c r="B3268" s="129" t="s">
        <v>529</v>
      </c>
      <c r="C3268" s="129" t="s">
        <v>8584</v>
      </c>
    </row>
    <row r="3269">
      <c r="A3269" s="129">
        <v>10.0</v>
      </c>
      <c r="B3269" s="129" t="s">
        <v>533</v>
      </c>
      <c r="C3269" s="129" t="s">
        <v>8584</v>
      </c>
    </row>
    <row r="3270">
      <c r="A3270" s="129">
        <v>10.0</v>
      </c>
      <c r="B3270" s="129" t="s">
        <v>575</v>
      </c>
      <c r="C3270" s="129" t="s">
        <v>8584</v>
      </c>
    </row>
    <row r="3271">
      <c r="A3271" s="129">
        <v>10.0</v>
      </c>
      <c r="B3271" s="129" t="s">
        <v>597</v>
      </c>
      <c r="C3271" s="129" t="s">
        <v>8584</v>
      </c>
    </row>
    <row r="3272">
      <c r="A3272" s="129">
        <v>10.0</v>
      </c>
      <c r="B3272" s="129" t="s">
        <v>601</v>
      </c>
      <c r="C3272" s="129" t="s">
        <v>8584</v>
      </c>
    </row>
    <row r="3273">
      <c r="A3273" s="129">
        <v>10.0</v>
      </c>
      <c r="B3273" s="129" t="s">
        <v>615</v>
      </c>
      <c r="C3273" s="129" t="s">
        <v>8584</v>
      </c>
    </row>
    <row r="3274">
      <c r="A3274" s="129">
        <v>10.0</v>
      </c>
      <c r="B3274" s="129" t="s">
        <v>655</v>
      </c>
      <c r="C3274" s="129" t="s">
        <v>8584</v>
      </c>
    </row>
    <row r="3275">
      <c r="A3275" s="129">
        <v>10.0</v>
      </c>
      <c r="B3275" s="129" t="s">
        <v>663</v>
      </c>
      <c r="C3275" s="129" t="s">
        <v>8584</v>
      </c>
    </row>
    <row r="3276">
      <c r="A3276" s="129">
        <v>10.0</v>
      </c>
      <c r="B3276" s="129" t="s">
        <v>683</v>
      </c>
      <c r="C3276" s="129" t="s">
        <v>8584</v>
      </c>
    </row>
    <row r="3277">
      <c r="A3277" s="129">
        <v>10.0</v>
      </c>
      <c r="B3277" s="129" t="s">
        <v>689</v>
      </c>
      <c r="C3277" s="129" t="s">
        <v>8584</v>
      </c>
    </row>
    <row r="3278">
      <c r="A3278" s="129">
        <v>10.0</v>
      </c>
      <c r="B3278" s="129" t="s">
        <v>725</v>
      </c>
      <c r="C3278" s="129" t="s">
        <v>8584</v>
      </c>
    </row>
    <row r="3279">
      <c r="A3279" s="129">
        <v>10.0</v>
      </c>
      <c r="B3279" s="129" t="s">
        <v>735</v>
      </c>
      <c r="C3279" s="129" t="s">
        <v>8584</v>
      </c>
    </row>
    <row r="3280">
      <c r="A3280" s="129">
        <v>10.0</v>
      </c>
      <c r="B3280" s="129" t="s">
        <v>7740</v>
      </c>
      <c r="C3280" s="129" t="s">
        <v>8584</v>
      </c>
    </row>
    <row r="3281">
      <c r="A3281" s="129">
        <v>10.0</v>
      </c>
      <c r="B3281" s="129" t="s">
        <v>751</v>
      </c>
      <c r="C3281" s="129" t="s">
        <v>8584</v>
      </c>
    </row>
    <row r="3282">
      <c r="A3282" s="129">
        <v>10.0</v>
      </c>
      <c r="B3282" s="129" t="s">
        <v>807</v>
      </c>
      <c r="C3282" s="129" t="s">
        <v>8584</v>
      </c>
    </row>
    <row r="3283">
      <c r="A3283" s="129">
        <v>10.0</v>
      </c>
      <c r="B3283" s="129" t="s">
        <v>833</v>
      </c>
      <c r="C3283" s="129" t="s">
        <v>8584</v>
      </c>
    </row>
    <row r="3284">
      <c r="A3284" s="129">
        <v>10.0</v>
      </c>
      <c r="B3284" s="129" t="s">
        <v>835</v>
      </c>
      <c r="C3284" s="129" t="s">
        <v>8584</v>
      </c>
    </row>
    <row r="3285">
      <c r="A3285" s="129">
        <v>10.0</v>
      </c>
      <c r="B3285" s="129" t="s">
        <v>841</v>
      </c>
      <c r="C3285" s="129" t="s">
        <v>8584</v>
      </c>
    </row>
    <row r="3286">
      <c r="A3286" s="129">
        <v>10.0</v>
      </c>
      <c r="B3286" s="129" t="s">
        <v>6508</v>
      </c>
      <c r="C3286" s="129" t="s">
        <v>8584</v>
      </c>
    </row>
    <row r="3287">
      <c r="A3287" s="129">
        <v>10.0</v>
      </c>
      <c r="B3287" s="129" t="s">
        <v>865</v>
      </c>
      <c r="C3287" s="129" t="s">
        <v>8584</v>
      </c>
    </row>
    <row r="3288">
      <c r="A3288" s="129">
        <v>10.0</v>
      </c>
      <c r="B3288" s="129" t="s">
        <v>873</v>
      </c>
      <c r="C3288" s="129" t="s">
        <v>8584</v>
      </c>
    </row>
    <row r="3289">
      <c r="A3289" s="129">
        <v>10.0</v>
      </c>
      <c r="B3289" s="129" t="s">
        <v>879</v>
      </c>
      <c r="C3289" s="129" t="s">
        <v>8584</v>
      </c>
    </row>
    <row r="3290">
      <c r="A3290" s="129">
        <v>10.0</v>
      </c>
      <c r="B3290" s="129" t="s">
        <v>903</v>
      </c>
      <c r="C3290" s="129" t="s">
        <v>8584</v>
      </c>
    </row>
    <row r="3291">
      <c r="A3291" s="129">
        <v>10.0</v>
      </c>
      <c r="B3291" s="129" t="s">
        <v>943</v>
      </c>
      <c r="C3291" s="129" t="s">
        <v>8584</v>
      </c>
    </row>
    <row r="3292">
      <c r="A3292" s="129">
        <v>10.0</v>
      </c>
      <c r="B3292" s="129" t="s">
        <v>945</v>
      </c>
      <c r="C3292" s="129" t="s">
        <v>8584</v>
      </c>
    </row>
    <row r="3293">
      <c r="A3293" s="129">
        <v>10.0</v>
      </c>
      <c r="B3293" s="129" t="s">
        <v>949</v>
      </c>
      <c r="C3293" s="129" t="s">
        <v>8584</v>
      </c>
    </row>
    <row r="3294">
      <c r="A3294" s="129">
        <v>10.0</v>
      </c>
      <c r="B3294" s="129" t="s">
        <v>961</v>
      </c>
      <c r="C3294" s="129" t="s">
        <v>8584</v>
      </c>
    </row>
    <row r="3295">
      <c r="A3295" s="129">
        <v>10.0</v>
      </c>
      <c r="B3295" s="129" t="s">
        <v>977</v>
      </c>
      <c r="C3295" s="129" t="s">
        <v>8584</v>
      </c>
    </row>
    <row r="3296">
      <c r="A3296" s="129">
        <v>10.0</v>
      </c>
      <c r="B3296" s="129" t="s">
        <v>1067</v>
      </c>
      <c r="C3296" s="129" t="s">
        <v>8584</v>
      </c>
    </row>
    <row r="3297">
      <c r="A3297" s="129">
        <v>10.0</v>
      </c>
      <c r="B3297" s="129" t="s">
        <v>1177</v>
      </c>
      <c r="C3297" s="129" t="s">
        <v>8584</v>
      </c>
    </row>
    <row r="3298">
      <c r="A3298" s="129">
        <v>10.0</v>
      </c>
      <c r="B3298" s="129" t="s">
        <v>1183</v>
      </c>
      <c r="C3298" s="129" t="s">
        <v>8584</v>
      </c>
    </row>
    <row r="3299">
      <c r="A3299" s="129">
        <v>10.0</v>
      </c>
      <c r="B3299" s="129" t="s">
        <v>1201</v>
      </c>
      <c r="C3299" s="129" t="s">
        <v>8584</v>
      </c>
    </row>
    <row r="3300">
      <c r="A3300" s="129">
        <v>10.0</v>
      </c>
      <c r="B3300" s="129" t="s">
        <v>1213</v>
      </c>
      <c r="C3300" s="129" t="s">
        <v>8584</v>
      </c>
    </row>
    <row r="3301">
      <c r="A3301" s="129">
        <v>10.0</v>
      </c>
      <c r="B3301" s="129" t="s">
        <v>6594</v>
      </c>
      <c r="C3301" s="129" t="s">
        <v>8584</v>
      </c>
    </row>
    <row r="3302">
      <c r="A3302" s="129">
        <v>10.0</v>
      </c>
      <c r="B3302" s="129" t="s">
        <v>1251</v>
      </c>
      <c r="C3302" s="129" t="s">
        <v>8584</v>
      </c>
    </row>
    <row r="3303">
      <c r="A3303" s="129">
        <v>10.0</v>
      </c>
      <c r="B3303" s="129" t="s">
        <v>1253</v>
      </c>
      <c r="C3303" s="129" t="s">
        <v>8584</v>
      </c>
    </row>
    <row r="3304">
      <c r="A3304" s="129">
        <v>10.0</v>
      </c>
      <c r="B3304" s="129" t="s">
        <v>1263</v>
      </c>
      <c r="C3304" s="129" t="s">
        <v>8584</v>
      </c>
    </row>
    <row r="3305">
      <c r="A3305" s="129">
        <v>10.0</v>
      </c>
      <c r="B3305" s="129" t="s">
        <v>1325</v>
      </c>
      <c r="C3305" s="129" t="s">
        <v>8584</v>
      </c>
    </row>
    <row r="3306">
      <c r="A3306" s="129">
        <v>10.0</v>
      </c>
      <c r="B3306" s="129" t="s">
        <v>1331</v>
      </c>
      <c r="C3306" s="129" t="s">
        <v>8584</v>
      </c>
    </row>
    <row r="3307">
      <c r="A3307" s="129">
        <v>10.0</v>
      </c>
      <c r="B3307" s="129" t="s">
        <v>8468</v>
      </c>
      <c r="C3307" s="129" t="s">
        <v>8584</v>
      </c>
    </row>
    <row r="3308">
      <c r="A3308" s="129">
        <v>10.0</v>
      </c>
      <c r="B3308" s="129" t="s">
        <v>1339</v>
      </c>
      <c r="C3308" s="129" t="s">
        <v>8584</v>
      </c>
    </row>
    <row r="3309">
      <c r="A3309" s="129">
        <v>10.0</v>
      </c>
      <c r="B3309" s="129" t="s">
        <v>1373</v>
      </c>
      <c r="C3309" s="129" t="s">
        <v>8584</v>
      </c>
    </row>
    <row r="3310">
      <c r="A3310" s="129">
        <v>10.0</v>
      </c>
      <c r="B3310" s="129" t="s">
        <v>1383</v>
      </c>
      <c r="C3310" s="129" t="s">
        <v>8584</v>
      </c>
    </row>
    <row r="3311">
      <c r="A3311" s="129">
        <v>10.0</v>
      </c>
      <c r="B3311" s="129" t="s">
        <v>1393</v>
      </c>
      <c r="C3311" s="129" t="s">
        <v>8584</v>
      </c>
    </row>
    <row r="3312">
      <c r="A3312" s="129">
        <v>10.0</v>
      </c>
      <c r="B3312" s="129" t="s">
        <v>1395</v>
      </c>
      <c r="C3312" s="129" t="s">
        <v>8584</v>
      </c>
    </row>
    <row r="3313">
      <c r="A3313" s="129">
        <v>10.0</v>
      </c>
      <c r="B3313" s="129" t="s">
        <v>1403</v>
      </c>
      <c r="C3313" s="129" t="s">
        <v>8584</v>
      </c>
    </row>
    <row r="3314">
      <c r="A3314" s="129">
        <v>10.0</v>
      </c>
      <c r="B3314" s="129" t="s">
        <v>1409</v>
      </c>
      <c r="C3314" s="129" t="s">
        <v>8584</v>
      </c>
    </row>
    <row r="3315">
      <c r="A3315" s="129">
        <v>10.0</v>
      </c>
      <c r="B3315" s="129" t="s">
        <v>1445</v>
      </c>
      <c r="C3315" s="129" t="s">
        <v>8584</v>
      </c>
    </row>
    <row r="3316">
      <c r="A3316" s="129">
        <v>10.0</v>
      </c>
      <c r="B3316" s="129" t="s">
        <v>1463</v>
      </c>
      <c r="C3316" s="129" t="s">
        <v>8584</v>
      </c>
    </row>
    <row r="3317">
      <c r="A3317" s="129">
        <v>10.0</v>
      </c>
      <c r="B3317" s="129" t="s">
        <v>6618</v>
      </c>
      <c r="C3317" s="129" t="s">
        <v>8584</v>
      </c>
    </row>
    <row r="3318">
      <c r="A3318" s="129">
        <v>10.0</v>
      </c>
      <c r="B3318" s="129" t="s">
        <v>1477</v>
      </c>
      <c r="C3318" s="129" t="s">
        <v>8584</v>
      </c>
    </row>
    <row r="3319">
      <c r="A3319" s="129">
        <v>10.0</v>
      </c>
      <c r="B3319" s="129" t="s">
        <v>1483</v>
      </c>
      <c r="C3319" s="129" t="s">
        <v>8584</v>
      </c>
    </row>
    <row r="3320">
      <c r="A3320" s="129">
        <v>10.0</v>
      </c>
      <c r="B3320" s="129" t="s">
        <v>1487</v>
      </c>
      <c r="C3320" s="129" t="s">
        <v>8584</v>
      </c>
    </row>
    <row r="3321">
      <c r="A3321" s="129">
        <v>10.0</v>
      </c>
      <c r="B3321" s="129" t="s">
        <v>1493</v>
      </c>
      <c r="C3321" s="129" t="s">
        <v>8584</v>
      </c>
    </row>
    <row r="3322">
      <c r="A3322" s="129">
        <v>10.0</v>
      </c>
      <c r="B3322" s="129" t="s">
        <v>1499</v>
      </c>
      <c r="C3322" s="129" t="s">
        <v>8584</v>
      </c>
    </row>
    <row r="3323">
      <c r="A3323" s="129">
        <v>10.0</v>
      </c>
      <c r="B3323" s="129" t="s">
        <v>1515</v>
      </c>
      <c r="C3323" s="129" t="s">
        <v>8584</v>
      </c>
    </row>
    <row r="3324">
      <c r="A3324" s="129">
        <v>10.0</v>
      </c>
      <c r="B3324" s="129" t="s">
        <v>6632</v>
      </c>
      <c r="C3324" s="129" t="s">
        <v>8584</v>
      </c>
    </row>
    <row r="3325">
      <c r="A3325" s="129">
        <v>10.0</v>
      </c>
      <c r="B3325" s="129" t="s">
        <v>1549</v>
      </c>
      <c r="C3325" s="129" t="s">
        <v>8584</v>
      </c>
    </row>
    <row r="3326">
      <c r="A3326" s="129">
        <v>10.0</v>
      </c>
      <c r="B3326" s="129" t="s">
        <v>1561</v>
      </c>
      <c r="C3326" s="129" t="s">
        <v>8584</v>
      </c>
    </row>
    <row r="3327">
      <c r="A3327" s="129">
        <v>10.0</v>
      </c>
      <c r="B3327" s="129" t="s">
        <v>1565</v>
      </c>
      <c r="C3327" s="129" t="s">
        <v>8584</v>
      </c>
    </row>
    <row r="3328">
      <c r="A3328" s="129">
        <v>10.0</v>
      </c>
      <c r="B3328" s="129" t="s">
        <v>7788</v>
      </c>
      <c r="C3328" s="129" t="s">
        <v>8584</v>
      </c>
    </row>
    <row r="3329">
      <c r="A3329" s="129">
        <v>10.0</v>
      </c>
      <c r="B3329" s="129" t="s">
        <v>1581</v>
      </c>
      <c r="C3329" s="129" t="s">
        <v>8584</v>
      </c>
    </row>
    <row r="3330">
      <c r="A3330" s="129">
        <v>10.0</v>
      </c>
      <c r="B3330" s="129" t="s">
        <v>6666</v>
      </c>
      <c r="C3330" s="129" t="s">
        <v>8584</v>
      </c>
    </row>
    <row r="3331">
      <c r="A3331" s="129">
        <v>10.0</v>
      </c>
      <c r="B3331" s="129" t="s">
        <v>6680</v>
      </c>
      <c r="C3331" s="129" t="s">
        <v>8584</v>
      </c>
    </row>
    <row r="3332">
      <c r="A3332" s="129">
        <v>10.0</v>
      </c>
      <c r="B3332" s="129" t="s">
        <v>6684</v>
      </c>
      <c r="C3332" s="129" t="s">
        <v>8584</v>
      </c>
    </row>
    <row r="3333">
      <c r="A3333" s="129">
        <v>10.0</v>
      </c>
      <c r="B3333" s="129" t="s">
        <v>6690</v>
      </c>
      <c r="C3333" s="129" t="s">
        <v>8584</v>
      </c>
    </row>
    <row r="3334">
      <c r="A3334" s="129">
        <v>10.0</v>
      </c>
      <c r="B3334" s="129" t="s">
        <v>1682</v>
      </c>
      <c r="C3334" s="129" t="s">
        <v>8584</v>
      </c>
    </row>
    <row r="3335">
      <c r="A3335" s="129">
        <v>10.0</v>
      </c>
      <c r="B3335" s="129" t="s">
        <v>1690</v>
      </c>
      <c r="C3335" s="129" t="s">
        <v>8584</v>
      </c>
    </row>
    <row r="3336">
      <c r="A3336" s="129">
        <v>10.0</v>
      </c>
      <c r="B3336" s="129" t="s">
        <v>1712</v>
      </c>
      <c r="C3336" s="129" t="s">
        <v>8584</v>
      </c>
    </row>
    <row r="3337">
      <c r="A3337" s="129">
        <v>10.0</v>
      </c>
      <c r="B3337" s="129" t="s">
        <v>1716</v>
      </c>
      <c r="C3337" s="129" t="s">
        <v>8584</v>
      </c>
    </row>
    <row r="3338">
      <c r="A3338" s="129">
        <v>10.0</v>
      </c>
      <c r="B3338" s="129" t="s">
        <v>1718</v>
      </c>
      <c r="C3338" s="129" t="s">
        <v>8584</v>
      </c>
    </row>
    <row r="3339">
      <c r="A3339" s="129">
        <v>10.0</v>
      </c>
      <c r="B3339" s="129" t="s">
        <v>7802</v>
      </c>
      <c r="C3339" s="129" t="s">
        <v>8584</v>
      </c>
    </row>
    <row r="3340">
      <c r="A3340" s="129">
        <v>10.0</v>
      </c>
      <c r="B3340" s="129" t="s">
        <v>1722</v>
      </c>
      <c r="C3340" s="129" t="s">
        <v>8584</v>
      </c>
    </row>
    <row r="3341">
      <c r="A3341" s="129">
        <v>10.0</v>
      </c>
      <c r="B3341" s="129" t="s">
        <v>1760</v>
      </c>
      <c r="C3341" s="129" t="s">
        <v>8584</v>
      </c>
    </row>
    <row r="3342">
      <c r="A3342" s="129">
        <v>10.0</v>
      </c>
      <c r="B3342" s="129" t="s">
        <v>1776</v>
      </c>
      <c r="C3342" s="129" t="s">
        <v>8584</v>
      </c>
    </row>
    <row r="3343">
      <c r="A3343" s="129">
        <v>10.0</v>
      </c>
      <c r="B3343" s="129" t="s">
        <v>6702</v>
      </c>
      <c r="C3343" s="129" t="s">
        <v>8584</v>
      </c>
    </row>
    <row r="3344">
      <c r="A3344" s="129">
        <v>10.0</v>
      </c>
      <c r="B3344" s="129" t="s">
        <v>1778</v>
      </c>
      <c r="C3344" s="129" t="s">
        <v>8584</v>
      </c>
    </row>
    <row r="3345">
      <c r="A3345" s="129">
        <v>10.0</v>
      </c>
      <c r="B3345" s="129" t="s">
        <v>1782</v>
      </c>
      <c r="C3345" s="129" t="s">
        <v>8584</v>
      </c>
    </row>
    <row r="3346">
      <c r="A3346" s="129">
        <v>10.0</v>
      </c>
      <c r="B3346" s="129" t="s">
        <v>1786</v>
      </c>
      <c r="C3346" s="129" t="s">
        <v>8584</v>
      </c>
    </row>
    <row r="3347">
      <c r="A3347" s="129">
        <v>10.0</v>
      </c>
      <c r="B3347" s="129" t="s">
        <v>1796</v>
      </c>
      <c r="C3347" s="129" t="s">
        <v>8584</v>
      </c>
    </row>
    <row r="3348">
      <c r="A3348" s="129">
        <v>10.0</v>
      </c>
      <c r="B3348" s="129" t="s">
        <v>1802</v>
      </c>
      <c r="C3348" s="129" t="s">
        <v>8584</v>
      </c>
    </row>
    <row r="3349">
      <c r="A3349" s="129">
        <v>10.0</v>
      </c>
      <c r="B3349" s="129" t="s">
        <v>1822</v>
      </c>
      <c r="C3349" s="129" t="s">
        <v>8584</v>
      </c>
    </row>
    <row r="3350">
      <c r="A3350" s="129">
        <v>10.0</v>
      </c>
      <c r="B3350" s="129" t="s">
        <v>1824</v>
      </c>
      <c r="C3350" s="129" t="s">
        <v>8584</v>
      </c>
    </row>
    <row r="3351">
      <c r="A3351" s="129">
        <v>10.0</v>
      </c>
      <c r="B3351" s="129" t="s">
        <v>6712</v>
      </c>
      <c r="C3351" s="129" t="s">
        <v>8584</v>
      </c>
    </row>
    <row r="3352">
      <c r="A3352" s="129">
        <v>10.0</v>
      </c>
      <c r="B3352" s="129" t="s">
        <v>1828</v>
      </c>
      <c r="C3352" s="129" t="s">
        <v>8584</v>
      </c>
    </row>
    <row r="3353">
      <c r="A3353" s="129">
        <v>10.0</v>
      </c>
      <c r="B3353" s="129" t="s">
        <v>6716</v>
      </c>
      <c r="C3353" s="129" t="s">
        <v>8584</v>
      </c>
    </row>
    <row r="3354">
      <c r="A3354" s="129">
        <v>10.0</v>
      </c>
      <c r="B3354" s="129" t="s">
        <v>1842</v>
      </c>
      <c r="C3354" s="129" t="s">
        <v>8584</v>
      </c>
    </row>
    <row r="3355">
      <c r="A3355" s="129">
        <v>10.0</v>
      </c>
      <c r="B3355" s="129" t="s">
        <v>1878</v>
      </c>
      <c r="C3355" s="129" t="s">
        <v>8584</v>
      </c>
    </row>
    <row r="3356">
      <c r="A3356" s="129">
        <v>10.0</v>
      </c>
      <c r="B3356" s="129" t="s">
        <v>6734</v>
      </c>
      <c r="C3356" s="129" t="s">
        <v>8584</v>
      </c>
    </row>
    <row r="3357">
      <c r="A3357" s="129">
        <v>10.0</v>
      </c>
      <c r="B3357" s="129" t="s">
        <v>1898</v>
      </c>
      <c r="C3357" s="129" t="s">
        <v>8584</v>
      </c>
    </row>
    <row r="3358">
      <c r="A3358" s="129">
        <v>10.0</v>
      </c>
      <c r="B3358" s="129" t="s">
        <v>1900</v>
      </c>
      <c r="C3358" s="129" t="s">
        <v>8584</v>
      </c>
    </row>
    <row r="3359">
      <c r="A3359" s="129">
        <v>10.0</v>
      </c>
      <c r="B3359" s="129" t="s">
        <v>1904</v>
      </c>
      <c r="C3359" s="129" t="s">
        <v>8584</v>
      </c>
    </row>
    <row r="3360">
      <c r="A3360" s="129">
        <v>10.0</v>
      </c>
      <c r="B3360" s="129" t="s">
        <v>6744</v>
      </c>
      <c r="C3360" s="129" t="s">
        <v>8584</v>
      </c>
    </row>
    <row r="3361">
      <c r="A3361" s="129">
        <v>10.0</v>
      </c>
      <c r="B3361" s="129" t="s">
        <v>1920</v>
      </c>
      <c r="C3361" s="129" t="s">
        <v>8584</v>
      </c>
    </row>
    <row r="3362">
      <c r="A3362" s="129">
        <v>10.0</v>
      </c>
      <c r="B3362" s="129" t="s">
        <v>1986</v>
      </c>
      <c r="C3362" s="129" t="s">
        <v>8584</v>
      </c>
    </row>
    <row r="3363">
      <c r="A3363" s="129">
        <v>10.0</v>
      </c>
      <c r="B3363" s="129" t="s">
        <v>2022</v>
      </c>
      <c r="C3363" s="129" t="s">
        <v>8584</v>
      </c>
    </row>
    <row r="3364">
      <c r="A3364" s="129">
        <v>10.0</v>
      </c>
      <c r="B3364" s="129" t="s">
        <v>2036</v>
      </c>
      <c r="C3364" s="129" t="s">
        <v>8584</v>
      </c>
    </row>
    <row r="3365">
      <c r="A3365" s="129">
        <v>10.0</v>
      </c>
      <c r="B3365" s="129" t="s">
        <v>2046</v>
      </c>
      <c r="C3365" s="129" t="s">
        <v>8584</v>
      </c>
    </row>
    <row r="3366">
      <c r="A3366" s="129">
        <v>10.0</v>
      </c>
      <c r="B3366" s="129" t="s">
        <v>2048</v>
      </c>
      <c r="C3366" s="129" t="s">
        <v>8584</v>
      </c>
    </row>
    <row r="3367">
      <c r="A3367" s="129">
        <v>10.0</v>
      </c>
      <c r="B3367" s="129" t="s">
        <v>2054</v>
      </c>
      <c r="C3367" s="129" t="s">
        <v>8584</v>
      </c>
    </row>
    <row r="3368">
      <c r="A3368" s="129">
        <v>10.0</v>
      </c>
      <c r="B3368" s="129" t="s">
        <v>6762</v>
      </c>
      <c r="C3368" s="129" t="s">
        <v>8584</v>
      </c>
    </row>
    <row r="3369">
      <c r="A3369" s="129">
        <v>10.0</v>
      </c>
      <c r="B3369" s="129" t="s">
        <v>2094</v>
      </c>
      <c r="C3369" s="129" t="s">
        <v>8584</v>
      </c>
    </row>
    <row r="3370">
      <c r="A3370" s="129">
        <v>10.0</v>
      </c>
      <c r="B3370" s="129" t="s">
        <v>2100</v>
      </c>
      <c r="C3370" s="129" t="s">
        <v>8584</v>
      </c>
    </row>
    <row r="3371">
      <c r="A3371" s="129">
        <v>10.0</v>
      </c>
      <c r="B3371" s="129" t="s">
        <v>2108</v>
      </c>
      <c r="C3371" s="129" t="s">
        <v>8584</v>
      </c>
    </row>
    <row r="3372">
      <c r="A3372" s="129">
        <v>10.0</v>
      </c>
      <c r="B3372" s="129" t="s">
        <v>2156</v>
      </c>
      <c r="C3372" s="129" t="s">
        <v>8584</v>
      </c>
    </row>
    <row r="3373">
      <c r="A3373" s="129">
        <v>10.0</v>
      </c>
      <c r="B3373" s="129" t="s">
        <v>2160</v>
      </c>
      <c r="C3373" s="129" t="s">
        <v>8584</v>
      </c>
    </row>
    <row r="3374">
      <c r="A3374" s="129">
        <v>10.0</v>
      </c>
      <c r="B3374" s="129" t="s">
        <v>2168</v>
      </c>
      <c r="C3374" s="129" t="s">
        <v>8584</v>
      </c>
    </row>
    <row r="3375">
      <c r="A3375" s="129">
        <v>10.0</v>
      </c>
      <c r="B3375" s="129" t="s">
        <v>2182</v>
      </c>
      <c r="C3375" s="129" t="s">
        <v>8584</v>
      </c>
    </row>
    <row r="3376">
      <c r="A3376" s="129">
        <v>10.0</v>
      </c>
      <c r="B3376" s="129" t="s">
        <v>2196</v>
      </c>
      <c r="C3376" s="129" t="s">
        <v>8584</v>
      </c>
    </row>
    <row r="3377">
      <c r="A3377" s="129">
        <v>10.0</v>
      </c>
      <c r="B3377" s="129" t="s">
        <v>2206</v>
      </c>
      <c r="C3377" s="129" t="s">
        <v>8584</v>
      </c>
    </row>
    <row r="3378">
      <c r="A3378" s="129">
        <v>10.0</v>
      </c>
      <c r="B3378" s="129" t="s">
        <v>2246</v>
      </c>
      <c r="C3378" s="129" t="s">
        <v>8584</v>
      </c>
    </row>
    <row r="3379">
      <c r="A3379" s="129">
        <v>10.0</v>
      </c>
      <c r="B3379" s="129" t="s">
        <v>2256</v>
      </c>
      <c r="C3379" s="129" t="s">
        <v>8584</v>
      </c>
    </row>
    <row r="3380">
      <c r="A3380" s="129">
        <v>10.0</v>
      </c>
      <c r="B3380" s="129" t="s">
        <v>6804</v>
      </c>
      <c r="C3380" s="129" t="s">
        <v>8584</v>
      </c>
    </row>
    <row r="3381">
      <c r="A3381" s="129">
        <v>10.0</v>
      </c>
      <c r="B3381" s="129" t="s">
        <v>7846</v>
      </c>
      <c r="C3381" s="129" t="s">
        <v>8584</v>
      </c>
    </row>
    <row r="3382">
      <c r="A3382" s="129">
        <v>10.0</v>
      </c>
      <c r="B3382" s="129" t="s">
        <v>2416</v>
      </c>
      <c r="C3382" s="129" t="s">
        <v>8584</v>
      </c>
    </row>
    <row r="3383">
      <c r="A3383" s="129">
        <v>10.0</v>
      </c>
      <c r="B3383" s="129" t="s">
        <v>2420</v>
      </c>
      <c r="C3383" s="129" t="s">
        <v>8584</v>
      </c>
    </row>
    <row r="3384">
      <c r="A3384" s="129">
        <v>10.0</v>
      </c>
      <c r="B3384" s="129" t="s">
        <v>2480</v>
      </c>
      <c r="C3384" s="129" t="s">
        <v>8584</v>
      </c>
    </row>
    <row r="3385">
      <c r="A3385" s="129">
        <v>10.0</v>
      </c>
      <c r="B3385" s="129" t="s">
        <v>2494</v>
      </c>
      <c r="C3385" s="129" t="s">
        <v>8584</v>
      </c>
    </row>
    <row r="3386">
      <c r="A3386" s="129">
        <v>10.0</v>
      </c>
      <c r="B3386" s="129" t="s">
        <v>6862</v>
      </c>
      <c r="C3386" s="129" t="s">
        <v>8584</v>
      </c>
    </row>
    <row r="3387">
      <c r="A3387" s="129">
        <v>10.0</v>
      </c>
      <c r="B3387" s="129" t="s">
        <v>2544</v>
      </c>
      <c r="C3387" s="129" t="s">
        <v>8584</v>
      </c>
    </row>
    <row r="3388">
      <c r="A3388" s="129">
        <v>10.0</v>
      </c>
      <c r="B3388" s="129" t="s">
        <v>2554</v>
      </c>
      <c r="C3388" s="129" t="s">
        <v>8584</v>
      </c>
    </row>
    <row r="3389">
      <c r="A3389" s="129">
        <v>10.0</v>
      </c>
      <c r="B3389" s="129" t="s">
        <v>2562</v>
      </c>
      <c r="C3389" s="129" t="s">
        <v>8584</v>
      </c>
    </row>
    <row r="3390">
      <c r="A3390" s="129">
        <v>10.0</v>
      </c>
      <c r="B3390" s="129" t="s">
        <v>8244</v>
      </c>
      <c r="C3390" s="129" t="s">
        <v>8584</v>
      </c>
    </row>
    <row r="3391">
      <c r="A3391" s="129">
        <v>10.0</v>
      </c>
      <c r="B3391" s="129" t="s">
        <v>6890</v>
      </c>
      <c r="C3391" s="129" t="s">
        <v>8584</v>
      </c>
    </row>
    <row r="3392">
      <c r="A3392" s="129">
        <v>10.0</v>
      </c>
      <c r="B3392" s="129" t="s">
        <v>2580</v>
      </c>
      <c r="C3392" s="129" t="s">
        <v>8584</v>
      </c>
    </row>
    <row r="3393">
      <c r="A3393" s="129">
        <v>10.0</v>
      </c>
      <c r="B3393" s="129" t="s">
        <v>2604</v>
      </c>
      <c r="C3393" s="129" t="s">
        <v>8584</v>
      </c>
    </row>
    <row r="3394">
      <c r="A3394" s="129">
        <v>10.0</v>
      </c>
      <c r="B3394" s="129" t="s">
        <v>6902</v>
      </c>
      <c r="C3394" s="129" t="s">
        <v>8584</v>
      </c>
    </row>
    <row r="3395">
      <c r="A3395" s="129">
        <v>10.0</v>
      </c>
      <c r="B3395" s="129" t="s">
        <v>2688</v>
      </c>
      <c r="C3395" s="129" t="s">
        <v>8584</v>
      </c>
    </row>
    <row r="3396">
      <c r="A3396" s="129">
        <v>10.0</v>
      </c>
      <c r="B3396" s="129" t="s">
        <v>6916</v>
      </c>
      <c r="C3396" s="129" t="s">
        <v>8584</v>
      </c>
    </row>
    <row r="3397">
      <c r="A3397" s="129">
        <v>10.0</v>
      </c>
      <c r="B3397" s="129" t="s">
        <v>8408</v>
      </c>
      <c r="C3397" s="129" t="s">
        <v>8584</v>
      </c>
    </row>
    <row r="3398">
      <c r="A3398" s="129">
        <v>10.0</v>
      </c>
      <c r="B3398" s="129" t="s">
        <v>2730</v>
      </c>
      <c r="C3398" s="129" t="s">
        <v>8584</v>
      </c>
    </row>
    <row r="3399">
      <c r="A3399" s="129">
        <v>10.0</v>
      </c>
      <c r="B3399" s="129" t="s">
        <v>2740</v>
      </c>
      <c r="C3399" s="129" t="s">
        <v>8584</v>
      </c>
    </row>
    <row r="3400">
      <c r="A3400" s="129">
        <v>10.0</v>
      </c>
      <c r="B3400" s="129" t="s">
        <v>2758</v>
      </c>
      <c r="C3400" s="129" t="s">
        <v>8584</v>
      </c>
    </row>
    <row r="3401">
      <c r="A3401" s="129">
        <v>10.0</v>
      </c>
      <c r="B3401" s="129" t="s">
        <v>2784</v>
      </c>
      <c r="C3401" s="129" t="s">
        <v>8584</v>
      </c>
    </row>
    <row r="3402">
      <c r="A3402" s="129">
        <v>10.0</v>
      </c>
      <c r="B3402" s="129" t="s">
        <v>2802</v>
      </c>
      <c r="C3402" s="129" t="s">
        <v>8584</v>
      </c>
    </row>
    <row r="3403">
      <c r="A3403" s="129">
        <v>10.0</v>
      </c>
      <c r="B3403" s="129" t="s">
        <v>2804</v>
      </c>
      <c r="C3403" s="129" t="s">
        <v>8584</v>
      </c>
    </row>
    <row r="3404">
      <c r="A3404" s="129">
        <v>10.0</v>
      </c>
      <c r="B3404" s="129" t="s">
        <v>2810</v>
      </c>
      <c r="C3404" s="129" t="s">
        <v>8584</v>
      </c>
    </row>
    <row r="3405">
      <c r="A3405" s="129">
        <v>10.0</v>
      </c>
      <c r="B3405" s="129" t="s">
        <v>2814</v>
      </c>
      <c r="C3405" s="129" t="s">
        <v>8584</v>
      </c>
    </row>
    <row r="3406">
      <c r="A3406" s="129">
        <v>10.0</v>
      </c>
      <c r="B3406" s="129" t="s">
        <v>2816</v>
      </c>
      <c r="C3406" s="129" t="s">
        <v>8584</v>
      </c>
    </row>
    <row r="3407">
      <c r="A3407" s="129">
        <v>10.0</v>
      </c>
      <c r="B3407" s="129" t="s">
        <v>2852</v>
      </c>
      <c r="C3407" s="129" t="s">
        <v>8584</v>
      </c>
    </row>
    <row r="3408">
      <c r="A3408" s="129">
        <v>10.0</v>
      </c>
      <c r="B3408" s="129" t="s">
        <v>2858</v>
      </c>
      <c r="C3408" s="129" t="s">
        <v>8584</v>
      </c>
    </row>
    <row r="3409">
      <c r="A3409" s="129">
        <v>10.0</v>
      </c>
      <c r="B3409" s="129" t="s">
        <v>2866</v>
      </c>
      <c r="C3409" s="129" t="s">
        <v>8584</v>
      </c>
    </row>
    <row r="3410">
      <c r="A3410" s="129">
        <v>10.0</v>
      </c>
      <c r="B3410" s="129" t="s">
        <v>2870</v>
      </c>
      <c r="C3410" s="129" t="s">
        <v>8584</v>
      </c>
    </row>
    <row r="3411">
      <c r="A3411" s="129">
        <v>10.0</v>
      </c>
      <c r="B3411" s="129" t="s">
        <v>2878</v>
      </c>
      <c r="C3411" s="129" t="s">
        <v>8584</v>
      </c>
    </row>
    <row r="3412">
      <c r="A3412" s="129">
        <v>10.0</v>
      </c>
      <c r="B3412" s="129" t="s">
        <v>2928</v>
      </c>
      <c r="C3412" s="129" t="s">
        <v>8584</v>
      </c>
    </row>
    <row r="3413">
      <c r="A3413" s="129">
        <v>10.0</v>
      </c>
      <c r="B3413" s="129" t="s">
        <v>2932</v>
      </c>
      <c r="C3413" s="129" t="s">
        <v>8584</v>
      </c>
    </row>
    <row r="3414">
      <c r="A3414" s="129">
        <v>10.0</v>
      </c>
      <c r="B3414" s="129" t="s">
        <v>2942</v>
      </c>
      <c r="C3414" s="129" t="s">
        <v>8584</v>
      </c>
    </row>
    <row r="3415">
      <c r="A3415" s="129">
        <v>10.0</v>
      </c>
      <c r="B3415" s="129" t="s">
        <v>2948</v>
      </c>
      <c r="C3415" s="129" t="s">
        <v>8584</v>
      </c>
    </row>
    <row r="3416">
      <c r="A3416" s="129">
        <v>10.0</v>
      </c>
      <c r="B3416" s="129" t="s">
        <v>2958</v>
      </c>
      <c r="C3416" s="129" t="s">
        <v>8584</v>
      </c>
    </row>
    <row r="3417">
      <c r="A3417" s="129">
        <v>10.0</v>
      </c>
      <c r="B3417" s="129" t="s">
        <v>2980</v>
      </c>
      <c r="C3417" s="129" t="s">
        <v>8584</v>
      </c>
    </row>
    <row r="3418">
      <c r="A3418" s="129">
        <v>10.0</v>
      </c>
      <c r="B3418" s="129" t="s">
        <v>2998</v>
      </c>
      <c r="C3418" s="129" t="s">
        <v>8584</v>
      </c>
    </row>
    <row r="3419">
      <c r="A3419" s="129">
        <v>10.0</v>
      </c>
      <c r="B3419" s="129" t="s">
        <v>7008</v>
      </c>
      <c r="C3419" s="129" t="s">
        <v>8584</v>
      </c>
    </row>
    <row r="3420">
      <c r="A3420" s="129">
        <v>10.0</v>
      </c>
      <c r="B3420" s="129" t="s">
        <v>3028</v>
      </c>
      <c r="C3420" s="129" t="s">
        <v>8584</v>
      </c>
    </row>
    <row r="3421">
      <c r="A3421" s="129">
        <v>10.0</v>
      </c>
      <c r="B3421" s="129" t="s">
        <v>7014</v>
      </c>
      <c r="C3421" s="129" t="s">
        <v>8584</v>
      </c>
    </row>
    <row r="3422">
      <c r="A3422" s="129">
        <v>10.0</v>
      </c>
      <c r="B3422" s="129" t="s">
        <v>3072</v>
      </c>
      <c r="C3422" s="129" t="s">
        <v>8584</v>
      </c>
    </row>
    <row r="3423">
      <c r="A3423" s="129">
        <v>10.0</v>
      </c>
      <c r="B3423" s="129" t="s">
        <v>7020</v>
      </c>
      <c r="C3423" s="129" t="s">
        <v>8584</v>
      </c>
    </row>
    <row r="3424">
      <c r="A3424" s="129">
        <v>10.0</v>
      </c>
      <c r="B3424" s="129" t="s">
        <v>3088</v>
      </c>
      <c r="C3424" s="129" t="s">
        <v>8584</v>
      </c>
    </row>
    <row r="3425">
      <c r="A3425" s="129">
        <v>10.0</v>
      </c>
      <c r="B3425" s="129" t="s">
        <v>3094</v>
      </c>
      <c r="C3425" s="129" t="s">
        <v>8584</v>
      </c>
    </row>
    <row r="3426">
      <c r="A3426" s="129">
        <v>10.0</v>
      </c>
      <c r="B3426" s="129" t="s">
        <v>3102</v>
      </c>
      <c r="C3426" s="129" t="s">
        <v>8584</v>
      </c>
    </row>
    <row r="3427">
      <c r="A3427" s="129">
        <v>10.0</v>
      </c>
      <c r="B3427" s="129" t="s">
        <v>3104</v>
      </c>
      <c r="C3427" s="129" t="s">
        <v>8584</v>
      </c>
    </row>
    <row r="3428">
      <c r="A3428" s="129">
        <v>10.0</v>
      </c>
      <c r="B3428" s="129" t="s">
        <v>3110</v>
      </c>
      <c r="C3428" s="129" t="s">
        <v>8584</v>
      </c>
    </row>
    <row r="3429">
      <c r="A3429" s="129">
        <v>10.0</v>
      </c>
      <c r="B3429" s="129" t="s">
        <v>3114</v>
      </c>
      <c r="C3429" s="129" t="s">
        <v>8584</v>
      </c>
    </row>
    <row r="3430">
      <c r="A3430" s="129">
        <v>10.0</v>
      </c>
      <c r="B3430" s="129" t="s">
        <v>3142</v>
      </c>
      <c r="C3430" s="129" t="s">
        <v>8584</v>
      </c>
    </row>
    <row r="3431">
      <c r="A3431" s="129">
        <v>10.0</v>
      </c>
      <c r="B3431" s="129" t="s">
        <v>7034</v>
      </c>
      <c r="C3431" s="129" t="s">
        <v>8584</v>
      </c>
    </row>
    <row r="3432">
      <c r="A3432" s="129">
        <v>10.0</v>
      </c>
      <c r="B3432" s="129" t="s">
        <v>7042</v>
      </c>
      <c r="C3432" s="129" t="s">
        <v>8584</v>
      </c>
    </row>
    <row r="3433">
      <c r="A3433" s="129">
        <v>10.0</v>
      </c>
      <c r="B3433" s="129" t="s">
        <v>7900</v>
      </c>
      <c r="C3433" s="129" t="s">
        <v>8584</v>
      </c>
    </row>
    <row r="3434">
      <c r="A3434" s="129">
        <v>10.0</v>
      </c>
      <c r="B3434" s="129" t="s">
        <v>3190</v>
      </c>
      <c r="C3434" s="129" t="s">
        <v>8584</v>
      </c>
    </row>
    <row r="3435">
      <c r="A3435" s="129">
        <v>10.0</v>
      </c>
      <c r="B3435" s="129" t="s">
        <v>8270</v>
      </c>
      <c r="C3435" s="129" t="s">
        <v>8584</v>
      </c>
    </row>
    <row r="3436">
      <c r="A3436" s="129">
        <v>10.0</v>
      </c>
      <c r="B3436" s="129" t="s">
        <v>3222</v>
      </c>
      <c r="C3436" s="129" t="s">
        <v>8584</v>
      </c>
    </row>
    <row r="3437">
      <c r="A3437" s="129">
        <v>10.0</v>
      </c>
      <c r="B3437" s="129" t="s">
        <v>3250</v>
      </c>
      <c r="C3437" s="129" t="s">
        <v>8584</v>
      </c>
    </row>
    <row r="3438">
      <c r="A3438" s="129">
        <v>10.0</v>
      </c>
      <c r="B3438" s="129" t="s">
        <v>3268</v>
      </c>
      <c r="C3438" s="129" t="s">
        <v>8584</v>
      </c>
    </row>
    <row r="3439">
      <c r="A3439" s="129">
        <v>10.0</v>
      </c>
      <c r="B3439" s="129" t="s">
        <v>3278</v>
      </c>
      <c r="C3439" s="129" t="s">
        <v>8584</v>
      </c>
    </row>
    <row r="3440">
      <c r="A3440" s="129">
        <v>10.0</v>
      </c>
      <c r="B3440" s="129" t="s">
        <v>7914</v>
      </c>
      <c r="C3440" s="129" t="s">
        <v>8584</v>
      </c>
    </row>
    <row r="3441">
      <c r="A3441" s="129">
        <v>10.0</v>
      </c>
      <c r="B3441" s="129" t="s">
        <v>7074</v>
      </c>
      <c r="C3441" s="129" t="s">
        <v>8584</v>
      </c>
    </row>
    <row r="3442">
      <c r="A3442" s="129">
        <v>10.0</v>
      </c>
      <c r="B3442" s="129" t="s">
        <v>3318</v>
      </c>
      <c r="C3442" s="129" t="s">
        <v>8584</v>
      </c>
    </row>
    <row r="3443">
      <c r="A3443" s="129">
        <v>10.0</v>
      </c>
      <c r="B3443" s="129" t="s">
        <v>3328</v>
      </c>
      <c r="C3443" s="129" t="s">
        <v>8584</v>
      </c>
    </row>
    <row r="3444">
      <c r="A3444" s="129">
        <v>10.0</v>
      </c>
      <c r="B3444" s="129" t="s">
        <v>3358</v>
      </c>
      <c r="C3444" s="129" t="s">
        <v>8584</v>
      </c>
    </row>
    <row r="3445">
      <c r="A3445" s="129">
        <v>10.0</v>
      </c>
      <c r="B3445" s="129" t="s">
        <v>3380</v>
      </c>
      <c r="C3445" s="129" t="s">
        <v>8584</v>
      </c>
    </row>
    <row r="3446">
      <c r="A3446" s="129">
        <v>10.0</v>
      </c>
      <c r="B3446" s="129" t="s">
        <v>7088</v>
      </c>
      <c r="C3446" s="129" t="s">
        <v>8584</v>
      </c>
    </row>
    <row r="3447">
      <c r="A3447" s="129">
        <v>10.0</v>
      </c>
      <c r="B3447" s="129" t="s">
        <v>3400</v>
      </c>
      <c r="C3447" s="129" t="s">
        <v>8584</v>
      </c>
    </row>
    <row r="3448">
      <c r="A3448" s="129">
        <v>10.0</v>
      </c>
      <c r="B3448" s="129" t="s">
        <v>3428</v>
      </c>
      <c r="C3448" s="129" t="s">
        <v>8584</v>
      </c>
    </row>
    <row r="3449">
      <c r="A3449" s="129">
        <v>10.0</v>
      </c>
      <c r="B3449" s="129" t="s">
        <v>3434</v>
      </c>
      <c r="C3449" s="129" t="s">
        <v>8584</v>
      </c>
    </row>
    <row r="3450">
      <c r="A3450" s="129">
        <v>10.0</v>
      </c>
      <c r="B3450" s="129" t="s">
        <v>3496</v>
      </c>
      <c r="C3450" s="129" t="s">
        <v>8584</v>
      </c>
    </row>
    <row r="3451">
      <c r="A3451" s="129">
        <v>10.0</v>
      </c>
      <c r="B3451" s="129" t="s">
        <v>3524</v>
      </c>
      <c r="C3451" s="129" t="s">
        <v>8584</v>
      </c>
    </row>
    <row r="3452">
      <c r="A3452" s="129">
        <v>10.0</v>
      </c>
      <c r="B3452" s="129" t="s">
        <v>7128</v>
      </c>
      <c r="C3452" s="129" t="s">
        <v>8584</v>
      </c>
    </row>
    <row r="3453">
      <c r="A3453" s="129">
        <v>10.0</v>
      </c>
      <c r="B3453" s="129" t="s">
        <v>3570</v>
      </c>
      <c r="C3453" s="129" t="s">
        <v>8584</v>
      </c>
    </row>
    <row r="3454">
      <c r="A3454" s="129">
        <v>10.0</v>
      </c>
      <c r="B3454" s="129" t="s">
        <v>3572</v>
      </c>
      <c r="C3454" s="129" t="s">
        <v>8584</v>
      </c>
    </row>
    <row r="3455">
      <c r="A3455" s="129">
        <v>10.0</v>
      </c>
      <c r="B3455" s="129" t="s">
        <v>3576</v>
      </c>
      <c r="C3455" s="129" t="s">
        <v>8584</v>
      </c>
    </row>
    <row r="3456">
      <c r="A3456" s="129">
        <v>10.0</v>
      </c>
      <c r="B3456" s="129" t="s">
        <v>3596</v>
      </c>
      <c r="C3456" s="129" t="s">
        <v>8584</v>
      </c>
    </row>
    <row r="3457">
      <c r="A3457" s="129">
        <v>10.0</v>
      </c>
      <c r="B3457" s="129" t="s">
        <v>7940</v>
      </c>
      <c r="C3457" s="129" t="s">
        <v>8584</v>
      </c>
    </row>
    <row r="3458">
      <c r="A3458" s="129">
        <v>10.0</v>
      </c>
      <c r="B3458" s="129" t="s">
        <v>3606</v>
      </c>
      <c r="C3458" s="129" t="s">
        <v>8584</v>
      </c>
    </row>
    <row r="3459">
      <c r="A3459" s="129">
        <v>10.0</v>
      </c>
      <c r="B3459" s="129" t="s">
        <v>3640</v>
      </c>
      <c r="C3459" s="129" t="s">
        <v>8584</v>
      </c>
    </row>
    <row r="3460">
      <c r="A3460" s="129">
        <v>10.0</v>
      </c>
      <c r="B3460" s="129" t="s">
        <v>3648</v>
      </c>
      <c r="C3460" s="129" t="s">
        <v>8584</v>
      </c>
    </row>
    <row r="3461">
      <c r="A3461" s="129">
        <v>10.0</v>
      </c>
      <c r="B3461" s="129" t="s">
        <v>3696</v>
      </c>
      <c r="C3461" s="129" t="s">
        <v>8584</v>
      </c>
    </row>
    <row r="3462">
      <c r="A3462" s="129">
        <v>10.0</v>
      </c>
      <c r="B3462" s="129" t="s">
        <v>3714</v>
      </c>
      <c r="C3462" s="129" t="s">
        <v>8584</v>
      </c>
    </row>
    <row r="3463">
      <c r="A3463" s="129">
        <v>10.0</v>
      </c>
      <c r="B3463" s="129" t="s">
        <v>3734</v>
      </c>
      <c r="C3463" s="129" t="s">
        <v>8584</v>
      </c>
    </row>
    <row r="3464">
      <c r="A3464" s="129">
        <v>10.0</v>
      </c>
      <c r="B3464" s="129" t="s">
        <v>3742</v>
      </c>
      <c r="C3464" s="129" t="s">
        <v>8584</v>
      </c>
    </row>
    <row r="3465">
      <c r="A3465" s="129">
        <v>10.0</v>
      </c>
      <c r="B3465" s="129" t="s">
        <v>8296</v>
      </c>
      <c r="C3465" s="129" t="s">
        <v>8584</v>
      </c>
    </row>
    <row r="3466">
      <c r="A3466" s="129">
        <v>10.0</v>
      </c>
      <c r="B3466" s="129" t="s">
        <v>3786</v>
      </c>
      <c r="C3466" s="129" t="s">
        <v>8584</v>
      </c>
    </row>
    <row r="3467">
      <c r="A3467" s="129">
        <v>10.0</v>
      </c>
      <c r="B3467" s="129" t="s">
        <v>7960</v>
      </c>
      <c r="C3467" s="129" t="s">
        <v>8584</v>
      </c>
    </row>
    <row r="3468">
      <c r="A3468" s="129">
        <v>10.0</v>
      </c>
      <c r="B3468" s="129" t="s">
        <v>7186</v>
      </c>
      <c r="C3468" s="129" t="s">
        <v>8584</v>
      </c>
    </row>
    <row r="3469">
      <c r="A3469" s="129">
        <v>10.0</v>
      </c>
      <c r="B3469" s="129" t="s">
        <v>8302</v>
      </c>
      <c r="C3469" s="129" t="s">
        <v>8584</v>
      </c>
    </row>
    <row r="3470">
      <c r="A3470" s="129">
        <v>10.0</v>
      </c>
      <c r="B3470" s="129" t="s">
        <v>3830</v>
      </c>
      <c r="C3470" s="129" t="s">
        <v>8584</v>
      </c>
    </row>
    <row r="3471">
      <c r="A3471" s="129">
        <v>10.0</v>
      </c>
      <c r="B3471" s="129" t="s">
        <v>3868</v>
      </c>
      <c r="C3471" s="129" t="s">
        <v>8584</v>
      </c>
    </row>
    <row r="3472">
      <c r="A3472" s="129">
        <v>10.0</v>
      </c>
      <c r="B3472" s="129" t="s">
        <v>7192</v>
      </c>
      <c r="C3472" s="129" t="s">
        <v>8584</v>
      </c>
    </row>
    <row r="3473">
      <c r="A3473" s="129">
        <v>10.0</v>
      </c>
      <c r="B3473" s="129" t="s">
        <v>3932</v>
      </c>
      <c r="C3473" s="129" t="s">
        <v>8584</v>
      </c>
    </row>
    <row r="3474">
      <c r="A3474" s="129">
        <v>10.0</v>
      </c>
      <c r="B3474" s="129" t="s">
        <v>3936</v>
      </c>
      <c r="C3474" s="129" t="s">
        <v>8584</v>
      </c>
    </row>
    <row r="3475">
      <c r="A3475" s="129">
        <v>10.0</v>
      </c>
      <c r="B3475" s="129" t="s">
        <v>7222</v>
      </c>
      <c r="C3475" s="129" t="s">
        <v>8584</v>
      </c>
    </row>
    <row r="3476">
      <c r="A3476" s="129">
        <v>10.0</v>
      </c>
      <c r="B3476" s="129" t="s">
        <v>3984</v>
      </c>
      <c r="C3476" s="129" t="s">
        <v>8584</v>
      </c>
    </row>
    <row r="3477">
      <c r="A3477" s="129">
        <v>10.0</v>
      </c>
      <c r="B3477" s="129" t="s">
        <v>4012</v>
      </c>
      <c r="C3477" s="129" t="s">
        <v>8584</v>
      </c>
    </row>
    <row r="3478">
      <c r="A3478" s="129">
        <v>10.0</v>
      </c>
      <c r="B3478" s="129" t="s">
        <v>4016</v>
      </c>
      <c r="C3478" s="129" t="s">
        <v>8584</v>
      </c>
    </row>
    <row r="3479">
      <c r="A3479" s="129">
        <v>10.0</v>
      </c>
      <c r="B3479" s="129" t="s">
        <v>4024</v>
      </c>
      <c r="C3479" s="129" t="s">
        <v>8584</v>
      </c>
    </row>
    <row r="3480">
      <c r="A3480" s="129">
        <v>10.0</v>
      </c>
      <c r="B3480" s="129" t="s">
        <v>4026</v>
      </c>
      <c r="C3480" s="129" t="s">
        <v>8584</v>
      </c>
    </row>
    <row r="3481">
      <c r="A3481" s="129">
        <v>10.0</v>
      </c>
      <c r="B3481" s="129" t="s">
        <v>7248</v>
      </c>
      <c r="C3481" s="129" t="s">
        <v>8584</v>
      </c>
    </row>
    <row r="3482">
      <c r="A3482" s="129">
        <v>10.0</v>
      </c>
      <c r="B3482" s="129" t="s">
        <v>4062</v>
      </c>
      <c r="C3482" s="129" t="s">
        <v>8584</v>
      </c>
    </row>
    <row r="3483">
      <c r="A3483" s="129">
        <v>10.0</v>
      </c>
      <c r="B3483" s="129" t="s">
        <v>4076</v>
      </c>
      <c r="C3483" s="129" t="s">
        <v>8584</v>
      </c>
    </row>
    <row r="3484">
      <c r="A3484" s="129">
        <v>10.0</v>
      </c>
      <c r="B3484" s="129" t="s">
        <v>4098</v>
      </c>
      <c r="C3484" s="129" t="s">
        <v>8584</v>
      </c>
    </row>
    <row r="3485">
      <c r="A3485" s="129">
        <v>10.0</v>
      </c>
      <c r="B3485" s="129" t="s">
        <v>8318</v>
      </c>
      <c r="C3485" s="129" t="s">
        <v>8584</v>
      </c>
    </row>
    <row r="3486">
      <c r="A3486" s="129">
        <v>10.0</v>
      </c>
      <c r="B3486" s="129" t="s">
        <v>7262</v>
      </c>
      <c r="C3486" s="129" t="s">
        <v>8584</v>
      </c>
    </row>
    <row r="3487">
      <c r="A3487" s="129">
        <v>10.0</v>
      </c>
      <c r="B3487" s="129" t="s">
        <v>4174</v>
      </c>
      <c r="C3487" s="129" t="s">
        <v>8584</v>
      </c>
    </row>
    <row r="3488">
      <c r="A3488" s="129">
        <v>10.0</v>
      </c>
      <c r="B3488" s="129" t="s">
        <v>4184</v>
      </c>
      <c r="C3488" s="129" t="s">
        <v>8584</v>
      </c>
    </row>
    <row r="3489">
      <c r="A3489" s="129">
        <v>10.0</v>
      </c>
      <c r="B3489" s="129" t="s">
        <v>7268</v>
      </c>
      <c r="C3489" s="129" t="s">
        <v>8584</v>
      </c>
    </row>
    <row r="3490">
      <c r="A3490" s="129">
        <v>10.0</v>
      </c>
      <c r="B3490" s="129" t="s">
        <v>4238</v>
      </c>
      <c r="C3490" s="129" t="s">
        <v>8584</v>
      </c>
    </row>
    <row r="3491">
      <c r="A3491" s="129">
        <v>10.0</v>
      </c>
      <c r="B3491" s="129" t="s">
        <v>4326</v>
      </c>
      <c r="C3491" s="129" t="s">
        <v>8584</v>
      </c>
    </row>
    <row r="3492">
      <c r="A3492" s="129">
        <v>10.0</v>
      </c>
      <c r="B3492" s="129" t="s">
        <v>4338</v>
      </c>
      <c r="C3492" s="129" t="s">
        <v>8584</v>
      </c>
    </row>
    <row r="3493">
      <c r="A3493" s="129">
        <v>10.0</v>
      </c>
      <c r="B3493" s="129" t="s">
        <v>4356</v>
      </c>
      <c r="C3493" s="129" t="s">
        <v>8584</v>
      </c>
    </row>
    <row r="3494">
      <c r="A3494" s="129">
        <v>10.0</v>
      </c>
      <c r="B3494" s="129" t="s">
        <v>7314</v>
      </c>
      <c r="C3494" s="129" t="s">
        <v>8584</v>
      </c>
    </row>
    <row r="3495">
      <c r="A3495" s="129">
        <v>10.0</v>
      </c>
      <c r="B3495" s="129" t="s">
        <v>7316</v>
      </c>
      <c r="C3495" s="129" t="s">
        <v>8584</v>
      </c>
    </row>
    <row r="3496">
      <c r="A3496" s="129">
        <v>10.0</v>
      </c>
      <c r="B3496" s="129" t="s">
        <v>4364</v>
      </c>
      <c r="C3496" s="129" t="s">
        <v>8584</v>
      </c>
    </row>
    <row r="3497">
      <c r="A3497" s="129">
        <v>10.0</v>
      </c>
      <c r="B3497" s="129" t="s">
        <v>4374</v>
      </c>
      <c r="C3497" s="129" t="s">
        <v>8584</v>
      </c>
    </row>
    <row r="3498">
      <c r="A3498" s="129">
        <v>10.0</v>
      </c>
      <c r="B3498" s="129" t="s">
        <v>7322</v>
      </c>
      <c r="C3498" s="129" t="s">
        <v>8584</v>
      </c>
    </row>
    <row r="3499">
      <c r="A3499" s="129">
        <v>10.0</v>
      </c>
      <c r="B3499" s="129" t="s">
        <v>4394</v>
      </c>
      <c r="C3499" s="129" t="s">
        <v>8584</v>
      </c>
    </row>
    <row r="3500">
      <c r="A3500" s="129">
        <v>10.0</v>
      </c>
      <c r="B3500" s="129" t="s">
        <v>4410</v>
      </c>
      <c r="C3500" s="129" t="s">
        <v>8584</v>
      </c>
    </row>
    <row r="3501">
      <c r="A3501" s="129">
        <v>10.0</v>
      </c>
      <c r="B3501" s="129" t="s">
        <v>4430</v>
      </c>
      <c r="C3501" s="129" t="s">
        <v>8584</v>
      </c>
    </row>
    <row r="3502">
      <c r="A3502" s="129">
        <v>10.0</v>
      </c>
      <c r="B3502" s="129" t="s">
        <v>4432</v>
      </c>
      <c r="C3502" s="129" t="s">
        <v>8584</v>
      </c>
    </row>
    <row r="3503">
      <c r="A3503" s="129">
        <v>10.0</v>
      </c>
      <c r="B3503" s="129" t="s">
        <v>7334</v>
      </c>
      <c r="C3503" s="129" t="s">
        <v>8584</v>
      </c>
    </row>
    <row r="3504">
      <c r="A3504" s="129">
        <v>10.0</v>
      </c>
      <c r="B3504" s="129" t="s">
        <v>4446</v>
      </c>
      <c r="C3504" s="129" t="s">
        <v>8584</v>
      </c>
    </row>
    <row r="3505">
      <c r="A3505" s="129">
        <v>10.0</v>
      </c>
      <c r="B3505" s="129" t="s">
        <v>4456</v>
      </c>
      <c r="C3505" s="129" t="s">
        <v>8584</v>
      </c>
    </row>
    <row r="3506">
      <c r="A3506" s="129">
        <v>10.0</v>
      </c>
      <c r="B3506" s="129" t="s">
        <v>4484</v>
      </c>
      <c r="C3506" s="129" t="s">
        <v>8584</v>
      </c>
    </row>
    <row r="3507">
      <c r="A3507" s="129">
        <v>10.0</v>
      </c>
      <c r="B3507" s="129" t="s">
        <v>4488</v>
      </c>
      <c r="C3507" s="129" t="s">
        <v>8584</v>
      </c>
    </row>
    <row r="3508">
      <c r="A3508" s="129">
        <v>10.0</v>
      </c>
      <c r="B3508" s="129" t="s">
        <v>7346</v>
      </c>
      <c r="C3508" s="129" t="s">
        <v>8584</v>
      </c>
    </row>
    <row r="3509">
      <c r="A3509" s="129">
        <v>10.0</v>
      </c>
      <c r="B3509" s="129" t="s">
        <v>4516</v>
      </c>
      <c r="C3509" s="129" t="s">
        <v>8584</v>
      </c>
    </row>
    <row r="3510">
      <c r="A3510" s="129">
        <v>10.0</v>
      </c>
      <c r="B3510" s="129" t="s">
        <v>4532</v>
      </c>
      <c r="C3510" s="129" t="s">
        <v>8584</v>
      </c>
    </row>
    <row r="3511">
      <c r="A3511" s="129">
        <v>10.0</v>
      </c>
      <c r="B3511" s="129" t="s">
        <v>8018</v>
      </c>
      <c r="C3511" s="129" t="s">
        <v>8584</v>
      </c>
    </row>
    <row r="3512">
      <c r="A3512" s="129">
        <v>10.0</v>
      </c>
      <c r="B3512" s="129" t="s">
        <v>4552</v>
      </c>
      <c r="C3512" s="129" t="s">
        <v>8584</v>
      </c>
    </row>
    <row r="3513">
      <c r="A3513" s="129">
        <v>10.0</v>
      </c>
      <c r="B3513" s="129" t="s">
        <v>7356</v>
      </c>
      <c r="C3513" s="129" t="s">
        <v>8584</v>
      </c>
    </row>
    <row r="3514">
      <c r="A3514" s="129">
        <v>10.0</v>
      </c>
      <c r="B3514" s="129" t="s">
        <v>4558</v>
      </c>
      <c r="C3514" s="129" t="s">
        <v>8584</v>
      </c>
    </row>
    <row r="3515">
      <c r="A3515" s="129">
        <v>10.0</v>
      </c>
      <c r="B3515" s="129" t="s">
        <v>4570</v>
      </c>
      <c r="C3515" s="129" t="s">
        <v>8584</v>
      </c>
    </row>
    <row r="3516">
      <c r="A3516" s="129">
        <v>10.0</v>
      </c>
      <c r="B3516" s="129" t="s">
        <v>4582</v>
      </c>
      <c r="C3516" s="129" t="s">
        <v>8584</v>
      </c>
    </row>
    <row r="3517">
      <c r="A3517" s="129">
        <v>10.0</v>
      </c>
      <c r="B3517" s="129" t="s">
        <v>4602</v>
      </c>
      <c r="C3517" s="129" t="s">
        <v>8584</v>
      </c>
    </row>
    <row r="3518">
      <c r="A3518" s="129">
        <v>10.0</v>
      </c>
      <c r="B3518" s="129" t="s">
        <v>4612</v>
      </c>
      <c r="C3518" s="129" t="s">
        <v>8584</v>
      </c>
    </row>
    <row r="3519">
      <c r="A3519" s="129">
        <v>10.0</v>
      </c>
      <c r="B3519" s="129" t="s">
        <v>4614</v>
      </c>
      <c r="C3519" s="129" t="s">
        <v>8584</v>
      </c>
    </row>
    <row r="3520">
      <c r="A3520" s="129">
        <v>10.0</v>
      </c>
      <c r="B3520" s="129" t="s">
        <v>7372</v>
      </c>
      <c r="C3520" s="129" t="s">
        <v>8584</v>
      </c>
    </row>
    <row r="3521">
      <c r="A3521" s="129">
        <v>10.0</v>
      </c>
      <c r="B3521" s="129" t="s">
        <v>4628</v>
      </c>
      <c r="C3521" s="129" t="s">
        <v>8584</v>
      </c>
    </row>
    <row r="3522">
      <c r="A3522" s="129">
        <v>10.0</v>
      </c>
      <c r="B3522" s="129" t="s">
        <v>4644</v>
      </c>
      <c r="C3522" s="129" t="s">
        <v>8584</v>
      </c>
    </row>
    <row r="3523">
      <c r="A3523" s="129">
        <v>10.0</v>
      </c>
      <c r="B3523" s="129" t="s">
        <v>4662</v>
      </c>
      <c r="C3523" s="129" t="s">
        <v>8584</v>
      </c>
    </row>
    <row r="3524">
      <c r="A3524" s="129">
        <v>10.0</v>
      </c>
      <c r="B3524" s="129" t="s">
        <v>4678</v>
      </c>
      <c r="C3524" s="129" t="s">
        <v>8584</v>
      </c>
    </row>
    <row r="3525">
      <c r="A3525" s="129">
        <v>10.0</v>
      </c>
      <c r="B3525" s="129" t="s">
        <v>4686</v>
      </c>
      <c r="C3525" s="129" t="s">
        <v>8584</v>
      </c>
    </row>
    <row r="3526">
      <c r="A3526" s="129">
        <v>10.0</v>
      </c>
      <c r="B3526" s="129" t="s">
        <v>4706</v>
      </c>
      <c r="C3526" s="129" t="s">
        <v>8584</v>
      </c>
    </row>
    <row r="3527">
      <c r="A3527" s="129">
        <v>10.0</v>
      </c>
      <c r="B3527" s="129" t="s">
        <v>4754</v>
      </c>
      <c r="C3527" s="129" t="s">
        <v>8584</v>
      </c>
    </row>
    <row r="3528">
      <c r="A3528" s="129">
        <v>10.0</v>
      </c>
      <c r="B3528" s="129" t="s">
        <v>7398</v>
      </c>
      <c r="C3528" s="129" t="s">
        <v>8584</v>
      </c>
    </row>
    <row r="3529">
      <c r="A3529" s="129">
        <v>10.0</v>
      </c>
      <c r="B3529" s="129" t="s">
        <v>4820</v>
      </c>
      <c r="C3529" s="129" t="s">
        <v>8584</v>
      </c>
    </row>
    <row r="3530">
      <c r="A3530" s="129">
        <v>10.0</v>
      </c>
      <c r="B3530" s="129" t="s">
        <v>4838</v>
      </c>
      <c r="C3530" s="129" t="s">
        <v>8584</v>
      </c>
    </row>
    <row r="3531">
      <c r="A3531" s="129">
        <v>10.0</v>
      </c>
      <c r="B3531" s="129" t="s">
        <v>7410</v>
      </c>
      <c r="C3531" s="129" t="s">
        <v>8584</v>
      </c>
    </row>
    <row r="3532">
      <c r="A3532" s="129">
        <v>10.0</v>
      </c>
      <c r="B3532" s="129" t="s">
        <v>4858</v>
      </c>
      <c r="C3532" s="129" t="s">
        <v>8584</v>
      </c>
    </row>
    <row r="3533">
      <c r="A3533" s="129">
        <v>10.0</v>
      </c>
      <c r="B3533" s="129" t="s">
        <v>8336</v>
      </c>
      <c r="C3533" s="129" t="s">
        <v>8584</v>
      </c>
    </row>
    <row r="3534">
      <c r="A3534" s="129">
        <v>10.0</v>
      </c>
      <c r="B3534" s="129" t="s">
        <v>4878</v>
      </c>
      <c r="C3534" s="129" t="s">
        <v>8584</v>
      </c>
    </row>
    <row r="3535">
      <c r="A3535" s="129">
        <v>10.0</v>
      </c>
      <c r="B3535" s="129" t="s">
        <v>4894</v>
      </c>
      <c r="C3535" s="129" t="s">
        <v>8584</v>
      </c>
    </row>
    <row r="3536">
      <c r="A3536" s="129">
        <v>10.0</v>
      </c>
      <c r="B3536" s="129" t="s">
        <v>4904</v>
      </c>
      <c r="C3536" s="129" t="s">
        <v>8584</v>
      </c>
    </row>
    <row r="3537">
      <c r="A3537" s="129">
        <v>10.0</v>
      </c>
      <c r="B3537" s="129" t="s">
        <v>4916</v>
      </c>
      <c r="C3537" s="129" t="s">
        <v>8584</v>
      </c>
    </row>
    <row r="3538">
      <c r="A3538" s="129">
        <v>10.0</v>
      </c>
      <c r="B3538" s="129" t="s">
        <v>4930</v>
      </c>
      <c r="C3538" s="129" t="s">
        <v>8584</v>
      </c>
    </row>
    <row r="3539">
      <c r="A3539" s="129">
        <v>10.0</v>
      </c>
      <c r="B3539" s="129" t="s">
        <v>4964</v>
      </c>
      <c r="C3539" s="129" t="s">
        <v>8584</v>
      </c>
    </row>
    <row r="3540">
      <c r="A3540" s="129">
        <v>10.0</v>
      </c>
      <c r="B3540" s="129" t="s">
        <v>4978</v>
      </c>
      <c r="C3540" s="129" t="s">
        <v>8584</v>
      </c>
    </row>
    <row r="3541">
      <c r="A3541" s="129">
        <v>10.0</v>
      </c>
      <c r="B3541" s="129" t="s">
        <v>4980</v>
      </c>
      <c r="C3541" s="129" t="s">
        <v>8584</v>
      </c>
    </row>
    <row r="3542">
      <c r="A3542" s="129">
        <v>10.0</v>
      </c>
      <c r="B3542" s="129" t="s">
        <v>5010</v>
      </c>
      <c r="C3542" s="129" t="s">
        <v>8584</v>
      </c>
    </row>
    <row r="3543">
      <c r="A3543" s="129">
        <v>10.0</v>
      </c>
      <c r="B3543" s="129" t="s">
        <v>5028</v>
      </c>
      <c r="C3543" s="129" t="s">
        <v>8584</v>
      </c>
    </row>
    <row r="3544">
      <c r="A3544" s="129">
        <v>10.0</v>
      </c>
      <c r="B3544" s="129" t="s">
        <v>5038</v>
      </c>
      <c r="C3544" s="129" t="s">
        <v>8584</v>
      </c>
    </row>
    <row r="3545">
      <c r="A3545" s="129">
        <v>10.0</v>
      </c>
      <c r="B3545" s="129" t="s">
        <v>5042</v>
      </c>
      <c r="C3545" s="129" t="s">
        <v>8584</v>
      </c>
    </row>
    <row r="3546">
      <c r="A3546" s="129">
        <v>10.0</v>
      </c>
      <c r="B3546" s="129" t="s">
        <v>5056</v>
      </c>
      <c r="C3546" s="129" t="s">
        <v>8584</v>
      </c>
    </row>
    <row r="3547">
      <c r="A3547" s="129">
        <v>10.0</v>
      </c>
      <c r="B3547" s="129" t="s">
        <v>5062</v>
      </c>
      <c r="C3547" s="129" t="s">
        <v>8584</v>
      </c>
    </row>
    <row r="3548">
      <c r="A3548" s="129">
        <v>10.0</v>
      </c>
      <c r="B3548" s="129" t="s">
        <v>5064</v>
      </c>
      <c r="C3548" s="129" t="s">
        <v>8584</v>
      </c>
    </row>
    <row r="3549">
      <c r="A3549" s="129">
        <v>10.0</v>
      </c>
      <c r="B3549" s="129" t="s">
        <v>5074</v>
      </c>
      <c r="C3549" s="129" t="s">
        <v>8584</v>
      </c>
    </row>
    <row r="3550">
      <c r="A3550" s="129">
        <v>10.0</v>
      </c>
      <c r="B3550" s="129" t="s">
        <v>5090</v>
      </c>
      <c r="C3550" s="129" t="s">
        <v>8584</v>
      </c>
    </row>
    <row r="3551">
      <c r="A3551" s="129">
        <v>10.0</v>
      </c>
      <c r="B3551" s="129" t="s">
        <v>7456</v>
      </c>
      <c r="C3551" s="129" t="s">
        <v>8584</v>
      </c>
    </row>
    <row r="3552">
      <c r="A3552" s="129">
        <v>10.0</v>
      </c>
      <c r="B3552" s="129" t="s">
        <v>5176</v>
      </c>
      <c r="C3552" s="129" t="s">
        <v>8584</v>
      </c>
    </row>
    <row r="3553">
      <c r="A3553" s="129">
        <v>10.0</v>
      </c>
      <c r="B3553" s="129" t="s">
        <v>7468</v>
      </c>
      <c r="C3553" s="129" t="s">
        <v>8584</v>
      </c>
    </row>
    <row r="3554">
      <c r="A3554" s="129">
        <v>10.0</v>
      </c>
      <c r="B3554" s="129" t="s">
        <v>5194</v>
      </c>
      <c r="C3554" s="129" t="s">
        <v>8584</v>
      </c>
    </row>
    <row r="3555">
      <c r="A3555" s="129">
        <v>10.0</v>
      </c>
      <c r="B3555" s="129" t="s">
        <v>5244</v>
      </c>
      <c r="C3555" s="129" t="s">
        <v>8584</v>
      </c>
    </row>
    <row r="3556">
      <c r="A3556" s="129">
        <v>10.0</v>
      </c>
      <c r="B3556" s="129" t="s">
        <v>5264</v>
      </c>
      <c r="C3556" s="129" t="s">
        <v>8584</v>
      </c>
    </row>
    <row r="3557">
      <c r="A3557" s="129">
        <v>10.0</v>
      </c>
      <c r="B3557" s="129" t="s">
        <v>5276</v>
      </c>
      <c r="C3557" s="129" t="s">
        <v>8584</v>
      </c>
    </row>
    <row r="3558">
      <c r="A3558" s="129">
        <v>10.0</v>
      </c>
      <c r="B3558" s="129" t="s">
        <v>7492</v>
      </c>
      <c r="C3558" s="129" t="s">
        <v>8584</v>
      </c>
    </row>
    <row r="3559">
      <c r="A3559" s="129">
        <v>10.0</v>
      </c>
      <c r="B3559" s="129" t="s">
        <v>5288</v>
      </c>
      <c r="C3559" s="129" t="s">
        <v>8584</v>
      </c>
    </row>
    <row r="3560">
      <c r="A3560" s="129">
        <v>10.0</v>
      </c>
      <c r="B3560" s="129" t="s">
        <v>7498</v>
      </c>
      <c r="C3560" s="129" t="s">
        <v>8584</v>
      </c>
    </row>
    <row r="3561">
      <c r="A3561" s="129">
        <v>10.0</v>
      </c>
      <c r="B3561" s="129" t="s">
        <v>7500</v>
      </c>
      <c r="C3561" s="129" t="s">
        <v>8584</v>
      </c>
    </row>
    <row r="3562">
      <c r="A3562" s="129">
        <v>10.0</v>
      </c>
      <c r="B3562" s="129" t="s">
        <v>5312</v>
      </c>
      <c r="C3562" s="129" t="s">
        <v>8584</v>
      </c>
    </row>
    <row r="3563">
      <c r="A3563" s="129">
        <v>10.0</v>
      </c>
      <c r="B3563" s="129" t="s">
        <v>5318</v>
      </c>
      <c r="C3563" s="129" t="s">
        <v>8584</v>
      </c>
    </row>
    <row r="3564">
      <c r="A3564" s="129">
        <v>10.0</v>
      </c>
      <c r="B3564" s="129" t="s">
        <v>5344</v>
      </c>
      <c r="C3564" s="129" t="s">
        <v>8584</v>
      </c>
    </row>
    <row r="3565">
      <c r="A3565" s="129">
        <v>10.0</v>
      </c>
      <c r="B3565" s="129" t="s">
        <v>5352</v>
      </c>
      <c r="C3565" s="129" t="s">
        <v>8584</v>
      </c>
    </row>
    <row r="3566">
      <c r="A3566" s="129">
        <v>10.0</v>
      </c>
      <c r="B3566" s="129" t="s">
        <v>5362</v>
      </c>
      <c r="C3566" s="129" t="s">
        <v>8584</v>
      </c>
    </row>
    <row r="3567">
      <c r="A3567" s="129">
        <v>10.0</v>
      </c>
      <c r="B3567" s="129" t="s">
        <v>5366</v>
      </c>
      <c r="C3567" s="129" t="s">
        <v>8584</v>
      </c>
    </row>
    <row r="3568">
      <c r="A3568" s="129">
        <v>10.0</v>
      </c>
      <c r="B3568" s="129" t="s">
        <v>5374</v>
      </c>
      <c r="C3568" s="129" t="s">
        <v>8584</v>
      </c>
    </row>
    <row r="3569">
      <c r="A3569" s="129">
        <v>10.0</v>
      </c>
      <c r="B3569" s="129" t="s">
        <v>5376</v>
      </c>
      <c r="C3569" s="129" t="s">
        <v>8584</v>
      </c>
    </row>
    <row r="3570">
      <c r="A3570" s="129">
        <v>10.0</v>
      </c>
      <c r="B3570" s="129" t="s">
        <v>5410</v>
      </c>
      <c r="C3570" s="129" t="s">
        <v>8584</v>
      </c>
    </row>
    <row r="3571">
      <c r="A3571" s="129">
        <v>10.0</v>
      </c>
      <c r="B3571" s="129" t="s">
        <v>5432</v>
      </c>
      <c r="C3571" s="129" t="s">
        <v>8584</v>
      </c>
    </row>
    <row r="3572">
      <c r="A3572" s="129">
        <v>10.0</v>
      </c>
      <c r="B3572" s="129" t="s">
        <v>5472</v>
      </c>
      <c r="C3572" s="129" t="s">
        <v>8584</v>
      </c>
    </row>
    <row r="3573">
      <c r="A3573" s="129">
        <v>10.0</v>
      </c>
      <c r="B3573" s="129" t="s">
        <v>5496</v>
      </c>
      <c r="C3573" s="129" t="s">
        <v>8584</v>
      </c>
    </row>
    <row r="3574">
      <c r="A3574" s="129">
        <v>10.0</v>
      </c>
      <c r="B3574" s="129" t="s">
        <v>5510</v>
      </c>
      <c r="C3574" s="129" t="s">
        <v>8584</v>
      </c>
    </row>
    <row r="3575">
      <c r="A3575" s="129">
        <v>10.0</v>
      </c>
      <c r="B3575" s="129" t="s">
        <v>5536</v>
      </c>
      <c r="C3575" s="129" t="s">
        <v>8584</v>
      </c>
    </row>
    <row r="3576">
      <c r="A3576" s="129">
        <v>10.0</v>
      </c>
      <c r="B3576" s="129" t="s">
        <v>5552</v>
      </c>
      <c r="C3576" s="129" t="s">
        <v>8584</v>
      </c>
    </row>
    <row r="3577">
      <c r="A3577" s="129">
        <v>10.0</v>
      </c>
      <c r="B3577" s="129" t="s">
        <v>5574</v>
      </c>
      <c r="C3577" s="129" t="s">
        <v>8584</v>
      </c>
    </row>
    <row r="3578">
      <c r="A3578" s="129">
        <v>10.0</v>
      </c>
      <c r="B3578" s="129" t="s">
        <v>5602</v>
      </c>
      <c r="C3578" s="129" t="s">
        <v>8584</v>
      </c>
    </row>
    <row r="3579">
      <c r="A3579" s="129">
        <v>10.0</v>
      </c>
      <c r="B3579" s="129" t="s">
        <v>5606</v>
      </c>
      <c r="C3579" s="129" t="s">
        <v>8584</v>
      </c>
    </row>
    <row r="3580">
      <c r="A3580" s="129">
        <v>10.0</v>
      </c>
      <c r="B3580" s="129" t="s">
        <v>5608</v>
      </c>
      <c r="C3580" s="129" t="s">
        <v>8584</v>
      </c>
    </row>
    <row r="3581">
      <c r="A3581" s="129">
        <v>10.0</v>
      </c>
      <c r="B3581" s="129" t="s">
        <v>5622</v>
      </c>
      <c r="C3581" s="129" t="s">
        <v>8584</v>
      </c>
    </row>
    <row r="3582">
      <c r="A3582" s="129">
        <v>10.0</v>
      </c>
      <c r="B3582" s="129" t="s">
        <v>5630</v>
      </c>
      <c r="C3582" s="129" t="s">
        <v>8584</v>
      </c>
    </row>
    <row r="3583">
      <c r="A3583" s="129">
        <v>10.0</v>
      </c>
      <c r="B3583" s="129" t="s">
        <v>5634</v>
      </c>
      <c r="C3583" s="129" t="s">
        <v>8584</v>
      </c>
    </row>
    <row r="3584">
      <c r="A3584" s="129">
        <v>10.0</v>
      </c>
      <c r="B3584" s="129" t="s">
        <v>5694</v>
      </c>
      <c r="C3584" s="129" t="s">
        <v>8584</v>
      </c>
    </row>
    <row r="3585">
      <c r="A3585" s="129">
        <v>10.0</v>
      </c>
      <c r="B3585" s="129" t="s">
        <v>5718</v>
      </c>
      <c r="C3585" s="129" t="s">
        <v>8584</v>
      </c>
    </row>
    <row r="3586">
      <c r="A3586" s="129">
        <v>10.0</v>
      </c>
      <c r="B3586" s="129" t="s">
        <v>5722</v>
      </c>
      <c r="C3586" s="129" t="s">
        <v>8584</v>
      </c>
    </row>
    <row r="3587">
      <c r="A3587" s="129">
        <v>10.0</v>
      </c>
      <c r="B3587" s="129" t="s">
        <v>5732</v>
      </c>
      <c r="C3587" s="129" t="s">
        <v>8584</v>
      </c>
    </row>
    <row r="3588">
      <c r="A3588" s="129">
        <v>10.0</v>
      </c>
      <c r="B3588" s="129" t="s">
        <v>5752</v>
      </c>
      <c r="C3588" s="129" t="s">
        <v>8584</v>
      </c>
    </row>
    <row r="3589">
      <c r="A3589" s="129">
        <v>10.0</v>
      </c>
      <c r="B3589" s="129" t="s">
        <v>5754</v>
      </c>
      <c r="C3589" s="129" t="s">
        <v>8584</v>
      </c>
    </row>
    <row r="3590">
      <c r="A3590" s="129">
        <v>10.0</v>
      </c>
      <c r="B3590" s="129" t="s">
        <v>5764</v>
      </c>
      <c r="C3590" s="129" t="s">
        <v>8584</v>
      </c>
    </row>
    <row r="3591">
      <c r="A3591" s="129">
        <v>10.0</v>
      </c>
      <c r="B3591" s="129" t="s">
        <v>5770</v>
      </c>
      <c r="C3591" s="129" t="s">
        <v>8584</v>
      </c>
    </row>
    <row r="3592">
      <c r="A3592" s="129">
        <v>10.0</v>
      </c>
      <c r="B3592" s="129" t="s">
        <v>5782</v>
      </c>
      <c r="C3592" s="129" t="s">
        <v>8584</v>
      </c>
    </row>
    <row r="3593">
      <c r="A3593" s="129">
        <v>10.0</v>
      </c>
      <c r="B3593" s="129" t="s">
        <v>5816</v>
      </c>
      <c r="C3593" s="129" t="s">
        <v>8584</v>
      </c>
    </row>
    <row r="3594">
      <c r="A3594" s="129">
        <v>10.0</v>
      </c>
      <c r="B3594" s="129" t="s">
        <v>5838</v>
      </c>
      <c r="C3594" s="129" t="s">
        <v>8584</v>
      </c>
    </row>
    <row r="3595">
      <c r="A3595" s="129">
        <v>10.0</v>
      </c>
      <c r="B3595" s="129" t="s">
        <v>5850</v>
      </c>
      <c r="C3595" s="129" t="s">
        <v>8584</v>
      </c>
    </row>
    <row r="3596">
      <c r="A3596" s="129">
        <v>10.0</v>
      </c>
      <c r="B3596" s="129" t="s">
        <v>5884</v>
      </c>
      <c r="C3596" s="129" t="s">
        <v>8584</v>
      </c>
    </row>
    <row r="3597">
      <c r="A3597" s="129">
        <v>10.0</v>
      </c>
      <c r="B3597" s="129" t="s">
        <v>5888</v>
      </c>
      <c r="C3597" s="129" t="s">
        <v>8584</v>
      </c>
    </row>
    <row r="3598">
      <c r="A3598" s="129">
        <v>10.0</v>
      </c>
      <c r="B3598" s="129" t="s">
        <v>5912</v>
      </c>
      <c r="C3598" s="129" t="s">
        <v>8584</v>
      </c>
    </row>
    <row r="3599">
      <c r="A3599" s="129">
        <v>10.0</v>
      </c>
      <c r="B3599" s="129" t="s">
        <v>5920</v>
      </c>
      <c r="C3599" s="129" t="s">
        <v>8584</v>
      </c>
    </row>
    <row r="3600">
      <c r="A3600" s="129">
        <v>10.0</v>
      </c>
      <c r="B3600" s="129" t="s">
        <v>5926</v>
      </c>
      <c r="C3600" s="129" t="s">
        <v>8584</v>
      </c>
    </row>
    <row r="3601">
      <c r="A3601" s="129">
        <v>10.0</v>
      </c>
      <c r="B3601" s="129" t="s">
        <v>7610</v>
      </c>
      <c r="C3601" s="129" t="s">
        <v>8584</v>
      </c>
    </row>
    <row r="3602">
      <c r="A3602" s="129">
        <v>10.0</v>
      </c>
      <c r="B3602" s="129" t="s">
        <v>5928</v>
      </c>
      <c r="C3602" s="129" t="s">
        <v>8584</v>
      </c>
    </row>
    <row r="3603">
      <c r="A3603" s="129">
        <v>10.0</v>
      </c>
      <c r="B3603" s="129" t="s">
        <v>5932</v>
      </c>
      <c r="C3603" s="129" t="s">
        <v>8584</v>
      </c>
    </row>
    <row r="3604">
      <c r="A3604" s="129">
        <v>10.0</v>
      </c>
      <c r="B3604" s="129" t="s">
        <v>7612</v>
      </c>
      <c r="C3604" s="129" t="s">
        <v>8584</v>
      </c>
    </row>
    <row r="3605">
      <c r="A3605" s="129">
        <v>10.0</v>
      </c>
      <c r="B3605" s="129" t="s">
        <v>5936</v>
      </c>
      <c r="C3605" s="129" t="s">
        <v>8584</v>
      </c>
    </row>
    <row r="3606">
      <c r="A3606" s="129">
        <v>10.0</v>
      </c>
      <c r="B3606" s="129" t="s">
        <v>5988</v>
      </c>
      <c r="C3606" s="129" t="s">
        <v>8584</v>
      </c>
    </row>
    <row r="3607">
      <c r="A3607" s="129">
        <v>10.0</v>
      </c>
      <c r="B3607" s="129" t="s">
        <v>5992</v>
      </c>
      <c r="C3607" s="129" t="s">
        <v>8584</v>
      </c>
    </row>
    <row r="3608">
      <c r="A3608" s="129">
        <v>10.0</v>
      </c>
      <c r="B3608" s="129" t="s">
        <v>7628</v>
      </c>
      <c r="C3608" s="129" t="s">
        <v>8584</v>
      </c>
    </row>
    <row r="3609">
      <c r="A3609" s="129">
        <v>10.0</v>
      </c>
      <c r="B3609" s="129" t="s">
        <v>6024</v>
      </c>
      <c r="C3609" s="129" t="s">
        <v>8584</v>
      </c>
    </row>
    <row r="3610">
      <c r="A3610" s="129">
        <v>10.0</v>
      </c>
      <c r="B3610" s="129" t="s">
        <v>6040</v>
      </c>
      <c r="C3610" s="129" t="s">
        <v>8584</v>
      </c>
    </row>
    <row r="3611">
      <c r="A3611" s="129">
        <v>10.0</v>
      </c>
      <c r="B3611" s="129" t="s">
        <v>7636</v>
      </c>
      <c r="C3611" s="129" t="s">
        <v>8584</v>
      </c>
    </row>
    <row r="3612">
      <c r="A3612" s="129">
        <v>10.0</v>
      </c>
      <c r="B3612" s="129" t="s">
        <v>8130</v>
      </c>
      <c r="C3612" s="129" t="s">
        <v>8584</v>
      </c>
    </row>
    <row r="3613">
      <c r="A3613" s="129">
        <v>10.0</v>
      </c>
      <c r="B3613" s="129" t="s">
        <v>8132</v>
      </c>
      <c r="C3613" s="129" t="s">
        <v>8584</v>
      </c>
    </row>
    <row r="3614">
      <c r="A3614" s="129">
        <v>10.0</v>
      </c>
      <c r="B3614" s="129" t="s">
        <v>7640</v>
      </c>
      <c r="C3614" s="129" t="s">
        <v>8584</v>
      </c>
    </row>
    <row r="3615">
      <c r="A3615" s="129">
        <v>10.0</v>
      </c>
      <c r="B3615" s="129" t="s">
        <v>6056</v>
      </c>
      <c r="C3615" s="129" t="s">
        <v>8584</v>
      </c>
    </row>
    <row r="3616">
      <c r="A3616" s="129">
        <v>10.0</v>
      </c>
      <c r="B3616" s="129" t="s">
        <v>6100</v>
      </c>
      <c r="C3616" s="129" t="s">
        <v>8584</v>
      </c>
    </row>
    <row r="3617">
      <c r="A3617" s="129">
        <v>10.0</v>
      </c>
      <c r="B3617" s="129" t="s">
        <v>6104</v>
      </c>
      <c r="C3617" s="129" t="s">
        <v>8584</v>
      </c>
    </row>
    <row r="3618">
      <c r="A3618" s="129">
        <v>10.0</v>
      </c>
      <c r="B3618" s="129" t="s">
        <v>6136</v>
      </c>
      <c r="C3618" s="129" t="s">
        <v>8584</v>
      </c>
    </row>
    <row r="3619">
      <c r="A3619" s="129">
        <v>10.0</v>
      </c>
      <c r="B3619" s="129" t="s">
        <v>7654</v>
      </c>
      <c r="C3619" s="129" t="s">
        <v>8584</v>
      </c>
    </row>
    <row r="3620">
      <c r="A3620" s="129">
        <v>10.0</v>
      </c>
      <c r="B3620" s="129" t="s">
        <v>7662</v>
      </c>
      <c r="C3620" s="129" t="s">
        <v>8584</v>
      </c>
    </row>
    <row r="3621">
      <c r="A3621" s="129">
        <v>10.0</v>
      </c>
      <c r="B3621" s="129" t="s">
        <v>6166</v>
      </c>
      <c r="C3621" s="129" t="s">
        <v>8584</v>
      </c>
    </row>
    <row r="3622">
      <c r="A3622" s="129">
        <v>10.0</v>
      </c>
      <c r="B3622" s="129" t="s">
        <v>7664</v>
      </c>
      <c r="C3622" s="129" t="s">
        <v>8584</v>
      </c>
    </row>
    <row r="3623">
      <c r="A3623" s="129">
        <v>10.0</v>
      </c>
      <c r="B3623" s="129" t="s">
        <v>6180</v>
      </c>
      <c r="C3623" s="129" t="s">
        <v>8584</v>
      </c>
    </row>
    <row r="3624">
      <c r="A3624" s="129">
        <v>10.0</v>
      </c>
      <c r="B3624" s="129" t="s">
        <v>7670</v>
      </c>
      <c r="C3624" s="129" t="s">
        <v>8584</v>
      </c>
    </row>
    <row r="3625">
      <c r="A3625" s="129">
        <v>10.0</v>
      </c>
      <c r="B3625" s="129" t="s">
        <v>8382</v>
      </c>
      <c r="C3625" s="129" t="s">
        <v>8584</v>
      </c>
    </row>
    <row r="3626">
      <c r="A3626" s="129">
        <v>10.0</v>
      </c>
      <c r="B3626" s="129" t="s">
        <v>6272</v>
      </c>
      <c r="C3626" s="129" t="s">
        <v>8584</v>
      </c>
    </row>
    <row r="3627">
      <c r="A3627" s="129">
        <v>10.0</v>
      </c>
      <c r="B3627" s="129" t="s">
        <v>6280</v>
      </c>
      <c r="C3627" s="129" t="s">
        <v>8584</v>
      </c>
    </row>
    <row r="3628">
      <c r="A3628" s="129">
        <v>10.0</v>
      </c>
      <c r="B3628" s="129" t="s">
        <v>6284</v>
      </c>
      <c r="C3628" s="129" t="s">
        <v>8584</v>
      </c>
    </row>
    <row r="3629">
      <c r="A3629" s="129">
        <v>10.0</v>
      </c>
      <c r="B3629" s="129" t="s">
        <v>6314</v>
      </c>
      <c r="C3629" s="129" t="s">
        <v>8584</v>
      </c>
    </row>
    <row r="3630">
      <c r="A3630" s="129">
        <v>11.0</v>
      </c>
      <c r="B3630" s="129" t="s">
        <v>153</v>
      </c>
      <c r="C3630" s="129" t="s">
        <v>8584</v>
      </c>
    </row>
    <row r="3631">
      <c r="A3631" s="129">
        <v>11.0</v>
      </c>
      <c r="B3631" s="129" t="s">
        <v>187</v>
      </c>
      <c r="C3631" s="129" t="s">
        <v>8584</v>
      </c>
    </row>
    <row r="3632">
      <c r="A3632" s="129">
        <v>11.0</v>
      </c>
      <c r="B3632" s="129" t="s">
        <v>215</v>
      </c>
      <c r="C3632" s="129" t="s">
        <v>8584</v>
      </c>
    </row>
    <row r="3633">
      <c r="A3633" s="129">
        <v>11.0</v>
      </c>
      <c r="B3633" s="129" t="s">
        <v>223</v>
      </c>
      <c r="C3633" s="129" t="s">
        <v>8584</v>
      </c>
    </row>
    <row r="3634">
      <c r="A3634" s="129">
        <v>11.0</v>
      </c>
      <c r="B3634" s="129" t="s">
        <v>283</v>
      </c>
      <c r="C3634" s="129" t="s">
        <v>8584</v>
      </c>
    </row>
    <row r="3635">
      <c r="A3635" s="129">
        <v>11.0</v>
      </c>
      <c r="B3635" s="129" t="s">
        <v>285</v>
      </c>
      <c r="C3635" s="129" t="s">
        <v>8584</v>
      </c>
    </row>
    <row r="3636">
      <c r="A3636" s="129">
        <v>11.0</v>
      </c>
      <c r="B3636" s="129" t="s">
        <v>305</v>
      </c>
      <c r="C3636" s="129" t="s">
        <v>8584</v>
      </c>
    </row>
    <row r="3637">
      <c r="A3637" s="129">
        <v>11.0</v>
      </c>
      <c r="B3637" s="129" t="s">
        <v>311</v>
      </c>
      <c r="C3637" s="129" t="s">
        <v>8584</v>
      </c>
    </row>
    <row r="3638">
      <c r="A3638" s="129">
        <v>11.0</v>
      </c>
      <c r="B3638" s="129" t="s">
        <v>7702</v>
      </c>
      <c r="C3638" s="129" t="s">
        <v>8584</v>
      </c>
    </row>
    <row r="3639">
      <c r="A3639" s="129">
        <v>11.0</v>
      </c>
      <c r="B3639" s="129" t="s">
        <v>7704</v>
      </c>
      <c r="C3639" s="129" t="s">
        <v>8584</v>
      </c>
    </row>
    <row r="3640">
      <c r="A3640" s="129">
        <v>11.0</v>
      </c>
      <c r="B3640" s="129" t="s">
        <v>6372</v>
      </c>
      <c r="C3640" s="129" t="s">
        <v>8584</v>
      </c>
    </row>
    <row r="3641">
      <c r="A3641" s="129">
        <v>11.0</v>
      </c>
      <c r="B3641" s="129" t="s">
        <v>371</v>
      </c>
      <c r="C3641" s="129" t="s">
        <v>8584</v>
      </c>
    </row>
    <row r="3642">
      <c r="A3642" s="129">
        <v>11.0</v>
      </c>
      <c r="B3642" s="129" t="s">
        <v>6378</v>
      </c>
      <c r="C3642" s="129" t="s">
        <v>8584</v>
      </c>
    </row>
    <row r="3643">
      <c r="A3643" s="129">
        <v>11.0</v>
      </c>
      <c r="B3643" s="129" t="s">
        <v>373</v>
      </c>
      <c r="C3643" s="129" t="s">
        <v>8584</v>
      </c>
    </row>
    <row r="3644">
      <c r="A3644" s="129">
        <v>11.0</v>
      </c>
      <c r="B3644" s="129" t="s">
        <v>377</v>
      </c>
      <c r="C3644" s="129" t="s">
        <v>8584</v>
      </c>
    </row>
    <row r="3645">
      <c r="A3645" s="129">
        <v>11.0</v>
      </c>
      <c r="B3645" s="129" t="s">
        <v>391</v>
      </c>
      <c r="C3645" s="129" t="s">
        <v>8584</v>
      </c>
    </row>
    <row r="3646">
      <c r="A3646" s="129">
        <v>11.0</v>
      </c>
      <c r="B3646" s="129" t="s">
        <v>399</v>
      </c>
      <c r="C3646" s="129" t="s">
        <v>8584</v>
      </c>
    </row>
    <row r="3647">
      <c r="A3647" s="129">
        <v>11.0</v>
      </c>
      <c r="B3647" s="129" t="s">
        <v>6392</v>
      </c>
      <c r="C3647" s="129" t="s">
        <v>8584</v>
      </c>
    </row>
    <row r="3648">
      <c r="A3648" s="129">
        <v>11.0</v>
      </c>
      <c r="B3648" s="129" t="s">
        <v>427</v>
      </c>
      <c r="C3648" s="129" t="s">
        <v>8584</v>
      </c>
    </row>
    <row r="3649">
      <c r="A3649" s="129">
        <v>11.0</v>
      </c>
      <c r="B3649" s="129" t="s">
        <v>6396</v>
      </c>
      <c r="C3649" s="129" t="s">
        <v>8584</v>
      </c>
    </row>
    <row r="3650">
      <c r="A3650" s="129">
        <v>11.0</v>
      </c>
      <c r="B3650" s="129" t="s">
        <v>433</v>
      </c>
      <c r="C3650" s="129" t="s">
        <v>8584</v>
      </c>
    </row>
    <row r="3651">
      <c r="A3651" s="129">
        <v>11.0</v>
      </c>
      <c r="B3651" s="129" t="s">
        <v>6402</v>
      </c>
      <c r="C3651" s="129" t="s">
        <v>8584</v>
      </c>
    </row>
    <row r="3652">
      <c r="A3652" s="129">
        <v>11.0</v>
      </c>
      <c r="B3652" s="129" t="s">
        <v>455</v>
      </c>
      <c r="C3652" s="129" t="s">
        <v>8584</v>
      </c>
    </row>
    <row r="3653">
      <c r="A3653" s="129">
        <v>11.0</v>
      </c>
      <c r="B3653" s="129" t="s">
        <v>7718</v>
      </c>
      <c r="C3653" s="129" t="s">
        <v>8584</v>
      </c>
    </row>
    <row r="3654">
      <c r="A3654" s="129">
        <v>11.0</v>
      </c>
      <c r="B3654" s="129" t="s">
        <v>505</v>
      </c>
      <c r="C3654" s="129" t="s">
        <v>8584</v>
      </c>
    </row>
    <row r="3655">
      <c r="A3655" s="129">
        <v>11.0</v>
      </c>
      <c r="B3655" s="129" t="s">
        <v>509</v>
      </c>
      <c r="C3655" s="129" t="s">
        <v>8584</v>
      </c>
    </row>
    <row r="3656">
      <c r="A3656" s="129">
        <v>11.0</v>
      </c>
      <c r="B3656" s="129" t="s">
        <v>6418</v>
      </c>
      <c r="C3656" s="129" t="s">
        <v>8584</v>
      </c>
    </row>
    <row r="3657">
      <c r="A3657" s="129">
        <v>11.0</v>
      </c>
      <c r="B3657" s="129" t="s">
        <v>539</v>
      </c>
      <c r="C3657" s="129" t="s">
        <v>8584</v>
      </c>
    </row>
    <row r="3658">
      <c r="A3658" s="129">
        <v>11.0</v>
      </c>
      <c r="B3658" s="129" t="s">
        <v>567</v>
      </c>
      <c r="C3658" s="129" t="s">
        <v>8584</v>
      </c>
    </row>
    <row r="3659">
      <c r="A3659" s="129">
        <v>11.0</v>
      </c>
      <c r="B3659" s="129" t="s">
        <v>6434</v>
      </c>
      <c r="C3659" s="129" t="s">
        <v>8584</v>
      </c>
    </row>
    <row r="3660">
      <c r="A3660" s="129">
        <v>11.0</v>
      </c>
      <c r="B3660" s="129" t="s">
        <v>575</v>
      </c>
      <c r="C3660" s="129" t="s">
        <v>8584</v>
      </c>
    </row>
    <row r="3661">
      <c r="A3661" s="129">
        <v>11.0</v>
      </c>
      <c r="B3661" s="129" t="s">
        <v>591</v>
      </c>
      <c r="C3661" s="129" t="s">
        <v>8584</v>
      </c>
    </row>
    <row r="3662">
      <c r="A3662" s="129">
        <v>11.0</v>
      </c>
      <c r="B3662" s="129" t="s">
        <v>6444</v>
      </c>
      <c r="C3662" s="129" t="s">
        <v>8584</v>
      </c>
    </row>
    <row r="3663">
      <c r="A3663" s="129">
        <v>11.0</v>
      </c>
      <c r="B3663" s="129" t="s">
        <v>6448</v>
      </c>
      <c r="C3663" s="129" t="s">
        <v>8584</v>
      </c>
    </row>
    <row r="3664">
      <c r="A3664" s="129">
        <v>11.0</v>
      </c>
      <c r="B3664" s="129" t="s">
        <v>615</v>
      </c>
      <c r="C3664" s="129" t="s">
        <v>8584</v>
      </c>
    </row>
    <row r="3665">
      <c r="A3665" s="129">
        <v>11.0</v>
      </c>
      <c r="B3665" s="129" t="s">
        <v>655</v>
      </c>
      <c r="C3665" s="129" t="s">
        <v>8584</v>
      </c>
    </row>
    <row r="3666">
      <c r="A3666" s="129">
        <v>11.0</v>
      </c>
      <c r="B3666" s="129" t="s">
        <v>665</v>
      </c>
      <c r="C3666" s="129" t="s">
        <v>8584</v>
      </c>
    </row>
    <row r="3667">
      <c r="A3667" s="129">
        <v>11.0</v>
      </c>
      <c r="B3667" s="129" t="s">
        <v>6468</v>
      </c>
      <c r="C3667" s="129" t="s">
        <v>8584</v>
      </c>
    </row>
    <row r="3668">
      <c r="A3668" s="129">
        <v>11.0</v>
      </c>
      <c r="B3668" s="129" t="s">
        <v>719</v>
      </c>
      <c r="C3668" s="129" t="s">
        <v>8584</v>
      </c>
    </row>
    <row r="3669">
      <c r="A3669" s="129">
        <v>11.0</v>
      </c>
      <c r="B3669" s="129" t="s">
        <v>725</v>
      </c>
      <c r="C3669" s="129" t="s">
        <v>8584</v>
      </c>
    </row>
    <row r="3670">
      <c r="A3670" s="129">
        <v>11.0</v>
      </c>
      <c r="B3670" s="129" t="s">
        <v>735</v>
      </c>
      <c r="C3670" s="129" t="s">
        <v>8584</v>
      </c>
    </row>
    <row r="3671">
      <c r="A3671" s="129">
        <v>11.0</v>
      </c>
      <c r="B3671" s="129" t="s">
        <v>7740</v>
      </c>
      <c r="C3671" s="129" t="s">
        <v>8584</v>
      </c>
    </row>
    <row r="3672">
      <c r="A3672" s="129">
        <v>11.0</v>
      </c>
      <c r="B3672" s="129" t="s">
        <v>6482</v>
      </c>
      <c r="C3672" s="129" t="s">
        <v>8584</v>
      </c>
    </row>
    <row r="3673">
      <c r="A3673" s="129">
        <v>11.0</v>
      </c>
      <c r="B3673" s="129" t="s">
        <v>6484</v>
      </c>
      <c r="C3673" s="129" t="s">
        <v>8584</v>
      </c>
    </row>
    <row r="3674">
      <c r="A3674" s="129">
        <v>11.0</v>
      </c>
      <c r="B3674" s="129" t="s">
        <v>779</v>
      </c>
      <c r="C3674" s="129" t="s">
        <v>8584</v>
      </c>
    </row>
    <row r="3675">
      <c r="A3675" s="129">
        <v>11.0</v>
      </c>
      <c r="B3675" s="129" t="s">
        <v>805</v>
      </c>
      <c r="C3675" s="129" t="s">
        <v>8584</v>
      </c>
    </row>
    <row r="3676">
      <c r="A3676" s="129">
        <v>11.0</v>
      </c>
      <c r="B3676" s="129" t="s">
        <v>807</v>
      </c>
      <c r="C3676" s="129" t="s">
        <v>8584</v>
      </c>
    </row>
    <row r="3677">
      <c r="A3677" s="129">
        <v>11.0</v>
      </c>
      <c r="B3677" s="129" t="s">
        <v>813</v>
      </c>
      <c r="C3677" s="129" t="s">
        <v>8584</v>
      </c>
    </row>
    <row r="3678">
      <c r="A3678" s="129">
        <v>11.0</v>
      </c>
      <c r="B3678" s="129" t="s">
        <v>815</v>
      </c>
      <c r="C3678" s="129" t="s">
        <v>8584</v>
      </c>
    </row>
    <row r="3679">
      <c r="A3679" s="129">
        <v>11.0</v>
      </c>
      <c r="B3679" s="129" t="s">
        <v>7746</v>
      </c>
      <c r="C3679" s="129" t="s">
        <v>8584</v>
      </c>
    </row>
    <row r="3680">
      <c r="A3680" s="129">
        <v>11.0</v>
      </c>
      <c r="B3680" s="129" t="s">
        <v>841</v>
      </c>
      <c r="C3680" s="129" t="s">
        <v>8584</v>
      </c>
    </row>
    <row r="3681">
      <c r="A3681" s="129">
        <v>11.0</v>
      </c>
      <c r="B3681" s="129" t="s">
        <v>847</v>
      </c>
      <c r="C3681" s="129" t="s">
        <v>8584</v>
      </c>
    </row>
    <row r="3682">
      <c r="A3682" s="129">
        <v>11.0</v>
      </c>
      <c r="B3682" s="129" t="s">
        <v>6508</v>
      </c>
      <c r="C3682" s="129" t="s">
        <v>8584</v>
      </c>
    </row>
    <row r="3683">
      <c r="A3683" s="129">
        <v>11.0</v>
      </c>
      <c r="B3683" s="129" t="s">
        <v>6510</v>
      </c>
      <c r="C3683" s="129" t="s">
        <v>8584</v>
      </c>
    </row>
    <row r="3684">
      <c r="A3684" s="129">
        <v>11.0</v>
      </c>
      <c r="B3684" s="129" t="s">
        <v>877</v>
      </c>
      <c r="C3684" s="129" t="s">
        <v>8584</v>
      </c>
    </row>
    <row r="3685">
      <c r="A3685" s="129">
        <v>11.0</v>
      </c>
      <c r="B3685" s="129" t="s">
        <v>6518</v>
      </c>
      <c r="C3685" s="129" t="s">
        <v>8584</v>
      </c>
    </row>
    <row r="3686">
      <c r="A3686" s="129">
        <v>11.0</v>
      </c>
      <c r="B3686" s="129" t="s">
        <v>909</v>
      </c>
      <c r="C3686" s="129" t="s">
        <v>8584</v>
      </c>
    </row>
    <row r="3687">
      <c r="A3687" s="129">
        <v>11.0</v>
      </c>
      <c r="B3687" s="129" t="s">
        <v>921</v>
      </c>
      <c r="C3687" s="129" t="s">
        <v>8584</v>
      </c>
    </row>
    <row r="3688">
      <c r="A3688" s="129">
        <v>11.0</v>
      </c>
      <c r="B3688" s="129" t="s">
        <v>943</v>
      </c>
      <c r="C3688" s="129" t="s">
        <v>8584</v>
      </c>
    </row>
    <row r="3689">
      <c r="A3689" s="129">
        <v>11.0</v>
      </c>
      <c r="B3689" s="129" t="s">
        <v>949</v>
      </c>
      <c r="C3689" s="129" t="s">
        <v>8584</v>
      </c>
    </row>
    <row r="3690">
      <c r="A3690" s="129">
        <v>11.0</v>
      </c>
      <c r="B3690" s="129" t="s">
        <v>951</v>
      </c>
      <c r="C3690" s="129" t="s">
        <v>8584</v>
      </c>
    </row>
    <row r="3691">
      <c r="A3691" s="129">
        <v>11.0</v>
      </c>
      <c r="B3691" s="129" t="s">
        <v>959</v>
      </c>
      <c r="C3691" s="129" t="s">
        <v>8584</v>
      </c>
    </row>
    <row r="3692">
      <c r="A3692" s="129">
        <v>11.0</v>
      </c>
      <c r="B3692" s="129" t="s">
        <v>975</v>
      </c>
      <c r="C3692" s="129" t="s">
        <v>8584</v>
      </c>
    </row>
    <row r="3693">
      <c r="A3693" s="129">
        <v>11.0</v>
      </c>
      <c r="B3693" s="129" t="s">
        <v>983</v>
      </c>
      <c r="C3693" s="129" t="s">
        <v>8584</v>
      </c>
    </row>
    <row r="3694">
      <c r="A3694" s="129">
        <v>11.0</v>
      </c>
      <c r="B3694" s="129" t="s">
        <v>999</v>
      </c>
      <c r="C3694" s="129" t="s">
        <v>8584</v>
      </c>
    </row>
    <row r="3695">
      <c r="A3695" s="129">
        <v>11.0</v>
      </c>
      <c r="B3695" s="129" t="s">
        <v>1001</v>
      </c>
      <c r="C3695" s="129" t="s">
        <v>8584</v>
      </c>
    </row>
    <row r="3696">
      <c r="A3696" s="129">
        <v>11.0</v>
      </c>
      <c r="B3696" s="129" t="s">
        <v>1017</v>
      </c>
      <c r="C3696" s="129" t="s">
        <v>8584</v>
      </c>
    </row>
    <row r="3697">
      <c r="A3697" s="129">
        <v>11.0</v>
      </c>
      <c r="B3697" s="129" t="s">
        <v>1019</v>
      </c>
      <c r="C3697" s="129" t="s">
        <v>8584</v>
      </c>
    </row>
    <row r="3698">
      <c r="A3698" s="129">
        <v>11.0</v>
      </c>
      <c r="B3698" s="129" t="s">
        <v>1061</v>
      </c>
      <c r="C3698" s="129" t="s">
        <v>8584</v>
      </c>
    </row>
    <row r="3699">
      <c r="A3699" s="129">
        <v>11.0</v>
      </c>
      <c r="B3699" s="129" t="s">
        <v>1063</v>
      </c>
      <c r="C3699" s="129" t="s">
        <v>8584</v>
      </c>
    </row>
    <row r="3700">
      <c r="A3700" s="129">
        <v>11.0</v>
      </c>
      <c r="B3700" s="129" t="s">
        <v>8506</v>
      </c>
      <c r="C3700" s="129" t="s">
        <v>8584</v>
      </c>
    </row>
    <row r="3701">
      <c r="A3701" s="129">
        <v>11.0</v>
      </c>
      <c r="B3701" s="129" t="s">
        <v>6570</v>
      </c>
      <c r="C3701" s="129" t="s">
        <v>8584</v>
      </c>
    </row>
    <row r="3702">
      <c r="A3702" s="129">
        <v>11.0</v>
      </c>
      <c r="B3702" s="129" t="s">
        <v>6576</v>
      </c>
      <c r="C3702" s="129" t="s">
        <v>8584</v>
      </c>
    </row>
    <row r="3703">
      <c r="A3703" s="129">
        <v>11.0</v>
      </c>
      <c r="B3703" s="129" t="s">
        <v>1137</v>
      </c>
      <c r="C3703" s="129" t="s">
        <v>8584</v>
      </c>
    </row>
    <row r="3704">
      <c r="A3704" s="129">
        <v>11.0</v>
      </c>
      <c r="B3704" s="129" t="s">
        <v>1173</v>
      </c>
      <c r="C3704" s="129" t="s">
        <v>8584</v>
      </c>
    </row>
    <row r="3705">
      <c r="A3705" s="129">
        <v>11.0</v>
      </c>
      <c r="B3705" s="129" t="s">
        <v>6588</v>
      </c>
      <c r="C3705" s="129" t="s">
        <v>8584</v>
      </c>
    </row>
    <row r="3706">
      <c r="A3706" s="129">
        <v>11.0</v>
      </c>
      <c r="B3706" s="129" t="s">
        <v>6590</v>
      </c>
      <c r="C3706" s="129" t="s">
        <v>8584</v>
      </c>
    </row>
    <row r="3707">
      <c r="A3707" s="129">
        <v>11.0</v>
      </c>
      <c r="B3707" s="129" t="s">
        <v>1241</v>
      </c>
      <c r="C3707" s="129" t="s">
        <v>8584</v>
      </c>
    </row>
    <row r="3708">
      <c r="A3708" s="129">
        <v>11.0</v>
      </c>
      <c r="B3708" s="129" t="s">
        <v>1249</v>
      </c>
      <c r="C3708" s="129" t="s">
        <v>8584</v>
      </c>
    </row>
    <row r="3709">
      <c r="A3709" s="129">
        <v>11.0</v>
      </c>
      <c r="B3709" s="129" t="s">
        <v>1263</v>
      </c>
      <c r="C3709" s="129" t="s">
        <v>8584</v>
      </c>
    </row>
    <row r="3710">
      <c r="A3710" s="129">
        <v>11.0</v>
      </c>
      <c r="B3710" s="129" t="s">
        <v>6598</v>
      </c>
      <c r="C3710" s="129" t="s">
        <v>8584</v>
      </c>
    </row>
    <row r="3711">
      <c r="A3711" s="129">
        <v>11.0</v>
      </c>
      <c r="B3711" s="129" t="s">
        <v>1273</v>
      </c>
      <c r="C3711" s="129" t="s">
        <v>8584</v>
      </c>
    </row>
    <row r="3712">
      <c r="A3712" s="129">
        <v>11.0</v>
      </c>
      <c r="B3712" s="129" t="s">
        <v>1275</v>
      </c>
      <c r="C3712" s="129" t="s">
        <v>8584</v>
      </c>
    </row>
    <row r="3713">
      <c r="A3713" s="129">
        <v>11.0</v>
      </c>
      <c r="B3713" s="129" t="s">
        <v>1303</v>
      </c>
      <c r="C3713" s="129" t="s">
        <v>8584</v>
      </c>
    </row>
    <row r="3714">
      <c r="A3714" s="129">
        <v>11.0</v>
      </c>
      <c r="B3714" s="129" t="s">
        <v>1307</v>
      </c>
      <c r="C3714" s="129" t="s">
        <v>8584</v>
      </c>
    </row>
    <row r="3715">
      <c r="A3715" s="129">
        <v>11.0</v>
      </c>
      <c r="B3715" s="129" t="s">
        <v>1327</v>
      </c>
      <c r="C3715" s="129" t="s">
        <v>8584</v>
      </c>
    </row>
    <row r="3716">
      <c r="A3716" s="129">
        <v>11.0</v>
      </c>
      <c r="B3716" s="129" t="s">
        <v>1335</v>
      </c>
      <c r="C3716" s="129" t="s">
        <v>8584</v>
      </c>
    </row>
    <row r="3717">
      <c r="A3717" s="129">
        <v>11.0</v>
      </c>
      <c r="B3717" s="129" t="s">
        <v>1337</v>
      </c>
      <c r="C3717" s="129" t="s">
        <v>8584</v>
      </c>
    </row>
    <row r="3718">
      <c r="A3718" s="129">
        <v>11.0</v>
      </c>
      <c r="B3718" s="129" t="s">
        <v>8468</v>
      </c>
      <c r="C3718" s="129" t="s">
        <v>8584</v>
      </c>
    </row>
    <row r="3719">
      <c r="A3719" s="129">
        <v>11.0</v>
      </c>
      <c r="B3719" s="129" t="s">
        <v>1339</v>
      </c>
      <c r="C3719" s="129" t="s">
        <v>8584</v>
      </c>
    </row>
    <row r="3720">
      <c r="A3720" s="129">
        <v>11.0</v>
      </c>
      <c r="B3720" s="129" t="s">
        <v>1341</v>
      </c>
      <c r="C3720" s="129" t="s">
        <v>8584</v>
      </c>
    </row>
    <row r="3721">
      <c r="A3721" s="129">
        <v>11.0</v>
      </c>
      <c r="B3721" s="129" t="s">
        <v>1355</v>
      </c>
      <c r="C3721" s="129" t="s">
        <v>8584</v>
      </c>
    </row>
    <row r="3722">
      <c r="A3722" s="129">
        <v>11.0</v>
      </c>
      <c r="B3722" s="129" t="s">
        <v>1357</v>
      </c>
      <c r="C3722" s="129" t="s">
        <v>8584</v>
      </c>
    </row>
    <row r="3723">
      <c r="A3723" s="129">
        <v>11.0</v>
      </c>
      <c r="B3723" s="129" t="s">
        <v>1375</v>
      </c>
      <c r="C3723" s="129" t="s">
        <v>8584</v>
      </c>
    </row>
    <row r="3724">
      <c r="A3724" s="129">
        <v>11.0</v>
      </c>
      <c r="B3724" s="129" t="s">
        <v>1383</v>
      </c>
      <c r="C3724" s="129" t="s">
        <v>8584</v>
      </c>
    </row>
    <row r="3725">
      <c r="A3725" s="129">
        <v>11.0</v>
      </c>
      <c r="B3725" s="129" t="s">
        <v>1395</v>
      </c>
      <c r="C3725" s="129" t="s">
        <v>8584</v>
      </c>
    </row>
    <row r="3726">
      <c r="A3726" s="129">
        <v>11.0</v>
      </c>
      <c r="B3726" s="129" t="s">
        <v>1403</v>
      </c>
      <c r="C3726" s="129" t="s">
        <v>8584</v>
      </c>
    </row>
    <row r="3727">
      <c r="A3727" s="129">
        <v>11.0</v>
      </c>
      <c r="B3727" s="129" t="s">
        <v>1445</v>
      </c>
      <c r="C3727" s="129" t="s">
        <v>8584</v>
      </c>
    </row>
    <row r="3728">
      <c r="A3728" s="129">
        <v>11.0</v>
      </c>
      <c r="B3728" s="129" t="s">
        <v>1449</v>
      </c>
      <c r="C3728" s="129" t="s">
        <v>8584</v>
      </c>
    </row>
    <row r="3729">
      <c r="A3729" s="129">
        <v>11.0</v>
      </c>
      <c r="B3729" s="129" t="s">
        <v>1457</v>
      </c>
      <c r="C3729" s="129" t="s">
        <v>8584</v>
      </c>
    </row>
    <row r="3730">
      <c r="A3730" s="129">
        <v>11.0</v>
      </c>
      <c r="B3730" s="129" t="s">
        <v>1463</v>
      </c>
      <c r="C3730" s="129" t="s">
        <v>8584</v>
      </c>
    </row>
    <row r="3731">
      <c r="A3731" s="129">
        <v>11.0</v>
      </c>
      <c r="B3731" s="129" t="s">
        <v>6618</v>
      </c>
      <c r="C3731" s="129" t="s">
        <v>8584</v>
      </c>
    </row>
    <row r="3732">
      <c r="A3732" s="129">
        <v>11.0</v>
      </c>
      <c r="B3732" s="129" t="s">
        <v>1485</v>
      </c>
      <c r="C3732" s="129" t="s">
        <v>8584</v>
      </c>
    </row>
    <row r="3733">
      <c r="A3733" s="129">
        <v>11.0</v>
      </c>
      <c r="B3733" s="129" t="s">
        <v>6626</v>
      </c>
      <c r="C3733" s="129" t="s">
        <v>8584</v>
      </c>
    </row>
    <row r="3734">
      <c r="A3734" s="129">
        <v>11.0</v>
      </c>
      <c r="B3734" s="129" t="s">
        <v>1491</v>
      </c>
      <c r="C3734" s="129" t="s">
        <v>8584</v>
      </c>
    </row>
    <row r="3735">
      <c r="A3735" s="129">
        <v>11.0</v>
      </c>
      <c r="B3735" s="129" t="s">
        <v>7780</v>
      </c>
      <c r="C3735" s="129" t="s">
        <v>8584</v>
      </c>
    </row>
    <row r="3736">
      <c r="A3736" s="129">
        <v>11.0</v>
      </c>
      <c r="B3736" s="129" t="s">
        <v>1493</v>
      </c>
      <c r="C3736" s="129" t="s">
        <v>8584</v>
      </c>
    </row>
    <row r="3737">
      <c r="A3737" s="129">
        <v>11.0</v>
      </c>
      <c r="B3737" s="129" t="s">
        <v>1503</v>
      </c>
      <c r="C3737" s="129" t="s">
        <v>8584</v>
      </c>
    </row>
    <row r="3738">
      <c r="A3738" s="129">
        <v>11.0</v>
      </c>
      <c r="B3738" s="129" t="s">
        <v>6630</v>
      </c>
      <c r="C3738" s="129" t="s">
        <v>8584</v>
      </c>
    </row>
    <row r="3739">
      <c r="A3739" s="129">
        <v>11.0</v>
      </c>
      <c r="B3739" s="129" t="s">
        <v>1515</v>
      </c>
      <c r="C3739" s="129" t="s">
        <v>8584</v>
      </c>
    </row>
    <row r="3740">
      <c r="A3740" s="129">
        <v>11.0</v>
      </c>
      <c r="B3740" s="129" t="s">
        <v>1525</v>
      </c>
      <c r="C3740" s="129" t="s">
        <v>8584</v>
      </c>
    </row>
    <row r="3741">
      <c r="A3741" s="129">
        <v>11.0</v>
      </c>
      <c r="B3741" s="129" t="s">
        <v>6642</v>
      </c>
      <c r="C3741" s="129" t="s">
        <v>8584</v>
      </c>
    </row>
    <row r="3742">
      <c r="A3742" s="129">
        <v>11.0</v>
      </c>
      <c r="B3742" s="129" t="s">
        <v>1559</v>
      </c>
      <c r="C3742" s="129" t="s">
        <v>8584</v>
      </c>
    </row>
    <row r="3743">
      <c r="A3743" s="129">
        <v>11.0</v>
      </c>
      <c r="B3743" s="129" t="s">
        <v>6652</v>
      </c>
      <c r="C3743" s="129" t="s">
        <v>8584</v>
      </c>
    </row>
    <row r="3744">
      <c r="A3744" s="129">
        <v>11.0</v>
      </c>
      <c r="B3744" s="129" t="s">
        <v>1593</v>
      </c>
      <c r="C3744" s="129" t="s">
        <v>8584</v>
      </c>
    </row>
    <row r="3745">
      <c r="A3745" s="129">
        <v>11.0</v>
      </c>
      <c r="B3745" s="129" t="s">
        <v>1627</v>
      </c>
      <c r="C3745" s="129" t="s">
        <v>8584</v>
      </c>
    </row>
    <row r="3746">
      <c r="A3746" s="129">
        <v>11.0</v>
      </c>
      <c r="B3746" s="129" t="s">
        <v>1629</v>
      </c>
      <c r="C3746" s="129" t="s">
        <v>8584</v>
      </c>
    </row>
    <row r="3747">
      <c r="A3747" s="129">
        <v>11.0</v>
      </c>
      <c r="B3747" s="129" t="s">
        <v>1633</v>
      </c>
      <c r="C3747" s="129" t="s">
        <v>8584</v>
      </c>
    </row>
    <row r="3748">
      <c r="A3748" s="129">
        <v>11.0</v>
      </c>
      <c r="B3748" s="129" t="s">
        <v>1649</v>
      </c>
      <c r="C3748" s="129" t="s">
        <v>8584</v>
      </c>
    </row>
    <row r="3749">
      <c r="A3749" s="129">
        <v>11.0</v>
      </c>
      <c r="B3749" s="129" t="s">
        <v>6680</v>
      </c>
      <c r="C3749" s="129" t="s">
        <v>8584</v>
      </c>
    </row>
    <row r="3750">
      <c r="A3750" s="129">
        <v>11.0</v>
      </c>
      <c r="B3750" s="129" t="s">
        <v>1682</v>
      </c>
      <c r="C3750" s="129" t="s">
        <v>8584</v>
      </c>
    </row>
    <row r="3751">
      <c r="A3751" s="129">
        <v>11.0</v>
      </c>
      <c r="B3751" s="129" t="s">
        <v>1712</v>
      </c>
      <c r="C3751" s="129" t="s">
        <v>8584</v>
      </c>
    </row>
    <row r="3752">
      <c r="A3752" s="129">
        <v>11.0</v>
      </c>
      <c r="B3752" s="129" t="s">
        <v>1714</v>
      </c>
      <c r="C3752" s="129" t="s">
        <v>8584</v>
      </c>
    </row>
    <row r="3753">
      <c r="A3753" s="129">
        <v>11.0</v>
      </c>
      <c r="B3753" s="129" t="s">
        <v>1726</v>
      </c>
      <c r="C3753" s="129" t="s">
        <v>8584</v>
      </c>
    </row>
    <row r="3754">
      <c r="A3754" s="129">
        <v>11.0</v>
      </c>
      <c r="B3754" s="129" t="s">
        <v>1748</v>
      </c>
      <c r="C3754" s="129" t="s">
        <v>8584</v>
      </c>
    </row>
    <row r="3755">
      <c r="A3755" s="129">
        <v>11.0</v>
      </c>
      <c r="B3755" s="129" t="s">
        <v>1804</v>
      </c>
      <c r="C3755" s="129" t="s">
        <v>8584</v>
      </c>
    </row>
    <row r="3756">
      <c r="A3756" s="129">
        <v>11.0</v>
      </c>
      <c r="B3756" s="129" t="s">
        <v>1826</v>
      </c>
      <c r="C3756" s="129" t="s">
        <v>8584</v>
      </c>
    </row>
    <row r="3757">
      <c r="A3757" s="129">
        <v>11.0</v>
      </c>
      <c r="B3757" s="129" t="s">
        <v>1870</v>
      </c>
      <c r="C3757" s="129" t="s">
        <v>8584</v>
      </c>
    </row>
    <row r="3758">
      <c r="A3758" s="129">
        <v>11.0</v>
      </c>
      <c r="B3758" s="129" t="s">
        <v>1878</v>
      </c>
      <c r="C3758" s="129" t="s">
        <v>8584</v>
      </c>
    </row>
    <row r="3759">
      <c r="A3759" s="129">
        <v>11.0</v>
      </c>
      <c r="B3759" s="129" t="s">
        <v>6732</v>
      </c>
      <c r="C3759" s="129" t="s">
        <v>8584</v>
      </c>
    </row>
    <row r="3760">
      <c r="A3760" s="129">
        <v>11.0</v>
      </c>
      <c r="B3760" s="129" t="s">
        <v>1888</v>
      </c>
      <c r="C3760" s="129" t="s">
        <v>8584</v>
      </c>
    </row>
    <row r="3761">
      <c r="A3761" s="129">
        <v>11.0</v>
      </c>
      <c r="B3761" s="129" t="s">
        <v>1904</v>
      </c>
      <c r="C3761" s="129" t="s">
        <v>8584</v>
      </c>
    </row>
    <row r="3762">
      <c r="A3762" s="129">
        <v>11.0</v>
      </c>
      <c r="B3762" s="129" t="s">
        <v>1906</v>
      </c>
      <c r="C3762" s="129" t="s">
        <v>8584</v>
      </c>
    </row>
    <row r="3763">
      <c r="A3763" s="129">
        <v>11.0</v>
      </c>
      <c r="B3763" s="129" t="s">
        <v>1914</v>
      </c>
      <c r="C3763" s="129" t="s">
        <v>8584</v>
      </c>
    </row>
    <row r="3764">
      <c r="A3764" s="129">
        <v>11.0</v>
      </c>
      <c r="B3764" s="129" t="s">
        <v>6746</v>
      </c>
      <c r="C3764" s="129" t="s">
        <v>8584</v>
      </c>
    </row>
    <row r="3765">
      <c r="A3765" s="129">
        <v>11.0</v>
      </c>
      <c r="B3765" s="129" t="s">
        <v>1924</v>
      </c>
      <c r="C3765" s="129" t="s">
        <v>8584</v>
      </c>
    </row>
    <row r="3766">
      <c r="A3766" s="129">
        <v>11.0</v>
      </c>
      <c r="B3766" s="129" t="s">
        <v>1936</v>
      </c>
      <c r="C3766" s="129" t="s">
        <v>8584</v>
      </c>
    </row>
    <row r="3767">
      <c r="A3767" s="129">
        <v>11.0</v>
      </c>
      <c r="B3767" s="129" t="s">
        <v>1944</v>
      </c>
      <c r="C3767" s="129" t="s">
        <v>8584</v>
      </c>
    </row>
    <row r="3768">
      <c r="A3768" s="129">
        <v>11.0</v>
      </c>
      <c r="B3768" s="129" t="s">
        <v>1948</v>
      </c>
      <c r="C3768" s="129" t="s">
        <v>8584</v>
      </c>
    </row>
    <row r="3769">
      <c r="A3769" s="129">
        <v>11.0</v>
      </c>
      <c r="B3769" s="129" t="s">
        <v>2008</v>
      </c>
      <c r="C3769" s="129" t="s">
        <v>8584</v>
      </c>
    </row>
    <row r="3770">
      <c r="A3770" s="129">
        <v>11.0</v>
      </c>
      <c r="B3770" s="129" t="s">
        <v>2022</v>
      </c>
      <c r="C3770" s="129" t="s">
        <v>8584</v>
      </c>
    </row>
    <row r="3771">
      <c r="A3771" s="129">
        <v>11.0</v>
      </c>
      <c r="B3771" s="129" t="s">
        <v>7820</v>
      </c>
      <c r="C3771" s="129" t="s">
        <v>8584</v>
      </c>
    </row>
    <row r="3772">
      <c r="A3772" s="129">
        <v>11.0</v>
      </c>
      <c r="B3772" s="129" t="s">
        <v>7822</v>
      </c>
      <c r="C3772" s="129" t="s">
        <v>8584</v>
      </c>
    </row>
    <row r="3773">
      <c r="A3773" s="129">
        <v>11.0</v>
      </c>
      <c r="B3773" s="129" t="s">
        <v>2050</v>
      </c>
      <c r="C3773" s="129" t="s">
        <v>8584</v>
      </c>
    </row>
    <row r="3774">
      <c r="A3774" s="129">
        <v>11.0</v>
      </c>
      <c r="B3774" s="129" t="s">
        <v>6770</v>
      </c>
      <c r="C3774" s="129" t="s">
        <v>8584</v>
      </c>
    </row>
    <row r="3775">
      <c r="A3775" s="129">
        <v>11.0</v>
      </c>
      <c r="B3775" s="129" t="s">
        <v>2124</v>
      </c>
      <c r="C3775" s="129" t="s">
        <v>8584</v>
      </c>
    </row>
    <row r="3776">
      <c r="A3776" s="129">
        <v>11.0</v>
      </c>
      <c r="B3776" s="129" t="s">
        <v>2150</v>
      </c>
      <c r="C3776" s="129" t="s">
        <v>8584</v>
      </c>
    </row>
    <row r="3777">
      <c r="A3777" s="129">
        <v>11.0</v>
      </c>
      <c r="B3777" s="129" t="s">
        <v>6780</v>
      </c>
      <c r="C3777" s="129" t="s">
        <v>8584</v>
      </c>
    </row>
    <row r="3778">
      <c r="A3778" s="129">
        <v>11.0</v>
      </c>
      <c r="B3778" s="129" t="s">
        <v>2174</v>
      </c>
      <c r="C3778" s="129" t="s">
        <v>8584</v>
      </c>
    </row>
    <row r="3779">
      <c r="A3779" s="129">
        <v>11.0</v>
      </c>
      <c r="B3779" s="129" t="s">
        <v>2176</v>
      </c>
      <c r="C3779" s="129" t="s">
        <v>8584</v>
      </c>
    </row>
    <row r="3780">
      <c r="A3780" s="129">
        <v>11.0</v>
      </c>
      <c r="B3780" s="129" t="s">
        <v>2222</v>
      </c>
      <c r="C3780" s="129" t="s">
        <v>8584</v>
      </c>
    </row>
    <row r="3781">
      <c r="A3781" s="129">
        <v>11.0</v>
      </c>
      <c r="B3781" s="129" t="s">
        <v>2236</v>
      </c>
      <c r="C3781" s="129" t="s">
        <v>8584</v>
      </c>
    </row>
    <row r="3782">
      <c r="A3782" s="129">
        <v>11.0</v>
      </c>
      <c r="B3782" s="129" t="s">
        <v>6798</v>
      </c>
      <c r="C3782" s="129" t="s">
        <v>8584</v>
      </c>
    </row>
    <row r="3783">
      <c r="A3783" s="129">
        <v>11.0</v>
      </c>
      <c r="B3783" s="129" t="s">
        <v>2260</v>
      </c>
      <c r="C3783" s="129" t="s">
        <v>8584</v>
      </c>
    </row>
    <row r="3784">
      <c r="A3784" s="129">
        <v>11.0</v>
      </c>
      <c r="B3784" s="129" t="s">
        <v>2278</v>
      </c>
      <c r="C3784" s="129" t="s">
        <v>8584</v>
      </c>
    </row>
    <row r="3785">
      <c r="A3785" s="129">
        <v>11.0</v>
      </c>
      <c r="B3785" s="129" t="s">
        <v>6810</v>
      </c>
      <c r="C3785" s="129" t="s">
        <v>8584</v>
      </c>
    </row>
    <row r="3786">
      <c r="A3786" s="129">
        <v>11.0</v>
      </c>
      <c r="B3786" s="129" t="s">
        <v>6814</v>
      </c>
      <c r="C3786" s="129" t="s">
        <v>8584</v>
      </c>
    </row>
    <row r="3787">
      <c r="A3787" s="129">
        <v>11.0</v>
      </c>
      <c r="B3787" s="129" t="s">
        <v>2296</v>
      </c>
      <c r="C3787" s="129" t="s">
        <v>8584</v>
      </c>
    </row>
    <row r="3788">
      <c r="A3788" s="129">
        <v>11.0</v>
      </c>
      <c r="B3788" s="129" t="s">
        <v>2314</v>
      </c>
      <c r="C3788" s="129" t="s">
        <v>8584</v>
      </c>
    </row>
    <row r="3789">
      <c r="A3789" s="129">
        <v>11.0</v>
      </c>
      <c r="B3789" s="129" t="s">
        <v>2328</v>
      </c>
      <c r="C3789" s="129" t="s">
        <v>8584</v>
      </c>
    </row>
    <row r="3790">
      <c r="A3790" s="129">
        <v>11.0</v>
      </c>
      <c r="B3790" s="129" t="s">
        <v>2338</v>
      </c>
      <c r="C3790" s="129" t="s">
        <v>8584</v>
      </c>
    </row>
    <row r="3791">
      <c r="A3791" s="129">
        <v>11.0</v>
      </c>
      <c r="B3791" s="129" t="s">
        <v>2366</v>
      </c>
      <c r="C3791" s="129" t="s">
        <v>8584</v>
      </c>
    </row>
    <row r="3792">
      <c r="A3792" s="129">
        <v>11.0</v>
      </c>
      <c r="B3792" s="129" t="s">
        <v>2404</v>
      </c>
      <c r="C3792" s="129" t="s">
        <v>8584</v>
      </c>
    </row>
    <row r="3793">
      <c r="A3793" s="129">
        <v>11.0</v>
      </c>
      <c r="B3793" s="129" t="s">
        <v>6844</v>
      </c>
      <c r="C3793" s="129" t="s">
        <v>8584</v>
      </c>
    </row>
    <row r="3794">
      <c r="A3794" s="129">
        <v>11.0</v>
      </c>
      <c r="B3794" s="129" t="s">
        <v>2438</v>
      </c>
      <c r="C3794" s="129" t="s">
        <v>8584</v>
      </c>
    </row>
    <row r="3795">
      <c r="A3795" s="129">
        <v>11.0</v>
      </c>
      <c r="B3795" s="129" t="s">
        <v>2454</v>
      </c>
      <c r="C3795" s="129" t="s">
        <v>8584</v>
      </c>
    </row>
    <row r="3796">
      <c r="A3796" s="129">
        <v>11.0</v>
      </c>
      <c r="B3796" s="129" t="s">
        <v>2464</v>
      </c>
      <c r="C3796" s="129" t="s">
        <v>8584</v>
      </c>
    </row>
    <row r="3797">
      <c r="A3797" s="129">
        <v>11.0</v>
      </c>
      <c r="B3797" s="129" t="s">
        <v>2474</v>
      </c>
      <c r="C3797" s="129" t="s">
        <v>8584</v>
      </c>
    </row>
    <row r="3798">
      <c r="A3798" s="129">
        <v>11.0</v>
      </c>
      <c r="B3798" s="129" t="s">
        <v>2482</v>
      </c>
      <c r="C3798" s="129" t="s">
        <v>8584</v>
      </c>
    </row>
    <row r="3799">
      <c r="A3799" s="129">
        <v>11.0</v>
      </c>
      <c r="B3799" s="129" t="s">
        <v>2498</v>
      </c>
      <c r="C3799" s="129" t="s">
        <v>8584</v>
      </c>
    </row>
    <row r="3800">
      <c r="A3800" s="129">
        <v>11.0</v>
      </c>
      <c r="B3800" s="129" t="s">
        <v>2500</v>
      </c>
      <c r="C3800" s="129" t="s">
        <v>8584</v>
      </c>
    </row>
    <row r="3801">
      <c r="A3801" s="129">
        <v>11.0</v>
      </c>
      <c r="B3801" s="129" t="s">
        <v>6858</v>
      </c>
      <c r="C3801" s="129" t="s">
        <v>8584</v>
      </c>
    </row>
    <row r="3802">
      <c r="A3802" s="129">
        <v>11.0</v>
      </c>
      <c r="B3802" s="129" t="s">
        <v>8240</v>
      </c>
      <c r="C3802" s="129" t="s">
        <v>8584</v>
      </c>
    </row>
    <row r="3803">
      <c r="A3803" s="129">
        <v>11.0</v>
      </c>
      <c r="B3803" s="129" t="s">
        <v>2508</v>
      </c>
      <c r="C3803" s="129" t="s">
        <v>8584</v>
      </c>
    </row>
    <row r="3804">
      <c r="A3804" s="129">
        <v>11.0</v>
      </c>
      <c r="B3804" s="129" t="s">
        <v>2510</v>
      </c>
      <c r="C3804" s="129" t="s">
        <v>8584</v>
      </c>
    </row>
    <row r="3805">
      <c r="A3805" s="129">
        <v>11.0</v>
      </c>
      <c r="B3805" s="129" t="s">
        <v>2518</v>
      </c>
      <c r="C3805" s="129" t="s">
        <v>8584</v>
      </c>
    </row>
    <row r="3806">
      <c r="A3806" s="129">
        <v>11.0</v>
      </c>
      <c r="B3806" s="129" t="s">
        <v>2528</v>
      </c>
      <c r="C3806" s="129" t="s">
        <v>8584</v>
      </c>
    </row>
    <row r="3807">
      <c r="A3807" s="129">
        <v>11.0</v>
      </c>
      <c r="B3807" s="129" t="s">
        <v>6876</v>
      </c>
      <c r="C3807" s="129" t="s">
        <v>8584</v>
      </c>
    </row>
    <row r="3808">
      <c r="A3808" s="129">
        <v>11.0</v>
      </c>
      <c r="B3808" s="129" t="s">
        <v>2538</v>
      </c>
      <c r="C3808" s="129" t="s">
        <v>8584</v>
      </c>
    </row>
    <row r="3809">
      <c r="A3809" s="129">
        <v>11.0</v>
      </c>
      <c r="B3809" s="129" t="s">
        <v>2540</v>
      </c>
      <c r="C3809" s="129" t="s">
        <v>8584</v>
      </c>
    </row>
    <row r="3810">
      <c r="A3810" s="129">
        <v>11.0</v>
      </c>
      <c r="B3810" s="129" t="s">
        <v>2556</v>
      </c>
      <c r="C3810" s="129" t="s">
        <v>8584</v>
      </c>
    </row>
    <row r="3811">
      <c r="A3811" s="129">
        <v>11.0</v>
      </c>
      <c r="B3811" s="129" t="s">
        <v>2562</v>
      </c>
      <c r="C3811" s="129" t="s">
        <v>8584</v>
      </c>
    </row>
    <row r="3812">
      <c r="A3812" s="129">
        <v>11.0</v>
      </c>
      <c r="B3812" s="129" t="s">
        <v>6894</v>
      </c>
      <c r="C3812" s="129" t="s">
        <v>8584</v>
      </c>
    </row>
    <row r="3813">
      <c r="A3813" s="129">
        <v>11.0</v>
      </c>
      <c r="B3813" s="129" t="s">
        <v>2578</v>
      </c>
      <c r="C3813" s="129" t="s">
        <v>8584</v>
      </c>
    </row>
    <row r="3814">
      <c r="A3814" s="129">
        <v>11.0</v>
      </c>
      <c r="B3814" s="129" t="s">
        <v>6898</v>
      </c>
      <c r="C3814" s="129" t="s">
        <v>8584</v>
      </c>
    </row>
    <row r="3815">
      <c r="A3815" s="129">
        <v>11.0</v>
      </c>
      <c r="B3815" s="129" t="s">
        <v>2612</v>
      </c>
      <c r="C3815" s="129" t="s">
        <v>8584</v>
      </c>
    </row>
    <row r="3816">
      <c r="A3816" s="129">
        <v>11.0</v>
      </c>
      <c r="B3816" s="129" t="s">
        <v>6902</v>
      </c>
      <c r="C3816" s="129" t="s">
        <v>8584</v>
      </c>
    </row>
    <row r="3817">
      <c r="A3817" s="129">
        <v>11.0</v>
      </c>
      <c r="B3817" s="129" t="s">
        <v>2666</v>
      </c>
      <c r="C3817" s="129" t="s">
        <v>8584</v>
      </c>
    </row>
    <row r="3818">
      <c r="A3818" s="129">
        <v>11.0</v>
      </c>
      <c r="B3818" s="129" t="s">
        <v>2688</v>
      </c>
      <c r="C3818" s="129" t="s">
        <v>8584</v>
      </c>
    </row>
    <row r="3819">
      <c r="A3819" s="129">
        <v>11.0</v>
      </c>
      <c r="B3819" s="129" t="s">
        <v>6916</v>
      </c>
      <c r="C3819" s="129" t="s">
        <v>8584</v>
      </c>
    </row>
    <row r="3820">
      <c r="A3820" s="129">
        <v>11.0</v>
      </c>
      <c r="B3820" s="129" t="s">
        <v>6920</v>
      </c>
      <c r="C3820" s="129" t="s">
        <v>8584</v>
      </c>
    </row>
    <row r="3821">
      <c r="A3821" s="129">
        <v>11.0</v>
      </c>
      <c r="B3821" s="129" t="s">
        <v>6924</v>
      </c>
      <c r="C3821" s="129" t="s">
        <v>8584</v>
      </c>
    </row>
    <row r="3822">
      <c r="A3822" s="129">
        <v>11.0</v>
      </c>
      <c r="B3822" s="129" t="s">
        <v>2712</v>
      </c>
      <c r="C3822" s="129" t="s">
        <v>8584</v>
      </c>
    </row>
    <row r="3823">
      <c r="A3823" s="129">
        <v>11.0</v>
      </c>
      <c r="B3823" s="129" t="s">
        <v>2730</v>
      </c>
      <c r="C3823" s="129" t="s">
        <v>8584</v>
      </c>
    </row>
    <row r="3824">
      <c r="A3824" s="129">
        <v>11.0</v>
      </c>
      <c r="B3824" s="129" t="s">
        <v>2732</v>
      </c>
      <c r="C3824" s="129" t="s">
        <v>8584</v>
      </c>
    </row>
    <row r="3825">
      <c r="A3825" s="129">
        <v>11.0</v>
      </c>
      <c r="B3825" s="129" t="s">
        <v>6942</v>
      </c>
      <c r="C3825" s="129" t="s">
        <v>8584</v>
      </c>
    </row>
    <row r="3826">
      <c r="A3826" s="129">
        <v>11.0</v>
      </c>
      <c r="B3826" s="129" t="s">
        <v>8560</v>
      </c>
      <c r="C3826" s="129" t="s">
        <v>8584</v>
      </c>
    </row>
    <row r="3827">
      <c r="A3827" s="129">
        <v>11.0</v>
      </c>
      <c r="B3827" s="129" t="s">
        <v>2764</v>
      </c>
      <c r="C3827" s="129" t="s">
        <v>8584</v>
      </c>
    </row>
    <row r="3828">
      <c r="A3828" s="129">
        <v>11.0</v>
      </c>
      <c r="B3828" s="129" t="s">
        <v>2782</v>
      </c>
      <c r="C3828" s="129" t="s">
        <v>8584</v>
      </c>
    </row>
    <row r="3829">
      <c r="A3829" s="129">
        <v>11.0</v>
      </c>
      <c r="B3829" s="129" t="s">
        <v>2786</v>
      </c>
      <c r="C3829" s="129" t="s">
        <v>8584</v>
      </c>
    </row>
    <row r="3830">
      <c r="A3830" s="129">
        <v>11.0</v>
      </c>
      <c r="B3830" s="129" t="s">
        <v>2792</v>
      </c>
      <c r="C3830" s="129" t="s">
        <v>8584</v>
      </c>
    </row>
    <row r="3831">
      <c r="A3831" s="129">
        <v>11.0</v>
      </c>
      <c r="B3831" s="129" t="s">
        <v>2804</v>
      </c>
      <c r="C3831" s="129" t="s">
        <v>8584</v>
      </c>
    </row>
    <row r="3832">
      <c r="A3832" s="129">
        <v>11.0</v>
      </c>
      <c r="B3832" s="129" t="s">
        <v>2828</v>
      </c>
      <c r="C3832" s="129" t="s">
        <v>8584</v>
      </c>
    </row>
    <row r="3833">
      <c r="A3833" s="129">
        <v>11.0</v>
      </c>
      <c r="B3833" s="129" t="s">
        <v>2848</v>
      </c>
      <c r="C3833" s="129" t="s">
        <v>8584</v>
      </c>
    </row>
    <row r="3834">
      <c r="A3834" s="129">
        <v>11.0</v>
      </c>
      <c r="B3834" s="129" t="s">
        <v>6972</v>
      </c>
      <c r="C3834" s="129" t="s">
        <v>8584</v>
      </c>
    </row>
    <row r="3835">
      <c r="A3835" s="129">
        <v>11.0</v>
      </c>
      <c r="B3835" s="129" t="s">
        <v>2896</v>
      </c>
      <c r="C3835" s="129" t="s">
        <v>8584</v>
      </c>
    </row>
    <row r="3836">
      <c r="A3836" s="129">
        <v>11.0</v>
      </c>
      <c r="B3836" s="129" t="s">
        <v>2902</v>
      </c>
      <c r="C3836" s="129" t="s">
        <v>8584</v>
      </c>
    </row>
    <row r="3837">
      <c r="A3837" s="129">
        <v>11.0</v>
      </c>
      <c r="B3837" s="129" t="s">
        <v>2928</v>
      </c>
      <c r="C3837" s="129" t="s">
        <v>8584</v>
      </c>
    </row>
    <row r="3838">
      <c r="A3838" s="129">
        <v>11.0</v>
      </c>
      <c r="B3838" s="129" t="s">
        <v>2930</v>
      </c>
      <c r="C3838" s="129" t="s">
        <v>8584</v>
      </c>
    </row>
    <row r="3839">
      <c r="A3839" s="129">
        <v>11.0</v>
      </c>
      <c r="B3839" s="129" t="s">
        <v>7888</v>
      </c>
      <c r="C3839" s="129" t="s">
        <v>8584</v>
      </c>
    </row>
    <row r="3840">
      <c r="A3840" s="129">
        <v>11.0</v>
      </c>
      <c r="B3840" s="129" t="s">
        <v>2934</v>
      </c>
      <c r="C3840" s="129" t="s">
        <v>8584</v>
      </c>
    </row>
    <row r="3841">
      <c r="A3841" s="129">
        <v>11.0</v>
      </c>
      <c r="B3841" s="129" t="s">
        <v>2944</v>
      </c>
      <c r="C3841" s="129" t="s">
        <v>8584</v>
      </c>
    </row>
    <row r="3842">
      <c r="A3842" s="129">
        <v>11.0</v>
      </c>
      <c r="B3842" s="129" t="s">
        <v>2962</v>
      </c>
      <c r="C3842" s="129" t="s">
        <v>8584</v>
      </c>
    </row>
    <row r="3843">
      <c r="A3843" s="129">
        <v>11.0</v>
      </c>
      <c r="B3843" s="129" t="s">
        <v>2980</v>
      </c>
      <c r="C3843" s="129" t="s">
        <v>8584</v>
      </c>
    </row>
    <row r="3844">
      <c r="A3844" s="129">
        <v>11.0</v>
      </c>
      <c r="B3844" s="129" t="s">
        <v>3012</v>
      </c>
      <c r="C3844" s="129" t="s">
        <v>8584</v>
      </c>
    </row>
    <row r="3845">
      <c r="A3845" s="129">
        <v>11.0</v>
      </c>
      <c r="B3845" s="129" t="s">
        <v>3022</v>
      </c>
      <c r="C3845" s="129" t="s">
        <v>8584</v>
      </c>
    </row>
    <row r="3846">
      <c r="A3846" s="129">
        <v>11.0</v>
      </c>
      <c r="B3846" s="129" t="s">
        <v>3030</v>
      </c>
      <c r="C3846" s="129" t="s">
        <v>8584</v>
      </c>
    </row>
    <row r="3847">
      <c r="A3847" s="129">
        <v>11.0</v>
      </c>
      <c r="B3847" s="129" t="s">
        <v>3040</v>
      </c>
      <c r="C3847" s="129" t="s">
        <v>8584</v>
      </c>
    </row>
    <row r="3848">
      <c r="A3848" s="129">
        <v>11.0</v>
      </c>
      <c r="B3848" s="129" t="s">
        <v>3062</v>
      </c>
      <c r="C3848" s="129" t="s">
        <v>8584</v>
      </c>
    </row>
    <row r="3849">
      <c r="A3849" s="129">
        <v>11.0</v>
      </c>
      <c r="B3849" s="129" t="s">
        <v>3086</v>
      </c>
      <c r="C3849" s="129" t="s">
        <v>8584</v>
      </c>
    </row>
    <row r="3850">
      <c r="A3850" s="129">
        <v>11.0</v>
      </c>
      <c r="B3850" s="129" t="s">
        <v>3094</v>
      </c>
      <c r="C3850" s="129" t="s">
        <v>8584</v>
      </c>
    </row>
    <row r="3851">
      <c r="A3851" s="129">
        <v>11.0</v>
      </c>
      <c r="B3851" s="129" t="s">
        <v>3142</v>
      </c>
      <c r="C3851" s="129" t="s">
        <v>8584</v>
      </c>
    </row>
    <row r="3852">
      <c r="A3852" s="129">
        <v>11.0</v>
      </c>
      <c r="B3852" s="129" t="s">
        <v>8266</v>
      </c>
      <c r="C3852" s="129" t="s">
        <v>8584</v>
      </c>
    </row>
    <row r="3853">
      <c r="A3853" s="129">
        <v>11.0</v>
      </c>
      <c r="B3853" s="129" t="s">
        <v>3160</v>
      </c>
      <c r="C3853" s="129" t="s">
        <v>8584</v>
      </c>
    </row>
    <row r="3854">
      <c r="A3854" s="129">
        <v>11.0</v>
      </c>
      <c r="B3854" s="129" t="s">
        <v>7042</v>
      </c>
      <c r="C3854" s="129" t="s">
        <v>8584</v>
      </c>
    </row>
    <row r="3855">
      <c r="A3855" s="129">
        <v>11.0</v>
      </c>
      <c r="B3855" s="129" t="s">
        <v>7900</v>
      </c>
      <c r="C3855" s="129" t="s">
        <v>8584</v>
      </c>
    </row>
    <row r="3856">
      <c r="A3856" s="129">
        <v>11.0</v>
      </c>
      <c r="B3856" s="129" t="s">
        <v>7054</v>
      </c>
      <c r="C3856" s="129" t="s">
        <v>8584</v>
      </c>
    </row>
    <row r="3857">
      <c r="A3857" s="129">
        <v>11.0</v>
      </c>
      <c r="B3857" s="129" t="s">
        <v>3244</v>
      </c>
      <c r="C3857" s="129" t="s">
        <v>8584</v>
      </c>
    </row>
    <row r="3858">
      <c r="A3858" s="129">
        <v>11.0</v>
      </c>
      <c r="B3858" s="129" t="s">
        <v>3248</v>
      </c>
      <c r="C3858" s="129" t="s">
        <v>8584</v>
      </c>
    </row>
    <row r="3859">
      <c r="A3859" s="129">
        <v>11.0</v>
      </c>
      <c r="B3859" s="129" t="s">
        <v>3276</v>
      </c>
      <c r="C3859" s="129" t="s">
        <v>8584</v>
      </c>
    </row>
    <row r="3860">
      <c r="A3860" s="129">
        <v>11.0</v>
      </c>
      <c r="B3860" s="129" t="s">
        <v>7072</v>
      </c>
      <c r="C3860" s="129" t="s">
        <v>8584</v>
      </c>
    </row>
    <row r="3861">
      <c r="A3861" s="129">
        <v>11.0</v>
      </c>
      <c r="B3861" s="129" t="s">
        <v>3314</v>
      </c>
      <c r="C3861" s="129" t="s">
        <v>8584</v>
      </c>
    </row>
    <row r="3862">
      <c r="A3862" s="129">
        <v>11.0</v>
      </c>
      <c r="B3862" s="129" t="s">
        <v>7076</v>
      </c>
      <c r="C3862" s="129" t="s">
        <v>8584</v>
      </c>
    </row>
    <row r="3863">
      <c r="A3863" s="129">
        <v>11.0</v>
      </c>
      <c r="B3863" s="129" t="s">
        <v>3334</v>
      </c>
      <c r="C3863" s="129" t="s">
        <v>8584</v>
      </c>
    </row>
    <row r="3864">
      <c r="A3864" s="129">
        <v>11.0</v>
      </c>
      <c r="B3864" s="129" t="s">
        <v>3340</v>
      </c>
      <c r="C3864" s="129" t="s">
        <v>8584</v>
      </c>
    </row>
    <row r="3865">
      <c r="A3865" s="129">
        <v>11.0</v>
      </c>
      <c r="B3865" s="129" t="s">
        <v>3366</v>
      </c>
      <c r="C3865" s="129" t="s">
        <v>8584</v>
      </c>
    </row>
    <row r="3866">
      <c r="A3866" s="129">
        <v>11.0</v>
      </c>
      <c r="B3866" s="129" t="s">
        <v>3380</v>
      </c>
      <c r="C3866" s="129" t="s">
        <v>8584</v>
      </c>
    </row>
    <row r="3867">
      <c r="A3867" s="129">
        <v>11.0</v>
      </c>
      <c r="B3867" s="129" t="s">
        <v>7090</v>
      </c>
      <c r="C3867" s="129" t="s">
        <v>8584</v>
      </c>
    </row>
    <row r="3868">
      <c r="A3868" s="129">
        <v>11.0</v>
      </c>
      <c r="B3868" s="129" t="s">
        <v>8476</v>
      </c>
      <c r="C3868" s="129" t="s">
        <v>8584</v>
      </c>
    </row>
    <row r="3869">
      <c r="A3869" s="129">
        <v>11.0</v>
      </c>
      <c r="B3869" s="129" t="s">
        <v>3400</v>
      </c>
      <c r="C3869" s="129" t="s">
        <v>8584</v>
      </c>
    </row>
    <row r="3870">
      <c r="A3870" s="129">
        <v>11.0</v>
      </c>
      <c r="B3870" s="129" t="s">
        <v>8422</v>
      </c>
      <c r="C3870" s="129" t="s">
        <v>8584</v>
      </c>
    </row>
    <row r="3871">
      <c r="A3871" s="129">
        <v>11.0</v>
      </c>
      <c r="B3871" s="129" t="s">
        <v>3430</v>
      </c>
      <c r="C3871" s="129" t="s">
        <v>8584</v>
      </c>
    </row>
    <row r="3872">
      <c r="A3872" s="129">
        <v>11.0</v>
      </c>
      <c r="B3872" s="129" t="s">
        <v>3434</v>
      </c>
      <c r="C3872" s="129" t="s">
        <v>8584</v>
      </c>
    </row>
    <row r="3873">
      <c r="A3873" s="129">
        <v>11.0</v>
      </c>
      <c r="B3873" s="129" t="s">
        <v>3438</v>
      </c>
      <c r="C3873" s="129" t="s">
        <v>8584</v>
      </c>
    </row>
    <row r="3874">
      <c r="A3874" s="129">
        <v>11.0</v>
      </c>
      <c r="B3874" s="129" t="s">
        <v>3512</v>
      </c>
      <c r="C3874" s="129" t="s">
        <v>8584</v>
      </c>
    </row>
    <row r="3875">
      <c r="A3875" s="129">
        <v>11.0</v>
      </c>
      <c r="B3875" s="129" t="s">
        <v>3548</v>
      </c>
      <c r="C3875" s="129" t="s">
        <v>8584</v>
      </c>
    </row>
    <row r="3876">
      <c r="A3876" s="129">
        <v>11.0</v>
      </c>
      <c r="B3876" s="129" t="s">
        <v>3570</v>
      </c>
      <c r="C3876" s="129" t="s">
        <v>8584</v>
      </c>
    </row>
    <row r="3877">
      <c r="A3877" s="129">
        <v>11.0</v>
      </c>
      <c r="B3877" s="129" t="s">
        <v>3588</v>
      </c>
      <c r="C3877" s="129" t="s">
        <v>8584</v>
      </c>
    </row>
    <row r="3878">
      <c r="A3878" s="129">
        <v>11.0</v>
      </c>
      <c r="B3878" s="129" t="s">
        <v>3620</v>
      </c>
      <c r="C3878" s="129" t="s">
        <v>8584</v>
      </c>
    </row>
    <row r="3879">
      <c r="A3879" s="129">
        <v>11.0</v>
      </c>
      <c r="B3879" s="129" t="s">
        <v>3626</v>
      </c>
      <c r="C3879" s="129" t="s">
        <v>8584</v>
      </c>
    </row>
    <row r="3880">
      <c r="A3880" s="129">
        <v>11.0</v>
      </c>
      <c r="B3880" s="129" t="s">
        <v>3630</v>
      </c>
      <c r="C3880" s="129" t="s">
        <v>8584</v>
      </c>
    </row>
    <row r="3881">
      <c r="A3881" s="129">
        <v>11.0</v>
      </c>
      <c r="B3881" s="129" t="s">
        <v>3730</v>
      </c>
      <c r="C3881" s="129" t="s">
        <v>8584</v>
      </c>
    </row>
    <row r="3882">
      <c r="A3882" s="129">
        <v>11.0</v>
      </c>
      <c r="B3882" s="129" t="s">
        <v>3740</v>
      </c>
      <c r="C3882" s="129" t="s">
        <v>8584</v>
      </c>
    </row>
    <row r="3883">
      <c r="A3883" s="129">
        <v>11.0</v>
      </c>
      <c r="B3883" s="129" t="s">
        <v>3742</v>
      </c>
      <c r="C3883" s="129" t="s">
        <v>8584</v>
      </c>
    </row>
    <row r="3884">
      <c r="A3884" s="129">
        <v>11.0</v>
      </c>
      <c r="B3884" s="129" t="s">
        <v>7164</v>
      </c>
      <c r="C3884" s="129" t="s">
        <v>8584</v>
      </c>
    </row>
    <row r="3885">
      <c r="A3885" s="129">
        <v>11.0</v>
      </c>
      <c r="B3885" s="129" t="s">
        <v>3754</v>
      </c>
      <c r="C3885" s="129" t="s">
        <v>8584</v>
      </c>
    </row>
    <row r="3886">
      <c r="A3886" s="129">
        <v>11.0</v>
      </c>
      <c r="B3886" s="129" t="s">
        <v>3760</v>
      </c>
      <c r="C3886" s="129" t="s">
        <v>8584</v>
      </c>
    </row>
    <row r="3887">
      <c r="A3887" s="129">
        <v>11.0</v>
      </c>
      <c r="B3887" s="129" t="s">
        <v>3770</v>
      </c>
      <c r="C3887" s="129" t="s">
        <v>8584</v>
      </c>
    </row>
    <row r="3888">
      <c r="A3888" s="129">
        <v>11.0</v>
      </c>
      <c r="B3888" s="129" t="s">
        <v>3786</v>
      </c>
      <c r="C3888" s="129" t="s">
        <v>8584</v>
      </c>
    </row>
    <row r="3889">
      <c r="A3889" s="129">
        <v>11.0</v>
      </c>
      <c r="B3889" s="129" t="s">
        <v>3800</v>
      </c>
      <c r="C3889" s="129" t="s">
        <v>8584</v>
      </c>
    </row>
    <row r="3890">
      <c r="A3890" s="129">
        <v>11.0</v>
      </c>
      <c r="B3890" s="129" t="s">
        <v>3810</v>
      </c>
      <c r="C3890" s="129" t="s">
        <v>8584</v>
      </c>
    </row>
    <row r="3891">
      <c r="A3891" s="129">
        <v>11.0</v>
      </c>
      <c r="B3891" s="129" t="s">
        <v>3814</v>
      </c>
      <c r="C3891" s="129" t="s">
        <v>8584</v>
      </c>
    </row>
    <row r="3892">
      <c r="A3892" s="129">
        <v>11.0</v>
      </c>
      <c r="B3892" s="129" t="s">
        <v>3832</v>
      </c>
      <c r="C3892" s="129" t="s">
        <v>8584</v>
      </c>
    </row>
    <row r="3893">
      <c r="A3893" s="129">
        <v>11.0</v>
      </c>
      <c r="B3893" s="129" t="s">
        <v>3836</v>
      </c>
      <c r="C3893" s="129" t="s">
        <v>8584</v>
      </c>
    </row>
    <row r="3894">
      <c r="A3894" s="129">
        <v>11.0</v>
      </c>
      <c r="B3894" s="129" t="s">
        <v>3838</v>
      </c>
      <c r="C3894" s="129" t="s">
        <v>8584</v>
      </c>
    </row>
    <row r="3895">
      <c r="A3895" s="129">
        <v>11.0</v>
      </c>
      <c r="B3895" s="129" t="s">
        <v>3854</v>
      </c>
      <c r="C3895" s="129" t="s">
        <v>8584</v>
      </c>
    </row>
    <row r="3896">
      <c r="A3896" s="129">
        <v>11.0</v>
      </c>
      <c r="B3896" s="129" t="s">
        <v>3856</v>
      </c>
      <c r="C3896" s="129" t="s">
        <v>8584</v>
      </c>
    </row>
    <row r="3897">
      <c r="A3897" s="129">
        <v>11.0</v>
      </c>
      <c r="B3897" s="129" t="s">
        <v>3928</v>
      </c>
      <c r="C3897" s="129" t="s">
        <v>8584</v>
      </c>
    </row>
    <row r="3898">
      <c r="A3898" s="129">
        <v>11.0</v>
      </c>
      <c r="B3898" s="129" t="s">
        <v>3934</v>
      </c>
      <c r="C3898" s="129" t="s">
        <v>8584</v>
      </c>
    </row>
    <row r="3899">
      <c r="A3899" s="129">
        <v>11.0</v>
      </c>
      <c r="B3899" s="129" t="s">
        <v>7214</v>
      </c>
      <c r="C3899" s="129" t="s">
        <v>8584</v>
      </c>
    </row>
    <row r="3900">
      <c r="A3900" s="129">
        <v>11.0</v>
      </c>
      <c r="B3900" s="129" t="s">
        <v>3950</v>
      </c>
      <c r="C3900" s="129" t="s">
        <v>8584</v>
      </c>
    </row>
    <row r="3901">
      <c r="A3901" s="129">
        <v>11.0</v>
      </c>
      <c r="B3901" s="129" t="s">
        <v>7216</v>
      </c>
      <c r="C3901" s="129" t="s">
        <v>8584</v>
      </c>
    </row>
    <row r="3902">
      <c r="A3902" s="129">
        <v>11.0</v>
      </c>
      <c r="B3902" s="129" t="s">
        <v>3972</v>
      </c>
      <c r="C3902" s="129" t="s">
        <v>8584</v>
      </c>
    </row>
    <row r="3903">
      <c r="A3903" s="129">
        <v>11.0</v>
      </c>
      <c r="B3903" s="129" t="s">
        <v>4012</v>
      </c>
      <c r="C3903" s="129" t="s">
        <v>8584</v>
      </c>
    </row>
    <row r="3904">
      <c r="A3904" s="129">
        <v>11.0</v>
      </c>
      <c r="B3904" s="129" t="s">
        <v>7240</v>
      </c>
      <c r="C3904" s="129" t="s">
        <v>8584</v>
      </c>
    </row>
    <row r="3905">
      <c r="A3905" s="129">
        <v>11.0</v>
      </c>
      <c r="B3905" s="129" t="s">
        <v>7250</v>
      </c>
      <c r="C3905" s="129" t="s">
        <v>8584</v>
      </c>
    </row>
    <row r="3906">
      <c r="A3906" s="129">
        <v>11.0</v>
      </c>
      <c r="B3906" s="129" t="s">
        <v>4076</v>
      </c>
      <c r="C3906" s="129" t="s">
        <v>8584</v>
      </c>
    </row>
    <row r="3907">
      <c r="A3907" s="129">
        <v>11.0</v>
      </c>
      <c r="B3907" s="129" t="s">
        <v>4102</v>
      </c>
      <c r="C3907" s="129" t="s">
        <v>8584</v>
      </c>
    </row>
    <row r="3908">
      <c r="A3908" s="129">
        <v>11.0</v>
      </c>
      <c r="B3908" s="129" t="s">
        <v>4132</v>
      </c>
      <c r="C3908" s="129" t="s">
        <v>8584</v>
      </c>
    </row>
    <row r="3909">
      <c r="A3909" s="129">
        <v>11.0</v>
      </c>
      <c r="B3909" s="129" t="s">
        <v>4194</v>
      </c>
      <c r="C3909" s="129" t="s">
        <v>8584</v>
      </c>
    </row>
    <row r="3910">
      <c r="A3910" s="129">
        <v>11.0</v>
      </c>
      <c r="B3910" s="129" t="s">
        <v>7278</v>
      </c>
      <c r="C3910" s="129" t="s">
        <v>8584</v>
      </c>
    </row>
    <row r="3911">
      <c r="A3911" s="129">
        <v>11.0</v>
      </c>
      <c r="B3911" s="129" t="s">
        <v>4260</v>
      </c>
      <c r="C3911" s="129" t="s">
        <v>8584</v>
      </c>
    </row>
    <row r="3912">
      <c r="A3912" s="129">
        <v>11.0</v>
      </c>
      <c r="B3912" s="129" t="s">
        <v>4268</v>
      </c>
      <c r="C3912" s="129" t="s">
        <v>8584</v>
      </c>
    </row>
    <row r="3913">
      <c r="A3913" s="129">
        <v>11.0</v>
      </c>
      <c r="B3913" s="129" t="s">
        <v>4270</v>
      </c>
      <c r="C3913" s="129" t="s">
        <v>8584</v>
      </c>
    </row>
    <row r="3914">
      <c r="A3914" s="129">
        <v>11.0</v>
      </c>
      <c r="B3914" s="129" t="s">
        <v>4274</v>
      </c>
      <c r="C3914" s="129" t="s">
        <v>8584</v>
      </c>
    </row>
    <row r="3915">
      <c r="A3915" s="129">
        <v>11.0</v>
      </c>
      <c r="B3915" s="129" t="s">
        <v>4276</v>
      </c>
      <c r="C3915" s="129" t="s">
        <v>8584</v>
      </c>
    </row>
    <row r="3916">
      <c r="A3916" s="129">
        <v>11.0</v>
      </c>
      <c r="B3916" s="129" t="s">
        <v>7298</v>
      </c>
      <c r="C3916" s="129" t="s">
        <v>8584</v>
      </c>
    </row>
    <row r="3917">
      <c r="A3917" s="129">
        <v>11.0</v>
      </c>
      <c r="B3917" s="129" t="s">
        <v>4318</v>
      </c>
      <c r="C3917" s="129" t="s">
        <v>8584</v>
      </c>
    </row>
    <row r="3918">
      <c r="A3918" s="129">
        <v>11.0</v>
      </c>
      <c r="B3918" s="129" t="s">
        <v>4336</v>
      </c>
      <c r="C3918" s="129" t="s">
        <v>8584</v>
      </c>
    </row>
    <row r="3919">
      <c r="A3919" s="129">
        <v>11.0</v>
      </c>
      <c r="B3919" s="129" t="s">
        <v>4352</v>
      </c>
      <c r="C3919" s="129" t="s">
        <v>8584</v>
      </c>
    </row>
    <row r="3920">
      <c r="A3920" s="129">
        <v>11.0</v>
      </c>
      <c r="B3920" s="129" t="s">
        <v>4354</v>
      </c>
      <c r="C3920" s="129" t="s">
        <v>8584</v>
      </c>
    </row>
    <row r="3921">
      <c r="A3921" s="129">
        <v>11.0</v>
      </c>
      <c r="B3921" s="129" t="s">
        <v>4394</v>
      </c>
      <c r="C3921" s="129" t="s">
        <v>8584</v>
      </c>
    </row>
    <row r="3922">
      <c r="A3922" s="129">
        <v>11.0</v>
      </c>
      <c r="B3922" s="129" t="s">
        <v>4418</v>
      </c>
      <c r="C3922" s="129" t="s">
        <v>8584</v>
      </c>
    </row>
    <row r="3923">
      <c r="A3923" s="129">
        <v>11.0</v>
      </c>
      <c r="B3923" s="129" t="s">
        <v>4430</v>
      </c>
      <c r="C3923" s="129" t="s">
        <v>8584</v>
      </c>
    </row>
    <row r="3924">
      <c r="A3924" s="129">
        <v>11.0</v>
      </c>
      <c r="B3924" s="129" t="s">
        <v>4448</v>
      </c>
      <c r="C3924" s="129" t="s">
        <v>8584</v>
      </c>
    </row>
    <row r="3925">
      <c r="A3925" s="129">
        <v>11.0</v>
      </c>
      <c r="B3925" s="129" t="s">
        <v>4466</v>
      </c>
      <c r="C3925" s="129" t="s">
        <v>8584</v>
      </c>
    </row>
    <row r="3926">
      <c r="A3926" s="129">
        <v>11.0</v>
      </c>
      <c r="B3926" s="129" t="s">
        <v>4510</v>
      </c>
      <c r="C3926" s="129" t="s">
        <v>8584</v>
      </c>
    </row>
    <row r="3927">
      <c r="A3927" s="129">
        <v>11.0</v>
      </c>
      <c r="B3927" s="129" t="s">
        <v>4516</v>
      </c>
      <c r="C3927" s="129" t="s">
        <v>8584</v>
      </c>
    </row>
    <row r="3928">
      <c r="A3928" s="129">
        <v>11.0</v>
      </c>
      <c r="B3928" s="129" t="s">
        <v>4530</v>
      </c>
      <c r="C3928" s="129" t="s">
        <v>8584</v>
      </c>
    </row>
    <row r="3929">
      <c r="A3929" s="129">
        <v>11.0</v>
      </c>
      <c r="B3929" s="129" t="s">
        <v>4536</v>
      </c>
      <c r="C3929" s="129" t="s">
        <v>8584</v>
      </c>
    </row>
    <row r="3930">
      <c r="A3930" s="129">
        <v>11.0</v>
      </c>
      <c r="B3930" s="129" t="s">
        <v>4572</v>
      </c>
      <c r="C3930" s="129" t="s">
        <v>8584</v>
      </c>
    </row>
    <row r="3931">
      <c r="A3931" s="129">
        <v>11.0</v>
      </c>
      <c r="B3931" s="129" t="s">
        <v>4612</v>
      </c>
      <c r="C3931" s="129" t="s">
        <v>8584</v>
      </c>
    </row>
    <row r="3932">
      <c r="A3932" s="129">
        <v>11.0</v>
      </c>
      <c r="B3932" s="129" t="s">
        <v>4624</v>
      </c>
      <c r="C3932" s="129" t="s">
        <v>8584</v>
      </c>
    </row>
    <row r="3933">
      <c r="A3933" s="129">
        <v>11.0</v>
      </c>
      <c r="B3933" s="129" t="s">
        <v>4640</v>
      </c>
      <c r="C3933" s="129" t="s">
        <v>8584</v>
      </c>
    </row>
    <row r="3934">
      <c r="A3934" s="129">
        <v>11.0</v>
      </c>
      <c r="B3934" s="129" t="s">
        <v>4648</v>
      </c>
      <c r="C3934" s="129" t="s">
        <v>8584</v>
      </c>
    </row>
    <row r="3935">
      <c r="A3935" s="129">
        <v>11.0</v>
      </c>
      <c r="B3935" s="129" t="s">
        <v>4666</v>
      </c>
      <c r="C3935" s="129" t="s">
        <v>8584</v>
      </c>
    </row>
    <row r="3936">
      <c r="A3936" s="129">
        <v>11.0</v>
      </c>
      <c r="B3936" s="129" t="s">
        <v>4672</v>
      </c>
      <c r="C3936" s="129" t="s">
        <v>8584</v>
      </c>
    </row>
    <row r="3937">
      <c r="A3937" s="129">
        <v>11.0</v>
      </c>
      <c r="B3937" s="129" t="s">
        <v>4684</v>
      </c>
      <c r="C3937" s="129" t="s">
        <v>8584</v>
      </c>
    </row>
    <row r="3938">
      <c r="A3938" s="129">
        <v>11.0</v>
      </c>
      <c r="B3938" s="129" t="s">
        <v>4692</v>
      </c>
      <c r="C3938" s="129" t="s">
        <v>8584</v>
      </c>
    </row>
    <row r="3939">
      <c r="A3939" s="129">
        <v>11.0</v>
      </c>
      <c r="B3939" s="129" t="s">
        <v>4706</v>
      </c>
      <c r="C3939" s="129" t="s">
        <v>8584</v>
      </c>
    </row>
    <row r="3940">
      <c r="A3940" s="129">
        <v>11.0</v>
      </c>
      <c r="B3940" s="129" t="s">
        <v>4724</v>
      </c>
      <c r="C3940" s="129" t="s">
        <v>8584</v>
      </c>
    </row>
    <row r="3941">
      <c r="A3941" s="129">
        <v>11.0</v>
      </c>
      <c r="B3941" s="129" t="s">
        <v>4734</v>
      </c>
      <c r="C3941" s="129" t="s">
        <v>8584</v>
      </c>
    </row>
    <row r="3942">
      <c r="A3942" s="129">
        <v>11.0</v>
      </c>
      <c r="B3942" s="129" t="s">
        <v>4736</v>
      </c>
      <c r="C3942" s="129" t="s">
        <v>8584</v>
      </c>
    </row>
    <row r="3943">
      <c r="A3943" s="129">
        <v>11.0</v>
      </c>
      <c r="B3943" s="129" t="s">
        <v>7396</v>
      </c>
      <c r="C3943" s="129" t="s">
        <v>8584</v>
      </c>
    </row>
    <row r="3944">
      <c r="A3944" s="129">
        <v>11.0</v>
      </c>
      <c r="B3944" s="129" t="s">
        <v>4764</v>
      </c>
      <c r="C3944" s="129" t="s">
        <v>8584</v>
      </c>
    </row>
    <row r="3945">
      <c r="A3945" s="129">
        <v>11.0</v>
      </c>
      <c r="B3945" s="129" t="s">
        <v>4770</v>
      </c>
      <c r="C3945" s="129" t="s">
        <v>8584</v>
      </c>
    </row>
    <row r="3946">
      <c r="A3946" s="129">
        <v>11.0</v>
      </c>
      <c r="B3946" s="129" t="s">
        <v>8038</v>
      </c>
      <c r="C3946" s="129" t="s">
        <v>8584</v>
      </c>
    </row>
    <row r="3947">
      <c r="A3947" s="129">
        <v>11.0</v>
      </c>
      <c r="B3947" s="129" t="s">
        <v>4798</v>
      </c>
      <c r="C3947" s="129" t="s">
        <v>8584</v>
      </c>
    </row>
    <row r="3948">
      <c r="A3948" s="129">
        <v>11.0</v>
      </c>
      <c r="B3948" s="129" t="s">
        <v>4814</v>
      </c>
      <c r="C3948" s="129" t="s">
        <v>8584</v>
      </c>
    </row>
    <row r="3949">
      <c r="A3949" s="129">
        <v>11.0</v>
      </c>
      <c r="B3949" s="129" t="s">
        <v>4838</v>
      </c>
      <c r="C3949" s="129" t="s">
        <v>8584</v>
      </c>
    </row>
    <row r="3950">
      <c r="A3950" s="129">
        <v>11.0</v>
      </c>
      <c r="B3950" s="129" t="s">
        <v>4844</v>
      </c>
      <c r="C3950" s="129" t="s">
        <v>8584</v>
      </c>
    </row>
    <row r="3951">
      <c r="A3951" s="129">
        <v>11.0</v>
      </c>
      <c r="B3951" s="129" t="s">
        <v>7406</v>
      </c>
      <c r="C3951" s="129" t="s">
        <v>8584</v>
      </c>
    </row>
    <row r="3952">
      <c r="A3952" s="129">
        <v>11.0</v>
      </c>
      <c r="B3952" s="129" t="s">
        <v>4862</v>
      </c>
      <c r="C3952" s="129" t="s">
        <v>8584</v>
      </c>
    </row>
    <row r="3953">
      <c r="A3953" s="129">
        <v>11.0</v>
      </c>
      <c r="B3953" s="129" t="s">
        <v>4876</v>
      </c>
      <c r="C3953" s="129" t="s">
        <v>8584</v>
      </c>
    </row>
    <row r="3954">
      <c r="A3954" s="129">
        <v>11.0</v>
      </c>
      <c r="B3954" s="129" t="s">
        <v>4898</v>
      </c>
      <c r="C3954" s="129" t="s">
        <v>8584</v>
      </c>
    </row>
    <row r="3955">
      <c r="A3955" s="129">
        <v>11.0</v>
      </c>
      <c r="B3955" s="129" t="s">
        <v>4950</v>
      </c>
      <c r="C3955" s="129" t="s">
        <v>8584</v>
      </c>
    </row>
    <row r="3956">
      <c r="A3956" s="129">
        <v>11.0</v>
      </c>
      <c r="B3956" s="129" t="s">
        <v>4958</v>
      </c>
      <c r="C3956" s="129" t="s">
        <v>8584</v>
      </c>
    </row>
    <row r="3957">
      <c r="A3957" s="129">
        <v>11.0</v>
      </c>
      <c r="B3957" s="129" t="s">
        <v>4962</v>
      </c>
      <c r="C3957" s="129" t="s">
        <v>8584</v>
      </c>
    </row>
    <row r="3958">
      <c r="A3958" s="129">
        <v>11.0</v>
      </c>
      <c r="B3958" s="129" t="s">
        <v>4992</v>
      </c>
      <c r="C3958" s="129" t="s">
        <v>8584</v>
      </c>
    </row>
    <row r="3959">
      <c r="A3959" s="129">
        <v>11.0</v>
      </c>
      <c r="B3959" s="129" t="s">
        <v>5006</v>
      </c>
      <c r="C3959" s="129" t="s">
        <v>8584</v>
      </c>
    </row>
    <row r="3960">
      <c r="A3960" s="129">
        <v>11.0</v>
      </c>
      <c r="B3960" s="129" t="s">
        <v>5038</v>
      </c>
      <c r="C3960" s="129" t="s">
        <v>8584</v>
      </c>
    </row>
    <row r="3961">
      <c r="A3961" s="129">
        <v>11.0</v>
      </c>
      <c r="B3961" s="129" t="s">
        <v>5042</v>
      </c>
      <c r="C3961" s="129" t="s">
        <v>8584</v>
      </c>
    </row>
    <row r="3962">
      <c r="A3962" s="129">
        <v>11.0</v>
      </c>
      <c r="B3962" s="129" t="s">
        <v>5050</v>
      </c>
      <c r="C3962" s="129" t="s">
        <v>8584</v>
      </c>
    </row>
    <row r="3963">
      <c r="A3963" s="129">
        <v>11.0</v>
      </c>
      <c r="B3963" s="129" t="s">
        <v>5056</v>
      </c>
      <c r="C3963" s="129" t="s">
        <v>8584</v>
      </c>
    </row>
    <row r="3964">
      <c r="A3964" s="129">
        <v>11.0</v>
      </c>
      <c r="B3964" s="129" t="s">
        <v>5058</v>
      </c>
      <c r="C3964" s="129" t="s">
        <v>8584</v>
      </c>
    </row>
    <row r="3965">
      <c r="A3965" s="129">
        <v>11.0</v>
      </c>
      <c r="B3965" s="129" t="s">
        <v>5084</v>
      </c>
      <c r="C3965" s="129" t="s">
        <v>8584</v>
      </c>
    </row>
    <row r="3966">
      <c r="A3966" s="129">
        <v>11.0</v>
      </c>
      <c r="B3966" s="129" t="s">
        <v>5098</v>
      </c>
      <c r="C3966" s="129" t="s">
        <v>8584</v>
      </c>
    </row>
    <row r="3967">
      <c r="A3967" s="129">
        <v>11.0</v>
      </c>
      <c r="B3967" s="129" t="s">
        <v>5104</v>
      </c>
      <c r="C3967" s="129" t="s">
        <v>8584</v>
      </c>
    </row>
    <row r="3968">
      <c r="A3968" s="129">
        <v>11.0</v>
      </c>
      <c r="B3968" s="129" t="s">
        <v>5112</v>
      </c>
      <c r="C3968" s="129" t="s">
        <v>8584</v>
      </c>
    </row>
    <row r="3969">
      <c r="A3969" s="129">
        <v>11.0</v>
      </c>
      <c r="B3969" s="129" t="s">
        <v>5144</v>
      </c>
      <c r="C3969" s="129" t="s">
        <v>8584</v>
      </c>
    </row>
    <row r="3970">
      <c r="A3970" s="129">
        <v>11.0</v>
      </c>
      <c r="B3970" s="129" t="s">
        <v>5200</v>
      </c>
      <c r="C3970" s="129" t="s">
        <v>8584</v>
      </c>
    </row>
    <row r="3971">
      <c r="A3971" s="129">
        <v>11.0</v>
      </c>
      <c r="B3971" s="129" t="s">
        <v>5202</v>
      </c>
      <c r="C3971" s="129" t="s">
        <v>8584</v>
      </c>
    </row>
    <row r="3972">
      <c r="A3972" s="129">
        <v>11.0</v>
      </c>
      <c r="B3972" s="129" t="s">
        <v>5210</v>
      </c>
      <c r="C3972" s="129" t="s">
        <v>8584</v>
      </c>
    </row>
    <row r="3973">
      <c r="A3973" s="129">
        <v>11.0</v>
      </c>
      <c r="B3973" s="129" t="s">
        <v>5316</v>
      </c>
      <c r="C3973" s="129" t="s">
        <v>8584</v>
      </c>
    </row>
    <row r="3974">
      <c r="A3974" s="129">
        <v>11.0</v>
      </c>
      <c r="B3974" s="129" t="s">
        <v>5318</v>
      </c>
      <c r="C3974" s="129" t="s">
        <v>8584</v>
      </c>
    </row>
    <row r="3975">
      <c r="A3975" s="129">
        <v>11.0</v>
      </c>
      <c r="B3975" s="129" t="s">
        <v>5322</v>
      </c>
      <c r="C3975" s="129" t="s">
        <v>8584</v>
      </c>
    </row>
    <row r="3976">
      <c r="A3976" s="129">
        <v>11.0</v>
      </c>
      <c r="B3976" s="129" t="s">
        <v>5330</v>
      </c>
      <c r="C3976" s="129" t="s">
        <v>8584</v>
      </c>
    </row>
    <row r="3977">
      <c r="A3977" s="129">
        <v>11.0</v>
      </c>
      <c r="B3977" s="129" t="s">
        <v>5354</v>
      </c>
      <c r="C3977" s="129" t="s">
        <v>8584</v>
      </c>
    </row>
    <row r="3978">
      <c r="A3978" s="129">
        <v>11.0</v>
      </c>
      <c r="B3978" s="129" t="s">
        <v>7510</v>
      </c>
      <c r="C3978" s="129" t="s">
        <v>8584</v>
      </c>
    </row>
    <row r="3979">
      <c r="A3979" s="129">
        <v>11.0</v>
      </c>
      <c r="B3979" s="129" t="s">
        <v>5366</v>
      </c>
      <c r="C3979" s="129" t="s">
        <v>8584</v>
      </c>
    </row>
    <row r="3980">
      <c r="A3980" s="129">
        <v>11.0</v>
      </c>
      <c r="B3980" s="129" t="s">
        <v>8530</v>
      </c>
      <c r="C3980" s="129" t="s">
        <v>8584</v>
      </c>
    </row>
    <row r="3981">
      <c r="A3981" s="129">
        <v>11.0</v>
      </c>
      <c r="B3981" s="129" t="s">
        <v>5374</v>
      </c>
      <c r="C3981" s="129" t="s">
        <v>8584</v>
      </c>
    </row>
    <row r="3982">
      <c r="A3982" s="129">
        <v>11.0</v>
      </c>
      <c r="B3982" s="129" t="s">
        <v>8522</v>
      </c>
      <c r="C3982" s="129" t="s">
        <v>8584</v>
      </c>
    </row>
    <row r="3983">
      <c r="A3983" s="129">
        <v>11.0</v>
      </c>
      <c r="B3983" s="129" t="s">
        <v>5386</v>
      </c>
      <c r="C3983" s="129" t="s">
        <v>8584</v>
      </c>
    </row>
    <row r="3984">
      <c r="A3984" s="129">
        <v>11.0</v>
      </c>
      <c r="B3984" s="129" t="s">
        <v>8076</v>
      </c>
      <c r="C3984" s="129" t="s">
        <v>8584</v>
      </c>
    </row>
    <row r="3985">
      <c r="A3985" s="129">
        <v>11.0</v>
      </c>
      <c r="B3985" s="129" t="s">
        <v>8084</v>
      </c>
      <c r="C3985" s="129" t="s">
        <v>8584</v>
      </c>
    </row>
    <row r="3986">
      <c r="A3986" s="129">
        <v>11.0</v>
      </c>
      <c r="B3986" s="129" t="s">
        <v>5438</v>
      </c>
      <c r="C3986" s="129" t="s">
        <v>8584</v>
      </c>
    </row>
    <row r="3987">
      <c r="A3987" s="129">
        <v>11.0</v>
      </c>
      <c r="B3987" s="129" t="s">
        <v>5454</v>
      </c>
      <c r="C3987" s="129" t="s">
        <v>8584</v>
      </c>
    </row>
    <row r="3988">
      <c r="A3988" s="129">
        <v>11.0</v>
      </c>
      <c r="B3988" s="129" t="s">
        <v>8092</v>
      </c>
      <c r="C3988" s="129" t="s">
        <v>8584</v>
      </c>
    </row>
    <row r="3989">
      <c r="A3989" s="129">
        <v>11.0</v>
      </c>
      <c r="B3989" s="129" t="s">
        <v>5466</v>
      </c>
      <c r="C3989" s="129" t="s">
        <v>8584</v>
      </c>
    </row>
    <row r="3990">
      <c r="A3990" s="129">
        <v>11.0</v>
      </c>
      <c r="B3990" s="129" t="s">
        <v>5468</v>
      </c>
      <c r="C3990" s="129" t="s">
        <v>8584</v>
      </c>
    </row>
    <row r="3991">
      <c r="A3991" s="129">
        <v>11.0</v>
      </c>
      <c r="B3991" s="129" t="s">
        <v>5508</v>
      </c>
      <c r="C3991" s="129" t="s">
        <v>8584</v>
      </c>
    </row>
    <row r="3992">
      <c r="A3992" s="129">
        <v>11.0</v>
      </c>
      <c r="B3992" s="129" t="s">
        <v>5510</v>
      </c>
      <c r="C3992" s="129" t="s">
        <v>8584</v>
      </c>
    </row>
    <row r="3993">
      <c r="A3993" s="129">
        <v>11.0</v>
      </c>
      <c r="B3993" s="129" t="s">
        <v>5530</v>
      </c>
      <c r="C3993" s="129" t="s">
        <v>8584</v>
      </c>
    </row>
    <row r="3994">
      <c r="A3994" s="129">
        <v>11.0</v>
      </c>
      <c r="B3994" s="129" t="s">
        <v>5532</v>
      </c>
      <c r="C3994" s="129" t="s">
        <v>8584</v>
      </c>
    </row>
    <row r="3995">
      <c r="A3995" s="129">
        <v>11.0</v>
      </c>
      <c r="B3995" s="129" t="s">
        <v>5534</v>
      </c>
      <c r="C3995" s="129" t="s">
        <v>8584</v>
      </c>
    </row>
    <row r="3996">
      <c r="A3996" s="129">
        <v>11.0</v>
      </c>
      <c r="B3996" s="129" t="s">
        <v>5552</v>
      </c>
      <c r="C3996" s="129" t="s">
        <v>8584</v>
      </c>
    </row>
    <row r="3997">
      <c r="A3997" s="129">
        <v>11.0</v>
      </c>
      <c r="B3997" s="129" t="s">
        <v>5558</v>
      </c>
      <c r="C3997" s="129" t="s">
        <v>8584</v>
      </c>
    </row>
    <row r="3998">
      <c r="A3998" s="129">
        <v>11.0</v>
      </c>
      <c r="B3998" s="129" t="s">
        <v>5574</v>
      </c>
      <c r="C3998" s="129" t="s">
        <v>8584</v>
      </c>
    </row>
    <row r="3999">
      <c r="A3999" s="129">
        <v>11.0</v>
      </c>
      <c r="B3999" s="129" t="s">
        <v>5586</v>
      </c>
      <c r="C3999" s="129" t="s">
        <v>8584</v>
      </c>
    </row>
    <row r="4000">
      <c r="A4000" s="129">
        <v>11.0</v>
      </c>
      <c r="B4000" s="129" t="s">
        <v>5592</v>
      </c>
      <c r="C4000" s="129" t="s">
        <v>8584</v>
      </c>
    </row>
    <row r="4001">
      <c r="A4001" s="129">
        <v>11.0</v>
      </c>
      <c r="B4001" s="129" t="s">
        <v>5648</v>
      </c>
      <c r="C4001" s="129" t="s">
        <v>8584</v>
      </c>
    </row>
    <row r="4002">
      <c r="A4002" s="129">
        <v>11.0</v>
      </c>
      <c r="B4002" s="129" t="s">
        <v>5670</v>
      </c>
      <c r="C4002" s="129" t="s">
        <v>8584</v>
      </c>
    </row>
    <row r="4003">
      <c r="A4003" s="129">
        <v>11.0</v>
      </c>
      <c r="B4003" s="129" t="s">
        <v>5690</v>
      </c>
      <c r="C4003" s="129" t="s">
        <v>8584</v>
      </c>
    </row>
    <row r="4004">
      <c r="A4004" s="129">
        <v>11.0</v>
      </c>
      <c r="B4004" s="129" t="s">
        <v>5710</v>
      </c>
      <c r="C4004" s="129" t="s">
        <v>8584</v>
      </c>
    </row>
    <row r="4005">
      <c r="A4005" s="129">
        <v>11.0</v>
      </c>
      <c r="B4005" s="129" t="s">
        <v>5718</v>
      </c>
      <c r="C4005" s="129" t="s">
        <v>8584</v>
      </c>
    </row>
    <row r="4006">
      <c r="A4006" s="129">
        <v>11.0</v>
      </c>
      <c r="B4006" s="129" t="s">
        <v>5728</v>
      </c>
      <c r="C4006" s="129" t="s">
        <v>8584</v>
      </c>
    </row>
    <row r="4007">
      <c r="A4007" s="129">
        <v>11.0</v>
      </c>
      <c r="B4007" s="129" t="s">
        <v>5738</v>
      </c>
      <c r="C4007" s="129" t="s">
        <v>8584</v>
      </c>
    </row>
    <row r="4008">
      <c r="A4008" s="129">
        <v>11.0</v>
      </c>
      <c r="B4008" s="129" t="s">
        <v>5742</v>
      </c>
      <c r="C4008" s="129" t="s">
        <v>8584</v>
      </c>
    </row>
    <row r="4009">
      <c r="A4009" s="129">
        <v>11.0</v>
      </c>
      <c r="B4009" s="129" t="s">
        <v>5758</v>
      </c>
      <c r="C4009" s="129" t="s">
        <v>8584</v>
      </c>
    </row>
    <row r="4010">
      <c r="A4010" s="129">
        <v>11.0</v>
      </c>
      <c r="B4010" s="129" t="s">
        <v>5794</v>
      </c>
      <c r="C4010" s="129" t="s">
        <v>8584</v>
      </c>
    </row>
    <row r="4011">
      <c r="A4011" s="129">
        <v>11.0</v>
      </c>
      <c r="B4011" s="129" t="s">
        <v>5804</v>
      </c>
      <c r="C4011" s="129" t="s">
        <v>8584</v>
      </c>
    </row>
    <row r="4012">
      <c r="A4012" s="129">
        <v>11.0</v>
      </c>
      <c r="B4012" s="129" t="s">
        <v>5808</v>
      </c>
      <c r="C4012" s="129" t="s">
        <v>8584</v>
      </c>
    </row>
    <row r="4013">
      <c r="A4013" s="129">
        <v>11.0</v>
      </c>
      <c r="B4013" s="129" t="s">
        <v>5836</v>
      </c>
      <c r="C4013" s="129" t="s">
        <v>8584</v>
      </c>
    </row>
    <row r="4014">
      <c r="A4014" s="129">
        <v>11.0</v>
      </c>
      <c r="B4014" s="129" t="s">
        <v>5854</v>
      </c>
      <c r="C4014" s="129" t="s">
        <v>8584</v>
      </c>
    </row>
    <row r="4015">
      <c r="A4015" s="129">
        <v>11.0</v>
      </c>
      <c r="B4015" s="129" t="s">
        <v>8118</v>
      </c>
      <c r="C4015" s="129" t="s">
        <v>8584</v>
      </c>
    </row>
    <row r="4016">
      <c r="A4016" s="129">
        <v>11.0</v>
      </c>
      <c r="B4016" s="129" t="s">
        <v>5876</v>
      </c>
      <c r="C4016" s="129" t="s">
        <v>8584</v>
      </c>
    </row>
    <row r="4017">
      <c r="A4017" s="129">
        <v>11.0</v>
      </c>
      <c r="B4017" s="129" t="s">
        <v>5878</v>
      </c>
      <c r="C4017" s="129" t="s">
        <v>8584</v>
      </c>
    </row>
    <row r="4018">
      <c r="A4018" s="129">
        <v>11.0</v>
      </c>
      <c r="B4018" s="129" t="s">
        <v>5912</v>
      </c>
      <c r="C4018" s="129" t="s">
        <v>8584</v>
      </c>
    </row>
    <row r="4019">
      <c r="A4019" s="129">
        <v>11.0</v>
      </c>
      <c r="B4019" s="129" t="s">
        <v>5914</v>
      </c>
      <c r="C4019" s="129" t="s">
        <v>8584</v>
      </c>
    </row>
    <row r="4020">
      <c r="A4020" s="129">
        <v>11.0</v>
      </c>
      <c r="B4020" s="129" t="s">
        <v>5926</v>
      </c>
      <c r="C4020" s="129" t="s">
        <v>8584</v>
      </c>
    </row>
    <row r="4021">
      <c r="A4021" s="129">
        <v>11.0</v>
      </c>
      <c r="B4021" s="129" t="s">
        <v>7610</v>
      </c>
      <c r="C4021" s="129" t="s">
        <v>8584</v>
      </c>
    </row>
    <row r="4022">
      <c r="A4022" s="129">
        <v>11.0</v>
      </c>
      <c r="B4022" s="129" t="s">
        <v>5974</v>
      </c>
      <c r="C4022" s="129" t="s">
        <v>8584</v>
      </c>
    </row>
    <row r="4023">
      <c r="A4023" s="129">
        <v>11.0</v>
      </c>
      <c r="B4023" s="129" t="s">
        <v>7624</v>
      </c>
      <c r="C4023" s="129" t="s">
        <v>8584</v>
      </c>
    </row>
    <row r="4024">
      <c r="A4024" s="129">
        <v>11.0</v>
      </c>
      <c r="B4024" s="129" t="s">
        <v>5982</v>
      </c>
      <c r="C4024" s="129" t="s">
        <v>8584</v>
      </c>
    </row>
    <row r="4025">
      <c r="A4025" s="129">
        <v>11.0</v>
      </c>
      <c r="B4025" s="129" t="s">
        <v>6006</v>
      </c>
      <c r="C4025" s="129" t="s">
        <v>8584</v>
      </c>
    </row>
    <row r="4026">
      <c r="A4026" s="129">
        <v>11.0</v>
      </c>
      <c r="B4026" s="129" t="s">
        <v>6014</v>
      </c>
      <c r="C4026" s="129" t="s">
        <v>8584</v>
      </c>
    </row>
    <row r="4027">
      <c r="A4027" s="129">
        <v>11.0</v>
      </c>
      <c r="B4027" s="129" t="s">
        <v>7636</v>
      </c>
      <c r="C4027" s="129" t="s">
        <v>8584</v>
      </c>
    </row>
    <row r="4028">
      <c r="A4028" s="129">
        <v>11.0</v>
      </c>
      <c r="B4028" s="129" t="s">
        <v>6056</v>
      </c>
      <c r="C4028" s="129" t="s">
        <v>8584</v>
      </c>
    </row>
    <row r="4029">
      <c r="A4029" s="129">
        <v>11.0</v>
      </c>
      <c r="B4029" s="129" t="s">
        <v>6062</v>
      </c>
      <c r="C4029" s="129" t="s">
        <v>8584</v>
      </c>
    </row>
    <row r="4030">
      <c r="A4030" s="129">
        <v>11.0</v>
      </c>
      <c r="B4030" s="129" t="s">
        <v>6082</v>
      </c>
      <c r="C4030" s="129" t="s">
        <v>8584</v>
      </c>
    </row>
    <row r="4031">
      <c r="A4031" s="129">
        <v>11.0</v>
      </c>
      <c r="B4031" s="129" t="s">
        <v>6116</v>
      </c>
      <c r="C4031" s="129" t="s">
        <v>8584</v>
      </c>
    </row>
    <row r="4032">
      <c r="A4032" s="129">
        <v>11.0</v>
      </c>
      <c r="B4032" s="129" t="s">
        <v>6144</v>
      </c>
      <c r="C4032" s="129" t="s">
        <v>8584</v>
      </c>
    </row>
    <row r="4033">
      <c r="A4033" s="129">
        <v>11.0</v>
      </c>
      <c r="B4033" s="129" t="s">
        <v>8536</v>
      </c>
      <c r="C4033" s="129" t="s">
        <v>8584</v>
      </c>
    </row>
    <row r="4034">
      <c r="A4034" s="129">
        <v>11.0</v>
      </c>
      <c r="B4034" s="129" t="s">
        <v>6164</v>
      </c>
      <c r="C4034" s="129" t="s">
        <v>8584</v>
      </c>
    </row>
    <row r="4035">
      <c r="A4035" s="129">
        <v>11.0</v>
      </c>
      <c r="B4035" s="129" t="s">
        <v>6170</v>
      </c>
      <c r="C4035" s="129" t="s">
        <v>8584</v>
      </c>
    </row>
    <row r="4036">
      <c r="A4036" s="129">
        <v>11.0</v>
      </c>
      <c r="B4036" s="129" t="s">
        <v>6172</v>
      </c>
      <c r="C4036" s="129" t="s">
        <v>8584</v>
      </c>
    </row>
    <row r="4037">
      <c r="A4037" s="129">
        <v>11.0</v>
      </c>
      <c r="B4037" s="129" t="s">
        <v>6196</v>
      </c>
      <c r="C4037" s="129" t="s">
        <v>8584</v>
      </c>
    </row>
    <row r="4038">
      <c r="A4038" s="129">
        <v>11.0</v>
      </c>
      <c r="B4038" s="129" t="s">
        <v>6214</v>
      </c>
      <c r="C4038" s="129" t="s">
        <v>8584</v>
      </c>
    </row>
    <row r="4039">
      <c r="A4039" s="129">
        <v>11.0</v>
      </c>
      <c r="B4039" s="129" t="s">
        <v>7672</v>
      </c>
      <c r="C4039" s="129" t="s">
        <v>8584</v>
      </c>
    </row>
    <row r="4040">
      <c r="A4040" s="129">
        <v>11.0</v>
      </c>
      <c r="B4040" s="129" t="s">
        <v>7674</v>
      </c>
      <c r="C4040" s="129" t="s">
        <v>8584</v>
      </c>
    </row>
    <row r="4041">
      <c r="A4041" s="129">
        <v>11.0</v>
      </c>
      <c r="B4041" s="129" t="s">
        <v>6232</v>
      </c>
      <c r="C4041" s="129" t="s">
        <v>8584</v>
      </c>
    </row>
    <row r="4042">
      <c r="A4042" s="129">
        <v>11.0</v>
      </c>
      <c r="B4042" s="129" t="s">
        <v>6234</v>
      </c>
      <c r="C4042" s="129" t="s">
        <v>8584</v>
      </c>
    </row>
    <row r="4043">
      <c r="A4043" s="129">
        <v>11.0</v>
      </c>
      <c r="B4043" s="129" t="s">
        <v>6254</v>
      </c>
      <c r="C4043" s="129" t="s">
        <v>8584</v>
      </c>
    </row>
    <row r="4044">
      <c r="A4044" s="129">
        <v>11.0</v>
      </c>
      <c r="B4044" s="129" t="s">
        <v>6286</v>
      </c>
      <c r="C4044" s="129" t="s">
        <v>8584</v>
      </c>
    </row>
    <row r="4045">
      <c r="A4045" s="129">
        <v>11.0</v>
      </c>
      <c r="B4045" s="129" t="s">
        <v>6288</v>
      </c>
      <c r="C4045" s="129" t="s">
        <v>8584</v>
      </c>
    </row>
    <row r="4046">
      <c r="A4046" s="129">
        <v>11.0</v>
      </c>
      <c r="B4046" s="129" t="s">
        <v>6296</v>
      </c>
      <c r="C4046" s="129" t="s">
        <v>8584</v>
      </c>
    </row>
    <row r="4047">
      <c r="A4047" s="129">
        <v>12.0</v>
      </c>
      <c r="B4047" s="129" t="s">
        <v>143</v>
      </c>
      <c r="C4047" s="129" t="s">
        <v>8584</v>
      </c>
    </row>
    <row r="4048">
      <c r="A4048" s="129">
        <v>12.0</v>
      </c>
      <c r="B4048" s="129" t="s">
        <v>145</v>
      </c>
      <c r="C4048" s="129" t="s">
        <v>8584</v>
      </c>
    </row>
    <row r="4049">
      <c r="A4049" s="129">
        <v>12.0</v>
      </c>
      <c r="B4049" s="129" t="s">
        <v>173</v>
      </c>
      <c r="C4049" s="129" t="s">
        <v>8584</v>
      </c>
    </row>
    <row r="4050">
      <c r="A4050" s="129">
        <v>12.0</v>
      </c>
      <c r="B4050" s="129" t="s">
        <v>175</v>
      </c>
      <c r="C4050" s="129" t="s">
        <v>8584</v>
      </c>
    </row>
    <row r="4051">
      <c r="A4051" s="129">
        <v>12.0</v>
      </c>
      <c r="B4051" s="129" t="s">
        <v>207</v>
      </c>
      <c r="C4051" s="129" t="s">
        <v>8584</v>
      </c>
    </row>
    <row r="4052">
      <c r="A4052" s="129">
        <v>12.0</v>
      </c>
      <c r="B4052" s="129" t="s">
        <v>217</v>
      </c>
      <c r="C4052" s="129" t="s">
        <v>8584</v>
      </c>
    </row>
    <row r="4053">
      <c r="A4053" s="129">
        <v>12.0</v>
      </c>
      <c r="B4053" s="129" t="s">
        <v>229</v>
      </c>
      <c r="C4053" s="129" t="s">
        <v>8584</v>
      </c>
    </row>
    <row r="4054">
      <c r="A4054" s="129">
        <v>12.0</v>
      </c>
      <c r="B4054" s="129" t="s">
        <v>247</v>
      </c>
      <c r="C4054" s="129" t="s">
        <v>8584</v>
      </c>
    </row>
    <row r="4055">
      <c r="A4055" s="129">
        <v>12.0</v>
      </c>
      <c r="B4055" s="129" t="s">
        <v>257</v>
      </c>
      <c r="C4055" s="129" t="s">
        <v>8584</v>
      </c>
    </row>
    <row r="4056">
      <c r="A4056" s="129">
        <v>12.0</v>
      </c>
      <c r="B4056" s="129" t="s">
        <v>289</v>
      </c>
      <c r="C4056" s="129" t="s">
        <v>8584</v>
      </c>
    </row>
    <row r="4057">
      <c r="A4057" s="129">
        <v>12.0</v>
      </c>
      <c r="B4057" s="129" t="s">
        <v>6356</v>
      </c>
      <c r="C4057" s="129" t="s">
        <v>8584</v>
      </c>
    </row>
    <row r="4058">
      <c r="A4058" s="129">
        <v>12.0</v>
      </c>
      <c r="B4058" s="129" t="s">
        <v>303</v>
      </c>
      <c r="C4058" s="129" t="s">
        <v>8584</v>
      </c>
    </row>
    <row r="4059">
      <c r="A4059" s="129">
        <v>12.0</v>
      </c>
      <c r="B4059" s="129" t="s">
        <v>313</v>
      </c>
      <c r="C4059" s="129" t="s">
        <v>8584</v>
      </c>
    </row>
    <row r="4060">
      <c r="A4060" s="129">
        <v>12.0</v>
      </c>
      <c r="B4060" s="129" t="s">
        <v>341</v>
      </c>
      <c r="C4060" s="129" t="s">
        <v>8584</v>
      </c>
    </row>
    <row r="4061">
      <c r="A4061" s="129">
        <v>12.0</v>
      </c>
      <c r="B4061" s="129" t="s">
        <v>353</v>
      </c>
      <c r="C4061" s="129" t="s">
        <v>8584</v>
      </c>
    </row>
    <row r="4062">
      <c r="A4062" s="129">
        <v>12.0</v>
      </c>
      <c r="B4062" s="129" t="s">
        <v>371</v>
      </c>
      <c r="C4062" s="129" t="s">
        <v>8584</v>
      </c>
    </row>
    <row r="4063">
      <c r="A4063" s="129">
        <v>12.0</v>
      </c>
      <c r="B4063" s="129" t="s">
        <v>389</v>
      </c>
      <c r="C4063" s="129" t="s">
        <v>8584</v>
      </c>
    </row>
    <row r="4064">
      <c r="A4064" s="129">
        <v>12.0</v>
      </c>
      <c r="B4064" s="129" t="s">
        <v>6390</v>
      </c>
      <c r="C4064" s="129" t="s">
        <v>8584</v>
      </c>
    </row>
    <row r="4065">
      <c r="A4065" s="129">
        <v>12.0</v>
      </c>
      <c r="B4065" s="129" t="s">
        <v>417</v>
      </c>
      <c r="C4065" s="129" t="s">
        <v>8584</v>
      </c>
    </row>
    <row r="4066">
      <c r="A4066" s="129">
        <v>12.0</v>
      </c>
      <c r="B4066" s="129" t="s">
        <v>6400</v>
      </c>
      <c r="C4066" s="129" t="s">
        <v>8584</v>
      </c>
    </row>
    <row r="4067">
      <c r="A4067" s="129">
        <v>12.0</v>
      </c>
      <c r="B4067" s="129" t="s">
        <v>6404</v>
      </c>
      <c r="C4067" s="129" t="s">
        <v>8584</v>
      </c>
    </row>
    <row r="4068">
      <c r="A4068" s="129">
        <v>12.0</v>
      </c>
      <c r="B4068" s="129" t="s">
        <v>477</v>
      </c>
      <c r="C4068" s="129" t="s">
        <v>8584</v>
      </c>
    </row>
    <row r="4069">
      <c r="A4069" s="129">
        <v>12.0</v>
      </c>
      <c r="B4069" s="129" t="s">
        <v>499</v>
      </c>
      <c r="C4069" s="129" t="s">
        <v>8584</v>
      </c>
    </row>
    <row r="4070">
      <c r="A4070" s="129">
        <v>12.0</v>
      </c>
      <c r="B4070" s="129" t="s">
        <v>511</v>
      </c>
      <c r="C4070" s="129" t="s">
        <v>8584</v>
      </c>
    </row>
    <row r="4071">
      <c r="A4071" s="129">
        <v>12.0</v>
      </c>
      <c r="B4071" s="129" t="s">
        <v>6418</v>
      </c>
      <c r="C4071" s="129" t="s">
        <v>8584</v>
      </c>
    </row>
    <row r="4072">
      <c r="A4072" s="129">
        <v>12.0</v>
      </c>
      <c r="B4072" s="129" t="s">
        <v>515</v>
      </c>
      <c r="C4072" s="129" t="s">
        <v>8584</v>
      </c>
    </row>
    <row r="4073">
      <c r="A4073" s="129">
        <v>12.0</v>
      </c>
      <c r="B4073" s="129" t="s">
        <v>6424</v>
      </c>
      <c r="C4073" s="129" t="s">
        <v>8584</v>
      </c>
    </row>
    <row r="4074">
      <c r="A4074" s="129">
        <v>12.0</v>
      </c>
      <c r="B4074" s="129" t="s">
        <v>6426</v>
      </c>
      <c r="C4074" s="129" t="s">
        <v>8584</v>
      </c>
    </row>
    <row r="4075">
      <c r="A4075" s="129">
        <v>12.0</v>
      </c>
      <c r="B4075" s="129" t="s">
        <v>551</v>
      </c>
      <c r="C4075" s="129" t="s">
        <v>8584</v>
      </c>
    </row>
    <row r="4076">
      <c r="A4076" s="129">
        <v>12.0</v>
      </c>
      <c r="B4076" s="129" t="s">
        <v>559</v>
      </c>
      <c r="C4076" s="129" t="s">
        <v>8584</v>
      </c>
    </row>
    <row r="4077">
      <c r="A4077" s="129">
        <v>12.0</v>
      </c>
      <c r="B4077" s="129" t="s">
        <v>561</v>
      </c>
      <c r="C4077" s="129" t="s">
        <v>8584</v>
      </c>
    </row>
    <row r="4078">
      <c r="A4078" s="129">
        <v>12.0</v>
      </c>
      <c r="B4078" s="129" t="s">
        <v>569</v>
      </c>
      <c r="C4078" s="129" t="s">
        <v>8584</v>
      </c>
    </row>
    <row r="4079">
      <c r="A4079" s="129">
        <v>12.0</v>
      </c>
      <c r="B4079" s="129" t="s">
        <v>575</v>
      </c>
      <c r="C4079" s="129" t="s">
        <v>8584</v>
      </c>
    </row>
    <row r="4080">
      <c r="A4080" s="129">
        <v>12.0</v>
      </c>
      <c r="B4080" s="129" t="s">
        <v>579</v>
      </c>
      <c r="C4080" s="129" t="s">
        <v>8584</v>
      </c>
    </row>
    <row r="4081">
      <c r="A4081" s="129">
        <v>12.0</v>
      </c>
      <c r="B4081" s="129" t="s">
        <v>621</v>
      </c>
      <c r="C4081" s="129" t="s">
        <v>8584</v>
      </c>
    </row>
    <row r="4082">
      <c r="A4082" s="129">
        <v>12.0</v>
      </c>
      <c r="B4082" s="129" t="s">
        <v>645</v>
      </c>
      <c r="C4082" s="129" t="s">
        <v>8584</v>
      </c>
    </row>
    <row r="4083">
      <c r="A4083" s="129">
        <v>12.0</v>
      </c>
      <c r="B4083" s="129" t="s">
        <v>6450</v>
      </c>
      <c r="C4083" s="129" t="s">
        <v>8584</v>
      </c>
    </row>
    <row r="4084">
      <c r="A4084" s="129">
        <v>12.0</v>
      </c>
      <c r="B4084" s="129" t="s">
        <v>685</v>
      </c>
      <c r="C4084" s="129" t="s">
        <v>8584</v>
      </c>
    </row>
    <row r="4085">
      <c r="A4085" s="129">
        <v>12.0</v>
      </c>
      <c r="B4085" s="129" t="s">
        <v>697</v>
      </c>
      <c r="C4085" s="129" t="s">
        <v>8584</v>
      </c>
    </row>
    <row r="4086">
      <c r="A4086" s="129">
        <v>12.0</v>
      </c>
      <c r="B4086" s="129" t="s">
        <v>703</v>
      </c>
      <c r="C4086" s="129" t="s">
        <v>8584</v>
      </c>
    </row>
    <row r="4087">
      <c r="A4087" s="129">
        <v>12.0</v>
      </c>
      <c r="B4087" s="129" t="s">
        <v>705</v>
      </c>
      <c r="C4087" s="129" t="s">
        <v>8584</v>
      </c>
    </row>
    <row r="4088">
      <c r="A4088" s="129">
        <v>12.0</v>
      </c>
      <c r="B4088" s="129" t="s">
        <v>745</v>
      </c>
      <c r="C4088" s="129" t="s">
        <v>8584</v>
      </c>
    </row>
    <row r="4089">
      <c r="A4089" s="129">
        <v>12.0</v>
      </c>
      <c r="B4089" s="129" t="s">
        <v>6480</v>
      </c>
      <c r="C4089" s="129" t="s">
        <v>8584</v>
      </c>
    </row>
    <row r="4090">
      <c r="A4090" s="129">
        <v>12.0</v>
      </c>
      <c r="B4090" s="129" t="s">
        <v>6488</v>
      </c>
      <c r="C4090" s="129" t="s">
        <v>8584</v>
      </c>
    </row>
    <row r="4091">
      <c r="A4091" s="129">
        <v>12.0</v>
      </c>
      <c r="B4091" s="129" t="s">
        <v>773</v>
      </c>
      <c r="C4091" s="129" t="s">
        <v>8584</v>
      </c>
    </row>
    <row r="4092">
      <c r="A4092" s="129">
        <v>12.0</v>
      </c>
      <c r="B4092" s="129" t="s">
        <v>775</v>
      </c>
      <c r="C4092" s="129" t="s">
        <v>8584</v>
      </c>
    </row>
    <row r="4093">
      <c r="A4093" s="129">
        <v>12.0</v>
      </c>
      <c r="B4093" s="129" t="s">
        <v>781</v>
      </c>
      <c r="C4093" s="129" t="s">
        <v>8584</v>
      </c>
    </row>
    <row r="4094">
      <c r="A4094" s="129">
        <v>12.0</v>
      </c>
      <c r="B4094" s="129" t="s">
        <v>6490</v>
      </c>
      <c r="C4094" s="129" t="s">
        <v>8584</v>
      </c>
    </row>
    <row r="4095">
      <c r="A4095" s="129">
        <v>12.0</v>
      </c>
      <c r="B4095" s="129" t="s">
        <v>7746</v>
      </c>
      <c r="C4095" s="129" t="s">
        <v>8584</v>
      </c>
    </row>
    <row r="4096">
      <c r="A4096" s="129">
        <v>12.0</v>
      </c>
      <c r="B4096" s="129" t="s">
        <v>825</v>
      </c>
      <c r="C4096" s="129" t="s">
        <v>8584</v>
      </c>
    </row>
    <row r="4097">
      <c r="A4097" s="129">
        <v>12.0</v>
      </c>
      <c r="B4097" s="129" t="s">
        <v>857</v>
      </c>
      <c r="C4097" s="129" t="s">
        <v>8584</v>
      </c>
    </row>
    <row r="4098">
      <c r="A4098" s="129">
        <v>12.0</v>
      </c>
      <c r="B4098" s="129" t="s">
        <v>883</v>
      </c>
      <c r="C4098" s="129" t="s">
        <v>8584</v>
      </c>
    </row>
    <row r="4099">
      <c r="A4099" s="129">
        <v>12.0</v>
      </c>
      <c r="B4099" s="129" t="s">
        <v>6512</v>
      </c>
      <c r="C4099" s="129" t="s">
        <v>8584</v>
      </c>
    </row>
    <row r="4100">
      <c r="A4100" s="129">
        <v>12.0</v>
      </c>
      <c r="B4100" s="129" t="s">
        <v>895</v>
      </c>
      <c r="C4100" s="129" t="s">
        <v>8584</v>
      </c>
    </row>
    <row r="4101">
      <c r="A4101" s="129">
        <v>12.0</v>
      </c>
      <c r="B4101" s="129" t="s">
        <v>6518</v>
      </c>
      <c r="C4101" s="129" t="s">
        <v>8584</v>
      </c>
    </row>
    <row r="4102">
      <c r="A4102" s="129">
        <v>12.0</v>
      </c>
      <c r="B4102" s="129" t="s">
        <v>909</v>
      </c>
      <c r="C4102" s="129" t="s">
        <v>8584</v>
      </c>
    </row>
    <row r="4103">
      <c r="A4103" s="129">
        <v>12.0</v>
      </c>
      <c r="B4103" s="129" t="s">
        <v>927</v>
      </c>
      <c r="C4103" s="129" t="s">
        <v>8584</v>
      </c>
    </row>
    <row r="4104">
      <c r="A4104" s="129">
        <v>12.0</v>
      </c>
      <c r="B4104" s="129" t="s">
        <v>931</v>
      </c>
      <c r="C4104" s="129" t="s">
        <v>8584</v>
      </c>
    </row>
    <row r="4105">
      <c r="A4105" s="129">
        <v>12.0</v>
      </c>
      <c r="B4105" s="129" t="s">
        <v>943</v>
      </c>
      <c r="C4105" s="129" t="s">
        <v>8584</v>
      </c>
    </row>
    <row r="4106">
      <c r="A4106" s="129">
        <v>12.0</v>
      </c>
      <c r="B4106" s="129" t="s">
        <v>6536</v>
      </c>
      <c r="C4106" s="129" t="s">
        <v>8584</v>
      </c>
    </row>
    <row r="4107">
      <c r="A4107" s="129">
        <v>12.0</v>
      </c>
      <c r="B4107" s="129" t="s">
        <v>969</v>
      </c>
      <c r="C4107" s="129" t="s">
        <v>8584</v>
      </c>
    </row>
    <row r="4108">
      <c r="A4108" s="129">
        <v>12.0</v>
      </c>
      <c r="B4108" s="129" t="s">
        <v>975</v>
      </c>
      <c r="C4108" s="129" t="s">
        <v>8584</v>
      </c>
    </row>
    <row r="4109">
      <c r="A4109" s="129">
        <v>12.0</v>
      </c>
      <c r="B4109" s="129" t="s">
        <v>983</v>
      </c>
      <c r="C4109" s="129" t="s">
        <v>8584</v>
      </c>
    </row>
    <row r="4110">
      <c r="A4110" s="129">
        <v>12.0</v>
      </c>
      <c r="B4110" s="129" t="s">
        <v>995</v>
      </c>
      <c r="C4110" s="129" t="s">
        <v>8584</v>
      </c>
    </row>
    <row r="4111">
      <c r="A4111" s="129">
        <v>12.0</v>
      </c>
      <c r="B4111" s="129" t="s">
        <v>1029</v>
      </c>
      <c r="C4111" s="129" t="s">
        <v>8584</v>
      </c>
    </row>
    <row r="4112">
      <c r="A4112" s="129">
        <v>12.0</v>
      </c>
      <c r="B4112" s="129" t="s">
        <v>1041</v>
      </c>
      <c r="C4112" s="129" t="s">
        <v>8584</v>
      </c>
    </row>
    <row r="4113">
      <c r="A4113" s="129">
        <v>12.0</v>
      </c>
      <c r="B4113" s="129" t="s">
        <v>1043</v>
      </c>
      <c r="C4113" s="129" t="s">
        <v>8584</v>
      </c>
    </row>
    <row r="4114">
      <c r="A4114" s="129">
        <v>12.0</v>
      </c>
      <c r="B4114" s="129" t="s">
        <v>1045</v>
      </c>
      <c r="C4114" s="129" t="s">
        <v>8584</v>
      </c>
    </row>
    <row r="4115">
      <c r="A4115" s="129">
        <v>12.0</v>
      </c>
      <c r="B4115" s="129" t="s">
        <v>1067</v>
      </c>
      <c r="C4115" s="129" t="s">
        <v>8584</v>
      </c>
    </row>
    <row r="4116">
      <c r="A4116" s="129">
        <v>12.0</v>
      </c>
      <c r="B4116" s="129" t="s">
        <v>1089</v>
      </c>
      <c r="C4116" s="129" t="s">
        <v>8584</v>
      </c>
    </row>
    <row r="4117">
      <c r="A4117" s="129">
        <v>12.0</v>
      </c>
      <c r="B4117" s="129" t="s">
        <v>1095</v>
      </c>
      <c r="C4117" s="129" t="s">
        <v>8584</v>
      </c>
    </row>
    <row r="4118">
      <c r="A4118" s="129">
        <v>12.0</v>
      </c>
      <c r="B4118" s="129" t="s">
        <v>1119</v>
      </c>
      <c r="C4118" s="129" t="s">
        <v>8584</v>
      </c>
    </row>
    <row r="4119">
      <c r="A4119" s="129">
        <v>12.0</v>
      </c>
      <c r="B4119" s="129" t="s">
        <v>1127</v>
      </c>
      <c r="C4119" s="129" t="s">
        <v>8584</v>
      </c>
    </row>
    <row r="4120">
      <c r="A4120" s="129">
        <v>12.0</v>
      </c>
      <c r="B4120" s="129" t="s">
        <v>6582</v>
      </c>
      <c r="C4120" s="129" t="s">
        <v>8584</v>
      </c>
    </row>
    <row r="4121">
      <c r="A4121" s="129">
        <v>12.0</v>
      </c>
      <c r="B4121" s="129" t="s">
        <v>1153</v>
      </c>
      <c r="C4121" s="129" t="s">
        <v>8584</v>
      </c>
    </row>
    <row r="4122">
      <c r="A4122" s="129">
        <v>12.0</v>
      </c>
      <c r="B4122" s="129" t="s">
        <v>1155</v>
      </c>
      <c r="C4122" s="129" t="s">
        <v>8584</v>
      </c>
    </row>
    <row r="4123">
      <c r="A4123" s="129">
        <v>12.0</v>
      </c>
      <c r="B4123" s="129" t="s">
        <v>1187</v>
      </c>
      <c r="C4123" s="129" t="s">
        <v>8584</v>
      </c>
    </row>
    <row r="4124">
      <c r="A4124" s="129">
        <v>12.0</v>
      </c>
      <c r="B4124" s="129" t="s">
        <v>1191</v>
      </c>
      <c r="C4124" s="129" t="s">
        <v>8584</v>
      </c>
    </row>
    <row r="4125">
      <c r="A4125" s="129">
        <v>12.0</v>
      </c>
      <c r="B4125" s="129" t="s">
        <v>1215</v>
      </c>
      <c r="C4125" s="129" t="s">
        <v>8584</v>
      </c>
    </row>
    <row r="4126">
      <c r="A4126" s="129">
        <v>12.0</v>
      </c>
      <c r="B4126" s="129" t="s">
        <v>1225</v>
      </c>
      <c r="C4126" s="129" t="s">
        <v>8584</v>
      </c>
    </row>
    <row r="4127">
      <c r="A4127" s="129">
        <v>12.0</v>
      </c>
      <c r="B4127" s="129" t="s">
        <v>1253</v>
      </c>
      <c r="C4127" s="129" t="s">
        <v>8584</v>
      </c>
    </row>
    <row r="4128">
      <c r="A4128" s="129">
        <v>12.0</v>
      </c>
      <c r="B4128" s="129" t="s">
        <v>1263</v>
      </c>
      <c r="C4128" s="129" t="s">
        <v>8584</v>
      </c>
    </row>
    <row r="4129">
      <c r="A4129" s="129">
        <v>12.0</v>
      </c>
      <c r="B4129" s="129" t="s">
        <v>1273</v>
      </c>
      <c r="C4129" s="129" t="s">
        <v>8584</v>
      </c>
    </row>
    <row r="4130">
      <c r="A4130" s="129">
        <v>12.0</v>
      </c>
      <c r="B4130" s="129" t="s">
        <v>1281</v>
      </c>
      <c r="C4130" s="129" t="s">
        <v>8584</v>
      </c>
    </row>
    <row r="4131">
      <c r="A4131" s="129">
        <v>12.0</v>
      </c>
      <c r="B4131" s="129" t="s">
        <v>1307</v>
      </c>
      <c r="C4131" s="129" t="s">
        <v>8584</v>
      </c>
    </row>
    <row r="4132">
      <c r="A4132" s="129">
        <v>12.0</v>
      </c>
      <c r="B4132" s="129" t="s">
        <v>1321</v>
      </c>
      <c r="C4132" s="129" t="s">
        <v>8584</v>
      </c>
    </row>
    <row r="4133">
      <c r="A4133" s="129">
        <v>12.0</v>
      </c>
      <c r="B4133" s="129" t="s">
        <v>1365</v>
      </c>
      <c r="C4133" s="129" t="s">
        <v>8584</v>
      </c>
    </row>
    <row r="4134">
      <c r="A4134" s="129">
        <v>12.0</v>
      </c>
      <c r="B4134" s="129" t="s">
        <v>1367</v>
      </c>
      <c r="C4134" s="129" t="s">
        <v>8584</v>
      </c>
    </row>
    <row r="4135">
      <c r="A4135" s="129">
        <v>12.0</v>
      </c>
      <c r="B4135" s="129" t="s">
        <v>6612</v>
      </c>
      <c r="C4135" s="129" t="s">
        <v>8584</v>
      </c>
    </row>
    <row r="4136">
      <c r="A4136" s="129">
        <v>12.0</v>
      </c>
      <c r="B4136" s="129" t="s">
        <v>1417</v>
      </c>
      <c r="C4136" s="129" t="s">
        <v>8584</v>
      </c>
    </row>
    <row r="4137">
      <c r="A4137" s="129">
        <v>12.0</v>
      </c>
      <c r="B4137" s="129" t="s">
        <v>1425</v>
      </c>
      <c r="C4137" s="129" t="s">
        <v>8584</v>
      </c>
    </row>
    <row r="4138">
      <c r="A4138" s="129">
        <v>12.0</v>
      </c>
      <c r="B4138" s="129" t="s">
        <v>1491</v>
      </c>
      <c r="C4138" s="129" t="s">
        <v>8584</v>
      </c>
    </row>
    <row r="4139">
      <c r="A4139" s="129">
        <v>12.0</v>
      </c>
      <c r="B4139" s="129" t="s">
        <v>1497</v>
      </c>
      <c r="C4139" s="129" t="s">
        <v>8584</v>
      </c>
    </row>
    <row r="4140">
      <c r="A4140" s="129">
        <v>12.0</v>
      </c>
      <c r="B4140" s="129" t="s">
        <v>1523</v>
      </c>
      <c r="C4140" s="129" t="s">
        <v>8584</v>
      </c>
    </row>
    <row r="4141">
      <c r="A4141" s="129">
        <v>12.0</v>
      </c>
      <c r="B4141" s="129" t="s">
        <v>1541</v>
      </c>
      <c r="C4141" s="129" t="s">
        <v>8584</v>
      </c>
    </row>
    <row r="4142">
      <c r="A4142" s="129">
        <v>12.0</v>
      </c>
      <c r="B4142" s="129" t="s">
        <v>6644</v>
      </c>
      <c r="C4142" s="129" t="s">
        <v>8584</v>
      </c>
    </row>
    <row r="4143">
      <c r="A4143" s="129">
        <v>12.0</v>
      </c>
      <c r="B4143" s="129" t="s">
        <v>1545</v>
      </c>
      <c r="C4143" s="129" t="s">
        <v>8584</v>
      </c>
    </row>
    <row r="4144">
      <c r="A4144" s="129">
        <v>12.0</v>
      </c>
      <c r="B4144" s="129" t="s">
        <v>1553</v>
      </c>
      <c r="C4144" s="129" t="s">
        <v>8584</v>
      </c>
    </row>
    <row r="4145">
      <c r="A4145" s="129">
        <v>12.0</v>
      </c>
      <c r="B4145" s="129" t="s">
        <v>6646</v>
      </c>
      <c r="C4145" s="129" t="s">
        <v>8584</v>
      </c>
    </row>
    <row r="4146">
      <c r="A4146" s="129">
        <v>12.0</v>
      </c>
      <c r="B4146" s="129" t="s">
        <v>1587</v>
      </c>
      <c r="C4146" s="129" t="s">
        <v>8584</v>
      </c>
    </row>
    <row r="4147">
      <c r="A4147" s="129">
        <v>12.0</v>
      </c>
      <c r="B4147" s="129" t="s">
        <v>7796</v>
      </c>
      <c r="C4147" s="129" t="s">
        <v>8584</v>
      </c>
    </row>
    <row r="4148">
      <c r="A4148" s="129">
        <v>12.0</v>
      </c>
      <c r="B4148" s="129" t="s">
        <v>1660</v>
      </c>
      <c r="C4148" s="129" t="s">
        <v>8584</v>
      </c>
    </row>
    <row r="4149">
      <c r="A4149" s="129">
        <v>12.0</v>
      </c>
      <c r="B4149" s="129" t="s">
        <v>8208</v>
      </c>
      <c r="C4149" s="129" t="s">
        <v>8584</v>
      </c>
    </row>
    <row r="4150">
      <c r="A4150" s="129">
        <v>12.0</v>
      </c>
      <c r="B4150" s="129" t="s">
        <v>6676</v>
      </c>
      <c r="C4150" s="129" t="s">
        <v>8584</v>
      </c>
    </row>
    <row r="4151">
      <c r="A4151" s="129">
        <v>12.0</v>
      </c>
      <c r="B4151" s="129" t="s">
        <v>6680</v>
      </c>
      <c r="C4151" s="129" t="s">
        <v>8584</v>
      </c>
    </row>
    <row r="4152">
      <c r="A4152" s="129">
        <v>12.0</v>
      </c>
      <c r="B4152" s="129" t="s">
        <v>1668</v>
      </c>
      <c r="C4152" s="129" t="s">
        <v>8584</v>
      </c>
    </row>
    <row r="4153">
      <c r="A4153" s="129">
        <v>12.0</v>
      </c>
      <c r="B4153" s="129" t="s">
        <v>1682</v>
      </c>
      <c r="C4153" s="129" t="s">
        <v>8584</v>
      </c>
    </row>
    <row r="4154">
      <c r="A4154" s="129">
        <v>12.0</v>
      </c>
      <c r="B4154" s="129" t="s">
        <v>1702</v>
      </c>
      <c r="C4154" s="129" t="s">
        <v>8584</v>
      </c>
    </row>
    <row r="4155">
      <c r="A4155" s="129">
        <v>12.0</v>
      </c>
      <c r="B4155" s="129" t="s">
        <v>6696</v>
      </c>
      <c r="C4155" s="129" t="s">
        <v>8584</v>
      </c>
    </row>
    <row r="4156">
      <c r="A4156" s="129">
        <v>12.0</v>
      </c>
      <c r="B4156" s="129" t="s">
        <v>1714</v>
      </c>
      <c r="C4156" s="129" t="s">
        <v>8584</v>
      </c>
    </row>
    <row r="4157">
      <c r="A4157" s="129">
        <v>12.0</v>
      </c>
      <c r="B4157" s="129" t="s">
        <v>1720</v>
      </c>
      <c r="C4157" s="129" t="s">
        <v>8584</v>
      </c>
    </row>
    <row r="4158">
      <c r="A4158" s="129">
        <v>12.0</v>
      </c>
      <c r="B4158" s="129" t="s">
        <v>1722</v>
      </c>
      <c r="C4158" s="129" t="s">
        <v>8584</v>
      </c>
    </row>
    <row r="4159">
      <c r="A4159" s="129">
        <v>12.0</v>
      </c>
      <c r="B4159" s="129" t="s">
        <v>1750</v>
      </c>
      <c r="C4159" s="129" t="s">
        <v>8584</v>
      </c>
    </row>
    <row r="4160">
      <c r="A4160" s="129">
        <v>12.0</v>
      </c>
      <c r="B4160" s="129" t="s">
        <v>6698</v>
      </c>
      <c r="C4160" s="129" t="s">
        <v>8584</v>
      </c>
    </row>
    <row r="4161">
      <c r="A4161" s="129">
        <v>12.0</v>
      </c>
      <c r="B4161" s="129" t="s">
        <v>1764</v>
      </c>
      <c r="C4161" s="129" t="s">
        <v>8584</v>
      </c>
    </row>
    <row r="4162">
      <c r="A4162" s="129">
        <v>12.0</v>
      </c>
      <c r="B4162" s="129" t="s">
        <v>1786</v>
      </c>
      <c r="C4162" s="129" t="s">
        <v>8584</v>
      </c>
    </row>
    <row r="4163">
      <c r="A4163" s="129">
        <v>12.0</v>
      </c>
      <c r="B4163" s="129" t="s">
        <v>1802</v>
      </c>
      <c r="C4163" s="129" t="s">
        <v>8584</v>
      </c>
    </row>
    <row r="4164">
      <c r="A4164" s="129">
        <v>12.0</v>
      </c>
      <c r="B4164" s="129" t="s">
        <v>1804</v>
      </c>
      <c r="C4164" s="129" t="s">
        <v>8584</v>
      </c>
    </row>
    <row r="4165">
      <c r="A4165" s="129">
        <v>12.0</v>
      </c>
      <c r="B4165" s="129" t="s">
        <v>1806</v>
      </c>
      <c r="C4165" s="129" t="s">
        <v>8584</v>
      </c>
    </row>
    <row r="4166">
      <c r="A4166" s="129">
        <v>12.0</v>
      </c>
      <c r="B4166" s="129" t="s">
        <v>1808</v>
      </c>
      <c r="C4166" s="129" t="s">
        <v>8584</v>
      </c>
    </row>
    <row r="4167">
      <c r="A4167" s="129">
        <v>12.0</v>
      </c>
      <c r="B4167" s="129" t="s">
        <v>1826</v>
      </c>
      <c r="C4167" s="129" t="s">
        <v>8584</v>
      </c>
    </row>
    <row r="4168">
      <c r="A4168" s="129">
        <v>12.0</v>
      </c>
      <c r="B4168" s="129" t="s">
        <v>1832</v>
      </c>
      <c r="C4168" s="129" t="s">
        <v>8584</v>
      </c>
    </row>
    <row r="4169">
      <c r="A4169" s="129">
        <v>12.0</v>
      </c>
      <c r="B4169" s="129" t="s">
        <v>1834</v>
      </c>
      <c r="C4169" s="129" t="s">
        <v>8584</v>
      </c>
    </row>
    <row r="4170">
      <c r="A4170" s="129">
        <v>12.0</v>
      </c>
      <c r="B4170" s="129" t="s">
        <v>6716</v>
      </c>
      <c r="C4170" s="129" t="s">
        <v>8584</v>
      </c>
    </row>
    <row r="4171">
      <c r="A4171" s="129">
        <v>12.0</v>
      </c>
      <c r="B4171" s="129" t="s">
        <v>6728</v>
      </c>
      <c r="C4171" s="129" t="s">
        <v>8584</v>
      </c>
    </row>
    <row r="4172">
      <c r="A4172" s="129">
        <v>12.0</v>
      </c>
      <c r="B4172" s="129" t="s">
        <v>1886</v>
      </c>
      <c r="C4172" s="129" t="s">
        <v>8584</v>
      </c>
    </row>
    <row r="4173">
      <c r="A4173" s="129">
        <v>12.0</v>
      </c>
      <c r="B4173" s="129" t="s">
        <v>1916</v>
      </c>
      <c r="C4173" s="129" t="s">
        <v>8584</v>
      </c>
    </row>
    <row r="4174">
      <c r="A4174" s="129">
        <v>12.0</v>
      </c>
      <c r="B4174" s="129" t="s">
        <v>1944</v>
      </c>
      <c r="C4174" s="129" t="s">
        <v>8584</v>
      </c>
    </row>
    <row r="4175">
      <c r="A4175" s="129">
        <v>12.0</v>
      </c>
      <c r="B4175" s="129" t="s">
        <v>1970</v>
      </c>
      <c r="C4175" s="129" t="s">
        <v>8584</v>
      </c>
    </row>
    <row r="4176">
      <c r="A4176" s="129">
        <v>12.0</v>
      </c>
      <c r="B4176" s="129" t="s">
        <v>1996</v>
      </c>
      <c r="C4176" s="129" t="s">
        <v>8584</v>
      </c>
    </row>
    <row r="4177">
      <c r="A4177" s="129">
        <v>12.0</v>
      </c>
      <c r="B4177" s="129" t="s">
        <v>2022</v>
      </c>
      <c r="C4177" s="129" t="s">
        <v>8584</v>
      </c>
    </row>
    <row r="4178">
      <c r="A4178" s="129">
        <v>12.0</v>
      </c>
      <c r="B4178" s="129" t="s">
        <v>2030</v>
      </c>
      <c r="C4178" s="129" t="s">
        <v>8584</v>
      </c>
    </row>
    <row r="4179">
      <c r="A4179" s="129">
        <v>12.0</v>
      </c>
      <c r="B4179" s="129" t="s">
        <v>2034</v>
      </c>
      <c r="C4179" s="129" t="s">
        <v>8584</v>
      </c>
    </row>
    <row r="4180">
      <c r="A4180" s="129">
        <v>12.0</v>
      </c>
      <c r="B4180" s="129" t="s">
        <v>2036</v>
      </c>
      <c r="C4180" s="129" t="s">
        <v>8584</v>
      </c>
    </row>
    <row r="4181">
      <c r="A4181" s="129">
        <v>12.0</v>
      </c>
      <c r="B4181" s="129" t="s">
        <v>2042</v>
      </c>
      <c r="C4181" s="129" t="s">
        <v>8584</v>
      </c>
    </row>
    <row r="4182">
      <c r="A4182" s="129">
        <v>12.0</v>
      </c>
      <c r="B4182" s="129" t="s">
        <v>2072</v>
      </c>
      <c r="C4182" s="129" t="s">
        <v>8584</v>
      </c>
    </row>
    <row r="4183">
      <c r="A4183" s="129">
        <v>12.0</v>
      </c>
      <c r="B4183" s="129" t="s">
        <v>2094</v>
      </c>
      <c r="C4183" s="129" t="s">
        <v>8584</v>
      </c>
    </row>
    <row r="4184">
      <c r="A4184" s="129">
        <v>12.0</v>
      </c>
      <c r="B4184" s="129" t="s">
        <v>2098</v>
      </c>
      <c r="C4184" s="129" t="s">
        <v>8584</v>
      </c>
    </row>
    <row r="4185">
      <c r="A4185" s="129">
        <v>12.0</v>
      </c>
      <c r="B4185" s="129" t="s">
        <v>6770</v>
      </c>
      <c r="C4185" s="129" t="s">
        <v>8584</v>
      </c>
    </row>
    <row r="4186">
      <c r="A4186" s="129">
        <v>12.0</v>
      </c>
      <c r="B4186" s="129" t="s">
        <v>6772</v>
      </c>
      <c r="C4186" s="129" t="s">
        <v>8584</v>
      </c>
    </row>
    <row r="4187">
      <c r="A4187" s="129">
        <v>12.0</v>
      </c>
      <c r="B4187" s="129" t="s">
        <v>2126</v>
      </c>
      <c r="C4187" s="129" t="s">
        <v>8584</v>
      </c>
    </row>
    <row r="4188">
      <c r="A4188" s="129">
        <v>12.0</v>
      </c>
      <c r="B4188" s="129" t="s">
        <v>2146</v>
      </c>
      <c r="C4188" s="129" t="s">
        <v>8584</v>
      </c>
    </row>
    <row r="4189">
      <c r="A4189" s="129">
        <v>12.0</v>
      </c>
      <c r="B4189" s="129" t="s">
        <v>2156</v>
      </c>
      <c r="C4189" s="129" t="s">
        <v>8584</v>
      </c>
    </row>
    <row r="4190">
      <c r="A4190" s="129">
        <v>12.0</v>
      </c>
      <c r="B4190" s="129" t="s">
        <v>2164</v>
      </c>
      <c r="C4190" s="129" t="s">
        <v>8584</v>
      </c>
    </row>
    <row r="4191">
      <c r="A4191" s="129">
        <v>12.0</v>
      </c>
      <c r="B4191" s="129" t="s">
        <v>2182</v>
      </c>
      <c r="C4191" s="129" t="s">
        <v>8584</v>
      </c>
    </row>
    <row r="4192">
      <c r="A4192" s="129">
        <v>12.0</v>
      </c>
      <c r="B4192" s="129" t="s">
        <v>2186</v>
      </c>
      <c r="C4192" s="129" t="s">
        <v>8584</v>
      </c>
    </row>
    <row r="4193">
      <c r="A4193" s="129">
        <v>12.0</v>
      </c>
      <c r="B4193" s="129" t="s">
        <v>2196</v>
      </c>
      <c r="C4193" s="129" t="s">
        <v>8584</v>
      </c>
    </row>
    <row r="4194">
      <c r="A4194" s="129">
        <v>12.0</v>
      </c>
      <c r="B4194" s="129" t="s">
        <v>2202</v>
      </c>
      <c r="C4194" s="129" t="s">
        <v>8584</v>
      </c>
    </row>
    <row r="4195">
      <c r="A4195" s="129">
        <v>12.0</v>
      </c>
      <c r="B4195" s="129" t="s">
        <v>2238</v>
      </c>
      <c r="C4195" s="129" t="s">
        <v>8584</v>
      </c>
    </row>
    <row r="4196">
      <c r="A4196" s="129">
        <v>12.0</v>
      </c>
      <c r="B4196" s="129" t="s">
        <v>2242</v>
      </c>
      <c r="C4196" s="129" t="s">
        <v>8584</v>
      </c>
    </row>
    <row r="4197">
      <c r="A4197" s="129">
        <v>12.0</v>
      </c>
      <c r="B4197" s="129" t="s">
        <v>2244</v>
      </c>
      <c r="C4197" s="129" t="s">
        <v>8584</v>
      </c>
    </row>
    <row r="4198">
      <c r="A4198" s="129">
        <v>12.0</v>
      </c>
      <c r="B4198" s="129" t="s">
        <v>8230</v>
      </c>
      <c r="C4198" s="129" t="s">
        <v>8584</v>
      </c>
    </row>
    <row r="4199">
      <c r="A4199" s="129">
        <v>12.0</v>
      </c>
      <c r="B4199" s="129" t="s">
        <v>6808</v>
      </c>
      <c r="C4199" s="129" t="s">
        <v>8584</v>
      </c>
    </row>
    <row r="4200">
      <c r="A4200" s="129">
        <v>12.0</v>
      </c>
      <c r="B4200" s="129" t="s">
        <v>2276</v>
      </c>
      <c r="C4200" s="129" t="s">
        <v>8584</v>
      </c>
    </row>
    <row r="4201">
      <c r="A4201" s="129">
        <v>12.0</v>
      </c>
      <c r="B4201" s="129" t="s">
        <v>2292</v>
      </c>
      <c r="C4201" s="129" t="s">
        <v>8584</v>
      </c>
    </row>
    <row r="4202">
      <c r="A4202" s="129">
        <v>12.0</v>
      </c>
      <c r="B4202" s="129" t="s">
        <v>6820</v>
      </c>
      <c r="C4202" s="129" t="s">
        <v>8584</v>
      </c>
    </row>
    <row r="4203">
      <c r="A4203" s="129">
        <v>12.0</v>
      </c>
      <c r="B4203" s="129" t="s">
        <v>2338</v>
      </c>
      <c r="C4203" s="129" t="s">
        <v>8584</v>
      </c>
    </row>
    <row r="4204">
      <c r="A4204" s="129">
        <v>12.0</v>
      </c>
      <c r="B4204" s="129" t="s">
        <v>2340</v>
      </c>
      <c r="C4204" s="129" t="s">
        <v>8584</v>
      </c>
    </row>
    <row r="4205">
      <c r="A4205" s="129">
        <v>12.0</v>
      </c>
      <c r="B4205" s="129" t="s">
        <v>6834</v>
      </c>
      <c r="C4205" s="129" t="s">
        <v>8584</v>
      </c>
    </row>
    <row r="4206">
      <c r="A4206" s="129">
        <v>12.0</v>
      </c>
      <c r="B4206" s="129" t="s">
        <v>6836</v>
      </c>
      <c r="C4206" s="129" t="s">
        <v>8584</v>
      </c>
    </row>
    <row r="4207">
      <c r="A4207" s="129">
        <v>12.0</v>
      </c>
      <c r="B4207" s="129" t="s">
        <v>2378</v>
      </c>
      <c r="C4207" s="129" t="s">
        <v>8584</v>
      </c>
    </row>
    <row r="4208">
      <c r="A4208" s="129">
        <v>12.0</v>
      </c>
      <c r="B4208" s="129" t="s">
        <v>2386</v>
      </c>
      <c r="C4208" s="129" t="s">
        <v>8584</v>
      </c>
    </row>
    <row r="4209">
      <c r="A4209" s="129">
        <v>12.0</v>
      </c>
      <c r="B4209" s="129" t="s">
        <v>2406</v>
      </c>
      <c r="C4209" s="129" t="s">
        <v>8584</v>
      </c>
    </row>
    <row r="4210">
      <c r="A4210" s="129">
        <v>12.0</v>
      </c>
      <c r="B4210" s="129" t="s">
        <v>2418</v>
      </c>
      <c r="C4210" s="129" t="s">
        <v>8584</v>
      </c>
    </row>
    <row r="4211">
      <c r="A4211" s="129">
        <v>12.0</v>
      </c>
      <c r="B4211" s="129" t="s">
        <v>6846</v>
      </c>
      <c r="C4211" s="129" t="s">
        <v>8584</v>
      </c>
    </row>
    <row r="4212">
      <c r="A4212" s="129">
        <v>12.0</v>
      </c>
      <c r="B4212" s="129" t="s">
        <v>2426</v>
      </c>
      <c r="C4212" s="129" t="s">
        <v>8584</v>
      </c>
    </row>
    <row r="4213">
      <c r="A4213" s="129">
        <v>12.0</v>
      </c>
      <c r="B4213" s="129" t="s">
        <v>7854</v>
      </c>
      <c r="C4213" s="129" t="s">
        <v>8584</v>
      </c>
    </row>
    <row r="4214">
      <c r="A4214" s="129">
        <v>12.0</v>
      </c>
      <c r="B4214" s="129" t="s">
        <v>7858</v>
      </c>
      <c r="C4214" s="129" t="s">
        <v>8584</v>
      </c>
    </row>
    <row r="4215">
      <c r="A4215" s="129">
        <v>12.0</v>
      </c>
      <c r="B4215" s="129" t="s">
        <v>2480</v>
      </c>
      <c r="C4215" s="129" t="s">
        <v>8584</v>
      </c>
    </row>
    <row r="4216">
      <c r="A4216" s="129">
        <v>12.0</v>
      </c>
      <c r="B4216" s="129" t="s">
        <v>8242</v>
      </c>
      <c r="C4216" s="129" t="s">
        <v>8584</v>
      </c>
    </row>
    <row r="4217">
      <c r="A4217" s="129">
        <v>12.0</v>
      </c>
      <c r="B4217" s="129" t="s">
        <v>2508</v>
      </c>
      <c r="C4217" s="129" t="s">
        <v>8584</v>
      </c>
    </row>
    <row r="4218">
      <c r="A4218" s="129">
        <v>12.0</v>
      </c>
      <c r="B4218" s="129" t="s">
        <v>2510</v>
      </c>
      <c r="C4218" s="129" t="s">
        <v>8584</v>
      </c>
    </row>
    <row r="4219">
      <c r="A4219" s="129">
        <v>12.0</v>
      </c>
      <c r="B4219" s="129" t="s">
        <v>2532</v>
      </c>
      <c r="C4219" s="129" t="s">
        <v>8584</v>
      </c>
    </row>
    <row r="4220">
      <c r="A4220" s="129">
        <v>12.0</v>
      </c>
      <c r="B4220" s="129" t="s">
        <v>2554</v>
      </c>
      <c r="C4220" s="129" t="s">
        <v>8584</v>
      </c>
    </row>
    <row r="4221">
      <c r="A4221" s="129">
        <v>12.0</v>
      </c>
      <c r="B4221" s="129" t="s">
        <v>2556</v>
      </c>
      <c r="C4221" s="129" t="s">
        <v>8584</v>
      </c>
    </row>
    <row r="4222">
      <c r="A4222" s="129">
        <v>12.0</v>
      </c>
      <c r="B4222" s="129" t="s">
        <v>2570</v>
      </c>
      <c r="C4222" s="129" t="s">
        <v>8584</v>
      </c>
    </row>
    <row r="4223">
      <c r="A4223" s="129">
        <v>12.0</v>
      </c>
      <c r="B4223" s="129" t="s">
        <v>6894</v>
      </c>
      <c r="C4223" s="129" t="s">
        <v>8584</v>
      </c>
    </row>
    <row r="4224">
      <c r="A4224" s="129">
        <v>12.0</v>
      </c>
      <c r="B4224" s="129" t="s">
        <v>2580</v>
      </c>
      <c r="C4224" s="129" t="s">
        <v>8584</v>
      </c>
    </row>
    <row r="4225">
      <c r="A4225" s="129">
        <v>12.0</v>
      </c>
      <c r="B4225" s="129" t="s">
        <v>6898</v>
      </c>
      <c r="C4225" s="129" t="s">
        <v>8584</v>
      </c>
    </row>
    <row r="4226">
      <c r="A4226" s="129">
        <v>12.0</v>
      </c>
      <c r="B4226" s="129" t="s">
        <v>2612</v>
      </c>
      <c r="C4226" s="129" t="s">
        <v>8584</v>
      </c>
    </row>
    <row r="4227">
      <c r="A4227" s="129">
        <v>12.0</v>
      </c>
      <c r="B4227" s="129" t="s">
        <v>2614</v>
      </c>
      <c r="C4227" s="129" t="s">
        <v>8584</v>
      </c>
    </row>
    <row r="4228">
      <c r="A4228" s="129">
        <v>12.0</v>
      </c>
      <c r="B4228" s="129" t="s">
        <v>6906</v>
      </c>
      <c r="C4228" s="129" t="s">
        <v>8584</v>
      </c>
    </row>
    <row r="4229">
      <c r="A4229" s="129">
        <v>12.0</v>
      </c>
      <c r="B4229" s="129" t="s">
        <v>2670</v>
      </c>
      <c r="C4229" s="129" t="s">
        <v>8584</v>
      </c>
    </row>
    <row r="4230">
      <c r="A4230" s="129">
        <v>12.0</v>
      </c>
      <c r="B4230" s="129" t="s">
        <v>2682</v>
      </c>
      <c r="C4230" s="129" t="s">
        <v>8584</v>
      </c>
    </row>
    <row r="4231">
      <c r="A4231" s="129">
        <v>12.0</v>
      </c>
      <c r="B4231" s="129" t="s">
        <v>2698</v>
      </c>
      <c r="C4231" s="129" t="s">
        <v>8584</v>
      </c>
    </row>
    <row r="4232">
      <c r="A4232" s="129">
        <v>12.0</v>
      </c>
      <c r="B4232" s="129" t="s">
        <v>2740</v>
      </c>
      <c r="C4232" s="129" t="s">
        <v>8584</v>
      </c>
    </row>
    <row r="4233">
      <c r="A4233" s="129">
        <v>12.0</v>
      </c>
      <c r="B4233" s="129" t="s">
        <v>6946</v>
      </c>
      <c r="C4233" s="129" t="s">
        <v>8584</v>
      </c>
    </row>
    <row r="4234">
      <c r="A4234" s="129">
        <v>12.0</v>
      </c>
      <c r="B4234" s="129" t="s">
        <v>6950</v>
      </c>
      <c r="C4234" s="129" t="s">
        <v>8584</v>
      </c>
    </row>
    <row r="4235">
      <c r="A4235" s="129">
        <v>12.0</v>
      </c>
      <c r="B4235" s="129" t="s">
        <v>2780</v>
      </c>
      <c r="C4235" s="129" t="s">
        <v>8584</v>
      </c>
    </row>
    <row r="4236">
      <c r="A4236" s="129">
        <v>12.0</v>
      </c>
      <c r="B4236" s="129" t="s">
        <v>2782</v>
      </c>
      <c r="C4236" s="129" t="s">
        <v>8584</v>
      </c>
    </row>
    <row r="4237">
      <c r="A4237" s="129">
        <v>12.0</v>
      </c>
      <c r="B4237" s="129" t="s">
        <v>2802</v>
      </c>
      <c r="C4237" s="129" t="s">
        <v>8584</v>
      </c>
    </row>
    <row r="4238">
      <c r="A4238" s="129">
        <v>12.0</v>
      </c>
      <c r="B4238" s="129" t="s">
        <v>2810</v>
      </c>
      <c r="C4238" s="129" t="s">
        <v>8584</v>
      </c>
    </row>
    <row r="4239">
      <c r="A4239" s="129">
        <v>12.0</v>
      </c>
      <c r="B4239" s="129" t="s">
        <v>2812</v>
      </c>
      <c r="C4239" s="129" t="s">
        <v>8584</v>
      </c>
    </row>
    <row r="4240">
      <c r="A4240" s="129">
        <v>12.0</v>
      </c>
      <c r="B4240" s="129" t="s">
        <v>2824</v>
      </c>
      <c r="C4240" s="129" t="s">
        <v>8584</v>
      </c>
    </row>
    <row r="4241">
      <c r="A4241" s="129">
        <v>12.0</v>
      </c>
      <c r="B4241" s="129" t="s">
        <v>2828</v>
      </c>
      <c r="C4241" s="129" t="s">
        <v>8584</v>
      </c>
    </row>
    <row r="4242">
      <c r="A4242" s="129">
        <v>12.0</v>
      </c>
      <c r="B4242" s="129" t="s">
        <v>2840</v>
      </c>
      <c r="C4242" s="129" t="s">
        <v>8584</v>
      </c>
    </row>
    <row r="4243">
      <c r="A4243" s="129">
        <v>12.0</v>
      </c>
      <c r="B4243" s="129" t="s">
        <v>2844</v>
      </c>
      <c r="C4243" s="129" t="s">
        <v>8584</v>
      </c>
    </row>
    <row r="4244">
      <c r="A4244" s="129">
        <v>12.0</v>
      </c>
      <c r="B4244" s="129" t="s">
        <v>2856</v>
      </c>
      <c r="C4244" s="129" t="s">
        <v>8584</v>
      </c>
    </row>
    <row r="4245">
      <c r="A4245" s="129">
        <v>12.0</v>
      </c>
      <c r="B4245" s="129" t="s">
        <v>6968</v>
      </c>
      <c r="C4245" s="129" t="s">
        <v>8584</v>
      </c>
    </row>
    <row r="4246">
      <c r="A4246" s="129">
        <v>12.0</v>
      </c>
      <c r="B4246" s="129" t="s">
        <v>2858</v>
      </c>
      <c r="C4246" s="129" t="s">
        <v>8584</v>
      </c>
    </row>
    <row r="4247">
      <c r="A4247" s="129">
        <v>12.0</v>
      </c>
      <c r="B4247" s="129" t="s">
        <v>2884</v>
      </c>
      <c r="C4247" s="129" t="s">
        <v>8584</v>
      </c>
    </row>
    <row r="4248">
      <c r="A4248" s="129">
        <v>12.0</v>
      </c>
      <c r="B4248" s="129" t="s">
        <v>7888</v>
      </c>
      <c r="C4248" s="129" t="s">
        <v>8584</v>
      </c>
    </row>
    <row r="4249">
      <c r="A4249" s="129">
        <v>12.0</v>
      </c>
      <c r="B4249" s="129" t="s">
        <v>2940</v>
      </c>
      <c r="C4249" s="129" t="s">
        <v>8584</v>
      </c>
    </row>
    <row r="4250">
      <c r="A4250" s="129">
        <v>12.0</v>
      </c>
      <c r="B4250" s="129" t="s">
        <v>2942</v>
      </c>
      <c r="C4250" s="129" t="s">
        <v>8584</v>
      </c>
    </row>
    <row r="4251">
      <c r="A4251" s="129">
        <v>12.0</v>
      </c>
      <c r="B4251" s="129" t="s">
        <v>2944</v>
      </c>
      <c r="C4251" s="129" t="s">
        <v>8584</v>
      </c>
    </row>
    <row r="4252">
      <c r="A4252" s="129">
        <v>12.0</v>
      </c>
      <c r="B4252" s="129" t="s">
        <v>6994</v>
      </c>
      <c r="C4252" s="129" t="s">
        <v>8584</v>
      </c>
    </row>
    <row r="4253">
      <c r="A4253" s="129">
        <v>12.0</v>
      </c>
      <c r="B4253" s="129" t="s">
        <v>2964</v>
      </c>
      <c r="C4253" s="129" t="s">
        <v>8584</v>
      </c>
    </row>
    <row r="4254">
      <c r="A4254" s="129">
        <v>12.0</v>
      </c>
      <c r="B4254" s="129" t="s">
        <v>2982</v>
      </c>
      <c r="C4254" s="129" t="s">
        <v>8584</v>
      </c>
    </row>
    <row r="4255">
      <c r="A4255" s="129">
        <v>12.0</v>
      </c>
      <c r="B4255" s="129" t="s">
        <v>2996</v>
      </c>
      <c r="C4255" s="129" t="s">
        <v>8584</v>
      </c>
    </row>
    <row r="4256">
      <c r="A4256" s="129">
        <v>12.0</v>
      </c>
      <c r="B4256" s="129" t="s">
        <v>3014</v>
      </c>
      <c r="C4256" s="129" t="s">
        <v>8584</v>
      </c>
    </row>
    <row r="4257">
      <c r="A4257" s="129">
        <v>12.0</v>
      </c>
      <c r="B4257" s="129" t="s">
        <v>3038</v>
      </c>
      <c r="C4257" s="129" t="s">
        <v>8584</v>
      </c>
    </row>
    <row r="4258">
      <c r="A4258" s="129">
        <v>12.0</v>
      </c>
      <c r="B4258" s="129" t="s">
        <v>3046</v>
      </c>
      <c r="C4258" s="129" t="s">
        <v>8584</v>
      </c>
    </row>
    <row r="4259">
      <c r="A4259" s="129">
        <v>12.0</v>
      </c>
      <c r="B4259" s="129" t="s">
        <v>3088</v>
      </c>
      <c r="C4259" s="129" t="s">
        <v>8584</v>
      </c>
    </row>
    <row r="4260">
      <c r="A4260" s="129">
        <v>12.0</v>
      </c>
      <c r="B4260" s="129" t="s">
        <v>3094</v>
      </c>
      <c r="C4260" s="129" t="s">
        <v>8584</v>
      </c>
    </row>
    <row r="4261">
      <c r="A4261" s="129">
        <v>12.0</v>
      </c>
      <c r="B4261" s="129" t="s">
        <v>3114</v>
      </c>
      <c r="C4261" s="129" t="s">
        <v>8584</v>
      </c>
    </row>
    <row r="4262">
      <c r="A4262" s="129">
        <v>12.0</v>
      </c>
      <c r="B4262" s="129" t="s">
        <v>3118</v>
      </c>
      <c r="C4262" s="129" t="s">
        <v>8584</v>
      </c>
    </row>
    <row r="4263">
      <c r="A4263" s="129">
        <v>12.0</v>
      </c>
      <c r="B4263" s="129" t="s">
        <v>3156</v>
      </c>
      <c r="C4263" s="129" t="s">
        <v>8584</v>
      </c>
    </row>
    <row r="4264">
      <c r="A4264" s="129">
        <v>12.0</v>
      </c>
      <c r="B4264" s="129" t="s">
        <v>3160</v>
      </c>
      <c r="C4264" s="129" t="s">
        <v>8584</v>
      </c>
    </row>
    <row r="4265">
      <c r="A4265" s="129">
        <v>12.0</v>
      </c>
      <c r="B4265" s="129" t="s">
        <v>7042</v>
      </c>
      <c r="C4265" s="129" t="s">
        <v>8584</v>
      </c>
    </row>
    <row r="4266">
      <c r="A4266" s="129">
        <v>12.0</v>
      </c>
      <c r="B4266" s="129" t="s">
        <v>7900</v>
      </c>
      <c r="C4266" s="129" t="s">
        <v>8584</v>
      </c>
    </row>
    <row r="4267">
      <c r="A4267" s="129">
        <v>12.0</v>
      </c>
      <c r="B4267" s="129" t="s">
        <v>3190</v>
      </c>
      <c r="C4267" s="129" t="s">
        <v>8584</v>
      </c>
    </row>
    <row r="4268">
      <c r="A4268" s="129">
        <v>12.0</v>
      </c>
      <c r="B4268" s="129" t="s">
        <v>7904</v>
      </c>
      <c r="C4268" s="129" t="s">
        <v>8584</v>
      </c>
    </row>
    <row r="4269">
      <c r="A4269" s="129">
        <v>12.0</v>
      </c>
      <c r="B4269" s="129" t="s">
        <v>7054</v>
      </c>
      <c r="C4269" s="129" t="s">
        <v>8584</v>
      </c>
    </row>
    <row r="4270">
      <c r="A4270" s="129">
        <v>12.0</v>
      </c>
      <c r="B4270" s="129" t="s">
        <v>7056</v>
      </c>
      <c r="C4270" s="129" t="s">
        <v>8584</v>
      </c>
    </row>
    <row r="4271">
      <c r="A4271" s="129">
        <v>12.0</v>
      </c>
      <c r="B4271" s="129" t="s">
        <v>8270</v>
      </c>
      <c r="C4271" s="129" t="s">
        <v>8584</v>
      </c>
    </row>
    <row r="4272">
      <c r="A4272" s="129">
        <v>12.0</v>
      </c>
      <c r="B4272" s="129" t="s">
        <v>3216</v>
      </c>
      <c r="C4272" s="129" t="s">
        <v>8584</v>
      </c>
    </row>
    <row r="4273">
      <c r="A4273" s="129">
        <v>12.0</v>
      </c>
      <c r="B4273" s="129" t="s">
        <v>3222</v>
      </c>
      <c r="C4273" s="129" t="s">
        <v>8584</v>
      </c>
    </row>
    <row r="4274">
      <c r="A4274" s="129">
        <v>12.0</v>
      </c>
      <c r="B4274" s="129" t="s">
        <v>3250</v>
      </c>
      <c r="C4274" s="129" t="s">
        <v>8584</v>
      </c>
    </row>
    <row r="4275">
      <c r="A4275" s="129">
        <v>12.0</v>
      </c>
      <c r="B4275" s="129" t="s">
        <v>3252</v>
      </c>
      <c r="C4275" s="129" t="s">
        <v>8584</v>
      </c>
    </row>
    <row r="4276">
      <c r="A4276" s="129">
        <v>12.0</v>
      </c>
      <c r="B4276" s="129" t="s">
        <v>3256</v>
      </c>
      <c r="C4276" s="129" t="s">
        <v>8584</v>
      </c>
    </row>
    <row r="4277">
      <c r="A4277" s="129">
        <v>12.0</v>
      </c>
      <c r="B4277" s="129" t="s">
        <v>7912</v>
      </c>
      <c r="C4277" s="129" t="s">
        <v>8584</v>
      </c>
    </row>
    <row r="4278">
      <c r="A4278" s="129">
        <v>12.0</v>
      </c>
      <c r="B4278" s="129" t="s">
        <v>3312</v>
      </c>
      <c r="C4278" s="129" t="s">
        <v>8584</v>
      </c>
    </row>
    <row r="4279">
      <c r="A4279" s="129">
        <v>12.0</v>
      </c>
      <c r="B4279" s="129" t="s">
        <v>3332</v>
      </c>
      <c r="C4279" s="129" t="s">
        <v>8584</v>
      </c>
    </row>
    <row r="4280">
      <c r="A4280" s="129">
        <v>12.0</v>
      </c>
      <c r="B4280" s="129" t="s">
        <v>7082</v>
      </c>
      <c r="C4280" s="129" t="s">
        <v>8584</v>
      </c>
    </row>
    <row r="4281">
      <c r="A4281" s="129">
        <v>12.0</v>
      </c>
      <c r="B4281" s="129" t="s">
        <v>7084</v>
      </c>
      <c r="C4281" s="129" t="s">
        <v>8584</v>
      </c>
    </row>
    <row r="4282">
      <c r="A4282" s="129">
        <v>12.0</v>
      </c>
      <c r="B4282" s="129" t="s">
        <v>3344</v>
      </c>
      <c r="C4282" s="129" t="s">
        <v>8584</v>
      </c>
    </row>
    <row r="4283">
      <c r="A4283" s="129">
        <v>12.0</v>
      </c>
      <c r="B4283" s="129" t="s">
        <v>3348</v>
      </c>
      <c r="C4283" s="129" t="s">
        <v>8584</v>
      </c>
    </row>
    <row r="4284">
      <c r="A4284" s="129">
        <v>12.0</v>
      </c>
      <c r="B4284" s="129" t="s">
        <v>3366</v>
      </c>
      <c r="C4284" s="129" t="s">
        <v>8584</v>
      </c>
    </row>
    <row r="4285">
      <c r="A4285" s="129">
        <v>12.0</v>
      </c>
      <c r="B4285" s="129" t="s">
        <v>3386</v>
      </c>
      <c r="C4285" s="129" t="s">
        <v>8584</v>
      </c>
    </row>
    <row r="4286">
      <c r="A4286" s="129">
        <v>12.0</v>
      </c>
      <c r="B4286" s="129" t="s">
        <v>7090</v>
      </c>
      <c r="C4286" s="129" t="s">
        <v>8584</v>
      </c>
    </row>
    <row r="4287">
      <c r="A4287" s="129">
        <v>12.0</v>
      </c>
      <c r="B4287" s="129" t="s">
        <v>8476</v>
      </c>
      <c r="C4287" s="129" t="s">
        <v>8584</v>
      </c>
    </row>
    <row r="4288">
      <c r="A4288" s="129">
        <v>12.0</v>
      </c>
      <c r="B4288" s="129" t="s">
        <v>3400</v>
      </c>
      <c r="C4288" s="129" t="s">
        <v>8584</v>
      </c>
    </row>
    <row r="4289">
      <c r="A4289" s="129">
        <v>12.0</v>
      </c>
      <c r="B4289" s="129" t="s">
        <v>3428</v>
      </c>
      <c r="C4289" s="129" t="s">
        <v>8584</v>
      </c>
    </row>
    <row r="4290">
      <c r="A4290" s="129">
        <v>12.0</v>
      </c>
      <c r="B4290" s="129" t="s">
        <v>3474</v>
      </c>
      <c r="C4290" s="129" t="s">
        <v>8584</v>
      </c>
    </row>
    <row r="4291">
      <c r="A4291" s="129">
        <v>12.0</v>
      </c>
      <c r="B4291" s="129" t="s">
        <v>3482</v>
      </c>
      <c r="C4291" s="129" t="s">
        <v>8584</v>
      </c>
    </row>
    <row r="4292">
      <c r="A4292" s="129">
        <v>12.0</v>
      </c>
      <c r="B4292" s="129" t="s">
        <v>3502</v>
      </c>
      <c r="C4292" s="129" t="s">
        <v>8584</v>
      </c>
    </row>
    <row r="4293">
      <c r="A4293" s="129">
        <v>12.0</v>
      </c>
      <c r="B4293" s="129" t="s">
        <v>7934</v>
      </c>
      <c r="C4293" s="129" t="s">
        <v>8584</v>
      </c>
    </row>
    <row r="4294">
      <c r="A4294" s="129">
        <v>12.0</v>
      </c>
      <c r="B4294" s="129" t="s">
        <v>7128</v>
      </c>
      <c r="C4294" s="129" t="s">
        <v>8584</v>
      </c>
    </row>
    <row r="4295">
      <c r="A4295" s="129">
        <v>12.0</v>
      </c>
      <c r="B4295" s="129" t="s">
        <v>7130</v>
      </c>
      <c r="C4295" s="129" t="s">
        <v>8584</v>
      </c>
    </row>
    <row r="4296">
      <c r="A4296" s="129">
        <v>12.0</v>
      </c>
      <c r="B4296" s="129" t="s">
        <v>3570</v>
      </c>
      <c r="C4296" s="129" t="s">
        <v>8584</v>
      </c>
    </row>
    <row r="4297">
      <c r="A4297" s="129">
        <v>12.0</v>
      </c>
      <c r="B4297" s="129" t="s">
        <v>7148</v>
      </c>
      <c r="C4297" s="129" t="s">
        <v>8584</v>
      </c>
    </row>
    <row r="4298">
      <c r="A4298" s="129">
        <v>12.0</v>
      </c>
      <c r="B4298" s="129" t="s">
        <v>3630</v>
      </c>
      <c r="C4298" s="129" t="s">
        <v>8584</v>
      </c>
    </row>
    <row r="4299">
      <c r="A4299" s="129">
        <v>12.0</v>
      </c>
      <c r="B4299" s="129" t="s">
        <v>3648</v>
      </c>
      <c r="C4299" s="129" t="s">
        <v>8584</v>
      </c>
    </row>
    <row r="4300">
      <c r="A4300" s="129">
        <v>12.0</v>
      </c>
      <c r="B4300" s="129" t="s">
        <v>3650</v>
      </c>
      <c r="C4300" s="129" t="s">
        <v>8584</v>
      </c>
    </row>
    <row r="4301">
      <c r="A4301" s="129">
        <v>12.0</v>
      </c>
      <c r="B4301" s="129" t="s">
        <v>3678</v>
      </c>
      <c r="C4301" s="129" t="s">
        <v>8584</v>
      </c>
    </row>
    <row r="4302">
      <c r="A4302" s="129">
        <v>12.0</v>
      </c>
      <c r="B4302" s="129" t="s">
        <v>3682</v>
      </c>
      <c r="C4302" s="129" t="s">
        <v>8584</v>
      </c>
    </row>
    <row r="4303">
      <c r="A4303" s="129">
        <v>12.0</v>
      </c>
      <c r="B4303" s="129" t="s">
        <v>3730</v>
      </c>
      <c r="C4303" s="129" t="s">
        <v>8584</v>
      </c>
    </row>
    <row r="4304">
      <c r="A4304" s="129">
        <v>12.0</v>
      </c>
      <c r="B4304" s="129" t="s">
        <v>3734</v>
      </c>
      <c r="C4304" s="129" t="s">
        <v>8584</v>
      </c>
    </row>
    <row r="4305">
      <c r="A4305" s="129">
        <v>12.0</v>
      </c>
      <c r="B4305" s="129" t="s">
        <v>3740</v>
      </c>
      <c r="C4305" s="129" t="s">
        <v>8584</v>
      </c>
    </row>
    <row r="4306">
      <c r="A4306" s="129">
        <v>12.0</v>
      </c>
      <c r="B4306" s="129" t="s">
        <v>3752</v>
      </c>
      <c r="C4306" s="129" t="s">
        <v>8584</v>
      </c>
    </row>
    <row r="4307">
      <c r="A4307" s="129">
        <v>12.0</v>
      </c>
      <c r="B4307" s="129" t="s">
        <v>7954</v>
      </c>
      <c r="C4307" s="129" t="s">
        <v>8584</v>
      </c>
    </row>
    <row r="4308">
      <c r="A4308" s="129">
        <v>12.0</v>
      </c>
      <c r="B4308" s="129" t="s">
        <v>3760</v>
      </c>
      <c r="C4308" s="129" t="s">
        <v>8584</v>
      </c>
    </row>
    <row r="4309">
      <c r="A4309" s="129">
        <v>12.0</v>
      </c>
      <c r="B4309" s="129" t="s">
        <v>3770</v>
      </c>
      <c r="C4309" s="129" t="s">
        <v>8584</v>
      </c>
    </row>
    <row r="4310">
      <c r="A4310" s="129">
        <v>12.0</v>
      </c>
      <c r="B4310" s="129" t="s">
        <v>3778</v>
      </c>
      <c r="C4310" s="129" t="s">
        <v>8584</v>
      </c>
    </row>
    <row r="4311">
      <c r="A4311" s="129">
        <v>12.0</v>
      </c>
      <c r="B4311" s="129" t="s">
        <v>3798</v>
      </c>
      <c r="C4311" s="129" t="s">
        <v>8584</v>
      </c>
    </row>
    <row r="4312">
      <c r="A4312" s="129">
        <v>12.0</v>
      </c>
      <c r="B4312" s="129" t="s">
        <v>3808</v>
      </c>
      <c r="C4312" s="129" t="s">
        <v>8584</v>
      </c>
    </row>
    <row r="4313">
      <c r="A4313" s="129">
        <v>12.0</v>
      </c>
      <c r="B4313" s="129" t="s">
        <v>3810</v>
      </c>
      <c r="C4313" s="129" t="s">
        <v>8584</v>
      </c>
    </row>
    <row r="4314">
      <c r="A4314" s="129">
        <v>12.0</v>
      </c>
      <c r="B4314" s="129" t="s">
        <v>3832</v>
      </c>
      <c r="C4314" s="129" t="s">
        <v>8584</v>
      </c>
    </row>
    <row r="4315">
      <c r="A4315" s="129">
        <v>12.0</v>
      </c>
      <c r="B4315" s="129" t="s">
        <v>3844</v>
      </c>
      <c r="C4315" s="129" t="s">
        <v>8584</v>
      </c>
    </row>
    <row r="4316">
      <c r="A4316" s="129">
        <v>12.0</v>
      </c>
      <c r="B4316" s="129" t="s">
        <v>3850</v>
      </c>
      <c r="C4316" s="129" t="s">
        <v>8584</v>
      </c>
    </row>
    <row r="4317">
      <c r="A4317" s="129">
        <v>12.0</v>
      </c>
      <c r="B4317" s="129" t="s">
        <v>3854</v>
      </c>
      <c r="C4317" s="129" t="s">
        <v>8584</v>
      </c>
    </row>
    <row r="4318">
      <c r="A4318" s="129">
        <v>12.0</v>
      </c>
      <c r="B4318" s="129" t="s">
        <v>3868</v>
      </c>
      <c r="C4318" s="129" t="s">
        <v>8584</v>
      </c>
    </row>
    <row r="4319">
      <c r="A4319" s="129">
        <v>12.0</v>
      </c>
      <c r="B4319" s="129" t="s">
        <v>3884</v>
      </c>
      <c r="C4319" s="129" t="s">
        <v>8584</v>
      </c>
    </row>
    <row r="4320">
      <c r="A4320" s="129">
        <v>12.0</v>
      </c>
      <c r="B4320" s="129" t="s">
        <v>7194</v>
      </c>
      <c r="C4320" s="129" t="s">
        <v>8584</v>
      </c>
    </row>
    <row r="4321">
      <c r="A4321" s="129">
        <v>12.0</v>
      </c>
      <c r="B4321" s="129" t="s">
        <v>3894</v>
      </c>
      <c r="C4321" s="129" t="s">
        <v>8584</v>
      </c>
    </row>
    <row r="4322">
      <c r="A4322" s="129">
        <v>12.0</v>
      </c>
      <c r="B4322" s="129" t="s">
        <v>3904</v>
      </c>
      <c r="C4322" s="129" t="s">
        <v>8584</v>
      </c>
    </row>
    <row r="4323">
      <c r="A4323" s="129">
        <v>12.0</v>
      </c>
      <c r="B4323" s="129" t="s">
        <v>3914</v>
      </c>
      <c r="C4323" s="129" t="s">
        <v>8584</v>
      </c>
    </row>
    <row r="4324">
      <c r="A4324" s="129">
        <v>12.0</v>
      </c>
      <c r="B4324" s="129" t="s">
        <v>7204</v>
      </c>
      <c r="C4324" s="129" t="s">
        <v>8584</v>
      </c>
    </row>
    <row r="4325">
      <c r="A4325" s="129">
        <v>12.0</v>
      </c>
      <c r="B4325" s="129" t="s">
        <v>3934</v>
      </c>
      <c r="C4325" s="129" t="s">
        <v>8584</v>
      </c>
    </row>
    <row r="4326">
      <c r="A4326" s="129">
        <v>12.0</v>
      </c>
      <c r="B4326" s="129" t="s">
        <v>3948</v>
      </c>
      <c r="C4326" s="129" t="s">
        <v>8584</v>
      </c>
    </row>
    <row r="4327">
      <c r="A4327" s="129">
        <v>12.0</v>
      </c>
      <c r="B4327" s="129" t="s">
        <v>3960</v>
      </c>
      <c r="C4327" s="129" t="s">
        <v>8584</v>
      </c>
    </row>
    <row r="4328">
      <c r="A4328" s="129">
        <v>12.0</v>
      </c>
      <c r="B4328" s="129" t="s">
        <v>3980</v>
      </c>
      <c r="C4328" s="129" t="s">
        <v>8584</v>
      </c>
    </row>
    <row r="4329">
      <c r="A4329" s="129">
        <v>12.0</v>
      </c>
      <c r="B4329" s="129" t="s">
        <v>3990</v>
      </c>
      <c r="C4329" s="129" t="s">
        <v>8584</v>
      </c>
    </row>
    <row r="4330">
      <c r="A4330" s="129">
        <v>12.0</v>
      </c>
      <c r="B4330" s="129" t="s">
        <v>4016</v>
      </c>
      <c r="C4330" s="129" t="s">
        <v>8584</v>
      </c>
    </row>
    <row r="4331">
      <c r="A4331" s="129">
        <v>12.0</v>
      </c>
      <c r="B4331" s="129" t="s">
        <v>4026</v>
      </c>
      <c r="C4331" s="129" t="s">
        <v>8584</v>
      </c>
    </row>
    <row r="4332">
      <c r="A4332" s="129">
        <v>12.0</v>
      </c>
      <c r="B4332" s="129" t="s">
        <v>4028</v>
      </c>
      <c r="C4332" s="129" t="s">
        <v>8584</v>
      </c>
    </row>
    <row r="4333">
      <c r="A4333" s="129">
        <v>12.0</v>
      </c>
      <c r="B4333" s="129" t="s">
        <v>4052</v>
      </c>
      <c r="C4333" s="129" t="s">
        <v>8584</v>
      </c>
    </row>
    <row r="4334">
      <c r="A4334" s="129">
        <v>12.0</v>
      </c>
      <c r="B4334" s="129" t="s">
        <v>4068</v>
      </c>
      <c r="C4334" s="129" t="s">
        <v>8584</v>
      </c>
    </row>
    <row r="4335">
      <c r="A4335" s="129">
        <v>12.0</v>
      </c>
      <c r="B4335" s="129" t="s">
        <v>7250</v>
      </c>
      <c r="C4335" s="129" t="s">
        <v>8584</v>
      </c>
    </row>
    <row r="4336">
      <c r="A4336" s="129">
        <v>12.0</v>
      </c>
      <c r="B4336" s="129" t="s">
        <v>4082</v>
      </c>
      <c r="C4336" s="129" t="s">
        <v>8584</v>
      </c>
    </row>
    <row r="4337">
      <c r="A4337" s="129">
        <v>12.0</v>
      </c>
      <c r="B4337" s="129" t="s">
        <v>4116</v>
      </c>
      <c r="C4337" s="129" t="s">
        <v>8584</v>
      </c>
    </row>
    <row r="4338">
      <c r="A4338" s="129">
        <v>12.0</v>
      </c>
      <c r="B4338" s="129" t="s">
        <v>8318</v>
      </c>
      <c r="C4338" s="129" t="s">
        <v>8584</v>
      </c>
    </row>
    <row r="4339">
      <c r="A4339" s="129">
        <v>12.0</v>
      </c>
      <c r="B4339" s="129" t="s">
        <v>4140</v>
      </c>
      <c r="C4339" s="129" t="s">
        <v>8584</v>
      </c>
    </row>
    <row r="4340">
      <c r="A4340" s="129">
        <v>12.0</v>
      </c>
      <c r="B4340" s="129" t="s">
        <v>4156</v>
      </c>
      <c r="C4340" s="129" t="s">
        <v>8584</v>
      </c>
    </row>
    <row r="4341">
      <c r="A4341" s="129">
        <v>12.0</v>
      </c>
      <c r="B4341" s="129" t="s">
        <v>4160</v>
      </c>
      <c r="C4341" s="129" t="s">
        <v>8584</v>
      </c>
    </row>
    <row r="4342">
      <c r="A4342" s="129">
        <v>12.0</v>
      </c>
      <c r="B4342" s="129" t="s">
        <v>4162</v>
      </c>
      <c r="C4342" s="129" t="s">
        <v>8584</v>
      </c>
    </row>
    <row r="4343">
      <c r="A4343" s="129">
        <v>12.0</v>
      </c>
      <c r="B4343" s="129" t="s">
        <v>7262</v>
      </c>
      <c r="C4343" s="129" t="s">
        <v>8584</v>
      </c>
    </row>
    <row r="4344">
      <c r="A4344" s="129">
        <v>12.0</v>
      </c>
      <c r="B4344" s="129" t="s">
        <v>4178</v>
      </c>
      <c r="C4344" s="129" t="s">
        <v>8584</v>
      </c>
    </row>
    <row r="4345">
      <c r="A4345" s="129">
        <v>12.0</v>
      </c>
      <c r="B4345" s="129" t="s">
        <v>7980</v>
      </c>
      <c r="C4345" s="129" t="s">
        <v>8584</v>
      </c>
    </row>
    <row r="4346">
      <c r="A4346" s="129">
        <v>12.0</v>
      </c>
      <c r="B4346" s="129" t="s">
        <v>4218</v>
      </c>
      <c r="C4346" s="129" t="s">
        <v>8584</v>
      </c>
    </row>
    <row r="4347">
      <c r="A4347" s="129">
        <v>12.0</v>
      </c>
      <c r="B4347" s="129" t="s">
        <v>4238</v>
      </c>
      <c r="C4347" s="129" t="s">
        <v>8584</v>
      </c>
    </row>
    <row r="4348">
      <c r="A4348" s="129">
        <v>12.0</v>
      </c>
      <c r="B4348" s="129" t="s">
        <v>4268</v>
      </c>
      <c r="C4348" s="129" t="s">
        <v>8584</v>
      </c>
    </row>
    <row r="4349">
      <c r="A4349" s="129">
        <v>12.0</v>
      </c>
      <c r="B4349" s="129" t="s">
        <v>4294</v>
      </c>
      <c r="C4349" s="129" t="s">
        <v>8584</v>
      </c>
    </row>
    <row r="4350">
      <c r="A4350" s="129">
        <v>12.0</v>
      </c>
      <c r="B4350" s="129" t="s">
        <v>4298</v>
      </c>
      <c r="C4350" s="129" t="s">
        <v>8584</v>
      </c>
    </row>
    <row r="4351">
      <c r="A4351" s="129">
        <v>12.0</v>
      </c>
      <c r="B4351" s="129" t="s">
        <v>4308</v>
      </c>
      <c r="C4351" s="129" t="s">
        <v>8584</v>
      </c>
    </row>
    <row r="4352">
      <c r="A4352" s="129">
        <v>12.0</v>
      </c>
      <c r="B4352" s="129" t="s">
        <v>7306</v>
      </c>
      <c r="C4352" s="129" t="s">
        <v>8584</v>
      </c>
    </row>
    <row r="4353">
      <c r="A4353" s="129">
        <v>12.0</v>
      </c>
      <c r="B4353" s="129" t="s">
        <v>4358</v>
      </c>
      <c r="C4353" s="129" t="s">
        <v>8584</v>
      </c>
    </row>
    <row r="4354">
      <c r="A4354" s="129">
        <v>12.0</v>
      </c>
      <c r="B4354" s="129" t="s">
        <v>7994</v>
      </c>
      <c r="C4354" s="129" t="s">
        <v>8584</v>
      </c>
    </row>
    <row r="4355">
      <c r="A4355" s="129">
        <v>12.0</v>
      </c>
      <c r="B4355" s="129" t="s">
        <v>4374</v>
      </c>
      <c r="C4355" s="129" t="s">
        <v>8584</v>
      </c>
    </row>
    <row r="4356">
      <c r="A4356" s="129">
        <v>12.0</v>
      </c>
      <c r="B4356" s="129" t="s">
        <v>4380</v>
      </c>
      <c r="C4356" s="129" t="s">
        <v>8584</v>
      </c>
    </row>
    <row r="4357">
      <c r="A4357" s="129">
        <v>12.0</v>
      </c>
      <c r="B4357" s="129" t="s">
        <v>4418</v>
      </c>
      <c r="C4357" s="129" t="s">
        <v>8584</v>
      </c>
    </row>
    <row r="4358">
      <c r="A4358" s="129">
        <v>12.0</v>
      </c>
      <c r="B4358" s="129" t="s">
        <v>8004</v>
      </c>
      <c r="C4358" s="129" t="s">
        <v>8584</v>
      </c>
    </row>
    <row r="4359">
      <c r="A4359" s="129">
        <v>12.0</v>
      </c>
      <c r="B4359" s="129" t="s">
        <v>7332</v>
      </c>
      <c r="C4359" s="129" t="s">
        <v>8584</v>
      </c>
    </row>
    <row r="4360">
      <c r="A4360" s="129">
        <v>12.0</v>
      </c>
      <c r="B4360" s="129" t="s">
        <v>4446</v>
      </c>
      <c r="C4360" s="129" t="s">
        <v>8584</v>
      </c>
    </row>
    <row r="4361">
      <c r="A4361" s="129">
        <v>12.0</v>
      </c>
      <c r="B4361" s="129" t="s">
        <v>4452</v>
      </c>
      <c r="C4361" s="129" t="s">
        <v>8584</v>
      </c>
    </row>
    <row r="4362">
      <c r="A4362" s="129">
        <v>12.0</v>
      </c>
      <c r="B4362" s="129" t="s">
        <v>4456</v>
      </c>
      <c r="C4362" s="129" t="s">
        <v>8584</v>
      </c>
    </row>
    <row r="4363">
      <c r="A4363" s="129">
        <v>12.0</v>
      </c>
      <c r="B4363" s="129" t="s">
        <v>4468</v>
      </c>
      <c r="C4363" s="129" t="s">
        <v>8584</v>
      </c>
    </row>
    <row r="4364">
      <c r="A4364" s="129">
        <v>12.0</v>
      </c>
      <c r="B4364" s="129" t="s">
        <v>4472</v>
      </c>
      <c r="C4364" s="129" t="s">
        <v>8584</v>
      </c>
    </row>
    <row r="4365">
      <c r="A4365" s="129">
        <v>12.0</v>
      </c>
      <c r="B4365" s="129" t="s">
        <v>4510</v>
      </c>
      <c r="C4365" s="129" t="s">
        <v>8584</v>
      </c>
    </row>
    <row r="4366">
      <c r="A4366" s="129">
        <v>12.0</v>
      </c>
      <c r="B4366" s="129" t="s">
        <v>4532</v>
      </c>
      <c r="C4366" s="129" t="s">
        <v>8584</v>
      </c>
    </row>
    <row r="4367">
      <c r="A4367" s="129">
        <v>12.0</v>
      </c>
      <c r="B4367" s="129" t="s">
        <v>8018</v>
      </c>
      <c r="C4367" s="129" t="s">
        <v>8584</v>
      </c>
    </row>
    <row r="4368">
      <c r="A4368" s="129">
        <v>12.0</v>
      </c>
      <c r="B4368" s="129" t="s">
        <v>4568</v>
      </c>
      <c r="C4368" s="129" t="s">
        <v>8584</v>
      </c>
    </row>
    <row r="4369">
      <c r="A4369" s="129">
        <v>12.0</v>
      </c>
      <c r="B4369" s="129" t="s">
        <v>4612</v>
      </c>
      <c r="C4369" s="129" t="s">
        <v>8584</v>
      </c>
    </row>
    <row r="4370">
      <c r="A4370" s="129">
        <v>12.0</v>
      </c>
      <c r="B4370" s="129" t="s">
        <v>4616</v>
      </c>
      <c r="C4370" s="129" t="s">
        <v>8584</v>
      </c>
    </row>
    <row r="4371">
      <c r="A4371" s="129">
        <v>12.0</v>
      </c>
      <c r="B4371" s="129" t="s">
        <v>7374</v>
      </c>
      <c r="C4371" s="129" t="s">
        <v>8584</v>
      </c>
    </row>
    <row r="4372">
      <c r="A4372" s="129">
        <v>12.0</v>
      </c>
      <c r="B4372" s="129" t="s">
        <v>4670</v>
      </c>
      <c r="C4372" s="129" t="s">
        <v>8584</v>
      </c>
    </row>
    <row r="4373">
      <c r="A4373" s="129">
        <v>12.0</v>
      </c>
      <c r="B4373" s="129" t="s">
        <v>4676</v>
      </c>
      <c r="C4373" s="129" t="s">
        <v>8584</v>
      </c>
    </row>
    <row r="4374">
      <c r="A4374" s="129">
        <v>12.0</v>
      </c>
      <c r="B4374" s="129" t="s">
        <v>4682</v>
      </c>
      <c r="C4374" s="129" t="s">
        <v>8584</v>
      </c>
    </row>
    <row r="4375">
      <c r="A4375" s="129">
        <v>12.0</v>
      </c>
      <c r="B4375" s="129" t="s">
        <v>4700</v>
      </c>
      <c r="C4375" s="129" t="s">
        <v>8584</v>
      </c>
    </row>
    <row r="4376">
      <c r="A4376" s="129">
        <v>12.0</v>
      </c>
      <c r="B4376" s="129" t="s">
        <v>7386</v>
      </c>
      <c r="C4376" s="129" t="s">
        <v>8584</v>
      </c>
    </row>
    <row r="4377">
      <c r="A4377" s="129">
        <v>12.0</v>
      </c>
      <c r="B4377" s="129" t="s">
        <v>4726</v>
      </c>
      <c r="C4377" s="129" t="s">
        <v>8584</v>
      </c>
    </row>
    <row r="4378">
      <c r="A4378" s="129">
        <v>12.0</v>
      </c>
      <c r="B4378" s="129" t="s">
        <v>4732</v>
      </c>
      <c r="C4378" s="129" t="s">
        <v>8584</v>
      </c>
    </row>
    <row r="4379">
      <c r="A4379" s="129">
        <v>12.0</v>
      </c>
      <c r="B4379" s="129" t="s">
        <v>8030</v>
      </c>
      <c r="C4379" s="129" t="s">
        <v>8584</v>
      </c>
    </row>
    <row r="4380">
      <c r="A4380" s="129">
        <v>12.0</v>
      </c>
      <c r="B4380" s="129" t="s">
        <v>7396</v>
      </c>
      <c r="C4380" s="129" t="s">
        <v>8584</v>
      </c>
    </row>
    <row r="4381">
      <c r="A4381" s="129">
        <v>12.0</v>
      </c>
      <c r="B4381" s="129" t="s">
        <v>8036</v>
      </c>
      <c r="C4381" s="129" t="s">
        <v>8584</v>
      </c>
    </row>
    <row r="4382">
      <c r="A4382" s="129">
        <v>12.0</v>
      </c>
      <c r="B4382" s="129" t="s">
        <v>4766</v>
      </c>
      <c r="C4382" s="129" t="s">
        <v>8584</v>
      </c>
    </row>
    <row r="4383">
      <c r="A4383" s="129">
        <v>12.0</v>
      </c>
      <c r="B4383" s="129" t="s">
        <v>4786</v>
      </c>
      <c r="C4383" s="129" t="s">
        <v>8584</v>
      </c>
    </row>
    <row r="4384">
      <c r="A4384" s="129">
        <v>12.0</v>
      </c>
      <c r="B4384" s="129" t="s">
        <v>7398</v>
      </c>
      <c r="C4384" s="129" t="s">
        <v>8584</v>
      </c>
    </row>
    <row r="4385">
      <c r="A4385" s="129">
        <v>12.0</v>
      </c>
      <c r="B4385" s="129" t="s">
        <v>8038</v>
      </c>
      <c r="C4385" s="129" t="s">
        <v>8584</v>
      </c>
    </row>
    <row r="4386">
      <c r="A4386" s="129">
        <v>12.0</v>
      </c>
      <c r="B4386" s="129" t="s">
        <v>4820</v>
      </c>
      <c r="C4386" s="129" t="s">
        <v>8584</v>
      </c>
    </row>
    <row r="4387">
      <c r="A4387" s="129">
        <v>12.0</v>
      </c>
      <c r="B4387" s="129" t="s">
        <v>4830</v>
      </c>
      <c r="C4387" s="129" t="s">
        <v>8584</v>
      </c>
    </row>
    <row r="4388">
      <c r="A4388" s="129">
        <v>12.0</v>
      </c>
      <c r="B4388" s="129" t="s">
        <v>4862</v>
      </c>
      <c r="C4388" s="129" t="s">
        <v>8584</v>
      </c>
    </row>
    <row r="4389">
      <c r="A4389" s="129">
        <v>12.0</v>
      </c>
      <c r="B4389" s="129" t="s">
        <v>4906</v>
      </c>
      <c r="C4389" s="129" t="s">
        <v>8584</v>
      </c>
    </row>
    <row r="4390">
      <c r="A4390" s="129">
        <v>12.0</v>
      </c>
      <c r="B4390" s="129" t="s">
        <v>4950</v>
      </c>
      <c r="C4390" s="129" t="s">
        <v>8584</v>
      </c>
    </row>
    <row r="4391">
      <c r="A4391" s="129">
        <v>12.0</v>
      </c>
      <c r="B4391" s="129" t="s">
        <v>4952</v>
      </c>
      <c r="C4391" s="129" t="s">
        <v>8584</v>
      </c>
    </row>
    <row r="4392">
      <c r="A4392" s="129">
        <v>12.0</v>
      </c>
      <c r="B4392" s="129" t="s">
        <v>4964</v>
      </c>
      <c r="C4392" s="129" t="s">
        <v>8584</v>
      </c>
    </row>
    <row r="4393">
      <c r="A4393" s="129">
        <v>12.0</v>
      </c>
      <c r="B4393" s="129" t="s">
        <v>4978</v>
      </c>
      <c r="C4393" s="129" t="s">
        <v>8584</v>
      </c>
    </row>
    <row r="4394">
      <c r="A4394" s="129">
        <v>12.0</v>
      </c>
      <c r="B4394" s="129" t="s">
        <v>4980</v>
      </c>
      <c r="C4394" s="129" t="s">
        <v>8584</v>
      </c>
    </row>
    <row r="4395">
      <c r="A4395" s="129">
        <v>12.0</v>
      </c>
      <c r="B4395" s="129" t="s">
        <v>5012</v>
      </c>
      <c r="C4395" s="129" t="s">
        <v>8584</v>
      </c>
    </row>
    <row r="4396">
      <c r="A4396" s="129">
        <v>12.0</v>
      </c>
      <c r="B4396" s="129" t="s">
        <v>7438</v>
      </c>
      <c r="C4396" s="129" t="s">
        <v>8584</v>
      </c>
    </row>
    <row r="4397">
      <c r="A4397" s="129">
        <v>12.0</v>
      </c>
      <c r="B4397" s="129" t="s">
        <v>5028</v>
      </c>
      <c r="C4397" s="129" t="s">
        <v>8584</v>
      </c>
    </row>
    <row r="4398">
      <c r="A4398" s="129">
        <v>12.0</v>
      </c>
      <c r="B4398" s="129" t="s">
        <v>5038</v>
      </c>
      <c r="C4398" s="129" t="s">
        <v>8584</v>
      </c>
    </row>
    <row r="4399">
      <c r="A4399" s="129">
        <v>12.0</v>
      </c>
      <c r="B4399" s="129" t="s">
        <v>5064</v>
      </c>
      <c r="C4399" s="129" t="s">
        <v>8584</v>
      </c>
    </row>
    <row r="4400">
      <c r="A4400" s="129">
        <v>12.0</v>
      </c>
      <c r="B4400" s="129" t="s">
        <v>5066</v>
      </c>
      <c r="C4400" s="129" t="s">
        <v>8584</v>
      </c>
    </row>
    <row r="4401">
      <c r="A4401" s="129">
        <v>12.0</v>
      </c>
      <c r="B4401" s="129" t="s">
        <v>5074</v>
      </c>
      <c r="C4401" s="129" t="s">
        <v>8584</v>
      </c>
    </row>
    <row r="4402">
      <c r="A4402" s="129">
        <v>12.0</v>
      </c>
      <c r="B4402" s="129" t="s">
        <v>7446</v>
      </c>
      <c r="C4402" s="129" t="s">
        <v>8584</v>
      </c>
    </row>
    <row r="4403">
      <c r="A4403" s="129">
        <v>12.0</v>
      </c>
      <c r="B4403" s="129" t="s">
        <v>8058</v>
      </c>
      <c r="C4403" s="129" t="s">
        <v>8584</v>
      </c>
    </row>
    <row r="4404">
      <c r="A4404" s="129">
        <v>12.0</v>
      </c>
      <c r="B4404" s="129" t="s">
        <v>5100</v>
      </c>
      <c r="C4404" s="129" t="s">
        <v>8584</v>
      </c>
    </row>
    <row r="4405">
      <c r="A4405" s="129">
        <v>12.0</v>
      </c>
      <c r="B4405" s="129" t="s">
        <v>5102</v>
      </c>
      <c r="C4405" s="129" t="s">
        <v>8584</v>
      </c>
    </row>
    <row r="4406">
      <c r="A4406" s="129">
        <v>12.0</v>
      </c>
      <c r="B4406" s="129" t="s">
        <v>5106</v>
      </c>
      <c r="C4406" s="129" t="s">
        <v>8584</v>
      </c>
    </row>
    <row r="4407">
      <c r="A4407" s="129">
        <v>12.0</v>
      </c>
      <c r="B4407" s="129" t="s">
        <v>5114</v>
      </c>
      <c r="C4407" s="129" t="s">
        <v>8584</v>
      </c>
    </row>
    <row r="4408">
      <c r="A4408" s="129">
        <v>12.0</v>
      </c>
      <c r="B4408" s="129" t="s">
        <v>5194</v>
      </c>
      <c r="C4408" s="129" t="s">
        <v>8584</v>
      </c>
    </row>
    <row r="4409">
      <c r="A4409" s="129">
        <v>12.0</v>
      </c>
      <c r="B4409" s="129" t="s">
        <v>5200</v>
      </c>
      <c r="C4409" s="129" t="s">
        <v>8584</v>
      </c>
    </row>
    <row r="4410">
      <c r="A4410" s="129">
        <v>12.0</v>
      </c>
      <c r="B4410" s="129" t="s">
        <v>5202</v>
      </c>
      <c r="C4410" s="129" t="s">
        <v>8584</v>
      </c>
    </row>
    <row r="4411">
      <c r="A4411" s="129">
        <v>12.0</v>
      </c>
      <c r="B4411" s="129" t="s">
        <v>7476</v>
      </c>
      <c r="C4411" s="129" t="s">
        <v>8584</v>
      </c>
    </row>
    <row r="4412">
      <c r="A4412" s="129">
        <v>12.0</v>
      </c>
      <c r="B4412" s="129" t="s">
        <v>5312</v>
      </c>
      <c r="C4412" s="129" t="s">
        <v>8584</v>
      </c>
    </row>
    <row r="4413">
      <c r="A4413" s="129">
        <v>12.0</v>
      </c>
      <c r="B4413" s="129" t="s">
        <v>5340</v>
      </c>
      <c r="C4413" s="129" t="s">
        <v>8584</v>
      </c>
    </row>
    <row r="4414">
      <c r="A4414" s="129">
        <v>12.0</v>
      </c>
      <c r="B4414" s="129" t="s">
        <v>5354</v>
      </c>
      <c r="C4414" s="129" t="s">
        <v>8584</v>
      </c>
    </row>
    <row r="4415">
      <c r="A4415" s="129">
        <v>12.0</v>
      </c>
      <c r="B4415" s="129" t="s">
        <v>5366</v>
      </c>
      <c r="C4415" s="129" t="s">
        <v>8584</v>
      </c>
    </row>
    <row r="4416">
      <c r="A4416" s="129">
        <v>12.0</v>
      </c>
      <c r="B4416" s="129" t="s">
        <v>8076</v>
      </c>
      <c r="C4416" s="129" t="s">
        <v>8584</v>
      </c>
    </row>
    <row r="4417">
      <c r="A4417" s="129">
        <v>12.0</v>
      </c>
      <c r="B4417" s="129" t="s">
        <v>8532</v>
      </c>
      <c r="C4417" s="129" t="s">
        <v>8584</v>
      </c>
    </row>
    <row r="4418">
      <c r="A4418" s="129">
        <v>12.0</v>
      </c>
      <c r="B4418" s="129" t="s">
        <v>5414</v>
      </c>
      <c r="C4418" s="129" t="s">
        <v>8584</v>
      </c>
    </row>
    <row r="4419">
      <c r="A4419" s="129">
        <v>12.0</v>
      </c>
      <c r="B4419" s="129" t="s">
        <v>5430</v>
      </c>
      <c r="C4419" s="129" t="s">
        <v>8584</v>
      </c>
    </row>
    <row r="4420">
      <c r="A4420" s="129">
        <v>12.0</v>
      </c>
      <c r="B4420" s="129" t="s">
        <v>5442</v>
      </c>
      <c r="C4420" s="129" t="s">
        <v>8584</v>
      </c>
    </row>
    <row r="4421">
      <c r="A4421" s="129">
        <v>12.0</v>
      </c>
      <c r="B4421" s="129" t="s">
        <v>5444</v>
      </c>
      <c r="C4421" s="129" t="s">
        <v>8584</v>
      </c>
    </row>
    <row r="4422">
      <c r="A4422" s="129">
        <v>12.0</v>
      </c>
      <c r="B4422" s="129" t="s">
        <v>5454</v>
      </c>
      <c r="C4422" s="129" t="s">
        <v>8584</v>
      </c>
    </row>
    <row r="4423">
      <c r="A4423" s="129">
        <v>12.0</v>
      </c>
      <c r="B4423" s="129" t="s">
        <v>5464</v>
      </c>
      <c r="C4423" s="129" t="s">
        <v>8584</v>
      </c>
    </row>
    <row r="4424">
      <c r="A4424" s="129">
        <v>12.0</v>
      </c>
      <c r="B4424" s="129" t="s">
        <v>5476</v>
      </c>
      <c r="C4424" s="129" t="s">
        <v>8584</v>
      </c>
    </row>
    <row r="4425">
      <c r="A4425" s="129">
        <v>12.0</v>
      </c>
      <c r="B4425" s="129" t="s">
        <v>5482</v>
      </c>
      <c r="C4425" s="129" t="s">
        <v>8584</v>
      </c>
    </row>
    <row r="4426">
      <c r="A4426" s="129">
        <v>12.0</v>
      </c>
      <c r="B4426" s="129" t="s">
        <v>5490</v>
      </c>
      <c r="C4426" s="129" t="s">
        <v>8584</v>
      </c>
    </row>
    <row r="4427">
      <c r="A4427" s="129">
        <v>12.0</v>
      </c>
      <c r="B4427" s="129" t="s">
        <v>5508</v>
      </c>
      <c r="C4427" s="129" t="s">
        <v>8584</v>
      </c>
    </row>
    <row r="4428">
      <c r="A4428" s="129">
        <v>12.0</v>
      </c>
      <c r="B4428" s="129" t="s">
        <v>5518</v>
      </c>
      <c r="C4428" s="129" t="s">
        <v>8584</v>
      </c>
    </row>
    <row r="4429">
      <c r="A4429" s="129">
        <v>12.0</v>
      </c>
      <c r="B4429" s="129" t="s">
        <v>5528</v>
      </c>
      <c r="C4429" s="129" t="s">
        <v>8584</v>
      </c>
    </row>
    <row r="4430">
      <c r="A4430" s="129">
        <v>12.0</v>
      </c>
      <c r="B4430" s="129" t="s">
        <v>5536</v>
      </c>
      <c r="C4430" s="129" t="s">
        <v>8584</v>
      </c>
    </row>
    <row r="4431">
      <c r="A4431" s="129">
        <v>12.0</v>
      </c>
      <c r="B4431" s="129" t="s">
        <v>5538</v>
      </c>
      <c r="C4431" s="129" t="s">
        <v>8584</v>
      </c>
    </row>
    <row r="4432">
      <c r="A4432" s="129">
        <v>12.0</v>
      </c>
      <c r="B4432" s="129" t="s">
        <v>8100</v>
      </c>
      <c r="C4432" s="129" t="s">
        <v>8584</v>
      </c>
    </row>
    <row r="4433">
      <c r="A4433" s="129">
        <v>12.0</v>
      </c>
      <c r="B4433" s="129" t="s">
        <v>5552</v>
      </c>
      <c r="C4433" s="129" t="s">
        <v>8584</v>
      </c>
    </row>
    <row r="4434">
      <c r="A4434" s="129">
        <v>12.0</v>
      </c>
      <c r="B4434" s="129" t="s">
        <v>5572</v>
      </c>
      <c r="C4434" s="129" t="s">
        <v>8584</v>
      </c>
    </row>
    <row r="4435">
      <c r="A4435" s="129">
        <v>12.0</v>
      </c>
      <c r="B4435" s="129" t="s">
        <v>5580</v>
      </c>
      <c r="C4435" s="129" t="s">
        <v>8584</v>
      </c>
    </row>
    <row r="4436">
      <c r="A4436" s="129">
        <v>12.0</v>
      </c>
      <c r="B4436" s="129" t="s">
        <v>5582</v>
      </c>
      <c r="C4436" s="129" t="s">
        <v>8584</v>
      </c>
    </row>
    <row r="4437">
      <c r="A4437" s="129">
        <v>12.0</v>
      </c>
      <c r="B4437" s="129" t="s">
        <v>5592</v>
      </c>
      <c r="C4437" s="129" t="s">
        <v>8584</v>
      </c>
    </row>
    <row r="4438">
      <c r="A4438" s="129">
        <v>12.0</v>
      </c>
      <c r="B4438" s="129" t="s">
        <v>5594</v>
      </c>
      <c r="C4438" s="129" t="s">
        <v>8584</v>
      </c>
    </row>
    <row r="4439">
      <c r="A4439" s="129">
        <v>12.0</v>
      </c>
      <c r="B4439" s="129" t="s">
        <v>8362</v>
      </c>
      <c r="C4439" s="129" t="s">
        <v>8584</v>
      </c>
    </row>
    <row r="4440">
      <c r="A4440" s="129">
        <v>12.0</v>
      </c>
      <c r="B4440" s="129" t="s">
        <v>5602</v>
      </c>
      <c r="C4440" s="129" t="s">
        <v>8584</v>
      </c>
    </row>
    <row r="4441">
      <c r="A4441" s="129">
        <v>12.0</v>
      </c>
      <c r="B4441" s="129" t="s">
        <v>5608</v>
      </c>
      <c r="C4441" s="129" t="s">
        <v>8584</v>
      </c>
    </row>
    <row r="4442">
      <c r="A4442" s="129">
        <v>12.0</v>
      </c>
      <c r="B4442" s="129" t="s">
        <v>5612</v>
      </c>
      <c r="C4442" s="129" t="s">
        <v>8584</v>
      </c>
    </row>
    <row r="4443">
      <c r="A4443" s="129">
        <v>12.0</v>
      </c>
      <c r="B4443" s="129" t="s">
        <v>5632</v>
      </c>
      <c r="C4443" s="129" t="s">
        <v>8584</v>
      </c>
    </row>
    <row r="4444">
      <c r="A4444" s="129">
        <v>12.0</v>
      </c>
      <c r="B4444" s="129" t="s">
        <v>5634</v>
      </c>
      <c r="C4444" s="129" t="s">
        <v>8584</v>
      </c>
    </row>
    <row r="4445">
      <c r="A4445" s="129">
        <v>12.0</v>
      </c>
      <c r="B4445" s="129" t="s">
        <v>7560</v>
      </c>
      <c r="C4445" s="129" t="s">
        <v>8584</v>
      </c>
    </row>
    <row r="4446">
      <c r="A4446" s="129">
        <v>12.0</v>
      </c>
      <c r="B4446" s="129" t="s">
        <v>5636</v>
      </c>
      <c r="C4446" s="129" t="s">
        <v>8584</v>
      </c>
    </row>
    <row r="4447">
      <c r="A4447" s="129">
        <v>12.0</v>
      </c>
      <c r="B4447" s="129" t="s">
        <v>5640</v>
      </c>
      <c r="C4447" s="129" t="s">
        <v>8584</v>
      </c>
    </row>
    <row r="4448">
      <c r="A4448" s="129">
        <v>12.0</v>
      </c>
      <c r="B4448" s="129" t="s">
        <v>8108</v>
      </c>
      <c r="C4448" s="129" t="s">
        <v>8584</v>
      </c>
    </row>
    <row r="4449">
      <c r="A4449" s="129">
        <v>12.0</v>
      </c>
      <c r="B4449" s="129" t="s">
        <v>5658</v>
      </c>
      <c r="C4449" s="129" t="s">
        <v>8584</v>
      </c>
    </row>
    <row r="4450">
      <c r="A4450" s="129">
        <v>12.0</v>
      </c>
      <c r="B4450" s="129" t="s">
        <v>5688</v>
      </c>
      <c r="C4450" s="129" t="s">
        <v>8584</v>
      </c>
    </row>
    <row r="4451">
      <c r="A4451" s="129">
        <v>12.0</v>
      </c>
      <c r="B4451" s="129" t="s">
        <v>7570</v>
      </c>
      <c r="C4451" s="129" t="s">
        <v>8584</v>
      </c>
    </row>
    <row r="4452">
      <c r="A4452" s="129">
        <v>12.0</v>
      </c>
      <c r="B4452" s="129" t="s">
        <v>5710</v>
      </c>
      <c r="C4452" s="129" t="s">
        <v>8584</v>
      </c>
    </row>
    <row r="4453">
      <c r="A4453" s="129">
        <v>12.0</v>
      </c>
      <c r="B4453" s="129" t="s">
        <v>8366</v>
      </c>
      <c r="C4453" s="129" t="s">
        <v>8584</v>
      </c>
    </row>
    <row r="4454">
      <c r="A4454" s="129">
        <v>12.0</v>
      </c>
      <c r="B4454" s="129" t="s">
        <v>5728</v>
      </c>
      <c r="C4454" s="129" t="s">
        <v>8584</v>
      </c>
    </row>
    <row r="4455">
      <c r="A4455" s="129">
        <v>12.0</v>
      </c>
      <c r="B4455" s="129" t="s">
        <v>5730</v>
      </c>
      <c r="C4455" s="129" t="s">
        <v>8584</v>
      </c>
    </row>
    <row r="4456">
      <c r="A4456" s="129">
        <v>12.0</v>
      </c>
      <c r="B4456" s="129" t="s">
        <v>5738</v>
      </c>
      <c r="C4456" s="129" t="s">
        <v>8584</v>
      </c>
    </row>
    <row r="4457">
      <c r="A4457" s="129">
        <v>12.0</v>
      </c>
      <c r="B4457" s="129" t="s">
        <v>5740</v>
      </c>
      <c r="C4457" s="129" t="s">
        <v>8584</v>
      </c>
    </row>
    <row r="4458">
      <c r="A4458" s="129">
        <v>12.0</v>
      </c>
      <c r="B4458" s="129" t="s">
        <v>5752</v>
      </c>
      <c r="C4458" s="129" t="s">
        <v>8584</v>
      </c>
    </row>
    <row r="4459">
      <c r="A4459" s="129">
        <v>12.0</v>
      </c>
      <c r="B4459" s="129" t="s">
        <v>5754</v>
      </c>
      <c r="C4459" s="129" t="s">
        <v>8584</v>
      </c>
    </row>
    <row r="4460">
      <c r="A4460" s="129">
        <v>12.0</v>
      </c>
      <c r="B4460" s="129" t="s">
        <v>5782</v>
      </c>
      <c r="C4460" s="129" t="s">
        <v>8584</v>
      </c>
    </row>
    <row r="4461">
      <c r="A4461" s="129">
        <v>12.0</v>
      </c>
      <c r="B4461" s="129" t="s">
        <v>5838</v>
      </c>
      <c r="C4461" s="129" t="s">
        <v>8584</v>
      </c>
    </row>
    <row r="4462">
      <c r="A4462" s="129">
        <v>12.0</v>
      </c>
      <c r="B4462" s="129" t="s">
        <v>5878</v>
      </c>
      <c r="C4462" s="129" t="s">
        <v>8584</v>
      </c>
    </row>
    <row r="4463">
      <c r="A4463" s="129">
        <v>12.0</v>
      </c>
      <c r="B4463" s="129" t="s">
        <v>5892</v>
      </c>
      <c r="C4463" s="129" t="s">
        <v>8584</v>
      </c>
    </row>
    <row r="4464">
      <c r="A4464" s="129">
        <v>12.0</v>
      </c>
      <c r="B4464" s="129" t="s">
        <v>5926</v>
      </c>
      <c r="C4464" s="129" t="s">
        <v>8584</v>
      </c>
    </row>
    <row r="4465">
      <c r="A4465" s="129">
        <v>12.0</v>
      </c>
      <c r="B4465" s="129" t="s">
        <v>5930</v>
      </c>
      <c r="C4465" s="129" t="s">
        <v>8584</v>
      </c>
    </row>
    <row r="4466">
      <c r="A4466" s="129">
        <v>12.0</v>
      </c>
      <c r="B4466" s="129" t="s">
        <v>5934</v>
      </c>
      <c r="C4466" s="129" t="s">
        <v>8584</v>
      </c>
    </row>
    <row r="4467">
      <c r="A4467" s="129">
        <v>12.0</v>
      </c>
      <c r="B4467" s="129" t="s">
        <v>5936</v>
      </c>
      <c r="C4467" s="129" t="s">
        <v>8584</v>
      </c>
    </row>
    <row r="4468">
      <c r="A4468" s="129">
        <v>12.0</v>
      </c>
      <c r="B4468" s="129" t="s">
        <v>7614</v>
      </c>
      <c r="C4468" s="129" t="s">
        <v>8584</v>
      </c>
    </row>
    <row r="4469">
      <c r="A4469" s="129">
        <v>12.0</v>
      </c>
      <c r="B4469" s="129" t="s">
        <v>5938</v>
      </c>
      <c r="C4469" s="129" t="s">
        <v>8584</v>
      </c>
    </row>
    <row r="4470">
      <c r="A4470" s="129">
        <v>12.0</v>
      </c>
      <c r="B4470" s="129" t="s">
        <v>5940</v>
      </c>
      <c r="C4470" s="129" t="s">
        <v>8584</v>
      </c>
    </row>
    <row r="4471">
      <c r="A4471" s="129">
        <v>12.0</v>
      </c>
      <c r="B4471" s="129" t="s">
        <v>5942</v>
      </c>
      <c r="C4471" s="129" t="s">
        <v>8584</v>
      </c>
    </row>
    <row r="4472">
      <c r="A4472" s="129">
        <v>12.0</v>
      </c>
      <c r="B4472" s="129" t="s">
        <v>5960</v>
      </c>
      <c r="C4472" s="129" t="s">
        <v>8584</v>
      </c>
    </row>
    <row r="4473">
      <c r="A4473" s="129">
        <v>12.0</v>
      </c>
      <c r="B4473" s="129" t="s">
        <v>5990</v>
      </c>
      <c r="C4473" s="129" t="s">
        <v>8584</v>
      </c>
    </row>
    <row r="4474">
      <c r="A4474" s="129">
        <v>12.0</v>
      </c>
      <c r="B4474" s="129" t="s">
        <v>5992</v>
      </c>
      <c r="C4474" s="129" t="s">
        <v>8584</v>
      </c>
    </row>
    <row r="4475">
      <c r="A4475" s="129">
        <v>12.0</v>
      </c>
      <c r="B4475" s="129" t="s">
        <v>6000</v>
      </c>
      <c r="C4475" s="129" t="s">
        <v>8584</v>
      </c>
    </row>
    <row r="4476">
      <c r="A4476" s="129">
        <v>12.0</v>
      </c>
      <c r="B4476" s="129" t="s">
        <v>6012</v>
      </c>
      <c r="C4476" s="129" t="s">
        <v>8584</v>
      </c>
    </row>
    <row r="4477">
      <c r="A4477" s="129">
        <v>12.0</v>
      </c>
      <c r="B4477" s="129" t="s">
        <v>6040</v>
      </c>
      <c r="C4477" s="129" t="s">
        <v>8584</v>
      </c>
    </row>
    <row r="4478">
      <c r="A4478" s="129">
        <v>12.0</v>
      </c>
      <c r="B4478" s="129" t="s">
        <v>7636</v>
      </c>
      <c r="C4478" s="129" t="s">
        <v>8584</v>
      </c>
    </row>
    <row r="4479">
      <c r="A4479" s="129">
        <v>12.0</v>
      </c>
      <c r="B4479" s="129" t="s">
        <v>8130</v>
      </c>
      <c r="C4479" s="129" t="s">
        <v>8584</v>
      </c>
    </row>
    <row r="4480">
      <c r="A4480" s="129">
        <v>12.0</v>
      </c>
      <c r="B4480" s="129" t="s">
        <v>8134</v>
      </c>
      <c r="C4480" s="129" t="s">
        <v>8584</v>
      </c>
    </row>
    <row r="4481">
      <c r="A4481" s="129">
        <v>12.0</v>
      </c>
      <c r="B4481" s="129" t="s">
        <v>6076</v>
      </c>
      <c r="C4481" s="129" t="s">
        <v>8584</v>
      </c>
    </row>
    <row r="4482">
      <c r="A4482" s="129">
        <v>12.0</v>
      </c>
      <c r="B4482" s="129" t="s">
        <v>6116</v>
      </c>
      <c r="C4482" s="129" t="s">
        <v>8584</v>
      </c>
    </row>
    <row r="4483">
      <c r="A4483" s="129">
        <v>12.0</v>
      </c>
      <c r="B4483" s="129" t="s">
        <v>6122</v>
      </c>
      <c r="C4483" s="129" t="s">
        <v>8584</v>
      </c>
    </row>
    <row r="4484">
      <c r="A4484" s="129">
        <v>12.0</v>
      </c>
      <c r="B4484" s="129" t="s">
        <v>6128</v>
      </c>
      <c r="C4484" s="129" t="s">
        <v>8584</v>
      </c>
    </row>
    <row r="4485">
      <c r="A4485" s="129">
        <v>12.0</v>
      </c>
      <c r="B4485" s="129" t="s">
        <v>6130</v>
      </c>
      <c r="C4485" s="129" t="s">
        <v>8584</v>
      </c>
    </row>
    <row r="4486">
      <c r="A4486" s="129">
        <v>12.0</v>
      </c>
      <c r="B4486" s="129" t="s">
        <v>6152</v>
      </c>
      <c r="C4486" s="129" t="s">
        <v>8584</v>
      </c>
    </row>
    <row r="4487">
      <c r="A4487" s="129">
        <v>12.0</v>
      </c>
      <c r="B4487" s="129" t="s">
        <v>6174</v>
      </c>
      <c r="C4487" s="129" t="s">
        <v>8584</v>
      </c>
    </row>
    <row r="4488">
      <c r="A4488" s="129">
        <v>12.0</v>
      </c>
      <c r="B4488" s="129" t="s">
        <v>6196</v>
      </c>
      <c r="C4488" s="129" t="s">
        <v>8584</v>
      </c>
    </row>
    <row r="4489">
      <c r="A4489" s="129">
        <v>12.0</v>
      </c>
      <c r="B4489" s="129" t="s">
        <v>6218</v>
      </c>
      <c r="C4489" s="129" t="s">
        <v>8584</v>
      </c>
    </row>
    <row r="4490">
      <c r="A4490" s="129">
        <v>12.0</v>
      </c>
      <c r="B4490" s="129" t="s">
        <v>7672</v>
      </c>
      <c r="C4490" s="129" t="s">
        <v>8584</v>
      </c>
    </row>
    <row r="4491">
      <c r="A4491" s="129">
        <v>12.0</v>
      </c>
      <c r="B4491" s="129" t="s">
        <v>7676</v>
      </c>
      <c r="C4491" s="129" t="s">
        <v>8584</v>
      </c>
    </row>
    <row r="4492">
      <c r="A4492" s="129">
        <v>12.0</v>
      </c>
      <c r="B4492" s="129" t="s">
        <v>6224</v>
      </c>
      <c r="C4492" s="129" t="s">
        <v>8584</v>
      </c>
    </row>
    <row r="4493">
      <c r="A4493" s="129">
        <v>12.0</v>
      </c>
      <c r="B4493" s="129" t="s">
        <v>6248</v>
      </c>
      <c r="C4493" s="129" t="s">
        <v>8584</v>
      </c>
    </row>
    <row r="4494">
      <c r="A4494" s="129">
        <v>12.0</v>
      </c>
      <c r="B4494" s="129" t="s">
        <v>6270</v>
      </c>
      <c r="C4494" s="129" t="s">
        <v>8584</v>
      </c>
    </row>
    <row r="4495">
      <c r="A4495" s="129">
        <v>12.0</v>
      </c>
      <c r="B4495" s="129" t="s">
        <v>6286</v>
      </c>
      <c r="C4495" s="129" t="s">
        <v>8584</v>
      </c>
    </row>
    <row r="4496">
      <c r="A4496" s="129">
        <v>12.0</v>
      </c>
      <c r="B4496" s="129" t="s">
        <v>6292</v>
      </c>
      <c r="C4496" s="129" t="s">
        <v>8584</v>
      </c>
    </row>
    <row r="4497">
      <c r="A4497" s="129">
        <v>12.0</v>
      </c>
      <c r="B4497" s="129" t="s">
        <v>6308</v>
      </c>
      <c r="C4497" s="129" t="s">
        <v>8584</v>
      </c>
    </row>
    <row r="4498">
      <c r="A4498" s="129">
        <v>12.0</v>
      </c>
      <c r="B4498" s="129" t="s">
        <v>6312</v>
      </c>
      <c r="C4498" s="129" t="s">
        <v>8584</v>
      </c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3" width="3.67"/>
    <col customWidth="1" min="4" max="5" width="12.0"/>
    <col customWidth="1" min="6" max="6" width="17.11"/>
    <col customWidth="1" min="7" max="7" width="18.78"/>
    <col customWidth="1" min="8" max="8" width="3.67"/>
    <col customWidth="1" min="9" max="10" width="5.56"/>
    <col customWidth="1" min="11" max="16" width="3.67"/>
    <col customWidth="1" min="17" max="17" width="6.11"/>
    <col customWidth="1" min="18" max="18" width="17.22"/>
    <col customWidth="1" min="19" max="19" width="5.78"/>
    <col customWidth="1" min="20" max="21" width="5.0"/>
    <col customWidth="1" min="22" max="22" width="10.67"/>
    <col customWidth="1" min="23" max="25" width="3.67"/>
  </cols>
  <sheetData>
    <row r="1">
      <c r="A1" s="158" t="s">
        <v>5</v>
      </c>
      <c r="B1" s="158" t="s">
        <v>39</v>
      </c>
      <c r="C1" s="158" t="s">
        <v>8570</v>
      </c>
      <c r="D1" s="158" t="s">
        <v>8571</v>
      </c>
      <c r="E1" s="158" t="s">
        <v>113</v>
      </c>
      <c r="F1" s="158" t="s">
        <v>67</v>
      </c>
      <c r="G1" s="158" t="s">
        <v>8572</v>
      </c>
      <c r="H1" s="158" t="s">
        <v>8573</v>
      </c>
      <c r="I1" s="159" t="s">
        <v>8574</v>
      </c>
      <c r="J1" s="159" t="s">
        <v>8575</v>
      </c>
      <c r="K1" s="158" t="s">
        <v>24</v>
      </c>
      <c r="L1" s="158" t="s">
        <v>25</v>
      </c>
      <c r="M1" s="158" t="s">
        <v>8576</v>
      </c>
      <c r="N1" s="158" t="s">
        <v>26</v>
      </c>
      <c r="O1" s="158" t="s">
        <v>8577</v>
      </c>
      <c r="P1" s="158" t="s">
        <v>8578</v>
      </c>
      <c r="Q1" s="158" t="s">
        <v>6</v>
      </c>
      <c r="R1" s="160" t="s">
        <v>67</v>
      </c>
      <c r="S1" s="161" t="s">
        <v>24</v>
      </c>
      <c r="T1" s="129" t="s">
        <v>8586</v>
      </c>
      <c r="U1" s="161" t="s">
        <v>26</v>
      </c>
      <c r="V1" s="162" t="s">
        <v>8587</v>
      </c>
      <c r="W1" s="162"/>
      <c r="X1" s="162"/>
      <c r="Y1" s="162"/>
    </row>
    <row r="2">
      <c r="A2" s="129">
        <v>1.0</v>
      </c>
      <c r="B2" s="129" t="str">
        <f t="array" ref="B2">IFS(OR(C2=1, C2=6, C2=11, C2=16), "Mon", OR(C2=2, C2=7, C2=12, C2=17), "Tue", OR(C2=3, C2=8, C2=13, C2=18), "Wed",OR(C2=4, C2=9, C2=14, C2=19), "Thu",OR(C2=5, C2=10, C2=15, C2=20), "Fri",TRUE, "")</f>
        <v>Mon</v>
      </c>
      <c r="C2" s="129">
        <v>1.0</v>
      </c>
      <c r="D2" s="129" t="s">
        <v>8579</v>
      </c>
      <c r="E2" s="129" t="s">
        <v>2260</v>
      </c>
      <c r="F2" s="129" t="s">
        <v>27</v>
      </c>
      <c r="G2" s="129" t="s">
        <v>2261</v>
      </c>
      <c r="H2" s="129">
        <v>57.0</v>
      </c>
      <c r="I2" s="163">
        <v>58.0</v>
      </c>
      <c r="J2" s="163">
        <v>164.0</v>
      </c>
      <c r="K2" s="129">
        <v>-1.0</v>
      </c>
      <c r="L2" s="129">
        <v>0.0</v>
      </c>
      <c r="M2" s="129">
        <v>0.0</v>
      </c>
      <c r="N2" s="129">
        <v>-1.0</v>
      </c>
      <c r="O2" s="129">
        <v>7.0</v>
      </c>
      <c r="P2" s="129">
        <v>6.0</v>
      </c>
      <c r="Q2" s="11">
        <f t="array" ref="Q2">COUNTIF(E2:E3598, E2)</f>
        <v>2</v>
      </c>
      <c r="R2" s="129" t="s">
        <v>27</v>
      </c>
      <c r="S2" s="11">
        <f t="shared" ref="S2:T2" si="1">COUNTIFS(K2:K3598, 1, $F$2:$F3598, "Зоя Ушакова")</f>
        <v>189</v>
      </c>
      <c r="T2" s="11">
        <f t="shared" si="1"/>
        <v>730</v>
      </c>
      <c r="U2" s="11">
        <f>COUNTIFS(N2:N3598, 1, $F$2:$F3598, "Зоя Ушакова")</f>
        <v>546</v>
      </c>
      <c r="V2" s="129">
        <v>1.0</v>
      </c>
      <c r="Y2" s="99"/>
    </row>
    <row r="3">
      <c r="A3" s="129">
        <v>1.0</v>
      </c>
      <c r="B3" s="129" t="str">
        <f t="array" ref="B3">IFS(OR(C3=1, C3=6, C3=11, C3=16), "Mon", OR(C3=2, C3=7, C3=12, C3=17), "Tue", OR(C3=3, C3=8, C3=13, C3=18), "Wed",OR(C3=4, C3=9, C3=14, C3=19), "Thu",OR(C3=5, C3=10, C3=15, C3=20), "Fri",TRUE, "")</f>
        <v>Mon</v>
      </c>
      <c r="C3" s="129">
        <v>1.0</v>
      </c>
      <c r="D3" s="129" t="s">
        <v>8579</v>
      </c>
      <c r="E3" s="129" t="s">
        <v>1235</v>
      </c>
      <c r="F3" s="129" t="s">
        <v>27</v>
      </c>
      <c r="G3" s="129" t="s">
        <v>1236</v>
      </c>
      <c r="H3" s="129">
        <v>33.0</v>
      </c>
      <c r="I3" s="163">
        <v>140.0</v>
      </c>
      <c r="J3" s="163">
        <v>282.0</v>
      </c>
      <c r="K3" s="129">
        <v>0.0</v>
      </c>
      <c r="L3" s="129">
        <v>1.0</v>
      </c>
      <c r="M3" s="129">
        <v>0.0</v>
      </c>
      <c r="N3" s="129">
        <v>1.0</v>
      </c>
      <c r="O3" s="129">
        <v>7.0</v>
      </c>
      <c r="P3" s="129">
        <v>8.0</v>
      </c>
      <c r="Q3" s="11">
        <f t="array" ref="Q3">COUNTIF(E3:E3598, E3)</f>
        <v>4</v>
      </c>
      <c r="S3" s="11">
        <f t="shared" ref="S3:T3" si="2">COUNTIFS(K2:K3598, " -1 ", $F$2:$F3598, "Зоя Ушакова")</f>
        <v>156</v>
      </c>
      <c r="T3" s="11">
        <f t="shared" si="2"/>
        <v>0</v>
      </c>
      <c r="U3" s="11">
        <f>COUNTIFS(N2:N3598, " -1 ", $F$2:$F3598, "Зоя Ушакова")</f>
        <v>67</v>
      </c>
      <c r="V3" s="164">
        <v>-1.0</v>
      </c>
      <c r="Y3" s="99"/>
    </row>
    <row r="4">
      <c r="A4" s="129">
        <v>1.0</v>
      </c>
      <c r="B4" s="129" t="str">
        <f t="array" ref="B4">IFS(OR(C4=1, C4=6, C4=11, C4=16), "Mon", OR(C4=2, C4=7, C4=12, C4=17), "Tue", OR(C4=3, C4=8, C4=13, C4=18), "Wed",OR(C4=4, C4=9, C4=14, C4=19), "Thu",OR(C4=5, C4=10, C4=15, C4=20), "Fri",TRUE, "")</f>
        <v>Mon</v>
      </c>
      <c r="C4" s="129">
        <v>1.0</v>
      </c>
      <c r="D4" s="129" t="s">
        <v>8579</v>
      </c>
      <c r="E4" s="129" t="s">
        <v>6076</v>
      </c>
      <c r="F4" s="129" t="s">
        <v>27</v>
      </c>
      <c r="G4" s="129" t="s">
        <v>6077</v>
      </c>
      <c r="H4" s="129">
        <v>56.0</v>
      </c>
      <c r="I4" s="163">
        <v>47.0</v>
      </c>
      <c r="J4" s="163">
        <v>182.0</v>
      </c>
      <c r="K4" s="129">
        <v>0.0</v>
      </c>
      <c r="L4" s="129">
        <v>0.0</v>
      </c>
      <c r="M4" s="129">
        <v>0.0</v>
      </c>
      <c r="N4" s="129">
        <v>0.0</v>
      </c>
      <c r="O4" s="129">
        <v>7.0</v>
      </c>
      <c r="P4" s="129">
        <v>7.0</v>
      </c>
      <c r="Q4" s="11">
        <f t="array" ref="Q4">COUNTIF(E4:E3598, E4)</f>
        <v>2</v>
      </c>
      <c r="R4" s="129" t="s">
        <v>8588</v>
      </c>
      <c r="S4" s="165">
        <f t="shared" ref="S4:U4" si="3">(S2-S3)/(S2+S3)</f>
        <v>0.09565217391</v>
      </c>
      <c r="T4" s="165">
        <f t="shared" si="3"/>
        <v>1</v>
      </c>
      <c r="U4" s="165">
        <f t="shared" si="3"/>
        <v>0.7814029364</v>
      </c>
      <c r="Y4" s="99"/>
    </row>
    <row r="5">
      <c r="A5" s="129">
        <v>1.0</v>
      </c>
      <c r="B5" s="129" t="str">
        <f t="array" ref="B5">IFS(OR(C5=1, C5=6, C5=11, C5=16), "Mon", OR(C5=2, C5=7, C5=12, C5=17), "Tue", OR(C5=3, C5=8, C5=13, C5=18), "Wed",OR(C5=4, C5=9, C5=14, C5=19), "Thu",OR(C5=5, C5=10, C5=15, C5=20), "Fri",TRUE, "")</f>
        <v>Mon</v>
      </c>
      <c r="C5" s="129">
        <v>1.0</v>
      </c>
      <c r="D5" s="129" t="s">
        <v>8579</v>
      </c>
      <c r="E5" s="129" t="s">
        <v>4064</v>
      </c>
      <c r="F5" s="129" t="s">
        <v>27</v>
      </c>
      <c r="G5" s="129" t="s">
        <v>4065</v>
      </c>
      <c r="H5" s="129">
        <v>21.0</v>
      </c>
      <c r="I5" s="163">
        <v>44.0</v>
      </c>
      <c r="J5" s="163">
        <v>135.0</v>
      </c>
      <c r="K5" s="129">
        <v>0.0</v>
      </c>
      <c r="L5" s="129">
        <v>0.0</v>
      </c>
      <c r="M5" s="129">
        <v>0.0</v>
      </c>
      <c r="N5" s="129">
        <v>0.0</v>
      </c>
      <c r="O5" s="129">
        <v>7.0</v>
      </c>
      <c r="P5" s="129">
        <v>7.0</v>
      </c>
      <c r="Q5" s="11">
        <f t="array" ref="Q5">COUNTIF(E5:E3598, E5)</f>
        <v>1</v>
      </c>
      <c r="R5" s="166" t="s">
        <v>28</v>
      </c>
      <c r="S5" s="11">
        <f t="shared" ref="S5:T5" si="4">COUNTIFS(K2:K3598, 1, $F$2:$F3598, "Пётр Айболитов")</f>
        <v>461</v>
      </c>
      <c r="T5" s="11">
        <f t="shared" si="4"/>
        <v>0</v>
      </c>
      <c r="U5" s="11">
        <f>COUNTIFS(N2:N3598, 1, $F$2:$F3598, "Пётр Айболитов")</f>
        <v>346</v>
      </c>
      <c r="V5" s="129">
        <v>1.0</v>
      </c>
      <c r="Y5" s="99"/>
    </row>
    <row r="6">
      <c r="A6" s="129">
        <v>1.0</v>
      </c>
      <c r="B6" s="129" t="str">
        <f t="array" ref="B6">IFS(OR(C6=1, C6=6, C6=11, C6=16), "Mon", OR(C6=2, C6=7, C6=12, C6=17), "Tue", OR(C6=3, C6=8, C6=13, C6=18), "Wed",OR(C6=4, C6=9, C6=14, C6=19), "Thu",OR(C6=5, C6=10, C6=15, C6=20), "Fri",TRUE, "")</f>
        <v>Mon</v>
      </c>
      <c r="C6" s="129">
        <v>1.0</v>
      </c>
      <c r="D6" s="129" t="s">
        <v>8579</v>
      </c>
      <c r="E6" s="129" t="s">
        <v>6272</v>
      </c>
      <c r="F6" s="129" t="s">
        <v>27</v>
      </c>
      <c r="G6" s="129" t="s">
        <v>6273</v>
      </c>
      <c r="H6" s="129">
        <v>49.0</v>
      </c>
      <c r="I6" s="163">
        <v>72.0</v>
      </c>
      <c r="J6" s="163">
        <v>330.0</v>
      </c>
      <c r="K6" s="129">
        <v>0.0</v>
      </c>
      <c r="L6" s="129">
        <v>0.0</v>
      </c>
      <c r="M6" s="129">
        <v>0.0</v>
      </c>
      <c r="N6" s="129">
        <v>0.0</v>
      </c>
      <c r="O6" s="129">
        <v>7.0</v>
      </c>
      <c r="P6" s="129">
        <v>7.0</v>
      </c>
      <c r="Q6" s="11">
        <f t="array" ref="Q6">COUNTIF(E6:E3598, E6)</f>
        <v>4</v>
      </c>
      <c r="S6" s="11">
        <f t="shared" ref="S6:T6" si="5">COUNTIFS(K2:K3598, " -1 ", $F$2:$F3598, "Пётр Айболитов")</f>
        <v>62</v>
      </c>
      <c r="T6" s="11">
        <f t="shared" si="5"/>
        <v>604</v>
      </c>
      <c r="U6" s="11">
        <f>COUNTIFS(N2:N3598, " -1 ", $F$2:$F3598, "Пётр Айболитов")</f>
        <v>280</v>
      </c>
      <c r="V6" s="164">
        <v>-1.0</v>
      </c>
      <c r="Y6" s="99"/>
    </row>
    <row r="7">
      <c r="A7" s="129">
        <v>1.0</v>
      </c>
      <c r="B7" s="129" t="str">
        <f t="array" ref="B7">IFS(OR(C7=1, C7=6, C7=11, C7=16), "Mon", OR(C7=2, C7=7, C7=12, C7=17), "Tue", OR(C7=3, C7=8, C7=13, C7=18), "Wed",OR(C7=4, C7=9, C7=14, C7=19), "Thu",OR(C7=5, C7=10, C7=15, C7=20), "Fri",TRUE, "")</f>
        <v>Mon</v>
      </c>
      <c r="C7" s="129">
        <v>1.0</v>
      </c>
      <c r="D7" s="129" t="s">
        <v>8579</v>
      </c>
      <c r="E7" s="129" t="s">
        <v>173</v>
      </c>
      <c r="F7" s="129" t="s">
        <v>27</v>
      </c>
      <c r="G7" s="129" t="s">
        <v>174</v>
      </c>
      <c r="H7" s="129">
        <v>51.0</v>
      </c>
      <c r="I7" s="163">
        <v>66.0</v>
      </c>
      <c r="J7" s="163">
        <v>131.0</v>
      </c>
      <c r="K7" s="129">
        <v>0.0</v>
      </c>
      <c r="L7" s="129">
        <v>0.0</v>
      </c>
      <c r="M7" s="129">
        <v>0.0</v>
      </c>
      <c r="N7" s="129">
        <v>0.0</v>
      </c>
      <c r="O7" s="129">
        <v>7.0</v>
      </c>
      <c r="P7" s="129">
        <v>7.0</v>
      </c>
      <c r="Q7" s="11">
        <f t="array" ref="Q7">COUNTIF(E7:E3598, E7)</f>
        <v>3</v>
      </c>
      <c r="S7" s="165">
        <f t="shared" ref="S7:U7" si="6">(S5-S6)/(S5+S6)</f>
        <v>0.7629063098</v>
      </c>
      <c r="T7" s="165">
        <f t="shared" si="6"/>
        <v>-1</v>
      </c>
      <c r="U7" s="165">
        <f t="shared" si="6"/>
        <v>0.1054313099</v>
      </c>
      <c r="Y7" s="99"/>
    </row>
    <row r="8">
      <c r="A8" s="129">
        <v>1.0</v>
      </c>
      <c r="B8" s="129" t="str">
        <f t="array" ref="B8">IFS(OR(C8=1, C8=6, C8=11, C8=16), "Mon", OR(C8=2, C8=7, C8=12, C8=17), "Tue", OR(C8=3, C8=8, C8=13, C8=18), "Wed",OR(C8=4, C8=9, C8=14, C8=19), "Thu",OR(C8=5, C8=10, C8=15, C8=20), "Fri",TRUE, "")</f>
        <v>Tue</v>
      </c>
      <c r="C8" s="129">
        <v>2.0</v>
      </c>
      <c r="D8" s="129" t="s">
        <v>8579</v>
      </c>
      <c r="E8" s="129" t="s">
        <v>2206</v>
      </c>
      <c r="F8" s="129" t="s">
        <v>27</v>
      </c>
      <c r="G8" s="129" t="s">
        <v>2207</v>
      </c>
      <c r="H8" s="129">
        <v>27.0</v>
      </c>
      <c r="I8" s="163">
        <v>57.0</v>
      </c>
      <c r="J8" s="163">
        <v>117.0</v>
      </c>
      <c r="K8" s="129">
        <v>0.0</v>
      </c>
      <c r="L8" s="129">
        <v>1.0</v>
      </c>
      <c r="M8" s="129">
        <v>0.0</v>
      </c>
      <c r="N8" s="129">
        <v>1.0</v>
      </c>
      <c r="O8" s="129">
        <v>7.0</v>
      </c>
      <c r="P8" s="129">
        <v>8.0</v>
      </c>
      <c r="Q8" s="11">
        <f t="array" ref="Q8">COUNTIF(E8:E3598, E8)</f>
        <v>2</v>
      </c>
      <c r="R8" s="166" t="s">
        <v>29</v>
      </c>
      <c r="S8" s="11">
        <f t="shared" ref="S8:T8" si="7">COUNTIFS(K2:K3598, 1, $F$2:$F3598, "Владимир Михайлов")</f>
        <v>101</v>
      </c>
      <c r="T8" s="11">
        <f t="shared" si="7"/>
        <v>0</v>
      </c>
      <c r="U8" s="11">
        <f>COUNTIFS(N2:N3598, 1, $F$2:$F3598, "Владимир Михайлов")</f>
        <v>75</v>
      </c>
      <c r="V8" s="129">
        <v>1.0</v>
      </c>
      <c r="Y8" s="99"/>
    </row>
    <row r="9">
      <c r="A9" s="129">
        <v>1.0</v>
      </c>
      <c r="B9" s="129" t="str">
        <f t="array" ref="B9">IFS(OR(C9=1, C9=6, C9=11, C9=16), "Mon", OR(C9=2, C9=7, C9=12, C9=17), "Tue", OR(C9=3, C9=8, C9=13, C9=18), "Wed",OR(C9=4, C9=9, C9=14, C9=19), "Thu",OR(C9=5, C9=10, C9=15, C9=20), "Fri",TRUE, "")</f>
        <v>Tue</v>
      </c>
      <c r="C9" s="129">
        <v>2.0</v>
      </c>
      <c r="D9" s="129" t="s">
        <v>8579</v>
      </c>
      <c r="E9" s="129" t="s">
        <v>4038</v>
      </c>
      <c r="G9" s="129" t="s">
        <v>4039</v>
      </c>
      <c r="H9" s="129">
        <v>68.0</v>
      </c>
      <c r="I9" s="163">
        <v>54.0</v>
      </c>
      <c r="J9" s="163">
        <v>178.0</v>
      </c>
      <c r="K9" s="129">
        <v>0.0</v>
      </c>
      <c r="L9" s="129">
        <v>1.0</v>
      </c>
      <c r="M9" s="129">
        <v>0.0</v>
      </c>
      <c r="N9" s="129">
        <v>1.0</v>
      </c>
      <c r="O9" s="129">
        <v>7.0</v>
      </c>
      <c r="P9" s="129">
        <v>8.0</v>
      </c>
      <c r="Q9" s="11">
        <f t="array" ref="Q9">COUNTIF(E9:E3598, E9)</f>
        <v>4</v>
      </c>
      <c r="S9" s="11">
        <f t="shared" ref="S9:T9" si="8">COUNTIFS(K2:K3598, " -1 ", $F$2:$F3598, "Владимир Михайлов")</f>
        <v>96</v>
      </c>
      <c r="T9" s="11">
        <f t="shared" si="8"/>
        <v>215</v>
      </c>
      <c r="U9" s="11">
        <f>COUNTIFS(N2:N3598, " -1 ", $F$2:$F3598, "Владимир Михайлов")</f>
        <v>232</v>
      </c>
      <c r="V9" s="164">
        <v>-1.0</v>
      </c>
      <c r="Y9" s="99"/>
    </row>
    <row r="10">
      <c r="A10" s="129">
        <v>1.0</v>
      </c>
      <c r="B10" s="129" t="str">
        <f t="array" ref="B10">IFS(OR(C10=1, C10=6, C10=11, C10=16), "Mon", OR(C10=2, C10=7, C10=12, C10=17), "Tue", OR(C10=3, C10=8, C10=13, C10=18), "Wed",OR(C10=4, C10=9, C10=14, C10=19), "Thu",OR(C10=5, C10=10, C10=15, C10=20), "Fri",TRUE, "")</f>
        <v>Tue</v>
      </c>
      <c r="C10" s="129">
        <v>2.0</v>
      </c>
      <c r="D10" s="129" t="s">
        <v>8579</v>
      </c>
      <c r="E10" s="129" t="s">
        <v>569</v>
      </c>
      <c r="F10" s="129" t="s">
        <v>27</v>
      </c>
      <c r="G10" s="129" t="s">
        <v>570</v>
      </c>
      <c r="H10" s="129">
        <v>56.0</v>
      </c>
      <c r="I10" s="163">
        <v>91.0</v>
      </c>
      <c r="J10" s="163">
        <v>324.0</v>
      </c>
      <c r="K10" s="129">
        <v>0.0</v>
      </c>
      <c r="L10" s="129">
        <v>0.0</v>
      </c>
      <c r="M10" s="129">
        <v>0.0</v>
      </c>
      <c r="N10" s="129">
        <v>0.0</v>
      </c>
      <c r="O10" s="129">
        <v>7.0</v>
      </c>
      <c r="P10" s="129">
        <v>7.0</v>
      </c>
      <c r="Q10" s="11">
        <f t="array" ref="Q10">COUNTIF(E10:E3598, E10)</f>
        <v>4</v>
      </c>
      <c r="S10" s="165">
        <f t="shared" ref="S10:U10" si="9">(S8-S9)/(S8+S9)</f>
        <v>0.02538071066</v>
      </c>
      <c r="T10" s="165">
        <f t="shared" si="9"/>
        <v>-1</v>
      </c>
      <c r="U10" s="165">
        <f t="shared" si="9"/>
        <v>-0.5114006515</v>
      </c>
      <c r="Y10" s="99"/>
    </row>
    <row r="11">
      <c r="A11" s="129">
        <v>1.0</v>
      </c>
      <c r="B11" s="129" t="str">
        <f t="array" ref="B11">IFS(OR(C11=1, C11=6, C11=11, C11=16), "Mon", OR(C11=2, C11=7, C11=12, C11=17), "Tue", OR(C11=3, C11=8, C11=13, C11=18), "Wed",OR(C11=4, C11=9, C11=14, C11=19), "Thu",OR(C11=5, C11=10, C11=15, C11=20), "Fri",TRUE, "")</f>
        <v>Tue</v>
      </c>
      <c r="C11" s="129">
        <v>2.0</v>
      </c>
      <c r="D11" s="129" t="s">
        <v>8579</v>
      </c>
      <c r="E11" s="129" t="s">
        <v>5036</v>
      </c>
      <c r="F11" s="129" t="s">
        <v>27</v>
      </c>
      <c r="G11" s="129" t="s">
        <v>5037</v>
      </c>
      <c r="H11" s="129">
        <v>59.0</v>
      </c>
      <c r="I11" s="163">
        <v>71.0</v>
      </c>
      <c r="J11" s="163">
        <v>122.0</v>
      </c>
      <c r="K11" s="129">
        <v>-1.0</v>
      </c>
      <c r="L11" s="129">
        <v>0.0</v>
      </c>
      <c r="M11" s="129">
        <v>0.0</v>
      </c>
      <c r="N11" s="129">
        <v>-1.0</v>
      </c>
      <c r="O11" s="129">
        <v>7.0</v>
      </c>
      <c r="P11" s="129">
        <v>6.0</v>
      </c>
      <c r="Q11" s="11">
        <f t="array" ref="Q11">COUNTIF(E11:E3598, E11)</f>
        <v>2</v>
      </c>
      <c r="R11" s="166" t="s">
        <v>30</v>
      </c>
      <c r="S11" s="11">
        <f t="shared" ref="S11:T11" si="10">COUNTIFS(K2:K3598, 1, $F$2:$F3598, "Ксения Колесникова")</f>
        <v>101</v>
      </c>
      <c r="T11" s="11">
        <f t="shared" si="10"/>
        <v>32</v>
      </c>
      <c r="U11" s="11">
        <f>COUNTIFS(N2:N3598, 1, $F$2:$F3598, "Ксения Колесникова")</f>
        <v>70</v>
      </c>
      <c r="V11" s="129">
        <v>1.0</v>
      </c>
      <c r="Y11" s="99"/>
    </row>
    <row r="12">
      <c r="A12" s="129">
        <v>1.0</v>
      </c>
      <c r="B12" s="129" t="str">
        <f t="array" ref="B12">IFS(OR(C12=1, C12=6, C12=11, C12=16), "Mon", OR(C12=2, C12=7, C12=12, C12=17), "Tue", OR(C12=3, C12=8, C12=13, C12=18), "Wed",OR(C12=4, C12=9, C12=14, C12=19), "Thu",OR(C12=5, C12=10, C12=15, C12=20), "Fri",TRUE, "")</f>
        <v>Tue</v>
      </c>
      <c r="C12" s="129">
        <v>2.0</v>
      </c>
      <c r="D12" s="129" t="s">
        <v>8579</v>
      </c>
      <c r="E12" s="129" t="s">
        <v>3620</v>
      </c>
      <c r="F12" s="129" t="s">
        <v>27</v>
      </c>
      <c r="G12" s="129" t="s">
        <v>3621</v>
      </c>
      <c r="H12" s="129">
        <v>56.0</v>
      </c>
      <c r="I12" s="163">
        <v>123.0</v>
      </c>
      <c r="J12" s="163">
        <v>320.0</v>
      </c>
      <c r="K12" s="129">
        <v>0.0</v>
      </c>
      <c r="L12" s="129">
        <v>0.0</v>
      </c>
      <c r="M12" s="129">
        <v>0.0</v>
      </c>
      <c r="N12" s="129">
        <v>0.0</v>
      </c>
      <c r="O12" s="129">
        <v>7.0</v>
      </c>
      <c r="P12" s="129">
        <v>7.0</v>
      </c>
      <c r="Q12" s="11">
        <f t="array" ref="Q12">COUNTIF(E12:E3598, E12)</f>
        <v>4</v>
      </c>
      <c r="S12" s="11">
        <f t="shared" ref="S12:T12" si="11">COUNTIFS(K2:K3598, " -1 ", $F$2:$F3598, "Ксения Колесникова")</f>
        <v>0</v>
      </c>
      <c r="T12" s="11">
        <f t="shared" si="11"/>
        <v>57</v>
      </c>
      <c r="U12" s="11">
        <f>COUNTIFS(N2:N3598, " -1 ", $F$2:$F3598, "Ксения Колесникова")</f>
        <v>54</v>
      </c>
      <c r="V12" s="164">
        <v>-1.0</v>
      </c>
      <c r="Y12" s="99"/>
    </row>
    <row r="13">
      <c r="A13" s="129">
        <v>1.0</v>
      </c>
      <c r="B13" s="129" t="str">
        <f t="array" ref="B13">IFS(OR(C13=1, C13=6, C13=11, C13=16), "Mon", OR(C13=2, C13=7, C13=12, C13=17), "Tue", OR(C13=3, C13=8, C13=13, C13=18), "Wed",OR(C13=4, C13=9, C13=14, C13=19), "Thu",OR(C13=5, C13=10, C13=15, C13=20), "Fri",TRUE, "")</f>
        <v>Tue</v>
      </c>
      <c r="C13" s="129">
        <v>2.0</v>
      </c>
      <c r="D13" s="129" t="s">
        <v>8579</v>
      </c>
      <c r="E13" s="129" t="s">
        <v>1493</v>
      </c>
      <c r="F13" s="129" t="s">
        <v>27</v>
      </c>
      <c r="G13" s="129" t="s">
        <v>1494</v>
      </c>
      <c r="H13" s="129">
        <v>64.0</v>
      </c>
      <c r="I13" s="163">
        <v>40.0</v>
      </c>
      <c r="J13" s="163">
        <v>116.0</v>
      </c>
      <c r="K13" s="129">
        <v>1.0</v>
      </c>
      <c r="L13" s="129">
        <v>0.0</v>
      </c>
      <c r="M13" s="129">
        <v>0.0</v>
      </c>
      <c r="N13" s="129">
        <v>1.0</v>
      </c>
      <c r="O13" s="129">
        <v>7.0</v>
      </c>
      <c r="P13" s="129">
        <v>8.0</v>
      </c>
      <c r="Q13" s="11">
        <f t="array" ref="Q13">COUNTIF(E13:E3598, E13)</f>
        <v>8</v>
      </c>
      <c r="S13" s="165">
        <f t="shared" ref="S13:U13" si="12">(S11-S12)/(S11+S12)</f>
        <v>1</v>
      </c>
      <c r="T13" s="165">
        <f t="shared" si="12"/>
        <v>-0.2808988764</v>
      </c>
      <c r="U13" s="165">
        <f t="shared" si="12"/>
        <v>0.1290322581</v>
      </c>
      <c r="V13" s="129" t="s">
        <v>8589</v>
      </c>
      <c r="Y13" s="99"/>
    </row>
    <row r="14">
      <c r="A14" s="129">
        <v>1.0</v>
      </c>
      <c r="B14" s="129" t="str">
        <f t="array" ref="B14">IFS(OR(C14=1, C14=6, C14=11, C14=16), "Mon", OR(C14=2, C14=7, C14=12, C14=17), "Tue", OR(C14=3, C14=8, C14=13, C14=18), "Wed",OR(C14=4, C14=9, C14=14, C14=19), "Thu",OR(C14=5, C14=10, C14=15, C14=20), "Fri",TRUE, "")</f>
        <v>Wed</v>
      </c>
      <c r="C14" s="129">
        <v>3.0</v>
      </c>
      <c r="D14" s="129" t="s">
        <v>8579</v>
      </c>
      <c r="E14" s="129" t="s">
        <v>3336</v>
      </c>
      <c r="F14" s="129" t="s">
        <v>27</v>
      </c>
      <c r="G14" s="129" t="s">
        <v>3337</v>
      </c>
      <c r="H14" s="129">
        <v>37.0</v>
      </c>
      <c r="I14" s="163">
        <v>111.0</v>
      </c>
      <c r="J14" s="163">
        <v>558.0</v>
      </c>
      <c r="K14" s="129">
        <v>0.0</v>
      </c>
      <c r="L14" s="129">
        <v>1.0</v>
      </c>
      <c r="M14" s="129">
        <v>0.0</v>
      </c>
      <c r="N14" s="129">
        <v>1.0</v>
      </c>
      <c r="O14" s="129">
        <v>7.0</v>
      </c>
      <c r="P14" s="129">
        <v>8.0</v>
      </c>
      <c r="Q14" s="11">
        <f t="array" ref="Q14">COUNTIF(E14:E3598, E14)</f>
        <v>1</v>
      </c>
      <c r="Y14" s="99"/>
    </row>
    <row r="15">
      <c r="A15" s="129">
        <v>1.0</v>
      </c>
      <c r="B15" s="129" t="str">
        <f t="array" ref="B15">IFS(OR(C15=1, C15=6, C15=11, C15=16), "Mon", OR(C15=2, C15=7, C15=12, C15=17), "Tue", OR(C15=3, C15=8, C15=13, C15=18), "Wed",OR(C15=4, C15=9, C15=14, C15=19), "Thu",OR(C15=5, C15=10, C15=15, C15=20), "Fri",TRUE, "")</f>
        <v>Wed</v>
      </c>
      <c r="C15" s="129">
        <v>3.0</v>
      </c>
      <c r="D15" s="129" t="s">
        <v>8579</v>
      </c>
      <c r="E15" s="129" t="s">
        <v>4060</v>
      </c>
      <c r="F15" s="129" t="s">
        <v>27</v>
      </c>
      <c r="G15" s="129" t="s">
        <v>4061</v>
      </c>
      <c r="H15" s="129">
        <v>29.0</v>
      </c>
      <c r="I15" s="163">
        <v>77.0</v>
      </c>
      <c r="J15" s="163">
        <v>236.0</v>
      </c>
      <c r="K15" s="129">
        <v>0.0</v>
      </c>
      <c r="L15" s="129">
        <v>1.0</v>
      </c>
      <c r="M15" s="129">
        <v>0.0</v>
      </c>
      <c r="N15" s="129">
        <v>1.0</v>
      </c>
      <c r="O15" s="129">
        <v>7.0</v>
      </c>
      <c r="P15" s="129">
        <v>8.0</v>
      </c>
      <c r="Q15" s="11">
        <f t="array" ref="Q15">COUNTIF(E15:E3598, E15)</f>
        <v>2</v>
      </c>
      <c r="R15" s="167" t="s">
        <v>8590</v>
      </c>
      <c r="S15" s="168" t="s">
        <v>24</v>
      </c>
      <c r="T15" s="45" t="s">
        <v>8591</v>
      </c>
      <c r="U15" s="168" t="s">
        <v>26</v>
      </c>
      <c r="Y15" s="99"/>
    </row>
    <row r="16">
      <c r="A16" s="129">
        <v>1.0</v>
      </c>
      <c r="B16" s="129" t="str">
        <f t="array" ref="B16">IFS(OR(C16=1, C16=6, C16=11, C16=16), "Mon", OR(C16=2, C16=7, C16=12, C16=17), "Tue", OR(C16=3, C16=8, C16=13, C16=18), "Wed",OR(C16=4, C16=9, C16=14, C16=19), "Thu",OR(C16=5, C16=10, C16=15, C16=20), "Fri",TRUE, "")</f>
        <v>Wed</v>
      </c>
      <c r="C16" s="129">
        <v>3.0</v>
      </c>
      <c r="D16" s="129" t="s">
        <v>8579</v>
      </c>
      <c r="E16" s="129" t="s">
        <v>4090</v>
      </c>
      <c r="F16" s="129" t="s">
        <v>27</v>
      </c>
      <c r="G16" s="129" t="s">
        <v>4091</v>
      </c>
      <c r="H16" s="129">
        <v>35.0</v>
      </c>
      <c r="I16" s="163">
        <v>70.0</v>
      </c>
      <c r="J16" s="163">
        <v>334.0</v>
      </c>
      <c r="K16" s="129">
        <v>0.0</v>
      </c>
      <c r="L16" s="129">
        <v>1.0</v>
      </c>
      <c r="M16" s="129">
        <v>0.0</v>
      </c>
      <c r="N16" s="129">
        <v>1.0</v>
      </c>
      <c r="O16" s="129">
        <v>7.0</v>
      </c>
      <c r="P16" s="129">
        <v>8.0</v>
      </c>
      <c r="Q16" s="11">
        <f t="array" ref="Q16">COUNTIF(E16:E3598, E16)</f>
        <v>2</v>
      </c>
      <c r="R16" s="45" t="s">
        <v>27</v>
      </c>
      <c r="S16" s="165">
        <f t="shared" ref="S16:U16" si="13">(S2-S3)/(S2+S3)</f>
        <v>0.09565217391</v>
      </c>
      <c r="T16" s="165">
        <f t="shared" si="13"/>
        <v>1</v>
      </c>
      <c r="U16" s="165">
        <f t="shared" si="13"/>
        <v>0.7814029364</v>
      </c>
      <c r="Y16" s="99"/>
    </row>
    <row r="17">
      <c r="A17" s="129">
        <v>1.0</v>
      </c>
      <c r="B17" s="129" t="str">
        <f t="array" ref="B17">IFS(OR(C17=1, C17=6, C17=11, C17=16), "Mon", OR(C17=2, C17=7, C17=12, C17=17), "Tue", OR(C17=3, C17=8, C17=13, C17=18), "Wed",OR(C17=4, C17=9, C17=14, C17=19), "Thu",OR(C17=5, C17=10, C17=15, C17=20), "Fri",TRUE, "")</f>
        <v>Wed</v>
      </c>
      <c r="C17" s="129">
        <v>3.0</v>
      </c>
      <c r="D17" s="129" t="s">
        <v>8579</v>
      </c>
      <c r="E17" s="129" t="s">
        <v>2202</v>
      </c>
      <c r="F17" s="129" t="s">
        <v>27</v>
      </c>
      <c r="G17" s="129" t="s">
        <v>2203</v>
      </c>
      <c r="H17" s="129">
        <v>42.0</v>
      </c>
      <c r="I17" s="163">
        <v>40.0</v>
      </c>
      <c r="J17" s="163">
        <v>130.0</v>
      </c>
      <c r="K17" s="129">
        <v>0.0</v>
      </c>
      <c r="L17" s="129">
        <v>0.0</v>
      </c>
      <c r="M17" s="129">
        <v>0.0</v>
      </c>
      <c r="N17" s="129">
        <v>0.0</v>
      </c>
      <c r="O17" s="129">
        <v>7.0</v>
      </c>
      <c r="P17" s="129">
        <v>7.0</v>
      </c>
      <c r="Q17" s="11">
        <f t="array" ref="Q17">COUNTIF(E17:E3598, E17)</f>
        <v>3</v>
      </c>
      <c r="R17" s="169" t="s">
        <v>28</v>
      </c>
      <c r="S17" s="14">
        <v>0.762906309751434</v>
      </c>
      <c r="T17" s="14">
        <v>-1.0</v>
      </c>
      <c r="U17" s="14">
        <v>0.10543130990415335</v>
      </c>
      <c r="Y17" s="99"/>
    </row>
    <row r="18">
      <c r="A18" s="129">
        <v>1.0</v>
      </c>
      <c r="B18" s="129" t="str">
        <f t="array" ref="B18">IFS(OR(C18=1, C18=6, C18=11, C18=16), "Mon", OR(C18=2, C18=7, C18=12, C18=17), "Tue", OR(C18=3, C18=8, C18=13, C18=18), "Wed",OR(C18=4, C18=9, C18=14, C18=19), "Thu",OR(C18=5, C18=10, C18=15, C18=20), "Fri",TRUE, "")</f>
        <v>Wed</v>
      </c>
      <c r="C18" s="129">
        <v>3.0</v>
      </c>
      <c r="D18" s="129" t="s">
        <v>8579</v>
      </c>
      <c r="E18" s="129" t="s">
        <v>5448</v>
      </c>
      <c r="F18" s="129" t="s">
        <v>27</v>
      </c>
      <c r="G18" s="129" t="s">
        <v>5449</v>
      </c>
      <c r="H18" s="129">
        <v>33.0</v>
      </c>
      <c r="I18" s="163">
        <v>96.0</v>
      </c>
      <c r="J18" s="163">
        <v>276.0</v>
      </c>
      <c r="K18" s="129">
        <v>0.0</v>
      </c>
      <c r="L18" s="129">
        <v>0.0</v>
      </c>
      <c r="M18" s="129">
        <v>0.0</v>
      </c>
      <c r="N18" s="129">
        <v>0.0</v>
      </c>
      <c r="O18" s="129">
        <v>7.0</v>
      </c>
      <c r="P18" s="129">
        <v>7.0</v>
      </c>
      <c r="Q18" s="11">
        <f t="array" ref="Q18">COUNTIF(E18:E3598, E18)</f>
        <v>1</v>
      </c>
      <c r="R18" s="169" t="s">
        <v>29</v>
      </c>
      <c r="S18" s="14">
        <v>0.025380710659898477</v>
      </c>
      <c r="T18" s="14">
        <v>-1.0</v>
      </c>
      <c r="U18" s="14">
        <v>-0.511400651465798</v>
      </c>
      <c r="Y18" s="99"/>
    </row>
    <row r="19">
      <c r="A19" s="129">
        <v>1.0</v>
      </c>
      <c r="B19" s="129" t="str">
        <f t="array" ref="B19">IFS(OR(C19=1, C19=6, C19=11, C19=16), "Mon", OR(C19=2, C19=7, C19=12, C19=17), "Tue", OR(C19=3, C19=8, C19=13, C19=18), "Wed",OR(C19=4, C19=9, C19=14, C19=19), "Thu",OR(C19=5, C19=10, C19=15, C19=20), "Fri",TRUE, "")</f>
        <v>Wed</v>
      </c>
      <c r="C19" s="129">
        <v>3.0</v>
      </c>
      <c r="D19" s="129" t="s">
        <v>8579</v>
      </c>
      <c r="E19" s="129" t="s">
        <v>5902</v>
      </c>
      <c r="F19" s="129" t="s">
        <v>27</v>
      </c>
      <c r="G19" s="129" t="s">
        <v>5903</v>
      </c>
      <c r="H19" s="129">
        <v>29.0</v>
      </c>
      <c r="I19" s="163">
        <v>79.0</v>
      </c>
      <c r="J19" s="163">
        <v>334.0</v>
      </c>
      <c r="K19" s="129">
        <v>0.0</v>
      </c>
      <c r="L19" s="129">
        <v>1.0</v>
      </c>
      <c r="M19" s="129">
        <v>0.0</v>
      </c>
      <c r="N19" s="129">
        <v>1.0</v>
      </c>
      <c r="O19" s="129">
        <v>7.0</v>
      </c>
      <c r="P19" s="129">
        <v>8.0</v>
      </c>
      <c r="Q19" s="11">
        <f t="array" ref="Q19">COUNTIF(E19:E3598, E19)</f>
        <v>3</v>
      </c>
      <c r="R19" s="169" t="s">
        <v>30</v>
      </c>
      <c r="S19" s="14">
        <v>1.0</v>
      </c>
      <c r="T19" s="14">
        <v>-0.2808988764044944</v>
      </c>
      <c r="U19" s="14">
        <v>0.12903225806451613</v>
      </c>
      <c r="Y19" s="99"/>
    </row>
    <row r="20">
      <c r="A20" s="129">
        <v>1.0</v>
      </c>
      <c r="B20" s="129" t="str">
        <f t="array" ref="B20">IFS(OR(C20=1, C20=6, C20=11, C20=16), "Mon", OR(C20=2, C20=7, C20=12, C20=17), "Tue", OR(C20=3, C20=8, C20=13, C20=18), "Wed",OR(C20=4, C20=9, C20=14, C20=19), "Thu",OR(C20=5, C20=10, C20=15, C20=20), "Fri",TRUE, "")</f>
        <v>Thu</v>
      </c>
      <c r="C20" s="129">
        <v>4.0</v>
      </c>
      <c r="D20" s="129" t="s">
        <v>8579</v>
      </c>
      <c r="E20" s="129" t="s">
        <v>3666</v>
      </c>
      <c r="F20" s="129" t="s">
        <v>27</v>
      </c>
      <c r="G20" s="129" t="s">
        <v>3667</v>
      </c>
      <c r="H20" s="129">
        <v>41.0</v>
      </c>
      <c r="I20" s="163">
        <v>131.0</v>
      </c>
      <c r="J20" s="163">
        <v>552.0</v>
      </c>
      <c r="K20" s="129">
        <v>0.0</v>
      </c>
      <c r="L20" s="129">
        <v>1.0</v>
      </c>
      <c r="M20" s="129">
        <v>0.0</v>
      </c>
      <c r="N20" s="129">
        <v>1.0</v>
      </c>
      <c r="O20" s="129">
        <v>7.0</v>
      </c>
      <c r="P20" s="129">
        <v>8.0</v>
      </c>
      <c r="Q20" s="11">
        <f t="array" ref="Q20">COUNTIF(E20:E3598, E20)</f>
        <v>4</v>
      </c>
      <c r="Y20" s="99"/>
    </row>
    <row r="21">
      <c r="A21" s="129">
        <v>1.0</v>
      </c>
      <c r="B21" s="129" t="str">
        <f t="array" ref="B21">IFS(OR(C21=1, C21=6, C21=11, C21=16), "Mon", OR(C21=2, C21=7, C21=12, C21=17), "Tue", OR(C21=3, C21=8, C21=13, C21=18), "Wed",OR(C21=4, C21=9, C21=14, C21=19), "Thu",OR(C21=5, C21=10, C21=15, C21=20), "Fri",TRUE, "")</f>
        <v>Thu</v>
      </c>
      <c r="C21" s="129">
        <v>4.0</v>
      </c>
      <c r="D21" s="129" t="s">
        <v>8579</v>
      </c>
      <c r="E21" s="129" t="s">
        <v>5342</v>
      </c>
      <c r="F21" s="129" t="s">
        <v>27</v>
      </c>
      <c r="G21" s="129" t="s">
        <v>5343</v>
      </c>
      <c r="H21" s="129">
        <v>34.0</v>
      </c>
      <c r="I21" s="163">
        <v>45.0</v>
      </c>
      <c r="J21" s="163">
        <v>152.0</v>
      </c>
      <c r="K21" s="129">
        <v>0.0</v>
      </c>
      <c r="L21" s="129">
        <v>0.0</v>
      </c>
      <c r="M21" s="129">
        <v>0.0</v>
      </c>
      <c r="N21" s="129">
        <v>0.0</v>
      </c>
      <c r="O21" s="129">
        <v>7.0</v>
      </c>
      <c r="P21" s="129">
        <v>7.0</v>
      </c>
      <c r="Q21" s="11">
        <f t="array" ref="Q21">COUNTIF(E21:E3598, E21)</f>
        <v>2</v>
      </c>
      <c r="R21" s="11" t="str">
        <f t="array" ref="R21:V24">TRANSPOSE(R15:U19)</f>
        <v>Doktor name</v>
      </c>
      <c r="S21" s="11" t="s">
        <v>27</v>
      </c>
      <c r="T21" s="11" t="s">
        <v>28</v>
      </c>
      <c r="U21" s="11" t="s">
        <v>29</v>
      </c>
      <c r="V21" s="11" t="s">
        <v>30</v>
      </c>
      <c r="Y21" s="99"/>
    </row>
    <row r="22">
      <c r="A22" s="129">
        <v>1.0</v>
      </c>
      <c r="B22" s="129" t="str">
        <f t="array" ref="B22">IFS(OR(C22=1, C22=6, C22=11, C22=16), "Mon", OR(C22=2, C22=7, C22=12, C22=17), "Tue", OR(C22=3, C22=8, C22=13, C22=18), "Wed",OR(C22=4, C22=9, C22=14, C22=19), "Thu",OR(C22=5, C22=10, C22=15, C22=20), "Fri",TRUE, "")</f>
        <v>Thu</v>
      </c>
      <c r="C22" s="129">
        <v>4.0</v>
      </c>
      <c r="D22" s="129" t="s">
        <v>8579</v>
      </c>
      <c r="E22" s="129" t="s">
        <v>4796</v>
      </c>
      <c r="F22" s="129" t="s">
        <v>27</v>
      </c>
      <c r="G22" s="129" t="s">
        <v>4797</v>
      </c>
      <c r="H22" s="129">
        <v>48.0</v>
      </c>
      <c r="I22" s="163">
        <v>61.0</v>
      </c>
      <c r="J22" s="163">
        <v>180.0</v>
      </c>
      <c r="K22" s="129">
        <v>0.0</v>
      </c>
      <c r="L22" s="129">
        <v>0.0</v>
      </c>
      <c r="M22" s="129">
        <v>0.0</v>
      </c>
      <c r="N22" s="129">
        <v>0.0</v>
      </c>
      <c r="O22" s="129">
        <v>7.0</v>
      </c>
      <c r="P22" s="129">
        <v>7.0</v>
      </c>
      <c r="Q22" s="11">
        <f t="array" ref="Q22">COUNTIF(E22:E3598, E22)</f>
        <v>2</v>
      </c>
      <c r="R22" s="11" t="s">
        <v>24</v>
      </c>
      <c r="S22" s="14">
        <v>0.09565217391304348</v>
      </c>
      <c r="T22" s="14">
        <v>0.762906309751434</v>
      </c>
      <c r="U22" s="14">
        <v>0.025380710659898477</v>
      </c>
      <c r="V22" s="14">
        <v>1.0</v>
      </c>
      <c r="Y22" s="99"/>
    </row>
    <row r="23">
      <c r="A23" s="129">
        <v>1.0</v>
      </c>
      <c r="B23" s="129" t="str">
        <f t="array" ref="B23">IFS(OR(C23=1, C23=6, C23=11, C23=16), "Mon", OR(C23=2, C23=7, C23=12, C23=17), "Tue", OR(C23=3, C23=8, C23=13, C23=18), "Wed",OR(C23=4, C23=9, C23=14, C23=19), "Thu",OR(C23=5, C23=10, C23=15, C23=20), "Fri",TRUE, "")</f>
        <v>Thu</v>
      </c>
      <c r="C23" s="129">
        <v>4.0</v>
      </c>
      <c r="D23" s="129" t="s">
        <v>8579</v>
      </c>
      <c r="E23" s="129" t="s">
        <v>5420</v>
      </c>
      <c r="F23" s="129" t="s">
        <v>27</v>
      </c>
      <c r="G23" s="129" t="s">
        <v>5421</v>
      </c>
      <c r="H23" s="129">
        <v>64.0</v>
      </c>
      <c r="I23" s="163">
        <v>42.0</v>
      </c>
      <c r="J23" s="163">
        <v>116.0</v>
      </c>
      <c r="K23" s="129">
        <v>0.0</v>
      </c>
      <c r="L23" s="129">
        <v>1.0</v>
      </c>
      <c r="M23" s="129">
        <v>0.0</v>
      </c>
      <c r="N23" s="129">
        <v>1.0</v>
      </c>
      <c r="O23" s="129">
        <v>7.0</v>
      </c>
      <c r="P23" s="129">
        <v>8.0</v>
      </c>
      <c r="Q23" s="11">
        <f t="array" ref="Q23">COUNTIF(E23:E3598, E23)</f>
        <v>3</v>
      </c>
      <c r="R23" s="11" t="s">
        <v>25</v>
      </c>
      <c r="S23" s="14">
        <v>1.0</v>
      </c>
      <c r="T23" s="14">
        <v>-1.0</v>
      </c>
      <c r="U23" s="14">
        <v>-1.0</v>
      </c>
      <c r="V23" s="14">
        <v>-0.2808988764044944</v>
      </c>
      <c r="Y23" s="99"/>
    </row>
    <row r="24">
      <c r="A24" s="129">
        <v>1.0</v>
      </c>
      <c r="B24" s="129" t="str">
        <f t="array" ref="B24">IFS(OR(C24=1, C24=6, C24=11, C24=16), "Mon", OR(C24=2, C24=7, C24=12, C24=17), "Tue", OR(C24=3, C24=8, C24=13, C24=18), "Wed",OR(C24=4, C24=9, C24=14, C24=19), "Thu",OR(C24=5, C24=10, C24=15, C24=20), "Fri",TRUE, "")</f>
        <v>Thu</v>
      </c>
      <c r="C24" s="129">
        <v>4.0</v>
      </c>
      <c r="D24" s="129" t="s">
        <v>8579</v>
      </c>
      <c r="E24" s="129" t="s">
        <v>5308</v>
      </c>
      <c r="F24" s="129" t="s">
        <v>27</v>
      </c>
      <c r="G24" s="129" t="s">
        <v>5309</v>
      </c>
      <c r="H24" s="129">
        <v>31.0</v>
      </c>
      <c r="I24" s="163">
        <v>51.0</v>
      </c>
      <c r="J24" s="163">
        <v>161.0</v>
      </c>
      <c r="K24" s="129">
        <v>0.0</v>
      </c>
      <c r="L24" s="129">
        <v>1.0</v>
      </c>
      <c r="M24" s="129">
        <v>0.0</v>
      </c>
      <c r="N24" s="129">
        <v>1.0</v>
      </c>
      <c r="O24" s="129">
        <v>7.0</v>
      </c>
      <c r="P24" s="129">
        <v>8.0</v>
      </c>
      <c r="Q24" s="11">
        <f t="array" ref="Q24">COUNTIF(E24:E3598, E24)</f>
        <v>5</v>
      </c>
      <c r="R24" s="11" t="s">
        <v>26</v>
      </c>
      <c r="S24" s="14">
        <v>0.7814029363784666</v>
      </c>
      <c r="T24" s="14">
        <v>0.10543130990415335</v>
      </c>
      <c r="U24" s="14">
        <v>-0.511400651465798</v>
      </c>
      <c r="V24" s="14">
        <v>0.12903225806451613</v>
      </c>
      <c r="Y24" s="99"/>
    </row>
    <row r="25">
      <c r="A25" s="129">
        <v>1.0</v>
      </c>
      <c r="B25" s="129" t="str">
        <f t="array" ref="B25">IFS(OR(C25=1, C25=6, C25=11, C25=16), "Mon", OR(C25=2, C25=7, C25=12, C25=17), "Tue", OR(C25=3, C25=8, C25=13, C25=18), "Wed",OR(C25=4, C25=9, C25=14, C25=19), "Thu",OR(C25=5, C25=10, C25=15, C25=20), "Fri",TRUE, "")</f>
        <v>Thu</v>
      </c>
      <c r="C25" s="129">
        <v>4.0</v>
      </c>
      <c r="D25" s="129" t="s">
        <v>8579</v>
      </c>
      <c r="E25" s="129" t="s">
        <v>3798</v>
      </c>
      <c r="F25" s="129" t="s">
        <v>27</v>
      </c>
      <c r="G25" s="129" t="s">
        <v>3799</v>
      </c>
      <c r="H25" s="129">
        <v>20.0</v>
      </c>
      <c r="I25" s="163">
        <v>130.0</v>
      </c>
      <c r="J25" s="163">
        <v>558.0</v>
      </c>
      <c r="K25" s="129">
        <v>0.0</v>
      </c>
      <c r="L25" s="129">
        <v>1.0</v>
      </c>
      <c r="M25" s="129">
        <v>0.0</v>
      </c>
      <c r="N25" s="129">
        <v>1.0</v>
      </c>
      <c r="O25" s="129">
        <v>7.0</v>
      </c>
      <c r="P25" s="129">
        <v>8.0</v>
      </c>
      <c r="Q25" s="11">
        <f t="array" ref="Q25">COUNTIF(E25:E3598, E25)</f>
        <v>4</v>
      </c>
      <c r="Y25" s="99"/>
    </row>
    <row r="26">
      <c r="A26" s="129">
        <v>1.0</v>
      </c>
      <c r="B26" s="129" t="str">
        <f t="array" ref="B26">IFS(OR(C26=1, C26=6, C26=11, C26=16), "Mon", OR(C26=2, C26=7, C26=12, C26=17), "Tue", OR(C26=3, C26=8, C26=13, C26=18), "Wed",OR(C26=4, C26=9, C26=14, C26=19), "Thu",OR(C26=5, C26=10, C26=15, C26=20), "Fri",TRUE, "")</f>
        <v>Fri</v>
      </c>
      <c r="C26" s="129">
        <v>5.0</v>
      </c>
      <c r="D26" s="129" t="s">
        <v>8579</v>
      </c>
      <c r="E26" s="129" t="s">
        <v>3634</v>
      </c>
      <c r="F26" s="129" t="s">
        <v>27</v>
      </c>
      <c r="G26" s="129" t="s">
        <v>3635</v>
      </c>
      <c r="H26" s="129">
        <v>22.0</v>
      </c>
      <c r="I26" s="163">
        <v>52.0</v>
      </c>
      <c r="J26" s="163">
        <v>161.0</v>
      </c>
      <c r="K26" s="129">
        <v>1.0</v>
      </c>
      <c r="L26" s="129">
        <v>1.0</v>
      </c>
      <c r="M26" s="129">
        <v>0.0</v>
      </c>
      <c r="N26" s="129">
        <v>2.0</v>
      </c>
      <c r="O26" s="129">
        <v>7.0</v>
      </c>
      <c r="P26" s="129">
        <v>9.0</v>
      </c>
      <c r="Q26" s="11">
        <f t="array" ref="Q26">COUNTIF(E26:E3598, E26)</f>
        <v>4</v>
      </c>
      <c r="Y26" s="99"/>
    </row>
    <row r="27">
      <c r="A27" s="129">
        <v>1.0</v>
      </c>
      <c r="B27" s="129" t="str">
        <f t="array" ref="B27">IFS(OR(C27=1, C27=6, C27=11, C27=16), "Mon", OR(C27=2, C27=7, C27=12, C27=17), "Tue", OR(C27=3, C27=8, C27=13, C27=18), "Wed",OR(C27=4, C27=9, C27=14, C27=19), "Thu",OR(C27=5, C27=10, C27=15, C27=20), "Fri",TRUE, "")</f>
        <v>Fri</v>
      </c>
      <c r="C27" s="129">
        <v>5.0</v>
      </c>
      <c r="D27" s="129" t="s">
        <v>8579</v>
      </c>
      <c r="E27" s="129" t="s">
        <v>1053</v>
      </c>
      <c r="F27" s="129" t="s">
        <v>27</v>
      </c>
      <c r="G27" s="129" t="s">
        <v>1054</v>
      </c>
      <c r="H27" s="129">
        <v>52.0</v>
      </c>
      <c r="I27" s="163">
        <v>82.0</v>
      </c>
      <c r="J27" s="163">
        <v>256.0</v>
      </c>
      <c r="K27" s="129">
        <v>1.0</v>
      </c>
      <c r="L27" s="129">
        <v>0.0</v>
      </c>
      <c r="M27" s="129">
        <v>0.0</v>
      </c>
      <c r="N27" s="129">
        <v>1.0</v>
      </c>
      <c r="O27" s="129">
        <v>7.0</v>
      </c>
      <c r="P27" s="129">
        <v>8.0</v>
      </c>
      <c r="Q27" s="11">
        <f t="array" ref="Q27">COUNTIF(E27:E3598, E27)</f>
        <v>1</v>
      </c>
      <c r="Y27" s="99"/>
    </row>
    <row r="28">
      <c r="A28" s="129">
        <v>1.0</v>
      </c>
      <c r="B28" s="129" t="str">
        <f t="array" ref="B28">IFS(OR(C28=1, C28=6, C28=11, C28=16), "Mon", OR(C28=2, C28=7, C28=12, C28=17), "Tue", OR(C28=3, C28=8, C28=13, C28=18), "Wed",OR(C28=4, C28=9, C28=14, C28=19), "Thu",OR(C28=5, C28=10, C28=15, C28=20), "Fri",TRUE, "")</f>
        <v>Fri</v>
      </c>
      <c r="C28" s="129">
        <v>5.0</v>
      </c>
      <c r="D28" s="129" t="s">
        <v>8579</v>
      </c>
      <c r="E28" s="129" t="s">
        <v>1716</v>
      </c>
      <c r="F28" s="129" t="s">
        <v>27</v>
      </c>
      <c r="G28" s="129" t="s">
        <v>1717</v>
      </c>
      <c r="H28" s="129">
        <v>20.0</v>
      </c>
      <c r="I28" s="163">
        <v>122.0</v>
      </c>
      <c r="J28" s="163">
        <v>390.0</v>
      </c>
      <c r="K28" s="129">
        <v>1.0</v>
      </c>
      <c r="L28" s="129">
        <v>1.0</v>
      </c>
      <c r="M28" s="129">
        <v>0.0</v>
      </c>
      <c r="N28" s="129">
        <v>2.0</v>
      </c>
      <c r="O28" s="129">
        <v>7.0</v>
      </c>
      <c r="P28" s="129">
        <v>9.0</v>
      </c>
      <c r="Q28" s="11">
        <f t="array" ref="Q28">COUNTIF(E28:E3598, E28)</f>
        <v>5</v>
      </c>
      <c r="Y28" s="99"/>
    </row>
    <row r="29">
      <c r="A29" s="129">
        <v>1.0</v>
      </c>
      <c r="B29" s="129" t="str">
        <f t="array" ref="B29">IFS(OR(C29=1, C29=6, C29=11, C29=16), "Mon", OR(C29=2, C29=7, C29=12, C29=17), "Tue", OR(C29=3, C29=8, C29=13, C29=18), "Wed",OR(C29=4, C29=9, C29=14, C29=19), "Thu",OR(C29=5, C29=10, C29=15, C29=20), "Fri",TRUE, "")</f>
        <v>Fri</v>
      </c>
      <c r="C29" s="129">
        <v>5.0</v>
      </c>
      <c r="D29" s="129" t="s">
        <v>8579</v>
      </c>
      <c r="E29" s="129" t="s">
        <v>309</v>
      </c>
      <c r="F29" s="129" t="s">
        <v>27</v>
      </c>
      <c r="G29" s="129" t="s">
        <v>310</v>
      </c>
      <c r="H29" s="129">
        <v>40.0</v>
      </c>
      <c r="I29" s="163">
        <v>53.0</v>
      </c>
      <c r="J29" s="163">
        <v>137.0</v>
      </c>
      <c r="K29" s="129">
        <v>0.0</v>
      </c>
      <c r="L29" s="129">
        <v>0.0</v>
      </c>
      <c r="M29" s="129">
        <v>0.0</v>
      </c>
      <c r="N29" s="129">
        <v>0.0</v>
      </c>
      <c r="O29" s="129">
        <v>7.0</v>
      </c>
      <c r="P29" s="129">
        <v>7.0</v>
      </c>
      <c r="Q29" s="11">
        <f t="array" ref="Q29">COUNTIF(E29:E3598, E29)</f>
        <v>1</v>
      </c>
      <c r="Y29" s="99"/>
    </row>
    <row r="30">
      <c r="A30" s="129">
        <v>1.0</v>
      </c>
      <c r="B30" s="129" t="str">
        <f t="array" ref="B30">IFS(OR(C30=1, C30=6, C30=11, C30=16), "Mon", OR(C30=2, C30=7, C30=12, C30=17), "Tue", OR(C30=3, C30=8, C30=13, C30=18), "Wed",OR(C30=4, C30=9, C30=14, C30=19), "Thu",OR(C30=5, C30=10, C30=15, C30=20), "Fri",TRUE, "")</f>
        <v>Fri</v>
      </c>
      <c r="C30" s="129">
        <v>5.0</v>
      </c>
      <c r="D30" s="129" t="s">
        <v>8579</v>
      </c>
      <c r="E30" s="129" t="s">
        <v>3800</v>
      </c>
      <c r="F30" s="129" t="s">
        <v>27</v>
      </c>
      <c r="G30" s="129" t="s">
        <v>3801</v>
      </c>
      <c r="H30" s="129">
        <v>62.0</v>
      </c>
      <c r="I30" s="163">
        <v>44.0</v>
      </c>
      <c r="J30" s="163">
        <v>183.0</v>
      </c>
      <c r="K30" s="129">
        <v>0.0</v>
      </c>
      <c r="L30" s="129">
        <v>1.0</v>
      </c>
      <c r="M30" s="129">
        <v>0.0</v>
      </c>
      <c r="N30" s="129">
        <v>1.0</v>
      </c>
      <c r="O30" s="129">
        <v>7.0</v>
      </c>
      <c r="P30" s="129">
        <v>8.0</v>
      </c>
      <c r="Q30" s="11">
        <f t="array" ref="Q30">COUNTIF(E30:E3598, E30)</f>
        <v>2</v>
      </c>
      <c r="Y30" s="99"/>
    </row>
    <row r="31">
      <c r="A31" s="129">
        <v>1.0</v>
      </c>
      <c r="B31" s="129" t="str">
        <f t="array" ref="B31">IFS(OR(C31=1, C31=6, C31=11, C31=16), "Mon", OR(C31=2, C31=7, C31=12, C31=17), "Tue", OR(C31=3, C31=8, C31=13, C31=18), "Wed",OR(C31=4, C31=9, C31=14, C31=19), "Thu",OR(C31=5, C31=10, C31=15, C31=20), "Fri",TRUE, "")</f>
        <v>Fri</v>
      </c>
      <c r="C31" s="129">
        <v>5.0</v>
      </c>
      <c r="D31" s="129" t="s">
        <v>8579</v>
      </c>
      <c r="E31" s="129" t="s">
        <v>5916</v>
      </c>
      <c r="F31" s="129" t="s">
        <v>27</v>
      </c>
      <c r="G31" s="129" t="s">
        <v>5917</v>
      </c>
      <c r="H31" s="129">
        <v>65.0</v>
      </c>
      <c r="I31" s="163">
        <v>85.0</v>
      </c>
      <c r="J31" s="163">
        <v>290.0</v>
      </c>
      <c r="K31" s="129">
        <v>0.0</v>
      </c>
      <c r="L31" s="129">
        <v>0.0</v>
      </c>
      <c r="M31" s="129">
        <v>0.0</v>
      </c>
      <c r="N31" s="129">
        <v>0.0</v>
      </c>
      <c r="O31" s="129">
        <v>7.0</v>
      </c>
      <c r="P31" s="129">
        <v>7.0</v>
      </c>
      <c r="Q31" s="11">
        <f t="array" ref="Q31">COUNTIF(E31:E3598, E31)</f>
        <v>1</v>
      </c>
      <c r="Y31" s="99"/>
    </row>
    <row r="32">
      <c r="A32" s="129">
        <v>1.0</v>
      </c>
      <c r="B32" s="129" t="str">
        <f t="array" ref="B32">IFS(OR(C32=1, C32=6, C32=11, C32=16), "Mon", OR(C32=2, C32=7, C32=12, C32=17), "Tue", OR(C32=3, C32=8, C32=13, C32=18), "Wed",OR(C32=4, C32=9, C32=14, C32=19), "Thu",OR(C32=5, C32=10, C32=15, C32=20), "Fri",TRUE, "")</f>
        <v>Mon</v>
      </c>
      <c r="C32" s="129">
        <v>6.0</v>
      </c>
      <c r="D32" s="129" t="s">
        <v>8579</v>
      </c>
      <c r="E32" s="129" t="s">
        <v>4726</v>
      </c>
      <c r="F32" s="129" t="s">
        <v>27</v>
      </c>
      <c r="G32" s="129" t="s">
        <v>4727</v>
      </c>
      <c r="H32" s="129">
        <v>60.0</v>
      </c>
      <c r="I32" s="163">
        <v>86.0</v>
      </c>
      <c r="J32" s="163">
        <v>338.0</v>
      </c>
      <c r="K32" s="129">
        <v>0.0</v>
      </c>
      <c r="L32" s="129">
        <v>1.0</v>
      </c>
      <c r="M32" s="129">
        <v>0.0</v>
      </c>
      <c r="N32" s="129">
        <v>1.0</v>
      </c>
      <c r="O32" s="129">
        <v>7.0</v>
      </c>
      <c r="P32" s="129">
        <v>8.0</v>
      </c>
      <c r="Q32" s="11">
        <f t="array" ref="Q32">COUNTIF(E32:E3598, E32)</f>
        <v>3</v>
      </c>
      <c r="Y32" s="99"/>
    </row>
    <row r="33">
      <c r="A33" s="129">
        <v>1.0</v>
      </c>
      <c r="B33" s="129" t="str">
        <f t="array" ref="B33">IFS(OR(C33=1, C33=6, C33=11, C33=16), "Mon", OR(C33=2, C33=7, C33=12, C33=17), "Tue", OR(C33=3, C33=8, C33=13, C33=18), "Wed",OR(C33=4, C33=9, C33=14, C33=19), "Thu",OR(C33=5, C33=10, C33=15, C33=20), "Fri",TRUE, "")</f>
        <v>Mon</v>
      </c>
      <c r="C33" s="129">
        <v>6.0</v>
      </c>
      <c r="D33" s="129" t="s">
        <v>8579</v>
      </c>
      <c r="E33" s="129" t="s">
        <v>4128</v>
      </c>
      <c r="F33" s="129" t="s">
        <v>27</v>
      </c>
      <c r="G33" s="129" t="s">
        <v>4129</v>
      </c>
      <c r="H33" s="129">
        <v>38.0</v>
      </c>
      <c r="I33" s="163">
        <v>64.0</v>
      </c>
      <c r="J33" s="163">
        <v>165.0</v>
      </c>
      <c r="K33" s="129">
        <v>-1.0</v>
      </c>
      <c r="L33" s="129">
        <v>1.0</v>
      </c>
      <c r="M33" s="129">
        <v>0.0</v>
      </c>
      <c r="N33" s="129">
        <v>0.0</v>
      </c>
      <c r="O33" s="129">
        <v>7.0</v>
      </c>
      <c r="P33" s="129">
        <v>7.0</v>
      </c>
      <c r="Q33" s="11">
        <f t="array" ref="Q33">COUNTIF(E33:E3598, E33)</f>
        <v>2</v>
      </c>
      <c r="Y33" s="99"/>
    </row>
    <row r="34">
      <c r="A34" s="129">
        <v>1.0</v>
      </c>
      <c r="B34" s="129" t="str">
        <f t="array" ref="B34">IFS(OR(C34=1, C34=6, C34=11, C34=16), "Mon", OR(C34=2, C34=7, C34=12, C34=17), "Tue", OR(C34=3, C34=8, C34=13, C34=18), "Wed",OR(C34=4, C34=9, C34=14, C34=19), "Thu",OR(C34=5, C34=10, C34=15, C34=20), "Fri",TRUE, "")</f>
        <v>Mon</v>
      </c>
      <c r="C34" s="129">
        <v>6.0</v>
      </c>
      <c r="D34" s="129" t="s">
        <v>8579</v>
      </c>
      <c r="E34" s="129" t="s">
        <v>5454</v>
      </c>
      <c r="F34" s="129" t="s">
        <v>27</v>
      </c>
      <c r="G34" s="129" t="s">
        <v>5455</v>
      </c>
      <c r="H34" s="129">
        <v>57.0</v>
      </c>
      <c r="I34" s="163">
        <v>163.0</v>
      </c>
      <c r="J34" s="163">
        <v>489.0</v>
      </c>
      <c r="K34" s="129">
        <v>-1.0</v>
      </c>
      <c r="L34" s="129">
        <v>1.0</v>
      </c>
      <c r="M34" s="129">
        <v>0.0</v>
      </c>
      <c r="N34" s="129">
        <v>0.0</v>
      </c>
      <c r="O34" s="129">
        <v>7.0</v>
      </c>
      <c r="P34" s="129">
        <v>7.0</v>
      </c>
      <c r="Q34" s="11">
        <f t="array" ref="Q34">COUNTIF(E34:E3598, E34)</f>
        <v>4</v>
      </c>
      <c r="Y34" s="99"/>
    </row>
    <row r="35">
      <c r="A35" s="129">
        <v>1.0</v>
      </c>
      <c r="B35" s="129" t="str">
        <f t="array" ref="B35">IFS(OR(C35=1, C35=6, C35=11, C35=16), "Mon", OR(C35=2, C35=7, C35=12, C35=17), "Tue", OR(C35=3, C35=8, C35=13, C35=18), "Wed",OR(C35=4, C35=9, C35=14, C35=19), "Thu",OR(C35=5, C35=10, C35=15, C35=20), "Fri",TRUE, "")</f>
        <v>Mon</v>
      </c>
      <c r="C35" s="129">
        <v>6.0</v>
      </c>
      <c r="D35" s="129" t="s">
        <v>8579</v>
      </c>
      <c r="E35" s="129" t="s">
        <v>2906</v>
      </c>
      <c r="F35" s="129" t="s">
        <v>27</v>
      </c>
      <c r="G35" s="129" t="s">
        <v>2907</v>
      </c>
      <c r="H35" s="129">
        <v>51.0</v>
      </c>
      <c r="I35" s="163">
        <v>41.0</v>
      </c>
      <c r="J35" s="163">
        <v>153.0</v>
      </c>
      <c r="K35" s="129">
        <v>0.0</v>
      </c>
      <c r="L35" s="129">
        <v>1.0</v>
      </c>
      <c r="M35" s="129">
        <v>0.0</v>
      </c>
      <c r="N35" s="129">
        <v>1.0</v>
      </c>
      <c r="O35" s="129">
        <v>7.0</v>
      </c>
      <c r="P35" s="129">
        <v>8.0</v>
      </c>
      <c r="Q35" s="11">
        <f t="array" ref="Q35">COUNTIF(E35:E3598, E35)</f>
        <v>1</v>
      </c>
      <c r="Y35" s="99"/>
    </row>
    <row r="36">
      <c r="A36" s="129">
        <v>1.0</v>
      </c>
      <c r="B36" s="129" t="str">
        <f t="array" ref="B36">IFS(OR(C36=1, C36=6, C36=11, C36=16), "Mon", OR(C36=2, C36=7, C36=12, C36=17), "Tue", OR(C36=3, C36=8, C36=13, C36=18), "Wed",OR(C36=4, C36=9, C36=14, C36=19), "Thu",OR(C36=5, C36=10, C36=15, C36=20), "Fri",TRUE, "")</f>
        <v>Mon</v>
      </c>
      <c r="C36" s="129">
        <v>6.0</v>
      </c>
      <c r="D36" s="129" t="s">
        <v>8579</v>
      </c>
      <c r="E36" s="129" t="s">
        <v>2188</v>
      </c>
      <c r="F36" s="129" t="s">
        <v>27</v>
      </c>
      <c r="G36" s="129" t="s">
        <v>2189</v>
      </c>
      <c r="H36" s="129">
        <v>36.0</v>
      </c>
      <c r="I36" s="163">
        <v>34.0</v>
      </c>
      <c r="J36" s="163">
        <v>158.0</v>
      </c>
      <c r="K36" s="129">
        <v>0.0</v>
      </c>
      <c r="L36" s="129">
        <v>0.0</v>
      </c>
      <c r="M36" s="129">
        <v>0.0</v>
      </c>
      <c r="N36" s="129">
        <v>0.0</v>
      </c>
      <c r="O36" s="129">
        <v>7.0</v>
      </c>
      <c r="P36" s="129">
        <v>7.0</v>
      </c>
      <c r="Q36" s="11">
        <f t="array" ref="Q36">COUNTIF(E36:E3598, E36)</f>
        <v>1</v>
      </c>
      <c r="Y36" s="99"/>
    </row>
    <row r="37">
      <c r="A37" s="129">
        <v>1.0</v>
      </c>
      <c r="B37" s="129" t="str">
        <f t="array" ref="B37">IFS(OR(C37=1, C37=6, C37=11, C37=16), "Mon", OR(C37=2, C37=7, C37=12, C37=17), "Tue", OR(C37=3, C37=8, C37=13, C37=18), "Wed",OR(C37=4, C37=9, C37=14, C37=19), "Thu",OR(C37=5, C37=10, C37=15, C37=20), "Fri",TRUE, "")</f>
        <v>Mon</v>
      </c>
      <c r="C37" s="129">
        <v>6.0</v>
      </c>
      <c r="D37" s="129" t="s">
        <v>8579</v>
      </c>
      <c r="E37" s="129" t="s">
        <v>4646</v>
      </c>
      <c r="F37" s="129" t="s">
        <v>27</v>
      </c>
      <c r="G37" s="129" t="s">
        <v>4647</v>
      </c>
      <c r="H37" s="129">
        <v>45.0</v>
      </c>
      <c r="I37" s="163">
        <v>49.0</v>
      </c>
      <c r="J37" s="163">
        <v>154.0</v>
      </c>
      <c r="K37" s="129">
        <v>0.0</v>
      </c>
      <c r="L37" s="129">
        <v>0.0</v>
      </c>
      <c r="M37" s="129">
        <v>0.0</v>
      </c>
      <c r="N37" s="129">
        <v>0.0</v>
      </c>
      <c r="O37" s="129">
        <v>7.0</v>
      </c>
      <c r="P37" s="129">
        <v>7.0</v>
      </c>
      <c r="Q37" s="11">
        <f t="array" ref="Q37">COUNTIF(E37:E3598, E37)</f>
        <v>4</v>
      </c>
      <c r="Y37" s="99"/>
    </row>
    <row r="38">
      <c r="A38" s="129">
        <v>1.0</v>
      </c>
      <c r="B38" s="129" t="str">
        <f t="array" ref="B38">IFS(OR(C38=1, C38=6, C38=11, C38=16), "Mon", OR(C38=2, C38=7, C38=12, C38=17), "Tue", OR(C38=3, C38=8, C38=13, C38=18), "Wed",OR(C38=4, C38=9, C38=14, C38=19), "Thu",OR(C38=5, C38=10, C38=15, C38=20), "Fri",TRUE, "")</f>
        <v>Tue</v>
      </c>
      <c r="C38" s="129">
        <v>7.0</v>
      </c>
      <c r="D38" s="129" t="s">
        <v>8579</v>
      </c>
      <c r="E38" s="129" t="s">
        <v>1768</v>
      </c>
      <c r="F38" s="129" t="s">
        <v>27</v>
      </c>
      <c r="G38" s="129" t="s">
        <v>1769</v>
      </c>
      <c r="H38" s="129">
        <v>49.0</v>
      </c>
      <c r="I38" s="163">
        <v>41.0</v>
      </c>
      <c r="J38" s="163">
        <v>155.0</v>
      </c>
      <c r="K38" s="129">
        <v>0.0</v>
      </c>
      <c r="L38" s="129">
        <v>0.0</v>
      </c>
      <c r="M38" s="129">
        <v>0.0</v>
      </c>
      <c r="N38" s="129">
        <v>0.0</v>
      </c>
      <c r="O38" s="129">
        <v>7.0</v>
      </c>
      <c r="P38" s="129">
        <v>7.0</v>
      </c>
      <c r="Q38" s="11">
        <f t="array" ref="Q38">COUNTIF(E38:E3598, E38)</f>
        <v>6</v>
      </c>
      <c r="Y38" s="99"/>
    </row>
    <row r="39">
      <c r="A39" s="129">
        <v>1.0</v>
      </c>
      <c r="B39" s="129" t="str">
        <f t="array" ref="B39">IFS(OR(C39=1, C39=6, C39=11, C39=16), "Mon", OR(C39=2, C39=7, C39=12, C39=17), "Tue", OR(C39=3, C39=8, C39=13, C39=18), "Wed",OR(C39=4, C39=9, C39=14, C39=19), "Thu",OR(C39=5, C39=10, C39=15, C39=20), "Fri",TRUE, "")</f>
        <v>Tue</v>
      </c>
      <c r="C39" s="129">
        <v>7.0</v>
      </c>
      <c r="D39" s="129" t="s">
        <v>8579</v>
      </c>
      <c r="E39" s="129" t="s">
        <v>2408</v>
      </c>
      <c r="F39" s="129" t="s">
        <v>27</v>
      </c>
      <c r="G39" s="129" t="s">
        <v>2409</v>
      </c>
      <c r="H39" s="129">
        <v>48.0</v>
      </c>
      <c r="I39" s="163">
        <v>205.0</v>
      </c>
      <c r="J39" s="163">
        <v>369.0</v>
      </c>
      <c r="K39" s="129">
        <v>0.0</v>
      </c>
      <c r="L39" s="129">
        <v>1.0</v>
      </c>
      <c r="M39" s="129">
        <v>0.0</v>
      </c>
      <c r="N39" s="129">
        <v>1.0</v>
      </c>
      <c r="O39" s="129">
        <v>7.0</v>
      </c>
      <c r="P39" s="129">
        <v>8.0</v>
      </c>
      <c r="Q39" s="11">
        <f t="array" ref="Q39">COUNTIF(E39:E3598, E39)</f>
        <v>2</v>
      </c>
      <c r="Y39" s="99"/>
    </row>
    <row r="40">
      <c r="A40" s="129">
        <v>1.0</v>
      </c>
      <c r="B40" s="129" t="str">
        <f t="array" ref="B40">IFS(OR(C40=1, C40=6, C40=11, C40=16), "Mon", OR(C40=2, C40=7, C40=12, C40=17), "Tue", OR(C40=3, C40=8, C40=13, C40=18), "Wed",OR(C40=4, C40=9, C40=14, C40=19), "Thu",OR(C40=5, C40=10, C40=15, C40=20), "Fri",TRUE, "")</f>
        <v>Tue</v>
      </c>
      <c r="C40" s="129">
        <v>7.0</v>
      </c>
      <c r="D40" s="129" t="s">
        <v>8579</v>
      </c>
      <c r="E40" s="129" t="s">
        <v>2830</v>
      </c>
      <c r="F40" s="129" t="s">
        <v>27</v>
      </c>
      <c r="G40" s="129" t="s">
        <v>2831</v>
      </c>
      <c r="H40" s="129">
        <v>39.0</v>
      </c>
      <c r="I40" s="163">
        <v>175.0</v>
      </c>
      <c r="J40" s="163">
        <v>384.0</v>
      </c>
      <c r="K40" s="129">
        <v>0.0</v>
      </c>
      <c r="L40" s="129">
        <v>0.0</v>
      </c>
      <c r="M40" s="129">
        <v>0.0</v>
      </c>
      <c r="N40" s="129">
        <v>0.0</v>
      </c>
      <c r="O40" s="129">
        <v>7.0</v>
      </c>
      <c r="P40" s="129">
        <v>7.0</v>
      </c>
      <c r="Q40" s="11">
        <f t="array" ref="Q40">COUNTIF(E40:E3598, E40)</f>
        <v>1</v>
      </c>
      <c r="Y40" s="99"/>
    </row>
    <row r="41">
      <c r="A41" s="129">
        <v>1.0</v>
      </c>
      <c r="B41" s="129" t="str">
        <f t="array" ref="B41">IFS(OR(C41=1, C41=6, C41=11, C41=16), "Mon", OR(C41=2, C41=7, C41=12, C41=17), "Tue", OR(C41=3, C41=8, C41=13, C41=18), "Wed",OR(C41=4, C41=9, C41=14, C41=19), "Thu",OR(C41=5, C41=10, C41=15, C41=20), "Fri",TRUE, "")</f>
        <v>Mon</v>
      </c>
      <c r="C41" s="129">
        <v>1.0</v>
      </c>
      <c r="D41" s="129" t="s">
        <v>8580</v>
      </c>
      <c r="E41" s="129" t="s">
        <v>5288</v>
      </c>
      <c r="F41" s="129" t="s">
        <v>28</v>
      </c>
      <c r="G41" s="129" t="s">
        <v>5289</v>
      </c>
      <c r="H41" s="129">
        <v>64.0</v>
      </c>
      <c r="I41" s="163">
        <v>25.0</v>
      </c>
      <c r="J41" s="163">
        <v>169.0</v>
      </c>
      <c r="K41" s="129">
        <v>0.0</v>
      </c>
      <c r="L41" s="129">
        <v>-1.0</v>
      </c>
      <c r="M41" s="129">
        <v>0.0</v>
      </c>
      <c r="N41" s="129">
        <v>-1.0</v>
      </c>
      <c r="O41" s="129">
        <v>7.0</v>
      </c>
      <c r="P41" s="129">
        <v>6.0</v>
      </c>
      <c r="Q41" s="11">
        <f t="array" ref="Q41">COUNTIF(E41:E3598, E41)</f>
        <v>3</v>
      </c>
      <c r="Y41" s="99"/>
    </row>
    <row r="42">
      <c r="A42" s="129">
        <v>1.0</v>
      </c>
      <c r="B42" s="129" t="str">
        <f t="array" ref="B42">IFS(OR(C42=1, C42=6, C42=11, C42=16), "Mon", OR(C42=2, C42=7, C42=12, C42=17), "Tue", OR(C42=3, C42=8, C42=13, C42=18), "Wed",OR(C42=4, C42=9, C42=14, C42=19), "Thu",OR(C42=5, C42=10, C42=15, C42=20), "Fri",TRUE, "")</f>
        <v>Mon</v>
      </c>
      <c r="C42" s="129">
        <v>1.0</v>
      </c>
      <c r="D42" s="129" t="s">
        <v>8580</v>
      </c>
      <c r="E42" s="129" t="s">
        <v>661</v>
      </c>
      <c r="F42" s="129" t="s">
        <v>28</v>
      </c>
      <c r="G42" s="129" t="s">
        <v>662</v>
      </c>
      <c r="H42" s="129">
        <v>56.0</v>
      </c>
      <c r="I42" s="163">
        <v>32.0</v>
      </c>
      <c r="J42" s="163">
        <v>170.0</v>
      </c>
      <c r="K42" s="129">
        <v>0.0</v>
      </c>
      <c r="L42" s="129">
        <v>-1.0</v>
      </c>
      <c r="M42" s="129">
        <v>0.0</v>
      </c>
      <c r="N42" s="129">
        <v>-1.0</v>
      </c>
      <c r="O42" s="129">
        <v>7.0</v>
      </c>
      <c r="P42" s="129">
        <v>6.0</v>
      </c>
      <c r="Q42" s="11">
        <f t="array" ref="Q42">COUNTIF(E42:E3598, E42)</f>
        <v>1</v>
      </c>
      <c r="Y42" s="99"/>
    </row>
    <row r="43">
      <c r="A43" s="129">
        <v>1.0</v>
      </c>
      <c r="B43" s="129" t="str">
        <f t="array" ref="B43">IFS(OR(C43=1, C43=6, C43=11, C43=16), "Mon", OR(C43=2, C43=7, C43=12, C43=17), "Tue", OR(C43=3, C43=8, C43=13, C43=18), "Wed",OR(C43=4, C43=9, C43=14, C43=19), "Thu",OR(C43=5, C43=10, C43=15, C43=20), "Fri",TRUE, "")</f>
        <v>Mon</v>
      </c>
      <c r="C43" s="129">
        <v>1.0</v>
      </c>
      <c r="D43" s="129" t="s">
        <v>8580</v>
      </c>
      <c r="E43" s="129" t="s">
        <v>1730</v>
      </c>
      <c r="F43" s="129" t="s">
        <v>28</v>
      </c>
      <c r="G43" s="129" t="s">
        <v>1731</v>
      </c>
      <c r="H43" s="129">
        <v>64.0</v>
      </c>
      <c r="I43" s="163">
        <v>58.0</v>
      </c>
      <c r="J43" s="163">
        <v>139.0</v>
      </c>
      <c r="K43" s="129">
        <v>0.0</v>
      </c>
      <c r="L43" s="129">
        <v>0.0</v>
      </c>
      <c r="M43" s="129">
        <v>0.0</v>
      </c>
      <c r="N43" s="129">
        <v>0.0</v>
      </c>
      <c r="O43" s="129">
        <v>7.0</v>
      </c>
      <c r="P43" s="129">
        <v>7.0</v>
      </c>
      <c r="Q43" s="11">
        <f t="array" ref="Q43">COUNTIF(E43:E3598, E43)</f>
        <v>3</v>
      </c>
      <c r="Y43" s="99"/>
    </row>
    <row r="44">
      <c r="A44" s="129">
        <v>1.0</v>
      </c>
      <c r="B44" s="129" t="str">
        <f t="array" ref="B44">IFS(OR(C44=1, C44=6, C44=11, C44=16), "Mon", OR(C44=2, C44=7, C44=12, C44=17), "Tue", OR(C44=3, C44=8, C44=13, C44=18), "Wed",OR(C44=4, C44=9, C44=14, C44=19), "Thu",OR(C44=5, C44=10, C44=15, C44=20), "Fri",TRUE, "")</f>
        <v>Mon</v>
      </c>
      <c r="C44" s="129">
        <v>1.0</v>
      </c>
      <c r="D44" s="129" t="s">
        <v>8580</v>
      </c>
      <c r="E44" s="129" t="s">
        <v>6042</v>
      </c>
      <c r="F44" s="129" t="s">
        <v>28</v>
      </c>
      <c r="G44" s="129" t="s">
        <v>6043</v>
      </c>
      <c r="H44" s="129">
        <v>46.0</v>
      </c>
      <c r="I44" s="163">
        <v>35.0</v>
      </c>
      <c r="J44" s="163">
        <v>162.0</v>
      </c>
      <c r="K44" s="129">
        <v>1.0</v>
      </c>
      <c r="L44" s="129">
        <v>0.0</v>
      </c>
      <c r="M44" s="129">
        <v>0.0</v>
      </c>
      <c r="N44" s="129">
        <v>1.0</v>
      </c>
      <c r="O44" s="129">
        <v>7.0</v>
      </c>
      <c r="P44" s="129">
        <v>8.0</v>
      </c>
      <c r="Q44" s="11">
        <f t="array" ref="Q44">COUNTIF(E44:E3598, E44)</f>
        <v>3</v>
      </c>
      <c r="Y44" s="99"/>
    </row>
    <row r="45">
      <c r="A45" s="129">
        <v>1.0</v>
      </c>
      <c r="B45" s="129" t="str">
        <f t="array" ref="B45">IFS(OR(C45=1, C45=6, C45=11, C45=16), "Mon", OR(C45=2, C45=7, C45=12, C45=17), "Tue", OR(C45=3, C45=8, C45=13, C45=18), "Wed",OR(C45=4, C45=9, C45=14, C45=19), "Thu",OR(C45=5, C45=10, C45=15, C45=20), "Fri",TRUE, "")</f>
        <v>Mon</v>
      </c>
      <c r="C45" s="129">
        <v>1.0</v>
      </c>
      <c r="D45" s="129" t="s">
        <v>8580</v>
      </c>
      <c r="E45" s="129" t="s">
        <v>785</v>
      </c>
      <c r="F45" s="129" t="s">
        <v>28</v>
      </c>
      <c r="G45" s="129" t="s">
        <v>786</v>
      </c>
      <c r="H45" s="129">
        <v>67.0</v>
      </c>
      <c r="I45" s="163">
        <v>129.0</v>
      </c>
      <c r="J45" s="163">
        <v>272.0</v>
      </c>
      <c r="K45" s="129">
        <v>0.0</v>
      </c>
      <c r="L45" s="129">
        <v>0.0</v>
      </c>
      <c r="M45" s="129">
        <v>0.0</v>
      </c>
      <c r="N45" s="129">
        <v>0.0</v>
      </c>
      <c r="O45" s="129">
        <v>7.0</v>
      </c>
      <c r="P45" s="129">
        <v>7.0</v>
      </c>
      <c r="Q45" s="11">
        <f t="array" ref="Q45">COUNTIF(E45:E3598, E45)</f>
        <v>1</v>
      </c>
      <c r="Y45" s="99"/>
    </row>
    <row r="46">
      <c r="A46" s="129">
        <v>1.0</v>
      </c>
      <c r="B46" s="129" t="str">
        <f t="array" ref="B46">IFS(OR(C46=1, C46=6, C46=11, C46=16), "Mon", OR(C46=2, C46=7, C46=12, C46=17), "Tue", OR(C46=3, C46=8, C46=13, C46=18), "Wed",OR(C46=4, C46=9, C46=14, C46=19), "Thu",OR(C46=5, C46=10, C46=15, C46=20), "Fri",TRUE, "")</f>
        <v>Mon</v>
      </c>
      <c r="C46" s="129">
        <v>1.0</v>
      </c>
      <c r="D46" s="129" t="s">
        <v>8580</v>
      </c>
      <c r="E46" s="129" t="s">
        <v>2080</v>
      </c>
      <c r="F46" s="129" t="s">
        <v>28</v>
      </c>
      <c r="G46" s="129" t="s">
        <v>2081</v>
      </c>
      <c r="H46" s="129">
        <v>53.0</v>
      </c>
      <c r="I46" s="163">
        <v>113.0</v>
      </c>
      <c r="J46" s="163">
        <v>346.0</v>
      </c>
      <c r="K46" s="129">
        <v>0.0</v>
      </c>
      <c r="L46" s="129">
        <v>-1.0</v>
      </c>
      <c r="M46" s="129">
        <v>0.0</v>
      </c>
      <c r="N46" s="129">
        <v>-1.0</v>
      </c>
      <c r="O46" s="129">
        <v>7.0</v>
      </c>
      <c r="P46" s="129">
        <v>6.0</v>
      </c>
      <c r="Q46" s="11">
        <f t="array" ref="Q46">COUNTIF(E46:E3598, E46)</f>
        <v>3</v>
      </c>
      <c r="Y46" s="99"/>
    </row>
    <row r="47">
      <c r="A47" s="129">
        <v>1.0</v>
      </c>
      <c r="B47" s="129" t="str">
        <f t="array" ref="B47">IFS(OR(C47=1, C47=6, C47=11, C47=16), "Mon", OR(C47=2, C47=7, C47=12, C47=17), "Tue", OR(C47=3, C47=8, C47=13, C47=18), "Wed",OR(C47=4, C47=9, C47=14, C47=19), "Thu",OR(C47=5, C47=10, C47=15, C47=20), "Fri",TRUE, "")</f>
        <v>Tue</v>
      </c>
      <c r="C47" s="129">
        <v>2.0</v>
      </c>
      <c r="D47" s="129" t="s">
        <v>8580</v>
      </c>
      <c r="E47" s="129" t="s">
        <v>2392</v>
      </c>
      <c r="F47" s="129" t="s">
        <v>28</v>
      </c>
      <c r="G47" s="129" t="s">
        <v>2393</v>
      </c>
      <c r="H47" s="129">
        <v>66.0</v>
      </c>
      <c r="I47" s="163">
        <v>160.0</v>
      </c>
      <c r="J47" s="163">
        <v>396.0</v>
      </c>
      <c r="K47" s="129">
        <v>0.0</v>
      </c>
      <c r="L47" s="129">
        <v>-1.0</v>
      </c>
      <c r="M47" s="129">
        <v>0.0</v>
      </c>
      <c r="N47" s="129">
        <v>-1.0</v>
      </c>
      <c r="O47" s="129">
        <v>7.0</v>
      </c>
      <c r="P47" s="129">
        <v>6.0</v>
      </c>
      <c r="Q47" s="11">
        <f t="array" ref="Q47">COUNTIF(E47:E3598, E47)</f>
        <v>2</v>
      </c>
      <c r="Y47" s="99"/>
    </row>
    <row r="48">
      <c r="A48" s="129">
        <v>1.0</v>
      </c>
      <c r="B48" s="129" t="str">
        <f t="array" ref="B48">IFS(OR(C48=1, C48=6, C48=11, C48=16), "Mon", OR(C48=2, C48=7, C48=12, C48=17), "Tue", OR(C48=3, C48=8, C48=13, C48=18), "Wed",OR(C48=4, C48=9, C48=14, C48=19), "Thu",OR(C48=5, C48=10, C48=15, C48=20), "Fri",TRUE, "")</f>
        <v>Tue</v>
      </c>
      <c r="C48" s="129">
        <v>2.0</v>
      </c>
      <c r="D48" s="129" t="s">
        <v>8580</v>
      </c>
      <c r="E48" s="129" t="s">
        <v>5868</v>
      </c>
      <c r="F48" s="129" t="s">
        <v>28</v>
      </c>
      <c r="G48" s="129" t="s">
        <v>5869</v>
      </c>
      <c r="H48" s="129">
        <v>29.0</v>
      </c>
      <c r="I48" s="163">
        <v>85.0</v>
      </c>
      <c r="J48" s="163">
        <v>555.0</v>
      </c>
      <c r="K48" s="129">
        <v>1.0</v>
      </c>
      <c r="L48" s="129">
        <v>0.0</v>
      </c>
      <c r="M48" s="129">
        <v>0.0</v>
      </c>
      <c r="N48" s="129">
        <v>1.0</v>
      </c>
      <c r="O48" s="129">
        <v>7.0</v>
      </c>
      <c r="P48" s="129">
        <v>8.0</v>
      </c>
      <c r="Q48" s="11">
        <f t="array" ref="Q48">COUNTIF(E48:E3598, E48)</f>
        <v>4</v>
      </c>
      <c r="Y48" s="99"/>
    </row>
    <row r="49">
      <c r="A49" s="129">
        <v>1.0</v>
      </c>
      <c r="B49" s="129" t="str">
        <f t="array" ref="B49">IFS(OR(C49=1, C49=6, C49=11, C49=16), "Mon", OR(C49=2, C49=7, C49=12, C49=17), "Tue", OR(C49=3, C49=8, C49=13, C49=18), "Wed",OR(C49=4, C49=9, C49=14, C49=19), "Thu",OR(C49=5, C49=10, C49=15, C49=20), "Fri",TRUE, "")</f>
        <v>Tue</v>
      </c>
      <c r="C49" s="129">
        <v>2.0</v>
      </c>
      <c r="D49" s="129" t="s">
        <v>8580</v>
      </c>
      <c r="E49" s="129" t="s">
        <v>4652</v>
      </c>
      <c r="F49" s="129" t="s">
        <v>28</v>
      </c>
      <c r="G49" s="129" t="s">
        <v>4653</v>
      </c>
      <c r="H49" s="129">
        <v>39.0</v>
      </c>
      <c r="I49" s="163">
        <v>82.0</v>
      </c>
      <c r="J49" s="163">
        <v>274.0</v>
      </c>
      <c r="K49" s="129">
        <v>0.0</v>
      </c>
      <c r="L49" s="129">
        <v>0.0</v>
      </c>
      <c r="M49" s="129">
        <v>0.0</v>
      </c>
      <c r="N49" s="129">
        <v>0.0</v>
      </c>
      <c r="O49" s="129">
        <v>7.0</v>
      </c>
      <c r="P49" s="129">
        <v>7.0</v>
      </c>
      <c r="Q49" s="11">
        <f t="array" ref="Q49">COUNTIF(E49:E3598, E49)</f>
        <v>6</v>
      </c>
      <c r="Y49" s="99"/>
    </row>
    <row r="50">
      <c r="A50" s="129">
        <v>1.0</v>
      </c>
      <c r="B50" s="129" t="str">
        <f t="array" ref="B50">IFS(OR(C50=1, C50=6, C50=11, C50=16), "Mon", OR(C50=2, C50=7, C50=12, C50=17), "Tue", OR(C50=3, C50=8, C50=13, C50=18), "Wed",OR(C50=4, C50=9, C50=14, C50=19), "Thu",OR(C50=5, C50=10, C50=15, C50=20), "Fri",TRUE, "")</f>
        <v>Tue</v>
      </c>
      <c r="C50" s="129">
        <v>2.0</v>
      </c>
      <c r="D50" s="129" t="s">
        <v>8580</v>
      </c>
      <c r="E50" s="129" t="s">
        <v>1017</v>
      </c>
      <c r="F50" s="129" t="s">
        <v>28</v>
      </c>
      <c r="G50" s="129" t="s">
        <v>1018</v>
      </c>
      <c r="H50" s="129">
        <v>46.0</v>
      </c>
      <c r="I50" s="163">
        <v>42.0</v>
      </c>
      <c r="J50" s="163">
        <v>150.0</v>
      </c>
      <c r="K50" s="129">
        <v>1.0</v>
      </c>
      <c r="L50" s="129">
        <v>-1.0</v>
      </c>
      <c r="M50" s="129">
        <v>0.0</v>
      </c>
      <c r="N50" s="129">
        <v>0.0</v>
      </c>
      <c r="O50" s="129">
        <v>7.0</v>
      </c>
      <c r="P50" s="129">
        <v>7.0</v>
      </c>
      <c r="Q50" s="11">
        <f t="array" ref="Q50">COUNTIF(E50:E3598, E50)</f>
        <v>6</v>
      </c>
      <c r="Y50" s="99"/>
    </row>
    <row r="51">
      <c r="A51" s="129">
        <v>1.0</v>
      </c>
      <c r="B51" s="129" t="str">
        <f t="array" ref="B51">IFS(OR(C51=1, C51=6, C51=11, C51=16), "Mon", OR(C51=2, C51=7, C51=12, C51=17), "Tue", OR(C51=3, C51=8, C51=13, C51=18), "Wed",OR(C51=4, C51=9, C51=14, C51=19), "Thu",OR(C51=5, C51=10, C51=15, C51=20), "Fri",TRUE, "")</f>
        <v>Tue</v>
      </c>
      <c r="C51" s="129">
        <v>2.0</v>
      </c>
      <c r="D51" s="129" t="s">
        <v>8580</v>
      </c>
      <c r="E51" s="129" t="s">
        <v>2778</v>
      </c>
      <c r="F51" s="129" t="s">
        <v>28</v>
      </c>
      <c r="G51" s="129" t="s">
        <v>2779</v>
      </c>
      <c r="H51" s="129">
        <v>21.0</v>
      </c>
      <c r="I51" s="163">
        <v>49.0</v>
      </c>
      <c r="J51" s="163">
        <v>368.0</v>
      </c>
      <c r="K51" s="129">
        <v>0.0</v>
      </c>
      <c r="L51" s="129">
        <v>-1.0</v>
      </c>
      <c r="M51" s="129">
        <v>0.0</v>
      </c>
      <c r="N51" s="129">
        <v>-1.0</v>
      </c>
      <c r="O51" s="129">
        <v>7.0</v>
      </c>
      <c r="P51" s="129">
        <v>6.0</v>
      </c>
      <c r="Q51" s="11">
        <f t="array" ref="Q51">COUNTIF(E51:E3598, E51)</f>
        <v>3</v>
      </c>
      <c r="Y51" s="99"/>
    </row>
    <row r="52">
      <c r="A52" s="129">
        <v>1.0</v>
      </c>
      <c r="B52" s="129" t="str">
        <f t="array" ref="B52">IFS(OR(C52=1, C52=6, C52=11, C52=16), "Mon", OR(C52=2, C52=7, C52=12, C52=17), "Tue", OR(C52=3, C52=8, C52=13, C52=18), "Wed",OR(C52=4, C52=9, C52=14, C52=19), "Thu",OR(C52=5, C52=10, C52=15, C52=20), "Fri",TRUE, "")</f>
        <v>Tue</v>
      </c>
      <c r="C52" s="129">
        <v>2.0</v>
      </c>
      <c r="D52" s="129" t="s">
        <v>8580</v>
      </c>
      <c r="E52" s="129" t="s">
        <v>4888</v>
      </c>
      <c r="F52" s="129" t="s">
        <v>28</v>
      </c>
      <c r="G52" s="129" t="s">
        <v>4889</v>
      </c>
      <c r="H52" s="129">
        <v>65.0</v>
      </c>
      <c r="I52" s="163">
        <v>45.0</v>
      </c>
      <c r="J52" s="163">
        <v>157.0</v>
      </c>
      <c r="K52" s="129">
        <v>0.0</v>
      </c>
      <c r="L52" s="129">
        <v>0.0</v>
      </c>
      <c r="M52" s="129">
        <v>0.0</v>
      </c>
      <c r="N52" s="129">
        <v>0.0</v>
      </c>
      <c r="O52" s="129">
        <v>7.0</v>
      </c>
      <c r="P52" s="129">
        <v>7.0</v>
      </c>
      <c r="Q52" s="11">
        <f t="array" ref="Q52">COUNTIF(E52:E3598, E52)</f>
        <v>1</v>
      </c>
      <c r="Y52" s="99"/>
    </row>
    <row r="53">
      <c r="A53" s="129">
        <v>1.0</v>
      </c>
      <c r="B53" s="129" t="str">
        <f t="array" ref="B53">IFS(OR(C53=1, C53=6, C53=11, C53=16), "Mon", OR(C53=2, C53=7, C53=12, C53=17), "Tue", OR(C53=3, C53=8, C53=13, C53=18), "Wed",OR(C53=4, C53=9, C53=14, C53=19), "Thu",OR(C53=5, C53=10, C53=15, C53=20), "Fri",TRUE, "")</f>
        <v>Wed</v>
      </c>
      <c r="C53" s="129">
        <v>3.0</v>
      </c>
      <c r="D53" s="129" t="s">
        <v>8580</v>
      </c>
      <c r="E53" s="129" t="s">
        <v>5276</v>
      </c>
      <c r="F53" s="129" t="s">
        <v>28</v>
      </c>
      <c r="G53" s="129" t="s">
        <v>5277</v>
      </c>
      <c r="H53" s="129">
        <v>68.0</v>
      </c>
      <c r="I53" s="163">
        <v>81.0</v>
      </c>
      <c r="J53" s="163">
        <v>462.0</v>
      </c>
      <c r="K53" s="129">
        <v>0.0</v>
      </c>
      <c r="L53" s="129">
        <v>0.0</v>
      </c>
      <c r="M53" s="129">
        <v>0.0</v>
      </c>
      <c r="N53" s="129">
        <v>0.0</v>
      </c>
      <c r="O53" s="129">
        <v>7.0</v>
      </c>
      <c r="P53" s="129">
        <v>7.0</v>
      </c>
      <c r="Q53" s="11">
        <f t="array" ref="Q53">COUNTIF(E53:E3598, E53)</f>
        <v>4</v>
      </c>
      <c r="Y53" s="99"/>
    </row>
    <row r="54">
      <c r="A54" s="129">
        <v>1.0</v>
      </c>
      <c r="B54" s="129" t="str">
        <f t="array" ref="B54">IFS(OR(C54=1, C54=6, C54=11, C54=16), "Mon", OR(C54=2, C54=7, C54=12, C54=17), "Tue", OR(C54=3, C54=8, C54=13, C54=18), "Wed",OR(C54=4, C54=9, C54=14, C54=19), "Thu",OR(C54=5, C54=10, C54=15, C54=20), "Fri",TRUE, "")</f>
        <v>Wed</v>
      </c>
      <c r="C54" s="129">
        <v>3.0</v>
      </c>
      <c r="D54" s="129" t="s">
        <v>8580</v>
      </c>
      <c r="E54" s="129" t="s">
        <v>289</v>
      </c>
      <c r="F54" s="129" t="s">
        <v>28</v>
      </c>
      <c r="G54" s="129" t="s">
        <v>290</v>
      </c>
      <c r="H54" s="129">
        <v>27.0</v>
      </c>
      <c r="I54" s="163">
        <v>55.0</v>
      </c>
      <c r="J54" s="163">
        <v>153.0</v>
      </c>
      <c r="K54" s="129">
        <v>-1.0</v>
      </c>
      <c r="L54" s="129">
        <v>-1.0</v>
      </c>
      <c r="M54" s="129">
        <v>0.0</v>
      </c>
      <c r="N54" s="129">
        <v>-2.0</v>
      </c>
      <c r="O54" s="129">
        <v>7.0</v>
      </c>
      <c r="P54" s="129">
        <v>5.0</v>
      </c>
      <c r="Q54" s="11">
        <f t="array" ref="Q54">COUNTIF(E54:E3598, E54)</f>
        <v>3</v>
      </c>
      <c r="Y54" s="99"/>
    </row>
    <row r="55">
      <c r="A55" s="129">
        <v>1.0</v>
      </c>
      <c r="B55" s="129" t="str">
        <f t="array" ref="B55">IFS(OR(C55=1, C55=6, C55=11, C55=16), "Mon", OR(C55=2, C55=7, C55=12, C55=17), "Tue", OR(C55=3, C55=8, C55=13, C55=18), "Wed",OR(C55=4, C55=9, C55=14, C55=19), "Thu",OR(C55=5, C55=10, C55=15, C55=20), "Fri",TRUE, "")</f>
        <v>Wed</v>
      </c>
      <c r="C55" s="129">
        <v>3.0</v>
      </c>
      <c r="D55" s="129" t="s">
        <v>8580</v>
      </c>
      <c r="E55" s="129" t="s">
        <v>2390</v>
      </c>
      <c r="F55" s="129" t="s">
        <v>28</v>
      </c>
      <c r="G55" s="129" t="s">
        <v>2391</v>
      </c>
      <c r="H55" s="129">
        <v>56.0</v>
      </c>
      <c r="I55" s="163">
        <v>128.0</v>
      </c>
      <c r="J55" s="163">
        <v>489.0</v>
      </c>
      <c r="K55" s="129">
        <v>0.0</v>
      </c>
      <c r="L55" s="129">
        <v>-1.0</v>
      </c>
      <c r="M55" s="129">
        <v>0.0</v>
      </c>
      <c r="N55" s="129">
        <v>-1.0</v>
      </c>
      <c r="O55" s="129">
        <v>7.0</v>
      </c>
      <c r="P55" s="129">
        <v>6.0</v>
      </c>
      <c r="Q55" s="11">
        <f t="array" ref="Q55">COUNTIF(E55:E3598, E55)</f>
        <v>1</v>
      </c>
      <c r="Y55" s="99"/>
    </row>
    <row r="56">
      <c r="A56" s="129">
        <v>1.0</v>
      </c>
      <c r="B56" s="129" t="str">
        <f t="array" ref="B56">IFS(OR(C56=1, C56=6, C56=11, C56=16), "Mon", OR(C56=2, C56=7, C56=12, C56=17), "Tue", OR(C56=3, C56=8, C56=13, C56=18), "Wed",OR(C56=4, C56=9, C56=14, C56=19), "Thu",OR(C56=5, C56=10, C56=15, C56=20), "Fri",TRUE, "")</f>
        <v>Wed</v>
      </c>
      <c r="C56" s="129">
        <v>3.0</v>
      </c>
      <c r="D56" s="129" t="s">
        <v>8580</v>
      </c>
      <c r="E56" s="129" t="s">
        <v>3876</v>
      </c>
      <c r="F56" s="129" t="s">
        <v>28</v>
      </c>
      <c r="G56" s="129" t="s">
        <v>3877</v>
      </c>
      <c r="H56" s="129">
        <v>43.0</v>
      </c>
      <c r="I56" s="163">
        <v>53.0</v>
      </c>
      <c r="J56" s="163">
        <v>145.0</v>
      </c>
      <c r="K56" s="129">
        <v>1.0</v>
      </c>
      <c r="L56" s="129">
        <v>-1.0</v>
      </c>
      <c r="M56" s="129">
        <v>0.0</v>
      </c>
      <c r="N56" s="129">
        <v>0.0</v>
      </c>
      <c r="O56" s="129">
        <v>7.0</v>
      </c>
      <c r="P56" s="129">
        <v>7.0</v>
      </c>
      <c r="Q56" s="11">
        <f t="array" ref="Q56">COUNTIF(E56:E3598, E56)</f>
        <v>1</v>
      </c>
      <c r="Y56" s="99"/>
    </row>
    <row r="57">
      <c r="A57" s="129">
        <v>1.0</v>
      </c>
      <c r="B57" s="129" t="str">
        <f t="array" ref="B57">IFS(OR(C57=1, C57=6, C57=11, C57=16), "Mon", OR(C57=2, C57=7, C57=12, C57=17), "Tue", OR(C57=3, C57=8, C57=13, C57=18), "Wed",OR(C57=4, C57=9, C57=14, C57=19), "Thu",OR(C57=5, C57=10, C57=15, C57=20), "Fri",TRUE, "")</f>
        <v>Wed</v>
      </c>
      <c r="C57" s="129">
        <v>3.0</v>
      </c>
      <c r="D57" s="129" t="s">
        <v>8580</v>
      </c>
      <c r="E57" s="129" t="s">
        <v>1311</v>
      </c>
      <c r="F57" s="129" t="s">
        <v>28</v>
      </c>
      <c r="G57" s="129" t="s">
        <v>1312</v>
      </c>
      <c r="H57" s="129">
        <v>23.0</v>
      </c>
      <c r="I57" s="163">
        <v>37.0</v>
      </c>
      <c r="J57" s="163">
        <v>138.0</v>
      </c>
      <c r="K57" s="129">
        <v>1.0</v>
      </c>
      <c r="L57" s="129">
        <v>-1.0</v>
      </c>
      <c r="M57" s="129">
        <v>0.0</v>
      </c>
      <c r="N57" s="129">
        <v>0.0</v>
      </c>
      <c r="O57" s="129">
        <v>7.0</v>
      </c>
      <c r="P57" s="129">
        <v>7.0</v>
      </c>
      <c r="Q57" s="11">
        <f t="array" ref="Q57">COUNTIF(E57:E3598, E57)</f>
        <v>1</v>
      </c>
      <c r="Y57" s="99"/>
    </row>
    <row r="58">
      <c r="A58" s="129">
        <v>1.0</v>
      </c>
      <c r="B58" s="129" t="str">
        <f t="array" ref="B58">IFS(OR(C58=1, C58=6, C58=11, C58=16), "Mon", OR(C58=2, C58=7, C58=12, C58=17), "Tue", OR(C58=3, C58=8, C58=13, C58=18), "Wed",OR(C58=4, C58=9, C58=14, C58=19), "Thu",OR(C58=5, C58=10, C58=15, C58=20), "Fri",TRUE, "")</f>
        <v>Wed</v>
      </c>
      <c r="C58" s="129">
        <v>3.0</v>
      </c>
      <c r="D58" s="129" t="s">
        <v>8580</v>
      </c>
      <c r="E58" s="129" t="s">
        <v>6254</v>
      </c>
      <c r="F58" s="129" t="s">
        <v>28</v>
      </c>
      <c r="G58" s="129" t="s">
        <v>6255</v>
      </c>
      <c r="H58" s="129">
        <v>34.0</v>
      </c>
      <c r="I58" s="163">
        <v>131.0</v>
      </c>
      <c r="J58" s="163">
        <v>234.0</v>
      </c>
      <c r="K58" s="129">
        <v>0.0</v>
      </c>
      <c r="L58" s="129">
        <v>-1.0</v>
      </c>
      <c r="M58" s="129">
        <v>0.0</v>
      </c>
      <c r="N58" s="129">
        <v>-1.0</v>
      </c>
      <c r="O58" s="129">
        <v>7.0</v>
      </c>
      <c r="P58" s="129">
        <v>6.0</v>
      </c>
      <c r="Q58" s="11">
        <f t="array" ref="Q58">COUNTIF(E58:E3598, E58)</f>
        <v>4</v>
      </c>
      <c r="Y58" s="99"/>
    </row>
    <row r="59">
      <c r="A59" s="129">
        <v>1.0</v>
      </c>
      <c r="B59" s="129" t="str">
        <f t="array" ref="B59">IFS(OR(C59=1, C59=6, C59=11, C59=16), "Mon", OR(C59=2, C59=7, C59=12, C59=17), "Tue", OR(C59=3, C59=8, C59=13, C59=18), "Wed",OR(C59=4, C59=9, C59=14, C59=19), "Thu",OR(C59=5, C59=10, C59=15, C59=20), "Fri",TRUE, "")</f>
        <v>Thu</v>
      </c>
      <c r="C59" s="129">
        <v>4.0</v>
      </c>
      <c r="D59" s="129" t="s">
        <v>8580</v>
      </c>
      <c r="E59" s="129" t="s">
        <v>1690</v>
      </c>
      <c r="F59" s="129" t="s">
        <v>28</v>
      </c>
      <c r="G59" s="129" t="s">
        <v>1691</v>
      </c>
      <c r="H59" s="129">
        <v>26.0</v>
      </c>
      <c r="I59" s="163">
        <v>37.0</v>
      </c>
      <c r="J59" s="163">
        <v>136.0</v>
      </c>
      <c r="K59" s="129">
        <v>1.0</v>
      </c>
      <c r="L59" s="129">
        <v>-1.0</v>
      </c>
      <c r="M59" s="129">
        <v>0.0</v>
      </c>
      <c r="N59" s="129">
        <v>0.0</v>
      </c>
      <c r="O59" s="129">
        <v>7.0</v>
      </c>
      <c r="P59" s="129">
        <v>7.0</v>
      </c>
      <c r="Q59" s="11">
        <f t="array" ref="Q59">COUNTIF(E59:E3598, E59)</f>
        <v>2</v>
      </c>
      <c r="Y59" s="99"/>
    </row>
    <row r="60">
      <c r="A60" s="129">
        <v>1.0</v>
      </c>
      <c r="B60" s="129" t="str">
        <f t="array" ref="B60">IFS(OR(C60=1, C60=6, C60=11, C60=16), "Mon", OR(C60=2, C60=7, C60=12, C60=17), "Tue", OR(C60=3, C60=8, C60=13, C60=18), "Wed",OR(C60=4, C60=9, C60=14, C60=19), "Thu",OR(C60=5, C60=10, C60=15, C60=20), "Fri",TRUE, "")</f>
        <v>Thu</v>
      </c>
      <c r="C60" s="129">
        <v>4.0</v>
      </c>
      <c r="D60" s="129" t="s">
        <v>8580</v>
      </c>
      <c r="E60" s="129" t="s">
        <v>2220</v>
      </c>
      <c r="F60" s="129" t="s">
        <v>28</v>
      </c>
      <c r="G60" s="129" t="s">
        <v>2221</v>
      </c>
      <c r="H60" s="129">
        <v>68.0</v>
      </c>
      <c r="I60" s="163">
        <v>65.0</v>
      </c>
      <c r="J60" s="163">
        <v>346.0</v>
      </c>
      <c r="K60" s="129">
        <v>0.0</v>
      </c>
      <c r="L60" s="129">
        <v>0.0</v>
      </c>
      <c r="M60" s="129">
        <v>0.0</v>
      </c>
      <c r="N60" s="129">
        <v>0.0</v>
      </c>
      <c r="O60" s="129">
        <v>7.0</v>
      </c>
      <c r="P60" s="129">
        <v>7.0</v>
      </c>
      <c r="Q60" s="11">
        <f t="array" ref="Q60">COUNTIF(E60:E3598, E60)</f>
        <v>2</v>
      </c>
      <c r="Y60" s="99"/>
    </row>
    <row r="61">
      <c r="A61" s="129">
        <v>1.0</v>
      </c>
      <c r="B61" s="129" t="str">
        <f t="array" ref="B61">IFS(OR(C61=1, C61=6, C61=11, C61=16), "Mon", OR(C61=2, C61=7, C61=12, C61=17), "Tue", OR(C61=3, C61=8, C61=13, C61=18), "Wed",OR(C61=4, C61=9, C61=14, C61=19), "Thu",OR(C61=5, C61=10, C61=15, C61=20), "Fri",TRUE, "")</f>
        <v>Thu</v>
      </c>
      <c r="C61" s="129">
        <v>4.0</v>
      </c>
      <c r="D61" s="129" t="s">
        <v>8580</v>
      </c>
      <c r="E61" s="129" t="s">
        <v>223</v>
      </c>
      <c r="F61" s="129" t="s">
        <v>28</v>
      </c>
      <c r="G61" s="129" t="s">
        <v>224</v>
      </c>
      <c r="H61" s="129">
        <v>52.0</v>
      </c>
      <c r="I61" s="163">
        <v>64.0</v>
      </c>
      <c r="J61" s="163">
        <v>167.0</v>
      </c>
      <c r="K61" s="129">
        <v>0.0</v>
      </c>
      <c r="L61" s="129">
        <v>-1.0</v>
      </c>
      <c r="M61" s="129">
        <v>0.0</v>
      </c>
      <c r="N61" s="129">
        <v>-1.0</v>
      </c>
      <c r="O61" s="129">
        <v>7.0</v>
      </c>
      <c r="P61" s="129">
        <v>6.0</v>
      </c>
      <c r="Q61" s="11">
        <f t="array" ref="Q61">COUNTIF(E61:E3598, E61)</f>
        <v>3</v>
      </c>
      <c r="Y61" s="99"/>
    </row>
    <row r="62">
      <c r="A62" s="129">
        <v>1.0</v>
      </c>
      <c r="B62" s="129" t="str">
        <f t="array" ref="B62">IFS(OR(C62=1, C62=6, C62=11, C62=16), "Mon", OR(C62=2, C62=7, C62=12, C62=17), "Tue", OR(C62=3, C62=8, C62=13, C62=18), "Wed",OR(C62=4, C62=9, C62=14, C62=19), "Thu",OR(C62=5, C62=10, C62=15, C62=20), "Fri",TRUE, "")</f>
        <v>Thu</v>
      </c>
      <c r="C62" s="129">
        <v>4.0</v>
      </c>
      <c r="D62" s="129" t="s">
        <v>8580</v>
      </c>
      <c r="E62" s="129" t="s">
        <v>5542</v>
      </c>
      <c r="F62" s="129" t="s">
        <v>28</v>
      </c>
      <c r="G62" s="129" t="s">
        <v>5543</v>
      </c>
      <c r="H62" s="129">
        <v>69.0</v>
      </c>
      <c r="I62" s="163">
        <v>36.0</v>
      </c>
      <c r="J62" s="163">
        <v>119.0</v>
      </c>
      <c r="K62" s="129">
        <v>1.0</v>
      </c>
      <c r="L62" s="129">
        <v>-1.0</v>
      </c>
      <c r="M62" s="129">
        <v>0.0</v>
      </c>
      <c r="N62" s="129">
        <v>0.0</v>
      </c>
      <c r="O62" s="129">
        <v>7.0</v>
      </c>
      <c r="P62" s="129">
        <v>7.0</v>
      </c>
      <c r="Q62" s="11">
        <f t="array" ref="Q62">COUNTIF(E62:E3598, E62)</f>
        <v>2</v>
      </c>
      <c r="Y62" s="99"/>
    </row>
    <row r="63">
      <c r="A63" s="129">
        <v>1.0</v>
      </c>
      <c r="B63" s="129" t="str">
        <f t="array" ref="B63">IFS(OR(C63=1, C63=6, C63=11, C63=16), "Mon", OR(C63=2, C63=7, C63=12, C63=17), "Tue", OR(C63=3, C63=8, C63=13, C63=18), "Wed",OR(C63=4, C63=9, C63=14, C63=19), "Thu",OR(C63=5, C63=10, C63=15, C63=20), "Fri",TRUE, "")</f>
        <v>Thu</v>
      </c>
      <c r="C63" s="129">
        <v>4.0</v>
      </c>
      <c r="D63" s="129" t="s">
        <v>8580</v>
      </c>
      <c r="E63" s="129" t="s">
        <v>4684</v>
      </c>
      <c r="F63" s="129" t="s">
        <v>28</v>
      </c>
      <c r="G63" s="129" t="s">
        <v>4685</v>
      </c>
      <c r="H63" s="129">
        <v>31.0</v>
      </c>
      <c r="I63" s="163">
        <v>66.0</v>
      </c>
      <c r="J63" s="163">
        <v>151.0</v>
      </c>
      <c r="K63" s="129">
        <v>0.0</v>
      </c>
      <c r="L63" s="129">
        <v>-1.0</v>
      </c>
      <c r="M63" s="129">
        <v>0.0</v>
      </c>
      <c r="N63" s="129">
        <v>-1.0</v>
      </c>
      <c r="O63" s="129">
        <v>7.0</v>
      </c>
      <c r="P63" s="129">
        <v>6.0</v>
      </c>
      <c r="Q63" s="11">
        <f t="array" ref="Q63">COUNTIF(E63:E3598, E63)</f>
        <v>3</v>
      </c>
      <c r="Y63" s="99"/>
    </row>
    <row r="64">
      <c r="A64" s="129">
        <v>1.0</v>
      </c>
      <c r="B64" s="129" t="str">
        <f t="array" ref="B64">IFS(OR(C64=1, C64=6, C64=11, C64=16), "Mon", OR(C64=2, C64=7, C64=12, C64=17), "Tue", OR(C64=3, C64=8, C64=13, C64=18), "Wed",OR(C64=4, C64=9, C64=14, C64=19), "Thu",OR(C64=5, C64=10, C64=15, C64=20), "Fri",TRUE, "")</f>
        <v>Thu</v>
      </c>
      <c r="C64" s="129">
        <v>4.0</v>
      </c>
      <c r="D64" s="129" t="s">
        <v>8580</v>
      </c>
      <c r="E64" s="129" t="s">
        <v>1720</v>
      </c>
      <c r="F64" s="129" t="s">
        <v>28</v>
      </c>
      <c r="G64" s="129" t="s">
        <v>1721</v>
      </c>
      <c r="H64" s="129">
        <v>40.0</v>
      </c>
      <c r="I64" s="163">
        <v>85.0</v>
      </c>
      <c r="J64" s="163">
        <v>272.0</v>
      </c>
      <c r="K64" s="129">
        <v>0.0</v>
      </c>
      <c r="L64" s="129">
        <v>0.0</v>
      </c>
      <c r="M64" s="129">
        <v>0.0</v>
      </c>
      <c r="N64" s="129">
        <v>0.0</v>
      </c>
      <c r="O64" s="129">
        <v>7.0</v>
      </c>
      <c r="P64" s="129">
        <v>7.0</v>
      </c>
      <c r="Q64" s="11">
        <f t="array" ref="Q64">COUNTIF(E64:E3598, E64)</f>
        <v>4</v>
      </c>
      <c r="Y64" s="99"/>
    </row>
    <row r="65">
      <c r="A65" s="129">
        <v>1.0</v>
      </c>
      <c r="B65" s="129" t="str">
        <f t="array" ref="B65">IFS(OR(C65=1, C65=6, C65=11, C65=16), "Mon", OR(C65=2, C65=7, C65=12, C65=17), "Tue", OR(C65=3, C65=8, C65=13, C65=18), "Wed",OR(C65=4, C65=9, C65=14, C65=19), "Thu",OR(C65=5, C65=10, C65=15, C65=20), "Fri",TRUE, "")</f>
        <v>Fri</v>
      </c>
      <c r="C65" s="129">
        <v>5.0</v>
      </c>
      <c r="D65" s="129" t="s">
        <v>8580</v>
      </c>
      <c r="E65" s="129" t="s">
        <v>4168</v>
      </c>
      <c r="F65" s="129" t="s">
        <v>28</v>
      </c>
      <c r="G65" s="129" t="s">
        <v>4169</v>
      </c>
      <c r="H65" s="129">
        <v>21.0</v>
      </c>
      <c r="I65" s="163">
        <v>52.0</v>
      </c>
      <c r="J65" s="163">
        <v>164.0</v>
      </c>
      <c r="K65" s="129">
        <v>1.0</v>
      </c>
      <c r="L65" s="129">
        <v>0.0</v>
      </c>
      <c r="M65" s="129">
        <v>0.0</v>
      </c>
      <c r="N65" s="129">
        <v>1.0</v>
      </c>
      <c r="O65" s="129">
        <v>7.0</v>
      </c>
      <c r="P65" s="129">
        <v>8.0</v>
      </c>
      <c r="Q65" s="11">
        <f t="array" ref="Q65">COUNTIF(E65:E3598, E65)</f>
        <v>6</v>
      </c>
      <c r="Y65" s="99"/>
    </row>
    <row r="66">
      <c r="A66" s="129">
        <v>1.0</v>
      </c>
      <c r="B66" s="129" t="str">
        <f t="array" ref="B66">IFS(OR(C66=1, C66=6, C66=11, C66=16), "Mon", OR(C66=2, C66=7, C66=12, C66=17), "Tue", OR(C66=3, C66=8, C66=13, C66=18), "Wed",OR(C66=4, C66=9, C66=14, C66=19), "Thu",OR(C66=5, C66=10, C66=15, C66=20), "Fri",TRUE, "")</f>
        <v>Fri</v>
      </c>
      <c r="C66" s="129">
        <v>5.0</v>
      </c>
      <c r="D66" s="129" t="s">
        <v>8580</v>
      </c>
      <c r="E66" s="129" t="s">
        <v>439</v>
      </c>
      <c r="F66" s="129" t="s">
        <v>28</v>
      </c>
      <c r="G66" s="129" t="s">
        <v>440</v>
      </c>
      <c r="H66" s="129">
        <v>25.0</v>
      </c>
      <c r="I66" s="163">
        <v>142.0</v>
      </c>
      <c r="J66" s="163">
        <v>345.0</v>
      </c>
      <c r="K66" s="129">
        <v>0.0</v>
      </c>
      <c r="L66" s="129">
        <v>-1.0</v>
      </c>
      <c r="M66" s="129">
        <v>0.0</v>
      </c>
      <c r="N66" s="129">
        <v>-1.0</v>
      </c>
      <c r="O66" s="129">
        <v>7.0</v>
      </c>
      <c r="P66" s="129">
        <v>6.0</v>
      </c>
      <c r="Q66" s="11">
        <f t="array" ref="Q66">COUNTIF(E66:E3598, E66)</f>
        <v>3</v>
      </c>
      <c r="Y66" s="99"/>
    </row>
    <row r="67">
      <c r="A67" s="129">
        <v>1.0</v>
      </c>
      <c r="B67" s="129" t="str">
        <f t="array" ref="B67">IFS(OR(C67=1, C67=6, C67=11, C67=16), "Mon", OR(C67=2, C67=7, C67=12, C67=17), "Tue", OR(C67=3, C67=8, C67=13, C67=18), "Wed",OR(C67=4, C67=9, C67=14, C67=19), "Thu",OR(C67=5, C67=10, C67=15, C67=20), "Fri",TRUE, "")</f>
        <v>Fri</v>
      </c>
      <c r="C67" s="129">
        <v>5.0</v>
      </c>
      <c r="D67" s="129" t="s">
        <v>8580</v>
      </c>
      <c r="E67" s="129" t="s">
        <v>1055</v>
      </c>
      <c r="F67" s="129" t="s">
        <v>28</v>
      </c>
      <c r="G67" s="129" t="s">
        <v>1056</v>
      </c>
      <c r="H67" s="129">
        <v>43.0</v>
      </c>
      <c r="I67" s="163">
        <v>90.0</v>
      </c>
      <c r="J67" s="163">
        <v>268.0</v>
      </c>
      <c r="K67" s="129">
        <v>1.0</v>
      </c>
      <c r="L67" s="129">
        <v>0.0</v>
      </c>
      <c r="M67" s="129">
        <v>0.0</v>
      </c>
      <c r="N67" s="129">
        <v>1.0</v>
      </c>
      <c r="O67" s="129">
        <v>7.0</v>
      </c>
      <c r="P67" s="129">
        <v>8.0</v>
      </c>
      <c r="Q67" s="11">
        <f t="array" ref="Q67">COUNTIF(E67:E3598, E67)</f>
        <v>2</v>
      </c>
      <c r="Y67" s="99"/>
    </row>
    <row r="68">
      <c r="A68" s="129">
        <v>1.0</v>
      </c>
      <c r="B68" s="129" t="str">
        <f t="array" ref="B68">IFS(OR(C68=1, C68=6, C68=11, C68=16), "Mon", OR(C68=2, C68=7, C68=12, C68=17), "Tue", OR(C68=3, C68=8, C68=13, C68=18), "Wed",OR(C68=4, C68=9, C68=14, C68=19), "Thu",OR(C68=5, C68=10, C68=15, C68=20), "Fri",TRUE, "")</f>
        <v>Fri</v>
      </c>
      <c r="C68" s="129">
        <v>5.0</v>
      </c>
      <c r="D68" s="129" t="s">
        <v>8580</v>
      </c>
      <c r="E68" s="129" t="s">
        <v>5766</v>
      </c>
      <c r="F68" s="129" t="s">
        <v>28</v>
      </c>
      <c r="G68" s="129" t="s">
        <v>5767</v>
      </c>
      <c r="H68" s="129">
        <v>38.0</v>
      </c>
      <c r="I68" s="163">
        <v>64.0</v>
      </c>
      <c r="J68" s="163">
        <v>298.0</v>
      </c>
      <c r="K68" s="129">
        <v>1.0</v>
      </c>
      <c r="L68" s="129">
        <v>0.0</v>
      </c>
      <c r="M68" s="129">
        <v>0.0</v>
      </c>
      <c r="N68" s="129">
        <v>1.0</v>
      </c>
      <c r="O68" s="129">
        <v>7.0</v>
      </c>
      <c r="P68" s="129">
        <v>8.0</v>
      </c>
      <c r="Q68" s="11">
        <f t="array" ref="Q68">COUNTIF(E68:E3598, E68)</f>
        <v>1</v>
      </c>
      <c r="Y68" s="99"/>
    </row>
    <row r="69">
      <c r="A69" s="129">
        <v>1.0</v>
      </c>
      <c r="B69" s="129" t="str">
        <f t="array" ref="B69">IFS(OR(C69=1, C69=6, C69=11, C69=16), "Mon", OR(C69=2, C69=7, C69=12, C69=17), "Tue", OR(C69=3, C69=8, C69=13, C69=18), "Wed",OR(C69=4, C69=9, C69=14, C69=19), "Thu",OR(C69=5, C69=10, C69=15, C69=20), "Fri",TRUE, "")</f>
        <v>Fri</v>
      </c>
      <c r="C69" s="129">
        <v>5.0</v>
      </c>
      <c r="D69" s="129" t="s">
        <v>8580</v>
      </c>
      <c r="E69" s="129" t="s">
        <v>6030</v>
      </c>
      <c r="F69" s="129" t="s">
        <v>28</v>
      </c>
      <c r="G69" s="129" t="s">
        <v>6031</v>
      </c>
      <c r="H69" s="129">
        <v>23.0</v>
      </c>
      <c r="I69" s="163">
        <v>44.0</v>
      </c>
      <c r="J69" s="163">
        <v>150.0</v>
      </c>
      <c r="K69" s="129">
        <v>1.0</v>
      </c>
      <c r="L69" s="129">
        <v>0.0</v>
      </c>
      <c r="M69" s="129">
        <v>0.0</v>
      </c>
      <c r="N69" s="129">
        <v>1.0</v>
      </c>
      <c r="O69" s="129">
        <v>7.0</v>
      </c>
      <c r="P69" s="129">
        <v>8.0</v>
      </c>
      <c r="Q69" s="11">
        <f t="array" ref="Q69">COUNTIF(E69:E3598, E69)</f>
        <v>4</v>
      </c>
      <c r="Y69" s="99"/>
    </row>
    <row r="70">
      <c r="A70" s="129">
        <v>1.0</v>
      </c>
      <c r="B70" s="129" t="str">
        <f t="array" ref="B70">IFS(OR(C70=1, C70=6, C70=11, C70=16), "Mon", OR(C70=2, C70=7, C70=12, C70=17), "Tue", OR(C70=3, C70=8, C70=13, C70=18), "Wed",OR(C70=4, C70=9, C70=14, C70=19), "Thu",OR(C70=5, C70=10, C70=15, C70=20), "Fri",TRUE, "")</f>
        <v>Fri</v>
      </c>
      <c r="C70" s="129">
        <v>5.0</v>
      </c>
      <c r="D70" s="129" t="s">
        <v>8580</v>
      </c>
      <c r="E70" s="129" t="s">
        <v>6240</v>
      </c>
      <c r="F70" s="129" t="s">
        <v>28</v>
      </c>
      <c r="G70" s="129" t="s">
        <v>6241</v>
      </c>
      <c r="H70" s="129">
        <v>34.0</v>
      </c>
      <c r="I70" s="163">
        <v>28.0</v>
      </c>
      <c r="J70" s="163">
        <v>115.0</v>
      </c>
      <c r="K70" s="129">
        <v>1.0</v>
      </c>
      <c r="L70" s="129">
        <v>0.0</v>
      </c>
      <c r="M70" s="129">
        <v>0.0</v>
      </c>
      <c r="N70" s="129">
        <v>1.0</v>
      </c>
      <c r="O70" s="129">
        <v>7.0</v>
      </c>
      <c r="P70" s="129">
        <v>8.0</v>
      </c>
      <c r="Q70" s="11">
        <f t="array" ref="Q70">COUNTIF(E70:E3598, E70)</f>
        <v>2</v>
      </c>
      <c r="Y70" s="99"/>
    </row>
    <row r="71">
      <c r="A71" s="129">
        <v>1.0</v>
      </c>
      <c r="B71" s="129" t="str">
        <f t="array" ref="B71">IFS(OR(C71=1, C71=6, C71=11, C71=16), "Mon", OR(C71=2, C71=7, C71=12, C71=17), "Tue", OR(C71=3, C71=8, C71=13, C71=18), "Wed",OR(C71=4, C71=9, C71=14, C71=19), "Thu",OR(C71=5, C71=10, C71=15, C71=20), "Fri",TRUE, "")</f>
        <v>Mon</v>
      </c>
      <c r="C71" s="129">
        <v>6.0</v>
      </c>
      <c r="D71" s="129" t="s">
        <v>8580</v>
      </c>
      <c r="E71" s="129" t="s">
        <v>2620</v>
      </c>
      <c r="F71" s="129" t="s">
        <v>28</v>
      </c>
      <c r="G71" s="129" t="s">
        <v>2621</v>
      </c>
      <c r="H71" s="129">
        <v>59.0</v>
      </c>
      <c r="I71" s="163">
        <v>25.0</v>
      </c>
      <c r="J71" s="163">
        <v>127.0</v>
      </c>
      <c r="K71" s="129">
        <v>1.0</v>
      </c>
      <c r="L71" s="129">
        <v>0.0</v>
      </c>
      <c r="M71" s="129">
        <v>0.0</v>
      </c>
      <c r="N71" s="129">
        <v>1.0</v>
      </c>
      <c r="O71" s="129">
        <v>7.0</v>
      </c>
      <c r="P71" s="129">
        <v>8.0</v>
      </c>
      <c r="Q71" s="11">
        <f t="array" ref="Q71">COUNTIF(E71:E3598, E71)</f>
        <v>1</v>
      </c>
      <c r="Y71" s="99"/>
    </row>
    <row r="72">
      <c r="A72" s="129">
        <v>1.0</v>
      </c>
      <c r="B72" s="129" t="str">
        <f t="array" ref="B72">IFS(OR(C72=1, C72=6, C72=11, C72=16), "Mon", OR(C72=2, C72=7, C72=12, C72=17), "Tue", OR(C72=3, C72=8, C72=13, C72=18), "Wed",OR(C72=4, C72=9, C72=14, C72=19), "Thu",OR(C72=5, C72=10, C72=15, C72=20), "Fri",TRUE, "")</f>
        <v>Mon</v>
      </c>
      <c r="C72" s="129">
        <v>6.0</v>
      </c>
      <c r="D72" s="129" t="s">
        <v>8580</v>
      </c>
      <c r="E72" s="129" t="s">
        <v>5994</v>
      </c>
      <c r="F72" s="129" t="s">
        <v>28</v>
      </c>
      <c r="G72" s="129" t="s">
        <v>5995</v>
      </c>
      <c r="H72" s="129">
        <v>25.0</v>
      </c>
      <c r="I72" s="163">
        <v>53.0</v>
      </c>
      <c r="J72" s="163">
        <v>144.0</v>
      </c>
      <c r="K72" s="129">
        <v>0.0</v>
      </c>
      <c r="L72" s="129">
        <v>0.0</v>
      </c>
      <c r="M72" s="129">
        <v>0.0</v>
      </c>
      <c r="N72" s="129">
        <v>0.0</v>
      </c>
      <c r="O72" s="129">
        <v>7.0</v>
      </c>
      <c r="P72" s="129">
        <v>7.0</v>
      </c>
      <c r="Q72" s="11">
        <f t="array" ref="Q72">COUNTIF(E72:E3598, E72)</f>
        <v>1</v>
      </c>
      <c r="Y72" s="99"/>
    </row>
    <row r="73">
      <c r="A73" s="129">
        <v>1.0</v>
      </c>
      <c r="B73" s="129" t="str">
        <f t="array" ref="B73">IFS(OR(C73=1, C73=6, C73=11, C73=16), "Mon", OR(C73=2, C73=7, C73=12, C73=17), "Tue", OR(C73=3, C73=8, C73=13, C73=18), "Wed",OR(C73=4, C73=9, C73=14, C73=19), "Thu",OR(C73=5, C73=10, C73=15, C73=20), "Fri",TRUE, "")</f>
        <v>Mon</v>
      </c>
      <c r="C73" s="129">
        <v>6.0</v>
      </c>
      <c r="D73" s="129" t="s">
        <v>8580</v>
      </c>
      <c r="E73" s="129" t="s">
        <v>3788</v>
      </c>
      <c r="F73" s="129" t="s">
        <v>28</v>
      </c>
      <c r="G73" s="129" t="s">
        <v>3789</v>
      </c>
      <c r="H73" s="129">
        <v>38.0</v>
      </c>
      <c r="I73" s="163">
        <v>94.0</v>
      </c>
      <c r="J73" s="163">
        <v>366.0</v>
      </c>
      <c r="K73" s="129">
        <v>0.0</v>
      </c>
      <c r="L73" s="129">
        <v>0.0</v>
      </c>
      <c r="M73" s="129">
        <v>0.0</v>
      </c>
      <c r="N73" s="129">
        <v>0.0</v>
      </c>
      <c r="O73" s="129">
        <v>7.0</v>
      </c>
      <c r="P73" s="129">
        <v>7.0</v>
      </c>
      <c r="Q73" s="11">
        <f t="array" ref="Q73">COUNTIF(E73:E3598, E73)</f>
        <v>2</v>
      </c>
      <c r="Y73" s="99"/>
    </row>
    <row r="74">
      <c r="A74" s="129">
        <v>1.0</v>
      </c>
      <c r="B74" s="129" t="str">
        <f t="array" ref="B74">IFS(OR(C74=1, C74=6, C74=11, C74=16), "Mon", OR(C74=2, C74=7, C74=12, C74=17), "Tue", OR(C74=3, C74=8, C74=13, C74=18), "Wed",OR(C74=4, C74=9, C74=14, C74=19), "Thu",OR(C74=5, C74=10, C74=15, C74=20), "Fri",TRUE, "")</f>
        <v>Mon</v>
      </c>
      <c r="C74" s="129">
        <v>6.0</v>
      </c>
      <c r="D74" s="129" t="s">
        <v>8580</v>
      </c>
      <c r="E74" s="129" t="s">
        <v>595</v>
      </c>
      <c r="F74" s="129" t="s">
        <v>28</v>
      </c>
      <c r="G74" s="129" t="s">
        <v>596</v>
      </c>
      <c r="H74" s="129">
        <v>46.0</v>
      </c>
      <c r="I74" s="163">
        <v>140.0</v>
      </c>
      <c r="J74" s="163">
        <v>322.0</v>
      </c>
      <c r="K74" s="129">
        <v>-1.0</v>
      </c>
      <c r="L74" s="129">
        <v>-1.0</v>
      </c>
      <c r="M74" s="129">
        <v>0.0</v>
      </c>
      <c r="N74" s="129">
        <v>-2.0</v>
      </c>
      <c r="O74" s="129">
        <v>7.0</v>
      </c>
      <c r="P74" s="129">
        <v>5.0</v>
      </c>
      <c r="Q74" s="11">
        <f t="array" ref="Q74">COUNTIF(E74:E3598, E74)</f>
        <v>2</v>
      </c>
      <c r="Y74" s="99"/>
    </row>
    <row r="75">
      <c r="A75" s="129">
        <v>1.0</v>
      </c>
      <c r="B75" s="129" t="str">
        <f t="array" ref="B75">IFS(OR(C75=1, C75=6, C75=11, C75=16), "Mon", OR(C75=2, C75=7, C75=12, C75=17), "Tue", OR(C75=3, C75=8, C75=13, C75=18), "Wed",OR(C75=4, C75=9, C75=14, C75=19), "Thu",OR(C75=5, C75=10, C75=15, C75=20), "Fri",TRUE, "")</f>
        <v>Mon</v>
      </c>
      <c r="C75" s="129">
        <v>6.0</v>
      </c>
      <c r="D75" s="129" t="s">
        <v>8580</v>
      </c>
      <c r="E75" s="129" t="s">
        <v>2138</v>
      </c>
      <c r="F75" s="129" t="s">
        <v>28</v>
      </c>
      <c r="G75" s="129" t="s">
        <v>2139</v>
      </c>
      <c r="H75" s="129">
        <v>32.0</v>
      </c>
      <c r="I75" s="163">
        <v>132.0</v>
      </c>
      <c r="J75" s="163">
        <v>354.0</v>
      </c>
      <c r="K75" s="129">
        <v>1.0</v>
      </c>
      <c r="L75" s="129">
        <v>0.0</v>
      </c>
      <c r="M75" s="129">
        <v>0.0</v>
      </c>
      <c r="N75" s="129">
        <v>1.0</v>
      </c>
      <c r="O75" s="129">
        <v>7.0</v>
      </c>
      <c r="P75" s="129">
        <v>8.0</v>
      </c>
      <c r="Q75" s="11">
        <f t="array" ref="Q75">COUNTIF(E75:E3598, E75)</f>
        <v>2</v>
      </c>
      <c r="Y75" s="99"/>
    </row>
    <row r="76">
      <c r="A76" s="129">
        <v>1.0</v>
      </c>
      <c r="B76" s="129" t="str">
        <f t="array" ref="B76">IFS(OR(C76=1, C76=6, C76=11, C76=16), "Mon", OR(C76=2, C76=7, C76=12, C76=17), "Tue", OR(C76=3, C76=8, C76=13, C76=18), "Wed",OR(C76=4, C76=9, C76=14, C76=19), "Thu",OR(C76=5, C76=10, C76=15, C76=20), "Fri",TRUE, "")</f>
        <v>Mon</v>
      </c>
      <c r="C76" s="129">
        <v>6.0</v>
      </c>
      <c r="D76" s="129" t="s">
        <v>8580</v>
      </c>
      <c r="E76" s="129" t="s">
        <v>835</v>
      </c>
      <c r="F76" s="129" t="s">
        <v>28</v>
      </c>
      <c r="G76" s="129" t="s">
        <v>836</v>
      </c>
      <c r="H76" s="129">
        <v>20.0</v>
      </c>
      <c r="I76" s="163">
        <v>64.0</v>
      </c>
      <c r="J76" s="163">
        <v>141.0</v>
      </c>
      <c r="K76" s="129">
        <v>0.0</v>
      </c>
      <c r="L76" s="129">
        <v>0.0</v>
      </c>
      <c r="M76" s="129">
        <v>0.0</v>
      </c>
      <c r="N76" s="129">
        <v>0.0</v>
      </c>
      <c r="O76" s="129">
        <v>7.0</v>
      </c>
      <c r="P76" s="129">
        <v>7.0</v>
      </c>
      <c r="Q76" s="11">
        <f t="array" ref="Q76">COUNTIF(E76:E3598, E76)</f>
        <v>3</v>
      </c>
      <c r="Y76" s="99"/>
    </row>
    <row r="77">
      <c r="A77" s="129">
        <v>1.0</v>
      </c>
      <c r="B77" s="129" t="str">
        <f t="array" ref="B77">IFS(OR(C77=1, C77=6, C77=11, C77=16), "Mon", OR(C77=2, C77=7, C77=12, C77=17), "Tue", OR(C77=3, C77=8, C77=13, C77=18), "Wed",OR(C77=4, C77=9, C77=14, C77=19), "Thu",OR(C77=5, C77=10, C77=15, C77=20), "Fri",TRUE, "")</f>
        <v>Tue</v>
      </c>
      <c r="C77" s="129">
        <v>7.0</v>
      </c>
      <c r="D77" s="129" t="s">
        <v>8580</v>
      </c>
      <c r="E77" s="129" t="s">
        <v>4356</v>
      </c>
      <c r="F77" s="129" t="s">
        <v>28</v>
      </c>
      <c r="G77" s="129" t="s">
        <v>4357</v>
      </c>
      <c r="H77" s="129">
        <v>58.0</v>
      </c>
      <c r="I77" s="163">
        <v>78.0</v>
      </c>
      <c r="J77" s="163">
        <v>558.0</v>
      </c>
      <c r="K77" s="129">
        <v>0.0</v>
      </c>
      <c r="L77" s="129">
        <v>-1.0</v>
      </c>
      <c r="M77" s="129">
        <v>0.0</v>
      </c>
      <c r="N77" s="129">
        <v>-1.0</v>
      </c>
      <c r="O77" s="129">
        <v>7.0</v>
      </c>
      <c r="P77" s="129">
        <v>6.0</v>
      </c>
      <c r="Q77" s="11">
        <f t="array" ref="Q77">COUNTIF(E77:E3598, E77)</f>
        <v>4</v>
      </c>
      <c r="Y77" s="99"/>
    </row>
    <row r="78">
      <c r="A78" s="129">
        <v>1.0</v>
      </c>
      <c r="B78" s="129" t="str">
        <f t="array" ref="B78">IFS(OR(C78=1, C78=6, C78=11, C78=16), "Mon", OR(C78=2, C78=7, C78=12, C78=17), "Tue", OR(C78=3, C78=8, C78=13, C78=18), "Wed",OR(C78=4, C78=9, C78=14, C78=19), "Thu",OR(C78=5, C78=10, C78=15, C78=20), "Fri",TRUE, "")</f>
        <v>Tue</v>
      </c>
      <c r="C78" s="129">
        <v>7.0</v>
      </c>
      <c r="D78" s="129" t="s">
        <v>8580</v>
      </c>
      <c r="E78" s="129" t="s">
        <v>5200</v>
      </c>
      <c r="F78" s="129" t="s">
        <v>28</v>
      </c>
      <c r="G78" s="129" t="s">
        <v>5201</v>
      </c>
      <c r="H78" s="129">
        <v>62.0</v>
      </c>
      <c r="I78" s="163">
        <v>89.0</v>
      </c>
      <c r="J78" s="163">
        <v>334.0</v>
      </c>
      <c r="K78" s="129">
        <v>0.0</v>
      </c>
      <c r="L78" s="129">
        <v>-1.0</v>
      </c>
      <c r="M78" s="129">
        <v>0.0</v>
      </c>
      <c r="N78" s="129">
        <v>-1.0</v>
      </c>
      <c r="O78" s="129">
        <v>7.0</v>
      </c>
      <c r="P78" s="129">
        <v>6.0</v>
      </c>
      <c r="Q78" s="11">
        <f t="array" ref="Q78">COUNTIF(E78:E3598, E78)</f>
        <v>5</v>
      </c>
      <c r="Y78" s="99"/>
    </row>
    <row r="79">
      <c r="A79" s="129">
        <v>1.0</v>
      </c>
      <c r="B79" s="129" t="str">
        <f t="array" ref="B79">IFS(OR(C79=1, C79=6, C79=11, C79=16), "Mon", OR(C79=2, C79=7, C79=12, C79=17), "Tue", OR(C79=3, C79=8, C79=13, C79=18), "Wed",OR(C79=4, C79=9, C79=14, C79=19), "Thu",OR(C79=5, C79=10, C79=15, C79=20), "Fri",TRUE, "")</f>
        <v>Tue</v>
      </c>
      <c r="C79" s="129">
        <v>7.0</v>
      </c>
      <c r="D79" s="129" t="s">
        <v>8580</v>
      </c>
      <c r="E79" s="129" t="s">
        <v>265</v>
      </c>
      <c r="F79" s="129" t="s">
        <v>28</v>
      </c>
      <c r="G79" s="129" t="s">
        <v>266</v>
      </c>
      <c r="H79" s="129">
        <v>45.0</v>
      </c>
      <c r="I79" s="163">
        <v>52.0</v>
      </c>
      <c r="J79" s="163">
        <v>372.0</v>
      </c>
      <c r="K79" s="129">
        <v>1.0</v>
      </c>
      <c r="L79" s="129">
        <v>0.0</v>
      </c>
      <c r="M79" s="129">
        <v>0.0</v>
      </c>
      <c r="N79" s="129">
        <v>1.0</v>
      </c>
      <c r="O79" s="129">
        <v>7.0</v>
      </c>
      <c r="P79" s="129">
        <v>8.0</v>
      </c>
      <c r="Q79" s="11">
        <f t="array" ref="Q79">COUNTIF(E79:E3598, E79)</f>
        <v>5</v>
      </c>
      <c r="Y79" s="99"/>
    </row>
    <row r="80">
      <c r="A80" s="129">
        <v>2.0</v>
      </c>
      <c r="B80" s="129" t="str">
        <f t="array" ref="B80">IFS(OR(C80=1, C80=6, C80=11, C80=16), "Mon", OR(C80=2, C80=7, C80=12, C80=17), "Tue", OR(C80=3, C80=8, C80=13, C80=18), "Wed",OR(C80=4, C80=9, C80=14, C80=19), "Thu",OR(C80=5, C80=10, C80=15, C80=20), "Fri",TRUE, "")</f>
        <v>Mon</v>
      </c>
      <c r="C80" s="129">
        <v>1.0</v>
      </c>
      <c r="D80" s="129" t="s">
        <v>8579</v>
      </c>
      <c r="E80" s="129" t="s">
        <v>6372</v>
      </c>
      <c r="F80" s="129" t="s">
        <v>27</v>
      </c>
      <c r="G80" s="129" t="s">
        <v>6373</v>
      </c>
      <c r="H80" s="129">
        <v>62.0</v>
      </c>
      <c r="I80" s="163">
        <v>55.0</v>
      </c>
      <c r="J80" s="163">
        <v>176.0</v>
      </c>
      <c r="K80" s="129">
        <v>1.0</v>
      </c>
      <c r="L80" s="129">
        <v>1.0</v>
      </c>
      <c r="M80" s="129">
        <v>0.0</v>
      </c>
      <c r="N80" s="129">
        <v>2.0</v>
      </c>
      <c r="O80" s="129">
        <v>7.0</v>
      </c>
      <c r="P80" s="129">
        <v>9.0</v>
      </c>
      <c r="Q80" s="11">
        <f t="array" ref="Q80">COUNTIF(E80:E3598, E80)</f>
        <v>5</v>
      </c>
      <c r="Y80" s="99"/>
    </row>
    <row r="81">
      <c r="A81" s="129">
        <v>2.0</v>
      </c>
      <c r="B81" s="129" t="str">
        <f t="array" ref="B81">IFS(OR(C81=1, C81=6, C81=11, C81=16), "Mon", OR(C81=2, C81=7, C81=12, C81=17), "Tue", OR(C81=3, C81=8, C81=13, C81=18), "Wed",OR(C81=4, C81=9, C81=14, C81=19), "Thu",OR(C81=5, C81=10, C81=15, C81=20), "Fri",TRUE, "")</f>
        <v>Mon</v>
      </c>
      <c r="C81" s="129">
        <v>1.0</v>
      </c>
      <c r="D81" s="129" t="s">
        <v>8579</v>
      </c>
      <c r="E81" s="129" t="s">
        <v>6526</v>
      </c>
      <c r="F81" s="129" t="s">
        <v>27</v>
      </c>
      <c r="G81" s="129" t="s">
        <v>6527</v>
      </c>
      <c r="H81" s="129">
        <v>25.0</v>
      </c>
      <c r="I81" s="163">
        <v>132.0</v>
      </c>
      <c r="J81" s="163">
        <v>513.0</v>
      </c>
      <c r="K81" s="129">
        <v>0.0</v>
      </c>
      <c r="L81" s="129">
        <v>0.0</v>
      </c>
      <c r="M81" s="129">
        <v>0.0</v>
      </c>
      <c r="N81" s="129">
        <v>0.0</v>
      </c>
      <c r="O81" s="129">
        <v>7.0</v>
      </c>
      <c r="P81" s="129">
        <v>7.0</v>
      </c>
      <c r="Q81" s="11">
        <f t="array" ref="Q81">COUNTIF(E81:E3598, E81)</f>
        <v>1</v>
      </c>
      <c r="Y81" s="99"/>
    </row>
    <row r="82">
      <c r="A82" s="129">
        <v>2.0</v>
      </c>
      <c r="B82" s="129" t="str">
        <f t="array" ref="B82">IFS(OR(C82=1, C82=6, C82=11, C82=16), "Mon", OR(C82=2, C82=7, C82=12, C82=17), "Tue", OR(C82=3, C82=8, C82=13, C82=18), "Wed",OR(C82=4, C82=9, C82=14, C82=19), "Thu",OR(C82=5, C82=10, C82=15, C82=20), "Fri",TRUE, "")</f>
        <v>Mon</v>
      </c>
      <c r="C82" s="129">
        <v>1.0</v>
      </c>
      <c r="D82" s="129" t="s">
        <v>8579</v>
      </c>
      <c r="E82" s="129" t="s">
        <v>1351</v>
      </c>
      <c r="F82" s="129" t="s">
        <v>27</v>
      </c>
      <c r="G82" s="129" t="s">
        <v>1352</v>
      </c>
      <c r="H82" s="129">
        <v>38.0</v>
      </c>
      <c r="I82" s="163">
        <v>154.0</v>
      </c>
      <c r="J82" s="163">
        <v>534.0</v>
      </c>
      <c r="K82" s="129">
        <v>0.0</v>
      </c>
      <c r="L82" s="129">
        <v>0.0</v>
      </c>
      <c r="M82" s="129">
        <v>0.0</v>
      </c>
      <c r="N82" s="129">
        <v>0.0</v>
      </c>
      <c r="O82" s="129">
        <v>7.0</v>
      </c>
      <c r="P82" s="129">
        <v>7.0</v>
      </c>
      <c r="Q82" s="11">
        <f t="array" ref="Q82">COUNTIF(E82:E3598, E82)</f>
        <v>1</v>
      </c>
      <c r="Y82" s="99"/>
    </row>
    <row r="83">
      <c r="A83" s="129">
        <v>2.0</v>
      </c>
      <c r="B83" s="129" t="str">
        <f t="array" ref="B83">IFS(OR(C83=1, C83=6, C83=11, C83=16), "Mon", OR(C83=2, C83=7, C83=12, C83=17), "Tue", OR(C83=3, C83=8, C83=13, C83=18), "Wed",OR(C83=4, C83=9, C83=14, C83=19), "Thu",OR(C83=5, C83=10, C83=15, C83=20), "Fri",TRUE, "")</f>
        <v>Mon</v>
      </c>
      <c r="C83" s="129">
        <v>1.0</v>
      </c>
      <c r="D83" s="129" t="s">
        <v>8579</v>
      </c>
      <c r="E83" s="129" t="s">
        <v>4732</v>
      </c>
      <c r="F83" s="129" t="s">
        <v>27</v>
      </c>
      <c r="G83" s="129" t="s">
        <v>4733</v>
      </c>
      <c r="H83" s="129">
        <v>28.0</v>
      </c>
      <c r="I83" s="163">
        <v>36.0</v>
      </c>
      <c r="J83" s="163">
        <v>164.0</v>
      </c>
      <c r="K83" s="129">
        <v>0.0</v>
      </c>
      <c r="L83" s="129">
        <v>1.0</v>
      </c>
      <c r="M83" s="129">
        <v>0.0</v>
      </c>
      <c r="N83" s="129">
        <v>1.0</v>
      </c>
      <c r="O83" s="129">
        <v>7.0</v>
      </c>
      <c r="P83" s="129">
        <v>8.0</v>
      </c>
      <c r="Q83" s="11">
        <f t="array" ref="Q83">COUNTIF(E83:E3598, E83)</f>
        <v>2</v>
      </c>
      <c r="Y83" s="99"/>
    </row>
    <row r="84">
      <c r="A84" s="129">
        <v>2.0</v>
      </c>
      <c r="B84" s="129" t="str">
        <f t="array" ref="B84">IFS(OR(C84=1, C84=6, C84=11, C84=16), "Mon", OR(C84=2, C84=7, C84=12, C84=17), "Tue", OR(C84=3, C84=8, C84=13, C84=18), "Wed",OR(C84=4, C84=9, C84=14, C84=19), "Thu",OR(C84=5, C84=10, C84=15, C84=20), "Fri",TRUE, "")</f>
        <v>Mon</v>
      </c>
      <c r="C84" s="129">
        <v>1.0</v>
      </c>
      <c r="D84" s="129" t="s">
        <v>8579</v>
      </c>
      <c r="E84" s="129" t="s">
        <v>581</v>
      </c>
      <c r="F84" s="129" t="s">
        <v>27</v>
      </c>
      <c r="G84" s="129" t="s">
        <v>582</v>
      </c>
      <c r="H84" s="129">
        <v>28.0</v>
      </c>
      <c r="I84" s="163">
        <v>151.0</v>
      </c>
      <c r="J84" s="163">
        <v>498.0</v>
      </c>
      <c r="K84" s="129">
        <v>1.0</v>
      </c>
      <c r="L84" s="129">
        <v>1.0</v>
      </c>
      <c r="M84" s="129">
        <v>1.0</v>
      </c>
      <c r="N84" s="129">
        <v>3.0</v>
      </c>
      <c r="O84" s="129">
        <v>7.0</v>
      </c>
      <c r="P84" s="129">
        <v>10.0</v>
      </c>
      <c r="Q84" s="11">
        <f t="array" ref="Q84">COUNTIF(E84:E3598, E84)</f>
        <v>4</v>
      </c>
      <c r="Y84" s="99"/>
    </row>
    <row r="85">
      <c r="A85" s="129">
        <v>2.0</v>
      </c>
      <c r="B85" s="129" t="str">
        <f t="array" ref="B85">IFS(OR(C85=1, C85=6, C85=11, C85=16), "Mon", OR(C85=2, C85=7, C85=12, C85=17), "Tue", OR(C85=3, C85=8, C85=13, C85=18), "Wed",OR(C85=4, C85=9, C85=14, C85=19), "Thu",OR(C85=5, C85=10, C85=15, C85=20), "Fri",TRUE, "")</f>
        <v>Mon</v>
      </c>
      <c r="C85" s="129">
        <v>1.0</v>
      </c>
      <c r="D85" s="129" t="s">
        <v>8579</v>
      </c>
      <c r="E85" s="129" t="s">
        <v>4486</v>
      </c>
      <c r="F85" s="129" t="s">
        <v>27</v>
      </c>
      <c r="G85" s="129" t="s">
        <v>4487</v>
      </c>
      <c r="H85" s="129">
        <v>65.0</v>
      </c>
      <c r="I85" s="163">
        <v>55.0</v>
      </c>
      <c r="J85" s="163">
        <v>168.0</v>
      </c>
      <c r="K85" s="129">
        <v>0.0</v>
      </c>
      <c r="L85" s="129">
        <v>0.0</v>
      </c>
      <c r="M85" s="129">
        <v>0.0</v>
      </c>
      <c r="N85" s="129">
        <v>0.0</v>
      </c>
      <c r="O85" s="129">
        <v>7.0</v>
      </c>
      <c r="P85" s="129">
        <v>7.0</v>
      </c>
      <c r="Q85" s="11">
        <f t="array" ref="Q85">COUNTIF(E85:E3598, E85)</f>
        <v>1</v>
      </c>
      <c r="Y85" s="99"/>
    </row>
    <row r="86">
      <c r="A86" s="129">
        <v>2.0</v>
      </c>
      <c r="B86" s="129" t="str">
        <f t="array" ref="B86">IFS(OR(C86=1, C86=6, C86=11, C86=16), "Mon", OR(C86=2, C86=7, C86=12, C86=17), "Tue", OR(C86=3, C86=8, C86=13, C86=18), "Wed",OR(C86=4, C86=9, C86=14, C86=19), "Thu",OR(C86=5, C86=10, C86=15, C86=20), "Fri",TRUE, "")</f>
        <v>Tue</v>
      </c>
      <c r="C86" s="129">
        <v>2.0</v>
      </c>
      <c r="D86" s="129" t="s">
        <v>8579</v>
      </c>
      <c r="E86" s="129" t="s">
        <v>6504</v>
      </c>
      <c r="F86" s="129" t="s">
        <v>27</v>
      </c>
      <c r="G86" s="129" t="s">
        <v>6505</v>
      </c>
      <c r="H86" s="129">
        <v>34.0</v>
      </c>
      <c r="I86" s="163">
        <v>114.0</v>
      </c>
      <c r="J86" s="163">
        <v>258.0</v>
      </c>
      <c r="K86" s="129">
        <v>0.0</v>
      </c>
      <c r="L86" s="129">
        <v>1.0</v>
      </c>
      <c r="M86" s="129">
        <v>0.0</v>
      </c>
      <c r="N86" s="129">
        <v>1.0</v>
      </c>
      <c r="O86" s="129">
        <v>7.0</v>
      </c>
      <c r="P86" s="129">
        <v>8.0</v>
      </c>
      <c r="Q86" s="11">
        <f t="array" ref="Q86">COUNTIF(E86:E3598, E86)</f>
        <v>3</v>
      </c>
      <c r="Y86" s="99"/>
    </row>
    <row r="87">
      <c r="A87" s="129">
        <v>2.0</v>
      </c>
      <c r="B87" s="129" t="str">
        <f t="array" ref="B87">IFS(OR(C87=1, C87=6, C87=11, C87=16), "Mon", OR(C87=2, C87=7, C87=12, C87=17), "Tue", OR(C87=3, C87=8, C87=13, C87=18), "Wed",OR(C87=4, C87=9, C87=14, C87=19), "Thu",OR(C87=5, C87=10, C87=15, C87=20), "Fri",TRUE, "")</f>
        <v>Tue</v>
      </c>
      <c r="C87" s="129">
        <v>2.0</v>
      </c>
      <c r="D87" s="129" t="s">
        <v>8579</v>
      </c>
      <c r="E87" s="129" t="s">
        <v>1768</v>
      </c>
      <c r="F87" s="129" t="s">
        <v>27</v>
      </c>
      <c r="G87" s="129" t="s">
        <v>1769</v>
      </c>
      <c r="H87" s="129">
        <v>49.0</v>
      </c>
      <c r="I87" s="163">
        <v>85.0</v>
      </c>
      <c r="J87" s="163">
        <v>294.0</v>
      </c>
      <c r="K87" s="129">
        <v>1.0</v>
      </c>
      <c r="L87" s="129">
        <v>0.0</v>
      </c>
      <c r="M87" s="129">
        <v>0.0</v>
      </c>
      <c r="N87" s="129">
        <v>1.0</v>
      </c>
      <c r="O87" s="129">
        <v>7.0</v>
      </c>
      <c r="P87" s="129">
        <v>8.0</v>
      </c>
      <c r="Q87" s="11">
        <f t="array" ref="Q87">COUNTIF(E87:E3598, E87)</f>
        <v>5</v>
      </c>
      <c r="Y87" s="99"/>
    </row>
    <row r="88">
      <c r="A88" s="129">
        <v>2.0</v>
      </c>
      <c r="B88" s="129" t="str">
        <f t="array" ref="B88">IFS(OR(C88=1, C88=6, C88=11, C88=16), "Mon", OR(C88=2, C88=7, C88=12, C88=17), "Tue", OR(C88=3, C88=8, C88=13, C88=18), "Wed",OR(C88=4, C88=9, C88=14, C88=19), "Thu",OR(C88=5, C88=10, C88=15, C88=20), "Fri",TRUE, "")</f>
        <v>Tue</v>
      </c>
      <c r="C88" s="129">
        <v>2.0</v>
      </c>
      <c r="D88" s="129" t="s">
        <v>8579</v>
      </c>
      <c r="E88" s="129" t="s">
        <v>4020</v>
      </c>
      <c r="F88" s="129" t="s">
        <v>27</v>
      </c>
      <c r="G88" s="129" t="s">
        <v>4021</v>
      </c>
      <c r="H88" s="129">
        <v>50.0</v>
      </c>
      <c r="I88" s="163">
        <v>73.0</v>
      </c>
      <c r="J88" s="163">
        <v>318.0</v>
      </c>
      <c r="K88" s="129">
        <v>0.0</v>
      </c>
      <c r="L88" s="129">
        <v>1.0</v>
      </c>
      <c r="M88" s="129">
        <v>0.0</v>
      </c>
      <c r="N88" s="129">
        <v>1.0</v>
      </c>
      <c r="O88" s="129">
        <v>7.0</v>
      </c>
      <c r="P88" s="129">
        <v>8.0</v>
      </c>
      <c r="Q88" s="11">
        <f t="array" ref="Q88">COUNTIF(E88:E3598, E88)</f>
        <v>2</v>
      </c>
      <c r="Y88" s="99"/>
    </row>
    <row r="89">
      <c r="A89" s="129">
        <v>2.0</v>
      </c>
      <c r="B89" s="129" t="str">
        <f t="array" ref="B89">IFS(OR(C89=1, C89=6, C89=11, C89=16), "Mon", OR(C89=2, C89=7, C89=12, C89=17), "Tue", OR(C89=3, C89=8, C89=13, C89=18), "Wed",OR(C89=4, C89=9, C89=14, C89=19), "Thu",OR(C89=5, C89=10, C89=15, C89=20), "Fri",TRUE, "")</f>
        <v>Tue</v>
      </c>
      <c r="C89" s="129">
        <v>2.0</v>
      </c>
      <c r="D89" s="129" t="s">
        <v>8579</v>
      </c>
      <c r="E89" s="129" t="s">
        <v>4672</v>
      </c>
      <c r="F89" s="129" t="s">
        <v>27</v>
      </c>
      <c r="G89" s="129" t="s">
        <v>4673</v>
      </c>
      <c r="H89" s="129">
        <v>68.0</v>
      </c>
      <c r="I89" s="163">
        <v>100.0</v>
      </c>
      <c r="J89" s="163">
        <v>374.0</v>
      </c>
      <c r="K89" s="129">
        <v>0.0</v>
      </c>
      <c r="L89" s="129">
        <v>0.0</v>
      </c>
      <c r="M89" s="129">
        <v>0.0</v>
      </c>
      <c r="N89" s="129">
        <v>0.0</v>
      </c>
      <c r="O89" s="129">
        <v>7.0</v>
      </c>
      <c r="P89" s="129">
        <v>7.0</v>
      </c>
      <c r="Q89" s="11">
        <f t="array" ref="Q89">COUNTIF(E89:E3598, E89)</f>
        <v>2</v>
      </c>
      <c r="Y89" s="99"/>
    </row>
    <row r="90">
      <c r="A90" s="129">
        <v>2.0</v>
      </c>
      <c r="B90" s="129" t="str">
        <f t="array" ref="B90">IFS(OR(C90=1, C90=6, C90=11, C90=16), "Mon", OR(C90=2, C90=7, C90=12, C90=17), "Tue", OR(C90=3, C90=8, C90=13, C90=18), "Wed",OR(C90=4, C90=9, C90=14, C90=19), "Thu",OR(C90=5, C90=10, C90=15, C90=20), "Fri",TRUE, "")</f>
        <v>Tue</v>
      </c>
      <c r="C90" s="129">
        <v>2.0</v>
      </c>
      <c r="D90" s="129" t="s">
        <v>8579</v>
      </c>
      <c r="E90" s="129" t="s">
        <v>6288</v>
      </c>
      <c r="F90" s="129" t="s">
        <v>27</v>
      </c>
      <c r="G90" s="129" t="s">
        <v>6289</v>
      </c>
      <c r="H90" s="129">
        <v>23.0</v>
      </c>
      <c r="I90" s="163">
        <v>37.0</v>
      </c>
      <c r="J90" s="163">
        <v>133.0</v>
      </c>
      <c r="K90" s="129">
        <v>1.0</v>
      </c>
      <c r="L90" s="129">
        <v>0.0</v>
      </c>
      <c r="M90" s="129">
        <v>0.0</v>
      </c>
      <c r="N90" s="129">
        <v>1.0</v>
      </c>
      <c r="O90" s="129">
        <v>7.0</v>
      </c>
      <c r="P90" s="129">
        <v>8.0</v>
      </c>
      <c r="Q90" s="11">
        <f t="array" ref="Q90">COUNTIF(E90:E3598, E90)</f>
        <v>3</v>
      </c>
      <c r="Y90" s="99"/>
    </row>
    <row r="91">
      <c r="A91" s="129">
        <v>2.0</v>
      </c>
      <c r="B91" s="129" t="str">
        <f t="array" ref="B91">IFS(OR(C91=1, C91=6, C91=11, C91=16), "Mon", OR(C91=2, C91=7, C91=12, C91=17), "Tue", OR(C91=3, C91=8, C91=13, C91=18), "Wed",OR(C91=4, C91=9, C91=14, C91=19), "Thu",OR(C91=5, C91=10, C91=15, C91=20), "Fri",TRUE, "")</f>
        <v>Tue</v>
      </c>
      <c r="C91" s="129">
        <v>2.0</v>
      </c>
      <c r="D91" s="129" t="s">
        <v>8579</v>
      </c>
      <c r="E91" s="129" t="s">
        <v>1303</v>
      </c>
      <c r="F91" s="129" t="s">
        <v>27</v>
      </c>
      <c r="G91" s="129" t="s">
        <v>1304</v>
      </c>
      <c r="H91" s="129">
        <v>66.0</v>
      </c>
      <c r="I91" s="163">
        <v>54.0</v>
      </c>
      <c r="J91" s="163">
        <v>121.0</v>
      </c>
      <c r="K91" s="129">
        <v>0.0</v>
      </c>
      <c r="L91" s="129">
        <v>1.0</v>
      </c>
      <c r="M91" s="129">
        <v>0.0</v>
      </c>
      <c r="N91" s="129">
        <v>1.0</v>
      </c>
      <c r="O91" s="129">
        <v>7.0</v>
      </c>
      <c r="P91" s="129">
        <v>8.0</v>
      </c>
      <c r="Q91" s="11">
        <f t="array" ref="Q91">COUNTIF(E91:E3598, E91)</f>
        <v>2</v>
      </c>
      <c r="Y91" s="99"/>
    </row>
    <row r="92">
      <c r="A92" s="129">
        <v>2.0</v>
      </c>
      <c r="B92" s="129" t="str">
        <f t="array" ref="B92">IFS(OR(C92=1, C92=6, C92=11, C92=16), "Mon", OR(C92=2, C92=7, C92=12, C92=17), "Tue", OR(C92=3, C92=8, C92=13, C92=18), "Wed",OR(C92=4, C92=9, C92=14, C92=19), "Thu",OR(C92=5, C92=10, C92=15, C92=20), "Fri",TRUE, "")</f>
        <v>Wed</v>
      </c>
      <c r="C92" s="129">
        <v>3.0</v>
      </c>
      <c r="D92" s="129" t="s">
        <v>8579</v>
      </c>
      <c r="E92" s="129" t="s">
        <v>5454</v>
      </c>
      <c r="F92" s="129" t="s">
        <v>27</v>
      </c>
      <c r="G92" s="129" t="s">
        <v>5455</v>
      </c>
      <c r="H92" s="129">
        <v>57.0</v>
      </c>
      <c r="I92" s="163">
        <v>92.0</v>
      </c>
      <c r="J92" s="163">
        <v>266.0</v>
      </c>
      <c r="K92" s="129">
        <v>0.0</v>
      </c>
      <c r="L92" s="129">
        <v>1.0</v>
      </c>
      <c r="M92" s="129">
        <v>1.0</v>
      </c>
      <c r="N92" s="129">
        <v>2.0</v>
      </c>
      <c r="O92" s="129">
        <v>7.0</v>
      </c>
      <c r="P92" s="129">
        <v>9.0</v>
      </c>
      <c r="Q92" s="11">
        <f t="array" ref="Q92">COUNTIF(E92:E3598, E92)</f>
        <v>3</v>
      </c>
      <c r="Y92" s="99"/>
    </row>
    <row r="93">
      <c r="A93" s="129">
        <v>2.0</v>
      </c>
      <c r="B93" s="129" t="str">
        <f t="array" ref="B93">IFS(OR(C93=1, C93=6, C93=11, C93=16), "Mon", OR(C93=2, C93=7, C93=12, C93=17), "Tue", OR(C93=3, C93=8, C93=13, C93=18), "Wed",OR(C93=4, C93=9, C93=14, C93=19), "Thu",OR(C93=5, C93=10, C93=15, C93=20), "Fri",TRUE, "")</f>
        <v>Wed</v>
      </c>
      <c r="C93" s="129">
        <v>3.0</v>
      </c>
      <c r="D93" s="129" t="s">
        <v>8579</v>
      </c>
      <c r="E93" s="129" t="s">
        <v>5064</v>
      </c>
      <c r="F93" s="129" t="s">
        <v>27</v>
      </c>
      <c r="G93" s="129" t="s">
        <v>5065</v>
      </c>
      <c r="H93" s="129">
        <v>38.0</v>
      </c>
      <c r="I93" s="163">
        <v>137.0</v>
      </c>
      <c r="J93" s="163">
        <v>450.0</v>
      </c>
      <c r="K93" s="129">
        <v>0.0</v>
      </c>
      <c r="L93" s="129">
        <v>0.0</v>
      </c>
      <c r="M93" s="129">
        <v>1.0</v>
      </c>
      <c r="N93" s="129">
        <v>1.0</v>
      </c>
      <c r="O93" s="129">
        <v>7.0</v>
      </c>
      <c r="P93" s="129">
        <v>8.0</v>
      </c>
      <c r="Q93" s="11">
        <f t="array" ref="Q93">COUNTIF(E93:E3598, E93)</f>
        <v>3</v>
      </c>
      <c r="Y93" s="99"/>
    </row>
    <row r="94">
      <c r="A94" s="129">
        <v>2.0</v>
      </c>
      <c r="B94" s="129" t="str">
        <f t="array" ref="B94">IFS(OR(C94=1, C94=6, C94=11, C94=16), "Mon", OR(C94=2, C94=7, C94=12, C94=17), "Tue", OR(C94=3, C94=8, C94=13, C94=18), "Wed",OR(C94=4, C94=9, C94=14, C94=19), "Thu",OR(C94=5, C94=10, C94=15, C94=20), "Fri",TRUE, "")</f>
        <v>Wed</v>
      </c>
      <c r="C94" s="129">
        <v>3.0</v>
      </c>
      <c r="D94" s="129" t="s">
        <v>8579</v>
      </c>
      <c r="E94" s="129" t="s">
        <v>1037</v>
      </c>
      <c r="F94" s="129" t="s">
        <v>27</v>
      </c>
      <c r="G94" s="129" t="s">
        <v>1038</v>
      </c>
      <c r="H94" s="129">
        <v>20.0</v>
      </c>
      <c r="I94" s="163">
        <v>67.0</v>
      </c>
      <c r="J94" s="163">
        <v>160.0</v>
      </c>
      <c r="K94" s="129">
        <v>0.0</v>
      </c>
      <c r="L94" s="129">
        <v>0.0</v>
      </c>
      <c r="M94" s="129">
        <v>1.0</v>
      </c>
      <c r="N94" s="129">
        <v>1.0</v>
      </c>
      <c r="O94" s="129">
        <v>7.0</v>
      </c>
      <c r="P94" s="129">
        <v>8.0</v>
      </c>
      <c r="Q94" s="11">
        <f t="array" ref="Q94">COUNTIF(E94:E3598, E94)</f>
        <v>2</v>
      </c>
      <c r="Y94" s="99"/>
    </row>
    <row r="95">
      <c r="A95" s="129">
        <v>2.0</v>
      </c>
      <c r="B95" s="129" t="str">
        <f t="array" ref="B95">IFS(OR(C95=1, C95=6, C95=11, C95=16), "Mon", OR(C95=2, C95=7, C95=12, C95=17), "Tue", OR(C95=3, C95=8, C95=13, C95=18), "Wed",OR(C95=4, C95=9, C95=14, C95=19), "Thu",OR(C95=5, C95=10, C95=15, C95=20), "Fri",TRUE, "")</f>
        <v>Wed</v>
      </c>
      <c r="C95" s="129">
        <v>3.0</v>
      </c>
      <c r="D95" s="129" t="s">
        <v>8579</v>
      </c>
      <c r="E95" s="129" t="s">
        <v>957</v>
      </c>
      <c r="F95" s="129" t="s">
        <v>27</v>
      </c>
      <c r="G95" s="129" t="s">
        <v>958</v>
      </c>
      <c r="H95" s="129">
        <v>31.0</v>
      </c>
      <c r="I95" s="163">
        <v>178.0</v>
      </c>
      <c r="J95" s="163">
        <v>534.0</v>
      </c>
      <c r="K95" s="129">
        <v>1.0</v>
      </c>
      <c r="L95" s="129">
        <v>1.0</v>
      </c>
      <c r="M95" s="129">
        <v>1.0</v>
      </c>
      <c r="N95" s="129">
        <v>3.0</v>
      </c>
      <c r="O95" s="129">
        <v>7.0</v>
      </c>
      <c r="P95" s="129">
        <v>10.0</v>
      </c>
      <c r="Q95" s="11">
        <f t="array" ref="Q95">COUNTIF(E95:E3598, E95)</f>
        <v>3</v>
      </c>
      <c r="Y95" s="99"/>
    </row>
    <row r="96">
      <c r="A96" s="129">
        <v>2.0</v>
      </c>
      <c r="B96" s="129" t="str">
        <f t="array" ref="B96">IFS(OR(C96=1, C96=6, C96=11, C96=16), "Mon", OR(C96=2, C96=7, C96=12, C96=17), "Tue", OR(C96=3, C96=8, C96=13, C96=18), "Wed",OR(C96=4, C96=9, C96=14, C96=19), "Thu",OR(C96=5, C96=10, C96=15, C96=20), "Fri",TRUE, "")</f>
        <v>Wed</v>
      </c>
      <c r="C96" s="129">
        <v>3.0</v>
      </c>
      <c r="D96" s="129" t="s">
        <v>8579</v>
      </c>
      <c r="E96" s="129" t="s">
        <v>6806</v>
      </c>
      <c r="F96" s="129" t="s">
        <v>27</v>
      </c>
      <c r="G96" s="129" t="s">
        <v>6807</v>
      </c>
      <c r="H96" s="129">
        <v>23.0</v>
      </c>
      <c r="I96" s="163">
        <v>180.0</v>
      </c>
      <c r="J96" s="163">
        <v>366.0</v>
      </c>
      <c r="K96" s="129">
        <v>-1.0</v>
      </c>
      <c r="L96" s="129">
        <v>0.0</v>
      </c>
      <c r="M96" s="129">
        <v>1.0</v>
      </c>
      <c r="N96" s="129">
        <v>0.0</v>
      </c>
      <c r="O96" s="129">
        <v>7.0</v>
      </c>
      <c r="P96" s="129">
        <v>7.0</v>
      </c>
      <c r="Q96" s="11">
        <f t="array" ref="Q96">COUNTIF(E96:E3598, E96)</f>
        <v>2</v>
      </c>
      <c r="Y96" s="99"/>
    </row>
    <row r="97">
      <c r="A97" s="129">
        <v>2.0</v>
      </c>
      <c r="B97" s="129" t="str">
        <f t="array" ref="B97">IFS(OR(C97=1, C97=6, C97=11, C97=16), "Mon", OR(C97=2, C97=7, C97=12, C97=17), "Tue", OR(C97=3, C97=8, C97=13, C97=18), "Wed",OR(C97=4, C97=9, C97=14, C97=19), "Thu",OR(C97=5, C97=10, C97=15, C97=20), "Fri",TRUE, "")</f>
        <v>Wed</v>
      </c>
      <c r="C97" s="129">
        <v>3.0</v>
      </c>
      <c r="D97" s="129" t="s">
        <v>8579</v>
      </c>
      <c r="E97" s="129" t="s">
        <v>4100</v>
      </c>
      <c r="F97" s="129" t="s">
        <v>27</v>
      </c>
      <c r="G97" s="129" t="s">
        <v>4101</v>
      </c>
      <c r="H97" s="129">
        <v>56.0</v>
      </c>
      <c r="I97" s="163">
        <v>129.0</v>
      </c>
      <c r="J97" s="163">
        <v>264.0</v>
      </c>
      <c r="K97" s="129">
        <v>0.0</v>
      </c>
      <c r="L97" s="129">
        <v>0.0</v>
      </c>
      <c r="M97" s="129">
        <v>1.0</v>
      </c>
      <c r="N97" s="129">
        <v>1.0</v>
      </c>
      <c r="O97" s="129">
        <v>7.0</v>
      </c>
      <c r="P97" s="129">
        <v>8.0</v>
      </c>
      <c r="Q97" s="11">
        <f t="array" ref="Q97">COUNTIF(E97:E3598, E97)</f>
        <v>1</v>
      </c>
      <c r="Y97" s="99"/>
    </row>
    <row r="98">
      <c r="A98" s="129">
        <v>2.0</v>
      </c>
      <c r="B98" s="129" t="str">
        <f t="array" ref="B98">IFS(OR(C98=1, C98=6, C98=11, C98=16), "Mon", OR(C98=2, C98=7, C98=12, C98=17), "Tue", OR(C98=3, C98=8, C98=13, C98=18), "Wed",OR(C98=4, C98=9, C98=14, C98=19), "Thu",OR(C98=5, C98=10, C98=15, C98=20), "Fri",TRUE, "")</f>
        <v>Thu</v>
      </c>
      <c r="C98" s="129">
        <v>4.0</v>
      </c>
      <c r="D98" s="129" t="s">
        <v>8579</v>
      </c>
      <c r="E98" s="129" t="s">
        <v>1952</v>
      </c>
      <c r="F98" s="129" t="s">
        <v>27</v>
      </c>
      <c r="G98" s="129" t="s">
        <v>1953</v>
      </c>
      <c r="H98" s="129">
        <v>53.0</v>
      </c>
      <c r="I98" s="163">
        <v>34.0</v>
      </c>
      <c r="J98" s="163">
        <v>179.0</v>
      </c>
      <c r="K98" s="129">
        <v>0.0</v>
      </c>
      <c r="L98" s="129">
        <v>1.0</v>
      </c>
      <c r="M98" s="129">
        <v>0.0</v>
      </c>
      <c r="N98" s="129">
        <v>1.0</v>
      </c>
      <c r="O98" s="129">
        <v>7.0</v>
      </c>
      <c r="P98" s="129">
        <v>8.0</v>
      </c>
      <c r="Q98" s="11">
        <f t="array" ref="Q98">COUNTIF(E98:E3598, E98)</f>
        <v>1</v>
      </c>
      <c r="Y98" s="99"/>
    </row>
    <row r="99">
      <c r="A99" s="129">
        <v>2.0</v>
      </c>
      <c r="B99" s="129" t="str">
        <f t="array" ref="B99">IFS(OR(C99=1, C99=6, C99=11, C99=16), "Mon", OR(C99=2, C99=7, C99=12, C99=17), "Tue", OR(C99=3, C99=8, C99=13, C99=18), "Wed",OR(C99=4, C99=9, C99=14, C99=19), "Thu",OR(C99=5, C99=10, C99=15, C99=20), "Fri",TRUE, "")</f>
        <v>Thu</v>
      </c>
      <c r="C99" s="129">
        <v>4.0</v>
      </c>
      <c r="D99" s="129" t="s">
        <v>8579</v>
      </c>
      <c r="E99" s="129" t="s">
        <v>1235</v>
      </c>
      <c r="F99" s="129" t="s">
        <v>27</v>
      </c>
      <c r="G99" s="129" t="s">
        <v>1236</v>
      </c>
      <c r="H99" s="129">
        <v>33.0</v>
      </c>
      <c r="I99" s="163">
        <v>132.0</v>
      </c>
      <c r="J99" s="163">
        <v>537.0</v>
      </c>
      <c r="K99" s="129">
        <v>1.0</v>
      </c>
      <c r="L99" s="129">
        <v>1.0</v>
      </c>
      <c r="M99" s="129">
        <v>1.0</v>
      </c>
      <c r="N99" s="129">
        <v>3.0</v>
      </c>
      <c r="O99" s="129">
        <v>8.0</v>
      </c>
      <c r="P99" s="129">
        <v>10.0</v>
      </c>
      <c r="Q99" s="11">
        <f t="array" ref="Q99">COUNTIF(E99:E3598, E99)</f>
        <v>3</v>
      </c>
      <c r="Y99" s="99"/>
    </row>
    <row r="100">
      <c r="A100" s="129">
        <v>2.0</v>
      </c>
      <c r="B100" s="129" t="str">
        <f t="array" ref="B100">IFS(OR(C100=1, C100=6, C100=11, C100=16), "Mon", OR(C100=2, C100=7, C100=12, C100=17), "Tue", OR(C100=3, C100=8, C100=13, C100=18), "Wed",OR(C100=4, C100=9, C100=14, C100=19), "Thu",OR(C100=5, C100=10, C100=15, C100=20), "Fri",TRUE, "")</f>
        <v>Thu</v>
      </c>
      <c r="C100" s="129">
        <v>4.0</v>
      </c>
      <c r="D100" s="129" t="s">
        <v>8579</v>
      </c>
      <c r="E100" s="129" t="s">
        <v>7214</v>
      </c>
      <c r="F100" s="129" t="s">
        <v>27</v>
      </c>
      <c r="G100" s="129" t="s">
        <v>7215</v>
      </c>
      <c r="H100" s="129">
        <v>56.0</v>
      </c>
      <c r="I100" s="163">
        <v>44.0</v>
      </c>
      <c r="J100" s="163">
        <v>183.0</v>
      </c>
      <c r="K100" s="129">
        <v>1.0</v>
      </c>
      <c r="L100" s="129">
        <v>1.0</v>
      </c>
      <c r="M100" s="129">
        <v>0.0</v>
      </c>
      <c r="N100" s="129">
        <v>2.0</v>
      </c>
      <c r="O100" s="129">
        <v>7.0</v>
      </c>
      <c r="P100" s="129">
        <v>9.0</v>
      </c>
      <c r="Q100" s="11">
        <f t="array" ref="Q100">COUNTIF(E100:E3598, E100)</f>
        <v>3</v>
      </c>
      <c r="Y100" s="99"/>
    </row>
    <row r="101">
      <c r="A101" s="129">
        <v>2.0</v>
      </c>
      <c r="B101" s="129" t="str">
        <f t="array" ref="B101">IFS(OR(C101=1, C101=6, C101=11, C101=16), "Mon", OR(C101=2, C101=7, C101=12, C101=17), "Tue", OR(C101=3, C101=8, C101=13, C101=18), "Wed",OR(C101=4, C101=9, C101=14, C101=19), "Thu",OR(C101=5, C101=10, C101=15, C101=20), "Fri",TRUE, "")</f>
        <v>Thu</v>
      </c>
      <c r="C101" s="129">
        <v>4.0</v>
      </c>
      <c r="D101" s="129" t="s">
        <v>8579</v>
      </c>
      <c r="E101" s="129" t="s">
        <v>5308</v>
      </c>
      <c r="F101" s="129" t="s">
        <v>27</v>
      </c>
      <c r="G101" s="129" t="s">
        <v>5309</v>
      </c>
      <c r="H101" s="129">
        <v>31.0</v>
      </c>
      <c r="I101" s="163">
        <v>41.0</v>
      </c>
      <c r="J101" s="163">
        <v>177.0</v>
      </c>
      <c r="K101" s="129">
        <v>0.0</v>
      </c>
      <c r="L101" s="129">
        <v>1.0</v>
      </c>
      <c r="M101" s="129">
        <v>1.0</v>
      </c>
      <c r="N101" s="129">
        <v>2.0</v>
      </c>
      <c r="O101" s="129">
        <v>8.0</v>
      </c>
      <c r="P101" s="129">
        <v>10.0</v>
      </c>
      <c r="Q101" s="11">
        <f t="array" ref="Q101">COUNTIF(E101:E3598, E101)</f>
        <v>4</v>
      </c>
      <c r="Y101" s="99"/>
    </row>
    <row r="102">
      <c r="A102" s="129">
        <v>2.0</v>
      </c>
      <c r="B102" s="129" t="str">
        <f t="array" ref="B102">IFS(OR(C102=1, C102=6, C102=11, C102=16), "Mon", OR(C102=2, C102=7, C102=12, C102=17), "Tue", OR(C102=3, C102=8, C102=13, C102=18), "Wed",OR(C102=4, C102=9, C102=14, C102=19), "Thu",OR(C102=5, C102=10, C102=15, C102=20), "Fri",TRUE, "")</f>
        <v>Thu</v>
      </c>
      <c r="C102" s="129">
        <v>4.0</v>
      </c>
      <c r="D102" s="129" t="s">
        <v>8579</v>
      </c>
      <c r="E102" s="129" t="s">
        <v>1379</v>
      </c>
      <c r="F102" s="129" t="s">
        <v>27</v>
      </c>
      <c r="G102" s="129" t="s">
        <v>1380</v>
      </c>
      <c r="H102" s="129">
        <v>27.0</v>
      </c>
      <c r="I102" s="163">
        <v>54.0</v>
      </c>
      <c r="J102" s="163">
        <v>135.0</v>
      </c>
      <c r="K102" s="129">
        <v>0.0</v>
      </c>
      <c r="L102" s="129">
        <v>1.0</v>
      </c>
      <c r="M102" s="129">
        <v>0.0</v>
      </c>
      <c r="N102" s="129">
        <v>1.0</v>
      </c>
      <c r="O102" s="129">
        <v>7.0</v>
      </c>
      <c r="P102" s="129">
        <v>8.0</v>
      </c>
      <c r="Q102" s="11">
        <f t="array" ref="Q102">COUNTIF(E102:E3598, E102)</f>
        <v>1</v>
      </c>
      <c r="Y102" s="99"/>
    </row>
    <row r="103">
      <c r="A103" s="129">
        <v>2.0</v>
      </c>
      <c r="B103" s="129" t="str">
        <f t="array" ref="B103">IFS(OR(C103=1, C103=6, C103=11, C103=16), "Mon", OR(C103=2, C103=7, C103=12, C103=17), "Tue", OR(C103=3, C103=8, C103=13, C103=18), "Wed",OR(C103=4, C103=9, C103=14, C103=19), "Thu",OR(C103=5, C103=10, C103=15, C103=20), "Fri",TRUE, "")</f>
        <v>Thu</v>
      </c>
      <c r="C103" s="129">
        <v>4.0</v>
      </c>
      <c r="D103" s="129" t="s">
        <v>8579</v>
      </c>
      <c r="E103" s="129" t="s">
        <v>2786</v>
      </c>
      <c r="F103" s="129" t="s">
        <v>27</v>
      </c>
      <c r="G103" s="129" t="s">
        <v>2787</v>
      </c>
      <c r="H103" s="129">
        <v>63.0</v>
      </c>
      <c r="I103" s="163">
        <v>53.0</v>
      </c>
      <c r="J103" s="163">
        <v>155.0</v>
      </c>
      <c r="K103" s="129">
        <v>0.0</v>
      </c>
      <c r="L103" s="129">
        <v>0.0</v>
      </c>
      <c r="M103" s="129">
        <v>0.0</v>
      </c>
      <c r="N103" s="129">
        <v>0.0</v>
      </c>
      <c r="O103" s="129">
        <v>7.0</v>
      </c>
      <c r="P103" s="129">
        <v>7.0</v>
      </c>
      <c r="Q103" s="11">
        <f t="array" ref="Q103">COUNTIF(E103:E3598, E103)</f>
        <v>3</v>
      </c>
      <c r="Y103" s="99"/>
    </row>
    <row r="104">
      <c r="A104" s="129">
        <v>2.0</v>
      </c>
      <c r="B104" s="129" t="str">
        <f t="array" ref="B104">IFS(OR(C104=1, C104=6, C104=11, C104=16), "Mon", OR(C104=2, C104=7, C104=12, C104=17), "Tue", OR(C104=3, C104=8, C104=13, C104=18), "Wed",OR(C104=4, C104=9, C104=14, C104=19), "Thu",OR(C104=5, C104=10, C104=15, C104=20), "Fri",TRUE, "")</f>
        <v>Fri</v>
      </c>
      <c r="C104" s="129">
        <v>5.0</v>
      </c>
      <c r="D104" s="129" t="s">
        <v>8579</v>
      </c>
      <c r="E104" s="129" t="s">
        <v>1553</v>
      </c>
      <c r="F104" s="129" t="s">
        <v>27</v>
      </c>
      <c r="G104" s="129" t="s">
        <v>1554</v>
      </c>
      <c r="H104" s="129">
        <v>46.0</v>
      </c>
      <c r="I104" s="163">
        <v>99.0</v>
      </c>
      <c r="J104" s="163">
        <v>242.0</v>
      </c>
      <c r="K104" s="129">
        <v>-1.0</v>
      </c>
      <c r="L104" s="129">
        <v>1.0</v>
      </c>
      <c r="M104" s="129">
        <v>1.0</v>
      </c>
      <c r="N104" s="129">
        <v>1.0</v>
      </c>
      <c r="O104" s="129">
        <v>7.0</v>
      </c>
      <c r="P104" s="129">
        <v>8.0</v>
      </c>
      <c r="Q104" s="11">
        <f t="array" ref="Q104">COUNTIF(E104:E3598, E104)</f>
        <v>2</v>
      </c>
      <c r="Y104" s="99"/>
    </row>
    <row r="105">
      <c r="A105" s="129">
        <v>2.0</v>
      </c>
      <c r="B105" s="129" t="str">
        <f t="array" ref="B105">IFS(OR(C105=1, C105=6, C105=11, C105=16), "Mon", OR(C105=2, C105=7, C105=12, C105=17), "Tue", OR(C105=3, C105=8, C105=13, C105=18), "Wed",OR(C105=4, C105=9, C105=14, C105=19), "Thu",OR(C105=5, C105=10, C105=15, C105=20), "Fri",TRUE, "")</f>
        <v>Fri</v>
      </c>
      <c r="C105" s="129">
        <v>5.0</v>
      </c>
      <c r="D105" s="129" t="s">
        <v>8579</v>
      </c>
      <c r="E105" s="129" t="s">
        <v>2802</v>
      </c>
      <c r="F105" s="129" t="s">
        <v>27</v>
      </c>
      <c r="G105" s="129" t="s">
        <v>2803</v>
      </c>
      <c r="H105" s="129">
        <v>31.0</v>
      </c>
      <c r="I105" s="163">
        <v>56.0</v>
      </c>
      <c r="J105" s="163">
        <v>149.0</v>
      </c>
      <c r="K105" s="129">
        <v>0.0</v>
      </c>
      <c r="L105" s="129">
        <v>1.0</v>
      </c>
      <c r="M105" s="129">
        <v>1.0</v>
      </c>
      <c r="N105" s="129">
        <v>2.0</v>
      </c>
      <c r="O105" s="129">
        <v>7.0</v>
      </c>
      <c r="P105" s="129">
        <v>9.0</v>
      </c>
      <c r="Q105" s="11">
        <f t="array" ref="Q105">COUNTIF(E105:E3598, E105)</f>
        <v>7</v>
      </c>
      <c r="Y105" s="99"/>
    </row>
    <row r="106">
      <c r="A106" s="129">
        <v>2.0</v>
      </c>
      <c r="B106" s="129" t="str">
        <f t="array" ref="B106">IFS(OR(C106=1, C106=6, C106=11, C106=16), "Mon", OR(C106=2, C106=7, C106=12, C106=17), "Tue", OR(C106=3, C106=8, C106=13, C106=18), "Wed",OR(C106=4, C106=9, C106=14, C106=19), "Thu",OR(C106=5, C106=10, C106=15, C106=20), "Fri",TRUE, "")</f>
        <v>Fri</v>
      </c>
      <c r="C106" s="129">
        <v>5.0</v>
      </c>
      <c r="D106" s="129" t="s">
        <v>8579</v>
      </c>
      <c r="E106" s="129" t="s">
        <v>3756</v>
      </c>
      <c r="F106" s="129" t="s">
        <v>27</v>
      </c>
      <c r="G106" s="129" t="s">
        <v>3757</v>
      </c>
      <c r="H106" s="129">
        <v>30.0</v>
      </c>
      <c r="I106" s="163">
        <v>46.0</v>
      </c>
      <c r="J106" s="163">
        <v>156.0</v>
      </c>
      <c r="K106" s="129">
        <v>0.0</v>
      </c>
      <c r="L106" s="129">
        <v>0.0</v>
      </c>
      <c r="M106" s="129">
        <v>0.0</v>
      </c>
      <c r="N106" s="129">
        <v>0.0</v>
      </c>
      <c r="O106" s="129">
        <v>7.0</v>
      </c>
      <c r="P106" s="129">
        <v>7.0</v>
      </c>
      <c r="Q106" s="11">
        <f t="array" ref="Q106">COUNTIF(E106:E3598, E106)</f>
        <v>3</v>
      </c>
      <c r="Y106" s="99"/>
    </row>
    <row r="107">
      <c r="A107" s="129">
        <v>2.0</v>
      </c>
      <c r="B107" s="129" t="str">
        <f t="array" ref="B107">IFS(OR(C107=1, C107=6, C107=11, C107=16), "Mon", OR(C107=2, C107=7, C107=12, C107=17), "Tue", OR(C107=3, C107=8, C107=13, C107=18), "Wed",OR(C107=4, C107=9, C107=14, C107=19), "Thu",OR(C107=5, C107=10, C107=15, C107=20), "Fri",TRUE, "")</f>
        <v>Fri</v>
      </c>
      <c r="C107" s="129">
        <v>5.0</v>
      </c>
      <c r="D107" s="129" t="s">
        <v>8579</v>
      </c>
      <c r="E107" s="129" t="s">
        <v>1629</v>
      </c>
      <c r="F107" s="129" t="s">
        <v>27</v>
      </c>
      <c r="G107" s="129" t="s">
        <v>1630</v>
      </c>
      <c r="H107" s="129">
        <v>27.0</v>
      </c>
      <c r="I107" s="163">
        <v>37.0</v>
      </c>
      <c r="J107" s="163">
        <v>178.0</v>
      </c>
      <c r="K107" s="129">
        <v>1.0</v>
      </c>
      <c r="L107" s="129">
        <v>1.0</v>
      </c>
      <c r="M107" s="129">
        <v>1.0</v>
      </c>
      <c r="N107" s="129">
        <v>3.0</v>
      </c>
      <c r="O107" s="129">
        <v>7.0</v>
      </c>
      <c r="P107" s="129">
        <v>10.0</v>
      </c>
      <c r="Q107" s="11">
        <f t="array" ref="Q107">COUNTIF(E107:E3598, E107)</f>
        <v>4</v>
      </c>
      <c r="Y107" s="99"/>
    </row>
    <row r="108">
      <c r="A108" s="129">
        <v>2.0</v>
      </c>
      <c r="B108" s="129" t="str">
        <f t="array" ref="B108">IFS(OR(C108=1, C108=6, C108=11, C108=16), "Mon", OR(C108=2, C108=7, C108=12, C108=17), "Tue", OR(C108=3, C108=8, C108=13, C108=18), "Wed",OR(C108=4, C108=9, C108=14, C108=19), "Thu",OR(C108=5, C108=10, C108=15, C108=20), "Fri",TRUE, "")</f>
        <v>Fri</v>
      </c>
      <c r="C108" s="129">
        <v>5.0</v>
      </c>
      <c r="D108" s="129" t="s">
        <v>8579</v>
      </c>
      <c r="E108" s="129" t="s">
        <v>1627</v>
      </c>
      <c r="F108" s="129" t="s">
        <v>27</v>
      </c>
      <c r="G108" s="129" t="s">
        <v>1628</v>
      </c>
      <c r="H108" s="129">
        <v>70.0</v>
      </c>
      <c r="I108" s="163">
        <v>45.0</v>
      </c>
      <c r="J108" s="163">
        <v>185.0</v>
      </c>
      <c r="K108" s="129">
        <v>0.0</v>
      </c>
      <c r="L108" s="129">
        <v>1.0</v>
      </c>
      <c r="M108" s="129">
        <v>0.0</v>
      </c>
      <c r="N108" s="129">
        <v>1.0</v>
      </c>
      <c r="O108" s="129">
        <v>7.0</v>
      </c>
      <c r="P108" s="129">
        <v>8.0</v>
      </c>
      <c r="Q108" s="11">
        <f t="array" ref="Q108">COUNTIF(E108:E3598, E108)</f>
        <v>2</v>
      </c>
      <c r="Y108" s="99"/>
    </row>
    <row r="109">
      <c r="A109" s="129">
        <v>2.0</v>
      </c>
      <c r="B109" s="129" t="str">
        <f t="array" ref="B109">IFS(OR(C109=1, C109=6, C109=11, C109=16), "Mon", OR(C109=2, C109=7, C109=12, C109=17), "Tue", OR(C109=3, C109=8, C109=13, C109=18), "Wed",OR(C109=4, C109=9, C109=14, C109=19), "Thu",OR(C109=5, C109=10, C109=15, C109=20), "Fri",TRUE, "")</f>
        <v>Fri</v>
      </c>
      <c r="C109" s="129">
        <v>5.0</v>
      </c>
      <c r="D109" s="129" t="s">
        <v>8579</v>
      </c>
      <c r="E109" s="129" t="s">
        <v>4720</v>
      </c>
      <c r="F109" s="129" t="s">
        <v>27</v>
      </c>
      <c r="G109" s="129" t="s">
        <v>4721</v>
      </c>
      <c r="H109" s="129">
        <v>57.0</v>
      </c>
      <c r="I109" s="163">
        <v>78.0</v>
      </c>
      <c r="J109" s="163">
        <v>152.0</v>
      </c>
      <c r="K109" s="129">
        <v>-1.0</v>
      </c>
      <c r="L109" s="129">
        <v>0.0</v>
      </c>
      <c r="M109" s="129">
        <v>0.0</v>
      </c>
      <c r="N109" s="129">
        <v>-1.0</v>
      </c>
      <c r="O109" s="129">
        <v>7.0</v>
      </c>
      <c r="P109" s="129">
        <v>6.0</v>
      </c>
      <c r="Q109" s="11">
        <f t="array" ref="Q109">COUNTIF(E109:E3598, E109)</f>
        <v>2</v>
      </c>
      <c r="Y109" s="99"/>
    </row>
    <row r="110">
      <c r="A110" s="129">
        <v>2.0</v>
      </c>
      <c r="B110" s="129" t="str">
        <f t="array" ref="B110">IFS(OR(C110=1, C110=6, C110=11, C110=16), "Mon", OR(C110=2, C110=7, C110=12, C110=17), "Tue", OR(C110=3, C110=8, C110=13, C110=18), "Wed",OR(C110=4, C110=9, C110=14, C110=19), "Thu",OR(C110=5, C110=10, C110=15, C110=20), "Fri",TRUE, "")</f>
        <v>Mon</v>
      </c>
      <c r="C110" s="129">
        <v>6.0</v>
      </c>
      <c r="D110" s="129" t="s">
        <v>8579</v>
      </c>
      <c r="E110" s="129" t="s">
        <v>1613</v>
      </c>
      <c r="F110" s="129" t="s">
        <v>27</v>
      </c>
      <c r="G110" s="129" t="s">
        <v>1614</v>
      </c>
      <c r="H110" s="129">
        <v>51.0</v>
      </c>
      <c r="I110" s="163">
        <v>57.0</v>
      </c>
      <c r="J110" s="163">
        <v>128.0</v>
      </c>
      <c r="K110" s="129">
        <v>0.0</v>
      </c>
      <c r="L110" s="129">
        <v>1.0</v>
      </c>
      <c r="M110" s="129">
        <v>0.0</v>
      </c>
      <c r="N110" s="129">
        <v>1.0</v>
      </c>
      <c r="O110" s="129">
        <v>7.0</v>
      </c>
      <c r="P110" s="129">
        <v>8.0</v>
      </c>
      <c r="Q110" s="11">
        <f t="array" ref="Q110">COUNTIF(E110:E3598, E110)</f>
        <v>1</v>
      </c>
      <c r="Y110" s="99"/>
    </row>
    <row r="111">
      <c r="A111" s="129">
        <v>2.0</v>
      </c>
      <c r="B111" s="129" t="str">
        <f t="array" ref="B111">IFS(OR(C111=1, C111=6, C111=11, C111=16), "Mon", OR(C111=2, C111=7, C111=12, C111=17), "Tue", OR(C111=3, C111=8, C111=13, C111=18), "Wed",OR(C111=4, C111=9, C111=14, C111=19), "Thu",OR(C111=5, C111=10, C111=15, C111=20), "Fri",TRUE, "")</f>
        <v>Mon</v>
      </c>
      <c r="C111" s="129">
        <v>6.0</v>
      </c>
      <c r="D111" s="129" t="s">
        <v>8579</v>
      </c>
      <c r="E111" s="129" t="s">
        <v>5634</v>
      </c>
      <c r="F111" s="129" t="s">
        <v>27</v>
      </c>
      <c r="G111" s="129" t="s">
        <v>5635</v>
      </c>
      <c r="H111" s="129">
        <v>21.0</v>
      </c>
      <c r="I111" s="163">
        <v>244.0</v>
      </c>
      <c r="J111" s="163">
        <v>489.0</v>
      </c>
      <c r="K111" s="129">
        <v>0.0</v>
      </c>
      <c r="L111" s="129">
        <v>1.0</v>
      </c>
      <c r="M111" s="129">
        <v>0.0</v>
      </c>
      <c r="N111" s="129">
        <v>1.0</v>
      </c>
      <c r="O111" s="129">
        <v>7.0</v>
      </c>
      <c r="P111" s="129">
        <v>8.0</v>
      </c>
      <c r="Q111" s="11">
        <f t="array" ref="Q111">COUNTIF(E111:E3598, E111)</f>
        <v>3</v>
      </c>
      <c r="Y111" s="99"/>
    </row>
    <row r="112">
      <c r="A112" s="129">
        <v>2.0</v>
      </c>
      <c r="B112" s="129" t="str">
        <f t="array" ref="B112">IFS(OR(C112=1, C112=6, C112=11, C112=16), "Mon", OR(C112=2, C112=7, C112=12, C112=17), "Tue", OR(C112=3, C112=8, C112=13, C112=18), "Wed",OR(C112=4, C112=9, C112=14, C112=19), "Thu",OR(C112=5, C112=10, C112=15, C112=20), "Fri",TRUE, "")</f>
        <v>Mon</v>
      </c>
      <c r="C112" s="129">
        <v>6.0</v>
      </c>
      <c r="D112" s="129" t="s">
        <v>8579</v>
      </c>
      <c r="E112" s="129" t="s">
        <v>7478</v>
      </c>
      <c r="F112" s="129" t="s">
        <v>27</v>
      </c>
      <c r="G112" s="129" t="s">
        <v>7479</v>
      </c>
      <c r="H112" s="129">
        <v>63.0</v>
      </c>
      <c r="I112" s="163">
        <v>51.0</v>
      </c>
      <c r="J112" s="163">
        <v>142.0</v>
      </c>
      <c r="K112" s="129">
        <v>1.0</v>
      </c>
      <c r="L112" s="129">
        <v>0.0</v>
      </c>
      <c r="M112" s="129">
        <v>0.0</v>
      </c>
      <c r="N112" s="129">
        <v>1.0</v>
      </c>
      <c r="O112" s="129">
        <v>7.0</v>
      </c>
      <c r="P112" s="129">
        <v>8.0</v>
      </c>
      <c r="Q112" s="11">
        <f t="array" ref="Q112">COUNTIF(E112:E3598, E112)</f>
        <v>1</v>
      </c>
      <c r="Y112" s="99"/>
    </row>
    <row r="113">
      <c r="A113" s="129">
        <v>2.0</v>
      </c>
      <c r="B113" s="129" t="str">
        <f t="array" ref="B113">IFS(OR(C113=1, C113=6, C113=11, C113=16), "Mon", OR(C113=2, C113=7, C113=12, C113=17), "Tue", OR(C113=3, C113=8, C113=13, C113=18), "Wed",OR(C113=4, C113=9, C113=14, C113=19), "Thu",OR(C113=5, C113=10, C113=15, C113=20), "Fri",TRUE, "")</f>
        <v>Mon</v>
      </c>
      <c r="C113" s="129">
        <v>6.0</v>
      </c>
      <c r="D113" s="129" t="s">
        <v>8579</v>
      </c>
      <c r="E113" s="129" t="s">
        <v>7252</v>
      </c>
      <c r="F113" s="129" t="s">
        <v>27</v>
      </c>
      <c r="G113" s="129" t="s">
        <v>7253</v>
      </c>
      <c r="H113" s="129">
        <v>50.0</v>
      </c>
      <c r="I113" s="163">
        <v>165.0</v>
      </c>
      <c r="J113" s="163">
        <v>360.0</v>
      </c>
      <c r="K113" s="129">
        <v>0.0</v>
      </c>
      <c r="L113" s="129">
        <v>0.0</v>
      </c>
      <c r="M113" s="129">
        <v>1.0</v>
      </c>
      <c r="N113" s="129">
        <v>1.0</v>
      </c>
      <c r="O113" s="129">
        <v>7.0</v>
      </c>
      <c r="P113" s="129">
        <v>8.0</v>
      </c>
      <c r="Q113" s="11">
        <f t="array" ref="Q113">COUNTIF(E113:E3598, E113)</f>
        <v>2</v>
      </c>
      <c r="Y113" s="99"/>
    </row>
    <row r="114">
      <c r="A114" s="129">
        <v>2.0</v>
      </c>
      <c r="B114" s="129" t="str">
        <f t="array" ref="B114">IFS(OR(C114=1, C114=6, C114=11, C114=16), "Mon", OR(C114=2, C114=7, C114=12, C114=17), "Tue", OR(C114=3, C114=8, C114=13, C114=18), "Wed",OR(C114=4, C114=9, C114=14, C114=19), "Thu",OR(C114=5, C114=10, C114=15, C114=20), "Fri",TRUE, "")</f>
        <v>Mon</v>
      </c>
      <c r="C114" s="129">
        <v>6.0</v>
      </c>
      <c r="D114" s="129" t="s">
        <v>8579</v>
      </c>
      <c r="E114" s="129" t="s">
        <v>2982</v>
      </c>
      <c r="F114" s="129" t="s">
        <v>27</v>
      </c>
      <c r="G114" s="129" t="s">
        <v>2983</v>
      </c>
      <c r="H114" s="129">
        <v>63.0</v>
      </c>
      <c r="I114" s="163">
        <v>42.0</v>
      </c>
      <c r="J114" s="163">
        <v>161.0</v>
      </c>
      <c r="K114" s="129">
        <v>1.0</v>
      </c>
      <c r="L114" s="129">
        <v>1.0</v>
      </c>
      <c r="M114" s="129">
        <v>1.0</v>
      </c>
      <c r="N114" s="129">
        <v>3.0</v>
      </c>
      <c r="O114" s="129">
        <v>7.0</v>
      </c>
      <c r="P114" s="129">
        <v>10.0</v>
      </c>
      <c r="Q114" s="11">
        <f t="array" ref="Q114">COUNTIF(E114:E3598, E114)</f>
        <v>5</v>
      </c>
      <c r="Y114" s="99"/>
    </row>
    <row r="115">
      <c r="A115" s="129">
        <v>2.0</v>
      </c>
      <c r="B115" s="129" t="str">
        <f t="array" ref="B115">IFS(OR(C115=1, C115=6, C115=11, C115=16), "Mon", OR(C115=2, C115=7, C115=12, C115=17), "Tue", OR(C115=3, C115=8, C115=13, C115=18), "Wed",OR(C115=4, C115=9, C115=14, C115=19), "Thu",OR(C115=5, C115=10, C115=15, C115=20), "Fri",TRUE, "")</f>
        <v>Mon</v>
      </c>
      <c r="C115" s="129">
        <v>6.0</v>
      </c>
      <c r="D115" s="129" t="s">
        <v>8579</v>
      </c>
      <c r="E115" s="129" t="s">
        <v>6342</v>
      </c>
      <c r="F115" s="129" t="s">
        <v>27</v>
      </c>
      <c r="G115" s="129" t="s">
        <v>6343</v>
      </c>
      <c r="H115" s="129">
        <v>34.0</v>
      </c>
      <c r="I115" s="163">
        <v>75.0</v>
      </c>
      <c r="J115" s="163">
        <v>228.0</v>
      </c>
      <c r="K115" s="129">
        <v>1.0</v>
      </c>
      <c r="L115" s="129">
        <v>1.0</v>
      </c>
      <c r="M115" s="129">
        <v>0.0</v>
      </c>
      <c r="N115" s="129">
        <v>2.0</v>
      </c>
      <c r="O115" s="129">
        <v>7.0</v>
      </c>
      <c r="P115" s="129">
        <v>9.0</v>
      </c>
      <c r="Q115" s="11">
        <f t="array" ref="Q115">COUNTIF(E115:E3598, E115)</f>
        <v>3</v>
      </c>
      <c r="Y115" s="99"/>
    </row>
    <row r="116">
      <c r="A116" s="129">
        <v>2.0</v>
      </c>
      <c r="B116" s="129" t="str">
        <f t="array" ref="B116">IFS(OR(C116=1, C116=6, C116=11, C116=16), "Mon", OR(C116=2, C116=7, C116=12, C116=17), "Tue", OR(C116=3, C116=8, C116=13, C116=18), "Wed",OR(C116=4, C116=9, C116=14, C116=19), "Thu",OR(C116=5, C116=10, C116=15, C116=20), "Fri",TRUE, "")</f>
        <v>Tue</v>
      </c>
      <c r="C116" s="129">
        <v>7.0</v>
      </c>
      <c r="D116" s="129" t="s">
        <v>8579</v>
      </c>
      <c r="E116" s="129" t="s">
        <v>4700</v>
      </c>
      <c r="F116" s="129" t="s">
        <v>27</v>
      </c>
      <c r="G116" s="129" t="s">
        <v>4701</v>
      </c>
      <c r="H116" s="129">
        <v>63.0</v>
      </c>
      <c r="I116" s="163">
        <v>52.0</v>
      </c>
      <c r="J116" s="163">
        <v>140.0</v>
      </c>
      <c r="K116" s="129">
        <v>0.0</v>
      </c>
      <c r="L116" s="129">
        <v>0.0</v>
      </c>
      <c r="M116" s="129">
        <v>1.0</v>
      </c>
      <c r="N116" s="129">
        <v>1.0</v>
      </c>
      <c r="O116" s="129">
        <v>7.0</v>
      </c>
      <c r="P116" s="129">
        <v>8.0</v>
      </c>
      <c r="Q116" s="11">
        <f t="array" ref="Q116">COUNTIF(E116:E3598, E116)</f>
        <v>6</v>
      </c>
      <c r="Y116" s="99"/>
    </row>
    <row r="117">
      <c r="A117" s="129">
        <v>2.0</v>
      </c>
      <c r="B117" s="129" t="str">
        <f t="array" ref="B117">IFS(OR(C117=1, C117=6, C117=11, C117=16), "Mon", OR(C117=2, C117=7, C117=12, C117=17), "Tue", OR(C117=3, C117=8, C117=13, C117=18), "Wed",OR(C117=4, C117=9, C117=14, C117=19), "Thu",OR(C117=5, C117=10, C117=15, C117=20), "Fri",TRUE, "")</f>
        <v>Tue</v>
      </c>
      <c r="C117" s="129">
        <v>7.0</v>
      </c>
      <c r="D117" s="129" t="s">
        <v>8579</v>
      </c>
      <c r="E117" s="129" t="s">
        <v>3186</v>
      </c>
      <c r="F117" s="129" t="s">
        <v>27</v>
      </c>
      <c r="G117" s="129" t="s">
        <v>3187</v>
      </c>
      <c r="H117" s="129">
        <v>22.0</v>
      </c>
      <c r="I117" s="163">
        <v>45.0</v>
      </c>
      <c r="J117" s="163">
        <v>171.0</v>
      </c>
      <c r="K117" s="129">
        <v>0.0</v>
      </c>
      <c r="L117" s="129">
        <v>1.0</v>
      </c>
      <c r="M117" s="129">
        <v>0.0</v>
      </c>
      <c r="N117" s="129">
        <v>1.0</v>
      </c>
      <c r="O117" s="129">
        <v>7.0</v>
      </c>
      <c r="P117" s="129">
        <v>8.0</v>
      </c>
      <c r="Q117" s="11">
        <f t="array" ref="Q117">COUNTIF(E117:E3598, E117)</f>
        <v>1</v>
      </c>
      <c r="Y117" s="99"/>
    </row>
    <row r="118">
      <c r="A118" s="129">
        <v>2.0</v>
      </c>
      <c r="B118" s="129" t="str">
        <f t="array" ref="B118">IFS(OR(C118=1, C118=6, C118=11, C118=16), "Mon", OR(C118=2, C118=7, C118=12, C118=17), "Tue", OR(C118=3, C118=8, C118=13, C118=18), "Wed",OR(C118=4, C118=9, C118=14, C118=19), "Thu",OR(C118=5, C118=10, C118=15, C118=20), "Fri",TRUE, "")</f>
        <v>Tue</v>
      </c>
      <c r="C118" s="129">
        <v>7.0</v>
      </c>
      <c r="D118" s="129" t="s">
        <v>8579</v>
      </c>
      <c r="E118" s="129" t="s">
        <v>2776</v>
      </c>
      <c r="F118" s="129" t="s">
        <v>27</v>
      </c>
      <c r="G118" s="129" t="s">
        <v>2777</v>
      </c>
      <c r="H118" s="129">
        <v>69.0</v>
      </c>
      <c r="I118" s="163">
        <v>67.0</v>
      </c>
      <c r="J118" s="163">
        <v>276.0</v>
      </c>
      <c r="K118" s="129">
        <v>0.0</v>
      </c>
      <c r="L118" s="129">
        <v>0.0</v>
      </c>
      <c r="M118" s="129">
        <v>1.0</v>
      </c>
      <c r="N118" s="129">
        <v>1.0</v>
      </c>
      <c r="O118" s="129">
        <v>7.0</v>
      </c>
      <c r="P118" s="129">
        <v>8.0</v>
      </c>
      <c r="Q118" s="11">
        <f t="array" ref="Q118">COUNTIF(E118:E3598, E118)</f>
        <v>1</v>
      </c>
      <c r="Y118" s="99"/>
    </row>
    <row r="119">
      <c r="A119" s="129">
        <v>2.0</v>
      </c>
      <c r="B119" s="129" t="str">
        <f t="array" ref="B119">IFS(OR(C119=1, C119=6, C119=11, C119=16), "Mon", OR(C119=2, C119=7, C119=12, C119=17), "Tue", OR(C119=3, C119=8, C119=13, C119=18), "Wed",OR(C119=4, C119=9, C119=14, C119=19), "Thu",OR(C119=5, C119=10, C119=15, C119=20), "Fri",TRUE, "")</f>
        <v>Tue</v>
      </c>
      <c r="C119" s="129">
        <v>7.0</v>
      </c>
      <c r="D119" s="129" t="s">
        <v>8579</v>
      </c>
      <c r="E119" s="129" t="s">
        <v>5712</v>
      </c>
      <c r="F119" s="129" t="s">
        <v>27</v>
      </c>
      <c r="G119" s="129" t="s">
        <v>5713</v>
      </c>
      <c r="H119" s="129">
        <v>67.0</v>
      </c>
      <c r="I119" s="163">
        <v>62.0</v>
      </c>
      <c r="J119" s="163">
        <v>120.0</v>
      </c>
      <c r="K119" s="129">
        <v>-1.0</v>
      </c>
      <c r="L119" s="129">
        <v>0.0</v>
      </c>
      <c r="M119" s="129">
        <v>0.0</v>
      </c>
      <c r="N119" s="129">
        <v>-1.0</v>
      </c>
      <c r="O119" s="129">
        <v>7.0</v>
      </c>
      <c r="P119" s="129">
        <v>6.0</v>
      </c>
      <c r="Q119" s="11">
        <f t="array" ref="Q119">COUNTIF(E119:E3598, E119)</f>
        <v>1</v>
      </c>
      <c r="Y119" s="99"/>
    </row>
    <row r="120">
      <c r="A120" s="129">
        <v>2.0</v>
      </c>
      <c r="B120" s="129" t="str">
        <f t="array" ref="B120">IFS(OR(C120=1, C120=6, C120=11, C120=16), "Mon", OR(C120=2, C120=7, C120=12, C120=17), "Tue", OR(C120=3, C120=8, C120=13, C120=18), "Wed",OR(C120=4, C120=9, C120=14, C120=19), "Thu",OR(C120=5, C120=10, C120=15, C120=20), "Fri",TRUE, "")</f>
        <v>Tue</v>
      </c>
      <c r="C120" s="129">
        <v>7.0</v>
      </c>
      <c r="D120" s="129" t="s">
        <v>8579</v>
      </c>
      <c r="E120" s="129" t="s">
        <v>1033</v>
      </c>
      <c r="F120" s="129" t="s">
        <v>27</v>
      </c>
      <c r="G120" s="129" t="s">
        <v>1034</v>
      </c>
      <c r="H120" s="129">
        <v>36.0</v>
      </c>
      <c r="I120" s="163">
        <v>139.0</v>
      </c>
      <c r="J120" s="163">
        <v>531.0</v>
      </c>
      <c r="K120" s="129">
        <v>1.0</v>
      </c>
      <c r="L120" s="129">
        <v>1.0</v>
      </c>
      <c r="M120" s="129">
        <v>0.0</v>
      </c>
      <c r="N120" s="129">
        <v>2.0</v>
      </c>
      <c r="O120" s="129">
        <v>7.0</v>
      </c>
      <c r="P120" s="129">
        <v>9.0</v>
      </c>
      <c r="Q120" s="11">
        <f t="array" ref="Q120">COUNTIF(E120:E3598, E120)</f>
        <v>5</v>
      </c>
      <c r="Y120" s="99"/>
    </row>
    <row r="121">
      <c r="A121" s="129">
        <v>2.0</v>
      </c>
      <c r="B121" s="129" t="str">
        <f t="array" ref="B121">IFS(OR(C121=1, C121=6, C121=11, C121=16), "Mon", OR(C121=2, C121=7, C121=12, C121=17), "Tue", OR(C121=3, C121=8, C121=13, C121=18), "Wed",OR(C121=4, C121=9, C121=14, C121=19), "Thu",OR(C121=5, C121=10, C121=15, C121=20), "Fri",TRUE, "")</f>
        <v>Tue</v>
      </c>
      <c r="C121" s="129">
        <v>7.0</v>
      </c>
      <c r="D121" s="129" t="s">
        <v>8579</v>
      </c>
      <c r="E121" s="129" t="s">
        <v>4892</v>
      </c>
      <c r="F121" s="129" t="s">
        <v>27</v>
      </c>
      <c r="G121" s="129" t="s">
        <v>4893</v>
      </c>
      <c r="H121" s="129">
        <v>26.0</v>
      </c>
      <c r="I121" s="163">
        <v>75.0</v>
      </c>
      <c r="J121" s="163">
        <v>138.0</v>
      </c>
      <c r="K121" s="129">
        <v>-1.0</v>
      </c>
      <c r="L121" s="129">
        <v>1.0</v>
      </c>
      <c r="M121" s="129">
        <v>1.0</v>
      </c>
      <c r="N121" s="129">
        <v>1.0</v>
      </c>
      <c r="O121" s="129">
        <v>7.0</v>
      </c>
      <c r="P121" s="129">
        <v>8.0</v>
      </c>
      <c r="Q121" s="11">
        <f t="array" ref="Q121">COUNTIF(E121:E3598, E121)</f>
        <v>2</v>
      </c>
      <c r="Y121" s="99"/>
    </row>
    <row r="122">
      <c r="A122" s="129">
        <v>2.0</v>
      </c>
      <c r="B122" s="129" t="str">
        <f t="array" ref="B122">IFS(OR(C122=1, C122=6, C122=11, C122=16), "Mon", OR(C122=2, C122=7, C122=12, C122=17), "Tue", OR(C122=3, C122=8, C122=13, C122=18), "Wed",OR(C122=4, C122=9, C122=14, C122=19), "Thu",OR(C122=5, C122=10, C122=15, C122=20), "Fri",TRUE, "")</f>
        <v>Wed</v>
      </c>
      <c r="C122" s="129">
        <v>8.0</v>
      </c>
      <c r="D122" s="129" t="s">
        <v>8579</v>
      </c>
      <c r="E122" s="129" t="s">
        <v>6254</v>
      </c>
      <c r="F122" s="129" t="s">
        <v>27</v>
      </c>
      <c r="G122" s="129" t="s">
        <v>6255</v>
      </c>
      <c r="H122" s="129">
        <v>34.0</v>
      </c>
      <c r="I122" s="163">
        <v>58.0</v>
      </c>
      <c r="J122" s="163">
        <v>159.0</v>
      </c>
      <c r="K122" s="129">
        <v>0.0</v>
      </c>
      <c r="L122" s="129">
        <v>0.0</v>
      </c>
      <c r="M122" s="129">
        <v>1.0</v>
      </c>
      <c r="N122" s="129">
        <v>1.0</v>
      </c>
      <c r="O122" s="129">
        <v>6.0</v>
      </c>
      <c r="P122" s="129">
        <v>7.0</v>
      </c>
      <c r="Q122" s="11">
        <f t="array" ref="Q122">COUNTIF(E122:E3598, E122)</f>
        <v>3</v>
      </c>
      <c r="Y122" s="99"/>
    </row>
    <row r="123">
      <c r="A123" s="129">
        <v>2.0</v>
      </c>
      <c r="B123" s="129" t="str">
        <f t="array" ref="B123">IFS(OR(C123=1, C123=6, C123=11, C123=16), "Mon", OR(C123=2, C123=7, C123=12, C123=17), "Tue", OR(C123=3, C123=8, C123=13, C123=18), "Wed",OR(C123=4, C123=9, C123=14, C123=19), "Thu",OR(C123=5, C123=10, C123=15, C123=20), "Fri",TRUE, "")</f>
        <v>Wed</v>
      </c>
      <c r="C123" s="129">
        <v>8.0</v>
      </c>
      <c r="D123" s="129" t="s">
        <v>8579</v>
      </c>
      <c r="E123" s="129" t="s">
        <v>4836</v>
      </c>
      <c r="F123" s="129" t="s">
        <v>27</v>
      </c>
      <c r="G123" s="129" t="s">
        <v>4837</v>
      </c>
      <c r="H123" s="129">
        <v>68.0</v>
      </c>
      <c r="I123" s="163">
        <v>51.0</v>
      </c>
      <c r="J123" s="163">
        <v>166.0</v>
      </c>
      <c r="K123" s="129">
        <v>1.0</v>
      </c>
      <c r="L123" s="129">
        <v>1.0</v>
      </c>
      <c r="M123" s="129">
        <v>1.0</v>
      </c>
      <c r="N123" s="129">
        <v>3.0</v>
      </c>
      <c r="O123" s="129">
        <v>7.0</v>
      </c>
      <c r="P123" s="129">
        <v>10.0</v>
      </c>
      <c r="Q123" s="11">
        <f t="array" ref="Q123">COUNTIF(E123:E3598, E123)</f>
        <v>5</v>
      </c>
      <c r="Y123" s="99"/>
    </row>
    <row r="124">
      <c r="A124" s="129">
        <v>2.0</v>
      </c>
      <c r="B124" s="129" t="str">
        <f t="array" ref="B124">IFS(OR(C124=1, C124=6, C124=11, C124=16), "Mon", OR(C124=2, C124=7, C124=12, C124=17), "Tue", OR(C124=3, C124=8, C124=13, C124=18), "Wed",OR(C124=4, C124=9, C124=14, C124=19), "Thu",OR(C124=5, C124=10, C124=15, C124=20), "Fri",TRUE, "")</f>
        <v>Wed</v>
      </c>
      <c r="C124" s="129">
        <v>8.0</v>
      </c>
      <c r="D124" s="129" t="s">
        <v>8579</v>
      </c>
      <c r="E124" s="129" t="s">
        <v>4814</v>
      </c>
      <c r="F124" s="129" t="s">
        <v>27</v>
      </c>
      <c r="G124" s="129" t="s">
        <v>4815</v>
      </c>
      <c r="H124" s="129">
        <v>51.0</v>
      </c>
      <c r="I124" s="163">
        <v>137.0</v>
      </c>
      <c r="J124" s="163">
        <v>312.0</v>
      </c>
      <c r="K124" s="129">
        <v>0.0</v>
      </c>
      <c r="L124" s="129">
        <v>1.0</v>
      </c>
      <c r="M124" s="129">
        <v>0.0</v>
      </c>
      <c r="N124" s="129">
        <v>1.0</v>
      </c>
      <c r="O124" s="129">
        <v>7.0</v>
      </c>
      <c r="P124" s="129">
        <v>8.0</v>
      </c>
      <c r="Q124" s="11">
        <f t="array" ref="Q124">COUNTIF(E124:E3598, E124)</f>
        <v>2</v>
      </c>
      <c r="Y124" s="99"/>
    </row>
    <row r="125">
      <c r="A125" s="129">
        <v>2.0</v>
      </c>
      <c r="B125" s="129" t="str">
        <f t="array" ref="B125">IFS(OR(C125=1, C125=6, C125=11, C125=16), "Mon", OR(C125=2, C125=7, C125=12, C125=17), "Tue", OR(C125=3, C125=8, C125=13, C125=18), "Wed",OR(C125=4, C125=9, C125=14, C125=19), "Thu",OR(C125=5, C125=10, C125=15, C125=20), "Fri",TRUE, "")</f>
        <v>Wed</v>
      </c>
      <c r="C125" s="129">
        <v>8.0</v>
      </c>
      <c r="D125" s="129" t="s">
        <v>8579</v>
      </c>
      <c r="E125" s="129" t="s">
        <v>5684</v>
      </c>
      <c r="F125" s="129" t="s">
        <v>27</v>
      </c>
      <c r="G125" s="129" t="s">
        <v>5685</v>
      </c>
      <c r="H125" s="129">
        <v>59.0</v>
      </c>
      <c r="I125" s="163">
        <v>43.0</v>
      </c>
      <c r="J125" s="163">
        <v>186.0</v>
      </c>
      <c r="K125" s="129">
        <v>0.0</v>
      </c>
      <c r="L125" s="129">
        <v>1.0</v>
      </c>
      <c r="M125" s="129">
        <v>0.0</v>
      </c>
      <c r="N125" s="129">
        <v>1.0</v>
      </c>
      <c r="O125" s="129">
        <v>7.0</v>
      </c>
      <c r="P125" s="129">
        <v>8.0</v>
      </c>
      <c r="Q125" s="11">
        <f t="array" ref="Q125">COUNTIF(E125:E3598, E125)</f>
        <v>2</v>
      </c>
      <c r="Y125" s="99"/>
    </row>
    <row r="126">
      <c r="A126" s="129">
        <v>2.0</v>
      </c>
      <c r="B126" s="129" t="str">
        <f t="array" ref="B126">IFS(OR(C126=1, C126=6, C126=11, C126=16), "Mon", OR(C126=2, C126=7, C126=12, C126=17), "Tue", OR(C126=3, C126=8, C126=13, C126=18), "Wed",OR(C126=4, C126=9, C126=14, C126=19), "Thu",OR(C126=5, C126=10, C126=15, C126=20), "Fri",TRUE, "")</f>
        <v>Wed</v>
      </c>
      <c r="C126" s="129">
        <v>8.0</v>
      </c>
      <c r="D126" s="129" t="s">
        <v>8579</v>
      </c>
      <c r="E126" s="129" t="s">
        <v>4356</v>
      </c>
      <c r="F126" s="129" t="s">
        <v>27</v>
      </c>
      <c r="G126" s="129" t="s">
        <v>4357</v>
      </c>
      <c r="H126" s="129">
        <v>58.0</v>
      </c>
      <c r="I126" s="163">
        <v>71.0</v>
      </c>
      <c r="J126" s="163">
        <v>125.0</v>
      </c>
      <c r="K126" s="129">
        <v>-1.0</v>
      </c>
      <c r="L126" s="129">
        <v>0.0</v>
      </c>
      <c r="M126" s="129">
        <v>1.0</v>
      </c>
      <c r="N126" s="129">
        <v>0.0</v>
      </c>
      <c r="O126" s="129">
        <v>6.0</v>
      </c>
      <c r="P126" s="129">
        <v>6.0</v>
      </c>
      <c r="Q126" s="11">
        <f t="array" ref="Q126">COUNTIF(E126:E3598, E126)</f>
        <v>3</v>
      </c>
      <c r="Y126" s="99"/>
    </row>
    <row r="127">
      <c r="A127" s="129">
        <v>2.0</v>
      </c>
      <c r="B127" s="129" t="str">
        <f t="array" ref="B127">IFS(OR(C127=1, C127=6, C127=11, C127=16), "Mon", OR(C127=2, C127=7, C127=12, C127=17), "Tue", OR(C127=3, C127=8, C127=13, C127=18), "Wed",OR(C127=4, C127=9, C127=14, C127=19), "Thu",OR(C127=5, C127=10, C127=15, C127=20), "Fri",TRUE, "")</f>
        <v>Wed</v>
      </c>
      <c r="C127" s="129">
        <v>8.0</v>
      </c>
      <c r="D127" s="129" t="s">
        <v>8579</v>
      </c>
      <c r="E127" s="129" t="s">
        <v>751</v>
      </c>
      <c r="F127" s="129" t="s">
        <v>27</v>
      </c>
      <c r="G127" s="129" t="s">
        <v>752</v>
      </c>
      <c r="H127" s="129">
        <v>53.0</v>
      </c>
      <c r="I127" s="163">
        <v>79.0</v>
      </c>
      <c r="J127" s="163">
        <v>336.0</v>
      </c>
      <c r="K127" s="129">
        <v>1.0</v>
      </c>
      <c r="L127" s="129">
        <v>0.0</v>
      </c>
      <c r="M127" s="129">
        <v>0.0</v>
      </c>
      <c r="N127" s="129">
        <v>1.0</v>
      </c>
      <c r="O127" s="129">
        <v>7.0</v>
      </c>
      <c r="P127" s="129">
        <v>8.0</v>
      </c>
      <c r="Q127" s="11">
        <f t="array" ref="Q127">COUNTIF(E127:E3598, E127)</f>
        <v>3</v>
      </c>
      <c r="Y127" s="99"/>
    </row>
    <row r="128">
      <c r="A128" s="129">
        <v>2.0</v>
      </c>
      <c r="B128" s="129" t="str">
        <f t="array" ref="B128">IFS(OR(C128=1, C128=6, C128=11, C128=16), "Mon", OR(C128=2, C128=7, C128=12, C128=17), "Tue", OR(C128=3, C128=8, C128=13, C128=18), "Wed",OR(C128=4, C128=9, C128=14, C128=19), "Thu",OR(C128=5, C128=10, C128=15, C128=20), "Fri",TRUE, "")</f>
        <v>Thu</v>
      </c>
      <c r="C128" s="129">
        <v>9.0</v>
      </c>
      <c r="D128" s="129" t="s">
        <v>8579</v>
      </c>
      <c r="E128" s="129" t="s">
        <v>4502</v>
      </c>
      <c r="F128" s="129" t="s">
        <v>27</v>
      </c>
      <c r="G128" s="129" t="s">
        <v>4503</v>
      </c>
      <c r="H128" s="129">
        <v>65.0</v>
      </c>
      <c r="I128" s="163">
        <v>58.0</v>
      </c>
      <c r="J128" s="163">
        <v>116.0</v>
      </c>
      <c r="K128" s="129">
        <v>-1.0</v>
      </c>
      <c r="L128" s="129">
        <v>0.0</v>
      </c>
      <c r="M128" s="129">
        <v>1.0</v>
      </c>
      <c r="N128" s="129">
        <v>0.0</v>
      </c>
      <c r="O128" s="129">
        <v>7.0</v>
      </c>
      <c r="P128" s="129">
        <v>7.0</v>
      </c>
      <c r="Q128" s="11">
        <f t="array" ref="Q128">COUNTIF(E128:E3598, E128)</f>
        <v>3</v>
      </c>
      <c r="Y128" s="99"/>
    </row>
    <row r="129">
      <c r="A129" s="129">
        <v>2.0</v>
      </c>
      <c r="B129" s="129" t="str">
        <f t="array" ref="B129">IFS(OR(C129=1, C129=6, C129=11, C129=16), "Mon", OR(C129=2, C129=7, C129=12, C129=17), "Tue", OR(C129=3, C129=8, C129=13, C129=18), "Wed",OR(C129=4, C129=9, C129=14, C129=19), "Thu",OR(C129=5, C129=10, C129=15, C129=20), "Fri",TRUE, "")</f>
        <v>Thu</v>
      </c>
      <c r="C129" s="129">
        <v>9.0</v>
      </c>
      <c r="D129" s="129" t="s">
        <v>8579</v>
      </c>
      <c r="E129" s="129" t="s">
        <v>6132</v>
      </c>
      <c r="F129" s="129" t="s">
        <v>27</v>
      </c>
      <c r="G129" s="129" t="s">
        <v>6133</v>
      </c>
      <c r="H129" s="129">
        <v>26.0</v>
      </c>
      <c r="I129" s="163">
        <v>149.0</v>
      </c>
      <c r="J129" s="163">
        <v>360.0</v>
      </c>
      <c r="K129" s="129">
        <v>0.0</v>
      </c>
      <c r="L129" s="129">
        <v>1.0</v>
      </c>
      <c r="M129" s="129">
        <v>0.0</v>
      </c>
      <c r="N129" s="129">
        <v>1.0</v>
      </c>
      <c r="O129" s="129">
        <v>7.0</v>
      </c>
      <c r="P129" s="129">
        <v>8.0</v>
      </c>
      <c r="Q129" s="11">
        <f t="array" ref="Q129">COUNTIF(E129:E3598, E129)</f>
        <v>1</v>
      </c>
      <c r="Y129" s="99"/>
    </row>
    <row r="130">
      <c r="A130" s="129">
        <v>2.0</v>
      </c>
      <c r="B130" s="129" t="str">
        <f t="array" ref="B130">IFS(OR(C130=1, C130=6, C130=11, C130=16), "Mon", OR(C130=2, C130=7, C130=12, C130=17), "Tue", OR(C130=3, C130=8, C130=13, C130=18), "Wed",OR(C130=4, C130=9, C130=14, C130=19), "Thu",OR(C130=5, C130=10, C130=15, C130=20), "Fri",TRUE, "")</f>
        <v>Thu</v>
      </c>
      <c r="C130" s="129">
        <v>9.0</v>
      </c>
      <c r="D130" s="129" t="s">
        <v>8579</v>
      </c>
      <c r="E130" s="129" t="s">
        <v>6922</v>
      </c>
      <c r="F130" s="129" t="s">
        <v>27</v>
      </c>
      <c r="G130" s="129" t="s">
        <v>6923</v>
      </c>
      <c r="H130" s="129">
        <v>24.0</v>
      </c>
      <c r="I130" s="163">
        <v>63.0</v>
      </c>
      <c r="J130" s="163">
        <v>152.0</v>
      </c>
      <c r="K130" s="129">
        <v>-1.0</v>
      </c>
      <c r="L130" s="129">
        <v>0.0</v>
      </c>
      <c r="M130" s="129">
        <v>0.0</v>
      </c>
      <c r="N130" s="129">
        <v>-1.0</v>
      </c>
      <c r="O130" s="129">
        <v>7.0</v>
      </c>
      <c r="P130" s="129">
        <v>6.0</v>
      </c>
      <c r="Q130" s="11">
        <f t="array" ref="Q130">COUNTIF(E130:E3598, E130)</f>
        <v>1</v>
      </c>
      <c r="Y130" s="99"/>
    </row>
    <row r="131">
      <c r="A131" s="129">
        <v>2.0</v>
      </c>
      <c r="B131" s="129" t="str">
        <f t="array" ref="B131">IFS(OR(C131=1, C131=6, C131=11, C131=16), "Mon", OR(C131=2, C131=7, C131=12, C131=17), "Tue", OR(C131=3, C131=8, C131=13, C131=18), "Wed",OR(C131=4, C131=9, C131=14, C131=19), "Thu",OR(C131=5, C131=10, C131=15, C131=20), "Fri",TRUE, "")</f>
        <v>Thu</v>
      </c>
      <c r="C131" s="129">
        <v>9.0</v>
      </c>
      <c r="D131" s="129" t="s">
        <v>8579</v>
      </c>
      <c r="E131" s="129" t="s">
        <v>2838</v>
      </c>
      <c r="F131" s="129" t="s">
        <v>27</v>
      </c>
      <c r="G131" s="129" t="s">
        <v>2839</v>
      </c>
      <c r="H131" s="129">
        <v>62.0</v>
      </c>
      <c r="I131" s="163">
        <v>90.0</v>
      </c>
      <c r="J131" s="163">
        <v>322.0</v>
      </c>
      <c r="K131" s="129">
        <v>-1.0</v>
      </c>
      <c r="L131" s="129">
        <v>1.0</v>
      </c>
      <c r="M131" s="129">
        <v>0.0</v>
      </c>
      <c r="N131" s="129">
        <v>0.0</v>
      </c>
      <c r="O131" s="129">
        <v>7.0</v>
      </c>
      <c r="P131" s="129">
        <v>7.0</v>
      </c>
      <c r="Q131" s="11">
        <f t="array" ref="Q131">COUNTIF(E131:E3598, E131)</f>
        <v>2</v>
      </c>
      <c r="Y131" s="99"/>
    </row>
    <row r="132">
      <c r="A132" s="129">
        <v>2.0</v>
      </c>
      <c r="B132" s="129" t="str">
        <f t="array" ref="B132">IFS(OR(C132=1, C132=6, C132=11, C132=16), "Mon", OR(C132=2, C132=7, C132=12, C132=17), "Tue", OR(C132=3, C132=8, C132=13, C132=18), "Wed",OR(C132=4, C132=9, C132=14, C132=19), "Thu",OR(C132=5, C132=10, C132=15, C132=20), "Fri",TRUE, "")</f>
        <v>Thu</v>
      </c>
      <c r="C132" s="129">
        <v>9.0</v>
      </c>
      <c r="D132" s="129" t="s">
        <v>8579</v>
      </c>
      <c r="E132" s="129" t="s">
        <v>4234</v>
      </c>
      <c r="F132" s="129" t="s">
        <v>27</v>
      </c>
      <c r="G132" s="129" t="s">
        <v>4235</v>
      </c>
      <c r="H132" s="129">
        <v>58.0</v>
      </c>
      <c r="I132" s="163">
        <v>178.0</v>
      </c>
      <c r="J132" s="163">
        <v>555.0</v>
      </c>
      <c r="K132" s="129">
        <v>0.0</v>
      </c>
      <c r="L132" s="129">
        <v>1.0</v>
      </c>
      <c r="M132" s="129">
        <v>0.0</v>
      </c>
      <c r="N132" s="129">
        <v>1.0</v>
      </c>
      <c r="O132" s="129">
        <v>7.0</v>
      </c>
      <c r="P132" s="129">
        <v>8.0</v>
      </c>
      <c r="Q132" s="11">
        <f t="array" ref="Q132">COUNTIF(E132:E3598, E132)</f>
        <v>2</v>
      </c>
      <c r="Y132" s="99"/>
    </row>
    <row r="133">
      <c r="A133" s="129">
        <v>2.0</v>
      </c>
      <c r="B133" s="129" t="str">
        <f t="array" ref="B133">IFS(OR(C133=1, C133=6, C133=11, C133=16), "Mon", OR(C133=2, C133=7, C133=12, C133=17), "Tue", OR(C133=3, C133=8, C133=13, C133=18), "Wed",OR(C133=4, C133=9, C133=14, C133=19), "Thu",OR(C133=5, C133=10, C133=15, C133=20), "Fri",TRUE, "")</f>
        <v>Thu</v>
      </c>
      <c r="C133" s="129">
        <v>9.0</v>
      </c>
      <c r="D133" s="129" t="s">
        <v>8579</v>
      </c>
      <c r="E133" s="129" t="s">
        <v>5200</v>
      </c>
      <c r="F133" s="129" t="s">
        <v>27</v>
      </c>
      <c r="G133" s="129" t="s">
        <v>5201</v>
      </c>
      <c r="H133" s="129">
        <v>62.0</v>
      </c>
      <c r="I133" s="163">
        <v>59.0</v>
      </c>
      <c r="J133" s="163">
        <v>157.0</v>
      </c>
      <c r="K133" s="129">
        <v>0.0</v>
      </c>
      <c r="L133" s="129">
        <v>1.0</v>
      </c>
      <c r="M133" s="129">
        <v>1.0</v>
      </c>
      <c r="N133" s="129">
        <v>2.0</v>
      </c>
      <c r="O133" s="129">
        <v>6.0</v>
      </c>
      <c r="P133" s="129">
        <v>8.0</v>
      </c>
      <c r="Q133" s="11">
        <f t="array" ref="Q133">COUNTIF(E133:E3598, E133)</f>
        <v>4</v>
      </c>
      <c r="Y133" s="99"/>
    </row>
    <row r="134">
      <c r="A134" s="129">
        <v>2.0</v>
      </c>
      <c r="B134" s="129" t="str">
        <f t="array" ref="B134">IFS(OR(C134=1, C134=6, C134=11, C134=16), "Mon", OR(C134=2, C134=7, C134=12, C134=17), "Tue", OR(C134=3, C134=8, C134=13, C134=18), "Wed",OR(C134=4, C134=9, C134=14, C134=19), "Thu",OR(C134=5, C134=10, C134=15, C134=20), "Fri",TRUE, "")</f>
        <v>Fri</v>
      </c>
      <c r="C134" s="129">
        <v>10.0</v>
      </c>
      <c r="D134" s="129" t="s">
        <v>8579</v>
      </c>
      <c r="E134" s="129" t="s">
        <v>3740</v>
      </c>
      <c r="F134" s="129" t="s">
        <v>27</v>
      </c>
      <c r="G134" s="129" t="s">
        <v>3741</v>
      </c>
      <c r="H134" s="129">
        <v>41.0</v>
      </c>
      <c r="I134" s="163">
        <v>59.0</v>
      </c>
      <c r="J134" s="163">
        <v>140.0</v>
      </c>
      <c r="K134" s="129">
        <v>-1.0</v>
      </c>
      <c r="L134" s="129">
        <v>0.0</v>
      </c>
      <c r="M134" s="129">
        <v>1.0</v>
      </c>
      <c r="N134" s="129">
        <v>0.0</v>
      </c>
      <c r="O134" s="129">
        <v>7.0</v>
      </c>
      <c r="P134" s="129">
        <v>7.0</v>
      </c>
      <c r="Q134" s="11">
        <f t="array" ref="Q134">COUNTIF(E134:E3598, E134)</f>
        <v>5</v>
      </c>
      <c r="Y134" s="99"/>
    </row>
    <row r="135">
      <c r="A135" s="129">
        <v>2.0</v>
      </c>
      <c r="B135" s="129" t="str">
        <f t="array" ref="B135">IFS(OR(C135=1, C135=6, C135=11, C135=16), "Mon", OR(C135=2, C135=7, C135=12, C135=17), "Tue", OR(C135=3, C135=8, C135=13, C135=18), "Wed",OR(C135=4, C135=9, C135=14, C135=19), "Thu",OR(C135=5, C135=10, C135=15, C135=20), "Fri",TRUE, "")</f>
        <v>Fri</v>
      </c>
      <c r="C135" s="129">
        <v>10.0</v>
      </c>
      <c r="D135" s="129" t="s">
        <v>8579</v>
      </c>
      <c r="E135" s="129" t="s">
        <v>1525</v>
      </c>
      <c r="F135" s="129" t="s">
        <v>27</v>
      </c>
      <c r="G135" s="129" t="s">
        <v>1526</v>
      </c>
      <c r="H135" s="129">
        <v>64.0</v>
      </c>
      <c r="I135" s="163">
        <v>70.0</v>
      </c>
      <c r="J135" s="163">
        <v>165.0</v>
      </c>
      <c r="K135" s="129">
        <v>0.0</v>
      </c>
      <c r="L135" s="129">
        <v>0.0</v>
      </c>
      <c r="M135" s="129">
        <v>1.0</v>
      </c>
      <c r="N135" s="129">
        <v>1.0</v>
      </c>
      <c r="O135" s="129">
        <v>7.0</v>
      </c>
      <c r="P135" s="129">
        <v>8.0</v>
      </c>
      <c r="Q135" s="11">
        <f t="array" ref="Q135">COUNTIF(E135:E3598, E135)</f>
        <v>4</v>
      </c>
      <c r="Y135" s="99"/>
    </row>
    <row r="136">
      <c r="A136" s="129">
        <v>2.0</v>
      </c>
      <c r="B136" s="129" t="str">
        <f t="array" ref="B136">IFS(OR(C136=1, C136=6, C136=11, C136=16), "Mon", OR(C136=2, C136=7, C136=12, C136=17), "Tue", OR(C136=3, C136=8, C136=13, C136=18), "Wed",OR(C136=4, C136=9, C136=14, C136=19), "Thu",OR(C136=5, C136=10, C136=15, C136=20), "Fri",TRUE, "")</f>
        <v>Fri</v>
      </c>
      <c r="C136" s="129">
        <v>10.0</v>
      </c>
      <c r="D136" s="129" t="s">
        <v>8579</v>
      </c>
      <c r="E136" s="129" t="s">
        <v>3218</v>
      </c>
      <c r="F136" s="129" t="s">
        <v>27</v>
      </c>
      <c r="G136" s="129" t="s">
        <v>3219</v>
      </c>
      <c r="H136" s="129">
        <v>39.0</v>
      </c>
      <c r="I136" s="163">
        <v>139.0</v>
      </c>
      <c r="J136" s="163">
        <v>292.0</v>
      </c>
      <c r="K136" s="129">
        <v>0.0</v>
      </c>
      <c r="L136" s="129">
        <v>0.0</v>
      </c>
      <c r="M136" s="129">
        <v>0.0</v>
      </c>
      <c r="N136" s="129">
        <v>0.0</v>
      </c>
      <c r="O136" s="129">
        <v>7.0</v>
      </c>
      <c r="P136" s="129">
        <v>7.0</v>
      </c>
      <c r="Q136" s="11">
        <f t="array" ref="Q136">COUNTIF(E136:E3598, E136)</f>
        <v>1</v>
      </c>
      <c r="Y136" s="99"/>
    </row>
    <row r="137">
      <c r="A137" s="129">
        <v>2.0</v>
      </c>
      <c r="B137" s="129" t="str">
        <f t="array" ref="B137">IFS(OR(C137=1, C137=6, C137=11, C137=16), "Mon", OR(C137=2, C137=7, C137=12, C137=17), "Tue", OR(C137=3, C137=8, C137=13, C137=18), "Wed",OR(C137=4, C137=9, C137=14, C137=19), "Thu",OR(C137=5, C137=10, C137=15, C137=20), "Fri",TRUE, "")</f>
        <v>Fri</v>
      </c>
      <c r="C137" s="129">
        <v>10.0</v>
      </c>
      <c r="D137" s="129" t="s">
        <v>8579</v>
      </c>
      <c r="E137" s="129" t="s">
        <v>281</v>
      </c>
      <c r="F137" s="129" t="s">
        <v>27</v>
      </c>
      <c r="G137" s="129" t="s">
        <v>282</v>
      </c>
      <c r="H137" s="129">
        <v>67.0</v>
      </c>
      <c r="I137" s="163">
        <v>139.0</v>
      </c>
      <c r="J137" s="163">
        <v>300.0</v>
      </c>
      <c r="K137" s="129">
        <v>0.0</v>
      </c>
      <c r="L137" s="129">
        <v>1.0</v>
      </c>
      <c r="M137" s="129">
        <v>1.0</v>
      </c>
      <c r="N137" s="129">
        <v>2.0</v>
      </c>
      <c r="O137" s="129">
        <v>7.0</v>
      </c>
      <c r="P137" s="129">
        <v>9.0</v>
      </c>
      <c r="Q137" s="11">
        <f t="array" ref="Q137">COUNTIF(E137:E3598, E137)</f>
        <v>6</v>
      </c>
      <c r="Y137" s="99"/>
    </row>
    <row r="138">
      <c r="A138" s="129">
        <v>2.0</v>
      </c>
      <c r="B138" s="129" t="str">
        <f t="array" ref="B138">IFS(OR(C138=1, C138=6, C138=11, C138=16), "Mon", OR(C138=2, C138=7, C138=12, C138=17), "Tue", OR(C138=3, C138=8, C138=13, C138=18), "Wed",OR(C138=4, C138=9, C138=14, C138=19), "Thu",OR(C138=5, C138=10, C138=15, C138=20), "Fri",TRUE, "")</f>
        <v>Fri</v>
      </c>
      <c r="C138" s="129">
        <v>10.0</v>
      </c>
      <c r="D138" s="129" t="s">
        <v>8579</v>
      </c>
      <c r="E138" s="129" t="s">
        <v>2198</v>
      </c>
      <c r="F138" s="129" t="s">
        <v>27</v>
      </c>
      <c r="G138" s="129" t="s">
        <v>2199</v>
      </c>
      <c r="H138" s="129">
        <v>38.0</v>
      </c>
      <c r="I138" s="163">
        <v>61.0</v>
      </c>
      <c r="J138" s="163">
        <v>146.0</v>
      </c>
      <c r="K138" s="129">
        <v>0.0</v>
      </c>
      <c r="L138" s="129">
        <v>0.0</v>
      </c>
      <c r="M138" s="129">
        <v>1.0</v>
      </c>
      <c r="N138" s="129">
        <v>1.0</v>
      </c>
      <c r="O138" s="129">
        <v>7.0</v>
      </c>
      <c r="P138" s="129">
        <v>8.0</v>
      </c>
      <c r="Q138" s="11">
        <f t="array" ref="Q138">COUNTIF(E138:E3598, E138)</f>
        <v>2</v>
      </c>
      <c r="Y138" s="99"/>
    </row>
    <row r="139">
      <c r="A139" s="129">
        <v>2.0</v>
      </c>
      <c r="B139" s="129" t="str">
        <f t="array" ref="B139">IFS(OR(C139=1, C139=6, C139=11, C139=16), "Mon", OR(C139=2, C139=7, C139=12, C139=17), "Tue", OR(C139=3, C139=8, C139=13, C139=18), "Wed",OR(C139=4, C139=9, C139=14, C139=19), "Thu",OR(C139=5, C139=10, C139=15, C139=20), "Fri",TRUE, "")</f>
        <v>Fri</v>
      </c>
      <c r="C139" s="129">
        <v>10.0</v>
      </c>
      <c r="D139" s="129" t="s">
        <v>8579</v>
      </c>
      <c r="E139" s="129" t="s">
        <v>4132</v>
      </c>
      <c r="F139" s="129" t="s">
        <v>27</v>
      </c>
      <c r="G139" s="129" t="s">
        <v>4133</v>
      </c>
      <c r="H139" s="129">
        <v>46.0</v>
      </c>
      <c r="I139" s="163">
        <v>154.0</v>
      </c>
      <c r="J139" s="163">
        <v>498.0</v>
      </c>
      <c r="K139" s="129">
        <v>1.0</v>
      </c>
      <c r="L139" s="129">
        <v>0.0</v>
      </c>
      <c r="M139" s="129">
        <v>1.0</v>
      </c>
      <c r="N139" s="129">
        <v>2.0</v>
      </c>
      <c r="O139" s="129">
        <v>7.0</v>
      </c>
      <c r="P139" s="129">
        <v>9.0</v>
      </c>
      <c r="Q139" s="11">
        <f t="array" ref="Q139">COUNTIF(E139:E3598, E139)</f>
        <v>3</v>
      </c>
      <c r="Y139" s="99"/>
    </row>
    <row r="140">
      <c r="A140" s="129">
        <v>2.0</v>
      </c>
      <c r="B140" s="129" t="str">
        <f t="array" ref="B140">IFS(OR(C140=1, C140=6, C140=11, C140=16), "Mon", OR(C140=2, C140=7, C140=12, C140=17), "Tue", OR(C140=3, C140=8, C140=13, C140=18), "Wed",OR(C140=4, C140=9, C140=14, C140=19), "Thu",OR(C140=5, C140=10, C140=15, C140=20), "Fri",TRUE, "")</f>
        <v>Mon</v>
      </c>
      <c r="C140" s="129">
        <v>11.0</v>
      </c>
      <c r="D140" s="129" t="s">
        <v>8579</v>
      </c>
      <c r="E140" s="129" t="s">
        <v>4294</v>
      </c>
      <c r="F140" s="129" t="s">
        <v>27</v>
      </c>
      <c r="G140" s="129" t="s">
        <v>4295</v>
      </c>
      <c r="H140" s="129">
        <v>57.0</v>
      </c>
      <c r="I140" s="163">
        <v>35.0</v>
      </c>
      <c r="J140" s="163">
        <v>171.0</v>
      </c>
      <c r="K140" s="129">
        <v>1.0</v>
      </c>
      <c r="L140" s="129">
        <v>1.0</v>
      </c>
      <c r="M140" s="129">
        <v>1.0</v>
      </c>
      <c r="N140" s="129">
        <v>3.0</v>
      </c>
      <c r="O140" s="129">
        <v>7.0</v>
      </c>
      <c r="P140" s="129">
        <v>10.0</v>
      </c>
      <c r="Q140" s="11">
        <f t="array" ref="Q140">COUNTIF(E140:E3598, E140)</f>
        <v>6</v>
      </c>
      <c r="Y140" s="99"/>
    </row>
    <row r="141">
      <c r="A141" s="129">
        <v>2.0</v>
      </c>
      <c r="B141" s="129" t="str">
        <f t="array" ref="B141">IFS(OR(C141=1, C141=6, C141=11, C141=16), "Mon", OR(C141=2, C141=7, C141=12, C141=17), "Tue", OR(C141=3, C141=8, C141=13, C141=18), "Wed",OR(C141=4, C141=9, C141=14, C141=19), "Thu",OR(C141=5, C141=10, C141=15, C141=20), "Fri",TRUE, "")</f>
        <v>Mon</v>
      </c>
      <c r="C141" s="129">
        <v>11.0</v>
      </c>
      <c r="D141" s="129" t="s">
        <v>8579</v>
      </c>
      <c r="E141" s="129" t="s">
        <v>3152</v>
      </c>
      <c r="F141" s="129" t="s">
        <v>27</v>
      </c>
      <c r="G141" s="129" t="s">
        <v>3153</v>
      </c>
      <c r="H141" s="129">
        <v>61.0</v>
      </c>
      <c r="I141" s="163">
        <v>62.0</v>
      </c>
      <c r="J141" s="163">
        <v>120.0</v>
      </c>
      <c r="K141" s="129">
        <v>0.0</v>
      </c>
      <c r="L141" s="129">
        <v>0.0</v>
      </c>
      <c r="M141" s="129">
        <v>1.0</v>
      </c>
      <c r="N141" s="129">
        <v>1.0</v>
      </c>
      <c r="O141" s="129">
        <v>7.0</v>
      </c>
      <c r="P141" s="129">
        <v>8.0</v>
      </c>
      <c r="Q141" s="11">
        <f t="array" ref="Q141">COUNTIF(E141:E3598, E141)</f>
        <v>2</v>
      </c>
      <c r="Y141" s="99"/>
    </row>
    <row r="142">
      <c r="A142" s="129">
        <v>2.0</v>
      </c>
      <c r="B142" s="129" t="str">
        <f t="array" ref="B142">IFS(OR(C142=1, C142=6, C142=11, C142=16), "Mon", OR(C142=2, C142=7, C142=12, C142=17), "Tue", OR(C142=3, C142=8, C142=13, C142=18), "Wed",OR(C142=4, C142=9, C142=14, C142=19), "Thu",OR(C142=5, C142=10, C142=15, C142=20), "Fri",TRUE, "")</f>
        <v>Mon</v>
      </c>
      <c r="C142" s="129">
        <v>11.0</v>
      </c>
      <c r="D142" s="129" t="s">
        <v>8579</v>
      </c>
      <c r="E142" s="129" t="s">
        <v>5810</v>
      </c>
      <c r="F142" s="129" t="s">
        <v>27</v>
      </c>
      <c r="G142" s="129" t="s">
        <v>5811</v>
      </c>
      <c r="H142" s="129">
        <v>68.0</v>
      </c>
      <c r="I142" s="163">
        <v>154.0</v>
      </c>
      <c r="J142" s="163">
        <v>364.0</v>
      </c>
      <c r="K142" s="129">
        <v>-1.0</v>
      </c>
      <c r="L142" s="129">
        <v>1.0</v>
      </c>
      <c r="M142" s="129">
        <v>0.0</v>
      </c>
      <c r="N142" s="129">
        <v>0.0</v>
      </c>
      <c r="O142" s="129">
        <v>7.0</v>
      </c>
      <c r="P142" s="129">
        <v>7.0</v>
      </c>
      <c r="Q142" s="11">
        <f t="array" ref="Q142">COUNTIF(E142:E3598, E142)</f>
        <v>1</v>
      </c>
      <c r="Y142" s="99"/>
    </row>
    <row r="143">
      <c r="A143" s="129">
        <v>2.0</v>
      </c>
      <c r="B143" s="129" t="str">
        <f t="array" ref="B143">IFS(OR(C143=1, C143=6, C143=11, C143=16), "Mon", OR(C143=2, C143=7, C143=12, C143=17), "Tue", OR(C143=3, C143=8, C143=13, C143=18), "Wed",OR(C143=4, C143=9, C143=14, C143=19), "Thu",OR(C143=5, C143=10, C143=15, C143=20), "Fri",TRUE, "")</f>
        <v>Mon</v>
      </c>
      <c r="C143" s="129">
        <v>11.0</v>
      </c>
      <c r="D143" s="129" t="s">
        <v>8579</v>
      </c>
      <c r="E143" s="129" t="s">
        <v>5192</v>
      </c>
      <c r="F143" s="129" t="s">
        <v>27</v>
      </c>
      <c r="G143" s="129" t="s">
        <v>5193</v>
      </c>
      <c r="H143" s="129">
        <v>38.0</v>
      </c>
      <c r="I143" s="163">
        <v>113.0</v>
      </c>
      <c r="J143" s="163">
        <v>450.0</v>
      </c>
      <c r="K143" s="129">
        <v>1.0</v>
      </c>
      <c r="L143" s="129">
        <v>1.0</v>
      </c>
      <c r="M143" s="129">
        <v>0.0</v>
      </c>
      <c r="N143" s="129">
        <v>2.0</v>
      </c>
      <c r="O143" s="129">
        <v>7.0</v>
      </c>
      <c r="P143" s="129">
        <v>9.0</v>
      </c>
      <c r="Q143" s="11">
        <f t="array" ref="Q143">COUNTIF(E143:E3598, E143)</f>
        <v>1</v>
      </c>
      <c r="Y143" s="99"/>
    </row>
    <row r="144">
      <c r="A144" s="129">
        <v>2.0</v>
      </c>
      <c r="B144" s="129" t="str">
        <f t="array" ref="B144">IFS(OR(C144=1, C144=6, C144=11, C144=16), "Mon", OR(C144=2, C144=7, C144=12, C144=17), "Tue", OR(C144=3, C144=8, C144=13, C144=18), "Wed",OR(C144=4, C144=9, C144=14, C144=19), "Thu",OR(C144=5, C144=10, C144=15, C144=20), "Fri",TRUE, "")</f>
        <v>Mon</v>
      </c>
      <c r="C144" s="129">
        <v>11.0</v>
      </c>
      <c r="D144" s="129" t="s">
        <v>8579</v>
      </c>
      <c r="E144" s="129" t="s">
        <v>6306</v>
      </c>
      <c r="F144" s="129" t="s">
        <v>27</v>
      </c>
      <c r="G144" s="129" t="s">
        <v>6307</v>
      </c>
      <c r="H144" s="129">
        <v>53.0</v>
      </c>
      <c r="I144" s="163">
        <v>65.0</v>
      </c>
      <c r="J144" s="163">
        <v>123.0</v>
      </c>
      <c r="K144" s="129">
        <v>0.0</v>
      </c>
      <c r="L144" s="129">
        <v>0.0</v>
      </c>
      <c r="M144" s="129">
        <v>0.0</v>
      </c>
      <c r="N144" s="129">
        <v>0.0</v>
      </c>
      <c r="O144" s="129">
        <v>7.0</v>
      </c>
      <c r="P144" s="129">
        <v>7.0</v>
      </c>
      <c r="Q144" s="11">
        <f t="array" ref="Q144">COUNTIF(E144:E3598, E144)</f>
        <v>2</v>
      </c>
      <c r="Y144" s="99"/>
    </row>
    <row r="145">
      <c r="A145" s="129">
        <v>2.0</v>
      </c>
      <c r="B145" s="129" t="str">
        <f t="array" ref="B145">IFS(OR(C145=1, C145=6, C145=11, C145=16), "Mon", OR(C145=2, C145=7, C145=12, C145=17), "Tue", OR(C145=3, C145=8, C145=13, C145=18), "Wed",OR(C145=4, C145=9, C145=14, C145=19), "Thu",OR(C145=5, C145=10, C145=15, C145=20), "Fri",TRUE, "")</f>
        <v>Mon</v>
      </c>
      <c r="C145" s="129">
        <v>11.0</v>
      </c>
      <c r="D145" s="129" t="s">
        <v>8579</v>
      </c>
      <c r="E145" s="129" t="s">
        <v>1493</v>
      </c>
      <c r="F145" s="129" t="s">
        <v>27</v>
      </c>
      <c r="G145" s="129" t="s">
        <v>1494</v>
      </c>
      <c r="H145" s="129">
        <v>64.0</v>
      </c>
      <c r="I145" s="163">
        <v>128.0</v>
      </c>
      <c r="J145" s="163">
        <v>444.0</v>
      </c>
      <c r="K145" s="129">
        <v>0.0</v>
      </c>
      <c r="L145" s="129">
        <v>0.0</v>
      </c>
      <c r="M145" s="129">
        <v>1.0</v>
      </c>
      <c r="N145" s="129">
        <v>1.0</v>
      </c>
      <c r="O145" s="129">
        <v>8.0</v>
      </c>
      <c r="P145" s="129">
        <v>9.0</v>
      </c>
      <c r="Q145" s="11">
        <f t="array" ref="Q145">COUNTIF(E145:E3598, E145)</f>
        <v>7</v>
      </c>
      <c r="Y145" s="99"/>
    </row>
    <row r="146">
      <c r="A146" s="129">
        <v>2.0</v>
      </c>
      <c r="B146" s="129" t="str">
        <f t="array" ref="B146">IFS(OR(C146=1, C146=6, C146=11, C146=16), "Mon", OR(C146=2, C146=7, C146=12, C146=17), "Tue", OR(C146=3, C146=8, C146=13, C146=18), "Wed",OR(C146=4, C146=9, C146=14, C146=19), "Thu",OR(C146=5, C146=10, C146=15, C146=20), "Fri",TRUE, "")</f>
        <v>Tue</v>
      </c>
      <c r="C146" s="129">
        <v>12.0</v>
      </c>
      <c r="D146" s="129" t="s">
        <v>8579</v>
      </c>
      <c r="E146" s="129" t="s">
        <v>1109</v>
      </c>
      <c r="F146" s="129" t="s">
        <v>27</v>
      </c>
      <c r="G146" s="129" t="s">
        <v>1110</v>
      </c>
      <c r="H146" s="129">
        <v>52.0</v>
      </c>
      <c r="I146" s="163">
        <v>125.0</v>
      </c>
      <c r="J146" s="163">
        <v>324.0</v>
      </c>
      <c r="K146" s="129">
        <v>0.0</v>
      </c>
      <c r="L146" s="129">
        <v>0.0</v>
      </c>
      <c r="M146" s="129">
        <v>0.0</v>
      </c>
      <c r="N146" s="129">
        <v>0.0</v>
      </c>
      <c r="O146" s="129">
        <v>7.0</v>
      </c>
      <c r="P146" s="129">
        <v>7.0</v>
      </c>
      <c r="Q146" s="11">
        <f t="array" ref="Q146">COUNTIF(E146:E3598, E146)</f>
        <v>1</v>
      </c>
      <c r="Y146" s="99"/>
    </row>
    <row r="147">
      <c r="A147" s="129">
        <v>2.0</v>
      </c>
      <c r="B147" s="129" t="str">
        <f t="array" ref="B147">IFS(OR(C147=1, C147=6, C147=11, C147=16), "Mon", OR(C147=2, C147=7, C147=12, C147=17), "Tue", OR(C147=3, C147=8, C147=13, C147=18), "Wed",OR(C147=4, C147=9, C147=14, C147=19), "Thu",OR(C147=5, C147=10, C147=15, C147=20), "Fri",TRUE, "")</f>
        <v>Tue</v>
      </c>
      <c r="C147" s="129">
        <v>12.0</v>
      </c>
      <c r="D147" s="129" t="s">
        <v>8579</v>
      </c>
      <c r="E147" s="129" t="s">
        <v>5202</v>
      </c>
      <c r="F147" s="129" t="s">
        <v>27</v>
      </c>
      <c r="G147" s="129" t="s">
        <v>5203</v>
      </c>
      <c r="H147" s="129">
        <v>68.0</v>
      </c>
      <c r="I147" s="163">
        <v>50.0</v>
      </c>
      <c r="J147" s="163">
        <v>128.0</v>
      </c>
      <c r="K147" s="129">
        <v>0.0</v>
      </c>
      <c r="L147" s="129">
        <v>1.0</v>
      </c>
      <c r="M147" s="129">
        <v>1.0</v>
      </c>
      <c r="N147" s="129">
        <v>2.0</v>
      </c>
      <c r="O147" s="129">
        <v>7.0</v>
      </c>
      <c r="P147" s="129">
        <v>9.0</v>
      </c>
      <c r="Q147" s="11">
        <f t="array" ref="Q147">COUNTIF(E147:E3598, E147)</f>
        <v>5</v>
      </c>
      <c r="Y147" s="99"/>
    </row>
    <row r="148">
      <c r="A148" s="129">
        <v>2.0</v>
      </c>
      <c r="B148" s="129" t="str">
        <f t="array" ref="B148">IFS(OR(C148=1, C148=6, C148=11, C148=16), "Mon", OR(C148=2, C148=7, C148=12, C148=17), "Tue", OR(C148=3, C148=8, C148=13, C148=18), "Wed",OR(C148=4, C148=9, C148=14, C148=19), "Thu",OR(C148=5, C148=10, C148=15, C148=20), "Fri",TRUE, "")</f>
        <v>Tue</v>
      </c>
      <c r="C148" s="129">
        <v>12.0</v>
      </c>
      <c r="D148" s="129" t="s">
        <v>8579</v>
      </c>
      <c r="E148" s="129" t="s">
        <v>2192</v>
      </c>
      <c r="F148" s="129" t="s">
        <v>27</v>
      </c>
      <c r="G148" s="129" t="s">
        <v>2193</v>
      </c>
      <c r="H148" s="129">
        <v>56.0</v>
      </c>
      <c r="I148" s="163">
        <v>71.0</v>
      </c>
      <c r="J148" s="163">
        <v>148.0</v>
      </c>
      <c r="K148" s="129">
        <v>0.0</v>
      </c>
      <c r="L148" s="129">
        <v>1.0</v>
      </c>
      <c r="M148" s="129">
        <v>1.0</v>
      </c>
      <c r="N148" s="129">
        <v>2.0</v>
      </c>
      <c r="O148" s="129">
        <v>7.0</v>
      </c>
      <c r="P148" s="129">
        <v>9.0</v>
      </c>
      <c r="Q148" s="11">
        <f t="array" ref="Q148">COUNTIF(E148:E3598, E148)</f>
        <v>2</v>
      </c>
      <c r="Y148" s="99"/>
    </row>
    <row r="149">
      <c r="A149" s="129">
        <v>2.0</v>
      </c>
      <c r="B149" s="129" t="str">
        <f t="array" ref="B149">IFS(OR(C149=1, C149=6, C149=11, C149=16), "Mon", OR(C149=2, C149=7, C149=12, C149=17), "Tue", OR(C149=3, C149=8, C149=13, C149=18), "Wed",OR(C149=4, C149=9, C149=14, C149=19), "Thu",OR(C149=5, C149=10, C149=15, C149=20), "Fri",TRUE, "")</f>
        <v>Tue</v>
      </c>
      <c r="C149" s="129">
        <v>12.0</v>
      </c>
      <c r="D149" s="129" t="s">
        <v>8579</v>
      </c>
      <c r="E149" s="129" t="s">
        <v>6604</v>
      </c>
      <c r="F149" s="129" t="s">
        <v>27</v>
      </c>
      <c r="G149" s="129" t="s">
        <v>6605</v>
      </c>
      <c r="H149" s="129">
        <v>23.0</v>
      </c>
      <c r="I149" s="163">
        <v>32.0</v>
      </c>
      <c r="J149" s="163">
        <v>178.0</v>
      </c>
      <c r="K149" s="129">
        <v>1.0</v>
      </c>
      <c r="L149" s="129">
        <v>0.0</v>
      </c>
      <c r="M149" s="129">
        <v>1.0</v>
      </c>
      <c r="N149" s="129">
        <v>2.0</v>
      </c>
      <c r="O149" s="129">
        <v>7.0</v>
      </c>
      <c r="P149" s="129">
        <v>9.0</v>
      </c>
      <c r="Q149" s="11">
        <f t="array" ref="Q149">COUNTIF(E149:E3598, E149)</f>
        <v>1</v>
      </c>
      <c r="Y149" s="99"/>
    </row>
    <row r="150">
      <c r="A150" s="129">
        <v>2.0</v>
      </c>
      <c r="B150" s="129" t="str">
        <f t="array" ref="B150">IFS(OR(C150=1, C150=6, C150=11, C150=16), "Mon", OR(C150=2, C150=7, C150=12, C150=17), "Tue", OR(C150=3, C150=8, C150=13, C150=18), "Wed",OR(C150=4, C150=9, C150=14, C150=19), "Thu",OR(C150=5, C150=10, C150=15, C150=20), "Fri",TRUE, "")</f>
        <v>Tue</v>
      </c>
      <c r="C150" s="129">
        <v>12.0</v>
      </c>
      <c r="D150" s="129" t="s">
        <v>8579</v>
      </c>
      <c r="E150" s="129" t="s">
        <v>6562</v>
      </c>
      <c r="F150" s="129" t="s">
        <v>27</v>
      </c>
      <c r="G150" s="129" t="s">
        <v>6563</v>
      </c>
      <c r="H150" s="129">
        <v>24.0</v>
      </c>
      <c r="I150" s="163">
        <v>50.0</v>
      </c>
      <c r="J150" s="163">
        <v>186.0</v>
      </c>
      <c r="K150" s="129">
        <v>0.0</v>
      </c>
      <c r="L150" s="129">
        <v>1.0</v>
      </c>
      <c r="M150" s="129">
        <v>0.0</v>
      </c>
      <c r="N150" s="129">
        <v>1.0</v>
      </c>
      <c r="O150" s="129">
        <v>7.0</v>
      </c>
      <c r="P150" s="129">
        <v>8.0</v>
      </c>
      <c r="Q150" s="11">
        <f t="array" ref="Q150">COUNTIF(E150:E3598, E150)</f>
        <v>1</v>
      </c>
      <c r="Y150" s="99"/>
    </row>
    <row r="151">
      <c r="A151" s="129">
        <v>2.0</v>
      </c>
      <c r="B151" s="129" t="str">
        <f t="array" ref="B151">IFS(OR(C151=1, C151=6, C151=11, C151=16), "Mon", OR(C151=2, C151=7, C151=12, C151=17), "Tue", OR(C151=3, C151=8, C151=13, C151=18), "Wed",OR(C151=4, C151=9, C151=14, C151=19), "Thu",OR(C151=5, C151=10, C151=15, C151=20), "Fri",TRUE, "")</f>
        <v>Tue</v>
      </c>
      <c r="C151" s="129">
        <v>12.0</v>
      </c>
      <c r="D151" s="129" t="s">
        <v>8579</v>
      </c>
      <c r="E151" s="129" t="s">
        <v>4552</v>
      </c>
      <c r="F151" s="129" t="s">
        <v>27</v>
      </c>
      <c r="G151" s="129" t="s">
        <v>4553</v>
      </c>
      <c r="H151" s="129">
        <v>43.0</v>
      </c>
      <c r="I151" s="163">
        <v>41.0</v>
      </c>
      <c r="J151" s="163">
        <v>185.0</v>
      </c>
      <c r="K151" s="129">
        <v>0.0</v>
      </c>
      <c r="L151" s="129">
        <v>0.0</v>
      </c>
      <c r="M151" s="129">
        <v>1.0</v>
      </c>
      <c r="N151" s="129">
        <v>1.0</v>
      </c>
      <c r="O151" s="129">
        <v>7.0</v>
      </c>
      <c r="P151" s="129">
        <v>8.0</v>
      </c>
      <c r="Q151" s="11">
        <f t="array" ref="Q151">COUNTIF(E151:E3598, E151)</f>
        <v>3</v>
      </c>
      <c r="Y151" s="99"/>
    </row>
    <row r="152">
      <c r="A152" s="129">
        <v>2.0</v>
      </c>
      <c r="B152" s="129" t="str">
        <f t="array" ref="B152">IFS(OR(C152=1, C152=6, C152=11, C152=16), "Mon", OR(C152=2, C152=7, C152=12, C152=17), "Tue", OR(C152=3, C152=8, C152=13, C152=18), "Wed",OR(C152=4, C152=9, C152=14, C152=19), "Thu",OR(C152=5, C152=10, C152=15, C152=20), "Fri",TRUE, "")</f>
        <v>Wed</v>
      </c>
      <c r="C152" s="129">
        <v>13.0</v>
      </c>
      <c r="D152" s="129" t="s">
        <v>8579</v>
      </c>
      <c r="E152" s="129" t="s">
        <v>7512</v>
      </c>
      <c r="F152" s="129" t="s">
        <v>27</v>
      </c>
      <c r="G152" s="129" t="s">
        <v>7513</v>
      </c>
      <c r="H152" s="129">
        <v>51.0</v>
      </c>
      <c r="I152" s="163">
        <v>106.0</v>
      </c>
      <c r="J152" s="163">
        <v>272.0</v>
      </c>
      <c r="K152" s="129">
        <v>0.0</v>
      </c>
      <c r="L152" s="129">
        <v>0.0</v>
      </c>
      <c r="M152" s="129">
        <v>0.0</v>
      </c>
      <c r="N152" s="129">
        <v>0.0</v>
      </c>
      <c r="O152" s="129">
        <v>7.0</v>
      </c>
      <c r="P152" s="129">
        <v>7.0</v>
      </c>
      <c r="Q152" s="11">
        <f t="array" ref="Q152">COUNTIF(E152:E3598, E152)</f>
        <v>1</v>
      </c>
      <c r="Y152" s="99"/>
    </row>
    <row r="153">
      <c r="A153" s="129">
        <v>2.0</v>
      </c>
      <c r="B153" s="129" t="str">
        <f t="array" ref="B153">IFS(OR(C153=1, C153=6, C153=11, C153=16), "Mon", OR(C153=2, C153=7, C153=12, C153=17), "Tue", OR(C153=3, C153=8, C153=13, C153=18), "Wed",OR(C153=4, C153=9, C153=14, C153=19), "Thu",OR(C153=5, C153=10, C153=15, C153=20), "Fri",TRUE, "")</f>
        <v>Wed</v>
      </c>
      <c r="C153" s="129">
        <v>13.0</v>
      </c>
      <c r="D153" s="129" t="s">
        <v>8579</v>
      </c>
      <c r="E153" s="129" t="s">
        <v>725</v>
      </c>
      <c r="F153" s="129" t="s">
        <v>27</v>
      </c>
      <c r="G153" s="129" t="s">
        <v>726</v>
      </c>
      <c r="H153" s="129">
        <v>28.0</v>
      </c>
      <c r="I153" s="163">
        <v>79.0</v>
      </c>
      <c r="J153" s="163">
        <v>171.0</v>
      </c>
      <c r="K153" s="129">
        <v>0.0</v>
      </c>
      <c r="L153" s="129">
        <v>0.0</v>
      </c>
      <c r="M153" s="129">
        <v>1.0</v>
      </c>
      <c r="N153" s="129">
        <v>1.0</v>
      </c>
      <c r="O153" s="129">
        <v>7.0</v>
      </c>
      <c r="P153" s="129">
        <v>8.0</v>
      </c>
      <c r="Q153" s="11">
        <f t="array" ref="Q153">COUNTIF(E153:E3598, E153)</f>
        <v>5</v>
      </c>
      <c r="Y153" s="99"/>
    </row>
    <row r="154">
      <c r="A154" s="129">
        <v>2.0</v>
      </c>
      <c r="B154" s="129" t="str">
        <f t="array" ref="B154">IFS(OR(C154=1, C154=6, C154=11, C154=16), "Mon", OR(C154=2, C154=7, C154=12, C154=17), "Tue", OR(C154=3, C154=8, C154=13, C154=18), "Wed",OR(C154=4, C154=9, C154=14, C154=19), "Thu",OR(C154=5, C154=10, C154=15, C154=20), "Fri",TRUE, "")</f>
        <v>Wed</v>
      </c>
      <c r="C154" s="129">
        <v>13.0</v>
      </c>
      <c r="D154" s="129" t="s">
        <v>8579</v>
      </c>
      <c r="E154" s="129" t="s">
        <v>6706</v>
      </c>
      <c r="F154" s="129" t="s">
        <v>27</v>
      </c>
      <c r="G154" s="129" t="s">
        <v>6707</v>
      </c>
      <c r="H154" s="129">
        <v>21.0</v>
      </c>
      <c r="I154" s="163">
        <v>56.0</v>
      </c>
      <c r="J154" s="163">
        <v>181.0</v>
      </c>
      <c r="K154" s="129">
        <v>0.0</v>
      </c>
      <c r="L154" s="129">
        <v>0.0</v>
      </c>
      <c r="M154" s="129">
        <v>0.0</v>
      </c>
      <c r="N154" s="129">
        <v>0.0</v>
      </c>
      <c r="O154" s="129">
        <v>7.0</v>
      </c>
      <c r="P154" s="129">
        <v>7.0</v>
      </c>
      <c r="Q154" s="11">
        <f t="array" ref="Q154">COUNTIF(E154:E3598, E154)</f>
        <v>2</v>
      </c>
      <c r="Y154" s="99"/>
    </row>
    <row r="155">
      <c r="A155" s="129">
        <v>2.0</v>
      </c>
      <c r="B155" s="129" t="str">
        <f t="array" ref="B155">IFS(OR(C155=1, C155=6, C155=11, C155=16), "Mon", OR(C155=2, C155=7, C155=12, C155=17), "Tue", OR(C155=3, C155=8, C155=13, C155=18), "Wed",OR(C155=4, C155=9, C155=14, C155=19), "Thu",OR(C155=5, C155=10, C155=15, C155=20), "Fri",TRUE, "")</f>
        <v>Wed</v>
      </c>
      <c r="C155" s="129">
        <v>13.0</v>
      </c>
      <c r="D155" s="129" t="s">
        <v>8579</v>
      </c>
      <c r="E155" s="129" t="s">
        <v>289</v>
      </c>
      <c r="F155" s="129" t="s">
        <v>27</v>
      </c>
      <c r="G155" s="129" t="s">
        <v>290</v>
      </c>
      <c r="H155" s="129">
        <v>27.0</v>
      </c>
      <c r="I155" s="163">
        <v>114.0</v>
      </c>
      <c r="J155" s="163">
        <v>252.0</v>
      </c>
      <c r="K155" s="129">
        <v>0.0</v>
      </c>
      <c r="L155" s="129">
        <v>0.0</v>
      </c>
      <c r="M155" s="129">
        <v>1.0</v>
      </c>
      <c r="N155" s="129">
        <v>1.0</v>
      </c>
      <c r="O155" s="129">
        <v>5.0</v>
      </c>
      <c r="P155" s="129">
        <v>6.0</v>
      </c>
      <c r="Q155" s="11">
        <f t="array" ref="Q155">COUNTIF(E155:E3598, E155)</f>
        <v>2</v>
      </c>
      <c r="Y155" s="99"/>
    </row>
    <row r="156">
      <c r="A156" s="129">
        <v>2.0</v>
      </c>
      <c r="B156" s="129" t="str">
        <f t="array" ref="B156">IFS(OR(C156=1, C156=6, C156=11, C156=16), "Mon", OR(C156=2, C156=7, C156=12, C156=17), "Tue", OR(C156=3, C156=8, C156=13, C156=18), "Wed",OR(C156=4, C156=9, C156=14, C156=19), "Thu",OR(C156=5, C156=10, C156=15, C156=20), "Fri",TRUE, "")</f>
        <v>Wed</v>
      </c>
      <c r="C156" s="129">
        <v>13.0</v>
      </c>
      <c r="D156" s="129" t="s">
        <v>8579</v>
      </c>
      <c r="E156" s="129" t="s">
        <v>4060</v>
      </c>
      <c r="F156" s="129" t="s">
        <v>27</v>
      </c>
      <c r="G156" s="129" t="s">
        <v>4061</v>
      </c>
      <c r="H156" s="129">
        <v>29.0</v>
      </c>
      <c r="I156" s="163">
        <v>59.0</v>
      </c>
      <c r="J156" s="163">
        <v>143.0</v>
      </c>
      <c r="K156" s="129">
        <v>0.0</v>
      </c>
      <c r="L156" s="129">
        <v>0.0</v>
      </c>
      <c r="M156" s="129">
        <v>0.0</v>
      </c>
      <c r="N156" s="129">
        <v>0.0</v>
      </c>
      <c r="O156" s="129">
        <v>8.0</v>
      </c>
      <c r="P156" s="129">
        <v>8.0</v>
      </c>
      <c r="Q156" s="11">
        <f t="array" ref="Q156">COUNTIF(E156:E3598, E156)</f>
        <v>1</v>
      </c>
      <c r="Y156" s="99"/>
    </row>
    <row r="157">
      <c r="A157" s="129">
        <v>2.0</v>
      </c>
      <c r="B157" s="129" t="str">
        <f t="array" ref="B157">IFS(OR(C157=1, C157=6, C157=11, C157=16), "Mon", OR(C157=2, C157=7, C157=12, C157=17), "Tue", OR(C157=3, C157=8, C157=13, C157=18), "Wed",OR(C157=4, C157=9, C157=14, C157=19), "Thu",OR(C157=5, C157=10, C157=15, C157=20), "Fri",TRUE, "")</f>
        <v>Wed</v>
      </c>
      <c r="C157" s="129">
        <v>13.0</v>
      </c>
      <c r="D157" s="129" t="s">
        <v>8579</v>
      </c>
      <c r="E157" s="129" t="s">
        <v>6678</v>
      </c>
      <c r="F157" s="129" t="s">
        <v>27</v>
      </c>
      <c r="G157" s="129" t="s">
        <v>6679</v>
      </c>
      <c r="H157" s="129">
        <v>28.0</v>
      </c>
      <c r="I157" s="163">
        <v>44.0</v>
      </c>
      <c r="J157" s="163">
        <v>170.0</v>
      </c>
      <c r="K157" s="129">
        <v>0.0</v>
      </c>
      <c r="L157" s="129">
        <v>0.0</v>
      </c>
      <c r="M157" s="129">
        <v>1.0</v>
      </c>
      <c r="N157" s="129">
        <v>1.0</v>
      </c>
      <c r="O157" s="129">
        <v>7.0</v>
      </c>
      <c r="P157" s="129">
        <v>8.0</v>
      </c>
      <c r="Q157" s="11">
        <f t="array" ref="Q157">COUNTIF(E157:E3598, E157)</f>
        <v>2</v>
      </c>
      <c r="Y157" s="99"/>
    </row>
    <row r="158">
      <c r="A158" s="129">
        <v>2.0</v>
      </c>
      <c r="B158" s="129" t="str">
        <f t="array" ref="B158">IFS(OR(C158=1, C158=6, C158=11, C158=16), "Mon", OR(C158=2, C158=7, C158=12, C158=17), "Tue", OR(C158=3, C158=8, C158=13, C158=18), "Wed",OR(C158=4, C158=9, C158=14, C158=19), "Thu",OR(C158=5, C158=10, C158=15, C158=20), "Fri",TRUE, "")</f>
        <v>Thu</v>
      </c>
      <c r="C158" s="129">
        <v>14.0</v>
      </c>
      <c r="D158" s="129" t="s">
        <v>8579</v>
      </c>
      <c r="E158" s="129" t="s">
        <v>4224</v>
      </c>
      <c r="F158" s="129" t="s">
        <v>27</v>
      </c>
      <c r="G158" s="129" t="s">
        <v>4225</v>
      </c>
      <c r="H158" s="129">
        <v>54.0</v>
      </c>
      <c r="I158" s="163">
        <v>47.0</v>
      </c>
      <c r="J158" s="163">
        <v>128.0</v>
      </c>
      <c r="K158" s="129">
        <v>1.0</v>
      </c>
      <c r="L158" s="129">
        <v>0.0</v>
      </c>
      <c r="M158" s="129">
        <v>0.0</v>
      </c>
      <c r="N158" s="129">
        <v>1.0</v>
      </c>
      <c r="O158" s="129">
        <v>7.0</v>
      </c>
      <c r="P158" s="129">
        <v>8.0</v>
      </c>
      <c r="Q158" s="11">
        <f t="array" ref="Q158">COUNTIF(E158:E3598, E158)</f>
        <v>1</v>
      </c>
      <c r="Y158" s="99"/>
    </row>
    <row r="159">
      <c r="A159" s="129">
        <v>2.0</v>
      </c>
      <c r="B159" s="129" t="str">
        <f t="array" ref="B159">IFS(OR(C159=1, C159=6, C159=11, C159=16), "Mon", OR(C159=2, C159=7, C159=12, C159=17), "Tue", OR(C159=3, C159=8, C159=13, C159=18), "Wed",OR(C159=4, C159=9, C159=14, C159=19), "Thu",OR(C159=5, C159=10, C159=15, C159=20), "Fri",TRUE, "")</f>
        <v>Thu</v>
      </c>
      <c r="C159" s="129">
        <v>14.0</v>
      </c>
      <c r="D159" s="129" t="s">
        <v>8579</v>
      </c>
      <c r="E159" s="129" t="s">
        <v>7270</v>
      </c>
      <c r="F159" s="129" t="s">
        <v>27</v>
      </c>
      <c r="G159" s="129" t="s">
        <v>7271</v>
      </c>
      <c r="H159" s="129">
        <v>37.0</v>
      </c>
      <c r="I159" s="163">
        <v>43.0</v>
      </c>
      <c r="J159" s="163">
        <v>120.0</v>
      </c>
      <c r="K159" s="129">
        <v>0.0</v>
      </c>
      <c r="L159" s="129">
        <v>0.0</v>
      </c>
      <c r="M159" s="129">
        <v>0.0</v>
      </c>
      <c r="N159" s="129">
        <v>0.0</v>
      </c>
      <c r="O159" s="129">
        <v>7.0</v>
      </c>
      <c r="P159" s="129">
        <v>7.0</v>
      </c>
      <c r="Q159" s="11">
        <f t="array" ref="Q159">COUNTIF(E159:E3598, E159)</f>
        <v>2</v>
      </c>
      <c r="Y159" s="99"/>
    </row>
    <row r="160">
      <c r="A160" s="129">
        <v>2.0</v>
      </c>
      <c r="B160" s="129" t="str">
        <f t="array" ref="B160">IFS(OR(C160=1, C160=6, C160=11, C160=16), "Mon", OR(C160=2, C160=7, C160=12, C160=17), "Tue", OR(C160=3, C160=8, C160=13, C160=18), "Wed",OR(C160=4, C160=9, C160=14, C160=19), "Thu",OR(C160=5, C160=10, C160=15, C160=20), "Fri",TRUE, "")</f>
        <v>Thu</v>
      </c>
      <c r="C160" s="129">
        <v>14.0</v>
      </c>
      <c r="D160" s="129" t="s">
        <v>8579</v>
      </c>
      <c r="E160" s="129" t="s">
        <v>4646</v>
      </c>
      <c r="F160" s="129" t="s">
        <v>27</v>
      </c>
      <c r="G160" s="129" t="s">
        <v>4647</v>
      </c>
      <c r="H160" s="129">
        <v>45.0</v>
      </c>
      <c r="I160" s="163">
        <v>53.0</v>
      </c>
      <c r="J160" s="163">
        <v>177.0</v>
      </c>
      <c r="K160" s="129">
        <v>0.0</v>
      </c>
      <c r="L160" s="129">
        <v>1.0</v>
      </c>
      <c r="M160" s="129">
        <v>0.0</v>
      </c>
      <c r="N160" s="129">
        <v>1.0</v>
      </c>
      <c r="O160" s="129">
        <v>7.0</v>
      </c>
      <c r="P160" s="129">
        <v>8.0</v>
      </c>
      <c r="Q160" s="11">
        <f t="array" ref="Q160">COUNTIF(E160:E3598, E160)</f>
        <v>3</v>
      </c>
      <c r="Y160" s="99"/>
    </row>
    <row r="161">
      <c r="A161" s="129">
        <v>2.0</v>
      </c>
      <c r="B161" s="129" t="str">
        <f t="array" ref="B161">IFS(OR(C161=1, C161=6, C161=11, C161=16), "Mon", OR(C161=2, C161=7, C161=12, C161=17), "Tue", OR(C161=3, C161=8, C161=13, C161=18), "Wed",OR(C161=4, C161=9, C161=14, C161=19), "Thu",OR(C161=5, C161=10, C161=15, C161=20), "Fri",TRUE, "")</f>
        <v>Thu</v>
      </c>
      <c r="C161" s="129">
        <v>14.0</v>
      </c>
      <c r="D161" s="129" t="s">
        <v>8579</v>
      </c>
      <c r="E161" s="129" t="s">
        <v>2454</v>
      </c>
      <c r="F161" s="129" t="s">
        <v>27</v>
      </c>
      <c r="G161" s="129" t="s">
        <v>2455</v>
      </c>
      <c r="H161" s="129">
        <v>48.0</v>
      </c>
      <c r="I161" s="163">
        <v>37.0</v>
      </c>
      <c r="J161" s="163">
        <v>127.0</v>
      </c>
      <c r="K161" s="129">
        <v>0.0</v>
      </c>
      <c r="L161" s="129">
        <v>1.0</v>
      </c>
      <c r="M161" s="129">
        <v>0.0</v>
      </c>
      <c r="N161" s="129">
        <v>1.0</v>
      </c>
      <c r="O161" s="129">
        <v>7.0</v>
      </c>
      <c r="P161" s="129">
        <v>8.0</v>
      </c>
      <c r="Q161" s="11">
        <f t="array" ref="Q161">COUNTIF(E161:E3598, E161)</f>
        <v>2</v>
      </c>
      <c r="Y161" s="99"/>
    </row>
    <row r="162">
      <c r="A162" s="129">
        <v>2.0</v>
      </c>
      <c r="B162" s="129" t="str">
        <f t="array" ref="B162">IFS(OR(C162=1, C162=6, C162=11, C162=16), "Mon", OR(C162=2, C162=7, C162=12, C162=17), "Tue", OR(C162=3, C162=8, C162=13, C162=18), "Wed",OR(C162=4, C162=9, C162=14, C162=19), "Thu",OR(C162=5, C162=10, C162=15, C162=20), "Fri",TRUE, "")</f>
        <v>Thu</v>
      </c>
      <c r="C162" s="129">
        <v>14.0</v>
      </c>
      <c r="D162" s="129" t="s">
        <v>8579</v>
      </c>
      <c r="E162" s="129" t="s">
        <v>7430</v>
      </c>
      <c r="F162" s="129" t="s">
        <v>27</v>
      </c>
      <c r="G162" s="129" t="s">
        <v>7431</v>
      </c>
      <c r="H162" s="129">
        <v>33.0</v>
      </c>
      <c r="I162" s="163">
        <v>64.0</v>
      </c>
      <c r="J162" s="163">
        <v>173.0</v>
      </c>
      <c r="K162" s="129">
        <v>0.0</v>
      </c>
      <c r="L162" s="129">
        <v>1.0</v>
      </c>
      <c r="M162" s="129">
        <v>0.0</v>
      </c>
      <c r="N162" s="129">
        <v>1.0</v>
      </c>
      <c r="O162" s="129">
        <v>7.0</v>
      </c>
      <c r="P162" s="129">
        <v>8.0</v>
      </c>
      <c r="Q162" s="11">
        <f t="array" ref="Q162">COUNTIF(E162:E3598, E162)</f>
        <v>1</v>
      </c>
      <c r="Y162" s="99"/>
    </row>
    <row r="163">
      <c r="A163" s="129">
        <v>2.0</v>
      </c>
      <c r="B163" s="129" t="str">
        <f t="array" ref="B163">IFS(OR(C163=1, C163=6, C163=11, C163=16), "Mon", OR(C163=2, C163=7, C163=12, C163=17), "Tue", OR(C163=3, C163=8, C163=13, C163=18), "Wed",OR(C163=4, C163=9, C163=14, C163=19), "Thu",OR(C163=5, C163=10, C163=15, C163=20), "Fri",TRUE, "")</f>
        <v>Thu</v>
      </c>
      <c r="C163" s="129">
        <v>14.0</v>
      </c>
      <c r="D163" s="129" t="s">
        <v>8579</v>
      </c>
      <c r="E163" s="129" t="s">
        <v>5376</v>
      </c>
      <c r="F163" s="129" t="s">
        <v>27</v>
      </c>
      <c r="G163" s="129" t="s">
        <v>5377</v>
      </c>
      <c r="H163" s="129">
        <v>48.0</v>
      </c>
      <c r="I163" s="163">
        <v>81.0</v>
      </c>
      <c r="J163" s="163">
        <v>318.0</v>
      </c>
      <c r="K163" s="129">
        <v>0.0</v>
      </c>
      <c r="L163" s="129">
        <v>0.0</v>
      </c>
      <c r="M163" s="129">
        <v>0.0</v>
      </c>
      <c r="N163" s="129">
        <v>0.0</v>
      </c>
      <c r="O163" s="129">
        <v>7.0</v>
      </c>
      <c r="P163" s="129">
        <v>7.0</v>
      </c>
      <c r="Q163" s="11">
        <f t="array" ref="Q163">COUNTIF(E163:E3598, E163)</f>
        <v>2</v>
      </c>
      <c r="Y163" s="99"/>
    </row>
    <row r="164">
      <c r="A164" s="129">
        <v>2.0</v>
      </c>
      <c r="B164" s="129" t="str">
        <f t="array" ref="B164">IFS(OR(C164=1, C164=6, C164=11, C164=16), "Mon", OR(C164=2, C164=7, C164=12, C164=17), "Tue", OR(C164=3, C164=8, C164=13, C164=18), "Wed",OR(C164=4, C164=9, C164=14, C164=19), "Thu",OR(C164=5, C164=10, C164=15, C164=20), "Fri",TRUE, "")</f>
        <v>Fri</v>
      </c>
      <c r="C164" s="129">
        <v>15.0</v>
      </c>
      <c r="D164" s="129" t="s">
        <v>8579</v>
      </c>
      <c r="E164" s="129" t="s">
        <v>4688</v>
      </c>
      <c r="F164" s="129" t="s">
        <v>27</v>
      </c>
      <c r="G164" s="129" t="s">
        <v>4689</v>
      </c>
      <c r="H164" s="129">
        <v>69.0</v>
      </c>
      <c r="I164" s="163">
        <v>96.0</v>
      </c>
      <c r="J164" s="163">
        <v>226.0</v>
      </c>
      <c r="K164" s="129">
        <v>0.0</v>
      </c>
      <c r="L164" s="129">
        <v>1.0</v>
      </c>
      <c r="M164" s="129">
        <v>0.0</v>
      </c>
      <c r="N164" s="129">
        <v>1.0</v>
      </c>
      <c r="O164" s="129">
        <v>7.0</v>
      </c>
      <c r="P164" s="129">
        <v>8.0</v>
      </c>
      <c r="Q164" s="11">
        <f t="array" ref="Q164">COUNTIF(E164:E3598, E164)</f>
        <v>2</v>
      </c>
      <c r="Y164" s="99"/>
    </row>
    <row r="165">
      <c r="A165" s="129">
        <v>2.0</v>
      </c>
      <c r="B165" s="129" t="str">
        <f t="array" ref="B165">IFS(OR(C165=1, C165=6, C165=11, C165=16), "Mon", OR(C165=2, C165=7, C165=12, C165=17), "Tue", OR(C165=3, C165=8, C165=13, C165=18), "Wed",OR(C165=4, C165=9, C165=14, C165=19), "Thu",OR(C165=5, C165=10, C165=15, C165=20), "Fri",TRUE, "")</f>
        <v>Fri</v>
      </c>
      <c r="C165" s="129">
        <v>15.0</v>
      </c>
      <c r="D165" s="129" t="s">
        <v>8579</v>
      </c>
      <c r="E165" s="129" t="s">
        <v>3446</v>
      </c>
      <c r="F165" s="129" t="s">
        <v>27</v>
      </c>
      <c r="G165" s="129" t="s">
        <v>3447</v>
      </c>
      <c r="H165" s="129">
        <v>70.0</v>
      </c>
      <c r="I165" s="163">
        <v>41.0</v>
      </c>
      <c r="J165" s="163">
        <v>114.0</v>
      </c>
      <c r="K165" s="129">
        <v>0.0</v>
      </c>
      <c r="L165" s="129">
        <v>0.0</v>
      </c>
      <c r="M165" s="129">
        <v>0.0</v>
      </c>
      <c r="N165" s="129">
        <v>0.0</v>
      </c>
      <c r="O165" s="129">
        <v>7.0</v>
      </c>
      <c r="P165" s="129">
        <v>7.0</v>
      </c>
      <c r="Q165" s="11">
        <f t="array" ref="Q165">COUNTIF(E165:E3598, E165)</f>
        <v>2</v>
      </c>
      <c r="Y165" s="99"/>
    </row>
    <row r="166">
      <c r="A166" s="129">
        <v>2.0</v>
      </c>
      <c r="B166" s="129" t="str">
        <f t="array" ref="B166">IFS(OR(C166=1, C166=6, C166=11, C166=16), "Mon", OR(C166=2, C166=7, C166=12, C166=17), "Tue", OR(C166=3, C166=8, C166=13, C166=18), "Wed",OR(C166=4, C166=9, C166=14, C166=19), "Thu",OR(C166=5, C166=10, C166=15, C166=20), "Fri",TRUE, "")</f>
        <v>Fri</v>
      </c>
      <c r="C166" s="129">
        <v>15.0</v>
      </c>
      <c r="D166" s="129" t="s">
        <v>8579</v>
      </c>
      <c r="E166" s="129" t="s">
        <v>3372</v>
      </c>
      <c r="F166" s="129" t="s">
        <v>27</v>
      </c>
      <c r="G166" s="129" t="s">
        <v>3373</v>
      </c>
      <c r="H166" s="129">
        <v>47.0</v>
      </c>
      <c r="I166" s="163">
        <v>211.0</v>
      </c>
      <c r="J166" s="163">
        <v>426.0</v>
      </c>
      <c r="K166" s="129">
        <v>0.0</v>
      </c>
      <c r="L166" s="129">
        <v>0.0</v>
      </c>
      <c r="M166" s="129">
        <v>1.0</v>
      </c>
      <c r="N166" s="129">
        <v>1.0</v>
      </c>
      <c r="O166" s="129">
        <v>7.0</v>
      </c>
      <c r="P166" s="129">
        <v>8.0</v>
      </c>
      <c r="Q166" s="11">
        <f t="array" ref="Q166">COUNTIF(E166:E3598, E166)</f>
        <v>1</v>
      </c>
      <c r="Y166" s="99"/>
    </row>
    <row r="167">
      <c r="A167" s="129">
        <v>2.0</v>
      </c>
      <c r="B167" s="129" t="str">
        <f t="array" ref="B167">IFS(OR(C167=1, C167=6, C167=11, C167=16), "Mon", OR(C167=2, C167=7, C167=12, C167=17), "Tue", OR(C167=3, C167=8, C167=13, C167=18), "Wed",OR(C167=4, C167=9, C167=14, C167=19), "Thu",OR(C167=5, C167=10, C167=15, C167=20), "Fri",TRUE, "")</f>
        <v>Fri</v>
      </c>
      <c r="C167" s="129">
        <v>15.0</v>
      </c>
      <c r="D167" s="129" t="s">
        <v>8579</v>
      </c>
      <c r="E167" s="129" t="s">
        <v>3798</v>
      </c>
      <c r="F167" s="129" t="s">
        <v>27</v>
      </c>
      <c r="G167" s="129" t="s">
        <v>3799</v>
      </c>
      <c r="H167" s="129">
        <v>20.0</v>
      </c>
      <c r="I167" s="163">
        <v>54.0</v>
      </c>
      <c r="J167" s="163">
        <v>134.0</v>
      </c>
      <c r="K167" s="129">
        <v>0.0</v>
      </c>
      <c r="L167" s="129">
        <v>1.0</v>
      </c>
      <c r="M167" s="129">
        <v>0.0</v>
      </c>
      <c r="N167" s="129">
        <v>1.0</v>
      </c>
      <c r="O167" s="129">
        <v>8.0</v>
      </c>
      <c r="P167" s="129">
        <v>9.0</v>
      </c>
      <c r="Q167" s="11">
        <f t="array" ref="Q167">COUNTIF(E167:E3598, E167)</f>
        <v>3</v>
      </c>
      <c r="Y167" s="99"/>
    </row>
    <row r="168">
      <c r="A168" s="129">
        <v>2.0</v>
      </c>
      <c r="B168" s="129" t="str">
        <f t="array" ref="B168">IFS(OR(C168=1, C168=6, C168=11, C168=16), "Mon", OR(C168=2, C168=7, C168=12, C168=17), "Tue", OR(C168=3, C168=8, C168=13, C168=18), "Wed",OR(C168=4, C168=9, C168=14, C168=19), "Thu",OR(C168=5, C168=10, C168=15, C168=20), "Fri",TRUE, "")</f>
        <v>Fri</v>
      </c>
      <c r="C168" s="129">
        <v>15.0</v>
      </c>
      <c r="D168" s="129" t="s">
        <v>8579</v>
      </c>
      <c r="E168" s="129" t="s">
        <v>5042</v>
      </c>
      <c r="F168" s="129" t="s">
        <v>27</v>
      </c>
      <c r="G168" s="129" t="s">
        <v>5043</v>
      </c>
      <c r="H168" s="129">
        <v>52.0</v>
      </c>
      <c r="I168" s="163">
        <v>43.0</v>
      </c>
      <c r="J168" s="163">
        <v>139.0</v>
      </c>
      <c r="K168" s="129">
        <v>0.0</v>
      </c>
      <c r="L168" s="129">
        <v>1.0</v>
      </c>
      <c r="M168" s="129">
        <v>0.0</v>
      </c>
      <c r="N168" s="129">
        <v>1.0</v>
      </c>
      <c r="O168" s="129">
        <v>7.0</v>
      </c>
      <c r="P168" s="129">
        <v>8.0</v>
      </c>
      <c r="Q168" s="11">
        <f t="array" ref="Q168">COUNTIF(E168:E3598, E168)</f>
        <v>3</v>
      </c>
      <c r="Y168" s="99"/>
    </row>
    <row r="169">
      <c r="A169" s="129">
        <v>2.0</v>
      </c>
      <c r="B169" s="129" t="str">
        <f t="array" ref="B169">IFS(OR(C169=1, C169=6, C169=11, C169=16), "Mon", OR(C169=2, C169=7, C169=12, C169=17), "Tue", OR(C169=3, C169=8, C169=13, C169=18), "Wed",OR(C169=4, C169=9, C169=14, C169=19), "Thu",OR(C169=5, C169=10, C169=15, C169=20), "Fri",TRUE, "")</f>
        <v>Fri</v>
      </c>
      <c r="C169" s="129">
        <v>15.0</v>
      </c>
      <c r="D169" s="129" t="s">
        <v>8579</v>
      </c>
      <c r="E169" s="129" t="s">
        <v>2826</v>
      </c>
      <c r="F169" s="129" t="s">
        <v>27</v>
      </c>
      <c r="G169" s="129" t="s">
        <v>2827</v>
      </c>
      <c r="H169" s="129">
        <v>45.0</v>
      </c>
      <c r="I169" s="163">
        <v>164.0</v>
      </c>
      <c r="J169" s="163">
        <v>552.0</v>
      </c>
      <c r="K169" s="129">
        <v>0.0</v>
      </c>
      <c r="L169" s="129">
        <v>1.0</v>
      </c>
      <c r="M169" s="129">
        <v>0.0</v>
      </c>
      <c r="N169" s="129">
        <v>1.0</v>
      </c>
      <c r="O169" s="129">
        <v>7.0</v>
      </c>
      <c r="P169" s="129">
        <v>8.0</v>
      </c>
      <c r="Q169" s="11">
        <f t="array" ref="Q169">COUNTIF(E169:E3598, E169)</f>
        <v>1</v>
      </c>
      <c r="Y169" s="99"/>
    </row>
    <row r="170">
      <c r="A170" s="129">
        <v>2.0</v>
      </c>
      <c r="B170" s="129" t="str">
        <f t="array" ref="B170">IFS(OR(C170=1, C170=6, C170=11, C170=16), "Mon", OR(C170=2, C170=7, C170=12, C170=17), "Tue", OR(C170=3, C170=8, C170=13, C170=18), "Wed",OR(C170=4, C170=9, C170=14, C170=19), "Thu",OR(C170=5, C170=10, C170=15, C170=20), "Fri",TRUE, "")</f>
        <v>Mon</v>
      </c>
      <c r="C170" s="129">
        <v>16.0</v>
      </c>
      <c r="D170" s="129" t="s">
        <v>8579</v>
      </c>
      <c r="E170" s="129" t="s">
        <v>6798</v>
      </c>
      <c r="F170" s="129" t="s">
        <v>27</v>
      </c>
      <c r="G170" s="129" t="s">
        <v>6799</v>
      </c>
      <c r="H170" s="129">
        <v>38.0</v>
      </c>
      <c r="I170" s="163">
        <v>74.0</v>
      </c>
      <c r="J170" s="163">
        <v>358.0</v>
      </c>
      <c r="K170" s="129">
        <v>1.0</v>
      </c>
      <c r="L170" s="129">
        <v>1.0</v>
      </c>
      <c r="M170" s="129">
        <v>0.0</v>
      </c>
      <c r="N170" s="129">
        <v>2.0</v>
      </c>
      <c r="O170" s="129">
        <v>7.0</v>
      </c>
      <c r="P170" s="129">
        <v>9.0</v>
      </c>
      <c r="Q170" s="11">
        <f t="array" ref="Q170">COUNTIF(E170:E3598, E170)</f>
        <v>4</v>
      </c>
      <c r="Y170" s="99"/>
    </row>
    <row r="171">
      <c r="A171" s="129">
        <v>2.0</v>
      </c>
      <c r="B171" s="129" t="str">
        <f t="array" ref="B171">IFS(OR(C171=1, C171=6, C171=11, C171=16), "Mon", OR(C171=2, C171=7, C171=12, C171=17), "Tue", OR(C171=3, C171=8, C171=13, C171=18), "Wed",OR(C171=4, C171=9, C171=14, C171=19), "Thu",OR(C171=5, C171=10, C171=15, C171=20), "Fri",TRUE, "")</f>
        <v>Mon</v>
      </c>
      <c r="C171" s="129">
        <v>16.0</v>
      </c>
      <c r="D171" s="129" t="s">
        <v>8579</v>
      </c>
      <c r="E171" s="129" t="s">
        <v>3490</v>
      </c>
      <c r="F171" s="129" t="s">
        <v>27</v>
      </c>
      <c r="G171" s="129" t="s">
        <v>3491</v>
      </c>
      <c r="H171" s="129">
        <v>27.0</v>
      </c>
      <c r="I171" s="163">
        <v>55.0</v>
      </c>
      <c r="J171" s="163">
        <v>122.0</v>
      </c>
      <c r="K171" s="129">
        <v>0.0</v>
      </c>
      <c r="L171" s="129">
        <v>0.0</v>
      </c>
      <c r="M171" s="129">
        <v>0.0</v>
      </c>
      <c r="N171" s="129">
        <v>0.0</v>
      </c>
      <c r="O171" s="129">
        <v>7.0</v>
      </c>
      <c r="P171" s="129">
        <v>7.0</v>
      </c>
      <c r="Q171" s="11">
        <f t="array" ref="Q171">COUNTIF(E171:E3598, E171)</f>
        <v>2</v>
      </c>
      <c r="Y171" s="99"/>
    </row>
    <row r="172">
      <c r="A172" s="129">
        <v>2.0</v>
      </c>
      <c r="B172" s="129" t="str">
        <f t="array" ref="B172">IFS(OR(C172=1, C172=6, C172=11, C172=16), "Mon", OR(C172=2, C172=7, C172=12, C172=17), "Tue", OR(C172=3, C172=8, C172=13, C172=18), "Wed",OR(C172=4, C172=9, C172=14, C172=19), "Thu",OR(C172=5, C172=10, C172=15, C172=20), "Fri",TRUE, "")</f>
        <v>Mon</v>
      </c>
      <c r="C172" s="129">
        <v>16.0</v>
      </c>
      <c r="D172" s="129" t="s">
        <v>8579</v>
      </c>
      <c r="E172" s="129" t="s">
        <v>5906</v>
      </c>
      <c r="F172" s="129" t="s">
        <v>27</v>
      </c>
      <c r="G172" s="129" t="s">
        <v>5907</v>
      </c>
      <c r="H172" s="129">
        <v>66.0</v>
      </c>
      <c r="I172" s="163">
        <v>150.0</v>
      </c>
      <c r="J172" s="163">
        <v>516.0</v>
      </c>
      <c r="K172" s="129">
        <v>0.0</v>
      </c>
      <c r="L172" s="129">
        <v>0.0</v>
      </c>
      <c r="M172" s="129">
        <v>0.0</v>
      </c>
      <c r="N172" s="129">
        <v>0.0</v>
      </c>
      <c r="O172" s="129">
        <v>7.0</v>
      </c>
      <c r="P172" s="129">
        <v>7.0</v>
      </c>
      <c r="Q172" s="11">
        <f t="array" ref="Q172">COUNTIF(E172:E3598, E172)</f>
        <v>2</v>
      </c>
      <c r="Y172" s="99"/>
    </row>
    <row r="173">
      <c r="A173" s="129">
        <v>2.0</v>
      </c>
      <c r="B173" s="129" t="str">
        <f t="array" ref="B173">IFS(OR(C173=1, C173=6, C173=11, C173=16), "Mon", OR(C173=2, C173=7, C173=12, C173=17), "Tue", OR(C173=3, C173=8, C173=13, C173=18), "Wed",OR(C173=4, C173=9, C173=14, C173=19), "Thu",OR(C173=5, C173=10, C173=15, C173=20), "Fri",TRUE, "")</f>
        <v>Mon</v>
      </c>
      <c r="C173" s="129">
        <v>16.0</v>
      </c>
      <c r="D173" s="129" t="s">
        <v>8579</v>
      </c>
      <c r="E173" s="129" t="s">
        <v>3836</v>
      </c>
      <c r="F173" s="129" t="s">
        <v>27</v>
      </c>
      <c r="G173" s="129" t="s">
        <v>3837</v>
      </c>
      <c r="H173" s="129">
        <v>35.0</v>
      </c>
      <c r="I173" s="163">
        <v>143.0</v>
      </c>
      <c r="J173" s="163">
        <v>282.0</v>
      </c>
      <c r="K173" s="129">
        <v>0.0</v>
      </c>
      <c r="L173" s="129">
        <v>0.0</v>
      </c>
      <c r="M173" s="129">
        <v>1.0</v>
      </c>
      <c r="N173" s="129">
        <v>1.0</v>
      </c>
      <c r="O173" s="129">
        <v>7.0</v>
      </c>
      <c r="P173" s="129">
        <v>8.0</v>
      </c>
      <c r="Q173" s="11">
        <f t="array" ref="Q173">COUNTIF(E173:E3598, E173)</f>
        <v>3</v>
      </c>
      <c r="Y173" s="99"/>
    </row>
    <row r="174">
      <c r="A174" s="129">
        <v>2.0</v>
      </c>
      <c r="B174" s="129" t="str">
        <f t="array" ref="B174">IFS(OR(C174=1, C174=6, C174=11, C174=16), "Mon", OR(C174=2, C174=7, C174=12, C174=17), "Tue", OR(C174=3, C174=8, C174=13, C174=18), "Wed",OR(C174=4, C174=9, C174=14, C174=19), "Thu",OR(C174=5, C174=10, C174=15, C174=20), "Fri",TRUE, "")</f>
        <v>Mon</v>
      </c>
      <c r="C174" s="129">
        <v>16.0</v>
      </c>
      <c r="D174" s="129" t="s">
        <v>8579</v>
      </c>
      <c r="E174" s="129" t="s">
        <v>569</v>
      </c>
      <c r="F174" s="129" t="s">
        <v>27</v>
      </c>
      <c r="G174" s="129" t="s">
        <v>570</v>
      </c>
      <c r="H174" s="129">
        <v>56.0</v>
      </c>
      <c r="I174" s="163">
        <v>51.0</v>
      </c>
      <c r="J174" s="163">
        <v>152.0</v>
      </c>
      <c r="K174" s="129">
        <v>0.0</v>
      </c>
      <c r="L174" s="129">
        <v>0.0</v>
      </c>
      <c r="M174" s="129">
        <v>1.0</v>
      </c>
      <c r="N174" s="129">
        <v>1.0</v>
      </c>
      <c r="O174" s="129">
        <v>7.0</v>
      </c>
      <c r="P174" s="129">
        <v>8.0</v>
      </c>
      <c r="Q174" s="11">
        <f t="array" ref="Q174">COUNTIF(E174:E3598, E174)</f>
        <v>3</v>
      </c>
      <c r="Y174" s="99"/>
    </row>
    <row r="175">
      <c r="A175" s="129">
        <v>2.0</v>
      </c>
      <c r="B175" s="129" t="str">
        <f t="array" ref="B175">IFS(OR(C175=1, C175=6, C175=11, C175=16), "Mon", OR(C175=2, C175=7, C175=12, C175=17), "Tue", OR(C175=3, C175=8, C175=13, C175=18), "Wed",OR(C175=4, C175=9, C175=14, C175=19), "Thu",OR(C175=5, C175=10, C175=15, C175=20), "Fri",TRUE, "")</f>
        <v>Mon</v>
      </c>
      <c r="C175" s="129">
        <v>16.0</v>
      </c>
      <c r="D175" s="129" t="s">
        <v>8579</v>
      </c>
      <c r="E175" s="129" t="s">
        <v>2256</v>
      </c>
      <c r="F175" s="129" t="s">
        <v>27</v>
      </c>
      <c r="G175" s="129" t="s">
        <v>2257</v>
      </c>
      <c r="H175" s="129">
        <v>35.0</v>
      </c>
      <c r="I175" s="163">
        <v>51.0</v>
      </c>
      <c r="J175" s="163">
        <v>132.0</v>
      </c>
      <c r="K175" s="129">
        <v>1.0</v>
      </c>
      <c r="L175" s="129">
        <v>1.0</v>
      </c>
      <c r="M175" s="129">
        <v>1.0</v>
      </c>
      <c r="N175" s="129">
        <v>3.0</v>
      </c>
      <c r="O175" s="129">
        <v>7.0</v>
      </c>
      <c r="P175" s="129">
        <v>10.0</v>
      </c>
      <c r="Q175" s="11">
        <f t="array" ref="Q175">COUNTIF(E175:E3598, E175)</f>
        <v>4</v>
      </c>
      <c r="Y175" s="99"/>
    </row>
    <row r="176">
      <c r="A176" s="129">
        <v>2.0</v>
      </c>
      <c r="B176" s="129" t="str">
        <f t="array" ref="B176">IFS(OR(C176=1, C176=6, C176=11, C176=16), "Mon", OR(C176=2, C176=7, C176=12, C176=17), "Tue", OR(C176=3, C176=8, C176=13, C176=18), "Wed",OR(C176=4, C176=9, C176=14, C176=19), "Thu",OR(C176=5, C176=10, C176=15, C176=20), "Fri",TRUE, "")</f>
        <v>Tue</v>
      </c>
      <c r="C176" s="129">
        <v>17.0</v>
      </c>
      <c r="D176" s="129" t="s">
        <v>8579</v>
      </c>
      <c r="E176" s="129" t="s">
        <v>3548</v>
      </c>
      <c r="F176" s="129" t="s">
        <v>27</v>
      </c>
      <c r="G176" s="129" t="s">
        <v>3549</v>
      </c>
      <c r="H176" s="129">
        <v>45.0</v>
      </c>
      <c r="I176" s="163">
        <v>95.0</v>
      </c>
      <c r="J176" s="163">
        <v>282.0</v>
      </c>
      <c r="K176" s="129">
        <v>-1.0</v>
      </c>
      <c r="L176" s="129">
        <v>1.0</v>
      </c>
      <c r="M176" s="129">
        <v>1.0</v>
      </c>
      <c r="N176" s="129">
        <v>1.0</v>
      </c>
      <c r="O176" s="129">
        <v>7.0</v>
      </c>
      <c r="P176" s="129">
        <v>8.0</v>
      </c>
      <c r="Q176" s="11">
        <f t="array" ref="Q176">COUNTIF(E176:E3598, E176)</f>
        <v>5</v>
      </c>
      <c r="Y176" s="99"/>
    </row>
    <row r="177">
      <c r="A177" s="129">
        <v>2.0</v>
      </c>
      <c r="B177" s="129" t="str">
        <f t="array" ref="B177">IFS(OR(C177=1, C177=6, C177=11, C177=16), "Mon", OR(C177=2, C177=7, C177=12, C177=17), "Tue", OR(C177=3, C177=8, C177=13, C177=18), "Wed",OR(C177=4, C177=9, C177=14, C177=19), "Thu",OR(C177=5, C177=10, C177=15, C177=20), "Fri",TRUE, "")</f>
        <v>Tue</v>
      </c>
      <c r="C177" s="129">
        <v>17.0</v>
      </c>
      <c r="D177" s="129" t="s">
        <v>8579</v>
      </c>
      <c r="E177" s="129" t="s">
        <v>2710</v>
      </c>
      <c r="F177" s="129" t="s">
        <v>27</v>
      </c>
      <c r="G177" s="129" t="s">
        <v>2711</v>
      </c>
      <c r="H177" s="129">
        <v>46.0</v>
      </c>
      <c r="I177" s="163">
        <v>123.0</v>
      </c>
      <c r="J177" s="163">
        <v>234.0</v>
      </c>
      <c r="K177" s="129">
        <v>0.0</v>
      </c>
      <c r="L177" s="129">
        <v>0.0</v>
      </c>
      <c r="M177" s="129">
        <v>0.0</v>
      </c>
      <c r="N177" s="129">
        <v>0.0</v>
      </c>
      <c r="O177" s="129">
        <v>7.0</v>
      </c>
      <c r="P177" s="129">
        <v>7.0</v>
      </c>
      <c r="Q177" s="11">
        <f t="array" ref="Q177">COUNTIF(E177:E3598, E177)</f>
        <v>1</v>
      </c>
      <c r="Y177" s="99"/>
    </row>
    <row r="178">
      <c r="A178" s="129">
        <v>2.0</v>
      </c>
      <c r="B178" s="129" t="str">
        <f t="array" ref="B178">IFS(OR(C178=1, C178=6, C178=11, C178=16), "Mon", OR(C178=2, C178=7, C178=12, C178=17), "Tue", OR(C178=3, C178=8, C178=13, C178=18), "Wed",OR(C178=4, C178=9, C178=14, C178=19), "Thu",OR(C178=5, C178=10, C178=15, C178=20), "Fri",TRUE, "")</f>
        <v>Tue</v>
      </c>
      <c r="C178" s="129">
        <v>17.0</v>
      </c>
      <c r="D178" s="129" t="s">
        <v>8579</v>
      </c>
      <c r="E178" s="129" t="s">
        <v>5718</v>
      </c>
      <c r="F178" s="129" t="s">
        <v>27</v>
      </c>
      <c r="G178" s="129" t="s">
        <v>5719</v>
      </c>
      <c r="H178" s="129">
        <v>33.0</v>
      </c>
      <c r="I178" s="163">
        <v>102.0</v>
      </c>
      <c r="J178" s="163">
        <v>288.0</v>
      </c>
      <c r="K178" s="129">
        <v>0.0</v>
      </c>
      <c r="L178" s="129">
        <v>0.0</v>
      </c>
      <c r="M178" s="129">
        <v>1.0</v>
      </c>
      <c r="N178" s="129">
        <v>1.0</v>
      </c>
      <c r="O178" s="129">
        <v>7.0</v>
      </c>
      <c r="P178" s="129">
        <v>8.0</v>
      </c>
      <c r="Q178" s="11">
        <f t="array" ref="Q178">COUNTIF(E178:E3598, E178)</f>
        <v>5</v>
      </c>
      <c r="Y178" s="99"/>
    </row>
    <row r="179">
      <c r="A179" s="129">
        <v>2.0</v>
      </c>
      <c r="B179" s="129" t="str">
        <f t="array" ref="B179">IFS(OR(C179=1, C179=6, C179=11, C179=16), "Mon", OR(C179=2, C179=7, C179=12, C179=17), "Tue", OR(C179=3, C179=8, C179=13, C179=18), "Wed",OR(C179=4, C179=9, C179=14, C179=19), "Thu",OR(C179=5, C179=10, C179=15, C179=20), "Fri",TRUE, "")</f>
        <v>Tue</v>
      </c>
      <c r="C179" s="129">
        <v>17.0</v>
      </c>
      <c r="D179" s="129" t="s">
        <v>8579</v>
      </c>
      <c r="E179" s="129" t="s">
        <v>2068</v>
      </c>
      <c r="F179" s="129" t="s">
        <v>27</v>
      </c>
      <c r="G179" s="129" t="s">
        <v>2069</v>
      </c>
      <c r="H179" s="129">
        <v>43.0</v>
      </c>
      <c r="I179" s="163">
        <v>37.0</v>
      </c>
      <c r="J179" s="163">
        <v>168.0</v>
      </c>
      <c r="K179" s="129">
        <v>0.0</v>
      </c>
      <c r="L179" s="129">
        <v>1.0</v>
      </c>
      <c r="M179" s="129">
        <v>0.0</v>
      </c>
      <c r="N179" s="129">
        <v>1.0</v>
      </c>
      <c r="O179" s="129">
        <v>7.0</v>
      </c>
      <c r="P179" s="129">
        <v>8.0</v>
      </c>
      <c r="Q179" s="11">
        <f t="array" ref="Q179">COUNTIF(E179:E3598, E179)</f>
        <v>2</v>
      </c>
      <c r="Y179" s="99"/>
    </row>
    <row r="180">
      <c r="A180" s="129">
        <v>2.0</v>
      </c>
      <c r="B180" s="129" t="str">
        <f t="array" ref="B180">IFS(OR(C180=1, C180=6, C180=11, C180=16), "Mon", OR(C180=2, C180=7, C180=12, C180=17), "Tue", OR(C180=3, C180=8, C180=13, C180=18), "Wed",OR(C180=4, C180=9, C180=14, C180=19), "Thu",OR(C180=5, C180=10, C180=15, C180=20), "Fri",TRUE, "")</f>
        <v>Tue</v>
      </c>
      <c r="C180" s="129">
        <v>17.0</v>
      </c>
      <c r="D180" s="129" t="s">
        <v>8579</v>
      </c>
      <c r="E180" s="129" t="s">
        <v>2912</v>
      </c>
      <c r="F180" s="129" t="s">
        <v>27</v>
      </c>
      <c r="G180" s="129" t="s">
        <v>2913</v>
      </c>
      <c r="H180" s="129">
        <v>20.0</v>
      </c>
      <c r="I180" s="163">
        <v>50.0</v>
      </c>
      <c r="J180" s="163">
        <v>156.0</v>
      </c>
      <c r="K180" s="129">
        <v>0.0</v>
      </c>
      <c r="L180" s="129">
        <v>1.0</v>
      </c>
      <c r="M180" s="129">
        <v>0.0</v>
      </c>
      <c r="N180" s="129">
        <v>1.0</v>
      </c>
      <c r="O180" s="129">
        <v>7.0</v>
      </c>
      <c r="P180" s="129">
        <v>8.0</v>
      </c>
      <c r="Q180" s="11">
        <f t="array" ref="Q180">COUNTIF(E180:E3598, E180)</f>
        <v>1</v>
      </c>
      <c r="Y180" s="99"/>
    </row>
    <row r="181">
      <c r="A181" s="129">
        <v>2.0</v>
      </c>
      <c r="B181" s="129" t="str">
        <f t="array" ref="B181">IFS(OR(C181=1, C181=6, C181=11, C181=16), "Mon", OR(C181=2, C181=7, C181=12, C181=17), "Tue", OR(C181=3, C181=8, C181=13, C181=18), "Wed",OR(C181=4, C181=9, C181=14, C181=19), "Thu",OR(C181=5, C181=10, C181=15, C181=20), "Fri",TRUE, "")</f>
        <v>Tue</v>
      </c>
      <c r="C181" s="129">
        <v>17.0</v>
      </c>
      <c r="D181" s="129" t="s">
        <v>8579</v>
      </c>
      <c r="E181" s="129" t="s">
        <v>6062</v>
      </c>
      <c r="F181" s="129" t="s">
        <v>27</v>
      </c>
      <c r="G181" s="129" t="s">
        <v>6063</v>
      </c>
      <c r="H181" s="129">
        <v>50.0</v>
      </c>
      <c r="I181" s="163">
        <v>65.0</v>
      </c>
      <c r="J181" s="163">
        <v>136.0</v>
      </c>
      <c r="K181" s="129">
        <v>0.0</v>
      </c>
      <c r="L181" s="129">
        <v>1.0</v>
      </c>
      <c r="M181" s="129">
        <v>1.0</v>
      </c>
      <c r="N181" s="129">
        <v>2.0</v>
      </c>
      <c r="O181" s="129">
        <v>7.0</v>
      </c>
      <c r="P181" s="129">
        <v>9.0</v>
      </c>
      <c r="Q181" s="11">
        <f t="array" ref="Q181">COUNTIF(E181:E3598, E181)</f>
        <v>4</v>
      </c>
      <c r="Y181" s="99"/>
    </row>
    <row r="182">
      <c r="A182" s="129">
        <v>2.0</v>
      </c>
      <c r="B182" s="129" t="str">
        <f t="array" ref="B182">IFS(OR(C182=1, C182=6, C182=11, C182=16), "Mon", OR(C182=2, C182=7, C182=12, C182=17), "Tue", OR(C182=3, C182=8, C182=13, C182=18), "Wed",OR(C182=4, C182=9, C182=14, C182=19), "Thu",OR(C182=5, C182=10, C182=15, C182=20), "Fri",TRUE, "")</f>
        <v>Wed</v>
      </c>
      <c r="C182" s="129">
        <v>18.0</v>
      </c>
      <c r="D182" s="129" t="s">
        <v>8579</v>
      </c>
      <c r="E182" s="129" t="s">
        <v>5080</v>
      </c>
      <c r="F182" s="129" t="s">
        <v>27</v>
      </c>
      <c r="G182" s="129" t="s">
        <v>5081</v>
      </c>
      <c r="H182" s="129">
        <v>59.0</v>
      </c>
      <c r="I182" s="163">
        <v>130.0</v>
      </c>
      <c r="J182" s="163">
        <v>350.0</v>
      </c>
      <c r="K182" s="129">
        <v>0.0</v>
      </c>
      <c r="L182" s="129">
        <v>1.0</v>
      </c>
      <c r="M182" s="129">
        <v>1.0</v>
      </c>
      <c r="N182" s="129">
        <v>2.0</v>
      </c>
      <c r="O182" s="129">
        <v>7.0</v>
      </c>
      <c r="P182" s="129">
        <v>9.0</v>
      </c>
      <c r="Q182" s="11">
        <f t="array" ref="Q182">COUNTIF(E182:E3598, E182)</f>
        <v>6</v>
      </c>
      <c r="Y182" s="99"/>
    </row>
    <row r="183">
      <c r="A183" s="129">
        <v>2.0</v>
      </c>
      <c r="B183" s="129" t="str">
        <f t="array" ref="B183">IFS(OR(C183=1, C183=6, C183=11, C183=16), "Mon", OR(C183=2, C183=7, C183=12, C183=17), "Tue", OR(C183=3, C183=8, C183=13, C183=18), "Wed",OR(C183=4, C183=9, C183=14, C183=19), "Thu",OR(C183=5, C183=10, C183=15, C183=20), "Fri",TRUE, "")</f>
        <v>Wed</v>
      </c>
      <c r="C183" s="129">
        <v>18.0</v>
      </c>
      <c r="D183" s="129" t="s">
        <v>8579</v>
      </c>
      <c r="E183" s="129" t="s">
        <v>3436</v>
      </c>
      <c r="F183" s="129" t="s">
        <v>27</v>
      </c>
      <c r="G183" s="129" t="s">
        <v>3437</v>
      </c>
      <c r="H183" s="129">
        <v>21.0</v>
      </c>
      <c r="I183" s="163">
        <v>40.0</v>
      </c>
      <c r="J183" s="163">
        <v>141.0</v>
      </c>
      <c r="K183" s="129">
        <v>1.0</v>
      </c>
      <c r="L183" s="129">
        <v>1.0</v>
      </c>
      <c r="M183" s="129">
        <v>0.0</v>
      </c>
      <c r="N183" s="129">
        <v>2.0</v>
      </c>
      <c r="O183" s="129">
        <v>7.0</v>
      </c>
      <c r="P183" s="129">
        <v>9.0</v>
      </c>
      <c r="Q183" s="11">
        <f t="array" ref="Q183">COUNTIF(E183:E3598, E183)</f>
        <v>5</v>
      </c>
      <c r="Y183" s="99"/>
    </row>
    <row r="184">
      <c r="A184" s="129">
        <v>2.0</v>
      </c>
      <c r="B184" s="129" t="str">
        <f t="array" ref="B184">IFS(OR(C184=1, C184=6, C184=11, C184=16), "Mon", OR(C184=2, C184=7, C184=12, C184=17), "Tue", OR(C184=3, C184=8, C184=13, C184=18), "Wed",OR(C184=4, C184=9, C184=14, C184=19), "Thu",OR(C184=5, C184=10, C184=15, C184=20), "Fri",TRUE, "")</f>
        <v>Wed</v>
      </c>
      <c r="C184" s="129">
        <v>18.0</v>
      </c>
      <c r="D184" s="129" t="s">
        <v>8579</v>
      </c>
      <c r="E184" s="129" t="s">
        <v>3608</v>
      </c>
      <c r="F184" s="129" t="s">
        <v>27</v>
      </c>
      <c r="G184" s="129" t="s">
        <v>3609</v>
      </c>
      <c r="H184" s="129">
        <v>65.0</v>
      </c>
      <c r="I184" s="163">
        <v>36.0</v>
      </c>
      <c r="J184" s="163">
        <v>131.0</v>
      </c>
      <c r="K184" s="129">
        <v>0.0</v>
      </c>
      <c r="L184" s="129">
        <v>0.0</v>
      </c>
      <c r="M184" s="129">
        <v>0.0</v>
      </c>
      <c r="N184" s="129">
        <v>0.0</v>
      </c>
      <c r="O184" s="129">
        <v>7.0</v>
      </c>
      <c r="P184" s="129">
        <v>7.0</v>
      </c>
      <c r="Q184" s="11">
        <f t="array" ref="Q184">COUNTIF(E184:E3598, E184)</f>
        <v>2</v>
      </c>
      <c r="Y184" s="99"/>
    </row>
    <row r="185">
      <c r="A185" s="129">
        <v>2.0</v>
      </c>
      <c r="B185" s="129" t="str">
        <f t="array" ref="B185">IFS(OR(C185=1, C185=6, C185=11, C185=16), "Mon", OR(C185=2, C185=7, C185=12, C185=17), "Tue", OR(C185=3, C185=8, C185=13, C185=18), "Wed",OR(C185=4, C185=9, C185=14, C185=19), "Thu",OR(C185=5, C185=10, C185=15, C185=20), "Fri",TRUE, "")</f>
        <v>Wed</v>
      </c>
      <c r="C185" s="129">
        <v>18.0</v>
      </c>
      <c r="D185" s="129" t="s">
        <v>8579</v>
      </c>
      <c r="E185" s="129" t="s">
        <v>6338</v>
      </c>
      <c r="F185" s="129" t="s">
        <v>27</v>
      </c>
      <c r="G185" s="129" t="s">
        <v>6339</v>
      </c>
      <c r="H185" s="129">
        <v>33.0</v>
      </c>
      <c r="I185" s="163">
        <v>39.0</v>
      </c>
      <c r="J185" s="163">
        <v>150.0</v>
      </c>
      <c r="K185" s="129">
        <v>0.0</v>
      </c>
      <c r="L185" s="129">
        <v>0.0</v>
      </c>
      <c r="M185" s="129">
        <v>0.0</v>
      </c>
      <c r="N185" s="129">
        <v>0.0</v>
      </c>
      <c r="O185" s="129">
        <v>7.0</v>
      </c>
      <c r="P185" s="129">
        <v>7.0</v>
      </c>
      <c r="Q185" s="11">
        <f t="array" ref="Q185">COUNTIF(E185:E3598, E185)</f>
        <v>2</v>
      </c>
      <c r="Y185" s="99"/>
    </row>
    <row r="186">
      <c r="A186" s="129">
        <v>2.0</v>
      </c>
      <c r="B186" s="129" t="str">
        <f t="array" ref="B186">IFS(OR(C186=1, C186=6, C186=11, C186=16), "Mon", OR(C186=2, C186=7, C186=12, C186=17), "Tue", OR(C186=3, C186=8, C186=13, C186=18), "Wed",OR(C186=4, C186=9, C186=14, C186=19), "Thu",OR(C186=5, C186=10, C186=15, C186=20), "Fri",TRUE, "")</f>
        <v>Wed</v>
      </c>
      <c r="C186" s="129">
        <v>18.0</v>
      </c>
      <c r="D186" s="129" t="s">
        <v>8579</v>
      </c>
      <c r="E186" s="129" t="s">
        <v>7000</v>
      </c>
      <c r="F186" s="129" t="s">
        <v>27</v>
      </c>
      <c r="G186" s="129" t="s">
        <v>7001</v>
      </c>
      <c r="H186" s="129">
        <v>34.0</v>
      </c>
      <c r="I186" s="163">
        <v>210.0</v>
      </c>
      <c r="J186" s="163">
        <v>360.0</v>
      </c>
      <c r="K186" s="129">
        <v>0.0</v>
      </c>
      <c r="L186" s="129">
        <v>0.0</v>
      </c>
      <c r="M186" s="129">
        <v>0.0</v>
      </c>
      <c r="N186" s="129">
        <v>0.0</v>
      </c>
      <c r="O186" s="129">
        <v>7.0</v>
      </c>
      <c r="P186" s="129">
        <v>7.0</v>
      </c>
      <c r="Q186" s="11">
        <f t="array" ref="Q186">COUNTIF(E186:E3598, E186)</f>
        <v>1</v>
      </c>
      <c r="Y186" s="99"/>
    </row>
    <row r="187">
      <c r="A187" s="129">
        <v>2.0</v>
      </c>
      <c r="B187" s="129" t="str">
        <f t="array" ref="B187">IFS(OR(C187=1, C187=6, C187=11, C187=16), "Mon", OR(C187=2, C187=7, C187=12, C187=17), "Tue", OR(C187=3, C187=8, C187=13, C187=18), "Wed",OR(C187=4, C187=9, C187=14, C187=19), "Thu",OR(C187=5, C187=10, C187=15, C187=20), "Fri",TRUE, "")</f>
        <v>Wed</v>
      </c>
      <c r="C187" s="129">
        <v>18.0</v>
      </c>
      <c r="D187" s="129" t="s">
        <v>8579</v>
      </c>
      <c r="E187" s="129" t="s">
        <v>567</v>
      </c>
      <c r="F187" s="129" t="s">
        <v>27</v>
      </c>
      <c r="G187" s="129" t="s">
        <v>568</v>
      </c>
      <c r="H187" s="129">
        <v>32.0</v>
      </c>
      <c r="I187" s="163">
        <v>106.0</v>
      </c>
      <c r="J187" s="163">
        <v>402.0</v>
      </c>
      <c r="K187" s="129">
        <v>1.0</v>
      </c>
      <c r="L187" s="129">
        <v>1.0</v>
      </c>
      <c r="M187" s="129">
        <v>1.0</v>
      </c>
      <c r="N187" s="129">
        <v>3.0</v>
      </c>
      <c r="O187" s="129">
        <v>7.0</v>
      </c>
      <c r="P187" s="129">
        <v>10.0</v>
      </c>
      <c r="Q187" s="11">
        <f t="array" ref="Q187">COUNTIF(E187:E3598, E187)</f>
        <v>4</v>
      </c>
      <c r="Y187" s="99"/>
    </row>
    <row r="188">
      <c r="A188" s="129">
        <v>2.0</v>
      </c>
      <c r="B188" s="129" t="str">
        <f t="array" ref="B188">IFS(OR(C188=1, C188=6, C188=11, C188=16), "Mon", OR(C188=2, C188=7, C188=12, C188=17), "Tue", OR(C188=3, C188=8, C188=13, C188=18), "Wed",OR(C188=4, C188=9, C188=14, C188=19), "Thu",OR(C188=5, C188=10, C188=15, C188=20), "Fri",TRUE, "")</f>
        <v>Thu</v>
      </c>
      <c r="C188" s="129">
        <v>19.0</v>
      </c>
      <c r="D188" s="129" t="s">
        <v>8579</v>
      </c>
      <c r="E188" s="129" t="s">
        <v>2996</v>
      </c>
      <c r="F188" s="129" t="s">
        <v>27</v>
      </c>
      <c r="G188" s="129" t="s">
        <v>2997</v>
      </c>
      <c r="H188" s="129">
        <v>42.0</v>
      </c>
      <c r="I188" s="163">
        <v>119.0</v>
      </c>
      <c r="J188" s="163">
        <v>316.0</v>
      </c>
      <c r="K188" s="129">
        <v>0.0</v>
      </c>
      <c r="L188" s="129">
        <v>1.0</v>
      </c>
      <c r="M188" s="129">
        <v>1.0</v>
      </c>
      <c r="N188" s="129">
        <v>2.0</v>
      </c>
      <c r="O188" s="129">
        <v>7.0</v>
      </c>
      <c r="P188" s="129">
        <v>9.0</v>
      </c>
      <c r="Q188" s="11">
        <f t="array" ref="Q188">COUNTIF(E188:E3598, E188)</f>
        <v>6</v>
      </c>
      <c r="Y188" s="99"/>
    </row>
    <row r="189">
      <c r="A189" s="129">
        <v>2.0</v>
      </c>
      <c r="B189" s="129" t="str">
        <f t="array" ref="B189">IFS(OR(C189=1, C189=6, C189=11, C189=16), "Mon", OR(C189=2, C189=7, C189=12, C189=17), "Tue", OR(C189=3, C189=8, C189=13, C189=18), "Wed",OR(C189=4, C189=9, C189=14, C189=19), "Thu",OR(C189=5, C189=10, C189=15, C189=20), "Fri",TRUE, "")</f>
        <v>Thu</v>
      </c>
      <c r="C189" s="129">
        <v>19.0</v>
      </c>
      <c r="D189" s="129" t="s">
        <v>8579</v>
      </c>
      <c r="E189" s="129" t="s">
        <v>6502</v>
      </c>
      <c r="F189" s="129" t="s">
        <v>27</v>
      </c>
      <c r="G189" s="129" t="s">
        <v>6503</v>
      </c>
      <c r="H189" s="129">
        <v>60.0</v>
      </c>
      <c r="I189" s="163">
        <v>47.0</v>
      </c>
      <c r="J189" s="163">
        <v>186.0</v>
      </c>
      <c r="K189" s="129">
        <v>0.0</v>
      </c>
      <c r="L189" s="129">
        <v>0.0</v>
      </c>
      <c r="M189" s="129">
        <v>1.0</v>
      </c>
      <c r="N189" s="129">
        <v>1.0</v>
      </c>
      <c r="O189" s="129">
        <v>7.0</v>
      </c>
      <c r="P189" s="129">
        <v>8.0</v>
      </c>
      <c r="Q189" s="11">
        <f t="array" ref="Q189">COUNTIF(E189:E3598, E189)</f>
        <v>3</v>
      </c>
      <c r="Y189" s="99"/>
    </row>
    <row r="190">
      <c r="A190" s="129">
        <v>2.0</v>
      </c>
      <c r="B190" s="129" t="str">
        <f t="array" ref="B190">IFS(OR(C190=1, C190=6, C190=11, C190=16), "Mon", OR(C190=2, C190=7, C190=12, C190=17), "Tue", OR(C190=3, C190=8, C190=13, C190=18), "Wed",OR(C190=4, C190=9, C190=14, C190=19), "Thu",OR(C190=5, C190=10, C190=15, C190=20), "Fri",TRUE, "")</f>
        <v>Thu</v>
      </c>
      <c r="C190" s="129">
        <v>19.0</v>
      </c>
      <c r="D190" s="129" t="s">
        <v>8579</v>
      </c>
      <c r="E190" s="129" t="s">
        <v>2576</v>
      </c>
      <c r="F190" s="129" t="s">
        <v>27</v>
      </c>
      <c r="G190" s="129" t="s">
        <v>2577</v>
      </c>
      <c r="H190" s="129">
        <v>47.0</v>
      </c>
      <c r="I190" s="163">
        <v>116.0</v>
      </c>
      <c r="J190" s="163">
        <v>370.0</v>
      </c>
      <c r="K190" s="129">
        <v>-1.0</v>
      </c>
      <c r="L190" s="129">
        <v>0.0</v>
      </c>
      <c r="M190" s="129">
        <v>0.0</v>
      </c>
      <c r="N190" s="129">
        <v>-1.0</v>
      </c>
      <c r="O190" s="129">
        <v>7.0</v>
      </c>
      <c r="P190" s="129">
        <v>6.0</v>
      </c>
      <c r="Q190" s="11">
        <f t="array" ref="Q190">COUNTIF(E190:E3598, E190)</f>
        <v>1</v>
      </c>
      <c r="Y190" s="99"/>
    </row>
    <row r="191">
      <c r="A191" s="129">
        <v>2.0</v>
      </c>
      <c r="B191" s="129" t="str">
        <f t="array" ref="B191">IFS(OR(C191=1, C191=6, C191=11, C191=16), "Mon", OR(C191=2, C191=7, C191=12, C191=17), "Tue", OR(C191=3, C191=8, C191=13, C191=18), "Wed",OR(C191=4, C191=9, C191=14, C191=19), "Thu",OR(C191=5, C191=10, C191=15, C191=20), "Fri",TRUE, "")</f>
        <v>Thu</v>
      </c>
      <c r="C191" s="129">
        <v>19.0</v>
      </c>
      <c r="D191" s="129" t="s">
        <v>8579</v>
      </c>
      <c r="E191" s="129" t="s">
        <v>6652</v>
      </c>
      <c r="F191" s="129" t="s">
        <v>27</v>
      </c>
      <c r="G191" s="129" t="s">
        <v>6653</v>
      </c>
      <c r="H191" s="129">
        <v>25.0</v>
      </c>
      <c r="I191" s="163">
        <v>104.0</v>
      </c>
      <c r="J191" s="163">
        <v>260.0</v>
      </c>
      <c r="K191" s="129">
        <v>0.0</v>
      </c>
      <c r="L191" s="129">
        <v>0.0</v>
      </c>
      <c r="M191" s="129">
        <v>0.0</v>
      </c>
      <c r="N191" s="129">
        <v>0.0</v>
      </c>
      <c r="O191" s="129">
        <v>7.0</v>
      </c>
      <c r="P191" s="129">
        <v>7.0</v>
      </c>
      <c r="Q191" s="11">
        <f t="array" ref="Q191">COUNTIF(E191:E3598, E191)</f>
        <v>5</v>
      </c>
      <c r="Y191" s="99"/>
    </row>
    <row r="192">
      <c r="A192" s="129">
        <v>2.0</v>
      </c>
      <c r="B192" s="129" t="str">
        <f t="array" ref="B192">IFS(OR(C192=1, C192=6, C192=11, C192=16), "Mon", OR(C192=2, C192=7, C192=12, C192=17), "Tue", OR(C192=3, C192=8, C192=13, C192=18), "Wed",OR(C192=4, C192=9, C192=14, C192=19), "Thu",OR(C192=5, C192=10, C192=15, C192=20), "Fri",TRUE, "")</f>
        <v>Thu</v>
      </c>
      <c r="C192" s="129">
        <v>19.0</v>
      </c>
      <c r="D192" s="129" t="s">
        <v>8579</v>
      </c>
      <c r="E192" s="129" t="s">
        <v>2644</v>
      </c>
      <c r="F192" s="129" t="s">
        <v>27</v>
      </c>
      <c r="G192" s="129" t="s">
        <v>2645</v>
      </c>
      <c r="H192" s="129">
        <v>61.0</v>
      </c>
      <c r="I192" s="163">
        <v>49.0</v>
      </c>
      <c r="J192" s="163">
        <v>146.0</v>
      </c>
      <c r="K192" s="129">
        <v>0.0</v>
      </c>
      <c r="L192" s="129">
        <v>0.0</v>
      </c>
      <c r="M192" s="129">
        <v>0.0</v>
      </c>
      <c r="N192" s="129">
        <v>0.0</v>
      </c>
      <c r="O192" s="129">
        <v>7.0</v>
      </c>
      <c r="P192" s="129">
        <v>7.0</v>
      </c>
      <c r="Q192" s="11">
        <f t="array" ref="Q192">COUNTIF(E192:E3598, E192)</f>
        <v>2</v>
      </c>
      <c r="Y192" s="99"/>
    </row>
    <row r="193">
      <c r="A193" s="129">
        <v>2.0</v>
      </c>
      <c r="B193" s="129" t="str">
        <f t="array" ref="B193">IFS(OR(C193=1, C193=6, C193=11, C193=16), "Mon", OR(C193=2, C193=7, C193=12, C193=17), "Tue", OR(C193=3, C193=8, C193=13, C193=18), "Wed",OR(C193=4, C193=9, C193=14, C193=19), "Thu",OR(C193=5, C193=10, C193=15, C193=20), "Fri",TRUE, "")</f>
        <v>Thu</v>
      </c>
      <c r="C193" s="129">
        <v>19.0</v>
      </c>
      <c r="D193" s="129" t="s">
        <v>8579</v>
      </c>
      <c r="E193" s="129" t="s">
        <v>3878</v>
      </c>
      <c r="F193" s="129" t="s">
        <v>27</v>
      </c>
      <c r="G193" s="129" t="s">
        <v>3879</v>
      </c>
      <c r="H193" s="129">
        <v>60.0</v>
      </c>
      <c r="I193" s="163">
        <v>41.0</v>
      </c>
      <c r="J193" s="163">
        <v>173.0</v>
      </c>
      <c r="K193" s="129">
        <v>1.0</v>
      </c>
      <c r="L193" s="129">
        <v>0.0</v>
      </c>
      <c r="M193" s="129">
        <v>1.0</v>
      </c>
      <c r="N193" s="129">
        <v>2.0</v>
      </c>
      <c r="O193" s="129">
        <v>7.0</v>
      </c>
      <c r="P193" s="129">
        <v>9.0</v>
      </c>
      <c r="Q193" s="11">
        <f t="array" ref="Q193">COUNTIF(E193:E3598, E193)</f>
        <v>3</v>
      </c>
      <c r="Y193" s="99"/>
    </row>
    <row r="194">
      <c r="A194" s="129">
        <v>2.0</v>
      </c>
      <c r="B194" s="129" t="str">
        <f t="array" ref="B194">IFS(OR(C194=1, C194=6, C194=11, C194=16), "Mon", OR(C194=2, C194=7, C194=12, C194=17), "Tue", OR(C194=3, C194=8, C194=13, C194=18), "Wed",OR(C194=4, C194=9, C194=14, C194=19), "Thu",OR(C194=5, C194=10, C194=15, C194=20), "Fri",TRUE, "")</f>
        <v>Fri</v>
      </c>
      <c r="C194" s="129">
        <v>20.0</v>
      </c>
      <c r="D194" s="129" t="s">
        <v>8579</v>
      </c>
      <c r="E194" s="129" t="s">
        <v>6296</v>
      </c>
      <c r="F194" s="129" t="s">
        <v>27</v>
      </c>
      <c r="G194" s="129" t="s">
        <v>6297</v>
      </c>
      <c r="H194" s="129">
        <v>32.0</v>
      </c>
      <c r="I194" s="163">
        <v>37.0</v>
      </c>
      <c r="J194" s="163">
        <v>119.0</v>
      </c>
      <c r="K194" s="129">
        <v>1.0</v>
      </c>
      <c r="L194" s="129">
        <v>1.0</v>
      </c>
      <c r="M194" s="129">
        <v>1.0</v>
      </c>
      <c r="N194" s="129">
        <v>3.0</v>
      </c>
      <c r="O194" s="129">
        <v>7.0</v>
      </c>
      <c r="P194" s="129">
        <v>10.0</v>
      </c>
      <c r="Q194" s="11">
        <f t="array" ref="Q194">COUNTIF(E194:E3598, E194)</f>
        <v>3</v>
      </c>
      <c r="Y194" s="99"/>
    </row>
    <row r="195">
      <c r="A195" s="129">
        <v>2.0</v>
      </c>
      <c r="B195" s="129" t="str">
        <f t="array" ref="B195">IFS(OR(C195=1, C195=6, C195=11, C195=16), "Mon", OR(C195=2, C195=7, C195=12, C195=17), "Tue", OR(C195=3, C195=8, C195=13, C195=18), "Wed",OR(C195=4, C195=9, C195=14, C195=19), "Thu",OR(C195=5, C195=10, C195=15, C195=20), "Fri",TRUE, "")</f>
        <v>Fri</v>
      </c>
      <c r="C195" s="129">
        <v>20.0</v>
      </c>
      <c r="D195" s="129" t="s">
        <v>8579</v>
      </c>
      <c r="E195" s="129" t="s">
        <v>1497</v>
      </c>
      <c r="F195" s="129" t="s">
        <v>27</v>
      </c>
      <c r="G195" s="129" t="s">
        <v>1498</v>
      </c>
      <c r="H195" s="129">
        <v>40.0</v>
      </c>
      <c r="I195" s="163">
        <v>67.0</v>
      </c>
      <c r="J195" s="163">
        <v>128.0</v>
      </c>
      <c r="K195" s="129">
        <v>0.0</v>
      </c>
      <c r="L195" s="129">
        <v>1.0</v>
      </c>
      <c r="M195" s="129">
        <v>1.0</v>
      </c>
      <c r="N195" s="129">
        <v>2.0</v>
      </c>
      <c r="O195" s="129">
        <v>7.0</v>
      </c>
      <c r="P195" s="129">
        <v>9.0</v>
      </c>
      <c r="Q195" s="11">
        <f t="array" ref="Q195">COUNTIF(E195:E3598, E195)</f>
        <v>5</v>
      </c>
      <c r="Y195" s="99"/>
    </row>
    <row r="196">
      <c r="A196" s="129">
        <v>2.0</v>
      </c>
      <c r="B196" s="129" t="str">
        <f t="array" ref="B196">IFS(OR(C196=1, C196=6, C196=11, C196=16), "Mon", OR(C196=2, C196=7, C196=12, C196=17), "Tue", OR(C196=3, C196=8, C196=13, C196=18), "Wed",OR(C196=4, C196=9, C196=14, C196=19), "Thu",OR(C196=5, C196=10, C196=15, C196=20), "Fri",TRUE, "")</f>
        <v>Fri</v>
      </c>
      <c r="C196" s="129">
        <v>20.0</v>
      </c>
      <c r="D196" s="129" t="s">
        <v>8579</v>
      </c>
      <c r="E196" s="129" t="s">
        <v>3690</v>
      </c>
      <c r="F196" s="129" t="s">
        <v>27</v>
      </c>
      <c r="G196" s="129" t="s">
        <v>3691</v>
      </c>
      <c r="H196" s="129">
        <v>50.0</v>
      </c>
      <c r="I196" s="163">
        <v>38.0</v>
      </c>
      <c r="J196" s="163">
        <v>163.0</v>
      </c>
      <c r="K196" s="129">
        <v>0.0</v>
      </c>
      <c r="L196" s="129">
        <v>1.0</v>
      </c>
      <c r="M196" s="129">
        <v>1.0</v>
      </c>
      <c r="N196" s="129">
        <v>2.0</v>
      </c>
      <c r="O196" s="129">
        <v>7.0</v>
      </c>
      <c r="P196" s="129">
        <v>9.0</v>
      </c>
      <c r="Q196" s="11">
        <f t="array" ref="Q196">COUNTIF(E196:E3598, E196)</f>
        <v>5</v>
      </c>
      <c r="Y196" s="99"/>
    </row>
    <row r="197">
      <c r="A197" s="129">
        <v>2.0</v>
      </c>
      <c r="B197" s="129" t="str">
        <f t="array" ref="B197">IFS(OR(C197=1, C197=6, C197=11, C197=16), "Mon", OR(C197=2, C197=7, C197=12, C197=17), "Tue", OR(C197=3, C197=8, C197=13, C197=18), "Wed",OR(C197=4, C197=9, C197=14, C197=19), "Thu",OR(C197=5, C197=10, C197=15, C197=20), "Fri",TRUE, "")</f>
        <v>Mon</v>
      </c>
      <c r="C197" s="129">
        <v>1.0</v>
      </c>
      <c r="D197" s="129" t="s">
        <v>8580</v>
      </c>
      <c r="E197" s="129" t="s">
        <v>6506</v>
      </c>
      <c r="F197" s="129" t="s">
        <v>28</v>
      </c>
      <c r="G197" s="129" t="s">
        <v>6507</v>
      </c>
      <c r="H197" s="129">
        <v>51.0</v>
      </c>
      <c r="I197" s="163">
        <v>103.0</v>
      </c>
      <c r="J197" s="163">
        <v>366.0</v>
      </c>
      <c r="K197" s="129">
        <v>1.0</v>
      </c>
      <c r="L197" s="129">
        <v>0.0</v>
      </c>
      <c r="M197" s="129">
        <v>0.0</v>
      </c>
      <c r="N197" s="129">
        <v>1.0</v>
      </c>
      <c r="O197" s="129">
        <v>7.0</v>
      </c>
      <c r="P197" s="129">
        <v>8.0</v>
      </c>
      <c r="Q197" s="11">
        <f t="array" ref="Q197">COUNTIF(E197:E3598, E197)</f>
        <v>2</v>
      </c>
      <c r="Y197" s="99"/>
    </row>
    <row r="198">
      <c r="A198" s="129">
        <v>2.0</v>
      </c>
      <c r="B198" s="129" t="str">
        <f t="array" ref="B198">IFS(OR(C198=1, C198=6, C198=11, C198=16), "Mon", OR(C198=2, C198=7, C198=12, C198=17), "Tue", OR(C198=3, C198=8, C198=13, C198=18), "Wed",OR(C198=4, C198=9, C198=14, C198=19), "Thu",OR(C198=5, C198=10, C198=15, C198=20), "Fri",TRUE, "")</f>
        <v>Mon</v>
      </c>
      <c r="C198" s="129">
        <v>1.0</v>
      </c>
      <c r="D198" s="129" t="s">
        <v>8580</v>
      </c>
      <c r="E198" s="129" t="s">
        <v>247</v>
      </c>
      <c r="F198" s="129" t="s">
        <v>28</v>
      </c>
      <c r="G198" s="129" t="s">
        <v>248</v>
      </c>
      <c r="H198" s="129">
        <v>50.0</v>
      </c>
      <c r="I198" s="163">
        <v>46.0</v>
      </c>
      <c r="J198" s="163">
        <v>328.0</v>
      </c>
      <c r="K198" s="129">
        <v>0.0</v>
      </c>
      <c r="L198" s="129">
        <v>-1.0</v>
      </c>
      <c r="M198" s="129">
        <v>1.0</v>
      </c>
      <c r="N198" s="129">
        <v>0.0</v>
      </c>
      <c r="O198" s="129">
        <v>7.0</v>
      </c>
      <c r="P198" s="129">
        <v>7.0</v>
      </c>
      <c r="Q198" s="11">
        <f t="array" ref="Q198">COUNTIF(E198:E3598, E198)</f>
        <v>3</v>
      </c>
      <c r="Y198" s="99"/>
    </row>
    <row r="199">
      <c r="A199" s="129">
        <v>2.0</v>
      </c>
      <c r="B199" s="129" t="str">
        <f t="array" ref="B199">IFS(OR(C199=1, C199=6, C199=11, C199=16), "Mon", OR(C199=2, C199=7, C199=12, C199=17), "Tue", OR(C199=3, C199=8, C199=13, C199=18), "Wed",OR(C199=4, C199=9, C199=14, C199=19), "Thu",OR(C199=5, C199=10, C199=15, C199=20), "Fri",TRUE, "")</f>
        <v>Mon</v>
      </c>
      <c r="C199" s="129">
        <v>1.0</v>
      </c>
      <c r="D199" s="129" t="s">
        <v>8580</v>
      </c>
      <c r="E199" s="129" t="s">
        <v>3580</v>
      </c>
      <c r="F199" s="129" t="s">
        <v>28</v>
      </c>
      <c r="G199" s="129" t="s">
        <v>3581</v>
      </c>
      <c r="H199" s="129">
        <v>63.0</v>
      </c>
      <c r="I199" s="163">
        <v>38.0</v>
      </c>
      <c r="J199" s="163">
        <v>136.0</v>
      </c>
      <c r="K199" s="129">
        <v>0.0</v>
      </c>
      <c r="L199" s="129">
        <v>-1.0</v>
      </c>
      <c r="M199" s="129">
        <v>0.0</v>
      </c>
      <c r="N199" s="129">
        <v>-1.0</v>
      </c>
      <c r="O199" s="129">
        <v>7.0</v>
      </c>
      <c r="P199" s="129">
        <v>6.0</v>
      </c>
      <c r="Q199" s="11">
        <f t="array" ref="Q199">COUNTIF(E199:E3598, E199)</f>
        <v>2</v>
      </c>
      <c r="Y199" s="99"/>
    </row>
    <row r="200">
      <c r="A200" s="129">
        <v>2.0</v>
      </c>
      <c r="B200" s="129" t="str">
        <f t="array" ref="B200">IFS(OR(C200=1, C200=6, C200=11, C200=16), "Mon", OR(C200=2, C200=7, C200=12, C200=17), "Tue", OR(C200=3, C200=8, C200=13, C200=18), "Wed",OR(C200=4, C200=9, C200=14, C200=19), "Thu",OR(C200=5, C200=10, C200=15, C200=20), "Fri",TRUE, "")</f>
        <v>Mon</v>
      </c>
      <c r="C200" s="129">
        <v>1.0</v>
      </c>
      <c r="D200" s="129" t="s">
        <v>8580</v>
      </c>
      <c r="E200" s="129" t="s">
        <v>939</v>
      </c>
      <c r="F200" s="129" t="s">
        <v>28</v>
      </c>
      <c r="G200" s="129" t="s">
        <v>940</v>
      </c>
      <c r="H200" s="129">
        <v>22.0</v>
      </c>
      <c r="I200" s="163">
        <v>53.0</v>
      </c>
      <c r="J200" s="163">
        <v>143.0</v>
      </c>
      <c r="K200" s="129">
        <v>0.0</v>
      </c>
      <c r="L200" s="129">
        <v>0.0</v>
      </c>
      <c r="M200" s="129">
        <v>0.0</v>
      </c>
      <c r="N200" s="129">
        <v>0.0</v>
      </c>
      <c r="O200" s="129">
        <v>7.0</v>
      </c>
      <c r="P200" s="129">
        <v>7.0</v>
      </c>
      <c r="Q200" s="11">
        <f t="array" ref="Q200">COUNTIF(E200:E3598, E200)</f>
        <v>1</v>
      </c>
      <c r="Y200" s="99"/>
    </row>
    <row r="201">
      <c r="A201" s="129">
        <v>2.0</v>
      </c>
      <c r="B201" s="129" t="str">
        <f t="array" ref="B201">IFS(OR(C201=1, C201=6, C201=11, C201=16), "Mon", OR(C201=2, C201=7, C201=12, C201=17), "Tue", OR(C201=3, C201=8, C201=13, C201=18), "Wed",OR(C201=4, C201=9, C201=14, C201=19), "Thu",OR(C201=5, C201=10, C201=15, C201=20), "Fri",TRUE, "")</f>
        <v>Mon</v>
      </c>
      <c r="C201" s="129">
        <v>1.0</v>
      </c>
      <c r="D201" s="129" t="s">
        <v>8580</v>
      </c>
      <c r="E201" s="129" t="s">
        <v>3914</v>
      </c>
      <c r="F201" s="129" t="s">
        <v>28</v>
      </c>
      <c r="G201" s="129" t="s">
        <v>3915</v>
      </c>
      <c r="H201" s="129">
        <v>66.0</v>
      </c>
      <c r="I201" s="163">
        <v>115.0</v>
      </c>
      <c r="J201" s="163">
        <v>558.0</v>
      </c>
      <c r="K201" s="129">
        <v>0.0</v>
      </c>
      <c r="L201" s="129">
        <v>0.0</v>
      </c>
      <c r="M201" s="129">
        <v>1.0</v>
      </c>
      <c r="N201" s="129">
        <v>1.0</v>
      </c>
      <c r="O201" s="129">
        <v>7.0</v>
      </c>
      <c r="P201" s="129">
        <v>8.0</v>
      </c>
      <c r="Q201" s="11">
        <f t="array" ref="Q201">COUNTIF(E201:E3598, E201)</f>
        <v>3</v>
      </c>
      <c r="Y201" s="99"/>
    </row>
    <row r="202">
      <c r="A202" s="129">
        <v>2.0</v>
      </c>
      <c r="B202" s="129" t="str">
        <f t="array" ref="B202">IFS(OR(C202=1, C202=6, C202=11, C202=16), "Mon", OR(C202=2, C202=7, C202=12, C202=17), "Tue", OR(C202=3, C202=8, C202=13, C202=18), "Wed",OR(C202=4, C202=9, C202=14, C202=19), "Thu",OR(C202=5, C202=10, C202=15, C202=20), "Fri",TRUE, "")</f>
        <v>Mon</v>
      </c>
      <c r="C202" s="129">
        <v>1.0</v>
      </c>
      <c r="D202" s="129" t="s">
        <v>8580</v>
      </c>
      <c r="E202" s="129" t="s">
        <v>2692</v>
      </c>
      <c r="F202" s="129" t="s">
        <v>28</v>
      </c>
      <c r="G202" s="129" t="s">
        <v>2693</v>
      </c>
      <c r="H202" s="129">
        <v>21.0</v>
      </c>
      <c r="I202" s="163">
        <v>175.0</v>
      </c>
      <c r="J202" s="163">
        <v>342.0</v>
      </c>
      <c r="K202" s="129">
        <v>1.0</v>
      </c>
      <c r="L202" s="129">
        <v>0.0</v>
      </c>
      <c r="M202" s="129">
        <v>0.0</v>
      </c>
      <c r="N202" s="129">
        <v>1.0</v>
      </c>
      <c r="O202" s="129">
        <v>7.0</v>
      </c>
      <c r="P202" s="129">
        <v>8.0</v>
      </c>
      <c r="Q202" s="11">
        <f t="array" ref="Q202">COUNTIF(E202:E3598, E202)</f>
        <v>1</v>
      </c>
      <c r="Y202" s="99"/>
    </row>
    <row r="203">
      <c r="A203" s="129">
        <v>2.0</v>
      </c>
      <c r="B203" s="129" t="str">
        <f t="array" ref="B203">IFS(OR(C203=1, C203=6, C203=11, C203=16), "Mon", OR(C203=2, C203=7, C203=12, C203=17), "Tue", OR(C203=3, C203=8, C203=13, C203=18), "Wed",OR(C203=4, C203=9, C203=14, C203=19), "Thu",OR(C203=5, C203=10, C203=15, C203=20), "Fri",TRUE, "")</f>
        <v>Tue</v>
      </c>
      <c r="C203" s="129">
        <v>2.0</v>
      </c>
      <c r="D203" s="129" t="s">
        <v>8580</v>
      </c>
      <c r="E203" s="129" t="s">
        <v>3248</v>
      </c>
      <c r="F203" s="129" t="s">
        <v>28</v>
      </c>
      <c r="G203" s="129" t="s">
        <v>3249</v>
      </c>
      <c r="H203" s="129">
        <v>65.0</v>
      </c>
      <c r="I203" s="163">
        <v>107.0</v>
      </c>
      <c r="J203" s="163">
        <v>346.0</v>
      </c>
      <c r="K203" s="129">
        <v>0.0</v>
      </c>
      <c r="L203" s="129">
        <v>-1.0</v>
      </c>
      <c r="M203" s="129">
        <v>0.0</v>
      </c>
      <c r="N203" s="129">
        <v>-1.0</v>
      </c>
      <c r="O203" s="129">
        <v>7.0</v>
      </c>
      <c r="P203" s="129">
        <v>6.0</v>
      </c>
      <c r="Q203" s="11">
        <f t="array" ref="Q203">COUNTIF(E203:E3598, E203)</f>
        <v>3</v>
      </c>
      <c r="Y203" s="99"/>
    </row>
    <row r="204">
      <c r="A204" s="129">
        <v>2.0</v>
      </c>
      <c r="B204" s="129" t="str">
        <f t="array" ref="B204">IFS(OR(C204=1, C204=6, C204=11, C204=16), "Mon", OR(C204=2, C204=7, C204=12, C204=17), "Tue", OR(C204=3, C204=8, C204=13, C204=18), "Wed",OR(C204=4, C204=9, C204=14, C204=19), "Thu",OR(C204=5, C204=10, C204=15, C204=20), "Fri",TRUE, "")</f>
        <v>Tue</v>
      </c>
      <c r="C204" s="129">
        <v>2.0</v>
      </c>
      <c r="D204" s="129" t="s">
        <v>8580</v>
      </c>
      <c r="E204" s="129" t="s">
        <v>2404</v>
      </c>
      <c r="F204" s="129" t="s">
        <v>28</v>
      </c>
      <c r="G204" s="129" t="s">
        <v>2405</v>
      </c>
      <c r="H204" s="129">
        <v>48.0</v>
      </c>
      <c r="I204" s="163">
        <v>62.0</v>
      </c>
      <c r="J204" s="163">
        <v>246.0</v>
      </c>
      <c r="K204" s="129">
        <v>0.0</v>
      </c>
      <c r="L204" s="129">
        <v>-1.0</v>
      </c>
      <c r="M204" s="129">
        <v>1.0</v>
      </c>
      <c r="N204" s="129">
        <v>0.0</v>
      </c>
      <c r="O204" s="129">
        <v>7.0</v>
      </c>
      <c r="P204" s="129">
        <v>7.0</v>
      </c>
      <c r="Q204" s="11">
        <f t="array" ref="Q204">COUNTIF(E204:E3598, E204)</f>
        <v>2</v>
      </c>
      <c r="Y204" s="99"/>
    </row>
    <row r="205">
      <c r="A205" s="129">
        <v>2.0</v>
      </c>
      <c r="B205" s="129" t="str">
        <f t="array" ref="B205">IFS(OR(C205=1, C205=6, C205=11, C205=16), "Mon", OR(C205=2, C205=7, C205=12, C205=17), "Tue", OR(C205=3, C205=8, C205=13, C205=18), "Wed",OR(C205=4, C205=9, C205=14, C205=19), "Thu",OR(C205=5, C205=10, C205=15, C205=20), "Fri",TRUE, "")</f>
        <v>Tue</v>
      </c>
      <c r="C205" s="129">
        <v>2.0</v>
      </c>
      <c r="D205" s="129" t="s">
        <v>8580</v>
      </c>
      <c r="E205" s="129" t="s">
        <v>641</v>
      </c>
      <c r="F205" s="129" t="s">
        <v>28</v>
      </c>
      <c r="G205" s="129" t="s">
        <v>642</v>
      </c>
      <c r="H205" s="129">
        <v>29.0</v>
      </c>
      <c r="I205" s="163">
        <v>95.0</v>
      </c>
      <c r="J205" s="163">
        <v>292.0</v>
      </c>
      <c r="K205" s="129">
        <v>0.0</v>
      </c>
      <c r="L205" s="129">
        <v>-1.0</v>
      </c>
      <c r="M205" s="129">
        <v>0.0</v>
      </c>
      <c r="N205" s="129">
        <v>-1.0</v>
      </c>
      <c r="O205" s="129">
        <v>7.0</v>
      </c>
      <c r="P205" s="129">
        <v>6.0</v>
      </c>
      <c r="Q205" s="11">
        <f t="array" ref="Q205">COUNTIF(E205:E3598, E205)</f>
        <v>1</v>
      </c>
      <c r="Y205" s="99"/>
    </row>
    <row r="206">
      <c r="A206" s="129">
        <v>2.0</v>
      </c>
      <c r="B206" s="129" t="str">
        <f t="array" ref="B206">IFS(OR(C206=1, C206=6, C206=11, C206=16), "Mon", OR(C206=2, C206=7, C206=12, C206=17), "Tue", OR(C206=3, C206=8, C206=13, C206=18), "Wed",OR(C206=4, C206=9, C206=14, C206=19), "Thu",OR(C206=5, C206=10, C206=15, C206=20), "Fri",TRUE, "")</f>
        <v>Tue</v>
      </c>
      <c r="C206" s="129">
        <v>2.0</v>
      </c>
      <c r="D206" s="129" t="s">
        <v>8580</v>
      </c>
      <c r="E206" s="129" t="s">
        <v>1708</v>
      </c>
      <c r="F206" s="129" t="s">
        <v>28</v>
      </c>
      <c r="G206" s="129" t="s">
        <v>1709</v>
      </c>
      <c r="H206" s="129">
        <v>49.0</v>
      </c>
      <c r="I206" s="163">
        <v>50.0</v>
      </c>
      <c r="J206" s="163">
        <v>136.0</v>
      </c>
      <c r="K206" s="129">
        <v>0.0</v>
      </c>
      <c r="L206" s="129">
        <v>-1.0</v>
      </c>
      <c r="M206" s="129">
        <v>0.0</v>
      </c>
      <c r="N206" s="129">
        <v>-1.0</v>
      </c>
      <c r="O206" s="129">
        <v>7.0</v>
      </c>
      <c r="P206" s="129">
        <v>6.0</v>
      </c>
      <c r="Q206" s="11">
        <f t="array" ref="Q206">COUNTIF(E206:E3598, E206)</f>
        <v>1</v>
      </c>
      <c r="Y206" s="99"/>
    </row>
    <row r="207">
      <c r="A207" s="129">
        <v>2.0</v>
      </c>
      <c r="B207" s="129" t="str">
        <f t="array" ref="B207">IFS(OR(C207=1, C207=6, C207=11, C207=16), "Mon", OR(C207=2, C207=7, C207=12, C207=17), "Tue", OR(C207=3, C207=8, C207=13, C207=18), "Wed",OR(C207=4, C207=9, C207=14, C207=19), "Thu",OR(C207=5, C207=10, C207=15, C207=20), "Fri",TRUE, "")</f>
        <v>Tue</v>
      </c>
      <c r="C207" s="129">
        <v>2.0</v>
      </c>
      <c r="D207" s="129" t="s">
        <v>8580</v>
      </c>
      <c r="E207" s="129" t="s">
        <v>2900</v>
      </c>
      <c r="F207" s="129" t="s">
        <v>28</v>
      </c>
      <c r="G207" s="129" t="s">
        <v>2901</v>
      </c>
      <c r="H207" s="129">
        <v>29.0</v>
      </c>
      <c r="I207" s="163">
        <v>61.0</v>
      </c>
      <c r="J207" s="163">
        <v>116.0</v>
      </c>
      <c r="K207" s="129">
        <v>0.0</v>
      </c>
      <c r="L207" s="129">
        <v>0.0</v>
      </c>
      <c r="M207" s="129">
        <v>0.0</v>
      </c>
      <c r="N207" s="129">
        <v>0.0</v>
      </c>
      <c r="O207" s="129">
        <v>7.0</v>
      </c>
      <c r="P207" s="129">
        <v>7.0</v>
      </c>
      <c r="Q207" s="11">
        <f t="array" ref="Q207">COUNTIF(E207:E3598, E207)</f>
        <v>1</v>
      </c>
      <c r="Y207" s="99"/>
    </row>
    <row r="208">
      <c r="A208" s="129">
        <v>2.0</v>
      </c>
      <c r="B208" s="129" t="str">
        <f t="array" ref="B208">IFS(OR(C208=1, C208=6, C208=11, C208=16), "Mon", OR(C208=2, C208=7, C208=12, C208=17), "Tue", OR(C208=3, C208=8, C208=13, C208=18), "Wed",OR(C208=4, C208=9, C208=14, C208=19), "Thu",OR(C208=5, C208=10, C208=15, C208=20), "Fri",TRUE, "")</f>
        <v>Tue</v>
      </c>
      <c r="C208" s="129">
        <v>2.0</v>
      </c>
      <c r="D208" s="129" t="s">
        <v>8580</v>
      </c>
      <c r="E208" s="129" t="s">
        <v>3252</v>
      </c>
      <c r="F208" s="129" t="s">
        <v>28</v>
      </c>
      <c r="G208" s="129" t="s">
        <v>3253</v>
      </c>
      <c r="H208" s="129">
        <v>54.0</v>
      </c>
      <c r="I208" s="163">
        <v>132.0</v>
      </c>
      <c r="J208" s="163">
        <v>429.0</v>
      </c>
      <c r="K208" s="129">
        <v>1.0</v>
      </c>
      <c r="L208" s="129">
        <v>0.0</v>
      </c>
      <c r="M208" s="129">
        <v>1.0</v>
      </c>
      <c r="N208" s="129">
        <v>2.0</v>
      </c>
      <c r="O208" s="129">
        <v>7.0</v>
      </c>
      <c r="P208" s="129">
        <v>9.0</v>
      </c>
      <c r="Q208" s="11">
        <f t="array" ref="Q208">COUNTIF(E208:E3598, E208)</f>
        <v>5</v>
      </c>
      <c r="Y208" s="99"/>
    </row>
    <row r="209">
      <c r="A209" s="129">
        <v>2.0</v>
      </c>
      <c r="B209" s="129" t="str">
        <f t="array" ref="B209">IFS(OR(C209=1, C209=6, C209=11, C209=16), "Mon", OR(C209=2, C209=7, C209=12, C209=17), "Tue", OR(C209=3, C209=8, C209=13, C209=18), "Wed",OR(C209=4, C209=9, C209=14, C209=19), "Thu",OR(C209=5, C209=10, C209=15, C209=20), "Fri",TRUE, "")</f>
        <v>Wed</v>
      </c>
      <c r="C209" s="129">
        <v>3.0</v>
      </c>
      <c r="D209" s="129" t="s">
        <v>8580</v>
      </c>
      <c r="E209" s="129" t="s">
        <v>4934</v>
      </c>
      <c r="F209" s="129" t="s">
        <v>28</v>
      </c>
      <c r="G209" s="129" t="s">
        <v>4935</v>
      </c>
      <c r="H209" s="129">
        <v>63.0</v>
      </c>
      <c r="I209" s="163">
        <v>35.0</v>
      </c>
      <c r="J209" s="163">
        <v>153.0</v>
      </c>
      <c r="K209" s="129">
        <v>1.0</v>
      </c>
      <c r="L209" s="129">
        <v>-1.0</v>
      </c>
      <c r="M209" s="129">
        <v>1.0</v>
      </c>
      <c r="N209" s="129">
        <v>1.0</v>
      </c>
      <c r="O209" s="129">
        <v>7.0</v>
      </c>
      <c r="P209" s="129">
        <v>8.0</v>
      </c>
      <c r="Q209" s="11">
        <f t="array" ref="Q209">COUNTIF(E209:E3598, E209)</f>
        <v>1</v>
      </c>
      <c r="Y209" s="99"/>
    </row>
    <row r="210">
      <c r="A210" s="129">
        <v>2.0</v>
      </c>
      <c r="B210" s="129" t="str">
        <f t="array" ref="B210">IFS(OR(C210=1, C210=6, C210=11, C210=16), "Mon", OR(C210=2, C210=7, C210=12, C210=17), "Tue", OR(C210=3, C210=8, C210=13, C210=18), "Wed",OR(C210=4, C210=9, C210=14, C210=19), "Thu",OR(C210=5, C210=10, C210=15, C210=20), "Fri",TRUE, "")</f>
        <v>Wed</v>
      </c>
      <c r="C210" s="129">
        <v>3.0</v>
      </c>
      <c r="D210" s="129" t="s">
        <v>8580</v>
      </c>
      <c r="E210" s="129" t="s">
        <v>1583</v>
      </c>
      <c r="F210" s="129" t="s">
        <v>28</v>
      </c>
      <c r="G210" s="129" t="s">
        <v>1584</v>
      </c>
      <c r="H210" s="129">
        <v>38.0</v>
      </c>
      <c r="I210" s="163">
        <v>39.0</v>
      </c>
      <c r="J210" s="163">
        <v>150.0</v>
      </c>
      <c r="K210" s="129">
        <v>1.0</v>
      </c>
      <c r="L210" s="129">
        <v>0.0</v>
      </c>
      <c r="M210" s="129">
        <v>0.0</v>
      </c>
      <c r="N210" s="129">
        <v>1.0</v>
      </c>
      <c r="O210" s="129">
        <v>7.0</v>
      </c>
      <c r="P210" s="129">
        <v>8.0</v>
      </c>
      <c r="Q210" s="11">
        <f t="array" ref="Q210">COUNTIF(E210:E3598, E210)</f>
        <v>1</v>
      </c>
      <c r="Y210" s="99"/>
    </row>
    <row r="211">
      <c r="A211" s="129">
        <v>2.0</v>
      </c>
      <c r="B211" s="129" t="str">
        <f t="array" ref="B211">IFS(OR(C211=1, C211=6, C211=11, C211=16), "Mon", OR(C211=2, C211=7, C211=12, C211=17), "Tue", OR(C211=3, C211=8, C211=13, C211=18), "Wed",OR(C211=4, C211=9, C211=14, C211=19), "Thu",OR(C211=5, C211=10, C211=15, C211=20), "Fri",TRUE, "")</f>
        <v>Wed</v>
      </c>
      <c r="C211" s="129">
        <v>3.0</v>
      </c>
      <c r="D211" s="129" t="s">
        <v>8580</v>
      </c>
      <c r="E211" s="129" t="s">
        <v>3572</v>
      </c>
      <c r="F211" s="129" t="s">
        <v>28</v>
      </c>
      <c r="G211" s="129" t="s">
        <v>3573</v>
      </c>
      <c r="H211" s="129">
        <v>42.0</v>
      </c>
      <c r="I211" s="163">
        <v>135.0</v>
      </c>
      <c r="J211" s="163">
        <v>540.0</v>
      </c>
      <c r="K211" s="129">
        <v>0.0</v>
      </c>
      <c r="L211" s="129">
        <v>0.0</v>
      </c>
      <c r="M211" s="129">
        <v>1.0</v>
      </c>
      <c r="N211" s="129">
        <v>1.0</v>
      </c>
      <c r="O211" s="129">
        <v>7.0</v>
      </c>
      <c r="P211" s="129">
        <v>8.0</v>
      </c>
      <c r="Q211" s="11">
        <f t="array" ref="Q211">COUNTIF(E211:E3598, E211)</f>
        <v>2</v>
      </c>
      <c r="Y211" s="99"/>
    </row>
    <row r="212">
      <c r="A212" s="129">
        <v>2.0</v>
      </c>
      <c r="B212" s="129" t="str">
        <f t="array" ref="B212">IFS(OR(C212=1, C212=6, C212=11, C212=16), "Mon", OR(C212=2, C212=7, C212=12, C212=17), "Tue", OR(C212=3, C212=8, C212=13, C212=18), "Wed",OR(C212=4, C212=9, C212=14, C212=19), "Thu",OR(C212=5, C212=10, C212=15, C212=20), "Fri",TRUE, "")</f>
        <v>Wed</v>
      </c>
      <c r="C212" s="129">
        <v>3.0</v>
      </c>
      <c r="D212" s="129" t="s">
        <v>8580</v>
      </c>
      <c r="E212" s="129" t="s">
        <v>6234</v>
      </c>
      <c r="F212" s="129" t="s">
        <v>28</v>
      </c>
      <c r="G212" s="129" t="s">
        <v>6235</v>
      </c>
      <c r="H212" s="129">
        <v>36.0</v>
      </c>
      <c r="I212" s="163">
        <v>98.0</v>
      </c>
      <c r="J212" s="163">
        <v>344.0</v>
      </c>
      <c r="K212" s="129">
        <v>0.0</v>
      </c>
      <c r="L212" s="129">
        <v>0.0</v>
      </c>
      <c r="M212" s="129">
        <v>1.0</v>
      </c>
      <c r="N212" s="129">
        <v>1.0</v>
      </c>
      <c r="O212" s="129">
        <v>7.0</v>
      </c>
      <c r="P212" s="129">
        <v>8.0</v>
      </c>
      <c r="Q212" s="11">
        <f t="array" ref="Q212">COUNTIF(E212:E3598, E212)</f>
        <v>5</v>
      </c>
      <c r="Y212" s="99"/>
    </row>
    <row r="213">
      <c r="A213" s="129">
        <v>2.0</v>
      </c>
      <c r="B213" s="129" t="str">
        <f t="array" ref="B213">IFS(OR(C213=1, C213=6, C213=11, C213=16), "Mon", OR(C213=2, C213=7, C213=12, C213=17), "Tue", OR(C213=3, C213=8, C213=13, C213=18), "Wed",OR(C213=4, C213=9, C213=14, C213=19), "Thu",OR(C213=5, C213=10, C213=15, C213=20), "Fri",TRUE, "")</f>
        <v>Wed</v>
      </c>
      <c r="C213" s="129">
        <v>3.0</v>
      </c>
      <c r="D213" s="129" t="s">
        <v>8580</v>
      </c>
      <c r="E213" s="129" t="s">
        <v>7304</v>
      </c>
      <c r="F213" s="129" t="s">
        <v>28</v>
      </c>
      <c r="G213" s="129" t="s">
        <v>7305</v>
      </c>
      <c r="H213" s="129">
        <v>48.0</v>
      </c>
      <c r="I213" s="163">
        <v>123.0</v>
      </c>
      <c r="J213" s="163">
        <v>435.0</v>
      </c>
      <c r="K213" s="129">
        <v>1.0</v>
      </c>
      <c r="L213" s="129">
        <v>-1.0</v>
      </c>
      <c r="M213" s="129">
        <v>1.0</v>
      </c>
      <c r="N213" s="129">
        <v>1.0</v>
      </c>
      <c r="O213" s="129">
        <v>7.0</v>
      </c>
      <c r="P213" s="129">
        <v>8.0</v>
      </c>
      <c r="Q213" s="11">
        <f t="array" ref="Q213">COUNTIF(E213:E3598, E213)</f>
        <v>3</v>
      </c>
      <c r="Y213" s="99"/>
    </row>
    <row r="214">
      <c r="A214" s="129">
        <v>2.0</v>
      </c>
      <c r="B214" s="129" t="str">
        <f t="array" ref="B214">IFS(OR(C214=1, C214=6, C214=11, C214=16), "Mon", OR(C214=2, C214=7, C214=12, C214=17), "Tue", OR(C214=3, C214=8, C214=13, C214=18), "Wed",OR(C214=4, C214=9, C214=14, C214=19), "Thu",OR(C214=5, C214=10, C214=15, C214=20), "Fri",TRUE, "")</f>
        <v>Wed</v>
      </c>
      <c r="C214" s="129">
        <v>3.0</v>
      </c>
      <c r="D214" s="129" t="s">
        <v>8580</v>
      </c>
      <c r="E214" s="129" t="s">
        <v>2950</v>
      </c>
      <c r="F214" s="129" t="s">
        <v>28</v>
      </c>
      <c r="G214" s="129" t="s">
        <v>2951</v>
      </c>
      <c r="H214" s="129">
        <v>38.0</v>
      </c>
      <c r="I214" s="163">
        <v>47.0</v>
      </c>
      <c r="J214" s="163">
        <v>148.0</v>
      </c>
      <c r="K214" s="129">
        <v>0.0</v>
      </c>
      <c r="L214" s="129">
        <v>0.0</v>
      </c>
      <c r="M214" s="129">
        <v>1.0</v>
      </c>
      <c r="N214" s="129">
        <v>1.0</v>
      </c>
      <c r="O214" s="129">
        <v>7.0</v>
      </c>
      <c r="P214" s="129">
        <v>8.0</v>
      </c>
      <c r="Q214" s="11">
        <f t="array" ref="Q214">COUNTIF(E214:E3598, E214)</f>
        <v>1</v>
      </c>
      <c r="Y214" s="99"/>
    </row>
    <row r="215">
      <c r="A215" s="129">
        <v>2.0</v>
      </c>
      <c r="B215" s="129" t="str">
        <f t="array" ref="B215">IFS(OR(C215=1, C215=6, C215=11, C215=16), "Mon", OR(C215=2, C215=7, C215=12, C215=17), "Tue", OR(C215=3, C215=8, C215=13, C215=18), "Wed",OR(C215=4, C215=9, C215=14, C215=19), "Thu",OR(C215=5, C215=10, C215=15, C215=20), "Fri",TRUE, "")</f>
        <v>Thu</v>
      </c>
      <c r="C215" s="129">
        <v>4.0</v>
      </c>
      <c r="D215" s="129" t="s">
        <v>8580</v>
      </c>
      <c r="E215" s="129" t="s">
        <v>3304</v>
      </c>
      <c r="F215" s="129" t="s">
        <v>28</v>
      </c>
      <c r="G215" s="129" t="s">
        <v>3305</v>
      </c>
      <c r="H215" s="129">
        <v>47.0</v>
      </c>
      <c r="I215" s="163">
        <v>104.0</v>
      </c>
      <c r="J215" s="163">
        <v>254.0</v>
      </c>
      <c r="K215" s="129">
        <v>0.0</v>
      </c>
      <c r="L215" s="129">
        <v>0.0</v>
      </c>
      <c r="M215" s="129">
        <v>0.0</v>
      </c>
      <c r="N215" s="129">
        <v>0.0</v>
      </c>
      <c r="O215" s="129">
        <v>7.0</v>
      </c>
      <c r="P215" s="129">
        <v>7.0</v>
      </c>
      <c r="Q215" s="11">
        <f t="array" ref="Q215">COUNTIF(E215:E3598, E215)</f>
        <v>1</v>
      </c>
      <c r="Y215" s="99"/>
    </row>
    <row r="216">
      <c r="A216" s="129">
        <v>2.0</v>
      </c>
      <c r="B216" s="129" t="str">
        <f t="array" ref="B216">IFS(OR(C216=1, C216=6, C216=11, C216=16), "Mon", OR(C216=2, C216=7, C216=12, C216=17), "Tue", OR(C216=3, C216=8, C216=13, C216=18), "Wed",OR(C216=4, C216=9, C216=14, C216=19), "Thu",OR(C216=5, C216=10, C216=15, C216=20), "Fri",TRUE, "")</f>
        <v>Thu</v>
      </c>
      <c r="C216" s="129">
        <v>4.0</v>
      </c>
      <c r="D216" s="129" t="s">
        <v>8580</v>
      </c>
      <c r="E216" s="129" t="s">
        <v>1395</v>
      </c>
      <c r="F216" s="129" t="s">
        <v>28</v>
      </c>
      <c r="G216" s="129" t="s">
        <v>1396</v>
      </c>
      <c r="H216" s="129">
        <v>43.0</v>
      </c>
      <c r="I216" s="163">
        <v>62.0</v>
      </c>
      <c r="J216" s="163">
        <v>124.0</v>
      </c>
      <c r="K216" s="129">
        <v>0.0</v>
      </c>
      <c r="L216" s="129">
        <v>0.0</v>
      </c>
      <c r="M216" s="129">
        <v>1.0</v>
      </c>
      <c r="N216" s="129">
        <v>1.0</v>
      </c>
      <c r="O216" s="129">
        <v>7.0</v>
      </c>
      <c r="P216" s="129">
        <v>8.0</v>
      </c>
      <c r="Q216" s="11">
        <f t="array" ref="Q216">COUNTIF(E216:E3598, E216)</f>
        <v>4</v>
      </c>
      <c r="Y216" s="99"/>
    </row>
    <row r="217">
      <c r="A217" s="129">
        <v>2.0</v>
      </c>
      <c r="B217" s="129" t="str">
        <f t="array" ref="B217">IFS(OR(C217=1, C217=6, C217=11, C217=16), "Mon", OR(C217=2, C217=7, C217=12, C217=17), "Tue", OR(C217=3, C217=8, C217=13, C217=18), "Wed",OR(C217=4, C217=9, C217=14, C217=19), "Thu",OR(C217=5, C217=10, C217=15, C217=20), "Fri",TRUE, "")</f>
        <v>Thu</v>
      </c>
      <c r="C217" s="129">
        <v>4.0</v>
      </c>
      <c r="D217" s="129" t="s">
        <v>8580</v>
      </c>
      <c r="E217" s="129" t="s">
        <v>6896</v>
      </c>
      <c r="F217" s="129" t="s">
        <v>28</v>
      </c>
      <c r="G217" s="129" t="s">
        <v>6897</v>
      </c>
      <c r="H217" s="129">
        <v>52.0</v>
      </c>
      <c r="I217" s="163">
        <v>125.0</v>
      </c>
      <c r="J217" s="163">
        <v>298.0</v>
      </c>
      <c r="K217" s="129">
        <v>0.0</v>
      </c>
      <c r="L217" s="129">
        <v>-1.0</v>
      </c>
      <c r="M217" s="129">
        <v>0.0</v>
      </c>
      <c r="N217" s="129">
        <v>-1.0</v>
      </c>
      <c r="O217" s="129">
        <v>7.0</v>
      </c>
      <c r="P217" s="129">
        <v>6.0</v>
      </c>
      <c r="Q217" s="11">
        <f t="array" ref="Q217">COUNTIF(E217:E3598, E217)</f>
        <v>1</v>
      </c>
      <c r="Y217" s="99"/>
    </row>
    <row r="218">
      <c r="A218" s="129">
        <v>2.0</v>
      </c>
      <c r="B218" s="129" t="str">
        <f t="array" ref="B218">IFS(OR(C218=1, C218=6, C218=11, C218=16), "Mon", OR(C218=2, C218=7, C218=12, C218=17), "Tue", OR(C218=3, C218=8, C218=13, C218=18), "Wed",OR(C218=4, C218=9, C218=14, C218=19), "Thu",OR(C218=5, C218=10, C218=15, C218=20), "Fri",TRUE, "")</f>
        <v>Thu</v>
      </c>
      <c r="C218" s="129">
        <v>4.0</v>
      </c>
      <c r="D218" s="129" t="s">
        <v>8580</v>
      </c>
      <c r="E218" s="129" t="s">
        <v>7536</v>
      </c>
      <c r="F218" s="129" t="s">
        <v>28</v>
      </c>
      <c r="G218" s="129" t="s">
        <v>7537</v>
      </c>
      <c r="H218" s="129">
        <v>44.0</v>
      </c>
      <c r="I218" s="163">
        <v>60.0</v>
      </c>
      <c r="J218" s="163">
        <v>322.0</v>
      </c>
      <c r="K218" s="129">
        <v>1.0</v>
      </c>
      <c r="L218" s="129">
        <v>-1.0</v>
      </c>
      <c r="M218" s="129">
        <v>0.0</v>
      </c>
      <c r="N218" s="129">
        <v>0.0</v>
      </c>
      <c r="O218" s="129">
        <v>7.0</v>
      </c>
      <c r="P218" s="129">
        <v>7.0</v>
      </c>
      <c r="Q218" s="11">
        <f t="array" ref="Q218">COUNTIF(E218:E3598, E218)</f>
        <v>1</v>
      </c>
      <c r="Y218" s="99"/>
    </row>
    <row r="219">
      <c r="A219" s="129">
        <v>2.0</v>
      </c>
      <c r="B219" s="129" t="str">
        <f t="array" ref="B219">IFS(OR(C219=1, C219=6, C219=11, C219=16), "Mon", OR(C219=2, C219=7, C219=12, C219=17), "Tue", OR(C219=3, C219=8, C219=13, C219=18), "Wed",OR(C219=4, C219=9, C219=14, C219=19), "Thu",OR(C219=5, C219=10, C219=15, C219=20), "Fri",TRUE, "")</f>
        <v>Thu</v>
      </c>
      <c r="C219" s="129">
        <v>4.0</v>
      </c>
      <c r="D219" s="129" t="s">
        <v>8580</v>
      </c>
      <c r="E219" s="129" t="s">
        <v>7052</v>
      </c>
      <c r="F219" s="129" t="s">
        <v>28</v>
      </c>
      <c r="G219" s="129" t="s">
        <v>7053</v>
      </c>
      <c r="H219" s="129">
        <v>48.0</v>
      </c>
      <c r="I219" s="163">
        <v>70.0</v>
      </c>
      <c r="J219" s="163">
        <v>165.0</v>
      </c>
      <c r="K219" s="129">
        <v>-1.0</v>
      </c>
      <c r="L219" s="129">
        <v>-1.0</v>
      </c>
      <c r="M219" s="129">
        <v>0.0</v>
      </c>
      <c r="N219" s="129">
        <v>-2.0</v>
      </c>
      <c r="O219" s="129">
        <v>7.0</v>
      </c>
      <c r="P219" s="129">
        <v>5.0</v>
      </c>
      <c r="Q219" s="11">
        <f t="array" ref="Q219">COUNTIF(E219:E3598, E219)</f>
        <v>1</v>
      </c>
      <c r="Y219" s="99"/>
    </row>
    <row r="220">
      <c r="A220" s="129">
        <v>2.0</v>
      </c>
      <c r="B220" s="129" t="str">
        <f t="array" ref="B220">IFS(OR(C220=1, C220=6, C220=11, C220=16), "Mon", OR(C220=2, C220=7, C220=12, C220=17), "Tue", OR(C220=3, C220=8, C220=13, C220=18), "Wed",OR(C220=4, C220=9, C220=14, C220=19), "Thu",OR(C220=5, C220=10, C220=15, C220=20), "Fri",TRUE, "")</f>
        <v>Thu</v>
      </c>
      <c r="C220" s="129">
        <v>4.0</v>
      </c>
      <c r="D220" s="129" t="s">
        <v>8580</v>
      </c>
      <c r="E220" s="129" t="s">
        <v>6722</v>
      </c>
      <c r="F220" s="129" t="s">
        <v>28</v>
      </c>
      <c r="G220" s="129" t="s">
        <v>6723</v>
      </c>
      <c r="H220" s="129">
        <v>42.0</v>
      </c>
      <c r="I220" s="163">
        <v>50.0</v>
      </c>
      <c r="J220" s="163">
        <v>151.0</v>
      </c>
      <c r="K220" s="129">
        <v>0.0</v>
      </c>
      <c r="L220" s="129">
        <v>0.0</v>
      </c>
      <c r="M220" s="129">
        <v>0.0</v>
      </c>
      <c r="N220" s="129">
        <v>0.0</v>
      </c>
      <c r="O220" s="129">
        <v>7.0</v>
      </c>
      <c r="P220" s="129">
        <v>7.0</v>
      </c>
      <c r="Q220" s="11">
        <f t="array" ref="Q220">COUNTIF(E220:E3598, E220)</f>
        <v>2</v>
      </c>
      <c r="Y220" s="99"/>
    </row>
    <row r="221">
      <c r="A221" s="129">
        <v>2.0</v>
      </c>
      <c r="B221" s="129" t="str">
        <f t="array" ref="B221">IFS(OR(C221=1, C221=6, C221=11, C221=16), "Mon", OR(C221=2, C221=7, C221=12, C221=17), "Tue", OR(C221=3, C221=8, C221=13, C221=18), "Wed",OR(C221=4, C221=9, C221=14, C221=19), "Thu",OR(C221=5, C221=10, C221=15, C221=20), "Fri",TRUE, "")</f>
        <v>Fri</v>
      </c>
      <c r="C221" s="129">
        <v>5.0</v>
      </c>
      <c r="D221" s="129" t="s">
        <v>8580</v>
      </c>
      <c r="E221" s="129" t="s">
        <v>251</v>
      </c>
      <c r="F221" s="129" t="s">
        <v>28</v>
      </c>
      <c r="G221" s="129" t="s">
        <v>252</v>
      </c>
      <c r="H221" s="129">
        <v>62.0</v>
      </c>
      <c r="I221" s="163">
        <v>50.0</v>
      </c>
      <c r="J221" s="163">
        <v>362.0</v>
      </c>
      <c r="K221" s="129">
        <v>1.0</v>
      </c>
      <c r="L221" s="129">
        <v>-1.0</v>
      </c>
      <c r="M221" s="129">
        <v>0.0</v>
      </c>
      <c r="N221" s="129">
        <v>0.0</v>
      </c>
      <c r="O221" s="129">
        <v>7.0</v>
      </c>
      <c r="P221" s="129">
        <v>7.0</v>
      </c>
      <c r="Q221" s="11">
        <f t="array" ref="Q221">COUNTIF(E221:E3598, E221)</f>
        <v>1</v>
      </c>
      <c r="Y221" s="99"/>
    </row>
    <row r="222">
      <c r="A222" s="129">
        <v>2.0</v>
      </c>
      <c r="B222" s="129" t="str">
        <f t="array" ref="B222">IFS(OR(C222=1, C222=6, C222=11, C222=16), "Mon", OR(C222=2, C222=7, C222=12, C222=17), "Tue", OR(C222=3, C222=8, C222=13, C222=18), "Wed",OR(C222=4, C222=9, C222=14, C222=19), "Thu",OR(C222=5, C222=10, C222=15, C222=20), "Fri",TRUE, "")</f>
        <v>Fri</v>
      </c>
      <c r="C222" s="129">
        <v>5.0</v>
      </c>
      <c r="D222" s="129" t="s">
        <v>8580</v>
      </c>
      <c r="E222" s="129" t="s">
        <v>6902</v>
      </c>
      <c r="F222" s="129" t="s">
        <v>28</v>
      </c>
      <c r="G222" s="129" t="s">
        <v>6903</v>
      </c>
      <c r="H222" s="129">
        <v>33.0</v>
      </c>
      <c r="I222" s="163">
        <v>25.0</v>
      </c>
      <c r="J222" s="163">
        <v>133.0</v>
      </c>
      <c r="K222" s="129">
        <v>1.0</v>
      </c>
      <c r="L222" s="129">
        <v>0.0</v>
      </c>
      <c r="M222" s="129">
        <v>1.0</v>
      </c>
      <c r="N222" s="129">
        <v>2.0</v>
      </c>
      <c r="O222" s="129">
        <v>7.0</v>
      </c>
      <c r="P222" s="129">
        <v>9.0</v>
      </c>
      <c r="Q222" s="11">
        <f t="array" ref="Q222">COUNTIF(E222:E3598, E222)</f>
        <v>5</v>
      </c>
      <c r="Y222" s="99"/>
    </row>
    <row r="223">
      <c r="A223" s="129">
        <v>2.0</v>
      </c>
      <c r="B223" s="129" t="str">
        <f t="array" ref="B223">IFS(OR(C223=1, C223=6, C223=11, C223=16), "Mon", OR(C223=2, C223=7, C223=12, C223=17), "Tue", OR(C223=3, C223=8, C223=13, C223=18), "Wed",OR(C223=4, C223=9, C223=14, C223=19), "Thu",OR(C223=5, C223=10, C223=15, C223=20), "Fri",TRUE, "")</f>
        <v>Fri</v>
      </c>
      <c r="C223" s="129">
        <v>5.0</v>
      </c>
      <c r="D223" s="129" t="s">
        <v>8580</v>
      </c>
      <c r="E223" s="129" t="s">
        <v>2066</v>
      </c>
      <c r="F223" s="129" t="s">
        <v>28</v>
      </c>
      <c r="G223" s="129" t="s">
        <v>2067</v>
      </c>
      <c r="H223" s="129">
        <v>66.0</v>
      </c>
      <c r="I223" s="163">
        <v>138.0</v>
      </c>
      <c r="J223" s="163">
        <v>384.0</v>
      </c>
      <c r="K223" s="129">
        <v>1.0</v>
      </c>
      <c r="L223" s="129">
        <v>-1.0</v>
      </c>
      <c r="M223" s="129">
        <v>0.0</v>
      </c>
      <c r="N223" s="129">
        <v>0.0</v>
      </c>
      <c r="O223" s="129">
        <v>7.0</v>
      </c>
      <c r="P223" s="129">
        <v>7.0</v>
      </c>
      <c r="Q223" s="11">
        <f t="array" ref="Q223">COUNTIF(E223:E3598, E223)</f>
        <v>2</v>
      </c>
      <c r="Y223" s="99"/>
    </row>
    <row r="224">
      <c r="A224" s="129">
        <v>2.0</v>
      </c>
      <c r="B224" s="129" t="str">
        <f t="array" ref="B224">IFS(OR(C224=1, C224=6, C224=11, C224=16), "Mon", OR(C224=2, C224=7, C224=12, C224=17), "Tue", OR(C224=3, C224=8, C224=13, C224=18), "Wed",OR(C224=4, C224=9, C224=14, C224=19), "Thu",OR(C224=5, C224=10, C224=15, C224=20), "Fri",TRUE, "")</f>
        <v>Fri</v>
      </c>
      <c r="C224" s="129">
        <v>5.0</v>
      </c>
      <c r="D224" s="129" t="s">
        <v>8580</v>
      </c>
      <c r="E224" s="129" t="s">
        <v>3594</v>
      </c>
      <c r="F224" s="129" t="s">
        <v>28</v>
      </c>
      <c r="G224" s="129" t="s">
        <v>3595</v>
      </c>
      <c r="H224" s="129">
        <v>38.0</v>
      </c>
      <c r="I224" s="163">
        <v>162.0</v>
      </c>
      <c r="J224" s="163">
        <v>384.0</v>
      </c>
      <c r="K224" s="129">
        <v>1.0</v>
      </c>
      <c r="L224" s="129">
        <v>0.0</v>
      </c>
      <c r="M224" s="129">
        <v>0.0</v>
      </c>
      <c r="N224" s="129">
        <v>1.0</v>
      </c>
      <c r="O224" s="129">
        <v>7.0</v>
      </c>
      <c r="P224" s="129">
        <v>8.0</v>
      </c>
      <c r="Q224" s="11">
        <f t="array" ref="Q224">COUNTIF(E224:E3598, E224)</f>
        <v>1</v>
      </c>
      <c r="Y224" s="99"/>
    </row>
    <row r="225">
      <c r="A225" s="129">
        <v>2.0</v>
      </c>
      <c r="B225" s="129" t="str">
        <f t="array" ref="B225">IFS(OR(C225=1, C225=6, C225=11, C225=16), "Mon", OR(C225=2, C225=7, C225=12, C225=17), "Tue", OR(C225=3, C225=8, C225=13, C225=18), "Wed",OR(C225=4, C225=9, C225=14, C225=19), "Thu",OR(C225=5, C225=10, C225=15, C225=20), "Fri",TRUE, "")</f>
        <v>Fri</v>
      </c>
      <c r="C225" s="129">
        <v>5.0</v>
      </c>
      <c r="D225" s="129" t="s">
        <v>8580</v>
      </c>
      <c r="E225" s="129" t="s">
        <v>2244</v>
      </c>
      <c r="F225" s="129" t="s">
        <v>28</v>
      </c>
      <c r="G225" s="129" t="s">
        <v>2245</v>
      </c>
      <c r="H225" s="129">
        <v>58.0</v>
      </c>
      <c r="I225" s="163">
        <v>41.0</v>
      </c>
      <c r="J225" s="163">
        <v>123.0</v>
      </c>
      <c r="K225" s="129">
        <v>0.0</v>
      </c>
      <c r="L225" s="129">
        <v>0.0</v>
      </c>
      <c r="M225" s="129">
        <v>1.0</v>
      </c>
      <c r="N225" s="129">
        <v>1.0</v>
      </c>
      <c r="O225" s="129">
        <v>7.0</v>
      </c>
      <c r="P225" s="129">
        <v>8.0</v>
      </c>
      <c r="Q225" s="11">
        <f t="array" ref="Q225">COUNTIF(E225:E3598, E225)</f>
        <v>2</v>
      </c>
      <c r="Y225" s="99"/>
    </row>
    <row r="226">
      <c r="A226" s="129">
        <v>2.0</v>
      </c>
      <c r="B226" s="129" t="str">
        <f t="array" ref="B226">IFS(OR(C226=1, C226=6, C226=11, C226=16), "Mon", OR(C226=2, C226=7, C226=12, C226=17), "Tue", OR(C226=3, C226=8, C226=13, C226=18), "Wed",OR(C226=4, C226=9, C226=14, C226=19), "Thu",OR(C226=5, C226=10, C226=15, C226=20), "Fri",TRUE, "")</f>
        <v>Fri</v>
      </c>
      <c r="C226" s="129">
        <v>5.0</v>
      </c>
      <c r="D226" s="129" t="s">
        <v>8580</v>
      </c>
      <c r="E226" s="129" t="s">
        <v>4168</v>
      </c>
      <c r="F226" s="129" t="s">
        <v>28</v>
      </c>
      <c r="G226" s="129" t="s">
        <v>4169</v>
      </c>
      <c r="H226" s="129">
        <v>21.0</v>
      </c>
      <c r="I226" s="163">
        <v>28.0</v>
      </c>
      <c r="J226" s="163">
        <v>178.0</v>
      </c>
      <c r="K226" s="129">
        <v>1.0</v>
      </c>
      <c r="L226" s="129">
        <v>0.0</v>
      </c>
      <c r="M226" s="129">
        <v>1.0</v>
      </c>
      <c r="N226" s="129">
        <v>2.0</v>
      </c>
      <c r="O226" s="129">
        <v>8.0</v>
      </c>
      <c r="P226" s="129">
        <v>10.0</v>
      </c>
      <c r="Q226" s="11">
        <f t="array" ref="Q226">COUNTIF(E226:E3598, E226)</f>
        <v>5</v>
      </c>
      <c r="Y226" s="99"/>
    </row>
    <row r="227">
      <c r="A227" s="129">
        <v>2.0</v>
      </c>
      <c r="B227" s="129" t="str">
        <f t="array" ref="B227">IFS(OR(C227=1, C227=6, C227=11, C227=16), "Mon", OR(C227=2, C227=7, C227=12, C227=17), "Tue", OR(C227=3, C227=8, C227=13, C227=18), "Wed",OR(C227=4, C227=9, C227=14, C227=19), "Thu",OR(C227=5, C227=10, C227=15, C227=20), "Fri",TRUE, "")</f>
        <v>Mon</v>
      </c>
      <c r="C227" s="129">
        <v>6.0</v>
      </c>
      <c r="D227" s="129" t="s">
        <v>8580</v>
      </c>
      <c r="E227" s="129" t="s">
        <v>1031</v>
      </c>
      <c r="F227" s="129" t="s">
        <v>28</v>
      </c>
      <c r="G227" s="129" t="s">
        <v>1032</v>
      </c>
      <c r="H227" s="129">
        <v>44.0</v>
      </c>
      <c r="I227" s="163">
        <v>84.0</v>
      </c>
      <c r="J227" s="163">
        <v>310.0</v>
      </c>
      <c r="K227" s="129">
        <v>0.0</v>
      </c>
      <c r="L227" s="129">
        <v>-1.0</v>
      </c>
      <c r="M227" s="129">
        <v>1.0</v>
      </c>
      <c r="N227" s="129">
        <v>0.0</v>
      </c>
      <c r="O227" s="129">
        <v>7.0</v>
      </c>
      <c r="P227" s="129">
        <v>7.0</v>
      </c>
      <c r="Q227" s="11">
        <f t="array" ref="Q227">COUNTIF(E227:E3598, E227)</f>
        <v>1</v>
      </c>
      <c r="Y227" s="99"/>
    </row>
    <row r="228">
      <c r="A228" s="129">
        <v>2.0</v>
      </c>
      <c r="B228" s="129" t="str">
        <f t="array" ref="B228">IFS(OR(C228=1, C228=6, C228=11, C228=16), "Mon", OR(C228=2, C228=7, C228=12, C228=17), "Tue", OR(C228=3, C228=8, C228=13, C228=18), "Wed",OR(C228=4, C228=9, C228=14, C228=19), "Thu",OR(C228=5, C228=10, C228=15, C228=20), "Fri",TRUE, "")</f>
        <v>Mon</v>
      </c>
      <c r="C228" s="129">
        <v>6.0</v>
      </c>
      <c r="D228" s="129" t="s">
        <v>8580</v>
      </c>
      <c r="E228" s="129" t="s">
        <v>2608</v>
      </c>
      <c r="F228" s="129" t="s">
        <v>28</v>
      </c>
      <c r="G228" s="129" t="s">
        <v>2609</v>
      </c>
      <c r="H228" s="129">
        <v>23.0</v>
      </c>
      <c r="I228" s="163">
        <v>205.0</v>
      </c>
      <c r="J228" s="163">
        <v>414.0</v>
      </c>
      <c r="K228" s="129">
        <v>-1.0</v>
      </c>
      <c r="L228" s="129">
        <v>0.0</v>
      </c>
      <c r="M228" s="129">
        <v>0.0</v>
      </c>
      <c r="N228" s="129">
        <v>-1.0</v>
      </c>
      <c r="O228" s="129">
        <v>7.0</v>
      </c>
      <c r="P228" s="129">
        <v>6.0</v>
      </c>
      <c r="Q228" s="11">
        <f t="array" ref="Q228">COUNTIF(E228:E3598, E228)</f>
        <v>1</v>
      </c>
      <c r="Y228" s="99"/>
    </row>
    <row r="229">
      <c r="A229" s="129">
        <v>2.0</v>
      </c>
      <c r="B229" s="129" t="str">
        <f t="array" ref="B229">IFS(OR(C229=1, C229=6, C229=11, C229=16), "Mon", OR(C229=2, C229=7, C229=12, C229=17), "Tue", OR(C229=3, C229=8, C229=13, C229=18), "Wed",OR(C229=4, C229=9, C229=14, C229=19), "Thu",OR(C229=5, C229=10, C229=15, C229=20), "Fri",TRUE, "")</f>
        <v>Mon</v>
      </c>
      <c r="C229" s="129">
        <v>6.0</v>
      </c>
      <c r="D229" s="129" t="s">
        <v>8580</v>
      </c>
      <c r="E229" s="129" t="s">
        <v>3156</v>
      </c>
      <c r="F229" s="129" t="s">
        <v>28</v>
      </c>
      <c r="G229" s="129" t="s">
        <v>3157</v>
      </c>
      <c r="H229" s="129">
        <v>65.0</v>
      </c>
      <c r="I229" s="163">
        <v>27.0</v>
      </c>
      <c r="J229" s="163">
        <v>133.0</v>
      </c>
      <c r="K229" s="129">
        <v>1.0</v>
      </c>
      <c r="L229" s="129">
        <v>0.0</v>
      </c>
      <c r="M229" s="129">
        <v>0.0</v>
      </c>
      <c r="N229" s="129">
        <v>1.0</v>
      </c>
      <c r="O229" s="129">
        <v>7.0</v>
      </c>
      <c r="P229" s="129">
        <v>8.0</v>
      </c>
      <c r="Q229" s="11">
        <f t="array" ref="Q229">COUNTIF(E229:E3598, E229)</f>
        <v>3</v>
      </c>
      <c r="Y229" s="99"/>
    </row>
    <row r="230">
      <c r="A230" s="129">
        <v>2.0</v>
      </c>
      <c r="B230" s="129" t="str">
        <f t="array" ref="B230">IFS(OR(C230=1, C230=6, C230=11, C230=16), "Mon", OR(C230=2, C230=7, C230=12, C230=17), "Tue", OR(C230=3, C230=8, C230=13, C230=18), "Wed",OR(C230=4, C230=9, C230=14, C230=19), "Thu",OR(C230=5, C230=10, C230=15, C230=20), "Fri",TRUE, "")</f>
        <v>Mon</v>
      </c>
      <c r="C230" s="129">
        <v>6.0</v>
      </c>
      <c r="D230" s="129" t="s">
        <v>8580</v>
      </c>
      <c r="E230" s="129" t="s">
        <v>1017</v>
      </c>
      <c r="F230" s="129" t="s">
        <v>28</v>
      </c>
      <c r="G230" s="129" t="s">
        <v>1018</v>
      </c>
      <c r="H230" s="129">
        <v>46.0</v>
      </c>
      <c r="I230" s="163">
        <v>38.0</v>
      </c>
      <c r="J230" s="163">
        <v>139.0</v>
      </c>
      <c r="K230" s="129">
        <v>1.0</v>
      </c>
      <c r="L230" s="129">
        <v>-1.0</v>
      </c>
      <c r="M230" s="129">
        <v>1.0</v>
      </c>
      <c r="N230" s="129">
        <v>1.0</v>
      </c>
      <c r="O230" s="129">
        <v>7.0</v>
      </c>
      <c r="P230" s="129">
        <v>8.0</v>
      </c>
      <c r="Q230" s="11">
        <f t="array" ref="Q230">COUNTIF(E230:E3598, E230)</f>
        <v>5</v>
      </c>
      <c r="Y230" s="99"/>
    </row>
    <row r="231">
      <c r="A231" s="129">
        <v>2.0</v>
      </c>
      <c r="B231" s="129" t="str">
        <f t="array" ref="B231">IFS(OR(C231=1, C231=6, C231=11, C231=16), "Mon", OR(C231=2, C231=7, C231=12, C231=17), "Tue", OR(C231=3, C231=8, C231=13, C231=18), "Wed",OR(C231=4, C231=9, C231=14, C231=19), "Thu",OR(C231=5, C231=10, C231=15, C231=20), "Fri",TRUE, "")</f>
        <v>Mon</v>
      </c>
      <c r="C231" s="129">
        <v>6.0</v>
      </c>
      <c r="D231" s="129" t="s">
        <v>8580</v>
      </c>
      <c r="E231" s="129" t="s">
        <v>3170</v>
      </c>
      <c r="F231" s="129" t="s">
        <v>28</v>
      </c>
      <c r="G231" s="129" t="s">
        <v>3171</v>
      </c>
      <c r="H231" s="129">
        <v>49.0</v>
      </c>
      <c r="I231" s="163">
        <v>34.0</v>
      </c>
      <c r="J231" s="163">
        <v>157.0</v>
      </c>
      <c r="K231" s="129">
        <v>1.0</v>
      </c>
      <c r="L231" s="129">
        <v>-1.0</v>
      </c>
      <c r="M231" s="129">
        <v>0.0</v>
      </c>
      <c r="N231" s="129">
        <v>0.0</v>
      </c>
      <c r="O231" s="129">
        <v>7.0</v>
      </c>
      <c r="P231" s="129">
        <v>7.0</v>
      </c>
      <c r="Q231" s="11">
        <f t="array" ref="Q231">COUNTIF(E231:E3598, E231)</f>
        <v>1</v>
      </c>
      <c r="Y231" s="99"/>
    </row>
    <row r="232">
      <c r="A232" s="129">
        <v>2.0</v>
      </c>
      <c r="B232" s="129" t="str">
        <f t="array" ref="B232">IFS(OR(C232=1, C232=6, C232=11, C232=16), "Mon", OR(C232=2, C232=7, C232=12, C232=17), "Tue", OR(C232=3, C232=8, C232=13, C232=18), "Wed",OR(C232=4, C232=9, C232=14, C232=19), "Thu",OR(C232=5, C232=10, C232=15, C232=20), "Fri",TRUE, "")</f>
        <v>Mon</v>
      </c>
      <c r="C232" s="129">
        <v>6.0</v>
      </c>
      <c r="D232" s="129" t="s">
        <v>8580</v>
      </c>
      <c r="E232" s="129" t="s">
        <v>6180</v>
      </c>
      <c r="F232" s="129" t="s">
        <v>28</v>
      </c>
      <c r="G232" s="129" t="s">
        <v>6181</v>
      </c>
      <c r="H232" s="129">
        <v>41.0</v>
      </c>
      <c r="I232" s="163">
        <v>46.0</v>
      </c>
      <c r="J232" s="163">
        <v>138.0</v>
      </c>
      <c r="K232" s="129">
        <v>0.0</v>
      </c>
      <c r="L232" s="129">
        <v>0.0</v>
      </c>
      <c r="M232" s="129">
        <v>0.0</v>
      </c>
      <c r="N232" s="129">
        <v>0.0</v>
      </c>
      <c r="O232" s="129">
        <v>7.0</v>
      </c>
      <c r="P232" s="129">
        <v>7.0</v>
      </c>
      <c r="Q232" s="11">
        <f t="array" ref="Q232">COUNTIF(E232:E3598, E232)</f>
        <v>4</v>
      </c>
      <c r="Y232" s="99"/>
    </row>
    <row r="233">
      <c r="A233" s="129">
        <v>2.0</v>
      </c>
      <c r="B233" s="129" t="str">
        <f t="array" ref="B233">IFS(OR(C233=1, C233=6, C233=11, C233=16), "Mon", OR(C233=2, C233=7, C233=12, C233=17), "Tue", OR(C233=3, C233=8, C233=13, C233=18), "Wed",OR(C233=4, C233=9, C233=14, C233=19), "Thu",OR(C233=5, C233=10, C233=15, C233=20), "Fri",TRUE, "")</f>
        <v>Tue</v>
      </c>
      <c r="C233" s="129">
        <v>7.0</v>
      </c>
      <c r="D233" s="129" t="s">
        <v>8580</v>
      </c>
      <c r="E233" s="129" t="s">
        <v>1045</v>
      </c>
      <c r="F233" s="129" t="s">
        <v>28</v>
      </c>
      <c r="G233" s="129" t="s">
        <v>1046</v>
      </c>
      <c r="H233" s="129">
        <v>70.0</v>
      </c>
      <c r="I233" s="163">
        <v>119.0</v>
      </c>
      <c r="J233" s="163">
        <v>374.0</v>
      </c>
      <c r="K233" s="129">
        <v>0.0</v>
      </c>
      <c r="L233" s="129">
        <v>0.0</v>
      </c>
      <c r="M233" s="129">
        <v>1.0</v>
      </c>
      <c r="N233" s="129">
        <v>1.0</v>
      </c>
      <c r="O233" s="129">
        <v>7.0</v>
      </c>
      <c r="P233" s="129">
        <v>8.0</v>
      </c>
      <c r="Q233" s="11">
        <f t="array" ref="Q233">COUNTIF(E233:E3598, E233)</f>
        <v>2</v>
      </c>
      <c r="Y233" s="99"/>
    </row>
    <row r="234">
      <c r="A234" s="129">
        <v>2.0</v>
      </c>
      <c r="B234" s="129" t="str">
        <f t="array" ref="B234">IFS(OR(C234=1, C234=6, C234=11, C234=16), "Mon", OR(C234=2, C234=7, C234=12, C234=17), "Tue", OR(C234=3, C234=8, C234=13, C234=18), "Wed",OR(C234=4, C234=9, C234=14, C234=19), "Thu",OR(C234=5, C234=10, C234=15, C234=20), "Fri",TRUE, "")</f>
        <v>Tue</v>
      </c>
      <c r="C234" s="129">
        <v>7.0</v>
      </c>
      <c r="D234" s="129" t="s">
        <v>8580</v>
      </c>
      <c r="E234" s="129" t="s">
        <v>7630</v>
      </c>
      <c r="F234" s="129" t="s">
        <v>28</v>
      </c>
      <c r="G234" s="129" t="s">
        <v>7631</v>
      </c>
      <c r="H234" s="129">
        <v>70.0</v>
      </c>
      <c r="I234" s="163">
        <v>54.0</v>
      </c>
      <c r="J234" s="163">
        <v>184.0</v>
      </c>
      <c r="K234" s="129">
        <v>-1.0</v>
      </c>
      <c r="L234" s="129">
        <v>-1.0</v>
      </c>
      <c r="M234" s="129">
        <v>0.0</v>
      </c>
      <c r="N234" s="129">
        <v>-2.0</v>
      </c>
      <c r="O234" s="129">
        <v>7.0</v>
      </c>
      <c r="P234" s="129">
        <v>5.0</v>
      </c>
      <c r="Q234" s="11">
        <f t="array" ref="Q234">COUNTIF(E234:E3598, E234)</f>
        <v>1</v>
      </c>
      <c r="Y234" s="99"/>
    </row>
    <row r="235">
      <c r="A235" s="129">
        <v>2.0</v>
      </c>
      <c r="B235" s="129" t="str">
        <f t="array" ref="B235">IFS(OR(C235=1, C235=6, C235=11, C235=16), "Mon", OR(C235=2, C235=7, C235=12, C235=17), "Tue", OR(C235=3, C235=8, C235=13, C235=18), "Wed",OR(C235=4, C235=9, C235=14, C235=19), "Thu",OR(C235=5, C235=10, C235=15, C235=20), "Fri",TRUE, "")</f>
        <v>Tue</v>
      </c>
      <c r="C235" s="129">
        <v>7.0</v>
      </c>
      <c r="D235" s="129" t="s">
        <v>8580</v>
      </c>
      <c r="E235" s="129" t="s">
        <v>2042</v>
      </c>
      <c r="F235" s="129" t="s">
        <v>28</v>
      </c>
      <c r="G235" s="129" t="s">
        <v>2043</v>
      </c>
      <c r="H235" s="129">
        <v>30.0</v>
      </c>
      <c r="I235" s="163">
        <v>104.0</v>
      </c>
      <c r="J235" s="163">
        <v>381.0</v>
      </c>
      <c r="K235" s="129">
        <v>0.0</v>
      </c>
      <c r="L235" s="129">
        <v>-1.0</v>
      </c>
      <c r="M235" s="129">
        <v>0.0</v>
      </c>
      <c r="N235" s="129">
        <v>-1.0</v>
      </c>
      <c r="O235" s="129">
        <v>7.0</v>
      </c>
      <c r="P235" s="129">
        <v>6.0</v>
      </c>
      <c r="Q235" s="11">
        <f t="array" ref="Q235">COUNTIF(E235:E3598, E235)</f>
        <v>2</v>
      </c>
      <c r="Y235" s="99"/>
    </row>
    <row r="236">
      <c r="A236" s="129">
        <v>2.0</v>
      </c>
      <c r="B236" s="129" t="str">
        <f t="array" ref="B236">IFS(OR(C236=1, C236=6, C236=11, C236=16), "Mon", OR(C236=2, C236=7, C236=12, C236=17), "Tue", OR(C236=3, C236=8, C236=13, C236=18), "Wed",OR(C236=4, C236=9, C236=14, C236=19), "Thu",OR(C236=5, C236=10, C236=15, C236=20), "Fri",TRUE, "")</f>
        <v>Tue</v>
      </c>
      <c r="C236" s="129">
        <v>7.0</v>
      </c>
      <c r="D236" s="129" t="s">
        <v>8580</v>
      </c>
      <c r="E236" s="129" t="s">
        <v>6442</v>
      </c>
      <c r="F236" s="129" t="s">
        <v>28</v>
      </c>
      <c r="G236" s="129" t="s">
        <v>6443</v>
      </c>
      <c r="H236" s="129">
        <v>31.0</v>
      </c>
      <c r="I236" s="163">
        <v>124.0</v>
      </c>
      <c r="J236" s="163">
        <v>240.0</v>
      </c>
      <c r="K236" s="129">
        <v>0.0</v>
      </c>
      <c r="L236" s="129">
        <v>-1.0</v>
      </c>
      <c r="M236" s="129">
        <v>1.0</v>
      </c>
      <c r="N236" s="129">
        <v>0.0</v>
      </c>
      <c r="O236" s="129">
        <v>7.0</v>
      </c>
      <c r="P236" s="129">
        <v>7.0</v>
      </c>
      <c r="Q236" s="11">
        <f t="array" ref="Q236">COUNTIF(E236:E3598, E236)</f>
        <v>1</v>
      </c>
      <c r="Y236" s="99"/>
    </row>
    <row r="237">
      <c r="A237" s="129">
        <v>2.0</v>
      </c>
      <c r="B237" s="129" t="str">
        <f t="array" ref="B237">IFS(OR(C237=1, C237=6, C237=11, C237=16), "Mon", OR(C237=2, C237=7, C237=12, C237=17), "Tue", OR(C237=3, C237=8, C237=13, C237=18), "Wed",OR(C237=4, C237=9, C237=14, C237=19), "Thu",OR(C237=5, C237=10, C237=15, C237=20), "Fri",TRUE, "")</f>
        <v>Tue</v>
      </c>
      <c r="C237" s="129">
        <v>7.0</v>
      </c>
      <c r="D237" s="129" t="s">
        <v>8580</v>
      </c>
      <c r="E237" s="129" t="s">
        <v>141</v>
      </c>
      <c r="F237" s="129" t="s">
        <v>28</v>
      </c>
      <c r="G237" s="129" t="s">
        <v>142</v>
      </c>
      <c r="H237" s="129">
        <v>37.0</v>
      </c>
      <c r="I237" s="163">
        <v>48.0</v>
      </c>
      <c r="J237" s="163">
        <v>130.0</v>
      </c>
      <c r="K237" s="129">
        <v>0.0</v>
      </c>
      <c r="L237" s="129">
        <v>0.0</v>
      </c>
      <c r="M237" s="129">
        <v>1.0</v>
      </c>
      <c r="N237" s="129">
        <v>1.0</v>
      </c>
      <c r="O237" s="129">
        <v>7.0</v>
      </c>
      <c r="P237" s="129">
        <v>8.0</v>
      </c>
      <c r="Q237" s="11">
        <f t="array" ref="Q237">COUNTIF(E237:E3598, E237)</f>
        <v>2</v>
      </c>
      <c r="Y237" s="99"/>
    </row>
    <row r="238">
      <c r="A238" s="129">
        <v>2.0</v>
      </c>
      <c r="B238" s="129" t="str">
        <f t="array" ref="B238">IFS(OR(C238=1, C238=6, C238=11, C238=16), "Mon", OR(C238=2, C238=7, C238=12, C238=17), "Tue", OR(C238=3, C238=8, C238=13, C238=18), "Wed",OR(C238=4, C238=9, C238=14, C238=19), "Thu",OR(C238=5, C238=10, C238=15, C238=20), "Fri",TRUE, "")</f>
        <v>Tue</v>
      </c>
      <c r="C238" s="129">
        <v>7.0</v>
      </c>
      <c r="D238" s="129" t="s">
        <v>8580</v>
      </c>
      <c r="E238" s="129" t="s">
        <v>329</v>
      </c>
      <c r="F238" s="129" t="s">
        <v>28</v>
      </c>
      <c r="G238" s="129" t="s">
        <v>330</v>
      </c>
      <c r="H238" s="129">
        <v>49.0</v>
      </c>
      <c r="I238" s="163">
        <v>29.0</v>
      </c>
      <c r="J238" s="163">
        <v>180.0</v>
      </c>
      <c r="K238" s="129">
        <v>1.0</v>
      </c>
      <c r="L238" s="129">
        <v>0.0</v>
      </c>
      <c r="M238" s="129">
        <v>1.0</v>
      </c>
      <c r="N238" s="129">
        <v>2.0</v>
      </c>
      <c r="O238" s="129">
        <v>7.0</v>
      </c>
      <c r="P238" s="129">
        <v>9.0</v>
      </c>
      <c r="Q238" s="11">
        <f t="array" ref="Q238">COUNTIF(E238:E3598, E238)</f>
        <v>7</v>
      </c>
      <c r="Y238" s="99"/>
    </row>
    <row r="239">
      <c r="A239" s="129">
        <v>2.0</v>
      </c>
      <c r="B239" s="129" t="str">
        <f t="array" ref="B239">IFS(OR(C239=1, C239=6, C239=11, C239=16), "Mon", OR(C239=2, C239=7, C239=12, C239=17), "Tue", OR(C239=3, C239=8, C239=13, C239=18), "Wed",OR(C239=4, C239=9, C239=14, C239=19), "Thu",OR(C239=5, C239=10, C239=15, C239=20), "Fri",TRUE, "")</f>
        <v>Wed</v>
      </c>
      <c r="C239" s="129">
        <v>8.0</v>
      </c>
      <c r="D239" s="129" t="s">
        <v>8580</v>
      </c>
      <c r="E239" s="129" t="s">
        <v>4614</v>
      </c>
      <c r="F239" s="129" t="s">
        <v>28</v>
      </c>
      <c r="G239" s="129" t="s">
        <v>4615</v>
      </c>
      <c r="H239" s="129">
        <v>35.0</v>
      </c>
      <c r="I239" s="163">
        <v>34.0</v>
      </c>
      <c r="J239" s="163">
        <v>154.0</v>
      </c>
      <c r="K239" s="129">
        <v>1.0</v>
      </c>
      <c r="L239" s="129">
        <v>-1.0</v>
      </c>
      <c r="M239" s="129">
        <v>1.0</v>
      </c>
      <c r="N239" s="129">
        <v>1.0</v>
      </c>
      <c r="O239" s="129">
        <v>7.0</v>
      </c>
      <c r="P239" s="129">
        <v>8.0</v>
      </c>
      <c r="Q239" s="11">
        <f t="array" ref="Q239">COUNTIF(E239:E3598, E239)</f>
        <v>3</v>
      </c>
      <c r="Y239" s="99"/>
    </row>
    <row r="240">
      <c r="A240" s="129">
        <v>2.0</v>
      </c>
      <c r="B240" s="129" t="str">
        <f t="array" ref="B240">IFS(OR(C240=1, C240=6, C240=11, C240=16), "Mon", OR(C240=2, C240=7, C240=12, C240=17), "Tue", OR(C240=3, C240=8, C240=13, C240=18), "Wed",OR(C240=4, C240=9, C240=14, C240=19), "Thu",OR(C240=5, C240=10, C240=15, C240=20), "Fri",TRUE, "")</f>
        <v>Wed</v>
      </c>
      <c r="C240" s="129">
        <v>8.0</v>
      </c>
      <c r="D240" s="129" t="s">
        <v>8580</v>
      </c>
      <c r="E240" s="129" t="s">
        <v>4580</v>
      </c>
      <c r="F240" s="129" t="s">
        <v>28</v>
      </c>
      <c r="G240" s="129" t="s">
        <v>4581</v>
      </c>
      <c r="H240" s="129">
        <v>49.0</v>
      </c>
      <c r="I240" s="163">
        <v>44.0</v>
      </c>
      <c r="J240" s="163">
        <v>120.0</v>
      </c>
      <c r="K240" s="129">
        <v>1.0</v>
      </c>
      <c r="L240" s="129">
        <v>0.0</v>
      </c>
      <c r="M240" s="129">
        <v>0.0</v>
      </c>
      <c r="N240" s="129">
        <v>1.0</v>
      </c>
      <c r="O240" s="129">
        <v>7.0</v>
      </c>
      <c r="P240" s="129">
        <v>8.0</v>
      </c>
      <c r="Q240" s="11">
        <f t="array" ref="Q240">COUNTIF(E240:E3598, E240)</f>
        <v>1</v>
      </c>
      <c r="Y240" s="99"/>
    </row>
    <row r="241">
      <c r="A241" s="129">
        <v>2.0</v>
      </c>
      <c r="B241" s="129" t="str">
        <f t="array" ref="B241">IFS(OR(C241=1, C241=6, C241=11, C241=16), "Mon", OR(C241=2, C241=7, C241=12, C241=17), "Tue", OR(C241=3, C241=8, C241=13, C241=18), "Wed",OR(C241=4, C241=9, C241=14, C241=19), "Thu",OR(C241=5, C241=10, C241=15, C241=20), "Fri",TRUE, "")</f>
        <v>Wed</v>
      </c>
      <c r="C241" s="129">
        <v>8.0</v>
      </c>
      <c r="D241" s="129" t="s">
        <v>8580</v>
      </c>
      <c r="E241" s="129" t="s">
        <v>215</v>
      </c>
      <c r="F241" s="129" t="s">
        <v>28</v>
      </c>
      <c r="G241" s="129" t="s">
        <v>216</v>
      </c>
      <c r="H241" s="129">
        <v>30.0</v>
      </c>
      <c r="I241" s="163">
        <v>134.0</v>
      </c>
      <c r="J241" s="163">
        <v>254.0</v>
      </c>
      <c r="K241" s="129">
        <v>0.0</v>
      </c>
      <c r="L241" s="129">
        <v>0.0</v>
      </c>
      <c r="M241" s="129">
        <v>1.0</v>
      </c>
      <c r="N241" s="129">
        <v>1.0</v>
      </c>
      <c r="O241" s="129">
        <v>7.0</v>
      </c>
      <c r="P241" s="129">
        <v>8.0</v>
      </c>
      <c r="Q241" s="11">
        <f t="array" ref="Q241">COUNTIF(E241:E3598, E241)</f>
        <v>4</v>
      </c>
      <c r="Y241" s="99"/>
    </row>
    <row r="242">
      <c r="A242" s="129">
        <v>2.0</v>
      </c>
      <c r="B242" s="129" t="str">
        <f t="array" ref="B242">IFS(OR(C242=1, C242=6, C242=11, C242=16), "Mon", OR(C242=2, C242=7, C242=12, C242=17), "Tue", OR(C242=3, C242=8, C242=13, C242=18), "Wed",OR(C242=4, C242=9, C242=14, C242=19), "Thu",OR(C242=5, C242=10, C242=15, C242=20), "Fri",TRUE, "")</f>
        <v>Wed</v>
      </c>
      <c r="C242" s="129">
        <v>8.0</v>
      </c>
      <c r="D242" s="129" t="s">
        <v>8580</v>
      </c>
      <c r="E242" s="129" t="s">
        <v>6688</v>
      </c>
      <c r="F242" s="129" t="s">
        <v>28</v>
      </c>
      <c r="G242" s="129" t="s">
        <v>6689</v>
      </c>
      <c r="H242" s="129">
        <v>41.0</v>
      </c>
      <c r="I242" s="163">
        <v>23.0</v>
      </c>
      <c r="J242" s="163">
        <v>137.0</v>
      </c>
      <c r="K242" s="129">
        <v>1.0</v>
      </c>
      <c r="L242" s="129">
        <v>-1.0</v>
      </c>
      <c r="M242" s="129">
        <v>1.0</v>
      </c>
      <c r="N242" s="129">
        <v>1.0</v>
      </c>
      <c r="O242" s="129">
        <v>7.0</v>
      </c>
      <c r="P242" s="129">
        <v>8.0</v>
      </c>
      <c r="Q242" s="11">
        <f t="array" ref="Q242">COUNTIF(E242:E3598, E242)</f>
        <v>2</v>
      </c>
      <c r="Y242" s="99"/>
    </row>
    <row r="243">
      <c r="A243" s="129">
        <v>2.0</v>
      </c>
      <c r="B243" s="129" t="str">
        <f t="array" ref="B243">IFS(OR(C243=1, C243=6, C243=11, C243=16), "Mon", OR(C243=2, C243=7, C243=12, C243=17), "Tue", OR(C243=3, C243=8, C243=13, C243=18), "Wed",OR(C243=4, C243=9, C243=14, C243=19), "Thu",OR(C243=5, C243=10, C243=15, C243=20), "Fri",TRUE, "")</f>
        <v>Wed</v>
      </c>
      <c r="C243" s="129">
        <v>8.0</v>
      </c>
      <c r="D243" s="129" t="s">
        <v>8580</v>
      </c>
      <c r="E243" s="129" t="s">
        <v>6596</v>
      </c>
      <c r="F243" s="129" t="s">
        <v>28</v>
      </c>
      <c r="G243" s="129" t="s">
        <v>6597</v>
      </c>
      <c r="H243" s="129">
        <v>23.0</v>
      </c>
      <c r="I243" s="163">
        <v>34.0</v>
      </c>
      <c r="J243" s="163">
        <v>138.0</v>
      </c>
      <c r="K243" s="129">
        <v>0.0</v>
      </c>
      <c r="L243" s="129">
        <v>0.0</v>
      </c>
      <c r="M243" s="129">
        <v>0.0</v>
      </c>
      <c r="N243" s="129">
        <v>0.0</v>
      </c>
      <c r="O243" s="129">
        <v>7.0</v>
      </c>
      <c r="P243" s="129">
        <v>7.0</v>
      </c>
      <c r="Q243" s="11">
        <f t="array" ref="Q243">COUNTIF(E243:E3598, E243)</f>
        <v>2</v>
      </c>
      <c r="Y243" s="99"/>
    </row>
    <row r="244">
      <c r="A244" s="129">
        <v>2.0</v>
      </c>
      <c r="B244" s="129" t="str">
        <f t="array" ref="B244">IFS(OR(C244=1, C244=6, C244=11, C244=16), "Mon", OR(C244=2, C244=7, C244=12, C244=17), "Tue", OR(C244=3, C244=8, C244=13, C244=18), "Wed",OR(C244=4, C244=9, C244=14, C244=19), "Thu",OR(C244=5, C244=10, C244=15, C244=20), "Fri",TRUE, "")</f>
        <v>Wed</v>
      </c>
      <c r="C244" s="129">
        <v>8.0</v>
      </c>
      <c r="D244" s="129" t="s">
        <v>8580</v>
      </c>
      <c r="E244" s="129" t="s">
        <v>5628</v>
      </c>
      <c r="F244" s="129" t="s">
        <v>28</v>
      </c>
      <c r="G244" s="129" t="s">
        <v>5629</v>
      </c>
      <c r="H244" s="129">
        <v>62.0</v>
      </c>
      <c r="I244" s="163">
        <v>44.0</v>
      </c>
      <c r="J244" s="163">
        <v>165.0</v>
      </c>
      <c r="K244" s="129">
        <v>0.0</v>
      </c>
      <c r="L244" s="129">
        <v>-1.0</v>
      </c>
      <c r="M244" s="129">
        <v>1.0</v>
      </c>
      <c r="N244" s="129">
        <v>0.0</v>
      </c>
      <c r="O244" s="129">
        <v>7.0</v>
      </c>
      <c r="P244" s="129">
        <v>7.0</v>
      </c>
      <c r="Q244" s="11">
        <f t="array" ref="Q244">COUNTIF(E244:E3598, E244)</f>
        <v>2</v>
      </c>
      <c r="Y244" s="99"/>
    </row>
    <row r="245">
      <c r="A245" s="129">
        <v>2.0</v>
      </c>
      <c r="B245" s="129" t="str">
        <f t="array" ref="B245">IFS(OR(C245=1, C245=6, C245=11, C245=16), "Mon", OR(C245=2, C245=7, C245=12, C245=17), "Tue", OR(C245=3, C245=8, C245=13, C245=18), "Wed",OR(C245=4, C245=9, C245=14, C245=19), "Thu",OR(C245=5, C245=10, C245=15, C245=20), "Fri",TRUE, "")</f>
        <v>Thu</v>
      </c>
      <c r="C245" s="129">
        <v>9.0</v>
      </c>
      <c r="D245" s="129" t="s">
        <v>8580</v>
      </c>
      <c r="E245" s="129" t="s">
        <v>5816</v>
      </c>
      <c r="F245" s="129" t="s">
        <v>28</v>
      </c>
      <c r="G245" s="129" t="s">
        <v>5817</v>
      </c>
      <c r="H245" s="129">
        <v>68.0</v>
      </c>
      <c r="I245" s="163">
        <v>144.0</v>
      </c>
      <c r="J245" s="163">
        <v>354.0</v>
      </c>
      <c r="K245" s="129">
        <v>0.0</v>
      </c>
      <c r="L245" s="129">
        <v>0.0</v>
      </c>
      <c r="M245" s="129">
        <v>1.0</v>
      </c>
      <c r="N245" s="129">
        <v>1.0</v>
      </c>
      <c r="O245" s="129">
        <v>7.0</v>
      </c>
      <c r="P245" s="129">
        <v>8.0</v>
      </c>
      <c r="Q245" s="11">
        <f t="array" ref="Q245">COUNTIF(E245:E3598, E245)</f>
        <v>3</v>
      </c>
      <c r="Y245" s="99"/>
    </row>
    <row r="246">
      <c r="A246" s="129">
        <v>2.0</v>
      </c>
      <c r="B246" s="129" t="str">
        <f t="array" ref="B246">IFS(OR(C246=1, C246=6, C246=11, C246=16), "Mon", OR(C246=2, C246=7, C246=12, C246=17), "Tue", OR(C246=3, C246=8, C246=13, C246=18), "Wed",OR(C246=4, C246=9, C246=14, C246=19), "Thu",OR(C246=5, C246=10, C246=15, C246=20), "Fri",TRUE, "")</f>
        <v>Thu</v>
      </c>
      <c r="C246" s="129">
        <v>9.0</v>
      </c>
      <c r="D246" s="129" t="s">
        <v>8580</v>
      </c>
      <c r="E246" s="129" t="s">
        <v>1307</v>
      </c>
      <c r="F246" s="129" t="s">
        <v>28</v>
      </c>
      <c r="G246" s="129" t="s">
        <v>1308</v>
      </c>
      <c r="H246" s="129">
        <v>68.0</v>
      </c>
      <c r="I246" s="163">
        <v>44.0</v>
      </c>
      <c r="J246" s="163">
        <v>169.0</v>
      </c>
      <c r="K246" s="129">
        <v>1.0</v>
      </c>
      <c r="L246" s="129">
        <v>0.0</v>
      </c>
      <c r="M246" s="129">
        <v>1.0</v>
      </c>
      <c r="N246" s="129">
        <v>2.0</v>
      </c>
      <c r="O246" s="129">
        <v>7.0</v>
      </c>
      <c r="P246" s="129">
        <v>9.0</v>
      </c>
      <c r="Q246" s="11">
        <f t="array" ref="Q246">COUNTIF(E246:E3598, E246)</f>
        <v>5</v>
      </c>
      <c r="Y246" s="99"/>
    </row>
    <row r="247">
      <c r="A247" s="129">
        <v>2.0</v>
      </c>
      <c r="B247" s="129" t="str">
        <f t="array" ref="B247">IFS(OR(C247=1, C247=6, C247=11, C247=16), "Mon", OR(C247=2, C247=7, C247=12, C247=17), "Tue", OR(C247=3, C247=8, C247=13, C247=18), "Wed",OR(C247=4, C247=9, C247=14, C247=19), "Thu",OR(C247=5, C247=10, C247=15, C247=20), "Fri",TRUE, "")</f>
        <v>Thu</v>
      </c>
      <c r="C247" s="129">
        <v>9.0</v>
      </c>
      <c r="D247" s="129" t="s">
        <v>8580</v>
      </c>
      <c r="E247" s="129" t="s">
        <v>439</v>
      </c>
      <c r="F247" s="129" t="s">
        <v>28</v>
      </c>
      <c r="G247" s="129" t="s">
        <v>440</v>
      </c>
      <c r="H247" s="129">
        <v>25.0</v>
      </c>
      <c r="I247" s="163">
        <v>206.0</v>
      </c>
      <c r="J247" s="163">
        <v>558.0</v>
      </c>
      <c r="K247" s="129">
        <v>0.0</v>
      </c>
      <c r="L247" s="129">
        <v>-1.0</v>
      </c>
      <c r="M247" s="129">
        <v>1.0</v>
      </c>
      <c r="N247" s="129">
        <v>0.0</v>
      </c>
      <c r="O247" s="129">
        <v>6.0</v>
      </c>
      <c r="P247" s="129">
        <v>6.0</v>
      </c>
      <c r="Q247" s="11">
        <f t="array" ref="Q247">COUNTIF(E247:E3598, E247)</f>
        <v>2</v>
      </c>
      <c r="Y247" s="99"/>
    </row>
    <row r="248">
      <c r="A248" s="129">
        <v>2.0</v>
      </c>
      <c r="B248" s="129" t="str">
        <f t="array" ref="B248">IFS(OR(C248=1, C248=6, C248=11, C248=16), "Mon", OR(C248=2, C248=7, C248=12, C248=17), "Tue", OR(C248=3, C248=8, C248=13, C248=18), "Wed",OR(C248=4, C248=9, C248=14, C248=19), "Thu",OR(C248=5, C248=10, C248=15, C248=20), "Fri",TRUE, "")</f>
        <v>Thu</v>
      </c>
      <c r="C248" s="129">
        <v>9.0</v>
      </c>
      <c r="D248" s="129" t="s">
        <v>8580</v>
      </c>
      <c r="E248" s="129" t="s">
        <v>3464</v>
      </c>
      <c r="F248" s="129" t="s">
        <v>28</v>
      </c>
      <c r="G248" s="129" t="s">
        <v>3465</v>
      </c>
      <c r="H248" s="129">
        <v>37.0</v>
      </c>
      <c r="I248" s="163">
        <v>50.0</v>
      </c>
      <c r="J248" s="163">
        <v>146.0</v>
      </c>
      <c r="K248" s="129">
        <v>1.0</v>
      </c>
      <c r="L248" s="129">
        <v>-1.0</v>
      </c>
      <c r="M248" s="129">
        <v>1.0</v>
      </c>
      <c r="N248" s="129">
        <v>1.0</v>
      </c>
      <c r="O248" s="129">
        <v>7.0</v>
      </c>
      <c r="P248" s="129">
        <v>8.0</v>
      </c>
      <c r="Q248" s="11">
        <f t="array" ref="Q248">COUNTIF(E248:E3598, E248)</f>
        <v>2</v>
      </c>
      <c r="Y248" s="99"/>
    </row>
    <row r="249">
      <c r="A249" s="129">
        <v>2.0</v>
      </c>
      <c r="B249" s="129" t="str">
        <f t="array" ref="B249">IFS(OR(C249=1, C249=6, C249=11, C249=16), "Mon", OR(C249=2, C249=7, C249=12, C249=17), "Tue", OR(C249=3, C249=8, C249=13, C249=18), "Wed",OR(C249=4, C249=9, C249=14, C249=19), "Thu",OR(C249=5, C249=10, C249=15, C249=20), "Fri",TRUE, "")</f>
        <v>Thu</v>
      </c>
      <c r="C249" s="129">
        <v>9.0</v>
      </c>
      <c r="D249" s="129" t="s">
        <v>8580</v>
      </c>
      <c r="E249" s="129" t="s">
        <v>1676</v>
      </c>
      <c r="F249" s="129" t="s">
        <v>28</v>
      </c>
      <c r="G249" s="129" t="s">
        <v>1677</v>
      </c>
      <c r="H249" s="129">
        <v>67.0</v>
      </c>
      <c r="I249" s="163">
        <v>67.0</v>
      </c>
      <c r="J249" s="163">
        <v>169.0</v>
      </c>
      <c r="K249" s="129">
        <v>0.0</v>
      </c>
      <c r="L249" s="129">
        <v>0.0</v>
      </c>
      <c r="M249" s="129">
        <v>0.0</v>
      </c>
      <c r="N249" s="129">
        <v>0.0</v>
      </c>
      <c r="O249" s="129">
        <v>7.0</v>
      </c>
      <c r="P249" s="129">
        <v>7.0</v>
      </c>
      <c r="Q249" s="11">
        <f t="array" ref="Q249">COUNTIF(E249:E3598, E249)</f>
        <v>1</v>
      </c>
      <c r="Y249" s="99"/>
    </row>
    <row r="250">
      <c r="A250" s="129">
        <v>2.0</v>
      </c>
      <c r="B250" s="129" t="str">
        <f t="array" ref="B250">IFS(OR(C250=1, C250=6, C250=11, C250=16), "Mon", OR(C250=2, C250=7, C250=12, C250=17), "Tue", OR(C250=3, C250=8, C250=13, C250=18), "Wed",OR(C250=4, C250=9, C250=14, C250=19), "Thu",OR(C250=5, C250=10, C250=15, C250=20), "Fri",TRUE, "")</f>
        <v>Thu</v>
      </c>
      <c r="C250" s="129">
        <v>9.0</v>
      </c>
      <c r="D250" s="129" t="s">
        <v>8580</v>
      </c>
      <c r="E250" s="129" t="s">
        <v>7090</v>
      </c>
      <c r="F250" s="129" t="s">
        <v>28</v>
      </c>
      <c r="G250" s="129" t="s">
        <v>7091</v>
      </c>
      <c r="H250" s="129">
        <v>35.0</v>
      </c>
      <c r="I250" s="163">
        <v>65.0</v>
      </c>
      <c r="J250" s="163">
        <v>114.0</v>
      </c>
      <c r="K250" s="129">
        <v>0.0</v>
      </c>
      <c r="L250" s="129">
        <v>0.0</v>
      </c>
      <c r="M250" s="129">
        <v>1.0</v>
      </c>
      <c r="N250" s="129">
        <v>1.0</v>
      </c>
      <c r="O250" s="129">
        <v>7.0</v>
      </c>
      <c r="P250" s="129">
        <v>8.0</v>
      </c>
      <c r="Q250" s="11">
        <f t="array" ref="Q250">COUNTIF(E250:E3598, E250)</f>
        <v>6</v>
      </c>
      <c r="Y250" s="99"/>
    </row>
    <row r="251">
      <c r="A251" s="129">
        <v>2.0</v>
      </c>
      <c r="B251" s="129" t="str">
        <f t="array" ref="B251">IFS(OR(C251=1, C251=6, C251=11, C251=16), "Mon", OR(C251=2, C251=7, C251=12, C251=17), "Tue", OR(C251=3, C251=8, C251=13, C251=18), "Wed",OR(C251=4, C251=9, C251=14, C251=19), "Thu",OR(C251=5, C251=10, C251=15, C251=20), "Fri",TRUE, "")</f>
        <v>Fri</v>
      </c>
      <c r="C251" s="129">
        <v>10.0</v>
      </c>
      <c r="D251" s="129" t="s">
        <v>8580</v>
      </c>
      <c r="E251" s="129" t="s">
        <v>317</v>
      </c>
      <c r="F251" s="129" t="s">
        <v>28</v>
      </c>
      <c r="G251" s="129" t="s">
        <v>318</v>
      </c>
      <c r="H251" s="129">
        <v>65.0</v>
      </c>
      <c r="I251" s="163">
        <v>44.0</v>
      </c>
      <c r="J251" s="163">
        <v>167.0</v>
      </c>
      <c r="K251" s="129">
        <v>0.0</v>
      </c>
      <c r="L251" s="129">
        <v>-1.0</v>
      </c>
      <c r="M251" s="129">
        <v>1.0</v>
      </c>
      <c r="N251" s="129">
        <v>0.0</v>
      </c>
      <c r="O251" s="129">
        <v>9.0</v>
      </c>
      <c r="P251" s="129">
        <v>9.0</v>
      </c>
      <c r="Q251" s="11">
        <f t="array" ref="Q251">COUNTIF(E251:E3598, E251)</f>
        <v>5</v>
      </c>
      <c r="Y251" s="99"/>
    </row>
    <row r="252">
      <c r="A252" s="129">
        <v>2.0</v>
      </c>
      <c r="B252" s="129" t="str">
        <f t="array" ref="B252">IFS(OR(C252=1, C252=6, C252=11, C252=16), "Mon", OR(C252=2, C252=7, C252=12, C252=17), "Tue", OR(C252=3, C252=8, C252=13, C252=18), "Wed",OR(C252=4, C252=9, C252=14, C252=19), "Thu",OR(C252=5, C252=10, C252=15, C252=20), "Fri",TRUE, "")</f>
        <v>Fri</v>
      </c>
      <c r="C252" s="129">
        <v>10.0</v>
      </c>
      <c r="D252" s="129" t="s">
        <v>8580</v>
      </c>
      <c r="E252" s="129" t="s">
        <v>1111</v>
      </c>
      <c r="F252" s="129" t="s">
        <v>28</v>
      </c>
      <c r="G252" s="129" t="s">
        <v>1112</v>
      </c>
      <c r="H252" s="129">
        <v>27.0</v>
      </c>
      <c r="I252" s="163">
        <v>43.0</v>
      </c>
      <c r="J252" s="163">
        <v>147.0</v>
      </c>
      <c r="K252" s="129">
        <v>0.0</v>
      </c>
      <c r="L252" s="129">
        <v>-1.0</v>
      </c>
      <c r="M252" s="129">
        <v>0.0</v>
      </c>
      <c r="N252" s="129">
        <v>-1.0</v>
      </c>
      <c r="O252" s="129">
        <v>7.0</v>
      </c>
      <c r="P252" s="129">
        <v>6.0</v>
      </c>
      <c r="Q252" s="11">
        <f t="array" ref="Q252">COUNTIF(E252:E3598, E252)</f>
        <v>1</v>
      </c>
      <c r="Y252" s="99"/>
    </row>
    <row r="253">
      <c r="A253" s="129">
        <v>2.0</v>
      </c>
      <c r="B253" s="129" t="str">
        <f t="array" ref="B253">IFS(OR(C253=1, C253=6, C253=11, C253=16), "Mon", OR(C253=2, C253=7, C253=12, C253=17), "Tue", OR(C253=3, C253=8, C253=13, C253=18), "Wed",OR(C253=4, C253=9, C253=14, C253=19), "Thu",OR(C253=5, C253=10, C253=15, C253=20), "Fri",TRUE, "")</f>
        <v>Fri</v>
      </c>
      <c r="C253" s="129">
        <v>10.0</v>
      </c>
      <c r="D253" s="129" t="s">
        <v>8580</v>
      </c>
      <c r="E253" s="129" t="s">
        <v>4448</v>
      </c>
      <c r="F253" s="129" t="s">
        <v>28</v>
      </c>
      <c r="G253" s="129" t="s">
        <v>4449</v>
      </c>
      <c r="H253" s="129">
        <v>68.0</v>
      </c>
      <c r="I253" s="163">
        <v>135.0</v>
      </c>
      <c r="J253" s="163">
        <v>498.0</v>
      </c>
      <c r="K253" s="129">
        <v>1.0</v>
      </c>
      <c r="L253" s="129">
        <v>0.0</v>
      </c>
      <c r="M253" s="129">
        <v>1.0</v>
      </c>
      <c r="N253" s="129">
        <v>2.0</v>
      </c>
      <c r="O253" s="129">
        <v>7.0</v>
      </c>
      <c r="P253" s="129">
        <v>9.0</v>
      </c>
      <c r="Q253" s="11">
        <f t="array" ref="Q253">COUNTIF(E253:E3598, E253)</f>
        <v>4</v>
      </c>
      <c r="Y253" s="99"/>
    </row>
    <row r="254">
      <c r="A254" s="129">
        <v>2.0</v>
      </c>
      <c r="B254" s="129" t="str">
        <f t="array" ref="B254">IFS(OR(C254=1, C254=6, C254=11, C254=16), "Mon", OR(C254=2, C254=7, C254=12, C254=17), "Tue", OR(C254=3, C254=8, C254=13, C254=18), "Wed",OR(C254=4, C254=9, C254=14, C254=19), "Thu",OR(C254=5, C254=10, C254=15, C254=20), "Fri",TRUE, "")</f>
        <v>Fri</v>
      </c>
      <c r="C254" s="129">
        <v>10.0</v>
      </c>
      <c r="D254" s="129" t="s">
        <v>8580</v>
      </c>
      <c r="E254" s="129" t="s">
        <v>7372</v>
      </c>
      <c r="F254" s="129" t="s">
        <v>28</v>
      </c>
      <c r="G254" s="129" t="s">
        <v>7373</v>
      </c>
      <c r="H254" s="129">
        <v>24.0</v>
      </c>
      <c r="I254" s="163">
        <v>141.0</v>
      </c>
      <c r="J254" s="163">
        <v>258.0</v>
      </c>
      <c r="K254" s="129">
        <v>0.0</v>
      </c>
      <c r="L254" s="129">
        <v>0.0</v>
      </c>
      <c r="M254" s="129">
        <v>1.0</v>
      </c>
      <c r="N254" s="129">
        <v>1.0</v>
      </c>
      <c r="O254" s="129">
        <v>7.0</v>
      </c>
      <c r="P254" s="129">
        <v>8.0</v>
      </c>
      <c r="Q254" s="11">
        <f t="array" ref="Q254">COUNTIF(E254:E3598, E254)</f>
        <v>3</v>
      </c>
      <c r="Y254" s="99"/>
    </row>
    <row r="255">
      <c r="A255" s="129">
        <v>2.0</v>
      </c>
      <c r="B255" s="129" t="str">
        <f t="array" ref="B255">IFS(OR(C255=1, C255=6, C255=11, C255=16), "Mon", OR(C255=2, C255=7, C255=12, C255=17), "Tue", OR(C255=3, C255=8, C255=13, C255=18), "Wed",OR(C255=4, C255=9, C255=14, C255=19), "Thu",OR(C255=5, C255=10, C255=15, C255=20), "Fri",TRUE, "")</f>
        <v>Fri</v>
      </c>
      <c r="C255" s="129">
        <v>10.0</v>
      </c>
      <c r="D255" s="129" t="s">
        <v>8580</v>
      </c>
      <c r="E255" s="129" t="s">
        <v>6732</v>
      </c>
      <c r="F255" s="129" t="s">
        <v>28</v>
      </c>
      <c r="G255" s="129" t="s">
        <v>6733</v>
      </c>
      <c r="H255" s="129">
        <v>61.0</v>
      </c>
      <c r="I255" s="163">
        <v>113.0</v>
      </c>
      <c r="J255" s="163">
        <v>375.0</v>
      </c>
      <c r="K255" s="129">
        <v>1.0</v>
      </c>
      <c r="L255" s="129">
        <v>0.0</v>
      </c>
      <c r="M255" s="129">
        <v>1.0</v>
      </c>
      <c r="N255" s="129">
        <v>2.0</v>
      </c>
      <c r="O255" s="129">
        <v>7.0</v>
      </c>
      <c r="P255" s="129">
        <v>9.0</v>
      </c>
      <c r="Q255" s="11">
        <f t="array" ref="Q255">COUNTIF(E255:E3598, E255)</f>
        <v>4</v>
      </c>
      <c r="Y255" s="99"/>
    </row>
    <row r="256">
      <c r="A256" s="129">
        <v>2.0</v>
      </c>
      <c r="B256" s="129" t="str">
        <f t="array" ref="B256">IFS(OR(C256=1, C256=6, C256=11, C256=16), "Mon", OR(C256=2, C256=7, C256=12, C256=17), "Tue", OR(C256=3, C256=8, C256=13, C256=18), "Wed",OR(C256=4, C256=9, C256=14, C256=19), "Thu",OR(C256=5, C256=10, C256=15, C256=20), "Fri",TRUE, "")</f>
        <v>Fri</v>
      </c>
      <c r="C256" s="129">
        <v>10.0</v>
      </c>
      <c r="D256" s="129" t="s">
        <v>8580</v>
      </c>
      <c r="E256" s="129" t="s">
        <v>265</v>
      </c>
      <c r="F256" s="129" t="s">
        <v>28</v>
      </c>
      <c r="G256" s="129" t="s">
        <v>266</v>
      </c>
      <c r="H256" s="129">
        <v>45.0</v>
      </c>
      <c r="I256" s="163">
        <v>43.0</v>
      </c>
      <c r="J256" s="163">
        <v>115.0</v>
      </c>
      <c r="K256" s="129">
        <v>0.0</v>
      </c>
      <c r="L256" s="129">
        <v>0.0</v>
      </c>
      <c r="M256" s="129">
        <v>1.0</v>
      </c>
      <c r="N256" s="129">
        <v>1.0</v>
      </c>
      <c r="O256" s="129">
        <v>8.0</v>
      </c>
      <c r="P256" s="129">
        <v>9.0</v>
      </c>
      <c r="Q256" s="11">
        <f t="array" ref="Q256">COUNTIF(E256:E3598, E256)</f>
        <v>4</v>
      </c>
      <c r="Y256" s="99"/>
    </row>
    <row r="257">
      <c r="A257" s="129">
        <v>2.0</v>
      </c>
      <c r="B257" s="129" t="str">
        <f t="array" ref="B257">IFS(OR(C257=1, C257=6, C257=11, C257=16), "Mon", OR(C257=2, C257=7, C257=12, C257=17), "Tue", OR(C257=3, C257=8, C257=13, C257=18), "Wed",OR(C257=4, C257=9, C257=14, C257=19), "Thu",OR(C257=5, C257=10, C257=15, C257=20), "Fri",TRUE, "")</f>
        <v>Mon</v>
      </c>
      <c r="C257" s="129">
        <v>11.0</v>
      </c>
      <c r="D257" s="129" t="s">
        <v>8580</v>
      </c>
      <c r="E257" s="129" t="s">
        <v>2514</v>
      </c>
      <c r="F257" s="129" t="s">
        <v>28</v>
      </c>
      <c r="G257" s="129" t="s">
        <v>2515</v>
      </c>
      <c r="H257" s="129">
        <v>22.0</v>
      </c>
      <c r="I257" s="163">
        <v>48.0</v>
      </c>
      <c r="J257" s="163">
        <v>174.0</v>
      </c>
      <c r="K257" s="129">
        <v>-1.0</v>
      </c>
      <c r="L257" s="129">
        <v>-1.0</v>
      </c>
      <c r="M257" s="129">
        <v>0.0</v>
      </c>
      <c r="N257" s="129">
        <v>-2.0</v>
      </c>
      <c r="O257" s="129">
        <v>7.0</v>
      </c>
      <c r="P257" s="129">
        <v>5.0</v>
      </c>
      <c r="Q257" s="11">
        <f t="array" ref="Q257">COUNTIF(E257:E3598, E257)</f>
        <v>2</v>
      </c>
      <c r="Y257" s="99"/>
    </row>
    <row r="258">
      <c r="A258" s="129">
        <v>2.0</v>
      </c>
      <c r="B258" s="129" t="str">
        <f t="array" ref="B258">IFS(OR(C258=1, C258=6, C258=11, C258=16), "Mon", OR(C258=2, C258=7, C258=12, C258=17), "Tue", OR(C258=3, C258=8, C258=13, C258=18), "Wed",OR(C258=4, C258=9, C258=14, C258=19), "Thu",OR(C258=5, C258=10, C258=15, C258=20), "Fri",TRUE, "")</f>
        <v>Mon</v>
      </c>
      <c r="C258" s="129">
        <v>11.0</v>
      </c>
      <c r="D258" s="129" t="s">
        <v>8580</v>
      </c>
      <c r="E258" s="129" t="s">
        <v>3058</v>
      </c>
      <c r="F258" s="129" t="s">
        <v>28</v>
      </c>
      <c r="G258" s="129" t="s">
        <v>3059</v>
      </c>
      <c r="H258" s="129">
        <v>51.0</v>
      </c>
      <c r="I258" s="163">
        <v>29.0</v>
      </c>
      <c r="J258" s="163">
        <v>181.0</v>
      </c>
      <c r="K258" s="129">
        <v>1.0</v>
      </c>
      <c r="L258" s="129">
        <v>-1.0</v>
      </c>
      <c r="M258" s="129">
        <v>1.0</v>
      </c>
      <c r="N258" s="129">
        <v>1.0</v>
      </c>
      <c r="O258" s="129">
        <v>7.0</v>
      </c>
      <c r="P258" s="129">
        <v>8.0</v>
      </c>
      <c r="Q258" s="11">
        <f t="array" ref="Q258">COUNTIF(E258:E3598, E258)</f>
        <v>1</v>
      </c>
      <c r="Y258" s="99"/>
    </row>
    <row r="259">
      <c r="A259" s="129">
        <v>2.0</v>
      </c>
      <c r="B259" s="129" t="str">
        <f t="array" ref="B259">IFS(OR(C259=1, C259=6, C259=11, C259=16), "Mon", OR(C259=2, C259=7, C259=12, C259=17), "Tue", OR(C259=3, C259=8, C259=13, C259=18), "Wed",OR(C259=4, C259=9, C259=14, C259=19), "Thu",OR(C259=5, C259=10, C259=15, C259=20), "Fri",TRUE, "")</f>
        <v>Mon</v>
      </c>
      <c r="C259" s="129">
        <v>11.0</v>
      </c>
      <c r="D259" s="129" t="s">
        <v>8580</v>
      </c>
      <c r="E259" s="129" t="s">
        <v>1229</v>
      </c>
      <c r="F259" s="129" t="s">
        <v>28</v>
      </c>
      <c r="G259" s="129" t="s">
        <v>1230</v>
      </c>
      <c r="H259" s="129">
        <v>70.0</v>
      </c>
      <c r="I259" s="163">
        <v>45.0</v>
      </c>
      <c r="J259" s="163">
        <v>129.0</v>
      </c>
      <c r="K259" s="129">
        <v>0.0</v>
      </c>
      <c r="L259" s="129">
        <v>-1.0</v>
      </c>
      <c r="M259" s="129">
        <v>1.0</v>
      </c>
      <c r="N259" s="129">
        <v>0.0</v>
      </c>
      <c r="O259" s="129">
        <v>7.0</v>
      </c>
      <c r="P259" s="129">
        <v>7.0</v>
      </c>
      <c r="Q259" s="11">
        <f t="array" ref="Q259">COUNTIF(E259:E3598, E259)</f>
        <v>2</v>
      </c>
      <c r="Y259" s="99"/>
    </row>
    <row r="260">
      <c r="A260" s="129">
        <v>2.0</v>
      </c>
      <c r="B260" s="129" t="str">
        <f t="array" ref="B260">IFS(OR(C260=1, C260=6, C260=11, C260=16), "Mon", OR(C260=2, C260=7, C260=12, C260=17), "Tue", OR(C260=3, C260=8, C260=13, C260=18), "Wed",OR(C260=4, C260=9, C260=14, C260=19), "Thu",OR(C260=5, C260=10, C260=15, C260=20), "Fri",TRUE, "")</f>
        <v>Mon</v>
      </c>
      <c r="C260" s="129">
        <v>11.0</v>
      </c>
      <c r="D260" s="129" t="s">
        <v>8580</v>
      </c>
      <c r="E260" s="129" t="s">
        <v>2318</v>
      </c>
      <c r="F260" s="129" t="s">
        <v>28</v>
      </c>
      <c r="G260" s="129" t="s">
        <v>2319</v>
      </c>
      <c r="H260" s="129">
        <v>59.0</v>
      </c>
      <c r="I260" s="163">
        <v>116.0</v>
      </c>
      <c r="J260" s="163">
        <v>339.0</v>
      </c>
      <c r="K260" s="129">
        <v>0.0</v>
      </c>
      <c r="L260" s="129">
        <v>0.0</v>
      </c>
      <c r="M260" s="129">
        <v>0.0</v>
      </c>
      <c r="N260" s="129">
        <v>0.0</v>
      </c>
      <c r="O260" s="129">
        <v>7.0</v>
      </c>
      <c r="P260" s="129">
        <v>7.0</v>
      </c>
      <c r="Q260" s="11">
        <f t="array" ref="Q260">COUNTIF(E260:E3598, E260)</f>
        <v>1</v>
      </c>
      <c r="Y260" s="99"/>
    </row>
    <row r="261">
      <c r="A261" s="129">
        <v>2.0</v>
      </c>
      <c r="B261" s="129" t="str">
        <f t="array" ref="B261">IFS(OR(C261=1, C261=6, C261=11, C261=16), "Mon", OR(C261=2, C261=7, C261=12, C261=17), "Tue", OR(C261=3, C261=8, C261=13, C261=18), "Wed",OR(C261=4, C261=9, C261=14, C261=19), "Thu",OR(C261=5, C261=10, C261=15, C261=20), "Fri",TRUE, "")</f>
        <v>Mon</v>
      </c>
      <c r="C261" s="129">
        <v>11.0</v>
      </c>
      <c r="D261" s="129" t="s">
        <v>8580</v>
      </c>
      <c r="E261" s="129" t="s">
        <v>4546</v>
      </c>
      <c r="F261" s="129" t="s">
        <v>28</v>
      </c>
      <c r="G261" s="129" t="s">
        <v>4547</v>
      </c>
      <c r="H261" s="129">
        <v>50.0</v>
      </c>
      <c r="I261" s="163">
        <v>97.0</v>
      </c>
      <c r="J261" s="163">
        <v>228.0</v>
      </c>
      <c r="K261" s="129">
        <v>1.0</v>
      </c>
      <c r="L261" s="129">
        <v>-1.0</v>
      </c>
      <c r="M261" s="129">
        <v>0.0</v>
      </c>
      <c r="N261" s="129">
        <v>0.0</v>
      </c>
      <c r="O261" s="129">
        <v>7.0</v>
      </c>
      <c r="P261" s="129">
        <v>7.0</v>
      </c>
      <c r="Q261" s="11">
        <f t="array" ref="Q261">COUNTIF(E261:E3598, E261)</f>
        <v>1</v>
      </c>
      <c r="Y261" s="99"/>
    </row>
    <row r="262">
      <c r="A262" s="129">
        <v>2.0</v>
      </c>
      <c r="B262" s="129" t="str">
        <f t="array" ref="B262">IFS(OR(C262=1, C262=6, C262=11, C262=16), "Mon", OR(C262=2, C262=7, C262=12, C262=17), "Tue", OR(C262=3, C262=8, C262=13, C262=18), "Wed",OR(C262=4, C262=9, C262=14, C262=19), "Thu",OR(C262=5, C262=10, C262=15, C262=20), "Fri",TRUE, "")</f>
        <v>Mon</v>
      </c>
      <c r="C262" s="129">
        <v>11.0</v>
      </c>
      <c r="D262" s="129" t="s">
        <v>8580</v>
      </c>
      <c r="E262" s="129" t="s">
        <v>1393</v>
      </c>
      <c r="F262" s="129" t="s">
        <v>28</v>
      </c>
      <c r="G262" s="129" t="s">
        <v>1394</v>
      </c>
      <c r="H262" s="129">
        <v>51.0</v>
      </c>
      <c r="I262" s="163">
        <v>32.0</v>
      </c>
      <c r="J262" s="163">
        <v>177.0</v>
      </c>
      <c r="K262" s="129">
        <v>1.0</v>
      </c>
      <c r="L262" s="129">
        <v>-1.0</v>
      </c>
      <c r="M262" s="129">
        <v>1.0</v>
      </c>
      <c r="N262" s="129">
        <v>1.0</v>
      </c>
      <c r="O262" s="129">
        <v>7.0</v>
      </c>
      <c r="P262" s="129">
        <v>8.0</v>
      </c>
      <c r="Q262" s="11">
        <f t="array" ref="Q262">COUNTIF(E262:E3598, E262)</f>
        <v>5</v>
      </c>
      <c r="Y262" s="99"/>
    </row>
    <row r="263">
      <c r="A263" s="129">
        <v>2.0</v>
      </c>
      <c r="B263" s="129" t="str">
        <f t="array" ref="B263">IFS(OR(C263=1, C263=6, C263=11, C263=16), "Mon", OR(C263=2, C263=7, C263=12, C263=17), "Tue", OR(C263=3, C263=8, C263=13, C263=18), "Wed",OR(C263=4, C263=9, C263=14, C263=19), "Thu",OR(C263=5, C263=10, C263=15, C263=20), "Fri",TRUE, "")</f>
        <v>Tue</v>
      </c>
      <c r="C263" s="129">
        <v>12.0</v>
      </c>
      <c r="D263" s="129" t="s">
        <v>8580</v>
      </c>
      <c r="E263" s="129" t="s">
        <v>2806</v>
      </c>
      <c r="F263" s="129" t="s">
        <v>28</v>
      </c>
      <c r="G263" s="129" t="s">
        <v>2807</v>
      </c>
      <c r="H263" s="129">
        <v>66.0</v>
      </c>
      <c r="I263" s="163">
        <v>100.0</v>
      </c>
      <c r="J263" s="163">
        <v>435.0</v>
      </c>
      <c r="K263" s="129">
        <v>0.0</v>
      </c>
      <c r="L263" s="129">
        <v>0.0</v>
      </c>
      <c r="M263" s="129">
        <v>1.0</v>
      </c>
      <c r="N263" s="129">
        <v>1.0</v>
      </c>
      <c r="O263" s="129">
        <v>7.0</v>
      </c>
      <c r="P263" s="129">
        <v>8.0</v>
      </c>
      <c r="Q263" s="11">
        <f t="array" ref="Q263">COUNTIF(E263:E3598, E263)</f>
        <v>3</v>
      </c>
      <c r="Y263" s="99"/>
    </row>
    <row r="264">
      <c r="A264" s="129">
        <v>2.0</v>
      </c>
      <c r="B264" s="129" t="str">
        <f t="array" ref="B264">IFS(OR(C264=1, C264=6, C264=11, C264=16), "Mon", OR(C264=2, C264=7, C264=12, C264=17), "Tue", OR(C264=3, C264=8, C264=13, C264=18), "Wed",OR(C264=4, C264=9, C264=14, C264=19), "Thu",OR(C264=5, C264=10, C264=15, C264=20), "Fri",TRUE, "")</f>
        <v>Tue</v>
      </c>
      <c r="C264" s="129">
        <v>12.0</v>
      </c>
      <c r="D264" s="129" t="s">
        <v>8580</v>
      </c>
      <c r="E264" s="129" t="s">
        <v>6344</v>
      </c>
      <c r="F264" s="129" t="s">
        <v>28</v>
      </c>
      <c r="G264" s="129" t="s">
        <v>6345</v>
      </c>
      <c r="H264" s="129">
        <v>34.0</v>
      </c>
      <c r="I264" s="163">
        <v>48.0</v>
      </c>
      <c r="J264" s="163">
        <v>167.0</v>
      </c>
      <c r="K264" s="129">
        <v>0.0</v>
      </c>
      <c r="L264" s="129">
        <v>-1.0</v>
      </c>
      <c r="M264" s="129">
        <v>0.0</v>
      </c>
      <c r="N264" s="129">
        <v>-1.0</v>
      </c>
      <c r="O264" s="129">
        <v>7.0</v>
      </c>
      <c r="P264" s="129">
        <v>6.0</v>
      </c>
      <c r="Q264" s="11">
        <f t="array" ref="Q264">COUNTIF(E264:E3598, E264)</f>
        <v>1</v>
      </c>
      <c r="Y264" s="99"/>
    </row>
    <row r="265">
      <c r="A265" s="129">
        <v>2.0</v>
      </c>
      <c r="B265" s="129" t="str">
        <f t="array" ref="B265">IFS(OR(C265=1, C265=6, C265=11, C265=16), "Mon", OR(C265=2, C265=7, C265=12, C265=17), "Tue", OR(C265=3, C265=8, C265=13, C265=18), "Wed",OR(C265=4, C265=9, C265=14, C265=19), "Thu",OR(C265=5, C265=10, C265=15, C265=20), "Fri",TRUE, "")</f>
        <v>Tue</v>
      </c>
      <c r="C265" s="129">
        <v>12.0</v>
      </c>
      <c r="D265" s="129" t="s">
        <v>8580</v>
      </c>
      <c r="E265" s="129" t="s">
        <v>6956</v>
      </c>
      <c r="F265" s="129" t="s">
        <v>28</v>
      </c>
      <c r="G265" s="129" t="s">
        <v>6957</v>
      </c>
      <c r="H265" s="129">
        <v>46.0</v>
      </c>
      <c r="I265" s="163">
        <v>88.0</v>
      </c>
      <c r="J265" s="163">
        <v>334.0</v>
      </c>
      <c r="K265" s="129">
        <v>0.0</v>
      </c>
      <c r="L265" s="129">
        <v>0.0</v>
      </c>
      <c r="M265" s="129">
        <v>0.0</v>
      </c>
      <c r="N265" s="129">
        <v>0.0</v>
      </c>
      <c r="O265" s="129">
        <v>7.0</v>
      </c>
      <c r="P265" s="129">
        <v>7.0</v>
      </c>
      <c r="Q265" s="11">
        <f t="array" ref="Q265">COUNTIF(E265:E3598, E265)</f>
        <v>1</v>
      </c>
      <c r="Y265" s="99"/>
    </row>
    <row r="266">
      <c r="A266" s="129">
        <v>2.0</v>
      </c>
      <c r="B266" s="129" t="str">
        <f t="array" ref="B266">IFS(OR(C266=1, C266=6, C266=11, C266=16), "Mon", OR(C266=2, C266=7, C266=12, C266=17), "Tue", OR(C266=3, C266=8, C266=13, C266=18), "Wed",OR(C266=4, C266=9, C266=14, C266=19), "Thu",OR(C266=5, C266=10, C266=15, C266=20), "Fri",TRUE, "")</f>
        <v>Tue</v>
      </c>
      <c r="C266" s="129">
        <v>12.0</v>
      </c>
      <c r="D266" s="129" t="s">
        <v>8580</v>
      </c>
      <c r="E266" s="129" t="s">
        <v>4734</v>
      </c>
      <c r="F266" s="129" t="s">
        <v>28</v>
      </c>
      <c r="G266" s="129" t="s">
        <v>4735</v>
      </c>
      <c r="H266" s="129">
        <v>50.0</v>
      </c>
      <c r="I266" s="163">
        <v>30.0</v>
      </c>
      <c r="J266" s="163">
        <v>165.0</v>
      </c>
      <c r="K266" s="129">
        <v>0.0</v>
      </c>
      <c r="L266" s="129">
        <v>0.0</v>
      </c>
      <c r="M266" s="129">
        <v>0.0</v>
      </c>
      <c r="N266" s="129">
        <v>0.0</v>
      </c>
      <c r="O266" s="129">
        <v>7.0</v>
      </c>
      <c r="P266" s="129">
        <v>7.0</v>
      </c>
      <c r="Q266" s="11">
        <f t="array" ref="Q266">COUNTIF(E266:E3598, E266)</f>
        <v>5</v>
      </c>
      <c r="Y266" s="99"/>
    </row>
    <row r="267">
      <c r="A267" s="129">
        <v>2.0</v>
      </c>
      <c r="B267" s="129" t="str">
        <f t="array" ref="B267">IFS(OR(C267=1, C267=6, C267=11, C267=16), "Mon", OR(C267=2, C267=7, C267=12, C267=17), "Tue", OR(C267=3, C267=8, C267=13, C267=18), "Wed",OR(C267=4, C267=9, C267=14, C267=19), "Thu",OR(C267=5, C267=10, C267=15, C267=20), "Fri",TRUE, "")</f>
        <v>Tue</v>
      </c>
      <c r="C267" s="129">
        <v>12.0</v>
      </c>
      <c r="D267" s="129" t="s">
        <v>8580</v>
      </c>
      <c r="E267" s="129" t="s">
        <v>4990</v>
      </c>
      <c r="F267" s="129" t="s">
        <v>28</v>
      </c>
      <c r="G267" s="129" t="s">
        <v>4991</v>
      </c>
      <c r="H267" s="129">
        <v>67.0</v>
      </c>
      <c r="I267" s="163">
        <v>40.0</v>
      </c>
      <c r="J267" s="163">
        <v>161.0</v>
      </c>
      <c r="K267" s="129">
        <v>0.0</v>
      </c>
      <c r="L267" s="129">
        <v>0.0</v>
      </c>
      <c r="M267" s="129">
        <v>1.0</v>
      </c>
      <c r="N267" s="129">
        <v>1.0</v>
      </c>
      <c r="O267" s="129">
        <v>7.0</v>
      </c>
      <c r="P267" s="129">
        <v>8.0</v>
      </c>
      <c r="Q267" s="11">
        <f t="array" ref="Q267">COUNTIF(E267:E3598, E267)</f>
        <v>1</v>
      </c>
      <c r="Y267" s="99"/>
    </row>
    <row r="268">
      <c r="A268" s="129">
        <v>2.0</v>
      </c>
      <c r="B268" s="129" t="str">
        <f t="array" ref="B268">IFS(OR(C268=1, C268=6, C268=11, C268=16), "Mon", OR(C268=2, C268=7, C268=12, C268=17), "Tue", OR(C268=3, C268=8, C268=13, C268=18), "Wed",OR(C268=4, C268=9, C268=14, C268=19), "Thu",OR(C268=5, C268=10, C268=15, C268=20), "Fri",TRUE, "")</f>
        <v>Tue</v>
      </c>
      <c r="C268" s="129">
        <v>12.0</v>
      </c>
      <c r="D268" s="129" t="s">
        <v>8580</v>
      </c>
      <c r="E268" s="129" t="s">
        <v>1373</v>
      </c>
      <c r="F268" s="129" t="s">
        <v>28</v>
      </c>
      <c r="G268" s="129" t="s">
        <v>1374</v>
      </c>
      <c r="H268" s="129">
        <v>46.0</v>
      </c>
      <c r="I268" s="163">
        <v>77.0</v>
      </c>
      <c r="J268" s="163">
        <v>270.0</v>
      </c>
      <c r="K268" s="129">
        <v>0.0</v>
      </c>
      <c r="L268" s="129">
        <v>-1.0</v>
      </c>
      <c r="M268" s="129">
        <v>1.0</v>
      </c>
      <c r="N268" s="129">
        <v>0.0</v>
      </c>
      <c r="O268" s="129">
        <v>7.0</v>
      </c>
      <c r="P268" s="129">
        <v>7.0</v>
      </c>
      <c r="Q268" s="11">
        <f t="array" ref="Q268">COUNTIF(E268:E3598, E268)</f>
        <v>3</v>
      </c>
      <c r="Y268" s="99"/>
    </row>
    <row r="269">
      <c r="A269" s="129">
        <v>2.0</v>
      </c>
      <c r="B269" s="129" t="str">
        <f t="array" ref="B269">IFS(OR(C269=1, C269=6, C269=11, C269=16), "Mon", OR(C269=2, C269=7, C269=12, C269=17), "Tue", OR(C269=3, C269=8, C269=13, C269=18), "Wed",OR(C269=4, C269=9, C269=14, C269=19), "Thu",OR(C269=5, C269=10, C269=15, C269=20), "Fri",TRUE, "")</f>
        <v>Wed</v>
      </c>
      <c r="C269" s="129">
        <v>13.0</v>
      </c>
      <c r="D269" s="129" t="s">
        <v>8580</v>
      </c>
      <c r="E269" s="129" t="s">
        <v>7250</v>
      </c>
      <c r="F269" s="129" t="s">
        <v>28</v>
      </c>
      <c r="G269" s="129" t="s">
        <v>7251</v>
      </c>
      <c r="H269" s="129">
        <v>55.0</v>
      </c>
      <c r="I269" s="163">
        <v>116.0</v>
      </c>
      <c r="J269" s="163">
        <v>234.0</v>
      </c>
      <c r="K269" s="129">
        <v>0.0</v>
      </c>
      <c r="L269" s="129">
        <v>0.0</v>
      </c>
      <c r="M269" s="129">
        <v>1.0</v>
      </c>
      <c r="N269" s="129">
        <v>1.0</v>
      </c>
      <c r="O269" s="129">
        <v>7.0</v>
      </c>
      <c r="P269" s="129">
        <v>8.0</v>
      </c>
      <c r="Q269" s="11">
        <f t="array" ref="Q269">COUNTIF(E269:E3598, E269)</f>
        <v>4</v>
      </c>
      <c r="Y269" s="99"/>
    </row>
    <row r="270">
      <c r="A270" s="129">
        <v>2.0</v>
      </c>
      <c r="B270" s="129" t="str">
        <f t="array" ref="B270">IFS(OR(C270=1, C270=6, C270=11, C270=16), "Mon", OR(C270=2, C270=7, C270=12, C270=17), "Tue", OR(C270=3, C270=8, C270=13, C270=18), "Wed",OR(C270=4, C270=9, C270=14, C270=19), "Thu",OR(C270=5, C270=10, C270=15, C270=20), "Fri",TRUE, "")</f>
        <v>Wed</v>
      </c>
      <c r="C270" s="129">
        <v>13.0</v>
      </c>
      <c r="D270" s="129" t="s">
        <v>8580</v>
      </c>
      <c r="E270" s="129" t="s">
        <v>4844</v>
      </c>
      <c r="F270" s="129" t="s">
        <v>28</v>
      </c>
      <c r="G270" s="129" t="s">
        <v>4845</v>
      </c>
      <c r="H270" s="129">
        <v>58.0</v>
      </c>
      <c r="I270" s="163">
        <v>28.0</v>
      </c>
      <c r="J270" s="163">
        <v>143.0</v>
      </c>
      <c r="K270" s="129">
        <v>0.0</v>
      </c>
      <c r="L270" s="129">
        <v>0.0</v>
      </c>
      <c r="M270" s="129">
        <v>0.0</v>
      </c>
      <c r="N270" s="129">
        <v>0.0</v>
      </c>
      <c r="O270" s="129">
        <v>7.0</v>
      </c>
      <c r="P270" s="129">
        <v>7.0</v>
      </c>
      <c r="Q270" s="11">
        <f t="array" ref="Q270">COUNTIF(E270:E3598, E270)</f>
        <v>2</v>
      </c>
      <c r="Y270" s="99"/>
    </row>
    <row r="271">
      <c r="A271" s="129">
        <v>2.0</v>
      </c>
      <c r="B271" s="129" t="str">
        <f t="array" ref="B271">IFS(OR(C271=1, C271=6, C271=11, C271=16), "Mon", OR(C271=2, C271=7, C271=12, C271=17), "Tue", OR(C271=3, C271=8, C271=13, C271=18), "Wed",OR(C271=4, C271=9, C271=14, C271=19), "Thu",OR(C271=5, C271=10, C271=15, C271=20), "Fri",TRUE, "")</f>
        <v>Wed</v>
      </c>
      <c r="C271" s="129">
        <v>13.0</v>
      </c>
      <c r="D271" s="129" t="s">
        <v>8580</v>
      </c>
      <c r="E271" s="129" t="s">
        <v>3920</v>
      </c>
      <c r="F271" s="129" t="s">
        <v>28</v>
      </c>
      <c r="G271" s="129" t="s">
        <v>3921</v>
      </c>
      <c r="H271" s="129">
        <v>60.0</v>
      </c>
      <c r="I271" s="163">
        <v>69.0</v>
      </c>
      <c r="J271" s="163">
        <v>286.0</v>
      </c>
      <c r="K271" s="129">
        <v>1.0</v>
      </c>
      <c r="L271" s="129">
        <v>0.0</v>
      </c>
      <c r="M271" s="129">
        <v>1.0</v>
      </c>
      <c r="N271" s="129">
        <v>2.0</v>
      </c>
      <c r="O271" s="129">
        <v>7.0</v>
      </c>
      <c r="P271" s="129">
        <v>9.0</v>
      </c>
      <c r="Q271" s="11">
        <f t="array" ref="Q271">COUNTIF(E271:E3598, E271)</f>
        <v>2</v>
      </c>
      <c r="Y271" s="99"/>
    </row>
    <row r="272">
      <c r="A272" s="129">
        <v>2.0</v>
      </c>
      <c r="B272" s="129" t="str">
        <f t="array" ref="B272">IFS(OR(C272=1, C272=6, C272=11, C272=16), "Mon", OR(C272=2, C272=7, C272=12, C272=17), "Tue", OR(C272=3, C272=8, C272=13, C272=18), "Wed",OR(C272=4, C272=9, C272=14, C272=19), "Thu",OR(C272=5, C272=10, C272=15, C272=20), "Fri",TRUE, "")</f>
        <v>Wed</v>
      </c>
      <c r="C272" s="129">
        <v>13.0</v>
      </c>
      <c r="D272" s="129" t="s">
        <v>8580</v>
      </c>
      <c r="E272" s="129" t="s">
        <v>5258</v>
      </c>
      <c r="F272" s="129" t="s">
        <v>28</v>
      </c>
      <c r="G272" s="129" t="s">
        <v>5259</v>
      </c>
      <c r="H272" s="129">
        <v>21.0</v>
      </c>
      <c r="I272" s="163">
        <v>70.0</v>
      </c>
      <c r="J272" s="163">
        <v>152.0</v>
      </c>
      <c r="K272" s="129">
        <v>0.0</v>
      </c>
      <c r="L272" s="129">
        <v>0.0</v>
      </c>
      <c r="M272" s="129">
        <v>1.0</v>
      </c>
      <c r="N272" s="129">
        <v>1.0</v>
      </c>
      <c r="O272" s="129">
        <v>7.0</v>
      </c>
      <c r="P272" s="129">
        <v>8.0</v>
      </c>
      <c r="Q272" s="11">
        <f t="array" ref="Q272">COUNTIF(E272:E3598, E272)</f>
        <v>3</v>
      </c>
      <c r="Y272" s="99"/>
    </row>
    <row r="273">
      <c r="A273" s="129">
        <v>2.0</v>
      </c>
      <c r="B273" s="129" t="str">
        <f t="array" ref="B273">IFS(OR(C273=1, C273=6, C273=11, C273=16), "Mon", OR(C273=2, C273=7, C273=12, C273=17), "Tue", OR(C273=3, C273=8, C273=13, C273=18), "Wed",OR(C273=4, C273=9, C273=14, C273=19), "Thu",OR(C273=5, C273=10, C273=15, C273=20), "Fri",TRUE, "")</f>
        <v>Wed</v>
      </c>
      <c r="C273" s="129">
        <v>13.0</v>
      </c>
      <c r="D273" s="129" t="s">
        <v>8580</v>
      </c>
      <c r="E273" s="129" t="s">
        <v>4758</v>
      </c>
      <c r="F273" s="129" t="s">
        <v>28</v>
      </c>
      <c r="G273" s="129" t="s">
        <v>4759</v>
      </c>
      <c r="H273" s="129">
        <v>39.0</v>
      </c>
      <c r="I273" s="163">
        <v>116.0</v>
      </c>
      <c r="J273" s="163">
        <v>256.0</v>
      </c>
      <c r="K273" s="129">
        <v>1.0</v>
      </c>
      <c r="L273" s="129">
        <v>0.0</v>
      </c>
      <c r="M273" s="129">
        <v>0.0</v>
      </c>
      <c r="N273" s="129">
        <v>1.0</v>
      </c>
      <c r="O273" s="129">
        <v>7.0</v>
      </c>
      <c r="P273" s="129">
        <v>8.0</v>
      </c>
      <c r="Q273" s="11">
        <f t="array" ref="Q273">COUNTIF(E273:E3598, E273)</f>
        <v>3</v>
      </c>
      <c r="Y273" s="99"/>
    </row>
    <row r="274">
      <c r="A274" s="129">
        <v>2.0</v>
      </c>
      <c r="B274" s="129" t="str">
        <f t="array" ref="B274">IFS(OR(C274=1, C274=6, C274=11, C274=16), "Mon", OR(C274=2, C274=7, C274=12, C274=17), "Tue", OR(C274=3, C274=8, C274=13, C274=18), "Wed",OR(C274=4, C274=9, C274=14, C274=19), "Thu",OR(C274=5, C274=10, C274=15, C274=20), "Fri",TRUE, "")</f>
        <v>Wed</v>
      </c>
      <c r="C274" s="129">
        <v>13.0</v>
      </c>
      <c r="D274" s="129" t="s">
        <v>8580</v>
      </c>
      <c r="E274" s="129" t="s">
        <v>5630</v>
      </c>
      <c r="F274" s="129" t="s">
        <v>28</v>
      </c>
      <c r="G274" s="129" t="s">
        <v>5631</v>
      </c>
      <c r="H274" s="129">
        <v>66.0</v>
      </c>
      <c r="I274" s="163">
        <v>32.0</v>
      </c>
      <c r="J274" s="163">
        <v>162.0</v>
      </c>
      <c r="K274" s="129">
        <v>1.0</v>
      </c>
      <c r="L274" s="129">
        <v>-1.0</v>
      </c>
      <c r="M274" s="129">
        <v>0.0</v>
      </c>
      <c r="N274" s="129">
        <v>0.0</v>
      </c>
      <c r="O274" s="129">
        <v>7.0</v>
      </c>
      <c r="P274" s="129">
        <v>7.0</v>
      </c>
      <c r="Q274" s="11">
        <f t="array" ref="Q274">COUNTIF(E274:E3598, E274)</f>
        <v>3</v>
      </c>
      <c r="Y274" s="99"/>
    </row>
    <row r="275">
      <c r="A275" s="129">
        <v>2.0</v>
      </c>
      <c r="B275" s="129" t="str">
        <f t="array" ref="B275">IFS(OR(C275=1, C275=6, C275=11, C275=16), "Mon", OR(C275=2, C275=7, C275=12, C275=17), "Tue", OR(C275=3, C275=8, C275=13, C275=18), "Wed",OR(C275=4, C275=9, C275=14, C275=19), "Thu",OR(C275=5, C275=10, C275=15, C275=20), "Fri",TRUE, "")</f>
        <v>Thu</v>
      </c>
      <c r="C275" s="129">
        <v>14.0</v>
      </c>
      <c r="D275" s="129" t="s">
        <v>8580</v>
      </c>
      <c r="E275" s="129" t="s">
        <v>1864</v>
      </c>
      <c r="F275" s="129" t="s">
        <v>28</v>
      </c>
      <c r="G275" s="129" t="s">
        <v>1865</v>
      </c>
      <c r="H275" s="129">
        <v>57.0</v>
      </c>
      <c r="I275" s="163">
        <v>111.0</v>
      </c>
      <c r="J275" s="163">
        <v>254.0</v>
      </c>
      <c r="K275" s="129">
        <v>0.0</v>
      </c>
      <c r="L275" s="129">
        <v>0.0</v>
      </c>
      <c r="M275" s="129">
        <v>1.0</v>
      </c>
      <c r="N275" s="129">
        <v>1.0</v>
      </c>
      <c r="O275" s="129">
        <v>7.0</v>
      </c>
      <c r="P275" s="129">
        <v>8.0</v>
      </c>
      <c r="Q275" s="11">
        <f t="array" ref="Q275">COUNTIF(E275:E3598, E275)</f>
        <v>3</v>
      </c>
      <c r="Y275" s="99"/>
    </row>
    <row r="276">
      <c r="A276" s="129">
        <v>2.0</v>
      </c>
      <c r="B276" s="129" t="str">
        <f t="array" ref="B276">IFS(OR(C276=1, C276=6, C276=11, C276=16), "Mon", OR(C276=2, C276=7, C276=12, C276=17), "Tue", OR(C276=3, C276=8, C276=13, C276=18), "Wed",OR(C276=4, C276=9, C276=14, C276=19), "Thu",OR(C276=5, C276=10, C276=15, C276=20), "Fri",TRUE, "")</f>
        <v>Thu</v>
      </c>
      <c r="C276" s="129">
        <v>14.0</v>
      </c>
      <c r="D276" s="129" t="s">
        <v>8580</v>
      </c>
      <c r="E276" s="129" t="s">
        <v>7152</v>
      </c>
      <c r="F276" s="129" t="s">
        <v>28</v>
      </c>
      <c r="G276" s="129" t="s">
        <v>7153</v>
      </c>
      <c r="H276" s="129">
        <v>52.0</v>
      </c>
      <c r="I276" s="163">
        <v>98.0</v>
      </c>
      <c r="J276" s="163">
        <v>330.0</v>
      </c>
      <c r="K276" s="129">
        <v>1.0</v>
      </c>
      <c r="L276" s="129">
        <v>-1.0</v>
      </c>
      <c r="M276" s="129">
        <v>0.0</v>
      </c>
      <c r="N276" s="129">
        <v>0.0</v>
      </c>
      <c r="O276" s="129">
        <v>7.0</v>
      </c>
      <c r="P276" s="129">
        <v>7.0</v>
      </c>
      <c r="Q276" s="11">
        <f t="array" ref="Q276">COUNTIF(E276:E3598, E276)</f>
        <v>1</v>
      </c>
      <c r="Y276" s="99"/>
    </row>
    <row r="277">
      <c r="A277" s="129">
        <v>2.0</v>
      </c>
      <c r="B277" s="129" t="str">
        <f t="array" ref="B277">IFS(OR(C277=1, C277=6, C277=11, C277=16), "Mon", OR(C277=2, C277=7, C277=12, C277=17), "Tue", OR(C277=3, C277=8, C277=13, C277=18), "Wed",OR(C277=4, C277=9, C277=14, C277=19), "Thu",OR(C277=5, C277=10, C277=15, C277=20), "Fri",TRUE, "")</f>
        <v>Thu</v>
      </c>
      <c r="C277" s="129">
        <v>14.0</v>
      </c>
      <c r="D277" s="129" t="s">
        <v>8580</v>
      </c>
      <c r="E277" s="129" t="s">
        <v>7018</v>
      </c>
      <c r="F277" s="129" t="s">
        <v>28</v>
      </c>
      <c r="G277" s="129" t="s">
        <v>7019</v>
      </c>
      <c r="H277" s="129">
        <v>41.0</v>
      </c>
      <c r="I277" s="163">
        <v>42.0</v>
      </c>
      <c r="J277" s="163">
        <v>144.0</v>
      </c>
      <c r="K277" s="129">
        <v>0.0</v>
      </c>
      <c r="L277" s="129">
        <v>0.0</v>
      </c>
      <c r="M277" s="129">
        <v>1.0</v>
      </c>
      <c r="N277" s="129">
        <v>1.0</v>
      </c>
      <c r="O277" s="129">
        <v>7.0</v>
      </c>
      <c r="P277" s="129">
        <v>8.0</v>
      </c>
      <c r="Q277" s="11">
        <f t="array" ref="Q277">COUNTIF(E277:E3598, E277)</f>
        <v>1</v>
      </c>
      <c r="Y277" s="99"/>
    </row>
    <row r="278">
      <c r="A278" s="129">
        <v>2.0</v>
      </c>
      <c r="B278" s="129" t="str">
        <f t="array" ref="B278">IFS(OR(C278=1, C278=6, C278=11, C278=16), "Mon", OR(C278=2, C278=7, C278=12, C278=17), "Tue", OR(C278=3, C278=8, C278=13, C278=18), "Wed",OR(C278=4, C278=9, C278=14, C278=19), "Thu",OR(C278=5, C278=10, C278=15, C278=20), "Fri",TRUE, "")</f>
        <v>Thu</v>
      </c>
      <c r="C278" s="129">
        <v>14.0</v>
      </c>
      <c r="D278" s="129" t="s">
        <v>8580</v>
      </c>
      <c r="E278" s="129" t="s">
        <v>2418</v>
      </c>
      <c r="F278" s="129" t="s">
        <v>28</v>
      </c>
      <c r="G278" s="129" t="s">
        <v>2419</v>
      </c>
      <c r="H278" s="129">
        <v>47.0</v>
      </c>
      <c r="I278" s="163">
        <v>52.0</v>
      </c>
      <c r="J278" s="163">
        <v>232.0</v>
      </c>
      <c r="K278" s="129">
        <v>1.0</v>
      </c>
      <c r="L278" s="129">
        <v>-1.0</v>
      </c>
      <c r="M278" s="129">
        <v>0.0</v>
      </c>
      <c r="N278" s="129">
        <v>0.0</v>
      </c>
      <c r="O278" s="129">
        <v>7.0</v>
      </c>
      <c r="P278" s="129">
        <v>7.0</v>
      </c>
      <c r="Q278" s="11">
        <f t="array" ref="Q278">COUNTIF(E278:E3598, E278)</f>
        <v>2</v>
      </c>
      <c r="Y278" s="99"/>
    </row>
    <row r="279">
      <c r="A279" s="129">
        <v>2.0</v>
      </c>
      <c r="B279" s="129" t="str">
        <f t="array" ref="B279">IFS(OR(C279=1, C279=6, C279=11, C279=16), "Mon", OR(C279=2, C279=7, C279=12, C279=17), "Tue", OR(C279=3, C279=8, C279=13, C279=18), "Wed",OR(C279=4, C279=9, C279=14, C279=19), "Thu",OR(C279=5, C279=10, C279=15, C279=20), "Fri",TRUE, "")</f>
        <v>Thu</v>
      </c>
      <c r="C279" s="129">
        <v>14.0</v>
      </c>
      <c r="D279" s="129" t="s">
        <v>8580</v>
      </c>
      <c r="E279" s="129" t="s">
        <v>6564</v>
      </c>
      <c r="F279" s="129" t="s">
        <v>28</v>
      </c>
      <c r="G279" s="129" t="s">
        <v>6565</v>
      </c>
      <c r="H279" s="129">
        <v>29.0</v>
      </c>
      <c r="I279" s="163">
        <v>105.0</v>
      </c>
      <c r="J279" s="163">
        <v>390.0</v>
      </c>
      <c r="K279" s="129">
        <v>1.0</v>
      </c>
      <c r="L279" s="129">
        <v>0.0</v>
      </c>
      <c r="M279" s="129">
        <v>0.0</v>
      </c>
      <c r="N279" s="129">
        <v>1.0</v>
      </c>
      <c r="O279" s="129">
        <v>7.0</v>
      </c>
      <c r="P279" s="129">
        <v>8.0</v>
      </c>
      <c r="Q279" s="11">
        <f t="array" ref="Q279">COUNTIF(E279:E3598, E279)</f>
        <v>1</v>
      </c>
      <c r="Y279" s="99"/>
    </row>
    <row r="280">
      <c r="A280" s="129">
        <v>2.0</v>
      </c>
      <c r="B280" s="129" t="str">
        <f t="array" ref="B280">IFS(OR(C280=1, C280=6, C280=11, C280=16), "Mon", OR(C280=2, C280=7, C280=12, C280=17), "Tue", OR(C280=3, C280=8, C280=13, C280=18), "Wed",OR(C280=4, C280=9, C280=14, C280=19), "Thu",OR(C280=5, C280=10, C280=15, C280=20), "Fri",TRUE, "")</f>
        <v>Thu</v>
      </c>
      <c r="C280" s="129">
        <v>14.0</v>
      </c>
      <c r="D280" s="129" t="s">
        <v>8580</v>
      </c>
      <c r="E280" s="129" t="s">
        <v>835</v>
      </c>
      <c r="F280" s="129" t="s">
        <v>28</v>
      </c>
      <c r="G280" s="129" t="s">
        <v>836</v>
      </c>
      <c r="H280" s="129">
        <v>20.0</v>
      </c>
      <c r="I280" s="163">
        <v>90.0</v>
      </c>
      <c r="J280" s="163">
        <v>272.0</v>
      </c>
      <c r="K280" s="129">
        <v>0.0</v>
      </c>
      <c r="L280" s="129">
        <v>0.0</v>
      </c>
      <c r="M280" s="129">
        <v>1.0</v>
      </c>
      <c r="N280" s="129">
        <v>1.0</v>
      </c>
      <c r="O280" s="129">
        <v>7.0</v>
      </c>
      <c r="P280" s="129">
        <v>8.0</v>
      </c>
      <c r="Q280" s="11">
        <f t="array" ref="Q280">COUNTIF(E280:E3598, E280)</f>
        <v>2</v>
      </c>
      <c r="Y280" s="99"/>
    </row>
    <row r="281">
      <c r="A281" s="129">
        <v>2.0</v>
      </c>
      <c r="B281" s="129" t="str">
        <f t="array" ref="B281">IFS(OR(C281=1, C281=6, C281=11, C281=16), "Mon", OR(C281=2, C281=7, C281=12, C281=17), "Tue", OR(C281=3, C281=8, C281=13, C281=18), "Wed",OR(C281=4, C281=9, C281=14, C281=19), "Thu",OR(C281=5, C281=10, C281=15, C281=20), "Fri",TRUE, "")</f>
        <v>Fri</v>
      </c>
      <c r="C281" s="129">
        <v>15.0</v>
      </c>
      <c r="D281" s="129" t="s">
        <v>8580</v>
      </c>
      <c r="E281" s="129" t="s">
        <v>2606</v>
      </c>
      <c r="F281" s="129" t="s">
        <v>28</v>
      </c>
      <c r="G281" s="129" t="s">
        <v>2607</v>
      </c>
      <c r="H281" s="129">
        <v>44.0</v>
      </c>
      <c r="I281" s="163">
        <v>33.0</v>
      </c>
      <c r="J281" s="163">
        <v>157.0</v>
      </c>
      <c r="K281" s="129">
        <v>1.0</v>
      </c>
      <c r="L281" s="129">
        <v>0.0</v>
      </c>
      <c r="M281" s="129">
        <v>0.0</v>
      </c>
      <c r="N281" s="129">
        <v>1.0</v>
      </c>
      <c r="O281" s="129">
        <v>7.0</v>
      </c>
      <c r="P281" s="129">
        <v>8.0</v>
      </c>
      <c r="Q281" s="11">
        <f t="array" ref="Q281">COUNTIF(E281:E3598, E281)</f>
        <v>1</v>
      </c>
      <c r="Y281" s="99"/>
    </row>
    <row r="282">
      <c r="A282" s="129">
        <v>2.0</v>
      </c>
      <c r="B282" s="129" t="str">
        <f t="array" ref="B282">IFS(OR(C282=1, C282=6, C282=11, C282=16), "Mon", OR(C282=2, C282=7, C282=12, C282=17), "Tue", OR(C282=3, C282=8, C282=13, C282=18), "Wed",OR(C282=4, C282=9, C282=14, C282=19), "Thu",OR(C282=5, C282=10, C282=15, C282=20), "Fri",TRUE, "")</f>
        <v>Fri</v>
      </c>
      <c r="C282" s="129">
        <v>15.0</v>
      </c>
      <c r="D282" s="129" t="s">
        <v>8580</v>
      </c>
      <c r="E282" s="129" t="s">
        <v>945</v>
      </c>
      <c r="F282" s="129" t="s">
        <v>28</v>
      </c>
      <c r="G282" s="129" t="s">
        <v>946</v>
      </c>
      <c r="H282" s="129">
        <v>48.0</v>
      </c>
      <c r="I282" s="163">
        <v>116.0</v>
      </c>
      <c r="J282" s="163">
        <v>268.0</v>
      </c>
      <c r="K282" s="129">
        <v>0.0</v>
      </c>
      <c r="L282" s="129">
        <v>0.0</v>
      </c>
      <c r="M282" s="129">
        <v>0.0</v>
      </c>
      <c r="N282" s="129">
        <v>0.0</v>
      </c>
      <c r="O282" s="129">
        <v>7.0</v>
      </c>
      <c r="P282" s="129">
        <v>7.0</v>
      </c>
      <c r="Q282" s="11">
        <f t="array" ref="Q282">COUNTIF(E282:E3598, E282)</f>
        <v>3</v>
      </c>
      <c r="Y282" s="99"/>
    </row>
    <row r="283">
      <c r="A283" s="129">
        <v>2.0</v>
      </c>
      <c r="B283" s="129" t="str">
        <f t="array" ref="B283">IFS(OR(C283=1, C283=6, C283=11, C283=16), "Mon", OR(C283=2, C283=7, C283=12, C283=17), "Tue", OR(C283=3, C283=8, C283=13, C283=18), "Wed",OR(C283=4, C283=9, C283=14, C283=19), "Thu",OR(C283=5, C283=10, C283=15, C283=20), "Fri",TRUE, "")</f>
        <v>Fri</v>
      </c>
      <c r="C283" s="129">
        <v>15.0</v>
      </c>
      <c r="D283" s="129" t="s">
        <v>8580</v>
      </c>
      <c r="E283" s="129" t="s">
        <v>5720</v>
      </c>
      <c r="F283" s="129" t="s">
        <v>28</v>
      </c>
      <c r="G283" s="129" t="s">
        <v>5721</v>
      </c>
      <c r="H283" s="129">
        <v>51.0</v>
      </c>
      <c r="I283" s="163">
        <v>120.0</v>
      </c>
      <c r="J283" s="163">
        <v>308.0</v>
      </c>
      <c r="K283" s="129">
        <v>-1.0</v>
      </c>
      <c r="L283" s="129">
        <v>-1.0</v>
      </c>
      <c r="M283" s="129">
        <v>1.0</v>
      </c>
      <c r="N283" s="129">
        <v>-1.0</v>
      </c>
      <c r="O283" s="129">
        <v>7.0</v>
      </c>
      <c r="P283" s="129">
        <v>6.0</v>
      </c>
      <c r="Q283" s="11">
        <f t="array" ref="Q283">COUNTIF(E283:E3598, E283)</f>
        <v>2</v>
      </c>
      <c r="Y283" s="99"/>
    </row>
    <row r="284">
      <c r="A284" s="129">
        <v>2.0</v>
      </c>
      <c r="B284" s="129" t="str">
        <f t="array" ref="B284">IFS(OR(C284=1, C284=6, C284=11, C284=16), "Mon", OR(C284=2, C284=7, C284=12, C284=17), "Tue", OR(C284=3, C284=8, C284=13, C284=18), "Wed",OR(C284=4, C284=9, C284=14, C284=19), "Thu",OR(C284=5, C284=10, C284=15, C284=20), "Fri",TRUE, "")</f>
        <v>Fri</v>
      </c>
      <c r="C284" s="129">
        <v>15.0</v>
      </c>
      <c r="D284" s="129" t="s">
        <v>8580</v>
      </c>
      <c r="E284" s="129" t="s">
        <v>2080</v>
      </c>
      <c r="F284" s="129" t="s">
        <v>28</v>
      </c>
      <c r="G284" s="129" t="s">
        <v>2081</v>
      </c>
      <c r="H284" s="129">
        <v>53.0</v>
      </c>
      <c r="I284" s="163">
        <v>85.0</v>
      </c>
      <c r="J284" s="163">
        <v>516.0</v>
      </c>
      <c r="K284" s="129">
        <v>0.0</v>
      </c>
      <c r="L284" s="129">
        <v>0.0</v>
      </c>
      <c r="M284" s="129">
        <v>1.0</v>
      </c>
      <c r="N284" s="129">
        <v>1.0</v>
      </c>
      <c r="O284" s="129">
        <v>6.0</v>
      </c>
      <c r="P284" s="129">
        <v>7.0</v>
      </c>
      <c r="Q284" s="11">
        <f t="array" ref="Q284">COUNTIF(E284:E3598, E284)</f>
        <v>2</v>
      </c>
      <c r="Y284" s="99"/>
    </row>
    <row r="285">
      <c r="A285" s="129">
        <v>2.0</v>
      </c>
      <c r="B285" s="129" t="str">
        <f t="array" ref="B285">IFS(OR(C285=1, C285=6, C285=11, C285=16), "Mon", OR(C285=2, C285=7, C285=12, C285=17), "Tue", OR(C285=3, C285=8, C285=13, C285=18), "Wed",OR(C285=4, C285=9, C285=14, C285=19), "Thu",OR(C285=5, C285=10, C285=15, C285=20), "Fri",TRUE, "")</f>
        <v>Fri</v>
      </c>
      <c r="C285" s="129">
        <v>15.0</v>
      </c>
      <c r="D285" s="129" t="s">
        <v>8580</v>
      </c>
      <c r="E285" s="129" t="s">
        <v>3312</v>
      </c>
      <c r="F285" s="129" t="s">
        <v>28</v>
      </c>
      <c r="G285" s="129" t="s">
        <v>3313</v>
      </c>
      <c r="H285" s="129">
        <v>62.0</v>
      </c>
      <c r="I285" s="163">
        <v>35.0</v>
      </c>
      <c r="J285" s="163">
        <v>148.0</v>
      </c>
      <c r="K285" s="129">
        <v>1.0</v>
      </c>
      <c r="L285" s="129">
        <v>-1.0</v>
      </c>
      <c r="M285" s="129">
        <v>1.0</v>
      </c>
      <c r="N285" s="129">
        <v>1.0</v>
      </c>
      <c r="O285" s="129">
        <v>7.0</v>
      </c>
      <c r="P285" s="129">
        <v>8.0</v>
      </c>
      <c r="Q285" s="11">
        <f t="array" ref="Q285">COUNTIF(E285:E3598, E285)</f>
        <v>6</v>
      </c>
      <c r="Y285" s="99"/>
    </row>
    <row r="286">
      <c r="A286" s="129">
        <v>2.0</v>
      </c>
      <c r="B286" s="129" t="str">
        <f t="array" ref="B286">IFS(OR(C286=1, C286=6, C286=11, C286=16), "Mon", OR(C286=2, C286=7, C286=12, C286=17), "Tue", OR(C286=3, C286=8, C286=13, C286=18), "Wed",OR(C286=4, C286=9, C286=14, C286=19), "Thu",OR(C286=5, C286=10, C286=15, C286=20), "Fri",TRUE, "")</f>
        <v>Fri</v>
      </c>
      <c r="C286" s="129">
        <v>15.0</v>
      </c>
      <c r="D286" s="129" t="s">
        <v>8580</v>
      </c>
      <c r="E286" s="129" t="s">
        <v>4926</v>
      </c>
      <c r="F286" s="129" t="s">
        <v>28</v>
      </c>
      <c r="G286" s="129" t="s">
        <v>4927</v>
      </c>
      <c r="H286" s="129">
        <v>54.0</v>
      </c>
      <c r="I286" s="163">
        <v>112.0</v>
      </c>
      <c r="J286" s="163">
        <v>432.0</v>
      </c>
      <c r="K286" s="129">
        <v>0.0</v>
      </c>
      <c r="L286" s="129">
        <v>-1.0</v>
      </c>
      <c r="M286" s="129">
        <v>0.0</v>
      </c>
      <c r="N286" s="129">
        <v>-1.0</v>
      </c>
      <c r="O286" s="129">
        <v>7.0</v>
      </c>
      <c r="P286" s="129">
        <v>6.0</v>
      </c>
      <c r="Q286" s="11">
        <f t="array" ref="Q286">COUNTIF(E286:E3598, E286)</f>
        <v>1</v>
      </c>
      <c r="Y286" s="99"/>
    </row>
    <row r="287">
      <c r="A287" s="129">
        <v>2.0</v>
      </c>
      <c r="B287" s="129" t="str">
        <f t="array" ref="B287">IFS(OR(C287=1, C287=6, C287=11, C287=16), "Mon", OR(C287=2, C287=7, C287=12, C287=17), "Tue", OR(C287=3, C287=8, C287=13, C287=18), "Wed",OR(C287=4, C287=9, C287=14, C287=19), "Thu",OR(C287=5, C287=10, C287=15, C287=20), "Fri",TRUE, "")</f>
        <v>Mon</v>
      </c>
      <c r="C287" s="129">
        <v>16.0</v>
      </c>
      <c r="D287" s="129" t="s">
        <v>8580</v>
      </c>
      <c r="E287" s="129" t="s">
        <v>7120</v>
      </c>
      <c r="F287" s="129" t="s">
        <v>28</v>
      </c>
      <c r="G287" s="129" t="s">
        <v>7121</v>
      </c>
      <c r="H287" s="129">
        <v>67.0</v>
      </c>
      <c r="I287" s="163">
        <v>164.0</v>
      </c>
      <c r="J287" s="163">
        <v>378.0</v>
      </c>
      <c r="K287" s="129">
        <v>-1.0</v>
      </c>
      <c r="L287" s="129">
        <v>0.0</v>
      </c>
      <c r="M287" s="129">
        <v>1.0</v>
      </c>
      <c r="N287" s="129">
        <v>0.0</v>
      </c>
      <c r="O287" s="129">
        <v>7.0</v>
      </c>
      <c r="P287" s="129">
        <v>7.0</v>
      </c>
      <c r="Q287" s="11">
        <f t="array" ref="Q287">COUNTIF(E287:E3598, E287)</f>
        <v>1</v>
      </c>
      <c r="Y287" s="99"/>
    </row>
    <row r="288">
      <c r="A288" s="129">
        <v>2.0</v>
      </c>
      <c r="B288" s="129" t="str">
        <f t="array" ref="B288">IFS(OR(C288=1, C288=6, C288=11, C288=16), "Mon", OR(C288=2, C288=7, C288=12, C288=17), "Tue", OR(C288=3, C288=8, C288=13, C288=18), "Wed",OR(C288=4, C288=9, C288=14, C288=19), "Thu",OR(C288=5, C288=10, C288=15, C288=20), "Fri",TRUE, "")</f>
        <v>Mon</v>
      </c>
      <c r="C288" s="129">
        <v>16.0</v>
      </c>
      <c r="D288" s="129" t="s">
        <v>8580</v>
      </c>
      <c r="E288" s="129" t="s">
        <v>1105</v>
      </c>
      <c r="F288" s="129" t="s">
        <v>28</v>
      </c>
      <c r="G288" s="129" t="s">
        <v>1106</v>
      </c>
      <c r="H288" s="129">
        <v>45.0</v>
      </c>
      <c r="I288" s="163">
        <v>135.0</v>
      </c>
      <c r="J288" s="163">
        <v>450.0</v>
      </c>
      <c r="K288" s="129">
        <v>1.0</v>
      </c>
      <c r="L288" s="129">
        <v>-1.0</v>
      </c>
      <c r="M288" s="129">
        <v>1.0</v>
      </c>
      <c r="N288" s="129">
        <v>1.0</v>
      </c>
      <c r="O288" s="129">
        <v>7.0</v>
      </c>
      <c r="P288" s="129">
        <v>8.0</v>
      </c>
      <c r="Q288" s="11">
        <f t="array" ref="Q288">COUNTIF(E288:E3598, E288)</f>
        <v>6</v>
      </c>
      <c r="Y288" s="99"/>
    </row>
    <row r="289">
      <c r="A289" s="129">
        <v>2.0</v>
      </c>
      <c r="B289" s="129" t="str">
        <f t="array" ref="B289">IFS(OR(C289=1, C289=6, C289=11, C289=16), "Mon", OR(C289=2, C289=7, C289=12, C289=17), "Tue", OR(C289=3, C289=8, C289=13, C289=18), "Wed",OR(C289=4, C289=9, C289=14, C289=19), "Thu",OR(C289=5, C289=10, C289=15, C289=20), "Fri",TRUE, "")</f>
        <v>Mon</v>
      </c>
      <c r="C289" s="129">
        <v>16.0</v>
      </c>
      <c r="D289" s="129" t="s">
        <v>8580</v>
      </c>
      <c r="E289" s="129" t="s">
        <v>211</v>
      </c>
      <c r="F289" s="129" t="s">
        <v>28</v>
      </c>
      <c r="G289" s="129" t="s">
        <v>212</v>
      </c>
      <c r="H289" s="129">
        <v>63.0</v>
      </c>
      <c r="I289" s="163">
        <v>46.0</v>
      </c>
      <c r="J289" s="163">
        <v>156.0</v>
      </c>
      <c r="K289" s="129">
        <v>1.0</v>
      </c>
      <c r="L289" s="129">
        <v>-1.0</v>
      </c>
      <c r="M289" s="129">
        <v>0.0</v>
      </c>
      <c r="N289" s="129">
        <v>0.0</v>
      </c>
      <c r="O289" s="129">
        <v>7.0</v>
      </c>
      <c r="P289" s="129">
        <v>7.0</v>
      </c>
      <c r="Q289" s="11">
        <f t="array" ref="Q289">COUNTIF(E289:E3598, E289)</f>
        <v>2</v>
      </c>
      <c r="Y289" s="99"/>
    </row>
    <row r="290">
      <c r="A290" s="129">
        <v>2.0</v>
      </c>
      <c r="B290" s="129" t="str">
        <f t="array" ref="B290">IFS(OR(C290=1, C290=6, C290=11, C290=16), "Mon", OR(C290=2, C290=7, C290=12, C290=17), "Tue", OR(C290=3, C290=8, C290=13, C290=18), "Wed",OR(C290=4, C290=9, C290=14, C290=19), "Thu",OR(C290=5, C290=10, C290=15, C290=20), "Fri",TRUE, "")</f>
        <v>Mon</v>
      </c>
      <c r="C290" s="129">
        <v>16.0</v>
      </c>
      <c r="D290" s="129" t="s">
        <v>8580</v>
      </c>
      <c r="E290" s="129" t="s">
        <v>2050</v>
      </c>
      <c r="F290" s="129" t="s">
        <v>28</v>
      </c>
      <c r="G290" s="129" t="s">
        <v>2051</v>
      </c>
      <c r="H290" s="129">
        <v>62.0</v>
      </c>
      <c r="I290" s="163">
        <v>48.0</v>
      </c>
      <c r="J290" s="163">
        <v>183.0</v>
      </c>
      <c r="K290" s="129">
        <v>-1.0</v>
      </c>
      <c r="L290" s="129">
        <v>0.0</v>
      </c>
      <c r="M290" s="129">
        <v>0.0</v>
      </c>
      <c r="N290" s="129">
        <v>-1.0</v>
      </c>
      <c r="O290" s="129">
        <v>7.0</v>
      </c>
      <c r="P290" s="129">
        <v>6.0</v>
      </c>
      <c r="Q290" s="11">
        <f t="array" ref="Q290">COUNTIF(E290:E3598, E290)</f>
        <v>2</v>
      </c>
      <c r="Y290" s="99"/>
    </row>
    <row r="291">
      <c r="A291" s="129">
        <v>2.0</v>
      </c>
      <c r="B291" s="129" t="str">
        <f t="array" ref="B291">IFS(OR(C291=1, C291=6, C291=11, C291=16), "Mon", OR(C291=2, C291=7, C291=12, C291=17), "Tue", OR(C291=3, C291=8, C291=13, C291=18), "Wed",OR(C291=4, C291=9, C291=14, C291=19), "Thu",OR(C291=5, C291=10, C291=15, C291=20), "Fri",TRUE, "")</f>
        <v>Mon</v>
      </c>
      <c r="C291" s="129">
        <v>16.0</v>
      </c>
      <c r="D291" s="129" t="s">
        <v>8580</v>
      </c>
      <c r="E291" s="129" t="s">
        <v>7030</v>
      </c>
      <c r="F291" s="129" t="s">
        <v>28</v>
      </c>
      <c r="G291" s="129" t="s">
        <v>7031</v>
      </c>
      <c r="H291" s="129">
        <v>49.0</v>
      </c>
      <c r="I291" s="163">
        <v>72.0</v>
      </c>
      <c r="J291" s="163">
        <v>354.0</v>
      </c>
      <c r="K291" s="129">
        <v>0.0</v>
      </c>
      <c r="L291" s="129">
        <v>-1.0</v>
      </c>
      <c r="M291" s="129">
        <v>1.0</v>
      </c>
      <c r="N291" s="129">
        <v>0.0</v>
      </c>
      <c r="O291" s="129">
        <v>7.0</v>
      </c>
      <c r="P291" s="129">
        <v>7.0</v>
      </c>
      <c r="Q291" s="11">
        <f t="array" ref="Q291">COUNTIF(E291:E3598, E291)</f>
        <v>1</v>
      </c>
      <c r="Y291" s="99"/>
    </row>
    <row r="292">
      <c r="A292" s="129">
        <v>2.0</v>
      </c>
      <c r="B292" s="129" t="str">
        <f t="array" ref="B292">IFS(OR(C292=1, C292=6, C292=11, C292=16), "Mon", OR(C292=2, C292=7, C292=12, C292=17), "Tue", OR(C292=3, C292=8, C292=13, C292=18), "Wed",OR(C292=4, C292=9, C292=14, C292=19), "Thu",OR(C292=5, C292=10, C292=15, C292=20), "Fri",TRUE, "")</f>
        <v>Mon</v>
      </c>
      <c r="C292" s="129">
        <v>16.0</v>
      </c>
      <c r="D292" s="129" t="s">
        <v>8580</v>
      </c>
      <c r="E292" s="129" t="s">
        <v>1491</v>
      </c>
      <c r="F292" s="129" t="s">
        <v>28</v>
      </c>
      <c r="G292" s="129" t="s">
        <v>1492</v>
      </c>
      <c r="H292" s="129">
        <v>49.0</v>
      </c>
      <c r="I292" s="163">
        <v>23.0</v>
      </c>
      <c r="J292" s="163">
        <v>163.0</v>
      </c>
      <c r="K292" s="129">
        <v>1.0</v>
      </c>
      <c r="L292" s="129">
        <v>0.0</v>
      </c>
      <c r="M292" s="129">
        <v>1.0</v>
      </c>
      <c r="N292" s="129">
        <v>2.0</v>
      </c>
      <c r="O292" s="129">
        <v>7.0</v>
      </c>
      <c r="P292" s="129">
        <v>9.0</v>
      </c>
      <c r="Q292" s="11">
        <f t="array" ref="Q292">COUNTIF(E292:E3598, E292)</f>
        <v>7</v>
      </c>
      <c r="Y292" s="99"/>
    </row>
    <row r="293">
      <c r="A293" s="129">
        <v>2.0</v>
      </c>
      <c r="B293" s="129" t="str">
        <f t="array" ref="B293">IFS(OR(C293=1, C293=6, C293=11, C293=16), "Mon", OR(C293=2, C293=7, C293=12, C293=17), "Tue", OR(C293=3, C293=8, C293=13, C293=18), "Wed",OR(C293=4, C293=9, C293=14, C293=19), "Thu",OR(C293=5, C293=10, C293=15, C293=20), "Fri",TRUE, "")</f>
        <v>Tue</v>
      </c>
      <c r="C293" s="129">
        <v>17.0</v>
      </c>
      <c r="D293" s="129" t="s">
        <v>8580</v>
      </c>
      <c r="E293" s="129" t="s">
        <v>4996</v>
      </c>
      <c r="F293" s="129" t="s">
        <v>28</v>
      </c>
      <c r="G293" s="129" t="s">
        <v>4997</v>
      </c>
      <c r="H293" s="129">
        <v>23.0</v>
      </c>
      <c r="I293" s="163">
        <v>154.0</v>
      </c>
      <c r="J293" s="163">
        <v>363.0</v>
      </c>
      <c r="K293" s="129">
        <v>0.0</v>
      </c>
      <c r="L293" s="129">
        <v>-1.0</v>
      </c>
      <c r="M293" s="129">
        <v>0.0</v>
      </c>
      <c r="N293" s="129">
        <v>-1.0</v>
      </c>
      <c r="O293" s="129">
        <v>7.0</v>
      </c>
      <c r="P293" s="129">
        <v>6.0</v>
      </c>
      <c r="Q293" s="11">
        <f t="array" ref="Q293">COUNTIF(E293:E3598, E293)</f>
        <v>1</v>
      </c>
      <c r="Y293" s="99"/>
    </row>
    <row r="294">
      <c r="A294" s="129">
        <v>2.0</v>
      </c>
      <c r="B294" s="129" t="str">
        <f t="array" ref="B294">IFS(OR(C294=1, C294=6, C294=11, C294=16), "Mon", OR(C294=2, C294=7, C294=12, C294=17), "Tue", OR(C294=3, C294=8, C294=13, C294=18), "Wed",OR(C294=4, C294=9, C294=14, C294=19), "Thu",OR(C294=5, C294=10, C294=15, C294=20), "Fri",TRUE, "")</f>
        <v>Tue</v>
      </c>
      <c r="C294" s="129">
        <v>17.0</v>
      </c>
      <c r="D294" s="129" t="s">
        <v>8580</v>
      </c>
      <c r="E294" s="129" t="s">
        <v>4652</v>
      </c>
      <c r="F294" s="129" t="s">
        <v>28</v>
      </c>
      <c r="G294" s="129" t="s">
        <v>4653</v>
      </c>
      <c r="H294" s="129">
        <v>39.0</v>
      </c>
      <c r="I294" s="163">
        <v>68.0</v>
      </c>
      <c r="J294" s="163">
        <v>338.0</v>
      </c>
      <c r="K294" s="129">
        <v>1.0</v>
      </c>
      <c r="L294" s="129">
        <v>0.0</v>
      </c>
      <c r="M294" s="129">
        <v>1.0</v>
      </c>
      <c r="N294" s="129">
        <v>2.0</v>
      </c>
      <c r="O294" s="129">
        <v>7.0</v>
      </c>
      <c r="P294" s="129">
        <v>9.0</v>
      </c>
      <c r="Q294" s="11">
        <f t="array" ref="Q294">COUNTIF(E294:E3598, E294)</f>
        <v>5</v>
      </c>
      <c r="Y294" s="99"/>
    </row>
    <row r="295">
      <c r="A295" s="129">
        <v>2.0</v>
      </c>
      <c r="B295" s="129" t="str">
        <f t="array" ref="B295">IFS(OR(C295=1, C295=6, C295=11, C295=16), "Mon", OR(C295=2, C295=7, C295=12, C295=17), "Tue", OR(C295=3, C295=8, C295=13, C295=18), "Wed",OR(C295=4, C295=9, C295=14, C295=19), "Thu",OR(C295=5, C295=10, C295=15, C295=20), "Fri",TRUE, "")</f>
        <v>Tue</v>
      </c>
      <c r="C295" s="129">
        <v>17.0</v>
      </c>
      <c r="D295" s="129" t="s">
        <v>8580</v>
      </c>
      <c r="E295" s="129" t="s">
        <v>195</v>
      </c>
      <c r="F295" s="129" t="s">
        <v>28</v>
      </c>
      <c r="G295" s="129" t="s">
        <v>196</v>
      </c>
      <c r="H295" s="129">
        <v>35.0</v>
      </c>
      <c r="I295" s="163">
        <v>143.0</v>
      </c>
      <c r="J295" s="163">
        <v>360.0</v>
      </c>
      <c r="K295" s="129">
        <v>0.0</v>
      </c>
      <c r="L295" s="129">
        <v>-1.0</v>
      </c>
      <c r="M295" s="129">
        <v>1.0</v>
      </c>
      <c r="N295" s="129">
        <v>0.0</v>
      </c>
      <c r="O295" s="129">
        <v>7.0</v>
      </c>
      <c r="P295" s="129">
        <v>7.0</v>
      </c>
      <c r="Q295" s="11">
        <f t="array" ref="Q295">COUNTIF(E295:E3598, E295)</f>
        <v>2</v>
      </c>
      <c r="Y295" s="99"/>
    </row>
    <row r="296">
      <c r="A296" s="129">
        <v>2.0</v>
      </c>
      <c r="B296" s="129" t="str">
        <f t="array" ref="B296">IFS(OR(C296=1, C296=6, C296=11, C296=16), "Mon", OR(C296=2, C296=7, C296=12, C296=17), "Tue", OR(C296=3, C296=8, C296=13, C296=18), "Wed",OR(C296=4, C296=9, C296=14, C296=19), "Thu",OR(C296=5, C296=10, C296=15, C296=20), "Fri",TRUE, "")</f>
        <v>Tue</v>
      </c>
      <c r="C296" s="129">
        <v>17.0</v>
      </c>
      <c r="D296" s="129" t="s">
        <v>8580</v>
      </c>
      <c r="E296" s="129" t="s">
        <v>5868</v>
      </c>
      <c r="F296" s="129" t="s">
        <v>28</v>
      </c>
      <c r="G296" s="129" t="s">
        <v>5869</v>
      </c>
      <c r="H296" s="129">
        <v>29.0</v>
      </c>
      <c r="I296" s="163">
        <v>131.0</v>
      </c>
      <c r="J296" s="163">
        <v>498.0</v>
      </c>
      <c r="K296" s="129">
        <v>1.0</v>
      </c>
      <c r="L296" s="129">
        <v>-1.0</v>
      </c>
      <c r="M296" s="129">
        <v>1.0</v>
      </c>
      <c r="N296" s="129">
        <v>1.0</v>
      </c>
      <c r="O296" s="129">
        <v>8.0</v>
      </c>
      <c r="P296" s="129">
        <v>9.0</v>
      </c>
      <c r="Q296" s="11">
        <f t="array" ref="Q296">COUNTIF(E296:E3598, E296)</f>
        <v>3</v>
      </c>
      <c r="Y296" s="99"/>
    </row>
    <row r="297">
      <c r="A297" s="129">
        <v>2.0</v>
      </c>
      <c r="B297" s="129" t="str">
        <f t="array" ref="B297">IFS(OR(C297=1, C297=6, C297=11, C297=16), "Mon", OR(C297=2, C297=7, C297=12, C297=17), "Tue", OR(C297=3, C297=8, C297=13, C297=18), "Wed",OR(C297=4, C297=9, C297=14, C297=19), "Thu",OR(C297=5, C297=10, C297=15, C297=20), "Fri",TRUE, "")</f>
        <v>Tue</v>
      </c>
      <c r="C297" s="129">
        <v>17.0</v>
      </c>
      <c r="D297" s="129" t="s">
        <v>8580</v>
      </c>
      <c r="E297" s="129" t="s">
        <v>5946</v>
      </c>
      <c r="F297" s="129" t="s">
        <v>28</v>
      </c>
      <c r="G297" s="129" t="s">
        <v>5947</v>
      </c>
      <c r="H297" s="129">
        <v>51.0</v>
      </c>
      <c r="I297" s="163">
        <v>210.0</v>
      </c>
      <c r="J297" s="163">
        <v>534.0</v>
      </c>
      <c r="K297" s="129">
        <v>0.0</v>
      </c>
      <c r="L297" s="129">
        <v>0.0</v>
      </c>
      <c r="M297" s="129">
        <v>0.0</v>
      </c>
      <c r="N297" s="129">
        <v>0.0</v>
      </c>
      <c r="O297" s="129">
        <v>7.0</v>
      </c>
      <c r="P297" s="129">
        <v>7.0</v>
      </c>
      <c r="Q297" s="11">
        <f t="array" ref="Q297">COUNTIF(E297:E3598, E297)</f>
        <v>1</v>
      </c>
      <c r="Y297" s="99"/>
    </row>
    <row r="298">
      <c r="A298" s="129">
        <v>2.0</v>
      </c>
      <c r="B298" s="129" t="str">
        <f t="array" ref="B298">IFS(OR(C298=1, C298=6, C298=11, C298=16), "Mon", OR(C298=2, C298=7, C298=12, C298=17), "Tue", OR(C298=3, C298=8, C298=13, C298=18), "Wed",OR(C298=4, C298=9, C298=14, C298=19), "Thu",OR(C298=5, C298=10, C298=15, C298=20), "Fri",TRUE, "")</f>
        <v>Tue</v>
      </c>
      <c r="C298" s="129">
        <v>17.0</v>
      </c>
      <c r="D298" s="129" t="s">
        <v>8580</v>
      </c>
      <c r="E298" s="129" t="s">
        <v>1275</v>
      </c>
      <c r="F298" s="129" t="s">
        <v>28</v>
      </c>
      <c r="G298" s="129" t="s">
        <v>1276</v>
      </c>
      <c r="H298" s="129">
        <v>60.0</v>
      </c>
      <c r="I298" s="163">
        <v>81.0</v>
      </c>
      <c r="J298" s="163">
        <v>274.0</v>
      </c>
      <c r="K298" s="129">
        <v>1.0</v>
      </c>
      <c r="L298" s="129">
        <v>-1.0</v>
      </c>
      <c r="M298" s="129">
        <v>0.0</v>
      </c>
      <c r="N298" s="129">
        <v>0.0</v>
      </c>
      <c r="O298" s="129">
        <v>7.0</v>
      </c>
      <c r="P298" s="129">
        <v>7.0</v>
      </c>
      <c r="Q298" s="11">
        <f t="array" ref="Q298">COUNTIF(E298:E3598, E298)</f>
        <v>3</v>
      </c>
      <c r="Y298" s="99"/>
    </row>
    <row r="299">
      <c r="A299" s="129">
        <v>2.0</v>
      </c>
      <c r="B299" s="129" t="str">
        <f t="array" ref="B299">IFS(OR(C299=1, C299=6, C299=11, C299=16), "Mon", OR(C299=2, C299=7, C299=12, C299=17), "Tue", OR(C299=3, C299=8, C299=13, C299=18), "Wed",OR(C299=4, C299=9, C299=14, C299=19), "Thu",OR(C299=5, C299=10, C299=15, C299=20), "Fri",TRUE, "")</f>
        <v>Wed</v>
      </c>
      <c r="C299" s="129">
        <v>18.0</v>
      </c>
      <c r="D299" s="129" t="s">
        <v>8580</v>
      </c>
      <c r="E299" s="129" t="s">
        <v>2666</v>
      </c>
      <c r="F299" s="129" t="s">
        <v>28</v>
      </c>
      <c r="G299" s="129" t="s">
        <v>2667</v>
      </c>
      <c r="H299" s="129">
        <v>45.0</v>
      </c>
      <c r="I299" s="163">
        <v>99.0</v>
      </c>
      <c r="J299" s="163">
        <v>429.0</v>
      </c>
      <c r="K299" s="129">
        <v>1.0</v>
      </c>
      <c r="L299" s="129">
        <v>-1.0</v>
      </c>
      <c r="M299" s="129">
        <v>1.0</v>
      </c>
      <c r="N299" s="129">
        <v>1.0</v>
      </c>
      <c r="O299" s="129">
        <v>7.0</v>
      </c>
      <c r="P299" s="129">
        <v>8.0</v>
      </c>
      <c r="Q299" s="11">
        <f t="array" ref="Q299">COUNTIF(E299:E3598, E299)</f>
        <v>5</v>
      </c>
      <c r="Y299" s="99"/>
    </row>
    <row r="300">
      <c r="A300" s="129">
        <v>2.0</v>
      </c>
      <c r="B300" s="129" t="str">
        <f t="array" ref="B300">IFS(OR(C300=1, C300=6, C300=11, C300=16), "Mon", OR(C300=2, C300=7, C300=12, C300=17), "Tue", OR(C300=3, C300=8, C300=13, C300=18), "Wed",OR(C300=4, C300=9, C300=14, C300=19), "Thu",OR(C300=5, C300=10, C300=15, C300=20), "Fri",TRUE, "")</f>
        <v>Wed</v>
      </c>
      <c r="C300" s="129">
        <v>18.0</v>
      </c>
      <c r="D300" s="129" t="s">
        <v>8580</v>
      </c>
      <c r="E300" s="129" t="s">
        <v>7402</v>
      </c>
      <c r="F300" s="129" t="s">
        <v>28</v>
      </c>
      <c r="G300" s="129" t="s">
        <v>7403</v>
      </c>
      <c r="H300" s="129">
        <v>55.0</v>
      </c>
      <c r="I300" s="163">
        <v>187.0</v>
      </c>
      <c r="J300" s="163">
        <v>453.0</v>
      </c>
      <c r="K300" s="129">
        <v>0.0</v>
      </c>
      <c r="L300" s="129">
        <v>0.0</v>
      </c>
      <c r="M300" s="129">
        <v>0.0</v>
      </c>
      <c r="N300" s="129">
        <v>0.0</v>
      </c>
      <c r="O300" s="129">
        <v>7.0</v>
      </c>
      <c r="P300" s="129">
        <v>7.0</v>
      </c>
      <c r="Q300" s="11">
        <f t="array" ref="Q300">COUNTIF(E300:E3598, E300)</f>
        <v>1</v>
      </c>
      <c r="Y300" s="99"/>
    </row>
    <row r="301">
      <c r="A301" s="129">
        <v>2.0</v>
      </c>
      <c r="B301" s="129" t="str">
        <f t="array" ref="B301">IFS(OR(C301=1, C301=6, C301=11, C301=16), "Mon", OR(C301=2, C301=7, C301=12, C301=17), "Tue", OR(C301=3, C301=8, C301=13, C301=18), "Wed",OR(C301=4, C301=9, C301=14, C301=19), "Thu",OR(C301=5, C301=10, C301=15, C301=20), "Fri",TRUE, "")</f>
        <v>Wed</v>
      </c>
      <c r="C301" s="129">
        <v>18.0</v>
      </c>
      <c r="D301" s="129" t="s">
        <v>8580</v>
      </c>
      <c r="E301" s="129" t="s">
        <v>4830</v>
      </c>
      <c r="F301" s="129" t="s">
        <v>28</v>
      </c>
      <c r="G301" s="129" t="s">
        <v>4831</v>
      </c>
      <c r="H301" s="129">
        <v>62.0</v>
      </c>
      <c r="I301" s="163">
        <v>44.0</v>
      </c>
      <c r="J301" s="163">
        <v>147.0</v>
      </c>
      <c r="K301" s="129">
        <v>0.0</v>
      </c>
      <c r="L301" s="129">
        <v>-1.0</v>
      </c>
      <c r="M301" s="129">
        <v>1.0</v>
      </c>
      <c r="N301" s="129">
        <v>0.0</v>
      </c>
      <c r="O301" s="129">
        <v>7.0</v>
      </c>
      <c r="P301" s="129">
        <v>7.0</v>
      </c>
      <c r="Q301" s="11">
        <f t="array" ref="Q301">COUNTIF(E301:E3598, E301)</f>
        <v>3</v>
      </c>
      <c r="Y301" s="99"/>
    </row>
    <row r="302">
      <c r="A302" s="129">
        <v>2.0</v>
      </c>
      <c r="B302" s="129" t="str">
        <f t="array" ref="B302">IFS(OR(C302=1, C302=6, C302=11, C302=16), "Mon", OR(C302=2, C302=7, C302=12, C302=17), "Tue", OR(C302=3, C302=8, C302=13, C302=18), "Wed",OR(C302=4, C302=9, C302=14, C302=19), "Thu",OR(C302=5, C302=10, C302=15, C302=20), "Fri",TRUE, "")</f>
        <v>Wed</v>
      </c>
      <c r="C302" s="129">
        <v>18.0</v>
      </c>
      <c r="D302" s="129" t="s">
        <v>8580</v>
      </c>
      <c r="E302" s="129" t="s">
        <v>263</v>
      </c>
      <c r="F302" s="129" t="s">
        <v>28</v>
      </c>
      <c r="G302" s="129" t="s">
        <v>264</v>
      </c>
      <c r="H302" s="129">
        <v>58.0</v>
      </c>
      <c r="I302" s="163">
        <v>87.0</v>
      </c>
      <c r="J302" s="163">
        <v>310.0</v>
      </c>
      <c r="K302" s="129">
        <v>0.0</v>
      </c>
      <c r="L302" s="129">
        <v>-1.0</v>
      </c>
      <c r="M302" s="129">
        <v>1.0</v>
      </c>
      <c r="N302" s="129">
        <v>0.0</v>
      </c>
      <c r="O302" s="129">
        <v>7.0</v>
      </c>
      <c r="P302" s="129">
        <v>7.0</v>
      </c>
      <c r="Q302" s="11">
        <f t="array" ref="Q302">COUNTIF(E302:E3598, E302)</f>
        <v>4</v>
      </c>
      <c r="Y302" s="99"/>
    </row>
    <row r="303">
      <c r="A303" s="129">
        <v>2.0</v>
      </c>
      <c r="B303" s="129" t="str">
        <f t="array" ref="B303">IFS(OR(C303=1, C303=6, C303=11, C303=16), "Mon", OR(C303=2, C303=7, C303=12, C303=17), "Tue", OR(C303=3, C303=8, C303=13, C303=18), "Wed",OR(C303=4, C303=9, C303=14, C303=19), "Thu",OR(C303=5, C303=10, C303=15, C303=20), "Fri",TRUE, "")</f>
        <v>Wed</v>
      </c>
      <c r="C303" s="129">
        <v>18.0</v>
      </c>
      <c r="D303" s="129" t="s">
        <v>8580</v>
      </c>
      <c r="E303" s="129" t="s">
        <v>729</v>
      </c>
      <c r="F303" s="129" t="s">
        <v>28</v>
      </c>
      <c r="G303" s="129" t="s">
        <v>730</v>
      </c>
      <c r="H303" s="129">
        <v>52.0</v>
      </c>
      <c r="I303" s="163">
        <v>96.0</v>
      </c>
      <c r="J303" s="163">
        <v>324.0</v>
      </c>
      <c r="K303" s="129">
        <v>0.0</v>
      </c>
      <c r="L303" s="129">
        <v>0.0</v>
      </c>
      <c r="M303" s="129">
        <v>0.0</v>
      </c>
      <c r="N303" s="129">
        <v>0.0</v>
      </c>
      <c r="O303" s="129">
        <v>7.0</v>
      </c>
      <c r="P303" s="129">
        <v>7.0</v>
      </c>
      <c r="Q303" s="11">
        <f t="array" ref="Q303">COUNTIF(E303:E3598, E303)</f>
        <v>1</v>
      </c>
      <c r="Y303" s="99"/>
    </row>
    <row r="304">
      <c r="A304" s="129">
        <v>2.0</v>
      </c>
      <c r="B304" s="129" t="str">
        <f t="array" ref="B304">IFS(OR(C304=1, C304=6, C304=11, C304=16), "Mon", OR(C304=2, C304=7, C304=12, C304=17), "Tue", OR(C304=3, C304=8, C304=13, C304=18), "Wed",OR(C304=4, C304=9, C304=14, C304=19), "Thu",OR(C304=5, C304=10, C304=15, C304=20), "Fri",TRUE, "")</f>
        <v>Wed</v>
      </c>
      <c r="C304" s="129">
        <v>18.0</v>
      </c>
      <c r="D304" s="129" t="s">
        <v>8580</v>
      </c>
      <c r="E304" s="129" t="s">
        <v>2222</v>
      </c>
      <c r="F304" s="129" t="s">
        <v>28</v>
      </c>
      <c r="G304" s="129" t="s">
        <v>2223</v>
      </c>
      <c r="H304" s="129">
        <v>47.0</v>
      </c>
      <c r="I304" s="163">
        <v>157.0</v>
      </c>
      <c r="J304" s="163">
        <v>552.0</v>
      </c>
      <c r="K304" s="129">
        <v>0.0</v>
      </c>
      <c r="L304" s="129">
        <v>0.0</v>
      </c>
      <c r="M304" s="129">
        <v>1.0</v>
      </c>
      <c r="N304" s="129">
        <v>1.0</v>
      </c>
      <c r="O304" s="129">
        <v>7.0</v>
      </c>
      <c r="P304" s="129">
        <v>8.0</v>
      </c>
      <c r="Q304" s="11">
        <f t="array" ref="Q304">COUNTIF(E304:E3598, E304)</f>
        <v>2</v>
      </c>
      <c r="Y304" s="99"/>
    </row>
    <row r="305">
      <c r="A305" s="129">
        <v>2.0</v>
      </c>
      <c r="B305" s="129" t="str">
        <f t="array" ref="B305">IFS(OR(C305=1, C305=6, C305=11, C305=16), "Mon", OR(C305=2, C305=7, C305=12, C305=17), "Tue", OR(C305=3, C305=8, C305=13, C305=18), "Wed",OR(C305=4, C305=9, C305=14, C305=19), "Thu",OR(C305=5, C305=10, C305=15, C305=20), "Fri",TRUE, "")</f>
        <v>Thu</v>
      </c>
      <c r="C305" s="129">
        <v>19.0</v>
      </c>
      <c r="D305" s="129" t="s">
        <v>8580</v>
      </c>
      <c r="E305" s="129" t="s">
        <v>145</v>
      </c>
      <c r="F305" s="129" t="s">
        <v>28</v>
      </c>
      <c r="G305" s="129" t="s">
        <v>146</v>
      </c>
      <c r="H305" s="129">
        <v>68.0</v>
      </c>
      <c r="I305" s="163">
        <v>37.0</v>
      </c>
      <c r="J305" s="163">
        <v>131.0</v>
      </c>
      <c r="K305" s="129">
        <v>0.0</v>
      </c>
      <c r="L305" s="129">
        <v>0.0</v>
      </c>
      <c r="M305" s="129">
        <v>0.0</v>
      </c>
      <c r="N305" s="129">
        <v>0.0</v>
      </c>
      <c r="O305" s="129">
        <v>7.0</v>
      </c>
      <c r="P305" s="129">
        <v>7.0</v>
      </c>
      <c r="Q305" s="11">
        <f t="array" ref="Q305">COUNTIF(E305:E3598, E305)</f>
        <v>4</v>
      </c>
      <c r="Y305" s="99"/>
    </row>
    <row r="306">
      <c r="A306" s="129">
        <v>2.0</v>
      </c>
      <c r="B306" s="129" t="str">
        <f t="array" ref="B306">IFS(OR(C306=1, C306=6, C306=11, C306=16), "Mon", OR(C306=2, C306=7, C306=12, C306=17), "Tue", OR(C306=3, C306=8, C306=13, C306=18), "Wed",OR(C306=4, C306=9, C306=14, C306=19), "Thu",OR(C306=5, C306=10, C306=15, C306=20), "Fri",TRUE, "")</f>
        <v>Thu</v>
      </c>
      <c r="C306" s="129">
        <v>19.0</v>
      </c>
      <c r="D306" s="129" t="s">
        <v>8580</v>
      </c>
      <c r="E306" s="129" t="s">
        <v>3958</v>
      </c>
      <c r="F306" s="129" t="s">
        <v>28</v>
      </c>
      <c r="G306" s="129" t="s">
        <v>3959</v>
      </c>
      <c r="H306" s="129">
        <v>28.0</v>
      </c>
      <c r="I306" s="163">
        <v>68.0</v>
      </c>
      <c r="J306" s="163">
        <v>330.0</v>
      </c>
      <c r="K306" s="129">
        <v>0.0</v>
      </c>
      <c r="L306" s="129">
        <v>-1.0</v>
      </c>
      <c r="M306" s="129">
        <v>0.0</v>
      </c>
      <c r="N306" s="129">
        <v>-1.0</v>
      </c>
      <c r="O306" s="129">
        <v>7.0</v>
      </c>
      <c r="P306" s="129">
        <v>6.0</v>
      </c>
      <c r="Q306" s="11">
        <f t="array" ref="Q306">COUNTIF(E306:E3598, E306)</f>
        <v>1</v>
      </c>
      <c r="Y306" s="99"/>
    </row>
    <row r="307">
      <c r="A307" s="129">
        <v>2.0</v>
      </c>
      <c r="B307" s="129" t="str">
        <f t="array" ref="B307">IFS(OR(C307=1, C307=6, C307=11, C307=16), "Mon", OR(C307=2, C307=7, C307=12, C307=17), "Tue", OR(C307=3, C307=8, C307=13, C307=18), "Wed",OR(C307=4, C307=9, C307=14, C307=19), "Thu",OR(C307=5, C307=10, C307=15, C307=20), "Fri",TRUE, "")</f>
        <v>Thu</v>
      </c>
      <c r="C307" s="129">
        <v>19.0</v>
      </c>
      <c r="D307" s="129" t="s">
        <v>8580</v>
      </c>
      <c r="E307" s="129" t="s">
        <v>143</v>
      </c>
      <c r="F307" s="129" t="s">
        <v>28</v>
      </c>
      <c r="G307" s="129" t="s">
        <v>144</v>
      </c>
      <c r="H307" s="129">
        <v>66.0</v>
      </c>
      <c r="I307" s="163">
        <v>96.0</v>
      </c>
      <c r="J307" s="163">
        <v>248.0</v>
      </c>
      <c r="K307" s="129">
        <v>0.0</v>
      </c>
      <c r="L307" s="129">
        <v>0.0</v>
      </c>
      <c r="M307" s="129">
        <v>1.0</v>
      </c>
      <c r="N307" s="129">
        <v>1.0</v>
      </c>
      <c r="O307" s="129">
        <v>7.0</v>
      </c>
      <c r="P307" s="129">
        <v>8.0</v>
      </c>
      <c r="Q307" s="11">
        <f t="array" ref="Q307">COUNTIF(E307:E3598, E307)</f>
        <v>3</v>
      </c>
      <c r="Y307" s="99"/>
    </row>
    <row r="308">
      <c r="A308" s="129">
        <v>2.0</v>
      </c>
      <c r="B308" s="129" t="str">
        <f t="array" ref="B308">IFS(OR(C308=1, C308=6, C308=11, C308=16), "Mon", OR(C308=2, C308=7, C308=12, C308=17), "Tue", OR(C308=3, C308=8, C308=13, C308=18), "Wed",OR(C308=4, C308=9, C308=14, C308=19), "Thu",OR(C308=5, C308=10, C308=15, C308=20), "Fri",TRUE, "")</f>
        <v>Thu</v>
      </c>
      <c r="C308" s="129">
        <v>19.0</v>
      </c>
      <c r="D308" s="129" t="s">
        <v>8580</v>
      </c>
      <c r="E308" s="129" t="s">
        <v>601</v>
      </c>
      <c r="F308" s="129" t="s">
        <v>28</v>
      </c>
      <c r="G308" s="129" t="s">
        <v>602</v>
      </c>
      <c r="H308" s="129">
        <v>33.0</v>
      </c>
      <c r="I308" s="163">
        <v>32.0</v>
      </c>
      <c r="J308" s="163">
        <v>131.0</v>
      </c>
      <c r="K308" s="129">
        <v>1.0</v>
      </c>
      <c r="L308" s="129">
        <v>-1.0</v>
      </c>
      <c r="M308" s="129">
        <v>1.0</v>
      </c>
      <c r="N308" s="129">
        <v>1.0</v>
      </c>
      <c r="O308" s="129">
        <v>7.0</v>
      </c>
      <c r="P308" s="129">
        <v>8.0</v>
      </c>
      <c r="Q308" s="11">
        <f t="array" ref="Q308">COUNTIF(E308:E3598, E308)</f>
        <v>4</v>
      </c>
      <c r="Y308" s="99"/>
    </row>
    <row r="309">
      <c r="A309" s="129">
        <v>2.0</v>
      </c>
      <c r="B309" s="129" t="str">
        <f t="array" ref="B309">IFS(OR(C309=1, C309=6, C309=11, C309=16), "Mon", OR(C309=2, C309=7, C309=12, C309=17), "Tue", OR(C309=3, C309=8, C309=13, C309=18), "Wed",OR(C309=4, C309=9, C309=14, C309=19), "Thu",OR(C309=5, C309=10, C309=15, C309=20), "Fri",TRUE, "")</f>
        <v>Thu</v>
      </c>
      <c r="C309" s="129">
        <v>19.0</v>
      </c>
      <c r="D309" s="129" t="s">
        <v>8580</v>
      </c>
      <c r="E309" s="129" t="s">
        <v>2556</v>
      </c>
      <c r="F309" s="129" t="s">
        <v>28</v>
      </c>
      <c r="G309" s="129" t="s">
        <v>2557</v>
      </c>
      <c r="H309" s="129">
        <v>55.0</v>
      </c>
      <c r="I309" s="163">
        <v>70.0</v>
      </c>
      <c r="J309" s="163">
        <v>286.0</v>
      </c>
      <c r="K309" s="129">
        <v>1.0</v>
      </c>
      <c r="L309" s="129">
        <v>0.0</v>
      </c>
      <c r="M309" s="129">
        <v>1.0</v>
      </c>
      <c r="N309" s="129">
        <v>2.0</v>
      </c>
      <c r="O309" s="129">
        <v>7.0</v>
      </c>
      <c r="P309" s="129">
        <v>9.0</v>
      </c>
      <c r="Q309" s="11">
        <f t="array" ref="Q309">COUNTIF(E309:E3598, E309)</f>
        <v>8</v>
      </c>
      <c r="Y309" s="99"/>
    </row>
    <row r="310">
      <c r="A310" s="129">
        <v>2.0</v>
      </c>
      <c r="B310" s="129" t="str">
        <f t="array" ref="B310">IFS(OR(C310=1, C310=6, C310=11, C310=16), "Mon", OR(C310=2, C310=7, C310=12, C310=17), "Tue", OR(C310=3, C310=8, C310=13, C310=18), "Wed",OR(C310=4, C310=9, C310=14, C310=19), "Thu",OR(C310=5, C310=10, C310=15, C310=20), "Fri",TRUE, "")</f>
        <v>Thu</v>
      </c>
      <c r="C310" s="129">
        <v>19.0</v>
      </c>
      <c r="D310" s="129" t="s">
        <v>8580</v>
      </c>
      <c r="E310" s="129" t="s">
        <v>1884</v>
      </c>
      <c r="F310" s="129" t="s">
        <v>28</v>
      </c>
      <c r="G310" s="129" t="s">
        <v>1885</v>
      </c>
      <c r="H310" s="129">
        <v>49.0</v>
      </c>
      <c r="I310" s="163">
        <v>94.0</v>
      </c>
      <c r="J310" s="163">
        <v>242.0</v>
      </c>
      <c r="K310" s="129">
        <v>0.0</v>
      </c>
      <c r="L310" s="129">
        <v>-1.0</v>
      </c>
      <c r="M310" s="129">
        <v>0.0</v>
      </c>
      <c r="N310" s="129">
        <v>-1.0</v>
      </c>
      <c r="O310" s="129">
        <v>7.0</v>
      </c>
      <c r="P310" s="129">
        <v>6.0</v>
      </c>
      <c r="Q310" s="11">
        <f t="array" ref="Q310">COUNTIF(E310:E3598, E310)</f>
        <v>1</v>
      </c>
      <c r="Y310" s="99"/>
    </row>
    <row r="311">
      <c r="A311" s="129">
        <v>2.0</v>
      </c>
      <c r="B311" s="129" t="str">
        <f t="array" ref="B311">IFS(OR(C311=1, C311=6, C311=11, C311=16), "Mon", OR(C311=2, C311=7, C311=12, C311=17), "Tue", OR(C311=3, C311=8, C311=13, C311=18), "Wed",OR(C311=4, C311=9, C311=14, C311=19), "Thu",OR(C311=5, C311=10, C311=15, C311=20), "Fri",TRUE, "")</f>
        <v>Fri</v>
      </c>
      <c r="C311" s="129">
        <v>20.0</v>
      </c>
      <c r="D311" s="129" t="s">
        <v>8580</v>
      </c>
      <c r="E311" s="129" t="s">
        <v>6084</v>
      </c>
      <c r="F311" s="129" t="s">
        <v>28</v>
      </c>
      <c r="G311" s="129" t="s">
        <v>6085</v>
      </c>
      <c r="H311" s="129">
        <v>35.0</v>
      </c>
      <c r="I311" s="163">
        <v>41.0</v>
      </c>
      <c r="J311" s="163">
        <v>148.0</v>
      </c>
      <c r="K311" s="129">
        <v>0.0</v>
      </c>
      <c r="L311" s="129">
        <v>0.0</v>
      </c>
      <c r="M311" s="129">
        <v>1.0</v>
      </c>
      <c r="N311" s="129">
        <v>1.0</v>
      </c>
      <c r="O311" s="129">
        <v>7.0</v>
      </c>
      <c r="P311" s="129">
        <v>8.0</v>
      </c>
      <c r="Q311" s="11">
        <f t="array" ref="Q311">COUNTIF(E311:E3598, E311)</f>
        <v>3</v>
      </c>
      <c r="Y311" s="99"/>
    </row>
    <row r="312">
      <c r="A312" s="129">
        <v>2.0</v>
      </c>
      <c r="B312" s="129" t="str">
        <f t="array" ref="B312">IFS(OR(C312=1, C312=6, C312=11, C312=16), "Mon", OR(C312=2, C312=7, C312=12, C312=17), "Tue", OR(C312=3, C312=8, C312=13, C312=18), "Wed",OR(C312=4, C312=9, C312=14, C312=19), "Thu",OR(C312=5, C312=10, C312=15, C312=20), "Fri",TRUE, "")</f>
        <v>Fri</v>
      </c>
      <c r="C312" s="129">
        <v>20.0</v>
      </c>
      <c r="D312" s="129" t="s">
        <v>8580</v>
      </c>
      <c r="E312" s="129" t="s">
        <v>6620</v>
      </c>
      <c r="F312" s="129" t="s">
        <v>28</v>
      </c>
      <c r="G312" s="129" t="s">
        <v>6621</v>
      </c>
      <c r="H312" s="129">
        <v>25.0</v>
      </c>
      <c r="I312" s="163">
        <v>41.0</v>
      </c>
      <c r="J312" s="163">
        <v>132.0</v>
      </c>
      <c r="K312" s="129">
        <v>0.0</v>
      </c>
      <c r="L312" s="129">
        <v>-1.0</v>
      </c>
      <c r="M312" s="129">
        <v>1.0</v>
      </c>
      <c r="N312" s="129">
        <v>0.0</v>
      </c>
      <c r="O312" s="129">
        <v>7.0</v>
      </c>
      <c r="P312" s="129">
        <v>7.0</v>
      </c>
      <c r="Q312" s="11">
        <f t="array" ref="Q312">COUNTIF(E312:E3598, E312)</f>
        <v>2</v>
      </c>
      <c r="Y312" s="99"/>
    </row>
    <row r="313">
      <c r="A313" s="129">
        <v>3.0</v>
      </c>
      <c r="B313" s="129" t="str">
        <f t="array" ref="B313">IFS(OR(C313=1, C313=6, C313=11, C313=16), "Mon", OR(C313=2, C313=7, C313=12, C313=17), "Tue", OR(C313=3, C313=8, C313=13, C313=18), "Wed",OR(C313=4, C313=9, C313=14, C313=19), "Thu",OR(C313=5, C313=10, C313=15, C313=20), "Fri",TRUE, "")</f>
        <v>Mon</v>
      </c>
      <c r="C313" s="129">
        <v>1.0</v>
      </c>
      <c r="D313" s="129" t="s">
        <v>8579</v>
      </c>
      <c r="E313" s="129" t="s">
        <v>3314</v>
      </c>
      <c r="F313" s="129" t="s">
        <v>27</v>
      </c>
      <c r="G313" s="129" t="s">
        <v>3315</v>
      </c>
      <c r="H313" s="129">
        <v>56.0</v>
      </c>
      <c r="I313" s="163">
        <v>57.0</v>
      </c>
      <c r="J313" s="163">
        <v>156.0</v>
      </c>
      <c r="K313" s="129">
        <v>0.0</v>
      </c>
      <c r="L313" s="129">
        <v>1.0</v>
      </c>
      <c r="M313" s="129">
        <v>0.0</v>
      </c>
      <c r="N313" s="129">
        <v>1.0</v>
      </c>
      <c r="O313" s="129">
        <v>8.0</v>
      </c>
      <c r="P313" s="129">
        <v>9.0</v>
      </c>
      <c r="Q313" s="11">
        <f t="array" ref="Q313">COUNTIF(E313:E3598, E313)</f>
        <v>4</v>
      </c>
      <c r="Y313" s="99"/>
    </row>
    <row r="314">
      <c r="A314" s="129">
        <v>3.0</v>
      </c>
      <c r="B314" s="129" t="str">
        <f t="array" ref="B314">IFS(OR(C314=1, C314=6, C314=11, C314=16), "Mon", OR(C314=2, C314=7, C314=12, C314=17), "Tue", OR(C314=3, C314=8, C314=13, C314=18), "Wed",OR(C314=4, C314=9, C314=14, C314=19), "Thu",OR(C314=5, C314=10, C314=15, C314=20), "Fri",TRUE, "")</f>
        <v>Mon</v>
      </c>
      <c r="C314" s="129">
        <v>1.0</v>
      </c>
      <c r="D314" s="129" t="s">
        <v>8579</v>
      </c>
      <c r="E314" s="129" t="s">
        <v>1037</v>
      </c>
      <c r="F314" s="129" t="s">
        <v>27</v>
      </c>
      <c r="G314" s="129" t="s">
        <v>1038</v>
      </c>
      <c r="H314" s="129">
        <v>20.0</v>
      </c>
      <c r="I314" s="163">
        <v>73.0</v>
      </c>
      <c r="J314" s="163">
        <v>175.0</v>
      </c>
      <c r="K314" s="129">
        <v>0.0</v>
      </c>
      <c r="L314" s="129">
        <v>0.0</v>
      </c>
      <c r="M314" s="129">
        <v>0.0</v>
      </c>
      <c r="N314" s="129">
        <v>0.0</v>
      </c>
      <c r="O314" s="129">
        <v>8.0</v>
      </c>
      <c r="P314" s="129">
        <v>8.0</v>
      </c>
      <c r="Q314" s="11">
        <f t="array" ref="Q314">COUNTIF(E314:E3598, E314)</f>
        <v>1</v>
      </c>
      <c r="Y314" s="99"/>
    </row>
    <row r="315">
      <c r="A315" s="129">
        <v>3.0</v>
      </c>
      <c r="B315" s="129" t="str">
        <f t="array" ref="B315">IFS(OR(C315=1, C315=6, C315=11, C315=16), "Mon", OR(C315=2, C315=7, C315=12, C315=17), "Tue", OR(C315=3, C315=8, C315=13, C315=18), "Wed",OR(C315=4, C315=9, C315=14, C315=19), "Thu",OR(C315=5, C315=10, C315=15, C315=20), "Fri",TRUE, "")</f>
        <v>Mon</v>
      </c>
      <c r="C315" s="129">
        <v>1.0</v>
      </c>
      <c r="D315" s="129" t="s">
        <v>8579</v>
      </c>
      <c r="E315" s="129" t="s">
        <v>191</v>
      </c>
      <c r="F315" s="129" t="s">
        <v>27</v>
      </c>
      <c r="G315" s="129" t="s">
        <v>192</v>
      </c>
      <c r="H315" s="129">
        <v>41.0</v>
      </c>
      <c r="I315" s="163">
        <v>121.0</v>
      </c>
      <c r="J315" s="163">
        <v>339.0</v>
      </c>
      <c r="K315" s="129">
        <v>1.0</v>
      </c>
      <c r="L315" s="129">
        <v>1.0</v>
      </c>
      <c r="M315" s="129">
        <v>0.0</v>
      </c>
      <c r="N315" s="129">
        <v>2.0</v>
      </c>
      <c r="O315" s="129">
        <v>7.0</v>
      </c>
      <c r="P315" s="129">
        <v>9.0</v>
      </c>
      <c r="Q315" s="11">
        <f t="array" ref="Q315">COUNTIF(E315:E3598, E315)</f>
        <v>3</v>
      </c>
      <c r="Y315" s="99"/>
    </row>
    <row r="316">
      <c r="A316" s="129">
        <v>3.0</v>
      </c>
      <c r="B316" s="129" t="str">
        <f t="array" ref="B316">IFS(OR(C316=1, C316=6, C316=11, C316=16), "Mon", OR(C316=2, C316=7, C316=12, C316=17), "Tue", OR(C316=3, C316=8, C316=13, C316=18), "Wed",OR(C316=4, C316=9, C316=14, C316=19), "Thu",OR(C316=5, C316=10, C316=15, C316=20), "Fri",TRUE, "")</f>
        <v>Mon</v>
      </c>
      <c r="C316" s="129">
        <v>1.0</v>
      </c>
      <c r="D316" s="129" t="s">
        <v>8579</v>
      </c>
      <c r="E316" s="129" t="s">
        <v>6214</v>
      </c>
      <c r="F316" s="129" t="s">
        <v>27</v>
      </c>
      <c r="G316" s="129" t="s">
        <v>6215</v>
      </c>
      <c r="H316" s="129">
        <v>57.0</v>
      </c>
      <c r="I316" s="163">
        <v>43.0</v>
      </c>
      <c r="J316" s="163">
        <v>183.0</v>
      </c>
      <c r="K316" s="129">
        <v>1.0</v>
      </c>
      <c r="L316" s="129">
        <v>1.0</v>
      </c>
      <c r="M316" s="129">
        <v>0.0</v>
      </c>
      <c r="N316" s="129">
        <v>2.0</v>
      </c>
      <c r="O316" s="129">
        <v>7.0</v>
      </c>
      <c r="P316" s="129">
        <v>9.0</v>
      </c>
      <c r="Q316" s="11">
        <f t="array" ref="Q316">COUNTIF(E316:E3598, E316)</f>
        <v>3</v>
      </c>
      <c r="Y316" s="99"/>
    </row>
    <row r="317">
      <c r="A317" s="129">
        <v>3.0</v>
      </c>
      <c r="B317" s="129" t="str">
        <f t="array" ref="B317">IFS(OR(C317=1, C317=6, C317=11, C317=16), "Mon", OR(C317=2, C317=7, C317=12, C317=17), "Tue", OR(C317=3, C317=8, C317=13, C317=18), "Wed",OR(C317=4, C317=9, C317=14, C317=19), "Thu",OR(C317=5, C317=10, C317=15, C317=20), "Fri",TRUE, "")</f>
        <v>Mon</v>
      </c>
      <c r="C317" s="129">
        <v>1.0</v>
      </c>
      <c r="D317" s="129" t="s">
        <v>8579</v>
      </c>
      <c r="E317" s="129" t="s">
        <v>1804</v>
      </c>
      <c r="F317" s="129" t="s">
        <v>27</v>
      </c>
      <c r="G317" s="129" t="s">
        <v>1805</v>
      </c>
      <c r="H317" s="129">
        <v>45.0</v>
      </c>
      <c r="I317" s="163">
        <v>50.0</v>
      </c>
      <c r="J317" s="163">
        <v>134.0</v>
      </c>
      <c r="K317" s="129">
        <v>1.0</v>
      </c>
      <c r="L317" s="129">
        <v>0.0</v>
      </c>
      <c r="M317" s="129">
        <v>0.0</v>
      </c>
      <c r="N317" s="129">
        <v>1.0</v>
      </c>
      <c r="O317" s="129">
        <v>7.0</v>
      </c>
      <c r="P317" s="129">
        <v>8.0</v>
      </c>
      <c r="Q317" s="11">
        <f t="array" ref="Q317">COUNTIF(E317:E3598, E317)</f>
        <v>3</v>
      </c>
      <c r="Y317" s="99"/>
    </row>
    <row r="318">
      <c r="A318" s="129">
        <v>3.0</v>
      </c>
      <c r="B318" s="129" t="str">
        <f t="array" ref="B318">IFS(OR(C318=1, C318=6, C318=11, C318=16), "Mon", OR(C318=2, C318=7, C318=12, C318=17), "Tue", OR(C318=3, C318=8, C318=13, C318=18), "Wed",OR(C318=4, C318=9, C318=14, C318=19), "Thu",OR(C318=5, C318=10, C318=15, C318=20), "Fri",TRUE, "")</f>
        <v>Mon</v>
      </c>
      <c r="C318" s="129">
        <v>1.0</v>
      </c>
      <c r="D318" s="129" t="s">
        <v>8579</v>
      </c>
      <c r="E318" s="129" t="s">
        <v>2542</v>
      </c>
      <c r="F318" s="129" t="s">
        <v>27</v>
      </c>
      <c r="G318" s="129" t="s">
        <v>2543</v>
      </c>
      <c r="H318" s="129">
        <v>53.0</v>
      </c>
      <c r="I318" s="163">
        <v>229.0</v>
      </c>
      <c r="J318" s="163">
        <v>447.0</v>
      </c>
      <c r="K318" s="129">
        <v>-1.0</v>
      </c>
      <c r="L318" s="129">
        <v>0.0</v>
      </c>
      <c r="M318" s="129">
        <v>0.0</v>
      </c>
      <c r="N318" s="129">
        <v>-1.0</v>
      </c>
      <c r="O318" s="129">
        <v>7.0</v>
      </c>
      <c r="P318" s="129">
        <v>6.0</v>
      </c>
      <c r="Q318" s="11">
        <f t="array" ref="Q318">COUNTIF(E318:E3598, E318)</f>
        <v>1</v>
      </c>
      <c r="Y318" s="99"/>
    </row>
    <row r="319">
      <c r="A319" s="129">
        <v>3.0</v>
      </c>
      <c r="B319" s="129" t="str">
        <f t="array" ref="B319">IFS(OR(C319=1, C319=6, C319=11, C319=16), "Mon", OR(C319=2, C319=7, C319=12, C319=17), "Tue", OR(C319=3, C319=8, C319=13, C319=18), "Wed",OR(C319=4, C319=9, C319=14, C319=19), "Thu",OR(C319=5, C319=10, C319=15, C319=20), "Fri",TRUE, "")</f>
        <v>Tue</v>
      </c>
      <c r="C319" s="129">
        <v>2.0</v>
      </c>
      <c r="D319" s="129" t="s">
        <v>8579</v>
      </c>
      <c r="E319" s="129" t="s">
        <v>1768</v>
      </c>
      <c r="F319" s="129" t="s">
        <v>27</v>
      </c>
      <c r="G319" s="129" t="s">
        <v>1769</v>
      </c>
      <c r="H319" s="129">
        <v>49.0</v>
      </c>
      <c r="I319" s="163">
        <v>91.0</v>
      </c>
      <c r="J319" s="163">
        <v>324.0</v>
      </c>
      <c r="K319" s="129">
        <v>0.0</v>
      </c>
      <c r="L319" s="129">
        <v>1.0</v>
      </c>
      <c r="M319" s="129">
        <v>0.0</v>
      </c>
      <c r="N319" s="129">
        <v>1.0</v>
      </c>
      <c r="O319" s="129">
        <v>8.0</v>
      </c>
      <c r="P319" s="129">
        <v>9.0</v>
      </c>
      <c r="Q319" s="11">
        <f t="array" ref="Q319">COUNTIF(E319:E3598, E319)</f>
        <v>4</v>
      </c>
      <c r="Y319" s="99"/>
    </row>
    <row r="320">
      <c r="A320" s="129">
        <v>3.0</v>
      </c>
      <c r="B320" s="129" t="str">
        <f t="array" ref="B320">IFS(OR(C320=1, C320=6, C320=11, C320=16), "Mon", OR(C320=2, C320=7, C320=12, C320=17), "Tue", OR(C320=3, C320=8, C320=13, C320=18), "Wed",OR(C320=4, C320=9, C320=14, C320=19), "Thu",OR(C320=5, C320=10, C320=15, C320=20), "Fri",TRUE, "")</f>
        <v>Tue</v>
      </c>
      <c r="C320" s="129">
        <v>2.0</v>
      </c>
      <c r="D320" s="129" t="s">
        <v>8579</v>
      </c>
      <c r="E320" s="129" t="s">
        <v>4558</v>
      </c>
      <c r="F320" s="129" t="s">
        <v>27</v>
      </c>
      <c r="G320" s="129" t="s">
        <v>4559</v>
      </c>
      <c r="H320" s="129">
        <v>53.0</v>
      </c>
      <c r="I320" s="163">
        <v>155.0</v>
      </c>
      <c r="J320" s="163">
        <v>510.0</v>
      </c>
      <c r="K320" s="129">
        <v>0.0</v>
      </c>
      <c r="L320" s="129">
        <v>0.0</v>
      </c>
      <c r="M320" s="129">
        <v>0.0</v>
      </c>
      <c r="N320" s="129">
        <v>0.0</v>
      </c>
      <c r="O320" s="129">
        <v>8.0</v>
      </c>
      <c r="P320" s="129">
        <v>8.0</v>
      </c>
      <c r="Q320" s="11">
        <f t="array" ref="Q320">COUNTIF(E320:E3598, E320)</f>
        <v>2</v>
      </c>
      <c r="Y320" s="99"/>
    </row>
    <row r="321">
      <c r="A321" s="129">
        <v>3.0</v>
      </c>
      <c r="B321" s="129" t="str">
        <f t="array" ref="B321">IFS(OR(C321=1, C321=6, C321=11, C321=16), "Mon", OR(C321=2, C321=7, C321=12, C321=17), "Tue", OR(C321=3, C321=8, C321=13, C321=18), "Wed",OR(C321=4, C321=9, C321=14, C321=19), "Thu",OR(C321=5, C321=10, C321=15, C321=20), "Fri",TRUE, "")</f>
        <v>Tue</v>
      </c>
      <c r="C321" s="129">
        <v>2.0</v>
      </c>
      <c r="D321" s="129" t="s">
        <v>8579</v>
      </c>
      <c r="E321" s="129" t="s">
        <v>3262</v>
      </c>
      <c r="F321" s="129" t="s">
        <v>27</v>
      </c>
      <c r="G321" s="129" t="s">
        <v>3263</v>
      </c>
      <c r="H321" s="129">
        <v>54.0</v>
      </c>
      <c r="I321" s="163">
        <v>45.0</v>
      </c>
      <c r="J321" s="163">
        <v>114.0</v>
      </c>
      <c r="K321" s="129">
        <v>0.0</v>
      </c>
      <c r="L321" s="129">
        <v>1.0</v>
      </c>
      <c r="M321" s="129">
        <v>0.0</v>
      </c>
      <c r="N321" s="129">
        <v>1.0</v>
      </c>
      <c r="O321" s="129">
        <v>7.0</v>
      </c>
      <c r="P321" s="129">
        <v>8.0</v>
      </c>
      <c r="Q321" s="11">
        <f t="array" ref="Q321">COUNTIF(E321:E3598, E321)</f>
        <v>1</v>
      </c>
      <c r="Y321" s="99"/>
    </row>
    <row r="322">
      <c r="A322" s="129">
        <v>3.0</v>
      </c>
      <c r="B322" s="129" t="str">
        <f t="array" ref="B322">IFS(OR(C322=1, C322=6, C322=11, C322=16), "Mon", OR(C322=2, C322=7, C322=12, C322=17), "Tue", OR(C322=3, C322=8, C322=13, C322=18), "Wed",OR(C322=4, C322=9, C322=14, C322=19), "Thu",OR(C322=5, C322=10, C322=15, C322=20), "Fri",TRUE, "")</f>
        <v>Tue</v>
      </c>
      <c r="C322" s="129">
        <v>2.0</v>
      </c>
      <c r="D322" s="129" t="s">
        <v>8579</v>
      </c>
      <c r="E322" s="129" t="s">
        <v>6342</v>
      </c>
      <c r="F322" s="129" t="s">
        <v>27</v>
      </c>
      <c r="G322" s="129" t="s">
        <v>6343</v>
      </c>
      <c r="H322" s="129">
        <v>34.0</v>
      </c>
      <c r="I322" s="163">
        <v>62.0</v>
      </c>
      <c r="J322" s="163">
        <v>157.0</v>
      </c>
      <c r="K322" s="129">
        <v>0.0</v>
      </c>
      <c r="L322" s="129">
        <v>1.0</v>
      </c>
      <c r="M322" s="129">
        <v>0.0</v>
      </c>
      <c r="N322" s="129">
        <v>1.0</v>
      </c>
      <c r="O322" s="129">
        <v>9.0</v>
      </c>
      <c r="P322" s="129">
        <v>10.0</v>
      </c>
      <c r="Q322" s="11">
        <f t="array" ref="Q322">COUNTIF(E322:E3598, E322)</f>
        <v>2</v>
      </c>
      <c r="Y322" s="99"/>
    </row>
    <row r="323">
      <c r="A323" s="129">
        <v>3.0</v>
      </c>
      <c r="B323" s="129" t="str">
        <f t="array" ref="B323">IFS(OR(C323=1, C323=6, C323=11, C323=16), "Mon", OR(C323=2, C323=7, C323=12, C323=17), "Tue", OR(C323=3, C323=8, C323=13, C323=18), "Wed",OR(C323=4, C323=9, C323=14, C323=19), "Thu",OR(C323=5, C323=10, C323=15, C323=20), "Fri",TRUE, "")</f>
        <v>Tue</v>
      </c>
      <c r="C323" s="129">
        <v>2.0</v>
      </c>
      <c r="D323" s="129" t="s">
        <v>8579</v>
      </c>
      <c r="E323" s="129" t="s">
        <v>4552</v>
      </c>
      <c r="F323" s="129" t="s">
        <v>27</v>
      </c>
      <c r="G323" s="129" t="s">
        <v>4553</v>
      </c>
      <c r="H323" s="129">
        <v>43.0</v>
      </c>
      <c r="I323" s="163">
        <v>81.0</v>
      </c>
      <c r="J323" s="163">
        <v>304.0</v>
      </c>
      <c r="K323" s="129">
        <v>0.0</v>
      </c>
      <c r="L323" s="129">
        <v>0.0</v>
      </c>
      <c r="M323" s="129">
        <v>0.0</v>
      </c>
      <c r="N323" s="129">
        <v>0.0</v>
      </c>
      <c r="O323" s="129">
        <v>8.0</v>
      </c>
      <c r="P323" s="129">
        <v>8.0</v>
      </c>
      <c r="Q323" s="11">
        <f t="array" ref="Q323">COUNTIF(E323:E3598, E323)</f>
        <v>2</v>
      </c>
      <c r="Y323" s="99"/>
    </row>
    <row r="324">
      <c r="A324" s="129">
        <v>3.0</v>
      </c>
      <c r="B324" s="129" t="str">
        <f t="array" ref="B324">IFS(OR(C324=1, C324=6, C324=11, C324=16), "Mon", OR(C324=2, C324=7, C324=12, C324=17), "Tue", OR(C324=3, C324=8, C324=13, C324=18), "Wed",OR(C324=4, C324=9, C324=14, C324=19), "Thu",OR(C324=5, C324=10, C324=15, C324=20), "Fri",TRUE, "")</f>
        <v>Tue</v>
      </c>
      <c r="C324" s="129">
        <v>2.0</v>
      </c>
      <c r="D324" s="129" t="s">
        <v>8579</v>
      </c>
      <c r="E324" s="129" t="s">
        <v>5902</v>
      </c>
      <c r="F324" s="129" t="s">
        <v>27</v>
      </c>
      <c r="G324" s="129" t="s">
        <v>5903</v>
      </c>
      <c r="H324" s="129">
        <v>29.0</v>
      </c>
      <c r="I324" s="163">
        <v>113.0</v>
      </c>
      <c r="J324" s="163">
        <v>242.0</v>
      </c>
      <c r="K324" s="129">
        <v>0.0</v>
      </c>
      <c r="L324" s="129">
        <v>1.0</v>
      </c>
      <c r="M324" s="129">
        <v>0.0</v>
      </c>
      <c r="N324" s="129">
        <v>1.0</v>
      </c>
      <c r="O324" s="129">
        <v>8.0</v>
      </c>
      <c r="P324" s="129">
        <v>9.0</v>
      </c>
      <c r="Q324" s="11">
        <f t="array" ref="Q324">COUNTIF(E324:E3598, E324)</f>
        <v>2</v>
      </c>
      <c r="Y324" s="99"/>
    </row>
    <row r="325">
      <c r="A325" s="129">
        <v>3.0</v>
      </c>
      <c r="B325" s="129" t="str">
        <f t="array" ref="B325">IFS(OR(C325=1, C325=6, C325=11, C325=16), "Mon", OR(C325=2, C325=7, C325=12, C325=17), "Tue", OR(C325=3, C325=8, C325=13, C325=18), "Wed",OR(C325=4, C325=9, C325=14, C325=19), "Thu",OR(C325=5, C325=10, C325=15, C325=20), "Fri",TRUE, "")</f>
        <v>Wed</v>
      </c>
      <c r="C325" s="129">
        <v>3.0</v>
      </c>
      <c r="D325" s="129" t="s">
        <v>8579</v>
      </c>
      <c r="E325" s="129" t="s">
        <v>2018</v>
      </c>
      <c r="F325" s="129" t="s">
        <v>27</v>
      </c>
      <c r="G325" s="129" t="s">
        <v>2019</v>
      </c>
      <c r="H325" s="129">
        <v>59.0</v>
      </c>
      <c r="I325" s="163">
        <v>77.0</v>
      </c>
      <c r="J325" s="163">
        <v>162.0</v>
      </c>
      <c r="K325" s="129">
        <v>0.0</v>
      </c>
      <c r="L325" s="129">
        <v>0.0</v>
      </c>
      <c r="M325" s="129">
        <v>0.0</v>
      </c>
      <c r="N325" s="129">
        <v>0.0</v>
      </c>
      <c r="O325" s="129">
        <v>7.0</v>
      </c>
      <c r="P325" s="129">
        <v>7.0</v>
      </c>
      <c r="Q325" s="11">
        <f t="array" ref="Q325">COUNTIF(E325:E3598, E325)</f>
        <v>1</v>
      </c>
      <c r="Y325" s="99"/>
    </row>
    <row r="326">
      <c r="A326" s="129">
        <v>3.0</v>
      </c>
      <c r="B326" s="129" t="str">
        <f t="array" ref="B326">IFS(OR(C326=1, C326=6, C326=11, C326=16), "Mon", OR(C326=2, C326=7, C326=12, C326=17), "Tue", OR(C326=3, C326=8, C326=13, C326=18), "Wed",OR(C326=4, C326=9, C326=14, C326=19), "Thu",OR(C326=5, C326=10, C326=15, C326=20), "Fri",TRUE, "")</f>
        <v>Wed</v>
      </c>
      <c r="C326" s="129">
        <v>3.0</v>
      </c>
      <c r="D326" s="129" t="s">
        <v>8579</v>
      </c>
      <c r="E326" s="129" t="s">
        <v>6098</v>
      </c>
      <c r="F326" s="129" t="s">
        <v>27</v>
      </c>
      <c r="G326" s="129" t="s">
        <v>6099</v>
      </c>
      <c r="H326" s="129">
        <v>34.0</v>
      </c>
      <c r="I326" s="163">
        <v>40.0</v>
      </c>
      <c r="J326" s="163">
        <v>168.0</v>
      </c>
      <c r="K326" s="129">
        <v>0.0</v>
      </c>
      <c r="L326" s="129">
        <v>1.0</v>
      </c>
      <c r="M326" s="129">
        <v>0.0</v>
      </c>
      <c r="N326" s="129">
        <v>1.0</v>
      </c>
      <c r="O326" s="129">
        <v>7.0</v>
      </c>
      <c r="P326" s="129">
        <v>8.0</v>
      </c>
      <c r="Q326" s="11">
        <f t="array" ref="Q326">COUNTIF(E326:E3598, E326)</f>
        <v>3</v>
      </c>
      <c r="Y326" s="99"/>
    </row>
    <row r="327">
      <c r="A327" s="129">
        <v>3.0</v>
      </c>
      <c r="B327" s="129" t="str">
        <f t="array" ref="B327">IFS(OR(C327=1, C327=6, C327=11, C327=16), "Mon", OR(C327=2, C327=7, C327=12, C327=17), "Tue", OR(C327=3, C327=8, C327=13, C327=18), "Wed",OR(C327=4, C327=9, C327=14, C327=19), "Thu",OR(C327=5, C327=10, C327=15, C327=20), "Fri",TRUE, "")</f>
        <v>Wed</v>
      </c>
      <c r="C327" s="129">
        <v>3.0</v>
      </c>
      <c r="D327" s="129" t="s">
        <v>8579</v>
      </c>
      <c r="E327" s="129" t="s">
        <v>5176</v>
      </c>
      <c r="F327" s="129" t="s">
        <v>27</v>
      </c>
      <c r="G327" s="129" t="s">
        <v>5177</v>
      </c>
      <c r="H327" s="129">
        <v>39.0</v>
      </c>
      <c r="I327" s="163">
        <v>53.0</v>
      </c>
      <c r="J327" s="163">
        <v>170.0</v>
      </c>
      <c r="K327" s="129">
        <v>0.0</v>
      </c>
      <c r="L327" s="129">
        <v>0.0</v>
      </c>
      <c r="M327" s="129">
        <v>0.0</v>
      </c>
      <c r="N327" s="129">
        <v>0.0</v>
      </c>
      <c r="O327" s="129">
        <v>7.0</v>
      </c>
      <c r="P327" s="129">
        <v>7.0</v>
      </c>
      <c r="Q327" s="11">
        <f t="array" ref="Q327">COUNTIF(E327:E3598, E327)</f>
        <v>3</v>
      </c>
      <c r="Y327" s="99"/>
    </row>
    <row r="328">
      <c r="A328" s="129">
        <v>3.0</v>
      </c>
      <c r="B328" s="129" t="str">
        <f t="array" ref="B328">IFS(OR(C328=1, C328=6, C328=11, C328=16), "Mon", OR(C328=2, C328=7, C328=12, C328=17), "Tue", OR(C328=3, C328=8, C328=13, C328=18), "Wed",OR(C328=4, C328=9, C328=14, C328=19), "Thu",OR(C328=5, C328=10, C328=15, C328=20), "Fri",TRUE, "")</f>
        <v>Wed</v>
      </c>
      <c r="C328" s="129">
        <v>3.0</v>
      </c>
      <c r="D328" s="129" t="s">
        <v>8579</v>
      </c>
      <c r="E328" s="129" t="s">
        <v>6570</v>
      </c>
      <c r="F328" s="129" t="s">
        <v>27</v>
      </c>
      <c r="G328" s="129" t="s">
        <v>6571</v>
      </c>
      <c r="H328" s="129">
        <v>21.0</v>
      </c>
      <c r="I328" s="163">
        <v>74.0</v>
      </c>
      <c r="J328" s="163">
        <v>184.0</v>
      </c>
      <c r="K328" s="129">
        <v>0.0</v>
      </c>
      <c r="L328" s="129">
        <v>0.0</v>
      </c>
      <c r="M328" s="129">
        <v>0.0</v>
      </c>
      <c r="N328" s="129">
        <v>0.0</v>
      </c>
      <c r="O328" s="129">
        <v>8.0</v>
      </c>
      <c r="P328" s="129">
        <v>8.0</v>
      </c>
      <c r="Q328" s="11">
        <f t="array" ref="Q328">COUNTIF(E328:E3598, E328)</f>
        <v>2</v>
      </c>
      <c r="Y328" s="99"/>
    </row>
    <row r="329">
      <c r="A329" s="129">
        <v>3.0</v>
      </c>
      <c r="B329" s="129" t="str">
        <f t="array" ref="B329">IFS(OR(C329=1, C329=6, C329=11, C329=16), "Mon", OR(C329=2, C329=7, C329=12, C329=17), "Tue", OR(C329=3, C329=8, C329=13, C329=18), "Wed",OR(C329=4, C329=9, C329=14, C329=19), "Thu",OR(C329=5, C329=10, C329=15, C329=20), "Fri",TRUE, "")</f>
        <v>Wed</v>
      </c>
      <c r="C329" s="129">
        <v>3.0</v>
      </c>
      <c r="D329" s="129" t="s">
        <v>8579</v>
      </c>
      <c r="E329" s="129" t="s">
        <v>3636</v>
      </c>
      <c r="F329" s="129" t="s">
        <v>27</v>
      </c>
      <c r="G329" s="129" t="s">
        <v>3637</v>
      </c>
      <c r="H329" s="129">
        <v>34.0</v>
      </c>
      <c r="I329" s="163">
        <v>135.0</v>
      </c>
      <c r="J329" s="163">
        <v>294.0</v>
      </c>
      <c r="K329" s="129">
        <v>-1.0</v>
      </c>
      <c r="L329" s="129">
        <v>1.0</v>
      </c>
      <c r="M329" s="129">
        <v>0.0</v>
      </c>
      <c r="N329" s="129">
        <v>0.0</v>
      </c>
      <c r="O329" s="129">
        <v>7.0</v>
      </c>
      <c r="P329" s="129">
        <v>7.0</v>
      </c>
      <c r="Q329" s="11">
        <f t="array" ref="Q329">COUNTIF(E329:E3598, E329)</f>
        <v>1</v>
      </c>
      <c r="Y329" s="99"/>
    </row>
    <row r="330">
      <c r="A330" s="129">
        <v>3.0</v>
      </c>
      <c r="B330" s="129" t="str">
        <f t="array" ref="B330">IFS(OR(C330=1, C330=6, C330=11, C330=16), "Mon", OR(C330=2, C330=7, C330=12, C330=17), "Tue", OR(C330=3, C330=8, C330=13, C330=18), "Wed",OR(C330=4, C330=9, C330=14, C330=19), "Thu",OR(C330=5, C330=10, C330=15, C330=20), "Fri",TRUE, "")</f>
        <v>Wed</v>
      </c>
      <c r="C330" s="129">
        <v>3.0</v>
      </c>
      <c r="D330" s="129" t="s">
        <v>8579</v>
      </c>
      <c r="E330" s="129" t="s">
        <v>3604</v>
      </c>
      <c r="F330" s="129" t="s">
        <v>27</v>
      </c>
      <c r="G330" s="129" t="s">
        <v>3605</v>
      </c>
      <c r="H330" s="129">
        <v>58.0</v>
      </c>
      <c r="I330" s="163">
        <v>51.0</v>
      </c>
      <c r="J330" s="163">
        <v>117.0</v>
      </c>
      <c r="K330" s="129">
        <v>-1.0</v>
      </c>
      <c r="L330" s="129">
        <v>1.0</v>
      </c>
      <c r="M330" s="129">
        <v>0.0</v>
      </c>
      <c r="N330" s="129">
        <v>0.0</v>
      </c>
      <c r="O330" s="129">
        <v>7.0</v>
      </c>
      <c r="P330" s="129">
        <v>7.0</v>
      </c>
      <c r="Q330" s="11">
        <f t="array" ref="Q330">COUNTIF(E330:E3598, E330)</f>
        <v>2</v>
      </c>
      <c r="Y330" s="99"/>
    </row>
    <row r="331">
      <c r="A331" s="129">
        <v>3.0</v>
      </c>
      <c r="B331" s="129" t="str">
        <f t="array" ref="B331">IFS(OR(C331=1, C331=6, C331=11, C331=16), "Mon", OR(C331=2, C331=7, C331=12, C331=17), "Tue", OR(C331=3, C331=8, C331=13, C331=18), "Wed",OR(C331=4, C331=9, C331=14, C331=19), "Thu",OR(C331=5, C331=10, C331=15, C331=20), "Fri",TRUE, "")</f>
        <v>Thu</v>
      </c>
      <c r="C331" s="129">
        <v>4.0</v>
      </c>
      <c r="D331" s="129" t="s">
        <v>8579</v>
      </c>
      <c r="E331" s="129" t="s">
        <v>1664</v>
      </c>
      <c r="F331" s="129" t="s">
        <v>27</v>
      </c>
      <c r="G331" s="129" t="s">
        <v>1665</v>
      </c>
      <c r="H331" s="129">
        <v>35.0</v>
      </c>
      <c r="I331" s="163">
        <v>77.0</v>
      </c>
      <c r="J331" s="163">
        <v>318.0</v>
      </c>
      <c r="K331" s="129">
        <v>1.0</v>
      </c>
      <c r="L331" s="129">
        <v>1.0</v>
      </c>
      <c r="M331" s="129">
        <v>0.0</v>
      </c>
      <c r="N331" s="129">
        <v>2.0</v>
      </c>
      <c r="O331" s="129">
        <v>7.0</v>
      </c>
      <c r="P331" s="129">
        <v>9.0</v>
      </c>
      <c r="Q331" s="11">
        <f t="array" ref="Q331">COUNTIF(E331:E3598, E331)</f>
        <v>4</v>
      </c>
      <c r="Y331" s="99"/>
    </row>
    <row r="332">
      <c r="A332" s="129">
        <v>3.0</v>
      </c>
      <c r="B332" s="129" t="str">
        <f t="array" ref="B332">IFS(OR(C332=1, C332=6, C332=11, C332=16), "Mon", OR(C332=2, C332=7, C332=12, C332=17), "Tue", OR(C332=3, C332=8, C332=13, C332=18), "Wed",OR(C332=4, C332=9, C332=14, C332=19), "Thu",OR(C332=5, C332=10, C332=15, C332=20), "Fri",TRUE, "")</f>
        <v>Thu</v>
      </c>
      <c r="C332" s="129">
        <v>4.0</v>
      </c>
      <c r="D332" s="129" t="s">
        <v>8579</v>
      </c>
      <c r="E332" s="129" t="s">
        <v>3164</v>
      </c>
      <c r="F332" s="129" t="s">
        <v>27</v>
      </c>
      <c r="G332" s="129" t="s">
        <v>3165</v>
      </c>
      <c r="H332" s="129">
        <v>43.0</v>
      </c>
      <c r="I332" s="163">
        <v>120.0</v>
      </c>
      <c r="J332" s="163">
        <v>294.0</v>
      </c>
      <c r="K332" s="129">
        <v>-1.0</v>
      </c>
      <c r="L332" s="129">
        <v>0.0</v>
      </c>
      <c r="M332" s="129">
        <v>0.0</v>
      </c>
      <c r="N332" s="129">
        <v>-1.0</v>
      </c>
      <c r="O332" s="129">
        <v>10.0</v>
      </c>
      <c r="P332" s="129">
        <v>9.0</v>
      </c>
      <c r="Q332" s="11">
        <f t="array" ref="Q332">COUNTIF(E332:E3598, E332)</f>
        <v>2</v>
      </c>
      <c r="Y332" s="99"/>
    </row>
    <row r="333">
      <c r="A333" s="129">
        <v>3.0</v>
      </c>
      <c r="B333" s="129" t="str">
        <f t="array" ref="B333">IFS(OR(C333=1, C333=6, C333=11, C333=16), "Mon", OR(C333=2, C333=7, C333=12, C333=17), "Tue", OR(C333=3, C333=8, C333=13, C333=18), "Wed",OR(C333=4, C333=9, C333=14, C333=19), "Thu",OR(C333=5, C333=10, C333=15, C333=20), "Fri",TRUE, "")</f>
        <v>Thu</v>
      </c>
      <c r="C333" s="129">
        <v>4.0</v>
      </c>
      <c r="D333" s="129" t="s">
        <v>8579</v>
      </c>
      <c r="E333" s="129" t="s">
        <v>6338</v>
      </c>
      <c r="F333" s="129" t="s">
        <v>27</v>
      </c>
      <c r="G333" s="129" t="s">
        <v>6339</v>
      </c>
      <c r="H333" s="129">
        <v>33.0</v>
      </c>
      <c r="I333" s="163">
        <v>129.0</v>
      </c>
      <c r="J333" s="163">
        <v>435.0</v>
      </c>
      <c r="K333" s="129">
        <v>0.0</v>
      </c>
      <c r="L333" s="129">
        <v>0.0</v>
      </c>
      <c r="M333" s="129">
        <v>0.0</v>
      </c>
      <c r="N333" s="129">
        <v>0.0</v>
      </c>
      <c r="O333" s="129">
        <v>7.0</v>
      </c>
      <c r="P333" s="129">
        <v>7.0</v>
      </c>
      <c r="Q333" s="11">
        <f t="array" ref="Q333">COUNTIF(E333:E3598, E333)</f>
        <v>1</v>
      </c>
      <c r="Y333" s="99"/>
    </row>
    <row r="334">
      <c r="A334" s="129">
        <v>3.0</v>
      </c>
      <c r="B334" s="129" t="str">
        <f t="array" ref="B334">IFS(OR(C334=1, C334=6, C334=11, C334=16), "Mon", OR(C334=2, C334=7, C334=12, C334=17), "Tue", OR(C334=3, C334=8, C334=13, C334=18), "Wed",OR(C334=4, C334=9, C334=14, C334=19), "Thu",OR(C334=5, C334=10, C334=15, C334=20), "Fri",TRUE, "")</f>
        <v>Thu</v>
      </c>
      <c r="C334" s="129">
        <v>4.0</v>
      </c>
      <c r="D334" s="129" t="s">
        <v>8579</v>
      </c>
      <c r="E334" s="129" t="s">
        <v>6970</v>
      </c>
      <c r="F334" s="129" t="s">
        <v>27</v>
      </c>
      <c r="G334" s="129" t="s">
        <v>6971</v>
      </c>
      <c r="H334" s="129">
        <v>33.0</v>
      </c>
      <c r="I334" s="163">
        <v>45.0</v>
      </c>
      <c r="J334" s="163">
        <v>165.0</v>
      </c>
      <c r="K334" s="129">
        <v>0.0</v>
      </c>
      <c r="L334" s="129">
        <v>1.0</v>
      </c>
      <c r="M334" s="129">
        <v>0.0</v>
      </c>
      <c r="N334" s="129">
        <v>1.0</v>
      </c>
      <c r="O334" s="129">
        <v>7.0</v>
      </c>
      <c r="P334" s="129">
        <v>8.0</v>
      </c>
      <c r="Q334" s="11">
        <f t="array" ref="Q334">COUNTIF(E334:E3598, E334)</f>
        <v>2</v>
      </c>
      <c r="Y334" s="99"/>
    </row>
    <row r="335">
      <c r="A335" s="129">
        <v>3.0</v>
      </c>
      <c r="B335" s="129" t="str">
        <f t="array" ref="B335">IFS(OR(C335=1, C335=6, C335=11, C335=16), "Mon", OR(C335=2, C335=7, C335=12, C335=17), "Tue", OR(C335=3, C335=8, C335=13, C335=18), "Wed",OR(C335=4, C335=9, C335=14, C335=19), "Thu",OR(C335=5, C335=10, C335=15, C335=20), "Fri",TRUE, "")</f>
        <v>Thu</v>
      </c>
      <c r="C335" s="129">
        <v>4.0</v>
      </c>
      <c r="D335" s="129" t="s">
        <v>8579</v>
      </c>
      <c r="E335" s="129" t="s">
        <v>4502</v>
      </c>
      <c r="F335" s="129" t="s">
        <v>27</v>
      </c>
      <c r="G335" s="129" t="s">
        <v>4503</v>
      </c>
      <c r="H335" s="129">
        <v>65.0</v>
      </c>
      <c r="I335" s="163">
        <v>94.0</v>
      </c>
      <c r="J335" s="163">
        <v>290.0</v>
      </c>
      <c r="K335" s="129">
        <v>0.0</v>
      </c>
      <c r="L335" s="129">
        <v>0.0</v>
      </c>
      <c r="M335" s="129">
        <v>0.0</v>
      </c>
      <c r="N335" s="129">
        <v>0.0</v>
      </c>
      <c r="O335" s="129">
        <v>7.0</v>
      </c>
      <c r="P335" s="129">
        <v>7.0</v>
      </c>
      <c r="Q335" s="11">
        <f t="array" ref="Q335">COUNTIF(E335:E3598, E335)</f>
        <v>2</v>
      </c>
      <c r="Y335" s="99"/>
    </row>
    <row r="336">
      <c r="A336" s="129">
        <v>3.0</v>
      </c>
      <c r="B336" s="129" t="str">
        <f t="array" ref="B336">IFS(OR(C336=1, C336=6, C336=11, C336=16), "Mon", OR(C336=2, C336=7, C336=12, C336=17), "Tue", OR(C336=3, C336=8, C336=13, C336=18), "Wed",OR(C336=4, C336=9, C336=14, C336=19), "Thu",OR(C336=5, C336=10, C336=15, C336=20), "Fri",TRUE, "")</f>
        <v>Thu</v>
      </c>
      <c r="C336" s="129">
        <v>4.0</v>
      </c>
      <c r="D336" s="129" t="s">
        <v>8579</v>
      </c>
      <c r="E336" s="129" t="s">
        <v>7442</v>
      </c>
      <c r="F336" s="129" t="s">
        <v>27</v>
      </c>
      <c r="G336" s="129" t="s">
        <v>7443</v>
      </c>
      <c r="H336" s="129">
        <v>30.0</v>
      </c>
      <c r="I336" s="163">
        <v>59.0</v>
      </c>
      <c r="J336" s="163">
        <v>130.0</v>
      </c>
      <c r="K336" s="129">
        <v>1.0</v>
      </c>
      <c r="L336" s="129">
        <v>1.0</v>
      </c>
      <c r="M336" s="129">
        <v>0.0</v>
      </c>
      <c r="N336" s="129">
        <v>2.0</v>
      </c>
      <c r="O336" s="129">
        <v>8.0</v>
      </c>
      <c r="P336" s="129">
        <v>10.0</v>
      </c>
      <c r="Q336" s="11">
        <f t="array" ref="Q336">COUNTIF(E336:E3598, E336)</f>
        <v>2</v>
      </c>
      <c r="Y336" s="99"/>
    </row>
    <row r="337">
      <c r="A337" s="129">
        <v>3.0</v>
      </c>
      <c r="B337" s="129" t="str">
        <f t="array" ref="B337">IFS(OR(C337=1, C337=6, C337=11, C337=16), "Mon", OR(C337=2, C337=7, C337=12, C337=17), "Tue", OR(C337=3, C337=8, C337=13, C337=18), "Wed",OR(C337=4, C337=9, C337=14, C337=19), "Thu",OR(C337=5, C337=10, C337=15, C337=20), "Fri",TRUE, "")</f>
        <v>Fri</v>
      </c>
      <c r="C337" s="129">
        <v>5.0</v>
      </c>
      <c r="D337" s="129" t="s">
        <v>8579</v>
      </c>
      <c r="E337" s="129" t="s">
        <v>999</v>
      </c>
      <c r="F337" s="129" t="s">
        <v>27</v>
      </c>
      <c r="G337" s="129" t="s">
        <v>1000</v>
      </c>
      <c r="H337" s="129">
        <v>64.0</v>
      </c>
      <c r="I337" s="163">
        <v>162.0</v>
      </c>
      <c r="J337" s="163">
        <v>330.0</v>
      </c>
      <c r="K337" s="129">
        <v>0.0</v>
      </c>
      <c r="L337" s="129">
        <v>1.0</v>
      </c>
      <c r="M337" s="129">
        <v>0.0</v>
      </c>
      <c r="N337" s="129">
        <v>1.0</v>
      </c>
      <c r="O337" s="129">
        <v>8.0</v>
      </c>
      <c r="P337" s="129">
        <v>9.0</v>
      </c>
      <c r="Q337" s="11">
        <f t="array" ref="Q337">COUNTIF(E337:E3598, E337)</f>
        <v>4</v>
      </c>
      <c r="Y337" s="99"/>
    </row>
    <row r="338">
      <c r="A338" s="129">
        <v>3.0</v>
      </c>
      <c r="B338" s="129" t="str">
        <f t="array" ref="B338">IFS(OR(C338=1, C338=6, C338=11, C338=16), "Mon", OR(C338=2, C338=7, C338=12, C338=17), "Tue", OR(C338=3, C338=8, C338=13, C338=18), "Wed",OR(C338=4, C338=9, C338=14, C338=19), "Thu",OR(C338=5, C338=10, C338=15, C338=20), "Fri",TRUE, "")</f>
        <v>Fri</v>
      </c>
      <c r="C338" s="129">
        <v>5.0</v>
      </c>
      <c r="D338" s="129" t="s">
        <v>8579</v>
      </c>
      <c r="E338" s="129" t="s">
        <v>6798</v>
      </c>
      <c r="F338" s="129" t="s">
        <v>27</v>
      </c>
      <c r="G338" s="129" t="s">
        <v>6799</v>
      </c>
      <c r="H338" s="129">
        <v>38.0</v>
      </c>
      <c r="I338" s="163">
        <v>144.0</v>
      </c>
      <c r="J338" s="163">
        <v>441.0</v>
      </c>
      <c r="K338" s="129">
        <v>0.0</v>
      </c>
      <c r="L338" s="129">
        <v>1.0</v>
      </c>
      <c r="M338" s="129">
        <v>0.0</v>
      </c>
      <c r="N338" s="129">
        <v>1.0</v>
      </c>
      <c r="O338" s="129">
        <v>9.0</v>
      </c>
      <c r="P338" s="129">
        <v>10.0</v>
      </c>
      <c r="Q338" s="11">
        <f t="array" ref="Q338">COUNTIF(E338:E3598, E338)</f>
        <v>3</v>
      </c>
      <c r="Y338" s="99"/>
    </row>
    <row r="339">
      <c r="A339" s="129">
        <v>3.0</v>
      </c>
      <c r="B339" s="129" t="str">
        <f t="array" ref="B339">IFS(OR(C339=1, C339=6, C339=11, C339=16), "Mon", OR(C339=2, C339=7, C339=12, C339=17), "Tue", OR(C339=3, C339=8, C339=13, C339=18), "Wed",OR(C339=4, C339=9, C339=14, C339=19), "Thu",OR(C339=5, C339=10, C339=15, C339=20), "Fri",TRUE, "")</f>
        <v>Fri</v>
      </c>
      <c r="C339" s="129">
        <v>5.0</v>
      </c>
      <c r="D339" s="129" t="s">
        <v>8579</v>
      </c>
      <c r="E339" s="129" t="s">
        <v>3204</v>
      </c>
      <c r="F339" s="129" t="s">
        <v>27</v>
      </c>
      <c r="G339" s="129" t="s">
        <v>3205</v>
      </c>
      <c r="H339" s="129">
        <v>32.0</v>
      </c>
      <c r="I339" s="163">
        <v>70.0</v>
      </c>
      <c r="J339" s="163">
        <v>155.0</v>
      </c>
      <c r="K339" s="129">
        <v>0.0</v>
      </c>
      <c r="L339" s="129">
        <v>0.0</v>
      </c>
      <c r="M339" s="129">
        <v>0.0</v>
      </c>
      <c r="N339" s="129">
        <v>0.0</v>
      </c>
      <c r="O339" s="129">
        <v>7.0</v>
      </c>
      <c r="P339" s="129">
        <v>7.0</v>
      </c>
      <c r="Q339" s="11">
        <f t="array" ref="Q339">COUNTIF(E339:E3598, E339)</f>
        <v>1</v>
      </c>
      <c r="Y339" s="99"/>
    </row>
    <row r="340">
      <c r="A340" s="129">
        <v>3.0</v>
      </c>
      <c r="B340" s="129" t="str">
        <f t="array" ref="B340">IFS(OR(C340=1, C340=6, C340=11, C340=16), "Mon", OR(C340=2, C340=7, C340=12, C340=17), "Tue", OR(C340=3, C340=8, C340=13, C340=18), "Wed",OR(C340=4, C340=9, C340=14, C340=19), "Thu",OR(C340=5, C340=10, C340=15, C340=20), "Fri",TRUE, "")</f>
        <v>Fri</v>
      </c>
      <c r="C340" s="129">
        <v>5.0</v>
      </c>
      <c r="D340" s="129" t="s">
        <v>8579</v>
      </c>
      <c r="E340" s="129" t="s">
        <v>6372</v>
      </c>
      <c r="F340" s="129" t="s">
        <v>27</v>
      </c>
      <c r="G340" s="129" t="s">
        <v>6373</v>
      </c>
      <c r="H340" s="129">
        <v>62.0</v>
      </c>
      <c r="I340" s="163">
        <v>104.0</v>
      </c>
      <c r="J340" s="163">
        <v>236.0</v>
      </c>
      <c r="K340" s="129">
        <v>0.0</v>
      </c>
      <c r="L340" s="129">
        <v>1.0</v>
      </c>
      <c r="M340" s="129">
        <v>0.0</v>
      </c>
      <c r="N340" s="129">
        <v>1.0</v>
      </c>
      <c r="O340" s="129">
        <v>9.0</v>
      </c>
      <c r="P340" s="129">
        <v>10.0</v>
      </c>
      <c r="Q340" s="11">
        <f t="array" ref="Q340">COUNTIF(E340:E3598, E340)</f>
        <v>4</v>
      </c>
      <c r="Y340" s="99"/>
    </row>
    <row r="341">
      <c r="A341" s="129">
        <v>3.0</v>
      </c>
      <c r="B341" s="129" t="str">
        <f t="array" ref="B341">IFS(OR(C341=1, C341=6, C341=11, C341=16), "Mon", OR(C341=2, C341=7, C341=12, C341=17), "Tue", OR(C341=3, C341=8, C341=13, C341=18), "Wed",OR(C341=4, C341=9, C341=14, C341=19), "Thu",OR(C341=5, C341=10, C341=15, C341=20), "Fri",TRUE, "")</f>
        <v>Fri</v>
      </c>
      <c r="C341" s="129">
        <v>5.0</v>
      </c>
      <c r="D341" s="129" t="s">
        <v>8579</v>
      </c>
      <c r="E341" s="129" t="s">
        <v>4978</v>
      </c>
      <c r="F341" s="129" t="s">
        <v>27</v>
      </c>
      <c r="G341" s="129" t="s">
        <v>4979</v>
      </c>
      <c r="H341" s="129">
        <v>38.0</v>
      </c>
      <c r="I341" s="163">
        <v>108.0</v>
      </c>
      <c r="J341" s="163">
        <v>282.0</v>
      </c>
      <c r="K341" s="129">
        <v>1.0</v>
      </c>
      <c r="L341" s="129">
        <v>0.0</v>
      </c>
      <c r="M341" s="129">
        <v>0.0</v>
      </c>
      <c r="N341" s="129">
        <v>1.0</v>
      </c>
      <c r="O341" s="129">
        <v>8.0</v>
      </c>
      <c r="P341" s="129">
        <v>9.0</v>
      </c>
      <c r="Q341" s="11">
        <f t="array" ref="Q341">COUNTIF(E341:E3598, E341)</f>
        <v>5</v>
      </c>
      <c r="Y341" s="99"/>
    </row>
    <row r="342">
      <c r="A342" s="129">
        <v>3.0</v>
      </c>
      <c r="B342" s="129" t="str">
        <f t="array" ref="B342">IFS(OR(C342=1, C342=6, C342=11, C342=16), "Mon", OR(C342=2, C342=7, C342=12, C342=17), "Tue", OR(C342=3, C342=8, C342=13, C342=18), "Wed",OR(C342=4, C342=9, C342=14, C342=19), "Thu",OR(C342=5, C342=10, C342=15, C342=20), "Fri",TRUE, "")</f>
        <v>Fri</v>
      </c>
      <c r="C342" s="129">
        <v>5.0</v>
      </c>
      <c r="D342" s="129" t="s">
        <v>8579</v>
      </c>
      <c r="E342" s="129" t="s">
        <v>3740</v>
      </c>
      <c r="F342" s="129" t="s">
        <v>27</v>
      </c>
      <c r="G342" s="129" t="s">
        <v>3741</v>
      </c>
      <c r="H342" s="129">
        <v>41.0</v>
      </c>
      <c r="I342" s="163">
        <v>59.0</v>
      </c>
      <c r="J342" s="163">
        <v>146.0</v>
      </c>
      <c r="K342" s="129">
        <v>0.0</v>
      </c>
      <c r="L342" s="129">
        <v>0.0</v>
      </c>
      <c r="M342" s="129">
        <v>0.0</v>
      </c>
      <c r="N342" s="129">
        <v>0.0</v>
      </c>
      <c r="O342" s="129">
        <v>7.0</v>
      </c>
      <c r="P342" s="129">
        <v>7.0</v>
      </c>
      <c r="Q342" s="11">
        <f t="array" ref="Q342">COUNTIF(E342:E3598, E342)</f>
        <v>4</v>
      </c>
      <c r="Y342" s="99"/>
    </row>
    <row r="343">
      <c r="A343" s="129">
        <v>3.0</v>
      </c>
      <c r="B343" s="129" t="str">
        <f t="array" ref="B343">IFS(OR(C343=1, C343=6, C343=11, C343=16), "Mon", OR(C343=2, C343=7, C343=12, C343=17), "Tue", OR(C343=3, C343=8, C343=13, C343=18), "Wed",OR(C343=4, C343=9, C343=14, C343=19), "Thu",OR(C343=5, C343=10, C343=15, C343=20), "Fri",TRUE, "")</f>
        <v>Mon</v>
      </c>
      <c r="C343" s="129">
        <v>6.0</v>
      </c>
      <c r="D343" s="129" t="s">
        <v>8579</v>
      </c>
      <c r="E343" s="129" t="s">
        <v>7494</v>
      </c>
      <c r="F343" s="129" t="s">
        <v>27</v>
      </c>
      <c r="G343" s="129" t="s">
        <v>7495</v>
      </c>
      <c r="H343" s="129">
        <v>58.0</v>
      </c>
      <c r="I343" s="163">
        <v>66.0</v>
      </c>
      <c r="J343" s="163">
        <v>179.0</v>
      </c>
      <c r="K343" s="129">
        <v>0.0</v>
      </c>
      <c r="L343" s="129">
        <v>0.0</v>
      </c>
      <c r="M343" s="129">
        <v>0.0</v>
      </c>
      <c r="N343" s="129">
        <v>0.0</v>
      </c>
      <c r="O343" s="129">
        <v>7.0</v>
      </c>
      <c r="P343" s="129">
        <v>7.0</v>
      </c>
      <c r="Q343" s="11">
        <f t="array" ref="Q343">COUNTIF(E343:E3598, E343)</f>
        <v>1</v>
      </c>
      <c r="Y343" s="99"/>
    </row>
    <row r="344">
      <c r="A344" s="129">
        <v>3.0</v>
      </c>
      <c r="B344" s="129" t="str">
        <f t="array" ref="B344">IFS(OR(C344=1, C344=6, C344=11, C344=16), "Mon", OR(C344=2, C344=7, C344=12, C344=17), "Tue", OR(C344=3, C344=8, C344=13, C344=18), "Wed",OR(C344=4, C344=9, C344=14, C344=19), "Thu",OR(C344=5, C344=10, C344=15, C344=20), "Fri",TRUE, "")</f>
        <v>Mon</v>
      </c>
      <c r="C344" s="129">
        <v>6.0</v>
      </c>
      <c r="D344" s="129" t="s">
        <v>8579</v>
      </c>
      <c r="E344" s="129" t="s">
        <v>2278</v>
      </c>
      <c r="F344" s="129" t="s">
        <v>27</v>
      </c>
      <c r="G344" s="129" t="s">
        <v>2279</v>
      </c>
      <c r="H344" s="129">
        <v>23.0</v>
      </c>
      <c r="I344" s="163">
        <v>44.0</v>
      </c>
      <c r="J344" s="163">
        <v>123.0</v>
      </c>
      <c r="K344" s="129">
        <v>0.0</v>
      </c>
      <c r="L344" s="129">
        <v>0.0</v>
      </c>
      <c r="M344" s="129">
        <v>0.0</v>
      </c>
      <c r="N344" s="129">
        <v>0.0</v>
      </c>
      <c r="O344" s="129">
        <v>7.0</v>
      </c>
      <c r="P344" s="129">
        <v>7.0</v>
      </c>
      <c r="Q344" s="11">
        <f t="array" ref="Q344">COUNTIF(E344:E3598, E344)</f>
        <v>2</v>
      </c>
      <c r="Y344" s="99"/>
    </row>
    <row r="345">
      <c r="A345" s="129">
        <v>3.0</v>
      </c>
      <c r="B345" s="129" t="str">
        <f t="array" ref="B345">IFS(OR(C345=1, C345=6, C345=11, C345=16), "Mon", OR(C345=2, C345=7, C345=12, C345=17), "Tue", OR(C345=3, C345=8, C345=13, C345=18), "Wed",OR(C345=4, C345=9, C345=14, C345=19), "Thu",OR(C345=5, C345=10, C345=15, C345=20), "Fri",TRUE, "")</f>
        <v>Mon</v>
      </c>
      <c r="C345" s="129">
        <v>6.0</v>
      </c>
      <c r="D345" s="129" t="s">
        <v>8579</v>
      </c>
      <c r="E345" s="129" t="s">
        <v>7934</v>
      </c>
      <c r="F345" s="129" t="s">
        <v>27</v>
      </c>
      <c r="G345" s="129" t="s">
        <v>7935</v>
      </c>
      <c r="H345" s="129">
        <v>62.0</v>
      </c>
      <c r="I345" s="163">
        <v>71.0</v>
      </c>
      <c r="J345" s="163">
        <v>122.0</v>
      </c>
      <c r="K345" s="129">
        <v>0.0</v>
      </c>
      <c r="L345" s="129">
        <v>0.0</v>
      </c>
      <c r="M345" s="129">
        <v>0.0</v>
      </c>
      <c r="N345" s="129">
        <v>0.0</v>
      </c>
      <c r="O345" s="129">
        <v>8.0</v>
      </c>
      <c r="P345" s="129">
        <v>8.0</v>
      </c>
      <c r="Q345" s="11">
        <f t="array" ref="Q345">COUNTIF(E345:E3598, E345)</f>
        <v>2</v>
      </c>
      <c r="Y345" s="99"/>
    </row>
    <row r="346">
      <c r="A346" s="129">
        <v>3.0</v>
      </c>
      <c r="B346" s="129" t="str">
        <f t="array" ref="B346">IFS(OR(C346=1, C346=6, C346=11, C346=16), "Mon", OR(C346=2, C346=7, C346=12, C346=17), "Tue", OR(C346=3, C346=8, C346=13, C346=18), "Wed",OR(C346=4, C346=9, C346=14, C346=19), "Thu",OR(C346=5, C346=10, C346=15, C346=20), "Fri",TRUE, "")</f>
        <v>Mon</v>
      </c>
      <c r="C346" s="129">
        <v>6.0</v>
      </c>
      <c r="D346" s="129" t="s">
        <v>8579</v>
      </c>
      <c r="E346" s="129" t="s">
        <v>7328</v>
      </c>
      <c r="F346" s="129" t="s">
        <v>27</v>
      </c>
      <c r="G346" s="129" t="s">
        <v>7329</v>
      </c>
      <c r="H346" s="129">
        <v>63.0</v>
      </c>
      <c r="I346" s="163">
        <v>41.0</v>
      </c>
      <c r="J346" s="163">
        <v>138.0</v>
      </c>
      <c r="K346" s="129">
        <v>0.0</v>
      </c>
      <c r="L346" s="129">
        <v>0.0</v>
      </c>
      <c r="M346" s="129">
        <v>0.0</v>
      </c>
      <c r="N346" s="129">
        <v>0.0</v>
      </c>
      <c r="O346" s="129">
        <v>7.0</v>
      </c>
      <c r="P346" s="129">
        <v>7.0</v>
      </c>
      <c r="Q346" s="11">
        <f t="array" ref="Q346">COUNTIF(E346:E3598, E346)</f>
        <v>1</v>
      </c>
      <c r="Y346" s="99"/>
    </row>
    <row r="347">
      <c r="A347" s="129">
        <v>3.0</v>
      </c>
      <c r="B347" s="129" t="str">
        <f t="array" ref="B347">IFS(OR(C347=1, C347=6, C347=11, C347=16), "Mon", OR(C347=2, C347=7, C347=12, C347=17), "Tue", OR(C347=3, C347=8, C347=13, C347=18), "Wed",OR(C347=4, C347=9, C347=14, C347=19), "Thu",OR(C347=5, C347=10, C347=15, C347=20), "Fri",TRUE, "")</f>
        <v>Mon</v>
      </c>
      <c r="C347" s="129">
        <v>6.0</v>
      </c>
      <c r="D347" s="129" t="s">
        <v>8579</v>
      </c>
      <c r="E347" s="129" t="s">
        <v>5342</v>
      </c>
      <c r="F347" s="129" t="s">
        <v>27</v>
      </c>
      <c r="G347" s="129" t="s">
        <v>5343</v>
      </c>
      <c r="H347" s="129">
        <v>34.0</v>
      </c>
      <c r="I347" s="163">
        <v>169.0</v>
      </c>
      <c r="J347" s="163">
        <v>477.0</v>
      </c>
      <c r="K347" s="129">
        <v>0.0</v>
      </c>
      <c r="L347" s="129">
        <v>0.0</v>
      </c>
      <c r="M347" s="129">
        <v>0.0</v>
      </c>
      <c r="N347" s="129">
        <v>0.0</v>
      </c>
      <c r="O347" s="129">
        <v>7.0</v>
      </c>
      <c r="P347" s="129">
        <v>7.0</v>
      </c>
      <c r="Q347" s="11">
        <f t="array" ref="Q347">COUNTIF(E347:E3598, E347)</f>
        <v>1</v>
      </c>
      <c r="Y347" s="99"/>
    </row>
    <row r="348">
      <c r="A348" s="129">
        <v>3.0</v>
      </c>
      <c r="B348" s="129" t="str">
        <f t="array" ref="B348">IFS(OR(C348=1, C348=6, C348=11, C348=16), "Mon", OR(C348=2, C348=7, C348=12, C348=17), "Tue", OR(C348=3, C348=8, C348=13, C348=18), "Wed",OR(C348=4, C348=9, C348=14, C348=19), "Thu",OR(C348=5, C348=10, C348=15, C348=20), "Fri",TRUE, "")</f>
        <v>Mon</v>
      </c>
      <c r="C348" s="129">
        <v>6.0</v>
      </c>
      <c r="D348" s="129" t="s">
        <v>8579</v>
      </c>
      <c r="E348" s="129" t="s">
        <v>6888</v>
      </c>
      <c r="F348" s="129" t="s">
        <v>27</v>
      </c>
      <c r="G348" s="129" t="s">
        <v>6889</v>
      </c>
      <c r="H348" s="129">
        <v>33.0</v>
      </c>
      <c r="I348" s="163">
        <v>49.0</v>
      </c>
      <c r="J348" s="163">
        <v>170.0</v>
      </c>
      <c r="K348" s="129">
        <v>0.0</v>
      </c>
      <c r="L348" s="129">
        <v>1.0</v>
      </c>
      <c r="M348" s="129">
        <v>0.0</v>
      </c>
      <c r="N348" s="129">
        <v>1.0</v>
      </c>
      <c r="O348" s="129">
        <v>8.0</v>
      </c>
      <c r="P348" s="129">
        <v>9.0</v>
      </c>
      <c r="Q348" s="11">
        <f t="array" ref="Q348">COUNTIF(E348:E3598, E348)</f>
        <v>2</v>
      </c>
      <c r="Y348" s="99"/>
    </row>
    <row r="349">
      <c r="A349" s="129">
        <v>3.0</v>
      </c>
      <c r="B349" s="129" t="str">
        <f t="array" ref="B349">IFS(OR(C349=1, C349=6, C349=11, C349=16), "Mon", OR(C349=2, C349=7, C349=12, C349=17), "Tue", OR(C349=3, C349=8, C349=13, C349=18), "Wed",OR(C349=4, C349=9, C349=14, C349=19), "Thu",OR(C349=5, C349=10, C349=15, C349=20), "Fri",TRUE, "")</f>
        <v>Tue</v>
      </c>
      <c r="C349" s="129">
        <v>7.0</v>
      </c>
      <c r="D349" s="129" t="s">
        <v>8579</v>
      </c>
      <c r="E349" s="129" t="s">
        <v>2376</v>
      </c>
      <c r="F349" s="129" t="s">
        <v>27</v>
      </c>
      <c r="G349" s="129" t="s">
        <v>2377</v>
      </c>
      <c r="H349" s="129">
        <v>64.0</v>
      </c>
      <c r="I349" s="163">
        <v>148.0</v>
      </c>
      <c r="J349" s="163">
        <v>324.0</v>
      </c>
      <c r="K349" s="129">
        <v>-1.0</v>
      </c>
      <c r="L349" s="129">
        <v>1.0</v>
      </c>
      <c r="M349" s="129">
        <v>0.0</v>
      </c>
      <c r="N349" s="129">
        <v>0.0</v>
      </c>
      <c r="O349" s="129">
        <v>7.0</v>
      </c>
      <c r="P349" s="129">
        <v>7.0</v>
      </c>
      <c r="Q349" s="11">
        <f t="array" ref="Q349">COUNTIF(E349:E3598, E349)</f>
        <v>1</v>
      </c>
      <c r="Y349" s="99"/>
    </row>
    <row r="350">
      <c r="A350" s="129">
        <v>3.0</v>
      </c>
      <c r="B350" s="129" t="str">
        <f t="array" ref="B350">IFS(OR(C350=1, C350=6, C350=11, C350=16), "Mon", OR(C350=2, C350=7, C350=12, C350=17), "Tue", OR(C350=3, C350=8, C350=13, C350=18), "Wed",OR(C350=4, C350=9, C350=14, C350=19), "Thu",OR(C350=5, C350=10, C350=15, C350=20), "Fri",TRUE, "")</f>
        <v>Tue</v>
      </c>
      <c r="C350" s="129">
        <v>7.0</v>
      </c>
      <c r="D350" s="129" t="s">
        <v>8579</v>
      </c>
      <c r="E350" s="129" t="s">
        <v>6962</v>
      </c>
      <c r="F350" s="129" t="s">
        <v>27</v>
      </c>
      <c r="G350" s="129" t="s">
        <v>6963</v>
      </c>
      <c r="H350" s="129">
        <v>54.0</v>
      </c>
      <c r="I350" s="163">
        <v>89.0</v>
      </c>
      <c r="J350" s="163">
        <v>294.0</v>
      </c>
      <c r="K350" s="129">
        <v>1.0</v>
      </c>
      <c r="L350" s="129">
        <v>1.0</v>
      </c>
      <c r="M350" s="129">
        <v>0.0</v>
      </c>
      <c r="N350" s="129">
        <v>2.0</v>
      </c>
      <c r="O350" s="129">
        <v>7.0</v>
      </c>
      <c r="P350" s="129">
        <v>9.0</v>
      </c>
      <c r="Q350" s="11">
        <f t="array" ref="Q350">COUNTIF(E350:E3598, E350)</f>
        <v>2</v>
      </c>
      <c r="Y350" s="99"/>
    </row>
    <row r="351">
      <c r="A351" s="129">
        <v>3.0</v>
      </c>
      <c r="B351" s="129" t="str">
        <f t="array" ref="B351">IFS(OR(C351=1, C351=6, C351=11, C351=16), "Mon", OR(C351=2, C351=7, C351=12, C351=17), "Tue", OR(C351=3, C351=8, C351=13, C351=18), "Wed",OR(C351=4, C351=9, C351=14, C351=19), "Thu",OR(C351=5, C351=10, C351=15, C351=20), "Fri",TRUE, "")</f>
        <v>Tue</v>
      </c>
      <c r="C351" s="129">
        <v>7.0</v>
      </c>
      <c r="D351" s="129" t="s">
        <v>8579</v>
      </c>
      <c r="E351" s="129" t="s">
        <v>4028</v>
      </c>
      <c r="F351" s="129" t="s">
        <v>27</v>
      </c>
      <c r="G351" s="129" t="s">
        <v>4029</v>
      </c>
      <c r="H351" s="129">
        <v>62.0</v>
      </c>
      <c r="I351" s="163">
        <v>85.0</v>
      </c>
      <c r="J351" s="163">
        <v>330.0</v>
      </c>
      <c r="K351" s="129">
        <v>0.0</v>
      </c>
      <c r="L351" s="129">
        <v>1.0</v>
      </c>
      <c r="M351" s="129">
        <v>0.0</v>
      </c>
      <c r="N351" s="129">
        <v>1.0</v>
      </c>
      <c r="O351" s="129">
        <v>7.0</v>
      </c>
      <c r="P351" s="129">
        <v>8.0</v>
      </c>
      <c r="Q351" s="11">
        <f t="array" ref="Q351">COUNTIF(E351:E3598, E351)</f>
        <v>3</v>
      </c>
      <c r="Y351" s="99"/>
    </row>
    <row r="352">
      <c r="A352" s="129">
        <v>3.0</v>
      </c>
      <c r="B352" s="129" t="str">
        <f t="array" ref="B352">IFS(OR(C352=1, C352=6, C352=11, C352=16), "Mon", OR(C352=2, C352=7, C352=12, C352=17), "Tue", OR(C352=3, C352=8, C352=13, C352=18), "Wed",OR(C352=4, C352=9, C352=14, C352=19), "Thu",OR(C352=5, C352=10, C352=15, C352=20), "Fri",TRUE, "")</f>
        <v>Tue</v>
      </c>
      <c r="C352" s="129">
        <v>7.0</v>
      </c>
      <c r="D352" s="129" t="s">
        <v>8579</v>
      </c>
      <c r="E352" s="129" t="s">
        <v>2296</v>
      </c>
      <c r="F352" s="129" t="s">
        <v>27</v>
      </c>
      <c r="G352" s="129" t="s">
        <v>2297</v>
      </c>
      <c r="H352" s="129">
        <v>30.0</v>
      </c>
      <c r="I352" s="163">
        <v>142.0</v>
      </c>
      <c r="J352" s="163">
        <v>254.0</v>
      </c>
      <c r="K352" s="129">
        <v>-1.0</v>
      </c>
      <c r="L352" s="129">
        <v>1.0</v>
      </c>
      <c r="M352" s="129">
        <v>0.0</v>
      </c>
      <c r="N352" s="129">
        <v>0.0</v>
      </c>
      <c r="O352" s="129">
        <v>8.0</v>
      </c>
      <c r="P352" s="129">
        <v>8.0</v>
      </c>
      <c r="Q352" s="11">
        <f t="array" ref="Q352">COUNTIF(E352:E3598, E352)</f>
        <v>5</v>
      </c>
      <c r="Y352" s="99"/>
    </row>
    <row r="353">
      <c r="A353" s="129">
        <v>3.0</v>
      </c>
      <c r="B353" s="129" t="str">
        <f t="array" ref="B353">IFS(OR(C353=1, C353=6, C353=11, C353=16), "Mon", OR(C353=2, C353=7, C353=12, C353=17), "Tue", OR(C353=3, C353=8, C353=13, C353=18), "Wed",OR(C353=4, C353=9, C353=14, C353=19), "Thu",OR(C353=5, C353=10, C353=15, C353=20), "Fri",TRUE, "")</f>
        <v>Tue</v>
      </c>
      <c r="C353" s="129">
        <v>7.0</v>
      </c>
      <c r="D353" s="129" t="s">
        <v>8579</v>
      </c>
      <c r="E353" s="129" t="s">
        <v>2198</v>
      </c>
      <c r="F353" s="129" t="s">
        <v>27</v>
      </c>
      <c r="G353" s="129" t="s">
        <v>2199</v>
      </c>
      <c r="H353" s="129">
        <v>38.0</v>
      </c>
      <c r="I353" s="163">
        <v>44.0</v>
      </c>
      <c r="J353" s="163">
        <v>157.0</v>
      </c>
      <c r="K353" s="129">
        <v>0.0</v>
      </c>
      <c r="L353" s="129">
        <v>0.0</v>
      </c>
      <c r="M353" s="129">
        <v>0.0</v>
      </c>
      <c r="N353" s="129">
        <v>0.0</v>
      </c>
      <c r="O353" s="129">
        <v>8.0</v>
      </c>
      <c r="P353" s="129">
        <v>8.0</v>
      </c>
      <c r="Q353" s="11">
        <f t="array" ref="Q353">COUNTIF(E353:E3598, E353)</f>
        <v>1</v>
      </c>
      <c r="Y353" s="99"/>
    </row>
    <row r="354">
      <c r="A354" s="129">
        <v>3.0</v>
      </c>
      <c r="B354" s="129" t="str">
        <f t="array" ref="B354">IFS(OR(C354=1, C354=6, C354=11, C354=16), "Mon", OR(C354=2, C354=7, C354=12, C354=17), "Tue", OR(C354=3, C354=8, C354=13, C354=18), "Wed",OR(C354=4, C354=9, C354=14, C354=19), "Thu",OR(C354=5, C354=10, C354=15, C354=20), "Fri",TRUE, "")</f>
        <v>Tue</v>
      </c>
      <c r="C354" s="129">
        <v>7.0</v>
      </c>
      <c r="D354" s="129" t="s">
        <v>8579</v>
      </c>
      <c r="E354" s="129" t="s">
        <v>753</v>
      </c>
      <c r="F354" s="129" t="s">
        <v>27</v>
      </c>
      <c r="G354" s="129" t="s">
        <v>754</v>
      </c>
      <c r="H354" s="129">
        <v>46.0</v>
      </c>
      <c r="I354" s="163">
        <v>123.0</v>
      </c>
      <c r="J354" s="163">
        <v>387.0</v>
      </c>
      <c r="K354" s="129">
        <v>0.0</v>
      </c>
      <c r="L354" s="129">
        <v>1.0</v>
      </c>
      <c r="M354" s="129">
        <v>0.0</v>
      </c>
      <c r="N354" s="129">
        <v>1.0</v>
      </c>
      <c r="O354" s="129">
        <v>7.0</v>
      </c>
      <c r="P354" s="129">
        <v>8.0</v>
      </c>
      <c r="Q354" s="11">
        <f t="array" ref="Q354">COUNTIF(E354:E3598, E354)</f>
        <v>1</v>
      </c>
      <c r="Y354" s="99"/>
    </row>
    <row r="355">
      <c r="A355" s="129">
        <v>3.0</v>
      </c>
      <c r="B355" s="129" t="str">
        <f t="array" ref="B355">IFS(OR(C355=1, C355=6, C355=11, C355=16), "Mon", OR(C355=2, C355=7, C355=12, C355=17), "Tue", OR(C355=3, C355=8, C355=13, C355=18), "Wed",OR(C355=4, C355=9, C355=14, C355=19), "Thu",OR(C355=5, C355=10, C355=15, C355=20), "Fri",TRUE, "")</f>
        <v>Wed</v>
      </c>
      <c r="C355" s="129">
        <v>8.0</v>
      </c>
      <c r="D355" s="129" t="s">
        <v>8579</v>
      </c>
      <c r="E355" s="129" t="s">
        <v>5104</v>
      </c>
      <c r="F355" s="129" t="s">
        <v>27</v>
      </c>
      <c r="G355" s="129" t="s">
        <v>5105</v>
      </c>
      <c r="H355" s="129">
        <v>41.0</v>
      </c>
      <c r="I355" s="163">
        <v>47.0</v>
      </c>
      <c r="J355" s="163">
        <v>178.0</v>
      </c>
      <c r="K355" s="129">
        <v>0.0</v>
      </c>
      <c r="L355" s="129">
        <v>0.0</v>
      </c>
      <c r="M355" s="129">
        <v>0.0</v>
      </c>
      <c r="N355" s="129">
        <v>0.0</v>
      </c>
      <c r="O355" s="129">
        <v>9.0</v>
      </c>
      <c r="P355" s="129">
        <v>9.0</v>
      </c>
      <c r="Q355" s="11">
        <f t="array" ref="Q355">COUNTIF(E355:E3598, E355)</f>
        <v>5</v>
      </c>
      <c r="Y355" s="99"/>
    </row>
    <row r="356">
      <c r="A356" s="129">
        <v>3.0</v>
      </c>
      <c r="B356" s="129" t="str">
        <f t="array" ref="B356">IFS(OR(C356=1, C356=6, C356=11, C356=16), "Mon", OR(C356=2, C356=7, C356=12, C356=17), "Tue", OR(C356=3, C356=8, C356=13, C356=18), "Wed",OR(C356=4, C356=9, C356=14, C356=19), "Thu",OR(C356=5, C356=10, C356=15, C356=20), "Fri",TRUE, "")</f>
        <v>Wed</v>
      </c>
      <c r="C356" s="129">
        <v>8.0</v>
      </c>
      <c r="D356" s="129" t="s">
        <v>8579</v>
      </c>
      <c r="E356" s="129" t="s">
        <v>847</v>
      </c>
      <c r="F356" s="129" t="s">
        <v>27</v>
      </c>
      <c r="G356" s="129" t="s">
        <v>848</v>
      </c>
      <c r="H356" s="129">
        <v>33.0</v>
      </c>
      <c r="I356" s="163">
        <v>95.0</v>
      </c>
      <c r="J356" s="163">
        <v>344.0</v>
      </c>
      <c r="K356" s="129">
        <v>0.0</v>
      </c>
      <c r="L356" s="129">
        <v>0.0</v>
      </c>
      <c r="M356" s="129">
        <v>0.0</v>
      </c>
      <c r="N356" s="129">
        <v>0.0</v>
      </c>
      <c r="O356" s="129">
        <v>8.0</v>
      </c>
      <c r="P356" s="129">
        <v>8.0</v>
      </c>
      <c r="Q356" s="11">
        <f t="array" ref="Q356">COUNTIF(E356:E3598, E356)</f>
        <v>2</v>
      </c>
      <c r="Y356" s="99"/>
    </row>
    <row r="357">
      <c r="A357" s="129">
        <v>3.0</v>
      </c>
      <c r="B357" s="129" t="str">
        <f t="array" ref="B357">IFS(OR(C357=1, C357=6, C357=11, C357=16), "Mon", OR(C357=2, C357=7, C357=12, C357=17), "Tue", OR(C357=3, C357=8, C357=13, C357=18), "Wed",OR(C357=4, C357=9, C357=14, C357=19), "Thu",OR(C357=5, C357=10, C357=15, C357=20), "Fri",TRUE, "")</f>
        <v>Wed</v>
      </c>
      <c r="C357" s="129">
        <v>8.0</v>
      </c>
      <c r="D357" s="129" t="s">
        <v>8579</v>
      </c>
      <c r="E357" s="129" t="s">
        <v>1581</v>
      </c>
      <c r="F357" s="129" t="s">
        <v>27</v>
      </c>
      <c r="G357" s="129" t="s">
        <v>1582</v>
      </c>
      <c r="H357" s="129">
        <v>32.0</v>
      </c>
      <c r="I357" s="163">
        <v>57.0</v>
      </c>
      <c r="J357" s="163">
        <v>165.0</v>
      </c>
      <c r="K357" s="129">
        <v>1.0</v>
      </c>
      <c r="L357" s="129">
        <v>0.0</v>
      </c>
      <c r="M357" s="129">
        <v>0.0</v>
      </c>
      <c r="N357" s="129">
        <v>1.0</v>
      </c>
      <c r="O357" s="129">
        <v>7.0</v>
      </c>
      <c r="P357" s="129">
        <v>8.0</v>
      </c>
      <c r="Q357" s="11">
        <f t="array" ref="Q357">COUNTIF(E357:E3598, E357)</f>
        <v>5</v>
      </c>
      <c r="Y357" s="99"/>
    </row>
    <row r="358">
      <c r="A358" s="129">
        <v>3.0</v>
      </c>
      <c r="B358" s="129" t="str">
        <f t="array" ref="B358">IFS(OR(C358=1, C358=6, C358=11, C358=16), "Mon", OR(C358=2, C358=7, C358=12, C358=17), "Tue", OR(C358=3, C358=8, C358=13, C358=18), "Wed",OR(C358=4, C358=9, C358=14, C358=19), "Thu",OR(C358=5, C358=10, C358=15, C358=20), "Fri",TRUE, "")</f>
        <v>Wed</v>
      </c>
      <c r="C358" s="129">
        <v>8.0</v>
      </c>
      <c r="D358" s="129" t="s">
        <v>8579</v>
      </c>
      <c r="E358" s="129" t="s">
        <v>2802</v>
      </c>
      <c r="F358" s="129" t="s">
        <v>27</v>
      </c>
      <c r="G358" s="129" t="s">
        <v>2803</v>
      </c>
      <c r="H358" s="129">
        <v>31.0</v>
      </c>
      <c r="I358" s="163">
        <v>35.0</v>
      </c>
      <c r="J358" s="163">
        <v>152.0</v>
      </c>
      <c r="K358" s="129">
        <v>0.0</v>
      </c>
      <c r="L358" s="129">
        <v>0.0</v>
      </c>
      <c r="M358" s="129">
        <v>0.0</v>
      </c>
      <c r="N358" s="129">
        <v>0.0</v>
      </c>
      <c r="O358" s="129">
        <v>9.0</v>
      </c>
      <c r="P358" s="129">
        <v>9.0</v>
      </c>
      <c r="Q358" s="11">
        <f t="array" ref="Q358">COUNTIF(E358:E3598, E358)</f>
        <v>6</v>
      </c>
      <c r="Y358" s="99"/>
    </row>
    <row r="359">
      <c r="A359" s="129">
        <v>3.0</v>
      </c>
      <c r="B359" s="129" t="str">
        <f t="array" ref="B359">IFS(OR(C359=1, C359=6, C359=11, C359=16), "Mon", OR(C359=2, C359=7, C359=12, C359=17), "Tue", OR(C359=3, C359=8, C359=13, C359=18), "Wed",OR(C359=4, C359=9, C359=14, C359=19), "Thu",OR(C359=5, C359=10, C359=15, C359=20), "Fri",TRUE, "")</f>
        <v>Wed</v>
      </c>
      <c r="C359" s="129">
        <v>8.0</v>
      </c>
      <c r="D359" s="129" t="s">
        <v>8579</v>
      </c>
      <c r="E359" s="129" t="s">
        <v>529</v>
      </c>
      <c r="F359" s="129" t="s">
        <v>27</v>
      </c>
      <c r="G359" s="129" t="s">
        <v>530</v>
      </c>
      <c r="H359" s="129">
        <v>34.0</v>
      </c>
      <c r="I359" s="163">
        <v>133.0</v>
      </c>
      <c r="J359" s="163">
        <v>552.0</v>
      </c>
      <c r="K359" s="129">
        <v>1.0</v>
      </c>
      <c r="L359" s="129">
        <v>0.0</v>
      </c>
      <c r="M359" s="129">
        <v>0.0</v>
      </c>
      <c r="N359" s="129">
        <v>1.0</v>
      </c>
      <c r="O359" s="129">
        <v>8.0</v>
      </c>
      <c r="P359" s="129">
        <v>9.0</v>
      </c>
      <c r="Q359" s="11">
        <f t="array" ref="Q359">COUNTIF(E359:E3598, E359)</f>
        <v>4</v>
      </c>
      <c r="Y359" s="99"/>
    </row>
    <row r="360">
      <c r="A360" s="129">
        <v>3.0</v>
      </c>
      <c r="B360" s="129" t="str">
        <f t="array" ref="B360">IFS(OR(C360=1, C360=6, C360=11, C360=16), "Mon", OR(C360=2, C360=7, C360=12, C360=17), "Tue", OR(C360=3, C360=8, C360=13, C360=18), "Wed",OR(C360=4, C360=9, C360=14, C360=19), "Thu",OR(C360=5, C360=10, C360=15, C360=20), "Fri",TRUE, "")</f>
        <v>Wed</v>
      </c>
      <c r="C360" s="129">
        <v>8.0</v>
      </c>
      <c r="D360" s="129" t="s">
        <v>8579</v>
      </c>
      <c r="E360" s="129" t="s">
        <v>5732</v>
      </c>
      <c r="F360" s="129" t="s">
        <v>27</v>
      </c>
      <c r="G360" s="129" t="s">
        <v>5733</v>
      </c>
      <c r="H360" s="129">
        <v>30.0</v>
      </c>
      <c r="I360" s="163">
        <v>77.0</v>
      </c>
      <c r="J360" s="163">
        <v>306.0</v>
      </c>
      <c r="K360" s="129">
        <v>0.0</v>
      </c>
      <c r="L360" s="129">
        <v>0.0</v>
      </c>
      <c r="M360" s="129">
        <v>0.0</v>
      </c>
      <c r="N360" s="129">
        <v>0.0</v>
      </c>
      <c r="O360" s="129">
        <v>8.0</v>
      </c>
      <c r="P360" s="129">
        <v>8.0</v>
      </c>
      <c r="Q360" s="11">
        <f t="array" ref="Q360">COUNTIF(E360:E3598, E360)</f>
        <v>2</v>
      </c>
      <c r="Y360" s="99"/>
    </row>
    <row r="361">
      <c r="A361" s="129">
        <v>3.0</v>
      </c>
      <c r="B361" s="129" t="str">
        <f t="array" ref="B361">IFS(OR(C361=1, C361=6, C361=11, C361=16), "Mon", OR(C361=2, C361=7, C361=12, C361=17), "Tue", OR(C361=3, C361=8, C361=13, C361=18), "Wed",OR(C361=4, C361=9, C361=14, C361=19), "Thu",OR(C361=5, C361=10, C361=15, C361=20), "Fri",TRUE, "")</f>
        <v>Thu</v>
      </c>
      <c r="C361" s="129">
        <v>9.0</v>
      </c>
      <c r="D361" s="129" t="s">
        <v>8579</v>
      </c>
      <c r="E361" s="129" t="s">
        <v>6172</v>
      </c>
      <c r="F361" s="129" t="s">
        <v>27</v>
      </c>
      <c r="G361" s="129" t="s">
        <v>6173</v>
      </c>
      <c r="H361" s="129">
        <v>42.0</v>
      </c>
      <c r="I361" s="163">
        <v>178.0</v>
      </c>
      <c r="J361" s="163">
        <v>510.0</v>
      </c>
      <c r="K361" s="129">
        <v>-1.0</v>
      </c>
      <c r="L361" s="129">
        <v>1.0</v>
      </c>
      <c r="M361" s="129">
        <v>0.0</v>
      </c>
      <c r="N361" s="129">
        <v>0.0</v>
      </c>
      <c r="O361" s="129">
        <v>8.0</v>
      </c>
      <c r="P361" s="129">
        <v>8.0</v>
      </c>
      <c r="Q361" s="11">
        <f t="array" ref="Q361">COUNTIF(E361:E3598, E361)</f>
        <v>2</v>
      </c>
      <c r="Y361" s="99"/>
    </row>
    <row r="362">
      <c r="A362" s="129">
        <v>3.0</v>
      </c>
      <c r="B362" s="129" t="str">
        <f t="array" ref="B362">IFS(OR(C362=1, C362=6, C362=11, C362=16), "Mon", OR(C362=2, C362=7, C362=12, C362=17), "Tue", OR(C362=3, C362=8, C362=13, C362=18), "Wed",OR(C362=4, C362=9, C362=14, C362=19), "Thu",OR(C362=5, C362=10, C362=15, C362=20), "Fri",TRUE, "")</f>
        <v>Thu</v>
      </c>
      <c r="C362" s="129">
        <v>9.0</v>
      </c>
      <c r="D362" s="129" t="s">
        <v>8579</v>
      </c>
      <c r="E362" s="129" t="s">
        <v>7796</v>
      </c>
      <c r="F362" s="129" t="s">
        <v>27</v>
      </c>
      <c r="G362" s="129" t="s">
        <v>7797</v>
      </c>
      <c r="H362" s="129">
        <v>22.0</v>
      </c>
      <c r="I362" s="163">
        <v>61.0</v>
      </c>
      <c r="J362" s="163">
        <v>150.0</v>
      </c>
      <c r="K362" s="129">
        <v>-1.0</v>
      </c>
      <c r="L362" s="129">
        <v>1.0</v>
      </c>
      <c r="M362" s="129">
        <v>0.0</v>
      </c>
      <c r="N362" s="129">
        <v>0.0</v>
      </c>
      <c r="O362" s="129">
        <v>7.0</v>
      </c>
      <c r="P362" s="129">
        <v>7.0</v>
      </c>
      <c r="Q362" s="11">
        <f t="array" ref="Q362">COUNTIF(E362:E3598, E362)</f>
        <v>4</v>
      </c>
      <c r="Y362" s="99"/>
    </row>
    <row r="363">
      <c r="A363" s="129">
        <v>3.0</v>
      </c>
      <c r="B363" s="129" t="str">
        <f t="array" ref="B363">IFS(OR(C363=1, C363=6, C363=11, C363=16), "Mon", OR(C363=2, C363=7, C363=12, C363=17), "Tue", OR(C363=3, C363=8, C363=13, C363=18), "Wed",OR(C363=4, C363=9, C363=14, C363=19), "Thu",OR(C363=5, C363=10, C363=15, C363=20), "Fri",TRUE, "")</f>
        <v>Thu</v>
      </c>
      <c r="C363" s="129">
        <v>9.0</v>
      </c>
      <c r="D363" s="129" t="s">
        <v>8579</v>
      </c>
      <c r="E363" s="129" t="s">
        <v>7740</v>
      </c>
      <c r="F363" s="129" t="s">
        <v>27</v>
      </c>
      <c r="G363" s="129" t="s">
        <v>7741</v>
      </c>
      <c r="H363" s="129">
        <v>58.0</v>
      </c>
      <c r="I363" s="163">
        <v>108.0</v>
      </c>
      <c r="J363" s="163">
        <v>252.0</v>
      </c>
      <c r="K363" s="129">
        <v>0.0</v>
      </c>
      <c r="L363" s="129">
        <v>1.0</v>
      </c>
      <c r="M363" s="129">
        <v>0.0</v>
      </c>
      <c r="N363" s="129">
        <v>1.0</v>
      </c>
      <c r="O363" s="129">
        <v>7.0</v>
      </c>
      <c r="P363" s="129">
        <v>8.0</v>
      </c>
      <c r="Q363" s="11">
        <f t="array" ref="Q363">COUNTIF(E363:E3598, E363)</f>
        <v>5</v>
      </c>
      <c r="Y363" s="99"/>
    </row>
    <row r="364">
      <c r="A364" s="129">
        <v>3.0</v>
      </c>
      <c r="B364" s="129" t="str">
        <f t="array" ref="B364">IFS(OR(C364=1, C364=6, C364=11, C364=16), "Mon", OR(C364=2, C364=7, C364=12, C364=17), "Tue", OR(C364=3, C364=8, C364=13, C364=18), "Wed",OR(C364=4, C364=9, C364=14, C364=19), "Thu",OR(C364=5, C364=10, C364=15, C364=20), "Fri",TRUE, "")</f>
        <v>Thu</v>
      </c>
      <c r="C364" s="129">
        <v>9.0</v>
      </c>
      <c r="D364" s="129" t="s">
        <v>8579</v>
      </c>
      <c r="E364" s="129" t="s">
        <v>2760</v>
      </c>
      <c r="F364" s="129" t="s">
        <v>27</v>
      </c>
      <c r="G364" s="129" t="s">
        <v>2761</v>
      </c>
      <c r="H364" s="129">
        <v>52.0</v>
      </c>
      <c r="I364" s="163">
        <v>48.0</v>
      </c>
      <c r="J364" s="163">
        <v>131.0</v>
      </c>
      <c r="K364" s="129">
        <v>0.0</v>
      </c>
      <c r="L364" s="129">
        <v>0.0</v>
      </c>
      <c r="M364" s="129">
        <v>0.0</v>
      </c>
      <c r="N364" s="129">
        <v>0.0</v>
      </c>
      <c r="O364" s="129">
        <v>8.0</v>
      </c>
      <c r="P364" s="129">
        <v>8.0</v>
      </c>
      <c r="Q364" s="11">
        <f t="array" ref="Q364">COUNTIF(E364:E3598, E364)</f>
        <v>1</v>
      </c>
      <c r="Y364" s="99"/>
    </row>
    <row r="365">
      <c r="A365" s="129">
        <v>3.0</v>
      </c>
      <c r="B365" s="129" t="str">
        <f t="array" ref="B365">IFS(OR(C365=1, C365=6, C365=11, C365=16), "Mon", OR(C365=2, C365=7, C365=12, C365=17), "Tue", OR(C365=3, C365=8, C365=13, C365=18), "Wed",OR(C365=4, C365=9, C365=14, C365=19), "Thu",OR(C365=5, C365=10, C365=15, C365=20), "Fri",TRUE, "")</f>
        <v>Thu</v>
      </c>
      <c r="C365" s="129">
        <v>9.0</v>
      </c>
      <c r="D365" s="129" t="s">
        <v>8579</v>
      </c>
      <c r="E365" s="129" t="s">
        <v>227</v>
      </c>
      <c r="F365" s="129" t="s">
        <v>27</v>
      </c>
      <c r="G365" s="129" t="s">
        <v>228</v>
      </c>
      <c r="H365" s="129">
        <v>20.0</v>
      </c>
      <c r="I365" s="163">
        <v>43.0</v>
      </c>
      <c r="J365" s="163">
        <v>123.0</v>
      </c>
      <c r="K365" s="129">
        <v>0.0</v>
      </c>
      <c r="L365" s="129">
        <v>1.0</v>
      </c>
      <c r="M365" s="129">
        <v>0.0</v>
      </c>
      <c r="N365" s="129">
        <v>1.0</v>
      </c>
      <c r="O365" s="129">
        <v>8.0</v>
      </c>
      <c r="P365" s="129">
        <v>9.0</v>
      </c>
      <c r="Q365" s="11">
        <f t="array" ref="Q365">COUNTIF(E365:E3598, E365)</f>
        <v>4</v>
      </c>
      <c r="Y365" s="99"/>
    </row>
    <row r="366">
      <c r="A366" s="129">
        <v>3.0</v>
      </c>
      <c r="B366" s="129" t="str">
        <f t="array" ref="B366">IFS(OR(C366=1, C366=6, C366=11, C366=16), "Mon", OR(C366=2, C366=7, C366=12, C366=17), "Tue", OR(C366=3, C366=8, C366=13, C366=18), "Wed",OR(C366=4, C366=9, C366=14, C366=19), "Thu",OR(C366=5, C366=10, C366=15, C366=20), "Fri",TRUE, "")</f>
        <v>Thu</v>
      </c>
      <c r="C366" s="129">
        <v>9.0</v>
      </c>
      <c r="D366" s="129" t="s">
        <v>8579</v>
      </c>
      <c r="E366" s="129" t="s">
        <v>1407</v>
      </c>
      <c r="F366" s="129" t="s">
        <v>27</v>
      </c>
      <c r="G366" s="129" t="s">
        <v>1408</v>
      </c>
      <c r="H366" s="129">
        <v>24.0</v>
      </c>
      <c r="I366" s="163">
        <v>53.0</v>
      </c>
      <c r="J366" s="163">
        <v>162.0</v>
      </c>
      <c r="K366" s="129">
        <v>0.0</v>
      </c>
      <c r="L366" s="129">
        <v>1.0</v>
      </c>
      <c r="M366" s="129">
        <v>0.0</v>
      </c>
      <c r="N366" s="129">
        <v>1.0</v>
      </c>
      <c r="O366" s="129">
        <v>7.0</v>
      </c>
      <c r="P366" s="129">
        <v>8.0</v>
      </c>
      <c r="Q366" s="11">
        <f t="array" ref="Q366">COUNTIF(E366:E3598, E366)</f>
        <v>1</v>
      </c>
      <c r="Y366" s="99"/>
    </row>
    <row r="367">
      <c r="A367" s="129">
        <v>3.0</v>
      </c>
      <c r="B367" s="129" t="str">
        <f t="array" ref="B367">IFS(OR(C367=1, C367=6, C367=11, C367=16), "Mon", OR(C367=2, C367=7, C367=12, C367=17), "Tue", OR(C367=3, C367=8, C367=13, C367=18), "Wed",OR(C367=4, C367=9, C367=14, C367=19), "Thu",OR(C367=5, C367=10, C367=15, C367=20), "Fri",TRUE, "")</f>
        <v>Fri</v>
      </c>
      <c r="C367" s="129">
        <v>10.0</v>
      </c>
      <c r="D367" s="129" t="s">
        <v>8579</v>
      </c>
      <c r="E367" s="129" t="s">
        <v>4390</v>
      </c>
      <c r="F367" s="129" t="s">
        <v>27</v>
      </c>
      <c r="G367" s="129" t="s">
        <v>4391</v>
      </c>
      <c r="H367" s="129">
        <v>68.0</v>
      </c>
      <c r="I367" s="163">
        <v>75.0</v>
      </c>
      <c r="J367" s="163">
        <v>147.0</v>
      </c>
      <c r="K367" s="129">
        <v>0.0</v>
      </c>
      <c r="L367" s="129">
        <v>0.0</v>
      </c>
      <c r="M367" s="129">
        <v>0.0</v>
      </c>
      <c r="N367" s="129">
        <v>0.0</v>
      </c>
      <c r="O367" s="129">
        <v>10.0</v>
      </c>
      <c r="P367" s="129">
        <v>10.0</v>
      </c>
      <c r="Q367" s="11">
        <f t="array" ref="Q367">COUNTIF(E367:E3598, E367)</f>
        <v>3</v>
      </c>
      <c r="Y367" s="99"/>
    </row>
    <row r="368">
      <c r="A368" s="129">
        <v>3.0</v>
      </c>
      <c r="B368" s="129" t="str">
        <f t="array" ref="B368">IFS(OR(C368=1, C368=6, C368=11, C368=16), "Mon", OR(C368=2, C368=7, C368=12, C368=17), "Tue", OR(C368=3, C368=8, C368=13, C368=18), "Wed",OR(C368=4, C368=9, C368=14, C368=19), "Thu",OR(C368=5, C368=10, C368=15, C368=20), "Fri",TRUE, "")</f>
        <v>Fri</v>
      </c>
      <c r="C368" s="129">
        <v>10.0</v>
      </c>
      <c r="D368" s="129" t="s">
        <v>8579</v>
      </c>
      <c r="E368" s="129" t="s">
        <v>5308</v>
      </c>
      <c r="F368" s="129" t="s">
        <v>27</v>
      </c>
      <c r="G368" s="129" t="s">
        <v>5309</v>
      </c>
      <c r="H368" s="129">
        <v>31.0</v>
      </c>
      <c r="I368" s="163">
        <v>143.0</v>
      </c>
      <c r="J368" s="163">
        <v>465.0</v>
      </c>
      <c r="K368" s="129">
        <v>-1.0</v>
      </c>
      <c r="L368" s="129">
        <v>1.0</v>
      </c>
      <c r="M368" s="129">
        <v>0.0</v>
      </c>
      <c r="N368" s="129">
        <v>0.0</v>
      </c>
      <c r="O368" s="129">
        <v>10.0</v>
      </c>
      <c r="P368" s="129">
        <v>10.0</v>
      </c>
      <c r="Q368" s="11">
        <f t="array" ref="Q368">COUNTIF(E368:E3598, E368)</f>
        <v>3</v>
      </c>
      <c r="Y368" s="99"/>
    </row>
    <row r="369">
      <c r="A369" s="129">
        <v>3.0</v>
      </c>
      <c r="B369" s="129" t="str">
        <f t="array" ref="B369">IFS(OR(C369=1, C369=6, C369=11, C369=16), "Mon", OR(C369=2, C369=7, C369=12, C369=17), "Tue", OR(C369=3, C369=8, C369=13, C369=18), "Wed",OR(C369=4, C369=9, C369=14, C369=19), "Thu",OR(C369=5, C369=10, C369=15, C369=20), "Fri",TRUE, "")</f>
        <v>Fri</v>
      </c>
      <c r="C369" s="129">
        <v>10.0</v>
      </c>
      <c r="D369" s="129" t="s">
        <v>8579</v>
      </c>
      <c r="E369" s="129" t="s">
        <v>7180</v>
      </c>
      <c r="F369" s="129" t="s">
        <v>27</v>
      </c>
      <c r="G369" s="129" t="s">
        <v>7181</v>
      </c>
      <c r="H369" s="129">
        <v>30.0</v>
      </c>
      <c r="I369" s="163">
        <v>105.0</v>
      </c>
      <c r="J369" s="163">
        <v>340.0</v>
      </c>
      <c r="K369" s="129">
        <v>-1.0</v>
      </c>
      <c r="L369" s="129">
        <v>0.0</v>
      </c>
      <c r="M369" s="129">
        <v>0.0</v>
      </c>
      <c r="N369" s="129">
        <v>-1.0</v>
      </c>
      <c r="O369" s="129">
        <v>7.0</v>
      </c>
      <c r="P369" s="129">
        <v>6.0</v>
      </c>
      <c r="Q369" s="11">
        <f t="array" ref="Q369">COUNTIF(E369:E3598, E369)</f>
        <v>2</v>
      </c>
      <c r="Y369" s="99"/>
    </row>
    <row r="370">
      <c r="A370" s="129">
        <v>3.0</v>
      </c>
      <c r="B370" s="129" t="str">
        <f t="array" ref="B370">IFS(OR(C370=1, C370=6, C370=11, C370=16), "Mon", OR(C370=2, C370=7, C370=12, C370=17), "Tue", OR(C370=3, C370=8, C370=13, C370=18), "Wed",OR(C370=4, C370=9, C370=14, C370=19), "Thu",OR(C370=5, C370=10, C370=15, C370=20), "Fri",TRUE, "")</f>
        <v>Fri</v>
      </c>
      <c r="C370" s="129">
        <v>10.0</v>
      </c>
      <c r="D370" s="129" t="s">
        <v>8579</v>
      </c>
      <c r="E370" s="129" t="s">
        <v>2124</v>
      </c>
      <c r="F370" s="129" t="s">
        <v>27</v>
      </c>
      <c r="G370" s="129" t="s">
        <v>2125</v>
      </c>
      <c r="H370" s="129">
        <v>67.0</v>
      </c>
      <c r="I370" s="163">
        <v>50.0</v>
      </c>
      <c r="J370" s="163">
        <v>160.0</v>
      </c>
      <c r="K370" s="129">
        <v>-1.0</v>
      </c>
      <c r="L370" s="129">
        <v>0.0</v>
      </c>
      <c r="M370" s="129">
        <v>0.0</v>
      </c>
      <c r="N370" s="129">
        <v>-1.0</v>
      </c>
      <c r="O370" s="129">
        <v>7.0</v>
      </c>
      <c r="P370" s="129">
        <v>6.0</v>
      </c>
      <c r="Q370" s="11">
        <f t="array" ref="Q370">COUNTIF(E370:E3598, E370)</f>
        <v>2</v>
      </c>
      <c r="Y370" s="99"/>
    </row>
    <row r="371">
      <c r="A371" s="129">
        <v>3.0</v>
      </c>
      <c r="B371" s="129" t="str">
        <f t="array" ref="B371">IFS(OR(C371=1, C371=6, C371=11, C371=16), "Mon", OR(C371=2, C371=7, C371=12, C371=17), "Tue", OR(C371=3, C371=8, C371=13, C371=18), "Wed",OR(C371=4, C371=9, C371=14, C371=19), "Thu",OR(C371=5, C371=10, C371=15, C371=20), "Fri",TRUE, "")</f>
        <v>Fri</v>
      </c>
      <c r="C371" s="129">
        <v>10.0</v>
      </c>
      <c r="D371" s="129" t="s">
        <v>8579</v>
      </c>
      <c r="E371" s="129" t="s">
        <v>3242</v>
      </c>
      <c r="F371" s="129" t="s">
        <v>27</v>
      </c>
      <c r="G371" s="129" t="s">
        <v>3243</v>
      </c>
      <c r="H371" s="129">
        <v>36.0</v>
      </c>
      <c r="I371" s="163">
        <v>50.0</v>
      </c>
      <c r="J371" s="163">
        <v>120.0</v>
      </c>
      <c r="K371" s="129">
        <v>-1.0</v>
      </c>
      <c r="L371" s="129">
        <v>1.0</v>
      </c>
      <c r="M371" s="129">
        <v>0.0</v>
      </c>
      <c r="N371" s="129">
        <v>0.0</v>
      </c>
      <c r="O371" s="129">
        <v>8.0</v>
      </c>
      <c r="P371" s="129">
        <v>8.0</v>
      </c>
      <c r="Q371" s="11">
        <f t="array" ref="Q371">COUNTIF(E371:E3598, E371)</f>
        <v>3</v>
      </c>
      <c r="Y371" s="99"/>
    </row>
    <row r="372">
      <c r="A372" s="129">
        <v>3.0</v>
      </c>
      <c r="B372" s="129" t="str">
        <f t="array" ref="B372">IFS(OR(C372=1, C372=6, C372=11, C372=16), "Mon", OR(C372=2, C372=7, C372=12, C372=17), "Tue", OR(C372=3, C372=8, C372=13, C372=18), "Wed",OR(C372=4, C372=9, C372=14, C372=19), "Thu",OR(C372=5, C372=10, C372=15, C372=20), "Fri",TRUE, "")</f>
        <v>Fri</v>
      </c>
      <c r="C372" s="129">
        <v>10.0</v>
      </c>
      <c r="D372" s="129" t="s">
        <v>8579</v>
      </c>
      <c r="E372" s="129" t="s">
        <v>7034</v>
      </c>
      <c r="F372" s="129" t="s">
        <v>27</v>
      </c>
      <c r="G372" s="129" t="s">
        <v>7035</v>
      </c>
      <c r="H372" s="129">
        <v>47.0</v>
      </c>
      <c r="I372" s="163">
        <v>42.0</v>
      </c>
      <c r="J372" s="163">
        <v>150.0</v>
      </c>
      <c r="K372" s="129">
        <v>1.0</v>
      </c>
      <c r="L372" s="129">
        <v>1.0</v>
      </c>
      <c r="M372" s="129">
        <v>0.0</v>
      </c>
      <c r="N372" s="129">
        <v>2.0</v>
      </c>
      <c r="O372" s="129">
        <v>7.0</v>
      </c>
      <c r="P372" s="129">
        <v>9.0</v>
      </c>
      <c r="Q372" s="11">
        <f t="array" ref="Q372">COUNTIF(E372:E3598, E372)</f>
        <v>3</v>
      </c>
      <c r="Y372" s="99"/>
    </row>
    <row r="373">
      <c r="A373" s="129">
        <v>3.0</v>
      </c>
      <c r="B373" s="129" t="str">
        <f t="array" ref="B373">IFS(OR(C373=1, C373=6, C373=11, C373=16), "Mon", OR(C373=2, C373=7, C373=12, C373=17), "Tue", OR(C373=3, C373=8, C373=13, C373=18), "Wed",OR(C373=4, C373=9, C373=14, C373=19), "Thu",OR(C373=5, C373=10, C373=15, C373=20), "Fri",TRUE, "")</f>
        <v>Mon</v>
      </c>
      <c r="C373" s="129">
        <v>11.0</v>
      </c>
      <c r="D373" s="129" t="s">
        <v>8579</v>
      </c>
      <c r="E373" s="129" t="s">
        <v>1391</v>
      </c>
      <c r="F373" s="129" t="s">
        <v>27</v>
      </c>
      <c r="G373" s="129" t="s">
        <v>1392</v>
      </c>
      <c r="H373" s="129">
        <v>29.0</v>
      </c>
      <c r="I373" s="163">
        <v>41.0</v>
      </c>
      <c r="J373" s="163">
        <v>187.0</v>
      </c>
      <c r="K373" s="129">
        <v>0.0</v>
      </c>
      <c r="L373" s="129">
        <v>1.0</v>
      </c>
      <c r="M373" s="129">
        <v>0.0</v>
      </c>
      <c r="N373" s="129">
        <v>1.0</v>
      </c>
      <c r="O373" s="129">
        <v>9.0</v>
      </c>
      <c r="P373" s="129">
        <v>10.0</v>
      </c>
      <c r="Q373" s="11">
        <f t="array" ref="Q373">COUNTIF(E373:E3598, E373)</f>
        <v>3</v>
      </c>
      <c r="Y373" s="99"/>
    </row>
    <row r="374">
      <c r="A374" s="129">
        <v>3.0</v>
      </c>
      <c r="B374" s="129" t="str">
        <f t="array" ref="B374">IFS(OR(C374=1, C374=6, C374=11, C374=16), "Mon", OR(C374=2, C374=7, C374=12, C374=17), "Tue", OR(C374=3, C374=8, C374=13, C374=18), "Wed",OR(C374=4, C374=9, C374=14, C374=19), "Thu",OR(C374=5, C374=10, C374=15, C374=20), "Fri",TRUE, "")</f>
        <v>Mon</v>
      </c>
      <c r="C374" s="129">
        <v>11.0</v>
      </c>
      <c r="D374" s="129" t="s">
        <v>8579</v>
      </c>
      <c r="E374" s="129" t="s">
        <v>929</v>
      </c>
      <c r="F374" s="129" t="s">
        <v>27</v>
      </c>
      <c r="G374" s="129" t="s">
        <v>930</v>
      </c>
      <c r="H374" s="129">
        <v>21.0</v>
      </c>
      <c r="I374" s="163">
        <v>163.0</v>
      </c>
      <c r="J374" s="163">
        <v>240.0</v>
      </c>
      <c r="K374" s="129">
        <v>0.0</v>
      </c>
      <c r="L374" s="129">
        <v>1.0</v>
      </c>
      <c r="M374" s="129">
        <v>0.0</v>
      </c>
      <c r="N374" s="129">
        <v>1.0</v>
      </c>
      <c r="O374" s="129">
        <v>8.0</v>
      </c>
      <c r="P374" s="129">
        <v>9.0</v>
      </c>
      <c r="Q374" s="11">
        <f t="array" ref="Q374">COUNTIF(E374:E3598, E374)</f>
        <v>4</v>
      </c>
      <c r="Y374" s="99"/>
    </row>
    <row r="375">
      <c r="A375" s="129">
        <v>3.0</v>
      </c>
      <c r="B375" s="129" t="str">
        <f t="array" ref="B375">IFS(OR(C375=1, C375=6, C375=11, C375=16), "Mon", OR(C375=2, C375=7, C375=12, C375=17), "Tue", OR(C375=3, C375=8, C375=13, C375=18), "Wed",OR(C375=4, C375=9, C375=14, C375=19), "Thu",OR(C375=5, C375=10, C375=15, C375=20), "Fri",TRUE, "")</f>
        <v>Mon</v>
      </c>
      <c r="C375" s="129">
        <v>11.0</v>
      </c>
      <c r="D375" s="129" t="s">
        <v>8579</v>
      </c>
      <c r="E375" s="129" t="s">
        <v>7684</v>
      </c>
      <c r="F375" s="129" t="s">
        <v>27</v>
      </c>
      <c r="G375" s="129" t="s">
        <v>7685</v>
      </c>
      <c r="H375" s="129">
        <v>61.0</v>
      </c>
      <c r="I375" s="163">
        <v>66.0</v>
      </c>
      <c r="J375" s="163">
        <v>178.0</v>
      </c>
      <c r="K375" s="129">
        <v>0.0</v>
      </c>
      <c r="L375" s="129">
        <v>1.0</v>
      </c>
      <c r="M375" s="129">
        <v>0.0</v>
      </c>
      <c r="N375" s="129">
        <v>1.0</v>
      </c>
      <c r="O375" s="129">
        <v>8.0</v>
      </c>
      <c r="P375" s="129">
        <v>9.0</v>
      </c>
      <c r="Q375" s="11">
        <f t="array" ref="Q375">COUNTIF(E375:E3598, E375)</f>
        <v>4</v>
      </c>
      <c r="Y375" s="99"/>
    </row>
    <row r="376">
      <c r="A376" s="129">
        <v>3.0</v>
      </c>
      <c r="B376" s="129" t="str">
        <f t="array" ref="B376">IFS(OR(C376=1, C376=6, C376=11, C376=16), "Mon", OR(C376=2, C376=7, C376=12, C376=17), "Tue", OR(C376=3, C376=8, C376=13, C376=18), "Wed",OR(C376=4, C376=9, C376=14, C376=19), "Thu",OR(C376=5, C376=10, C376=15, C376=20), "Fri",TRUE, "")</f>
        <v>Mon</v>
      </c>
      <c r="C376" s="129">
        <v>11.0</v>
      </c>
      <c r="D376" s="129" t="s">
        <v>8579</v>
      </c>
      <c r="E376" s="129" t="s">
        <v>1892</v>
      </c>
      <c r="F376" s="129" t="s">
        <v>27</v>
      </c>
      <c r="G376" s="129" t="s">
        <v>1893</v>
      </c>
      <c r="H376" s="129">
        <v>61.0</v>
      </c>
      <c r="I376" s="163">
        <v>53.0</v>
      </c>
      <c r="J376" s="163">
        <v>123.0</v>
      </c>
      <c r="K376" s="129">
        <v>0.0</v>
      </c>
      <c r="L376" s="129">
        <v>0.0</v>
      </c>
      <c r="M376" s="129">
        <v>0.0</v>
      </c>
      <c r="N376" s="129">
        <v>0.0</v>
      </c>
      <c r="O376" s="129">
        <v>8.0</v>
      </c>
      <c r="P376" s="129">
        <v>8.0</v>
      </c>
      <c r="Q376" s="11">
        <f t="array" ref="Q376">COUNTIF(E376:E3598, E376)</f>
        <v>5</v>
      </c>
      <c r="Y376" s="99"/>
    </row>
    <row r="377">
      <c r="A377" s="129">
        <v>3.0</v>
      </c>
      <c r="B377" s="129" t="str">
        <f t="array" ref="B377">IFS(OR(C377=1, C377=6, C377=11, C377=16), "Mon", OR(C377=2, C377=7, C377=12, C377=17), "Tue", OR(C377=3, C377=8, C377=13, C377=18), "Wed",OR(C377=4, C377=9, C377=14, C377=19), "Thu",OR(C377=5, C377=10, C377=15, C377=20), "Fri",TRUE, "")</f>
        <v>Mon</v>
      </c>
      <c r="C377" s="129">
        <v>11.0</v>
      </c>
      <c r="D377" s="129" t="s">
        <v>8579</v>
      </c>
      <c r="E377" s="129" t="s">
        <v>7836</v>
      </c>
      <c r="F377" s="129" t="s">
        <v>27</v>
      </c>
      <c r="G377" s="129" t="s">
        <v>7837</v>
      </c>
      <c r="H377" s="129">
        <v>48.0</v>
      </c>
      <c r="I377" s="163">
        <v>157.0</v>
      </c>
      <c r="J377" s="163">
        <v>444.0</v>
      </c>
      <c r="K377" s="129">
        <v>0.0</v>
      </c>
      <c r="L377" s="129">
        <v>1.0</v>
      </c>
      <c r="M377" s="129">
        <v>0.0</v>
      </c>
      <c r="N377" s="129">
        <v>1.0</v>
      </c>
      <c r="O377" s="129">
        <v>7.0</v>
      </c>
      <c r="P377" s="129">
        <v>8.0</v>
      </c>
      <c r="Q377" s="11">
        <f t="array" ref="Q377">COUNTIF(E377:E3598, E377)</f>
        <v>3</v>
      </c>
      <c r="Y377" s="99"/>
    </row>
    <row r="378">
      <c r="A378" s="129">
        <v>3.0</v>
      </c>
      <c r="B378" s="129" t="str">
        <f t="array" ref="B378">IFS(OR(C378=1, C378=6, C378=11, C378=16), "Mon", OR(C378=2, C378=7, C378=12, C378=17), "Tue", OR(C378=3, C378=8, C378=13, C378=18), "Wed",OR(C378=4, C378=9, C378=14, C378=19), "Thu",OR(C378=5, C378=10, C378=15, C378=20), "Fri",TRUE, "")</f>
        <v>Mon</v>
      </c>
      <c r="C378" s="129">
        <v>11.0</v>
      </c>
      <c r="D378" s="129" t="s">
        <v>8579</v>
      </c>
      <c r="E378" s="129" t="s">
        <v>2838</v>
      </c>
      <c r="F378" s="129" t="s">
        <v>27</v>
      </c>
      <c r="G378" s="129" t="s">
        <v>2839</v>
      </c>
      <c r="H378" s="129">
        <v>62.0</v>
      </c>
      <c r="I378" s="163">
        <v>45.0</v>
      </c>
      <c r="J378" s="163">
        <v>144.0</v>
      </c>
      <c r="K378" s="129">
        <v>0.0</v>
      </c>
      <c r="L378" s="129">
        <v>1.0</v>
      </c>
      <c r="M378" s="129">
        <v>0.0</v>
      </c>
      <c r="N378" s="129">
        <v>1.0</v>
      </c>
      <c r="O378" s="129">
        <v>7.0</v>
      </c>
      <c r="P378" s="129">
        <v>8.0</v>
      </c>
      <c r="Q378" s="11">
        <f t="array" ref="Q378">COUNTIF(E378:E3598, E378)</f>
        <v>1</v>
      </c>
      <c r="Y378" s="99"/>
    </row>
    <row r="379">
      <c r="A379" s="129">
        <v>3.0</v>
      </c>
      <c r="B379" s="129" t="str">
        <f t="array" ref="B379">IFS(OR(C379=1, C379=6, C379=11, C379=16), "Mon", OR(C379=2, C379=7, C379=12, C379=17), "Tue", OR(C379=3, C379=8, C379=13, C379=18), "Wed",OR(C379=4, C379=9, C379=14, C379=19), "Thu",OR(C379=5, C379=10, C379=15, C379=20), "Fri",TRUE, "")</f>
        <v>Tue</v>
      </c>
      <c r="C379" s="129">
        <v>12.0</v>
      </c>
      <c r="D379" s="129" t="s">
        <v>8579</v>
      </c>
      <c r="E379" s="129" t="s">
        <v>4676</v>
      </c>
      <c r="F379" s="129" t="s">
        <v>27</v>
      </c>
      <c r="G379" s="129" t="s">
        <v>4677</v>
      </c>
      <c r="H379" s="129">
        <v>34.0</v>
      </c>
      <c r="I379" s="163">
        <v>105.0</v>
      </c>
      <c r="J379" s="163">
        <v>244.0</v>
      </c>
      <c r="K379" s="129">
        <v>0.0</v>
      </c>
      <c r="L379" s="129">
        <v>1.0</v>
      </c>
      <c r="M379" s="129">
        <v>0.0</v>
      </c>
      <c r="N379" s="129">
        <v>1.0</v>
      </c>
      <c r="O379" s="129">
        <v>8.0</v>
      </c>
      <c r="P379" s="129">
        <v>9.0</v>
      </c>
      <c r="Q379" s="11">
        <f t="array" ref="Q379">COUNTIF(E379:E3598, E379)</f>
        <v>6</v>
      </c>
      <c r="Y379" s="99"/>
    </row>
    <row r="380">
      <c r="A380" s="129">
        <v>3.0</v>
      </c>
      <c r="B380" s="129" t="str">
        <f t="array" ref="B380">IFS(OR(C380=1, C380=6, C380=11, C380=16), "Mon", OR(C380=2, C380=7, C380=12, C380=17), "Tue", OR(C380=3, C380=8, C380=13, C380=18), "Wed",OR(C380=4, C380=9, C380=14, C380=19), "Thu",OR(C380=5, C380=10, C380=15, C380=20), "Fri",TRUE, "")</f>
        <v>Tue</v>
      </c>
      <c r="C380" s="129">
        <v>12.0</v>
      </c>
      <c r="D380" s="129" t="s">
        <v>8579</v>
      </c>
      <c r="E380" s="129" t="s">
        <v>3756</v>
      </c>
      <c r="F380" s="129" t="s">
        <v>27</v>
      </c>
      <c r="G380" s="129" t="s">
        <v>3757</v>
      </c>
      <c r="H380" s="129">
        <v>30.0</v>
      </c>
      <c r="I380" s="163">
        <v>94.0</v>
      </c>
      <c r="J380" s="163">
        <v>294.0</v>
      </c>
      <c r="K380" s="129">
        <v>0.0</v>
      </c>
      <c r="L380" s="129">
        <v>1.0</v>
      </c>
      <c r="M380" s="129">
        <v>0.0</v>
      </c>
      <c r="N380" s="129">
        <v>1.0</v>
      </c>
      <c r="O380" s="129">
        <v>7.0</v>
      </c>
      <c r="P380" s="129">
        <v>8.0</v>
      </c>
      <c r="Q380" s="11">
        <f t="array" ref="Q380">COUNTIF(E380:E3598, E380)</f>
        <v>2</v>
      </c>
      <c r="Y380" s="99"/>
    </row>
    <row r="381">
      <c r="A381" s="129">
        <v>3.0</v>
      </c>
      <c r="B381" s="129" t="str">
        <f t="array" ref="B381">IFS(OR(C381=1, C381=6, C381=11, C381=16), "Mon", OR(C381=2, C381=7, C381=12, C381=17), "Tue", OR(C381=3, C381=8, C381=13, C381=18), "Wed",OR(C381=4, C381=9, C381=14, C381=19), "Thu",OR(C381=5, C381=10, C381=15, C381=20), "Fri",TRUE, "")</f>
        <v>Tue</v>
      </c>
      <c r="C381" s="129">
        <v>12.0</v>
      </c>
      <c r="D381" s="129" t="s">
        <v>8579</v>
      </c>
      <c r="E381" s="129" t="s">
        <v>1633</v>
      </c>
      <c r="F381" s="129" t="s">
        <v>27</v>
      </c>
      <c r="G381" s="129" t="s">
        <v>1634</v>
      </c>
      <c r="H381" s="129">
        <v>70.0</v>
      </c>
      <c r="I381" s="163">
        <v>78.0</v>
      </c>
      <c r="J381" s="163">
        <v>127.0</v>
      </c>
      <c r="K381" s="129">
        <v>-1.0</v>
      </c>
      <c r="L381" s="129">
        <v>1.0</v>
      </c>
      <c r="M381" s="129">
        <v>0.0</v>
      </c>
      <c r="N381" s="129">
        <v>0.0</v>
      </c>
      <c r="O381" s="129">
        <v>8.0</v>
      </c>
      <c r="P381" s="129">
        <v>8.0</v>
      </c>
      <c r="Q381" s="11">
        <f t="array" ref="Q381">COUNTIF(E381:E3598, E381)</f>
        <v>2</v>
      </c>
      <c r="Y381" s="99"/>
    </row>
    <row r="382">
      <c r="A382" s="129">
        <v>3.0</v>
      </c>
      <c r="B382" s="129" t="str">
        <f t="array" ref="B382">IFS(OR(C382=1, C382=6, C382=11, C382=16), "Mon", OR(C382=2, C382=7, C382=12, C382=17), "Tue", OR(C382=3, C382=8, C382=13, C382=18), "Wed",OR(C382=4, C382=9, C382=14, C382=19), "Thu",OR(C382=5, C382=10, C382=15, C382=20), "Fri",TRUE, "")</f>
        <v>Tue</v>
      </c>
      <c r="C382" s="129">
        <v>12.0</v>
      </c>
      <c r="D382" s="129" t="s">
        <v>8579</v>
      </c>
      <c r="E382" s="129" t="s">
        <v>5948</v>
      </c>
      <c r="F382" s="129" t="s">
        <v>27</v>
      </c>
      <c r="G382" s="129" t="s">
        <v>5949</v>
      </c>
      <c r="H382" s="129">
        <v>50.0</v>
      </c>
      <c r="I382" s="163">
        <v>100.0</v>
      </c>
      <c r="J382" s="163">
        <v>368.0</v>
      </c>
      <c r="K382" s="129">
        <v>0.0</v>
      </c>
      <c r="L382" s="129">
        <v>1.0</v>
      </c>
      <c r="M382" s="129">
        <v>0.0</v>
      </c>
      <c r="N382" s="129">
        <v>1.0</v>
      </c>
      <c r="O382" s="129">
        <v>7.0</v>
      </c>
      <c r="P382" s="129">
        <v>8.0</v>
      </c>
      <c r="Q382" s="11">
        <f t="array" ref="Q382">COUNTIF(E382:E3598, E382)</f>
        <v>2</v>
      </c>
      <c r="Y382" s="99"/>
    </row>
    <row r="383">
      <c r="A383" s="129">
        <v>3.0</v>
      </c>
      <c r="B383" s="129" t="str">
        <f t="array" ref="B383">IFS(OR(C383=1, C383=6, C383=11, C383=16), "Mon", OR(C383=2, C383=7, C383=12, C383=17), "Tue", OR(C383=3, C383=8, C383=13, C383=18), "Wed",OR(C383=4, C383=9, C383=14, C383=19), "Thu",OR(C383=5, C383=10, C383=15, C383=20), "Fri",TRUE, "")</f>
        <v>Tue</v>
      </c>
      <c r="C383" s="129">
        <v>12.0</v>
      </c>
      <c r="D383" s="129" t="s">
        <v>8579</v>
      </c>
      <c r="E383" s="129" t="s">
        <v>3690</v>
      </c>
      <c r="F383" s="129" t="s">
        <v>27</v>
      </c>
      <c r="G383" s="129" t="s">
        <v>3691</v>
      </c>
      <c r="H383" s="129">
        <v>50.0</v>
      </c>
      <c r="I383" s="163">
        <v>122.0</v>
      </c>
      <c r="J383" s="163">
        <v>336.0</v>
      </c>
      <c r="K383" s="129">
        <v>0.0</v>
      </c>
      <c r="L383" s="129">
        <v>1.0</v>
      </c>
      <c r="M383" s="129">
        <v>0.0</v>
      </c>
      <c r="N383" s="129">
        <v>1.0</v>
      </c>
      <c r="O383" s="129">
        <v>9.0</v>
      </c>
      <c r="P383" s="129">
        <v>10.0</v>
      </c>
      <c r="Q383" s="11">
        <f t="array" ref="Q383">COUNTIF(E383:E3598, E383)</f>
        <v>4</v>
      </c>
      <c r="Y383" s="99"/>
    </row>
    <row r="384">
      <c r="A384" s="129">
        <v>3.0</v>
      </c>
      <c r="B384" s="129" t="str">
        <f t="array" ref="B384">IFS(OR(C384=1, C384=6, C384=11, C384=16), "Mon", OR(C384=2, C384=7, C384=12, C384=17), "Tue", OR(C384=3, C384=8, C384=13, C384=18), "Wed",OR(C384=4, C384=9, C384=14, C384=19), "Thu",OR(C384=5, C384=10, C384=15, C384=20), "Fri",TRUE, "")</f>
        <v>Tue</v>
      </c>
      <c r="C384" s="129">
        <v>12.0</v>
      </c>
      <c r="D384" s="129" t="s">
        <v>8579</v>
      </c>
      <c r="E384" s="129" t="s">
        <v>6388</v>
      </c>
      <c r="F384" s="129" t="s">
        <v>27</v>
      </c>
      <c r="G384" s="129" t="s">
        <v>6389</v>
      </c>
      <c r="H384" s="129">
        <v>64.0</v>
      </c>
      <c r="I384" s="163">
        <v>32.0</v>
      </c>
      <c r="J384" s="163">
        <v>174.0</v>
      </c>
      <c r="K384" s="129">
        <v>0.0</v>
      </c>
      <c r="L384" s="129">
        <v>0.0</v>
      </c>
      <c r="M384" s="129">
        <v>0.0</v>
      </c>
      <c r="N384" s="129">
        <v>0.0</v>
      </c>
      <c r="O384" s="129">
        <v>8.0</v>
      </c>
      <c r="P384" s="129">
        <v>8.0</v>
      </c>
      <c r="Q384" s="11">
        <f t="array" ref="Q384">COUNTIF(E384:E3598, E384)</f>
        <v>1</v>
      </c>
      <c r="Y384" s="99"/>
    </row>
    <row r="385">
      <c r="A385" s="129">
        <v>3.0</v>
      </c>
      <c r="B385" s="129" t="str">
        <f t="array" ref="B385">IFS(OR(C385=1, C385=6, C385=11, C385=16), "Mon", OR(C385=2, C385=7, C385=12, C385=17), "Tue", OR(C385=3, C385=8, C385=13, C385=18), "Wed",OR(C385=4, C385=9, C385=14, C385=19), "Thu",OR(C385=5, C385=10, C385=15, C385=20), "Fri",TRUE, "")</f>
        <v>Wed</v>
      </c>
      <c r="C385" s="129">
        <v>13.0</v>
      </c>
      <c r="D385" s="129" t="s">
        <v>8579</v>
      </c>
      <c r="E385" s="129" t="s">
        <v>967</v>
      </c>
      <c r="F385" s="129" t="s">
        <v>27</v>
      </c>
      <c r="G385" s="129" t="s">
        <v>968</v>
      </c>
      <c r="H385" s="129">
        <v>51.0</v>
      </c>
      <c r="I385" s="163">
        <v>206.0</v>
      </c>
      <c r="J385" s="163">
        <v>555.0</v>
      </c>
      <c r="K385" s="129">
        <v>0.0</v>
      </c>
      <c r="L385" s="129">
        <v>1.0</v>
      </c>
      <c r="M385" s="129">
        <v>0.0</v>
      </c>
      <c r="N385" s="129">
        <v>1.0</v>
      </c>
      <c r="O385" s="129">
        <v>8.0</v>
      </c>
      <c r="P385" s="129">
        <v>9.0</v>
      </c>
      <c r="Q385" s="11">
        <f t="array" ref="Q385">COUNTIF(E385:E3598, E385)</f>
        <v>1</v>
      </c>
      <c r="Y385" s="99"/>
    </row>
    <row r="386">
      <c r="A386" s="129">
        <v>3.0</v>
      </c>
      <c r="B386" s="129" t="str">
        <f t="array" ref="B386">IFS(OR(C386=1, C386=6, C386=11, C386=16), "Mon", OR(C386=2, C386=7, C386=12, C386=17), "Tue", OR(C386=3, C386=8, C386=13, C386=18), "Wed",OR(C386=4, C386=9, C386=14, C386=19), "Thu",OR(C386=5, C386=10, C386=15, C386=20), "Fri",TRUE, "")</f>
        <v>Wed</v>
      </c>
      <c r="C386" s="129">
        <v>13.0</v>
      </c>
      <c r="D386" s="129" t="s">
        <v>8579</v>
      </c>
      <c r="E386" s="129" t="s">
        <v>7860</v>
      </c>
      <c r="F386" s="129" t="s">
        <v>27</v>
      </c>
      <c r="G386" s="129" t="s">
        <v>7861</v>
      </c>
      <c r="H386" s="129">
        <v>26.0</v>
      </c>
      <c r="I386" s="163">
        <v>151.0</v>
      </c>
      <c r="J386" s="163">
        <v>453.0</v>
      </c>
      <c r="K386" s="129">
        <v>0.0</v>
      </c>
      <c r="L386" s="129">
        <v>1.0</v>
      </c>
      <c r="M386" s="129">
        <v>0.0</v>
      </c>
      <c r="N386" s="129">
        <v>1.0</v>
      </c>
      <c r="O386" s="129">
        <v>7.0</v>
      </c>
      <c r="P386" s="129">
        <v>8.0</v>
      </c>
      <c r="Q386" s="11">
        <f t="array" ref="Q386">COUNTIF(E386:E3598, E386)</f>
        <v>1</v>
      </c>
      <c r="Y386" s="99"/>
    </row>
    <row r="387">
      <c r="A387" s="129">
        <v>3.0</v>
      </c>
      <c r="B387" s="129" t="str">
        <f t="array" ref="B387">IFS(OR(C387=1, C387=6, C387=11, C387=16), "Mon", OR(C387=2, C387=7, C387=12, C387=17), "Tue", OR(C387=3, C387=8, C387=13, C387=18), "Wed",OR(C387=4, C387=9, C387=14, C387=19), "Thu",OR(C387=5, C387=10, C387=15, C387=20), "Fri",TRUE, "")</f>
        <v>Wed</v>
      </c>
      <c r="C387" s="129">
        <v>13.0</v>
      </c>
      <c r="D387" s="129" t="s">
        <v>8579</v>
      </c>
      <c r="E387" s="129" t="s">
        <v>2134</v>
      </c>
      <c r="F387" s="129" t="s">
        <v>27</v>
      </c>
      <c r="G387" s="129" t="s">
        <v>2135</v>
      </c>
      <c r="H387" s="129">
        <v>62.0</v>
      </c>
      <c r="I387" s="163">
        <v>61.0</v>
      </c>
      <c r="J387" s="163">
        <v>184.0</v>
      </c>
      <c r="K387" s="129">
        <v>0.0</v>
      </c>
      <c r="L387" s="129">
        <v>0.0</v>
      </c>
      <c r="M387" s="129">
        <v>0.0</v>
      </c>
      <c r="N387" s="129">
        <v>0.0</v>
      </c>
      <c r="O387" s="129">
        <v>7.0</v>
      </c>
      <c r="P387" s="129">
        <v>7.0</v>
      </c>
      <c r="Q387" s="11">
        <f t="array" ref="Q387">COUNTIF(E387:E3598, E387)</f>
        <v>1</v>
      </c>
      <c r="Y387" s="99"/>
    </row>
    <row r="388">
      <c r="A388" s="129">
        <v>3.0</v>
      </c>
      <c r="B388" s="129" t="str">
        <f t="array" ref="B388">IFS(OR(C388=1, C388=6, C388=11, C388=16), "Mon", OR(C388=2, C388=7, C388=12, C388=17), "Tue", OR(C388=3, C388=8, C388=13, C388=18), "Wed",OR(C388=4, C388=9, C388=14, C388=19), "Thu",OR(C388=5, C388=10, C388=15, C388=20), "Fri",TRUE, "")</f>
        <v>Wed</v>
      </c>
      <c r="C388" s="129">
        <v>13.0</v>
      </c>
      <c r="D388" s="129" t="s">
        <v>8579</v>
      </c>
      <c r="E388" s="129" t="s">
        <v>4716</v>
      </c>
      <c r="F388" s="129" t="s">
        <v>27</v>
      </c>
      <c r="G388" s="129" t="s">
        <v>4717</v>
      </c>
      <c r="H388" s="129">
        <v>54.0</v>
      </c>
      <c r="I388" s="163">
        <v>47.0</v>
      </c>
      <c r="J388" s="163">
        <v>159.0</v>
      </c>
      <c r="K388" s="129">
        <v>0.0</v>
      </c>
      <c r="L388" s="129">
        <v>0.0</v>
      </c>
      <c r="M388" s="129">
        <v>0.0</v>
      </c>
      <c r="N388" s="129">
        <v>0.0</v>
      </c>
      <c r="O388" s="129">
        <v>7.0</v>
      </c>
      <c r="P388" s="129">
        <v>7.0</v>
      </c>
      <c r="Q388" s="11">
        <f t="array" ref="Q388">COUNTIF(E388:E3598, E388)</f>
        <v>1</v>
      </c>
      <c r="Y388" s="99"/>
    </row>
    <row r="389">
      <c r="A389" s="129">
        <v>3.0</v>
      </c>
      <c r="B389" s="129" t="str">
        <f t="array" ref="B389">IFS(OR(C389=1, C389=6, C389=11, C389=16), "Mon", OR(C389=2, C389=7, C389=12, C389=17), "Tue", OR(C389=3, C389=8, C389=13, C389=18), "Wed",OR(C389=4, C389=9, C389=14, C389=19), "Thu",OR(C389=5, C389=10, C389=15, C389=20), "Fri",TRUE, "")</f>
        <v>Wed</v>
      </c>
      <c r="C389" s="129">
        <v>13.0</v>
      </c>
      <c r="D389" s="129" t="s">
        <v>8579</v>
      </c>
      <c r="E389" s="129" t="s">
        <v>751</v>
      </c>
      <c r="F389" s="129" t="s">
        <v>27</v>
      </c>
      <c r="G389" s="129" t="s">
        <v>752</v>
      </c>
      <c r="H389" s="129">
        <v>53.0</v>
      </c>
      <c r="I389" s="163">
        <v>46.0</v>
      </c>
      <c r="J389" s="163">
        <v>140.0</v>
      </c>
      <c r="K389" s="129">
        <v>0.0</v>
      </c>
      <c r="L389" s="129">
        <v>0.0</v>
      </c>
      <c r="M389" s="129">
        <v>0.0</v>
      </c>
      <c r="N389" s="129">
        <v>0.0</v>
      </c>
      <c r="O389" s="129">
        <v>8.0</v>
      </c>
      <c r="P389" s="129">
        <v>8.0</v>
      </c>
      <c r="Q389" s="11">
        <f t="array" ref="Q389">COUNTIF(E389:E3598, E389)</f>
        <v>2</v>
      </c>
      <c r="Y389" s="99"/>
    </row>
    <row r="390">
      <c r="A390" s="129">
        <v>3.0</v>
      </c>
      <c r="B390" s="129" t="str">
        <f t="array" ref="B390">IFS(OR(C390=1, C390=6, C390=11, C390=16), "Mon", OR(C390=2, C390=7, C390=12, C390=17), "Tue", OR(C390=3, C390=8, C390=13, C390=18), "Wed",OR(C390=4, C390=9, C390=14, C390=19), "Thu",OR(C390=5, C390=10, C390=15, C390=20), "Fri",TRUE, "")</f>
        <v>Wed</v>
      </c>
      <c r="C390" s="129">
        <v>13.0</v>
      </c>
      <c r="D390" s="129" t="s">
        <v>8579</v>
      </c>
      <c r="E390" s="129" t="s">
        <v>8158</v>
      </c>
      <c r="F390" s="129" t="s">
        <v>27</v>
      </c>
      <c r="G390" s="129" t="s">
        <v>8159</v>
      </c>
      <c r="H390" s="129">
        <v>31.0</v>
      </c>
      <c r="I390" s="163">
        <v>49.0</v>
      </c>
      <c r="J390" s="163">
        <v>149.0</v>
      </c>
      <c r="K390" s="129">
        <v>0.0</v>
      </c>
      <c r="L390" s="129">
        <v>1.0</v>
      </c>
      <c r="M390" s="129">
        <v>0.0</v>
      </c>
      <c r="N390" s="129">
        <v>1.0</v>
      </c>
      <c r="O390" s="129">
        <v>7.0</v>
      </c>
      <c r="P390" s="129">
        <v>8.0</v>
      </c>
      <c r="Q390" s="11">
        <f t="array" ref="Q390">COUNTIF(E390:E3598, E390)</f>
        <v>1</v>
      </c>
      <c r="Y390" s="99"/>
    </row>
    <row r="391">
      <c r="A391" s="129">
        <v>3.0</v>
      </c>
      <c r="B391" s="129" t="str">
        <f t="array" ref="B391">IFS(OR(C391=1, C391=6, C391=11, C391=16), "Mon", OR(C391=2, C391=7, C391=12, C391=17), "Tue", OR(C391=3, C391=8, C391=13, C391=18), "Wed",OR(C391=4, C391=9, C391=14, C391=19), "Thu",OR(C391=5, C391=10, C391=15, C391=20), "Fri",TRUE, "")</f>
        <v>Thu</v>
      </c>
      <c r="C391" s="129">
        <v>14.0</v>
      </c>
      <c r="D391" s="129" t="s">
        <v>8579</v>
      </c>
      <c r="E391" s="129" t="s">
        <v>8124</v>
      </c>
      <c r="F391" s="129" t="s">
        <v>27</v>
      </c>
      <c r="G391" s="129" t="s">
        <v>8125</v>
      </c>
      <c r="H391" s="129">
        <v>26.0</v>
      </c>
      <c r="I391" s="163">
        <v>46.0</v>
      </c>
      <c r="J391" s="163">
        <v>180.0</v>
      </c>
      <c r="K391" s="129">
        <v>0.0</v>
      </c>
      <c r="L391" s="129">
        <v>1.0</v>
      </c>
      <c r="M391" s="129">
        <v>0.0</v>
      </c>
      <c r="N391" s="129">
        <v>1.0</v>
      </c>
      <c r="O391" s="129">
        <v>7.0</v>
      </c>
      <c r="P391" s="129">
        <v>8.0</v>
      </c>
      <c r="Q391" s="11">
        <f t="array" ref="Q391">COUNTIF(E391:E3598, E391)</f>
        <v>1</v>
      </c>
      <c r="Y391" s="99"/>
    </row>
    <row r="392">
      <c r="A392" s="129">
        <v>3.0</v>
      </c>
      <c r="B392" s="129" t="str">
        <f t="array" ref="B392">IFS(OR(C392=1, C392=6, C392=11, C392=16), "Mon", OR(C392=2, C392=7, C392=12, C392=17), "Tue", OR(C392=3, C392=8, C392=13, C392=18), "Wed",OR(C392=4, C392=9, C392=14, C392=19), "Thu",OR(C392=5, C392=10, C392=15, C392=20), "Fri",TRUE, "")</f>
        <v>Thu</v>
      </c>
      <c r="C392" s="129">
        <v>14.0</v>
      </c>
      <c r="D392" s="129" t="s">
        <v>8579</v>
      </c>
      <c r="E392" s="129" t="s">
        <v>3082</v>
      </c>
      <c r="F392" s="129" t="s">
        <v>27</v>
      </c>
      <c r="G392" s="129" t="s">
        <v>3083</v>
      </c>
      <c r="H392" s="129">
        <v>44.0</v>
      </c>
      <c r="I392" s="163">
        <v>143.0</v>
      </c>
      <c r="J392" s="163">
        <v>456.0</v>
      </c>
      <c r="K392" s="129">
        <v>0.0</v>
      </c>
      <c r="L392" s="129">
        <v>1.0</v>
      </c>
      <c r="M392" s="129">
        <v>0.0</v>
      </c>
      <c r="N392" s="129">
        <v>1.0</v>
      </c>
      <c r="O392" s="129">
        <v>7.0</v>
      </c>
      <c r="P392" s="129">
        <v>8.0</v>
      </c>
      <c r="Q392" s="11">
        <f t="array" ref="Q392">COUNTIF(E392:E3598, E392)</f>
        <v>2</v>
      </c>
      <c r="Y392" s="99"/>
    </row>
    <row r="393">
      <c r="A393" s="129">
        <v>3.0</v>
      </c>
      <c r="B393" s="129" t="str">
        <f t="array" ref="B393">IFS(OR(C393=1, C393=6, C393=11, C393=16), "Mon", OR(C393=2, C393=7, C393=12, C393=17), "Tue", OR(C393=3, C393=8, C393=13, C393=18), "Wed",OR(C393=4, C393=9, C393=14, C393=19), "Thu",OR(C393=5, C393=10, C393=15, C393=20), "Fri",TRUE, "")</f>
        <v>Thu</v>
      </c>
      <c r="C393" s="129">
        <v>14.0</v>
      </c>
      <c r="D393" s="129" t="s">
        <v>8579</v>
      </c>
      <c r="E393" s="129" t="s">
        <v>4182</v>
      </c>
      <c r="F393" s="129" t="s">
        <v>27</v>
      </c>
      <c r="G393" s="129" t="s">
        <v>4183</v>
      </c>
      <c r="H393" s="129">
        <v>52.0</v>
      </c>
      <c r="I393" s="163">
        <v>126.0</v>
      </c>
      <c r="J393" s="163">
        <v>543.0</v>
      </c>
      <c r="K393" s="129">
        <v>0.0</v>
      </c>
      <c r="L393" s="129">
        <v>1.0</v>
      </c>
      <c r="M393" s="129">
        <v>0.0</v>
      </c>
      <c r="N393" s="129">
        <v>1.0</v>
      </c>
      <c r="O393" s="129">
        <v>7.0</v>
      </c>
      <c r="P393" s="129">
        <v>8.0</v>
      </c>
      <c r="Q393" s="11">
        <f t="array" ref="Q393">COUNTIF(E393:E3598, E393)</f>
        <v>4</v>
      </c>
      <c r="Y393" s="99"/>
    </row>
    <row r="394">
      <c r="A394" s="129">
        <v>3.0</v>
      </c>
      <c r="B394" s="129" t="str">
        <f t="array" ref="B394">IFS(OR(C394=1, C394=6, C394=11, C394=16), "Mon", OR(C394=2, C394=7, C394=12, C394=17), "Tue", OR(C394=3, C394=8, C394=13, C394=18), "Wed",OR(C394=4, C394=9, C394=14, C394=19), "Thu",OR(C394=5, C394=10, C394=15, C394=20), "Fri",TRUE, "")</f>
        <v>Thu</v>
      </c>
      <c r="C394" s="129">
        <v>14.0</v>
      </c>
      <c r="D394" s="129" t="s">
        <v>8579</v>
      </c>
      <c r="E394" s="129" t="s">
        <v>6654</v>
      </c>
      <c r="F394" s="129" t="s">
        <v>27</v>
      </c>
      <c r="G394" s="129" t="s">
        <v>6655</v>
      </c>
      <c r="H394" s="129">
        <v>51.0</v>
      </c>
      <c r="I394" s="163">
        <v>42.0</v>
      </c>
      <c r="J394" s="163">
        <v>181.0</v>
      </c>
      <c r="K394" s="129">
        <v>0.0</v>
      </c>
      <c r="L394" s="129">
        <v>0.0</v>
      </c>
      <c r="M394" s="129">
        <v>0.0</v>
      </c>
      <c r="N394" s="129">
        <v>0.0</v>
      </c>
      <c r="O394" s="129">
        <v>8.0</v>
      </c>
      <c r="P394" s="129">
        <v>8.0</v>
      </c>
      <c r="Q394" s="11">
        <f t="array" ref="Q394">COUNTIF(E394:E3598, E394)</f>
        <v>2</v>
      </c>
      <c r="Y394" s="99"/>
    </row>
    <row r="395">
      <c r="A395" s="129">
        <v>3.0</v>
      </c>
      <c r="B395" s="129" t="str">
        <f t="array" ref="B395">IFS(OR(C395=1, C395=6, C395=11, C395=16), "Mon", OR(C395=2, C395=7, C395=12, C395=17), "Tue", OR(C395=3, C395=8, C395=13, C395=18), "Wed",OR(C395=4, C395=9, C395=14, C395=19), "Thu",OR(C395=5, C395=10, C395=15, C395=20), "Fri",TRUE, "")</f>
        <v>Thu</v>
      </c>
      <c r="C395" s="129">
        <v>14.0</v>
      </c>
      <c r="D395" s="129" t="s">
        <v>8579</v>
      </c>
      <c r="E395" s="129" t="s">
        <v>1497</v>
      </c>
      <c r="F395" s="129" t="s">
        <v>27</v>
      </c>
      <c r="G395" s="129" t="s">
        <v>1498</v>
      </c>
      <c r="H395" s="129">
        <v>40.0</v>
      </c>
      <c r="I395" s="163">
        <v>43.0</v>
      </c>
      <c r="J395" s="163">
        <v>184.0</v>
      </c>
      <c r="K395" s="129">
        <v>0.0</v>
      </c>
      <c r="L395" s="129">
        <v>0.0</v>
      </c>
      <c r="M395" s="129">
        <v>0.0</v>
      </c>
      <c r="N395" s="129">
        <v>0.0</v>
      </c>
      <c r="O395" s="129">
        <v>9.0</v>
      </c>
      <c r="P395" s="129">
        <v>9.0</v>
      </c>
      <c r="Q395" s="11">
        <f t="array" ref="Q395">COUNTIF(E395:E3598, E395)</f>
        <v>4</v>
      </c>
      <c r="Y395" s="99"/>
    </row>
    <row r="396">
      <c r="A396" s="129">
        <v>3.0</v>
      </c>
      <c r="B396" s="129" t="str">
        <f t="array" ref="B396">IFS(OR(C396=1, C396=6, C396=11, C396=16), "Mon", OR(C396=2, C396=7, C396=12, C396=17), "Tue", OR(C396=3, C396=8, C396=13, C396=18), "Wed",OR(C396=4, C396=9, C396=14, C396=19), "Thu",OR(C396=5, C396=10, C396=15, C396=20), "Fri",TRUE, "")</f>
        <v>Thu</v>
      </c>
      <c r="C396" s="129">
        <v>14.0</v>
      </c>
      <c r="D396" s="129" t="s">
        <v>8579</v>
      </c>
      <c r="E396" s="129" t="s">
        <v>2180</v>
      </c>
      <c r="F396" s="129" t="s">
        <v>27</v>
      </c>
      <c r="G396" s="129" t="s">
        <v>2181</v>
      </c>
      <c r="H396" s="129">
        <v>42.0</v>
      </c>
      <c r="I396" s="163">
        <v>55.0</v>
      </c>
      <c r="J396" s="163">
        <v>171.0</v>
      </c>
      <c r="K396" s="129">
        <v>0.0</v>
      </c>
      <c r="L396" s="129">
        <v>1.0</v>
      </c>
      <c r="M396" s="129">
        <v>0.0</v>
      </c>
      <c r="N396" s="129">
        <v>1.0</v>
      </c>
      <c r="O396" s="129">
        <v>8.0</v>
      </c>
      <c r="P396" s="129">
        <v>9.0</v>
      </c>
      <c r="Q396" s="11">
        <f t="array" ref="Q396">COUNTIF(E396:E3598, E396)</f>
        <v>1</v>
      </c>
      <c r="Y396" s="99"/>
    </row>
    <row r="397">
      <c r="A397" s="129">
        <v>3.0</v>
      </c>
      <c r="B397" s="129" t="str">
        <f t="array" ref="B397">IFS(OR(C397=1, C397=6, C397=11, C397=16), "Mon", OR(C397=2, C397=7, C397=12, C397=17), "Tue", OR(C397=3, C397=8, C397=13, C397=18), "Wed",OR(C397=4, C397=9, C397=14, C397=19), "Thu",OR(C397=5, C397=10, C397=15, C397=20), "Fri",TRUE, "")</f>
        <v>Fri</v>
      </c>
      <c r="C397" s="129">
        <v>15.0</v>
      </c>
      <c r="D397" s="129" t="s">
        <v>8579</v>
      </c>
      <c r="E397" s="129" t="s">
        <v>5792</v>
      </c>
      <c r="F397" s="129" t="s">
        <v>27</v>
      </c>
      <c r="G397" s="129" t="s">
        <v>5793</v>
      </c>
      <c r="H397" s="129">
        <v>50.0</v>
      </c>
      <c r="I397" s="163">
        <v>66.0</v>
      </c>
      <c r="J397" s="163">
        <v>128.0</v>
      </c>
      <c r="K397" s="129">
        <v>0.0</v>
      </c>
      <c r="L397" s="129">
        <v>1.0</v>
      </c>
      <c r="M397" s="129">
        <v>0.0</v>
      </c>
      <c r="N397" s="129">
        <v>1.0</v>
      </c>
      <c r="O397" s="129">
        <v>7.0</v>
      </c>
      <c r="P397" s="129">
        <v>8.0</v>
      </c>
      <c r="Q397" s="11">
        <f t="array" ref="Q397">COUNTIF(E397:E3598, E397)</f>
        <v>1</v>
      </c>
      <c r="Y397" s="99"/>
    </row>
    <row r="398">
      <c r="A398" s="129">
        <v>3.0</v>
      </c>
      <c r="B398" s="129" t="str">
        <f t="array" ref="B398">IFS(OR(C398=1, C398=6, C398=11, C398=16), "Mon", OR(C398=2, C398=7, C398=12, C398=17), "Tue", OR(C398=3, C398=8, C398=13, C398=18), "Wed",OR(C398=4, C398=9, C398=14, C398=19), "Thu",OR(C398=5, C398=10, C398=15, C398=20), "Fri",TRUE, "")</f>
        <v>Fri</v>
      </c>
      <c r="C398" s="129">
        <v>15.0</v>
      </c>
      <c r="D398" s="129" t="s">
        <v>8579</v>
      </c>
      <c r="E398" s="129" t="s">
        <v>391</v>
      </c>
      <c r="F398" s="129" t="s">
        <v>27</v>
      </c>
      <c r="G398" s="129" t="s">
        <v>392</v>
      </c>
      <c r="H398" s="129">
        <v>61.0</v>
      </c>
      <c r="I398" s="163">
        <v>55.0</v>
      </c>
      <c r="J398" s="163">
        <v>145.0</v>
      </c>
      <c r="K398" s="129">
        <v>0.0</v>
      </c>
      <c r="L398" s="129">
        <v>0.0</v>
      </c>
      <c r="M398" s="129">
        <v>0.0</v>
      </c>
      <c r="N398" s="129">
        <v>0.0</v>
      </c>
      <c r="O398" s="129">
        <v>8.0</v>
      </c>
      <c r="P398" s="129">
        <v>8.0</v>
      </c>
      <c r="Q398" s="11">
        <f t="array" ref="Q398">COUNTIF(E398:E3598, E398)</f>
        <v>3</v>
      </c>
      <c r="Y398" s="99"/>
    </row>
    <row r="399">
      <c r="A399" s="129">
        <v>3.0</v>
      </c>
      <c r="B399" s="129" t="str">
        <f t="array" ref="B399">IFS(OR(C399=1, C399=6, C399=11, C399=16), "Mon", OR(C399=2, C399=7, C399=12, C399=17), "Tue", OR(C399=3, C399=8, C399=13, C399=18), "Wed",OR(C399=4, C399=9, C399=14, C399=19), "Thu",OR(C399=5, C399=10, C399=15, C399=20), "Fri",TRUE, "")</f>
        <v>Fri</v>
      </c>
      <c r="C399" s="129">
        <v>15.0</v>
      </c>
      <c r="D399" s="129" t="s">
        <v>8579</v>
      </c>
      <c r="E399" s="129" t="s">
        <v>4704</v>
      </c>
      <c r="F399" s="129" t="s">
        <v>27</v>
      </c>
      <c r="G399" s="129" t="s">
        <v>4705</v>
      </c>
      <c r="H399" s="129">
        <v>60.0</v>
      </c>
      <c r="I399" s="163">
        <v>146.0</v>
      </c>
      <c r="J399" s="163">
        <v>519.0</v>
      </c>
      <c r="K399" s="129">
        <v>0.0</v>
      </c>
      <c r="L399" s="129">
        <v>0.0</v>
      </c>
      <c r="M399" s="129">
        <v>0.0</v>
      </c>
      <c r="N399" s="129">
        <v>0.0</v>
      </c>
      <c r="O399" s="129">
        <v>8.0</v>
      </c>
      <c r="P399" s="129">
        <v>8.0</v>
      </c>
      <c r="Q399" s="11">
        <f t="array" ref="Q399">COUNTIF(E399:E3598, E399)</f>
        <v>1</v>
      </c>
      <c r="Y399" s="99"/>
    </row>
    <row r="400">
      <c r="A400" s="129">
        <v>3.0</v>
      </c>
      <c r="B400" s="129" t="str">
        <f t="array" ref="B400">IFS(OR(C400=1, C400=6, C400=11, C400=16), "Mon", OR(C400=2, C400=7, C400=12, C400=17), "Tue", OR(C400=3, C400=8, C400=13, C400=18), "Wed",OR(C400=4, C400=9, C400=14, C400=19), "Thu",OR(C400=5, C400=10, C400=15, C400=20), "Fri",TRUE, "")</f>
        <v>Fri</v>
      </c>
      <c r="C400" s="129">
        <v>15.0</v>
      </c>
      <c r="D400" s="129" t="s">
        <v>8579</v>
      </c>
      <c r="E400" s="129" t="s">
        <v>6166</v>
      </c>
      <c r="F400" s="129" t="s">
        <v>27</v>
      </c>
      <c r="G400" s="129" t="s">
        <v>6167</v>
      </c>
      <c r="H400" s="129">
        <v>70.0</v>
      </c>
      <c r="I400" s="163">
        <v>59.0</v>
      </c>
      <c r="J400" s="163">
        <v>156.0</v>
      </c>
      <c r="K400" s="129">
        <v>0.0</v>
      </c>
      <c r="L400" s="129">
        <v>1.0</v>
      </c>
      <c r="M400" s="129">
        <v>0.0</v>
      </c>
      <c r="N400" s="129">
        <v>1.0</v>
      </c>
      <c r="O400" s="129">
        <v>8.0</v>
      </c>
      <c r="P400" s="129">
        <v>9.0</v>
      </c>
      <c r="Q400" s="11">
        <f t="array" ref="Q400">COUNTIF(E400:E3598, E400)</f>
        <v>3</v>
      </c>
      <c r="Y400" s="99"/>
    </row>
    <row r="401">
      <c r="A401" s="129">
        <v>3.0</v>
      </c>
      <c r="B401" s="129" t="str">
        <f t="array" ref="B401">IFS(OR(C401=1, C401=6, C401=11, C401=16), "Mon", OR(C401=2, C401=7, C401=12, C401=17), "Tue", OR(C401=3, C401=8, C401=13, C401=18), "Wed",OR(C401=4, C401=9, C401=14, C401=19), "Thu",OR(C401=5, C401=10, C401=15, C401=20), "Fri",TRUE, "")</f>
        <v>Fri</v>
      </c>
      <c r="C401" s="129">
        <v>15.0</v>
      </c>
      <c r="D401" s="129" t="s">
        <v>8579</v>
      </c>
      <c r="E401" s="129" t="s">
        <v>1201</v>
      </c>
      <c r="F401" s="129" t="s">
        <v>27</v>
      </c>
      <c r="G401" s="129" t="s">
        <v>1202</v>
      </c>
      <c r="H401" s="129">
        <v>60.0</v>
      </c>
      <c r="I401" s="163">
        <v>49.0</v>
      </c>
      <c r="J401" s="163">
        <v>156.0</v>
      </c>
      <c r="K401" s="129">
        <v>0.0</v>
      </c>
      <c r="L401" s="129">
        <v>0.0</v>
      </c>
      <c r="M401" s="129">
        <v>0.0</v>
      </c>
      <c r="N401" s="129">
        <v>0.0</v>
      </c>
      <c r="O401" s="129">
        <v>7.0</v>
      </c>
      <c r="P401" s="129">
        <v>7.0</v>
      </c>
      <c r="Q401" s="11">
        <f t="array" ref="Q401">COUNTIF(E401:E3598, E401)</f>
        <v>3</v>
      </c>
      <c r="Y401" s="99"/>
    </row>
    <row r="402">
      <c r="A402" s="129">
        <v>3.0</v>
      </c>
      <c r="B402" s="129" t="str">
        <f t="array" ref="B402">IFS(OR(C402=1, C402=6, C402=11, C402=16), "Mon", OR(C402=2, C402=7, C402=12, C402=17), "Tue", OR(C402=3, C402=8, C402=13, C402=18), "Wed",OR(C402=4, C402=9, C402=14, C402=19), "Thu",OR(C402=5, C402=10, C402=15, C402=20), "Fri",TRUE, "")</f>
        <v>Fri</v>
      </c>
      <c r="C402" s="129">
        <v>15.0</v>
      </c>
      <c r="D402" s="129" t="s">
        <v>8579</v>
      </c>
      <c r="E402" s="129" t="s">
        <v>3504</v>
      </c>
      <c r="F402" s="129" t="s">
        <v>27</v>
      </c>
      <c r="G402" s="129" t="s">
        <v>3505</v>
      </c>
      <c r="H402" s="129">
        <v>50.0</v>
      </c>
      <c r="I402" s="163">
        <v>130.0</v>
      </c>
      <c r="J402" s="163">
        <v>543.0</v>
      </c>
      <c r="K402" s="129">
        <v>0.0</v>
      </c>
      <c r="L402" s="129">
        <v>1.0</v>
      </c>
      <c r="M402" s="129">
        <v>0.0</v>
      </c>
      <c r="N402" s="129">
        <v>1.0</v>
      </c>
      <c r="O402" s="129">
        <v>7.0</v>
      </c>
      <c r="P402" s="129">
        <v>8.0</v>
      </c>
      <c r="Q402" s="11">
        <f t="array" ref="Q402">COUNTIF(E402:E3598, E402)</f>
        <v>1</v>
      </c>
      <c r="Y402" s="99"/>
    </row>
    <row r="403">
      <c r="A403" s="129">
        <v>3.0</v>
      </c>
      <c r="B403" s="129" t="str">
        <f t="array" ref="B403">IFS(OR(C403=1, C403=6, C403=11, C403=16), "Mon", OR(C403=2, C403=7, C403=12, C403=17), "Tue", OR(C403=3, C403=8, C403=13, C403=18), "Wed",OR(C403=4, C403=9, C403=14, C403=19), "Thu",OR(C403=5, C403=10, C403=15, C403=20), "Fri",TRUE, "")</f>
        <v>Mon</v>
      </c>
      <c r="C403" s="129">
        <v>16.0</v>
      </c>
      <c r="D403" s="129" t="s">
        <v>8579</v>
      </c>
      <c r="E403" s="129" t="s">
        <v>7768</v>
      </c>
      <c r="F403" s="129" t="s">
        <v>27</v>
      </c>
      <c r="G403" s="129" t="s">
        <v>7769</v>
      </c>
      <c r="H403" s="129">
        <v>59.0</v>
      </c>
      <c r="I403" s="163">
        <v>49.0</v>
      </c>
      <c r="J403" s="163">
        <v>138.0</v>
      </c>
      <c r="K403" s="129">
        <v>-1.0</v>
      </c>
      <c r="L403" s="129">
        <v>0.0</v>
      </c>
      <c r="M403" s="129">
        <v>0.0</v>
      </c>
      <c r="N403" s="129">
        <v>-1.0</v>
      </c>
      <c r="O403" s="129">
        <v>8.0</v>
      </c>
      <c r="P403" s="129">
        <v>7.0</v>
      </c>
      <c r="Q403" s="11">
        <f t="array" ref="Q403">COUNTIF(E403:E3598, E403)</f>
        <v>2</v>
      </c>
      <c r="Y403" s="99"/>
    </row>
    <row r="404">
      <c r="A404" s="129">
        <v>3.0</v>
      </c>
      <c r="B404" s="129" t="str">
        <f t="array" ref="B404">IFS(OR(C404=1, C404=6, C404=11, C404=16), "Mon", OR(C404=2, C404=7, C404=12, C404=17), "Tue", OR(C404=3, C404=8, C404=13, C404=18), "Wed",OR(C404=4, C404=9, C404=14, C404=19), "Thu",OR(C404=5, C404=10, C404=15, C404=20), "Fri",TRUE, "")</f>
        <v>Mon</v>
      </c>
      <c r="C404" s="129">
        <v>16.0</v>
      </c>
      <c r="D404" s="129" t="s">
        <v>8579</v>
      </c>
      <c r="E404" s="129" t="s">
        <v>2644</v>
      </c>
      <c r="F404" s="129" t="s">
        <v>27</v>
      </c>
      <c r="G404" s="129" t="s">
        <v>2645</v>
      </c>
      <c r="H404" s="129">
        <v>61.0</v>
      </c>
      <c r="I404" s="163">
        <v>42.0</v>
      </c>
      <c r="J404" s="163">
        <v>117.0</v>
      </c>
      <c r="K404" s="129">
        <v>1.0</v>
      </c>
      <c r="L404" s="129">
        <v>0.0</v>
      </c>
      <c r="M404" s="129">
        <v>0.0</v>
      </c>
      <c r="N404" s="129">
        <v>1.0</v>
      </c>
      <c r="O404" s="129">
        <v>7.0</v>
      </c>
      <c r="P404" s="129">
        <v>8.0</v>
      </c>
      <c r="Q404" s="11">
        <f t="array" ref="Q404">COUNTIF(E404:E3598, E404)</f>
        <v>1</v>
      </c>
      <c r="Y404" s="99"/>
    </row>
    <row r="405">
      <c r="A405" s="129">
        <v>3.0</v>
      </c>
      <c r="B405" s="129" t="str">
        <f t="array" ref="B405">IFS(OR(C405=1, C405=6, C405=11, C405=16), "Mon", OR(C405=2, C405=7, C405=12, C405=17), "Tue", OR(C405=3, C405=8, C405=13, C405=18), "Wed",OR(C405=4, C405=9, C405=14, C405=19), "Thu",OR(C405=5, C405=10, C405=15, C405=20), "Fri",TRUE, "")</f>
        <v>Mon</v>
      </c>
      <c r="C405" s="129">
        <v>16.0</v>
      </c>
      <c r="D405" s="129" t="s">
        <v>8579</v>
      </c>
      <c r="E405" s="129" t="s">
        <v>7202</v>
      </c>
      <c r="F405" s="129" t="s">
        <v>27</v>
      </c>
      <c r="G405" s="129" t="s">
        <v>7203</v>
      </c>
      <c r="H405" s="129">
        <v>41.0</v>
      </c>
      <c r="I405" s="163">
        <v>126.0</v>
      </c>
      <c r="J405" s="163">
        <v>248.0</v>
      </c>
      <c r="K405" s="129">
        <v>0.0</v>
      </c>
      <c r="L405" s="129">
        <v>0.0</v>
      </c>
      <c r="M405" s="129">
        <v>0.0</v>
      </c>
      <c r="N405" s="129">
        <v>0.0</v>
      </c>
      <c r="O405" s="129">
        <v>8.0</v>
      </c>
      <c r="P405" s="129">
        <v>8.0</v>
      </c>
      <c r="Q405" s="11">
        <f t="array" ref="Q405">COUNTIF(E405:E3598, E405)</f>
        <v>2</v>
      </c>
      <c r="Y405" s="99"/>
    </row>
    <row r="406">
      <c r="A406" s="129">
        <v>3.0</v>
      </c>
      <c r="B406" s="129" t="str">
        <f t="array" ref="B406">IFS(OR(C406=1, C406=6, C406=11, C406=16), "Mon", OR(C406=2, C406=7, C406=12, C406=17), "Tue", OR(C406=3, C406=8, C406=13, C406=18), "Wed",OR(C406=4, C406=9, C406=14, C406=19), "Thu",OR(C406=5, C406=10, C406=15, C406=20), "Fri",TRUE, "")</f>
        <v>Mon</v>
      </c>
      <c r="C406" s="129">
        <v>16.0</v>
      </c>
      <c r="D406" s="129" t="s">
        <v>8579</v>
      </c>
      <c r="E406" s="129" t="s">
        <v>1824</v>
      </c>
      <c r="F406" s="129" t="s">
        <v>27</v>
      </c>
      <c r="G406" s="129" t="s">
        <v>1825</v>
      </c>
      <c r="H406" s="129">
        <v>58.0</v>
      </c>
      <c r="I406" s="163">
        <v>40.0</v>
      </c>
      <c r="J406" s="163">
        <v>177.0</v>
      </c>
      <c r="K406" s="129">
        <v>0.0</v>
      </c>
      <c r="L406" s="129">
        <v>1.0</v>
      </c>
      <c r="M406" s="129">
        <v>0.0</v>
      </c>
      <c r="N406" s="129">
        <v>1.0</v>
      </c>
      <c r="O406" s="129">
        <v>8.0</v>
      </c>
      <c r="P406" s="129">
        <v>9.0</v>
      </c>
      <c r="Q406" s="11">
        <f t="array" ref="Q406">COUNTIF(E406:E3598, E406)</f>
        <v>6</v>
      </c>
      <c r="Y406" s="99"/>
    </row>
    <row r="407">
      <c r="A407" s="129">
        <v>3.0</v>
      </c>
      <c r="B407" s="129" t="str">
        <f t="array" ref="B407">IFS(OR(C407=1, C407=6, C407=11, C407=16), "Mon", OR(C407=2, C407=7, C407=12, C407=17), "Tue", OR(C407=3, C407=8, C407=13, C407=18), "Wed",OR(C407=4, C407=9, C407=14, C407=19), "Thu",OR(C407=5, C407=10, C407=15, C407=20), "Fri",TRUE, "")</f>
        <v>Mon</v>
      </c>
      <c r="C407" s="129">
        <v>16.0</v>
      </c>
      <c r="D407" s="129" t="s">
        <v>8579</v>
      </c>
      <c r="E407" s="129" t="s">
        <v>6254</v>
      </c>
      <c r="F407" s="129" t="s">
        <v>27</v>
      </c>
      <c r="G407" s="129" t="s">
        <v>6255</v>
      </c>
      <c r="H407" s="129">
        <v>34.0</v>
      </c>
      <c r="I407" s="163">
        <v>49.0</v>
      </c>
      <c r="J407" s="163">
        <v>116.0</v>
      </c>
      <c r="K407" s="129">
        <v>0.0</v>
      </c>
      <c r="L407" s="129">
        <v>0.0</v>
      </c>
      <c r="M407" s="129">
        <v>0.0</v>
      </c>
      <c r="N407" s="129">
        <v>0.0</v>
      </c>
      <c r="O407" s="129">
        <v>7.0</v>
      </c>
      <c r="P407" s="129">
        <v>7.0</v>
      </c>
      <c r="Q407" s="11">
        <f t="array" ref="Q407">COUNTIF(E407:E3598, E407)</f>
        <v>2</v>
      </c>
      <c r="Y407" s="99"/>
    </row>
    <row r="408">
      <c r="A408" s="129">
        <v>3.0</v>
      </c>
      <c r="B408" s="129" t="str">
        <f t="array" ref="B408">IFS(OR(C408=1, C408=6, C408=11, C408=16), "Mon", OR(C408=2, C408=7, C408=12, C408=17), "Tue", OR(C408=3, C408=8, C408=13, C408=18), "Wed",OR(C408=4, C408=9, C408=14, C408=19), "Thu",OR(C408=5, C408=10, C408=15, C408=20), "Fri",TRUE, "")</f>
        <v>Mon</v>
      </c>
      <c r="C408" s="129">
        <v>16.0</v>
      </c>
      <c r="D408" s="129" t="s">
        <v>8579</v>
      </c>
      <c r="E408" s="129" t="s">
        <v>2256</v>
      </c>
      <c r="F408" s="129" t="s">
        <v>27</v>
      </c>
      <c r="G408" s="129" t="s">
        <v>2257</v>
      </c>
      <c r="H408" s="129">
        <v>35.0</v>
      </c>
      <c r="I408" s="163">
        <v>143.0</v>
      </c>
      <c r="J408" s="163">
        <v>258.0</v>
      </c>
      <c r="K408" s="129">
        <v>0.0</v>
      </c>
      <c r="L408" s="129">
        <v>1.0</v>
      </c>
      <c r="M408" s="129">
        <v>0.0</v>
      </c>
      <c r="N408" s="129">
        <v>1.0</v>
      </c>
      <c r="O408" s="129">
        <v>10.0</v>
      </c>
      <c r="P408" s="129">
        <v>10.0</v>
      </c>
      <c r="Q408" s="11">
        <f t="array" ref="Q408">COUNTIF(E408:E3598, E408)</f>
        <v>3</v>
      </c>
      <c r="Y408" s="99"/>
    </row>
    <row r="409">
      <c r="A409" s="129">
        <v>3.0</v>
      </c>
      <c r="B409" s="129" t="str">
        <f t="array" ref="B409">IFS(OR(C409=1, C409=6, C409=11, C409=16), "Mon", OR(C409=2, C409=7, C409=12, C409=17), "Tue", OR(C409=3, C409=8, C409=13, C409=18), "Wed",OR(C409=4, C409=9, C409=14, C409=19), "Thu",OR(C409=5, C409=10, C409=15, C409=20), "Fri",TRUE, "")</f>
        <v>Tue</v>
      </c>
      <c r="C409" s="129">
        <v>17.0</v>
      </c>
      <c r="D409" s="129" t="s">
        <v>8579</v>
      </c>
      <c r="E409" s="129" t="s">
        <v>7374</v>
      </c>
      <c r="F409" s="129" t="s">
        <v>27</v>
      </c>
      <c r="G409" s="129" t="s">
        <v>7375</v>
      </c>
      <c r="H409" s="129">
        <v>24.0</v>
      </c>
      <c r="I409" s="163">
        <v>37.0</v>
      </c>
      <c r="J409" s="163">
        <v>126.0</v>
      </c>
      <c r="K409" s="129">
        <v>1.0</v>
      </c>
      <c r="L409" s="129">
        <v>1.0</v>
      </c>
      <c r="M409" s="129">
        <v>0.0</v>
      </c>
      <c r="N409" s="129">
        <v>2.0</v>
      </c>
      <c r="O409" s="129">
        <v>8.0</v>
      </c>
      <c r="P409" s="129">
        <v>10.0</v>
      </c>
      <c r="Q409" s="11">
        <f t="array" ref="Q409">COUNTIF(E409:E3598, E409)</f>
        <v>2</v>
      </c>
      <c r="Y409" s="99"/>
    </row>
    <row r="410">
      <c r="A410" s="129">
        <v>3.0</v>
      </c>
      <c r="B410" s="129" t="str">
        <f t="array" ref="B410">IFS(OR(C410=1, C410=6, C410=11, C410=16), "Mon", OR(C410=2, C410=7, C410=12, C410=17), "Tue", OR(C410=3, C410=8, C410=13, C410=18), "Wed",OR(C410=4, C410=9, C410=14, C410=19), "Thu",OR(C410=5, C410=10, C410=15, C410=20), "Fri",TRUE, "")</f>
        <v>Tue</v>
      </c>
      <c r="C410" s="129">
        <v>17.0</v>
      </c>
      <c r="D410" s="129" t="s">
        <v>8579</v>
      </c>
      <c r="E410" s="129" t="s">
        <v>6334</v>
      </c>
      <c r="F410" s="129" t="s">
        <v>27</v>
      </c>
      <c r="G410" s="129" t="s">
        <v>6335</v>
      </c>
      <c r="H410" s="129">
        <v>57.0</v>
      </c>
      <c r="I410" s="163">
        <v>62.0</v>
      </c>
      <c r="J410" s="163">
        <v>153.0</v>
      </c>
      <c r="K410" s="129">
        <v>0.0</v>
      </c>
      <c r="L410" s="129">
        <v>1.0</v>
      </c>
      <c r="M410" s="129">
        <v>0.0</v>
      </c>
      <c r="N410" s="129">
        <v>1.0</v>
      </c>
      <c r="O410" s="129">
        <v>7.0</v>
      </c>
      <c r="P410" s="129">
        <v>8.0</v>
      </c>
      <c r="Q410" s="11">
        <f t="array" ref="Q410">COUNTIF(E410:E3598, E410)</f>
        <v>4</v>
      </c>
      <c r="Y410" s="99"/>
    </row>
    <row r="411">
      <c r="A411" s="129">
        <v>3.0</v>
      </c>
      <c r="B411" s="129" t="str">
        <f t="array" ref="B411">IFS(OR(C411=1, C411=6, C411=11, C411=16), "Mon", OR(C411=2, C411=7, C411=12, C411=17), "Tue", OR(C411=3, C411=8, C411=13, C411=18), "Wed",OR(C411=4, C411=9, C411=14, C411=19), "Thu",OR(C411=5, C411=10, C411=15, C411=20), "Fri",TRUE, "")</f>
        <v>Tue</v>
      </c>
      <c r="C411" s="129">
        <v>17.0</v>
      </c>
      <c r="D411" s="129" t="s">
        <v>8579</v>
      </c>
      <c r="E411" s="129" t="s">
        <v>6396</v>
      </c>
      <c r="F411" s="129" t="s">
        <v>27</v>
      </c>
      <c r="G411" s="129" t="s">
        <v>6397</v>
      </c>
      <c r="H411" s="129">
        <v>57.0</v>
      </c>
      <c r="I411" s="163">
        <v>44.0</v>
      </c>
      <c r="J411" s="163">
        <v>137.0</v>
      </c>
      <c r="K411" s="129">
        <v>0.0</v>
      </c>
      <c r="L411" s="129">
        <v>1.0</v>
      </c>
      <c r="M411" s="129">
        <v>0.0</v>
      </c>
      <c r="N411" s="129">
        <v>1.0</v>
      </c>
      <c r="O411" s="129">
        <v>7.0</v>
      </c>
      <c r="P411" s="129">
        <v>8.0</v>
      </c>
      <c r="Q411" s="11">
        <f t="array" ref="Q411">COUNTIF(E411:E3598, E411)</f>
        <v>2</v>
      </c>
      <c r="Y411" s="99"/>
    </row>
    <row r="412">
      <c r="A412" s="129">
        <v>3.0</v>
      </c>
      <c r="B412" s="129" t="str">
        <f t="array" ref="B412">IFS(OR(C412=1, C412=6, C412=11, C412=16), "Mon", OR(C412=2, C412=7, C412=12, C412=17), "Tue", OR(C412=3, C412=8, C412=13, C412=18), "Wed",OR(C412=4, C412=9, C412=14, C412=19), "Thu",OR(C412=5, C412=10, C412=15, C412=20), "Fri",TRUE, "")</f>
        <v>Tue</v>
      </c>
      <c r="C412" s="129">
        <v>17.0</v>
      </c>
      <c r="D412" s="129" t="s">
        <v>8579</v>
      </c>
      <c r="E412" s="129" t="s">
        <v>4572</v>
      </c>
      <c r="F412" s="129" t="s">
        <v>27</v>
      </c>
      <c r="G412" s="129" t="s">
        <v>4573</v>
      </c>
      <c r="H412" s="129">
        <v>43.0</v>
      </c>
      <c r="I412" s="163">
        <v>123.0</v>
      </c>
      <c r="J412" s="163">
        <v>268.0</v>
      </c>
      <c r="K412" s="129">
        <v>0.0</v>
      </c>
      <c r="L412" s="129">
        <v>0.0</v>
      </c>
      <c r="M412" s="129">
        <v>0.0</v>
      </c>
      <c r="N412" s="129">
        <v>0.0</v>
      </c>
      <c r="O412" s="129">
        <v>9.0</v>
      </c>
      <c r="P412" s="129">
        <v>9.0</v>
      </c>
      <c r="Q412" s="11">
        <f t="array" ref="Q412">COUNTIF(E412:E3598, E412)</f>
        <v>3</v>
      </c>
      <c r="Y412" s="99"/>
    </row>
    <row r="413">
      <c r="A413" s="129">
        <v>3.0</v>
      </c>
      <c r="B413" s="129" t="str">
        <f t="array" ref="B413">IFS(OR(C413=1, C413=6, C413=11, C413=16), "Mon", OR(C413=2, C413=7, C413=12, C413=17), "Tue", OR(C413=3, C413=8, C413=13, C413=18), "Wed",OR(C413=4, C413=9, C413=14, C413=19), "Thu",OR(C413=5, C413=10, C413=15, C413=20), "Fri",TRUE, "")</f>
        <v>Tue</v>
      </c>
      <c r="C413" s="129">
        <v>17.0</v>
      </c>
      <c r="D413" s="129" t="s">
        <v>8579</v>
      </c>
      <c r="E413" s="129" t="s">
        <v>5352</v>
      </c>
      <c r="F413" s="129" t="s">
        <v>27</v>
      </c>
      <c r="G413" s="129" t="s">
        <v>5353</v>
      </c>
      <c r="H413" s="129">
        <v>27.0</v>
      </c>
      <c r="I413" s="163">
        <v>138.0</v>
      </c>
      <c r="J413" s="163">
        <v>474.0</v>
      </c>
      <c r="K413" s="129">
        <v>0.0</v>
      </c>
      <c r="L413" s="129">
        <v>0.0</v>
      </c>
      <c r="M413" s="129">
        <v>0.0</v>
      </c>
      <c r="N413" s="129">
        <v>0.0</v>
      </c>
      <c r="O413" s="129">
        <v>8.0</v>
      </c>
      <c r="P413" s="129">
        <v>8.0</v>
      </c>
      <c r="Q413" s="11">
        <f t="array" ref="Q413">COUNTIF(E413:E3598, E413)</f>
        <v>2</v>
      </c>
      <c r="Y413" s="99"/>
    </row>
    <row r="414">
      <c r="A414" s="129">
        <v>3.0</v>
      </c>
      <c r="B414" s="129" t="str">
        <f t="array" ref="B414">IFS(OR(C414=1, C414=6, C414=11, C414=16), "Mon", OR(C414=2, C414=7, C414=12, C414=17), "Tue", OR(C414=3, C414=8, C414=13, C414=18), "Wed",OR(C414=4, C414=9, C414=14, C414=19), "Thu",OR(C414=5, C414=10, C414=15, C414=20), "Fri",TRUE, "")</f>
        <v>Tue</v>
      </c>
      <c r="C414" s="129">
        <v>17.0</v>
      </c>
      <c r="D414" s="129" t="s">
        <v>8579</v>
      </c>
      <c r="E414" s="129" t="s">
        <v>4700</v>
      </c>
      <c r="F414" s="129" t="s">
        <v>27</v>
      </c>
      <c r="G414" s="129" t="s">
        <v>4701</v>
      </c>
      <c r="H414" s="129">
        <v>63.0</v>
      </c>
      <c r="I414" s="163">
        <v>74.0</v>
      </c>
      <c r="J414" s="163">
        <v>118.0</v>
      </c>
      <c r="K414" s="129">
        <v>0.0</v>
      </c>
      <c r="L414" s="129">
        <v>1.0</v>
      </c>
      <c r="M414" s="129">
        <v>0.0</v>
      </c>
      <c r="N414" s="129">
        <v>1.0</v>
      </c>
      <c r="O414" s="129">
        <v>8.0</v>
      </c>
      <c r="P414" s="129">
        <v>9.0</v>
      </c>
      <c r="Q414" s="11">
        <f t="array" ref="Q414">COUNTIF(E414:E3598, E414)</f>
        <v>5</v>
      </c>
      <c r="Y414" s="99"/>
    </row>
    <row r="415">
      <c r="A415" s="129">
        <v>3.0</v>
      </c>
      <c r="B415" s="129" t="str">
        <f t="array" ref="B415">IFS(OR(C415=1, C415=6, C415=11, C415=16), "Mon", OR(C415=2, C415=7, C415=12, C415=17), "Tue", OR(C415=3, C415=8, C415=13, C415=18), "Wed",OR(C415=4, C415=9, C415=14, C415=19), "Thu",OR(C415=5, C415=10, C415=15, C415=20), "Fri",TRUE, "")</f>
        <v>Wed</v>
      </c>
      <c r="C415" s="129">
        <v>18.0</v>
      </c>
      <c r="D415" s="129" t="s">
        <v>8579</v>
      </c>
      <c r="E415" s="129" t="s">
        <v>6376</v>
      </c>
      <c r="F415" s="129" t="s">
        <v>27</v>
      </c>
      <c r="G415" s="129" t="s">
        <v>6377</v>
      </c>
      <c r="H415" s="129">
        <v>33.0</v>
      </c>
      <c r="I415" s="163">
        <v>91.0</v>
      </c>
      <c r="J415" s="163">
        <v>340.0</v>
      </c>
      <c r="K415" s="129">
        <v>-1.0</v>
      </c>
      <c r="L415" s="129">
        <v>1.0</v>
      </c>
      <c r="M415" s="129">
        <v>0.0</v>
      </c>
      <c r="N415" s="129">
        <v>0.0</v>
      </c>
      <c r="O415" s="129">
        <v>8.0</v>
      </c>
      <c r="P415" s="129">
        <v>8.0</v>
      </c>
      <c r="Q415" s="11">
        <f t="array" ref="Q415">COUNTIF(E415:E3598, E415)</f>
        <v>1</v>
      </c>
      <c r="Y415" s="99"/>
    </row>
    <row r="416">
      <c r="A416" s="129">
        <v>3.0</v>
      </c>
      <c r="B416" s="129" t="str">
        <f t="array" ref="B416">IFS(OR(C416=1, C416=6, C416=11, C416=16), "Mon", OR(C416=2, C416=7, C416=12, C416=17), "Tue", OR(C416=3, C416=8, C416=13, C416=18), "Wed",OR(C416=4, C416=9, C416=14, C416=19), "Thu",OR(C416=5, C416=10, C416=15, C416=20), "Fri",TRUE, "")</f>
        <v>Wed</v>
      </c>
      <c r="C416" s="129">
        <v>18.0</v>
      </c>
      <c r="D416" s="129" t="s">
        <v>8579</v>
      </c>
      <c r="E416" s="129" t="s">
        <v>617</v>
      </c>
      <c r="F416" s="129" t="s">
        <v>27</v>
      </c>
      <c r="G416" s="129" t="s">
        <v>618</v>
      </c>
      <c r="H416" s="129">
        <v>56.0</v>
      </c>
      <c r="I416" s="163">
        <v>45.0</v>
      </c>
      <c r="J416" s="163">
        <v>140.0</v>
      </c>
      <c r="K416" s="129">
        <v>0.0</v>
      </c>
      <c r="L416" s="129">
        <v>1.0</v>
      </c>
      <c r="M416" s="129">
        <v>0.0</v>
      </c>
      <c r="N416" s="129">
        <v>1.0</v>
      </c>
      <c r="O416" s="129">
        <v>7.0</v>
      </c>
      <c r="P416" s="129">
        <v>8.0</v>
      </c>
      <c r="Q416" s="11">
        <f t="array" ref="Q416">COUNTIF(E416:E3598, E416)</f>
        <v>2</v>
      </c>
      <c r="Y416" s="99"/>
    </row>
    <row r="417">
      <c r="A417" s="129">
        <v>3.0</v>
      </c>
      <c r="B417" s="129" t="str">
        <f t="array" ref="B417">IFS(OR(C417=1, C417=6, C417=11, C417=16), "Mon", OR(C417=2, C417=7, C417=12, C417=17), "Tue", OR(C417=3, C417=8, C417=13, C417=18), "Wed",OR(C417=4, C417=9, C417=14, C417=19), "Thu",OR(C417=5, C417=10, C417=15, C417=20), "Fri",TRUE, "")</f>
        <v>Wed</v>
      </c>
      <c r="C417" s="129">
        <v>18.0</v>
      </c>
      <c r="D417" s="129" t="s">
        <v>8579</v>
      </c>
      <c r="E417" s="129" t="s">
        <v>1239</v>
      </c>
      <c r="F417" s="129" t="s">
        <v>27</v>
      </c>
      <c r="G417" s="129" t="s">
        <v>1240</v>
      </c>
      <c r="H417" s="129">
        <v>57.0</v>
      </c>
      <c r="I417" s="163">
        <v>65.0</v>
      </c>
      <c r="J417" s="163">
        <v>135.0</v>
      </c>
      <c r="K417" s="129">
        <v>0.0</v>
      </c>
      <c r="L417" s="129">
        <v>0.0</v>
      </c>
      <c r="M417" s="129">
        <v>0.0</v>
      </c>
      <c r="N417" s="129">
        <v>0.0</v>
      </c>
      <c r="O417" s="129">
        <v>8.0</v>
      </c>
      <c r="P417" s="129">
        <v>8.0</v>
      </c>
      <c r="Q417" s="11">
        <f t="array" ref="Q417">COUNTIF(E417:E3598, E417)</f>
        <v>1</v>
      </c>
      <c r="Y417" s="99"/>
    </row>
    <row r="418">
      <c r="A418" s="129">
        <v>3.0</v>
      </c>
      <c r="B418" s="129" t="str">
        <f t="array" ref="B418">IFS(OR(C418=1, C418=6, C418=11, C418=16), "Mon", OR(C418=2, C418=7, C418=12, C418=17), "Tue", OR(C418=3, C418=8, C418=13, C418=18), "Wed",OR(C418=4, C418=9, C418=14, C418=19), "Thu",OR(C418=5, C418=10, C418=15, C418=20), "Fri",TRUE, "")</f>
        <v>Wed</v>
      </c>
      <c r="C418" s="129">
        <v>18.0</v>
      </c>
      <c r="D418" s="129" t="s">
        <v>8579</v>
      </c>
      <c r="E418" s="129" t="s">
        <v>5988</v>
      </c>
      <c r="F418" s="129" t="s">
        <v>27</v>
      </c>
      <c r="G418" s="129" t="s">
        <v>5989</v>
      </c>
      <c r="H418" s="129">
        <v>70.0</v>
      </c>
      <c r="I418" s="163">
        <v>67.0</v>
      </c>
      <c r="J418" s="163">
        <v>185.0</v>
      </c>
      <c r="K418" s="129">
        <v>-1.0</v>
      </c>
      <c r="L418" s="129">
        <v>1.0</v>
      </c>
      <c r="M418" s="129">
        <v>0.0</v>
      </c>
      <c r="N418" s="129">
        <v>0.0</v>
      </c>
      <c r="O418" s="129">
        <v>7.0</v>
      </c>
      <c r="P418" s="129">
        <v>7.0</v>
      </c>
      <c r="Q418" s="11">
        <f t="array" ref="Q418">COUNTIF(E418:E3598, E418)</f>
        <v>6</v>
      </c>
      <c r="Y418" s="99"/>
    </row>
    <row r="419">
      <c r="A419" s="129">
        <v>3.0</v>
      </c>
      <c r="B419" s="129" t="str">
        <f t="array" ref="B419">IFS(OR(C419=1, C419=6, C419=11, C419=16), "Mon", OR(C419=2, C419=7, C419=12, C419=17), "Tue", OR(C419=3, C419=8, C419=13, C419=18), "Wed",OR(C419=4, C419=9, C419=14, C419=19), "Thu",OR(C419=5, C419=10, C419=15, C419=20), "Fri",TRUE, "")</f>
        <v>Wed</v>
      </c>
      <c r="C419" s="129">
        <v>18.0</v>
      </c>
      <c r="D419" s="129" t="s">
        <v>8579</v>
      </c>
      <c r="E419" s="129" t="s">
        <v>2062</v>
      </c>
      <c r="F419" s="129" t="s">
        <v>27</v>
      </c>
      <c r="G419" s="129" t="s">
        <v>2063</v>
      </c>
      <c r="H419" s="129">
        <v>43.0</v>
      </c>
      <c r="I419" s="163">
        <v>160.0</v>
      </c>
      <c r="J419" s="163">
        <v>357.0</v>
      </c>
      <c r="K419" s="129">
        <v>-1.0</v>
      </c>
      <c r="L419" s="129">
        <v>1.0</v>
      </c>
      <c r="M419" s="129">
        <v>0.0</v>
      </c>
      <c r="N419" s="129">
        <v>0.0</v>
      </c>
      <c r="O419" s="129">
        <v>7.0</v>
      </c>
      <c r="P419" s="129">
        <v>7.0</v>
      </c>
      <c r="Q419" s="11">
        <f t="array" ref="Q419">COUNTIF(E419:E3598, E419)</f>
        <v>5</v>
      </c>
      <c r="Y419" s="99"/>
    </row>
    <row r="420">
      <c r="A420" s="129">
        <v>3.0</v>
      </c>
      <c r="B420" s="129" t="str">
        <f t="array" ref="B420">IFS(OR(C420=1, C420=6, C420=11, C420=16), "Mon", OR(C420=2, C420=7, C420=12, C420=17), "Tue", OR(C420=3, C420=8, C420=13, C420=18), "Wed",OR(C420=4, C420=9, C420=14, C420=19), "Thu",OR(C420=5, C420=10, C420=15, C420=20), "Fri",TRUE, "")</f>
        <v>Wed</v>
      </c>
      <c r="C420" s="129">
        <v>18.0</v>
      </c>
      <c r="D420" s="129" t="s">
        <v>8579</v>
      </c>
      <c r="E420" s="129" t="s">
        <v>1493</v>
      </c>
      <c r="F420" s="129" t="s">
        <v>27</v>
      </c>
      <c r="G420" s="129" t="s">
        <v>1494</v>
      </c>
      <c r="H420" s="129">
        <v>64.0</v>
      </c>
      <c r="I420" s="163">
        <v>54.0</v>
      </c>
      <c r="J420" s="163">
        <v>122.0</v>
      </c>
      <c r="K420" s="129">
        <v>1.0</v>
      </c>
      <c r="L420" s="129">
        <v>0.0</v>
      </c>
      <c r="M420" s="129">
        <v>0.0</v>
      </c>
      <c r="N420" s="129">
        <v>1.0</v>
      </c>
      <c r="O420" s="129">
        <v>9.0</v>
      </c>
      <c r="P420" s="129">
        <v>10.0</v>
      </c>
      <c r="Q420" s="11">
        <f t="array" ref="Q420">COUNTIF(E420:E3598, E420)</f>
        <v>6</v>
      </c>
      <c r="Y420" s="99"/>
    </row>
    <row r="421">
      <c r="A421" s="129">
        <v>3.0</v>
      </c>
      <c r="B421" s="129" t="str">
        <f t="array" ref="B421">IFS(OR(C421=1, C421=6, C421=11, C421=16), "Mon", OR(C421=2, C421=7, C421=12, C421=17), "Tue", OR(C421=3, C421=8, C421=13, C421=18), "Wed",OR(C421=4, C421=9, C421=14, C421=19), "Thu",OR(C421=5, C421=10, C421=15, C421=20), "Fri",TRUE, "")</f>
        <v>Thu</v>
      </c>
      <c r="C421" s="129">
        <v>19.0</v>
      </c>
      <c r="D421" s="129" t="s">
        <v>8579</v>
      </c>
      <c r="E421" s="129" t="s">
        <v>995</v>
      </c>
      <c r="F421" s="129" t="s">
        <v>27</v>
      </c>
      <c r="G421" s="129" t="s">
        <v>996</v>
      </c>
      <c r="H421" s="129">
        <v>38.0</v>
      </c>
      <c r="I421" s="163">
        <v>44.0</v>
      </c>
      <c r="J421" s="163">
        <v>155.0</v>
      </c>
      <c r="K421" s="129">
        <v>0.0</v>
      </c>
      <c r="L421" s="129">
        <v>1.0</v>
      </c>
      <c r="M421" s="129">
        <v>0.0</v>
      </c>
      <c r="N421" s="129">
        <v>1.0</v>
      </c>
      <c r="O421" s="129">
        <v>8.0</v>
      </c>
      <c r="P421" s="129">
        <v>9.0</v>
      </c>
      <c r="Q421" s="11">
        <f t="array" ref="Q421">COUNTIF(E421:E3598, E421)</f>
        <v>4</v>
      </c>
      <c r="Y421" s="99"/>
    </row>
    <row r="422">
      <c r="A422" s="129">
        <v>3.0</v>
      </c>
      <c r="B422" s="129" t="str">
        <f t="array" ref="B422">IFS(OR(C422=1, C422=6, C422=11, C422=16), "Mon", OR(C422=2, C422=7, C422=12, C422=17), "Tue", OR(C422=3, C422=8, C422=13, C422=18), "Wed",OR(C422=4, C422=9, C422=14, C422=19), "Thu",OR(C422=5, C422=10, C422=15, C422=20), "Fri",TRUE, "")</f>
        <v>Thu</v>
      </c>
      <c r="C422" s="129">
        <v>19.0</v>
      </c>
      <c r="D422" s="129" t="s">
        <v>8579</v>
      </c>
      <c r="E422" s="129" t="s">
        <v>5080</v>
      </c>
      <c r="F422" s="129" t="s">
        <v>27</v>
      </c>
      <c r="G422" s="129" t="s">
        <v>5081</v>
      </c>
      <c r="H422" s="129">
        <v>59.0</v>
      </c>
      <c r="I422" s="163">
        <v>55.0</v>
      </c>
      <c r="J422" s="163">
        <v>144.0</v>
      </c>
      <c r="K422" s="129">
        <v>0.0</v>
      </c>
      <c r="L422" s="129">
        <v>1.0</v>
      </c>
      <c r="M422" s="129">
        <v>0.0</v>
      </c>
      <c r="N422" s="129">
        <v>1.0</v>
      </c>
      <c r="O422" s="129">
        <v>9.0</v>
      </c>
      <c r="P422" s="129">
        <v>10.0</v>
      </c>
      <c r="Q422" s="11">
        <f t="array" ref="Q422">COUNTIF(E422:E3598, E422)</f>
        <v>5</v>
      </c>
      <c r="Y422" s="99"/>
    </row>
    <row r="423">
      <c r="A423" s="129">
        <v>3.0</v>
      </c>
      <c r="B423" s="129" t="str">
        <f t="array" ref="B423">IFS(OR(C423=1, C423=6, C423=11, C423=16), "Mon", OR(C423=2, C423=7, C423=12, C423=17), "Tue", OR(C423=3, C423=8, C423=13, C423=18), "Wed",OR(C423=4, C423=9, C423=14, C423=19), "Thu",OR(C423=5, C423=10, C423=15, C423=20), "Fri",TRUE, "")</f>
        <v>Thu</v>
      </c>
      <c r="C423" s="129">
        <v>19.0</v>
      </c>
      <c r="D423" s="129" t="s">
        <v>8579</v>
      </c>
      <c r="E423" s="129" t="s">
        <v>2892</v>
      </c>
      <c r="F423" s="129" t="s">
        <v>27</v>
      </c>
      <c r="G423" s="129" t="s">
        <v>2893</v>
      </c>
      <c r="H423" s="129">
        <v>49.0</v>
      </c>
      <c r="I423" s="163">
        <v>143.0</v>
      </c>
      <c r="J423" s="163">
        <v>292.0</v>
      </c>
      <c r="K423" s="129">
        <v>0.0</v>
      </c>
      <c r="L423" s="129">
        <v>1.0</v>
      </c>
      <c r="M423" s="129">
        <v>0.0</v>
      </c>
      <c r="N423" s="129">
        <v>1.0</v>
      </c>
      <c r="O423" s="129">
        <v>7.0</v>
      </c>
      <c r="P423" s="129">
        <v>8.0</v>
      </c>
      <c r="Q423" s="11">
        <f t="array" ref="Q423">COUNTIF(E423:E3598, E423)</f>
        <v>2</v>
      </c>
      <c r="Y423" s="99"/>
    </row>
    <row r="424">
      <c r="A424" s="129">
        <v>3.0</v>
      </c>
      <c r="B424" s="129" t="str">
        <f t="array" ref="B424">IFS(OR(C424=1, C424=6, C424=11, C424=16), "Mon", OR(C424=2, C424=7, C424=12, C424=17), "Tue", OR(C424=3, C424=8, C424=13, C424=18), "Wed",OR(C424=4, C424=9, C424=14, C424=19), "Thu",OR(C424=5, C424=10, C424=15, C424=20), "Fri",TRUE, "")</f>
        <v>Thu</v>
      </c>
      <c r="C424" s="129">
        <v>19.0</v>
      </c>
      <c r="D424" s="129" t="s">
        <v>8579</v>
      </c>
      <c r="E424" s="129" t="s">
        <v>7416</v>
      </c>
      <c r="F424" s="129" t="s">
        <v>27</v>
      </c>
      <c r="G424" s="129" t="s">
        <v>7417</v>
      </c>
      <c r="H424" s="129">
        <v>64.0</v>
      </c>
      <c r="I424" s="163">
        <v>45.0</v>
      </c>
      <c r="J424" s="163">
        <v>172.0</v>
      </c>
      <c r="K424" s="129">
        <v>0.0</v>
      </c>
      <c r="L424" s="129">
        <v>0.0</v>
      </c>
      <c r="M424" s="129">
        <v>0.0</v>
      </c>
      <c r="N424" s="129">
        <v>0.0</v>
      </c>
      <c r="O424" s="129">
        <v>7.0</v>
      </c>
      <c r="P424" s="129">
        <v>7.0</v>
      </c>
      <c r="Q424" s="11">
        <f t="array" ref="Q424">COUNTIF(E424:E3598, E424)</f>
        <v>2</v>
      </c>
      <c r="Y424" s="99"/>
    </row>
    <row r="425">
      <c r="A425" s="129">
        <v>3.0</v>
      </c>
      <c r="B425" s="129" t="str">
        <f t="array" ref="B425">IFS(OR(C425=1, C425=6, C425=11, C425=16), "Mon", OR(C425=2, C425=7, C425=12, C425=17), "Tue", OR(C425=3, C425=8, C425=13, C425=18), "Wed",OR(C425=4, C425=9, C425=14, C425=19), "Thu",OR(C425=5, C425=10, C425=15, C425=20), "Fri",TRUE, "")</f>
        <v>Thu</v>
      </c>
      <c r="C425" s="129">
        <v>19.0</v>
      </c>
      <c r="D425" s="129" t="s">
        <v>8579</v>
      </c>
      <c r="E425" s="129" t="s">
        <v>7672</v>
      </c>
      <c r="F425" s="129" t="s">
        <v>27</v>
      </c>
      <c r="G425" s="129" t="s">
        <v>7673</v>
      </c>
      <c r="H425" s="129">
        <v>48.0</v>
      </c>
      <c r="I425" s="163">
        <v>73.0</v>
      </c>
      <c r="J425" s="163">
        <v>140.0</v>
      </c>
      <c r="K425" s="129">
        <v>-1.0</v>
      </c>
      <c r="L425" s="129">
        <v>0.0</v>
      </c>
      <c r="M425" s="129">
        <v>0.0</v>
      </c>
      <c r="N425" s="129">
        <v>-1.0</v>
      </c>
      <c r="O425" s="129">
        <v>8.0</v>
      </c>
      <c r="P425" s="129">
        <v>7.0</v>
      </c>
      <c r="Q425" s="11">
        <f t="array" ref="Q425">COUNTIF(E425:E3598, E425)</f>
        <v>3</v>
      </c>
      <c r="Y425" s="99"/>
    </row>
    <row r="426">
      <c r="A426" s="129">
        <v>3.0</v>
      </c>
      <c r="B426" s="129" t="str">
        <f t="array" ref="B426">IFS(OR(C426=1, C426=6, C426=11, C426=16), "Mon", OR(C426=2, C426=7, C426=12, C426=17), "Tue", OR(C426=3, C426=8, C426=13, C426=18), "Wed",OR(C426=4, C426=9, C426=14, C426=19), "Thu",OR(C426=5, C426=10, C426=15, C426=20), "Fri",TRUE, "")</f>
        <v>Thu</v>
      </c>
      <c r="C426" s="129">
        <v>19.0</v>
      </c>
      <c r="D426" s="129" t="s">
        <v>8579</v>
      </c>
      <c r="E426" s="129" t="s">
        <v>5722</v>
      </c>
      <c r="F426" s="129" t="s">
        <v>27</v>
      </c>
      <c r="G426" s="129" t="s">
        <v>5723</v>
      </c>
      <c r="H426" s="129">
        <v>44.0</v>
      </c>
      <c r="I426" s="163">
        <v>55.0</v>
      </c>
      <c r="J426" s="163">
        <v>119.0</v>
      </c>
      <c r="K426" s="129">
        <v>-1.0</v>
      </c>
      <c r="L426" s="129">
        <v>1.0</v>
      </c>
      <c r="M426" s="129">
        <v>0.0</v>
      </c>
      <c r="N426" s="129">
        <v>0.0</v>
      </c>
      <c r="O426" s="129">
        <v>8.0</v>
      </c>
      <c r="P426" s="129">
        <v>8.0</v>
      </c>
      <c r="Q426" s="11">
        <f t="array" ref="Q426">COUNTIF(E426:E3598, E426)</f>
        <v>2</v>
      </c>
      <c r="Y426" s="99"/>
    </row>
    <row r="427">
      <c r="A427" s="129">
        <v>3.0</v>
      </c>
      <c r="B427" s="129" t="str">
        <f t="array" ref="B427">IFS(OR(C427=1, C427=6, C427=11, C427=16), "Mon", OR(C427=2, C427=7, C427=12, C427=17), "Tue", OR(C427=3, C427=8, C427=13, C427=18), "Wed",OR(C427=4, C427=9, C427=14, C427=19), "Thu",OR(C427=5, C427=10, C427=15, C427=20), "Fri",TRUE, "")</f>
        <v>Fri</v>
      </c>
      <c r="C427" s="129">
        <v>20.0</v>
      </c>
      <c r="D427" s="129" t="s">
        <v>8579</v>
      </c>
      <c r="E427" s="129" t="s">
        <v>2630</v>
      </c>
      <c r="F427" s="129" t="s">
        <v>27</v>
      </c>
      <c r="G427" s="129" t="s">
        <v>2631</v>
      </c>
      <c r="H427" s="129">
        <v>55.0</v>
      </c>
      <c r="I427" s="163">
        <v>101.0</v>
      </c>
      <c r="J427" s="163">
        <v>258.0</v>
      </c>
      <c r="K427" s="129">
        <v>1.0</v>
      </c>
      <c r="L427" s="129">
        <v>1.0</v>
      </c>
      <c r="M427" s="129">
        <v>0.0</v>
      </c>
      <c r="N427" s="129">
        <v>2.0</v>
      </c>
      <c r="O427" s="129">
        <v>8.0</v>
      </c>
      <c r="P427" s="129">
        <v>10.0</v>
      </c>
      <c r="Q427" s="11">
        <f t="array" ref="Q427">COUNTIF(E427:E3598, E427)</f>
        <v>3</v>
      </c>
      <c r="Y427" s="99"/>
    </row>
    <row r="428">
      <c r="A428" s="129">
        <v>3.0</v>
      </c>
      <c r="B428" s="129" t="str">
        <f t="array" ref="B428">IFS(OR(C428=1, C428=6, C428=11, C428=16), "Mon", OR(C428=2, C428=7, C428=12, C428=17), "Tue", OR(C428=3, C428=8, C428=13, C428=18), "Wed",OR(C428=4, C428=9, C428=14, C428=19), "Thu",OR(C428=5, C428=10, C428=15, C428=20), "Fri",TRUE, "")</f>
        <v>Fri</v>
      </c>
      <c r="C428" s="129">
        <v>20.0</v>
      </c>
      <c r="D428" s="129" t="s">
        <v>8579</v>
      </c>
      <c r="E428" s="129" t="s">
        <v>5522</v>
      </c>
      <c r="F428" s="129" t="s">
        <v>27</v>
      </c>
      <c r="G428" s="129" t="s">
        <v>5523</v>
      </c>
      <c r="H428" s="129">
        <v>54.0</v>
      </c>
      <c r="I428" s="163">
        <v>112.0</v>
      </c>
      <c r="J428" s="163">
        <v>264.0</v>
      </c>
      <c r="K428" s="129">
        <v>0.0</v>
      </c>
      <c r="L428" s="129">
        <v>1.0</v>
      </c>
      <c r="M428" s="129">
        <v>0.0</v>
      </c>
      <c r="N428" s="129">
        <v>1.0</v>
      </c>
      <c r="O428" s="129">
        <v>7.0</v>
      </c>
      <c r="P428" s="129">
        <v>8.0</v>
      </c>
      <c r="Q428" s="11">
        <f t="array" ref="Q428">COUNTIF(E428:E3598, E428)</f>
        <v>1</v>
      </c>
      <c r="Y428" s="99"/>
    </row>
    <row r="429">
      <c r="A429" s="129">
        <v>3.0</v>
      </c>
      <c r="B429" s="129" t="str">
        <f t="array" ref="B429">IFS(OR(C429=1, C429=6, C429=11, C429=16), "Mon", OR(C429=2, C429=7, C429=12, C429=17), "Tue", OR(C429=3, C429=8, C429=13, C429=18), "Wed",OR(C429=4, C429=9, C429=14, C429=19), "Thu",OR(C429=5, C429=10, C429=15, C429=20), "Fri",TRUE, "")</f>
        <v>Fri</v>
      </c>
      <c r="C429" s="129">
        <v>20.0</v>
      </c>
      <c r="D429" s="129" t="s">
        <v>8579</v>
      </c>
      <c r="E429" s="129" t="s">
        <v>7966</v>
      </c>
      <c r="F429" s="129" t="s">
        <v>27</v>
      </c>
      <c r="G429" s="129" t="s">
        <v>7967</v>
      </c>
      <c r="H429" s="129">
        <v>20.0</v>
      </c>
      <c r="I429" s="163">
        <v>136.0</v>
      </c>
      <c r="J429" s="163">
        <v>350.0</v>
      </c>
      <c r="K429" s="129">
        <v>-1.0</v>
      </c>
      <c r="L429" s="129">
        <v>0.0</v>
      </c>
      <c r="M429" s="129">
        <v>0.0</v>
      </c>
      <c r="N429" s="129">
        <v>-1.0</v>
      </c>
      <c r="O429" s="129">
        <v>8.0</v>
      </c>
      <c r="P429" s="129">
        <v>7.0</v>
      </c>
      <c r="Q429" s="11">
        <f t="array" ref="Q429">COUNTIF(E429:E3598, E429)</f>
        <v>1</v>
      </c>
      <c r="Y429" s="99"/>
    </row>
    <row r="430">
      <c r="A430" s="129">
        <v>3.0</v>
      </c>
      <c r="B430" s="129" t="str">
        <f t="array" ref="B430">IFS(OR(C430=1, C430=6, C430=11, C430=16), "Mon", OR(C430=2, C430=7, C430=12, C430=17), "Tue", OR(C430=3, C430=8, C430=13, C430=18), "Wed",OR(C430=4, C430=9, C430=14, C430=19), "Thu",OR(C430=5, C430=10, C430=15, C430=20), "Fri",TRUE, "")</f>
        <v>Fri</v>
      </c>
      <c r="C430" s="129">
        <v>20.0</v>
      </c>
      <c r="D430" s="129" t="s">
        <v>8579</v>
      </c>
      <c r="E430" s="129" t="s">
        <v>703</v>
      </c>
      <c r="F430" s="129" t="s">
        <v>27</v>
      </c>
      <c r="G430" s="129" t="s">
        <v>704</v>
      </c>
      <c r="H430" s="129">
        <v>43.0</v>
      </c>
      <c r="I430" s="163">
        <v>41.0</v>
      </c>
      <c r="J430" s="163">
        <v>173.0</v>
      </c>
      <c r="K430" s="129">
        <v>0.0</v>
      </c>
      <c r="L430" s="129">
        <v>1.0</v>
      </c>
      <c r="M430" s="129">
        <v>0.0</v>
      </c>
      <c r="N430" s="129">
        <v>1.0</v>
      </c>
      <c r="O430" s="129">
        <v>8.0</v>
      </c>
      <c r="P430" s="129">
        <v>9.0</v>
      </c>
      <c r="Q430" s="11">
        <f t="array" ref="Q430">COUNTIF(E430:E3598, E430)</f>
        <v>4</v>
      </c>
      <c r="Y430" s="99"/>
    </row>
    <row r="431">
      <c r="A431" s="129">
        <v>3.0</v>
      </c>
      <c r="B431" s="129" t="str">
        <f t="array" ref="B431">IFS(OR(C431=1, C431=6, C431=11, C431=16), "Mon", OR(C431=2, C431=7, C431=12, C431=17), "Tue", OR(C431=3, C431=8, C431=13, C431=18), "Wed",OR(C431=4, C431=9, C431=14, C431=19), "Thu",OR(C431=5, C431=10, C431=15, C431=20), "Fri",TRUE, "")</f>
        <v>Fri</v>
      </c>
      <c r="C431" s="129">
        <v>20.0</v>
      </c>
      <c r="D431" s="129" t="s">
        <v>8579</v>
      </c>
      <c r="E431" s="129" t="s">
        <v>8130</v>
      </c>
      <c r="F431" s="129" t="s">
        <v>27</v>
      </c>
      <c r="G431" s="129" t="s">
        <v>8131</v>
      </c>
      <c r="H431" s="129">
        <v>24.0</v>
      </c>
      <c r="I431" s="163">
        <v>122.0</v>
      </c>
      <c r="J431" s="163">
        <v>256.0</v>
      </c>
      <c r="K431" s="129">
        <v>0.0</v>
      </c>
      <c r="L431" s="129">
        <v>1.0</v>
      </c>
      <c r="M431" s="129">
        <v>0.0</v>
      </c>
      <c r="N431" s="129">
        <v>1.0</v>
      </c>
      <c r="O431" s="129">
        <v>7.0</v>
      </c>
      <c r="P431" s="129">
        <v>8.0</v>
      </c>
      <c r="Q431" s="11">
        <f t="array" ref="Q431">COUNTIF(E431:E3598, E431)</f>
        <v>5</v>
      </c>
      <c r="Y431" s="99"/>
    </row>
    <row r="432">
      <c r="A432" s="129">
        <v>3.0</v>
      </c>
      <c r="B432" s="129" t="str">
        <f t="array" ref="B432">IFS(OR(C432=1, C432=6, C432=11, C432=16), "Mon", OR(C432=2, C432=7, C432=12, C432=17), "Tue", OR(C432=3, C432=8, C432=13, C432=18), "Wed",OR(C432=4, C432=9, C432=14, C432=19), "Thu",OR(C432=5, C432=10, C432=15, C432=20), "Fri",TRUE, "")</f>
        <v>Fri</v>
      </c>
      <c r="C432" s="129">
        <v>20.0</v>
      </c>
      <c r="D432" s="129" t="s">
        <v>8579</v>
      </c>
      <c r="E432" s="129" t="s">
        <v>1383</v>
      </c>
      <c r="F432" s="129" t="s">
        <v>27</v>
      </c>
      <c r="G432" s="129" t="s">
        <v>1384</v>
      </c>
      <c r="H432" s="129">
        <v>45.0</v>
      </c>
      <c r="I432" s="163">
        <v>51.0</v>
      </c>
      <c r="J432" s="163">
        <v>115.0</v>
      </c>
      <c r="K432" s="129">
        <v>-1.0</v>
      </c>
      <c r="L432" s="129">
        <v>1.0</v>
      </c>
      <c r="M432" s="129">
        <v>0.0</v>
      </c>
      <c r="N432" s="129">
        <v>0.0</v>
      </c>
      <c r="O432" s="129">
        <v>7.0</v>
      </c>
      <c r="P432" s="129">
        <v>7.0</v>
      </c>
      <c r="Q432" s="11">
        <f t="array" ref="Q432">COUNTIF(E432:E3598, E432)</f>
        <v>5</v>
      </c>
      <c r="Y432" s="99"/>
    </row>
    <row r="433">
      <c r="A433" s="129">
        <v>3.0</v>
      </c>
      <c r="B433" s="129" t="str">
        <f t="array" ref="B433">IFS(OR(C433=1, C433=6, C433=11, C433=16), "Mon", OR(C433=2, C433=7, C433=12, C433=17), "Tue", OR(C433=3, C433=8, C433=13, C433=18), "Wed",OR(C433=4, C433=9, C433=14, C433=19), "Thu",OR(C433=5, C433=10, C433=15, C433=20), "Fri",TRUE, "")</f>
        <v>Mon</v>
      </c>
      <c r="C433" s="129">
        <v>1.0</v>
      </c>
      <c r="D433" s="129" t="s">
        <v>8580</v>
      </c>
      <c r="E433" s="129" t="s">
        <v>2666</v>
      </c>
      <c r="F433" s="129" t="s">
        <v>28</v>
      </c>
      <c r="G433" s="129" t="s">
        <v>2667</v>
      </c>
      <c r="H433" s="129">
        <v>45.0</v>
      </c>
      <c r="I433" s="163">
        <v>91.0</v>
      </c>
      <c r="J433" s="163">
        <v>298.0</v>
      </c>
      <c r="K433" s="129">
        <v>0.0</v>
      </c>
      <c r="L433" s="129">
        <v>-1.0</v>
      </c>
      <c r="M433" s="129">
        <v>0.0</v>
      </c>
      <c r="N433" s="129">
        <v>-1.0</v>
      </c>
      <c r="O433" s="129">
        <v>8.0</v>
      </c>
      <c r="P433" s="129">
        <v>7.0</v>
      </c>
      <c r="Q433" s="11">
        <f t="array" ref="Q433">COUNTIF(E433:E3598, E433)</f>
        <v>4</v>
      </c>
      <c r="Y433" s="99"/>
    </row>
    <row r="434">
      <c r="A434" s="129">
        <v>3.0</v>
      </c>
      <c r="B434" s="129" t="str">
        <f t="array" ref="B434">IFS(OR(C434=1, C434=6, C434=11, C434=16), "Mon", OR(C434=2, C434=7, C434=12, C434=17), "Tue", OR(C434=3, C434=8, C434=13, C434=18), "Wed",OR(C434=4, C434=9, C434=14, C434=19), "Thu",OR(C434=5, C434=10, C434=15, C434=20), "Fri",TRUE, "")</f>
        <v>Mon</v>
      </c>
      <c r="C434" s="129">
        <v>1.0</v>
      </c>
      <c r="D434" s="129" t="s">
        <v>8580</v>
      </c>
      <c r="E434" s="129" t="s">
        <v>5258</v>
      </c>
      <c r="F434" s="129" t="s">
        <v>28</v>
      </c>
      <c r="G434" s="129" t="s">
        <v>5259</v>
      </c>
      <c r="H434" s="129">
        <v>21.0</v>
      </c>
      <c r="I434" s="163">
        <v>41.0</v>
      </c>
      <c r="J434" s="163">
        <v>130.0</v>
      </c>
      <c r="K434" s="129">
        <v>0.0</v>
      </c>
      <c r="L434" s="129">
        <v>0.0</v>
      </c>
      <c r="M434" s="129">
        <v>0.0</v>
      </c>
      <c r="N434" s="129">
        <v>0.0</v>
      </c>
      <c r="O434" s="129">
        <v>8.0</v>
      </c>
      <c r="P434" s="129">
        <v>8.0</v>
      </c>
      <c r="Q434" s="11">
        <f t="array" ref="Q434">COUNTIF(E434:E3598, E434)</f>
        <v>2</v>
      </c>
      <c r="Y434" s="99"/>
    </row>
    <row r="435">
      <c r="A435" s="129">
        <v>3.0</v>
      </c>
      <c r="B435" s="129" t="str">
        <f t="array" ref="B435">IFS(OR(C435=1, C435=6, C435=11, C435=16), "Mon", OR(C435=2, C435=7, C435=12, C435=17), "Tue", OR(C435=3, C435=8, C435=13, C435=18), "Wed",OR(C435=4, C435=9, C435=14, C435=19), "Thu",OR(C435=5, C435=10, C435=15, C435=20), "Fri",TRUE, "")</f>
        <v>Mon</v>
      </c>
      <c r="C435" s="129">
        <v>1.0</v>
      </c>
      <c r="D435" s="129" t="s">
        <v>8580</v>
      </c>
      <c r="E435" s="129" t="s">
        <v>3648</v>
      </c>
      <c r="F435" s="129" t="s">
        <v>28</v>
      </c>
      <c r="G435" s="129" t="s">
        <v>3649</v>
      </c>
      <c r="H435" s="129">
        <v>34.0</v>
      </c>
      <c r="I435" s="163">
        <v>106.0</v>
      </c>
      <c r="J435" s="163">
        <v>246.0</v>
      </c>
      <c r="K435" s="129">
        <v>0.0</v>
      </c>
      <c r="L435" s="129">
        <v>0.0</v>
      </c>
      <c r="M435" s="129">
        <v>0.0</v>
      </c>
      <c r="N435" s="129">
        <v>0.0</v>
      </c>
      <c r="O435" s="129">
        <v>8.0</v>
      </c>
      <c r="P435" s="129">
        <v>8.0</v>
      </c>
      <c r="Q435" s="11">
        <f t="array" ref="Q435">COUNTIF(E435:E3598, E435)</f>
        <v>3</v>
      </c>
      <c r="Y435" s="99"/>
    </row>
    <row r="436">
      <c r="A436" s="129">
        <v>3.0</v>
      </c>
      <c r="B436" s="129" t="str">
        <f t="array" ref="B436">IFS(OR(C436=1, C436=6, C436=11, C436=16), "Mon", OR(C436=2, C436=7, C436=12, C436=17), "Tue", OR(C436=3, C436=8, C436=13, C436=18), "Wed",OR(C436=4, C436=9, C436=14, C436=19), "Thu",OR(C436=5, C436=10, C436=15, C436=20), "Fri",TRUE, "")</f>
        <v>Mon</v>
      </c>
      <c r="C436" s="129">
        <v>1.0</v>
      </c>
      <c r="D436" s="129" t="s">
        <v>8580</v>
      </c>
      <c r="E436" s="129" t="s">
        <v>3224</v>
      </c>
      <c r="F436" s="129" t="s">
        <v>28</v>
      </c>
      <c r="G436" s="129" t="s">
        <v>3225</v>
      </c>
      <c r="H436" s="129">
        <v>64.0</v>
      </c>
      <c r="I436" s="163">
        <v>52.0</v>
      </c>
      <c r="J436" s="163">
        <v>151.0</v>
      </c>
      <c r="K436" s="129">
        <v>0.0</v>
      </c>
      <c r="L436" s="129">
        <v>0.0</v>
      </c>
      <c r="M436" s="129">
        <v>0.0</v>
      </c>
      <c r="N436" s="129">
        <v>0.0</v>
      </c>
      <c r="O436" s="129">
        <v>8.0</v>
      </c>
      <c r="P436" s="129">
        <v>8.0</v>
      </c>
      <c r="Q436" s="11">
        <f t="array" ref="Q436">COUNTIF(E436:E3598, E436)</f>
        <v>2</v>
      </c>
      <c r="Y436" s="99"/>
    </row>
    <row r="437">
      <c r="A437" s="129">
        <v>3.0</v>
      </c>
      <c r="B437" s="129" t="str">
        <f t="array" ref="B437">IFS(OR(C437=1, C437=6, C437=11, C437=16), "Mon", OR(C437=2, C437=7, C437=12, C437=17), "Tue", OR(C437=3, C437=8, C437=13, C437=18), "Wed",OR(C437=4, C437=9, C437=14, C437=19), "Thu",OR(C437=5, C437=10, C437=15, C437=20), "Fri",TRUE, "")</f>
        <v>Mon</v>
      </c>
      <c r="C437" s="129">
        <v>1.0</v>
      </c>
      <c r="D437" s="129" t="s">
        <v>8580</v>
      </c>
      <c r="E437" s="129" t="s">
        <v>3914</v>
      </c>
      <c r="F437" s="129" t="s">
        <v>28</v>
      </c>
      <c r="G437" s="129" t="s">
        <v>3915</v>
      </c>
      <c r="H437" s="129">
        <v>66.0</v>
      </c>
      <c r="I437" s="163">
        <v>75.0</v>
      </c>
      <c r="J437" s="163">
        <v>356.0</v>
      </c>
      <c r="K437" s="129">
        <v>0.0</v>
      </c>
      <c r="L437" s="129">
        <v>0.0</v>
      </c>
      <c r="M437" s="129">
        <v>0.0</v>
      </c>
      <c r="N437" s="129">
        <v>0.0</v>
      </c>
      <c r="O437" s="129">
        <v>8.0</v>
      </c>
      <c r="P437" s="129">
        <v>8.0</v>
      </c>
      <c r="Q437" s="11">
        <f t="array" ref="Q437">COUNTIF(E437:E3598, E437)</f>
        <v>2</v>
      </c>
      <c r="Y437" s="99"/>
    </row>
    <row r="438">
      <c r="A438" s="129">
        <v>3.0</v>
      </c>
      <c r="B438" s="129" t="str">
        <f t="array" ref="B438">IFS(OR(C438=1, C438=6, C438=11, C438=16), "Mon", OR(C438=2, C438=7, C438=12, C438=17), "Tue", OR(C438=3, C438=8, C438=13, C438=18), "Wed",OR(C438=4, C438=9, C438=14, C438=19), "Thu",OR(C438=5, C438=10, C438=15, C438=20), "Fri",TRUE, "")</f>
        <v>Mon</v>
      </c>
      <c r="C438" s="129">
        <v>1.0</v>
      </c>
      <c r="D438" s="129" t="s">
        <v>8580</v>
      </c>
      <c r="E438" s="129" t="s">
        <v>2962</v>
      </c>
      <c r="F438" s="129" t="s">
        <v>28</v>
      </c>
      <c r="G438" s="129" t="s">
        <v>2963</v>
      </c>
      <c r="H438" s="129">
        <v>67.0</v>
      </c>
      <c r="I438" s="163">
        <v>46.0</v>
      </c>
      <c r="J438" s="163">
        <v>121.0</v>
      </c>
      <c r="K438" s="129">
        <v>0.0</v>
      </c>
      <c r="L438" s="129">
        <v>0.0</v>
      </c>
      <c r="M438" s="129">
        <v>0.0</v>
      </c>
      <c r="N438" s="129">
        <v>0.0</v>
      </c>
      <c r="O438" s="129">
        <v>8.0</v>
      </c>
      <c r="P438" s="129">
        <v>8.0</v>
      </c>
      <c r="Q438" s="11">
        <f t="array" ref="Q438">COUNTIF(E438:E3598, E438)</f>
        <v>4</v>
      </c>
      <c r="Y438" s="99"/>
    </row>
    <row r="439">
      <c r="A439" s="129">
        <v>3.0</v>
      </c>
      <c r="B439" s="129" t="str">
        <f t="array" ref="B439">IFS(OR(C439=1, C439=6, C439=11, C439=16), "Mon", OR(C439=2, C439=7, C439=12, C439=17), "Tue", OR(C439=3, C439=8, C439=13, C439=18), "Wed",OR(C439=4, C439=9, C439=14, C439=19), "Thu",OR(C439=5, C439=10, C439=15, C439=20), "Fri",TRUE, "")</f>
        <v>Tue</v>
      </c>
      <c r="C439" s="129">
        <v>2.0</v>
      </c>
      <c r="D439" s="129" t="s">
        <v>8580</v>
      </c>
      <c r="E439" s="129" t="s">
        <v>525</v>
      </c>
      <c r="F439" s="129" t="s">
        <v>28</v>
      </c>
      <c r="G439" s="129" t="s">
        <v>526</v>
      </c>
      <c r="H439" s="129">
        <v>24.0</v>
      </c>
      <c r="I439" s="163">
        <v>109.0</v>
      </c>
      <c r="J439" s="163">
        <v>540.0</v>
      </c>
      <c r="K439" s="129">
        <v>0.0</v>
      </c>
      <c r="L439" s="129">
        <v>-1.0</v>
      </c>
      <c r="M439" s="129">
        <v>0.0</v>
      </c>
      <c r="N439" s="129">
        <v>-1.0</v>
      </c>
      <c r="O439" s="129">
        <v>8.0</v>
      </c>
      <c r="P439" s="129">
        <v>7.0</v>
      </c>
      <c r="Q439" s="11">
        <f t="array" ref="Q439">COUNTIF(E439:E3598, E439)</f>
        <v>1</v>
      </c>
      <c r="Y439" s="99"/>
    </row>
    <row r="440">
      <c r="A440" s="129">
        <v>3.0</v>
      </c>
      <c r="B440" s="129" t="str">
        <f t="array" ref="B440">IFS(OR(C440=1, C440=6, C440=11, C440=16), "Mon", OR(C440=2, C440=7, C440=12, C440=17), "Tue", OR(C440=3, C440=8, C440=13, C440=18), "Wed",OR(C440=4, C440=9, C440=14, C440=19), "Thu",OR(C440=5, C440=10, C440=15, C440=20), "Fri",TRUE, "")</f>
        <v>Tue</v>
      </c>
      <c r="C440" s="129">
        <v>2.0</v>
      </c>
      <c r="D440" s="129" t="s">
        <v>8580</v>
      </c>
      <c r="E440" s="129" t="s">
        <v>3510</v>
      </c>
      <c r="F440" s="129" t="s">
        <v>28</v>
      </c>
      <c r="G440" s="129" t="s">
        <v>3511</v>
      </c>
      <c r="H440" s="129">
        <v>31.0</v>
      </c>
      <c r="I440" s="163">
        <v>93.0</v>
      </c>
      <c r="J440" s="163">
        <v>374.0</v>
      </c>
      <c r="K440" s="129">
        <v>0.0</v>
      </c>
      <c r="L440" s="129">
        <v>0.0</v>
      </c>
      <c r="M440" s="129">
        <v>0.0</v>
      </c>
      <c r="N440" s="129">
        <v>0.0</v>
      </c>
      <c r="O440" s="129">
        <v>7.0</v>
      </c>
      <c r="P440" s="129">
        <v>7.0</v>
      </c>
      <c r="Q440" s="11">
        <f t="array" ref="Q440">COUNTIF(E440:E3598, E440)</f>
        <v>2</v>
      </c>
      <c r="Y440" s="99"/>
    </row>
    <row r="441">
      <c r="A441" s="129">
        <v>3.0</v>
      </c>
      <c r="B441" s="129" t="str">
        <f t="array" ref="B441">IFS(OR(C441=1, C441=6, C441=11, C441=16), "Mon", OR(C441=2, C441=7, C441=12, C441=17), "Tue", OR(C441=3, C441=8, C441=13, C441=18), "Wed",OR(C441=4, C441=9, C441=14, C441=19), "Thu",OR(C441=5, C441=10, C441=15, C441=20), "Fri",TRUE, "")</f>
        <v>Tue</v>
      </c>
      <c r="C441" s="129">
        <v>2.0</v>
      </c>
      <c r="D441" s="129" t="s">
        <v>8580</v>
      </c>
      <c r="E441" s="129" t="s">
        <v>3250</v>
      </c>
      <c r="F441" s="129" t="s">
        <v>28</v>
      </c>
      <c r="G441" s="129" t="s">
        <v>3251</v>
      </c>
      <c r="H441" s="129">
        <v>56.0</v>
      </c>
      <c r="I441" s="163">
        <v>87.0</v>
      </c>
      <c r="J441" s="163">
        <v>282.0</v>
      </c>
      <c r="K441" s="129">
        <v>1.0</v>
      </c>
      <c r="L441" s="129">
        <v>-1.0</v>
      </c>
      <c r="M441" s="129">
        <v>0.0</v>
      </c>
      <c r="N441" s="129">
        <v>0.0</v>
      </c>
      <c r="O441" s="129">
        <v>8.0</v>
      </c>
      <c r="P441" s="129">
        <v>8.0</v>
      </c>
      <c r="Q441" s="11">
        <f t="array" ref="Q441">COUNTIF(E441:E3598, E441)</f>
        <v>3</v>
      </c>
      <c r="Y441" s="99"/>
    </row>
    <row r="442">
      <c r="A442" s="129">
        <v>3.0</v>
      </c>
      <c r="B442" s="129" t="str">
        <f t="array" ref="B442">IFS(OR(C442=1, C442=6, C442=11, C442=16), "Mon", OR(C442=2, C442=7, C442=12, C442=17), "Tue", OR(C442=3, C442=8, C442=13, C442=18), "Wed",OR(C442=4, C442=9, C442=14, C442=19), "Thu",OR(C442=5, C442=10, C442=15, C442=20), "Fri",TRUE, "")</f>
        <v>Tue</v>
      </c>
      <c r="C442" s="129">
        <v>2.0</v>
      </c>
      <c r="D442" s="129" t="s">
        <v>8580</v>
      </c>
      <c r="E442" s="129" t="s">
        <v>2798</v>
      </c>
      <c r="F442" s="129" t="s">
        <v>28</v>
      </c>
      <c r="G442" s="129" t="s">
        <v>2799</v>
      </c>
      <c r="H442" s="129">
        <v>44.0</v>
      </c>
      <c r="I442" s="163">
        <v>92.0</v>
      </c>
      <c r="J442" s="163">
        <v>326.0</v>
      </c>
      <c r="K442" s="129">
        <v>0.0</v>
      </c>
      <c r="L442" s="129">
        <v>-1.0</v>
      </c>
      <c r="M442" s="129">
        <v>0.0</v>
      </c>
      <c r="N442" s="129">
        <v>-1.0</v>
      </c>
      <c r="O442" s="129">
        <v>7.0</v>
      </c>
      <c r="P442" s="129">
        <v>6.0</v>
      </c>
      <c r="Q442" s="11">
        <f t="array" ref="Q442">COUNTIF(E442:E3598, E442)</f>
        <v>1</v>
      </c>
      <c r="Y442" s="99"/>
    </row>
    <row r="443">
      <c r="A443" s="129">
        <v>3.0</v>
      </c>
      <c r="B443" s="129" t="str">
        <f t="array" ref="B443">IFS(OR(C443=1, C443=6, C443=11, C443=16), "Mon", OR(C443=2, C443=7, C443=12, C443=17), "Tue", OR(C443=3, C443=8, C443=13, C443=18), "Wed",OR(C443=4, C443=9, C443=14, C443=19), "Thu",OR(C443=5, C443=10, C443=15, C443=20), "Fri",TRUE, "")</f>
        <v>Tue</v>
      </c>
      <c r="C443" s="129">
        <v>2.0</v>
      </c>
      <c r="D443" s="129" t="s">
        <v>8580</v>
      </c>
      <c r="E443" s="129" t="s">
        <v>3488</v>
      </c>
      <c r="F443" s="129" t="s">
        <v>28</v>
      </c>
      <c r="G443" s="129" t="s">
        <v>3489</v>
      </c>
      <c r="H443" s="129">
        <v>58.0</v>
      </c>
      <c r="I443" s="163">
        <v>46.0</v>
      </c>
      <c r="J443" s="163">
        <v>159.0</v>
      </c>
      <c r="K443" s="129">
        <v>-1.0</v>
      </c>
      <c r="L443" s="129">
        <v>0.0</v>
      </c>
      <c r="M443" s="129">
        <v>0.0</v>
      </c>
      <c r="N443" s="129">
        <v>-1.0</v>
      </c>
      <c r="O443" s="129">
        <v>8.0</v>
      </c>
      <c r="P443" s="129">
        <v>7.0</v>
      </c>
      <c r="Q443" s="11">
        <f t="array" ref="Q443">COUNTIF(E443:E3598, E443)</f>
        <v>1</v>
      </c>
      <c r="Y443" s="99"/>
    </row>
    <row r="444">
      <c r="A444" s="129">
        <v>3.0</v>
      </c>
      <c r="B444" s="129" t="str">
        <f t="array" ref="B444">IFS(OR(C444=1, C444=6, C444=11, C444=16), "Mon", OR(C444=2, C444=7, C444=12, C444=17), "Tue", OR(C444=3, C444=8, C444=13, C444=18), "Wed",OR(C444=4, C444=9, C444=14, C444=19), "Thu",OR(C444=5, C444=10, C444=15, C444=20), "Fri",TRUE, "")</f>
        <v>Tue</v>
      </c>
      <c r="C444" s="129">
        <v>2.0</v>
      </c>
      <c r="D444" s="129" t="s">
        <v>8580</v>
      </c>
      <c r="E444" s="129" t="s">
        <v>4014</v>
      </c>
      <c r="F444" s="129" t="s">
        <v>28</v>
      </c>
      <c r="G444" s="129" t="s">
        <v>4015</v>
      </c>
      <c r="H444" s="129">
        <v>43.0</v>
      </c>
      <c r="I444" s="163">
        <v>55.0</v>
      </c>
      <c r="J444" s="163">
        <v>132.0</v>
      </c>
      <c r="K444" s="129">
        <v>0.0</v>
      </c>
      <c r="L444" s="129">
        <v>0.0</v>
      </c>
      <c r="M444" s="129">
        <v>0.0</v>
      </c>
      <c r="N444" s="129">
        <v>0.0</v>
      </c>
      <c r="O444" s="129">
        <v>8.0</v>
      </c>
      <c r="P444" s="129">
        <v>8.0</v>
      </c>
      <c r="Q444" s="11">
        <f t="array" ref="Q444">COUNTIF(E444:E3598, E444)</f>
        <v>2</v>
      </c>
      <c r="Y444" s="99"/>
    </row>
    <row r="445">
      <c r="A445" s="129">
        <v>3.0</v>
      </c>
      <c r="B445" s="129" t="str">
        <f t="array" ref="B445">IFS(OR(C445=1, C445=6, C445=11, C445=16), "Mon", OR(C445=2, C445=7, C445=12, C445=17), "Tue", OR(C445=3, C445=8, C445=13, C445=18), "Wed",OR(C445=4, C445=9, C445=14, C445=19), "Thu",OR(C445=5, C445=10, C445=15, C445=20), "Fri",TRUE, "")</f>
        <v>Wed</v>
      </c>
      <c r="C445" s="129">
        <v>3.0</v>
      </c>
      <c r="D445" s="129" t="s">
        <v>8580</v>
      </c>
      <c r="E445" s="129" t="s">
        <v>2724</v>
      </c>
      <c r="F445" s="129" t="s">
        <v>28</v>
      </c>
      <c r="G445" s="129" t="s">
        <v>2725</v>
      </c>
      <c r="H445" s="129">
        <v>66.0</v>
      </c>
      <c r="I445" s="163">
        <v>42.0</v>
      </c>
      <c r="J445" s="163">
        <v>158.0</v>
      </c>
      <c r="K445" s="129">
        <v>0.0</v>
      </c>
      <c r="L445" s="129">
        <v>-1.0</v>
      </c>
      <c r="M445" s="129">
        <v>0.0</v>
      </c>
      <c r="N445" s="129">
        <v>-1.0</v>
      </c>
      <c r="O445" s="129">
        <v>7.0</v>
      </c>
      <c r="P445" s="129">
        <v>6.0</v>
      </c>
      <c r="Q445" s="11">
        <f t="array" ref="Q445">COUNTIF(E445:E3598, E445)</f>
        <v>1</v>
      </c>
      <c r="Y445" s="99"/>
    </row>
    <row r="446">
      <c r="A446" s="129">
        <v>3.0</v>
      </c>
      <c r="B446" s="129" t="str">
        <f t="array" ref="B446">IFS(OR(C446=1, C446=6, C446=11, C446=16), "Mon", OR(C446=2, C446=7, C446=12, C446=17), "Tue", OR(C446=3, C446=8, C446=13, C446=18), "Wed",OR(C446=4, C446=9, C446=14, C446=19), "Thu",OR(C446=5, C446=10, C446=15, C446=20), "Fri",TRUE, "")</f>
        <v>Wed</v>
      </c>
      <c r="C446" s="129">
        <v>3.0</v>
      </c>
      <c r="D446" s="129" t="s">
        <v>8580</v>
      </c>
      <c r="E446" s="129" t="s">
        <v>1465</v>
      </c>
      <c r="F446" s="129" t="s">
        <v>28</v>
      </c>
      <c r="G446" s="129" t="s">
        <v>1466</v>
      </c>
      <c r="H446" s="129">
        <v>64.0</v>
      </c>
      <c r="I446" s="163">
        <v>106.0</v>
      </c>
      <c r="J446" s="163">
        <v>264.0</v>
      </c>
      <c r="K446" s="129">
        <v>0.0</v>
      </c>
      <c r="L446" s="129">
        <v>-1.0</v>
      </c>
      <c r="M446" s="129">
        <v>0.0</v>
      </c>
      <c r="N446" s="129">
        <v>-1.0</v>
      </c>
      <c r="O446" s="129">
        <v>7.0</v>
      </c>
      <c r="P446" s="129">
        <v>6.0</v>
      </c>
      <c r="Q446" s="11">
        <f t="array" ref="Q446">COUNTIF(E446:E3598, E446)</f>
        <v>1</v>
      </c>
      <c r="Y446" s="99"/>
    </row>
    <row r="447">
      <c r="A447" s="129">
        <v>3.0</v>
      </c>
      <c r="B447" s="129" t="str">
        <f t="array" ref="B447">IFS(OR(C447=1, C447=6, C447=11, C447=16), "Mon", OR(C447=2, C447=7, C447=12, C447=17), "Tue", OR(C447=3, C447=8, C447=13, C447=18), "Wed",OR(C447=4, C447=9, C447=14, C447=19), "Thu",OR(C447=5, C447=10, C447=15, C447=20), "Fri",TRUE, "")</f>
        <v>Wed</v>
      </c>
      <c r="C447" s="129">
        <v>3.0</v>
      </c>
      <c r="D447" s="129" t="s">
        <v>8580</v>
      </c>
      <c r="E447" s="129" t="s">
        <v>5638</v>
      </c>
      <c r="F447" s="129" t="s">
        <v>28</v>
      </c>
      <c r="G447" s="129" t="s">
        <v>5639</v>
      </c>
      <c r="H447" s="129">
        <v>69.0</v>
      </c>
      <c r="I447" s="163">
        <v>67.0</v>
      </c>
      <c r="J447" s="163">
        <v>268.0</v>
      </c>
      <c r="K447" s="129">
        <v>0.0</v>
      </c>
      <c r="L447" s="129">
        <v>-1.0</v>
      </c>
      <c r="M447" s="129">
        <v>0.0</v>
      </c>
      <c r="N447" s="129">
        <v>-1.0</v>
      </c>
      <c r="O447" s="129">
        <v>8.0</v>
      </c>
      <c r="P447" s="129">
        <v>7.0</v>
      </c>
      <c r="Q447" s="11">
        <f t="array" ref="Q447">COUNTIF(E447:E3598, E447)</f>
        <v>1</v>
      </c>
      <c r="Y447" s="99"/>
    </row>
    <row r="448">
      <c r="A448" s="129">
        <v>3.0</v>
      </c>
      <c r="B448" s="129" t="str">
        <f t="array" ref="B448">IFS(OR(C448=1, C448=6, C448=11, C448=16), "Mon", OR(C448=2, C448=7, C448=12, C448=17), "Tue", OR(C448=3, C448=8, C448=13, C448=18), "Wed",OR(C448=4, C448=9, C448=14, C448=19), "Thu",OR(C448=5, C448=10, C448=15, C448=20), "Fri",TRUE, "")</f>
        <v>Wed</v>
      </c>
      <c r="C448" s="129">
        <v>3.0</v>
      </c>
      <c r="D448" s="129" t="s">
        <v>8580</v>
      </c>
      <c r="E448" s="129" t="s">
        <v>3034</v>
      </c>
      <c r="F448" s="129" t="s">
        <v>28</v>
      </c>
      <c r="G448" s="129" t="s">
        <v>3035</v>
      </c>
      <c r="H448" s="129">
        <v>60.0</v>
      </c>
      <c r="I448" s="163">
        <v>26.0</v>
      </c>
      <c r="J448" s="163">
        <v>144.0</v>
      </c>
      <c r="K448" s="129">
        <v>1.0</v>
      </c>
      <c r="L448" s="129">
        <v>0.0</v>
      </c>
      <c r="M448" s="129">
        <v>0.0</v>
      </c>
      <c r="N448" s="129">
        <v>1.0</v>
      </c>
      <c r="O448" s="129">
        <v>8.0</v>
      </c>
      <c r="P448" s="129">
        <v>9.0</v>
      </c>
      <c r="Q448" s="11">
        <f t="array" ref="Q448">COUNTIF(E448:E3598, E448)</f>
        <v>3</v>
      </c>
      <c r="Y448" s="99"/>
    </row>
    <row r="449">
      <c r="A449" s="129">
        <v>3.0</v>
      </c>
      <c r="B449" s="129" t="str">
        <f t="array" ref="B449">IFS(OR(C449=1, C449=6, C449=11, C449=16), "Mon", OR(C449=2, C449=7, C449=12, C449=17), "Tue", OR(C449=3, C449=8, C449=13, C449=18), "Wed",OR(C449=4, C449=9, C449=14, C449=19), "Thu",OR(C449=5, C449=10, C449=15, C449=20), "Fri",TRUE, "")</f>
        <v>Wed</v>
      </c>
      <c r="C449" s="129">
        <v>3.0</v>
      </c>
      <c r="D449" s="129" t="s">
        <v>8580</v>
      </c>
      <c r="E449" s="129" t="s">
        <v>143</v>
      </c>
      <c r="F449" s="129" t="s">
        <v>28</v>
      </c>
      <c r="G449" s="129" t="s">
        <v>144</v>
      </c>
      <c r="H449" s="129">
        <v>66.0</v>
      </c>
      <c r="I449" s="163">
        <v>73.0</v>
      </c>
      <c r="J449" s="163">
        <v>142.0</v>
      </c>
      <c r="K449" s="129">
        <v>-1.0</v>
      </c>
      <c r="L449" s="129">
        <v>0.0</v>
      </c>
      <c r="M449" s="129">
        <v>0.0</v>
      </c>
      <c r="N449" s="129">
        <v>-1.0</v>
      </c>
      <c r="O449" s="129">
        <v>8.0</v>
      </c>
      <c r="P449" s="129">
        <v>7.0</v>
      </c>
      <c r="Q449" s="11">
        <f t="array" ref="Q449">COUNTIF(E449:E3598, E449)</f>
        <v>2</v>
      </c>
      <c r="Y449" s="99"/>
    </row>
    <row r="450">
      <c r="A450" s="129">
        <v>3.0</v>
      </c>
      <c r="B450" s="129" t="str">
        <f t="array" ref="B450">IFS(OR(C450=1, C450=6, C450=11, C450=16), "Mon", OR(C450=2, C450=7, C450=12, C450=17), "Tue", OR(C450=3, C450=8, C450=13, C450=18), "Wed",OR(C450=4, C450=9, C450=14, C450=19), "Thu",OR(C450=5, C450=10, C450=15, C450=20), "Fri",TRUE, "")</f>
        <v>Wed</v>
      </c>
      <c r="C450" s="129">
        <v>3.0</v>
      </c>
      <c r="D450" s="129" t="s">
        <v>8580</v>
      </c>
      <c r="E450" s="129" t="s">
        <v>7666</v>
      </c>
      <c r="F450" s="129" t="s">
        <v>28</v>
      </c>
      <c r="G450" s="129" t="s">
        <v>7667</v>
      </c>
      <c r="H450" s="129">
        <v>23.0</v>
      </c>
      <c r="I450" s="163">
        <v>34.0</v>
      </c>
      <c r="J450" s="163">
        <v>155.0</v>
      </c>
      <c r="K450" s="129">
        <v>0.0</v>
      </c>
      <c r="L450" s="129">
        <v>0.0</v>
      </c>
      <c r="M450" s="129">
        <v>0.0</v>
      </c>
      <c r="N450" s="129">
        <v>0.0</v>
      </c>
      <c r="O450" s="129">
        <v>7.0</v>
      </c>
      <c r="P450" s="129">
        <v>7.0</v>
      </c>
      <c r="Q450" s="11">
        <f t="array" ref="Q450">COUNTIF(E450:E3598, E450)</f>
        <v>1</v>
      </c>
      <c r="Y450" s="99"/>
    </row>
    <row r="451">
      <c r="A451" s="129">
        <v>3.0</v>
      </c>
      <c r="B451" s="129" t="str">
        <f t="array" ref="B451">IFS(OR(C451=1, C451=6, C451=11, C451=16), "Mon", OR(C451=2, C451=7, C451=12, C451=17), "Tue", OR(C451=3, C451=8, C451=13, C451=18), "Wed",OR(C451=4, C451=9, C451=14, C451=19), "Thu",OR(C451=5, C451=10, C451=15, C451=20), "Fri",TRUE, "")</f>
        <v>Thu</v>
      </c>
      <c r="C451" s="129">
        <v>4.0</v>
      </c>
      <c r="D451" s="129" t="s">
        <v>8580</v>
      </c>
      <c r="E451" s="129" t="s">
        <v>1105</v>
      </c>
      <c r="F451" s="129" t="s">
        <v>28</v>
      </c>
      <c r="G451" s="129" t="s">
        <v>1106</v>
      </c>
      <c r="H451" s="129">
        <v>45.0</v>
      </c>
      <c r="I451" s="163">
        <v>47.0</v>
      </c>
      <c r="J451" s="163">
        <v>304.0</v>
      </c>
      <c r="K451" s="129">
        <v>1.0</v>
      </c>
      <c r="L451" s="129">
        <v>-1.0</v>
      </c>
      <c r="M451" s="129">
        <v>0.0</v>
      </c>
      <c r="N451" s="129">
        <v>0.0</v>
      </c>
      <c r="O451" s="129">
        <v>8.0</v>
      </c>
      <c r="P451" s="129">
        <v>8.0</v>
      </c>
      <c r="Q451" s="11">
        <f t="array" ref="Q451">COUNTIF(E451:E3598, E451)</f>
        <v>5</v>
      </c>
      <c r="Y451" s="99"/>
    </row>
    <row r="452">
      <c r="A452" s="129">
        <v>3.0</v>
      </c>
      <c r="B452" s="129" t="str">
        <f t="array" ref="B452">IFS(OR(C452=1, C452=6, C452=11, C452=16), "Mon", OR(C452=2, C452=7, C452=12, C452=17), "Tue", OR(C452=3, C452=8, C452=13, C452=18), "Wed",OR(C452=4, C452=9, C452=14, C452=19), "Thu",OR(C452=5, C452=10, C452=15, C452=20), "Fri",TRUE, "")</f>
        <v>Thu</v>
      </c>
      <c r="C452" s="129">
        <v>4.0</v>
      </c>
      <c r="D452" s="129" t="s">
        <v>8580</v>
      </c>
      <c r="E452" s="129" t="s">
        <v>2346</v>
      </c>
      <c r="F452" s="129" t="s">
        <v>28</v>
      </c>
      <c r="G452" s="129" t="s">
        <v>2347</v>
      </c>
      <c r="H452" s="129">
        <v>40.0</v>
      </c>
      <c r="I452" s="163">
        <v>36.0</v>
      </c>
      <c r="J452" s="163">
        <v>126.0</v>
      </c>
      <c r="K452" s="129">
        <v>1.0</v>
      </c>
      <c r="L452" s="129">
        <v>-1.0</v>
      </c>
      <c r="M452" s="129">
        <v>0.0</v>
      </c>
      <c r="N452" s="129">
        <v>0.0</v>
      </c>
      <c r="O452" s="129">
        <v>8.0</v>
      </c>
      <c r="P452" s="129">
        <v>8.0</v>
      </c>
      <c r="Q452" s="11">
        <f t="array" ref="Q452">COUNTIF(E452:E3598, E452)</f>
        <v>1</v>
      </c>
      <c r="Y452" s="99"/>
    </row>
    <row r="453">
      <c r="A453" s="129">
        <v>3.0</v>
      </c>
      <c r="B453" s="129" t="str">
        <f t="array" ref="B453">IFS(OR(C453=1, C453=6, C453=11, C453=16), "Mon", OR(C453=2, C453=7, C453=12, C453=17), "Tue", OR(C453=3, C453=8, C453=13, C453=18), "Wed",OR(C453=4, C453=9, C453=14, C453=19), "Thu",OR(C453=5, C453=10, C453=15, C453=20), "Fri",TRUE, "")</f>
        <v>Thu</v>
      </c>
      <c r="C453" s="129">
        <v>4.0</v>
      </c>
      <c r="D453" s="129" t="s">
        <v>8580</v>
      </c>
      <c r="E453" s="129" t="s">
        <v>6030</v>
      </c>
      <c r="F453" s="129" t="s">
        <v>28</v>
      </c>
      <c r="G453" s="129" t="s">
        <v>6031</v>
      </c>
      <c r="H453" s="129">
        <v>23.0</v>
      </c>
      <c r="I453" s="163">
        <v>78.0</v>
      </c>
      <c r="J453" s="163">
        <v>284.0</v>
      </c>
      <c r="K453" s="129">
        <v>1.0</v>
      </c>
      <c r="L453" s="129">
        <v>0.0</v>
      </c>
      <c r="M453" s="129">
        <v>0.0</v>
      </c>
      <c r="N453" s="129">
        <v>1.0</v>
      </c>
      <c r="O453" s="129">
        <v>8.0</v>
      </c>
      <c r="P453" s="129">
        <v>9.0</v>
      </c>
      <c r="Q453" s="11">
        <f t="array" ref="Q453">COUNTIF(E453:E3598, E453)</f>
        <v>3</v>
      </c>
      <c r="Y453" s="99"/>
    </row>
    <row r="454">
      <c r="A454" s="129">
        <v>3.0</v>
      </c>
      <c r="B454" s="129" t="str">
        <f t="array" ref="B454">IFS(OR(C454=1, C454=6, C454=11, C454=16), "Mon", OR(C454=2, C454=7, C454=12, C454=17), "Tue", OR(C454=3, C454=8, C454=13, C454=18), "Wed",OR(C454=4, C454=9, C454=14, C454=19), "Thu",OR(C454=5, C454=10, C454=15, C454=20), "Fri",TRUE, "")</f>
        <v>Thu</v>
      </c>
      <c r="C454" s="129">
        <v>4.0</v>
      </c>
      <c r="D454" s="129" t="s">
        <v>8580</v>
      </c>
      <c r="E454" s="129" t="s">
        <v>7376</v>
      </c>
      <c r="F454" s="129" t="s">
        <v>28</v>
      </c>
      <c r="G454" s="129" t="s">
        <v>7377</v>
      </c>
      <c r="H454" s="129">
        <v>22.0</v>
      </c>
      <c r="I454" s="163">
        <v>123.0</v>
      </c>
      <c r="J454" s="163">
        <v>390.0</v>
      </c>
      <c r="K454" s="129">
        <v>1.0</v>
      </c>
      <c r="L454" s="129">
        <v>0.0</v>
      </c>
      <c r="M454" s="129">
        <v>0.0</v>
      </c>
      <c r="N454" s="129">
        <v>1.0</v>
      </c>
      <c r="O454" s="129">
        <v>8.0</v>
      </c>
      <c r="P454" s="129">
        <v>9.0</v>
      </c>
      <c r="Q454" s="11">
        <f t="array" ref="Q454">COUNTIF(E454:E3598, E454)</f>
        <v>1</v>
      </c>
      <c r="Y454" s="99"/>
    </row>
    <row r="455">
      <c r="A455" s="129">
        <v>3.0</v>
      </c>
      <c r="B455" s="129" t="str">
        <f t="array" ref="B455">IFS(OR(C455=1, C455=6, C455=11, C455=16), "Mon", OR(C455=2, C455=7, C455=12, C455=17), "Tue", OR(C455=3, C455=8, C455=13, C455=18), "Wed",OR(C455=4, C455=9, C455=14, C455=19), "Thu",OR(C455=5, C455=10, C455=15, C455=20), "Fri",TRUE, "")</f>
        <v>Thu</v>
      </c>
      <c r="C455" s="129">
        <v>4.0</v>
      </c>
      <c r="D455" s="129" t="s">
        <v>8580</v>
      </c>
      <c r="E455" s="129" t="s">
        <v>6412</v>
      </c>
      <c r="F455" s="129" t="s">
        <v>28</v>
      </c>
      <c r="G455" s="129" t="s">
        <v>6413</v>
      </c>
      <c r="H455" s="129">
        <v>57.0</v>
      </c>
      <c r="I455" s="163">
        <v>27.0</v>
      </c>
      <c r="J455" s="163">
        <v>160.0</v>
      </c>
      <c r="K455" s="129">
        <v>1.0</v>
      </c>
      <c r="L455" s="129">
        <v>-1.0</v>
      </c>
      <c r="M455" s="129">
        <v>0.0</v>
      </c>
      <c r="N455" s="129">
        <v>0.0</v>
      </c>
      <c r="O455" s="129">
        <v>7.0</v>
      </c>
      <c r="P455" s="129">
        <v>7.0</v>
      </c>
      <c r="Q455" s="11">
        <f t="array" ref="Q455">COUNTIF(E455:E3598, E455)</f>
        <v>1</v>
      </c>
      <c r="Y455" s="99"/>
    </row>
    <row r="456">
      <c r="A456" s="129">
        <v>3.0</v>
      </c>
      <c r="B456" s="129" t="str">
        <f t="array" ref="B456">IFS(OR(C456=1, C456=6, C456=11, C456=16), "Mon", OR(C456=2, C456=7, C456=12, C456=17), "Tue", OR(C456=3, C456=8, C456=13, C456=18), "Wed",OR(C456=4, C456=9, C456=14, C456=19), "Thu",OR(C456=5, C456=10, C456=15, C456=20), "Fri",TRUE, "")</f>
        <v>Thu</v>
      </c>
      <c r="C456" s="129">
        <v>4.0</v>
      </c>
      <c r="D456" s="129" t="s">
        <v>8580</v>
      </c>
      <c r="E456" s="129" t="s">
        <v>5326</v>
      </c>
      <c r="F456" s="129" t="s">
        <v>28</v>
      </c>
      <c r="G456" s="129" t="s">
        <v>5327</v>
      </c>
      <c r="H456" s="129">
        <v>62.0</v>
      </c>
      <c r="I456" s="163">
        <v>128.0</v>
      </c>
      <c r="J456" s="163">
        <v>298.0</v>
      </c>
      <c r="K456" s="129">
        <v>0.0</v>
      </c>
      <c r="L456" s="129">
        <v>0.0</v>
      </c>
      <c r="M456" s="129">
        <v>0.0</v>
      </c>
      <c r="N456" s="129">
        <v>0.0</v>
      </c>
      <c r="O456" s="129">
        <v>7.0</v>
      </c>
      <c r="P456" s="129">
        <v>7.0</v>
      </c>
      <c r="Q456" s="11">
        <f t="array" ref="Q456">COUNTIF(E456:E3598, E456)</f>
        <v>1</v>
      </c>
      <c r="Y456" s="99"/>
    </row>
    <row r="457">
      <c r="A457" s="129">
        <v>3.0</v>
      </c>
      <c r="B457" s="129" t="str">
        <f t="array" ref="B457">IFS(OR(C457=1, C457=6, C457=11, C457=16), "Mon", OR(C457=2, C457=7, C457=12, C457=17), "Tue", OR(C457=3, C457=8, C457=13, C457=18), "Wed",OR(C457=4, C457=9, C457=14, C457=19), "Thu",OR(C457=5, C457=10, C457=15, C457=20), "Fri",TRUE, "")</f>
        <v>Fri</v>
      </c>
      <c r="C457" s="129">
        <v>5.0</v>
      </c>
      <c r="D457" s="129" t="s">
        <v>8580</v>
      </c>
      <c r="E457" s="129" t="s">
        <v>7978</v>
      </c>
      <c r="F457" s="129" t="s">
        <v>28</v>
      </c>
      <c r="G457" s="129" t="s">
        <v>7979</v>
      </c>
      <c r="H457" s="129">
        <v>29.0</v>
      </c>
      <c r="I457" s="163">
        <v>62.0</v>
      </c>
      <c r="J457" s="163">
        <v>148.0</v>
      </c>
      <c r="K457" s="129">
        <v>-1.0</v>
      </c>
      <c r="L457" s="129">
        <v>-1.0</v>
      </c>
      <c r="M457" s="129">
        <v>0.0</v>
      </c>
      <c r="N457" s="129">
        <v>-2.0</v>
      </c>
      <c r="O457" s="129">
        <v>7.0</v>
      </c>
      <c r="P457" s="129">
        <v>5.0</v>
      </c>
      <c r="Q457" s="11">
        <f t="array" ref="Q457">COUNTIF(E457:E3598, E457)</f>
        <v>1</v>
      </c>
      <c r="Y457" s="99"/>
    </row>
    <row r="458">
      <c r="A458" s="129">
        <v>3.0</v>
      </c>
      <c r="B458" s="129" t="str">
        <f t="array" ref="B458">IFS(OR(C458=1, C458=6, C458=11, C458=16), "Mon", OR(C458=2, C458=7, C458=12, C458=17), "Tue", OR(C458=3, C458=8, C458=13, C458=18), "Wed",OR(C458=4, C458=9, C458=14, C458=19), "Thu",OR(C458=5, C458=10, C458=15, C458=20), "Fri",TRUE, "")</f>
        <v>Fri</v>
      </c>
      <c r="C458" s="129">
        <v>5.0</v>
      </c>
      <c r="D458" s="129" t="s">
        <v>8580</v>
      </c>
      <c r="E458" s="129" t="s">
        <v>3274</v>
      </c>
      <c r="F458" s="129" t="s">
        <v>28</v>
      </c>
      <c r="G458" s="129" t="s">
        <v>3275</v>
      </c>
      <c r="H458" s="129">
        <v>49.0</v>
      </c>
      <c r="I458" s="163">
        <v>178.0</v>
      </c>
      <c r="J458" s="163">
        <v>414.0</v>
      </c>
      <c r="K458" s="129">
        <v>1.0</v>
      </c>
      <c r="L458" s="129">
        <v>0.0</v>
      </c>
      <c r="M458" s="129">
        <v>0.0</v>
      </c>
      <c r="N458" s="129">
        <v>1.0</v>
      </c>
      <c r="O458" s="129">
        <v>7.0</v>
      </c>
      <c r="P458" s="129">
        <v>8.0</v>
      </c>
      <c r="Q458" s="11">
        <f t="array" ref="Q458">COUNTIF(E458:E3598, E458)</f>
        <v>2</v>
      </c>
      <c r="Y458" s="99"/>
    </row>
    <row r="459">
      <c r="A459" s="129">
        <v>3.0</v>
      </c>
      <c r="B459" s="129" t="str">
        <f t="array" ref="B459">IFS(OR(C459=1, C459=6, C459=11, C459=16), "Mon", OR(C459=2, C459=7, C459=12, C459=17), "Tue", OR(C459=3, C459=8, C459=13, C459=18), "Wed",OR(C459=4, C459=9, C459=14, C459=19), "Thu",OR(C459=5, C459=10, C459=15, C459=20), "Fri",TRUE, "")</f>
        <v>Fri</v>
      </c>
      <c r="C459" s="129">
        <v>5.0</v>
      </c>
      <c r="D459" s="129" t="s">
        <v>8580</v>
      </c>
      <c r="E459" s="129" t="s">
        <v>1852</v>
      </c>
      <c r="F459" s="129" t="s">
        <v>28</v>
      </c>
      <c r="G459" s="129" t="s">
        <v>1853</v>
      </c>
      <c r="H459" s="129">
        <v>46.0</v>
      </c>
      <c r="I459" s="163">
        <v>99.0</v>
      </c>
      <c r="J459" s="163">
        <v>552.0</v>
      </c>
      <c r="K459" s="129">
        <v>1.0</v>
      </c>
      <c r="L459" s="129">
        <v>-1.0</v>
      </c>
      <c r="M459" s="129">
        <v>0.0</v>
      </c>
      <c r="N459" s="129">
        <v>0.0</v>
      </c>
      <c r="O459" s="129">
        <v>7.0</v>
      </c>
      <c r="P459" s="129">
        <v>7.0</v>
      </c>
      <c r="Q459" s="11">
        <f t="array" ref="Q459">COUNTIF(E459:E3598, E459)</f>
        <v>1</v>
      </c>
      <c r="Y459" s="99"/>
    </row>
    <row r="460">
      <c r="A460" s="129">
        <v>3.0</v>
      </c>
      <c r="B460" s="129" t="str">
        <f t="array" ref="B460">IFS(OR(C460=1, C460=6, C460=11, C460=16), "Mon", OR(C460=2, C460=7, C460=12, C460=17), "Tue", OR(C460=3, C460=8, C460=13, C460=18), "Wed",OR(C460=4, C460=9, C460=14, C460=19), "Thu",OR(C460=5, C460=10, C460=15, C460=20), "Fri",TRUE, "")</f>
        <v>Fri</v>
      </c>
      <c r="C460" s="129">
        <v>5.0</v>
      </c>
      <c r="D460" s="129" t="s">
        <v>8580</v>
      </c>
      <c r="E460" s="129" t="s">
        <v>1055</v>
      </c>
      <c r="F460" s="129" t="s">
        <v>28</v>
      </c>
      <c r="G460" s="129" t="s">
        <v>1056</v>
      </c>
      <c r="H460" s="129">
        <v>43.0</v>
      </c>
      <c r="I460" s="163">
        <v>51.0</v>
      </c>
      <c r="J460" s="163">
        <v>119.0</v>
      </c>
      <c r="K460" s="129">
        <v>0.0</v>
      </c>
      <c r="L460" s="129">
        <v>0.0</v>
      </c>
      <c r="M460" s="129">
        <v>0.0</v>
      </c>
      <c r="N460" s="129">
        <v>0.0</v>
      </c>
      <c r="O460" s="129">
        <v>8.0</v>
      </c>
      <c r="P460" s="129">
        <v>8.0</v>
      </c>
      <c r="Q460" s="11">
        <f t="array" ref="Q460">COUNTIF(E460:E3598, E460)</f>
        <v>1</v>
      </c>
      <c r="Y460" s="99"/>
    </row>
    <row r="461">
      <c r="A461" s="129">
        <v>3.0</v>
      </c>
      <c r="B461" s="129" t="str">
        <f t="array" ref="B461">IFS(OR(C461=1, C461=6, C461=11, C461=16), "Mon", OR(C461=2, C461=7, C461=12, C461=17), "Tue", OR(C461=3, C461=8, C461=13, C461=18), "Wed",OR(C461=4, C461=9, C461=14, C461=19), "Thu",OR(C461=5, C461=10, C461=15, C461=20), "Fri",TRUE, "")</f>
        <v>Fri</v>
      </c>
      <c r="C461" s="129">
        <v>5.0</v>
      </c>
      <c r="D461" s="129" t="s">
        <v>8580</v>
      </c>
      <c r="E461" s="129" t="s">
        <v>4628</v>
      </c>
      <c r="F461" s="129" t="s">
        <v>28</v>
      </c>
      <c r="G461" s="129" t="s">
        <v>4629</v>
      </c>
      <c r="H461" s="129">
        <v>37.0</v>
      </c>
      <c r="I461" s="163">
        <v>100.0</v>
      </c>
      <c r="J461" s="163">
        <v>480.0</v>
      </c>
      <c r="K461" s="129">
        <v>1.0</v>
      </c>
      <c r="L461" s="129">
        <v>0.0</v>
      </c>
      <c r="M461" s="129">
        <v>0.0</v>
      </c>
      <c r="N461" s="129">
        <v>1.0</v>
      </c>
      <c r="O461" s="129">
        <v>7.0</v>
      </c>
      <c r="P461" s="129">
        <v>8.0</v>
      </c>
      <c r="Q461" s="11">
        <f t="array" ref="Q461">COUNTIF(E461:E3598, E461)</f>
        <v>3</v>
      </c>
      <c r="Y461" s="99"/>
    </row>
    <row r="462">
      <c r="A462" s="129">
        <v>3.0</v>
      </c>
      <c r="B462" s="129" t="str">
        <f t="array" ref="B462">IFS(OR(C462=1, C462=6, C462=11, C462=16), "Mon", OR(C462=2, C462=7, C462=12, C462=17), "Tue", OR(C462=3, C462=8, C462=13, C462=18), "Wed",OR(C462=4, C462=9, C462=14, C462=19), "Thu",OR(C462=5, C462=10, C462=15, C462=20), "Fri",TRUE, "")</f>
        <v>Fri</v>
      </c>
      <c r="C462" s="129">
        <v>5.0</v>
      </c>
      <c r="D462" s="129" t="s">
        <v>8580</v>
      </c>
      <c r="E462" s="129" t="s">
        <v>5370</v>
      </c>
      <c r="F462" s="129" t="s">
        <v>28</v>
      </c>
      <c r="G462" s="129" t="s">
        <v>5371</v>
      </c>
      <c r="H462" s="129">
        <v>63.0</v>
      </c>
      <c r="I462" s="163">
        <v>117.0</v>
      </c>
      <c r="J462" s="163">
        <v>364.0</v>
      </c>
      <c r="K462" s="129">
        <v>1.0</v>
      </c>
      <c r="L462" s="129">
        <v>-1.0</v>
      </c>
      <c r="M462" s="129">
        <v>0.0</v>
      </c>
      <c r="N462" s="129">
        <v>0.0</v>
      </c>
      <c r="O462" s="129">
        <v>7.0</v>
      </c>
      <c r="P462" s="129">
        <v>7.0</v>
      </c>
      <c r="Q462" s="11">
        <f t="array" ref="Q462">COUNTIF(E462:E3598, E462)</f>
        <v>2</v>
      </c>
      <c r="Y462" s="99"/>
    </row>
    <row r="463">
      <c r="A463" s="129">
        <v>3.0</v>
      </c>
      <c r="B463" s="129" t="str">
        <f t="array" ref="B463">IFS(OR(C463=1, C463=6, C463=11, C463=16), "Mon", OR(C463=2, C463=7, C463=12, C463=17), "Tue", OR(C463=3, C463=8, C463=13, C463=18), "Wed",OR(C463=4, C463=9, C463=14, C463=19), "Thu",OR(C463=5, C463=10, C463=15, C463=20), "Fri",TRUE, "")</f>
        <v>Mon</v>
      </c>
      <c r="C463" s="129">
        <v>6.0</v>
      </c>
      <c r="D463" s="129" t="s">
        <v>8580</v>
      </c>
      <c r="E463" s="129" t="s">
        <v>4410</v>
      </c>
      <c r="F463" s="129" t="s">
        <v>28</v>
      </c>
      <c r="G463" s="129" t="s">
        <v>4411</v>
      </c>
      <c r="H463" s="129">
        <v>36.0</v>
      </c>
      <c r="I463" s="163">
        <v>74.0</v>
      </c>
      <c r="J463" s="163">
        <v>296.0</v>
      </c>
      <c r="K463" s="129">
        <v>1.0</v>
      </c>
      <c r="L463" s="129">
        <v>0.0</v>
      </c>
      <c r="M463" s="129">
        <v>0.0</v>
      </c>
      <c r="N463" s="129">
        <v>1.0</v>
      </c>
      <c r="O463" s="129">
        <v>7.0</v>
      </c>
      <c r="P463" s="129">
        <v>8.0</v>
      </c>
      <c r="Q463" s="11">
        <f t="array" ref="Q463">COUNTIF(E463:E3598, E463)</f>
        <v>2</v>
      </c>
      <c r="Y463" s="99"/>
    </row>
    <row r="464">
      <c r="A464" s="129">
        <v>3.0</v>
      </c>
      <c r="B464" s="129" t="str">
        <f t="array" ref="B464">IFS(OR(C464=1, C464=6, C464=11, C464=16), "Mon", OR(C464=2, C464=7, C464=12, C464=17), "Tue", OR(C464=3, C464=8, C464=13, C464=18), "Wed",OR(C464=4, C464=9, C464=14, C464=19), "Thu",OR(C464=5, C464=10, C464=15, C464=20), "Fri",TRUE, "")</f>
        <v>Mon</v>
      </c>
      <c r="C464" s="129">
        <v>6.0</v>
      </c>
      <c r="D464" s="129" t="s">
        <v>8580</v>
      </c>
      <c r="E464" s="129" t="s">
        <v>6240</v>
      </c>
      <c r="F464" s="129" t="s">
        <v>28</v>
      </c>
      <c r="G464" s="129" t="s">
        <v>6241</v>
      </c>
      <c r="H464" s="129">
        <v>34.0</v>
      </c>
      <c r="I464" s="163">
        <v>107.0</v>
      </c>
      <c r="J464" s="163">
        <v>260.0</v>
      </c>
      <c r="K464" s="129">
        <v>0.0</v>
      </c>
      <c r="L464" s="129">
        <v>0.0</v>
      </c>
      <c r="M464" s="129">
        <v>0.0</v>
      </c>
      <c r="N464" s="129">
        <v>0.0</v>
      </c>
      <c r="O464" s="129">
        <v>8.0</v>
      </c>
      <c r="P464" s="129">
        <v>8.0</v>
      </c>
      <c r="Q464" s="11">
        <f t="array" ref="Q464">COUNTIF(E464:E3598, E464)</f>
        <v>1</v>
      </c>
      <c r="Y464" s="99"/>
    </row>
    <row r="465">
      <c r="A465" s="129">
        <v>3.0</v>
      </c>
      <c r="B465" s="129" t="str">
        <f t="array" ref="B465">IFS(OR(C465=1, C465=6, C465=11, C465=16), "Mon", OR(C465=2, C465=7, C465=12, C465=17), "Tue", OR(C465=3, C465=8, C465=13, C465=18), "Wed",OR(C465=4, C465=9, C465=14, C465=19), "Thu",OR(C465=5, C465=10, C465=15, C465=20), "Fri",TRUE, "")</f>
        <v>Mon</v>
      </c>
      <c r="C465" s="129">
        <v>6.0</v>
      </c>
      <c r="D465" s="129" t="s">
        <v>8580</v>
      </c>
      <c r="E465" s="129" t="s">
        <v>5816</v>
      </c>
      <c r="F465" s="129" t="s">
        <v>28</v>
      </c>
      <c r="G465" s="129" t="s">
        <v>5817</v>
      </c>
      <c r="H465" s="129">
        <v>68.0</v>
      </c>
      <c r="I465" s="163">
        <v>36.0</v>
      </c>
      <c r="J465" s="163">
        <v>174.0</v>
      </c>
      <c r="K465" s="129">
        <v>1.0</v>
      </c>
      <c r="L465" s="129">
        <v>0.0</v>
      </c>
      <c r="M465" s="129">
        <v>0.0</v>
      </c>
      <c r="N465" s="129">
        <v>1.0</v>
      </c>
      <c r="O465" s="129">
        <v>8.0</v>
      </c>
      <c r="P465" s="129">
        <v>9.0</v>
      </c>
      <c r="Q465" s="11">
        <f t="array" ref="Q465">COUNTIF(E465:E3598, E465)</f>
        <v>2</v>
      </c>
      <c r="Y465" s="99"/>
    </row>
    <row r="466">
      <c r="A466" s="129">
        <v>3.0</v>
      </c>
      <c r="B466" s="129" t="str">
        <f t="array" ref="B466">IFS(OR(C466=1, C466=6, C466=11, C466=16), "Mon", OR(C466=2, C466=7, C466=12, C466=17), "Tue", OR(C466=3, C466=8, C466=13, C466=18), "Wed",OR(C466=4, C466=9, C466=14, C466=19), "Thu",OR(C466=5, C466=10, C466=15, C466=20), "Fri",TRUE, "")</f>
        <v>Mon</v>
      </c>
      <c r="C466" s="129">
        <v>6.0</v>
      </c>
      <c r="D466" s="129" t="s">
        <v>8580</v>
      </c>
      <c r="E466" s="129" t="s">
        <v>7090</v>
      </c>
      <c r="F466" s="129" t="s">
        <v>28</v>
      </c>
      <c r="G466" s="129" t="s">
        <v>7091</v>
      </c>
      <c r="H466" s="129">
        <v>35.0</v>
      </c>
      <c r="I466" s="163">
        <v>81.0</v>
      </c>
      <c r="J466" s="163">
        <v>393.0</v>
      </c>
      <c r="K466" s="129">
        <v>1.0</v>
      </c>
      <c r="L466" s="129">
        <v>0.0</v>
      </c>
      <c r="M466" s="129">
        <v>0.0</v>
      </c>
      <c r="N466" s="129">
        <v>1.0</v>
      </c>
      <c r="O466" s="129">
        <v>8.0</v>
      </c>
      <c r="P466" s="129">
        <v>9.0</v>
      </c>
      <c r="Q466" s="11">
        <f t="array" ref="Q466">COUNTIF(E466:E3598, E466)</f>
        <v>5</v>
      </c>
      <c r="Y466" s="99"/>
    </row>
    <row r="467">
      <c r="A467" s="129">
        <v>3.0</v>
      </c>
      <c r="B467" s="129" t="str">
        <f t="array" ref="B467">IFS(OR(C467=1, C467=6, C467=11, C467=16), "Mon", OR(C467=2, C467=7, C467=12, C467=17), "Tue", OR(C467=3, C467=8, C467=13, C467=18), "Wed",OR(C467=4, C467=9, C467=14, C467=19), "Thu",OR(C467=5, C467=10, C467=15, C467=20), "Fri",TRUE, "")</f>
        <v>Mon</v>
      </c>
      <c r="C467" s="129">
        <v>6.0</v>
      </c>
      <c r="D467" s="129" t="s">
        <v>8580</v>
      </c>
      <c r="E467" s="129" t="s">
        <v>1071</v>
      </c>
      <c r="F467" s="129" t="s">
        <v>28</v>
      </c>
      <c r="G467" s="129" t="s">
        <v>1072</v>
      </c>
      <c r="H467" s="129">
        <v>66.0</v>
      </c>
      <c r="I467" s="163">
        <v>45.0</v>
      </c>
      <c r="J467" s="163">
        <v>162.0</v>
      </c>
      <c r="K467" s="129">
        <v>0.0</v>
      </c>
      <c r="L467" s="129">
        <v>0.0</v>
      </c>
      <c r="M467" s="129">
        <v>0.0</v>
      </c>
      <c r="N467" s="129">
        <v>0.0</v>
      </c>
      <c r="O467" s="129">
        <v>7.0</v>
      </c>
      <c r="P467" s="129">
        <v>7.0</v>
      </c>
      <c r="Q467" s="11">
        <f t="array" ref="Q467">COUNTIF(E467:E3598, E467)</f>
        <v>1</v>
      </c>
      <c r="Y467" s="99"/>
    </row>
    <row r="468">
      <c r="A468" s="129">
        <v>3.0</v>
      </c>
      <c r="B468" s="129" t="str">
        <f t="array" ref="B468">IFS(OR(C468=1, C468=6, C468=11, C468=16), "Mon", OR(C468=2, C468=7, C468=12, C468=17), "Tue", OR(C468=3, C468=8, C468=13, C468=18), "Wed",OR(C468=4, C468=9, C468=14, C468=19), "Thu",OR(C468=5, C468=10, C468=15, C468=20), "Fri",TRUE, "")</f>
        <v>Mon</v>
      </c>
      <c r="C468" s="129">
        <v>6.0</v>
      </c>
      <c r="D468" s="129" t="s">
        <v>8580</v>
      </c>
      <c r="E468" s="129" t="s">
        <v>7084</v>
      </c>
      <c r="F468" s="129" t="s">
        <v>28</v>
      </c>
      <c r="G468" s="129" t="s">
        <v>7085</v>
      </c>
      <c r="H468" s="129">
        <v>47.0</v>
      </c>
      <c r="I468" s="163">
        <v>40.0</v>
      </c>
      <c r="J468" s="163">
        <v>169.0</v>
      </c>
      <c r="K468" s="129">
        <v>0.0</v>
      </c>
      <c r="L468" s="129">
        <v>-1.0</v>
      </c>
      <c r="M468" s="129">
        <v>0.0</v>
      </c>
      <c r="N468" s="129">
        <v>-1.0</v>
      </c>
      <c r="O468" s="129">
        <v>8.0</v>
      </c>
      <c r="P468" s="129">
        <v>7.0</v>
      </c>
      <c r="Q468" s="11">
        <f t="array" ref="Q468">COUNTIF(E468:E3598, E468)</f>
        <v>3</v>
      </c>
      <c r="Y468" s="99"/>
    </row>
    <row r="469">
      <c r="A469" s="129">
        <v>3.0</v>
      </c>
      <c r="B469" s="129" t="str">
        <f t="array" ref="B469">IFS(OR(C469=1, C469=6, C469=11, C469=16), "Mon", OR(C469=2, C469=7, C469=12, C469=17), "Tue", OR(C469=3, C469=8, C469=13, C469=18), "Wed",OR(C469=4, C469=9, C469=14, C469=19), "Thu",OR(C469=5, C469=10, C469=15, C469=20), "Fri",TRUE, "")</f>
        <v>Tue</v>
      </c>
      <c r="C469" s="129">
        <v>7.0</v>
      </c>
      <c r="D469" s="129" t="s">
        <v>8580</v>
      </c>
      <c r="E469" s="129" t="s">
        <v>7372</v>
      </c>
      <c r="F469" s="129" t="s">
        <v>28</v>
      </c>
      <c r="G469" s="129" t="s">
        <v>7373</v>
      </c>
      <c r="H469" s="129">
        <v>24.0</v>
      </c>
      <c r="I469" s="163">
        <v>143.0</v>
      </c>
      <c r="J469" s="163">
        <v>368.0</v>
      </c>
      <c r="K469" s="129">
        <v>0.0</v>
      </c>
      <c r="L469" s="129">
        <v>0.0</v>
      </c>
      <c r="M469" s="129">
        <v>0.0</v>
      </c>
      <c r="N469" s="129">
        <v>0.0</v>
      </c>
      <c r="O469" s="129">
        <v>8.0</v>
      </c>
      <c r="P469" s="129">
        <v>8.0</v>
      </c>
      <c r="Q469" s="11">
        <f t="array" ref="Q469">COUNTIF(E469:E3598, E469)</f>
        <v>2</v>
      </c>
      <c r="Y469" s="99"/>
    </row>
    <row r="470">
      <c r="A470" s="129">
        <v>3.0</v>
      </c>
      <c r="B470" s="129" t="str">
        <f t="array" ref="B470">IFS(OR(C470=1, C470=6, C470=11, C470=16), "Mon", OR(C470=2, C470=7, C470=12, C470=17), "Tue", OR(C470=3, C470=8, C470=13, C470=18), "Wed",OR(C470=4, C470=9, C470=14, C470=19), "Thu",OR(C470=5, C470=10, C470=15, C470=20), "Fri",TRUE, "")</f>
        <v>Tue</v>
      </c>
      <c r="C470" s="129">
        <v>7.0</v>
      </c>
      <c r="D470" s="129" t="s">
        <v>8580</v>
      </c>
      <c r="E470" s="129" t="s">
        <v>2072</v>
      </c>
      <c r="F470" s="129" t="s">
        <v>28</v>
      </c>
      <c r="G470" s="129" t="s">
        <v>2073</v>
      </c>
      <c r="H470" s="129">
        <v>31.0</v>
      </c>
      <c r="I470" s="163">
        <v>90.0</v>
      </c>
      <c r="J470" s="163">
        <v>298.0</v>
      </c>
      <c r="K470" s="129">
        <v>0.0</v>
      </c>
      <c r="L470" s="129">
        <v>0.0</v>
      </c>
      <c r="M470" s="129">
        <v>0.0</v>
      </c>
      <c r="N470" s="129">
        <v>0.0</v>
      </c>
      <c r="O470" s="129">
        <v>8.0</v>
      </c>
      <c r="P470" s="129">
        <v>8.0</v>
      </c>
      <c r="Q470" s="11">
        <f t="array" ref="Q470">COUNTIF(E470:E3598, E470)</f>
        <v>4</v>
      </c>
      <c r="Y470" s="99"/>
    </row>
    <row r="471">
      <c r="A471" s="129">
        <v>3.0</v>
      </c>
      <c r="B471" s="129" t="str">
        <f t="array" ref="B471">IFS(OR(C471=1, C471=6, C471=11, C471=16), "Mon", OR(C471=2, C471=7, C471=12, C471=17), "Tue", OR(C471=3, C471=8, C471=13, C471=18), "Wed",OR(C471=4, C471=9, C471=14, C471=19), "Thu",OR(C471=5, C471=10, C471=15, C471=20), "Fri",TRUE, "")</f>
        <v>Tue</v>
      </c>
      <c r="C471" s="129">
        <v>7.0</v>
      </c>
      <c r="D471" s="129" t="s">
        <v>8580</v>
      </c>
      <c r="E471" s="129" t="s">
        <v>1720</v>
      </c>
      <c r="F471" s="129" t="s">
        <v>28</v>
      </c>
      <c r="G471" s="129" t="s">
        <v>1721</v>
      </c>
      <c r="H471" s="129">
        <v>40.0</v>
      </c>
      <c r="I471" s="163">
        <v>32.0</v>
      </c>
      <c r="J471" s="163">
        <v>186.0</v>
      </c>
      <c r="K471" s="129">
        <v>0.0</v>
      </c>
      <c r="L471" s="129">
        <v>0.0</v>
      </c>
      <c r="M471" s="129">
        <v>0.0</v>
      </c>
      <c r="N471" s="129">
        <v>0.0</v>
      </c>
      <c r="O471" s="129">
        <v>7.0</v>
      </c>
      <c r="P471" s="129">
        <v>7.0</v>
      </c>
      <c r="Q471" s="11">
        <f t="array" ref="Q471">COUNTIF(E471:E3598, E471)</f>
        <v>3</v>
      </c>
      <c r="Y471" s="99"/>
    </row>
    <row r="472">
      <c r="A472" s="129">
        <v>3.0</v>
      </c>
      <c r="B472" s="129" t="str">
        <f t="array" ref="B472">IFS(OR(C472=1, C472=6, C472=11, C472=16), "Mon", OR(C472=2, C472=7, C472=12, C472=17), "Tue", OR(C472=3, C472=8, C472=13, C472=18), "Wed",OR(C472=4, C472=9, C472=14, C472=19), "Thu",OR(C472=5, C472=10, C472=15, C472=20), "Fri",TRUE, "")</f>
        <v>Tue</v>
      </c>
      <c r="C472" s="129">
        <v>7.0</v>
      </c>
      <c r="D472" s="129" t="s">
        <v>8580</v>
      </c>
      <c r="E472" s="129" t="s">
        <v>5982</v>
      </c>
      <c r="F472" s="129" t="s">
        <v>28</v>
      </c>
      <c r="G472" s="129" t="s">
        <v>5983</v>
      </c>
      <c r="H472" s="129">
        <v>69.0</v>
      </c>
      <c r="I472" s="163">
        <v>99.0</v>
      </c>
      <c r="J472" s="163">
        <v>274.0</v>
      </c>
      <c r="K472" s="129">
        <v>0.0</v>
      </c>
      <c r="L472" s="129">
        <v>0.0</v>
      </c>
      <c r="M472" s="129">
        <v>0.0</v>
      </c>
      <c r="N472" s="129">
        <v>0.0</v>
      </c>
      <c r="O472" s="129">
        <v>7.0</v>
      </c>
      <c r="P472" s="129">
        <v>7.0</v>
      </c>
      <c r="Q472" s="11">
        <f t="array" ref="Q472">COUNTIF(E472:E3598, E472)</f>
        <v>2</v>
      </c>
      <c r="Y472" s="99"/>
    </row>
    <row r="473">
      <c r="A473" s="129">
        <v>3.0</v>
      </c>
      <c r="B473" s="129" t="str">
        <f t="array" ref="B473">IFS(OR(C473=1, C473=6, C473=11, C473=16), "Mon", OR(C473=2, C473=7, C473=12, C473=17), "Tue", OR(C473=3, C473=8, C473=13, C473=18), "Wed",OR(C473=4, C473=9, C473=14, C473=19), "Thu",OR(C473=5, C473=10, C473=15, C473=20), "Fri",TRUE, "")</f>
        <v>Tue</v>
      </c>
      <c r="C473" s="129">
        <v>7.0</v>
      </c>
      <c r="D473" s="129" t="s">
        <v>8580</v>
      </c>
      <c r="E473" s="129" t="s">
        <v>7488</v>
      </c>
      <c r="F473" s="129" t="s">
        <v>28</v>
      </c>
      <c r="G473" s="129" t="s">
        <v>7489</v>
      </c>
      <c r="H473" s="129">
        <v>69.0</v>
      </c>
      <c r="I473" s="163">
        <v>203.0</v>
      </c>
      <c r="J473" s="163">
        <v>369.0</v>
      </c>
      <c r="K473" s="129">
        <v>0.0</v>
      </c>
      <c r="L473" s="129">
        <v>0.0</v>
      </c>
      <c r="M473" s="129">
        <v>0.0</v>
      </c>
      <c r="N473" s="129">
        <v>0.0</v>
      </c>
      <c r="O473" s="129">
        <v>8.0</v>
      </c>
      <c r="P473" s="129">
        <v>8.0</v>
      </c>
      <c r="Q473" s="11">
        <f t="array" ref="Q473">COUNTIF(E473:E3598, E473)</f>
        <v>2</v>
      </c>
      <c r="Y473" s="99"/>
    </row>
    <row r="474">
      <c r="A474" s="129">
        <v>3.0</v>
      </c>
      <c r="B474" s="129" t="str">
        <f t="array" ref="B474">IFS(OR(C474=1, C474=6, C474=11, C474=16), "Mon", OR(C474=2, C474=7, C474=12, C474=17), "Tue", OR(C474=3, C474=8, C474=13, C474=18), "Wed",OR(C474=4, C474=9, C474=14, C474=19), "Thu",OR(C474=5, C474=10, C474=15, C474=20), "Fri",TRUE, "")</f>
        <v>Tue</v>
      </c>
      <c r="C474" s="129">
        <v>7.0</v>
      </c>
      <c r="D474" s="129" t="s">
        <v>8580</v>
      </c>
      <c r="E474" s="129" t="s">
        <v>897</v>
      </c>
      <c r="F474" s="129" t="s">
        <v>28</v>
      </c>
      <c r="G474" s="129" t="s">
        <v>898</v>
      </c>
      <c r="H474" s="129">
        <v>59.0</v>
      </c>
      <c r="I474" s="163">
        <v>136.0</v>
      </c>
      <c r="J474" s="163">
        <v>384.0</v>
      </c>
      <c r="K474" s="129">
        <v>1.0</v>
      </c>
      <c r="L474" s="129">
        <v>0.0</v>
      </c>
      <c r="M474" s="129">
        <v>0.0</v>
      </c>
      <c r="N474" s="129">
        <v>1.0</v>
      </c>
      <c r="O474" s="129">
        <v>7.0</v>
      </c>
      <c r="P474" s="129">
        <v>8.0</v>
      </c>
      <c r="Q474" s="11">
        <f t="array" ref="Q474">COUNTIF(E474:E3598, E474)</f>
        <v>1</v>
      </c>
      <c r="Y474" s="99"/>
    </row>
    <row r="475">
      <c r="A475" s="129">
        <v>3.0</v>
      </c>
      <c r="B475" s="129" t="str">
        <f t="array" ref="B475">IFS(OR(C475=1, C475=6, C475=11, C475=16), "Mon", OR(C475=2, C475=7, C475=12, C475=17), "Tue", OR(C475=3, C475=8, C475=13, C475=18), "Wed",OR(C475=4, C475=9, C475=14, C475=19), "Thu",OR(C475=5, C475=10, C475=15, C475=20), "Fri",TRUE, "")</f>
        <v>Wed</v>
      </c>
      <c r="C475" s="129">
        <v>8.0</v>
      </c>
      <c r="D475" s="129" t="s">
        <v>8580</v>
      </c>
      <c r="E475" s="129" t="s">
        <v>4168</v>
      </c>
      <c r="F475" s="129" t="s">
        <v>28</v>
      </c>
      <c r="G475" s="129" t="s">
        <v>4169</v>
      </c>
      <c r="H475" s="129">
        <v>21.0</v>
      </c>
      <c r="I475" s="163">
        <v>115.0</v>
      </c>
      <c r="J475" s="163">
        <v>246.0</v>
      </c>
      <c r="K475" s="129">
        <v>0.0</v>
      </c>
      <c r="L475" s="129">
        <v>0.0</v>
      </c>
      <c r="M475" s="129">
        <v>0.0</v>
      </c>
      <c r="N475" s="129">
        <v>0.0</v>
      </c>
      <c r="O475" s="129">
        <v>10.0</v>
      </c>
      <c r="P475" s="129">
        <v>10.0</v>
      </c>
      <c r="Q475" s="11">
        <f t="array" ref="Q475">COUNTIF(E475:E3598, E475)</f>
        <v>4</v>
      </c>
      <c r="Y475" s="99"/>
    </row>
    <row r="476">
      <c r="A476" s="129">
        <v>3.0</v>
      </c>
      <c r="B476" s="129" t="str">
        <f t="array" ref="B476">IFS(OR(C476=1, C476=6, C476=11, C476=16), "Mon", OR(C476=2, C476=7, C476=12, C476=17), "Tue", OR(C476=3, C476=8, C476=13, C476=18), "Wed",OR(C476=4, C476=9, C476=14, C476=19), "Thu",OR(C476=5, C476=10, C476=15, C476=20), "Fri",TRUE, "")</f>
        <v>Wed</v>
      </c>
      <c r="C476" s="129">
        <v>8.0</v>
      </c>
      <c r="D476" s="129" t="s">
        <v>8580</v>
      </c>
      <c r="E476" s="129" t="s">
        <v>7894</v>
      </c>
      <c r="F476" s="129" t="s">
        <v>28</v>
      </c>
      <c r="G476" s="129" t="s">
        <v>7895</v>
      </c>
      <c r="H476" s="129">
        <v>34.0</v>
      </c>
      <c r="I476" s="163">
        <v>25.0</v>
      </c>
      <c r="J476" s="163">
        <v>120.0</v>
      </c>
      <c r="K476" s="129">
        <v>0.0</v>
      </c>
      <c r="L476" s="129">
        <v>-1.0</v>
      </c>
      <c r="M476" s="129">
        <v>0.0</v>
      </c>
      <c r="N476" s="129">
        <v>-1.0</v>
      </c>
      <c r="O476" s="129">
        <v>8.0</v>
      </c>
      <c r="P476" s="129">
        <v>7.0</v>
      </c>
      <c r="Q476" s="11">
        <f t="array" ref="Q476">COUNTIF(E476:E3598, E476)</f>
        <v>1</v>
      </c>
      <c r="Y476" s="99"/>
    </row>
    <row r="477">
      <c r="A477" s="129">
        <v>3.0</v>
      </c>
      <c r="B477" s="129" t="str">
        <f t="array" ref="B477">IFS(OR(C477=1, C477=6, C477=11, C477=16), "Mon", OR(C477=2, C477=7, C477=12, C477=17), "Tue", OR(C477=3, C477=8, C477=13, C477=18), "Wed",OR(C477=4, C477=9, C477=14, C477=19), "Thu",OR(C477=5, C477=10, C477=15, C477=20), "Fri",TRUE, "")</f>
        <v>Wed</v>
      </c>
      <c r="C477" s="129">
        <v>8.0</v>
      </c>
      <c r="D477" s="129" t="s">
        <v>8580</v>
      </c>
      <c r="E477" s="129" t="s">
        <v>1445</v>
      </c>
      <c r="F477" s="129" t="s">
        <v>28</v>
      </c>
      <c r="G477" s="129" t="s">
        <v>1446</v>
      </c>
      <c r="H477" s="129">
        <v>63.0</v>
      </c>
      <c r="I477" s="163">
        <v>104.0</v>
      </c>
      <c r="J477" s="163">
        <v>246.0</v>
      </c>
      <c r="K477" s="129">
        <v>0.0</v>
      </c>
      <c r="L477" s="129">
        <v>0.0</v>
      </c>
      <c r="M477" s="129">
        <v>0.0</v>
      </c>
      <c r="N477" s="129">
        <v>0.0</v>
      </c>
      <c r="O477" s="129">
        <v>8.0</v>
      </c>
      <c r="P477" s="129">
        <v>8.0</v>
      </c>
      <c r="Q477" s="11">
        <f t="array" ref="Q477">COUNTIF(E477:E3598, E477)</f>
        <v>4</v>
      </c>
      <c r="Y477" s="99"/>
    </row>
    <row r="478">
      <c r="A478" s="129">
        <v>3.0</v>
      </c>
      <c r="B478" s="129" t="str">
        <f t="array" ref="B478">IFS(OR(C478=1, C478=6, C478=11, C478=16), "Mon", OR(C478=2, C478=7, C478=12, C478=17), "Tue", OR(C478=3, C478=8, C478=13, C478=18), "Wed",OR(C478=4, C478=9, C478=14, C478=19), "Thu",OR(C478=5, C478=10, C478=15, C478=20), "Fri",TRUE, "")</f>
        <v>Wed</v>
      </c>
      <c r="C478" s="129">
        <v>8.0</v>
      </c>
      <c r="D478" s="129" t="s">
        <v>8580</v>
      </c>
      <c r="E478" s="129" t="s">
        <v>2434</v>
      </c>
      <c r="F478" s="129" t="s">
        <v>28</v>
      </c>
      <c r="G478" s="129" t="s">
        <v>2435</v>
      </c>
      <c r="H478" s="129">
        <v>70.0</v>
      </c>
      <c r="I478" s="163">
        <v>92.0</v>
      </c>
      <c r="J478" s="163">
        <v>346.0</v>
      </c>
      <c r="K478" s="129">
        <v>0.0</v>
      </c>
      <c r="L478" s="129">
        <v>0.0</v>
      </c>
      <c r="M478" s="129">
        <v>0.0</v>
      </c>
      <c r="N478" s="129">
        <v>0.0</v>
      </c>
      <c r="O478" s="129">
        <v>7.0</v>
      </c>
      <c r="P478" s="129">
        <v>7.0</v>
      </c>
      <c r="Q478" s="11">
        <f t="array" ref="Q478">COUNTIF(E478:E3598, E478)</f>
        <v>1</v>
      </c>
      <c r="Y478" s="99"/>
    </row>
    <row r="479">
      <c r="A479" s="129">
        <v>3.0</v>
      </c>
      <c r="B479" s="129" t="str">
        <f t="array" ref="B479">IFS(OR(C479=1, C479=6, C479=11, C479=16), "Mon", OR(C479=2, C479=7, C479=12, C479=17), "Tue", OR(C479=3, C479=8, C479=13, C479=18), "Wed",OR(C479=4, C479=9, C479=14, C479=19), "Thu",OR(C479=5, C479=10, C479=15, C479=20), "Fri",TRUE, "")</f>
        <v>Wed</v>
      </c>
      <c r="C479" s="129">
        <v>8.0</v>
      </c>
      <c r="D479" s="129" t="s">
        <v>8580</v>
      </c>
      <c r="E479" s="129" t="s">
        <v>275</v>
      </c>
      <c r="F479" s="129" t="s">
        <v>28</v>
      </c>
      <c r="G479" s="129" t="s">
        <v>276</v>
      </c>
      <c r="H479" s="129">
        <v>70.0</v>
      </c>
      <c r="I479" s="163">
        <v>47.0</v>
      </c>
      <c r="J479" s="163">
        <v>153.0</v>
      </c>
      <c r="K479" s="129">
        <v>0.0</v>
      </c>
      <c r="L479" s="129">
        <v>0.0</v>
      </c>
      <c r="M479" s="129">
        <v>0.0</v>
      </c>
      <c r="N479" s="129">
        <v>0.0</v>
      </c>
      <c r="O479" s="129">
        <v>7.0</v>
      </c>
      <c r="P479" s="129">
        <v>7.0</v>
      </c>
      <c r="Q479" s="11">
        <f t="array" ref="Q479">COUNTIF(E479:E3598, E479)</f>
        <v>2</v>
      </c>
      <c r="Y479" s="99"/>
    </row>
    <row r="480">
      <c r="A480" s="129">
        <v>3.0</v>
      </c>
      <c r="B480" s="129" t="str">
        <f t="array" ref="B480">IFS(OR(C480=1, C480=6, C480=11, C480=16), "Mon", OR(C480=2, C480=7, C480=12, C480=17), "Tue", OR(C480=3, C480=8, C480=13, C480=18), "Wed",OR(C480=4, C480=9, C480=14, C480=19), "Thu",OR(C480=5, C480=10, C480=15, C480=20), "Fri",TRUE, "")</f>
        <v>Wed</v>
      </c>
      <c r="C480" s="129">
        <v>8.0</v>
      </c>
      <c r="D480" s="129" t="s">
        <v>8580</v>
      </c>
      <c r="E480" s="129" t="s">
        <v>317</v>
      </c>
      <c r="F480" s="129" t="s">
        <v>28</v>
      </c>
      <c r="G480" s="129" t="s">
        <v>318</v>
      </c>
      <c r="H480" s="129">
        <v>65.0</v>
      </c>
      <c r="I480" s="163">
        <v>58.0</v>
      </c>
      <c r="J480" s="163">
        <v>133.0</v>
      </c>
      <c r="K480" s="129">
        <v>1.0</v>
      </c>
      <c r="L480" s="129">
        <v>-1.0</v>
      </c>
      <c r="M480" s="129">
        <v>0.0</v>
      </c>
      <c r="N480" s="129">
        <v>0.0</v>
      </c>
      <c r="O480" s="129">
        <v>9.0</v>
      </c>
      <c r="P480" s="129">
        <v>9.0</v>
      </c>
      <c r="Q480" s="11">
        <f t="array" ref="Q480">COUNTIF(E480:E3598, E480)</f>
        <v>4</v>
      </c>
      <c r="Y480" s="99"/>
    </row>
    <row r="481">
      <c r="A481" s="129">
        <v>3.0</v>
      </c>
      <c r="B481" s="129" t="str">
        <f t="array" ref="B481">IFS(OR(C481=1, C481=6, C481=11, C481=16), "Mon", OR(C481=2, C481=7, C481=12, C481=17), "Tue", OR(C481=3, C481=8, C481=13, C481=18), "Wed",OR(C481=4, C481=9, C481=14, C481=19), "Thu",OR(C481=5, C481=10, C481=15, C481=20), "Fri",TRUE, "")</f>
        <v>Thu</v>
      </c>
      <c r="C481" s="129">
        <v>9.0</v>
      </c>
      <c r="D481" s="129" t="s">
        <v>8580</v>
      </c>
      <c r="E481" s="129" t="s">
        <v>3494</v>
      </c>
      <c r="F481" s="129" t="s">
        <v>28</v>
      </c>
      <c r="G481" s="129" t="s">
        <v>3495</v>
      </c>
      <c r="H481" s="129">
        <v>54.0</v>
      </c>
      <c r="I481" s="163">
        <v>147.0</v>
      </c>
      <c r="J481" s="163">
        <v>405.0</v>
      </c>
      <c r="K481" s="129">
        <v>0.0</v>
      </c>
      <c r="L481" s="129">
        <v>0.0</v>
      </c>
      <c r="M481" s="129">
        <v>0.0</v>
      </c>
      <c r="N481" s="129">
        <v>0.0</v>
      </c>
      <c r="O481" s="129">
        <v>8.0</v>
      </c>
      <c r="P481" s="129">
        <v>8.0</v>
      </c>
      <c r="Q481" s="11">
        <f t="array" ref="Q481">COUNTIF(E481:E3598, E481)</f>
        <v>1</v>
      </c>
      <c r="Y481" s="99"/>
    </row>
    <row r="482">
      <c r="A482" s="129">
        <v>3.0</v>
      </c>
      <c r="B482" s="129" t="str">
        <f t="array" ref="B482">IFS(OR(C482=1, C482=6, C482=11, C482=16), "Mon", OR(C482=2, C482=7, C482=12, C482=17), "Tue", OR(C482=3, C482=8, C482=13, C482=18), "Wed",OR(C482=4, C482=9, C482=14, C482=19), "Thu",OR(C482=5, C482=10, C482=15, C482=20), "Fri",TRUE, "")</f>
        <v>Thu</v>
      </c>
      <c r="C482" s="129">
        <v>9.0</v>
      </c>
      <c r="D482" s="129" t="s">
        <v>8580</v>
      </c>
      <c r="E482" s="129" t="s">
        <v>2796</v>
      </c>
      <c r="F482" s="129" t="s">
        <v>28</v>
      </c>
      <c r="G482" s="129" t="s">
        <v>2797</v>
      </c>
      <c r="H482" s="129">
        <v>30.0</v>
      </c>
      <c r="I482" s="163">
        <v>35.0</v>
      </c>
      <c r="J482" s="163">
        <v>141.0</v>
      </c>
      <c r="K482" s="129">
        <v>1.0</v>
      </c>
      <c r="L482" s="129">
        <v>-1.0</v>
      </c>
      <c r="M482" s="129">
        <v>0.0</v>
      </c>
      <c r="N482" s="129">
        <v>0.0</v>
      </c>
      <c r="O482" s="129">
        <v>7.0</v>
      </c>
      <c r="P482" s="129">
        <v>7.0</v>
      </c>
      <c r="Q482" s="11">
        <f t="array" ref="Q482">COUNTIF(E482:E3598, E482)</f>
        <v>1</v>
      </c>
      <c r="Y482" s="99"/>
    </row>
    <row r="483">
      <c r="A483" s="129">
        <v>3.0</v>
      </c>
      <c r="B483" s="129" t="str">
        <f t="array" ref="B483">IFS(OR(C483=1, C483=6, C483=11, C483=16), "Mon", OR(C483=2, C483=7, C483=12, C483=17), "Tue", OR(C483=3, C483=8, C483=13, C483=18), "Wed",OR(C483=4, C483=9, C483=14, C483=19), "Thu",OR(C483=5, C483=10, C483=15, C483=20), "Fri",TRUE, "")</f>
        <v>Thu</v>
      </c>
      <c r="C483" s="129">
        <v>9.0</v>
      </c>
      <c r="D483" s="129" t="s">
        <v>8580</v>
      </c>
      <c r="E483" s="129" t="s">
        <v>6302</v>
      </c>
      <c r="F483" s="129" t="s">
        <v>28</v>
      </c>
      <c r="G483" s="129" t="s">
        <v>6303</v>
      </c>
      <c r="H483" s="129">
        <v>59.0</v>
      </c>
      <c r="I483" s="163">
        <v>170.0</v>
      </c>
      <c r="J483" s="163">
        <v>363.0</v>
      </c>
      <c r="K483" s="129">
        <v>0.0</v>
      </c>
      <c r="L483" s="129">
        <v>-1.0</v>
      </c>
      <c r="M483" s="129">
        <v>0.0</v>
      </c>
      <c r="N483" s="129">
        <v>-1.0</v>
      </c>
      <c r="O483" s="129">
        <v>7.0</v>
      </c>
      <c r="P483" s="129">
        <v>6.0</v>
      </c>
      <c r="Q483" s="11">
        <f t="array" ref="Q483">COUNTIF(E483:E3598, E483)</f>
        <v>1</v>
      </c>
      <c r="Y483" s="99"/>
    </row>
    <row r="484">
      <c r="A484" s="129">
        <v>3.0</v>
      </c>
      <c r="B484" s="129" t="str">
        <f t="array" ref="B484">IFS(OR(C484=1, C484=6, C484=11, C484=16), "Mon", OR(C484=2, C484=7, C484=12, C484=17), "Tue", OR(C484=3, C484=8, C484=13, C484=18), "Wed",OR(C484=4, C484=9, C484=14, C484=19), "Thu",OR(C484=5, C484=10, C484=15, C484=20), "Fri",TRUE, "")</f>
        <v>Thu</v>
      </c>
      <c r="C484" s="129">
        <v>9.0</v>
      </c>
      <c r="D484" s="129" t="s">
        <v>8580</v>
      </c>
      <c r="E484" s="129" t="s">
        <v>4614</v>
      </c>
      <c r="F484" s="129" t="s">
        <v>28</v>
      </c>
      <c r="G484" s="129" t="s">
        <v>4615</v>
      </c>
      <c r="H484" s="129">
        <v>35.0</v>
      </c>
      <c r="I484" s="163">
        <v>41.0</v>
      </c>
      <c r="J484" s="163">
        <v>115.0</v>
      </c>
      <c r="K484" s="129">
        <v>0.0</v>
      </c>
      <c r="L484" s="129">
        <v>0.0</v>
      </c>
      <c r="M484" s="129">
        <v>0.0</v>
      </c>
      <c r="N484" s="129">
        <v>0.0</v>
      </c>
      <c r="O484" s="129">
        <v>8.0</v>
      </c>
      <c r="P484" s="129">
        <v>8.0</v>
      </c>
      <c r="Q484" s="11">
        <f t="array" ref="Q484">COUNTIF(E484:E3598, E484)</f>
        <v>2</v>
      </c>
      <c r="Y484" s="99"/>
    </row>
    <row r="485">
      <c r="A485" s="129">
        <v>3.0</v>
      </c>
      <c r="B485" s="129" t="str">
        <f t="array" ref="B485">IFS(OR(C485=1, C485=6, C485=11, C485=16), "Mon", OR(C485=2, C485=7, C485=12, C485=17), "Tue", OR(C485=3, C485=8, C485=13, C485=18), "Wed",OR(C485=4, C485=9, C485=14, C485=19), "Thu",OR(C485=5, C485=10, C485=15, C485=20), "Fri",TRUE, "")</f>
        <v>Thu</v>
      </c>
      <c r="C485" s="129">
        <v>9.0</v>
      </c>
      <c r="D485" s="129" t="s">
        <v>8580</v>
      </c>
      <c r="E485" s="129" t="s">
        <v>1527</v>
      </c>
      <c r="F485" s="129" t="s">
        <v>28</v>
      </c>
      <c r="G485" s="129" t="s">
        <v>1528</v>
      </c>
      <c r="H485" s="129">
        <v>46.0</v>
      </c>
      <c r="I485" s="163">
        <v>49.0</v>
      </c>
      <c r="J485" s="163">
        <v>140.0</v>
      </c>
      <c r="K485" s="129">
        <v>0.0</v>
      </c>
      <c r="L485" s="129">
        <v>0.0</v>
      </c>
      <c r="M485" s="129">
        <v>0.0</v>
      </c>
      <c r="N485" s="129">
        <v>0.0</v>
      </c>
      <c r="O485" s="129">
        <v>7.0</v>
      </c>
      <c r="P485" s="129">
        <v>7.0</v>
      </c>
      <c r="Q485" s="11">
        <f t="array" ref="Q485">COUNTIF(E485:E3598, E485)</f>
        <v>1</v>
      </c>
      <c r="Y485" s="99"/>
    </row>
    <row r="486">
      <c r="A486" s="129">
        <v>3.0</v>
      </c>
      <c r="B486" s="129" t="str">
        <f t="array" ref="B486">IFS(OR(C486=1, C486=6, C486=11, C486=16), "Mon", OR(C486=2, C486=7, C486=12, C486=17), "Tue", OR(C486=3, C486=8, C486=13, C486=18), "Wed",OR(C486=4, C486=9, C486=14, C486=19), "Thu",OR(C486=5, C486=10, C486=15, C486=20), "Fri",TRUE, "")</f>
        <v>Thu</v>
      </c>
      <c r="C486" s="129">
        <v>9.0</v>
      </c>
      <c r="D486" s="129" t="s">
        <v>8580</v>
      </c>
      <c r="E486" s="129" t="s">
        <v>1491</v>
      </c>
      <c r="F486" s="129" t="s">
        <v>28</v>
      </c>
      <c r="G486" s="129" t="s">
        <v>1492</v>
      </c>
      <c r="H486" s="129">
        <v>49.0</v>
      </c>
      <c r="I486" s="163">
        <v>126.0</v>
      </c>
      <c r="J486" s="163">
        <v>226.0</v>
      </c>
      <c r="K486" s="129">
        <v>0.0</v>
      </c>
      <c r="L486" s="129">
        <v>0.0</v>
      </c>
      <c r="M486" s="129">
        <v>0.0</v>
      </c>
      <c r="N486" s="129">
        <v>0.0</v>
      </c>
      <c r="O486" s="129">
        <v>9.0</v>
      </c>
      <c r="P486" s="129">
        <v>9.0</v>
      </c>
      <c r="Q486" s="11">
        <f t="array" ref="Q486">COUNTIF(E486:E3598, E486)</f>
        <v>6</v>
      </c>
      <c r="Y486" s="99"/>
    </row>
    <row r="487">
      <c r="A487" s="129">
        <v>3.0</v>
      </c>
      <c r="B487" s="129" t="str">
        <f t="array" ref="B487">IFS(OR(C487=1, C487=6, C487=11, C487=16), "Mon", OR(C487=2, C487=7, C487=12, C487=17), "Tue", OR(C487=3, C487=8, C487=13, C487=18), "Wed",OR(C487=4, C487=9, C487=14, C487=19), "Thu",OR(C487=5, C487=10, C487=15, C487=20), "Fri",TRUE, "")</f>
        <v>Fri</v>
      </c>
      <c r="C487" s="129">
        <v>10.0</v>
      </c>
      <c r="D487" s="129" t="s">
        <v>8580</v>
      </c>
      <c r="E487" s="129" t="s">
        <v>3234</v>
      </c>
      <c r="F487" s="129" t="s">
        <v>28</v>
      </c>
      <c r="G487" s="129" t="s">
        <v>3235</v>
      </c>
      <c r="H487" s="129">
        <v>20.0</v>
      </c>
      <c r="I487" s="163">
        <v>113.0</v>
      </c>
      <c r="J487" s="163">
        <v>453.0</v>
      </c>
      <c r="K487" s="129">
        <v>0.0</v>
      </c>
      <c r="L487" s="129">
        <v>-1.0</v>
      </c>
      <c r="M487" s="129">
        <v>0.0</v>
      </c>
      <c r="N487" s="129">
        <v>-1.0</v>
      </c>
      <c r="O487" s="129">
        <v>7.0</v>
      </c>
      <c r="P487" s="129">
        <v>6.0</v>
      </c>
      <c r="Q487" s="11">
        <f t="array" ref="Q487">COUNTIF(E487:E3598, E487)</f>
        <v>1</v>
      </c>
      <c r="Y487" s="99"/>
    </row>
    <row r="488">
      <c r="A488" s="129">
        <v>3.0</v>
      </c>
      <c r="B488" s="129" t="str">
        <f t="array" ref="B488">IFS(OR(C488=1, C488=6, C488=11, C488=16), "Mon", OR(C488=2, C488=7, C488=12, C488=17), "Tue", OR(C488=3, C488=8, C488=13, C488=18), "Wed",OR(C488=4, C488=9, C488=14, C488=19), "Thu",OR(C488=5, C488=10, C488=15, C488=20), "Fri",TRUE, "")</f>
        <v>Fri</v>
      </c>
      <c r="C488" s="129">
        <v>10.0</v>
      </c>
      <c r="D488" s="129" t="s">
        <v>8580</v>
      </c>
      <c r="E488" s="129" t="s">
        <v>4570</v>
      </c>
      <c r="F488" s="129" t="s">
        <v>28</v>
      </c>
      <c r="G488" s="129" t="s">
        <v>4571</v>
      </c>
      <c r="H488" s="129">
        <v>60.0</v>
      </c>
      <c r="I488" s="163">
        <v>75.0</v>
      </c>
      <c r="J488" s="163">
        <v>354.0</v>
      </c>
      <c r="K488" s="129">
        <v>1.0</v>
      </c>
      <c r="L488" s="129">
        <v>0.0</v>
      </c>
      <c r="M488" s="129">
        <v>0.0</v>
      </c>
      <c r="N488" s="129">
        <v>1.0</v>
      </c>
      <c r="O488" s="129">
        <v>8.0</v>
      </c>
      <c r="P488" s="129">
        <v>9.0</v>
      </c>
      <c r="Q488" s="11">
        <f t="array" ref="Q488">COUNTIF(E488:E3598, E488)</f>
        <v>4</v>
      </c>
      <c r="Y488" s="99"/>
    </row>
    <row r="489">
      <c r="A489" s="129">
        <v>3.0</v>
      </c>
      <c r="B489" s="129" t="str">
        <f t="array" ref="B489">IFS(OR(C489=1, C489=6, C489=11, C489=16), "Mon", OR(C489=2, C489=7, C489=12, C489=17), "Tue", OR(C489=3, C489=8, C489=13, C489=18), "Wed",OR(C489=4, C489=9, C489=14, C489=19), "Thu",OR(C489=5, C489=10, C489=15, C489=20), "Fri",TRUE, "")</f>
        <v>Fri</v>
      </c>
      <c r="C489" s="129">
        <v>10.0</v>
      </c>
      <c r="D489" s="129" t="s">
        <v>8580</v>
      </c>
      <c r="E489" s="129" t="s">
        <v>903</v>
      </c>
      <c r="F489" s="129" t="s">
        <v>28</v>
      </c>
      <c r="G489" s="129" t="s">
        <v>904</v>
      </c>
      <c r="H489" s="129">
        <v>46.0</v>
      </c>
      <c r="I489" s="163">
        <v>118.0</v>
      </c>
      <c r="J489" s="163">
        <v>254.0</v>
      </c>
      <c r="K489" s="129">
        <v>-1.0</v>
      </c>
      <c r="L489" s="129">
        <v>-1.0</v>
      </c>
      <c r="M489" s="129">
        <v>0.0</v>
      </c>
      <c r="N489" s="129">
        <v>-2.0</v>
      </c>
      <c r="O489" s="129">
        <v>7.0</v>
      </c>
      <c r="P489" s="129">
        <v>5.0</v>
      </c>
      <c r="Q489" s="11">
        <f t="array" ref="Q489">COUNTIF(E489:E3598, E489)</f>
        <v>2</v>
      </c>
      <c r="Y489" s="99"/>
    </row>
    <row r="490">
      <c r="A490" s="129">
        <v>3.0</v>
      </c>
      <c r="B490" s="129" t="str">
        <f t="array" ref="B490">IFS(OR(C490=1, C490=6, C490=11, C490=16), "Mon", OR(C490=2, C490=7, C490=12, C490=17), "Tue", OR(C490=3, C490=8, C490=13, C490=18), "Wed",OR(C490=4, C490=9, C490=14, C490=19), "Thu",OR(C490=5, C490=10, C490=15, C490=20), "Fri",TRUE, "")</f>
        <v>Fri</v>
      </c>
      <c r="C490" s="129">
        <v>10.0</v>
      </c>
      <c r="D490" s="129" t="s">
        <v>8580</v>
      </c>
      <c r="E490" s="129" t="s">
        <v>4302</v>
      </c>
      <c r="F490" s="129" t="s">
        <v>28</v>
      </c>
      <c r="G490" s="129" t="s">
        <v>4303</v>
      </c>
      <c r="H490" s="129">
        <v>38.0</v>
      </c>
      <c r="I490" s="163">
        <v>59.0</v>
      </c>
      <c r="J490" s="163">
        <v>350.0</v>
      </c>
      <c r="K490" s="129">
        <v>1.0</v>
      </c>
      <c r="L490" s="129">
        <v>0.0</v>
      </c>
      <c r="M490" s="129">
        <v>0.0</v>
      </c>
      <c r="N490" s="129">
        <v>1.0</v>
      </c>
      <c r="O490" s="129">
        <v>7.0</v>
      </c>
      <c r="P490" s="129">
        <v>8.0</v>
      </c>
      <c r="Q490" s="11">
        <f t="array" ref="Q490">COUNTIF(E490:E3598, E490)</f>
        <v>1</v>
      </c>
      <c r="Y490" s="99"/>
    </row>
    <row r="491">
      <c r="A491" s="129">
        <v>3.0</v>
      </c>
      <c r="B491" s="129" t="str">
        <f t="array" ref="B491">IFS(OR(C491=1, C491=6, C491=11, C491=16), "Mon", OR(C491=2, C491=7, C491=12, C491=17), "Tue", OR(C491=3, C491=8, C491=13, C491=18), "Wed",OR(C491=4, C491=9, C491=14, C491=19), "Thu",OR(C491=5, C491=10, C491=15, C491=20), "Fri",TRUE, "")</f>
        <v>Fri</v>
      </c>
      <c r="C491" s="129">
        <v>10.0</v>
      </c>
      <c r="D491" s="129" t="s">
        <v>8580</v>
      </c>
      <c r="E491" s="129" t="s">
        <v>2902</v>
      </c>
      <c r="F491" s="129" t="s">
        <v>28</v>
      </c>
      <c r="G491" s="129" t="s">
        <v>2903</v>
      </c>
      <c r="H491" s="129">
        <v>39.0</v>
      </c>
      <c r="I491" s="163">
        <v>180.0</v>
      </c>
      <c r="J491" s="163">
        <v>351.0</v>
      </c>
      <c r="K491" s="129">
        <v>0.0</v>
      </c>
      <c r="L491" s="129">
        <v>-1.0</v>
      </c>
      <c r="M491" s="129">
        <v>0.0</v>
      </c>
      <c r="N491" s="129">
        <v>-1.0</v>
      </c>
      <c r="O491" s="129">
        <v>7.0</v>
      </c>
      <c r="P491" s="129">
        <v>6.0</v>
      </c>
      <c r="Q491" s="11">
        <f t="array" ref="Q491">COUNTIF(E491:E3598, E491)</f>
        <v>3</v>
      </c>
      <c r="Y491" s="99"/>
    </row>
    <row r="492">
      <c r="A492" s="129">
        <v>3.0</v>
      </c>
      <c r="B492" s="129" t="str">
        <f t="array" ref="B492">IFS(OR(C492=1, C492=6, C492=11, C492=16), "Mon", OR(C492=2, C492=7, C492=12, C492=17), "Tue", OR(C492=3, C492=8, C492=13, C492=18), "Wed",OR(C492=4, C492=9, C492=14, C492=19), "Thu",OR(C492=5, C492=10, C492=15, C492=20), "Fri",TRUE, "")</f>
        <v>Fri</v>
      </c>
      <c r="C492" s="129">
        <v>10.0</v>
      </c>
      <c r="D492" s="129" t="s">
        <v>8580</v>
      </c>
      <c r="E492" s="129" t="s">
        <v>1307</v>
      </c>
      <c r="F492" s="129" t="s">
        <v>28</v>
      </c>
      <c r="G492" s="129" t="s">
        <v>1308</v>
      </c>
      <c r="H492" s="129">
        <v>68.0</v>
      </c>
      <c r="I492" s="163">
        <v>67.0</v>
      </c>
      <c r="J492" s="163">
        <v>332.0</v>
      </c>
      <c r="K492" s="129">
        <v>1.0</v>
      </c>
      <c r="L492" s="129">
        <v>0.0</v>
      </c>
      <c r="M492" s="129">
        <v>0.0</v>
      </c>
      <c r="N492" s="129">
        <v>1.0</v>
      </c>
      <c r="O492" s="129">
        <v>9.0</v>
      </c>
      <c r="P492" s="129">
        <v>10.0</v>
      </c>
      <c r="Q492" s="11">
        <f t="array" ref="Q492">COUNTIF(E492:E3598, E492)</f>
        <v>4</v>
      </c>
      <c r="Y492" s="99"/>
    </row>
    <row r="493">
      <c r="A493" s="129">
        <v>3.0</v>
      </c>
      <c r="B493" s="129" t="str">
        <f t="array" ref="B493">IFS(OR(C493=1, C493=6, C493=11, C493=16), "Mon", OR(C493=2, C493=7, C493=12, C493=17), "Tue", OR(C493=3, C493=8, C493=13, C493=18), "Wed",OR(C493=4, C493=9, C493=14, C493=19), "Thu",OR(C493=5, C493=10, C493=15, C493=20), "Fri",TRUE, "")</f>
        <v>Mon</v>
      </c>
      <c r="C493" s="129">
        <v>11.0</v>
      </c>
      <c r="D493" s="129" t="s">
        <v>8580</v>
      </c>
      <c r="E493" s="129" t="s">
        <v>5530</v>
      </c>
      <c r="F493" s="129" t="s">
        <v>28</v>
      </c>
      <c r="G493" s="129" t="s">
        <v>5531</v>
      </c>
      <c r="H493" s="129">
        <v>40.0</v>
      </c>
      <c r="I493" s="163">
        <v>85.0</v>
      </c>
      <c r="J493" s="163">
        <v>465.0</v>
      </c>
      <c r="K493" s="129">
        <v>1.0</v>
      </c>
      <c r="L493" s="129">
        <v>-1.0</v>
      </c>
      <c r="M493" s="129">
        <v>0.0</v>
      </c>
      <c r="N493" s="129">
        <v>0.0</v>
      </c>
      <c r="O493" s="129">
        <v>7.0</v>
      </c>
      <c r="P493" s="129">
        <v>7.0</v>
      </c>
      <c r="Q493" s="11">
        <f t="array" ref="Q493">COUNTIF(E493:E3598, E493)</f>
        <v>2</v>
      </c>
      <c r="Y493" s="99"/>
    </row>
    <row r="494">
      <c r="A494" s="129">
        <v>3.0</v>
      </c>
      <c r="B494" s="129" t="str">
        <f t="array" ref="B494">IFS(OR(C494=1, C494=6, C494=11, C494=16), "Mon", OR(C494=2, C494=7, C494=12, C494=17), "Tue", OR(C494=3, C494=8, C494=13, C494=18), "Wed",OR(C494=4, C494=9, C494=14, C494=19), "Thu",OR(C494=5, C494=10, C494=15, C494=20), "Fri",TRUE, "")</f>
        <v>Mon</v>
      </c>
      <c r="C494" s="129">
        <v>11.0</v>
      </c>
      <c r="D494" s="129" t="s">
        <v>8580</v>
      </c>
      <c r="E494" s="129" t="s">
        <v>6042</v>
      </c>
      <c r="F494" s="129" t="s">
        <v>28</v>
      </c>
      <c r="G494" s="129" t="s">
        <v>6043</v>
      </c>
      <c r="H494" s="129">
        <v>46.0</v>
      </c>
      <c r="I494" s="163">
        <v>122.0</v>
      </c>
      <c r="J494" s="163">
        <v>260.0</v>
      </c>
      <c r="K494" s="129">
        <v>0.0</v>
      </c>
      <c r="L494" s="129">
        <v>0.0</v>
      </c>
      <c r="M494" s="129">
        <v>0.0</v>
      </c>
      <c r="N494" s="129">
        <v>0.0</v>
      </c>
      <c r="O494" s="129">
        <v>8.0</v>
      </c>
      <c r="P494" s="129">
        <v>8.0</v>
      </c>
      <c r="Q494" s="11">
        <f t="array" ref="Q494">COUNTIF(E494:E3598, E494)</f>
        <v>2</v>
      </c>
      <c r="Y494" s="99"/>
    </row>
    <row r="495">
      <c r="A495" s="129">
        <v>3.0</v>
      </c>
      <c r="B495" s="129" t="str">
        <f t="array" ref="B495">IFS(OR(C495=1, C495=6, C495=11, C495=16), "Mon", OR(C495=2, C495=7, C495=12, C495=17), "Tue", OR(C495=3, C495=8, C495=13, C495=18), "Wed",OR(C495=4, C495=9, C495=14, C495=19), "Thu",OR(C495=5, C495=10, C495=15, C495=20), "Fri",TRUE, "")</f>
        <v>Mon</v>
      </c>
      <c r="C495" s="129">
        <v>11.0</v>
      </c>
      <c r="D495" s="129" t="s">
        <v>8580</v>
      </c>
      <c r="E495" s="129" t="s">
        <v>5628</v>
      </c>
      <c r="F495" s="129" t="s">
        <v>28</v>
      </c>
      <c r="G495" s="129" t="s">
        <v>5629</v>
      </c>
      <c r="H495" s="129">
        <v>62.0</v>
      </c>
      <c r="I495" s="163">
        <v>75.0</v>
      </c>
      <c r="J495" s="163">
        <v>236.0</v>
      </c>
      <c r="K495" s="129">
        <v>0.0</v>
      </c>
      <c r="L495" s="129">
        <v>-1.0</v>
      </c>
      <c r="M495" s="129">
        <v>0.0</v>
      </c>
      <c r="N495" s="129">
        <v>-1.0</v>
      </c>
      <c r="O495" s="129">
        <v>7.0</v>
      </c>
      <c r="P495" s="129">
        <v>6.0</v>
      </c>
      <c r="Q495" s="11">
        <f t="array" ref="Q495">COUNTIF(E495:E3598, E495)</f>
        <v>1</v>
      </c>
      <c r="Y495" s="99"/>
    </row>
    <row r="496">
      <c r="A496" s="129">
        <v>3.0</v>
      </c>
      <c r="B496" s="129" t="str">
        <f t="array" ref="B496">IFS(OR(C496=1, C496=6, C496=11, C496=16), "Mon", OR(C496=2, C496=7, C496=12, C496=17), "Tue", OR(C496=3, C496=8, C496=13, C496=18), "Wed",OR(C496=4, C496=9, C496=14, C496=19), "Thu",OR(C496=5, C496=10, C496=15, C496=20), "Fri",TRUE, "")</f>
        <v>Mon</v>
      </c>
      <c r="C496" s="129">
        <v>11.0</v>
      </c>
      <c r="D496" s="129" t="s">
        <v>8580</v>
      </c>
      <c r="E496" s="129" t="s">
        <v>7806</v>
      </c>
      <c r="F496" s="129" t="s">
        <v>28</v>
      </c>
      <c r="G496" s="129" t="s">
        <v>7807</v>
      </c>
      <c r="H496" s="129">
        <v>36.0</v>
      </c>
      <c r="I496" s="163">
        <v>35.0</v>
      </c>
      <c r="J496" s="163">
        <v>159.0</v>
      </c>
      <c r="K496" s="129">
        <v>1.0</v>
      </c>
      <c r="L496" s="129">
        <v>-1.0</v>
      </c>
      <c r="M496" s="129">
        <v>0.0</v>
      </c>
      <c r="N496" s="129">
        <v>0.0</v>
      </c>
      <c r="O496" s="129">
        <v>7.0</v>
      </c>
      <c r="P496" s="129">
        <v>7.0</v>
      </c>
      <c r="Q496" s="11">
        <f t="array" ref="Q496">COUNTIF(E496:E3598, E496)</f>
        <v>2</v>
      </c>
      <c r="Y496" s="99"/>
    </row>
    <row r="497">
      <c r="A497" s="129">
        <v>3.0</v>
      </c>
      <c r="B497" s="129" t="str">
        <f t="array" ref="B497">IFS(OR(C497=1, C497=6, C497=11, C497=16), "Mon", OR(C497=2, C497=7, C497=12, C497=17), "Tue", OR(C497=3, C497=8, C497=13, C497=18), "Wed",OR(C497=4, C497=9, C497=14, C497=19), "Thu",OR(C497=5, C497=10, C497=15, C497=20), "Fri",TRUE, "")</f>
        <v>Mon</v>
      </c>
      <c r="C497" s="129">
        <v>11.0</v>
      </c>
      <c r="D497" s="129" t="s">
        <v>8580</v>
      </c>
      <c r="E497" s="129" t="s">
        <v>1686</v>
      </c>
      <c r="F497" s="129" t="s">
        <v>28</v>
      </c>
      <c r="G497" s="129" t="s">
        <v>1687</v>
      </c>
      <c r="H497" s="129">
        <v>70.0</v>
      </c>
      <c r="I497" s="163">
        <v>114.0</v>
      </c>
      <c r="J497" s="163">
        <v>399.0</v>
      </c>
      <c r="K497" s="129">
        <v>0.0</v>
      </c>
      <c r="L497" s="129">
        <v>-1.0</v>
      </c>
      <c r="M497" s="129">
        <v>0.0</v>
      </c>
      <c r="N497" s="129">
        <v>-1.0</v>
      </c>
      <c r="O497" s="129">
        <v>7.0</v>
      </c>
      <c r="P497" s="129">
        <v>6.0</v>
      </c>
      <c r="Q497" s="11">
        <f t="array" ref="Q497">COUNTIF(E497:E3598, E497)</f>
        <v>1</v>
      </c>
      <c r="Y497" s="99"/>
    </row>
    <row r="498">
      <c r="A498" s="129">
        <v>3.0</v>
      </c>
      <c r="B498" s="129" t="str">
        <f t="array" ref="B498">IFS(OR(C498=1, C498=6, C498=11, C498=16), "Mon", OR(C498=2, C498=7, C498=12, C498=17), "Tue", OR(C498=3, C498=8, C498=13, C498=18), "Wed",OR(C498=4, C498=9, C498=14, C498=19), "Thu",OR(C498=5, C498=10, C498=15, C498=20), "Fri",TRUE, "")</f>
        <v>Mon</v>
      </c>
      <c r="C498" s="129">
        <v>11.0</v>
      </c>
      <c r="D498" s="129" t="s">
        <v>8580</v>
      </c>
      <c r="E498" s="129" t="s">
        <v>7930</v>
      </c>
      <c r="F498" s="129" t="s">
        <v>28</v>
      </c>
      <c r="G498" s="129" t="s">
        <v>7931</v>
      </c>
      <c r="H498" s="129">
        <v>26.0</v>
      </c>
      <c r="I498" s="163">
        <v>127.0</v>
      </c>
      <c r="J498" s="163">
        <v>326.0</v>
      </c>
      <c r="K498" s="129">
        <v>0.0</v>
      </c>
      <c r="L498" s="129">
        <v>-1.0</v>
      </c>
      <c r="M498" s="129">
        <v>0.0</v>
      </c>
      <c r="N498" s="129">
        <v>-1.0</v>
      </c>
      <c r="O498" s="129">
        <v>7.0</v>
      </c>
      <c r="P498" s="129">
        <v>6.0</v>
      </c>
      <c r="Q498" s="11">
        <f t="array" ref="Q498">COUNTIF(E498:E3598, E498)</f>
        <v>1</v>
      </c>
      <c r="Y498" s="99"/>
    </row>
    <row r="499">
      <c r="A499" s="129">
        <v>3.0</v>
      </c>
      <c r="B499" s="129" t="str">
        <f t="array" ref="B499">IFS(OR(C499=1, C499=6, C499=11, C499=16), "Mon", OR(C499=2, C499=7, C499=12, C499=17), "Tue", OR(C499=3, C499=8, C499=13, C499=18), "Wed",OR(C499=4, C499=9, C499=14, C499=19), "Thu",OR(C499=5, C499=10, C499=15, C499=20), "Fri",TRUE, "")</f>
        <v>Tue</v>
      </c>
      <c r="C499" s="129">
        <v>12.0</v>
      </c>
      <c r="D499" s="129" t="s">
        <v>8580</v>
      </c>
      <c r="E499" s="129" t="s">
        <v>2556</v>
      </c>
      <c r="F499" s="129" t="s">
        <v>28</v>
      </c>
      <c r="G499" s="129" t="s">
        <v>2557</v>
      </c>
      <c r="H499" s="129">
        <v>55.0</v>
      </c>
      <c r="I499" s="163">
        <v>135.0</v>
      </c>
      <c r="J499" s="163">
        <v>366.0</v>
      </c>
      <c r="K499" s="129">
        <v>0.0</v>
      </c>
      <c r="L499" s="129">
        <v>-1.0</v>
      </c>
      <c r="M499" s="129">
        <v>0.0</v>
      </c>
      <c r="N499" s="129">
        <v>-1.0</v>
      </c>
      <c r="O499" s="129">
        <v>9.0</v>
      </c>
      <c r="P499" s="129">
        <v>8.0</v>
      </c>
      <c r="Q499" s="11">
        <f t="array" ref="Q499">COUNTIF(E499:E3598, E499)</f>
        <v>7</v>
      </c>
      <c r="Y499" s="99"/>
    </row>
    <row r="500">
      <c r="A500" s="129">
        <v>3.0</v>
      </c>
      <c r="B500" s="129" t="str">
        <f t="array" ref="B500">IFS(OR(C500=1, C500=6, C500=11, C500=16), "Mon", OR(C500=2, C500=7, C500=12, C500=17), "Tue", OR(C500=3, C500=8, C500=13, C500=18), "Wed",OR(C500=4, C500=9, C500=14, C500=19), "Thu",OR(C500=5, C500=10, C500=15, C500=20), "Fri",TRUE, "")</f>
        <v>Tue</v>
      </c>
      <c r="C500" s="129">
        <v>12.0</v>
      </c>
      <c r="D500" s="129" t="s">
        <v>8580</v>
      </c>
      <c r="E500" s="129" t="s">
        <v>245</v>
      </c>
      <c r="F500" s="129" t="s">
        <v>28</v>
      </c>
      <c r="G500" s="129" t="s">
        <v>246</v>
      </c>
      <c r="H500" s="129">
        <v>37.0</v>
      </c>
      <c r="I500" s="163">
        <v>77.0</v>
      </c>
      <c r="J500" s="163">
        <v>453.0</v>
      </c>
      <c r="K500" s="129">
        <v>1.0</v>
      </c>
      <c r="L500" s="129">
        <v>-1.0</v>
      </c>
      <c r="M500" s="129">
        <v>0.0</v>
      </c>
      <c r="N500" s="129">
        <v>0.0</v>
      </c>
      <c r="O500" s="129">
        <v>7.0</v>
      </c>
      <c r="P500" s="129">
        <v>7.0</v>
      </c>
      <c r="Q500" s="11">
        <f t="array" ref="Q500">COUNTIF(E500:E3598, E500)</f>
        <v>3</v>
      </c>
      <c r="Y500" s="99"/>
    </row>
    <row r="501">
      <c r="A501" s="129">
        <v>3.0</v>
      </c>
      <c r="B501" s="129" t="str">
        <f t="array" ref="B501">IFS(OR(C501=1, C501=6, C501=11, C501=16), "Mon", OR(C501=2, C501=7, C501=12, C501=17), "Tue", OR(C501=3, C501=8, C501=13, C501=18), "Wed",OR(C501=4, C501=9, C501=14, C501=19), "Thu",OR(C501=5, C501=10, C501=15, C501=20), "Fri",TRUE, "")</f>
        <v>Tue</v>
      </c>
      <c r="C501" s="129">
        <v>12.0</v>
      </c>
      <c r="D501" s="129" t="s">
        <v>8580</v>
      </c>
      <c r="E501" s="129" t="s">
        <v>4284</v>
      </c>
      <c r="F501" s="129" t="s">
        <v>28</v>
      </c>
      <c r="G501" s="129" t="s">
        <v>4285</v>
      </c>
      <c r="H501" s="129">
        <v>21.0</v>
      </c>
      <c r="I501" s="163">
        <v>138.0</v>
      </c>
      <c r="J501" s="163">
        <v>357.0</v>
      </c>
      <c r="K501" s="129">
        <v>0.0</v>
      </c>
      <c r="L501" s="129">
        <v>0.0</v>
      </c>
      <c r="M501" s="129">
        <v>0.0</v>
      </c>
      <c r="N501" s="129">
        <v>0.0</v>
      </c>
      <c r="O501" s="129">
        <v>7.0</v>
      </c>
      <c r="P501" s="129">
        <v>7.0</v>
      </c>
      <c r="Q501" s="11">
        <f t="array" ref="Q501">COUNTIF(E501:E3598, E501)</f>
        <v>1</v>
      </c>
      <c r="Y501" s="99"/>
    </row>
    <row r="502">
      <c r="A502" s="129">
        <v>3.0</v>
      </c>
      <c r="B502" s="129" t="str">
        <f t="array" ref="B502">IFS(OR(C502=1, C502=6, C502=11, C502=16), "Mon", OR(C502=2, C502=7, C502=12, C502=17), "Tue", OR(C502=3, C502=8, C502=13, C502=18), "Wed",OR(C502=4, C502=9, C502=14, C502=19), "Thu",OR(C502=5, C502=10, C502=15, C502=20), "Fri",TRUE, "")</f>
        <v>Tue</v>
      </c>
      <c r="C502" s="129">
        <v>12.0</v>
      </c>
      <c r="D502" s="129" t="s">
        <v>8580</v>
      </c>
      <c r="E502" s="129" t="s">
        <v>7904</v>
      </c>
      <c r="F502" s="129" t="s">
        <v>28</v>
      </c>
      <c r="G502" s="129" t="s">
        <v>7905</v>
      </c>
      <c r="H502" s="129">
        <v>63.0</v>
      </c>
      <c r="I502" s="163">
        <v>45.0</v>
      </c>
      <c r="J502" s="163">
        <v>165.0</v>
      </c>
      <c r="K502" s="129">
        <v>0.0</v>
      </c>
      <c r="L502" s="129">
        <v>0.0</v>
      </c>
      <c r="M502" s="129">
        <v>0.0</v>
      </c>
      <c r="N502" s="129">
        <v>0.0</v>
      </c>
      <c r="O502" s="129">
        <v>7.0</v>
      </c>
      <c r="P502" s="129">
        <v>7.0</v>
      </c>
      <c r="Q502" s="11">
        <f t="array" ref="Q502">COUNTIF(E502:E3598, E502)</f>
        <v>2</v>
      </c>
      <c r="Y502" s="99"/>
    </row>
    <row r="503">
      <c r="A503" s="129">
        <v>3.0</v>
      </c>
      <c r="B503" s="129" t="str">
        <f t="array" ref="B503">IFS(OR(C503=1, C503=6, C503=11, C503=16), "Mon", OR(C503=2, C503=7, C503=12, C503=17), "Tue", OR(C503=3, C503=8, C503=13, C503=18), "Wed",OR(C503=4, C503=9, C503=14, C503=19), "Thu",OR(C503=5, C503=10, C503=15, C503=20), "Fri",TRUE, "")</f>
        <v>Tue</v>
      </c>
      <c r="C503" s="129">
        <v>12.0</v>
      </c>
      <c r="D503" s="129" t="s">
        <v>8580</v>
      </c>
      <c r="E503" s="129" t="s">
        <v>7896</v>
      </c>
      <c r="F503" s="129" t="s">
        <v>28</v>
      </c>
      <c r="G503" s="129" t="s">
        <v>7897</v>
      </c>
      <c r="H503" s="129">
        <v>21.0</v>
      </c>
      <c r="I503" s="163">
        <v>116.0</v>
      </c>
      <c r="J503" s="163">
        <v>242.0</v>
      </c>
      <c r="K503" s="129">
        <v>0.0</v>
      </c>
      <c r="L503" s="129">
        <v>0.0</v>
      </c>
      <c r="M503" s="129">
        <v>0.0</v>
      </c>
      <c r="N503" s="129">
        <v>0.0</v>
      </c>
      <c r="O503" s="129">
        <v>8.0</v>
      </c>
      <c r="P503" s="129">
        <v>8.0</v>
      </c>
      <c r="Q503" s="11">
        <f t="array" ref="Q503">COUNTIF(E503:E3598, E503)</f>
        <v>1</v>
      </c>
      <c r="Y503" s="99"/>
    </row>
    <row r="504">
      <c r="A504" s="129">
        <v>3.0</v>
      </c>
      <c r="B504" s="129" t="str">
        <f t="array" ref="B504">IFS(OR(C504=1, C504=6, C504=11, C504=16), "Mon", OR(C504=2, C504=7, C504=12, C504=17), "Tue", OR(C504=3, C504=8, C504=13, C504=18), "Wed",OR(C504=4, C504=9, C504=14, C504=19), "Thu",OR(C504=5, C504=10, C504=15, C504=20), "Fri",TRUE, "")</f>
        <v>Tue</v>
      </c>
      <c r="C504" s="129">
        <v>12.0</v>
      </c>
      <c r="D504" s="129" t="s">
        <v>8580</v>
      </c>
      <c r="E504" s="129" t="s">
        <v>2498</v>
      </c>
      <c r="F504" s="129" t="s">
        <v>28</v>
      </c>
      <c r="G504" s="129" t="s">
        <v>2499</v>
      </c>
      <c r="H504" s="129">
        <v>57.0</v>
      </c>
      <c r="I504" s="163">
        <v>35.0</v>
      </c>
      <c r="J504" s="163">
        <v>121.0</v>
      </c>
      <c r="K504" s="129">
        <v>0.0</v>
      </c>
      <c r="L504" s="129">
        <v>0.0</v>
      </c>
      <c r="M504" s="129">
        <v>0.0</v>
      </c>
      <c r="N504" s="129">
        <v>0.0</v>
      </c>
      <c r="O504" s="129">
        <v>7.0</v>
      </c>
      <c r="P504" s="129">
        <v>7.0</v>
      </c>
      <c r="Q504" s="11">
        <f t="array" ref="Q504">COUNTIF(E504:E3598, E504)</f>
        <v>4</v>
      </c>
      <c r="Y504" s="99"/>
    </row>
    <row r="505">
      <c r="A505" s="129">
        <v>3.0</v>
      </c>
      <c r="B505" s="129" t="str">
        <f t="array" ref="B505">IFS(OR(C505=1, C505=6, C505=11, C505=16), "Mon", OR(C505=2, C505=7, C505=12, C505=17), "Tue", OR(C505=3, C505=8, C505=13, C505=18), "Wed",OR(C505=4, C505=9, C505=14, C505=19), "Thu",OR(C505=5, C505=10, C505=15, C505=20), "Fri",TRUE, "")</f>
        <v>Wed</v>
      </c>
      <c r="C505" s="129">
        <v>13.0</v>
      </c>
      <c r="D505" s="129" t="s">
        <v>8580</v>
      </c>
      <c r="E505" s="129" t="s">
        <v>3940</v>
      </c>
      <c r="F505" s="129" t="s">
        <v>28</v>
      </c>
      <c r="G505" s="129" t="s">
        <v>3941</v>
      </c>
      <c r="H505" s="129">
        <v>60.0</v>
      </c>
      <c r="I505" s="163">
        <v>90.0</v>
      </c>
      <c r="J505" s="163">
        <v>342.0</v>
      </c>
      <c r="K505" s="129">
        <v>-1.0</v>
      </c>
      <c r="L505" s="129">
        <v>0.0</v>
      </c>
      <c r="M505" s="129">
        <v>0.0</v>
      </c>
      <c r="N505" s="129">
        <v>-1.0</v>
      </c>
      <c r="O505" s="129">
        <v>8.0</v>
      </c>
      <c r="P505" s="129">
        <v>7.0</v>
      </c>
      <c r="Q505" s="11">
        <f t="array" ref="Q505">COUNTIF(E505:E3598, E505)</f>
        <v>2</v>
      </c>
      <c r="Y505" s="99"/>
    </row>
    <row r="506">
      <c r="A506" s="129">
        <v>3.0</v>
      </c>
      <c r="B506" s="129" t="str">
        <f t="array" ref="B506">IFS(OR(C506=1, C506=6, C506=11, C506=16), "Mon", OR(C506=2, C506=7, C506=12, C506=17), "Tue", OR(C506=3, C506=8, C506=13, C506=18), "Wed",OR(C506=4, C506=9, C506=14, C506=19), "Thu",OR(C506=5, C506=10, C506=15, C506=20), "Fri",TRUE, "")</f>
        <v>Wed</v>
      </c>
      <c r="C506" s="129">
        <v>13.0</v>
      </c>
      <c r="D506" s="129" t="s">
        <v>8580</v>
      </c>
      <c r="E506" s="129" t="s">
        <v>4634</v>
      </c>
      <c r="F506" s="129" t="s">
        <v>28</v>
      </c>
      <c r="G506" s="129" t="s">
        <v>4635</v>
      </c>
      <c r="H506" s="129">
        <v>49.0</v>
      </c>
      <c r="I506" s="163">
        <v>50.0</v>
      </c>
      <c r="J506" s="163">
        <v>136.0</v>
      </c>
      <c r="K506" s="129">
        <v>0.0</v>
      </c>
      <c r="L506" s="129">
        <v>-1.0</v>
      </c>
      <c r="M506" s="129">
        <v>0.0</v>
      </c>
      <c r="N506" s="129">
        <v>-1.0</v>
      </c>
      <c r="O506" s="129">
        <v>8.0</v>
      </c>
      <c r="P506" s="129">
        <v>7.0</v>
      </c>
      <c r="Q506" s="11">
        <f t="array" ref="Q506">COUNTIF(E506:E3598, E506)</f>
        <v>2</v>
      </c>
      <c r="Y506" s="99"/>
    </row>
    <row r="507">
      <c r="A507" s="129">
        <v>3.0</v>
      </c>
      <c r="B507" s="129" t="str">
        <f t="array" ref="B507">IFS(OR(C507=1, C507=6, C507=11, C507=16), "Mon", OR(C507=2, C507=7, C507=12, C507=17), "Tue", OR(C507=3, C507=8, C507=13, C507=18), "Wed",OR(C507=4, C507=9, C507=14, C507=19), "Thu",OR(C507=5, C507=10, C507=15, C507=20), "Fri",TRUE, "")</f>
        <v>Wed</v>
      </c>
      <c r="C507" s="129">
        <v>13.0</v>
      </c>
      <c r="D507" s="129" t="s">
        <v>8580</v>
      </c>
      <c r="E507" s="129" t="s">
        <v>6688</v>
      </c>
      <c r="F507" s="129" t="s">
        <v>28</v>
      </c>
      <c r="G507" s="129" t="s">
        <v>6689</v>
      </c>
      <c r="H507" s="129">
        <v>41.0</v>
      </c>
      <c r="I507" s="163">
        <v>72.0</v>
      </c>
      <c r="J507" s="163">
        <v>375.0</v>
      </c>
      <c r="K507" s="129">
        <v>1.0</v>
      </c>
      <c r="L507" s="129">
        <v>-1.0</v>
      </c>
      <c r="M507" s="129">
        <v>0.0</v>
      </c>
      <c r="N507" s="129">
        <v>0.0</v>
      </c>
      <c r="O507" s="129">
        <v>8.0</v>
      </c>
      <c r="P507" s="129">
        <v>8.0</v>
      </c>
      <c r="Q507" s="11">
        <f t="array" ref="Q507">COUNTIF(E507:E3598, E507)</f>
        <v>1</v>
      </c>
      <c r="Y507" s="99"/>
    </row>
    <row r="508">
      <c r="A508" s="129">
        <v>3.0</v>
      </c>
      <c r="B508" s="129" t="str">
        <f t="array" ref="B508">IFS(OR(C508=1, C508=6, C508=11, C508=16), "Mon", OR(C508=2, C508=7, C508=12, C508=17), "Tue", OR(C508=3, C508=8, C508=13, C508=18), "Wed",OR(C508=4, C508=9, C508=14, C508=19), "Thu",OR(C508=5, C508=10, C508=15, C508=20), "Fri",TRUE, "")</f>
        <v>Wed</v>
      </c>
      <c r="C508" s="129">
        <v>13.0</v>
      </c>
      <c r="D508" s="129" t="s">
        <v>8580</v>
      </c>
      <c r="E508" s="129" t="s">
        <v>3796</v>
      </c>
      <c r="F508" s="129" t="s">
        <v>28</v>
      </c>
      <c r="G508" s="129" t="s">
        <v>3797</v>
      </c>
      <c r="H508" s="129">
        <v>50.0</v>
      </c>
      <c r="I508" s="163">
        <v>40.0</v>
      </c>
      <c r="J508" s="163">
        <v>116.0</v>
      </c>
      <c r="K508" s="129">
        <v>0.0</v>
      </c>
      <c r="L508" s="129">
        <v>0.0</v>
      </c>
      <c r="M508" s="129">
        <v>0.0</v>
      </c>
      <c r="N508" s="129">
        <v>0.0</v>
      </c>
      <c r="O508" s="129">
        <v>7.0</v>
      </c>
      <c r="P508" s="129">
        <v>7.0</v>
      </c>
      <c r="Q508" s="11">
        <f t="array" ref="Q508">COUNTIF(E508:E3598, E508)</f>
        <v>1</v>
      </c>
      <c r="Y508" s="99"/>
    </row>
    <row r="509">
      <c r="A509" s="129">
        <v>3.0</v>
      </c>
      <c r="B509" s="129" t="str">
        <f t="array" ref="B509">IFS(OR(C509=1, C509=6, C509=11, C509=16), "Mon", OR(C509=2, C509=7, C509=12, C509=17), "Tue", OR(C509=3, C509=8, C509=13, C509=18), "Wed",OR(C509=4, C509=9, C509=14, C509=19), "Thu",OR(C509=5, C509=10, C509=15, C509=20), "Fri",TRUE, "")</f>
        <v>Wed</v>
      </c>
      <c r="C509" s="129">
        <v>13.0</v>
      </c>
      <c r="D509" s="129" t="s">
        <v>8580</v>
      </c>
      <c r="E509" s="129" t="s">
        <v>2416</v>
      </c>
      <c r="F509" s="129" t="s">
        <v>28</v>
      </c>
      <c r="G509" s="129" t="s">
        <v>2417</v>
      </c>
      <c r="H509" s="129">
        <v>21.0</v>
      </c>
      <c r="I509" s="163">
        <v>73.0</v>
      </c>
      <c r="J509" s="163">
        <v>352.0</v>
      </c>
      <c r="K509" s="129">
        <v>1.0</v>
      </c>
      <c r="L509" s="129">
        <v>-1.0</v>
      </c>
      <c r="M509" s="129">
        <v>0.0</v>
      </c>
      <c r="N509" s="129">
        <v>0.0</v>
      </c>
      <c r="O509" s="129">
        <v>7.0</v>
      </c>
      <c r="P509" s="129">
        <v>7.0</v>
      </c>
      <c r="Q509" s="11">
        <f t="array" ref="Q509">COUNTIF(E509:E3598, E509)</f>
        <v>2</v>
      </c>
      <c r="Y509" s="99"/>
    </row>
    <row r="510">
      <c r="A510" s="129">
        <v>3.0</v>
      </c>
      <c r="B510" s="129" t="str">
        <f t="array" ref="B510">IFS(OR(C510=1, C510=6, C510=11, C510=16), "Mon", OR(C510=2, C510=7, C510=12, C510=17), "Tue", OR(C510=3, C510=8, C510=13, C510=18), "Wed",OR(C510=4, C510=9, C510=14, C510=19), "Thu",OR(C510=5, C510=10, C510=15, C510=20), "Fri",TRUE, "")</f>
        <v>Wed</v>
      </c>
      <c r="C510" s="129">
        <v>13.0</v>
      </c>
      <c r="D510" s="129" t="s">
        <v>8580</v>
      </c>
      <c r="E510" s="129" t="s">
        <v>6274</v>
      </c>
      <c r="F510" s="129" t="s">
        <v>28</v>
      </c>
      <c r="G510" s="129" t="s">
        <v>6275</v>
      </c>
      <c r="H510" s="129">
        <v>47.0</v>
      </c>
      <c r="I510" s="163">
        <v>74.0</v>
      </c>
      <c r="J510" s="163">
        <v>350.0</v>
      </c>
      <c r="K510" s="129">
        <v>1.0</v>
      </c>
      <c r="L510" s="129">
        <v>0.0</v>
      </c>
      <c r="M510" s="129">
        <v>0.0</v>
      </c>
      <c r="N510" s="129">
        <v>1.0</v>
      </c>
      <c r="O510" s="129">
        <v>7.0</v>
      </c>
      <c r="P510" s="129">
        <v>8.0</v>
      </c>
      <c r="Q510" s="11">
        <f t="array" ref="Q510">COUNTIF(E510:E3598, E510)</f>
        <v>2</v>
      </c>
      <c r="Y510" s="99"/>
    </row>
    <row r="511">
      <c r="A511" s="129">
        <v>3.0</v>
      </c>
      <c r="B511" s="129" t="str">
        <f t="array" ref="B511">IFS(OR(C511=1, C511=6, C511=11, C511=16), "Mon", OR(C511=2, C511=7, C511=12, C511=17), "Tue", OR(C511=3, C511=8, C511=13, C511=18), "Wed",OR(C511=4, C511=9, C511=14, C511=19), "Thu",OR(C511=5, C511=10, C511=15, C511=20), "Fri",TRUE, "")</f>
        <v>Thu</v>
      </c>
      <c r="C511" s="129">
        <v>14.0</v>
      </c>
      <c r="D511" s="129" t="s">
        <v>8580</v>
      </c>
      <c r="E511" s="129" t="s">
        <v>4770</v>
      </c>
      <c r="F511" s="129" t="s">
        <v>28</v>
      </c>
      <c r="G511" s="129" t="s">
        <v>4771</v>
      </c>
      <c r="H511" s="129">
        <v>52.0</v>
      </c>
      <c r="I511" s="163">
        <v>188.0</v>
      </c>
      <c r="J511" s="163">
        <v>435.0</v>
      </c>
      <c r="K511" s="129">
        <v>-1.0</v>
      </c>
      <c r="L511" s="129">
        <v>-1.0</v>
      </c>
      <c r="M511" s="129">
        <v>0.0</v>
      </c>
      <c r="N511" s="129">
        <v>-2.0</v>
      </c>
      <c r="O511" s="129">
        <v>7.0</v>
      </c>
      <c r="P511" s="129">
        <v>5.0</v>
      </c>
      <c r="Q511" s="11">
        <f t="array" ref="Q511">COUNTIF(E511:E3598, E511)</f>
        <v>2</v>
      </c>
      <c r="Y511" s="99"/>
    </row>
    <row r="512">
      <c r="A512" s="129">
        <v>3.0</v>
      </c>
      <c r="B512" s="129" t="str">
        <f t="array" ref="B512">IFS(OR(C512=1, C512=6, C512=11, C512=16), "Mon", OR(C512=2, C512=7, C512=12, C512=17), "Tue", OR(C512=3, C512=8, C512=13, C512=18), "Wed",OR(C512=4, C512=9, C512=14, C512=19), "Thu",OR(C512=5, C512=10, C512=15, C512=20), "Fri",TRUE, "")</f>
        <v>Thu</v>
      </c>
      <c r="C512" s="129">
        <v>14.0</v>
      </c>
      <c r="D512" s="129" t="s">
        <v>8580</v>
      </c>
      <c r="E512" s="129" t="s">
        <v>8118</v>
      </c>
      <c r="F512" s="129" t="s">
        <v>28</v>
      </c>
      <c r="G512" s="129" t="s">
        <v>8119</v>
      </c>
      <c r="H512" s="129">
        <v>21.0</v>
      </c>
      <c r="I512" s="163">
        <v>112.0</v>
      </c>
      <c r="J512" s="163">
        <v>228.0</v>
      </c>
      <c r="K512" s="129">
        <v>0.0</v>
      </c>
      <c r="L512" s="129">
        <v>0.0</v>
      </c>
      <c r="M512" s="129">
        <v>0.0</v>
      </c>
      <c r="N512" s="129">
        <v>0.0</v>
      </c>
      <c r="O512" s="129">
        <v>7.0</v>
      </c>
      <c r="P512" s="129">
        <v>7.0</v>
      </c>
      <c r="Q512" s="11">
        <f t="array" ref="Q512">COUNTIF(E512:E3598, E512)</f>
        <v>3</v>
      </c>
      <c r="Y512" s="99"/>
    </row>
    <row r="513">
      <c r="A513" s="129">
        <v>3.0</v>
      </c>
      <c r="B513" s="129" t="str">
        <f t="array" ref="B513">IFS(OR(C513=1, C513=6, C513=11, C513=16), "Mon", OR(C513=2, C513=7, C513=12, C513=17), "Tue", OR(C513=3, C513=8, C513=13, C513=18), "Wed",OR(C513=4, C513=9, C513=14, C513=19), "Thu",OR(C513=5, C513=10, C513=15, C513=20), "Fri",TRUE, "")</f>
        <v>Thu</v>
      </c>
      <c r="C513" s="129">
        <v>14.0</v>
      </c>
      <c r="D513" s="129" t="s">
        <v>8580</v>
      </c>
      <c r="E513" s="129" t="s">
        <v>5844</v>
      </c>
      <c r="F513" s="129" t="s">
        <v>28</v>
      </c>
      <c r="G513" s="129" t="s">
        <v>5845</v>
      </c>
      <c r="H513" s="129">
        <v>43.0</v>
      </c>
      <c r="I513" s="163">
        <v>135.0</v>
      </c>
      <c r="J513" s="163">
        <v>258.0</v>
      </c>
      <c r="K513" s="129">
        <v>0.0</v>
      </c>
      <c r="L513" s="129">
        <v>0.0</v>
      </c>
      <c r="M513" s="129">
        <v>0.0</v>
      </c>
      <c r="N513" s="129">
        <v>0.0</v>
      </c>
      <c r="O513" s="129">
        <v>8.0</v>
      </c>
      <c r="P513" s="129">
        <v>8.0</v>
      </c>
      <c r="Q513" s="11">
        <f t="array" ref="Q513">COUNTIF(E513:E3598, E513)</f>
        <v>2</v>
      </c>
      <c r="Y513" s="99"/>
    </row>
    <row r="514">
      <c r="A514" s="129">
        <v>3.0</v>
      </c>
      <c r="B514" s="129" t="str">
        <f t="array" ref="B514">IFS(OR(C514=1, C514=6, C514=11, C514=16), "Mon", OR(C514=2, C514=7, C514=12, C514=17), "Tue", OR(C514=3, C514=8, C514=13, C514=18), "Wed",OR(C514=4, C514=9, C514=14, C514=19), "Thu",OR(C514=5, C514=10, C514=15, C514=20), "Fri",TRUE, "")</f>
        <v>Thu</v>
      </c>
      <c r="C514" s="129">
        <v>14.0</v>
      </c>
      <c r="D514" s="129" t="s">
        <v>8580</v>
      </c>
      <c r="E514" s="129" t="s">
        <v>8134</v>
      </c>
      <c r="F514" s="129" t="s">
        <v>28</v>
      </c>
      <c r="G514" s="129" t="s">
        <v>8135</v>
      </c>
      <c r="H514" s="129">
        <v>54.0</v>
      </c>
      <c r="I514" s="163">
        <v>48.0</v>
      </c>
      <c r="J514" s="163">
        <v>181.0</v>
      </c>
      <c r="K514" s="129">
        <v>0.0</v>
      </c>
      <c r="L514" s="129">
        <v>0.0</v>
      </c>
      <c r="M514" s="129">
        <v>0.0</v>
      </c>
      <c r="N514" s="129">
        <v>0.0</v>
      </c>
      <c r="O514" s="129">
        <v>8.0</v>
      </c>
      <c r="P514" s="129">
        <v>8.0</v>
      </c>
      <c r="Q514" s="11">
        <f t="array" ref="Q514">COUNTIF(E514:E3598, E514)</f>
        <v>2</v>
      </c>
      <c r="Y514" s="99"/>
    </row>
    <row r="515">
      <c r="A515" s="129">
        <v>3.0</v>
      </c>
      <c r="B515" s="129" t="str">
        <f t="array" ref="B515">IFS(OR(C515=1, C515=6, C515=11, C515=16), "Mon", OR(C515=2, C515=7, C515=12, C515=17), "Tue", OR(C515=3, C515=8, C515=13, C515=18), "Wed",OR(C515=4, C515=9, C515=14, C515=19), "Thu",OR(C515=5, C515=10, C515=15, C515=20), "Fri",TRUE, "")</f>
        <v>Thu</v>
      </c>
      <c r="C515" s="129">
        <v>14.0</v>
      </c>
      <c r="D515" s="129" t="s">
        <v>8580</v>
      </c>
      <c r="E515" s="129" t="s">
        <v>6984</v>
      </c>
      <c r="F515" s="129" t="s">
        <v>28</v>
      </c>
      <c r="G515" s="129" t="s">
        <v>6985</v>
      </c>
      <c r="H515" s="129">
        <v>42.0</v>
      </c>
      <c r="I515" s="163">
        <v>153.0</v>
      </c>
      <c r="J515" s="163">
        <v>408.0</v>
      </c>
      <c r="K515" s="129">
        <v>0.0</v>
      </c>
      <c r="L515" s="129">
        <v>0.0</v>
      </c>
      <c r="M515" s="129">
        <v>0.0</v>
      </c>
      <c r="N515" s="129">
        <v>0.0</v>
      </c>
      <c r="O515" s="129">
        <v>8.0</v>
      </c>
      <c r="P515" s="129">
        <v>8.0</v>
      </c>
      <c r="Q515" s="11">
        <f t="array" ref="Q515">COUNTIF(E515:E3598, E515)</f>
        <v>2</v>
      </c>
      <c r="Y515" s="99"/>
    </row>
    <row r="516">
      <c r="A516" s="129">
        <v>3.0</v>
      </c>
      <c r="B516" s="129" t="str">
        <f t="array" ref="B516">IFS(OR(C516=1, C516=6, C516=11, C516=16), "Mon", OR(C516=2, C516=7, C516=12, C516=17), "Tue", OR(C516=3, C516=8, C516=13, C516=18), "Wed",OR(C516=4, C516=9, C516=14, C516=19), "Thu",OR(C516=5, C516=10, C516=15, C516=20), "Fri",TRUE, "")</f>
        <v>Thu</v>
      </c>
      <c r="C516" s="129">
        <v>14.0</v>
      </c>
      <c r="D516" s="129" t="s">
        <v>8580</v>
      </c>
      <c r="E516" s="129" t="s">
        <v>2778</v>
      </c>
      <c r="F516" s="129" t="s">
        <v>28</v>
      </c>
      <c r="G516" s="129" t="s">
        <v>2779</v>
      </c>
      <c r="H516" s="129">
        <v>21.0</v>
      </c>
      <c r="I516" s="163">
        <v>45.0</v>
      </c>
      <c r="J516" s="163">
        <v>130.0</v>
      </c>
      <c r="K516" s="129">
        <v>0.0</v>
      </c>
      <c r="L516" s="129">
        <v>-1.0</v>
      </c>
      <c r="M516" s="129">
        <v>0.0</v>
      </c>
      <c r="N516" s="129">
        <v>-1.0</v>
      </c>
      <c r="O516" s="129">
        <v>6.0</v>
      </c>
      <c r="P516" s="129">
        <v>5.0</v>
      </c>
      <c r="Q516" s="11">
        <f t="array" ref="Q516">COUNTIF(E516:E3598, E516)</f>
        <v>2</v>
      </c>
      <c r="Y516" s="99"/>
    </row>
    <row r="517">
      <c r="A517" s="129">
        <v>3.0</v>
      </c>
      <c r="B517" s="129" t="str">
        <f t="array" ref="B517">IFS(OR(C517=1, C517=6, C517=11, C517=16), "Mon", OR(C517=2, C517=7, C517=12, C517=17), "Tue", OR(C517=3, C517=8, C517=13, C517=18), "Wed",OR(C517=4, C517=9, C517=14, C517=19), "Thu",OR(C517=5, C517=10, C517=15, C517=20), "Fri",TRUE, "")</f>
        <v>Fri</v>
      </c>
      <c r="C517" s="129">
        <v>15.0</v>
      </c>
      <c r="D517" s="129" t="s">
        <v>8580</v>
      </c>
      <c r="E517" s="129" t="s">
        <v>145</v>
      </c>
      <c r="F517" s="129" t="s">
        <v>28</v>
      </c>
      <c r="G517" s="129" t="s">
        <v>146</v>
      </c>
      <c r="H517" s="129">
        <v>68.0</v>
      </c>
      <c r="I517" s="163">
        <v>46.0</v>
      </c>
      <c r="J517" s="163">
        <v>151.0</v>
      </c>
      <c r="K517" s="129">
        <v>0.0</v>
      </c>
      <c r="L517" s="129">
        <v>0.0</v>
      </c>
      <c r="M517" s="129">
        <v>0.0</v>
      </c>
      <c r="N517" s="129">
        <v>0.0</v>
      </c>
      <c r="O517" s="129">
        <v>7.0</v>
      </c>
      <c r="P517" s="129">
        <v>7.0</v>
      </c>
      <c r="Q517" s="11">
        <f t="array" ref="Q517">COUNTIF(E517:E3598, E517)</f>
        <v>3</v>
      </c>
      <c r="Y517" s="99"/>
    </row>
    <row r="518">
      <c r="A518" s="129">
        <v>3.0</v>
      </c>
      <c r="B518" s="129" t="str">
        <f t="array" ref="B518">IFS(OR(C518=1, C518=6, C518=11, C518=16), "Mon", OR(C518=2, C518=7, C518=12, C518=17), "Tue", OR(C518=3, C518=8, C518=13, C518=18), "Wed",OR(C518=4, C518=9, C518=14, C518=19), "Thu",OR(C518=5, C518=10, C518=15, C518=20), "Fri",TRUE, "")</f>
        <v>Fri</v>
      </c>
      <c r="C518" s="129">
        <v>15.0</v>
      </c>
      <c r="D518" s="129" t="s">
        <v>8580</v>
      </c>
      <c r="E518" s="129" t="s">
        <v>7858</v>
      </c>
      <c r="F518" s="129" t="s">
        <v>28</v>
      </c>
      <c r="G518" s="129" t="s">
        <v>7859</v>
      </c>
      <c r="H518" s="129">
        <v>65.0</v>
      </c>
      <c r="I518" s="163">
        <v>48.0</v>
      </c>
      <c r="J518" s="163">
        <v>120.0</v>
      </c>
      <c r="K518" s="129">
        <v>0.0</v>
      </c>
      <c r="L518" s="129">
        <v>0.0</v>
      </c>
      <c r="M518" s="129">
        <v>0.0</v>
      </c>
      <c r="N518" s="129">
        <v>0.0</v>
      </c>
      <c r="O518" s="129">
        <v>8.0</v>
      </c>
      <c r="P518" s="129">
        <v>8.0</v>
      </c>
      <c r="Q518" s="11">
        <f t="array" ref="Q518">COUNTIF(E518:E3598, E518)</f>
        <v>2</v>
      </c>
      <c r="Y518" s="99"/>
    </row>
    <row r="519">
      <c r="A519" s="129">
        <v>3.0</v>
      </c>
      <c r="B519" s="129" t="str">
        <f t="array" ref="B519">IFS(OR(C519=1, C519=6, C519=11, C519=16), "Mon", OR(C519=2, C519=7, C519=12, C519=17), "Tue", OR(C519=3, C519=8, C519=13, C519=18), "Wed",OR(C519=4, C519=9, C519=14, C519=19), "Thu",OR(C519=5, C519=10, C519=15, C519=20), "Fri",TRUE, "")</f>
        <v>Fri</v>
      </c>
      <c r="C519" s="129">
        <v>15.0</v>
      </c>
      <c r="D519" s="129" t="s">
        <v>8580</v>
      </c>
      <c r="E519" s="129" t="s">
        <v>6180</v>
      </c>
      <c r="F519" s="129" t="s">
        <v>28</v>
      </c>
      <c r="G519" s="129" t="s">
        <v>6181</v>
      </c>
      <c r="H519" s="129">
        <v>41.0</v>
      </c>
      <c r="I519" s="163">
        <v>66.0</v>
      </c>
      <c r="J519" s="163">
        <v>121.0</v>
      </c>
      <c r="K519" s="129">
        <v>0.0</v>
      </c>
      <c r="L519" s="129">
        <v>0.0</v>
      </c>
      <c r="M519" s="129">
        <v>0.0</v>
      </c>
      <c r="N519" s="129">
        <v>0.0</v>
      </c>
      <c r="O519" s="129">
        <v>7.0</v>
      </c>
      <c r="P519" s="129">
        <v>7.0</v>
      </c>
      <c r="Q519" s="11">
        <f t="array" ref="Q519">COUNTIF(E519:E3598, E519)</f>
        <v>3</v>
      </c>
      <c r="Y519" s="99"/>
    </row>
    <row r="520">
      <c r="A520" s="129">
        <v>3.0</v>
      </c>
      <c r="B520" s="129" t="str">
        <f t="array" ref="B520">IFS(OR(C520=1, C520=6, C520=11, C520=16), "Mon", OR(C520=2, C520=7, C520=12, C520=17), "Tue", OR(C520=3, C520=8, C520=13, C520=18), "Wed",OR(C520=4, C520=9, C520=14, C520=19), "Thu",OR(C520=5, C520=10, C520=15, C520=20), "Fri",TRUE, "")</f>
        <v>Fri</v>
      </c>
      <c r="C520" s="129">
        <v>15.0</v>
      </c>
      <c r="D520" s="129" t="s">
        <v>8580</v>
      </c>
      <c r="E520" s="129" t="s">
        <v>2806</v>
      </c>
      <c r="F520" s="129" t="s">
        <v>28</v>
      </c>
      <c r="G520" s="129" t="s">
        <v>2807</v>
      </c>
      <c r="H520" s="129">
        <v>66.0</v>
      </c>
      <c r="I520" s="163">
        <v>65.0</v>
      </c>
      <c r="J520" s="163">
        <v>129.0</v>
      </c>
      <c r="K520" s="129">
        <v>0.0</v>
      </c>
      <c r="L520" s="129">
        <v>-1.0</v>
      </c>
      <c r="M520" s="129">
        <v>0.0</v>
      </c>
      <c r="N520" s="129">
        <v>-1.0</v>
      </c>
      <c r="O520" s="129">
        <v>8.0</v>
      </c>
      <c r="P520" s="129">
        <v>7.0</v>
      </c>
      <c r="Q520" s="11">
        <f t="array" ref="Q520">COUNTIF(E520:E3598, E520)</f>
        <v>2</v>
      </c>
      <c r="Y520" s="99"/>
    </row>
    <row r="521">
      <c r="A521" s="129">
        <v>3.0</v>
      </c>
      <c r="B521" s="129" t="str">
        <f t="array" ref="B521">IFS(OR(C521=1, C521=6, C521=11, C521=16), "Mon", OR(C521=2, C521=7, C521=12, C521=17), "Tue", OR(C521=3, C521=8, C521=13, C521=18), "Wed",OR(C521=4, C521=9, C521=14, C521=19), "Thu",OR(C521=5, C521=10, C521=15, C521=20), "Fri",TRUE, "")</f>
        <v>Fri</v>
      </c>
      <c r="C521" s="129">
        <v>15.0</v>
      </c>
      <c r="D521" s="129" t="s">
        <v>8580</v>
      </c>
      <c r="E521" s="129" t="s">
        <v>6084</v>
      </c>
      <c r="F521" s="129" t="s">
        <v>28</v>
      </c>
      <c r="G521" s="129" t="s">
        <v>6085</v>
      </c>
      <c r="H521" s="129">
        <v>35.0</v>
      </c>
      <c r="I521" s="163">
        <v>50.0</v>
      </c>
      <c r="J521" s="163">
        <v>150.0</v>
      </c>
      <c r="K521" s="129">
        <v>0.0</v>
      </c>
      <c r="L521" s="129">
        <v>0.0</v>
      </c>
      <c r="M521" s="129">
        <v>0.0</v>
      </c>
      <c r="N521" s="129">
        <v>0.0</v>
      </c>
      <c r="O521" s="129">
        <v>8.0</v>
      </c>
      <c r="P521" s="129">
        <v>8.0</v>
      </c>
      <c r="Q521" s="11">
        <f t="array" ref="Q521">COUNTIF(E521:E3598, E521)</f>
        <v>2</v>
      </c>
      <c r="Y521" s="99"/>
    </row>
    <row r="522">
      <c r="A522" s="129">
        <v>3.0</v>
      </c>
      <c r="B522" s="129" t="str">
        <f t="array" ref="B522">IFS(OR(C522=1, C522=6, C522=11, C522=16), "Mon", OR(C522=2, C522=7, C522=12, C522=17), "Tue", OR(C522=3, C522=8, C522=13, C522=18), "Wed",OR(C522=4, C522=9, C522=14, C522=19), "Thu",OR(C522=5, C522=10, C522=15, C522=20), "Fri",TRUE, "")</f>
        <v>Fri</v>
      </c>
      <c r="C522" s="129">
        <v>15.0</v>
      </c>
      <c r="D522" s="129" t="s">
        <v>8580</v>
      </c>
      <c r="E522" s="129" t="s">
        <v>6860</v>
      </c>
      <c r="F522" s="129" t="s">
        <v>28</v>
      </c>
      <c r="G522" s="129" t="s">
        <v>6861</v>
      </c>
      <c r="H522" s="129">
        <v>58.0</v>
      </c>
      <c r="I522" s="163">
        <v>36.0</v>
      </c>
      <c r="J522" s="163">
        <v>120.0</v>
      </c>
      <c r="K522" s="129">
        <v>0.0</v>
      </c>
      <c r="L522" s="129">
        <v>0.0</v>
      </c>
      <c r="M522" s="129">
        <v>0.0</v>
      </c>
      <c r="N522" s="129">
        <v>0.0</v>
      </c>
      <c r="O522" s="129">
        <v>8.0</v>
      </c>
      <c r="P522" s="129">
        <v>8.0</v>
      </c>
      <c r="Q522" s="11">
        <f t="array" ref="Q522">COUNTIF(E522:E3598, E522)</f>
        <v>1</v>
      </c>
      <c r="Y522" s="99"/>
    </row>
    <row r="523">
      <c r="A523" s="129">
        <v>3.0</v>
      </c>
      <c r="B523" s="129" t="str">
        <f t="array" ref="B523">IFS(OR(C523=1, C523=6, C523=11, C523=16), "Mon", OR(C523=2, C523=7, C523=12, C523=17), "Tue", OR(C523=3, C523=8, C523=13, C523=18), "Wed",OR(C523=4, C523=9, C523=14, C523=19), "Thu",OR(C523=5, C523=10, C523=15, C523=20), "Fri",TRUE, "")</f>
        <v>Mon</v>
      </c>
      <c r="C523" s="129">
        <v>16.0</v>
      </c>
      <c r="D523" s="129" t="s">
        <v>8580</v>
      </c>
      <c r="E523" s="129" t="s">
        <v>7870</v>
      </c>
      <c r="F523" s="129" t="s">
        <v>28</v>
      </c>
      <c r="G523" s="129" t="s">
        <v>7871</v>
      </c>
      <c r="H523" s="129">
        <v>30.0</v>
      </c>
      <c r="I523" s="163">
        <v>76.0</v>
      </c>
      <c r="J523" s="163">
        <v>332.0</v>
      </c>
      <c r="K523" s="129">
        <v>0.0</v>
      </c>
      <c r="L523" s="129">
        <v>0.0</v>
      </c>
      <c r="M523" s="129">
        <v>0.0</v>
      </c>
      <c r="N523" s="129">
        <v>0.0</v>
      </c>
      <c r="O523" s="129">
        <v>7.0</v>
      </c>
      <c r="P523" s="129">
        <v>7.0</v>
      </c>
      <c r="Q523" s="11">
        <f t="array" ref="Q523">COUNTIF(E523:E3598, E523)</f>
        <v>1</v>
      </c>
      <c r="Y523" s="99"/>
    </row>
    <row r="524">
      <c r="A524" s="129">
        <v>3.0</v>
      </c>
      <c r="B524" s="129" t="str">
        <f t="array" ref="B524">IFS(OR(C524=1, C524=6, C524=11, C524=16), "Mon", OR(C524=2, C524=7, C524=12, C524=17), "Tue", OR(C524=3, C524=8, C524=13, C524=18), "Wed",OR(C524=4, C524=9, C524=14, C524=19), "Thu",OR(C524=5, C524=10, C524=15, C524=20), "Fri",TRUE, "")</f>
        <v>Mon</v>
      </c>
      <c r="C524" s="129">
        <v>16.0</v>
      </c>
      <c r="D524" s="129" t="s">
        <v>8580</v>
      </c>
      <c r="E524" s="129" t="s">
        <v>6270</v>
      </c>
      <c r="F524" s="129" t="s">
        <v>28</v>
      </c>
      <c r="G524" s="129" t="s">
        <v>6271</v>
      </c>
      <c r="H524" s="129">
        <v>42.0</v>
      </c>
      <c r="I524" s="163">
        <v>83.0</v>
      </c>
      <c r="J524" s="163">
        <v>300.0</v>
      </c>
      <c r="K524" s="129">
        <v>0.0</v>
      </c>
      <c r="L524" s="129">
        <v>0.0</v>
      </c>
      <c r="M524" s="129">
        <v>0.0</v>
      </c>
      <c r="N524" s="129">
        <v>0.0</v>
      </c>
      <c r="O524" s="129">
        <v>8.0</v>
      </c>
      <c r="P524" s="129">
        <v>8.0</v>
      </c>
      <c r="Q524" s="11">
        <f t="array" ref="Q524">COUNTIF(E524:E3598, E524)</f>
        <v>3</v>
      </c>
      <c r="Y524" s="99"/>
    </row>
    <row r="525">
      <c r="A525" s="129">
        <v>3.0</v>
      </c>
      <c r="B525" s="129" t="str">
        <f t="array" ref="B525">IFS(OR(C525=1, C525=6, C525=11, C525=16), "Mon", OR(C525=2, C525=7, C525=12, C525=17), "Tue", OR(C525=3, C525=8, C525=13, C525=18), "Wed",OR(C525=4, C525=9, C525=14, C525=19), "Thu",OR(C525=5, C525=10, C525=15, C525=20), "Fri",TRUE, "")</f>
        <v>Mon</v>
      </c>
      <c r="C525" s="129">
        <v>16.0</v>
      </c>
      <c r="D525" s="129" t="s">
        <v>8580</v>
      </c>
      <c r="E525" s="129" t="s">
        <v>445</v>
      </c>
      <c r="F525" s="129" t="s">
        <v>28</v>
      </c>
      <c r="G525" s="129" t="s">
        <v>446</v>
      </c>
      <c r="H525" s="129">
        <v>67.0</v>
      </c>
      <c r="I525" s="163">
        <v>50.0</v>
      </c>
      <c r="J525" s="163">
        <v>184.0</v>
      </c>
      <c r="K525" s="129">
        <v>1.0</v>
      </c>
      <c r="L525" s="129">
        <v>0.0</v>
      </c>
      <c r="M525" s="129">
        <v>0.0</v>
      </c>
      <c r="N525" s="129">
        <v>1.0</v>
      </c>
      <c r="O525" s="129">
        <v>7.0</v>
      </c>
      <c r="P525" s="129">
        <v>8.0</v>
      </c>
      <c r="Q525" s="11">
        <f t="array" ref="Q525">COUNTIF(E525:E3598, E525)</f>
        <v>4</v>
      </c>
      <c r="Y525" s="99"/>
    </row>
    <row r="526">
      <c r="A526" s="129">
        <v>3.0</v>
      </c>
      <c r="B526" s="129" t="str">
        <f t="array" ref="B526">IFS(OR(C526=1, C526=6, C526=11, C526=16), "Mon", OR(C526=2, C526=7, C526=12, C526=17), "Tue", OR(C526=3, C526=8, C526=13, C526=18), "Wed",OR(C526=4, C526=9, C526=14, C526=19), "Thu",OR(C526=5, C526=10, C526=15, C526=20), "Fri",TRUE, "")</f>
        <v>Mon</v>
      </c>
      <c r="C526" s="129">
        <v>16.0</v>
      </c>
      <c r="D526" s="129" t="s">
        <v>8580</v>
      </c>
      <c r="E526" s="129" t="s">
        <v>2800</v>
      </c>
      <c r="F526" s="129" t="s">
        <v>28</v>
      </c>
      <c r="G526" s="129" t="s">
        <v>2801</v>
      </c>
      <c r="H526" s="129">
        <v>51.0</v>
      </c>
      <c r="I526" s="163">
        <v>99.0</v>
      </c>
      <c r="J526" s="163">
        <v>274.0</v>
      </c>
      <c r="K526" s="129">
        <v>0.0</v>
      </c>
      <c r="L526" s="129">
        <v>-1.0</v>
      </c>
      <c r="M526" s="129">
        <v>0.0</v>
      </c>
      <c r="N526" s="129">
        <v>-1.0</v>
      </c>
      <c r="O526" s="129">
        <v>8.0</v>
      </c>
      <c r="P526" s="129">
        <v>7.0</v>
      </c>
      <c r="Q526" s="11">
        <f t="array" ref="Q526">COUNTIF(E526:E3598, E526)</f>
        <v>1</v>
      </c>
      <c r="Y526" s="99"/>
    </row>
    <row r="527">
      <c r="A527" s="129">
        <v>3.0</v>
      </c>
      <c r="B527" s="129" t="str">
        <f t="array" ref="B527">IFS(OR(C527=1, C527=6, C527=11, C527=16), "Mon", OR(C527=2, C527=7, C527=12, C527=17), "Tue", OR(C527=3, C527=8, C527=13, C527=18), "Wed",OR(C527=4, C527=9, C527=14, C527=19), "Thu",OR(C527=5, C527=10, C527=15, C527=20), "Fri",TRUE, "")</f>
        <v>Mon</v>
      </c>
      <c r="C527" s="129">
        <v>16.0</v>
      </c>
      <c r="D527" s="129" t="s">
        <v>8580</v>
      </c>
      <c r="E527" s="129" t="s">
        <v>5894</v>
      </c>
      <c r="F527" s="129" t="s">
        <v>28</v>
      </c>
      <c r="G527" s="129" t="s">
        <v>5895</v>
      </c>
      <c r="H527" s="129">
        <v>56.0</v>
      </c>
      <c r="I527" s="163">
        <v>37.0</v>
      </c>
      <c r="J527" s="163">
        <v>124.0</v>
      </c>
      <c r="K527" s="129">
        <v>0.0</v>
      </c>
      <c r="L527" s="129">
        <v>0.0</v>
      </c>
      <c r="M527" s="129">
        <v>0.0</v>
      </c>
      <c r="N527" s="129">
        <v>0.0</v>
      </c>
      <c r="O527" s="129">
        <v>7.0</v>
      </c>
      <c r="P527" s="129">
        <v>7.0</v>
      </c>
      <c r="Q527" s="11">
        <f t="array" ref="Q527">COUNTIF(E527:E3598, E527)</f>
        <v>1</v>
      </c>
      <c r="Y527" s="99"/>
    </row>
    <row r="528">
      <c r="A528" s="129">
        <v>3.0</v>
      </c>
      <c r="B528" s="129" t="str">
        <f t="array" ref="B528">IFS(OR(C528=1, C528=6, C528=11, C528=16), "Mon", OR(C528=2, C528=7, C528=12, C528=17), "Tue", OR(C528=3, C528=8, C528=13, C528=18), "Wed",OR(C528=4, C528=9, C528=14, C528=19), "Thu",OR(C528=5, C528=10, C528=15, C528=20), "Fri",TRUE, "")</f>
        <v>Mon</v>
      </c>
      <c r="C528" s="129">
        <v>16.0</v>
      </c>
      <c r="D528" s="129" t="s">
        <v>8580</v>
      </c>
      <c r="E528" s="129" t="s">
        <v>1389</v>
      </c>
      <c r="F528" s="129" t="s">
        <v>28</v>
      </c>
      <c r="G528" s="129" t="s">
        <v>1390</v>
      </c>
      <c r="H528" s="129">
        <v>67.0</v>
      </c>
      <c r="I528" s="163">
        <v>93.0</v>
      </c>
      <c r="J528" s="163">
        <v>244.0</v>
      </c>
      <c r="K528" s="129">
        <v>0.0</v>
      </c>
      <c r="L528" s="129">
        <v>0.0</v>
      </c>
      <c r="M528" s="129">
        <v>0.0</v>
      </c>
      <c r="N528" s="129">
        <v>0.0</v>
      </c>
      <c r="O528" s="129">
        <v>8.0</v>
      </c>
      <c r="P528" s="129">
        <v>8.0</v>
      </c>
      <c r="Q528" s="11">
        <f t="array" ref="Q528">COUNTIF(E528:E3598, E528)</f>
        <v>1</v>
      </c>
      <c r="Y528" s="99"/>
    </row>
    <row r="529">
      <c r="A529" s="129">
        <v>3.0</v>
      </c>
      <c r="B529" s="129" t="str">
        <f t="array" ref="B529">IFS(OR(C529=1, C529=6, C529=11, C529=16), "Mon", OR(C529=2, C529=7, C529=12, C529=17), "Tue", OR(C529=3, C529=8, C529=13, C529=18), "Wed",OR(C529=4, C529=9, C529=14, C529=19), "Thu",OR(C529=5, C529=10, C529=15, C529=20), "Fri",TRUE, "")</f>
        <v>Tue</v>
      </c>
      <c r="C529" s="129">
        <v>17.0</v>
      </c>
      <c r="D529" s="129" t="s">
        <v>8580</v>
      </c>
      <c r="E529" s="129" t="s">
        <v>4720</v>
      </c>
      <c r="F529" s="129" t="s">
        <v>28</v>
      </c>
      <c r="G529" s="129" t="s">
        <v>4721</v>
      </c>
      <c r="H529" s="129">
        <v>57.0</v>
      </c>
      <c r="I529" s="163">
        <v>51.0</v>
      </c>
      <c r="J529" s="163">
        <v>152.0</v>
      </c>
      <c r="K529" s="129">
        <v>0.0</v>
      </c>
      <c r="L529" s="129">
        <v>-1.0</v>
      </c>
      <c r="M529" s="129">
        <v>0.0</v>
      </c>
      <c r="N529" s="129">
        <v>-1.0</v>
      </c>
      <c r="O529" s="129">
        <v>6.0</v>
      </c>
      <c r="P529" s="129">
        <v>5.0</v>
      </c>
      <c r="Q529" s="11">
        <f t="array" ref="Q529">COUNTIF(E529:E3598, E529)</f>
        <v>1</v>
      </c>
      <c r="Y529" s="99"/>
    </row>
    <row r="530">
      <c r="A530" s="129">
        <v>3.0</v>
      </c>
      <c r="B530" s="129" t="str">
        <f t="array" ref="B530">IFS(OR(C530=1, C530=6, C530=11, C530=16), "Mon", OR(C530=2, C530=7, C530=12, C530=17), "Tue", OR(C530=3, C530=8, C530=13, C530=18), "Wed",OR(C530=4, C530=9, C530=14, C530=19), "Thu",OR(C530=5, C530=10, C530=15, C530=20), "Fri",TRUE, "")</f>
        <v>Tue</v>
      </c>
      <c r="C530" s="129">
        <v>17.0</v>
      </c>
      <c r="D530" s="129" t="s">
        <v>8580</v>
      </c>
      <c r="E530" s="129" t="s">
        <v>449</v>
      </c>
      <c r="F530" s="129" t="s">
        <v>28</v>
      </c>
      <c r="G530" s="129" t="s">
        <v>450</v>
      </c>
      <c r="H530" s="129">
        <v>65.0</v>
      </c>
      <c r="I530" s="163">
        <v>67.0</v>
      </c>
      <c r="J530" s="163">
        <v>153.0</v>
      </c>
      <c r="K530" s="129">
        <v>0.0</v>
      </c>
      <c r="L530" s="129">
        <v>0.0</v>
      </c>
      <c r="M530" s="129">
        <v>0.0</v>
      </c>
      <c r="N530" s="129">
        <v>0.0</v>
      </c>
      <c r="O530" s="129">
        <v>8.0</v>
      </c>
      <c r="P530" s="129">
        <v>8.0</v>
      </c>
      <c r="Q530" s="11">
        <f t="array" ref="Q530">COUNTIF(E530:E3598, E530)</f>
        <v>1</v>
      </c>
      <c r="Y530" s="99"/>
    </row>
    <row r="531">
      <c r="A531" s="129">
        <v>3.0</v>
      </c>
      <c r="B531" s="129" t="str">
        <f t="array" ref="B531">IFS(OR(C531=1, C531=6, C531=11, C531=16), "Mon", OR(C531=2, C531=7, C531=12, C531=17), "Tue", OR(C531=3, C531=8, C531=13, C531=18), "Wed",OR(C531=4, C531=9, C531=14, C531=19), "Thu",OR(C531=5, C531=10, C531=15, C531=20), "Fri",TRUE, "")</f>
        <v>Tue</v>
      </c>
      <c r="C531" s="129">
        <v>17.0</v>
      </c>
      <c r="D531" s="129" t="s">
        <v>8580</v>
      </c>
      <c r="E531" s="129" t="s">
        <v>5236</v>
      </c>
      <c r="F531" s="129" t="s">
        <v>28</v>
      </c>
      <c r="G531" s="129" t="s">
        <v>5237</v>
      </c>
      <c r="H531" s="129">
        <v>42.0</v>
      </c>
      <c r="I531" s="163">
        <v>97.0</v>
      </c>
      <c r="J531" s="163">
        <v>362.0</v>
      </c>
      <c r="K531" s="129">
        <v>0.0</v>
      </c>
      <c r="L531" s="129">
        <v>0.0</v>
      </c>
      <c r="M531" s="129">
        <v>0.0</v>
      </c>
      <c r="N531" s="129">
        <v>0.0</v>
      </c>
      <c r="O531" s="129">
        <v>8.0</v>
      </c>
      <c r="P531" s="129">
        <v>8.0</v>
      </c>
      <c r="Q531" s="11">
        <f t="array" ref="Q531">COUNTIF(E531:E3598, E531)</f>
        <v>1</v>
      </c>
      <c r="Y531" s="99"/>
    </row>
    <row r="532">
      <c r="A532" s="129">
        <v>3.0</v>
      </c>
      <c r="B532" s="129" t="str">
        <f t="array" ref="B532">IFS(OR(C532=1, C532=6, C532=11, C532=16), "Mon", OR(C532=2, C532=7, C532=12, C532=17), "Tue", OR(C532=3, C532=8, C532=13, C532=18), "Wed",OR(C532=4, C532=9, C532=14, C532=19), "Thu",OR(C532=5, C532=10, C532=15, C532=20), "Fri",TRUE, "")</f>
        <v>Tue</v>
      </c>
      <c r="C532" s="129">
        <v>17.0</v>
      </c>
      <c r="D532" s="129" t="s">
        <v>8580</v>
      </c>
      <c r="E532" s="129" t="s">
        <v>2076</v>
      </c>
      <c r="F532" s="129" t="s">
        <v>28</v>
      </c>
      <c r="G532" s="129" t="s">
        <v>2077</v>
      </c>
      <c r="H532" s="129">
        <v>31.0</v>
      </c>
      <c r="I532" s="163">
        <v>55.0</v>
      </c>
      <c r="J532" s="163">
        <v>117.0</v>
      </c>
      <c r="K532" s="129">
        <v>0.0</v>
      </c>
      <c r="L532" s="129">
        <v>-1.0</v>
      </c>
      <c r="M532" s="129">
        <v>0.0</v>
      </c>
      <c r="N532" s="129">
        <v>-1.0</v>
      </c>
      <c r="O532" s="129">
        <v>7.0</v>
      </c>
      <c r="P532" s="129">
        <v>6.0</v>
      </c>
      <c r="Q532" s="11">
        <f t="array" ref="Q532">COUNTIF(E532:E3598, E532)</f>
        <v>1</v>
      </c>
      <c r="Y532" s="99"/>
    </row>
    <row r="533">
      <c r="A533" s="129">
        <v>3.0</v>
      </c>
      <c r="B533" s="129" t="str">
        <f t="array" ref="B533">IFS(OR(C533=1, C533=6, C533=11, C533=16), "Mon", OR(C533=2, C533=7, C533=12, C533=17), "Tue", OR(C533=3, C533=8, C533=13, C533=18), "Wed",OR(C533=4, C533=9, C533=14, C533=19), "Thu",OR(C533=5, C533=10, C533=15, C533=20), "Fri",TRUE, "")</f>
        <v>Tue</v>
      </c>
      <c r="C533" s="129">
        <v>17.0</v>
      </c>
      <c r="D533" s="129" t="s">
        <v>8580</v>
      </c>
      <c r="E533" s="129" t="s">
        <v>5630</v>
      </c>
      <c r="F533" s="129" t="s">
        <v>28</v>
      </c>
      <c r="G533" s="129" t="s">
        <v>5631</v>
      </c>
      <c r="H533" s="129">
        <v>66.0</v>
      </c>
      <c r="I533" s="163">
        <v>46.0</v>
      </c>
      <c r="J533" s="163">
        <v>170.0</v>
      </c>
      <c r="K533" s="129">
        <v>0.0</v>
      </c>
      <c r="L533" s="129">
        <v>-1.0</v>
      </c>
      <c r="M533" s="129">
        <v>0.0</v>
      </c>
      <c r="N533" s="129">
        <v>-1.0</v>
      </c>
      <c r="O533" s="129">
        <v>7.0</v>
      </c>
      <c r="P533" s="129">
        <v>6.0</v>
      </c>
      <c r="Q533" s="11">
        <f t="array" ref="Q533">COUNTIF(E533:E3598, E533)</f>
        <v>2</v>
      </c>
      <c r="Y533" s="99"/>
    </row>
    <row r="534">
      <c r="A534" s="129">
        <v>3.0</v>
      </c>
      <c r="B534" s="129" t="str">
        <f t="array" ref="B534">IFS(OR(C534=1, C534=6, C534=11, C534=16), "Mon", OR(C534=2, C534=7, C534=12, C534=17), "Tue", OR(C534=3, C534=8, C534=13, C534=18), "Wed",OR(C534=4, C534=9, C534=14, C534=19), "Thu",OR(C534=5, C534=10, C534=15, C534=20), "Fri",TRUE, "")</f>
        <v>Tue</v>
      </c>
      <c r="C534" s="129">
        <v>17.0</v>
      </c>
      <c r="D534" s="129" t="s">
        <v>8580</v>
      </c>
      <c r="E534" s="129" t="s">
        <v>1393</v>
      </c>
      <c r="F534" s="129" t="s">
        <v>28</v>
      </c>
      <c r="G534" s="129" t="s">
        <v>1394</v>
      </c>
      <c r="H534" s="129">
        <v>51.0</v>
      </c>
      <c r="I534" s="163">
        <v>95.0</v>
      </c>
      <c r="J534" s="163">
        <v>366.0</v>
      </c>
      <c r="K534" s="129">
        <v>0.0</v>
      </c>
      <c r="L534" s="129">
        <v>-1.0</v>
      </c>
      <c r="M534" s="129">
        <v>0.0</v>
      </c>
      <c r="N534" s="129">
        <v>-1.0</v>
      </c>
      <c r="O534" s="129">
        <v>8.0</v>
      </c>
      <c r="P534" s="129">
        <v>7.0</v>
      </c>
      <c r="Q534" s="11">
        <f t="array" ref="Q534">COUNTIF(E534:E3598, E534)</f>
        <v>4</v>
      </c>
      <c r="Y534" s="99"/>
    </row>
    <row r="535">
      <c r="A535" s="129">
        <v>3.0</v>
      </c>
      <c r="B535" s="129" t="str">
        <f t="array" ref="B535">IFS(OR(C535=1, C535=6, C535=11, C535=16), "Mon", OR(C535=2, C535=7, C535=12, C535=17), "Tue", OR(C535=3, C535=8, C535=13, C535=18), "Wed",OR(C535=4, C535=9, C535=14, C535=19), "Thu",OR(C535=5, C535=10, C535=15, C535=20), "Fri",TRUE, "")</f>
        <v>Wed</v>
      </c>
      <c r="C535" s="129">
        <v>18.0</v>
      </c>
      <c r="D535" s="129" t="s">
        <v>8580</v>
      </c>
      <c r="E535" s="129" t="s">
        <v>5430</v>
      </c>
      <c r="F535" s="129" t="s">
        <v>28</v>
      </c>
      <c r="G535" s="129" t="s">
        <v>5431</v>
      </c>
      <c r="H535" s="129">
        <v>39.0</v>
      </c>
      <c r="I535" s="163">
        <v>33.0</v>
      </c>
      <c r="J535" s="163">
        <v>116.0</v>
      </c>
      <c r="K535" s="129">
        <v>1.0</v>
      </c>
      <c r="L535" s="129">
        <v>0.0</v>
      </c>
      <c r="M535" s="129">
        <v>0.0</v>
      </c>
      <c r="N535" s="129">
        <v>1.0</v>
      </c>
      <c r="O535" s="129">
        <v>7.0</v>
      </c>
      <c r="P535" s="129">
        <v>8.0</v>
      </c>
      <c r="Q535" s="11">
        <f t="array" ref="Q535">COUNTIF(E535:E3598, E535)</f>
        <v>4</v>
      </c>
      <c r="Y535" s="99"/>
    </row>
    <row r="536">
      <c r="A536" s="129">
        <v>3.0</v>
      </c>
      <c r="B536" s="129" t="str">
        <f t="array" ref="B536">IFS(OR(C536=1, C536=6, C536=11, C536=16), "Mon", OR(C536=2, C536=7, C536=12, C536=17), "Tue", OR(C536=3, C536=8, C536=13, C536=18), "Wed",OR(C536=4, C536=9, C536=14, C536=19), "Thu",OR(C536=5, C536=10, C536=15, C536=20), "Fri",TRUE, "")</f>
        <v>Wed</v>
      </c>
      <c r="C536" s="129">
        <v>18.0</v>
      </c>
      <c r="D536" s="129" t="s">
        <v>8580</v>
      </c>
      <c r="E536" s="129" t="s">
        <v>5542</v>
      </c>
      <c r="F536" s="129" t="s">
        <v>28</v>
      </c>
      <c r="G536" s="129" t="s">
        <v>5543</v>
      </c>
      <c r="H536" s="129">
        <v>69.0</v>
      </c>
      <c r="I536" s="163">
        <v>32.0</v>
      </c>
      <c r="J536" s="163">
        <v>126.0</v>
      </c>
      <c r="K536" s="129">
        <v>1.0</v>
      </c>
      <c r="L536" s="129">
        <v>-1.0</v>
      </c>
      <c r="M536" s="129">
        <v>0.0</v>
      </c>
      <c r="N536" s="129">
        <v>0.0</v>
      </c>
      <c r="O536" s="129">
        <v>7.0</v>
      </c>
      <c r="P536" s="129">
        <v>7.0</v>
      </c>
      <c r="Q536" s="11">
        <f t="array" ref="Q536">COUNTIF(E536:E3598, E536)</f>
        <v>1</v>
      </c>
      <c r="Y536" s="99"/>
    </row>
    <row r="537">
      <c r="A537" s="129">
        <v>3.0</v>
      </c>
      <c r="B537" s="129" t="str">
        <f t="array" ref="B537">IFS(OR(C537=1, C537=6, C537=11, C537=16), "Mon", OR(C537=2, C537=7, C537=12, C537=17), "Tue", OR(C537=3, C537=8, C537=13, C537=18), "Wed",OR(C537=4, C537=9, C537=14, C537=19), "Thu",OR(C537=5, C537=10, C537=15, C537=20), "Fri",TRUE, "")</f>
        <v>Wed</v>
      </c>
      <c r="C537" s="129">
        <v>18.0</v>
      </c>
      <c r="D537" s="129" t="s">
        <v>8580</v>
      </c>
      <c r="E537" s="129" t="s">
        <v>6600</v>
      </c>
      <c r="F537" s="129" t="s">
        <v>28</v>
      </c>
      <c r="G537" s="129" t="s">
        <v>6601</v>
      </c>
      <c r="H537" s="129">
        <v>42.0</v>
      </c>
      <c r="I537" s="163">
        <v>42.0</v>
      </c>
      <c r="J537" s="163">
        <v>137.0</v>
      </c>
      <c r="K537" s="129">
        <v>0.0</v>
      </c>
      <c r="L537" s="129">
        <v>-1.0</v>
      </c>
      <c r="M537" s="129">
        <v>0.0</v>
      </c>
      <c r="N537" s="129">
        <v>-1.0</v>
      </c>
      <c r="O537" s="129">
        <v>9.0</v>
      </c>
      <c r="P537" s="129">
        <v>8.0</v>
      </c>
      <c r="Q537" s="11">
        <f t="array" ref="Q537">COUNTIF(E537:E3598, E537)</f>
        <v>3</v>
      </c>
      <c r="Y537" s="99"/>
    </row>
    <row r="538">
      <c r="A538" s="129">
        <v>3.0</v>
      </c>
      <c r="B538" s="129" t="str">
        <f t="array" ref="B538">IFS(OR(C538=1, C538=6, C538=11, C538=16), "Mon", OR(C538=2, C538=7, C538=12, C538=17), "Tue", OR(C538=3, C538=8, C538=13, C538=18), "Wed",OR(C538=4, C538=9, C538=14, C538=19), "Thu",OR(C538=5, C538=10, C538=15, C538=20), "Fri",TRUE, "")</f>
        <v>Wed</v>
      </c>
      <c r="C538" s="129">
        <v>18.0</v>
      </c>
      <c r="D538" s="129" t="s">
        <v>8580</v>
      </c>
      <c r="E538" s="129" t="s">
        <v>1770</v>
      </c>
      <c r="F538" s="129" t="s">
        <v>28</v>
      </c>
      <c r="G538" s="129" t="s">
        <v>1771</v>
      </c>
      <c r="H538" s="129">
        <v>35.0</v>
      </c>
      <c r="I538" s="163">
        <v>145.0</v>
      </c>
      <c r="J538" s="163">
        <v>369.0</v>
      </c>
      <c r="K538" s="129">
        <v>0.0</v>
      </c>
      <c r="L538" s="129">
        <v>0.0</v>
      </c>
      <c r="M538" s="129">
        <v>0.0</v>
      </c>
      <c r="N538" s="129">
        <v>0.0</v>
      </c>
      <c r="O538" s="129">
        <v>8.0</v>
      </c>
      <c r="P538" s="129">
        <v>8.0</v>
      </c>
      <c r="Q538" s="11">
        <f t="array" ref="Q538">COUNTIF(E538:E3598, E538)</f>
        <v>1</v>
      </c>
      <c r="Y538" s="99"/>
    </row>
    <row r="539">
      <c r="A539" s="129">
        <v>3.0</v>
      </c>
      <c r="B539" s="129" t="str">
        <f t="array" ref="B539">IFS(OR(C539=1, C539=6, C539=11, C539=16), "Mon", OR(C539=2, C539=7, C539=12, C539=17), "Tue", OR(C539=3, C539=8, C539=13, C539=18), "Wed",OR(C539=4, C539=9, C539=14, C539=19), "Thu",OR(C539=5, C539=10, C539=15, C539=20), "Fri",TRUE, "")</f>
        <v>Wed</v>
      </c>
      <c r="C539" s="129">
        <v>18.0</v>
      </c>
      <c r="D539" s="129" t="s">
        <v>8580</v>
      </c>
      <c r="E539" s="129" t="s">
        <v>945</v>
      </c>
      <c r="F539" s="129" t="s">
        <v>28</v>
      </c>
      <c r="G539" s="129" t="s">
        <v>946</v>
      </c>
      <c r="H539" s="129">
        <v>48.0</v>
      </c>
      <c r="I539" s="163">
        <v>46.0</v>
      </c>
      <c r="J539" s="163">
        <v>152.0</v>
      </c>
      <c r="K539" s="129">
        <v>0.0</v>
      </c>
      <c r="L539" s="129">
        <v>0.0</v>
      </c>
      <c r="M539" s="129">
        <v>0.0</v>
      </c>
      <c r="N539" s="129">
        <v>0.0</v>
      </c>
      <c r="O539" s="129">
        <v>7.0</v>
      </c>
      <c r="P539" s="129">
        <v>7.0</v>
      </c>
      <c r="Q539" s="11">
        <f t="array" ref="Q539">COUNTIF(E539:E3598, E539)</f>
        <v>2</v>
      </c>
      <c r="Y539" s="99"/>
    </row>
    <row r="540">
      <c r="A540" s="129">
        <v>3.0</v>
      </c>
      <c r="B540" s="129" t="str">
        <f t="array" ref="B540">IFS(OR(C540=1, C540=6, C540=11, C540=16), "Mon", OR(C540=2, C540=7, C540=12, C540=17), "Tue", OR(C540=3, C540=8, C540=13, C540=18), "Wed",OR(C540=4, C540=9, C540=14, C540=19), "Thu",OR(C540=5, C540=10, C540=15, C540=20), "Fri",TRUE, "")</f>
        <v>Wed</v>
      </c>
      <c r="C540" s="129">
        <v>18.0</v>
      </c>
      <c r="D540" s="129" t="s">
        <v>8580</v>
      </c>
      <c r="E540" s="129" t="s">
        <v>833</v>
      </c>
      <c r="F540" s="129" t="s">
        <v>28</v>
      </c>
      <c r="G540" s="129" t="s">
        <v>834</v>
      </c>
      <c r="H540" s="129">
        <v>44.0</v>
      </c>
      <c r="I540" s="163">
        <v>47.0</v>
      </c>
      <c r="J540" s="163">
        <v>167.0</v>
      </c>
      <c r="K540" s="129">
        <v>0.0</v>
      </c>
      <c r="L540" s="129">
        <v>0.0</v>
      </c>
      <c r="M540" s="129">
        <v>0.0</v>
      </c>
      <c r="N540" s="129">
        <v>0.0</v>
      </c>
      <c r="O540" s="129">
        <v>8.0</v>
      </c>
      <c r="P540" s="129">
        <v>8.0</v>
      </c>
      <c r="Q540" s="11">
        <f t="array" ref="Q540">COUNTIF(E540:E3598, E540)</f>
        <v>3</v>
      </c>
      <c r="Y540" s="99"/>
    </row>
    <row r="541">
      <c r="A541" s="129">
        <v>3.0</v>
      </c>
      <c r="B541" s="129" t="str">
        <f t="array" ref="B541">IFS(OR(C541=1, C541=6, C541=11, C541=16), "Mon", OR(C541=2, C541=7, C541=12, C541=17), "Tue", OR(C541=3, C541=8, C541=13, C541=18), "Wed",OR(C541=4, C541=9, C541=14, C541=19), "Thu",OR(C541=5, C541=10, C541=15, C541=20), "Fri",TRUE, "")</f>
        <v>Thu</v>
      </c>
      <c r="C541" s="129">
        <v>19.0</v>
      </c>
      <c r="D541" s="129" t="s">
        <v>8580</v>
      </c>
      <c r="E541" s="129" t="s">
        <v>5468</v>
      </c>
      <c r="F541" s="129" t="s">
        <v>28</v>
      </c>
      <c r="G541" s="129" t="s">
        <v>5469</v>
      </c>
      <c r="H541" s="129">
        <v>67.0</v>
      </c>
      <c r="I541" s="163">
        <v>208.0</v>
      </c>
      <c r="J541" s="163">
        <v>495.0</v>
      </c>
      <c r="K541" s="129">
        <v>0.0</v>
      </c>
      <c r="L541" s="129">
        <v>-1.0</v>
      </c>
      <c r="M541" s="129">
        <v>0.0</v>
      </c>
      <c r="N541" s="129">
        <v>-1.0</v>
      </c>
      <c r="O541" s="129">
        <v>8.0</v>
      </c>
      <c r="P541" s="129">
        <v>7.0</v>
      </c>
      <c r="Q541" s="11">
        <f t="array" ref="Q541">COUNTIF(E541:E3598, E541)</f>
        <v>3</v>
      </c>
      <c r="Y541" s="99"/>
    </row>
    <row r="542">
      <c r="A542" s="129">
        <v>3.0</v>
      </c>
      <c r="B542" s="129" t="str">
        <f t="array" ref="B542">IFS(OR(C542=1, C542=6, C542=11, C542=16), "Mon", OR(C542=2, C542=7, C542=12, C542=17), "Tue", OR(C542=3, C542=8, C542=13, C542=18), "Wed",OR(C542=4, C542=9, C542=14, C542=19), "Thu",OR(C542=5, C542=10, C542=15, C542=20), "Fri",TRUE, "")</f>
        <v>Thu</v>
      </c>
      <c r="C542" s="129">
        <v>19.0</v>
      </c>
      <c r="D542" s="129" t="s">
        <v>8580</v>
      </c>
      <c r="E542" s="129" t="s">
        <v>4170</v>
      </c>
      <c r="F542" s="129" t="s">
        <v>28</v>
      </c>
      <c r="G542" s="129" t="s">
        <v>4171</v>
      </c>
      <c r="H542" s="129">
        <v>36.0</v>
      </c>
      <c r="I542" s="163">
        <v>62.0</v>
      </c>
      <c r="J542" s="163">
        <v>155.0</v>
      </c>
      <c r="K542" s="129">
        <v>0.0</v>
      </c>
      <c r="L542" s="129">
        <v>0.0</v>
      </c>
      <c r="M542" s="129">
        <v>0.0</v>
      </c>
      <c r="N542" s="129">
        <v>0.0</v>
      </c>
      <c r="O542" s="129">
        <v>7.0</v>
      </c>
      <c r="P542" s="129">
        <v>7.0</v>
      </c>
      <c r="Q542" s="11">
        <f t="array" ref="Q542">COUNTIF(E542:E3598, E542)</f>
        <v>1</v>
      </c>
      <c r="Y542" s="99"/>
    </row>
    <row r="543">
      <c r="A543" s="129">
        <v>3.0</v>
      </c>
      <c r="B543" s="129" t="str">
        <f t="array" ref="B543">IFS(OR(C543=1, C543=6, C543=11, C543=16), "Mon", OR(C543=2, C543=7, C543=12, C543=17), "Tue", OR(C543=3, C543=8, C543=13, C543=18), "Wed",OR(C543=4, C543=9, C543=14, C543=19), "Thu",OR(C543=5, C543=10, C543=15, C543=20), "Fri",TRUE, "")</f>
        <v>Thu</v>
      </c>
      <c r="C543" s="129">
        <v>19.0</v>
      </c>
      <c r="D543" s="129" t="s">
        <v>8580</v>
      </c>
      <c r="E543" s="129" t="s">
        <v>1730</v>
      </c>
      <c r="F543" s="129" t="s">
        <v>28</v>
      </c>
      <c r="G543" s="129" t="s">
        <v>1731</v>
      </c>
      <c r="H543" s="129">
        <v>64.0</v>
      </c>
      <c r="I543" s="163">
        <v>102.0</v>
      </c>
      <c r="J543" s="163">
        <v>489.0</v>
      </c>
      <c r="K543" s="129">
        <v>0.0</v>
      </c>
      <c r="L543" s="129">
        <v>0.0</v>
      </c>
      <c r="M543" s="129">
        <v>0.0</v>
      </c>
      <c r="N543" s="129">
        <v>0.0</v>
      </c>
      <c r="O543" s="129">
        <v>7.0</v>
      </c>
      <c r="P543" s="129">
        <v>7.0</v>
      </c>
      <c r="Q543" s="11">
        <f t="array" ref="Q543">COUNTIF(E543:E3598, E543)</f>
        <v>2</v>
      </c>
      <c r="Y543" s="99"/>
    </row>
    <row r="544">
      <c r="A544" s="129">
        <v>3.0</v>
      </c>
      <c r="B544" s="129" t="str">
        <f t="array" ref="B544">IFS(OR(C544=1, C544=6, C544=11, C544=16), "Mon", OR(C544=2, C544=7, C544=12, C544=17), "Tue", OR(C544=3, C544=8, C544=13, C544=18), "Wed",OR(C544=4, C544=9, C544=14, C544=19), "Thu",OR(C544=5, C544=10, C544=15, C544=20), "Fri",TRUE, "")</f>
        <v>Thu</v>
      </c>
      <c r="C544" s="129">
        <v>19.0</v>
      </c>
      <c r="D544" s="129" t="s">
        <v>8580</v>
      </c>
      <c r="E544" s="129" t="s">
        <v>2930</v>
      </c>
      <c r="F544" s="129" t="s">
        <v>28</v>
      </c>
      <c r="G544" s="129" t="s">
        <v>2931</v>
      </c>
      <c r="H544" s="129">
        <v>64.0</v>
      </c>
      <c r="I544" s="163">
        <v>90.0</v>
      </c>
      <c r="J544" s="163">
        <v>268.0</v>
      </c>
      <c r="K544" s="129">
        <v>0.0</v>
      </c>
      <c r="L544" s="129">
        <v>-1.0</v>
      </c>
      <c r="M544" s="129">
        <v>0.0</v>
      </c>
      <c r="N544" s="129">
        <v>-1.0</v>
      </c>
      <c r="O544" s="129">
        <v>8.0</v>
      </c>
      <c r="P544" s="129">
        <v>7.0</v>
      </c>
      <c r="Q544" s="11">
        <f t="array" ref="Q544">COUNTIF(E544:E3598, E544)</f>
        <v>2</v>
      </c>
      <c r="Y544" s="99"/>
    </row>
    <row r="545">
      <c r="A545" s="129">
        <v>3.0</v>
      </c>
      <c r="B545" s="129" t="str">
        <f t="array" ref="B545">IFS(OR(C545=1, C545=6, C545=11, C545=16), "Mon", OR(C545=2, C545=7, C545=12, C545=17), "Tue", OR(C545=3, C545=8, C545=13, C545=18), "Wed",OR(C545=4, C545=9, C545=14, C545=19), "Thu",OR(C545=5, C545=10, C545=15, C545=20), "Fri",TRUE, "")</f>
        <v>Thu</v>
      </c>
      <c r="C545" s="129">
        <v>19.0</v>
      </c>
      <c r="D545" s="129" t="s">
        <v>8580</v>
      </c>
      <c r="E545" s="129" t="s">
        <v>4734</v>
      </c>
      <c r="F545" s="129" t="s">
        <v>28</v>
      </c>
      <c r="G545" s="129" t="s">
        <v>4735</v>
      </c>
      <c r="H545" s="129">
        <v>50.0</v>
      </c>
      <c r="I545" s="163">
        <v>54.0</v>
      </c>
      <c r="J545" s="163">
        <v>115.0</v>
      </c>
      <c r="K545" s="129">
        <v>0.0</v>
      </c>
      <c r="L545" s="129">
        <v>0.0</v>
      </c>
      <c r="M545" s="129">
        <v>0.0</v>
      </c>
      <c r="N545" s="129">
        <v>0.0</v>
      </c>
      <c r="O545" s="129">
        <v>7.0</v>
      </c>
      <c r="P545" s="129">
        <v>7.0</v>
      </c>
      <c r="Q545" s="11">
        <f t="array" ref="Q545">COUNTIF(E545:E3598, E545)</f>
        <v>4</v>
      </c>
      <c r="Y545" s="99"/>
    </row>
    <row r="546">
      <c r="A546" s="129">
        <v>3.0</v>
      </c>
      <c r="B546" s="129" t="str">
        <f t="array" ref="B546">IFS(OR(C546=1, C546=6, C546=11, C546=16), "Mon", OR(C546=2, C546=7, C546=12, C546=17), "Tue", OR(C546=3, C546=8, C546=13, C546=18), "Wed",OR(C546=4, C546=9, C546=14, C546=19), "Thu",OR(C546=5, C546=10, C546=15, C546=20), "Fri",TRUE, "")</f>
        <v>Thu</v>
      </c>
      <c r="C546" s="129">
        <v>19.0</v>
      </c>
      <c r="D546" s="129" t="s">
        <v>8580</v>
      </c>
      <c r="E546" s="129" t="s">
        <v>329</v>
      </c>
      <c r="F546" s="129" t="s">
        <v>28</v>
      </c>
      <c r="G546" s="129" t="s">
        <v>330</v>
      </c>
      <c r="H546" s="129">
        <v>49.0</v>
      </c>
      <c r="I546" s="163">
        <v>39.0</v>
      </c>
      <c r="J546" s="163">
        <v>153.0</v>
      </c>
      <c r="K546" s="129">
        <v>1.0</v>
      </c>
      <c r="L546" s="129">
        <v>0.0</v>
      </c>
      <c r="M546" s="129">
        <v>0.0</v>
      </c>
      <c r="N546" s="129">
        <v>1.0</v>
      </c>
      <c r="O546" s="129">
        <v>9.0</v>
      </c>
      <c r="P546" s="129">
        <v>10.0</v>
      </c>
      <c r="Q546" s="11">
        <f t="array" ref="Q546">COUNTIF(E546:E3598, E546)</f>
        <v>6</v>
      </c>
      <c r="Y546" s="99"/>
    </row>
    <row r="547">
      <c r="A547" s="129">
        <v>3.0</v>
      </c>
      <c r="B547" s="129" t="str">
        <f t="array" ref="B547">IFS(OR(C547=1, C547=6, C547=11, C547=16), "Mon", OR(C547=2, C547=7, C547=12, C547=17), "Tue", OR(C547=3, C547=8, C547=13, C547=18), "Wed",OR(C547=4, C547=9, C547=14, C547=19), "Thu",OR(C547=5, C547=10, C547=15, C547=20), "Fri",TRUE, "")</f>
        <v>Fri</v>
      </c>
      <c r="C547" s="129">
        <v>20.0</v>
      </c>
      <c r="D547" s="129" t="s">
        <v>8580</v>
      </c>
      <c r="E547" s="129" t="s">
        <v>7762</v>
      </c>
      <c r="F547" s="129" t="s">
        <v>28</v>
      </c>
      <c r="G547" s="129" t="s">
        <v>7763</v>
      </c>
      <c r="H547" s="129">
        <v>44.0</v>
      </c>
      <c r="I547" s="163">
        <v>112.0</v>
      </c>
      <c r="J547" s="163">
        <v>324.0</v>
      </c>
      <c r="K547" s="129">
        <v>-1.0</v>
      </c>
      <c r="L547" s="129">
        <v>-1.0</v>
      </c>
      <c r="M547" s="129">
        <v>0.0</v>
      </c>
      <c r="N547" s="129">
        <v>-2.0</v>
      </c>
      <c r="O547" s="129">
        <v>8.0</v>
      </c>
      <c r="P547" s="129">
        <v>6.0</v>
      </c>
      <c r="Q547" s="11">
        <f t="array" ref="Q547">COUNTIF(E547:E3598, E547)</f>
        <v>2</v>
      </c>
      <c r="Y547" s="99"/>
    </row>
    <row r="548">
      <c r="A548" s="129">
        <v>3.0</v>
      </c>
      <c r="B548" s="129" t="str">
        <f t="array" ref="B548">IFS(OR(C548=1, C548=6, C548=11, C548=16), "Mon", OR(C548=2, C548=7, C548=12, C548=17), "Tue", OR(C548=3, C548=8, C548=13, C548=18), "Wed",OR(C548=4, C548=9, C548=14, C548=19), "Thu",OR(C548=5, C548=10, C548=15, C548=20), "Fri",TRUE, "")</f>
        <v>Fri</v>
      </c>
      <c r="C548" s="129">
        <v>20.0</v>
      </c>
      <c r="D548" s="129" t="s">
        <v>8580</v>
      </c>
      <c r="E548" s="129" t="s">
        <v>721</v>
      </c>
      <c r="F548" s="129" t="s">
        <v>28</v>
      </c>
      <c r="G548" s="129" t="s">
        <v>722</v>
      </c>
      <c r="H548" s="129">
        <v>20.0</v>
      </c>
      <c r="I548" s="163">
        <v>52.0</v>
      </c>
      <c r="J548" s="163">
        <v>143.0</v>
      </c>
      <c r="K548" s="129">
        <v>0.0</v>
      </c>
      <c r="L548" s="129">
        <v>-1.0</v>
      </c>
      <c r="M548" s="129">
        <v>0.0</v>
      </c>
      <c r="N548" s="129">
        <v>-1.0</v>
      </c>
      <c r="O548" s="129">
        <v>8.0</v>
      </c>
      <c r="P548" s="129">
        <v>7.0</v>
      </c>
      <c r="Q548" s="11">
        <f t="array" ref="Q548">COUNTIF(E548:E3598, E548)</f>
        <v>1</v>
      </c>
      <c r="Y548" s="99"/>
    </row>
    <row r="549">
      <c r="A549" s="129">
        <v>3.0</v>
      </c>
      <c r="B549" s="129" t="str">
        <f t="array" ref="B549">IFS(OR(C549=1, C549=6, C549=11, C549=16), "Mon", OR(C549=2, C549=7, C549=12, C549=17), "Tue", OR(C549=3, C549=8, C549=13, C549=18), "Wed",OR(C549=4, C549=9, C549=14, C549=19), "Thu",OR(C549=5, C549=10, C549=15, C549=20), "Fri",TRUE, "")</f>
        <v>Fri</v>
      </c>
      <c r="C549" s="129">
        <v>20.0</v>
      </c>
      <c r="D549" s="129" t="s">
        <v>8580</v>
      </c>
      <c r="E549" s="129" t="s">
        <v>5156</v>
      </c>
      <c r="F549" s="129" t="s">
        <v>28</v>
      </c>
      <c r="G549" s="129" t="s">
        <v>5157</v>
      </c>
      <c r="H549" s="129">
        <v>49.0</v>
      </c>
      <c r="I549" s="163">
        <v>73.0</v>
      </c>
      <c r="J549" s="163">
        <v>242.0</v>
      </c>
      <c r="K549" s="129">
        <v>0.0</v>
      </c>
      <c r="L549" s="129">
        <v>0.0</v>
      </c>
      <c r="M549" s="129">
        <v>0.0</v>
      </c>
      <c r="N549" s="129">
        <v>0.0</v>
      </c>
      <c r="O549" s="129">
        <v>8.0</v>
      </c>
      <c r="P549" s="129">
        <v>8.0</v>
      </c>
      <c r="Q549" s="11">
        <f t="array" ref="Q549">COUNTIF(E549:E3598, E549)</f>
        <v>1</v>
      </c>
      <c r="Y549" s="99"/>
    </row>
    <row r="550">
      <c r="A550" s="129">
        <v>3.0</v>
      </c>
      <c r="B550" s="129" t="str">
        <f t="array" ref="B550">IFS(OR(C550=1, C550=6, C550=11, C550=16), "Mon", OR(C550=2, C550=7, C550=12, C550=17), "Tue", OR(C550=3, C550=8, C550=13, C550=18), "Wed",OR(C550=4, C550=9, C550=14, C550=19), "Thu",OR(C550=5, C550=10, C550=15, C550=20), "Fri",TRUE, "")</f>
        <v>Fri</v>
      </c>
      <c r="C550" s="129">
        <v>20.0</v>
      </c>
      <c r="D550" s="129" t="s">
        <v>8580</v>
      </c>
      <c r="E550" s="129" t="s">
        <v>3132</v>
      </c>
      <c r="F550" s="129" t="s">
        <v>28</v>
      </c>
      <c r="G550" s="129" t="s">
        <v>3133</v>
      </c>
      <c r="H550" s="129">
        <v>40.0</v>
      </c>
      <c r="I550" s="163">
        <v>45.0</v>
      </c>
      <c r="J550" s="163">
        <v>129.0</v>
      </c>
      <c r="K550" s="129">
        <v>0.0</v>
      </c>
      <c r="L550" s="129">
        <v>-1.0</v>
      </c>
      <c r="M550" s="129">
        <v>0.0</v>
      </c>
      <c r="N550" s="129">
        <v>-1.0</v>
      </c>
      <c r="O550" s="129">
        <v>7.0</v>
      </c>
      <c r="P550" s="129">
        <v>6.0</v>
      </c>
      <c r="Q550" s="11">
        <f t="array" ref="Q550">COUNTIF(E550:E3598, E550)</f>
        <v>1</v>
      </c>
      <c r="Y550" s="99"/>
    </row>
    <row r="551">
      <c r="A551" s="129">
        <v>3.0</v>
      </c>
      <c r="B551" s="129" t="str">
        <f t="array" ref="B551">IFS(OR(C551=1, C551=6, C551=11, C551=16), "Mon", OR(C551=2, C551=7, C551=12, C551=17), "Tue", OR(C551=3, C551=8, C551=13, C551=18), "Wed",OR(C551=4, C551=9, C551=14, C551=19), "Thu",OR(C551=5, C551=10, C551=15, C551=20), "Fri",TRUE, "")</f>
        <v>Fri</v>
      </c>
      <c r="C551" s="129">
        <v>20.0</v>
      </c>
      <c r="D551" s="129" t="s">
        <v>8580</v>
      </c>
      <c r="E551" s="129" t="s">
        <v>1714</v>
      </c>
      <c r="F551" s="129" t="s">
        <v>28</v>
      </c>
      <c r="G551" s="129" t="s">
        <v>1715</v>
      </c>
      <c r="H551" s="129">
        <v>46.0</v>
      </c>
      <c r="I551" s="163">
        <v>48.0</v>
      </c>
      <c r="J551" s="163">
        <v>159.0</v>
      </c>
      <c r="K551" s="129">
        <v>0.0</v>
      </c>
      <c r="L551" s="129">
        <v>0.0</v>
      </c>
      <c r="M551" s="129">
        <v>0.0</v>
      </c>
      <c r="N551" s="129">
        <v>0.0</v>
      </c>
      <c r="O551" s="129">
        <v>7.0</v>
      </c>
      <c r="P551" s="129">
        <v>7.0</v>
      </c>
      <c r="Q551" s="11">
        <f t="array" ref="Q551">COUNTIF(E551:E3598, E551)</f>
        <v>3</v>
      </c>
      <c r="Y551" s="99"/>
    </row>
    <row r="552">
      <c r="A552" s="129">
        <v>3.0</v>
      </c>
      <c r="B552" s="129" t="str">
        <f t="array" ref="B552">IFS(OR(C552=1, C552=6, C552=11, C552=16), "Mon", OR(C552=2, C552=7, C552=12, C552=17), "Tue", OR(C552=3, C552=8, C552=13, C552=18), "Wed",OR(C552=4, C552=9, C552=14, C552=19), "Thu",OR(C552=5, C552=10, C552=15, C552=20), "Fri",TRUE, "")</f>
        <v>Fri</v>
      </c>
      <c r="C552" s="129">
        <v>20.0</v>
      </c>
      <c r="D552" s="129" t="s">
        <v>8580</v>
      </c>
      <c r="E552" s="129" t="s">
        <v>1381</v>
      </c>
      <c r="F552" s="129" t="s">
        <v>28</v>
      </c>
      <c r="G552" s="129" t="s">
        <v>1382</v>
      </c>
      <c r="H552" s="129">
        <v>69.0</v>
      </c>
      <c r="I552" s="163">
        <v>69.0</v>
      </c>
      <c r="J552" s="163">
        <v>164.0</v>
      </c>
      <c r="K552" s="129">
        <v>0.0</v>
      </c>
      <c r="L552" s="129">
        <v>-1.0</v>
      </c>
      <c r="M552" s="129">
        <v>0.0</v>
      </c>
      <c r="N552" s="129">
        <v>-1.0</v>
      </c>
      <c r="O552" s="129">
        <v>7.0</v>
      </c>
      <c r="P552" s="129">
        <v>6.0</v>
      </c>
      <c r="Q552" s="11">
        <f t="array" ref="Q552">COUNTIF(E552:E3598, E552)</f>
        <v>1</v>
      </c>
      <c r="Y552" s="99"/>
    </row>
    <row r="553">
      <c r="A553" s="129">
        <v>4.0</v>
      </c>
      <c r="B553" s="129" t="str">
        <f t="array" ref="B553">IFS(OR(C553=1, C553=6, C553=11, C553=16), "Mon", OR(C553=2, C553=7, C553=12, C553=17), "Tue", OR(C553=3, C553=8, C553=13, C553=18), "Wed",OR(C553=4, C553=9, C553=14, C553=19), "Thu",OR(C553=5, C553=10, C553=15, C553=20), "Fri",TRUE, "")</f>
        <v>Mon</v>
      </c>
      <c r="C553" s="129">
        <v>1.0</v>
      </c>
      <c r="D553" s="129" t="s">
        <v>8579</v>
      </c>
      <c r="E553" s="129" t="s">
        <v>6938</v>
      </c>
      <c r="F553" s="129" t="s">
        <v>27</v>
      </c>
      <c r="G553" s="129" t="s">
        <v>6939</v>
      </c>
      <c r="H553" s="129">
        <v>35.0</v>
      </c>
      <c r="I553" s="163">
        <v>49.0</v>
      </c>
      <c r="J553" s="163">
        <v>107.0</v>
      </c>
      <c r="K553" s="129">
        <v>0.0</v>
      </c>
      <c r="L553" s="129">
        <v>1.0</v>
      </c>
      <c r="M553" s="129">
        <v>1.0</v>
      </c>
      <c r="N553" s="129">
        <v>2.0</v>
      </c>
      <c r="O553" s="129">
        <v>8.0</v>
      </c>
      <c r="P553" s="129">
        <v>10.0</v>
      </c>
      <c r="Q553" s="11">
        <f t="array" ref="Q553">COUNTIF(E553:E3598, E553)</f>
        <v>3</v>
      </c>
      <c r="Y553" s="99"/>
    </row>
    <row r="554">
      <c r="A554" s="129">
        <v>4.0</v>
      </c>
      <c r="B554" s="129" t="str">
        <f t="array" ref="B554">IFS(OR(C554=1, C554=6, C554=11, C554=16), "Mon", OR(C554=2, C554=7, C554=12, C554=17), "Tue", OR(C554=3, C554=8, C554=13, C554=18), "Wed",OR(C554=4, C554=9, C554=14, C554=19), "Thu",OR(C554=5, C554=10, C554=15, C554=20), "Fri",TRUE, "")</f>
        <v>Mon</v>
      </c>
      <c r="C554" s="129">
        <v>1.0</v>
      </c>
      <c r="D554" s="129" t="s">
        <v>8579</v>
      </c>
      <c r="E554" s="129" t="s">
        <v>4498</v>
      </c>
      <c r="F554" s="129" t="s">
        <v>27</v>
      </c>
      <c r="G554" s="129" t="s">
        <v>4499</v>
      </c>
      <c r="H554" s="129">
        <v>64.0</v>
      </c>
      <c r="I554" s="163">
        <v>192.0</v>
      </c>
      <c r="J554" s="163">
        <v>315.0</v>
      </c>
      <c r="K554" s="129">
        <v>-1.0</v>
      </c>
      <c r="L554" s="129">
        <v>1.0</v>
      </c>
      <c r="M554" s="129">
        <v>1.0</v>
      </c>
      <c r="N554" s="129">
        <v>1.0</v>
      </c>
      <c r="O554" s="129">
        <v>7.0</v>
      </c>
      <c r="P554" s="129">
        <v>8.0</v>
      </c>
      <c r="Q554" s="11">
        <f t="array" ref="Q554">COUNTIF(E554:E3598, E554)</f>
        <v>2</v>
      </c>
      <c r="Y554" s="99"/>
    </row>
    <row r="555">
      <c r="A555" s="129">
        <v>4.0</v>
      </c>
      <c r="B555" s="129" t="str">
        <f t="array" ref="B555">IFS(OR(C555=1, C555=6, C555=11, C555=16), "Mon", OR(C555=2, C555=7, C555=12, C555=17), "Tue", OR(C555=3, C555=8, C555=13, C555=18), "Wed",OR(C555=4, C555=9, C555=14, C555=19), "Thu",OR(C555=5, C555=10, C555=15, C555=20), "Fri",TRUE, "")</f>
        <v>Mon</v>
      </c>
      <c r="C555" s="129">
        <v>1.0</v>
      </c>
      <c r="D555" s="129" t="s">
        <v>8579</v>
      </c>
      <c r="E555" s="129" t="s">
        <v>5710</v>
      </c>
      <c r="F555" s="129" t="s">
        <v>27</v>
      </c>
      <c r="G555" s="129" t="s">
        <v>5711</v>
      </c>
      <c r="H555" s="129">
        <v>27.0</v>
      </c>
      <c r="I555" s="163">
        <v>81.0</v>
      </c>
      <c r="J555" s="163">
        <v>145.0</v>
      </c>
      <c r="K555" s="129">
        <v>0.0</v>
      </c>
      <c r="L555" s="129">
        <v>1.0</v>
      </c>
      <c r="M555" s="129">
        <v>1.0</v>
      </c>
      <c r="N555" s="129">
        <v>2.0</v>
      </c>
      <c r="O555" s="129">
        <v>7.0</v>
      </c>
      <c r="P555" s="129">
        <v>9.0</v>
      </c>
      <c r="Q555" s="11">
        <f t="array" ref="Q555">COUNTIF(E555:E3598, E555)</f>
        <v>3</v>
      </c>
      <c r="Y555" s="99"/>
    </row>
    <row r="556">
      <c r="A556" s="129">
        <v>4.0</v>
      </c>
      <c r="B556" s="129" t="str">
        <f t="array" ref="B556">IFS(OR(C556=1, C556=6, C556=11, C556=16), "Mon", OR(C556=2, C556=7, C556=12, C556=17), "Tue", OR(C556=3, C556=8, C556=13, C556=18), "Wed",OR(C556=4, C556=9, C556=14, C556=19), "Thu",OR(C556=5, C556=10, C556=15, C556=20), "Fri",TRUE, "")</f>
        <v>Mon</v>
      </c>
      <c r="C556" s="129">
        <v>1.0</v>
      </c>
      <c r="D556" s="129" t="s">
        <v>8579</v>
      </c>
      <c r="E556" s="129" t="s">
        <v>1467</v>
      </c>
      <c r="F556" s="129" t="s">
        <v>27</v>
      </c>
      <c r="G556" s="129" t="s">
        <v>1468</v>
      </c>
      <c r="H556" s="129">
        <v>64.0</v>
      </c>
      <c r="I556" s="163">
        <v>45.0</v>
      </c>
      <c r="J556" s="163">
        <v>126.0</v>
      </c>
      <c r="K556" s="129">
        <v>1.0</v>
      </c>
      <c r="L556" s="129">
        <v>0.0</v>
      </c>
      <c r="M556" s="129">
        <v>1.0</v>
      </c>
      <c r="N556" s="129">
        <v>2.0</v>
      </c>
      <c r="O556" s="129">
        <v>7.0</v>
      </c>
      <c r="P556" s="129">
        <v>9.0</v>
      </c>
      <c r="Q556" s="11">
        <f t="array" ref="Q556">COUNTIF(E556:E3598, E556)</f>
        <v>1</v>
      </c>
      <c r="Y556" s="99"/>
    </row>
    <row r="557">
      <c r="A557" s="129">
        <v>4.0</v>
      </c>
      <c r="B557" s="129" t="str">
        <f t="array" ref="B557">IFS(OR(C557=1, C557=6, C557=11, C557=16), "Mon", OR(C557=2, C557=7, C557=12, C557=17), "Tue", OR(C557=3, C557=8, C557=13, C557=18), "Wed",OR(C557=4, C557=9, C557=14, C557=19), "Thu",OR(C557=5, C557=10, C557=15, C557=20), "Fri",TRUE, "")</f>
        <v>Mon</v>
      </c>
      <c r="C557" s="129">
        <v>1.0</v>
      </c>
      <c r="D557" s="129" t="s">
        <v>8579</v>
      </c>
      <c r="E557" s="129" t="s">
        <v>4676</v>
      </c>
      <c r="F557" s="129" t="s">
        <v>27</v>
      </c>
      <c r="G557" s="129" t="s">
        <v>4677</v>
      </c>
      <c r="H557" s="129">
        <v>34.0</v>
      </c>
      <c r="I557" s="163">
        <v>171.0</v>
      </c>
      <c r="J557" s="163">
        <v>402.0</v>
      </c>
      <c r="K557" s="129">
        <v>0.0</v>
      </c>
      <c r="L557" s="129">
        <v>1.0</v>
      </c>
      <c r="M557" s="129">
        <v>0.0</v>
      </c>
      <c r="N557" s="129">
        <v>1.0</v>
      </c>
      <c r="O557" s="129">
        <v>9.0</v>
      </c>
      <c r="P557" s="129">
        <v>10.0</v>
      </c>
      <c r="Q557" s="11">
        <f t="array" ref="Q557">COUNTIF(E557:E3598, E557)</f>
        <v>5</v>
      </c>
      <c r="Y557" s="99"/>
    </row>
    <row r="558">
      <c r="A558" s="129">
        <v>4.0</v>
      </c>
      <c r="B558" s="129" t="str">
        <f t="array" ref="B558">IFS(OR(C558=1, C558=6, C558=11, C558=16), "Mon", OR(C558=2, C558=7, C558=12, C558=17), "Tue", OR(C558=3, C558=8, C558=13, C558=18), "Wed",OR(C558=4, C558=9, C558=14, C558=19), "Thu",OR(C558=5, C558=10, C558=15, C558=20), "Fri",TRUE, "")</f>
        <v>Mon</v>
      </c>
      <c r="C558" s="129">
        <v>1.0</v>
      </c>
      <c r="D558" s="129" t="s">
        <v>8579</v>
      </c>
      <c r="E558" s="129" t="s">
        <v>2284</v>
      </c>
      <c r="F558" s="129" t="s">
        <v>27</v>
      </c>
      <c r="G558" s="129" t="s">
        <v>2285</v>
      </c>
      <c r="H558" s="129">
        <v>39.0</v>
      </c>
      <c r="I558" s="163">
        <v>151.0</v>
      </c>
      <c r="J558" s="163">
        <v>363.0</v>
      </c>
      <c r="K558" s="129">
        <v>0.0</v>
      </c>
      <c r="L558" s="129">
        <v>1.0</v>
      </c>
      <c r="M558" s="129">
        <v>1.0</v>
      </c>
      <c r="N558" s="129">
        <v>2.0</v>
      </c>
      <c r="O558" s="129">
        <v>8.0</v>
      </c>
      <c r="P558" s="129">
        <v>10.0</v>
      </c>
      <c r="Q558" s="11">
        <f t="array" ref="Q558">COUNTIF(E558:E3598, E558)</f>
        <v>1</v>
      </c>
      <c r="Y558" s="99"/>
    </row>
    <row r="559">
      <c r="A559" s="129">
        <v>4.0</v>
      </c>
      <c r="B559" s="129" t="str">
        <f t="array" ref="B559">IFS(OR(C559=1, C559=6, C559=11, C559=16), "Mon", OR(C559=2, C559=7, C559=12, C559=17), "Tue", OR(C559=3, C559=8, C559=13, C559=18), "Wed",OR(C559=4, C559=9, C559=14, C559=19), "Thu",OR(C559=5, C559=10, C559=15, C559=20), "Fri",TRUE, "")</f>
        <v>Tue</v>
      </c>
      <c r="C559" s="129">
        <v>2.0</v>
      </c>
      <c r="D559" s="129" t="s">
        <v>8579</v>
      </c>
      <c r="E559" s="129" t="s">
        <v>5480</v>
      </c>
      <c r="F559" s="129" t="s">
        <v>27</v>
      </c>
      <c r="G559" s="129" t="s">
        <v>5481</v>
      </c>
      <c r="H559" s="129">
        <v>58.0</v>
      </c>
      <c r="I559" s="163">
        <v>47.0</v>
      </c>
      <c r="J559" s="163">
        <v>91.0</v>
      </c>
      <c r="K559" s="129">
        <v>0.0</v>
      </c>
      <c r="L559" s="129">
        <v>1.0</v>
      </c>
      <c r="M559" s="129">
        <v>0.0</v>
      </c>
      <c r="N559" s="129">
        <v>1.0</v>
      </c>
      <c r="O559" s="129">
        <v>7.0</v>
      </c>
      <c r="P559" s="129">
        <v>8.0</v>
      </c>
      <c r="Q559" s="11">
        <f t="array" ref="Q559">COUNTIF(E559:E3598, E559)</f>
        <v>1</v>
      </c>
      <c r="Y559" s="99"/>
    </row>
    <row r="560">
      <c r="A560" s="129">
        <v>4.0</v>
      </c>
      <c r="B560" s="129" t="str">
        <f t="array" ref="B560">IFS(OR(C560=1, C560=6, C560=11, C560=16), "Mon", OR(C560=2, C560=7, C560=12, C560=17), "Tue", OR(C560=3, C560=8, C560=13, C560=18), "Wed",OR(C560=4, C560=9, C560=14, C560=19), "Thu",OR(C560=5, C560=10, C560=15, C560=20), "Fri",TRUE, "")</f>
        <v>Tue</v>
      </c>
      <c r="C560" s="129">
        <v>2.0</v>
      </c>
      <c r="D560" s="129" t="s">
        <v>8579</v>
      </c>
      <c r="E560" s="129" t="s">
        <v>4450</v>
      </c>
      <c r="F560" s="129" t="s">
        <v>27</v>
      </c>
      <c r="G560" s="129" t="s">
        <v>4451</v>
      </c>
      <c r="H560" s="129">
        <v>68.0</v>
      </c>
      <c r="I560" s="163">
        <v>61.0</v>
      </c>
      <c r="J560" s="163">
        <v>114.0</v>
      </c>
      <c r="K560" s="129">
        <v>0.0</v>
      </c>
      <c r="L560" s="129">
        <v>1.0</v>
      </c>
      <c r="M560" s="129">
        <v>1.0</v>
      </c>
      <c r="N560" s="129">
        <v>2.0</v>
      </c>
      <c r="O560" s="129">
        <v>7.0</v>
      </c>
      <c r="P560" s="129">
        <v>9.0</v>
      </c>
      <c r="Q560" s="11">
        <f t="array" ref="Q560">COUNTIF(E560:E3598, E560)</f>
        <v>2</v>
      </c>
      <c r="Y560" s="99"/>
    </row>
    <row r="561">
      <c r="A561" s="129">
        <v>4.0</v>
      </c>
      <c r="B561" s="129" t="str">
        <f t="array" ref="B561">IFS(OR(C561=1, C561=6, C561=11, C561=16), "Mon", OR(C561=2, C561=7, C561=12, C561=17), "Tue", OR(C561=3, C561=8, C561=13, C561=18), "Wed",OR(C561=4, C561=9, C561=14, C561=19), "Thu",OR(C561=5, C561=10, C561=15, C561=20), "Fri",TRUE, "")</f>
        <v>Tue</v>
      </c>
      <c r="C561" s="129">
        <v>2.0</v>
      </c>
      <c r="D561" s="129" t="s">
        <v>8579</v>
      </c>
      <c r="E561" s="129" t="s">
        <v>3666</v>
      </c>
      <c r="F561" s="129" t="s">
        <v>27</v>
      </c>
      <c r="G561" s="129" t="s">
        <v>3667</v>
      </c>
      <c r="H561" s="129">
        <v>41.0</v>
      </c>
      <c r="I561" s="163">
        <v>61.0</v>
      </c>
      <c r="J561" s="163">
        <v>163.0</v>
      </c>
      <c r="K561" s="129">
        <v>0.0</v>
      </c>
      <c r="L561" s="129">
        <v>1.0</v>
      </c>
      <c r="M561" s="129">
        <v>0.0</v>
      </c>
      <c r="N561" s="129">
        <v>1.0</v>
      </c>
      <c r="O561" s="129">
        <v>8.0</v>
      </c>
      <c r="P561" s="129">
        <v>9.0</v>
      </c>
      <c r="Q561" s="11">
        <f t="array" ref="Q561">COUNTIF(E561:E3598, E561)</f>
        <v>3</v>
      </c>
      <c r="Y561" s="99"/>
    </row>
    <row r="562">
      <c r="A562" s="129">
        <v>4.0</v>
      </c>
      <c r="B562" s="129" t="str">
        <f t="array" ref="B562">IFS(OR(C562=1, C562=6, C562=11, C562=16), "Mon", OR(C562=2, C562=7, C562=12, C562=17), "Tue", OR(C562=3, C562=8, C562=13, C562=18), "Wed",OR(C562=4, C562=9, C562=14, C562=19), "Thu",OR(C562=5, C562=10, C562=15, C562=20), "Fri",TRUE, "")</f>
        <v>Tue</v>
      </c>
      <c r="C562" s="129">
        <v>2.0</v>
      </c>
      <c r="D562" s="129" t="s">
        <v>8579</v>
      </c>
      <c r="E562" s="129" t="s">
        <v>1982</v>
      </c>
      <c r="F562" s="129" t="s">
        <v>27</v>
      </c>
      <c r="G562" s="129" t="s">
        <v>1983</v>
      </c>
      <c r="H562" s="129">
        <v>35.0</v>
      </c>
      <c r="I562" s="163">
        <v>85.0</v>
      </c>
      <c r="J562" s="163">
        <v>180.0</v>
      </c>
      <c r="K562" s="129">
        <v>0.0</v>
      </c>
      <c r="L562" s="129">
        <v>1.0</v>
      </c>
      <c r="M562" s="129">
        <v>1.0</v>
      </c>
      <c r="N562" s="129">
        <v>2.0</v>
      </c>
      <c r="O562" s="129">
        <v>7.0</v>
      </c>
      <c r="P562" s="129">
        <v>9.0</v>
      </c>
      <c r="Q562" s="11">
        <f t="array" ref="Q562">COUNTIF(E562:E3598, E562)</f>
        <v>2</v>
      </c>
      <c r="Y562" s="99"/>
    </row>
    <row r="563">
      <c r="A563" s="129">
        <v>4.0</v>
      </c>
      <c r="B563" s="129" t="str">
        <f t="array" ref="B563">IFS(OR(C563=1, C563=6, C563=11, C563=16), "Mon", OR(C563=2, C563=7, C563=12, C563=17), "Tue", OR(C563=3, C563=8, C563=13, C563=18), "Wed",OR(C563=4, C563=9, C563=14, C563=19), "Thu",OR(C563=5, C563=10, C563=15, C563=20), "Fri",TRUE, "")</f>
        <v>Tue</v>
      </c>
      <c r="C563" s="129">
        <v>2.0</v>
      </c>
      <c r="D563" s="129" t="s">
        <v>8579</v>
      </c>
      <c r="E563" s="129" t="s">
        <v>303</v>
      </c>
      <c r="F563" s="129" t="s">
        <v>27</v>
      </c>
      <c r="G563" s="129" t="s">
        <v>304</v>
      </c>
      <c r="H563" s="129">
        <v>32.0</v>
      </c>
      <c r="I563" s="163">
        <v>86.0</v>
      </c>
      <c r="J563" s="163">
        <v>298.0</v>
      </c>
      <c r="K563" s="129">
        <v>1.0</v>
      </c>
      <c r="L563" s="129">
        <v>0.0</v>
      </c>
      <c r="M563" s="129">
        <v>1.0</v>
      </c>
      <c r="N563" s="129">
        <v>2.0</v>
      </c>
      <c r="O563" s="129">
        <v>7.0</v>
      </c>
      <c r="P563" s="129">
        <v>9.0</v>
      </c>
      <c r="Q563" s="11">
        <f t="array" ref="Q563">COUNTIF(E563:E3598, E563)</f>
        <v>4</v>
      </c>
      <c r="Y563" s="99"/>
    </row>
    <row r="564">
      <c r="A564" s="129">
        <v>4.0</v>
      </c>
      <c r="B564" s="129" t="str">
        <f t="array" ref="B564">IFS(OR(C564=1, C564=6, C564=11, C564=16), "Mon", OR(C564=2, C564=7, C564=12, C564=17), "Tue", OR(C564=3, C564=8, C564=13, C564=18), "Wed",OR(C564=4, C564=9, C564=14, C564=19), "Thu",OR(C564=5, C564=10, C564=15, C564=20), "Fri",TRUE, "")</f>
        <v>Tue</v>
      </c>
      <c r="C564" s="129">
        <v>2.0</v>
      </c>
      <c r="D564" s="129" t="s">
        <v>8579</v>
      </c>
      <c r="E564" s="129" t="s">
        <v>2298</v>
      </c>
      <c r="F564" s="129" t="s">
        <v>27</v>
      </c>
      <c r="G564" s="129" t="s">
        <v>2299</v>
      </c>
      <c r="H564" s="129">
        <v>39.0</v>
      </c>
      <c r="I564" s="163">
        <v>52.0</v>
      </c>
      <c r="J564" s="163">
        <v>96.0</v>
      </c>
      <c r="K564" s="129">
        <v>0.0</v>
      </c>
      <c r="L564" s="129">
        <v>1.0</v>
      </c>
      <c r="M564" s="129">
        <v>0.0</v>
      </c>
      <c r="N564" s="129">
        <v>1.0</v>
      </c>
      <c r="O564" s="129">
        <v>7.0</v>
      </c>
      <c r="P564" s="129">
        <v>8.0</v>
      </c>
      <c r="Q564" s="11">
        <f t="array" ref="Q564">COUNTIF(E564:E3598, E564)</f>
        <v>2</v>
      </c>
      <c r="Y564" s="99"/>
    </row>
    <row r="565">
      <c r="A565" s="129">
        <v>4.0</v>
      </c>
      <c r="B565" s="129" t="str">
        <f t="array" ref="B565">IFS(OR(C565=1, C565=6, C565=11, C565=16), "Mon", OR(C565=2, C565=7, C565=12, C565=17), "Tue", OR(C565=3, C565=8, C565=13, C565=18), "Wed",OR(C565=4, C565=9, C565=14, C565=19), "Thu",OR(C565=5, C565=10, C565=15, C565=20), "Fri",TRUE, "")</f>
        <v>Wed</v>
      </c>
      <c r="C565" s="129">
        <v>3.0</v>
      </c>
      <c r="D565" s="129" t="s">
        <v>8579</v>
      </c>
      <c r="E565" s="129" t="s">
        <v>1926</v>
      </c>
      <c r="F565" s="129" t="s">
        <v>27</v>
      </c>
      <c r="G565" s="129" t="s">
        <v>1927</v>
      </c>
      <c r="H565" s="129">
        <v>57.0</v>
      </c>
      <c r="I565" s="163">
        <v>218.0</v>
      </c>
      <c r="J565" s="163">
        <v>294.0</v>
      </c>
      <c r="K565" s="129">
        <v>-1.0</v>
      </c>
      <c r="L565" s="129">
        <v>0.0</v>
      </c>
      <c r="M565" s="129">
        <v>1.0</v>
      </c>
      <c r="N565" s="129">
        <v>0.0</v>
      </c>
      <c r="O565" s="129">
        <v>7.0</v>
      </c>
      <c r="P565" s="129">
        <v>7.0</v>
      </c>
      <c r="Q565" s="11">
        <f t="array" ref="Q565">COUNTIF(E565:E3598, E565)</f>
        <v>1</v>
      </c>
      <c r="Y565" s="99"/>
    </row>
    <row r="566">
      <c r="A566" s="129">
        <v>4.0</v>
      </c>
      <c r="B566" s="129" t="str">
        <f t="array" ref="B566">IFS(OR(C566=1, C566=6, C566=11, C566=16), "Mon", OR(C566=2, C566=7, C566=12, C566=17), "Tue", OR(C566=3, C566=8, C566=13, C566=18), "Wed",OR(C566=4, C566=9, C566=14, C566=19), "Thu",OR(C566=5, C566=10, C566=15, C566=20), "Fri",TRUE, "")</f>
        <v>Wed</v>
      </c>
      <c r="C566" s="129">
        <v>3.0</v>
      </c>
      <c r="D566" s="129" t="s">
        <v>8579</v>
      </c>
      <c r="E566" s="129" t="s">
        <v>4668</v>
      </c>
      <c r="F566" s="129" t="s">
        <v>27</v>
      </c>
      <c r="G566" s="129" t="s">
        <v>4669</v>
      </c>
      <c r="H566" s="129">
        <v>68.0</v>
      </c>
      <c r="I566" s="163">
        <v>158.0</v>
      </c>
      <c r="J566" s="163">
        <v>248.0</v>
      </c>
      <c r="K566" s="129">
        <v>-1.0</v>
      </c>
      <c r="L566" s="129">
        <v>1.0</v>
      </c>
      <c r="M566" s="129">
        <v>1.0</v>
      </c>
      <c r="N566" s="129">
        <v>1.0</v>
      </c>
      <c r="O566" s="129">
        <v>8.0</v>
      </c>
      <c r="P566" s="129">
        <v>9.0</v>
      </c>
      <c r="Q566" s="11">
        <f t="array" ref="Q566">COUNTIF(E566:E3598, E566)</f>
        <v>5</v>
      </c>
      <c r="Y566" s="99"/>
    </row>
    <row r="567">
      <c r="A567" s="129">
        <v>4.0</v>
      </c>
      <c r="B567" s="129" t="str">
        <f t="array" ref="B567">IFS(OR(C567=1, C567=6, C567=11, C567=16), "Mon", OR(C567=2, C567=7, C567=12, C567=17), "Tue", OR(C567=3, C567=8, C567=13, C567=18), "Wed",OR(C567=4, C567=9, C567=14, C567=19), "Thu",OR(C567=5, C567=10, C567=15, C567=20), "Fri",TRUE, "")</f>
        <v>Wed</v>
      </c>
      <c r="C567" s="129">
        <v>3.0</v>
      </c>
      <c r="D567" s="129" t="s">
        <v>8579</v>
      </c>
      <c r="E567" s="129" t="s">
        <v>8292</v>
      </c>
      <c r="F567" s="129" t="s">
        <v>27</v>
      </c>
      <c r="G567" s="129" t="s">
        <v>8293</v>
      </c>
      <c r="H567" s="129">
        <v>35.0</v>
      </c>
      <c r="I567" s="163">
        <v>58.0</v>
      </c>
      <c r="J567" s="163">
        <v>140.0</v>
      </c>
      <c r="K567" s="129">
        <v>0.0</v>
      </c>
      <c r="L567" s="129">
        <v>1.0</v>
      </c>
      <c r="M567" s="129">
        <v>1.0</v>
      </c>
      <c r="N567" s="129">
        <v>2.0</v>
      </c>
      <c r="O567" s="129">
        <v>7.0</v>
      </c>
      <c r="P567" s="129">
        <v>9.0</v>
      </c>
      <c r="Q567" s="11">
        <f t="array" ref="Q567">COUNTIF(E567:E3598, E567)</f>
        <v>2</v>
      </c>
      <c r="Y567" s="99"/>
    </row>
    <row r="568">
      <c r="A568" s="129">
        <v>4.0</v>
      </c>
      <c r="B568" s="129" t="str">
        <f t="array" ref="B568">IFS(OR(C568=1, C568=6, C568=11, C568=16), "Mon", OR(C568=2, C568=7, C568=12, C568=17), "Tue", OR(C568=3, C568=8, C568=13, C568=18), "Wed",OR(C568=4, C568=9, C568=14, C568=19), "Thu",OR(C568=5, C568=10, C568=15, C568=20), "Fri",TRUE, "")</f>
        <v>Wed</v>
      </c>
      <c r="C568" s="129">
        <v>3.0</v>
      </c>
      <c r="D568" s="129" t="s">
        <v>8579</v>
      </c>
      <c r="E568" s="129" t="s">
        <v>305</v>
      </c>
      <c r="F568" s="129" t="s">
        <v>27</v>
      </c>
      <c r="G568" s="129" t="s">
        <v>306</v>
      </c>
      <c r="H568" s="129">
        <v>64.0</v>
      </c>
      <c r="I568" s="163">
        <v>37.0</v>
      </c>
      <c r="J568" s="163">
        <v>144.0</v>
      </c>
      <c r="K568" s="129">
        <v>0.0</v>
      </c>
      <c r="L568" s="129">
        <v>0.0</v>
      </c>
      <c r="M568" s="129">
        <v>1.0</v>
      </c>
      <c r="N568" s="129">
        <v>1.0</v>
      </c>
      <c r="O568" s="129">
        <v>7.0</v>
      </c>
      <c r="P568" s="129">
        <v>8.0</v>
      </c>
      <c r="Q568" s="11">
        <f t="array" ref="Q568">COUNTIF(E568:E3598, E568)</f>
        <v>2</v>
      </c>
      <c r="Y568" s="99"/>
    </row>
    <row r="569">
      <c r="A569" s="129">
        <v>4.0</v>
      </c>
      <c r="B569" s="129" t="str">
        <f t="array" ref="B569">IFS(OR(C569=1, C569=6, C569=11, C569=16), "Mon", OR(C569=2, C569=7, C569=12, C569=17), "Tue", OR(C569=3, C569=8, C569=13, C569=18), "Wed",OR(C569=4, C569=9, C569=14, C569=19), "Thu",OR(C569=5, C569=10, C569=15, C569=20), "Fri",TRUE, "")</f>
        <v>Wed</v>
      </c>
      <c r="C569" s="129">
        <v>3.0</v>
      </c>
      <c r="D569" s="129" t="s">
        <v>8579</v>
      </c>
      <c r="E569" s="129" t="s">
        <v>1892</v>
      </c>
      <c r="F569" s="129" t="s">
        <v>27</v>
      </c>
      <c r="G569" s="129" t="s">
        <v>1893</v>
      </c>
      <c r="H569" s="129">
        <v>61.0</v>
      </c>
      <c r="I569" s="163">
        <v>55.0</v>
      </c>
      <c r="J569" s="163">
        <v>156.0</v>
      </c>
      <c r="K569" s="129">
        <v>0.0</v>
      </c>
      <c r="L569" s="129">
        <v>1.0</v>
      </c>
      <c r="M569" s="129">
        <v>0.0</v>
      </c>
      <c r="N569" s="129">
        <v>1.0</v>
      </c>
      <c r="O569" s="129">
        <v>8.0</v>
      </c>
      <c r="P569" s="129">
        <v>9.0</v>
      </c>
      <c r="Q569" s="11">
        <f t="array" ref="Q569">COUNTIF(E569:E3598, E569)</f>
        <v>4</v>
      </c>
      <c r="Y569" s="99"/>
    </row>
    <row r="570">
      <c r="A570" s="129">
        <v>4.0</v>
      </c>
      <c r="B570" s="129" t="str">
        <f t="array" ref="B570">IFS(OR(C570=1, C570=6, C570=11, C570=16), "Mon", OR(C570=2, C570=7, C570=12, C570=17), "Tue", OR(C570=3, C570=8, C570=13, C570=18), "Wed",OR(C570=4, C570=9, C570=14, C570=19), "Thu",OR(C570=5, C570=10, C570=15, C570=20), "Fri",TRUE, "")</f>
        <v>Wed</v>
      </c>
      <c r="C570" s="129">
        <v>3.0</v>
      </c>
      <c r="D570" s="129" t="s">
        <v>8579</v>
      </c>
      <c r="E570" s="129" t="s">
        <v>8362</v>
      </c>
      <c r="F570" s="129" t="s">
        <v>27</v>
      </c>
      <c r="G570" s="129" t="s">
        <v>8363</v>
      </c>
      <c r="H570" s="129">
        <v>62.0</v>
      </c>
      <c r="I570" s="163">
        <v>56.0</v>
      </c>
      <c r="J570" s="163">
        <v>145.0</v>
      </c>
      <c r="K570" s="129">
        <v>0.0</v>
      </c>
      <c r="L570" s="129">
        <v>0.0</v>
      </c>
      <c r="M570" s="129">
        <v>1.0</v>
      </c>
      <c r="N570" s="129">
        <v>1.0</v>
      </c>
      <c r="O570" s="129">
        <v>7.0</v>
      </c>
      <c r="P570" s="129">
        <v>8.0</v>
      </c>
      <c r="Q570" s="11">
        <f t="array" ref="Q570">COUNTIF(E570:E3598, E570)</f>
        <v>3</v>
      </c>
      <c r="Y570" s="99"/>
    </row>
    <row r="571">
      <c r="A571" s="129">
        <v>4.0</v>
      </c>
      <c r="B571" s="129" t="str">
        <f t="array" ref="B571">IFS(OR(C571=1, C571=6, C571=11, C571=16), "Mon", OR(C571=2, C571=7, C571=12, C571=17), "Tue", OR(C571=3, C571=8, C571=13, C571=18), "Wed",OR(C571=4, C571=9, C571=14, C571=19), "Thu",OR(C571=5, C571=10, C571=15, C571=20), "Fri",TRUE, "")</f>
        <v>Thu</v>
      </c>
      <c r="C571" s="129">
        <v>4.0</v>
      </c>
      <c r="D571" s="129" t="s">
        <v>8579</v>
      </c>
      <c r="E571" s="129" t="s">
        <v>5510</v>
      </c>
      <c r="F571" s="129" t="s">
        <v>27</v>
      </c>
      <c r="G571" s="129" t="s">
        <v>5511</v>
      </c>
      <c r="H571" s="129">
        <v>39.0</v>
      </c>
      <c r="I571" s="163">
        <v>41.0</v>
      </c>
      <c r="J571" s="163">
        <v>146.0</v>
      </c>
      <c r="K571" s="129">
        <v>1.0</v>
      </c>
      <c r="L571" s="129">
        <v>0.0</v>
      </c>
      <c r="M571" s="129">
        <v>1.0</v>
      </c>
      <c r="N571" s="129">
        <v>2.0</v>
      </c>
      <c r="O571" s="129">
        <v>7.0</v>
      </c>
      <c r="P571" s="129">
        <v>9.0</v>
      </c>
      <c r="Q571" s="11">
        <f t="array" ref="Q571">COUNTIF(E571:E3598, E571)</f>
        <v>3</v>
      </c>
      <c r="Y571" s="99"/>
    </row>
    <row r="572">
      <c r="A572" s="129">
        <v>4.0</v>
      </c>
      <c r="B572" s="129" t="str">
        <f t="array" ref="B572">IFS(OR(C572=1, C572=6, C572=11, C572=16), "Mon", OR(C572=2, C572=7, C572=12, C572=17), "Tue", OR(C572=3, C572=8, C572=13, C572=18), "Wed",OR(C572=4, C572=9, C572=14, C572=19), "Thu",OR(C572=5, C572=10, C572=15, C572=20), "Fri",TRUE, "")</f>
        <v>Thu</v>
      </c>
      <c r="C572" s="129">
        <v>4.0</v>
      </c>
      <c r="D572" s="129" t="s">
        <v>8579</v>
      </c>
      <c r="E572" s="129" t="s">
        <v>6418</v>
      </c>
      <c r="F572" s="129" t="s">
        <v>27</v>
      </c>
      <c r="G572" s="129" t="s">
        <v>6419</v>
      </c>
      <c r="H572" s="129">
        <v>42.0</v>
      </c>
      <c r="I572" s="163">
        <v>68.0</v>
      </c>
      <c r="J572" s="163">
        <v>117.0</v>
      </c>
      <c r="K572" s="129">
        <v>-1.0</v>
      </c>
      <c r="L572" s="129">
        <v>0.0</v>
      </c>
      <c r="M572" s="129">
        <v>1.0</v>
      </c>
      <c r="N572" s="129">
        <v>0.0</v>
      </c>
      <c r="O572" s="129">
        <v>7.0</v>
      </c>
      <c r="P572" s="129">
        <v>7.0</v>
      </c>
      <c r="Q572" s="11">
        <f t="array" ref="Q572">COUNTIF(E572:E3598, E572)</f>
        <v>4</v>
      </c>
      <c r="Y572" s="99"/>
    </row>
    <row r="573">
      <c r="A573" s="129">
        <v>4.0</v>
      </c>
      <c r="B573" s="129" t="str">
        <f t="array" ref="B573">IFS(OR(C573=1, C573=6, C573=11, C573=16), "Mon", OR(C573=2, C573=7, C573=12, C573=17), "Tue", OR(C573=3, C573=8, C573=13, C573=18), "Wed",OR(C573=4, C573=9, C573=14, C573=19), "Thu",OR(C573=5, C573=10, C573=15, C573=20), "Fri",TRUE, "")</f>
        <v>Thu</v>
      </c>
      <c r="C573" s="129">
        <v>4.0</v>
      </c>
      <c r="D573" s="129" t="s">
        <v>8579</v>
      </c>
      <c r="E573" s="129" t="s">
        <v>1435</v>
      </c>
      <c r="F573" s="129" t="s">
        <v>27</v>
      </c>
      <c r="G573" s="129" t="s">
        <v>1436</v>
      </c>
      <c r="H573" s="129">
        <v>32.0</v>
      </c>
      <c r="I573" s="163">
        <v>42.0</v>
      </c>
      <c r="J573" s="163">
        <v>109.0</v>
      </c>
      <c r="K573" s="129">
        <v>0.0</v>
      </c>
      <c r="L573" s="129">
        <v>0.0</v>
      </c>
      <c r="M573" s="129">
        <v>1.0</v>
      </c>
      <c r="N573" s="129">
        <v>1.0</v>
      </c>
      <c r="O573" s="129">
        <v>10.0</v>
      </c>
      <c r="P573" s="129">
        <v>10.0</v>
      </c>
      <c r="Q573" s="11">
        <f t="array" ref="Q573">COUNTIF(E573:E3598, E573)</f>
        <v>2</v>
      </c>
      <c r="Y573" s="99"/>
    </row>
    <row r="574">
      <c r="A574" s="129">
        <v>4.0</v>
      </c>
      <c r="B574" s="129" t="str">
        <f t="array" ref="B574">IFS(OR(C574=1, C574=6, C574=11, C574=16), "Mon", OR(C574=2, C574=7, C574=12, C574=17), "Tue", OR(C574=3, C574=8, C574=13, C574=18), "Wed",OR(C574=4, C574=9, C574=14, C574=19), "Thu",OR(C574=5, C574=10, C574=15, C574=20), "Fri",TRUE, "")</f>
        <v>Thu</v>
      </c>
      <c r="C574" s="129">
        <v>4.0</v>
      </c>
      <c r="D574" s="129" t="s">
        <v>8579</v>
      </c>
      <c r="E574" s="129" t="s">
        <v>2560</v>
      </c>
      <c r="F574" s="129" t="s">
        <v>27</v>
      </c>
      <c r="G574" s="129" t="s">
        <v>2561</v>
      </c>
      <c r="H574" s="129">
        <v>24.0</v>
      </c>
      <c r="I574" s="163">
        <v>56.0</v>
      </c>
      <c r="J574" s="163">
        <v>102.0</v>
      </c>
      <c r="K574" s="129">
        <v>0.0</v>
      </c>
      <c r="L574" s="129">
        <v>0.0</v>
      </c>
      <c r="M574" s="129">
        <v>1.0</v>
      </c>
      <c r="N574" s="129">
        <v>1.0</v>
      </c>
      <c r="O574" s="129">
        <v>8.0</v>
      </c>
      <c r="P574" s="129">
        <v>9.0</v>
      </c>
      <c r="Q574" s="11">
        <f t="array" ref="Q574">COUNTIF(E574:E3598, E574)</f>
        <v>3</v>
      </c>
      <c r="Y574" s="99"/>
    </row>
    <row r="575">
      <c r="A575" s="129">
        <v>4.0</v>
      </c>
      <c r="B575" s="129" t="str">
        <f t="array" ref="B575">IFS(OR(C575=1, C575=6, C575=11, C575=16), "Mon", OR(C575=2, C575=7, C575=12, C575=17), "Tue", OR(C575=3, C575=8, C575=13, C575=18), "Wed",OR(C575=4, C575=9, C575=14, C575=19), "Thu",OR(C575=5, C575=10, C575=15, C575=20), "Fri",TRUE, "")</f>
        <v>Thu</v>
      </c>
      <c r="C575" s="129">
        <v>4.0</v>
      </c>
      <c r="D575" s="129" t="s">
        <v>8579</v>
      </c>
      <c r="E575" s="129" t="s">
        <v>1061</v>
      </c>
      <c r="F575" s="129" t="s">
        <v>27</v>
      </c>
      <c r="G575" s="129" t="s">
        <v>1062</v>
      </c>
      <c r="H575" s="129">
        <v>52.0</v>
      </c>
      <c r="I575" s="163">
        <v>216.0</v>
      </c>
      <c r="J575" s="163">
        <v>270.0</v>
      </c>
      <c r="K575" s="129">
        <v>0.0</v>
      </c>
      <c r="L575" s="129">
        <v>0.0</v>
      </c>
      <c r="M575" s="129">
        <v>1.0</v>
      </c>
      <c r="N575" s="129">
        <v>1.0</v>
      </c>
      <c r="O575" s="129">
        <v>8.0</v>
      </c>
      <c r="P575" s="129">
        <v>9.0</v>
      </c>
      <c r="Q575" s="11">
        <f t="array" ref="Q575">COUNTIF(E575:E3598, E575)</f>
        <v>4</v>
      </c>
      <c r="Y575" s="99"/>
    </row>
    <row r="576">
      <c r="A576" s="129">
        <v>4.0</v>
      </c>
      <c r="B576" s="129" t="str">
        <f t="array" ref="B576">IFS(OR(C576=1, C576=6, C576=11, C576=16), "Mon", OR(C576=2, C576=7, C576=12, C576=17), "Tue", OR(C576=3, C576=8, C576=13, C576=18), "Wed",OR(C576=4, C576=9, C576=14, C576=19), "Thu",OR(C576=5, C576=10, C576=15, C576=20), "Fri",TRUE, "")</f>
        <v>Thu</v>
      </c>
      <c r="C576" s="129">
        <v>4.0</v>
      </c>
      <c r="D576" s="129" t="s">
        <v>8579</v>
      </c>
      <c r="E576" s="129" t="s">
        <v>5838</v>
      </c>
      <c r="F576" s="129" t="s">
        <v>27</v>
      </c>
      <c r="G576" s="129" t="s">
        <v>5839</v>
      </c>
      <c r="H576" s="129">
        <v>62.0</v>
      </c>
      <c r="I576" s="163">
        <v>45.0</v>
      </c>
      <c r="J576" s="163">
        <v>130.0</v>
      </c>
      <c r="K576" s="129">
        <v>0.0</v>
      </c>
      <c r="L576" s="129">
        <v>1.0</v>
      </c>
      <c r="M576" s="129">
        <v>1.0</v>
      </c>
      <c r="N576" s="129">
        <v>2.0</v>
      </c>
      <c r="O576" s="129">
        <v>8.0</v>
      </c>
      <c r="P576" s="129">
        <v>10.0</v>
      </c>
      <c r="Q576" s="11">
        <f t="array" ref="Q576">COUNTIF(E576:E3598, E576)</f>
        <v>4</v>
      </c>
      <c r="Y576" s="99"/>
    </row>
    <row r="577">
      <c r="A577" s="129">
        <v>4.0</v>
      </c>
      <c r="B577" s="129" t="str">
        <f t="array" ref="B577">IFS(OR(C577=1, C577=6, C577=11, C577=16), "Mon", OR(C577=2, C577=7, C577=12, C577=17), "Tue", OR(C577=3, C577=8, C577=13, C577=18), "Wed",OR(C577=4, C577=9, C577=14, C577=19), "Thu",OR(C577=5, C577=10, C577=15, C577=20), "Fri",TRUE, "")</f>
        <v>Fri</v>
      </c>
      <c r="C577" s="129">
        <v>5.0</v>
      </c>
      <c r="D577" s="129" t="s">
        <v>8579</v>
      </c>
      <c r="E577" s="129" t="s">
        <v>5642</v>
      </c>
      <c r="F577" s="129" t="s">
        <v>27</v>
      </c>
      <c r="G577" s="129" t="s">
        <v>5643</v>
      </c>
      <c r="H577" s="129">
        <v>28.0</v>
      </c>
      <c r="I577" s="163">
        <v>44.0</v>
      </c>
      <c r="J577" s="163">
        <v>147.0</v>
      </c>
      <c r="K577" s="129">
        <v>0.0</v>
      </c>
      <c r="L577" s="129">
        <v>1.0</v>
      </c>
      <c r="M577" s="129">
        <v>0.0</v>
      </c>
      <c r="N577" s="129">
        <v>1.0</v>
      </c>
      <c r="O577" s="129">
        <v>8.0</v>
      </c>
      <c r="P577" s="129">
        <v>9.0</v>
      </c>
      <c r="Q577" s="11">
        <f t="array" ref="Q577">COUNTIF(E577:E3598, E577)</f>
        <v>4</v>
      </c>
      <c r="Y577" s="99"/>
    </row>
    <row r="578">
      <c r="A578" s="129">
        <v>4.0</v>
      </c>
      <c r="B578" s="129" t="str">
        <f t="array" ref="B578">IFS(OR(C578=1, C578=6, C578=11, C578=16), "Mon", OR(C578=2, C578=7, C578=12, C578=17), "Tue", OR(C578=3, C578=8, C578=13, C578=18), "Wed",OR(C578=4, C578=9, C578=14, C578=19), "Thu",OR(C578=5, C578=10, C578=15, C578=20), "Fri",TRUE, "")</f>
        <v>Fri</v>
      </c>
      <c r="C578" s="129">
        <v>5.0</v>
      </c>
      <c r="D578" s="129" t="s">
        <v>8579</v>
      </c>
      <c r="E578" s="129" t="s">
        <v>2630</v>
      </c>
      <c r="F578" s="129" t="s">
        <v>27</v>
      </c>
      <c r="G578" s="129" t="s">
        <v>2631</v>
      </c>
      <c r="H578" s="129">
        <v>55.0</v>
      </c>
      <c r="I578" s="163">
        <v>45.0</v>
      </c>
      <c r="J578" s="163">
        <v>175.0</v>
      </c>
      <c r="K578" s="129">
        <v>1.0</v>
      </c>
      <c r="L578" s="129">
        <v>0.0</v>
      </c>
      <c r="M578" s="129">
        <v>0.0</v>
      </c>
      <c r="N578" s="129">
        <v>1.0</v>
      </c>
      <c r="O578" s="129">
        <v>10.0</v>
      </c>
      <c r="P578" s="129">
        <v>10.0</v>
      </c>
      <c r="Q578" s="11">
        <f t="array" ref="Q578">COUNTIF(E578:E3598, E578)</f>
        <v>2</v>
      </c>
      <c r="Y578" s="99"/>
    </row>
    <row r="579">
      <c r="A579" s="129">
        <v>4.0</v>
      </c>
      <c r="B579" s="129" t="str">
        <f t="array" ref="B579">IFS(OR(C579=1, C579=6, C579=11, C579=16), "Mon", OR(C579=2, C579=7, C579=12, C579=17), "Tue", OR(C579=3, C579=8, C579=13, C579=18), "Wed",OR(C579=4, C579=9, C579=14, C579=19), "Thu",OR(C579=5, C579=10, C579=15, C579=20), "Fri",TRUE, "")</f>
        <v>Fri</v>
      </c>
      <c r="C579" s="129">
        <v>5.0</v>
      </c>
      <c r="D579" s="129" t="s">
        <v>8579</v>
      </c>
      <c r="E579" s="129" t="s">
        <v>2996</v>
      </c>
      <c r="F579" s="129" t="s">
        <v>27</v>
      </c>
      <c r="G579" s="129" t="s">
        <v>2997</v>
      </c>
      <c r="H579" s="129">
        <v>42.0</v>
      </c>
      <c r="I579" s="163">
        <v>33.0</v>
      </c>
      <c r="J579" s="163">
        <v>162.0</v>
      </c>
      <c r="K579" s="129">
        <v>0.0</v>
      </c>
      <c r="L579" s="129">
        <v>1.0</v>
      </c>
      <c r="M579" s="129">
        <v>0.0</v>
      </c>
      <c r="N579" s="129">
        <v>1.0</v>
      </c>
      <c r="O579" s="129">
        <v>9.0</v>
      </c>
      <c r="P579" s="129">
        <v>10.0</v>
      </c>
      <c r="Q579" s="11">
        <f t="array" ref="Q579">COUNTIF(E579:E3598, E579)</f>
        <v>5</v>
      </c>
      <c r="Y579" s="99"/>
    </row>
    <row r="580">
      <c r="A580" s="129">
        <v>4.0</v>
      </c>
      <c r="B580" s="129" t="str">
        <f t="array" ref="B580">IFS(OR(C580=1, C580=6, C580=11, C580=16), "Mon", OR(C580=2, C580=7, C580=12, C580=17), "Tue", OR(C580=3, C580=8, C580=13, C580=18), "Wed",OR(C580=4, C580=9, C580=14, C580=19), "Thu",OR(C580=5, C580=10, C580=15, C580=20), "Fri",TRUE, "")</f>
        <v>Fri</v>
      </c>
      <c r="C580" s="129">
        <v>5.0</v>
      </c>
      <c r="D580" s="129" t="s">
        <v>8579</v>
      </c>
      <c r="E580" s="129" t="s">
        <v>6206</v>
      </c>
      <c r="F580" s="129" t="s">
        <v>27</v>
      </c>
      <c r="G580" s="129" t="s">
        <v>6207</v>
      </c>
      <c r="H580" s="129">
        <v>39.0</v>
      </c>
      <c r="I580" s="163">
        <v>142.0</v>
      </c>
      <c r="J580" s="163">
        <v>417.0</v>
      </c>
      <c r="K580" s="129">
        <v>0.0</v>
      </c>
      <c r="L580" s="129">
        <v>0.0</v>
      </c>
      <c r="M580" s="129">
        <v>1.0</v>
      </c>
      <c r="N580" s="129">
        <v>1.0</v>
      </c>
      <c r="O580" s="129">
        <v>8.0</v>
      </c>
      <c r="P580" s="129">
        <v>9.0</v>
      </c>
      <c r="Q580" s="11">
        <f t="array" ref="Q580">COUNTIF(E580:E3598, E580)</f>
        <v>2</v>
      </c>
      <c r="Y580" s="99"/>
    </row>
    <row r="581">
      <c r="A581" s="129">
        <v>4.0</v>
      </c>
      <c r="B581" s="129" t="str">
        <f t="array" ref="B581">IFS(OR(C581=1, C581=6, C581=11, C581=16), "Mon", OR(C581=2, C581=7, C581=12, C581=17), "Tue", OR(C581=3, C581=8, C581=13, C581=18), "Wed",OR(C581=4, C581=9, C581=14, C581=19), "Thu",OR(C581=5, C581=10, C581=15, C581=20), "Fri",TRUE, "")</f>
        <v>Fri</v>
      </c>
      <c r="C581" s="129">
        <v>5.0</v>
      </c>
      <c r="D581" s="129" t="s">
        <v>8579</v>
      </c>
      <c r="E581" s="129" t="s">
        <v>8258</v>
      </c>
      <c r="F581" s="129" t="s">
        <v>27</v>
      </c>
      <c r="G581" s="129" t="s">
        <v>8259</v>
      </c>
      <c r="H581" s="129">
        <v>23.0</v>
      </c>
      <c r="I581" s="163">
        <v>83.0</v>
      </c>
      <c r="J581" s="163">
        <v>202.0</v>
      </c>
      <c r="K581" s="129">
        <v>0.0</v>
      </c>
      <c r="L581" s="129">
        <v>1.0</v>
      </c>
      <c r="M581" s="129">
        <v>1.0</v>
      </c>
      <c r="N581" s="129">
        <v>2.0</v>
      </c>
      <c r="O581" s="129">
        <v>7.0</v>
      </c>
      <c r="P581" s="129">
        <v>9.0</v>
      </c>
      <c r="Q581" s="11">
        <f t="array" ref="Q581">COUNTIF(E581:E3598, E581)</f>
        <v>1</v>
      </c>
      <c r="Y581" s="99"/>
    </row>
    <row r="582">
      <c r="A582" s="129">
        <v>4.0</v>
      </c>
      <c r="B582" s="129" t="str">
        <f t="array" ref="B582">IFS(OR(C582=1, C582=6, C582=11, C582=16), "Mon", OR(C582=2, C582=7, C582=12, C582=17), "Tue", OR(C582=3, C582=8, C582=13, C582=18), "Wed",OR(C582=4, C582=9, C582=14, C582=19), "Thu",OR(C582=5, C582=10, C582=15, C582=20), "Fri",TRUE, "")</f>
        <v>Fri</v>
      </c>
      <c r="C582" s="129">
        <v>5.0</v>
      </c>
      <c r="D582" s="129" t="s">
        <v>8579</v>
      </c>
      <c r="E582" s="129" t="s">
        <v>1854</v>
      </c>
      <c r="F582" s="129" t="s">
        <v>27</v>
      </c>
      <c r="G582" s="129" t="s">
        <v>1855</v>
      </c>
      <c r="H582" s="129">
        <v>60.0</v>
      </c>
      <c r="I582" s="163">
        <v>93.0</v>
      </c>
      <c r="J582" s="163">
        <v>240.0</v>
      </c>
      <c r="K582" s="129">
        <v>0.0</v>
      </c>
      <c r="L582" s="129">
        <v>1.0</v>
      </c>
      <c r="M582" s="129">
        <v>1.0</v>
      </c>
      <c r="N582" s="129">
        <v>2.0</v>
      </c>
      <c r="O582" s="129">
        <v>7.0</v>
      </c>
      <c r="P582" s="129">
        <v>9.0</v>
      </c>
      <c r="Q582" s="11">
        <f t="array" ref="Q582">COUNTIF(E582:E3598, E582)</f>
        <v>2</v>
      </c>
      <c r="Y582" s="99"/>
    </row>
    <row r="583">
      <c r="A583" s="129">
        <v>4.0</v>
      </c>
      <c r="B583" s="129" t="str">
        <f t="array" ref="B583">IFS(OR(C583=1, C583=6, C583=11, C583=16), "Mon", OR(C583=2, C583=7, C583=12, C583=17), "Tue", OR(C583=3, C583=8, C583=13, C583=18), "Wed",OR(C583=4, C583=9, C583=14, C583=19), "Thu",OR(C583=5, C583=10, C583=15, C583=20), "Fri",TRUE, "")</f>
        <v>Mon</v>
      </c>
      <c r="C583" s="129">
        <v>6.0</v>
      </c>
      <c r="D583" s="129" t="s">
        <v>8579</v>
      </c>
      <c r="E583" s="129" t="s">
        <v>5656</v>
      </c>
      <c r="F583" s="129" t="s">
        <v>27</v>
      </c>
      <c r="G583" s="129" t="s">
        <v>5657</v>
      </c>
      <c r="H583" s="129">
        <v>33.0</v>
      </c>
      <c r="I583" s="163">
        <v>56.0</v>
      </c>
      <c r="J583" s="163">
        <v>127.0</v>
      </c>
      <c r="K583" s="129">
        <v>-1.0</v>
      </c>
      <c r="L583" s="129">
        <v>0.0</v>
      </c>
      <c r="M583" s="129">
        <v>1.0</v>
      </c>
      <c r="N583" s="129">
        <v>0.0</v>
      </c>
      <c r="O583" s="129">
        <v>7.0</v>
      </c>
      <c r="P583" s="129">
        <v>7.0</v>
      </c>
      <c r="Q583" s="11">
        <f t="array" ref="Q583">COUNTIF(E583:E3598, E583)</f>
        <v>1</v>
      </c>
      <c r="Y583" s="99"/>
    </row>
    <row r="584">
      <c r="A584" s="129">
        <v>4.0</v>
      </c>
      <c r="B584" s="129" t="str">
        <f t="array" ref="B584">IFS(OR(C584=1, C584=6, C584=11, C584=16), "Mon", OR(C584=2, C584=7, C584=12, C584=17), "Tue", OR(C584=3, C584=8, C584=13, C584=18), "Wed",OR(C584=4, C584=9, C584=14, C584=19), "Thu",OR(C584=5, C584=10, C584=15, C584=20), "Fri",TRUE, "")</f>
        <v>Mon</v>
      </c>
      <c r="C584" s="129">
        <v>6.0</v>
      </c>
      <c r="D584" s="129" t="s">
        <v>8579</v>
      </c>
      <c r="E584" s="129" t="s">
        <v>1137</v>
      </c>
      <c r="F584" s="129" t="s">
        <v>27</v>
      </c>
      <c r="G584" s="129" t="s">
        <v>1138</v>
      </c>
      <c r="H584" s="129">
        <v>62.0</v>
      </c>
      <c r="I584" s="163">
        <v>32.0</v>
      </c>
      <c r="J584" s="163">
        <v>148.0</v>
      </c>
      <c r="K584" s="129">
        <v>1.0</v>
      </c>
      <c r="L584" s="129">
        <v>0.0</v>
      </c>
      <c r="M584" s="129">
        <v>1.0</v>
      </c>
      <c r="N584" s="129">
        <v>2.0</v>
      </c>
      <c r="O584" s="129">
        <v>7.0</v>
      </c>
      <c r="P584" s="129">
        <v>9.0</v>
      </c>
      <c r="Q584" s="11">
        <f t="array" ref="Q584">COUNTIF(E584:E3598, E584)</f>
        <v>3</v>
      </c>
      <c r="Y584" s="99"/>
    </row>
    <row r="585">
      <c r="A585" s="129">
        <v>4.0</v>
      </c>
      <c r="B585" s="129" t="str">
        <f t="array" ref="B585">IFS(OR(C585=1, C585=6, C585=11, C585=16), "Mon", OR(C585=2, C585=7, C585=12, C585=17), "Tue", OR(C585=3, C585=8, C585=13, C585=18), "Wed",OR(C585=4, C585=9, C585=14, C585=19), "Thu",OR(C585=5, C585=10, C585=15, C585=20), "Fri",TRUE, "")</f>
        <v>Mon</v>
      </c>
      <c r="C585" s="129">
        <v>6.0</v>
      </c>
      <c r="D585" s="129" t="s">
        <v>8579</v>
      </c>
      <c r="E585" s="129" t="s">
        <v>1934</v>
      </c>
      <c r="F585" s="129" t="s">
        <v>27</v>
      </c>
      <c r="G585" s="129" t="s">
        <v>1935</v>
      </c>
      <c r="H585" s="129">
        <v>34.0</v>
      </c>
      <c r="I585" s="163">
        <v>144.0</v>
      </c>
      <c r="J585" s="163">
        <v>273.0</v>
      </c>
      <c r="K585" s="129">
        <v>0.0</v>
      </c>
      <c r="L585" s="129">
        <v>1.0</v>
      </c>
      <c r="M585" s="129">
        <v>0.0</v>
      </c>
      <c r="N585" s="129">
        <v>1.0</v>
      </c>
      <c r="O585" s="129">
        <v>7.0</v>
      </c>
      <c r="P585" s="129">
        <v>8.0</v>
      </c>
      <c r="Q585" s="11">
        <f t="array" ref="Q585">COUNTIF(E585:E3598, E585)</f>
        <v>1</v>
      </c>
      <c r="Y585" s="99"/>
    </row>
    <row r="586">
      <c r="A586" s="129">
        <v>4.0</v>
      </c>
      <c r="B586" s="129" t="str">
        <f t="array" ref="B586">IFS(OR(C586=1, C586=6, C586=11, C586=16), "Mon", OR(C586=2, C586=7, C586=12, C586=17), "Tue", OR(C586=3, C586=8, C586=13, C586=18), "Wed",OR(C586=4, C586=9, C586=14, C586=19), "Thu",OR(C586=5, C586=10, C586=15, C586=20), "Fri",TRUE, "")</f>
        <v>Mon</v>
      </c>
      <c r="C586" s="129">
        <v>6.0</v>
      </c>
      <c r="D586" s="129" t="s">
        <v>8579</v>
      </c>
      <c r="E586" s="129" t="s">
        <v>4104</v>
      </c>
      <c r="F586" s="129" t="s">
        <v>27</v>
      </c>
      <c r="G586" s="129" t="s">
        <v>4105</v>
      </c>
      <c r="H586" s="129">
        <v>37.0</v>
      </c>
      <c r="I586" s="163">
        <v>78.0</v>
      </c>
      <c r="J586" s="163">
        <v>126.0</v>
      </c>
      <c r="K586" s="129">
        <v>-1.0</v>
      </c>
      <c r="L586" s="129">
        <v>0.0</v>
      </c>
      <c r="M586" s="129">
        <v>0.0</v>
      </c>
      <c r="N586" s="129">
        <v>-1.0</v>
      </c>
      <c r="O586" s="129">
        <v>7.0</v>
      </c>
      <c r="P586" s="129">
        <v>6.0</v>
      </c>
      <c r="Q586" s="11">
        <f t="array" ref="Q586">COUNTIF(E586:E3598, E586)</f>
        <v>1</v>
      </c>
      <c r="Y586" s="99"/>
    </row>
    <row r="587">
      <c r="A587" s="129">
        <v>4.0</v>
      </c>
      <c r="B587" s="129" t="str">
        <f t="array" ref="B587">IFS(OR(C587=1, C587=6, C587=11, C587=16), "Mon", OR(C587=2, C587=7, C587=12, C587=17), "Tue", OR(C587=3, C587=8, C587=13, C587=18), "Wed",OR(C587=4, C587=9, C587=14, C587=19), "Thu",OR(C587=5, C587=10, C587=15, C587=20), "Fri",TRUE, "")</f>
        <v>Mon</v>
      </c>
      <c r="C587" s="129">
        <v>6.0</v>
      </c>
      <c r="D587" s="129" t="s">
        <v>8579</v>
      </c>
      <c r="E587" s="129" t="s">
        <v>8272</v>
      </c>
      <c r="F587" s="129" t="s">
        <v>27</v>
      </c>
      <c r="G587" s="129" t="s">
        <v>8273</v>
      </c>
      <c r="H587" s="129">
        <v>37.0</v>
      </c>
      <c r="I587" s="163">
        <v>46.0</v>
      </c>
      <c r="J587" s="163">
        <v>97.0</v>
      </c>
      <c r="K587" s="129">
        <v>0.0</v>
      </c>
      <c r="L587" s="129">
        <v>1.0</v>
      </c>
      <c r="M587" s="129">
        <v>1.0</v>
      </c>
      <c r="N587" s="129">
        <v>2.0</v>
      </c>
      <c r="O587" s="129">
        <v>7.0</v>
      </c>
      <c r="P587" s="129">
        <v>9.0</v>
      </c>
      <c r="Q587" s="11">
        <f t="array" ref="Q587">COUNTIF(E587:E3598, E587)</f>
        <v>3</v>
      </c>
      <c r="Y587" s="99"/>
    </row>
    <row r="588">
      <c r="A588" s="129">
        <v>4.0</v>
      </c>
      <c r="B588" s="129" t="str">
        <f t="array" ref="B588">IFS(OR(C588=1, C588=6, C588=11, C588=16), "Mon", OR(C588=2, C588=7, C588=12, C588=17), "Tue", OR(C588=3, C588=8, C588=13, C588=18), "Wed",OR(C588=4, C588=9, C588=14, C588=19), "Thu",OR(C588=5, C588=10, C588=15, C588=20), "Fri",TRUE, "")</f>
        <v>Mon</v>
      </c>
      <c r="C588" s="129">
        <v>6.0</v>
      </c>
      <c r="D588" s="129" t="s">
        <v>8579</v>
      </c>
      <c r="E588" s="129" t="s">
        <v>8274</v>
      </c>
      <c r="F588" s="129" t="s">
        <v>27</v>
      </c>
      <c r="G588" s="129" t="s">
        <v>8275</v>
      </c>
      <c r="H588" s="129">
        <v>50.0</v>
      </c>
      <c r="I588" s="163">
        <v>151.0</v>
      </c>
      <c r="J588" s="163">
        <v>366.0</v>
      </c>
      <c r="K588" s="129">
        <v>0.0</v>
      </c>
      <c r="L588" s="129">
        <v>0.0</v>
      </c>
      <c r="M588" s="129">
        <v>1.0</v>
      </c>
      <c r="N588" s="129">
        <v>1.0</v>
      </c>
      <c r="O588" s="129">
        <v>7.0</v>
      </c>
      <c r="P588" s="129">
        <v>8.0</v>
      </c>
      <c r="Q588" s="11">
        <f t="array" ref="Q588">COUNTIF(E588:E3598, E588)</f>
        <v>2</v>
      </c>
      <c r="Y588" s="99"/>
    </row>
    <row r="589">
      <c r="A589" s="129">
        <v>4.0</v>
      </c>
      <c r="B589" s="129" t="str">
        <f t="array" ref="B589">IFS(OR(C589=1, C589=6, C589=11, C589=16), "Mon", OR(C589=2, C589=7, C589=12, C589=17), "Tue", OR(C589=3, C589=8, C589=13, C589=18), "Wed",OR(C589=4, C589=9, C589=14, C589=19), "Thu",OR(C589=5, C589=10, C589=15, C589=20), "Fri",TRUE, "")</f>
        <v>Tue</v>
      </c>
      <c r="C589" s="129">
        <v>7.0</v>
      </c>
      <c r="D589" s="129" t="s">
        <v>8579</v>
      </c>
      <c r="E589" s="129" t="s">
        <v>7882</v>
      </c>
      <c r="F589" s="129" t="s">
        <v>27</v>
      </c>
      <c r="G589" s="129" t="s">
        <v>7883</v>
      </c>
      <c r="H589" s="129">
        <v>64.0</v>
      </c>
      <c r="I589" s="163">
        <v>152.0</v>
      </c>
      <c r="J589" s="163">
        <v>286.0</v>
      </c>
      <c r="K589" s="129">
        <v>-1.0</v>
      </c>
      <c r="L589" s="129">
        <v>1.0</v>
      </c>
      <c r="M589" s="129">
        <v>0.0</v>
      </c>
      <c r="N589" s="129">
        <v>0.0</v>
      </c>
      <c r="O589" s="129">
        <v>8.0</v>
      </c>
      <c r="P589" s="129">
        <v>8.0</v>
      </c>
      <c r="Q589" s="11">
        <f t="array" ref="Q589">COUNTIF(E589:E3598, E589)</f>
        <v>2</v>
      </c>
      <c r="Y589" s="99"/>
    </row>
    <row r="590">
      <c r="A590" s="129">
        <v>4.0</v>
      </c>
      <c r="B590" s="129" t="str">
        <f t="array" ref="B590">IFS(OR(C590=1, C590=6, C590=11, C590=16), "Mon", OR(C590=2, C590=7, C590=12, C590=17), "Tue", OR(C590=3, C590=8, C590=13, C590=18), "Wed",OR(C590=4, C590=9, C590=14, C590=19), "Thu",OR(C590=5, C590=10, C590=15, C590=20), "Fri",TRUE, "")</f>
        <v>Tue</v>
      </c>
      <c r="C590" s="129">
        <v>7.0</v>
      </c>
      <c r="D590" s="129" t="s">
        <v>8579</v>
      </c>
      <c r="E590" s="129" t="s">
        <v>677</v>
      </c>
      <c r="F590" s="129" t="s">
        <v>27</v>
      </c>
      <c r="G590" s="129" t="s">
        <v>678</v>
      </c>
      <c r="H590" s="129">
        <v>41.0</v>
      </c>
      <c r="I590" s="163">
        <v>60.0</v>
      </c>
      <c r="J590" s="163">
        <v>99.0</v>
      </c>
      <c r="K590" s="129">
        <v>0.0</v>
      </c>
      <c r="L590" s="129">
        <v>0.0</v>
      </c>
      <c r="M590" s="129">
        <v>1.0</v>
      </c>
      <c r="N590" s="129">
        <v>1.0</v>
      </c>
      <c r="O590" s="129">
        <v>7.0</v>
      </c>
      <c r="P590" s="129">
        <v>8.0</v>
      </c>
      <c r="Q590" s="11">
        <f t="array" ref="Q590">COUNTIF(E590:E3598, E590)</f>
        <v>2</v>
      </c>
      <c r="Y590" s="99"/>
    </row>
    <row r="591">
      <c r="A591" s="129">
        <v>4.0</v>
      </c>
      <c r="B591" s="129" t="str">
        <f t="array" ref="B591">IFS(OR(C591=1, C591=6, C591=11, C591=16), "Mon", OR(C591=2, C591=7, C591=12, C591=17), "Tue", OR(C591=3, C591=8, C591=13, C591=18), "Wed",OR(C591=4, C591=9, C591=14, C591=19), "Thu",OR(C591=5, C591=10, C591=15, C591=20), "Fri",TRUE, "")</f>
        <v>Tue</v>
      </c>
      <c r="C591" s="129">
        <v>7.0</v>
      </c>
      <c r="D591" s="129" t="s">
        <v>8579</v>
      </c>
      <c r="E591" s="129" t="s">
        <v>4504</v>
      </c>
      <c r="F591" s="129" t="s">
        <v>27</v>
      </c>
      <c r="G591" s="129" t="s">
        <v>4505</v>
      </c>
      <c r="H591" s="129">
        <v>26.0</v>
      </c>
      <c r="I591" s="163">
        <v>46.0</v>
      </c>
      <c r="J591" s="163">
        <v>107.0</v>
      </c>
      <c r="K591" s="129">
        <v>0.0</v>
      </c>
      <c r="L591" s="129">
        <v>1.0</v>
      </c>
      <c r="M591" s="129">
        <v>0.0</v>
      </c>
      <c r="N591" s="129">
        <v>1.0</v>
      </c>
      <c r="O591" s="129">
        <v>7.0</v>
      </c>
      <c r="P591" s="129">
        <v>8.0</v>
      </c>
      <c r="Q591" s="11">
        <f t="array" ref="Q591">COUNTIF(E591:E3598, E591)</f>
        <v>1</v>
      </c>
      <c r="Y591" s="99"/>
    </row>
    <row r="592">
      <c r="A592" s="129">
        <v>4.0</v>
      </c>
      <c r="B592" s="129" t="str">
        <f t="array" ref="B592">IFS(OR(C592=1, C592=6, C592=11, C592=16), "Mon", OR(C592=2, C592=7, C592=12, C592=17), "Tue", OR(C592=3, C592=8, C592=13, C592=18), "Wed",OR(C592=4, C592=9, C592=14, C592=19), "Thu",OR(C592=5, C592=10, C592=15, C592=20), "Fri",TRUE, "")</f>
        <v>Tue</v>
      </c>
      <c r="C592" s="129">
        <v>7.0</v>
      </c>
      <c r="D592" s="129" t="s">
        <v>8579</v>
      </c>
      <c r="E592" s="129" t="s">
        <v>6334</v>
      </c>
      <c r="F592" s="129" t="s">
        <v>27</v>
      </c>
      <c r="G592" s="129" t="s">
        <v>6335</v>
      </c>
      <c r="H592" s="129">
        <v>57.0</v>
      </c>
      <c r="I592" s="163">
        <v>82.0</v>
      </c>
      <c r="J592" s="163">
        <v>161.0</v>
      </c>
      <c r="K592" s="129">
        <v>0.0</v>
      </c>
      <c r="L592" s="129">
        <v>1.0</v>
      </c>
      <c r="M592" s="129">
        <v>0.0</v>
      </c>
      <c r="N592" s="129">
        <v>1.0</v>
      </c>
      <c r="O592" s="129">
        <v>8.0</v>
      </c>
      <c r="P592" s="129">
        <v>9.0</v>
      </c>
      <c r="Q592" s="11">
        <f t="array" ref="Q592">COUNTIF(E592:E3598, E592)</f>
        <v>3</v>
      </c>
      <c r="Y592" s="99"/>
    </row>
    <row r="593">
      <c r="A593" s="129">
        <v>4.0</v>
      </c>
      <c r="B593" s="129" t="str">
        <f t="array" ref="B593">IFS(OR(C593=1, C593=6, C593=11, C593=16), "Mon", OR(C593=2, C593=7, C593=12, C593=17), "Tue", OR(C593=3, C593=8, C593=13, C593=18), "Wed",OR(C593=4, C593=9, C593=14, C593=19), "Thu",OR(C593=5, C593=10, C593=15, C593=20), "Fri",TRUE, "")</f>
        <v>Tue</v>
      </c>
      <c r="C593" s="129">
        <v>7.0</v>
      </c>
      <c r="D593" s="129" t="s">
        <v>8579</v>
      </c>
      <c r="E593" s="129" t="s">
        <v>5572</v>
      </c>
      <c r="F593" s="129" t="s">
        <v>27</v>
      </c>
      <c r="G593" s="129" t="s">
        <v>5573</v>
      </c>
      <c r="H593" s="129">
        <v>51.0</v>
      </c>
      <c r="I593" s="163">
        <v>108.0</v>
      </c>
      <c r="J593" s="163">
        <v>285.0</v>
      </c>
      <c r="K593" s="129">
        <v>0.0</v>
      </c>
      <c r="L593" s="129">
        <v>1.0</v>
      </c>
      <c r="M593" s="129">
        <v>1.0</v>
      </c>
      <c r="N593" s="129">
        <v>2.0</v>
      </c>
      <c r="O593" s="129">
        <v>9.0</v>
      </c>
      <c r="P593" s="129">
        <v>10.0</v>
      </c>
      <c r="Q593" s="11">
        <f t="array" ref="Q593">COUNTIF(E593:E3598, E593)</f>
        <v>4</v>
      </c>
      <c r="Y593" s="99"/>
    </row>
    <row r="594">
      <c r="A594" s="129">
        <v>4.0</v>
      </c>
      <c r="B594" s="129" t="str">
        <f t="array" ref="B594">IFS(OR(C594=1, C594=6, C594=11, C594=16), "Mon", OR(C594=2, C594=7, C594=12, C594=17), "Tue", OR(C594=3, C594=8, C594=13, C594=18), "Wed",OR(C594=4, C594=9, C594=14, C594=19), "Thu",OR(C594=5, C594=10, C594=15, C594=20), "Fri",TRUE, "")</f>
        <v>Tue</v>
      </c>
      <c r="C594" s="129">
        <v>7.0</v>
      </c>
      <c r="D594" s="129" t="s">
        <v>8579</v>
      </c>
      <c r="E594" s="129" t="s">
        <v>6454</v>
      </c>
      <c r="F594" s="129" t="s">
        <v>27</v>
      </c>
      <c r="G594" s="129" t="s">
        <v>6455</v>
      </c>
      <c r="H594" s="129">
        <v>57.0</v>
      </c>
      <c r="I594" s="163">
        <v>47.0</v>
      </c>
      <c r="J594" s="163">
        <v>130.0</v>
      </c>
      <c r="K594" s="129">
        <v>0.0</v>
      </c>
      <c r="L594" s="129">
        <v>1.0</v>
      </c>
      <c r="M594" s="129">
        <v>1.0</v>
      </c>
      <c r="N594" s="129">
        <v>2.0</v>
      </c>
      <c r="O594" s="129">
        <v>8.0</v>
      </c>
      <c r="P594" s="129">
        <v>10.0</v>
      </c>
      <c r="Q594" s="11">
        <f t="array" ref="Q594">COUNTIF(E594:E3598, E594)</f>
        <v>1</v>
      </c>
      <c r="Y594" s="99"/>
    </row>
    <row r="595">
      <c r="A595" s="129">
        <v>4.0</v>
      </c>
      <c r="B595" s="129" t="str">
        <f t="array" ref="B595">IFS(OR(C595=1, C595=6, C595=11, C595=16), "Mon", OR(C595=2, C595=7, C595=12, C595=17), "Tue", OR(C595=3, C595=8, C595=13, C595=18), "Wed",OR(C595=4, C595=9, C595=14, C595=19), "Thu",OR(C595=5, C595=10, C595=15, C595=20), "Fri",TRUE, "")</f>
        <v>Wed</v>
      </c>
      <c r="C595" s="129">
        <v>8.0</v>
      </c>
      <c r="D595" s="129" t="s">
        <v>8579</v>
      </c>
      <c r="E595" s="129" t="s">
        <v>1623</v>
      </c>
      <c r="F595" s="129" t="s">
        <v>27</v>
      </c>
      <c r="G595" s="129" t="s">
        <v>1624</v>
      </c>
      <c r="H595" s="129">
        <v>59.0</v>
      </c>
      <c r="I595" s="163">
        <v>144.0</v>
      </c>
      <c r="J595" s="163">
        <v>196.0</v>
      </c>
      <c r="K595" s="129">
        <v>0.0</v>
      </c>
      <c r="L595" s="129">
        <v>0.0</v>
      </c>
      <c r="M595" s="129">
        <v>1.0</v>
      </c>
      <c r="N595" s="129">
        <v>1.0</v>
      </c>
      <c r="O595" s="129">
        <v>7.0</v>
      </c>
      <c r="P595" s="129">
        <v>8.0</v>
      </c>
      <c r="Q595" s="11">
        <f t="array" ref="Q595">COUNTIF(E595:E3598, E595)</f>
        <v>1</v>
      </c>
      <c r="Y595" s="99"/>
    </row>
    <row r="596">
      <c r="A596" s="129">
        <v>4.0</v>
      </c>
      <c r="B596" s="129" t="str">
        <f t="array" ref="B596">IFS(OR(C596=1, C596=6, C596=11, C596=16), "Mon", OR(C596=2, C596=7, C596=12, C596=17), "Tue", OR(C596=3, C596=8, C596=13, C596=18), "Wed",OR(C596=4, C596=9, C596=14, C596=19), "Thu",OR(C596=5, C596=10, C596=15, C596=20), "Fri",TRUE, "")</f>
        <v>Wed</v>
      </c>
      <c r="C596" s="129">
        <v>8.0</v>
      </c>
      <c r="D596" s="129" t="s">
        <v>8579</v>
      </c>
      <c r="E596" s="129" t="s">
        <v>2940</v>
      </c>
      <c r="F596" s="129" t="s">
        <v>27</v>
      </c>
      <c r="G596" s="129" t="s">
        <v>2941</v>
      </c>
      <c r="H596" s="129">
        <v>47.0</v>
      </c>
      <c r="I596" s="163">
        <v>104.0</v>
      </c>
      <c r="J596" s="163">
        <v>381.0</v>
      </c>
      <c r="K596" s="129">
        <v>0.0</v>
      </c>
      <c r="L596" s="129">
        <v>1.0</v>
      </c>
      <c r="M596" s="129">
        <v>1.0</v>
      </c>
      <c r="N596" s="129">
        <v>2.0</v>
      </c>
      <c r="O596" s="129">
        <v>7.0</v>
      </c>
      <c r="P596" s="129">
        <v>9.0</v>
      </c>
      <c r="Q596" s="11">
        <f t="array" ref="Q596">COUNTIF(E596:E3598, E596)</f>
        <v>4</v>
      </c>
      <c r="Y596" s="99"/>
    </row>
    <row r="597">
      <c r="A597" s="129">
        <v>4.0</v>
      </c>
      <c r="B597" s="129" t="str">
        <f t="array" ref="B597">IFS(OR(C597=1, C597=6, C597=11, C597=16), "Mon", OR(C597=2, C597=7, C597=12, C597=17), "Tue", OR(C597=3, C597=8, C597=13, C597=18), "Wed",OR(C597=4, C597=9, C597=14, C597=19), "Thu",OR(C597=5, C597=10, C597=15, C597=20), "Fri",TRUE, "")</f>
        <v>Wed</v>
      </c>
      <c r="C597" s="129">
        <v>8.0</v>
      </c>
      <c r="D597" s="129" t="s">
        <v>8579</v>
      </c>
      <c r="E597" s="129" t="s">
        <v>4786</v>
      </c>
      <c r="F597" s="129" t="s">
        <v>27</v>
      </c>
      <c r="G597" s="129" t="s">
        <v>4787</v>
      </c>
      <c r="H597" s="129">
        <v>20.0</v>
      </c>
      <c r="I597" s="163">
        <v>130.0</v>
      </c>
      <c r="J597" s="163">
        <v>429.0</v>
      </c>
      <c r="K597" s="129">
        <v>0.0</v>
      </c>
      <c r="L597" s="129">
        <v>1.0</v>
      </c>
      <c r="M597" s="129">
        <v>0.0</v>
      </c>
      <c r="N597" s="129">
        <v>1.0</v>
      </c>
      <c r="O597" s="129">
        <v>9.0</v>
      </c>
      <c r="P597" s="129">
        <v>10.0</v>
      </c>
      <c r="Q597" s="11">
        <f t="array" ref="Q597">COUNTIF(E597:E3598, E597)</f>
        <v>2</v>
      </c>
      <c r="Y597" s="99"/>
    </row>
    <row r="598">
      <c r="A598" s="129">
        <v>4.0</v>
      </c>
      <c r="B598" s="129" t="str">
        <f t="array" ref="B598">IFS(OR(C598=1, C598=6, C598=11, C598=16), "Mon", OR(C598=2, C598=7, C598=12, C598=17), "Tue", OR(C598=3, C598=8, C598=13, C598=18), "Wed",OR(C598=4, C598=9, C598=14, C598=19), "Thu",OR(C598=5, C598=10, C598=15, C598=20), "Fri",TRUE, "")</f>
        <v>Wed</v>
      </c>
      <c r="C598" s="129">
        <v>8.0</v>
      </c>
      <c r="D598" s="129" t="s">
        <v>8579</v>
      </c>
      <c r="E598" s="129" t="s">
        <v>6094</v>
      </c>
      <c r="F598" s="129" t="s">
        <v>27</v>
      </c>
      <c r="G598" s="129" t="s">
        <v>6095</v>
      </c>
      <c r="H598" s="129">
        <v>48.0</v>
      </c>
      <c r="I598" s="163">
        <v>95.0</v>
      </c>
      <c r="J598" s="163">
        <v>188.0</v>
      </c>
      <c r="K598" s="129">
        <v>0.0</v>
      </c>
      <c r="L598" s="129">
        <v>1.0</v>
      </c>
      <c r="M598" s="129">
        <v>0.0</v>
      </c>
      <c r="N598" s="129">
        <v>1.0</v>
      </c>
      <c r="O598" s="129">
        <v>7.0</v>
      </c>
      <c r="P598" s="129">
        <v>8.0</v>
      </c>
      <c r="Q598" s="11">
        <f t="array" ref="Q598">COUNTIF(E598:E3598, E598)</f>
        <v>1</v>
      </c>
      <c r="Y598" s="99"/>
    </row>
    <row r="599">
      <c r="A599" s="129">
        <v>4.0</v>
      </c>
      <c r="B599" s="129" t="str">
        <f t="array" ref="B599">IFS(OR(C599=1, C599=6, C599=11, C599=16), "Mon", OR(C599=2, C599=7, C599=12, C599=17), "Tue", OR(C599=3, C599=8, C599=13, C599=18), "Wed",OR(C599=4, C599=9, C599=14, C599=19), "Thu",OR(C599=5, C599=10, C599=15, C599=20), "Fri",TRUE, "")</f>
        <v>Wed</v>
      </c>
      <c r="C599" s="129">
        <v>8.0</v>
      </c>
      <c r="D599" s="129" t="s">
        <v>8579</v>
      </c>
      <c r="E599" s="129" t="s">
        <v>3426</v>
      </c>
      <c r="F599" s="129" t="s">
        <v>27</v>
      </c>
      <c r="G599" s="129" t="s">
        <v>3427</v>
      </c>
      <c r="H599" s="129">
        <v>44.0</v>
      </c>
      <c r="I599" s="163">
        <v>45.0</v>
      </c>
      <c r="J599" s="163">
        <v>108.0</v>
      </c>
      <c r="K599" s="129">
        <v>0.0</v>
      </c>
      <c r="L599" s="129">
        <v>1.0</v>
      </c>
      <c r="M599" s="129">
        <v>1.0</v>
      </c>
      <c r="N599" s="129">
        <v>2.0</v>
      </c>
      <c r="O599" s="129">
        <v>7.0</v>
      </c>
      <c r="P599" s="129">
        <v>9.0</v>
      </c>
      <c r="Q599" s="11">
        <f t="array" ref="Q599">COUNTIF(E599:E3598, E599)</f>
        <v>1</v>
      </c>
      <c r="Y599" s="99"/>
    </row>
    <row r="600">
      <c r="A600" s="129">
        <v>4.0</v>
      </c>
      <c r="B600" s="129" t="str">
        <f t="array" ref="B600">IFS(OR(C600=1, C600=6, C600=11, C600=16), "Mon", OR(C600=2, C600=7, C600=12, C600=17), "Tue", OR(C600=3, C600=8, C600=13, C600=18), "Wed",OR(C600=4, C600=9, C600=14, C600=19), "Thu",OR(C600=5, C600=10, C600=15, C600=20), "Fri",TRUE, "")</f>
        <v>Wed</v>
      </c>
      <c r="C600" s="129">
        <v>8.0</v>
      </c>
      <c r="D600" s="129" t="s">
        <v>8579</v>
      </c>
      <c r="E600" s="129" t="s">
        <v>3878</v>
      </c>
      <c r="F600" s="129" t="s">
        <v>27</v>
      </c>
      <c r="G600" s="129" t="s">
        <v>3879</v>
      </c>
      <c r="H600" s="129">
        <v>60.0</v>
      </c>
      <c r="I600" s="163">
        <v>98.0</v>
      </c>
      <c r="J600" s="163">
        <v>234.0</v>
      </c>
      <c r="K600" s="129">
        <v>1.0</v>
      </c>
      <c r="L600" s="129">
        <v>0.0</v>
      </c>
      <c r="M600" s="129">
        <v>0.0</v>
      </c>
      <c r="N600" s="129">
        <v>1.0</v>
      </c>
      <c r="O600" s="129">
        <v>9.0</v>
      </c>
      <c r="P600" s="129">
        <v>10.0</v>
      </c>
      <c r="Q600" s="11">
        <f t="array" ref="Q600">COUNTIF(E600:E3598, E600)</f>
        <v>2</v>
      </c>
      <c r="Y600" s="99"/>
    </row>
    <row r="601">
      <c r="A601" s="129">
        <v>4.0</v>
      </c>
      <c r="B601" s="129" t="str">
        <f t="array" ref="B601">IFS(OR(C601=1, C601=6, C601=11, C601=16), "Mon", OR(C601=2, C601=7, C601=12, C601=17), "Tue", OR(C601=3, C601=8, C601=13, C601=18), "Wed",OR(C601=4, C601=9, C601=14, C601=19), "Thu",OR(C601=5, C601=10, C601=15, C601=20), "Fri",TRUE, "")</f>
        <v>Thu</v>
      </c>
      <c r="C601" s="129">
        <v>9.0</v>
      </c>
      <c r="D601" s="129" t="s">
        <v>8579</v>
      </c>
      <c r="E601" s="129" t="s">
        <v>831</v>
      </c>
      <c r="F601" s="129" t="s">
        <v>27</v>
      </c>
      <c r="G601" s="129" t="s">
        <v>832</v>
      </c>
      <c r="H601" s="129">
        <v>56.0</v>
      </c>
      <c r="I601" s="163">
        <v>53.0</v>
      </c>
      <c r="J601" s="163">
        <v>148.0</v>
      </c>
      <c r="K601" s="129">
        <v>0.0</v>
      </c>
      <c r="L601" s="129">
        <v>0.0</v>
      </c>
      <c r="M601" s="129">
        <v>1.0</v>
      </c>
      <c r="N601" s="129">
        <v>1.0</v>
      </c>
      <c r="O601" s="129">
        <v>8.0</v>
      </c>
      <c r="P601" s="129">
        <v>9.0</v>
      </c>
      <c r="Q601" s="11">
        <f t="array" ref="Q601">COUNTIF(E601:E3598, E601)</f>
        <v>2</v>
      </c>
      <c r="Y601" s="99"/>
    </row>
    <row r="602">
      <c r="A602" s="129">
        <v>4.0</v>
      </c>
      <c r="B602" s="129" t="str">
        <f t="array" ref="B602">IFS(OR(C602=1, C602=6, C602=11, C602=16), "Mon", OR(C602=2, C602=7, C602=12, C602=17), "Tue", OR(C602=3, C602=8, C602=13, C602=18), "Wed",OR(C602=4, C602=9, C602=14, C602=19), "Thu",OR(C602=5, C602=10, C602=15, C602=20), "Fri",TRUE, "")</f>
        <v>Thu</v>
      </c>
      <c r="C602" s="129">
        <v>9.0</v>
      </c>
      <c r="D602" s="129" t="s">
        <v>8579</v>
      </c>
      <c r="E602" s="129" t="s">
        <v>6720</v>
      </c>
      <c r="F602" s="129" t="s">
        <v>27</v>
      </c>
      <c r="G602" s="129" t="s">
        <v>6721</v>
      </c>
      <c r="H602" s="129">
        <v>22.0</v>
      </c>
      <c r="I602" s="163">
        <v>113.0</v>
      </c>
      <c r="J602" s="163">
        <v>296.0</v>
      </c>
      <c r="K602" s="129">
        <v>1.0</v>
      </c>
      <c r="L602" s="129">
        <v>0.0</v>
      </c>
      <c r="M602" s="129">
        <v>1.0</v>
      </c>
      <c r="N602" s="129">
        <v>2.0</v>
      </c>
      <c r="O602" s="129">
        <v>8.0</v>
      </c>
      <c r="P602" s="129">
        <v>10.0</v>
      </c>
      <c r="Q602" s="11">
        <f t="array" ref="Q602">COUNTIF(E602:E3598, E602)</f>
        <v>1</v>
      </c>
      <c r="Y602" s="99"/>
    </row>
    <row r="603">
      <c r="A603" s="129">
        <v>4.0</v>
      </c>
      <c r="B603" s="129" t="str">
        <f t="array" ref="B603">IFS(OR(C603=1, C603=6, C603=11, C603=16), "Mon", OR(C603=2, C603=7, C603=12, C603=17), "Tue", OR(C603=3, C603=8, C603=13, C603=18), "Wed",OR(C603=4, C603=9, C603=14, C603=19), "Thu",OR(C603=5, C603=10, C603=15, C603=20), "Fri",TRUE, "")</f>
        <v>Thu</v>
      </c>
      <c r="C603" s="129">
        <v>9.0</v>
      </c>
      <c r="D603" s="129" t="s">
        <v>8579</v>
      </c>
      <c r="E603" s="129" t="s">
        <v>697</v>
      </c>
      <c r="F603" s="129" t="s">
        <v>27</v>
      </c>
      <c r="G603" s="129" t="s">
        <v>698</v>
      </c>
      <c r="H603" s="129">
        <v>28.0</v>
      </c>
      <c r="I603" s="163">
        <v>130.0</v>
      </c>
      <c r="J603" s="163">
        <v>192.0</v>
      </c>
      <c r="K603" s="129">
        <v>0.0</v>
      </c>
      <c r="L603" s="129">
        <v>1.0</v>
      </c>
      <c r="M603" s="129">
        <v>1.0</v>
      </c>
      <c r="N603" s="129">
        <v>2.0</v>
      </c>
      <c r="O603" s="129">
        <v>9.0</v>
      </c>
      <c r="P603" s="129">
        <v>10.0</v>
      </c>
      <c r="Q603" s="11">
        <f t="array" ref="Q603">COUNTIF(E603:E3598, E603)</f>
        <v>2</v>
      </c>
      <c r="Y603" s="99"/>
    </row>
    <row r="604">
      <c r="A604" s="129">
        <v>4.0</v>
      </c>
      <c r="B604" s="129" t="str">
        <f t="array" ref="B604">IFS(OR(C604=1, C604=6, C604=11, C604=16), "Mon", OR(C604=2, C604=7, C604=12, C604=17), "Tue", OR(C604=3, C604=8, C604=13, C604=18), "Wed",OR(C604=4, C604=9, C604=14, C604=19), "Thu",OR(C604=5, C604=10, C604=15, C604=20), "Fri",TRUE, "")</f>
        <v>Thu</v>
      </c>
      <c r="C604" s="129">
        <v>9.0</v>
      </c>
      <c r="D604" s="129" t="s">
        <v>8579</v>
      </c>
      <c r="E604" s="129" t="s">
        <v>4294</v>
      </c>
      <c r="F604" s="129" t="s">
        <v>27</v>
      </c>
      <c r="G604" s="129" t="s">
        <v>4295</v>
      </c>
      <c r="H604" s="129">
        <v>57.0</v>
      </c>
      <c r="I604" s="163">
        <v>52.0</v>
      </c>
      <c r="J604" s="163">
        <v>148.0</v>
      </c>
      <c r="K604" s="129">
        <v>1.0</v>
      </c>
      <c r="L604" s="129">
        <v>1.0</v>
      </c>
      <c r="M604" s="129">
        <v>0.0</v>
      </c>
      <c r="N604" s="129">
        <v>2.0</v>
      </c>
      <c r="O604" s="129">
        <v>10.0</v>
      </c>
      <c r="P604" s="129">
        <v>10.0</v>
      </c>
      <c r="Q604" s="11">
        <f t="array" ref="Q604">COUNTIF(E604:E3598, E604)</f>
        <v>5</v>
      </c>
      <c r="Y604" s="99"/>
    </row>
    <row r="605">
      <c r="A605" s="129">
        <v>4.0</v>
      </c>
      <c r="B605" s="129" t="str">
        <f t="array" ref="B605">IFS(OR(C605=1, C605=6, C605=11, C605=16), "Mon", OR(C605=2, C605=7, C605=12, C605=17), "Tue", OR(C605=3, C605=8, C605=13, C605=18), "Wed",OR(C605=4, C605=9, C605=14, C605=19), "Thu",OR(C605=5, C605=10, C605=15, C605=20), "Fri",TRUE, "")</f>
        <v>Thu</v>
      </c>
      <c r="C605" s="129">
        <v>9.0</v>
      </c>
      <c r="D605" s="129" t="s">
        <v>8579</v>
      </c>
      <c r="E605" s="129" t="s">
        <v>6504</v>
      </c>
      <c r="F605" s="129" t="s">
        <v>27</v>
      </c>
      <c r="G605" s="129" t="s">
        <v>6505</v>
      </c>
      <c r="H605" s="129">
        <v>34.0</v>
      </c>
      <c r="I605" s="163">
        <v>73.0</v>
      </c>
      <c r="J605" s="163">
        <v>360.0</v>
      </c>
      <c r="K605" s="129">
        <v>0.0</v>
      </c>
      <c r="L605" s="129">
        <v>1.0</v>
      </c>
      <c r="M605" s="129">
        <v>0.0</v>
      </c>
      <c r="N605" s="129">
        <v>1.0</v>
      </c>
      <c r="O605" s="129">
        <v>8.0</v>
      </c>
      <c r="P605" s="129">
        <v>9.0</v>
      </c>
      <c r="Q605" s="11">
        <f t="array" ref="Q605">COUNTIF(E605:E3598, E605)</f>
        <v>2</v>
      </c>
      <c r="Y605" s="99"/>
    </row>
    <row r="606">
      <c r="A606" s="129">
        <v>4.0</v>
      </c>
      <c r="B606" s="129" t="str">
        <f t="array" ref="B606">IFS(OR(C606=1, C606=6, C606=11, C606=16), "Mon", OR(C606=2, C606=7, C606=12, C606=17), "Tue", OR(C606=3, C606=8, C606=13, C606=18), "Wed",OR(C606=4, C606=9, C606=14, C606=19), "Thu",OR(C606=5, C606=10, C606=15, C606=20), "Fri",TRUE, "")</f>
        <v>Thu</v>
      </c>
      <c r="C606" s="129">
        <v>9.0</v>
      </c>
      <c r="D606" s="129" t="s">
        <v>8579</v>
      </c>
      <c r="E606" s="129" t="s">
        <v>3352</v>
      </c>
      <c r="F606" s="129" t="s">
        <v>27</v>
      </c>
      <c r="G606" s="129" t="s">
        <v>3353</v>
      </c>
      <c r="H606" s="129">
        <v>47.0</v>
      </c>
      <c r="I606" s="163">
        <v>35.0</v>
      </c>
      <c r="J606" s="163">
        <v>125.0</v>
      </c>
      <c r="K606" s="129">
        <v>0.0</v>
      </c>
      <c r="L606" s="129">
        <v>0.0</v>
      </c>
      <c r="M606" s="129">
        <v>1.0</v>
      </c>
      <c r="N606" s="129">
        <v>1.0</v>
      </c>
      <c r="O606" s="129">
        <v>8.0</v>
      </c>
      <c r="P606" s="129">
        <v>9.0</v>
      </c>
      <c r="Q606" s="11">
        <f t="array" ref="Q606">COUNTIF(E606:E3598, E606)</f>
        <v>4</v>
      </c>
      <c r="Y606" s="99"/>
    </row>
    <row r="607">
      <c r="A607" s="129">
        <v>4.0</v>
      </c>
      <c r="B607" s="129" t="str">
        <f t="array" ref="B607">IFS(OR(C607=1, C607=6, C607=11, C607=16), "Mon", OR(C607=2, C607=7, C607=12, C607=17), "Tue", OR(C607=3, C607=8, C607=13, C607=18), "Wed",OR(C607=4, C607=9, C607=14, C607=19), "Thu",OR(C607=5, C607=10, C607=15, C607=20), "Fri",TRUE, "")</f>
        <v>Fri</v>
      </c>
      <c r="C607" s="129">
        <v>10.0</v>
      </c>
      <c r="D607" s="129" t="s">
        <v>8579</v>
      </c>
      <c r="E607" s="129" t="s">
        <v>7804</v>
      </c>
      <c r="F607" s="129" t="s">
        <v>27</v>
      </c>
      <c r="G607" s="129" t="s">
        <v>7805</v>
      </c>
      <c r="H607" s="129">
        <v>22.0</v>
      </c>
      <c r="I607" s="163">
        <v>91.0</v>
      </c>
      <c r="J607" s="163">
        <v>268.0</v>
      </c>
      <c r="K607" s="129">
        <v>0.0</v>
      </c>
      <c r="L607" s="129">
        <v>0.0</v>
      </c>
      <c r="M607" s="129">
        <v>1.0</v>
      </c>
      <c r="N607" s="129">
        <v>1.0</v>
      </c>
      <c r="O607" s="129">
        <v>7.0</v>
      </c>
      <c r="P607" s="129">
        <v>8.0</v>
      </c>
      <c r="Q607" s="11">
        <f t="array" ref="Q607">COUNTIF(E607:E3598, E607)</f>
        <v>2</v>
      </c>
      <c r="Y607" s="99"/>
    </row>
    <row r="608">
      <c r="A608" s="129">
        <v>4.0</v>
      </c>
      <c r="B608" s="129" t="str">
        <f t="array" ref="B608">IFS(OR(C608=1, C608=6, C608=11, C608=16), "Mon", OR(C608=2, C608=7, C608=12, C608=17), "Tue", OR(C608=3, C608=8, C608=13, C608=18), "Wed",OR(C608=4, C608=9, C608=14, C608=19), "Thu",OR(C608=5, C608=10, C608=15, C608=20), "Fri",TRUE, "")</f>
        <v>Fri</v>
      </c>
      <c r="C608" s="129">
        <v>10.0</v>
      </c>
      <c r="D608" s="129" t="s">
        <v>8579</v>
      </c>
      <c r="E608" s="129" t="s">
        <v>7356</v>
      </c>
      <c r="F608" s="129" t="s">
        <v>27</v>
      </c>
      <c r="G608" s="129" t="s">
        <v>7357</v>
      </c>
      <c r="H608" s="129">
        <v>53.0</v>
      </c>
      <c r="I608" s="163">
        <v>95.0</v>
      </c>
      <c r="J608" s="163">
        <v>218.0</v>
      </c>
      <c r="K608" s="129">
        <v>1.0</v>
      </c>
      <c r="L608" s="129">
        <v>1.0</v>
      </c>
      <c r="M608" s="129">
        <v>1.0</v>
      </c>
      <c r="N608" s="129">
        <v>3.0</v>
      </c>
      <c r="O608" s="129">
        <v>8.0</v>
      </c>
      <c r="P608" s="129">
        <v>10.0</v>
      </c>
      <c r="Q608" s="11">
        <f t="array" ref="Q608">COUNTIF(E608:E3598, E608)</f>
        <v>4</v>
      </c>
      <c r="Y608" s="99"/>
    </row>
    <row r="609">
      <c r="A609" s="129">
        <v>4.0</v>
      </c>
      <c r="B609" s="129" t="str">
        <f t="array" ref="B609">IFS(OR(C609=1, C609=6, C609=11, C609=16), "Mon", OR(C609=2, C609=7, C609=12, C609=17), "Tue", OR(C609=3, C609=8, C609=13, C609=18), "Wed",OR(C609=4, C609=9, C609=14, C609=19), "Thu",OR(C609=5, C609=10, C609=15, C609=20), "Fri",TRUE, "")</f>
        <v>Fri</v>
      </c>
      <c r="C609" s="129">
        <v>10.0</v>
      </c>
      <c r="D609" s="129" t="s">
        <v>8579</v>
      </c>
      <c r="E609" s="129" t="s">
        <v>1581</v>
      </c>
      <c r="F609" s="129" t="s">
        <v>27</v>
      </c>
      <c r="G609" s="129" t="s">
        <v>1582</v>
      </c>
      <c r="H609" s="129">
        <v>32.0</v>
      </c>
      <c r="I609" s="163">
        <v>111.0</v>
      </c>
      <c r="J609" s="163">
        <v>296.0</v>
      </c>
      <c r="K609" s="129">
        <v>0.0</v>
      </c>
      <c r="L609" s="129">
        <v>0.0</v>
      </c>
      <c r="M609" s="129">
        <v>0.0</v>
      </c>
      <c r="N609" s="129">
        <v>0.0</v>
      </c>
      <c r="O609" s="129">
        <v>8.0</v>
      </c>
      <c r="P609" s="129">
        <v>8.0</v>
      </c>
      <c r="Q609" s="11">
        <f t="array" ref="Q609">COUNTIF(E609:E3598, E609)</f>
        <v>4</v>
      </c>
      <c r="Y609" s="99"/>
    </row>
    <row r="610">
      <c r="A610" s="129">
        <v>4.0</v>
      </c>
      <c r="B610" s="129" t="str">
        <f t="array" ref="B610">IFS(OR(C610=1, C610=6, C610=11, C610=16), "Mon", OR(C610=2, C610=7, C610=12, C610=17), "Tue", OR(C610=3, C610=8, C610=13, C610=18), "Wed",OR(C610=4, C610=9, C610=14, C610=19), "Thu",OR(C610=5, C610=10, C610=15, C610=20), "Fri",TRUE, "")</f>
        <v>Fri</v>
      </c>
      <c r="C610" s="129">
        <v>10.0</v>
      </c>
      <c r="D610" s="129" t="s">
        <v>8579</v>
      </c>
      <c r="E610" s="129" t="s">
        <v>613</v>
      </c>
      <c r="F610" s="129" t="s">
        <v>27</v>
      </c>
      <c r="G610" s="129" t="s">
        <v>614</v>
      </c>
      <c r="H610" s="129">
        <v>53.0</v>
      </c>
      <c r="I610" s="163">
        <v>134.0</v>
      </c>
      <c r="J610" s="163">
        <v>270.0</v>
      </c>
      <c r="K610" s="129">
        <v>0.0</v>
      </c>
      <c r="L610" s="129">
        <v>1.0</v>
      </c>
      <c r="M610" s="129">
        <v>1.0</v>
      </c>
      <c r="N610" s="129">
        <v>2.0</v>
      </c>
      <c r="O610" s="129">
        <v>8.0</v>
      </c>
      <c r="P610" s="129">
        <v>10.0</v>
      </c>
      <c r="Q610" s="11">
        <f t="array" ref="Q610">COUNTIF(E610:E3598, E610)</f>
        <v>3</v>
      </c>
      <c r="Y610" s="99"/>
    </row>
    <row r="611">
      <c r="A611" s="129">
        <v>4.0</v>
      </c>
      <c r="B611" s="129" t="str">
        <f t="array" ref="B611">IFS(OR(C611=1, C611=6, C611=11, C611=16), "Mon", OR(C611=2, C611=7, C611=12, C611=17), "Tue", OR(C611=3, C611=8, C611=13, C611=18), "Wed",OR(C611=4, C611=9, C611=14, C611=19), "Thu",OR(C611=5, C611=10, C611=15, C611=20), "Fri",TRUE, "")</f>
        <v>Fri</v>
      </c>
      <c r="C611" s="129">
        <v>10.0</v>
      </c>
      <c r="D611" s="129" t="s">
        <v>8579</v>
      </c>
      <c r="E611" s="129" t="s">
        <v>1393</v>
      </c>
      <c r="F611" s="129" t="s">
        <v>27</v>
      </c>
      <c r="G611" s="129" t="s">
        <v>1394</v>
      </c>
      <c r="H611" s="129">
        <v>51.0</v>
      </c>
      <c r="I611" s="163">
        <v>156.0</v>
      </c>
      <c r="J611" s="163">
        <v>405.0</v>
      </c>
      <c r="K611" s="129">
        <v>0.0</v>
      </c>
      <c r="L611" s="129">
        <v>1.0</v>
      </c>
      <c r="M611" s="129">
        <v>0.0</v>
      </c>
      <c r="N611" s="129">
        <v>1.0</v>
      </c>
      <c r="O611" s="129">
        <v>7.0</v>
      </c>
      <c r="P611" s="129">
        <v>8.0</v>
      </c>
      <c r="Q611" s="11">
        <f t="array" ref="Q611">COUNTIF(E611:E3598, E611)</f>
        <v>3</v>
      </c>
      <c r="Y611" s="99"/>
    </row>
    <row r="612">
      <c r="A612" s="129">
        <v>4.0</v>
      </c>
      <c r="B612" s="129" t="str">
        <f t="array" ref="B612">IFS(OR(C612=1, C612=6, C612=11, C612=16), "Mon", OR(C612=2, C612=7, C612=12, C612=17), "Tue", OR(C612=3, C612=8, C612=13, C612=18), "Wed",OR(C612=4, C612=9, C612=14, C612=19), "Thu",OR(C612=5, C612=10, C612=15, C612=20), "Fri",TRUE, "")</f>
        <v>Fri</v>
      </c>
      <c r="C612" s="129">
        <v>10.0</v>
      </c>
      <c r="D612" s="129" t="s">
        <v>8579</v>
      </c>
      <c r="E612" s="129" t="s">
        <v>3458</v>
      </c>
      <c r="F612" s="129" t="s">
        <v>27</v>
      </c>
      <c r="G612" s="129" t="s">
        <v>3459</v>
      </c>
      <c r="H612" s="129">
        <v>52.0</v>
      </c>
      <c r="I612" s="163">
        <v>131.0</v>
      </c>
      <c r="J612" s="163">
        <v>262.0</v>
      </c>
      <c r="K612" s="129">
        <v>0.0</v>
      </c>
      <c r="L612" s="129">
        <v>1.0</v>
      </c>
      <c r="M612" s="129">
        <v>1.0</v>
      </c>
      <c r="N612" s="129">
        <v>2.0</v>
      </c>
      <c r="O612" s="129">
        <v>8.0</v>
      </c>
      <c r="P612" s="129">
        <v>10.0</v>
      </c>
      <c r="Q612" s="11">
        <f t="array" ref="Q612">COUNTIF(E612:E3598, E612)</f>
        <v>2</v>
      </c>
      <c r="Y612" s="99"/>
    </row>
    <row r="613">
      <c r="A613" s="129">
        <v>4.0</v>
      </c>
      <c r="B613" s="129" t="str">
        <f t="array" ref="B613">IFS(OR(C613=1, C613=6, C613=11, C613=16), "Mon", OR(C613=2, C613=7, C613=12, C613=17), "Tue", OR(C613=3, C613=8, C613=13, C613=18), "Wed",OR(C613=4, C613=9, C613=14, C613=19), "Thu",OR(C613=5, C613=10, C613=15, C613=20), "Fri",TRUE, "")</f>
        <v>Mon</v>
      </c>
      <c r="C613" s="129">
        <v>11.0</v>
      </c>
      <c r="D613" s="129" t="s">
        <v>8579</v>
      </c>
      <c r="E613" s="129" t="s">
        <v>3506</v>
      </c>
      <c r="F613" s="129" t="s">
        <v>27</v>
      </c>
      <c r="G613" s="129" t="s">
        <v>3507</v>
      </c>
      <c r="H613" s="129">
        <v>32.0</v>
      </c>
      <c r="I613" s="163">
        <v>182.0</v>
      </c>
      <c r="J613" s="163">
        <v>300.0</v>
      </c>
      <c r="K613" s="129">
        <v>0.0</v>
      </c>
      <c r="L613" s="129">
        <v>0.0</v>
      </c>
      <c r="M613" s="129">
        <v>1.0</v>
      </c>
      <c r="N613" s="129">
        <v>1.0</v>
      </c>
      <c r="O613" s="129">
        <v>8.0</v>
      </c>
      <c r="P613" s="129">
        <v>9.0</v>
      </c>
      <c r="Q613" s="11">
        <f t="array" ref="Q613">COUNTIF(E613:E3598, E613)</f>
        <v>3</v>
      </c>
      <c r="Y613" s="99"/>
    </row>
    <row r="614">
      <c r="A614" s="129">
        <v>4.0</v>
      </c>
      <c r="B614" s="129" t="str">
        <f t="array" ref="B614">IFS(OR(C614=1, C614=6, C614=11, C614=16), "Mon", OR(C614=2, C614=7, C614=12, C614=17), "Tue", OR(C614=3, C614=8, C614=13, C614=18), "Wed",OR(C614=4, C614=9, C614=14, C614=19), "Thu",OR(C614=5, C614=10, C614=15, C614=20), "Fri",TRUE, "")</f>
        <v>Mon</v>
      </c>
      <c r="C614" s="129">
        <v>11.0</v>
      </c>
      <c r="D614" s="129" t="s">
        <v>8579</v>
      </c>
      <c r="E614" s="129" t="s">
        <v>3966</v>
      </c>
      <c r="F614" s="129" t="s">
        <v>27</v>
      </c>
      <c r="G614" s="129" t="s">
        <v>3967</v>
      </c>
      <c r="H614" s="129">
        <v>54.0</v>
      </c>
      <c r="I614" s="163">
        <v>80.0</v>
      </c>
      <c r="J614" s="163">
        <v>124.0</v>
      </c>
      <c r="K614" s="129">
        <v>0.0</v>
      </c>
      <c r="L614" s="129">
        <v>1.0</v>
      </c>
      <c r="M614" s="129">
        <v>0.0</v>
      </c>
      <c r="N614" s="129">
        <v>1.0</v>
      </c>
      <c r="O614" s="129">
        <v>7.0</v>
      </c>
      <c r="P614" s="129">
        <v>8.0</v>
      </c>
      <c r="Q614" s="11">
        <f t="array" ref="Q614">COUNTIF(E614:E3598, E614)</f>
        <v>1</v>
      </c>
      <c r="Y614" s="99"/>
    </row>
    <row r="615">
      <c r="A615" s="129">
        <v>4.0</v>
      </c>
      <c r="B615" s="129" t="str">
        <f t="array" ref="B615">IFS(OR(C615=1, C615=6, C615=11, C615=16), "Mon", OR(C615=2, C615=7, C615=12, C615=17), "Tue", OR(C615=3, C615=8, C615=13, C615=18), "Wed",OR(C615=4, C615=9, C615=14, C615=19), "Thu",OR(C615=5, C615=10, C615=15, C615=20), "Fri",TRUE, "")</f>
        <v>Mon</v>
      </c>
      <c r="C615" s="129">
        <v>11.0</v>
      </c>
      <c r="D615" s="129" t="s">
        <v>8579</v>
      </c>
      <c r="E615" s="129" t="s">
        <v>4422</v>
      </c>
      <c r="F615" s="129" t="s">
        <v>27</v>
      </c>
      <c r="G615" s="129" t="s">
        <v>4423</v>
      </c>
      <c r="H615" s="129">
        <v>66.0</v>
      </c>
      <c r="I615" s="163">
        <v>39.0</v>
      </c>
      <c r="J615" s="163">
        <v>103.0</v>
      </c>
      <c r="K615" s="129">
        <v>1.0</v>
      </c>
      <c r="L615" s="129">
        <v>1.0</v>
      </c>
      <c r="M615" s="129">
        <v>0.0</v>
      </c>
      <c r="N615" s="129">
        <v>2.0</v>
      </c>
      <c r="O615" s="129">
        <v>8.0</v>
      </c>
      <c r="P615" s="129">
        <v>10.0</v>
      </c>
      <c r="Q615" s="11">
        <f t="array" ref="Q615">COUNTIF(E615:E3598, E615)</f>
        <v>2</v>
      </c>
      <c r="Y615" s="99"/>
    </row>
    <row r="616">
      <c r="A616" s="129">
        <v>4.0</v>
      </c>
      <c r="B616" s="129" t="str">
        <f t="array" ref="B616">IFS(OR(C616=1, C616=6, C616=11, C616=16), "Mon", OR(C616=2, C616=7, C616=12, C616=17), "Tue", OR(C616=3, C616=8, C616=13, C616=18), "Wed",OR(C616=4, C616=9, C616=14, C616=19), "Thu",OR(C616=5, C616=10, C616=15, C616=20), "Fri",TRUE, "")</f>
        <v>Mon</v>
      </c>
      <c r="C616" s="129">
        <v>11.0</v>
      </c>
      <c r="D616" s="129" t="s">
        <v>8579</v>
      </c>
      <c r="E616" s="129" t="s">
        <v>7014</v>
      </c>
      <c r="F616" s="129" t="s">
        <v>27</v>
      </c>
      <c r="G616" s="129" t="s">
        <v>7015</v>
      </c>
      <c r="H616" s="129">
        <v>24.0</v>
      </c>
      <c r="I616" s="163">
        <v>46.0</v>
      </c>
      <c r="J616" s="163">
        <v>95.0</v>
      </c>
      <c r="K616" s="129">
        <v>0.0</v>
      </c>
      <c r="L616" s="129">
        <v>1.0</v>
      </c>
      <c r="M616" s="129">
        <v>0.0</v>
      </c>
      <c r="N616" s="129">
        <v>1.0</v>
      </c>
      <c r="O616" s="129">
        <v>7.0</v>
      </c>
      <c r="P616" s="129">
        <v>8.0</v>
      </c>
      <c r="Q616" s="11">
        <f t="array" ref="Q616">COUNTIF(E616:E3598, E616)</f>
        <v>2</v>
      </c>
      <c r="Y616" s="99"/>
    </row>
    <row r="617">
      <c r="A617" s="129">
        <v>4.0</v>
      </c>
      <c r="B617" s="129" t="str">
        <f t="array" ref="B617">IFS(OR(C617=1, C617=6, C617=11, C617=16), "Mon", OR(C617=2, C617=7, C617=12, C617=17), "Tue", OR(C617=3, C617=8, C617=13, C617=18), "Wed",OR(C617=4, C617=9, C617=14, C617=19), "Thu",OR(C617=5, C617=10, C617=15, C617=20), "Fri",TRUE, "")</f>
        <v>Mon</v>
      </c>
      <c r="C617" s="129">
        <v>11.0</v>
      </c>
      <c r="D617" s="129" t="s">
        <v>8579</v>
      </c>
      <c r="E617" s="129" t="s">
        <v>2998</v>
      </c>
      <c r="F617" s="129" t="s">
        <v>27</v>
      </c>
      <c r="G617" s="129" t="s">
        <v>2999</v>
      </c>
      <c r="H617" s="129">
        <v>55.0</v>
      </c>
      <c r="I617" s="163">
        <v>37.0</v>
      </c>
      <c r="J617" s="163">
        <v>108.0</v>
      </c>
      <c r="K617" s="129">
        <v>0.0</v>
      </c>
      <c r="L617" s="129">
        <v>1.0</v>
      </c>
      <c r="M617" s="129">
        <v>1.0</v>
      </c>
      <c r="N617" s="129">
        <v>2.0</v>
      </c>
      <c r="O617" s="129">
        <v>7.0</v>
      </c>
      <c r="P617" s="129">
        <v>9.0</v>
      </c>
      <c r="Q617" s="11">
        <f t="array" ref="Q617">COUNTIF(E617:E3598, E617)</f>
        <v>3</v>
      </c>
      <c r="Y617" s="99"/>
    </row>
    <row r="618">
      <c r="A618" s="129">
        <v>4.0</v>
      </c>
      <c r="B618" s="129" t="str">
        <f t="array" ref="B618">IFS(OR(C618=1, C618=6, C618=11, C618=16), "Mon", OR(C618=2, C618=7, C618=12, C618=17), "Tue", OR(C618=3, C618=8, C618=13, C618=18), "Wed",OR(C618=4, C618=9, C618=14, C618=19), "Thu",OR(C618=5, C618=10, C618=15, C618=20), "Fri",TRUE, "")</f>
        <v>Mon</v>
      </c>
      <c r="C618" s="129">
        <v>11.0</v>
      </c>
      <c r="D618" s="129" t="s">
        <v>8579</v>
      </c>
      <c r="E618" s="129" t="s">
        <v>7772</v>
      </c>
      <c r="F618" s="129" t="s">
        <v>27</v>
      </c>
      <c r="G618" s="129" t="s">
        <v>7773</v>
      </c>
      <c r="H618" s="129">
        <v>55.0</v>
      </c>
      <c r="I618" s="163">
        <v>90.0</v>
      </c>
      <c r="J618" s="163">
        <v>230.0</v>
      </c>
      <c r="K618" s="129">
        <v>1.0</v>
      </c>
      <c r="L618" s="129">
        <v>1.0</v>
      </c>
      <c r="M618" s="129">
        <v>1.0</v>
      </c>
      <c r="N618" s="129">
        <v>3.0</v>
      </c>
      <c r="O618" s="129">
        <v>7.0</v>
      </c>
      <c r="P618" s="129">
        <v>10.0</v>
      </c>
      <c r="Q618" s="11">
        <f t="array" ref="Q618">COUNTIF(E618:E3598, E618)</f>
        <v>2</v>
      </c>
      <c r="Y618" s="99"/>
    </row>
    <row r="619">
      <c r="A619" s="129">
        <v>4.0</v>
      </c>
      <c r="B619" s="129" t="str">
        <f t="array" ref="B619">IFS(OR(C619=1, C619=6, C619=11, C619=16), "Mon", OR(C619=2, C619=7, C619=12, C619=17), "Tue", OR(C619=3, C619=8, C619=13, C619=18), "Wed",OR(C619=4, C619=9, C619=14, C619=19), "Thu",OR(C619=5, C619=10, C619=15, C619=20), "Fri",TRUE, "")</f>
        <v>Tue</v>
      </c>
      <c r="C619" s="129">
        <v>12.0</v>
      </c>
      <c r="D619" s="129" t="s">
        <v>8579</v>
      </c>
      <c r="E619" s="129" t="s">
        <v>6284</v>
      </c>
      <c r="F619" s="129" t="s">
        <v>27</v>
      </c>
      <c r="G619" s="129" t="s">
        <v>6285</v>
      </c>
      <c r="H619" s="129">
        <v>42.0</v>
      </c>
      <c r="I619" s="163">
        <v>120.0</v>
      </c>
      <c r="J619" s="163">
        <v>214.0</v>
      </c>
      <c r="K619" s="129">
        <v>0.0</v>
      </c>
      <c r="L619" s="129">
        <v>0.0</v>
      </c>
      <c r="M619" s="129">
        <v>1.0</v>
      </c>
      <c r="N619" s="129">
        <v>1.0</v>
      </c>
      <c r="O619" s="129">
        <v>8.0</v>
      </c>
      <c r="P619" s="129">
        <v>9.0</v>
      </c>
      <c r="Q619" s="11">
        <f t="array" ref="Q619">COUNTIF(E619:E3598, E619)</f>
        <v>3</v>
      </c>
      <c r="Y619" s="99"/>
    </row>
    <row r="620">
      <c r="A620" s="129">
        <v>4.0</v>
      </c>
      <c r="B620" s="129" t="str">
        <f t="array" ref="B620">IFS(OR(C620=1, C620=6, C620=11, C620=16), "Mon", OR(C620=2, C620=7, C620=12, C620=17), "Tue", OR(C620=3, C620=8, C620=13, C620=18), "Wed",OR(C620=4, C620=9, C620=14, C620=19), "Thu",OR(C620=5, C620=10, C620=15, C620=20), "Fri",TRUE, "")</f>
        <v>Tue</v>
      </c>
      <c r="C620" s="129">
        <v>12.0</v>
      </c>
      <c r="D620" s="129" t="s">
        <v>8579</v>
      </c>
      <c r="E620" s="129" t="s">
        <v>3482</v>
      </c>
      <c r="F620" s="129" t="s">
        <v>27</v>
      </c>
      <c r="G620" s="129" t="s">
        <v>3483</v>
      </c>
      <c r="H620" s="129">
        <v>41.0</v>
      </c>
      <c r="I620" s="163">
        <v>56.0</v>
      </c>
      <c r="J620" s="163">
        <v>107.0</v>
      </c>
      <c r="K620" s="129">
        <v>0.0</v>
      </c>
      <c r="L620" s="129">
        <v>0.0</v>
      </c>
      <c r="M620" s="129">
        <v>1.0</v>
      </c>
      <c r="N620" s="129">
        <v>1.0</v>
      </c>
      <c r="O620" s="129">
        <v>7.0</v>
      </c>
      <c r="P620" s="129">
        <v>8.0</v>
      </c>
      <c r="Q620" s="11">
        <f t="array" ref="Q620">COUNTIF(E620:E3598, E620)</f>
        <v>5</v>
      </c>
      <c r="Y620" s="99"/>
    </row>
    <row r="621">
      <c r="A621" s="129">
        <v>4.0</v>
      </c>
      <c r="B621" s="129" t="str">
        <f t="array" ref="B621">IFS(OR(C621=1, C621=6, C621=11, C621=16), "Mon", OR(C621=2, C621=7, C621=12, C621=17), "Tue", OR(C621=3, C621=8, C621=13, C621=18), "Wed",OR(C621=4, C621=9, C621=14, C621=19), "Thu",OR(C621=5, C621=10, C621=15, C621=20), "Fri",TRUE, "")</f>
        <v>Tue</v>
      </c>
      <c r="C621" s="129">
        <v>12.0</v>
      </c>
      <c r="D621" s="129" t="s">
        <v>8579</v>
      </c>
      <c r="E621" s="129" t="s">
        <v>891</v>
      </c>
      <c r="F621" s="129" t="s">
        <v>27</v>
      </c>
      <c r="G621" s="129" t="s">
        <v>892</v>
      </c>
      <c r="H621" s="129">
        <v>48.0</v>
      </c>
      <c r="I621" s="163">
        <v>133.0</v>
      </c>
      <c r="J621" s="163">
        <v>354.0</v>
      </c>
      <c r="K621" s="129">
        <v>0.0</v>
      </c>
      <c r="L621" s="129">
        <v>0.0</v>
      </c>
      <c r="M621" s="129">
        <v>1.0</v>
      </c>
      <c r="N621" s="129">
        <v>1.0</v>
      </c>
      <c r="O621" s="129">
        <v>7.0</v>
      </c>
      <c r="P621" s="129">
        <v>8.0</v>
      </c>
      <c r="Q621" s="11">
        <f t="array" ref="Q621">COUNTIF(E621:E3598, E621)</f>
        <v>1</v>
      </c>
      <c r="Y621" s="99"/>
    </row>
    <row r="622">
      <c r="A622" s="129">
        <v>4.0</v>
      </c>
      <c r="B622" s="129" t="str">
        <f t="array" ref="B622">IFS(OR(C622=1, C622=6, C622=11, C622=16), "Mon", OR(C622=2, C622=7, C622=12, C622=17), "Tue", OR(C622=3, C622=8, C622=13, C622=18), "Wed",OR(C622=4, C622=9, C622=14, C622=19), "Thu",OR(C622=5, C622=10, C622=15, C622=20), "Fri",TRUE, "")</f>
        <v>Tue</v>
      </c>
      <c r="C622" s="129">
        <v>12.0</v>
      </c>
      <c r="D622" s="129" t="s">
        <v>8579</v>
      </c>
      <c r="E622" s="129" t="s">
        <v>481</v>
      </c>
      <c r="F622" s="129" t="s">
        <v>27</v>
      </c>
      <c r="G622" s="129" t="s">
        <v>482</v>
      </c>
      <c r="H622" s="129">
        <v>23.0</v>
      </c>
      <c r="I622" s="163">
        <v>53.0</v>
      </c>
      <c r="J622" s="163">
        <v>139.0</v>
      </c>
      <c r="K622" s="129">
        <v>0.0</v>
      </c>
      <c r="L622" s="129">
        <v>1.0</v>
      </c>
      <c r="M622" s="129">
        <v>1.0</v>
      </c>
      <c r="N622" s="129">
        <v>2.0</v>
      </c>
      <c r="O622" s="129">
        <v>7.0</v>
      </c>
      <c r="P622" s="129">
        <v>9.0</v>
      </c>
      <c r="Q622" s="11">
        <f t="array" ref="Q622">COUNTIF(E622:E3598, E622)</f>
        <v>3</v>
      </c>
      <c r="Y622" s="99"/>
    </row>
    <row r="623">
      <c r="A623" s="129">
        <v>4.0</v>
      </c>
      <c r="B623" s="129" t="str">
        <f t="array" ref="B623">IFS(OR(C623=1, C623=6, C623=11, C623=16), "Mon", OR(C623=2, C623=7, C623=12, C623=17), "Tue", OR(C623=3, C623=8, C623=13, C623=18), "Wed",OR(C623=4, C623=9, C623=14, C623=19), "Thu",OR(C623=5, C623=10, C623=15, C623=20), "Fri",TRUE, "")</f>
        <v>Tue</v>
      </c>
      <c r="C623" s="129">
        <v>12.0</v>
      </c>
      <c r="D623" s="129" t="s">
        <v>8579</v>
      </c>
      <c r="E623" s="129" t="s">
        <v>6516</v>
      </c>
      <c r="F623" s="129" t="s">
        <v>27</v>
      </c>
      <c r="G623" s="129" t="s">
        <v>6517</v>
      </c>
      <c r="H623" s="129">
        <v>20.0</v>
      </c>
      <c r="I623" s="163">
        <v>69.0</v>
      </c>
      <c r="J623" s="163">
        <v>135.0</v>
      </c>
      <c r="K623" s="129">
        <v>0.0</v>
      </c>
      <c r="L623" s="129">
        <v>0.0</v>
      </c>
      <c r="M623" s="129">
        <v>1.0</v>
      </c>
      <c r="N623" s="129">
        <v>1.0</v>
      </c>
      <c r="O623" s="129">
        <v>8.0</v>
      </c>
      <c r="P623" s="129">
        <v>9.0</v>
      </c>
      <c r="Q623" s="11">
        <f t="array" ref="Q623">COUNTIF(E623:E3598, E623)</f>
        <v>2</v>
      </c>
      <c r="Y623" s="99"/>
    </row>
    <row r="624">
      <c r="A624" s="129">
        <v>4.0</v>
      </c>
      <c r="B624" s="129" t="str">
        <f t="array" ref="B624">IFS(OR(C624=1, C624=6, C624=11, C624=16), "Mon", OR(C624=2, C624=7, C624=12, C624=17), "Tue", OR(C624=3, C624=8, C624=13, C624=18), "Wed",OR(C624=4, C624=9, C624=14, C624=19), "Thu",OR(C624=5, C624=10, C624=15, C624=20), "Fri",TRUE, "")</f>
        <v>Tue</v>
      </c>
      <c r="C624" s="129">
        <v>12.0</v>
      </c>
      <c r="D624" s="129" t="s">
        <v>8579</v>
      </c>
      <c r="E624" s="129" t="s">
        <v>8018</v>
      </c>
      <c r="F624" s="129" t="s">
        <v>27</v>
      </c>
      <c r="G624" s="129" t="s">
        <v>8019</v>
      </c>
      <c r="H624" s="129">
        <v>44.0</v>
      </c>
      <c r="I624" s="163">
        <v>44.0</v>
      </c>
      <c r="J624" s="163">
        <v>131.0</v>
      </c>
      <c r="K624" s="129">
        <v>0.0</v>
      </c>
      <c r="L624" s="129">
        <v>1.0</v>
      </c>
      <c r="M624" s="129">
        <v>1.0</v>
      </c>
      <c r="N624" s="129">
        <v>2.0</v>
      </c>
      <c r="O624" s="129">
        <v>8.0</v>
      </c>
      <c r="P624" s="129">
        <v>10.0</v>
      </c>
      <c r="Q624" s="11">
        <f t="array" ref="Q624">COUNTIF(E624:E3598, E624)</f>
        <v>4</v>
      </c>
      <c r="Y624" s="99"/>
    </row>
    <row r="625">
      <c r="A625" s="129">
        <v>4.0</v>
      </c>
      <c r="B625" s="129" t="str">
        <f t="array" ref="B625">IFS(OR(C625=1, C625=6, C625=11, C625=16), "Mon", OR(C625=2, C625=7, C625=12, C625=17), "Tue", OR(C625=3, C625=8, C625=13, C625=18), "Wed",OR(C625=4, C625=9, C625=14, C625=19), "Thu",OR(C625=5, C625=10, C625=15, C625=20), "Fri",TRUE, "")</f>
        <v>Wed</v>
      </c>
      <c r="C625" s="129">
        <v>13.0</v>
      </c>
      <c r="D625" s="129" t="s">
        <v>8579</v>
      </c>
      <c r="E625" s="129" t="s">
        <v>2056</v>
      </c>
      <c r="F625" s="129" t="s">
        <v>27</v>
      </c>
      <c r="G625" s="129" t="s">
        <v>2057</v>
      </c>
      <c r="H625" s="129">
        <v>38.0</v>
      </c>
      <c r="I625" s="163">
        <v>39.0</v>
      </c>
      <c r="J625" s="163">
        <v>132.0</v>
      </c>
      <c r="K625" s="129">
        <v>0.0</v>
      </c>
      <c r="L625" s="129">
        <v>0.0</v>
      </c>
      <c r="M625" s="129">
        <v>1.0</v>
      </c>
      <c r="N625" s="129">
        <v>1.0</v>
      </c>
      <c r="O625" s="129">
        <v>8.0</v>
      </c>
      <c r="P625" s="129">
        <v>9.0</v>
      </c>
      <c r="Q625" s="11">
        <f t="array" ref="Q625">COUNTIF(E625:E3598, E625)</f>
        <v>4</v>
      </c>
      <c r="Y625" s="99"/>
    </row>
    <row r="626">
      <c r="A626" s="129">
        <v>4.0</v>
      </c>
      <c r="B626" s="129" t="str">
        <f t="array" ref="B626">IFS(OR(C626=1, C626=6, C626=11, C626=16), "Mon", OR(C626=2, C626=7, C626=12, C626=17), "Tue", OR(C626=3, C626=8, C626=13, C626=18), "Wed",OR(C626=4, C626=9, C626=14, C626=19), "Thu",OR(C626=5, C626=10, C626=15, C626=20), "Fri",TRUE, "")</f>
        <v>Wed</v>
      </c>
      <c r="C626" s="129">
        <v>13.0</v>
      </c>
      <c r="D626" s="129" t="s">
        <v>8579</v>
      </c>
      <c r="E626" s="129" t="s">
        <v>4452</v>
      </c>
      <c r="F626" s="129" t="s">
        <v>27</v>
      </c>
      <c r="G626" s="129" t="s">
        <v>4453</v>
      </c>
      <c r="H626" s="129">
        <v>26.0</v>
      </c>
      <c r="I626" s="163">
        <v>61.0</v>
      </c>
      <c r="J626" s="163">
        <v>104.0</v>
      </c>
      <c r="K626" s="129">
        <v>0.0</v>
      </c>
      <c r="L626" s="129">
        <v>0.0</v>
      </c>
      <c r="M626" s="129">
        <v>1.0</v>
      </c>
      <c r="N626" s="129">
        <v>1.0</v>
      </c>
      <c r="O626" s="129">
        <v>8.0</v>
      </c>
      <c r="P626" s="129">
        <v>9.0</v>
      </c>
      <c r="Q626" s="11">
        <f t="array" ref="Q626">COUNTIF(E626:E3598, E626)</f>
        <v>3</v>
      </c>
      <c r="Y626" s="99"/>
    </row>
    <row r="627">
      <c r="A627" s="129">
        <v>4.0</v>
      </c>
      <c r="B627" s="129" t="str">
        <f t="array" ref="B627">IFS(OR(C627=1, C627=6, C627=11, C627=16), "Mon", OR(C627=2, C627=7, C627=12, C627=17), "Tue", OR(C627=3, C627=8, C627=13, C627=18), "Wed",OR(C627=4, C627=9, C627=14, C627=19), "Thu",OR(C627=5, C627=10, C627=15, C627=20), "Fri",TRUE, "")</f>
        <v>Wed</v>
      </c>
      <c r="C627" s="129">
        <v>13.0</v>
      </c>
      <c r="D627" s="129" t="s">
        <v>8579</v>
      </c>
      <c r="E627" s="129" t="s">
        <v>1385</v>
      </c>
      <c r="F627" s="129" t="s">
        <v>27</v>
      </c>
      <c r="G627" s="129" t="s">
        <v>1386</v>
      </c>
      <c r="H627" s="129">
        <v>42.0</v>
      </c>
      <c r="I627" s="163">
        <v>34.0</v>
      </c>
      <c r="J627" s="163">
        <v>146.0</v>
      </c>
      <c r="K627" s="129">
        <v>1.0</v>
      </c>
      <c r="L627" s="129">
        <v>0.0</v>
      </c>
      <c r="M627" s="129">
        <v>1.0</v>
      </c>
      <c r="N627" s="129">
        <v>2.0</v>
      </c>
      <c r="O627" s="129">
        <v>8.0</v>
      </c>
      <c r="P627" s="129">
        <v>10.0</v>
      </c>
      <c r="Q627" s="11">
        <f t="array" ref="Q627">COUNTIF(E627:E3598, E627)</f>
        <v>3</v>
      </c>
      <c r="Y627" s="99"/>
    </row>
    <row r="628">
      <c r="A628" s="129">
        <v>4.0</v>
      </c>
      <c r="B628" s="129" t="str">
        <f t="array" ref="B628">IFS(OR(C628=1, C628=6, C628=11, C628=16), "Mon", OR(C628=2, C628=7, C628=12, C628=17), "Tue", OR(C628=3, C628=8, C628=13, C628=18), "Wed",OR(C628=4, C628=9, C628=14, C628=19), "Thu",OR(C628=5, C628=10, C628=15, C628=20), "Fri",TRUE, "")</f>
        <v>Wed</v>
      </c>
      <c r="C628" s="129">
        <v>13.0</v>
      </c>
      <c r="D628" s="129" t="s">
        <v>8579</v>
      </c>
      <c r="E628" s="129" t="s">
        <v>4466</v>
      </c>
      <c r="F628" s="129" t="s">
        <v>27</v>
      </c>
      <c r="G628" s="129" t="s">
        <v>4467</v>
      </c>
      <c r="H628" s="129">
        <v>51.0</v>
      </c>
      <c r="I628" s="163">
        <v>64.0</v>
      </c>
      <c r="J628" s="163">
        <v>252.0</v>
      </c>
      <c r="K628" s="129">
        <v>0.0</v>
      </c>
      <c r="L628" s="129">
        <v>0.0</v>
      </c>
      <c r="M628" s="129">
        <v>1.0</v>
      </c>
      <c r="N628" s="129">
        <v>1.0</v>
      </c>
      <c r="O628" s="129">
        <v>8.0</v>
      </c>
      <c r="P628" s="129">
        <v>9.0</v>
      </c>
      <c r="Q628" s="11">
        <f t="array" ref="Q628">COUNTIF(E628:E3598, E628)</f>
        <v>5</v>
      </c>
      <c r="Y628" s="99"/>
    </row>
    <row r="629">
      <c r="A629" s="129">
        <v>4.0</v>
      </c>
      <c r="B629" s="129" t="str">
        <f t="array" ref="B629">IFS(OR(C629=1, C629=6, C629=11, C629=16), "Mon", OR(C629=2, C629=7, C629=12, C629=17), "Tue", OR(C629=3, C629=8, C629=13, C629=18), "Wed",OR(C629=4, C629=9, C629=14, C629=19), "Thu",OR(C629=5, C629=10, C629=15, C629=20), "Fri",TRUE, "")</f>
        <v>Wed</v>
      </c>
      <c r="C629" s="129">
        <v>13.0</v>
      </c>
      <c r="D629" s="129" t="s">
        <v>8579</v>
      </c>
      <c r="E629" s="129" t="s">
        <v>3742</v>
      </c>
      <c r="F629" s="129" t="s">
        <v>27</v>
      </c>
      <c r="G629" s="129" t="s">
        <v>3743</v>
      </c>
      <c r="H629" s="129">
        <v>30.0</v>
      </c>
      <c r="I629" s="163">
        <v>97.0</v>
      </c>
      <c r="J629" s="163">
        <v>202.0</v>
      </c>
      <c r="K629" s="129">
        <v>0.0</v>
      </c>
      <c r="L629" s="129">
        <v>0.0</v>
      </c>
      <c r="M629" s="129">
        <v>0.0</v>
      </c>
      <c r="N629" s="129">
        <v>0.0</v>
      </c>
      <c r="O629" s="129">
        <v>8.0</v>
      </c>
      <c r="P629" s="129">
        <v>8.0</v>
      </c>
      <c r="Q629" s="11">
        <f t="array" ref="Q629">COUNTIF(E629:E3598, E629)</f>
        <v>4</v>
      </c>
      <c r="Y629" s="99"/>
    </row>
    <row r="630">
      <c r="A630" s="129">
        <v>4.0</v>
      </c>
      <c r="B630" s="129" t="str">
        <f t="array" ref="B630">IFS(OR(C630=1, C630=6, C630=11, C630=16), "Mon", OR(C630=2, C630=7, C630=12, C630=17), "Tue", OR(C630=3, C630=8, C630=13, C630=18), "Wed",OR(C630=4, C630=9, C630=14, C630=19), "Thu",OR(C630=5, C630=10, C630=15, C630=20), "Fri",TRUE, "")</f>
        <v>Wed</v>
      </c>
      <c r="C630" s="129">
        <v>13.0</v>
      </c>
      <c r="D630" s="129" t="s">
        <v>8579</v>
      </c>
      <c r="E630" s="129" t="s">
        <v>5404</v>
      </c>
      <c r="F630" s="129" t="s">
        <v>27</v>
      </c>
      <c r="G630" s="129" t="s">
        <v>5405</v>
      </c>
      <c r="H630" s="129">
        <v>70.0</v>
      </c>
      <c r="I630" s="163">
        <v>45.0</v>
      </c>
      <c r="J630" s="163">
        <v>130.0</v>
      </c>
      <c r="K630" s="129">
        <v>0.0</v>
      </c>
      <c r="L630" s="129">
        <v>0.0</v>
      </c>
      <c r="M630" s="129">
        <v>1.0</v>
      </c>
      <c r="N630" s="129">
        <v>1.0</v>
      </c>
      <c r="O630" s="129">
        <v>8.0</v>
      </c>
      <c r="P630" s="129">
        <v>9.0</v>
      </c>
      <c r="Q630" s="11">
        <f t="array" ref="Q630">COUNTIF(E630:E3598, E630)</f>
        <v>1</v>
      </c>
      <c r="Y630" s="99"/>
    </row>
    <row r="631">
      <c r="A631" s="129">
        <v>4.0</v>
      </c>
      <c r="B631" s="129" t="str">
        <f t="array" ref="B631">IFS(OR(C631=1, C631=6, C631=11, C631=16), "Mon", OR(C631=2, C631=7, C631=12, C631=17), "Tue", OR(C631=3, C631=8, C631=13, C631=18), "Wed",OR(C631=4, C631=9, C631=14, C631=19), "Thu",OR(C631=5, C631=10, C631=15, C631=20), "Fri",TRUE, "")</f>
        <v>Thu</v>
      </c>
      <c r="C631" s="129">
        <v>14.0</v>
      </c>
      <c r="D631" s="129" t="s">
        <v>8579</v>
      </c>
      <c r="E631" s="129" t="s">
        <v>1403</v>
      </c>
      <c r="F631" s="129" t="s">
        <v>27</v>
      </c>
      <c r="G631" s="129" t="s">
        <v>1404</v>
      </c>
      <c r="H631" s="129">
        <v>50.0</v>
      </c>
      <c r="I631" s="163">
        <v>123.0</v>
      </c>
      <c r="J631" s="163">
        <v>208.0</v>
      </c>
      <c r="K631" s="129">
        <v>0.0</v>
      </c>
      <c r="L631" s="129">
        <v>1.0</v>
      </c>
      <c r="M631" s="129">
        <v>1.0</v>
      </c>
      <c r="N631" s="129">
        <v>2.0</v>
      </c>
      <c r="O631" s="129">
        <v>7.0</v>
      </c>
      <c r="P631" s="129">
        <v>9.0</v>
      </c>
      <c r="Q631" s="11">
        <f t="array" ref="Q631">COUNTIF(E631:E3598, E631)</f>
        <v>4</v>
      </c>
      <c r="Y631" s="99"/>
    </row>
    <row r="632">
      <c r="A632" s="129">
        <v>4.0</v>
      </c>
      <c r="B632" s="129" t="str">
        <f t="array" ref="B632">IFS(OR(C632=1, C632=6, C632=11, C632=16), "Mon", OR(C632=2, C632=7, C632=12, C632=17), "Tue", OR(C632=3, C632=8, C632=13, C632=18), "Wed",OR(C632=4, C632=9, C632=14, C632=19), "Thu",OR(C632=5, C632=10, C632=15, C632=20), "Fri",TRUE, "")</f>
        <v>Thu</v>
      </c>
      <c r="C632" s="129">
        <v>14.0</v>
      </c>
      <c r="D632" s="129" t="s">
        <v>8579</v>
      </c>
      <c r="E632" s="129" t="s">
        <v>1944</v>
      </c>
      <c r="F632" s="129" t="s">
        <v>27</v>
      </c>
      <c r="G632" s="129" t="s">
        <v>1945</v>
      </c>
      <c r="H632" s="129">
        <v>70.0</v>
      </c>
      <c r="I632" s="163">
        <v>136.0</v>
      </c>
      <c r="J632" s="163">
        <v>339.0</v>
      </c>
      <c r="K632" s="129">
        <v>0.0</v>
      </c>
      <c r="L632" s="129">
        <v>0.0</v>
      </c>
      <c r="M632" s="129">
        <v>1.0</v>
      </c>
      <c r="N632" s="129">
        <v>1.0</v>
      </c>
      <c r="O632" s="129">
        <v>8.0</v>
      </c>
      <c r="P632" s="129">
        <v>9.0</v>
      </c>
      <c r="Q632" s="11">
        <f t="array" ref="Q632">COUNTIF(E632:E3598, E632)</f>
        <v>6</v>
      </c>
      <c r="Y632" s="99"/>
    </row>
    <row r="633">
      <c r="A633" s="129">
        <v>4.0</v>
      </c>
      <c r="B633" s="129" t="str">
        <f t="array" ref="B633">IFS(OR(C633=1, C633=6, C633=11, C633=16), "Mon", OR(C633=2, C633=7, C633=12, C633=17), "Tue", OR(C633=3, C633=8, C633=13, C633=18), "Wed",OR(C633=4, C633=9, C633=14, C633=19), "Thu",OR(C633=5, C633=10, C633=15, C633=20), "Fri",TRUE, "")</f>
        <v>Thu</v>
      </c>
      <c r="C633" s="129">
        <v>14.0</v>
      </c>
      <c r="D633" s="129" t="s">
        <v>8579</v>
      </c>
      <c r="E633" s="129" t="s">
        <v>1559</v>
      </c>
      <c r="F633" s="129" t="s">
        <v>27</v>
      </c>
      <c r="G633" s="129" t="s">
        <v>1560</v>
      </c>
      <c r="H633" s="129">
        <v>25.0</v>
      </c>
      <c r="I633" s="163">
        <v>74.0</v>
      </c>
      <c r="J633" s="163">
        <v>111.0</v>
      </c>
      <c r="K633" s="129">
        <v>-1.0</v>
      </c>
      <c r="L633" s="129">
        <v>0.0</v>
      </c>
      <c r="M633" s="129">
        <v>1.0</v>
      </c>
      <c r="N633" s="129">
        <v>0.0</v>
      </c>
      <c r="O633" s="129">
        <v>7.0</v>
      </c>
      <c r="P633" s="129">
        <v>7.0</v>
      </c>
      <c r="Q633" s="11">
        <f t="array" ref="Q633">COUNTIF(E633:E3598, E633)</f>
        <v>3</v>
      </c>
      <c r="Y633" s="99"/>
    </row>
    <row r="634">
      <c r="A634" s="129">
        <v>4.0</v>
      </c>
      <c r="B634" s="129" t="str">
        <f t="array" ref="B634">IFS(OR(C634=1, C634=6, C634=11, C634=16), "Mon", OR(C634=2, C634=7, C634=12, C634=17), "Tue", OR(C634=3, C634=8, C634=13, C634=18), "Wed",OR(C634=4, C634=9, C634=14, C634=19), "Thu",OR(C634=5, C634=10, C634=15, C634=20), "Fri",TRUE, "")</f>
        <v>Thu</v>
      </c>
      <c r="C634" s="129">
        <v>14.0</v>
      </c>
      <c r="D634" s="129" t="s">
        <v>8579</v>
      </c>
      <c r="E634" s="129" t="s">
        <v>6456</v>
      </c>
      <c r="F634" s="129" t="s">
        <v>27</v>
      </c>
      <c r="G634" s="129" t="s">
        <v>6457</v>
      </c>
      <c r="H634" s="129">
        <v>54.0</v>
      </c>
      <c r="I634" s="163">
        <v>87.0</v>
      </c>
      <c r="J634" s="163">
        <v>214.0</v>
      </c>
      <c r="K634" s="129">
        <v>0.0</v>
      </c>
      <c r="L634" s="129">
        <v>1.0</v>
      </c>
      <c r="M634" s="129">
        <v>0.0</v>
      </c>
      <c r="N634" s="129">
        <v>1.0</v>
      </c>
      <c r="O634" s="129">
        <v>7.0</v>
      </c>
      <c r="P634" s="129">
        <v>8.0</v>
      </c>
      <c r="Q634" s="11">
        <f t="array" ref="Q634">COUNTIF(E634:E3598, E634)</f>
        <v>1</v>
      </c>
      <c r="Y634" s="99"/>
    </row>
    <row r="635">
      <c r="A635" s="129">
        <v>4.0</v>
      </c>
      <c r="B635" s="129" t="str">
        <f t="array" ref="B635">IFS(OR(C635=1, C635=6, C635=11, C635=16), "Mon", OR(C635=2, C635=7, C635=12, C635=17), "Tue", OR(C635=3, C635=8, C635=13, C635=18), "Wed",OR(C635=4, C635=9, C635=14, C635=19), "Thu",OR(C635=5, C635=10, C635=15, C635=20), "Fri",TRUE, "")</f>
        <v>Thu</v>
      </c>
      <c r="C635" s="129">
        <v>14.0</v>
      </c>
      <c r="D635" s="129" t="s">
        <v>8579</v>
      </c>
      <c r="E635" s="129" t="s">
        <v>4096</v>
      </c>
      <c r="F635" s="129" t="s">
        <v>27</v>
      </c>
      <c r="G635" s="129" t="s">
        <v>4097</v>
      </c>
      <c r="H635" s="129">
        <v>30.0</v>
      </c>
      <c r="I635" s="163">
        <v>157.0</v>
      </c>
      <c r="J635" s="163">
        <v>333.0</v>
      </c>
      <c r="K635" s="129">
        <v>0.0</v>
      </c>
      <c r="L635" s="129">
        <v>0.0</v>
      </c>
      <c r="M635" s="129">
        <v>1.0</v>
      </c>
      <c r="N635" s="129">
        <v>1.0</v>
      </c>
      <c r="O635" s="129">
        <v>8.0</v>
      </c>
      <c r="P635" s="129">
        <v>9.0</v>
      </c>
      <c r="Q635" s="11">
        <f t="array" ref="Q635">COUNTIF(E635:E3598, E635)</f>
        <v>2</v>
      </c>
      <c r="Y635" s="99"/>
    </row>
    <row r="636">
      <c r="A636" s="129">
        <v>4.0</v>
      </c>
      <c r="B636" s="129" t="str">
        <f t="array" ref="B636">IFS(OR(C636=1, C636=6, C636=11, C636=16), "Mon", OR(C636=2, C636=7, C636=12, C636=17), "Tue", OR(C636=3, C636=8, C636=13, C636=18), "Wed",OR(C636=4, C636=9, C636=14, C636=19), "Thu",OR(C636=5, C636=10, C636=15, C636=20), "Fri",TRUE, "")</f>
        <v>Thu</v>
      </c>
      <c r="C636" s="129">
        <v>14.0</v>
      </c>
      <c r="D636" s="129" t="s">
        <v>8579</v>
      </c>
      <c r="E636" s="129" t="s">
        <v>6062</v>
      </c>
      <c r="F636" s="129" t="s">
        <v>27</v>
      </c>
      <c r="G636" s="129" t="s">
        <v>6063</v>
      </c>
      <c r="H636" s="129">
        <v>50.0</v>
      </c>
      <c r="I636" s="163">
        <v>105.0</v>
      </c>
      <c r="J636" s="163">
        <v>312.0</v>
      </c>
      <c r="K636" s="129">
        <v>0.0</v>
      </c>
      <c r="L636" s="129">
        <v>1.0</v>
      </c>
      <c r="M636" s="129">
        <v>0.0</v>
      </c>
      <c r="N636" s="129">
        <v>1.0</v>
      </c>
      <c r="O636" s="129">
        <v>9.0</v>
      </c>
      <c r="P636" s="129">
        <v>10.0</v>
      </c>
      <c r="Q636" s="11">
        <f t="array" ref="Q636">COUNTIF(E636:E3598, E636)</f>
        <v>3</v>
      </c>
      <c r="Y636" s="99"/>
    </row>
    <row r="637">
      <c r="A637" s="129">
        <v>4.0</v>
      </c>
      <c r="B637" s="129" t="str">
        <f t="array" ref="B637">IFS(OR(C637=1, C637=6, C637=11, C637=16), "Mon", OR(C637=2, C637=7, C637=12, C637=17), "Tue", OR(C637=3, C637=8, C637=13, C637=18), "Wed",OR(C637=4, C637=9, C637=14, C637=19), "Thu",OR(C637=5, C637=10, C637=15, C637=20), "Fri",TRUE, "")</f>
        <v>Fri</v>
      </c>
      <c r="C637" s="129">
        <v>15.0</v>
      </c>
      <c r="D637" s="129" t="s">
        <v>8579</v>
      </c>
      <c r="E637" s="129" t="s">
        <v>1968</v>
      </c>
      <c r="F637" s="129" t="s">
        <v>27</v>
      </c>
      <c r="G637" s="129" t="s">
        <v>1969</v>
      </c>
      <c r="H637" s="129">
        <v>69.0</v>
      </c>
      <c r="I637" s="163">
        <v>58.0</v>
      </c>
      <c r="J637" s="163">
        <v>119.0</v>
      </c>
      <c r="K637" s="129">
        <v>-1.0</v>
      </c>
      <c r="L637" s="129">
        <v>1.0</v>
      </c>
      <c r="M637" s="129">
        <v>1.0</v>
      </c>
      <c r="N637" s="129">
        <v>1.0</v>
      </c>
      <c r="O637" s="129">
        <v>7.0</v>
      </c>
      <c r="P637" s="129">
        <v>8.0</v>
      </c>
      <c r="Q637" s="11">
        <f t="array" ref="Q637">COUNTIF(E637:E3598, E637)</f>
        <v>1</v>
      </c>
      <c r="Y637" s="99"/>
    </row>
    <row r="638">
      <c r="A638" s="129">
        <v>4.0</v>
      </c>
      <c r="B638" s="129" t="str">
        <f t="array" ref="B638">IFS(OR(C638=1, C638=6, C638=11, C638=16), "Mon", OR(C638=2, C638=7, C638=12, C638=17), "Tue", OR(C638=3, C638=8, C638=13, C638=18), "Wed",OR(C638=4, C638=9, C638=14, C638=19), "Thu",OR(C638=5, C638=10, C638=15, C638=20), "Fri",TRUE, "")</f>
        <v>Fri</v>
      </c>
      <c r="C638" s="129">
        <v>15.0</v>
      </c>
      <c r="D638" s="129" t="s">
        <v>8579</v>
      </c>
      <c r="E638" s="129" t="s">
        <v>5052</v>
      </c>
      <c r="F638" s="129" t="s">
        <v>27</v>
      </c>
      <c r="G638" s="129" t="s">
        <v>5053</v>
      </c>
      <c r="H638" s="129">
        <v>61.0</v>
      </c>
      <c r="I638" s="163">
        <v>55.0</v>
      </c>
      <c r="J638" s="163">
        <v>133.0</v>
      </c>
      <c r="K638" s="129">
        <v>-1.0</v>
      </c>
      <c r="L638" s="129">
        <v>0.0</v>
      </c>
      <c r="M638" s="129">
        <v>0.0</v>
      </c>
      <c r="N638" s="129">
        <v>-1.0</v>
      </c>
      <c r="O638" s="129">
        <v>8.0</v>
      </c>
      <c r="P638" s="129">
        <v>7.0</v>
      </c>
      <c r="Q638" s="11">
        <f t="array" ref="Q638">COUNTIF(E638:E3598, E638)</f>
        <v>1</v>
      </c>
      <c r="Y638" s="99"/>
    </row>
    <row r="639">
      <c r="A639" s="129">
        <v>4.0</v>
      </c>
      <c r="B639" s="129" t="str">
        <f t="array" ref="B639">IFS(OR(C639=1, C639=6, C639=11, C639=16), "Mon", OR(C639=2, C639=7, C639=12, C639=17), "Tue", OR(C639=3, C639=8, C639=13, C639=18), "Wed",OR(C639=4, C639=9, C639=14, C639=19), "Thu",OR(C639=5, C639=10, C639=15, C639=20), "Fri",TRUE, "")</f>
        <v>Fri</v>
      </c>
      <c r="C639" s="129">
        <v>15.0</v>
      </c>
      <c r="D639" s="129" t="s">
        <v>8579</v>
      </c>
      <c r="E639" s="129" t="s">
        <v>3548</v>
      </c>
      <c r="F639" s="129" t="s">
        <v>27</v>
      </c>
      <c r="G639" s="129" t="s">
        <v>3549</v>
      </c>
      <c r="H639" s="129">
        <v>45.0</v>
      </c>
      <c r="I639" s="163">
        <v>120.0</v>
      </c>
      <c r="J639" s="163">
        <v>555.0</v>
      </c>
      <c r="K639" s="129">
        <v>0.0</v>
      </c>
      <c r="L639" s="129">
        <v>1.0</v>
      </c>
      <c r="M639" s="129">
        <v>0.0</v>
      </c>
      <c r="N639" s="129">
        <v>1.0</v>
      </c>
      <c r="O639" s="129">
        <v>8.0</v>
      </c>
      <c r="P639" s="129">
        <v>9.0</v>
      </c>
      <c r="Q639" s="11">
        <f t="array" ref="Q639">COUNTIF(E639:E3598, E639)</f>
        <v>4</v>
      </c>
      <c r="Y639" s="99"/>
    </row>
    <row r="640">
      <c r="A640" s="129">
        <v>4.0</v>
      </c>
      <c r="B640" s="129" t="str">
        <f t="array" ref="B640">IFS(OR(C640=1, C640=6, C640=11, C640=16), "Mon", OR(C640=2, C640=7, C640=12, C640=17), "Tue", OR(C640=3, C640=8, C640=13, C640=18), "Wed",OR(C640=4, C640=9, C640=14, C640=19), "Thu",OR(C640=5, C640=10, C640=15, C640=20), "Fri",TRUE, "")</f>
        <v>Fri</v>
      </c>
      <c r="C640" s="129">
        <v>15.0</v>
      </c>
      <c r="D640" s="129" t="s">
        <v>8579</v>
      </c>
      <c r="E640" s="129" t="s">
        <v>1073</v>
      </c>
      <c r="F640" s="129" t="s">
        <v>27</v>
      </c>
      <c r="G640" s="129" t="s">
        <v>1074</v>
      </c>
      <c r="H640" s="129">
        <v>58.0</v>
      </c>
      <c r="I640" s="163">
        <v>97.0</v>
      </c>
      <c r="J640" s="163">
        <v>274.0</v>
      </c>
      <c r="K640" s="129">
        <v>0.0</v>
      </c>
      <c r="L640" s="129">
        <v>0.0</v>
      </c>
      <c r="M640" s="129">
        <v>1.0</v>
      </c>
      <c r="N640" s="129">
        <v>1.0</v>
      </c>
      <c r="O640" s="129">
        <v>7.0</v>
      </c>
      <c r="P640" s="129">
        <v>8.0</v>
      </c>
      <c r="Q640" s="11">
        <f t="array" ref="Q640">COUNTIF(E640:E3598, E640)</f>
        <v>2</v>
      </c>
      <c r="Y640" s="99"/>
    </row>
    <row r="641">
      <c r="A641" s="129">
        <v>4.0</v>
      </c>
      <c r="B641" s="129" t="str">
        <f t="array" ref="B641">IFS(OR(C641=1, C641=6, C641=11, C641=16), "Mon", OR(C641=2, C641=7, C641=12, C641=17), "Tue", OR(C641=3, C641=8, C641=13, C641=18), "Wed",OR(C641=4, C641=9, C641=14, C641=19), "Thu",OR(C641=5, C641=10, C641=15, C641=20), "Fri",TRUE, "")</f>
        <v>Fri</v>
      </c>
      <c r="C641" s="129">
        <v>15.0</v>
      </c>
      <c r="D641" s="129" t="s">
        <v>8579</v>
      </c>
      <c r="E641" s="129" t="s">
        <v>6996</v>
      </c>
      <c r="F641" s="129" t="s">
        <v>27</v>
      </c>
      <c r="G641" s="129" t="s">
        <v>6997</v>
      </c>
      <c r="H641" s="129">
        <v>67.0</v>
      </c>
      <c r="I641" s="163">
        <v>37.0</v>
      </c>
      <c r="J641" s="163">
        <v>124.0</v>
      </c>
      <c r="K641" s="129">
        <v>0.0</v>
      </c>
      <c r="L641" s="129">
        <v>0.0</v>
      </c>
      <c r="M641" s="129">
        <v>1.0</v>
      </c>
      <c r="N641" s="129">
        <v>1.0</v>
      </c>
      <c r="O641" s="129">
        <v>7.0</v>
      </c>
      <c r="P641" s="129">
        <v>8.0</v>
      </c>
      <c r="Q641" s="11">
        <f t="array" ref="Q641">COUNTIF(E641:E3598, E641)</f>
        <v>2</v>
      </c>
      <c r="Y641" s="99"/>
    </row>
    <row r="642">
      <c r="A642" s="129">
        <v>4.0</v>
      </c>
      <c r="B642" s="129" t="str">
        <f t="array" ref="B642">IFS(OR(C642=1, C642=6, C642=11, C642=16), "Mon", OR(C642=2, C642=7, C642=12, C642=17), "Tue", OR(C642=3, C642=8, C642=13, C642=18), "Wed",OR(C642=4, C642=9, C642=14, C642=19), "Thu",OR(C642=5, C642=10, C642=15, C642=20), "Fri",TRUE, "")</f>
        <v>Fri</v>
      </c>
      <c r="C642" s="129">
        <v>15.0</v>
      </c>
      <c r="D642" s="129" t="s">
        <v>8579</v>
      </c>
      <c r="E642" s="129" t="s">
        <v>185</v>
      </c>
      <c r="F642" s="129" t="s">
        <v>27</v>
      </c>
      <c r="G642" s="129" t="s">
        <v>186</v>
      </c>
      <c r="H642" s="129">
        <v>60.0</v>
      </c>
      <c r="I642" s="163">
        <v>62.0</v>
      </c>
      <c r="J642" s="163">
        <v>114.0</v>
      </c>
      <c r="K642" s="129">
        <v>0.0</v>
      </c>
      <c r="L642" s="129">
        <v>1.0</v>
      </c>
      <c r="M642" s="129">
        <v>1.0</v>
      </c>
      <c r="N642" s="129">
        <v>2.0</v>
      </c>
      <c r="O642" s="129">
        <v>10.0</v>
      </c>
      <c r="P642" s="129">
        <v>10.0</v>
      </c>
      <c r="Q642" s="11">
        <f t="array" ref="Q642">COUNTIF(E642:E3598, E642)</f>
        <v>2</v>
      </c>
      <c r="Y642" s="99"/>
    </row>
    <row r="643">
      <c r="A643" s="129">
        <v>4.0</v>
      </c>
      <c r="B643" s="129" t="str">
        <f t="array" ref="B643">IFS(OR(C643=1, C643=6, C643=11, C643=16), "Mon", OR(C643=2, C643=7, C643=12, C643=17), "Tue", OR(C643=3, C643=8, C643=13, C643=18), "Wed",OR(C643=4, C643=9, C643=14, C643=19), "Thu",OR(C643=5, C643=10, C643=15, C643=20), "Fri",TRUE, "")</f>
        <v>Mon</v>
      </c>
      <c r="C643" s="129">
        <v>16.0</v>
      </c>
      <c r="D643" s="129" t="s">
        <v>8579</v>
      </c>
      <c r="E643" s="129" t="s">
        <v>3748</v>
      </c>
      <c r="F643" s="129" t="s">
        <v>27</v>
      </c>
      <c r="G643" s="129" t="s">
        <v>3749</v>
      </c>
      <c r="H643" s="129">
        <v>44.0</v>
      </c>
      <c r="I643" s="163">
        <v>139.0</v>
      </c>
      <c r="J643" s="163">
        <v>272.0</v>
      </c>
      <c r="K643" s="129">
        <v>0.0</v>
      </c>
      <c r="L643" s="129">
        <v>0.0</v>
      </c>
      <c r="M643" s="129">
        <v>0.0</v>
      </c>
      <c r="N643" s="129">
        <v>0.0</v>
      </c>
      <c r="O643" s="129">
        <v>7.0</v>
      </c>
      <c r="P643" s="129">
        <v>7.0</v>
      </c>
      <c r="Q643" s="11">
        <f t="array" ref="Q643">COUNTIF(E643:E3598, E643)</f>
        <v>1</v>
      </c>
      <c r="Y643" s="99"/>
    </row>
    <row r="644">
      <c r="A644" s="129">
        <v>4.0</v>
      </c>
      <c r="B644" s="129" t="str">
        <f t="array" ref="B644">IFS(OR(C644=1, C644=6, C644=11, C644=16), "Mon", OR(C644=2, C644=7, C644=12, C644=17), "Tue", OR(C644=3, C644=8, C644=13, C644=18), "Wed",OR(C644=4, C644=9, C644=14, C644=19), "Thu",OR(C644=5, C644=10, C644=15, C644=20), "Fri",TRUE, "")</f>
        <v>Mon</v>
      </c>
      <c r="C644" s="129">
        <v>16.0</v>
      </c>
      <c r="D644" s="129" t="s">
        <v>8579</v>
      </c>
      <c r="E644" s="129" t="s">
        <v>1529</v>
      </c>
      <c r="F644" s="129" t="s">
        <v>27</v>
      </c>
      <c r="G644" s="129" t="s">
        <v>1530</v>
      </c>
      <c r="H644" s="129">
        <v>56.0</v>
      </c>
      <c r="I644" s="163">
        <v>90.0</v>
      </c>
      <c r="J644" s="163">
        <v>192.0</v>
      </c>
      <c r="K644" s="129">
        <v>0.0</v>
      </c>
      <c r="L644" s="129">
        <v>0.0</v>
      </c>
      <c r="M644" s="129">
        <v>1.0</v>
      </c>
      <c r="N644" s="129">
        <v>1.0</v>
      </c>
      <c r="O644" s="129">
        <v>7.0</v>
      </c>
      <c r="P644" s="129">
        <v>8.0</v>
      </c>
      <c r="Q644" s="11">
        <f t="array" ref="Q644">COUNTIF(E644:E3598, E644)</f>
        <v>3</v>
      </c>
      <c r="Y644" s="99"/>
    </row>
    <row r="645">
      <c r="A645" s="129">
        <v>4.0</v>
      </c>
      <c r="B645" s="129" t="str">
        <f t="array" ref="B645">IFS(OR(C645=1, C645=6, C645=11, C645=16), "Mon", OR(C645=2, C645=7, C645=12, C645=17), "Tue", OR(C645=3, C645=8, C645=13, C645=18), "Wed",OR(C645=4, C645=9, C645=14, C645=19), "Thu",OR(C645=5, C645=10, C645=15, C645=20), "Fri",TRUE, "")</f>
        <v>Mon</v>
      </c>
      <c r="C645" s="129">
        <v>16.0</v>
      </c>
      <c r="D645" s="129" t="s">
        <v>8579</v>
      </c>
      <c r="E645" s="129" t="s">
        <v>3678</v>
      </c>
      <c r="F645" s="129" t="s">
        <v>27</v>
      </c>
      <c r="G645" s="129" t="s">
        <v>3679</v>
      </c>
      <c r="H645" s="129">
        <v>46.0</v>
      </c>
      <c r="I645" s="163">
        <v>220.0</v>
      </c>
      <c r="J645" s="163">
        <v>279.0</v>
      </c>
      <c r="K645" s="129">
        <v>0.0</v>
      </c>
      <c r="L645" s="129">
        <v>0.0</v>
      </c>
      <c r="M645" s="129">
        <v>1.0</v>
      </c>
      <c r="N645" s="129">
        <v>1.0</v>
      </c>
      <c r="O645" s="129">
        <v>7.0</v>
      </c>
      <c r="P645" s="129">
        <v>8.0</v>
      </c>
      <c r="Q645" s="11">
        <f t="array" ref="Q645">COUNTIF(E645:E3598, E645)</f>
        <v>3</v>
      </c>
      <c r="Y645" s="99"/>
    </row>
    <row r="646">
      <c r="A646" s="129">
        <v>4.0</v>
      </c>
      <c r="B646" s="129" t="str">
        <f t="array" ref="B646">IFS(OR(C646=1, C646=6, C646=11, C646=16), "Mon", OR(C646=2, C646=7, C646=12, C646=17), "Tue", OR(C646=3, C646=8, C646=13, C646=18), "Wed",OR(C646=4, C646=9, C646=14, C646=19), "Thu",OR(C646=5, C646=10, C646=15, C646=20), "Fri",TRUE, "")</f>
        <v>Mon</v>
      </c>
      <c r="C646" s="129">
        <v>16.0</v>
      </c>
      <c r="D646" s="129" t="s">
        <v>8579</v>
      </c>
      <c r="E646" s="129" t="s">
        <v>6792</v>
      </c>
      <c r="F646" s="129" t="s">
        <v>27</v>
      </c>
      <c r="G646" s="129" t="s">
        <v>6793</v>
      </c>
      <c r="H646" s="129">
        <v>62.0</v>
      </c>
      <c r="I646" s="163">
        <v>46.0</v>
      </c>
      <c r="J646" s="163">
        <v>99.0</v>
      </c>
      <c r="K646" s="129">
        <v>0.0</v>
      </c>
      <c r="L646" s="129">
        <v>0.0</v>
      </c>
      <c r="M646" s="129">
        <v>1.0</v>
      </c>
      <c r="N646" s="129">
        <v>1.0</v>
      </c>
      <c r="O646" s="129">
        <v>7.0</v>
      </c>
      <c r="P646" s="129">
        <v>8.0</v>
      </c>
      <c r="Q646" s="11">
        <f t="array" ref="Q646">COUNTIF(E646:E3598, E646)</f>
        <v>2</v>
      </c>
      <c r="Y646" s="99"/>
    </row>
    <row r="647">
      <c r="A647" s="129">
        <v>4.0</v>
      </c>
      <c r="B647" s="129" t="str">
        <f t="array" ref="B647">IFS(OR(C647=1, C647=6, C647=11, C647=16), "Mon", OR(C647=2, C647=7, C647=12, C647=17), "Tue", OR(C647=3, C647=8, C647=13, C647=18), "Wed",OR(C647=4, C647=9, C647=14, C647=19), "Thu",OR(C647=5, C647=10, C647=15, C647=20), "Fri",TRUE, "")</f>
        <v>Mon</v>
      </c>
      <c r="C647" s="129">
        <v>16.0</v>
      </c>
      <c r="D647" s="129" t="s">
        <v>8579</v>
      </c>
      <c r="E647" s="129" t="s">
        <v>1361</v>
      </c>
      <c r="F647" s="129" t="s">
        <v>27</v>
      </c>
      <c r="G647" s="129" t="s">
        <v>1362</v>
      </c>
      <c r="H647" s="129">
        <v>30.0</v>
      </c>
      <c r="I647" s="163">
        <v>169.0</v>
      </c>
      <c r="J647" s="163">
        <v>291.0</v>
      </c>
      <c r="K647" s="129">
        <v>0.0</v>
      </c>
      <c r="L647" s="129">
        <v>1.0</v>
      </c>
      <c r="M647" s="129">
        <v>1.0</v>
      </c>
      <c r="N647" s="129">
        <v>2.0</v>
      </c>
      <c r="O647" s="129">
        <v>8.0</v>
      </c>
      <c r="P647" s="129">
        <v>10.0</v>
      </c>
      <c r="Q647" s="11">
        <f t="array" ref="Q647">COUNTIF(E647:E3598, E647)</f>
        <v>2</v>
      </c>
      <c r="Y647" s="99"/>
    </row>
    <row r="648">
      <c r="A648" s="129">
        <v>4.0</v>
      </c>
      <c r="B648" s="129" t="str">
        <f t="array" ref="B648">IFS(OR(C648=1, C648=6, C648=11, C648=16), "Mon", OR(C648=2, C648=7, C648=12, C648=17), "Tue", OR(C648=3, C648=8, C648=13, C648=18), "Wed",OR(C648=4, C648=9, C648=14, C648=19), "Thu",OR(C648=5, C648=10, C648=15, C648=20), "Fri",TRUE, "")</f>
        <v>Mon</v>
      </c>
      <c r="C648" s="129">
        <v>16.0</v>
      </c>
      <c r="D648" s="129" t="s">
        <v>8579</v>
      </c>
      <c r="E648" s="129" t="s">
        <v>4038</v>
      </c>
      <c r="F648" s="129" t="s">
        <v>27</v>
      </c>
      <c r="G648" s="129" t="s">
        <v>4039</v>
      </c>
      <c r="H648" s="129">
        <v>68.0</v>
      </c>
      <c r="I648" s="163">
        <v>128.0</v>
      </c>
      <c r="J648" s="163">
        <v>254.0</v>
      </c>
      <c r="K648" s="129">
        <v>0.0</v>
      </c>
      <c r="L648" s="129">
        <v>1.0</v>
      </c>
      <c r="M648" s="129">
        <v>0.0</v>
      </c>
      <c r="N648" s="129">
        <v>1.0</v>
      </c>
      <c r="O648" s="129">
        <v>8.0</v>
      </c>
      <c r="P648" s="129">
        <v>9.0</v>
      </c>
      <c r="Q648" s="11">
        <f t="array" ref="Q648">COUNTIF(E648:E3598, E648)</f>
        <v>3</v>
      </c>
      <c r="Y648" s="99"/>
    </row>
    <row r="649">
      <c r="A649" s="129">
        <v>4.0</v>
      </c>
      <c r="B649" s="129" t="str">
        <f t="array" ref="B649">IFS(OR(C649=1, C649=6, C649=11, C649=16), "Mon", OR(C649=2, C649=7, C649=12, C649=17), "Tue", OR(C649=3, C649=8, C649=13, C649=18), "Wed",OR(C649=4, C649=9, C649=14, C649=19), "Thu",OR(C649=5, C649=10, C649=15, C649=20), "Fri",TRUE, "")</f>
        <v>Tue</v>
      </c>
      <c r="C649" s="129">
        <v>17.0</v>
      </c>
      <c r="D649" s="129" t="s">
        <v>8579</v>
      </c>
      <c r="E649" s="129" t="s">
        <v>977</v>
      </c>
      <c r="F649" s="129" t="s">
        <v>27</v>
      </c>
      <c r="G649" s="129" t="s">
        <v>978</v>
      </c>
      <c r="H649" s="129">
        <v>67.0</v>
      </c>
      <c r="I649" s="163">
        <v>214.0</v>
      </c>
      <c r="J649" s="163">
        <v>324.0</v>
      </c>
      <c r="K649" s="129">
        <v>0.0</v>
      </c>
      <c r="L649" s="129">
        <v>0.0</v>
      </c>
      <c r="M649" s="129">
        <v>1.0</v>
      </c>
      <c r="N649" s="129">
        <v>1.0</v>
      </c>
      <c r="O649" s="129">
        <v>8.0</v>
      </c>
      <c r="P649" s="129">
        <v>9.0</v>
      </c>
      <c r="Q649" s="11">
        <f t="array" ref="Q649">COUNTIF(E649:E3598, E649)</f>
        <v>6</v>
      </c>
      <c r="Y649" s="99"/>
    </row>
    <row r="650">
      <c r="A650" s="129">
        <v>4.0</v>
      </c>
      <c r="B650" s="129" t="str">
        <f t="array" ref="B650">IFS(OR(C650=1, C650=6, C650=11, C650=16), "Mon", OR(C650=2, C650=7, C650=12, C650=17), "Tue", OR(C650=3, C650=8, C650=13, C650=18), "Wed",OR(C650=4, C650=9, C650=14, C650=19), "Thu",OR(C650=5, C650=10, C650=15, C650=20), "Fri",TRUE, "")</f>
        <v>Tue</v>
      </c>
      <c r="C650" s="129">
        <v>17.0</v>
      </c>
      <c r="D650" s="129" t="s">
        <v>8579</v>
      </c>
      <c r="E650" s="129" t="s">
        <v>425</v>
      </c>
      <c r="F650" s="129" t="s">
        <v>27</v>
      </c>
      <c r="G650" s="129" t="s">
        <v>426</v>
      </c>
      <c r="H650" s="129">
        <v>52.0</v>
      </c>
      <c r="I650" s="163">
        <v>102.0</v>
      </c>
      <c r="J650" s="163">
        <v>192.0</v>
      </c>
      <c r="K650" s="129">
        <v>0.0</v>
      </c>
      <c r="L650" s="129">
        <v>1.0</v>
      </c>
      <c r="M650" s="129">
        <v>1.0</v>
      </c>
      <c r="N650" s="129">
        <v>2.0</v>
      </c>
      <c r="O650" s="129">
        <v>8.0</v>
      </c>
      <c r="P650" s="129">
        <v>10.0</v>
      </c>
      <c r="Q650" s="11">
        <f t="array" ref="Q650">COUNTIF(E650:E3598, E650)</f>
        <v>2</v>
      </c>
      <c r="Y650" s="99"/>
    </row>
    <row r="651">
      <c r="A651" s="129">
        <v>4.0</v>
      </c>
      <c r="B651" s="129" t="str">
        <f t="array" ref="B651">IFS(OR(C651=1, C651=6, C651=11, C651=16), "Mon", OR(C651=2, C651=7, C651=12, C651=17), "Tue", OR(C651=3, C651=8, C651=13, C651=18), "Wed",OR(C651=4, C651=9, C651=14, C651=19), "Thu",OR(C651=5, C651=10, C651=15, C651=20), "Fri",TRUE, "")</f>
        <v>Tue</v>
      </c>
      <c r="C651" s="129">
        <v>17.0</v>
      </c>
      <c r="D651" s="129" t="s">
        <v>8579</v>
      </c>
      <c r="E651" s="129" t="s">
        <v>1880</v>
      </c>
      <c r="F651" s="129" t="s">
        <v>27</v>
      </c>
      <c r="G651" s="129" t="s">
        <v>1881</v>
      </c>
      <c r="H651" s="129">
        <v>57.0</v>
      </c>
      <c r="I651" s="163">
        <v>59.0</v>
      </c>
      <c r="J651" s="163">
        <v>134.0</v>
      </c>
      <c r="K651" s="129">
        <v>0.0</v>
      </c>
      <c r="L651" s="129">
        <v>0.0</v>
      </c>
      <c r="M651" s="129">
        <v>0.0</v>
      </c>
      <c r="N651" s="129">
        <v>0.0</v>
      </c>
      <c r="O651" s="129">
        <v>7.0</v>
      </c>
      <c r="P651" s="129">
        <v>7.0</v>
      </c>
      <c r="Q651" s="11">
        <f t="array" ref="Q651">COUNTIF(E651:E3598, E651)</f>
        <v>2</v>
      </c>
      <c r="Y651" s="99"/>
    </row>
    <row r="652">
      <c r="A652" s="129">
        <v>4.0</v>
      </c>
      <c r="B652" s="129" t="str">
        <f t="array" ref="B652">IFS(OR(C652=1, C652=6, C652=11, C652=16), "Mon", OR(C652=2, C652=7, C652=12, C652=17), "Tue", OR(C652=3, C652=8, C652=13, C652=18), "Wed",OR(C652=4, C652=9, C652=14, C652=19), "Thu",OR(C652=5, C652=10, C652=15, C652=20), "Fri",TRUE, "")</f>
        <v>Tue</v>
      </c>
      <c r="C652" s="129">
        <v>17.0</v>
      </c>
      <c r="D652" s="129" t="s">
        <v>8579</v>
      </c>
      <c r="E652" s="129" t="s">
        <v>1716</v>
      </c>
      <c r="F652" s="129" t="s">
        <v>27</v>
      </c>
      <c r="G652" s="129" t="s">
        <v>1717</v>
      </c>
      <c r="H652" s="129">
        <v>20.0</v>
      </c>
      <c r="I652" s="163">
        <v>46.0</v>
      </c>
      <c r="J652" s="163">
        <v>147.0</v>
      </c>
      <c r="K652" s="129">
        <v>0.0</v>
      </c>
      <c r="L652" s="129">
        <v>0.0</v>
      </c>
      <c r="M652" s="129">
        <v>0.0</v>
      </c>
      <c r="N652" s="129">
        <v>0.0</v>
      </c>
      <c r="O652" s="129">
        <v>9.0</v>
      </c>
      <c r="P652" s="129">
        <v>9.0</v>
      </c>
      <c r="Q652" s="11">
        <f t="array" ref="Q652">COUNTIF(E652:E3598, E652)</f>
        <v>4</v>
      </c>
      <c r="Y652" s="99"/>
    </row>
    <row r="653">
      <c r="A653" s="129">
        <v>4.0</v>
      </c>
      <c r="B653" s="129" t="str">
        <f t="array" ref="B653">IFS(OR(C653=1, C653=6, C653=11, C653=16), "Mon", OR(C653=2, C653=7, C653=12, C653=17), "Tue", OR(C653=3, C653=8, C653=13, C653=18), "Wed",OR(C653=4, C653=9, C653=14, C653=19), "Thu",OR(C653=5, C653=10, C653=15, C653=20), "Fri",TRUE, "")</f>
        <v>Tue</v>
      </c>
      <c r="C653" s="129">
        <v>17.0</v>
      </c>
      <c r="D653" s="129" t="s">
        <v>8579</v>
      </c>
      <c r="E653" s="129" t="s">
        <v>8244</v>
      </c>
      <c r="F653" s="129" t="s">
        <v>27</v>
      </c>
      <c r="G653" s="129" t="s">
        <v>8245</v>
      </c>
      <c r="H653" s="129">
        <v>46.0</v>
      </c>
      <c r="I653" s="163">
        <v>37.0</v>
      </c>
      <c r="J653" s="163">
        <v>138.0</v>
      </c>
      <c r="K653" s="129">
        <v>0.0</v>
      </c>
      <c r="L653" s="129">
        <v>1.0</v>
      </c>
      <c r="M653" s="129">
        <v>1.0</v>
      </c>
      <c r="N653" s="129">
        <v>2.0</v>
      </c>
      <c r="O653" s="129">
        <v>7.0</v>
      </c>
      <c r="P653" s="129">
        <v>9.0</v>
      </c>
      <c r="Q653" s="11">
        <f t="array" ref="Q653">COUNTIF(E653:E3598, E653)</f>
        <v>4</v>
      </c>
      <c r="Y653" s="99"/>
    </row>
    <row r="654">
      <c r="A654" s="129">
        <v>4.0</v>
      </c>
      <c r="B654" s="129" t="str">
        <f t="array" ref="B654">IFS(OR(C654=1, C654=6, C654=11, C654=16), "Mon", OR(C654=2, C654=7, C654=12, C654=17), "Tue", OR(C654=3, C654=8, C654=13, C654=18), "Wed",OR(C654=4, C654=9, C654=14, C654=19), "Thu",OR(C654=5, C654=10, C654=15, C654=20), "Fri",TRUE, "")</f>
        <v>Tue</v>
      </c>
      <c r="C654" s="129">
        <v>17.0</v>
      </c>
      <c r="D654" s="129" t="s">
        <v>8579</v>
      </c>
      <c r="E654" s="129" t="s">
        <v>7622</v>
      </c>
      <c r="F654" s="129" t="s">
        <v>27</v>
      </c>
      <c r="G654" s="129" t="s">
        <v>7623</v>
      </c>
      <c r="H654" s="129">
        <v>66.0</v>
      </c>
      <c r="I654" s="163">
        <v>83.0</v>
      </c>
      <c r="J654" s="163">
        <v>228.0</v>
      </c>
      <c r="K654" s="129">
        <v>0.0</v>
      </c>
      <c r="L654" s="129">
        <v>0.0</v>
      </c>
      <c r="M654" s="129">
        <v>1.0</v>
      </c>
      <c r="N654" s="129">
        <v>1.0</v>
      </c>
      <c r="O654" s="129">
        <v>8.0</v>
      </c>
      <c r="P654" s="129">
        <v>9.0</v>
      </c>
      <c r="Q654" s="11">
        <f t="array" ref="Q654">COUNTIF(E654:E3598, E654)</f>
        <v>1</v>
      </c>
      <c r="Y654" s="99"/>
    </row>
    <row r="655">
      <c r="A655" s="129">
        <v>4.0</v>
      </c>
      <c r="B655" s="129" t="str">
        <f t="array" ref="B655">IFS(OR(C655=1, C655=6, C655=11, C655=16), "Mon", OR(C655=2, C655=7, C655=12, C655=17), "Tue", OR(C655=3, C655=8, C655=13, C655=18), "Wed",OR(C655=4, C655=9, C655=14, C655=19), "Thu",OR(C655=5, C655=10, C655=15, C655=20), "Fri",TRUE, "")</f>
        <v>Wed</v>
      </c>
      <c r="C655" s="129">
        <v>18.0</v>
      </c>
      <c r="D655" s="129" t="s">
        <v>8579</v>
      </c>
      <c r="E655" s="129" t="s">
        <v>6716</v>
      </c>
      <c r="F655" s="129" t="s">
        <v>27</v>
      </c>
      <c r="G655" s="129" t="s">
        <v>6717</v>
      </c>
      <c r="H655" s="129">
        <v>67.0</v>
      </c>
      <c r="I655" s="163">
        <v>76.0</v>
      </c>
      <c r="J655" s="163">
        <v>202.0</v>
      </c>
      <c r="K655" s="129">
        <v>1.0</v>
      </c>
      <c r="L655" s="129">
        <v>0.0</v>
      </c>
      <c r="M655" s="129">
        <v>1.0</v>
      </c>
      <c r="N655" s="129">
        <v>2.0</v>
      </c>
      <c r="O655" s="129">
        <v>7.0</v>
      </c>
      <c r="P655" s="129">
        <v>9.0</v>
      </c>
      <c r="Q655" s="11">
        <f t="array" ref="Q655">COUNTIF(E655:E3598, E655)</f>
        <v>7</v>
      </c>
      <c r="Y655" s="99"/>
    </row>
    <row r="656">
      <c r="A656" s="129">
        <v>4.0</v>
      </c>
      <c r="B656" s="129" t="str">
        <f t="array" ref="B656">IFS(OR(C656=1, C656=6, C656=11, C656=16), "Mon", OR(C656=2, C656=7, C656=12, C656=17), "Tue", OR(C656=3, C656=8, C656=13, C656=18), "Wed",OR(C656=4, C656=9, C656=14, C656=19), "Thu",OR(C656=5, C656=10, C656=15, C656=20), "Fri",TRUE, "")</f>
        <v>Wed</v>
      </c>
      <c r="C656" s="129">
        <v>18.0</v>
      </c>
      <c r="D656" s="129" t="s">
        <v>8579</v>
      </c>
      <c r="E656" s="129" t="s">
        <v>2786</v>
      </c>
      <c r="F656" s="129" t="s">
        <v>27</v>
      </c>
      <c r="G656" s="129" t="s">
        <v>2787</v>
      </c>
      <c r="H656" s="129">
        <v>63.0</v>
      </c>
      <c r="I656" s="163">
        <v>139.0</v>
      </c>
      <c r="J656" s="163">
        <v>549.0</v>
      </c>
      <c r="K656" s="129">
        <v>-1.0</v>
      </c>
      <c r="L656" s="129">
        <v>0.0</v>
      </c>
      <c r="M656" s="129">
        <v>0.0</v>
      </c>
      <c r="N656" s="129">
        <v>-1.0</v>
      </c>
      <c r="O656" s="129">
        <v>7.0</v>
      </c>
      <c r="P656" s="129">
        <v>6.0</v>
      </c>
      <c r="Q656" s="11">
        <f t="array" ref="Q656">COUNTIF(E656:E3598, E656)</f>
        <v>2</v>
      </c>
      <c r="Y656" s="99"/>
    </row>
    <row r="657">
      <c r="A657" s="129">
        <v>4.0</v>
      </c>
      <c r="B657" s="129" t="str">
        <f t="array" ref="B657">IFS(OR(C657=1, C657=6, C657=11, C657=16), "Mon", OR(C657=2, C657=7, C657=12, C657=17), "Tue", OR(C657=3, C657=8, C657=13, C657=18), "Wed",OR(C657=4, C657=9, C657=14, C657=19), "Thu",OR(C657=5, C657=10, C657=15, C657=20), "Fri",TRUE, "")</f>
        <v>Wed</v>
      </c>
      <c r="C657" s="129">
        <v>18.0</v>
      </c>
      <c r="D657" s="129" t="s">
        <v>8579</v>
      </c>
      <c r="E657" s="129" t="s">
        <v>5498</v>
      </c>
      <c r="F657" s="129" t="s">
        <v>27</v>
      </c>
      <c r="G657" s="129" t="s">
        <v>5499</v>
      </c>
      <c r="H657" s="129">
        <v>39.0</v>
      </c>
      <c r="I657" s="163">
        <v>40.0</v>
      </c>
      <c r="J657" s="163">
        <v>94.0</v>
      </c>
      <c r="K657" s="129">
        <v>0.0</v>
      </c>
      <c r="L657" s="129">
        <v>1.0</v>
      </c>
      <c r="M657" s="129">
        <v>0.0</v>
      </c>
      <c r="N657" s="129">
        <v>1.0</v>
      </c>
      <c r="O657" s="129">
        <v>7.0</v>
      </c>
      <c r="P657" s="129">
        <v>8.0</v>
      </c>
      <c r="Q657" s="11">
        <f t="array" ref="Q657">COUNTIF(E657:E3598, E657)</f>
        <v>1</v>
      </c>
      <c r="Y657" s="99"/>
    </row>
    <row r="658">
      <c r="A658" s="129">
        <v>4.0</v>
      </c>
      <c r="B658" s="129" t="str">
        <f t="array" ref="B658">IFS(OR(C658=1, C658=6, C658=11, C658=16), "Mon", OR(C658=2, C658=7, C658=12, C658=17), "Tue", OR(C658=3, C658=8, C658=13, C658=18), "Wed",OR(C658=4, C658=9, C658=14, C658=19), "Thu",OR(C658=5, C658=10, C658=15, C658=20), "Fri",TRUE, "")</f>
        <v>Wed</v>
      </c>
      <c r="C658" s="129">
        <v>18.0</v>
      </c>
      <c r="D658" s="129" t="s">
        <v>8579</v>
      </c>
      <c r="E658" s="129" t="s">
        <v>4298</v>
      </c>
      <c r="F658" s="129" t="s">
        <v>27</v>
      </c>
      <c r="G658" s="129" t="s">
        <v>4299</v>
      </c>
      <c r="H658" s="129">
        <v>53.0</v>
      </c>
      <c r="I658" s="163">
        <v>37.0</v>
      </c>
      <c r="J658" s="163">
        <v>114.0</v>
      </c>
      <c r="K658" s="129">
        <v>0.0</v>
      </c>
      <c r="L658" s="129">
        <v>1.0</v>
      </c>
      <c r="M658" s="129">
        <v>1.0</v>
      </c>
      <c r="N658" s="129">
        <v>2.0</v>
      </c>
      <c r="O658" s="129">
        <v>7.0</v>
      </c>
      <c r="P658" s="129">
        <v>9.0</v>
      </c>
      <c r="Q658" s="11">
        <f t="array" ref="Q658">COUNTIF(E658:E3598, E658)</f>
        <v>3</v>
      </c>
      <c r="Y658" s="99"/>
    </row>
    <row r="659">
      <c r="A659" s="129">
        <v>4.0</v>
      </c>
      <c r="B659" s="129" t="str">
        <f t="array" ref="B659">IFS(OR(C659=1, C659=6, C659=11, C659=16), "Mon", OR(C659=2, C659=7, C659=12, C659=17), "Tue", OR(C659=3, C659=8, C659=13, C659=18), "Wed",OR(C659=4, C659=9, C659=14, C659=19), "Thu",OR(C659=5, C659=10, C659=15, C659=20), "Fri",TRUE, "")</f>
        <v>Wed</v>
      </c>
      <c r="C659" s="129">
        <v>18.0</v>
      </c>
      <c r="D659" s="129" t="s">
        <v>8579</v>
      </c>
      <c r="E659" s="129" t="s">
        <v>799</v>
      </c>
      <c r="F659" s="129" t="s">
        <v>27</v>
      </c>
      <c r="G659" s="129" t="s">
        <v>800</v>
      </c>
      <c r="H659" s="129">
        <v>49.0</v>
      </c>
      <c r="I659" s="163">
        <v>100.0</v>
      </c>
      <c r="J659" s="163">
        <v>184.0</v>
      </c>
      <c r="K659" s="129">
        <v>0.0</v>
      </c>
      <c r="L659" s="129">
        <v>0.0</v>
      </c>
      <c r="M659" s="129">
        <v>1.0</v>
      </c>
      <c r="N659" s="129">
        <v>1.0</v>
      </c>
      <c r="O659" s="129">
        <v>7.0</v>
      </c>
      <c r="P659" s="129">
        <v>8.0</v>
      </c>
      <c r="Q659" s="11">
        <f t="array" ref="Q659">COUNTIF(E659:E3598, E659)</f>
        <v>1</v>
      </c>
      <c r="Y659" s="99"/>
    </row>
    <row r="660">
      <c r="A660" s="129">
        <v>4.0</v>
      </c>
      <c r="B660" s="129" t="str">
        <f t="array" ref="B660">IFS(OR(C660=1, C660=6, C660=11, C660=16), "Mon", OR(C660=2, C660=7, C660=12, C660=17), "Tue", OR(C660=3, C660=8, C660=13, C660=18), "Wed",OR(C660=4, C660=9, C660=14, C660=19), "Thu",OR(C660=5, C660=10, C660=15, C660=20), "Fri",TRUE, "")</f>
        <v>Wed</v>
      </c>
      <c r="C660" s="129">
        <v>18.0</v>
      </c>
      <c r="D660" s="129" t="s">
        <v>8579</v>
      </c>
      <c r="E660" s="129" t="s">
        <v>2982</v>
      </c>
      <c r="F660" s="129" t="s">
        <v>27</v>
      </c>
      <c r="G660" s="129" t="s">
        <v>2983</v>
      </c>
      <c r="H660" s="129">
        <v>63.0</v>
      </c>
      <c r="I660" s="163">
        <v>54.0</v>
      </c>
      <c r="J660" s="163">
        <v>113.0</v>
      </c>
      <c r="K660" s="129">
        <v>0.0</v>
      </c>
      <c r="L660" s="129">
        <v>1.0</v>
      </c>
      <c r="M660" s="129">
        <v>0.0</v>
      </c>
      <c r="N660" s="129">
        <v>1.0</v>
      </c>
      <c r="O660" s="129">
        <v>10.0</v>
      </c>
      <c r="P660" s="129">
        <v>10.0</v>
      </c>
      <c r="Q660" s="11">
        <f t="array" ref="Q660">COUNTIF(E660:E3598, E660)</f>
        <v>4</v>
      </c>
      <c r="Y660" s="99"/>
    </row>
    <row r="661">
      <c r="A661" s="129">
        <v>4.0</v>
      </c>
      <c r="B661" s="129" t="str">
        <f t="array" ref="B661">IFS(OR(C661=1, C661=6, C661=11, C661=16), "Mon", OR(C661=2, C661=7, C661=12, C661=17), "Tue", OR(C661=3, C661=8, C661=13, C661=18), "Wed",OR(C661=4, C661=9, C661=14, C661=19), "Thu",OR(C661=5, C661=10, C661=15, C661=20), "Fri",TRUE, "")</f>
        <v>Thu</v>
      </c>
      <c r="C661" s="129">
        <v>19.0</v>
      </c>
      <c r="D661" s="129" t="s">
        <v>8579</v>
      </c>
      <c r="E661" s="129" t="s">
        <v>2712</v>
      </c>
      <c r="F661" s="129" t="s">
        <v>27</v>
      </c>
      <c r="G661" s="129" t="s">
        <v>2713</v>
      </c>
      <c r="H661" s="129">
        <v>23.0</v>
      </c>
      <c r="I661" s="163">
        <v>77.0</v>
      </c>
      <c r="J661" s="163">
        <v>103.0</v>
      </c>
      <c r="K661" s="129">
        <v>0.0</v>
      </c>
      <c r="L661" s="129">
        <v>1.0</v>
      </c>
      <c r="M661" s="129">
        <v>1.0</v>
      </c>
      <c r="N661" s="129">
        <v>2.0</v>
      </c>
      <c r="O661" s="129">
        <v>8.0</v>
      </c>
      <c r="P661" s="129">
        <v>10.0</v>
      </c>
      <c r="Q661" s="11">
        <f t="array" ref="Q661">COUNTIF(E661:E3598, E661)</f>
        <v>4</v>
      </c>
      <c r="Y661" s="99"/>
    </row>
    <row r="662">
      <c r="A662" s="129">
        <v>4.0</v>
      </c>
      <c r="B662" s="129" t="str">
        <f t="array" ref="B662">IFS(OR(C662=1, C662=6, C662=11, C662=16), "Mon", OR(C662=2, C662=7, C662=12, C662=17), "Tue", OR(C662=3, C662=8, C662=13, C662=18), "Wed",OR(C662=4, C662=9, C662=14, C662=19), "Thu",OR(C662=5, C662=10, C662=15, C662=20), "Fri",TRUE, "")</f>
        <v>Thu</v>
      </c>
      <c r="C662" s="129">
        <v>19.0</v>
      </c>
      <c r="D662" s="129" t="s">
        <v>8579</v>
      </c>
      <c r="E662" s="129" t="s">
        <v>4194</v>
      </c>
      <c r="F662" s="129" t="s">
        <v>27</v>
      </c>
      <c r="G662" s="129" t="s">
        <v>4195</v>
      </c>
      <c r="H662" s="129">
        <v>40.0</v>
      </c>
      <c r="I662" s="163">
        <v>55.0</v>
      </c>
      <c r="J662" s="163">
        <v>114.0</v>
      </c>
      <c r="K662" s="129">
        <v>-1.0</v>
      </c>
      <c r="L662" s="129">
        <v>1.0</v>
      </c>
      <c r="M662" s="129">
        <v>1.0</v>
      </c>
      <c r="N662" s="129">
        <v>1.0</v>
      </c>
      <c r="O662" s="129">
        <v>7.0</v>
      </c>
      <c r="P662" s="129">
        <v>8.0</v>
      </c>
      <c r="Q662" s="11">
        <f t="array" ref="Q662">COUNTIF(E662:E3598, E662)</f>
        <v>2</v>
      </c>
      <c r="Y662" s="99"/>
    </row>
    <row r="663">
      <c r="A663" s="129">
        <v>4.0</v>
      </c>
      <c r="B663" s="129" t="str">
        <f t="array" ref="B663">IFS(OR(C663=1, C663=6, C663=11, C663=16), "Mon", OR(C663=2, C663=7, C663=12, C663=17), "Tue", OR(C663=3, C663=8, C663=13, C663=18), "Wed",OR(C663=4, C663=9, C663=14, C663=19), "Thu",OR(C663=5, C663=10, C663=15, C663=20), "Fri",TRUE, "")</f>
        <v>Thu</v>
      </c>
      <c r="C663" s="129">
        <v>19.0</v>
      </c>
      <c r="D663" s="129" t="s">
        <v>8579</v>
      </c>
      <c r="E663" s="129" t="s">
        <v>655</v>
      </c>
      <c r="F663" s="129" t="s">
        <v>27</v>
      </c>
      <c r="G663" s="129" t="s">
        <v>656</v>
      </c>
      <c r="H663" s="129">
        <v>28.0</v>
      </c>
      <c r="I663" s="163">
        <v>50.0</v>
      </c>
      <c r="J663" s="163">
        <v>138.0</v>
      </c>
      <c r="K663" s="129">
        <v>0.0</v>
      </c>
      <c r="L663" s="129">
        <v>0.0</v>
      </c>
      <c r="M663" s="129">
        <v>1.0</v>
      </c>
      <c r="N663" s="129">
        <v>1.0</v>
      </c>
      <c r="O663" s="129">
        <v>7.0</v>
      </c>
      <c r="P663" s="129">
        <v>8.0</v>
      </c>
      <c r="Q663" s="11">
        <f t="array" ref="Q663">COUNTIF(E663:E3598, E663)</f>
        <v>4</v>
      </c>
      <c r="Y663" s="99"/>
    </row>
    <row r="664">
      <c r="A664" s="129">
        <v>4.0</v>
      </c>
      <c r="B664" s="129" t="str">
        <f t="array" ref="B664">IFS(OR(C664=1, C664=6, C664=11, C664=16), "Mon", OR(C664=2, C664=7, C664=12, C664=17), "Tue", OR(C664=3, C664=8, C664=13, C664=18), "Wed",OR(C664=4, C664=9, C664=14, C664=19), "Thu",OR(C664=5, C664=10, C664=15, C664=20), "Fri",TRUE, "")</f>
        <v>Thu</v>
      </c>
      <c r="C664" s="129">
        <v>19.0</v>
      </c>
      <c r="D664" s="129" t="s">
        <v>8579</v>
      </c>
      <c r="E664" s="129" t="s">
        <v>3068</v>
      </c>
      <c r="F664" s="129" t="s">
        <v>27</v>
      </c>
      <c r="G664" s="129" t="s">
        <v>3069</v>
      </c>
      <c r="H664" s="129">
        <v>57.0</v>
      </c>
      <c r="I664" s="163">
        <v>64.0</v>
      </c>
      <c r="J664" s="163">
        <v>274.0</v>
      </c>
      <c r="K664" s="129">
        <v>0.0</v>
      </c>
      <c r="L664" s="129">
        <v>0.0</v>
      </c>
      <c r="M664" s="129">
        <v>0.0</v>
      </c>
      <c r="N664" s="129">
        <v>0.0</v>
      </c>
      <c r="O664" s="129">
        <v>8.0</v>
      </c>
      <c r="P664" s="129">
        <v>8.0</v>
      </c>
      <c r="Q664" s="11">
        <f t="array" ref="Q664">COUNTIF(E664:E3598, E664)</f>
        <v>1</v>
      </c>
      <c r="Y664" s="99"/>
    </row>
    <row r="665">
      <c r="A665" s="129">
        <v>4.0</v>
      </c>
      <c r="B665" s="129" t="str">
        <f t="array" ref="B665">IFS(OR(C665=1, C665=6, C665=11, C665=16), "Mon", OR(C665=2, C665=7, C665=12, C665=17), "Tue", OR(C665=3, C665=8, C665=13, C665=18), "Wed",OR(C665=4, C665=9, C665=14, C665=19), "Thu",OR(C665=5, C665=10, C665=15, C665=20), "Fri",TRUE, "")</f>
        <v>Thu</v>
      </c>
      <c r="C665" s="129">
        <v>19.0</v>
      </c>
      <c r="D665" s="129" t="s">
        <v>8579</v>
      </c>
      <c r="E665" s="129" t="s">
        <v>1449</v>
      </c>
      <c r="F665" s="129" t="s">
        <v>27</v>
      </c>
      <c r="G665" s="129" t="s">
        <v>1450</v>
      </c>
      <c r="H665" s="129">
        <v>23.0</v>
      </c>
      <c r="I665" s="163">
        <v>48.0</v>
      </c>
      <c r="J665" s="163">
        <v>117.0</v>
      </c>
      <c r="K665" s="129">
        <v>0.0</v>
      </c>
      <c r="L665" s="129">
        <v>1.0</v>
      </c>
      <c r="M665" s="129">
        <v>1.0</v>
      </c>
      <c r="N665" s="129">
        <v>2.0</v>
      </c>
      <c r="O665" s="129">
        <v>7.0</v>
      </c>
      <c r="P665" s="129">
        <v>9.0</v>
      </c>
      <c r="Q665" s="11">
        <f t="array" ref="Q665">COUNTIF(E665:E3598, E665)</f>
        <v>4</v>
      </c>
      <c r="Y665" s="99"/>
    </row>
    <row r="666">
      <c r="A666" s="129">
        <v>4.0</v>
      </c>
      <c r="B666" s="129" t="str">
        <f t="array" ref="B666">IFS(OR(C666=1, C666=6, C666=11, C666=16), "Mon", OR(C666=2, C666=7, C666=12, C666=17), "Tue", OR(C666=3, C666=8, C666=13, C666=18), "Wed",OR(C666=4, C666=9, C666=14, C666=19), "Thu",OR(C666=5, C666=10, C666=15, C666=20), "Fri",TRUE, "")</f>
        <v>Thu</v>
      </c>
      <c r="C666" s="129">
        <v>19.0</v>
      </c>
      <c r="D666" s="129" t="s">
        <v>8579</v>
      </c>
      <c r="E666" s="129" t="s">
        <v>3368</v>
      </c>
      <c r="F666" s="129" t="s">
        <v>27</v>
      </c>
      <c r="G666" s="129" t="s">
        <v>3369</v>
      </c>
      <c r="H666" s="129">
        <v>67.0</v>
      </c>
      <c r="I666" s="163">
        <v>61.0</v>
      </c>
      <c r="J666" s="163">
        <v>143.0</v>
      </c>
      <c r="K666" s="129">
        <v>0.0</v>
      </c>
      <c r="L666" s="129">
        <v>1.0</v>
      </c>
      <c r="M666" s="129">
        <v>0.0</v>
      </c>
      <c r="N666" s="129">
        <v>1.0</v>
      </c>
      <c r="O666" s="129">
        <v>7.0</v>
      </c>
      <c r="P666" s="129">
        <v>8.0</v>
      </c>
      <c r="Q666" s="11">
        <f t="array" ref="Q666">COUNTIF(E666:E3598, E666)</f>
        <v>1</v>
      </c>
      <c r="Y666" s="99"/>
    </row>
    <row r="667">
      <c r="A667" s="129">
        <v>4.0</v>
      </c>
      <c r="B667" s="129" t="str">
        <f t="array" ref="B667">IFS(OR(C667=1, C667=6, C667=11, C667=16), "Mon", OR(C667=2, C667=7, C667=12, C667=17), "Tue", OR(C667=3, C667=8, C667=13, C667=18), "Wed",OR(C667=4, C667=9, C667=14, C667=19), "Thu",OR(C667=5, C667=10, C667=15, C667=20), "Fri",TRUE, "")</f>
        <v>Fri</v>
      </c>
      <c r="C667" s="129">
        <v>20.0</v>
      </c>
      <c r="D667" s="129" t="s">
        <v>8579</v>
      </c>
      <c r="E667" s="129" t="s">
        <v>5758</v>
      </c>
      <c r="F667" s="129" t="s">
        <v>27</v>
      </c>
      <c r="G667" s="129" t="s">
        <v>5759</v>
      </c>
      <c r="H667" s="129">
        <v>61.0</v>
      </c>
      <c r="I667" s="163">
        <v>74.0</v>
      </c>
      <c r="J667" s="163">
        <v>148.0</v>
      </c>
      <c r="K667" s="129">
        <v>0.0</v>
      </c>
      <c r="L667" s="129">
        <v>0.0</v>
      </c>
      <c r="M667" s="129">
        <v>1.0</v>
      </c>
      <c r="N667" s="129">
        <v>1.0</v>
      </c>
      <c r="O667" s="129">
        <v>8.0</v>
      </c>
      <c r="P667" s="129">
        <v>9.0</v>
      </c>
      <c r="Q667" s="11">
        <f t="array" ref="Q667">COUNTIF(E667:E3598, E667)</f>
        <v>5</v>
      </c>
      <c r="Y667" s="99"/>
    </row>
    <row r="668">
      <c r="A668" s="129">
        <v>4.0</v>
      </c>
      <c r="B668" s="129" t="str">
        <f t="array" ref="B668">IFS(OR(C668=1, C668=6, C668=11, C668=16), "Mon", OR(C668=2, C668=7, C668=12, C668=17), "Tue", OR(C668=3, C668=8, C668=13, C668=18), "Wed",OR(C668=4, C668=9, C668=14, C668=19), "Thu",OR(C668=5, C668=10, C668=15, C668=20), "Fri",TRUE, "")</f>
        <v>Fri</v>
      </c>
      <c r="C668" s="129">
        <v>20.0</v>
      </c>
      <c r="D668" s="129" t="s">
        <v>8579</v>
      </c>
      <c r="E668" s="129" t="s">
        <v>2204</v>
      </c>
      <c r="F668" s="129" t="s">
        <v>27</v>
      </c>
      <c r="G668" s="129" t="s">
        <v>2205</v>
      </c>
      <c r="H668" s="129">
        <v>34.0</v>
      </c>
      <c r="I668" s="163">
        <v>42.0</v>
      </c>
      <c r="J668" s="163">
        <v>139.0</v>
      </c>
      <c r="K668" s="129">
        <v>0.0</v>
      </c>
      <c r="L668" s="129">
        <v>1.0</v>
      </c>
      <c r="M668" s="129">
        <v>1.0</v>
      </c>
      <c r="N668" s="129">
        <v>2.0</v>
      </c>
      <c r="O668" s="129">
        <v>7.0</v>
      </c>
      <c r="P668" s="129">
        <v>9.0</v>
      </c>
      <c r="Q668" s="11">
        <f t="array" ref="Q668">COUNTIF(E668:E3598, E668)</f>
        <v>3</v>
      </c>
      <c r="Y668" s="99"/>
    </row>
    <row r="669">
      <c r="A669" s="129">
        <v>4.0</v>
      </c>
      <c r="B669" s="129" t="str">
        <f t="array" ref="B669">IFS(OR(C669=1, C669=6, C669=11, C669=16), "Mon", OR(C669=2, C669=7, C669=12, C669=17), "Tue", OR(C669=3, C669=8, C669=13, C669=18), "Wed",OR(C669=4, C669=9, C669=14, C669=19), "Thu",OR(C669=5, C669=10, C669=15, C669=20), "Fri",TRUE, "")</f>
        <v>Fri</v>
      </c>
      <c r="C669" s="129">
        <v>20.0</v>
      </c>
      <c r="D669" s="129" t="s">
        <v>8579</v>
      </c>
      <c r="E669" s="129" t="s">
        <v>4838</v>
      </c>
      <c r="F669" s="129" t="s">
        <v>27</v>
      </c>
      <c r="G669" s="129" t="s">
        <v>4839</v>
      </c>
      <c r="H669" s="129">
        <v>21.0</v>
      </c>
      <c r="I669" s="163">
        <v>83.0</v>
      </c>
      <c r="J669" s="163">
        <v>258.0</v>
      </c>
      <c r="K669" s="129">
        <v>0.0</v>
      </c>
      <c r="L669" s="129">
        <v>1.0</v>
      </c>
      <c r="M669" s="129">
        <v>1.0</v>
      </c>
      <c r="N669" s="129">
        <v>2.0</v>
      </c>
      <c r="O669" s="129">
        <v>9.0</v>
      </c>
      <c r="P669" s="129">
        <v>10.0</v>
      </c>
      <c r="Q669" s="11">
        <f t="array" ref="Q669">COUNTIF(E669:E3598, E669)</f>
        <v>5</v>
      </c>
      <c r="Y669" s="99"/>
    </row>
    <row r="670">
      <c r="A670" s="129">
        <v>4.0</v>
      </c>
      <c r="B670" s="129" t="str">
        <f t="array" ref="B670">IFS(OR(C670=1, C670=6, C670=11, C670=16), "Mon", OR(C670=2, C670=7, C670=12, C670=17), "Tue", OR(C670=3, C670=8, C670=13, C670=18), "Wed",OR(C670=4, C670=9, C670=14, C670=19), "Thu",OR(C670=5, C670=10, C670=15, C670=20), "Fri",TRUE, "")</f>
        <v>Fri</v>
      </c>
      <c r="C670" s="129">
        <v>20.0</v>
      </c>
      <c r="D670" s="129" t="s">
        <v>8579</v>
      </c>
      <c r="E670" s="129" t="s">
        <v>6450</v>
      </c>
      <c r="F670" s="129" t="s">
        <v>27</v>
      </c>
      <c r="G670" s="129" t="s">
        <v>6451</v>
      </c>
      <c r="H670" s="129">
        <v>34.0</v>
      </c>
      <c r="I670" s="163">
        <v>37.0</v>
      </c>
      <c r="J670" s="163">
        <v>133.0</v>
      </c>
      <c r="K670" s="129">
        <v>0.0</v>
      </c>
      <c r="L670" s="129">
        <v>1.0</v>
      </c>
      <c r="M670" s="129">
        <v>1.0</v>
      </c>
      <c r="N670" s="129">
        <v>2.0</v>
      </c>
      <c r="O670" s="129">
        <v>7.0</v>
      </c>
      <c r="P670" s="129">
        <v>9.0</v>
      </c>
      <c r="Q670" s="11">
        <f t="array" ref="Q670">COUNTIF(E670:E3598, E670)</f>
        <v>4</v>
      </c>
      <c r="Y670" s="99"/>
    </row>
    <row r="671">
      <c r="A671" s="129">
        <v>4.0</v>
      </c>
      <c r="B671" s="129" t="str">
        <f t="array" ref="B671">IFS(OR(C671=1, C671=6, C671=11, C671=16), "Mon", OR(C671=2, C671=7, C671=12, C671=17), "Tue", OR(C671=3, C671=8, C671=13, C671=18), "Wed",OR(C671=4, C671=9, C671=14, C671=19), "Thu",OR(C671=5, C671=10, C671=15, C671=20), "Fri",TRUE, "")</f>
        <v>Fri</v>
      </c>
      <c r="C671" s="129">
        <v>20.0</v>
      </c>
      <c r="D671" s="129" t="s">
        <v>8579</v>
      </c>
      <c r="E671" s="129" t="s">
        <v>173</v>
      </c>
      <c r="F671" s="129" t="s">
        <v>27</v>
      </c>
      <c r="G671" s="129" t="s">
        <v>174</v>
      </c>
      <c r="H671" s="129">
        <v>51.0</v>
      </c>
      <c r="I671" s="163">
        <v>99.0</v>
      </c>
      <c r="J671" s="163">
        <v>292.0</v>
      </c>
      <c r="K671" s="129">
        <v>0.0</v>
      </c>
      <c r="L671" s="129">
        <v>1.0</v>
      </c>
      <c r="M671" s="129">
        <v>0.0</v>
      </c>
      <c r="N671" s="129">
        <v>1.0</v>
      </c>
      <c r="O671" s="129">
        <v>7.0</v>
      </c>
      <c r="P671" s="129">
        <v>8.0</v>
      </c>
      <c r="Q671" s="11">
        <f t="array" ref="Q671">COUNTIF(E671:E3598, E671)</f>
        <v>2</v>
      </c>
      <c r="Y671" s="99"/>
    </row>
    <row r="672">
      <c r="A672" s="129">
        <v>4.0</v>
      </c>
      <c r="B672" s="129" t="str">
        <f t="array" ref="B672">IFS(OR(C672=1, C672=6, C672=11, C672=16), "Mon", OR(C672=2, C672=7, C672=12, C672=17), "Tue", OR(C672=3, C672=8, C672=13, C672=18), "Wed",OR(C672=4, C672=9, C672=14, C672=19), "Thu",OR(C672=5, C672=10, C672=15, C672=20), "Fri",TRUE, "")</f>
        <v>Fri</v>
      </c>
      <c r="C672" s="129">
        <v>20.0</v>
      </c>
      <c r="D672" s="129" t="s">
        <v>8579</v>
      </c>
      <c r="E672" s="129" t="s">
        <v>281</v>
      </c>
      <c r="F672" s="129" t="s">
        <v>27</v>
      </c>
      <c r="G672" s="129" t="s">
        <v>282</v>
      </c>
      <c r="H672" s="129">
        <v>67.0</v>
      </c>
      <c r="I672" s="163">
        <v>42.0</v>
      </c>
      <c r="J672" s="163">
        <v>119.0</v>
      </c>
      <c r="K672" s="129">
        <v>0.0</v>
      </c>
      <c r="L672" s="129">
        <v>1.0</v>
      </c>
      <c r="M672" s="129">
        <v>0.0</v>
      </c>
      <c r="N672" s="129">
        <v>1.0</v>
      </c>
      <c r="O672" s="129">
        <v>9.0</v>
      </c>
      <c r="P672" s="129">
        <v>10.0</v>
      </c>
      <c r="Q672" s="11">
        <f t="array" ref="Q672">COUNTIF(E672:E3598, E672)</f>
        <v>5</v>
      </c>
      <c r="Y672" s="99"/>
    </row>
    <row r="673">
      <c r="A673" s="129">
        <v>4.0</v>
      </c>
      <c r="B673" s="129" t="str">
        <f t="array" ref="B673">IFS(OR(C673=1, C673=6, C673=11, C673=16), "Mon", OR(C673=2, C673=7, C673=12, C673=17), "Tue", OR(C673=3, C673=8, C673=13, C673=18), "Wed",OR(C673=4, C673=9, C673=14, C673=19), "Thu",OR(C673=5, C673=10, C673=15, C673=20), "Fri",TRUE, "")</f>
        <v>Mon</v>
      </c>
      <c r="C673" s="129">
        <v>1.0</v>
      </c>
      <c r="D673" s="129" t="s">
        <v>8580</v>
      </c>
      <c r="E673" s="129" t="s">
        <v>7690</v>
      </c>
      <c r="F673" s="129" t="s">
        <v>28</v>
      </c>
      <c r="G673" s="129" t="s">
        <v>7691</v>
      </c>
      <c r="H673" s="129">
        <v>63.0</v>
      </c>
      <c r="I673" s="163">
        <v>37.0</v>
      </c>
      <c r="J673" s="163">
        <v>102.0</v>
      </c>
      <c r="K673" s="129">
        <v>0.0</v>
      </c>
      <c r="L673" s="129">
        <v>0.0</v>
      </c>
      <c r="M673" s="129">
        <v>0.0</v>
      </c>
      <c r="N673" s="129">
        <v>0.0</v>
      </c>
      <c r="O673" s="129">
        <v>7.0</v>
      </c>
      <c r="P673" s="129">
        <v>7.0</v>
      </c>
      <c r="Q673" s="11">
        <f t="array" ref="Q673">COUNTIF(E673:E3598, E673)</f>
        <v>1</v>
      </c>
      <c r="Y673" s="99"/>
    </row>
    <row r="674">
      <c r="A674" s="129">
        <v>4.0</v>
      </c>
      <c r="B674" s="129" t="str">
        <f t="array" ref="B674">IFS(OR(C674=1, C674=6, C674=11, C674=16), "Mon", OR(C674=2, C674=7, C674=12, C674=17), "Tue", OR(C674=3, C674=8, C674=13, C674=18), "Wed",OR(C674=4, C674=9, C674=14, C674=19), "Thu",OR(C674=5, C674=10, C674=15, C674=20), "Fri",TRUE, "")</f>
        <v>Mon</v>
      </c>
      <c r="C674" s="129">
        <v>1.0</v>
      </c>
      <c r="D674" s="129" t="s">
        <v>8580</v>
      </c>
      <c r="E674" s="129" t="s">
        <v>1263</v>
      </c>
      <c r="F674" s="129" t="s">
        <v>28</v>
      </c>
      <c r="G674" s="129" t="s">
        <v>1264</v>
      </c>
      <c r="H674" s="129">
        <v>52.0</v>
      </c>
      <c r="I674" s="163">
        <v>130.0</v>
      </c>
      <c r="J674" s="163">
        <v>312.0</v>
      </c>
      <c r="K674" s="129">
        <v>1.0</v>
      </c>
      <c r="L674" s="129">
        <v>-1.0</v>
      </c>
      <c r="M674" s="129">
        <v>1.0</v>
      </c>
      <c r="N674" s="129">
        <v>1.0</v>
      </c>
      <c r="O674" s="129">
        <v>7.0</v>
      </c>
      <c r="P674" s="129">
        <v>8.0</v>
      </c>
      <c r="Q674" s="11">
        <f t="array" ref="Q674">COUNTIF(E674:E3598, E674)</f>
        <v>4</v>
      </c>
      <c r="Y674" s="99"/>
    </row>
    <row r="675">
      <c r="A675" s="129">
        <v>4.0</v>
      </c>
      <c r="B675" s="129" t="str">
        <f t="array" ref="B675">IFS(OR(C675=1, C675=6, C675=11, C675=16), "Mon", OR(C675=2, C675=7, C675=12, C675=17), "Tue", OR(C675=3, C675=8, C675=13, C675=18), "Wed",OR(C675=4, C675=9, C675=14, C675=19), "Thu",OR(C675=5, C675=10, C675=15, C675=20), "Fri",TRUE, "")</f>
        <v>Mon</v>
      </c>
      <c r="C675" s="129">
        <v>1.0</v>
      </c>
      <c r="D675" s="129" t="s">
        <v>8580</v>
      </c>
      <c r="E675" s="129" t="s">
        <v>215</v>
      </c>
      <c r="F675" s="129" t="s">
        <v>28</v>
      </c>
      <c r="G675" s="129" t="s">
        <v>216</v>
      </c>
      <c r="H675" s="129">
        <v>30.0</v>
      </c>
      <c r="I675" s="163">
        <v>52.0</v>
      </c>
      <c r="J675" s="163">
        <v>175.0</v>
      </c>
      <c r="K675" s="129">
        <v>0.0</v>
      </c>
      <c r="L675" s="129">
        <v>0.0</v>
      </c>
      <c r="M675" s="129">
        <v>0.0</v>
      </c>
      <c r="N675" s="129">
        <v>0.0</v>
      </c>
      <c r="O675" s="129">
        <v>8.0</v>
      </c>
      <c r="P675" s="129">
        <v>8.0</v>
      </c>
      <c r="Q675" s="11">
        <f t="array" ref="Q675">COUNTIF(E675:E3598, E675)</f>
        <v>3</v>
      </c>
      <c r="Y675" s="99"/>
    </row>
    <row r="676">
      <c r="A676" s="129">
        <v>4.0</v>
      </c>
      <c r="B676" s="129" t="str">
        <f t="array" ref="B676">IFS(OR(C676=1, C676=6, C676=11, C676=16), "Mon", OR(C676=2, C676=7, C676=12, C676=17), "Tue", OR(C676=3, C676=8, C676=13, C676=18), "Wed",OR(C676=4, C676=9, C676=14, C676=19), "Thu",OR(C676=5, C676=10, C676=15, C676=20), "Fri",TRUE, "")</f>
        <v>Mon</v>
      </c>
      <c r="C676" s="129">
        <v>1.0</v>
      </c>
      <c r="D676" s="129" t="s">
        <v>8580</v>
      </c>
      <c r="E676" s="129" t="s">
        <v>8228</v>
      </c>
      <c r="F676" s="129" t="s">
        <v>28</v>
      </c>
      <c r="G676" s="129" t="s">
        <v>8229</v>
      </c>
      <c r="H676" s="129">
        <v>26.0</v>
      </c>
      <c r="I676" s="163">
        <v>125.0</v>
      </c>
      <c r="J676" s="163">
        <v>420.0</v>
      </c>
      <c r="K676" s="129">
        <v>0.0</v>
      </c>
      <c r="L676" s="129">
        <v>0.0</v>
      </c>
      <c r="M676" s="129">
        <v>0.0</v>
      </c>
      <c r="N676" s="129">
        <v>0.0</v>
      </c>
      <c r="O676" s="129">
        <v>7.0</v>
      </c>
      <c r="P676" s="129">
        <v>7.0</v>
      </c>
      <c r="Q676" s="11">
        <f t="array" ref="Q676">COUNTIF(E676:E3598, E676)</f>
        <v>2</v>
      </c>
      <c r="Y676" s="99"/>
    </row>
    <row r="677">
      <c r="A677" s="129">
        <v>4.0</v>
      </c>
      <c r="B677" s="129" t="str">
        <f t="array" ref="B677">IFS(OR(C677=1, C677=6, C677=11, C677=16), "Mon", OR(C677=2, C677=7, C677=12, C677=17), "Tue", OR(C677=3, C677=8, C677=13, C677=18), "Wed",OR(C677=4, C677=9, C677=14, C677=19), "Thu",OR(C677=5, C677=10, C677=15, C677=20), "Fri",TRUE, "")</f>
        <v>Mon</v>
      </c>
      <c r="C677" s="129">
        <v>1.0</v>
      </c>
      <c r="D677" s="129" t="s">
        <v>8580</v>
      </c>
      <c r="E677" s="129" t="s">
        <v>2590</v>
      </c>
      <c r="F677" s="129" t="s">
        <v>28</v>
      </c>
      <c r="G677" s="129" t="s">
        <v>2591</v>
      </c>
      <c r="H677" s="129">
        <v>25.0</v>
      </c>
      <c r="I677" s="163">
        <v>143.0</v>
      </c>
      <c r="J677" s="163">
        <v>274.0</v>
      </c>
      <c r="K677" s="129">
        <v>0.0</v>
      </c>
      <c r="L677" s="129">
        <v>0.0</v>
      </c>
      <c r="M677" s="129">
        <v>1.0</v>
      </c>
      <c r="N677" s="129">
        <v>1.0</v>
      </c>
      <c r="O677" s="129">
        <v>8.0</v>
      </c>
      <c r="P677" s="129">
        <v>9.0</v>
      </c>
      <c r="Q677" s="11">
        <f t="array" ref="Q677">COUNTIF(E677:E3598, E677)</f>
        <v>2</v>
      </c>
      <c r="Y677" s="99"/>
    </row>
    <row r="678">
      <c r="A678" s="129">
        <v>4.0</v>
      </c>
      <c r="B678" s="129" t="str">
        <f t="array" ref="B678">IFS(OR(C678=1, C678=6, C678=11, C678=16), "Mon", OR(C678=2, C678=7, C678=12, C678=17), "Tue", OR(C678=3, C678=8, C678=13, C678=18), "Wed",OR(C678=4, C678=9, C678=14, C678=19), "Thu",OR(C678=5, C678=10, C678=15, C678=20), "Fri",TRUE, "")</f>
        <v>Mon</v>
      </c>
      <c r="C678" s="129">
        <v>1.0</v>
      </c>
      <c r="D678" s="129" t="s">
        <v>8580</v>
      </c>
      <c r="E678" s="129" t="s">
        <v>8290</v>
      </c>
      <c r="F678" s="129" t="s">
        <v>28</v>
      </c>
      <c r="G678" s="129" t="s">
        <v>8291</v>
      </c>
      <c r="H678" s="129">
        <v>21.0</v>
      </c>
      <c r="I678" s="163">
        <v>68.0</v>
      </c>
      <c r="J678" s="163">
        <v>121.0</v>
      </c>
      <c r="K678" s="129">
        <v>0.0</v>
      </c>
      <c r="L678" s="129">
        <v>0.0</v>
      </c>
      <c r="M678" s="129">
        <v>1.0</v>
      </c>
      <c r="N678" s="129">
        <v>1.0</v>
      </c>
      <c r="O678" s="129">
        <v>8.0</v>
      </c>
      <c r="P678" s="129">
        <v>9.0</v>
      </c>
      <c r="Q678" s="11">
        <f t="array" ref="Q678">COUNTIF(E678:E3598, E678)</f>
        <v>1</v>
      </c>
      <c r="Y678" s="99"/>
    </row>
    <row r="679">
      <c r="A679" s="129">
        <v>4.0</v>
      </c>
      <c r="B679" s="129" t="str">
        <f t="array" ref="B679">IFS(OR(C679=1, C679=6, C679=11, C679=16), "Mon", OR(C679=2, C679=7, C679=12, C679=17), "Tue", OR(C679=3, C679=8, C679=13, C679=18), "Wed",OR(C679=4, C679=9, C679=14, C679=19), "Thu",OR(C679=5, C679=10, C679=15, C679=20), "Fri",TRUE, "")</f>
        <v>Tue</v>
      </c>
      <c r="C679" s="129">
        <v>2.0</v>
      </c>
      <c r="D679" s="129" t="s">
        <v>8580</v>
      </c>
      <c r="E679" s="129" t="s">
        <v>233</v>
      </c>
      <c r="F679" s="129" t="s">
        <v>28</v>
      </c>
      <c r="G679" s="129" t="s">
        <v>234</v>
      </c>
      <c r="H679" s="129">
        <v>68.0</v>
      </c>
      <c r="I679" s="163">
        <v>48.0</v>
      </c>
      <c r="J679" s="163">
        <v>111.0</v>
      </c>
      <c r="K679" s="129">
        <v>0.0</v>
      </c>
      <c r="L679" s="129">
        <v>0.0</v>
      </c>
      <c r="M679" s="129">
        <v>0.0</v>
      </c>
      <c r="N679" s="129">
        <v>0.0</v>
      </c>
      <c r="O679" s="129">
        <v>7.0</v>
      </c>
      <c r="P679" s="129">
        <v>7.0</v>
      </c>
      <c r="Q679" s="11">
        <f t="array" ref="Q679">COUNTIF(E679:E3598, E679)</f>
        <v>2</v>
      </c>
      <c r="Y679" s="99"/>
    </row>
    <row r="680">
      <c r="A680" s="129">
        <v>4.0</v>
      </c>
      <c r="B680" s="129" t="str">
        <f t="array" ref="B680">IFS(OR(C680=1, C680=6, C680=11, C680=16), "Mon", OR(C680=2, C680=7, C680=12, C680=17), "Tue", OR(C680=3, C680=8, C680=13, C680=18), "Wed",OR(C680=4, C680=9, C680=14, C680=19), "Thu",OR(C680=5, C680=10, C680=15, C680=20), "Fri",TRUE, "")</f>
        <v>Tue</v>
      </c>
      <c r="C680" s="129">
        <v>2.0</v>
      </c>
      <c r="D680" s="129" t="s">
        <v>8580</v>
      </c>
      <c r="E680" s="129" t="s">
        <v>6588</v>
      </c>
      <c r="F680" s="129" t="s">
        <v>28</v>
      </c>
      <c r="G680" s="129" t="s">
        <v>6589</v>
      </c>
      <c r="H680" s="129">
        <v>61.0</v>
      </c>
      <c r="I680" s="163">
        <v>179.0</v>
      </c>
      <c r="J680" s="163">
        <v>324.0</v>
      </c>
      <c r="K680" s="129">
        <v>1.0</v>
      </c>
      <c r="L680" s="129">
        <v>-1.0</v>
      </c>
      <c r="M680" s="129">
        <v>1.0</v>
      </c>
      <c r="N680" s="129">
        <v>1.0</v>
      </c>
      <c r="O680" s="129">
        <v>8.0</v>
      </c>
      <c r="P680" s="129">
        <v>9.0</v>
      </c>
      <c r="Q680" s="11">
        <f t="array" ref="Q680">COUNTIF(E680:E3598, E680)</f>
        <v>4</v>
      </c>
      <c r="Y680" s="99"/>
    </row>
    <row r="681">
      <c r="A681" s="129">
        <v>4.0</v>
      </c>
      <c r="B681" s="129" t="str">
        <f t="array" ref="B681">IFS(OR(C681=1, C681=6, C681=11, C681=16), "Mon", OR(C681=2, C681=7, C681=12, C681=17), "Tue", OR(C681=3, C681=8, C681=13, C681=18), "Wed",OR(C681=4, C681=9, C681=14, C681=19), "Thu",OR(C681=5, C681=10, C681=15, C681=20), "Fri",TRUE, "")</f>
        <v>Tue</v>
      </c>
      <c r="C681" s="129">
        <v>2.0</v>
      </c>
      <c r="D681" s="129" t="s">
        <v>8580</v>
      </c>
      <c r="E681" s="129" t="s">
        <v>6210</v>
      </c>
      <c r="F681" s="129" t="s">
        <v>28</v>
      </c>
      <c r="G681" s="129" t="s">
        <v>6211</v>
      </c>
      <c r="H681" s="129">
        <v>66.0</v>
      </c>
      <c r="I681" s="163">
        <v>47.0</v>
      </c>
      <c r="J681" s="163">
        <v>140.0</v>
      </c>
      <c r="K681" s="129">
        <v>0.0</v>
      </c>
      <c r="L681" s="129">
        <v>0.0</v>
      </c>
      <c r="M681" s="129">
        <v>1.0</v>
      </c>
      <c r="N681" s="129">
        <v>1.0</v>
      </c>
      <c r="O681" s="129">
        <v>7.0</v>
      </c>
      <c r="P681" s="129">
        <v>8.0</v>
      </c>
      <c r="Q681" s="11">
        <f t="array" ref="Q681">COUNTIF(E681:E3598, E681)</f>
        <v>1</v>
      </c>
      <c r="Y681" s="99"/>
    </row>
    <row r="682">
      <c r="A682" s="129">
        <v>4.0</v>
      </c>
      <c r="B682" s="129" t="str">
        <f t="array" ref="B682">IFS(OR(C682=1, C682=6, C682=11, C682=16), "Mon", OR(C682=2, C682=7, C682=12, C682=17), "Tue", OR(C682=3, C682=8, C682=13, C682=18), "Wed",OR(C682=4, C682=9, C682=14, C682=19), "Thu",OR(C682=5, C682=10, C682=15, C682=20), "Fri",TRUE, "")</f>
        <v>Tue</v>
      </c>
      <c r="C682" s="129">
        <v>2.0</v>
      </c>
      <c r="D682" s="129" t="s">
        <v>8580</v>
      </c>
      <c r="E682" s="129" t="s">
        <v>6550</v>
      </c>
      <c r="F682" s="129" t="s">
        <v>28</v>
      </c>
      <c r="G682" s="129" t="s">
        <v>6551</v>
      </c>
      <c r="H682" s="129">
        <v>59.0</v>
      </c>
      <c r="I682" s="163">
        <v>168.0</v>
      </c>
      <c r="J682" s="163">
        <v>360.0</v>
      </c>
      <c r="K682" s="129">
        <v>0.0</v>
      </c>
      <c r="L682" s="129">
        <v>-1.0</v>
      </c>
      <c r="M682" s="129">
        <v>1.0</v>
      </c>
      <c r="N682" s="129">
        <v>0.0</v>
      </c>
      <c r="O682" s="129">
        <v>8.0</v>
      </c>
      <c r="P682" s="129">
        <v>8.0</v>
      </c>
      <c r="Q682" s="11">
        <f t="array" ref="Q682">COUNTIF(E682:E3598, E682)</f>
        <v>2</v>
      </c>
      <c r="Y682" s="99"/>
    </row>
    <row r="683">
      <c r="A683" s="129">
        <v>4.0</v>
      </c>
      <c r="B683" s="129" t="str">
        <f t="array" ref="B683">IFS(OR(C683=1, C683=6, C683=11, C683=16), "Mon", OR(C683=2, C683=7, C683=12, C683=17), "Tue", OR(C683=3, C683=8, C683=13, C683=18), "Wed",OR(C683=4, C683=9, C683=14, C683=19), "Thu",OR(C683=5, C683=10, C683=15, C683=20), "Fri",TRUE, "")</f>
        <v>Tue</v>
      </c>
      <c r="C683" s="129">
        <v>2.0</v>
      </c>
      <c r="D683" s="129" t="s">
        <v>8580</v>
      </c>
      <c r="E683" s="129" t="s">
        <v>6398</v>
      </c>
      <c r="F683" s="129" t="s">
        <v>28</v>
      </c>
      <c r="G683" s="129" t="s">
        <v>6399</v>
      </c>
      <c r="H683" s="129">
        <v>67.0</v>
      </c>
      <c r="I683" s="163">
        <v>57.0</v>
      </c>
      <c r="J683" s="163">
        <v>137.0</v>
      </c>
      <c r="K683" s="129">
        <v>0.0</v>
      </c>
      <c r="L683" s="129">
        <v>0.0</v>
      </c>
      <c r="M683" s="129">
        <v>1.0</v>
      </c>
      <c r="N683" s="129">
        <v>1.0</v>
      </c>
      <c r="O683" s="129">
        <v>9.0</v>
      </c>
      <c r="P683" s="129">
        <v>10.0</v>
      </c>
      <c r="Q683" s="11">
        <f t="array" ref="Q683">COUNTIF(E683:E3598, E683)</f>
        <v>3</v>
      </c>
      <c r="Y683" s="99"/>
    </row>
    <row r="684">
      <c r="A684" s="129">
        <v>4.0</v>
      </c>
      <c r="B684" s="129" t="str">
        <f t="array" ref="B684">IFS(OR(C684=1, C684=6, C684=11, C684=16), "Mon", OR(C684=2, C684=7, C684=12, C684=17), "Tue", OR(C684=3, C684=8, C684=13, C684=18), "Wed",OR(C684=4, C684=9, C684=14, C684=19), "Thu",OR(C684=5, C684=10, C684=15, C684=20), "Fri",TRUE, "")</f>
        <v>Tue</v>
      </c>
      <c r="C684" s="129">
        <v>2.0</v>
      </c>
      <c r="D684" s="129" t="s">
        <v>8580</v>
      </c>
      <c r="E684" s="129" t="s">
        <v>3578</v>
      </c>
      <c r="F684" s="129" t="s">
        <v>28</v>
      </c>
      <c r="G684" s="129" t="s">
        <v>3579</v>
      </c>
      <c r="H684" s="129">
        <v>41.0</v>
      </c>
      <c r="I684" s="163">
        <v>49.0</v>
      </c>
      <c r="J684" s="163">
        <v>136.0</v>
      </c>
      <c r="K684" s="129">
        <v>0.0</v>
      </c>
      <c r="L684" s="129">
        <v>-1.0</v>
      </c>
      <c r="M684" s="129">
        <v>1.0</v>
      </c>
      <c r="N684" s="129">
        <v>0.0</v>
      </c>
      <c r="O684" s="129">
        <v>7.0</v>
      </c>
      <c r="P684" s="129">
        <v>7.0</v>
      </c>
      <c r="Q684" s="11">
        <f t="array" ref="Q684">COUNTIF(E684:E3598, E684)</f>
        <v>1</v>
      </c>
      <c r="Y684" s="99"/>
    </row>
    <row r="685">
      <c r="A685" s="129">
        <v>4.0</v>
      </c>
      <c r="B685" s="129" t="str">
        <f t="array" ref="B685">IFS(OR(C685=1, C685=6, C685=11, C685=16), "Mon", OR(C685=2, C685=7, C685=12, C685=17), "Tue", OR(C685=3, C685=8, C685=13, C685=18), "Wed",OR(C685=4, C685=9, C685=14, C685=19), "Thu",OR(C685=5, C685=10, C685=15, C685=20), "Fri",TRUE, "")</f>
        <v>Wed</v>
      </c>
      <c r="C685" s="129">
        <v>3.0</v>
      </c>
      <c r="D685" s="129" t="s">
        <v>8580</v>
      </c>
      <c r="E685" s="129" t="s">
        <v>1441</v>
      </c>
      <c r="F685" s="129" t="s">
        <v>28</v>
      </c>
      <c r="G685" s="129" t="s">
        <v>1442</v>
      </c>
      <c r="H685" s="129">
        <v>40.0</v>
      </c>
      <c r="I685" s="163">
        <v>137.0</v>
      </c>
      <c r="J685" s="163">
        <v>381.0</v>
      </c>
      <c r="K685" s="129">
        <v>0.0</v>
      </c>
      <c r="L685" s="129">
        <v>-1.0</v>
      </c>
      <c r="M685" s="129">
        <v>0.0</v>
      </c>
      <c r="N685" s="129">
        <v>-1.0</v>
      </c>
      <c r="O685" s="129">
        <v>7.0</v>
      </c>
      <c r="P685" s="129">
        <v>6.0</v>
      </c>
      <c r="Q685" s="11">
        <f t="array" ref="Q685">COUNTIF(E685:E3598, E685)</f>
        <v>1</v>
      </c>
      <c r="Y685" s="99"/>
    </row>
    <row r="686">
      <c r="A686" s="129">
        <v>4.0</v>
      </c>
      <c r="B686" s="129" t="str">
        <f t="array" ref="B686">IFS(OR(C686=1, C686=6, C686=11, C686=16), "Mon", OR(C686=2, C686=7, C686=12, C686=17), "Tue", OR(C686=3, C686=8, C686=13, C686=18), "Wed",OR(C686=4, C686=9, C686=14, C686=19), "Thu",OR(C686=5, C686=10, C686=15, C686=20), "Fri",TRUE, "")</f>
        <v>Wed</v>
      </c>
      <c r="C686" s="129">
        <v>3.0</v>
      </c>
      <c r="D686" s="129" t="s">
        <v>8580</v>
      </c>
      <c r="E686" s="129" t="s">
        <v>7760</v>
      </c>
      <c r="F686" s="129" t="s">
        <v>28</v>
      </c>
      <c r="G686" s="129" t="s">
        <v>7761</v>
      </c>
      <c r="H686" s="129">
        <v>30.0</v>
      </c>
      <c r="I686" s="163">
        <v>35.0</v>
      </c>
      <c r="J686" s="163">
        <v>101.0</v>
      </c>
      <c r="K686" s="129">
        <v>0.0</v>
      </c>
      <c r="L686" s="129">
        <v>-1.0</v>
      </c>
      <c r="M686" s="129">
        <v>1.0</v>
      </c>
      <c r="N686" s="129">
        <v>0.0</v>
      </c>
      <c r="O686" s="129">
        <v>8.0</v>
      </c>
      <c r="P686" s="129">
        <v>8.0</v>
      </c>
      <c r="Q686" s="11">
        <f t="array" ref="Q686">COUNTIF(E686:E3598, E686)</f>
        <v>1</v>
      </c>
      <c r="Y686" s="99"/>
    </row>
    <row r="687">
      <c r="A687" s="129">
        <v>4.0</v>
      </c>
      <c r="B687" s="129" t="str">
        <f t="array" ref="B687">IFS(OR(C687=1, C687=6, C687=11, C687=16), "Mon", OR(C687=2, C687=7, C687=12, C687=17), "Tue", OR(C687=3, C687=8, C687=13, C687=18), "Wed",OR(C687=4, C687=9, C687=14, C687=19), "Thu",OR(C687=5, C687=10, C687=15, C687=20), "Fri",TRUE, "")</f>
        <v>Wed</v>
      </c>
      <c r="C687" s="129">
        <v>3.0</v>
      </c>
      <c r="D687" s="129" t="s">
        <v>8580</v>
      </c>
      <c r="E687" s="129" t="s">
        <v>463</v>
      </c>
      <c r="F687" s="129" t="s">
        <v>28</v>
      </c>
      <c r="G687" s="129" t="s">
        <v>464</v>
      </c>
      <c r="H687" s="129">
        <v>70.0</v>
      </c>
      <c r="I687" s="163">
        <v>167.0</v>
      </c>
      <c r="J687" s="163">
        <v>339.0</v>
      </c>
      <c r="K687" s="129">
        <v>0.0</v>
      </c>
      <c r="L687" s="129">
        <v>-1.0</v>
      </c>
      <c r="M687" s="129">
        <v>1.0</v>
      </c>
      <c r="N687" s="129">
        <v>0.0</v>
      </c>
      <c r="O687" s="129">
        <v>7.0</v>
      </c>
      <c r="P687" s="129">
        <v>7.0</v>
      </c>
      <c r="Q687" s="11">
        <f t="array" ref="Q687">COUNTIF(E687:E3598, E687)</f>
        <v>1</v>
      </c>
      <c r="Y687" s="99"/>
    </row>
    <row r="688">
      <c r="A688" s="129">
        <v>4.0</v>
      </c>
      <c r="B688" s="129" t="str">
        <f t="array" ref="B688">IFS(OR(C688=1, C688=6, C688=11, C688=16), "Mon", OR(C688=2, C688=7, C688=12, C688=17), "Tue", OR(C688=3, C688=8, C688=13, C688=18), "Wed",OR(C688=4, C688=9, C688=14, C688=19), "Thu",OR(C688=5, C688=10, C688=15, C688=20), "Fri",TRUE, "")</f>
        <v>Wed</v>
      </c>
      <c r="C688" s="129">
        <v>3.0</v>
      </c>
      <c r="D688" s="129" t="s">
        <v>8580</v>
      </c>
      <c r="E688" s="129" t="s">
        <v>4102</v>
      </c>
      <c r="F688" s="129" t="s">
        <v>28</v>
      </c>
      <c r="G688" s="129" t="s">
        <v>4103</v>
      </c>
      <c r="H688" s="129">
        <v>43.0</v>
      </c>
      <c r="I688" s="163">
        <v>43.0</v>
      </c>
      <c r="J688" s="163">
        <v>98.0</v>
      </c>
      <c r="K688" s="129">
        <v>0.0</v>
      </c>
      <c r="L688" s="129">
        <v>0.0</v>
      </c>
      <c r="M688" s="129">
        <v>1.0</v>
      </c>
      <c r="N688" s="129">
        <v>1.0</v>
      </c>
      <c r="O688" s="129">
        <v>8.0</v>
      </c>
      <c r="P688" s="129">
        <v>9.0</v>
      </c>
      <c r="Q688" s="11">
        <f t="array" ref="Q688">COUNTIF(E688:E3598, E688)</f>
        <v>4</v>
      </c>
      <c r="Y688" s="99"/>
    </row>
    <row r="689">
      <c r="A689" s="129">
        <v>4.0</v>
      </c>
      <c r="B689" s="129" t="str">
        <f t="array" ref="B689">IFS(OR(C689=1, C689=6, C689=11, C689=16), "Mon", OR(C689=2, C689=7, C689=12, C689=17), "Tue", OR(C689=3, C689=8, C689=13, C689=18), "Wed",OR(C689=4, C689=9, C689=14, C689=19), "Thu",OR(C689=5, C689=10, C689=15, C689=20), "Fri",TRUE, "")</f>
        <v>Wed</v>
      </c>
      <c r="C689" s="129">
        <v>3.0</v>
      </c>
      <c r="D689" s="129" t="s">
        <v>8580</v>
      </c>
      <c r="E689" s="129" t="s">
        <v>1289</v>
      </c>
      <c r="F689" s="129" t="s">
        <v>28</v>
      </c>
      <c r="G689" s="129" t="s">
        <v>1290</v>
      </c>
      <c r="H689" s="129">
        <v>63.0</v>
      </c>
      <c r="I689" s="163">
        <v>25.0</v>
      </c>
      <c r="J689" s="163">
        <v>128.0</v>
      </c>
      <c r="K689" s="129">
        <v>0.0</v>
      </c>
      <c r="L689" s="129">
        <v>0.0</v>
      </c>
      <c r="M689" s="129">
        <v>1.0</v>
      </c>
      <c r="N689" s="129">
        <v>1.0</v>
      </c>
      <c r="O689" s="129">
        <v>7.0</v>
      </c>
      <c r="P689" s="129">
        <v>8.0</v>
      </c>
      <c r="Q689" s="11">
        <f t="array" ref="Q689">COUNTIF(E689:E3598, E689)</f>
        <v>2</v>
      </c>
      <c r="Y689" s="99"/>
    </row>
    <row r="690">
      <c r="A690" s="129">
        <v>4.0</v>
      </c>
      <c r="B690" s="129" t="str">
        <f t="array" ref="B690">IFS(OR(C690=1, C690=6, C690=11, C690=16), "Mon", OR(C690=2, C690=7, C690=12, C690=17), "Tue", OR(C690=3, C690=8, C690=13, C690=18), "Wed",OR(C690=4, C690=9, C690=14, C690=19), "Thu",OR(C690=5, C690=10, C690=15, C690=20), "Fri",TRUE, "")</f>
        <v>Wed</v>
      </c>
      <c r="C690" s="129">
        <v>3.0</v>
      </c>
      <c r="D690" s="129" t="s">
        <v>8580</v>
      </c>
      <c r="E690" s="129" t="s">
        <v>3228</v>
      </c>
      <c r="F690" s="129" t="s">
        <v>28</v>
      </c>
      <c r="G690" s="129" t="s">
        <v>3229</v>
      </c>
      <c r="H690" s="129">
        <v>29.0</v>
      </c>
      <c r="I690" s="163">
        <v>73.0</v>
      </c>
      <c r="J690" s="163">
        <v>244.0</v>
      </c>
      <c r="K690" s="129">
        <v>0.0</v>
      </c>
      <c r="L690" s="129">
        <v>0.0</v>
      </c>
      <c r="M690" s="129">
        <v>0.0</v>
      </c>
      <c r="N690" s="129">
        <v>0.0</v>
      </c>
      <c r="O690" s="129">
        <v>7.0</v>
      </c>
      <c r="P690" s="129">
        <v>7.0</v>
      </c>
      <c r="Q690" s="11">
        <f t="array" ref="Q690">COUNTIF(E690:E3598, E690)</f>
        <v>1</v>
      </c>
      <c r="Y690" s="99"/>
    </row>
    <row r="691">
      <c r="A691" s="129">
        <v>4.0</v>
      </c>
      <c r="B691" s="129" t="str">
        <f t="array" ref="B691">IFS(OR(C691=1, C691=6, C691=11, C691=16), "Mon", OR(C691=2, C691=7, C691=12, C691=17), "Tue", OR(C691=3, C691=8, C691=13, C691=18), "Wed",OR(C691=4, C691=9, C691=14, C691=19), "Thu",OR(C691=5, C691=10, C691=15, C691=20), "Fri",TRUE, "")</f>
        <v>Thu</v>
      </c>
      <c r="C691" s="129">
        <v>4.0</v>
      </c>
      <c r="D691" s="129" t="s">
        <v>8580</v>
      </c>
      <c r="E691" s="129" t="s">
        <v>1802</v>
      </c>
      <c r="F691" s="129" t="s">
        <v>28</v>
      </c>
      <c r="G691" s="129" t="s">
        <v>1803</v>
      </c>
      <c r="H691" s="129">
        <v>56.0</v>
      </c>
      <c r="I691" s="163">
        <v>45.0</v>
      </c>
      <c r="J691" s="163">
        <v>107.0</v>
      </c>
      <c r="K691" s="129">
        <v>0.0</v>
      </c>
      <c r="L691" s="129">
        <v>-1.0</v>
      </c>
      <c r="M691" s="129">
        <v>1.0</v>
      </c>
      <c r="N691" s="129">
        <v>0.0</v>
      </c>
      <c r="O691" s="129">
        <v>8.0</v>
      </c>
      <c r="P691" s="129">
        <v>8.0</v>
      </c>
      <c r="Q691" s="11">
        <f t="array" ref="Q691">COUNTIF(E691:E3598, E691)</f>
        <v>5</v>
      </c>
      <c r="Y691" s="99"/>
    </row>
    <row r="692">
      <c r="A692" s="129">
        <v>4.0</v>
      </c>
      <c r="B692" s="129" t="str">
        <f t="array" ref="B692">IFS(OR(C692=1, C692=6, C692=11, C692=16), "Mon", OR(C692=2, C692=7, C692=12, C692=17), "Tue", OR(C692=3, C692=8, C692=13, C692=18), "Wed",OR(C692=4, C692=9, C692=14, C692=19), "Thu",OR(C692=5, C692=10, C692=15, C692=20), "Fri",TRUE, "")</f>
        <v>Thu</v>
      </c>
      <c r="C692" s="129">
        <v>4.0</v>
      </c>
      <c r="D692" s="129" t="s">
        <v>8580</v>
      </c>
      <c r="E692" s="129" t="s">
        <v>1587</v>
      </c>
      <c r="F692" s="129" t="s">
        <v>28</v>
      </c>
      <c r="G692" s="129" t="s">
        <v>1588</v>
      </c>
      <c r="H692" s="129">
        <v>56.0</v>
      </c>
      <c r="I692" s="163">
        <v>44.0</v>
      </c>
      <c r="J692" s="163">
        <v>142.0</v>
      </c>
      <c r="K692" s="129">
        <v>0.0</v>
      </c>
      <c r="L692" s="129">
        <v>-1.0</v>
      </c>
      <c r="M692" s="129">
        <v>1.0</v>
      </c>
      <c r="N692" s="129">
        <v>0.0</v>
      </c>
      <c r="O692" s="129">
        <v>8.0</v>
      </c>
      <c r="P692" s="129">
        <v>8.0</v>
      </c>
      <c r="Q692" s="11">
        <f t="array" ref="Q692">COUNTIF(E692:E3598, E692)</f>
        <v>2</v>
      </c>
      <c r="Y692" s="99"/>
    </row>
    <row r="693">
      <c r="A693" s="129">
        <v>4.0</v>
      </c>
      <c r="B693" s="129" t="str">
        <f t="array" ref="B693">IFS(OR(C693=1, C693=6, C693=11, C693=16), "Mon", OR(C693=2, C693=7, C693=12, C693=17), "Tue", OR(C693=3, C693=8, C693=13, C693=18), "Wed",OR(C693=4, C693=9, C693=14, C693=19), "Thu",OR(C693=5, C693=10, C693=15, C693=20), "Fri",TRUE, "")</f>
        <v>Thu</v>
      </c>
      <c r="C693" s="129">
        <v>4.0</v>
      </c>
      <c r="D693" s="129" t="s">
        <v>8580</v>
      </c>
      <c r="E693" s="129" t="s">
        <v>1183</v>
      </c>
      <c r="F693" s="129" t="s">
        <v>28</v>
      </c>
      <c r="G693" s="129" t="s">
        <v>1184</v>
      </c>
      <c r="H693" s="129">
        <v>30.0</v>
      </c>
      <c r="I693" s="163">
        <v>78.0</v>
      </c>
      <c r="J693" s="163">
        <v>180.0</v>
      </c>
      <c r="K693" s="129">
        <v>1.0</v>
      </c>
      <c r="L693" s="129">
        <v>-1.0</v>
      </c>
      <c r="M693" s="129">
        <v>1.0</v>
      </c>
      <c r="N693" s="129">
        <v>1.0</v>
      </c>
      <c r="O693" s="129">
        <v>9.0</v>
      </c>
      <c r="P693" s="129">
        <v>10.0</v>
      </c>
      <c r="Q693" s="11">
        <f t="array" ref="Q693">COUNTIF(E693:E3598, E693)</f>
        <v>2</v>
      </c>
      <c r="Y693" s="99"/>
    </row>
    <row r="694">
      <c r="A694" s="129">
        <v>4.0</v>
      </c>
      <c r="B694" s="129" t="str">
        <f t="array" ref="B694">IFS(OR(C694=1, C694=6, C694=11, C694=16), "Mon", OR(C694=2, C694=7, C694=12, C694=17), "Tue", OR(C694=3, C694=8, C694=13, C694=18), "Wed",OR(C694=4, C694=9, C694=14, C694=19), "Thu",OR(C694=5, C694=10, C694=15, C694=20), "Fri",TRUE, "")</f>
        <v>Thu</v>
      </c>
      <c r="C694" s="129">
        <v>4.0</v>
      </c>
      <c r="D694" s="129" t="s">
        <v>8580</v>
      </c>
      <c r="E694" s="129" t="s">
        <v>1017</v>
      </c>
      <c r="F694" s="129" t="s">
        <v>28</v>
      </c>
      <c r="G694" s="129" t="s">
        <v>1018</v>
      </c>
      <c r="H694" s="129">
        <v>46.0</v>
      </c>
      <c r="I694" s="163">
        <v>58.0</v>
      </c>
      <c r="J694" s="163">
        <v>166.0</v>
      </c>
      <c r="K694" s="129">
        <v>0.0</v>
      </c>
      <c r="L694" s="129">
        <v>-1.0</v>
      </c>
      <c r="M694" s="129">
        <v>0.0</v>
      </c>
      <c r="N694" s="129">
        <v>-1.0</v>
      </c>
      <c r="O694" s="129">
        <v>8.0</v>
      </c>
      <c r="P694" s="129">
        <v>7.0</v>
      </c>
      <c r="Q694" s="11">
        <f t="array" ref="Q694">COUNTIF(E694:E3598, E694)</f>
        <v>4</v>
      </c>
      <c r="Y694" s="99"/>
    </row>
    <row r="695">
      <c r="A695" s="129">
        <v>4.0</v>
      </c>
      <c r="B695" s="129" t="str">
        <f t="array" ref="B695">IFS(OR(C695=1, C695=6, C695=11, C695=16), "Mon", OR(C695=2, C695=7, C695=12, C695=17), "Tue", OR(C695=3, C695=8, C695=13, C695=18), "Wed",OR(C695=4, C695=9, C695=14, C695=19), "Thu",OR(C695=5, C695=10, C695=15, C695=20), "Fri",TRUE, "")</f>
        <v>Thu</v>
      </c>
      <c r="C695" s="129">
        <v>4.0</v>
      </c>
      <c r="D695" s="129" t="s">
        <v>8580</v>
      </c>
      <c r="E695" s="129" t="s">
        <v>2072</v>
      </c>
      <c r="F695" s="129" t="s">
        <v>28</v>
      </c>
      <c r="G695" s="129" t="s">
        <v>2073</v>
      </c>
      <c r="H695" s="129">
        <v>31.0</v>
      </c>
      <c r="I695" s="163">
        <v>32.0</v>
      </c>
      <c r="J695" s="163">
        <v>173.0</v>
      </c>
      <c r="K695" s="129">
        <v>1.0</v>
      </c>
      <c r="L695" s="129">
        <v>0.0</v>
      </c>
      <c r="M695" s="129">
        <v>0.0</v>
      </c>
      <c r="N695" s="129">
        <v>1.0</v>
      </c>
      <c r="O695" s="129">
        <v>8.0</v>
      </c>
      <c r="P695" s="129">
        <v>9.0</v>
      </c>
      <c r="Q695" s="11">
        <f t="array" ref="Q695">COUNTIF(E695:E3598, E695)</f>
        <v>3</v>
      </c>
      <c r="Y695" s="99"/>
    </row>
    <row r="696">
      <c r="A696" s="129">
        <v>4.0</v>
      </c>
      <c r="B696" s="129" t="str">
        <f t="array" ref="B696">IFS(OR(C696=1, C696=6, C696=11, C696=16), "Mon", OR(C696=2, C696=7, C696=12, C696=17), "Tue", OR(C696=3, C696=8, C696=13, C696=18), "Wed",OR(C696=4, C696=9, C696=14, C696=19), "Thu",OR(C696=5, C696=10, C696=15, C696=20), "Fri",TRUE, "")</f>
        <v>Thu</v>
      </c>
      <c r="C696" s="129">
        <v>4.0</v>
      </c>
      <c r="D696" s="129" t="s">
        <v>8580</v>
      </c>
      <c r="E696" s="129" t="s">
        <v>6964</v>
      </c>
      <c r="F696" s="129" t="s">
        <v>28</v>
      </c>
      <c r="G696" s="129" t="s">
        <v>6965</v>
      </c>
      <c r="H696" s="129">
        <v>35.0</v>
      </c>
      <c r="I696" s="163">
        <v>88.0</v>
      </c>
      <c r="J696" s="163">
        <v>180.0</v>
      </c>
      <c r="K696" s="129">
        <v>0.0</v>
      </c>
      <c r="L696" s="129">
        <v>-1.0</v>
      </c>
      <c r="M696" s="129">
        <v>1.0</v>
      </c>
      <c r="N696" s="129">
        <v>0.0</v>
      </c>
      <c r="O696" s="129">
        <v>8.0</v>
      </c>
      <c r="P696" s="129">
        <v>8.0</v>
      </c>
      <c r="Q696" s="11">
        <f t="array" ref="Q696">COUNTIF(E696:E3598, E696)</f>
        <v>1</v>
      </c>
      <c r="Y696" s="99"/>
    </row>
    <row r="697">
      <c r="A697" s="129">
        <v>4.0</v>
      </c>
      <c r="B697" s="129" t="str">
        <f t="array" ref="B697">IFS(OR(C697=1, C697=6, C697=11, C697=16), "Mon", OR(C697=2, C697=7, C697=12, C697=17), "Tue", OR(C697=3, C697=8, C697=13, C697=18), "Wed",OR(C697=4, C697=9, C697=14, C697=19), "Thu",OR(C697=5, C697=10, C697=15, C697=20), "Fri",TRUE, "")</f>
        <v>Fri</v>
      </c>
      <c r="C697" s="129">
        <v>5.0</v>
      </c>
      <c r="D697" s="129" t="s">
        <v>8580</v>
      </c>
      <c r="E697" s="129" t="s">
        <v>4024</v>
      </c>
      <c r="F697" s="129" t="s">
        <v>28</v>
      </c>
      <c r="G697" s="129" t="s">
        <v>4025</v>
      </c>
      <c r="H697" s="129">
        <v>62.0</v>
      </c>
      <c r="I697" s="163">
        <v>120.0</v>
      </c>
      <c r="J697" s="163">
        <v>405.0</v>
      </c>
      <c r="K697" s="129">
        <v>1.0</v>
      </c>
      <c r="L697" s="129">
        <v>0.0</v>
      </c>
      <c r="M697" s="129">
        <v>0.0</v>
      </c>
      <c r="N697" s="129">
        <v>1.0</v>
      </c>
      <c r="O697" s="129">
        <v>9.0</v>
      </c>
      <c r="P697" s="129">
        <v>10.0</v>
      </c>
      <c r="Q697" s="11">
        <f t="array" ref="Q697">COUNTIF(E697:E3598, E697)</f>
        <v>2</v>
      </c>
      <c r="Y697" s="99"/>
    </row>
    <row r="698">
      <c r="A698" s="129">
        <v>4.0</v>
      </c>
      <c r="B698" s="129" t="str">
        <f t="array" ref="B698">IFS(OR(C698=1, C698=6, C698=11, C698=16), "Mon", OR(C698=2, C698=7, C698=12, C698=17), "Tue", OR(C698=3, C698=8, C698=13, C698=18), "Wed",OR(C698=4, C698=9, C698=14, C698=19), "Thu",OR(C698=5, C698=10, C698=15, C698=20), "Fri",TRUE, "")</f>
        <v>Fri</v>
      </c>
      <c r="C698" s="129">
        <v>5.0</v>
      </c>
      <c r="D698" s="129" t="s">
        <v>8580</v>
      </c>
      <c r="E698" s="129" t="s">
        <v>1189</v>
      </c>
      <c r="F698" s="129" t="s">
        <v>28</v>
      </c>
      <c r="G698" s="129" t="s">
        <v>1190</v>
      </c>
      <c r="H698" s="129">
        <v>21.0</v>
      </c>
      <c r="I698" s="163">
        <v>63.0</v>
      </c>
      <c r="J698" s="163">
        <v>300.0</v>
      </c>
      <c r="K698" s="129">
        <v>1.0</v>
      </c>
      <c r="L698" s="129">
        <v>0.0</v>
      </c>
      <c r="M698" s="129">
        <v>1.0</v>
      </c>
      <c r="N698" s="129">
        <v>2.0</v>
      </c>
      <c r="O698" s="129">
        <v>7.0</v>
      </c>
      <c r="P698" s="129">
        <v>9.0</v>
      </c>
      <c r="Q698" s="11">
        <f t="array" ref="Q698">COUNTIF(E698:E3598, E698)</f>
        <v>3</v>
      </c>
      <c r="Y698" s="99"/>
    </row>
    <row r="699">
      <c r="A699" s="129">
        <v>4.0</v>
      </c>
      <c r="B699" s="129" t="str">
        <f t="array" ref="B699">IFS(OR(C699=1, C699=6, C699=11, C699=16), "Mon", OR(C699=2, C699=7, C699=12, C699=17), "Tue", OR(C699=3, C699=8, C699=13, C699=18), "Wed",OR(C699=4, C699=9, C699=14, C699=19), "Thu",OR(C699=5, C699=10, C699=15, C699=20), "Fri",TRUE, "")</f>
        <v>Fri</v>
      </c>
      <c r="C699" s="129">
        <v>5.0</v>
      </c>
      <c r="D699" s="129" t="s">
        <v>8580</v>
      </c>
      <c r="E699" s="129" t="s">
        <v>6814</v>
      </c>
      <c r="F699" s="129" t="s">
        <v>28</v>
      </c>
      <c r="G699" s="129" t="s">
        <v>6815</v>
      </c>
      <c r="H699" s="129">
        <v>29.0</v>
      </c>
      <c r="I699" s="163">
        <v>84.0</v>
      </c>
      <c r="J699" s="163">
        <v>244.0</v>
      </c>
      <c r="K699" s="129">
        <v>1.0</v>
      </c>
      <c r="L699" s="129">
        <v>-1.0</v>
      </c>
      <c r="M699" s="129">
        <v>1.0</v>
      </c>
      <c r="N699" s="129">
        <v>1.0</v>
      </c>
      <c r="O699" s="129">
        <v>7.0</v>
      </c>
      <c r="P699" s="129">
        <v>8.0</v>
      </c>
      <c r="Q699" s="11">
        <f t="array" ref="Q699">COUNTIF(E699:E3598, E699)</f>
        <v>2</v>
      </c>
      <c r="Y699" s="99"/>
    </row>
    <row r="700">
      <c r="A700" s="129">
        <v>4.0</v>
      </c>
      <c r="B700" s="129" t="str">
        <f t="array" ref="B700">IFS(OR(C700=1, C700=6, C700=11, C700=16), "Mon", OR(C700=2, C700=7, C700=12, C700=17), "Tue", OR(C700=3, C700=8, C700=13, C700=18), "Wed",OR(C700=4, C700=9, C700=14, C700=19), "Thu",OR(C700=5, C700=10, C700=15, C700=20), "Fri",TRUE, "")</f>
        <v>Fri</v>
      </c>
      <c r="C700" s="129">
        <v>5.0</v>
      </c>
      <c r="D700" s="129" t="s">
        <v>8580</v>
      </c>
      <c r="E700" s="129" t="s">
        <v>2392</v>
      </c>
      <c r="F700" s="129" t="s">
        <v>28</v>
      </c>
      <c r="G700" s="129" t="s">
        <v>2393</v>
      </c>
      <c r="H700" s="129">
        <v>66.0</v>
      </c>
      <c r="I700" s="163">
        <v>64.0</v>
      </c>
      <c r="J700" s="163">
        <v>162.0</v>
      </c>
      <c r="K700" s="129">
        <v>0.0</v>
      </c>
      <c r="L700" s="129">
        <v>-1.0</v>
      </c>
      <c r="M700" s="129">
        <v>0.0</v>
      </c>
      <c r="N700" s="129">
        <v>-1.0</v>
      </c>
      <c r="O700" s="129">
        <v>6.0</v>
      </c>
      <c r="P700" s="129">
        <v>5.0</v>
      </c>
      <c r="Q700" s="11">
        <f t="array" ref="Q700">COUNTIF(E700:E3598, E700)</f>
        <v>1</v>
      </c>
      <c r="Y700" s="99"/>
    </row>
    <row r="701">
      <c r="A701" s="129">
        <v>4.0</v>
      </c>
      <c r="B701" s="129" t="str">
        <f t="array" ref="B701">IFS(OR(C701=1, C701=6, C701=11, C701=16), "Mon", OR(C701=2, C701=7, C701=12, C701=17), "Tue", OR(C701=3, C701=8, C701=13, C701=18), "Wed",OR(C701=4, C701=9, C701=14, C701=19), "Thu",OR(C701=5, C701=10, C701=15, C701=20), "Fri",TRUE, "")</f>
        <v>Fri</v>
      </c>
      <c r="C701" s="129">
        <v>5.0</v>
      </c>
      <c r="D701" s="129" t="s">
        <v>8580</v>
      </c>
      <c r="E701" s="129" t="s">
        <v>439</v>
      </c>
      <c r="F701" s="129" t="s">
        <v>28</v>
      </c>
      <c r="G701" s="129" t="s">
        <v>440</v>
      </c>
      <c r="H701" s="129">
        <v>25.0</v>
      </c>
      <c r="I701" s="163">
        <v>49.0</v>
      </c>
      <c r="J701" s="163">
        <v>135.0</v>
      </c>
      <c r="K701" s="129">
        <v>0.0</v>
      </c>
      <c r="L701" s="129">
        <v>-1.0</v>
      </c>
      <c r="M701" s="129">
        <v>0.0</v>
      </c>
      <c r="N701" s="129">
        <v>-1.0</v>
      </c>
      <c r="O701" s="129">
        <v>6.0</v>
      </c>
      <c r="P701" s="129">
        <v>5.0</v>
      </c>
      <c r="Q701" s="11">
        <f t="array" ref="Q701">COUNTIF(E701:E3598, E701)</f>
        <v>1</v>
      </c>
      <c r="Y701" s="99"/>
    </row>
    <row r="702">
      <c r="A702" s="129">
        <v>4.0</v>
      </c>
      <c r="B702" s="129" t="str">
        <f t="array" ref="B702">IFS(OR(C702=1, C702=6, C702=11, C702=16), "Mon", OR(C702=2, C702=7, C702=12, C702=17), "Tue", OR(C702=3, C702=8, C702=13, C702=18), "Wed",OR(C702=4, C702=9, C702=14, C702=19), "Thu",OR(C702=5, C702=10, C702=15, C702=20), "Fri",TRUE, "")</f>
        <v>Fri</v>
      </c>
      <c r="C702" s="129">
        <v>5.0</v>
      </c>
      <c r="D702" s="129" t="s">
        <v>8580</v>
      </c>
      <c r="E702" s="129" t="s">
        <v>3462</v>
      </c>
      <c r="F702" s="129" t="s">
        <v>28</v>
      </c>
      <c r="G702" s="129" t="s">
        <v>3463</v>
      </c>
      <c r="H702" s="129">
        <v>25.0</v>
      </c>
      <c r="I702" s="163">
        <v>70.0</v>
      </c>
      <c r="J702" s="163">
        <v>182.0</v>
      </c>
      <c r="K702" s="129">
        <v>1.0</v>
      </c>
      <c r="L702" s="129">
        <v>-1.0</v>
      </c>
      <c r="M702" s="129">
        <v>1.0</v>
      </c>
      <c r="N702" s="129">
        <v>1.0</v>
      </c>
      <c r="O702" s="129">
        <v>8.0</v>
      </c>
      <c r="P702" s="129">
        <v>9.0</v>
      </c>
      <c r="Q702" s="11">
        <f t="array" ref="Q702">COUNTIF(E702:E3598, E702)</f>
        <v>2</v>
      </c>
      <c r="Y702" s="99"/>
    </row>
    <row r="703">
      <c r="A703" s="129">
        <v>4.0</v>
      </c>
      <c r="B703" s="129" t="str">
        <f t="array" ref="B703">IFS(OR(C703=1, C703=6, C703=11, C703=16), "Mon", OR(C703=2, C703=7, C703=12, C703=17), "Tue", OR(C703=3, C703=8, C703=13, C703=18), "Wed",OR(C703=4, C703=9, C703=14, C703=19), "Thu",OR(C703=5, C703=10, C703=15, C703=20), "Fri",TRUE, "")</f>
        <v>Mon</v>
      </c>
      <c r="C703" s="129">
        <v>6.0</v>
      </c>
      <c r="D703" s="129" t="s">
        <v>8580</v>
      </c>
      <c r="E703" s="129" t="s">
        <v>7432</v>
      </c>
      <c r="F703" s="129" t="s">
        <v>28</v>
      </c>
      <c r="G703" s="129" t="s">
        <v>7433</v>
      </c>
      <c r="H703" s="129">
        <v>66.0</v>
      </c>
      <c r="I703" s="163">
        <v>121.0</v>
      </c>
      <c r="J703" s="163">
        <v>393.0</v>
      </c>
      <c r="K703" s="129">
        <v>1.0</v>
      </c>
      <c r="L703" s="129">
        <v>0.0</v>
      </c>
      <c r="M703" s="129">
        <v>1.0</v>
      </c>
      <c r="N703" s="129">
        <v>2.0</v>
      </c>
      <c r="O703" s="129">
        <v>8.0</v>
      </c>
      <c r="P703" s="129">
        <v>10.0</v>
      </c>
      <c r="Q703" s="11">
        <f t="array" ref="Q703">COUNTIF(E703:E3598, E703)</f>
        <v>2</v>
      </c>
      <c r="Y703" s="99"/>
    </row>
    <row r="704">
      <c r="A704" s="129">
        <v>4.0</v>
      </c>
      <c r="B704" s="129" t="str">
        <f t="array" ref="B704">IFS(OR(C704=1, C704=6, C704=11, C704=16), "Mon", OR(C704=2, C704=7, C704=12, C704=17), "Tue", OR(C704=3, C704=8, C704=13, C704=18), "Wed",OR(C704=4, C704=9, C704=14, C704=19), "Thu",OR(C704=5, C704=10, C704=15, C704=20), "Fri",TRUE, "")</f>
        <v>Mon</v>
      </c>
      <c r="C704" s="129">
        <v>6.0</v>
      </c>
      <c r="D704" s="129" t="s">
        <v>8580</v>
      </c>
      <c r="E704" s="129" t="s">
        <v>343</v>
      </c>
      <c r="F704" s="129" t="s">
        <v>28</v>
      </c>
      <c r="G704" s="129" t="s">
        <v>344</v>
      </c>
      <c r="H704" s="129">
        <v>29.0</v>
      </c>
      <c r="I704" s="163">
        <v>110.0</v>
      </c>
      <c r="J704" s="163">
        <v>190.0</v>
      </c>
      <c r="K704" s="129">
        <v>0.0</v>
      </c>
      <c r="L704" s="129">
        <v>-1.0</v>
      </c>
      <c r="M704" s="129">
        <v>0.0</v>
      </c>
      <c r="N704" s="129">
        <v>-1.0</v>
      </c>
      <c r="O704" s="129">
        <v>7.0</v>
      </c>
      <c r="P704" s="129">
        <v>6.0</v>
      </c>
      <c r="Q704" s="11">
        <f t="array" ref="Q704">COUNTIF(E704:E3598, E704)</f>
        <v>1</v>
      </c>
      <c r="Y704" s="99"/>
    </row>
    <row r="705">
      <c r="A705" s="129">
        <v>4.0</v>
      </c>
      <c r="B705" s="129" t="str">
        <f t="array" ref="B705">IFS(OR(C705=1, C705=6, C705=11, C705=16), "Mon", OR(C705=2, C705=7, C705=12, C705=17), "Tue", OR(C705=3, C705=8, C705=13, C705=18), "Wed",OR(C705=4, C705=9, C705=14, C705=19), "Thu",OR(C705=5, C705=10, C705=15, C705=20), "Fri",TRUE, "")</f>
        <v>Mon</v>
      </c>
      <c r="C705" s="129">
        <v>6.0</v>
      </c>
      <c r="D705" s="129" t="s">
        <v>8580</v>
      </c>
      <c r="E705" s="129" t="s">
        <v>4432</v>
      </c>
      <c r="F705" s="129" t="s">
        <v>28</v>
      </c>
      <c r="G705" s="129" t="s">
        <v>4433</v>
      </c>
      <c r="H705" s="129">
        <v>37.0</v>
      </c>
      <c r="I705" s="163">
        <v>32.0</v>
      </c>
      <c r="J705" s="163">
        <v>121.0</v>
      </c>
      <c r="K705" s="129">
        <v>1.0</v>
      </c>
      <c r="L705" s="129">
        <v>0.0</v>
      </c>
      <c r="M705" s="129">
        <v>0.0</v>
      </c>
      <c r="N705" s="129">
        <v>1.0</v>
      </c>
      <c r="O705" s="129">
        <v>8.0</v>
      </c>
      <c r="P705" s="129">
        <v>9.0</v>
      </c>
      <c r="Q705" s="11">
        <f t="array" ref="Q705">COUNTIF(E705:E3598, E705)</f>
        <v>4</v>
      </c>
      <c r="Y705" s="99"/>
    </row>
    <row r="706">
      <c r="A706" s="129">
        <v>4.0</v>
      </c>
      <c r="B706" s="129" t="str">
        <f t="array" ref="B706">IFS(OR(C706=1, C706=6, C706=11, C706=16), "Mon", OR(C706=2, C706=7, C706=12, C706=17), "Tue", OR(C706=3, C706=8, C706=13, C706=18), "Wed",OR(C706=4, C706=9, C706=14, C706=19), "Thu",OR(C706=5, C706=10, C706=15, C706=20), "Fri",TRUE, "")</f>
        <v>Mon</v>
      </c>
      <c r="C706" s="129">
        <v>6.0</v>
      </c>
      <c r="D706" s="129" t="s">
        <v>8580</v>
      </c>
      <c r="E706" s="129" t="s">
        <v>6626</v>
      </c>
      <c r="F706" s="129" t="s">
        <v>28</v>
      </c>
      <c r="G706" s="129" t="s">
        <v>6627</v>
      </c>
      <c r="H706" s="129">
        <v>33.0</v>
      </c>
      <c r="I706" s="163">
        <v>114.0</v>
      </c>
      <c r="J706" s="163">
        <v>411.0</v>
      </c>
      <c r="K706" s="129">
        <v>0.0</v>
      </c>
      <c r="L706" s="129">
        <v>-1.0</v>
      </c>
      <c r="M706" s="129">
        <v>1.0</v>
      </c>
      <c r="N706" s="129">
        <v>0.0</v>
      </c>
      <c r="O706" s="129">
        <v>7.0</v>
      </c>
      <c r="P706" s="129">
        <v>7.0</v>
      </c>
      <c r="Q706" s="11">
        <f t="array" ref="Q706">COUNTIF(E706:E3598, E706)</f>
        <v>3</v>
      </c>
      <c r="Y706" s="99"/>
    </row>
    <row r="707">
      <c r="A707" s="129">
        <v>4.0</v>
      </c>
      <c r="B707" s="129" t="str">
        <f t="array" ref="B707">IFS(OR(C707=1, C707=6, C707=11, C707=16), "Mon", OR(C707=2, C707=7, C707=12, C707=17), "Tue", OR(C707=3, C707=8, C707=13, C707=18), "Wed",OR(C707=4, C707=9, C707=14, C707=19), "Thu",OR(C707=5, C707=10, C707=15, C707=20), "Fri",TRUE, "")</f>
        <v>Mon</v>
      </c>
      <c r="C707" s="129">
        <v>6.0</v>
      </c>
      <c r="D707" s="129" t="s">
        <v>8580</v>
      </c>
      <c r="E707" s="129" t="s">
        <v>6730</v>
      </c>
      <c r="F707" s="129" t="s">
        <v>28</v>
      </c>
      <c r="G707" s="129" t="s">
        <v>6731</v>
      </c>
      <c r="H707" s="129">
        <v>44.0</v>
      </c>
      <c r="I707" s="163">
        <v>48.0</v>
      </c>
      <c r="J707" s="163">
        <v>148.0</v>
      </c>
      <c r="K707" s="129">
        <v>0.0</v>
      </c>
      <c r="L707" s="129">
        <v>0.0</v>
      </c>
      <c r="M707" s="129">
        <v>1.0</v>
      </c>
      <c r="N707" s="129">
        <v>1.0</v>
      </c>
      <c r="O707" s="129">
        <v>7.0</v>
      </c>
      <c r="P707" s="129">
        <v>8.0</v>
      </c>
      <c r="Q707" s="11">
        <f t="array" ref="Q707">COUNTIF(E707:E3598, E707)</f>
        <v>2</v>
      </c>
      <c r="Y707" s="99"/>
    </row>
    <row r="708">
      <c r="A708" s="129">
        <v>4.0</v>
      </c>
      <c r="B708" s="129" t="str">
        <f t="array" ref="B708">IFS(OR(C708=1, C708=6, C708=11, C708=16), "Mon", OR(C708=2, C708=7, C708=12, C708=17), "Tue", OR(C708=3, C708=8, C708=13, C708=18), "Wed",OR(C708=4, C708=9, C708=14, C708=19), "Thu",OR(C708=5, C708=10, C708=15, C708=20), "Fri",TRUE, "")</f>
        <v>Mon</v>
      </c>
      <c r="C708" s="129">
        <v>6.0</v>
      </c>
      <c r="D708" s="129" t="s">
        <v>8580</v>
      </c>
      <c r="E708" s="129" t="s">
        <v>1233</v>
      </c>
      <c r="F708" s="129" t="s">
        <v>28</v>
      </c>
      <c r="G708" s="129" t="s">
        <v>1234</v>
      </c>
      <c r="H708" s="129">
        <v>29.0</v>
      </c>
      <c r="I708" s="163">
        <v>65.0</v>
      </c>
      <c r="J708" s="163">
        <v>224.0</v>
      </c>
      <c r="K708" s="129">
        <v>0.0</v>
      </c>
      <c r="L708" s="129">
        <v>-1.0</v>
      </c>
      <c r="M708" s="129">
        <v>1.0</v>
      </c>
      <c r="N708" s="129">
        <v>0.0</v>
      </c>
      <c r="O708" s="129">
        <v>8.0</v>
      </c>
      <c r="P708" s="129">
        <v>8.0</v>
      </c>
      <c r="Q708" s="11">
        <f t="array" ref="Q708">COUNTIF(E708:E3598, E708)</f>
        <v>2</v>
      </c>
      <c r="Y708" s="99"/>
    </row>
    <row r="709">
      <c r="A709" s="129">
        <v>4.0</v>
      </c>
      <c r="B709" s="129" t="str">
        <f t="array" ref="B709">IFS(OR(C709=1, C709=6, C709=11, C709=16), "Mon", OR(C709=2, C709=7, C709=12, C709=17), "Tue", OR(C709=3, C709=8, C709=13, C709=18), "Wed",OR(C709=4, C709=9, C709=14, C709=19), "Thu",OR(C709=5, C709=10, C709=15, C709=20), "Fri",TRUE, "")</f>
        <v>Tue</v>
      </c>
      <c r="C709" s="129">
        <v>7.0</v>
      </c>
      <c r="D709" s="129" t="s">
        <v>8580</v>
      </c>
      <c r="E709" s="129" t="s">
        <v>1668</v>
      </c>
      <c r="F709" s="129" t="s">
        <v>28</v>
      </c>
      <c r="G709" s="129" t="s">
        <v>1669</v>
      </c>
      <c r="H709" s="129">
        <v>42.0</v>
      </c>
      <c r="I709" s="163">
        <v>181.0</v>
      </c>
      <c r="J709" s="163">
        <v>432.0</v>
      </c>
      <c r="K709" s="129">
        <v>0.0</v>
      </c>
      <c r="L709" s="129">
        <v>0.0</v>
      </c>
      <c r="M709" s="129">
        <v>1.0</v>
      </c>
      <c r="N709" s="129">
        <v>1.0</v>
      </c>
      <c r="O709" s="129">
        <v>7.0</v>
      </c>
      <c r="P709" s="129">
        <v>8.0</v>
      </c>
      <c r="Q709" s="11">
        <f t="array" ref="Q709">COUNTIF(E709:E3598, E709)</f>
        <v>2</v>
      </c>
      <c r="Y709" s="99"/>
    </row>
    <row r="710">
      <c r="A710" s="129">
        <v>4.0</v>
      </c>
      <c r="B710" s="129" t="str">
        <f t="array" ref="B710">IFS(OR(C710=1, C710=6, C710=11, C710=16), "Mon", OR(C710=2, C710=7, C710=12, C710=17), "Tue", OR(C710=3, C710=8, C710=13, C710=18), "Wed",OR(C710=4, C710=9, C710=14, C710=19), "Thu",OR(C710=5, C710=10, C710=15, C710=20), "Fri",TRUE, "")</f>
        <v>Tue</v>
      </c>
      <c r="C710" s="129">
        <v>7.0</v>
      </c>
      <c r="D710" s="129" t="s">
        <v>8580</v>
      </c>
      <c r="E710" s="129" t="s">
        <v>445</v>
      </c>
      <c r="F710" s="129" t="s">
        <v>28</v>
      </c>
      <c r="G710" s="129" t="s">
        <v>446</v>
      </c>
      <c r="H710" s="129">
        <v>67.0</v>
      </c>
      <c r="I710" s="163">
        <v>91.0</v>
      </c>
      <c r="J710" s="163">
        <v>324.0</v>
      </c>
      <c r="K710" s="129">
        <v>1.0</v>
      </c>
      <c r="L710" s="129">
        <v>-1.0</v>
      </c>
      <c r="M710" s="129">
        <v>0.0</v>
      </c>
      <c r="N710" s="129">
        <v>0.0</v>
      </c>
      <c r="O710" s="129">
        <v>8.0</v>
      </c>
      <c r="P710" s="129">
        <v>8.0</v>
      </c>
      <c r="Q710" s="11">
        <f t="array" ref="Q710">COUNTIF(E710:E3598, E710)</f>
        <v>3</v>
      </c>
      <c r="Y710" s="99"/>
    </row>
    <row r="711">
      <c r="A711" s="129">
        <v>4.0</v>
      </c>
      <c r="B711" s="129" t="str">
        <f t="array" ref="B711">IFS(OR(C711=1, C711=6, C711=11, C711=16), "Mon", OR(C711=2, C711=7, C711=12, C711=17), "Tue", OR(C711=3, C711=8, C711=13, C711=18), "Wed",OR(C711=4, C711=9, C711=14, C711=19), "Thu",OR(C711=5, C711=10, C711=15, C711=20), "Fri",TRUE, "")</f>
        <v>Tue</v>
      </c>
      <c r="C711" s="129">
        <v>7.0</v>
      </c>
      <c r="D711" s="129" t="s">
        <v>8580</v>
      </c>
      <c r="E711" s="129" t="s">
        <v>7324</v>
      </c>
      <c r="F711" s="129" t="s">
        <v>28</v>
      </c>
      <c r="G711" s="129" t="s">
        <v>7325</v>
      </c>
      <c r="H711" s="129">
        <v>22.0</v>
      </c>
      <c r="I711" s="163">
        <v>57.0</v>
      </c>
      <c r="J711" s="163">
        <v>110.0</v>
      </c>
      <c r="K711" s="129">
        <v>0.0</v>
      </c>
      <c r="L711" s="129">
        <v>0.0</v>
      </c>
      <c r="M711" s="129">
        <v>1.0</v>
      </c>
      <c r="N711" s="129">
        <v>1.0</v>
      </c>
      <c r="O711" s="129">
        <v>8.0</v>
      </c>
      <c r="P711" s="129">
        <v>9.0</v>
      </c>
      <c r="Q711" s="11">
        <f t="array" ref="Q711">COUNTIF(E711:E3598, E711)</f>
        <v>1</v>
      </c>
      <c r="Y711" s="99"/>
    </row>
    <row r="712">
      <c r="A712" s="129">
        <v>4.0</v>
      </c>
      <c r="B712" s="129" t="str">
        <f t="array" ref="B712">IFS(OR(C712=1, C712=6, C712=11, C712=16), "Mon", OR(C712=2, C712=7, C712=12, C712=17), "Tue", OR(C712=3, C712=8, C712=13, C712=18), "Wed",OR(C712=4, C712=9, C712=14, C712=19), "Thu",OR(C712=5, C712=10, C712=15, C712=20), "Fri",TRUE, "")</f>
        <v>Tue</v>
      </c>
      <c r="C712" s="129">
        <v>7.0</v>
      </c>
      <c r="D712" s="129" t="s">
        <v>8580</v>
      </c>
      <c r="E712" s="129" t="s">
        <v>2148</v>
      </c>
      <c r="F712" s="129" t="s">
        <v>28</v>
      </c>
      <c r="G712" s="129" t="s">
        <v>2149</v>
      </c>
      <c r="H712" s="129">
        <v>68.0</v>
      </c>
      <c r="I712" s="163">
        <v>52.0</v>
      </c>
      <c r="J712" s="163">
        <v>146.0</v>
      </c>
      <c r="K712" s="129">
        <v>0.0</v>
      </c>
      <c r="L712" s="129">
        <v>-1.0</v>
      </c>
      <c r="M712" s="129">
        <v>0.0</v>
      </c>
      <c r="N712" s="129">
        <v>-1.0</v>
      </c>
      <c r="O712" s="129">
        <v>7.0</v>
      </c>
      <c r="P712" s="129">
        <v>6.0</v>
      </c>
      <c r="Q712" s="11">
        <f t="array" ref="Q712">COUNTIF(E712:E3598, E712)</f>
        <v>1</v>
      </c>
      <c r="Y712" s="99"/>
    </row>
    <row r="713">
      <c r="A713" s="129">
        <v>4.0</v>
      </c>
      <c r="B713" s="129" t="str">
        <f t="array" ref="B713">IFS(OR(C713=1, C713=6, C713=11, C713=16), "Mon", OR(C713=2, C713=7, C713=12, C713=17), "Tue", OR(C713=3, C713=8, C713=13, C713=18), "Wed",OR(C713=4, C713=9, C713=14, C713=19), "Thu",OR(C713=5, C713=10, C713=15, C713=20), "Fri",TRUE, "")</f>
        <v>Tue</v>
      </c>
      <c r="C713" s="129">
        <v>7.0</v>
      </c>
      <c r="D713" s="129" t="s">
        <v>8580</v>
      </c>
      <c r="E713" s="129" t="s">
        <v>8226</v>
      </c>
      <c r="F713" s="129" t="s">
        <v>28</v>
      </c>
      <c r="G713" s="129" t="s">
        <v>8227</v>
      </c>
      <c r="H713" s="129">
        <v>25.0</v>
      </c>
      <c r="I713" s="163">
        <v>34.0</v>
      </c>
      <c r="J713" s="163">
        <v>149.0</v>
      </c>
      <c r="K713" s="129">
        <v>0.0</v>
      </c>
      <c r="L713" s="129">
        <v>0.0</v>
      </c>
      <c r="M713" s="129">
        <v>1.0</v>
      </c>
      <c r="N713" s="129">
        <v>1.0</v>
      </c>
      <c r="O713" s="129">
        <v>7.0</v>
      </c>
      <c r="P713" s="129">
        <v>8.0</v>
      </c>
      <c r="Q713" s="11">
        <f t="array" ref="Q713">COUNTIF(E713:E3598, E713)</f>
        <v>1</v>
      </c>
      <c r="Y713" s="99"/>
    </row>
    <row r="714">
      <c r="A714" s="129">
        <v>4.0</v>
      </c>
      <c r="B714" s="129" t="str">
        <f t="array" ref="B714">IFS(OR(C714=1, C714=6, C714=11, C714=16), "Mon", OR(C714=2, C714=7, C714=12, C714=17), "Tue", OR(C714=3, C714=8, C714=13, C714=18), "Wed",OR(C714=4, C714=9, C714=14, C714=19), "Thu",OR(C714=5, C714=10, C714=15, C714=20), "Fri",TRUE, "")</f>
        <v>Tue</v>
      </c>
      <c r="C714" s="129">
        <v>7.0</v>
      </c>
      <c r="D714" s="129" t="s">
        <v>8580</v>
      </c>
      <c r="E714" s="129" t="s">
        <v>5798</v>
      </c>
      <c r="F714" s="129" t="s">
        <v>28</v>
      </c>
      <c r="G714" s="129" t="s">
        <v>5799</v>
      </c>
      <c r="H714" s="129">
        <v>59.0</v>
      </c>
      <c r="I714" s="163">
        <v>92.0</v>
      </c>
      <c r="J714" s="163">
        <v>270.0</v>
      </c>
      <c r="K714" s="129">
        <v>0.0</v>
      </c>
      <c r="L714" s="129">
        <v>0.0</v>
      </c>
      <c r="M714" s="129">
        <v>0.0</v>
      </c>
      <c r="N714" s="129">
        <v>0.0</v>
      </c>
      <c r="O714" s="129">
        <v>9.0</v>
      </c>
      <c r="P714" s="129">
        <v>9.0</v>
      </c>
      <c r="Q714" s="11">
        <f t="array" ref="Q714">COUNTIF(E714:E3598, E714)</f>
        <v>2</v>
      </c>
      <c r="Y714" s="99"/>
    </row>
    <row r="715">
      <c r="A715" s="129">
        <v>4.0</v>
      </c>
      <c r="B715" s="129" t="str">
        <f t="array" ref="B715">IFS(OR(C715=1, C715=6, C715=11, C715=16), "Mon", OR(C715=2, C715=7, C715=12, C715=17), "Tue", OR(C715=3, C715=8, C715=13, C715=18), "Wed",OR(C715=4, C715=9, C715=14, C715=19), "Thu",OR(C715=5, C715=10, C715=15, C715=20), "Fri",TRUE, "")</f>
        <v>Wed</v>
      </c>
      <c r="C715" s="129">
        <v>8.0</v>
      </c>
      <c r="D715" s="129" t="s">
        <v>8580</v>
      </c>
      <c r="E715" s="129" t="s">
        <v>6178</v>
      </c>
      <c r="F715" s="129" t="s">
        <v>28</v>
      </c>
      <c r="G715" s="129" t="s">
        <v>6179</v>
      </c>
      <c r="H715" s="129">
        <v>52.0</v>
      </c>
      <c r="I715" s="163">
        <v>79.0</v>
      </c>
      <c r="J715" s="163">
        <v>230.0</v>
      </c>
      <c r="K715" s="129">
        <v>1.0</v>
      </c>
      <c r="L715" s="129">
        <v>0.0</v>
      </c>
      <c r="M715" s="129">
        <v>0.0</v>
      </c>
      <c r="N715" s="129">
        <v>1.0</v>
      </c>
      <c r="O715" s="129">
        <v>8.0</v>
      </c>
      <c r="P715" s="129">
        <v>9.0</v>
      </c>
      <c r="Q715" s="11">
        <f t="array" ref="Q715">COUNTIF(E715:E3598, E715)</f>
        <v>1</v>
      </c>
      <c r="Y715" s="99"/>
    </row>
    <row r="716">
      <c r="A716" s="129">
        <v>4.0</v>
      </c>
      <c r="B716" s="129" t="str">
        <f t="array" ref="B716">IFS(OR(C716=1, C716=6, C716=11, C716=16), "Mon", OR(C716=2, C716=7, C716=12, C716=17), "Tue", OR(C716=3, C716=8, C716=13, C716=18), "Wed",OR(C716=4, C716=9, C716=14, C716=19), "Thu",OR(C716=5, C716=10, C716=15, C716=20), "Fri",TRUE, "")</f>
        <v>Wed</v>
      </c>
      <c r="C716" s="129">
        <v>8.0</v>
      </c>
      <c r="D716" s="129" t="s">
        <v>8580</v>
      </c>
      <c r="E716" s="129" t="s">
        <v>2774</v>
      </c>
      <c r="F716" s="129" t="s">
        <v>28</v>
      </c>
      <c r="G716" s="129" t="s">
        <v>2775</v>
      </c>
      <c r="H716" s="129">
        <v>57.0</v>
      </c>
      <c r="I716" s="163">
        <v>76.0</v>
      </c>
      <c r="J716" s="163">
        <v>345.0</v>
      </c>
      <c r="K716" s="129">
        <v>0.0</v>
      </c>
      <c r="L716" s="129">
        <v>0.0</v>
      </c>
      <c r="M716" s="129">
        <v>1.0</v>
      </c>
      <c r="N716" s="129">
        <v>1.0</v>
      </c>
      <c r="O716" s="129">
        <v>8.0</v>
      </c>
      <c r="P716" s="129">
        <v>9.0</v>
      </c>
      <c r="Q716" s="11">
        <f t="array" ref="Q716">COUNTIF(E716:E3598, E716)</f>
        <v>3</v>
      </c>
      <c r="Y716" s="99"/>
    </row>
    <row r="717">
      <c r="A717" s="129">
        <v>4.0</v>
      </c>
      <c r="B717" s="129" t="str">
        <f t="array" ref="B717">IFS(OR(C717=1, C717=6, C717=11, C717=16), "Mon", OR(C717=2, C717=7, C717=12, C717=17), "Tue", OR(C717=3, C717=8, C717=13, C717=18), "Wed",OR(C717=4, C717=9, C717=14, C717=19), "Thu",OR(C717=5, C717=10, C717=15, C717=20), "Fri",TRUE, "")</f>
        <v>Wed</v>
      </c>
      <c r="C717" s="129">
        <v>8.0</v>
      </c>
      <c r="D717" s="129" t="s">
        <v>8580</v>
      </c>
      <c r="E717" s="129" t="s">
        <v>1573</v>
      </c>
      <c r="F717" s="129" t="s">
        <v>28</v>
      </c>
      <c r="G717" s="129" t="s">
        <v>1574</v>
      </c>
      <c r="H717" s="129">
        <v>59.0</v>
      </c>
      <c r="I717" s="163">
        <v>59.0</v>
      </c>
      <c r="J717" s="163">
        <v>98.0</v>
      </c>
      <c r="K717" s="129">
        <v>0.0</v>
      </c>
      <c r="L717" s="129">
        <v>-1.0</v>
      </c>
      <c r="M717" s="129">
        <v>1.0</v>
      </c>
      <c r="N717" s="129">
        <v>0.0</v>
      </c>
      <c r="O717" s="129">
        <v>8.0</v>
      </c>
      <c r="P717" s="129">
        <v>8.0</v>
      </c>
      <c r="Q717" s="11">
        <f t="array" ref="Q717">COUNTIF(E717:E3598, E717)</f>
        <v>1</v>
      </c>
      <c r="Y717" s="99"/>
    </row>
    <row r="718">
      <c r="A718" s="129">
        <v>4.0</v>
      </c>
      <c r="B718" s="129" t="str">
        <f t="array" ref="B718">IFS(OR(C718=1, C718=6, C718=11, C718=16), "Mon", OR(C718=2, C718=7, C718=12, C718=17), "Tue", OR(C718=3, C718=8, C718=13, C718=18), "Wed",OR(C718=4, C718=9, C718=14, C718=19), "Thu",OR(C718=5, C718=10, C718=15, C718=20), "Fri",TRUE, "")</f>
        <v>Wed</v>
      </c>
      <c r="C718" s="129">
        <v>8.0</v>
      </c>
      <c r="D718" s="129" t="s">
        <v>8580</v>
      </c>
      <c r="E718" s="129" t="s">
        <v>8270</v>
      </c>
      <c r="F718" s="129" t="s">
        <v>28</v>
      </c>
      <c r="G718" s="129" t="s">
        <v>8271</v>
      </c>
      <c r="H718" s="129">
        <v>35.0</v>
      </c>
      <c r="I718" s="163">
        <v>109.0</v>
      </c>
      <c r="J718" s="163">
        <v>200.0</v>
      </c>
      <c r="K718" s="129">
        <v>1.0</v>
      </c>
      <c r="L718" s="129">
        <v>0.0</v>
      </c>
      <c r="M718" s="129">
        <v>1.0</v>
      </c>
      <c r="N718" s="129">
        <v>2.0</v>
      </c>
      <c r="O718" s="129">
        <v>7.0</v>
      </c>
      <c r="P718" s="129">
        <v>9.0</v>
      </c>
      <c r="Q718" s="11">
        <f t="array" ref="Q718">COUNTIF(E718:E3598, E718)</f>
        <v>3</v>
      </c>
      <c r="Y718" s="99"/>
    </row>
    <row r="719">
      <c r="A719" s="129">
        <v>4.0</v>
      </c>
      <c r="B719" s="129" t="str">
        <f t="array" ref="B719">IFS(OR(C719=1, C719=6, C719=11, C719=16), "Mon", OR(C719=2, C719=7, C719=12, C719=17), "Tue", OR(C719=3, C719=8, C719=13, C719=18), "Wed",OR(C719=4, C719=9, C719=14, C719=19), "Thu",OR(C719=5, C719=10, C719=15, C719=20), "Fri",TRUE, "")</f>
        <v>Wed</v>
      </c>
      <c r="C719" s="129">
        <v>8.0</v>
      </c>
      <c r="D719" s="129" t="s">
        <v>8580</v>
      </c>
      <c r="E719" s="129" t="s">
        <v>195</v>
      </c>
      <c r="F719" s="129" t="s">
        <v>28</v>
      </c>
      <c r="G719" s="129" t="s">
        <v>196</v>
      </c>
      <c r="H719" s="129">
        <v>35.0</v>
      </c>
      <c r="I719" s="163">
        <v>40.0</v>
      </c>
      <c r="J719" s="163">
        <v>123.0</v>
      </c>
      <c r="K719" s="129">
        <v>0.0</v>
      </c>
      <c r="L719" s="129">
        <v>-1.0</v>
      </c>
      <c r="M719" s="129">
        <v>0.0</v>
      </c>
      <c r="N719" s="129">
        <v>-1.0</v>
      </c>
      <c r="O719" s="129">
        <v>7.0</v>
      </c>
      <c r="P719" s="129">
        <v>6.0</v>
      </c>
      <c r="Q719" s="11">
        <f t="array" ref="Q719">COUNTIF(E719:E3598, E719)</f>
        <v>1</v>
      </c>
      <c r="Y719" s="99"/>
    </row>
    <row r="720">
      <c r="A720" s="129">
        <v>4.0</v>
      </c>
      <c r="B720" s="129" t="str">
        <f t="array" ref="B720">IFS(OR(C720=1, C720=6, C720=11, C720=16), "Mon", OR(C720=2, C720=7, C720=12, C720=17), "Tue", OR(C720=3, C720=8, C720=13, C720=18), "Wed",OR(C720=4, C720=9, C720=14, C720=19), "Thu",OR(C720=5, C720=10, C720=15, C720=20), "Fri",TRUE, "")</f>
        <v>Wed</v>
      </c>
      <c r="C720" s="129">
        <v>8.0</v>
      </c>
      <c r="D720" s="129" t="s">
        <v>8580</v>
      </c>
      <c r="E720" s="129" t="s">
        <v>5898</v>
      </c>
      <c r="F720" s="129" t="s">
        <v>28</v>
      </c>
      <c r="G720" s="129" t="s">
        <v>5899</v>
      </c>
      <c r="H720" s="129">
        <v>64.0</v>
      </c>
      <c r="I720" s="163">
        <v>33.0</v>
      </c>
      <c r="J720" s="163">
        <v>104.0</v>
      </c>
      <c r="K720" s="129">
        <v>1.0</v>
      </c>
      <c r="L720" s="129">
        <v>0.0</v>
      </c>
      <c r="M720" s="129">
        <v>0.0</v>
      </c>
      <c r="N720" s="129">
        <v>1.0</v>
      </c>
      <c r="O720" s="129">
        <v>8.0</v>
      </c>
      <c r="P720" s="129">
        <v>9.0</v>
      </c>
      <c r="Q720" s="11">
        <f t="array" ref="Q720">COUNTIF(E720:E3598, E720)</f>
        <v>2</v>
      </c>
      <c r="Y720" s="99"/>
    </row>
    <row r="721">
      <c r="A721" s="129">
        <v>4.0</v>
      </c>
      <c r="B721" s="129" t="str">
        <f t="array" ref="B721">IFS(OR(C721=1, C721=6, C721=11, C721=16), "Mon", OR(C721=2, C721=7, C721=12, C721=17), "Tue", OR(C721=3, C721=8, C721=13, C721=18), "Wed",OR(C721=4, C721=9, C721=14, C721=19), "Thu",OR(C721=5, C721=10, C721=15, C721=20), "Fri",TRUE, "")</f>
        <v>Thu</v>
      </c>
      <c r="C721" s="129">
        <v>9.0</v>
      </c>
      <c r="D721" s="129" t="s">
        <v>8580</v>
      </c>
      <c r="E721" s="129" t="s">
        <v>1730</v>
      </c>
      <c r="F721" s="129" t="s">
        <v>28</v>
      </c>
      <c r="G721" s="129" t="s">
        <v>1731</v>
      </c>
      <c r="H721" s="129">
        <v>64.0</v>
      </c>
      <c r="I721" s="163">
        <v>93.0</v>
      </c>
      <c r="J721" s="163">
        <v>242.0</v>
      </c>
      <c r="K721" s="129">
        <v>-1.0</v>
      </c>
      <c r="L721" s="129">
        <v>0.0</v>
      </c>
      <c r="M721" s="129">
        <v>0.0</v>
      </c>
      <c r="N721" s="129">
        <v>-1.0</v>
      </c>
      <c r="O721" s="129">
        <v>7.0</v>
      </c>
      <c r="P721" s="129">
        <v>6.0</v>
      </c>
      <c r="Q721" s="11">
        <f t="array" ref="Q721">COUNTIF(E721:E3598, E721)</f>
        <v>1</v>
      </c>
      <c r="Y721" s="99"/>
    </row>
    <row r="722">
      <c r="A722" s="129">
        <v>4.0</v>
      </c>
      <c r="B722" s="129" t="str">
        <f t="array" ref="B722">IFS(OR(C722=1, C722=6, C722=11, C722=16), "Mon", OR(C722=2, C722=7, C722=12, C722=17), "Tue", OR(C722=3, C722=8, C722=13, C722=18), "Wed",OR(C722=4, C722=9, C722=14, C722=19), "Thu",OR(C722=5, C722=10, C722=15, C722=20), "Fri",TRUE, "")</f>
        <v>Thu</v>
      </c>
      <c r="C722" s="129">
        <v>9.0</v>
      </c>
      <c r="D722" s="129" t="s">
        <v>8580</v>
      </c>
      <c r="E722" s="129" t="s">
        <v>6508</v>
      </c>
      <c r="F722" s="129" t="s">
        <v>28</v>
      </c>
      <c r="G722" s="129" t="s">
        <v>6509</v>
      </c>
      <c r="H722" s="129">
        <v>69.0</v>
      </c>
      <c r="I722" s="163">
        <v>83.0</v>
      </c>
      <c r="J722" s="163">
        <v>266.0</v>
      </c>
      <c r="K722" s="129">
        <v>0.0</v>
      </c>
      <c r="L722" s="129">
        <v>-1.0</v>
      </c>
      <c r="M722" s="129">
        <v>1.0</v>
      </c>
      <c r="N722" s="129">
        <v>0.0</v>
      </c>
      <c r="O722" s="129">
        <v>7.0</v>
      </c>
      <c r="P722" s="129">
        <v>7.0</v>
      </c>
      <c r="Q722" s="11">
        <f t="array" ref="Q722">COUNTIF(E722:E3598, E722)</f>
        <v>4</v>
      </c>
      <c r="Y722" s="99"/>
    </row>
    <row r="723">
      <c r="A723" s="129">
        <v>4.0</v>
      </c>
      <c r="B723" s="129" t="str">
        <f t="array" ref="B723">IFS(OR(C723=1, C723=6, C723=11, C723=16), "Mon", OR(C723=2, C723=7, C723=12, C723=17), "Tue", OR(C723=3, C723=8, C723=13, C723=18), "Wed",OR(C723=4, C723=9, C723=14, C723=19), "Thu",OR(C723=5, C723=10, C723=15, C723=20), "Fri",TRUE, "")</f>
        <v>Thu</v>
      </c>
      <c r="C723" s="129">
        <v>9.0</v>
      </c>
      <c r="D723" s="129" t="s">
        <v>8580</v>
      </c>
      <c r="E723" s="129" t="s">
        <v>2048</v>
      </c>
      <c r="F723" s="129" t="s">
        <v>28</v>
      </c>
      <c r="G723" s="129" t="s">
        <v>2049</v>
      </c>
      <c r="H723" s="129">
        <v>24.0</v>
      </c>
      <c r="I723" s="163">
        <v>32.0</v>
      </c>
      <c r="J723" s="163">
        <v>118.0</v>
      </c>
      <c r="K723" s="129">
        <v>1.0</v>
      </c>
      <c r="L723" s="129">
        <v>-1.0</v>
      </c>
      <c r="M723" s="129">
        <v>1.0</v>
      </c>
      <c r="N723" s="129">
        <v>1.0</v>
      </c>
      <c r="O723" s="129">
        <v>7.0</v>
      </c>
      <c r="P723" s="129">
        <v>8.0</v>
      </c>
      <c r="Q723" s="11">
        <f t="array" ref="Q723">COUNTIF(E723:E3598, E723)</f>
        <v>3</v>
      </c>
      <c r="Y723" s="99"/>
    </row>
    <row r="724">
      <c r="A724" s="129">
        <v>4.0</v>
      </c>
      <c r="B724" s="129" t="str">
        <f t="array" ref="B724">IFS(OR(C724=1, C724=6, C724=11, C724=16), "Mon", OR(C724=2, C724=7, C724=12, C724=17), "Tue", OR(C724=3, C724=8, C724=13, C724=18), "Wed",OR(C724=4, C724=9, C724=14, C724=19), "Thu",OR(C724=5, C724=10, C724=15, C724=20), "Fri",TRUE, "")</f>
        <v>Thu</v>
      </c>
      <c r="C724" s="129">
        <v>9.0</v>
      </c>
      <c r="D724" s="129" t="s">
        <v>8580</v>
      </c>
      <c r="E724" s="129" t="s">
        <v>2750</v>
      </c>
      <c r="F724" s="129" t="s">
        <v>28</v>
      </c>
      <c r="G724" s="129" t="s">
        <v>2751</v>
      </c>
      <c r="H724" s="129">
        <v>68.0</v>
      </c>
      <c r="I724" s="163">
        <v>69.0</v>
      </c>
      <c r="J724" s="163">
        <v>292.0</v>
      </c>
      <c r="K724" s="129">
        <v>1.0</v>
      </c>
      <c r="L724" s="129">
        <v>0.0</v>
      </c>
      <c r="M724" s="129">
        <v>0.0</v>
      </c>
      <c r="N724" s="129">
        <v>1.0</v>
      </c>
      <c r="O724" s="129">
        <v>7.0</v>
      </c>
      <c r="P724" s="129">
        <v>8.0</v>
      </c>
      <c r="Q724" s="11">
        <f t="array" ref="Q724">COUNTIF(E724:E3598, E724)</f>
        <v>1</v>
      </c>
      <c r="Y724" s="99"/>
    </row>
    <row r="725">
      <c r="A725" s="129">
        <v>4.0</v>
      </c>
      <c r="B725" s="129" t="str">
        <f t="array" ref="B725">IFS(OR(C725=1, C725=6, C725=11, C725=16), "Mon", OR(C725=2, C725=7, C725=12, C725=17), "Tue", OR(C725=3, C725=8, C725=13, C725=18), "Wed",OR(C725=4, C725=9, C725=14, C725=19), "Thu",OR(C725=5, C725=10, C725=15, C725=20), "Fri",TRUE, "")</f>
        <v>Thu</v>
      </c>
      <c r="C725" s="129">
        <v>9.0</v>
      </c>
      <c r="D725" s="129" t="s">
        <v>8580</v>
      </c>
      <c r="E725" s="129" t="s">
        <v>6924</v>
      </c>
      <c r="F725" s="129" t="s">
        <v>28</v>
      </c>
      <c r="G725" s="129" t="s">
        <v>6925</v>
      </c>
      <c r="H725" s="129">
        <v>35.0</v>
      </c>
      <c r="I725" s="163">
        <v>29.0</v>
      </c>
      <c r="J725" s="163">
        <v>92.0</v>
      </c>
      <c r="K725" s="129">
        <v>1.0</v>
      </c>
      <c r="L725" s="129">
        <v>0.0</v>
      </c>
      <c r="M725" s="129">
        <v>1.0</v>
      </c>
      <c r="N725" s="129">
        <v>2.0</v>
      </c>
      <c r="O725" s="129">
        <v>7.0</v>
      </c>
      <c r="P725" s="129">
        <v>9.0</v>
      </c>
      <c r="Q725" s="11">
        <f t="array" ref="Q725">COUNTIF(E725:E3598, E725)</f>
        <v>5</v>
      </c>
      <c r="Y725" s="99"/>
    </row>
    <row r="726">
      <c r="A726" s="129">
        <v>4.0</v>
      </c>
      <c r="B726" s="129" t="str">
        <f t="array" ref="B726">IFS(OR(C726=1, C726=6, C726=11, C726=16), "Mon", OR(C726=2, C726=7, C726=12, C726=17), "Tue", OR(C726=3, C726=8, C726=13, C726=18), "Wed",OR(C726=4, C726=9, C726=14, C726=19), "Thu",OR(C726=5, C726=10, C726=15, C726=20), "Fri",TRUE, "")</f>
        <v>Thu</v>
      </c>
      <c r="C726" s="129">
        <v>9.0</v>
      </c>
      <c r="D726" s="129" t="s">
        <v>8580</v>
      </c>
      <c r="E726" s="129" t="s">
        <v>5618</v>
      </c>
      <c r="F726" s="129" t="s">
        <v>28</v>
      </c>
      <c r="G726" s="129" t="s">
        <v>5619</v>
      </c>
      <c r="H726" s="129">
        <v>38.0</v>
      </c>
      <c r="I726" s="163">
        <v>29.0</v>
      </c>
      <c r="J726" s="163">
        <v>97.0</v>
      </c>
      <c r="K726" s="129">
        <v>1.0</v>
      </c>
      <c r="L726" s="129">
        <v>-1.0</v>
      </c>
      <c r="M726" s="129">
        <v>0.0</v>
      </c>
      <c r="N726" s="129">
        <v>0.0</v>
      </c>
      <c r="O726" s="129">
        <v>7.0</v>
      </c>
      <c r="P726" s="129">
        <v>7.0</v>
      </c>
      <c r="Q726" s="11">
        <f t="array" ref="Q726">COUNTIF(E726:E3598, E726)</f>
        <v>2</v>
      </c>
      <c r="Y726" s="99"/>
    </row>
    <row r="727">
      <c r="A727" s="129">
        <v>4.0</v>
      </c>
      <c r="B727" s="129" t="str">
        <f t="array" ref="B727">IFS(OR(C727=1, C727=6, C727=11, C727=16), "Mon", OR(C727=2, C727=7, C727=12, C727=17), "Tue", OR(C727=3, C727=8, C727=13, C727=18), "Wed",OR(C727=4, C727=9, C727=14, C727=19), "Thu",OR(C727=5, C727=10, C727=15, C727=20), "Fri",TRUE, "")</f>
        <v>Fri</v>
      </c>
      <c r="C727" s="129">
        <v>10.0</v>
      </c>
      <c r="D727" s="129" t="s">
        <v>8580</v>
      </c>
      <c r="E727" s="129" t="s">
        <v>5884</v>
      </c>
      <c r="F727" s="129" t="s">
        <v>28</v>
      </c>
      <c r="G727" s="129" t="s">
        <v>5885</v>
      </c>
      <c r="H727" s="129">
        <v>25.0</v>
      </c>
      <c r="I727" s="163">
        <v>50.0</v>
      </c>
      <c r="J727" s="163">
        <v>119.0</v>
      </c>
      <c r="K727" s="129">
        <v>1.0</v>
      </c>
      <c r="L727" s="129">
        <v>0.0</v>
      </c>
      <c r="M727" s="129">
        <v>1.0</v>
      </c>
      <c r="N727" s="129">
        <v>2.0</v>
      </c>
      <c r="O727" s="129">
        <v>7.0</v>
      </c>
      <c r="P727" s="129">
        <v>9.0</v>
      </c>
      <c r="Q727" s="11">
        <f t="array" ref="Q727">COUNTIF(E727:E3598, E727)</f>
        <v>5</v>
      </c>
      <c r="Y727" s="99"/>
    </row>
    <row r="728">
      <c r="A728" s="129">
        <v>4.0</v>
      </c>
      <c r="B728" s="129" t="str">
        <f t="array" ref="B728">IFS(OR(C728=1, C728=6, C728=11, C728=16), "Mon", OR(C728=2, C728=7, C728=12, C728=17), "Tue", OR(C728=3, C728=8, C728=13, C728=18), "Wed",OR(C728=4, C728=9, C728=14, C728=19), "Thu",OR(C728=5, C728=10, C728=15, C728=20), "Fri",TRUE, "")</f>
        <v>Fri</v>
      </c>
      <c r="C728" s="129">
        <v>10.0</v>
      </c>
      <c r="D728" s="129" t="s">
        <v>8580</v>
      </c>
      <c r="E728" s="129" t="s">
        <v>6840</v>
      </c>
      <c r="F728" s="129" t="s">
        <v>28</v>
      </c>
      <c r="G728" s="129" t="s">
        <v>6841</v>
      </c>
      <c r="H728" s="129">
        <v>22.0</v>
      </c>
      <c r="I728" s="163">
        <v>94.0</v>
      </c>
      <c r="J728" s="163">
        <v>360.0</v>
      </c>
      <c r="K728" s="129">
        <v>1.0</v>
      </c>
      <c r="L728" s="129">
        <v>0.0</v>
      </c>
      <c r="M728" s="129">
        <v>1.0</v>
      </c>
      <c r="N728" s="129">
        <v>2.0</v>
      </c>
      <c r="O728" s="129">
        <v>7.0</v>
      </c>
      <c r="P728" s="129">
        <v>9.0</v>
      </c>
      <c r="Q728" s="11">
        <f t="array" ref="Q728">COUNTIF(E728:E3598, E728)</f>
        <v>2</v>
      </c>
      <c r="Y728" s="99"/>
    </row>
    <row r="729">
      <c r="A729" s="129">
        <v>4.0</v>
      </c>
      <c r="B729" s="129" t="str">
        <f t="array" ref="B729">IFS(OR(C729=1, C729=6, C729=11, C729=16), "Mon", OR(C729=2, C729=7, C729=12, C729=17), "Tue", OR(C729=3, C729=8, C729=13, C729=18), "Wed",OR(C729=4, C729=9, C729=14, C729=19), "Thu",OR(C729=5, C729=10, C729=15, C729=20), "Fri",TRUE, "")</f>
        <v>Fri</v>
      </c>
      <c r="C729" s="129">
        <v>10.0</v>
      </c>
      <c r="D729" s="129" t="s">
        <v>8580</v>
      </c>
      <c r="E729" s="129" t="s">
        <v>2354</v>
      </c>
      <c r="F729" s="129" t="s">
        <v>28</v>
      </c>
      <c r="G729" s="129" t="s">
        <v>2355</v>
      </c>
      <c r="H729" s="129">
        <v>44.0</v>
      </c>
      <c r="I729" s="163">
        <v>67.0</v>
      </c>
      <c r="J729" s="163">
        <v>99.0</v>
      </c>
      <c r="K729" s="129">
        <v>0.0</v>
      </c>
      <c r="L729" s="129">
        <v>-1.0</v>
      </c>
      <c r="M729" s="129">
        <v>0.0</v>
      </c>
      <c r="N729" s="129">
        <v>-1.0</v>
      </c>
      <c r="O729" s="129">
        <v>7.0</v>
      </c>
      <c r="P729" s="129">
        <v>6.0</v>
      </c>
      <c r="Q729" s="11">
        <f t="array" ref="Q729">COUNTIF(E729:E3598, E729)</f>
        <v>1</v>
      </c>
      <c r="Y729" s="99"/>
    </row>
    <row r="730">
      <c r="A730" s="129">
        <v>4.0</v>
      </c>
      <c r="B730" s="129" t="str">
        <f t="array" ref="B730">IFS(OR(C730=1, C730=6, C730=11, C730=16), "Mon", OR(C730=2, C730=7, C730=12, C730=17), "Tue", OR(C730=3, C730=8, C730=13, C730=18), "Wed",OR(C730=4, C730=9, C730=14, C730=19), "Thu",OR(C730=5, C730=10, C730=15, C730=20), "Fri",TRUE, "")</f>
        <v>Fri</v>
      </c>
      <c r="C730" s="129">
        <v>10.0</v>
      </c>
      <c r="D730" s="129" t="s">
        <v>8580</v>
      </c>
      <c r="E730" s="129" t="s">
        <v>1720</v>
      </c>
      <c r="F730" s="129" t="s">
        <v>28</v>
      </c>
      <c r="G730" s="129" t="s">
        <v>1721</v>
      </c>
      <c r="H730" s="129">
        <v>40.0</v>
      </c>
      <c r="I730" s="163">
        <v>72.0</v>
      </c>
      <c r="J730" s="163">
        <v>173.0</v>
      </c>
      <c r="K730" s="129">
        <v>-1.0</v>
      </c>
      <c r="L730" s="129">
        <v>0.0</v>
      </c>
      <c r="M730" s="129">
        <v>0.0</v>
      </c>
      <c r="N730" s="129">
        <v>-1.0</v>
      </c>
      <c r="O730" s="129">
        <v>7.0</v>
      </c>
      <c r="P730" s="129">
        <v>6.0</v>
      </c>
      <c r="Q730" s="11">
        <f t="array" ref="Q730">COUNTIF(E730:E3598, E730)</f>
        <v>2</v>
      </c>
      <c r="Y730" s="99"/>
    </row>
    <row r="731">
      <c r="A731" s="129">
        <v>4.0</v>
      </c>
      <c r="B731" s="129" t="str">
        <f t="array" ref="B731">IFS(OR(C731=1, C731=6, C731=11, C731=16), "Mon", OR(C731=2, C731=7, C731=12, C731=17), "Tue", OR(C731=3, C731=8, C731=13, C731=18), "Wed",OR(C731=4, C731=9, C731=14, C731=19), "Thu",OR(C731=5, C731=10, C731=15, C731=20), "Fri",TRUE, "")</f>
        <v>Fri</v>
      </c>
      <c r="C731" s="129">
        <v>10.0</v>
      </c>
      <c r="D731" s="129" t="s">
        <v>8580</v>
      </c>
      <c r="E731" s="129" t="s">
        <v>4396</v>
      </c>
      <c r="F731" s="129" t="s">
        <v>28</v>
      </c>
      <c r="G731" s="129" t="s">
        <v>4397</v>
      </c>
      <c r="H731" s="129">
        <v>61.0</v>
      </c>
      <c r="I731" s="163">
        <v>59.0</v>
      </c>
      <c r="J731" s="163">
        <v>118.0</v>
      </c>
      <c r="K731" s="129">
        <v>0.0</v>
      </c>
      <c r="L731" s="129">
        <v>0.0</v>
      </c>
      <c r="M731" s="129">
        <v>1.0</v>
      </c>
      <c r="N731" s="129">
        <v>1.0</v>
      </c>
      <c r="O731" s="129">
        <v>8.0</v>
      </c>
      <c r="P731" s="129">
        <v>9.0</v>
      </c>
      <c r="Q731" s="11">
        <f t="array" ref="Q731">COUNTIF(E731:E3598, E731)</f>
        <v>2</v>
      </c>
      <c r="Y731" s="99"/>
    </row>
    <row r="732">
      <c r="A732" s="129">
        <v>4.0</v>
      </c>
      <c r="B732" s="129" t="str">
        <f t="array" ref="B732">IFS(OR(C732=1, C732=6, C732=11, C732=16), "Mon", OR(C732=2, C732=7, C732=12, C732=17), "Tue", OR(C732=3, C732=8, C732=13, C732=18), "Wed",OR(C732=4, C732=9, C732=14, C732=19), "Thu",OR(C732=5, C732=10, C732=15, C732=20), "Fri",TRUE, "")</f>
        <v>Fri</v>
      </c>
      <c r="C732" s="129">
        <v>10.0</v>
      </c>
      <c r="D732" s="129" t="s">
        <v>8580</v>
      </c>
      <c r="E732" s="129" t="s">
        <v>3292</v>
      </c>
      <c r="F732" s="129" t="s">
        <v>28</v>
      </c>
      <c r="G732" s="129" t="s">
        <v>3293</v>
      </c>
      <c r="H732" s="129">
        <v>50.0</v>
      </c>
      <c r="I732" s="163">
        <v>108.0</v>
      </c>
      <c r="J732" s="163">
        <v>402.0</v>
      </c>
      <c r="K732" s="129">
        <v>1.0</v>
      </c>
      <c r="L732" s="129">
        <v>-1.0</v>
      </c>
      <c r="M732" s="129">
        <v>0.0</v>
      </c>
      <c r="N732" s="129">
        <v>0.0</v>
      </c>
      <c r="O732" s="129">
        <v>8.0</v>
      </c>
      <c r="P732" s="129">
        <v>8.0</v>
      </c>
      <c r="Q732" s="11">
        <f t="array" ref="Q732">COUNTIF(E732:E3598, E732)</f>
        <v>2</v>
      </c>
      <c r="Y732" s="99"/>
    </row>
    <row r="733">
      <c r="A733" s="129">
        <v>4.0</v>
      </c>
      <c r="B733" s="129" t="str">
        <f t="array" ref="B733">IFS(OR(C733=1, C733=6, C733=11, C733=16), "Mon", OR(C733=2, C733=7, C733=12, C733=17), "Tue", OR(C733=3, C733=8, C733=13, C733=18), "Wed",OR(C733=4, C733=9, C733=14, C733=19), "Thu",OR(C733=5, C733=10, C733=15, C733=20), "Fri",TRUE, "")</f>
        <v>Mon</v>
      </c>
      <c r="C733" s="129">
        <v>11.0</v>
      </c>
      <c r="D733" s="129" t="s">
        <v>8580</v>
      </c>
      <c r="E733" s="129" t="s">
        <v>2038</v>
      </c>
      <c r="F733" s="129" t="s">
        <v>28</v>
      </c>
      <c r="G733" s="129" t="s">
        <v>2039</v>
      </c>
      <c r="H733" s="129">
        <v>46.0</v>
      </c>
      <c r="I733" s="163">
        <v>41.0</v>
      </c>
      <c r="J733" s="163">
        <v>111.0</v>
      </c>
      <c r="K733" s="129">
        <v>1.0</v>
      </c>
      <c r="L733" s="129">
        <v>-1.0</v>
      </c>
      <c r="M733" s="129">
        <v>0.0</v>
      </c>
      <c r="N733" s="129">
        <v>0.0</v>
      </c>
      <c r="O733" s="129">
        <v>8.0</v>
      </c>
      <c r="P733" s="129">
        <v>8.0</v>
      </c>
      <c r="Q733" s="11">
        <f t="array" ref="Q733">COUNTIF(E733:E3598, E733)</f>
        <v>1</v>
      </c>
      <c r="Y733" s="99"/>
    </row>
    <row r="734">
      <c r="A734" s="129">
        <v>4.0</v>
      </c>
      <c r="B734" s="129" t="str">
        <f t="array" ref="B734">IFS(OR(C734=1, C734=6, C734=11, C734=16), "Mon", OR(C734=2, C734=7, C734=12, C734=17), "Tue", OR(C734=3, C734=8, C734=13, C734=18), "Wed",OR(C734=4, C734=9, C734=14, C734=19), "Thu",OR(C734=5, C734=10, C734=15, C734=20), "Fri",TRUE, "")</f>
        <v>Mon</v>
      </c>
      <c r="C734" s="129">
        <v>11.0</v>
      </c>
      <c r="D734" s="129" t="s">
        <v>8580</v>
      </c>
      <c r="E734" s="129" t="s">
        <v>3380</v>
      </c>
      <c r="F734" s="129" t="s">
        <v>28</v>
      </c>
      <c r="G734" s="129" t="s">
        <v>3381</v>
      </c>
      <c r="H734" s="129">
        <v>35.0</v>
      </c>
      <c r="I734" s="163">
        <v>34.0</v>
      </c>
      <c r="J734" s="163">
        <v>146.0</v>
      </c>
      <c r="K734" s="129">
        <v>1.0</v>
      </c>
      <c r="L734" s="129">
        <v>0.0</v>
      </c>
      <c r="M734" s="129">
        <v>1.0</v>
      </c>
      <c r="N734" s="129">
        <v>2.0</v>
      </c>
      <c r="O734" s="129">
        <v>8.0</v>
      </c>
      <c r="P734" s="129">
        <v>10.0</v>
      </c>
      <c r="Q734" s="11">
        <f t="array" ref="Q734">COUNTIF(E734:E3598, E734)</f>
        <v>7</v>
      </c>
      <c r="Y734" s="99"/>
    </row>
    <row r="735">
      <c r="A735" s="129">
        <v>4.0</v>
      </c>
      <c r="B735" s="129" t="str">
        <f t="array" ref="B735">IFS(OR(C735=1, C735=6, C735=11, C735=16), "Mon", OR(C735=2, C735=7, C735=12, C735=17), "Tue", OR(C735=3, C735=8, C735=13, C735=18), "Wed",OR(C735=4, C735=9, C735=14, C735=19), "Thu",OR(C735=5, C735=10, C735=15, C735=20), "Fri",TRUE, "")</f>
        <v>Mon</v>
      </c>
      <c r="C735" s="129">
        <v>11.0</v>
      </c>
      <c r="D735" s="129" t="s">
        <v>8580</v>
      </c>
      <c r="E735" s="129" t="s">
        <v>295</v>
      </c>
      <c r="F735" s="129" t="s">
        <v>28</v>
      </c>
      <c r="G735" s="129" t="s">
        <v>296</v>
      </c>
      <c r="H735" s="129">
        <v>37.0</v>
      </c>
      <c r="I735" s="163">
        <v>192.0</v>
      </c>
      <c r="J735" s="163">
        <v>408.0</v>
      </c>
      <c r="K735" s="129">
        <v>0.0</v>
      </c>
      <c r="L735" s="129">
        <v>0.0</v>
      </c>
      <c r="M735" s="129">
        <v>1.0</v>
      </c>
      <c r="N735" s="129">
        <v>1.0</v>
      </c>
      <c r="O735" s="129">
        <v>7.0</v>
      </c>
      <c r="P735" s="129">
        <v>8.0</v>
      </c>
      <c r="Q735" s="11">
        <f t="array" ref="Q735">COUNTIF(E735:E3598, E735)</f>
        <v>1</v>
      </c>
      <c r="Y735" s="99"/>
    </row>
    <row r="736">
      <c r="A736" s="129">
        <v>4.0</v>
      </c>
      <c r="B736" s="129" t="str">
        <f t="array" ref="B736">IFS(OR(C736=1, C736=6, C736=11, C736=16), "Mon", OR(C736=2, C736=7, C736=12, C736=17), "Tue", OR(C736=3, C736=8, C736=13, C736=18), "Wed",OR(C736=4, C736=9, C736=14, C736=19), "Thu",OR(C736=5, C736=10, C736=15, C736=20), "Fri",TRUE, "")</f>
        <v>Mon</v>
      </c>
      <c r="C736" s="129">
        <v>11.0</v>
      </c>
      <c r="D736" s="129" t="s">
        <v>8580</v>
      </c>
      <c r="E736" s="129" t="s">
        <v>231</v>
      </c>
      <c r="F736" s="129" t="s">
        <v>28</v>
      </c>
      <c r="G736" s="129" t="s">
        <v>232</v>
      </c>
      <c r="H736" s="129">
        <v>39.0</v>
      </c>
      <c r="I736" s="163">
        <v>27.0</v>
      </c>
      <c r="J736" s="163">
        <v>138.0</v>
      </c>
      <c r="K736" s="129">
        <v>0.0</v>
      </c>
      <c r="L736" s="129">
        <v>-1.0</v>
      </c>
      <c r="M736" s="129">
        <v>1.0</v>
      </c>
      <c r="N736" s="129">
        <v>0.0</v>
      </c>
      <c r="O736" s="129">
        <v>7.0</v>
      </c>
      <c r="P736" s="129">
        <v>7.0</v>
      </c>
      <c r="Q736" s="11">
        <f t="array" ref="Q736">COUNTIF(E736:E3598, E736)</f>
        <v>1</v>
      </c>
      <c r="Y736" s="99"/>
    </row>
    <row r="737">
      <c r="A737" s="129">
        <v>4.0</v>
      </c>
      <c r="B737" s="129" t="str">
        <f t="array" ref="B737">IFS(OR(C737=1, C737=6, C737=11, C737=16), "Mon", OR(C737=2, C737=7, C737=12, C737=17), "Tue", OR(C737=3, C737=8, C737=13, C737=18), "Wed",OR(C737=4, C737=9, C737=14, C737=19), "Thu",OR(C737=5, C737=10, C737=15, C737=20), "Fri",TRUE, "")</f>
        <v>Mon</v>
      </c>
      <c r="C737" s="129">
        <v>11.0</v>
      </c>
      <c r="D737" s="129" t="s">
        <v>8580</v>
      </c>
      <c r="E737" s="129" t="s">
        <v>1097</v>
      </c>
      <c r="F737" s="129" t="s">
        <v>28</v>
      </c>
      <c r="G737" s="129" t="s">
        <v>1098</v>
      </c>
      <c r="H737" s="129">
        <v>53.0</v>
      </c>
      <c r="I737" s="163">
        <v>73.0</v>
      </c>
      <c r="J737" s="163">
        <v>103.0</v>
      </c>
      <c r="K737" s="129">
        <v>-1.0</v>
      </c>
      <c r="L737" s="129">
        <v>0.0</v>
      </c>
      <c r="M737" s="129">
        <v>1.0</v>
      </c>
      <c r="N737" s="129">
        <v>0.0</v>
      </c>
      <c r="O737" s="129">
        <v>8.0</v>
      </c>
      <c r="P737" s="129">
        <v>8.0</v>
      </c>
      <c r="Q737" s="11">
        <f t="array" ref="Q737">COUNTIF(E737:E3598, E737)</f>
        <v>2</v>
      </c>
      <c r="Y737" s="99"/>
    </row>
    <row r="738">
      <c r="A738" s="129">
        <v>4.0</v>
      </c>
      <c r="B738" s="129" t="str">
        <f t="array" ref="B738">IFS(OR(C738=1, C738=6, C738=11, C738=16), "Mon", OR(C738=2, C738=7, C738=12, C738=17), "Tue", OR(C738=3, C738=8, C738=13, C738=18), "Wed",OR(C738=4, C738=9, C738=14, C738=19), "Thu",OR(C738=5, C738=10, C738=15, C738=20), "Fri",TRUE, "")</f>
        <v>Mon</v>
      </c>
      <c r="C738" s="129">
        <v>11.0</v>
      </c>
      <c r="D738" s="129" t="s">
        <v>8580</v>
      </c>
      <c r="E738" s="129" t="s">
        <v>5384</v>
      </c>
      <c r="F738" s="129" t="s">
        <v>28</v>
      </c>
      <c r="G738" s="129" t="s">
        <v>5385</v>
      </c>
      <c r="H738" s="129">
        <v>23.0</v>
      </c>
      <c r="I738" s="163">
        <v>105.0</v>
      </c>
      <c r="J738" s="163">
        <v>280.0</v>
      </c>
      <c r="K738" s="129">
        <v>0.0</v>
      </c>
      <c r="L738" s="129">
        <v>-1.0</v>
      </c>
      <c r="M738" s="129">
        <v>1.0</v>
      </c>
      <c r="N738" s="129">
        <v>0.0</v>
      </c>
      <c r="O738" s="129">
        <v>8.0</v>
      </c>
      <c r="P738" s="129">
        <v>8.0</v>
      </c>
      <c r="Q738" s="11">
        <f t="array" ref="Q738">COUNTIF(E738:E3598, E738)</f>
        <v>2</v>
      </c>
      <c r="Y738" s="99"/>
    </row>
    <row r="739">
      <c r="A739" s="129">
        <v>4.0</v>
      </c>
      <c r="B739" s="129" t="str">
        <f t="array" ref="B739">IFS(OR(C739=1, C739=6, C739=11, C739=16), "Mon", OR(C739=2, C739=7, C739=12, C739=17), "Tue", OR(C739=3, C739=8, C739=13, C739=18), "Wed",OR(C739=4, C739=9, C739=14, C739=19), "Thu",OR(C739=5, C739=10, C739=15, C739=20), "Fri",TRUE, "")</f>
        <v>Tue</v>
      </c>
      <c r="C739" s="129">
        <v>12.0</v>
      </c>
      <c r="D739" s="129" t="s">
        <v>8580</v>
      </c>
      <c r="E739" s="129" t="s">
        <v>5504</v>
      </c>
      <c r="F739" s="129" t="s">
        <v>28</v>
      </c>
      <c r="G739" s="129" t="s">
        <v>5505</v>
      </c>
      <c r="H739" s="129">
        <v>69.0</v>
      </c>
      <c r="I739" s="163">
        <v>68.0</v>
      </c>
      <c r="J739" s="163">
        <v>321.0</v>
      </c>
      <c r="K739" s="129">
        <v>0.0</v>
      </c>
      <c r="L739" s="129">
        <v>0.0</v>
      </c>
      <c r="M739" s="129">
        <v>1.0</v>
      </c>
      <c r="N739" s="129">
        <v>1.0</v>
      </c>
      <c r="O739" s="129">
        <v>8.0</v>
      </c>
      <c r="P739" s="129">
        <v>9.0</v>
      </c>
      <c r="Q739" s="11">
        <f t="array" ref="Q739">COUNTIF(E739:E3598, E739)</f>
        <v>2</v>
      </c>
      <c r="Y739" s="99"/>
    </row>
    <row r="740">
      <c r="A740" s="129">
        <v>4.0</v>
      </c>
      <c r="B740" s="129" t="str">
        <f t="array" ref="B740">IFS(OR(C740=1, C740=6, C740=11, C740=16), "Mon", OR(C740=2, C740=7, C740=12, C740=17), "Tue", OR(C740=3, C740=8, C740=13, C740=18), "Wed",OR(C740=4, C740=9, C740=14, C740=19), "Thu",OR(C740=5, C740=10, C740=15, C740=20), "Fri",TRUE, "")</f>
        <v>Tue</v>
      </c>
      <c r="C740" s="129">
        <v>12.0</v>
      </c>
      <c r="D740" s="129" t="s">
        <v>8580</v>
      </c>
      <c r="E740" s="129" t="s">
        <v>7664</v>
      </c>
      <c r="F740" s="129" t="s">
        <v>28</v>
      </c>
      <c r="G740" s="129" t="s">
        <v>7665</v>
      </c>
      <c r="H740" s="129">
        <v>42.0</v>
      </c>
      <c r="I740" s="163">
        <v>36.0</v>
      </c>
      <c r="J740" s="163">
        <v>105.0</v>
      </c>
      <c r="K740" s="129">
        <v>0.0</v>
      </c>
      <c r="L740" s="129">
        <v>-1.0</v>
      </c>
      <c r="M740" s="129">
        <v>1.0</v>
      </c>
      <c r="N740" s="129">
        <v>0.0</v>
      </c>
      <c r="O740" s="129">
        <v>7.0</v>
      </c>
      <c r="P740" s="129">
        <v>7.0</v>
      </c>
      <c r="Q740" s="11">
        <f t="array" ref="Q740">COUNTIF(E740:E3598, E740)</f>
        <v>2</v>
      </c>
      <c r="Y740" s="99"/>
    </row>
    <row r="741">
      <c r="A741" s="129">
        <v>4.0</v>
      </c>
      <c r="B741" s="129" t="str">
        <f t="array" ref="B741">IFS(OR(C741=1, C741=6, C741=11, C741=16), "Mon", OR(C741=2, C741=7, C741=12, C741=17), "Tue", OR(C741=3, C741=8, C741=13, C741=18), "Wed",OR(C741=4, C741=9, C741=14, C741=19), "Thu",OR(C741=5, C741=10, C741=15, C741=20), "Fri",TRUE, "")</f>
        <v>Tue</v>
      </c>
      <c r="C741" s="129">
        <v>12.0</v>
      </c>
      <c r="D741" s="129" t="s">
        <v>8580</v>
      </c>
      <c r="E741" s="129" t="s">
        <v>435</v>
      </c>
      <c r="F741" s="129" t="s">
        <v>28</v>
      </c>
      <c r="G741" s="129" t="s">
        <v>436</v>
      </c>
      <c r="H741" s="129">
        <v>33.0</v>
      </c>
      <c r="I741" s="163">
        <v>120.0</v>
      </c>
      <c r="J741" s="163">
        <v>333.0</v>
      </c>
      <c r="K741" s="129">
        <v>1.0</v>
      </c>
      <c r="L741" s="129">
        <v>-1.0</v>
      </c>
      <c r="M741" s="129">
        <v>0.0</v>
      </c>
      <c r="N741" s="129">
        <v>0.0</v>
      </c>
      <c r="O741" s="129">
        <v>8.0</v>
      </c>
      <c r="P741" s="129">
        <v>8.0</v>
      </c>
      <c r="Q741" s="11">
        <f t="array" ref="Q741">COUNTIF(E741:E3598, E741)</f>
        <v>1</v>
      </c>
      <c r="Y741" s="99"/>
    </row>
    <row r="742">
      <c r="A742" s="129">
        <v>4.0</v>
      </c>
      <c r="B742" s="129" t="str">
        <f t="array" ref="B742">IFS(OR(C742=1, C742=6, C742=11, C742=16), "Mon", OR(C742=2, C742=7, C742=12, C742=17), "Tue", OR(C742=3, C742=8, C742=13, C742=18), "Wed",OR(C742=4, C742=9, C742=14, C742=19), "Thu",OR(C742=5, C742=10, C742=15, C742=20), "Fri",TRUE, "")</f>
        <v>Tue</v>
      </c>
      <c r="C742" s="129">
        <v>12.0</v>
      </c>
      <c r="D742" s="129" t="s">
        <v>8580</v>
      </c>
      <c r="E742" s="129" t="s">
        <v>4144</v>
      </c>
      <c r="F742" s="129" t="s">
        <v>28</v>
      </c>
      <c r="G742" s="129" t="s">
        <v>4145</v>
      </c>
      <c r="H742" s="129">
        <v>40.0</v>
      </c>
      <c r="I742" s="163">
        <v>37.0</v>
      </c>
      <c r="J742" s="163">
        <v>131.0</v>
      </c>
      <c r="K742" s="129">
        <v>1.0</v>
      </c>
      <c r="L742" s="129">
        <v>-1.0</v>
      </c>
      <c r="M742" s="129">
        <v>1.0</v>
      </c>
      <c r="N742" s="129">
        <v>1.0</v>
      </c>
      <c r="O742" s="129">
        <v>10.0</v>
      </c>
      <c r="P742" s="129">
        <v>10.0</v>
      </c>
      <c r="Q742" s="11">
        <f t="array" ref="Q742">COUNTIF(E742:E3598, E742)</f>
        <v>4</v>
      </c>
      <c r="Y742" s="99"/>
    </row>
    <row r="743">
      <c r="A743" s="129">
        <v>4.0</v>
      </c>
      <c r="B743" s="129" t="str">
        <f t="array" ref="B743">IFS(OR(C743=1, C743=6, C743=11, C743=16), "Mon", OR(C743=2, C743=7, C743=12, C743=17), "Tue", OR(C743=3, C743=8, C743=13, C743=18), "Wed",OR(C743=4, C743=9, C743=14, C743=19), "Thu",OR(C743=5, C743=10, C743=15, C743=20), "Fri",TRUE, "")</f>
        <v>Tue</v>
      </c>
      <c r="C743" s="129">
        <v>12.0</v>
      </c>
      <c r="D743" s="129" t="s">
        <v>8580</v>
      </c>
      <c r="E743" s="129" t="s">
        <v>4690</v>
      </c>
      <c r="F743" s="129" t="s">
        <v>28</v>
      </c>
      <c r="G743" s="129" t="s">
        <v>4691</v>
      </c>
      <c r="H743" s="129">
        <v>45.0</v>
      </c>
      <c r="I743" s="163">
        <v>59.0</v>
      </c>
      <c r="J743" s="163">
        <v>294.0</v>
      </c>
      <c r="K743" s="129">
        <v>0.0</v>
      </c>
      <c r="L743" s="129">
        <v>0.0</v>
      </c>
      <c r="M743" s="129">
        <v>1.0</v>
      </c>
      <c r="N743" s="129">
        <v>1.0</v>
      </c>
      <c r="O743" s="129">
        <v>7.0</v>
      </c>
      <c r="P743" s="129">
        <v>8.0</v>
      </c>
      <c r="Q743" s="11">
        <f t="array" ref="Q743">COUNTIF(E743:E3598, E743)</f>
        <v>1</v>
      </c>
      <c r="Y743" s="99"/>
    </row>
    <row r="744">
      <c r="A744" s="129">
        <v>4.0</v>
      </c>
      <c r="B744" s="129" t="str">
        <f t="array" ref="B744">IFS(OR(C744=1, C744=6, C744=11, C744=16), "Mon", OR(C744=2, C744=7, C744=12, C744=17), "Tue", OR(C744=3, C744=8, C744=13, C744=18), "Wed",OR(C744=4, C744=9, C744=14, C744=19), "Thu",OR(C744=5, C744=10, C744=15, C744=20), "Fri",TRUE, "")</f>
        <v>Tue</v>
      </c>
      <c r="C744" s="129">
        <v>12.0</v>
      </c>
      <c r="D744" s="129" t="s">
        <v>8580</v>
      </c>
      <c r="E744" s="129" t="s">
        <v>6722</v>
      </c>
      <c r="F744" s="129" t="s">
        <v>28</v>
      </c>
      <c r="G744" s="129" t="s">
        <v>6723</v>
      </c>
      <c r="H744" s="129">
        <v>42.0</v>
      </c>
      <c r="I744" s="163">
        <v>117.0</v>
      </c>
      <c r="J744" s="163">
        <v>314.0</v>
      </c>
      <c r="K744" s="129">
        <v>0.0</v>
      </c>
      <c r="L744" s="129">
        <v>0.0</v>
      </c>
      <c r="M744" s="129">
        <v>0.0</v>
      </c>
      <c r="N744" s="129">
        <v>0.0</v>
      </c>
      <c r="O744" s="129">
        <v>7.0</v>
      </c>
      <c r="P744" s="129">
        <v>7.0</v>
      </c>
      <c r="Q744" s="11">
        <f t="array" ref="Q744">COUNTIF(E744:E3598, E744)</f>
        <v>1</v>
      </c>
      <c r="Y744" s="99"/>
    </row>
    <row r="745">
      <c r="A745" s="129">
        <v>4.0</v>
      </c>
      <c r="B745" s="129" t="str">
        <f t="array" ref="B745">IFS(OR(C745=1, C745=6, C745=11, C745=16), "Mon", OR(C745=2, C745=7, C745=12, C745=17), "Tue", OR(C745=3, C745=8, C745=13, C745=18), "Wed",OR(C745=4, C745=9, C745=14, C745=19), "Thu",OR(C745=5, C745=10, C745=15, C745=20), "Fri",TRUE, "")</f>
        <v>Wed</v>
      </c>
      <c r="C745" s="129">
        <v>13.0</v>
      </c>
      <c r="D745" s="129" t="s">
        <v>8580</v>
      </c>
      <c r="E745" s="129" t="s">
        <v>5276</v>
      </c>
      <c r="F745" s="129" t="s">
        <v>28</v>
      </c>
      <c r="G745" s="129" t="s">
        <v>5277</v>
      </c>
      <c r="H745" s="129">
        <v>68.0</v>
      </c>
      <c r="I745" s="163">
        <v>42.0</v>
      </c>
      <c r="J745" s="163">
        <v>172.0</v>
      </c>
      <c r="K745" s="129">
        <v>0.0</v>
      </c>
      <c r="L745" s="129">
        <v>0.0</v>
      </c>
      <c r="M745" s="129">
        <v>0.0</v>
      </c>
      <c r="N745" s="129">
        <v>0.0</v>
      </c>
      <c r="O745" s="129">
        <v>7.0</v>
      </c>
      <c r="P745" s="129">
        <v>7.0</v>
      </c>
      <c r="Q745" s="11">
        <f t="array" ref="Q745">COUNTIF(E745:E3598, E745)</f>
        <v>3</v>
      </c>
      <c r="Y745" s="99"/>
    </row>
    <row r="746">
      <c r="A746" s="129">
        <v>4.0</v>
      </c>
      <c r="B746" s="129" t="str">
        <f t="array" ref="B746">IFS(OR(C746=1, C746=6, C746=11, C746=16), "Mon", OR(C746=2, C746=7, C746=12, C746=17), "Tue", OR(C746=3, C746=8, C746=13, C746=18), "Wed",OR(C746=4, C746=9, C746=14, C746=19), "Thu",OR(C746=5, C746=10, C746=15, C746=20), "Fri",TRUE, "")</f>
        <v>Wed</v>
      </c>
      <c r="C746" s="129">
        <v>13.0</v>
      </c>
      <c r="D746" s="129" t="s">
        <v>8580</v>
      </c>
      <c r="E746" s="129" t="s">
        <v>2146</v>
      </c>
      <c r="F746" s="129" t="s">
        <v>28</v>
      </c>
      <c r="G746" s="129" t="s">
        <v>2147</v>
      </c>
      <c r="H746" s="129">
        <v>63.0</v>
      </c>
      <c r="I746" s="163">
        <v>182.0</v>
      </c>
      <c r="J746" s="163">
        <v>285.0</v>
      </c>
      <c r="K746" s="129">
        <v>0.0</v>
      </c>
      <c r="L746" s="129">
        <v>0.0</v>
      </c>
      <c r="M746" s="129">
        <v>0.0</v>
      </c>
      <c r="N746" s="129">
        <v>0.0</v>
      </c>
      <c r="O746" s="129">
        <v>8.0</v>
      </c>
      <c r="P746" s="129">
        <v>8.0</v>
      </c>
      <c r="Q746" s="11">
        <f t="array" ref="Q746">COUNTIF(E746:E3598, E746)</f>
        <v>2</v>
      </c>
      <c r="Y746" s="99"/>
    </row>
    <row r="747">
      <c r="A747" s="129">
        <v>4.0</v>
      </c>
      <c r="B747" s="129" t="str">
        <f t="array" ref="B747">IFS(OR(C747=1, C747=6, C747=11, C747=16), "Mon", OR(C747=2, C747=7, C747=12, C747=17), "Tue", OR(C747=3, C747=8, C747=13, C747=18), "Wed",OR(C747=4, C747=9, C747=14, C747=19), "Thu",OR(C747=5, C747=10, C747=15, C747=20), "Fri",TRUE, "")</f>
        <v>Wed</v>
      </c>
      <c r="C747" s="129">
        <v>13.0</v>
      </c>
      <c r="D747" s="129" t="s">
        <v>8580</v>
      </c>
      <c r="E747" s="129" t="s">
        <v>4076</v>
      </c>
      <c r="F747" s="129" t="s">
        <v>28</v>
      </c>
      <c r="G747" s="129" t="s">
        <v>4077</v>
      </c>
      <c r="H747" s="129">
        <v>49.0</v>
      </c>
      <c r="I747" s="163">
        <v>77.0</v>
      </c>
      <c r="J747" s="163">
        <v>248.0</v>
      </c>
      <c r="K747" s="129">
        <v>0.0</v>
      </c>
      <c r="L747" s="129">
        <v>0.0</v>
      </c>
      <c r="M747" s="129">
        <v>1.0</v>
      </c>
      <c r="N747" s="129">
        <v>1.0</v>
      </c>
      <c r="O747" s="129">
        <v>7.0</v>
      </c>
      <c r="P747" s="129">
        <v>8.0</v>
      </c>
      <c r="Q747" s="11">
        <f t="array" ref="Q747">COUNTIF(E747:E3598, E747)</f>
        <v>4</v>
      </c>
      <c r="Y747" s="99"/>
    </row>
    <row r="748">
      <c r="A748" s="129">
        <v>4.0</v>
      </c>
      <c r="B748" s="129" t="str">
        <f t="array" ref="B748">IFS(OR(C748=1, C748=6, C748=11, C748=16), "Mon", OR(C748=2, C748=7, C748=12, C748=17), "Tue", OR(C748=3, C748=8, C748=13, C748=18), "Wed",OR(C748=4, C748=9, C748=14, C748=19), "Thu",OR(C748=5, C748=10, C748=15, C748=20), "Fri",TRUE, "")</f>
        <v>Wed</v>
      </c>
      <c r="C748" s="129">
        <v>13.0</v>
      </c>
      <c r="D748" s="129" t="s">
        <v>8580</v>
      </c>
      <c r="E748" s="129" t="s">
        <v>8110</v>
      </c>
      <c r="F748" s="129" t="s">
        <v>28</v>
      </c>
      <c r="G748" s="129" t="s">
        <v>8111</v>
      </c>
      <c r="H748" s="129">
        <v>22.0</v>
      </c>
      <c r="I748" s="163">
        <v>101.0</v>
      </c>
      <c r="J748" s="163">
        <v>266.0</v>
      </c>
      <c r="K748" s="129">
        <v>1.0</v>
      </c>
      <c r="L748" s="129">
        <v>0.0</v>
      </c>
      <c r="M748" s="129">
        <v>0.0</v>
      </c>
      <c r="N748" s="129">
        <v>1.0</v>
      </c>
      <c r="O748" s="129">
        <v>8.0</v>
      </c>
      <c r="P748" s="129">
        <v>9.0</v>
      </c>
      <c r="Q748" s="11">
        <f t="array" ref="Q748">COUNTIF(E748:E3598, E748)</f>
        <v>1</v>
      </c>
      <c r="Y748" s="99"/>
    </row>
    <row r="749">
      <c r="A749" s="129">
        <v>4.0</v>
      </c>
      <c r="B749" s="129" t="str">
        <f t="array" ref="B749">IFS(OR(C749=1, C749=6, C749=11, C749=16), "Mon", OR(C749=2, C749=7, C749=12, C749=17), "Tue", OR(C749=3, C749=8, C749=13, C749=18), "Wed",OR(C749=4, C749=9, C749=14, C749=19), "Thu",OR(C749=5, C749=10, C749=15, C749=20), "Fri",TRUE, "")</f>
        <v>Wed</v>
      </c>
      <c r="C749" s="129">
        <v>13.0</v>
      </c>
      <c r="D749" s="129" t="s">
        <v>8580</v>
      </c>
      <c r="E749" s="129" t="s">
        <v>1163</v>
      </c>
      <c r="F749" s="129" t="s">
        <v>28</v>
      </c>
      <c r="G749" s="129" t="s">
        <v>1164</v>
      </c>
      <c r="H749" s="129">
        <v>62.0</v>
      </c>
      <c r="I749" s="163">
        <v>38.0</v>
      </c>
      <c r="J749" s="163">
        <v>138.0</v>
      </c>
      <c r="K749" s="129">
        <v>0.0</v>
      </c>
      <c r="L749" s="129">
        <v>0.0</v>
      </c>
      <c r="M749" s="129">
        <v>0.0</v>
      </c>
      <c r="N749" s="129">
        <v>0.0</v>
      </c>
      <c r="O749" s="129">
        <v>8.0</v>
      </c>
      <c r="P749" s="129">
        <v>8.0</v>
      </c>
      <c r="Q749" s="11">
        <f t="array" ref="Q749">COUNTIF(E749:E3598, E749)</f>
        <v>1</v>
      </c>
      <c r="Y749" s="99"/>
    </row>
    <row r="750">
      <c r="A750" s="129">
        <v>4.0</v>
      </c>
      <c r="B750" s="129" t="str">
        <f t="array" ref="B750">IFS(OR(C750=1, C750=6, C750=11, C750=16), "Mon", OR(C750=2, C750=7, C750=12, C750=17), "Tue", OR(C750=3, C750=8, C750=13, C750=18), "Wed",OR(C750=4, C750=9, C750=14, C750=19), "Thu",OR(C750=5, C750=10, C750=15, C750=20), "Fri",TRUE, "")</f>
        <v>Wed</v>
      </c>
      <c r="C750" s="129">
        <v>13.0</v>
      </c>
      <c r="D750" s="129" t="s">
        <v>8580</v>
      </c>
      <c r="E750" s="129" t="s">
        <v>3222</v>
      </c>
      <c r="F750" s="129" t="s">
        <v>28</v>
      </c>
      <c r="G750" s="129" t="s">
        <v>3223</v>
      </c>
      <c r="H750" s="129">
        <v>51.0</v>
      </c>
      <c r="I750" s="163">
        <v>55.0</v>
      </c>
      <c r="J750" s="163">
        <v>125.0</v>
      </c>
      <c r="K750" s="129">
        <v>0.0</v>
      </c>
      <c r="L750" s="129">
        <v>-1.0</v>
      </c>
      <c r="M750" s="129">
        <v>1.0</v>
      </c>
      <c r="N750" s="129">
        <v>0.0</v>
      </c>
      <c r="O750" s="129">
        <v>8.0</v>
      </c>
      <c r="P750" s="129">
        <v>8.0</v>
      </c>
      <c r="Q750" s="11">
        <f t="array" ref="Q750">COUNTIF(E750:E3598, E750)</f>
        <v>3</v>
      </c>
      <c r="Y750" s="99"/>
    </row>
    <row r="751">
      <c r="A751" s="129">
        <v>4.0</v>
      </c>
      <c r="B751" s="129" t="str">
        <f t="array" ref="B751">IFS(OR(C751=1, C751=6, C751=11, C751=16), "Mon", OR(C751=2, C751=7, C751=12, C751=17), "Tue", OR(C751=3, C751=8, C751=13, C751=18), "Wed",OR(C751=4, C751=9, C751=14, C751=19), "Thu",OR(C751=5, C751=10, C751=15, C751=20), "Fri",TRUE, "")</f>
        <v>Thu</v>
      </c>
      <c r="C751" s="129">
        <v>14.0</v>
      </c>
      <c r="D751" s="129" t="s">
        <v>8580</v>
      </c>
      <c r="E751" s="129" t="s">
        <v>2368</v>
      </c>
      <c r="F751" s="129" t="s">
        <v>28</v>
      </c>
      <c r="G751" s="129" t="s">
        <v>2369</v>
      </c>
      <c r="H751" s="129">
        <v>54.0</v>
      </c>
      <c r="I751" s="163">
        <v>107.0</v>
      </c>
      <c r="J751" s="163">
        <v>294.0</v>
      </c>
      <c r="K751" s="129">
        <v>0.0</v>
      </c>
      <c r="L751" s="129">
        <v>-1.0</v>
      </c>
      <c r="M751" s="129">
        <v>0.0</v>
      </c>
      <c r="N751" s="129">
        <v>-1.0</v>
      </c>
      <c r="O751" s="129">
        <v>7.0</v>
      </c>
      <c r="P751" s="129">
        <v>6.0</v>
      </c>
      <c r="Q751" s="11">
        <f t="array" ref="Q751">COUNTIF(E751:E3598, E751)</f>
        <v>1</v>
      </c>
      <c r="Y751" s="99"/>
    </row>
    <row r="752">
      <c r="A752" s="129">
        <v>4.0</v>
      </c>
      <c r="B752" s="129" t="str">
        <f t="array" ref="B752">IFS(OR(C752=1, C752=6, C752=11, C752=16), "Mon", OR(C752=2, C752=7, C752=12, C752=17), "Tue", OR(C752=3, C752=8, C752=13, C752=18), "Wed",OR(C752=4, C752=9, C752=14, C752=19), "Thu",OR(C752=5, C752=10, C752=15, C752=20), "Fri",TRUE, "")</f>
        <v>Thu</v>
      </c>
      <c r="C752" s="129">
        <v>14.0</v>
      </c>
      <c r="D752" s="129" t="s">
        <v>8580</v>
      </c>
      <c r="E752" s="129" t="s">
        <v>5400</v>
      </c>
      <c r="F752" s="129" t="s">
        <v>28</v>
      </c>
      <c r="G752" s="129" t="s">
        <v>5401</v>
      </c>
      <c r="H752" s="129">
        <v>62.0</v>
      </c>
      <c r="I752" s="163">
        <v>72.0</v>
      </c>
      <c r="J752" s="163">
        <v>282.0</v>
      </c>
      <c r="K752" s="129">
        <v>1.0</v>
      </c>
      <c r="L752" s="129">
        <v>0.0</v>
      </c>
      <c r="M752" s="129">
        <v>0.0</v>
      </c>
      <c r="N752" s="129">
        <v>1.0</v>
      </c>
      <c r="O752" s="129">
        <v>7.0</v>
      </c>
      <c r="P752" s="129">
        <v>8.0</v>
      </c>
      <c r="Q752" s="11">
        <f t="array" ref="Q752">COUNTIF(E752:E3598, E752)</f>
        <v>2</v>
      </c>
      <c r="Y752" s="99"/>
    </row>
    <row r="753">
      <c r="A753" s="129">
        <v>4.0</v>
      </c>
      <c r="B753" s="129" t="str">
        <f t="array" ref="B753">IFS(OR(C753=1, C753=6, C753=11, C753=16), "Mon", OR(C753=2, C753=7, C753=12, C753=17), "Tue", OR(C753=3, C753=8, C753=13, C753=18), "Wed",OR(C753=4, C753=9, C753=14, C753=19), "Thu",OR(C753=5, C753=10, C753=15, C753=20), "Fri",TRUE, "")</f>
        <v>Thu</v>
      </c>
      <c r="C753" s="129">
        <v>14.0</v>
      </c>
      <c r="D753" s="129" t="s">
        <v>8580</v>
      </c>
      <c r="E753" s="129" t="s">
        <v>5814</v>
      </c>
      <c r="F753" s="129" t="s">
        <v>28</v>
      </c>
      <c r="G753" s="129" t="s">
        <v>5815</v>
      </c>
      <c r="H753" s="129">
        <v>43.0</v>
      </c>
      <c r="I753" s="163">
        <v>111.0</v>
      </c>
      <c r="J753" s="163">
        <v>256.0</v>
      </c>
      <c r="K753" s="129">
        <v>0.0</v>
      </c>
      <c r="L753" s="129">
        <v>0.0</v>
      </c>
      <c r="M753" s="129">
        <v>0.0</v>
      </c>
      <c r="N753" s="129">
        <v>0.0</v>
      </c>
      <c r="O753" s="129">
        <v>9.0</v>
      </c>
      <c r="P753" s="129">
        <v>9.0</v>
      </c>
      <c r="Q753" s="11">
        <f t="array" ref="Q753">COUNTIF(E753:E3598, E753)</f>
        <v>3</v>
      </c>
      <c r="Y753" s="99"/>
    </row>
    <row r="754">
      <c r="A754" s="129">
        <v>4.0</v>
      </c>
      <c r="B754" s="129" t="str">
        <f t="array" ref="B754">IFS(OR(C754=1, C754=6, C754=11, C754=16), "Mon", OR(C754=2, C754=7, C754=12, C754=17), "Tue", OR(C754=3, C754=8, C754=13, C754=18), "Wed",OR(C754=4, C754=9, C754=14, C754=19), "Thu",OR(C754=5, C754=10, C754=15, C754=20), "Fri",TRUE, "")</f>
        <v>Thu</v>
      </c>
      <c r="C754" s="129">
        <v>14.0</v>
      </c>
      <c r="D754" s="129" t="s">
        <v>8580</v>
      </c>
      <c r="E754" s="129" t="s">
        <v>7290</v>
      </c>
      <c r="F754" s="129" t="s">
        <v>28</v>
      </c>
      <c r="G754" s="129" t="s">
        <v>7291</v>
      </c>
      <c r="H754" s="129">
        <v>45.0</v>
      </c>
      <c r="I754" s="163">
        <v>134.0</v>
      </c>
      <c r="J754" s="163">
        <v>228.0</v>
      </c>
      <c r="K754" s="129">
        <v>0.0</v>
      </c>
      <c r="L754" s="129">
        <v>-1.0</v>
      </c>
      <c r="M754" s="129">
        <v>1.0</v>
      </c>
      <c r="N754" s="129">
        <v>0.0</v>
      </c>
      <c r="O754" s="129">
        <v>7.0</v>
      </c>
      <c r="P754" s="129">
        <v>7.0</v>
      </c>
      <c r="Q754" s="11">
        <f t="array" ref="Q754">COUNTIF(E754:E3598, E754)</f>
        <v>1</v>
      </c>
      <c r="Y754" s="99"/>
    </row>
    <row r="755">
      <c r="A755" s="129">
        <v>4.0</v>
      </c>
      <c r="B755" s="129" t="str">
        <f t="array" ref="B755">IFS(OR(C755=1, C755=6, C755=11, C755=16), "Mon", OR(C755=2, C755=7, C755=12, C755=17), "Tue", OR(C755=3, C755=8, C755=13, C755=18), "Wed",OR(C755=4, C755=9, C755=14, C755=19), "Thu",OR(C755=5, C755=10, C755=15, C755=20), "Fri",TRUE, "")</f>
        <v>Thu</v>
      </c>
      <c r="C755" s="129">
        <v>14.0</v>
      </c>
      <c r="D755" s="129" t="s">
        <v>8580</v>
      </c>
      <c r="E755" s="129" t="s">
        <v>4600</v>
      </c>
      <c r="F755" s="129" t="s">
        <v>28</v>
      </c>
      <c r="G755" s="129" t="s">
        <v>4601</v>
      </c>
      <c r="H755" s="129">
        <v>20.0</v>
      </c>
      <c r="I755" s="163">
        <v>37.0</v>
      </c>
      <c r="J755" s="163">
        <v>147.0</v>
      </c>
      <c r="K755" s="129">
        <v>1.0</v>
      </c>
      <c r="L755" s="129">
        <v>-1.0</v>
      </c>
      <c r="M755" s="129">
        <v>1.0</v>
      </c>
      <c r="N755" s="129">
        <v>1.0</v>
      </c>
      <c r="O755" s="129">
        <v>7.0</v>
      </c>
      <c r="P755" s="129">
        <v>8.0</v>
      </c>
      <c r="Q755" s="11">
        <f t="array" ref="Q755">COUNTIF(E755:E3598, E755)</f>
        <v>2</v>
      </c>
      <c r="Y755" s="99"/>
    </row>
    <row r="756">
      <c r="A756" s="129">
        <v>4.0</v>
      </c>
      <c r="B756" s="129" t="str">
        <f t="array" ref="B756">IFS(OR(C756=1, C756=6, C756=11, C756=16), "Mon", OR(C756=2, C756=7, C756=12, C756=17), "Tue", OR(C756=3, C756=8, C756=13, C756=18), "Wed",OR(C756=4, C756=9, C756=14, C756=19), "Thu",OR(C756=5, C756=10, C756=15, C756=20), "Fri",TRUE, "")</f>
        <v>Thu</v>
      </c>
      <c r="C756" s="129">
        <v>14.0</v>
      </c>
      <c r="D756" s="129" t="s">
        <v>8580</v>
      </c>
      <c r="E756" s="129" t="s">
        <v>1105</v>
      </c>
      <c r="F756" s="129" t="s">
        <v>28</v>
      </c>
      <c r="G756" s="129" t="s">
        <v>1106</v>
      </c>
      <c r="H756" s="129">
        <v>45.0</v>
      </c>
      <c r="I756" s="163">
        <v>23.0</v>
      </c>
      <c r="J756" s="163">
        <v>149.0</v>
      </c>
      <c r="K756" s="129">
        <v>1.0</v>
      </c>
      <c r="L756" s="129">
        <v>-1.0</v>
      </c>
      <c r="M756" s="129">
        <v>0.0</v>
      </c>
      <c r="N756" s="129">
        <v>0.0</v>
      </c>
      <c r="O756" s="129">
        <v>8.0</v>
      </c>
      <c r="P756" s="129">
        <v>8.0</v>
      </c>
      <c r="Q756" s="11">
        <f t="array" ref="Q756">COUNTIF(E756:E3598, E756)</f>
        <v>4</v>
      </c>
      <c r="Y756" s="99"/>
    </row>
    <row r="757">
      <c r="A757" s="129">
        <v>4.0</v>
      </c>
      <c r="B757" s="129" t="str">
        <f t="array" ref="B757">IFS(OR(C757=1, C757=6, C757=11, C757=16), "Mon", OR(C757=2, C757=7, C757=12, C757=17), "Tue", OR(C757=3, C757=8, C757=13, C757=18), "Wed",OR(C757=4, C757=9, C757=14, C757=19), "Thu",OR(C757=5, C757=10, C757=15, C757=20), "Fri",TRUE, "")</f>
        <v>Fri</v>
      </c>
      <c r="C757" s="129">
        <v>15.0</v>
      </c>
      <c r="D757" s="129" t="s">
        <v>8580</v>
      </c>
      <c r="E757" s="129" t="s">
        <v>5370</v>
      </c>
      <c r="F757" s="129" t="s">
        <v>28</v>
      </c>
      <c r="G757" s="129" t="s">
        <v>5371</v>
      </c>
      <c r="H757" s="129">
        <v>63.0</v>
      </c>
      <c r="I757" s="163">
        <v>77.0</v>
      </c>
      <c r="J757" s="163">
        <v>250.0</v>
      </c>
      <c r="K757" s="129">
        <v>1.0</v>
      </c>
      <c r="L757" s="129">
        <v>-1.0</v>
      </c>
      <c r="M757" s="129">
        <v>0.0</v>
      </c>
      <c r="N757" s="129">
        <v>0.0</v>
      </c>
      <c r="O757" s="129">
        <v>7.0</v>
      </c>
      <c r="P757" s="129">
        <v>7.0</v>
      </c>
      <c r="Q757" s="11">
        <f t="array" ref="Q757">COUNTIF(E757:E3598, E757)</f>
        <v>1</v>
      </c>
      <c r="Y757" s="99"/>
    </row>
    <row r="758">
      <c r="A758" s="129">
        <v>4.0</v>
      </c>
      <c r="B758" s="129" t="str">
        <f t="array" ref="B758">IFS(OR(C758=1, C758=6, C758=11, C758=16), "Mon", OR(C758=2, C758=7, C758=12, C758=17), "Tue", OR(C758=3, C758=8, C758=13, C758=18), "Wed",OR(C758=4, C758=9, C758=14, C758=19), "Thu",OR(C758=5, C758=10, C758=15, C758=20), "Fri",TRUE, "")</f>
        <v>Fri</v>
      </c>
      <c r="C758" s="129">
        <v>15.0</v>
      </c>
      <c r="D758" s="129" t="s">
        <v>8580</v>
      </c>
      <c r="E758" s="129" t="s">
        <v>7316</v>
      </c>
      <c r="F758" s="129" t="s">
        <v>28</v>
      </c>
      <c r="G758" s="129" t="s">
        <v>7317</v>
      </c>
      <c r="H758" s="129">
        <v>59.0</v>
      </c>
      <c r="I758" s="163">
        <v>129.0</v>
      </c>
      <c r="J758" s="163">
        <v>210.0</v>
      </c>
      <c r="K758" s="129">
        <v>0.0</v>
      </c>
      <c r="L758" s="129">
        <v>-1.0</v>
      </c>
      <c r="M758" s="129">
        <v>1.0</v>
      </c>
      <c r="N758" s="129">
        <v>0.0</v>
      </c>
      <c r="O758" s="129">
        <v>8.0</v>
      </c>
      <c r="P758" s="129">
        <v>8.0</v>
      </c>
      <c r="Q758" s="11">
        <f t="array" ref="Q758">COUNTIF(E758:E3598, E758)</f>
        <v>2</v>
      </c>
      <c r="Y758" s="99"/>
    </row>
    <row r="759">
      <c r="A759" s="129">
        <v>4.0</v>
      </c>
      <c r="B759" s="129" t="str">
        <f t="array" ref="B759">IFS(OR(C759=1, C759=6, C759=11, C759=16), "Mon", OR(C759=2, C759=7, C759=12, C759=17), "Tue", OR(C759=3, C759=8, C759=13, C759=18), "Wed",OR(C759=4, C759=9, C759=14, C759=19), "Thu",OR(C759=5, C759=10, C759=15, C759=20), "Fri",TRUE, "")</f>
        <v>Fri</v>
      </c>
      <c r="C759" s="129">
        <v>15.0</v>
      </c>
      <c r="D759" s="129" t="s">
        <v>8580</v>
      </c>
      <c r="E759" s="129" t="s">
        <v>8098</v>
      </c>
      <c r="F759" s="129" t="s">
        <v>28</v>
      </c>
      <c r="G759" s="129" t="s">
        <v>8099</v>
      </c>
      <c r="H759" s="129">
        <v>21.0</v>
      </c>
      <c r="I759" s="163">
        <v>104.0</v>
      </c>
      <c r="J759" s="163">
        <v>218.0</v>
      </c>
      <c r="K759" s="129">
        <v>0.0</v>
      </c>
      <c r="L759" s="129">
        <v>-1.0</v>
      </c>
      <c r="M759" s="129">
        <v>1.0</v>
      </c>
      <c r="N759" s="129">
        <v>0.0</v>
      </c>
      <c r="O759" s="129">
        <v>7.0</v>
      </c>
      <c r="P759" s="129">
        <v>7.0</v>
      </c>
      <c r="Q759" s="11">
        <f t="array" ref="Q759">COUNTIF(E759:E3598, E759)</f>
        <v>1</v>
      </c>
      <c r="Y759" s="99"/>
    </row>
    <row r="760">
      <c r="A760" s="129">
        <v>4.0</v>
      </c>
      <c r="B760" s="129" t="str">
        <f t="array" ref="B760">IFS(OR(C760=1, C760=6, C760=11, C760=16), "Mon", OR(C760=2, C760=7, C760=12, C760=17), "Tue", OR(C760=3, C760=8, C760=13, C760=18), "Wed",OR(C760=4, C760=9, C760=14, C760=19), "Thu",OR(C760=5, C760=10, C760=15, C760=20), "Fri",TRUE, "")</f>
        <v>Fri</v>
      </c>
      <c r="C760" s="129">
        <v>15.0</v>
      </c>
      <c r="D760" s="129" t="s">
        <v>8580</v>
      </c>
      <c r="E760" s="129" t="s">
        <v>2962</v>
      </c>
      <c r="F760" s="129" t="s">
        <v>28</v>
      </c>
      <c r="G760" s="129" t="s">
        <v>2963</v>
      </c>
      <c r="H760" s="129">
        <v>67.0</v>
      </c>
      <c r="I760" s="163">
        <v>59.0</v>
      </c>
      <c r="J760" s="163">
        <v>176.0</v>
      </c>
      <c r="K760" s="129">
        <v>0.0</v>
      </c>
      <c r="L760" s="129">
        <v>0.0</v>
      </c>
      <c r="M760" s="129">
        <v>0.0</v>
      </c>
      <c r="N760" s="129">
        <v>0.0</v>
      </c>
      <c r="O760" s="129">
        <v>8.0</v>
      </c>
      <c r="P760" s="129">
        <v>8.0</v>
      </c>
      <c r="Q760" s="11">
        <f t="array" ref="Q760">COUNTIF(E760:E3598, E760)</f>
        <v>3</v>
      </c>
      <c r="Y760" s="99"/>
    </row>
    <row r="761">
      <c r="A761" s="129">
        <v>4.0</v>
      </c>
      <c r="B761" s="129" t="str">
        <f t="array" ref="B761">IFS(OR(C761=1, C761=6, C761=11, C761=16), "Mon", OR(C761=2, C761=7, C761=12, C761=17), "Tue", OR(C761=3, C761=8, C761=13, C761=18), "Wed",OR(C761=4, C761=9, C761=14, C761=19), "Thu",OR(C761=5, C761=10, C761=15, C761=20), "Fri",TRUE, "")</f>
        <v>Fri</v>
      </c>
      <c r="C761" s="129">
        <v>15.0</v>
      </c>
      <c r="D761" s="129" t="s">
        <v>8580</v>
      </c>
      <c r="E761" s="129" t="s">
        <v>4012</v>
      </c>
      <c r="F761" s="129" t="s">
        <v>28</v>
      </c>
      <c r="G761" s="129" t="s">
        <v>4013</v>
      </c>
      <c r="H761" s="129">
        <v>27.0</v>
      </c>
      <c r="I761" s="163">
        <v>60.0</v>
      </c>
      <c r="J761" s="163">
        <v>120.0</v>
      </c>
      <c r="K761" s="129">
        <v>1.0</v>
      </c>
      <c r="L761" s="129">
        <v>-1.0</v>
      </c>
      <c r="M761" s="129">
        <v>1.0</v>
      </c>
      <c r="N761" s="129">
        <v>1.0</v>
      </c>
      <c r="O761" s="129">
        <v>8.0</v>
      </c>
      <c r="P761" s="129">
        <v>9.0</v>
      </c>
      <c r="Q761" s="11">
        <f t="array" ref="Q761">COUNTIF(E761:E3598, E761)</f>
        <v>3</v>
      </c>
      <c r="Y761" s="99"/>
    </row>
    <row r="762">
      <c r="A762" s="129">
        <v>4.0</v>
      </c>
      <c r="B762" s="129" t="str">
        <f t="array" ref="B762">IFS(OR(C762=1, C762=6, C762=11, C762=16), "Mon", OR(C762=2, C762=7, C762=12, C762=17), "Tue", OR(C762=3, C762=8, C762=13, C762=18), "Wed",OR(C762=4, C762=9, C762=14, C762=19), "Thu",OR(C762=5, C762=10, C762=15, C762=20), "Fri",TRUE, "")</f>
        <v>Fri</v>
      </c>
      <c r="C762" s="129">
        <v>15.0</v>
      </c>
      <c r="D762" s="129" t="s">
        <v>8580</v>
      </c>
      <c r="E762" s="129" t="s">
        <v>7102</v>
      </c>
      <c r="F762" s="129" t="s">
        <v>28</v>
      </c>
      <c r="G762" s="129" t="s">
        <v>7103</v>
      </c>
      <c r="H762" s="129">
        <v>65.0</v>
      </c>
      <c r="I762" s="163">
        <v>37.0</v>
      </c>
      <c r="J762" s="163">
        <v>98.0</v>
      </c>
      <c r="K762" s="129">
        <v>1.0</v>
      </c>
      <c r="L762" s="129">
        <v>0.0</v>
      </c>
      <c r="M762" s="129">
        <v>1.0</v>
      </c>
      <c r="N762" s="129">
        <v>2.0</v>
      </c>
      <c r="O762" s="129">
        <v>8.0</v>
      </c>
      <c r="P762" s="129">
        <v>10.0</v>
      </c>
      <c r="Q762" s="11">
        <f t="array" ref="Q762">COUNTIF(E762:E3598, E762)</f>
        <v>2</v>
      </c>
      <c r="Y762" s="99"/>
    </row>
    <row r="763">
      <c r="A763" s="129">
        <v>4.0</v>
      </c>
      <c r="B763" s="129" t="str">
        <f t="array" ref="B763">IFS(OR(C763=1, C763=6, C763=11, C763=16), "Mon", OR(C763=2, C763=7, C763=12, C763=17), "Tue", OR(C763=3, C763=8, C763=13, C763=18), "Wed",OR(C763=4, C763=9, C763=14, C763=19), "Thu",OR(C763=5, C763=10, C763=15, C763=20), "Fri",TRUE, "")</f>
        <v>Mon</v>
      </c>
      <c r="C763" s="129">
        <v>16.0</v>
      </c>
      <c r="D763" s="129" t="s">
        <v>8580</v>
      </c>
      <c r="E763" s="129" t="s">
        <v>5134</v>
      </c>
      <c r="F763" s="129" t="s">
        <v>28</v>
      </c>
      <c r="G763" s="129" t="s">
        <v>5135</v>
      </c>
      <c r="H763" s="129">
        <v>64.0</v>
      </c>
      <c r="I763" s="163">
        <v>104.0</v>
      </c>
      <c r="J763" s="163">
        <v>198.0</v>
      </c>
      <c r="K763" s="129">
        <v>0.0</v>
      </c>
      <c r="L763" s="129">
        <v>0.0</v>
      </c>
      <c r="M763" s="129">
        <v>1.0</v>
      </c>
      <c r="N763" s="129">
        <v>1.0</v>
      </c>
      <c r="O763" s="129">
        <v>7.0</v>
      </c>
      <c r="P763" s="129">
        <v>8.0</v>
      </c>
      <c r="Q763" s="11">
        <f t="array" ref="Q763">COUNTIF(E763:E3598, E763)</f>
        <v>1</v>
      </c>
      <c r="Y763" s="99"/>
    </row>
    <row r="764">
      <c r="A764" s="129">
        <v>4.0</v>
      </c>
      <c r="B764" s="129" t="str">
        <f t="array" ref="B764">IFS(OR(C764=1, C764=6, C764=11, C764=16), "Mon", OR(C764=2, C764=7, C764=12, C764=17), "Tue", OR(C764=3, C764=8, C764=13, C764=18), "Wed",OR(C764=4, C764=9, C764=14, C764=19), "Thu",OR(C764=5, C764=10, C764=15, C764=20), "Fri",TRUE, "")</f>
        <v>Mon</v>
      </c>
      <c r="C764" s="129">
        <v>16.0</v>
      </c>
      <c r="D764" s="129" t="s">
        <v>8580</v>
      </c>
      <c r="E764" s="129" t="s">
        <v>3434</v>
      </c>
      <c r="F764" s="129" t="s">
        <v>28</v>
      </c>
      <c r="G764" s="129" t="s">
        <v>3435</v>
      </c>
      <c r="H764" s="129">
        <v>70.0</v>
      </c>
      <c r="I764" s="163">
        <v>68.0</v>
      </c>
      <c r="J764" s="163">
        <v>284.0</v>
      </c>
      <c r="K764" s="129">
        <v>1.0</v>
      </c>
      <c r="L764" s="129">
        <v>-1.0</v>
      </c>
      <c r="M764" s="129">
        <v>1.0</v>
      </c>
      <c r="N764" s="129">
        <v>1.0</v>
      </c>
      <c r="O764" s="129">
        <v>8.0</v>
      </c>
      <c r="P764" s="129">
        <v>9.0</v>
      </c>
      <c r="Q764" s="11">
        <f t="array" ref="Q764">COUNTIF(E764:E3598, E764)</f>
        <v>6</v>
      </c>
      <c r="Y764" s="99"/>
    </row>
    <row r="765">
      <c r="A765" s="129">
        <v>4.0</v>
      </c>
      <c r="B765" s="129" t="str">
        <f t="array" ref="B765">IFS(OR(C765=1, C765=6, C765=11, C765=16), "Mon", OR(C765=2, C765=7, C765=12, C765=17), "Tue", OR(C765=3, C765=8, C765=13, C765=18), "Wed",OR(C765=4, C765=9, C765=14, C765=19), "Thu",OR(C765=5, C765=10, C765=15, C765=20), "Fri",TRUE, "")</f>
        <v>Mon</v>
      </c>
      <c r="C765" s="129">
        <v>16.0</v>
      </c>
      <c r="D765" s="129" t="s">
        <v>8580</v>
      </c>
      <c r="E765" s="129" t="s">
        <v>6918</v>
      </c>
      <c r="F765" s="129" t="s">
        <v>28</v>
      </c>
      <c r="G765" s="129" t="s">
        <v>6919</v>
      </c>
      <c r="H765" s="129">
        <v>37.0</v>
      </c>
      <c r="I765" s="163">
        <v>29.0</v>
      </c>
      <c r="J765" s="163">
        <v>103.0</v>
      </c>
      <c r="K765" s="129">
        <v>1.0</v>
      </c>
      <c r="L765" s="129">
        <v>-1.0</v>
      </c>
      <c r="M765" s="129">
        <v>1.0</v>
      </c>
      <c r="N765" s="129">
        <v>1.0</v>
      </c>
      <c r="O765" s="129">
        <v>8.0</v>
      </c>
      <c r="P765" s="129">
        <v>9.0</v>
      </c>
      <c r="Q765" s="11">
        <f t="array" ref="Q765">COUNTIF(E765:E3598, E765)</f>
        <v>2</v>
      </c>
      <c r="Y765" s="99"/>
    </row>
    <row r="766">
      <c r="A766" s="129">
        <v>4.0</v>
      </c>
      <c r="B766" s="129" t="str">
        <f t="array" ref="B766">IFS(OR(C766=1, C766=6, C766=11, C766=16), "Mon", OR(C766=2, C766=7, C766=12, C766=17), "Tue", OR(C766=3, C766=8, C766=13, C766=18), "Wed",OR(C766=4, C766=9, C766=14, C766=19), "Thu",OR(C766=5, C766=10, C766=15, C766=20), "Fri",TRUE, "")</f>
        <v>Mon</v>
      </c>
      <c r="C766" s="129">
        <v>16.0</v>
      </c>
      <c r="D766" s="129" t="s">
        <v>8580</v>
      </c>
      <c r="E766" s="129" t="s">
        <v>4468</v>
      </c>
      <c r="F766" s="129" t="s">
        <v>28</v>
      </c>
      <c r="G766" s="129" t="s">
        <v>4469</v>
      </c>
      <c r="H766" s="129">
        <v>40.0</v>
      </c>
      <c r="I766" s="163">
        <v>52.0</v>
      </c>
      <c r="J766" s="163">
        <v>143.0</v>
      </c>
      <c r="K766" s="129">
        <v>1.0</v>
      </c>
      <c r="L766" s="129">
        <v>-1.0</v>
      </c>
      <c r="M766" s="129">
        <v>1.0</v>
      </c>
      <c r="N766" s="129">
        <v>1.0</v>
      </c>
      <c r="O766" s="129">
        <v>7.0</v>
      </c>
      <c r="P766" s="129">
        <v>8.0</v>
      </c>
      <c r="Q766" s="11">
        <f t="array" ref="Q766">COUNTIF(E766:E3598, E766)</f>
        <v>2</v>
      </c>
      <c r="Y766" s="99"/>
    </row>
    <row r="767">
      <c r="A767" s="129">
        <v>4.0</v>
      </c>
      <c r="B767" s="129" t="str">
        <f t="array" ref="B767">IFS(OR(C767=1, C767=6, C767=11, C767=16), "Mon", OR(C767=2, C767=7, C767=12, C767=17), "Tue", OR(C767=3, C767=8, C767=13, C767=18), "Wed",OR(C767=4, C767=9, C767=14, C767=19), "Thu",OR(C767=5, C767=10, C767=15, C767=20), "Fri",TRUE, "")</f>
        <v>Mon</v>
      </c>
      <c r="C767" s="129">
        <v>16.0</v>
      </c>
      <c r="D767" s="129" t="s">
        <v>8580</v>
      </c>
      <c r="E767" s="129" t="s">
        <v>145</v>
      </c>
      <c r="F767" s="129" t="s">
        <v>28</v>
      </c>
      <c r="G767" s="129" t="s">
        <v>146</v>
      </c>
      <c r="H767" s="129">
        <v>68.0</v>
      </c>
      <c r="I767" s="163">
        <v>146.0</v>
      </c>
      <c r="J767" s="163">
        <v>459.0</v>
      </c>
      <c r="K767" s="129">
        <v>0.0</v>
      </c>
      <c r="L767" s="129">
        <v>0.0</v>
      </c>
      <c r="M767" s="129">
        <v>0.0</v>
      </c>
      <c r="N767" s="129">
        <v>0.0</v>
      </c>
      <c r="O767" s="129">
        <v>7.0</v>
      </c>
      <c r="P767" s="129">
        <v>7.0</v>
      </c>
      <c r="Q767" s="11">
        <f t="array" ref="Q767">COUNTIF(E767:E3598, E767)</f>
        <v>2</v>
      </c>
      <c r="Y767" s="99"/>
    </row>
    <row r="768">
      <c r="A768" s="129">
        <v>4.0</v>
      </c>
      <c r="B768" s="129" t="str">
        <f t="array" ref="B768">IFS(OR(C768=1, C768=6, C768=11, C768=16), "Mon", OR(C768=2, C768=7, C768=12, C768=17), "Tue", OR(C768=3, C768=8, C768=13, C768=18), "Wed",OR(C768=4, C768=9, C768=14, C768=19), "Thu",OR(C768=5, C768=10, C768=15, C768=20), "Fri",TRUE, "")</f>
        <v>Mon</v>
      </c>
      <c r="C768" s="129">
        <v>16.0</v>
      </c>
      <c r="D768" s="129" t="s">
        <v>8580</v>
      </c>
      <c r="E768" s="129" t="s">
        <v>4162</v>
      </c>
      <c r="F768" s="129" t="s">
        <v>28</v>
      </c>
      <c r="G768" s="129" t="s">
        <v>4163</v>
      </c>
      <c r="H768" s="129">
        <v>42.0</v>
      </c>
      <c r="I768" s="163">
        <v>30.0</v>
      </c>
      <c r="J768" s="163">
        <v>142.0</v>
      </c>
      <c r="K768" s="129">
        <v>1.0</v>
      </c>
      <c r="L768" s="129">
        <v>-1.0</v>
      </c>
      <c r="M768" s="129">
        <v>1.0</v>
      </c>
      <c r="N768" s="129">
        <v>1.0</v>
      </c>
      <c r="O768" s="129">
        <v>7.0</v>
      </c>
      <c r="P768" s="129">
        <v>8.0</v>
      </c>
      <c r="Q768" s="11">
        <f t="array" ref="Q768">COUNTIF(E768:E3598, E768)</f>
        <v>2</v>
      </c>
      <c r="Y768" s="99"/>
    </row>
    <row r="769">
      <c r="A769" s="129">
        <v>4.0</v>
      </c>
      <c r="B769" s="129" t="str">
        <f t="array" ref="B769">IFS(OR(C769=1, C769=6, C769=11, C769=16), "Mon", OR(C769=2, C769=7, C769=12, C769=17), "Tue", OR(C769=3, C769=8, C769=13, C769=18), "Wed",OR(C769=4, C769=9, C769=14, C769=19), "Thu",OR(C769=5, C769=10, C769=15, C769=20), "Fri",TRUE, "")</f>
        <v>Tue</v>
      </c>
      <c r="C769" s="129">
        <v>17.0</v>
      </c>
      <c r="D769" s="129" t="s">
        <v>8580</v>
      </c>
      <c r="E769" s="129" t="s">
        <v>3826</v>
      </c>
      <c r="F769" s="129" t="s">
        <v>28</v>
      </c>
      <c r="G769" s="129" t="s">
        <v>3827</v>
      </c>
      <c r="H769" s="129">
        <v>49.0</v>
      </c>
      <c r="I769" s="163">
        <v>75.0</v>
      </c>
      <c r="J769" s="163">
        <v>228.0</v>
      </c>
      <c r="K769" s="129">
        <v>0.0</v>
      </c>
      <c r="L769" s="129">
        <v>0.0</v>
      </c>
      <c r="M769" s="129">
        <v>1.0</v>
      </c>
      <c r="N769" s="129">
        <v>1.0</v>
      </c>
      <c r="O769" s="129">
        <v>8.0</v>
      </c>
      <c r="P769" s="129">
        <v>9.0</v>
      </c>
      <c r="Q769" s="11">
        <f t="array" ref="Q769">COUNTIF(E769:E3598, E769)</f>
        <v>2</v>
      </c>
      <c r="Y769" s="99"/>
    </row>
    <row r="770">
      <c r="A770" s="129">
        <v>4.0</v>
      </c>
      <c r="B770" s="129" t="str">
        <f t="array" ref="B770">IFS(OR(C770=1, C770=6, C770=11, C770=16), "Mon", OR(C770=2, C770=7, C770=12, C770=17), "Tue", OR(C770=3, C770=8, C770=13, C770=18), "Wed",OR(C770=4, C770=9, C770=14, C770=19), "Thu",OR(C770=5, C770=10, C770=15, C770=20), "Fri",TRUE, "")</f>
        <v>Tue</v>
      </c>
      <c r="C770" s="129">
        <v>17.0</v>
      </c>
      <c r="D770" s="129" t="s">
        <v>8580</v>
      </c>
      <c r="E770" s="129" t="s">
        <v>3606</v>
      </c>
      <c r="F770" s="129" t="s">
        <v>28</v>
      </c>
      <c r="G770" s="129" t="s">
        <v>3607</v>
      </c>
      <c r="H770" s="129">
        <v>31.0</v>
      </c>
      <c r="I770" s="163">
        <v>38.0</v>
      </c>
      <c r="J770" s="163">
        <v>110.0</v>
      </c>
      <c r="K770" s="129">
        <v>0.0</v>
      </c>
      <c r="L770" s="129">
        <v>0.0</v>
      </c>
      <c r="M770" s="129">
        <v>1.0</v>
      </c>
      <c r="N770" s="129">
        <v>1.0</v>
      </c>
      <c r="O770" s="129">
        <v>7.0</v>
      </c>
      <c r="P770" s="129">
        <v>8.0</v>
      </c>
      <c r="Q770" s="11">
        <f t="array" ref="Q770">COUNTIF(E770:E3598, E770)</f>
        <v>2</v>
      </c>
      <c r="Y770" s="99"/>
    </row>
    <row r="771">
      <c r="A771" s="129">
        <v>4.0</v>
      </c>
      <c r="B771" s="129" t="str">
        <f t="array" ref="B771">IFS(OR(C771=1, C771=6, C771=11, C771=16), "Mon", OR(C771=2, C771=7, C771=12, C771=17), "Tue", OR(C771=3, C771=8, C771=13, C771=18), "Wed",OR(C771=4, C771=9, C771=14, C771=19), "Thu",OR(C771=5, C771=10, C771=15, C771=20), "Fri",TRUE, "")</f>
        <v>Tue</v>
      </c>
      <c r="C771" s="129">
        <v>17.0</v>
      </c>
      <c r="D771" s="129" t="s">
        <v>8580</v>
      </c>
      <c r="E771" s="129" t="s">
        <v>7326</v>
      </c>
      <c r="F771" s="129" t="s">
        <v>28</v>
      </c>
      <c r="G771" s="129" t="s">
        <v>7327</v>
      </c>
      <c r="H771" s="129">
        <v>58.0</v>
      </c>
      <c r="I771" s="163">
        <v>44.0</v>
      </c>
      <c r="J771" s="163">
        <v>107.0</v>
      </c>
      <c r="K771" s="129">
        <v>0.0</v>
      </c>
      <c r="L771" s="129">
        <v>0.0</v>
      </c>
      <c r="M771" s="129">
        <v>1.0</v>
      </c>
      <c r="N771" s="129">
        <v>1.0</v>
      </c>
      <c r="O771" s="129">
        <v>7.0</v>
      </c>
      <c r="P771" s="129">
        <v>8.0</v>
      </c>
      <c r="Q771" s="11">
        <f t="array" ref="Q771">COUNTIF(E771:E3598, E771)</f>
        <v>2</v>
      </c>
      <c r="Y771" s="99"/>
    </row>
    <row r="772">
      <c r="A772" s="129">
        <v>4.0</v>
      </c>
      <c r="B772" s="129" t="str">
        <f t="array" ref="B772">IFS(OR(C772=1, C772=6, C772=11, C772=16), "Mon", OR(C772=2, C772=7, C772=12, C772=17), "Tue", OR(C772=3, C772=8, C772=13, C772=18), "Wed",OR(C772=4, C772=9, C772=14, C772=19), "Thu",OR(C772=5, C772=10, C772=15, C772=20), "Fri",TRUE, "")</f>
        <v>Tue</v>
      </c>
      <c r="C772" s="129">
        <v>17.0</v>
      </c>
      <c r="D772" s="129" t="s">
        <v>8580</v>
      </c>
      <c r="E772" s="129" t="s">
        <v>6600</v>
      </c>
      <c r="F772" s="129" t="s">
        <v>28</v>
      </c>
      <c r="G772" s="129" t="s">
        <v>6601</v>
      </c>
      <c r="H772" s="129">
        <v>42.0</v>
      </c>
      <c r="I772" s="163">
        <v>60.0</v>
      </c>
      <c r="J772" s="163">
        <v>132.0</v>
      </c>
      <c r="K772" s="129">
        <v>0.0</v>
      </c>
      <c r="L772" s="129">
        <v>0.0</v>
      </c>
      <c r="M772" s="129">
        <v>0.0</v>
      </c>
      <c r="N772" s="129">
        <v>0.0</v>
      </c>
      <c r="O772" s="129">
        <v>8.0</v>
      </c>
      <c r="P772" s="129">
        <v>8.0</v>
      </c>
      <c r="Q772" s="11">
        <f t="array" ref="Q772">COUNTIF(E772:E3598, E772)</f>
        <v>2</v>
      </c>
      <c r="Y772" s="99"/>
    </row>
    <row r="773">
      <c r="A773" s="129">
        <v>4.0</v>
      </c>
      <c r="B773" s="129" t="str">
        <f t="array" ref="B773">IFS(OR(C773=1, C773=6, C773=11, C773=16), "Mon", OR(C773=2, C773=7, C773=12, C773=17), "Tue", OR(C773=3, C773=8, C773=13, C773=18), "Wed",OR(C773=4, C773=9, C773=14, C773=19), "Thu",OR(C773=5, C773=10, C773=15, C773=20), "Fri",TRUE, "")</f>
        <v>Tue</v>
      </c>
      <c r="C773" s="129">
        <v>17.0</v>
      </c>
      <c r="D773" s="129" t="s">
        <v>8580</v>
      </c>
      <c r="E773" s="129" t="s">
        <v>329</v>
      </c>
      <c r="F773" s="129" t="s">
        <v>28</v>
      </c>
      <c r="G773" s="129" t="s">
        <v>330</v>
      </c>
      <c r="H773" s="129">
        <v>49.0</v>
      </c>
      <c r="I773" s="163">
        <v>44.0</v>
      </c>
      <c r="J773" s="163">
        <v>119.0</v>
      </c>
      <c r="K773" s="129">
        <v>0.0</v>
      </c>
      <c r="L773" s="129">
        <v>0.0</v>
      </c>
      <c r="M773" s="129">
        <v>0.0</v>
      </c>
      <c r="N773" s="129">
        <v>0.0</v>
      </c>
      <c r="O773" s="129">
        <v>10.0</v>
      </c>
      <c r="P773" s="129">
        <v>10.0</v>
      </c>
      <c r="Q773" s="11">
        <f t="array" ref="Q773">COUNTIF(E773:E3598, E773)</f>
        <v>5</v>
      </c>
      <c r="Y773" s="99"/>
    </row>
    <row r="774">
      <c r="A774" s="129">
        <v>4.0</v>
      </c>
      <c r="B774" s="129" t="str">
        <f t="array" ref="B774">IFS(OR(C774=1, C774=6, C774=11, C774=16), "Mon", OR(C774=2, C774=7, C774=12, C774=17), "Tue", OR(C774=3, C774=8, C774=13, C774=18), "Wed",OR(C774=4, C774=9, C774=14, C774=19), "Thu",OR(C774=5, C774=10, C774=15, C774=20), "Fri",TRUE, "")</f>
        <v>Tue</v>
      </c>
      <c r="C774" s="129">
        <v>17.0</v>
      </c>
      <c r="D774" s="129" t="s">
        <v>8580</v>
      </c>
      <c r="E774" s="129" t="s">
        <v>4644</v>
      </c>
      <c r="F774" s="129" t="s">
        <v>28</v>
      </c>
      <c r="G774" s="129" t="s">
        <v>4645</v>
      </c>
      <c r="H774" s="129">
        <v>67.0</v>
      </c>
      <c r="I774" s="163">
        <v>112.0</v>
      </c>
      <c r="J774" s="163">
        <v>270.0</v>
      </c>
      <c r="K774" s="129">
        <v>0.0</v>
      </c>
      <c r="L774" s="129">
        <v>-1.0</v>
      </c>
      <c r="M774" s="129">
        <v>1.0</v>
      </c>
      <c r="N774" s="129">
        <v>0.0</v>
      </c>
      <c r="O774" s="129">
        <v>7.0</v>
      </c>
      <c r="P774" s="129">
        <v>7.0</v>
      </c>
      <c r="Q774" s="11">
        <f t="array" ref="Q774">COUNTIF(E774:E3598, E774)</f>
        <v>2</v>
      </c>
      <c r="Y774" s="99"/>
    </row>
    <row r="775">
      <c r="A775" s="129">
        <v>4.0</v>
      </c>
      <c r="B775" s="129" t="str">
        <f t="array" ref="B775">IFS(OR(C775=1, C775=6, C775=11, C775=16), "Mon", OR(C775=2, C775=7, C775=12, C775=17), "Tue", OR(C775=3, C775=8, C775=13, C775=18), "Wed",OR(C775=4, C775=9, C775=14, C775=19), "Thu",OR(C775=5, C775=10, C775=15, C775=20), "Fri",TRUE, "")</f>
        <v>Wed</v>
      </c>
      <c r="C775" s="129">
        <v>18.0</v>
      </c>
      <c r="D775" s="129" t="s">
        <v>8580</v>
      </c>
      <c r="E775" s="129" t="s">
        <v>3332</v>
      </c>
      <c r="F775" s="129" t="s">
        <v>28</v>
      </c>
      <c r="G775" s="129" t="s">
        <v>3333</v>
      </c>
      <c r="H775" s="129">
        <v>67.0</v>
      </c>
      <c r="I775" s="163">
        <v>38.0</v>
      </c>
      <c r="J775" s="163">
        <v>125.0</v>
      </c>
      <c r="K775" s="129">
        <v>1.0</v>
      </c>
      <c r="L775" s="129">
        <v>0.0</v>
      </c>
      <c r="M775" s="129">
        <v>1.0</v>
      </c>
      <c r="N775" s="129">
        <v>2.0</v>
      </c>
      <c r="O775" s="129">
        <v>7.0</v>
      </c>
      <c r="P775" s="129">
        <v>9.0</v>
      </c>
      <c r="Q775" s="11">
        <f t="array" ref="Q775">COUNTIF(E775:E3598, E775)</f>
        <v>3</v>
      </c>
      <c r="Y775" s="99"/>
    </row>
    <row r="776">
      <c r="A776" s="129">
        <v>4.0</v>
      </c>
      <c r="B776" s="129" t="str">
        <f t="array" ref="B776">IFS(OR(C776=1, C776=6, C776=11, C776=16), "Mon", OR(C776=2, C776=7, C776=12, C776=17), "Tue", OR(C776=3, C776=8, C776=13, C776=18), "Wed",OR(C776=4, C776=9, C776=14, C776=19), "Thu",OR(C776=5, C776=10, C776=15, C776=20), "Fri",TRUE, "")</f>
        <v>Wed</v>
      </c>
      <c r="C776" s="129">
        <v>18.0</v>
      </c>
      <c r="D776" s="129" t="s">
        <v>8580</v>
      </c>
      <c r="E776" s="129" t="s">
        <v>807</v>
      </c>
      <c r="F776" s="129" t="s">
        <v>28</v>
      </c>
      <c r="G776" s="129" t="s">
        <v>808</v>
      </c>
      <c r="H776" s="129">
        <v>48.0</v>
      </c>
      <c r="I776" s="163">
        <v>113.0</v>
      </c>
      <c r="J776" s="163">
        <v>210.0</v>
      </c>
      <c r="K776" s="129">
        <v>1.0</v>
      </c>
      <c r="L776" s="129">
        <v>-1.0</v>
      </c>
      <c r="M776" s="129">
        <v>1.0</v>
      </c>
      <c r="N776" s="129">
        <v>1.0</v>
      </c>
      <c r="O776" s="129">
        <v>8.0</v>
      </c>
      <c r="P776" s="129">
        <v>9.0</v>
      </c>
      <c r="Q776" s="11">
        <f t="array" ref="Q776">COUNTIF(E776:E3598, E776)</f>
        <v>6</v>
      </c>
      <c r="Y776" s="99"/>
    </row>
    <row r="777">
      <c r="A777" s="129">
        <v>4.0</v>
      </c>
      <c r="B777" s="129" t="str">
        <f t="array" ref="B777">IFS(OR(C777=1, C777=6, C777=11, C777=16), "Mon", OR(C777=2, C777=7, C777=12, C777=17), "Tue", OR(C777=3, C777=8, C777=13, C777=18), "Wed",OR(C777=4, C777=9, C777=14, C777=19), "Thu",OR(C777=5, C777=10, C777=15, C777=20), "Fri",TRUE, "")</f>
        <v>Wed</v>
      </c>
      <c r="C777" s="129">
        <v>18.0</v>
      </c>
      <c r="D777" s="129" t="s">
        <v>8580</v>
      </c>
      <c r="E777" s="129" t="s">
        <v>2276</v>
      </c>
      <c r="F777" s="129" t="s">
        <v>28</v>
      </c>
      <c r="G777" s="129" t="s">
        <v>2277</v>
      </c>
      <c r="H777" s="129">
        <v>54.0</v>
      </c>
      <c r="I777" s="163">
        <v>85.0</v>
      </c>
      <c r="J777" s="163">
        <v>288.0</v>
      </c>
      <c r="K777" s="129">
        <v>1.0</v>
      </c>
      <c r="L777" s="129">
        <v>0.0</v>
      </c>
      <c r="M777" s="129">
        <v>1.0</v>
      </c>
      <c r="N777" s="129">
        <v>2.0</v>
      </c>
      <c r="O777" s="129">
        <v>7.0</v>
      </c>
      <c r="P777" s="129">
        <v>9.0</v>
      </c>
      <c r="Q777" s="11">
        <f t="array" ref="Q777">COUNTIF(E777:E3598, E777)</f>
        <v>3</v>
      </c>
      <c r="Y777" s="99"/>
    </row>
    <row r="778">
      <c r="A778" s="129">
        <v>4.0</v>
      </c>
      <c r="B778" s="129" t="str">
        <f t="array" ref="B778">IFS(OR(C778=1, C778=6, C778=11, C778=16), "Mon", OR(C778=2, C778=7, C778=12, C778=17), "Tue", OR(C778=3, C778=8, C778=13, C778=18), "Wed",OR(C778=4, C778=9, C778=14, C778=19), "Thu",OR(C778=5, C778=10, C778=15, C778=20), "Fri",TRUE, "")</f>
        <v>Wed</v>
      </c>
      <c r="C778" s="129">
        <v>18.0</v>
      </c>
      <c r="D778" s="129" t="s">
        <v>8580</v>
      </c>
      <c r="E778" s="129" t="s">
        <v>4030</v>
      </c>
      <c r="F778" s="129" t="s">
        <v>28</v>
      </c>
      <c r="G778" s="129" t="s">
        <v>4031</v>
      </c>
      <c r="H778" s="129">
        <v>46.0</v>
      </c>
      <c r="I778" s="163">
        <v>58.0</v>
      </c>
      <c r="J778" s="163">
        <v>101.0</v>
      </c>
      <c r="K778" s="129">
        <v>0.0</v>
      </c>
      <c r="L778" s="129">
        <v>0.0</v>
      </c>
      <c r="M778" s="129">
        <v>1.0</v>
      </c>
      <c r="N778" s="129">
        <v>1.0</v>
      </c>
      <c r="O778" s="129">
        <v>9.0</v>
      </c>
      <c r="P778" s="129">
        <v>10.0</v>
      </c>
      <c r="Q778" s="11">
        <f t="array" ref="Q778">COUNTIF(E778:E3598, E778)</f>
        <v>1</v>
      </c>
      <c r="Y778" s="99"/>
    </row>
    <row r="779">
      <c r="A779" s="129">
        <v>4.0</v>
      </c>
      <c r="B779" s="129" t="str">
        <f t="array" ref="B779">IFS(OR(C779=1, C779=6, C779=11, C779=16), "Mon", OR(C779=2, C779=7, C779=12, C779=17), "Tue", OR(C779=3, C779=8, C779=13, C779=18), "Wed",OR(C779=4, C779=9, C779=14, C779=19), "Thu",OR(C779=5, C779=10, C779=15, C779=20), "Fri",TRUE, "")</f>
        <v>Wed</v>
      </c>
      <c r="C779" s="129">
        <v>18.0</v>
      </c>
      <c r="D779" s="129" t="s">
        <v>8580</v>
      </c>
      <c r="E779" s="129" t="s">
        <v>3948</v>
      </c>
      <c r="F779" s="129" t="s">
        <v>28</v>
      </c>
      <c r="G779" s="129" t="s">
        <v>3949</v>
      </c>
      <c r="H779" s="129">
        <v>67.0</v>
      </c>
      <c r="I779" s="163">
        <v>53.0</v>
      </c>
      <c r="J779" s="163">
        <v>188.0</v>
      </c>
      <c r="K779" s="129">
        <v>0.0</v>
      </c>
      <c r="L779" s="129">
        <v>-1.0</v>
      </c>
      <c r="M779" s="129">
        <v>1.0</v>
      </c>
      <c r="N779" s="129">
        <v>0.0</v>
      </c>
      <c r="O779" s="129">
        <v>8.0</v>
      </c>
      <c r="P779" s="129">
        <v>8.0</v>
      </c>
      <c r="Q779" s="11">
        <f t="array" ref="Q779">COUNTIF(E779:E3598, E779)</f>
        <v>3</v>
      </c>
      <c r="Y779" s="99"/>
    </row>
    <row r="780">
      <c r="A780" s="129">
        <v>4.0</v>
      </c>
      <c r="B780" s="129" t="str">
        <f t="array" ref="B780">IFS(OR(C780=1, C780=6, C780=11, C780=16), "Mon", OR(C780=2, C780=7, C780=12, C780=17), "Tue", OR(C780=3, C780=8, C780=13, C780=18), "Wed",OR(C780=4, C780=9, C780=14, C780=19), "Thu",OR(C780=5, C780=10, C780=15, C780=20), "Fri",TRUE, "")</f>
        <v>Wed</v>
      </c>
      <c r="C780" s="129">
        <v>18.0</v>
      </c>
      <c r="D780" s="129" t="s">
        <v>8580</v>
      </c>
      <c r="E780" s="129" t="s">
        <v>2176</v>
      </c>
      <c r="F780" s="129" t="s">
        <v>28</v>
      </c>
      <c r="G780" s="129" t="s">
        <v>2177</v>
      </c>
      <c r="H780" s="129">
        <v>61.0</v>
      </c>
      <c r="I780" s="163">
        <v>68.0</v>
      </c>
      <c r="J780" s="163">
        <v>228.0</v>
      </c>
      <c r="K780" s="129">
        <v>1.0</v>
      </c>
      <c r="L780" s="129">
        <v>0.0</v>
      </c>
      <c r="M780" s="129">
        <v>1.0</v>
      </c>
      <c r="N780" s="129">
        <v>2.0</v>
      </c>
      <c r="O780" s="129">
        <v>8.0</v>
      </c>
      <c r="P780" s="129">
        <v>10.0</v>
      </c>
      <c r="Q780" s="11">
        <f t="array" ref="Q780">COUNTIF(E780:E3598, E780)</f>
        <v>6</v>
      </c>
      <c r="Y780" s="99"/>
    </row>
    <row r="781">
      <c r="A781" s="129">
        <v>4.0</v>
      </c>
      <c r="B781" s="129" t="str">
        <f t="array" ref="B781">IFS(OR(C781=1, C781=6, C781=11, C781=16), "Mon", OR(C781=2, C781=7, C781=12, C781=17), "Tue", OR(C781=3, C781=8, C781=13, C781=18), "Wed",OR(C781=4, C781=9, C781=14, C781=19), "Thu",OR(C781=5, C781=10, C781=15, C781=20), "Fri",TRUE, "")</f>
        <v>Thu</v>
      </c>
      <c r="C781" s="129">
        <v>19.0</v>
      </c>
      <c r="D781" s="129" t="s">
        <v>8580</v>
      </c>
      <c r="E781" s="129" t="s">
        <v>7940</v>
      </c>
      <c r="F781" s="129" t="s">
        <v>28</v>
      </c>
      <c r="G781" s="129" t="s">
        <v>7941</v>
      </c>
      <c r="H781" s="129">
        <v>30.0</v>
      </c>
      <c r="I781" s="163">
        <v>64.0</v>
      </c>
      <c r="J781" s="163">
        <v>132.0</v>
      </c>
      <c r="K781" s="129">
        <v>0.0</v>
      </c>
      <c r="L781" s="129">
        <v>0.0</v>
      </c>
      <c r="M781" s="129">
        <v>1.0</v>
      </c>
      <c r="N781" s="129">
        <v>1.0</v>
      </c>
      <c r="O781" s="129">
        <v>8.0</v>
      </c>
      <c r="P781" s="129">
        <v>9.0</v>
      </c>
      <c r="Q781" s="11">
        <f t="array" ref="Q781">COUNTIF(E781:E3598, E781)</f>
        <v>2</v>
      </c>
      <c r="Y781" s="99"/>
    </row>
    <row r="782">
      <c r="A782" s="129">
        <v>4.0</v>
      </c>
      <c r="B782" s="129" t="str">
        <f t="array" ref="B782">IFS(OR(C782=1, C782=6, C782=11, C782=16), "Mon", OR(C782=2, C782=7, C782=12, C782=17), "Tue", OR(C782=3, C782=8, C782=13, C782=18), "Wed",OR(C782=4, C782=9, C782=14, C782=19), "Thu",OR(C782=5, C782=10, C782=15, C782=20), "Fri",TRUE, "")</f>
        <v>Thu</v>
      </c>
      <c r="C782" s="129">
        <v>19.0</v>
      </c>
      <c r="D782" s="129" t="s">
        <v>8580</v>
      </c>
      <c r="E782" s="129" t="s">
        <v>8296</v>
      </c>
      <c r="F782" s="129" t="s">
        <v>28</v>
      </c>
      <c r="G782" s="129" t="s">
        <v>8297</v>
      </c>
      <c r="H782" s="129">
        <v>57.0</v>
      </c>
      <c r="I782" s="163">
        <v>49.0</v>
      </c>
      <c r="J782" s="163">
        <v>114.0</v>
      </c>
      <c r="K782" s="129">
        <v>0.0</v>
      </c>
      <c r="L782" s="129">
        <v>-1.0</v>
      </c>
      <c r="M782" s="129">
        <v>1.0</v>
      </c>
      <c r="N782" s="129">
        <v>0.0</v>
      </c>
      <c r="O782" s="129">
        <v>7.0</v>
      </c>
      <c r="P782" s="129">
        <v>7.0</v>
      </c>
      <c r="Q782" s="11">
        <f t="array" ref="Q782">COUNTIF(E782:E3598, E782)</f>
        <v>2</v>
      </c>
      <c r="Y782" s="99"/>
    </row>
    <row r="783">
      <c r="A783" s="129">
        <v>4.0</v>
      </c>
      <c r="B783" s="129" t="str">
        <f t="array" ref="B783">IFS(OR(C783=1, C783=6, C783=11, C783=16), "Mon", OR(C783=2, C783=7, C783=12, C783=17), "Tue", OR(C783=3, C783=8, C783=13, C783=18), "Wed",OR(C783=4, C783=9, C783=14, C783=19), "Thu",OR(C783=5, C783=10, C783=15, C783=20), "Fri",TRUE, "")</f>
        <v>Thu</v>
      </c>
      <c r="C783" s="129">
        <v>19.0</v>
      </c>
      <c r="D783" s="129" t="s">
        <v>8580</v>
      </c>
      <c r="E783" s="129" t="s">
        <v>6640</v>
      </c>
      <c r="F783" s="129" t="s">
        <v>28</v>
      </c>
      <c r="G783" s="129" t="s">
        <v>6641</v>
      </c>
      <c r="H783" s="129">
        <v>27.0</v>
      </c>
      <c r="I783" s="163">
        <v>56.0</v>
      </c>
      <c r="J783" s="163">
        <v>137.0</v>
      </c>
      <c r="K783" s="129">
        <v>0.0</v>
      </c>
      <c r="L783" s="129">
        <v>0.0</v>
      </c>
      <c r="M783" s="129">
        <v>0.0</v>
      </c>
      <c r="N783" s="129">
        <v>0.0</v>
      </c>
      <c r="O783" s="129">
        <v>8.0</v>
      </c>
      <c r="P783" s="129">
        <v>8.0</v>
      </c>
      <c r="Q783" s="11">
        <f t="array" ref="Q783">COUNTIF(E783:E3598, E783)</f>
        <v>1</v>
      </c>
      <c r="Y783" s="99"/>
    </row>
    <row r="784">
      <c r="A784" s="129">
        <v>4.0</v>
      </c>
      <c r="B784" s="129" t="str">
        <f t="array" ref="B784">IFS(OR(C784=1, C784=6, C784=11, C784=16), "Mon", OR(C784=2, C784=7, C784=12, C784=17), "Tue", OR(C784=3, C784=8, C784=13, C784=18), "Wed",OR(C784=4, C784=9, C784=14, C784=19), "Thu",OR(C784=5, C784=10, C784=15, C784=20), "Fri",TRUE, "")</f>
        <v>Thu</v>
      </c>
      <c r="C784" s="129">
        <v>19.0</v>
      </c>
      <c r="D784" s="129" t="s">
        <v>8580</v>
      </c>
      <c r="E784" s="129" t="s">
        <v>8238</v>
      </c>
      <c r="F784" s="129" t="s">
        <v>28</v>
      </c>
      <c r="G784" s="129" t="s">
        <v>8239</v>
      </c>
      <c r="H784" s="129">
        <v>21.0</v>
      </c>
      <c r="I784" s="163">
        <v>70.0</v>
      </c>
      <c r="J784" s="163">
        <v>198.0</v>
      </c>
      <c r="K784" s="129">
        <v>0.0</v>
      </c>
      <c r="L784" s="129">
        <v>-1.0</v>
      </c>
      <c r="M784" s="129">
        <v>1.0</v>
      </c>
      <c r="N784" s="129">
        <v>0.0</v>
      </c>
      <c r="O784" s="129">
        <v>8.0</v>
      </c>
      <c r="P784" s="129">
        <v>8.0</v>
      </c>
      <c r="Q784" s="11">
        <f t="array" ref="Q784">COUNTIF(E784:E3598, E784)</f>
        <v>1</v>
      </c>
      <c r="Y784" s="99"/>
    </row>
    <row r="785">
      <c r="A785" s="129">
        <v>4.0</v>
      </c>
      <c r="B785" s="129" t="str">
        <f t="array" ref="B785">IFS(OR(C785=1, C785=6, C785=11, C785=16), "Mon", OR(C785=2, C785=7, C785=12, C785=17), "Tue", OR(C785=3, C785=8, C785=13, C785=18), "Wed",OR(C785=4, C785=9, C785=14, C785=19), "Thu",OR(C785=5, C785=10, C785=15, C785=20), "Fri",TRUE, "")</f>
        <v>Thu</v>
      </c>
      <c r="C785" s="129">
        <v>19.0</v>
      </c>
      <c r="D785" s="129" t="s">
        <v>8580</v>
      </c>
      <c r="E785" s="129" t="s">
        <v>411</v>
      </c>
      <c r="F785" s="129" t="s">
        <v>28</v>
      </c>
      <c r="G785" s="129" t="s">
        <v>412</v>
      </c>
      <c r="H785" s="129">
        <v>20.0</v>
      </c>
      <c r="I785" s="163">
        <v>89.0</v>
      </c>
      <c r="J785" s="163">
        <v>294.0</v>
      </c>
      <c r="K785" s="129">
        <v>0.0</v>
      </c>
      <c r="L785" s="129">
        <v>0.0</v>
      </c>
      <c r="M785" s="129">
        <v>1.0</v>
      </c>
      <c r="N785" s="129">
        <v>1.0</v>
      </c>
      <c r="O785" s="129">
        <v>7.0</v>
      </c>
      <c r="P785" s="129">
        <v>8.0</v>
      </c>
      <c r="Q785" s="11">
        <f t="array" ref="Q785">COUNTIF(E785:E3598, E785)</f>
        <v>3</v>
      </c>
      <c r="Y785" s="99"/>
    </row>
    <row r="786">
      <c r="A786" s="129">
        <v>4.0</v>
      </c>
      <c r="B786" s="129" t="str">
        <f t="array" ref="B786">IFS(OR(C786=1, C786=6, C786=11, C786=16), "Mon", OR(C786=2, C786=7, C786=12, C786=17), "Tue", OR(C786=3, C786=8, C786=13, C786=18), "Wed",OR(C786=4, C786=9, C786=14, C786=19), "Thu",OR(C786=5, C786=10, C786=15, C786=20), "Fri",TRUE, "")</f>
        <v>Thu</v>
      </c>
      <c r="C786" s="129">
        <v>19.0</v>
      </c>
      <c r="D786" s="129" t="s">
        <v>8580</v>
      </c>
      <c r="E786" s="129" t="s">
        <v>559</v>
      </c>
      <c r="F786" s="129" t="s">
        <v>28</v>
      </c>
      <c r="G786" s="129" t="s">
        <v>560</v>
      </c>
      <c r="H786" s="129">
        <v>70.0</v>
      </c>
      <c r="I786" s="163">
        <v>70.0</v>
      </c>
      <c r="J786" s="163">
        <v>198.0</v>
      </c>
      <c r="K786" s="129">
        <v>0.0</v>
      </c>
      <c r="L786" s="129">
        <v>0.0</v>
      </c>
      <c r="M786" s="129">
        <v>0.0</v>
      </c>
      <c r="N786" s="129">
        <v>0.0</v>
      </c>
      <c r="O786" s="129">
        <v>8.0</v>
      </c>
      <c r="P786" s="129">
        <v>8.0</v>
      </c>
      <c r="Q786" s="11">
        <f t="array" ref="Q786">COUNTIF(E786:E3598, E786)</f>
        <v>3</v>
      </c>
      <c r="Y786" s="99"/>
    </row>
    <row r="787">
      <c r="A787" s="129">
        <v>4.0</v>
      </c>
      <c r="B787" s="129" t="str">
        <f t="array" ref="B787">IFS(OR(C787=1, C787=6, C787=11, C787=16), "Mon", OR(C787=2, C787=7, C787=12, C787=17), "Tue", OR(C787=3, C787=8, C787=13, C787=18), "Wed",OR(C787=4, C787=9, C787=14, C787=19), "Thu",OR(C787=5, C787=10, C787=15, C787=20), "Fri",TRUE, "")</f>
        <v>Fri</v>
      </c>
      <c r="C787" s="129">
        <v>20.0</v>
      </c>
      <c r="D787" s="129" t="s">
        <v>8580</v>
      </c>
      <c r="E787" s="129" t="s">
        <v>7526</v>
      </c>
      <c r="F787" s="129" t="s">
        <v>28</v>
      </c>
      <c r="G787" s="129" t="s">
        <v>7527</v>
      </c>
      <c r="H787" s="129">
        <v>30.0</v>
      </c>
      <c r="I787" s="163">
        <v>84.0</v>
      </c>
      <c r="J787" s="163">
        <v>278.0</v>
      </c>
      <c r="K787" s="129">
        <v>0.0</v>
      </c>
      <c r="L787" s="129">
        <v>-1.0</v>
      </c>
      <c r="M787" s="129">
        <v>1.0</v>
      </c>
      <c r="N787" s="129">
        <v>0.0</v>
      </c>
      <c r="O787" s="129">
        <v>8.0</v>
      </c>
      <c r="P787" s="129">
        <v>8.0</v>
      </c>
      <c r="Q787" s="11">
        <f t="array" ref="Q787">COUNTIF(E787:E3598, E787)</f>
        <v>2</v>
      </c>
      <c r="Y787" s="99"/>
    </row>
    <row r="788">
      <c r="A788" s="129">
        <v>4.0</v>
      </c>
      <c r="B788" s="129" t="str">
        <f t="array" ref="B788">IFS(OR(C788=1, C788=6, C788=11, C788=16), "Mon", OR(C788=2, C788=7, C788=12, C788=17), "Tue", OR(C788=3, C788=8, C788=13, C788=18), "Wed",OR(C788=4, C788=9, C788=14, C788=19), "Thu",OR(C788=5, C788=10, C788=15, C788=20), "Fri",TRUE, "")</f>
        <v>Fri</v>
      </c>
      <c r="C788" s="129">
        <v>20.0</v>
      </c>
      <c r="D788" s="129" t="s">
        <v>8580</v>
      </c>
      <c r="E788" s="129" t="s">
        <v>6724</v>
      </c>
      <c r="F788" s="129" t="s">
        <v>28</v>
      </c>
      <c r="G788" s="129" t="s">
        <v>6725</v>
      </c>
      <c r="H788" s="129">
        <v>35.0</v>
      </c>
      <c r="I788" s="163">
        <v>73.0</v>
      </c>
      <c r="J788" s="163">
        <v>194.0</v>
      </c>
      <c r="K788" s="129">
        <v>0.0</v>
      </c>
      <c r="L788" s="129">
        <v>0.0</v>
      </c>
      <c r="M788" s="129">
        <v>1.0</v>
      </c>
      <c r="N788" s="129">
        <v>1.0</v>
      </c>
      <c r="O788" s="129">
        <v>7.0</v>
      </c>
      <c r="P788" s="129">
        <v>8.0</v>
      </c>
      <c r="Q788" s="11">
        <f t="array" ref="Q788">COUNTIF(E788:E3598, E788)</f>
        <v>1</v>
      </c>
      <c r="Y788" s="99"/>
    </row>
    <row r="789">
      <c r="A789" s="129">
        <v>4.0</v>
      </c>
      <c r="B789" s="129" t="str">
        <f t="array" ref="B789">IFS(OR(C789=1, C789=6, C789=11, C789=16), "Mon", OR(C789=2, C789=7, C789=12, C789=17), "Tue", OR(C789=3, C789=8, C789=13, C789=18), "Wed",OR(C789=4, C789=9, C789=14, C789=19), "Thu",OR(C789=5, C789=10, C789=15, C789=20), "Fri",TRUE, "")</f>
        <v>Fri</v>
      </c>
      <c r="C789" s="129">
        <v>20.0</v>
      </c>
      <c r="D789" s="129" t="s">
        <v>8580</v>
      </c>
      <c r="E789" s="129" t="s">
        <v>7458</v>
      </c>
      <c r="F789" s="129" t="s">
        <v>28</v>
      </c>
      <c r="G789" s="129" t="s">
        <v>7459</v>
      </c>
      <c r="H789" s="129">
        <v>51.0</v>
      </c>
      <c r="I789" s="163">
        <v>207.0</v>
      </c>
      <c r="J789" s="163">
        <v>321.0</v>
      </c>
      <c r="K789" s="129">
        <v>0.0</v>
      </c>
      <c r="L789" s="129">
        <v>0.0</v>
      </c>
      <c r="M789" s="129">
        <v>1.0</v>
      </c>
      <c r="N789" s="129">
        <v>1.0</v>
      </c>
      <c r="O789" s="129">
        <v>7.0</v>
      </c>
      <c r="P789" s="129">
        <v>8.0</v>
      </c>
      <c r="Q789" s="11">
        <f t="array" ref="Q789">COUNTIF(E789:E3598, E789)</f>
        <v>1</v>
      </c>
      <c r="Y789" s="99"/>
    </row>
    <row r="790">
      <c r="A790" s="129">
        <v>4.0</v>
      </c>
      <c r="B790" s="129" t="str">
        <f t="array" ref="B790">IFS(OR(C790=1, C790=6, C790=11, C790=16), "Mon", OR(C790=2, C790=7, C790=12, C790=17), "Tue", OR(C790=3, C790=8, C790=13, C790=18), "Wed",OR(C790=4, C790=9, C790=14, C790=19), "Thu",OR(C790=5, C790=10, C790=15, C790=20), "Fri",TRUE, "")</f>
        <v>Fri</v>
      </c>
      <c r="C790" s="129">
        <v>20.0</v>
      </c>
      <c r="D790" s="129" t="s">
        <v>8580</v>
      </c>
      <c r="E790" s="129" t="s">
        <v>7768</v>
      </c>
      <c r="F790" s="129" t="s">
        <v>28</v>
      </c>
      <c r="G790" s="129" t="s">
        <v>7769</v>
      </c>
      <c r="H790" s="129">
        <v>59.0</v>
      </c>
      <c r="I790" s="163">
        <v>145.0</v>
      </c>
      <c r="J790" s="163">
        <v>351.0</v>
      </c>
      <c r="K790" s="129">
        <v>0.0</v>
      </c>
      <c r="L790" s="129">
        <v>-1.0</v>
      </c>
      <c r="M790" s="129">
        <v>0.0</v>
      </c>
      <c r="N790" s="129">
        <v>-1.0</v>
      </c>
      <c r="O790" s="129">
        <v>7.0</v>
      </c>
      <c r="P790" s="129">
        <v>6.0</v>
      </c>
      <c r="Q790" s="11">
        <f t="array" ref="Q790">COUNTIF(E790:E3598, E790)</f>
        <v>1</v>
      </c>
      <c r="Y790" s="99"/>
    </row>
    <row r="791">
      <c r="A791" s="129">
        <v>4.0</v>
      </c>
      <c r="B791" s="129" t="str">
        <f t="array" ref="B791">IFS(OR(C791=1, C791=6, C791=11, C791=16), "Mon", OR(C791=2, C791=7, C791=12, C791=17), "Tue", OR(C791=3, C791=8, C791=13, C791=18), "Wed",OR(C791=4, C791=9, C791=14, C791=19), "Thu",OR(C791=5, C791=10, C791=15, C791=20), "Fri",TRUE, "")</f>
        <v>Fri</v>
      </c>
      <c r="C791" s="129">
        <v>20.0</v>
      </c>
      <c r="D791" s="129" t="s">
        <v>8580</v>
      </c>
      <c r="E791" s="129" t="s">
        <v>2114</v>
      </c>
      <c r="F791" s="129" t="s">
        <v>28</v>
      </c>
      <c r="G791" s="129" t="s">
        <v>2115</v>
      </c>
      <c r="H791" s="129">
        <v>25.0</v>
      </c>
      <c r="I791" s="163">
        <v>135.0</v>
      </c>
      <c r="J791" s="163">
        <v>256.0</v>
      </c>
      <c r="K791" s="129">
        <v>0.0</v>
      </c>
      <c r="L791" s="129">
        <v>-1.0</v>
      </c>
      <c r="M791" s="129">
        <v>0.0</v>
      </c>
      <c r="N791" s="129">
        <v>-1.0</v>
      </c>
      <c r="O791" s="129">
        <v>8.0</v>
      </c>
      <c r="P791" s="129">
        <v>7.0</v>
      </c>
      <c r="Q791" s="11">
        <f t="array" ref="Q791">COUNTIF(E791:E3598, E791)</f>
        <v>1</v>
      </c>
      <c r="Y791" s="99"/>
    </row>
    <row r="792">
      <c r="A792" s="129">
        <v>4.0</v>
      </c>
      <c r="B792" s="129" t="str">
        <f t="array" ref="B792">IFS(OR(C792=1, C792=6, C792=11, C792=16), "Mon", OR(C792=2, C792=7, C792=12, C792=17), "Tue", OR(C792=3, C792=8, C792=13, C792=18), "Wed",OR(C792=4, C792=9, C792=14, C792=19), "Thu",OR(C792=5, C792=10, C792=15, C792=20), "Fri",TRUE, "")</f>
        <v>Fri</v>
      </c>
      <c r="C792" s="129">
        <v>20.0</v>
      </c>
      <c r="D792" s="129" t="s">
        <v>8580</v>
      </c>
      <c r="E792" s="129" t="s">
        <v>5386</v>
      </c>
      <c r="F792" s="129" t="s">
        <v>28</v>
      </c>
      <c r="G792" s="129" t="s">
        <v>5387</v>
      </c>
      <c r="H792" s="129">
        <v>29.0</v>
      </c>
      <c r="I792" s="163">
        <v>72.0</v>
      </c>
      <c r="J792" s="163">
        <v>114.0</v>
      </c>
      <c r="K792" s="129">
        <v>0.0</v>
      </c>
      <c r="L792" s="129">
        <v>-1.0</v>
      </c>
      <c r="M792" s="129">
        <v>1.0</v>
      </c>
      <c r="N792" s="129">
        <v>0.0</v>
      </c>
      <c r="O792" s="129">
        <v>7.0</v>
      </c>
      <c r="P792" s="129">
        <v>7.0</v>
      </c>
      <c r="Q792" s="11">
        <f t="array" ref="Q792">COUNTIF(E792:E3598, E792)</f>
        <v>2</v>
      </c>
      <c r="Y792" s="99"/>
    </row>
    <row r="793">
      <c r="A793" s="129">
        <v>5.0</v>
      </c>
      <c r="B793" s="129" t="str">
        <f t="array" ref="B793">IFS(OR(C793=1, C793=6, C793=11, C793=16), "Mon", OR(C793=2, C793=7, C793=12, C793=17), "Tue", OR(C793=3, C793=8, C793=13, C793=18), "Wed",OR(C793=4, C793=9, C793=14, C793=19), "Thu",OR(C793=5, C793=10, C793=15, C793=20), "Fri",TRUE, "")</f>
        <v>Mon</v>
      </c>
      <c r="C793" s="129">
        <v>1.0</v>
      </c>
      <c r="D793" s="129" t="s">
        <v>8579</v>
      </c>
      <c r="E793" s="129" t="s">
        <v>8384</v>
      </c>
      <c r="F793" s="129" t="s">
        <v>27</v>
      </c>
      <c r="G793" s="129" t="s">
        <v>8385</v>
      </c>
      <c r="H793" s="129">
        <v>25.0</v>
      </c>
      <c r="I793" s="163">
        <v>63.0</v>
      </c>
      <c r="J793" s="163">
        <v>124.0</v>
      </c>
      <c r="K793" s="129">
        <v>0.0</v>
      </c>
      <c r="L793" s="129">
        <v>0.0</v>
      </c>
      <c r="M793" s="129">
        <v>1.0</v>
      </c>
      <c r="N793" s="129">
        <v>1.0</v>
      </c>
      <c r="O793" s="129">
        <v>9.0</v>
      </c>
      <c r="P793" s="129">
        <v>10.0</v>
      </c>
      <c r="Q793" s="11">
        <f t="array" ref="Q793">COUNTIF(E793:E3598, E793)</f>
        <v>1</v>
      </c>
      <c r="Y793" s="99"/>
    </row>
    <row r="794">
      <c r="A794" s="129">
        <v>5.0</v>
      </c>
      <c r="B794" s="129" t="str">
        <f t="array" ref="B794">IFS(OR(C794=1, C794=6, C794=11, C794=16), "Mon", OR(C794=2, C794=7, C794=12, C794=17), "Tue", OR(C794=3, C794=8, C794=13, C794=18), "Wed",OR(C794=4, C794=9, C794=14, C794=19), "Thu",OR(C794=5, C794=10, C794=15, C794=20), "Fri",TRUE, "")</f>
        <v>Mon</v>
      </c>
      <c r="C794" s="129">
        <v>1.0</v>
      </c>
      <c r="D794" s="129" t="s">
        <v>8579</v>
      </c>
      <c r="E794" s="129" t="s">
        <v>7730</v>
      </c>
      <c r="F794" s="129" t="s">
        <v>27</v>
      </c>
      <c r="G794" s="129" t="s">
        <v>7731</v>
      </c>
      <c r="H794" s="129">
        <v>25.0</v>
      </c>
      <c r="I794" s="163">
        <v>44.0</v>
      </c>
      <c r="J794" s="163">
        <v>139.0</v>
      </c>
      <c r="K794" s="129">
        <v>1.0</v>
      </c>
      <c r="L794" s="129">
        <v>1.0</v>
      </c>
      <c r="M794" s="129">
        <v>1.0</v>
      </c>
      <c r="N794" s="129">
        <v>3.0</v>
      </c>
      <c r="O794" s="129">
        <v>8.0</v>
      </c>
      <c r="P794" s="129">
        <v>10.0</v>
      </c>
      <c r="Q794" s="11">
        <f t="array" ref="Q794">COUNTIF(E794:E3598, E794)</f>
        <v>2</v>
      </c>
      <c r="Y794" s="99"/>
    </row>
    <row r="795">
      <c r="A795" s="129">
        <v>5.0</v>
      </c>
      <c r="B795" s="129" t="str">
        <f t="array" ref="B795">IFS(OR(C795=1, C795=6, C795=11, C795=16), "Mon", OR(C795=2, C795=7, C795=12, C795=17), "Tue", OR(C795=3, C795=8, C795=13, C795=18), "Wed",OR(C795=4, C795=9, C795=14, C795=19), "Thu",OR(C795=5, C795=10, C795=15, C795=20), "Fri",TRUE, "")</f>
        <v>Mon</v>
      </c>
      <c r="C795" s="129">
        <v>1.0</v>
      </c>
      <c r="D795" s="129" t="s">
        <v>8579</v>
      </c>
      <c r="E795" s="129" t="s">
        <v>3502</v>
      </c>
      <c r="F795" s="129" t="s">
        <v>27</v>
      </c>
      <c r="G795" s="129" t="s">
        <v>3503</v>
      </c>
      <c r="H795" s="129">
        <v>55.0</v>
      </c>
      <c r="I795" s="163">
        <v>73.0</v>
      </c>
      <c r="J795" s="163">
        <v>95.0</v>
      </c>
      <c r="K795" s="129">
        <v>0.0</v>
      </c>
      <c r="L795" s="129">
        <v>0.0</v>
      </c>
      <c r="M795" s="129">
        <v>1.0</v>
      </c>
      <c r="N795" s="129">
        <v>1.0</v>
      </c>
      <c r="O795" s="129">
        <v>8.0</v>
      </c>
      <c r="P795" s="129">
        <v>9.0</v>
      </c>
      <c r="Q795" s="11">
        <f t="array" ref="Q795">COUNTIF(E795:E3598, E795)</f>
        <v>3</v>
      </c>
      <c r="Y795" s="99"/>
    </row>
    <row r="796">
      <c r="A796" s="129">
        <v>5.0</v>
      </c>
      <c r="B796" s="129" t="str">
        <f t="array" ref="B796">IFS(OR(C796=1, C796=6, C796=11, C796=16), "Mon", OR(C796=2, C796=7, C796=12, C796=17), "Tue", OR(C796=3, C796=8, C796=13, C796=18), "Wed",OR(C796=4, C796=9, C796=14, C796=19), "Thu",OR(C796=5, C796=10, C796=15, C796=20), "Fri",TRUE, "")</f>
        <v>Mon</v>
      </c>
      <c r="C796" s="129">
        <v>1.0</v>
      </c>
      <c r="D796" s="129" t="s">
        <v>8579</v>
      </c>
      <c r="E796" s="129" t="s">
        <v>3394</v>
      </c>
      <c r="F796" s="129" t="s">
        <v>27</v>
      </c>
      <c r="G796" s="129" t="s">
        <v>3395</v>
      </c>
      <c r="H796" s="129">
        <v>69.0</v>
      </c>
      <c r="I796" s="163">
        <v>80.0</v>
      </c>
      <c r="J796" s="163">
        <v>276.0</v>
      </c>
      <c r="K796" s="129">
        <v>0.0</v>
      </c>
      <c r="L796" s="129">
        <v>0.0</v>
      </c>
      <c r="M796" s="129">
        <v>0.0</v>
      </c>
      <c r="N796" s="129">
        <v>0.0</v>
      </c>
      <c r="O796" s="129">
        <v>8.0</v>
      </c>
      <c r="P796" s="129">
        <v>8.0</v>
      </c>
      <c r="Q796" s="11">
        <f t="array" ref="Q796">COUNTIF(E796:E3598, E796)</f>
        <v>1</v>
      </c>
      <c r="Y796" s="99"/>
    </row>
    <row r="797">
      <c r="A797" s="129">
        <v>5.0</v>
      </c>
      <c r="B797" s="129" t="str">
        <f t="array" ref="B797">IFS(OR(C797=1, C797=6, C797=11, C797=16), "Mon", OR(C797=2, C797=7, C797=12, C797=17), "Tue", OR(C797=3, C797=8, C797=13, C797=18), "Wed",OR(C797=4, C797=9, C797=14, C797=19), "Thu",OR(C797=5, C797=10, C797=15, C797=20), "Fri",TRUE, "")</f>
        <v>Mon</v>
      </c>
      <c r="C797" s="129">
        <v>1.0</v>
      </c>
      <c r="D797" s="129" t="s">
        <v>8579</v>
      </c>
      <c r="E797" s="129" t="s">
        <v>7022</v>
      </c>
      <c r="F797" s="129" t="s">
        <v>27</v>
      </c>
      <c r="G797" s="129" t="s">
        <v>7023</v>
      </c>
      <c r="H797" s="129">
        <v>24.0</v>
      </c>
      <c r="I797" s="163">
        <v>134.0</v>
      </c>
      <c r="J797" s="163">
        <v>194.0</v>
      </c>
      <c r="K797" s="129">
        <v>0.0</v>
      </c>
      <c r="L797" s="129">
        <v>0.0</v>
      </c>
      <c r="M797" s="129">
        <v>1.0</v>
      </c>
      <c r="N797" s="129">
        <v>1.0</v>
      </c>
      <c r="O797" s="129">
        <v>7.0</v>
      </c>
      <c r="P797" s="129">
        <v>8.0</v>
      </c>
      <c r="Q797" s="11">
        <f t="array" ref="Q797">COUNTIF(E797:E3598, E797)</f>
        <v>1</v>
      </c>
      <c r="Y797" s="99"/>
    </row>
    <row r="798">
      <c r="A798" s="129">
        <v>5.0</v>
      </c>
      <c r="B798" s="129" t="str">
        <f t="array" ref="B798">IFS(OR(C798=1, C798=6, C798=11, C798=16), "Mon", OR(C798=2, C798=7, C798=12, C798=17), "Tue", OR(C798=3, C798=8, C798=13, C798=18), "Wed",OR(C798=4, C798=9, C798=14, C798=19), "Thu",OR(C798=5, C798=10, C798=15, C798=20), "Fri",TRUE, "")</f>
        <v>Mon</v>
      </c>
      <c r="C798" s="129">
        <v>1.0</v>
      </c>
      <c r="D798" s="129" t="s">
        <v>8579</v>
      </c>
      <c r="E798" s="129" t="s">
        <v>4318</v>
      </c>
      <c r="F798" s="129" t="s">
        <v>27</v>
      </c>
      <c r="G798" s="129" t="s">
        <v>4319</v>
      </c>
      <c r="H798" s="129">
        <v>41.0</v>
      </c>
      <c r="I798" s="163">
        <v>47.0</v>
      </c>
      <c r="J798" s="163">
        <v>132.0</v>
      </c>
      <c r="K798" s="129">
        <v>1.0</v>
      </c>
      <c r="L798" s="129">
        <v>0.0</v>
      </c>
      <c r="M798" s="129">
        <v>1.0</v>
      </c>
      <c r="N798" s="129">
        <v>2.0</v>
      </c>
      <c r="O798" s="129">
        <v>8.0</v>
      </c>
      <c r="P798" s="129">
        <v>10.0</v>
      </c>
      <c r="Q798" s="11">
        <f t="array" ref="Q798">COUNTIF(E798:E3598, E798)</f>
        <v>3</v>
      </c>
      <c r="Y798" s="99"/>
    </row>
    <row r="799">
      <c r="A799" s="129">
        <v>5.0</v>
      </c>
      <c r="B799" s="129" t="str">
        <f t="array" ref="B799">IFS(OR(C799=1, C799=6, C799=11, C799=16), "Mon", OR(C799=2, C799=7, C799=12, C799=17), "Tue", OR(C799=3, C799=8, C799=13, C799=18), "Wed",OR(C799=4, C799=9, C799=14, C799=19), "Thu",OR(C799=5, C799=10, C799=15, C799=20), "Fri",TRUE, "")</f>
        <v>Tue</v>
      </c>
      <c r="C799" s="129">
        <v>2.0</v>
      </c>
      <c r="D799" s="129" t="s">
        <v>8579</v>
      </c>
      <c r="E799" s="129" t="s">
        <v>6976</v>
      </c>
      <c r="F799" s="129" t="s">
        <v>27</v>
      </c>
      <c r="G799" s="129" t="s">
        <v>6977</v>
      </c>
      <c r="H799" s="129">
        <v>52.0</v>
      </c>
      <c r="I799" s="163">
        <v>104.0</v>
      </c>
      <c r="J799" s="163">
        <v>216.0</v>
      </c>
      <c r="K799" s="129">
        <v>0.0</v>
      </c>
      <c r="L799" s="129">
        <v>0.0</v>
      </c>
      <c r="M799" s="129">
        <v>1.0</v>
      </c>
      <c r="N799" s="129">
        <v>1.0</v>
      </c>
      <c r="O799" s="129">
        <v>8.0</v>
      </c>
      <c r="P799" s="129">
        <v>9.0</v>
      </c>
      <c r="Q799" s="11">
        <f t="array" ref="Q799">COUNTIF(E799:E3598, E799)</f>
        <v>2</v>
      </c>
      <c r="Y799" s="99"/>
    </row>
    <row r="800">
      <c r="A800" s="129">
        <v>5.0</v>
      </c>
      <c r="B800" s="129" t="str">
        <f t="array" ref="B800">IFS(OR(C800=1, C800=6, C800=11, C800=16), "Mon", OR(C800=2, C800=7, C800=12, C800=17), "Tue", OR(C800=3, C800=8, C800=13, C800=18), "Wed",OR(C800=4, C800=9, C800=14, C800=19), "Thu",OR(C800=5, C800=10, C800=15, C800=20), "Fri",TRUE, "")</f>
        <v>Tue</v>
      </c>
      <c r="C800" s="129">
        <v>2.0</v>
      </c>
      <c r="D800" s="129" t="s">
        <v>8579</v>
      </c>
      <c r="E800" s="129" t="s">
        <v>879</v>
      </c>
      <c r="F800" s="129" t="s">
        <v>27</v>
      </c>
      <c r="G800" s="129" t="s">
        <v>880</v>
      </c>
      <c r="H800" s="129">
        <v>49.0</v>
      </c>
      <c r="I800" s="163">
        <v>141.0</v>
      </c>
      <c r="J800" s="163">
        <v>402.0</v>
      </c>
      <c r="K800" s="129">
        <v>0.0</v>
      </c>
      <c r="L800" s="129">
        <v>1.0</v>
      </c>
      <c r="M800" s="129">
        <v>1.0</v>
      </c>
      <c r="N800" s="129">
        <v>2.0</v>
      </c>
      <c r="O800" s="129">
        <v>7.0</v>
      </c>
      <c r="P800" s="129">
        <v>9.0</v>
      </c>
      <c r="Q800" s="11">
        <f t="array" ref="Q800">COUNTIF(E800:E3598, E800)</f>
        <v>3</v>
      </c>
      <c r="Y800" s="99"/>
    </row>
    <row r="801">
      <c r="A801" s="129">
        <v>5.0</v>
      </c>
      <c r="B801" s="129" t="str">
        <f t="array" ref="B801">IFS(OR(C801=1, C801=6, C801=11, C801=16), "Mon", OR(C801=2, C801=7, C801=12, C801=17), "Tue", OR(C801=3, C801=8, C801=13, C801=18), "Wed",OR(C801=4, C801=9, C801=14, C801=19), "Thu",OR(C801=5, C801=10, C801=15, C801=20), "Fri",TRUE, "")</f>
        <v>Tue</v>
      </c>
      <c r="C801" s="129">
        <v>2.0</v>
      </c>
      <c r="D801" s="129" t="s">
        <v>8579</v>
      </c>
      <c r="E801" s="129" t="s">
        <v>6804</v>
      </c>
      <c r="F801" s="129" t="s">
        <v>27</v>
      </c>
      <c r="G801" s="129" t="s">
        <v>6805</v>
      </c>
      <c r="H801" s="129">
        <v>47.0</v>
      </c>
      <c r="I801" s="163">
        <v>72.0</v>
      </c>
      <c r="J801" s="163">
        <v>123.0</v>
      </c>
      <c r="K801" s="129">
        <v>0.0</v>
      </c>
      <c r="L801" s="129">
        <v>0.0</v>
      </c>
      <c r="M801" s="129">
        <v>1.0</v>
      </c>
      <c r="N801" s="129">
        <v>1.0</v>
      </c>
      <c r="O801" s="129">
        <v>7.0</v>
      </c>
      <c r="P801" s="129">
        <v>8.0</v>
      </c>
      <c r="Q801" s="11">
        <f t="array" ref="Q801">COUNTIF(E801:E3598, E801)</f>
        <v>3</v>
      </c>
      <c r="Y801" s="99"/>
    </row>
    <row r="802">
      <c r="A802" s="129">
        <v>5.0</v>
      </c>
      <c r="B802" s="129" t="str">
        <f t="array" ref="B802">IFS(OR(C802=1, C802=6, C802=11, C802=16), "Mon", OR(C802=2, C802=7, C802=12, C802=17), "Tue", OR(C802=3, C802=8, C802=13, C802=18), "Wed",OR(C802=4, C802=9, C802=14, C802=19), "Thu",OR(C802=5, C802=10, C802=15, C802=20), "Fri",TRUE, "")</f>
        <v>Tue</v>
      </c>
      <c r="C802" s="129">
        <v>2.0</v>
      </c>
      <c r="D802" s="129" t="s">
        <v>8579</v>
      </c>
      <c r="E802" s="129" t="s">
        <v>3242</v>
      </c>
      <c r="F802" s="129" t="s">
        <v>27</v>
      </c>
      <c r="G802" s="129" t="s">
        <v>3243</v>
      </c>
      <c r="H802" s="129">
        <v>36.0</v>
      </c>
      <c r="I802" s="163">
        <v>72.0</v>
      </c>
      <c r="J802" s="163">
        <v>120.0</v>
      </c>
      <c r="K802" s="129">
        <v>-1.0</v>
      </c>
      <c r="L802" s="129">
        <v>0.0</v>
      </c>
      <c r="M802" s="129">
        <v>0.0</v>
      </c>
      <c r="N802" s="129">
        <v>-1.0</v>
      </c>
      <c r="O802" s="129">
        <v>8.0</v>
      </c>
      <c r="P802" s="129">
        <v>7.0</v>
      </c>
      <c r="Q802" s="11">
        <f t="array" ref="Q802">COUNTIF(E802:E3598, E802)</f>
        <v>2</v>
      </c>
      <c r="Y802" s="99"/>
    </row>
    <row r="803">
      <c r="A803" s="129">
        <v>5.0</v>
      </c>
      <c r="B803" s="129" t="str">
        <f t="array" ref="B803">IFS(OR(C803=1, C803=6, C803=11, C803=16), "Mon", OR(C803=2, C803=7, C803=12, C803=17), "Tue", OR(C803=3, C803=8, C803=13, C803=18), "Wed",OR(C803=4, C803=9, C803=14, C803=19), "Thu",OR(C803=5, C803=10, C803=15, C803=20), "Fri",TRUE, "")</f>
        <v>Tue</v>
      </c>
      <c r="C803" s="129">
        <v>2.0</v>
      </c>
      <c r="D803" s="129" t="s">
        <v>8579</v>
      </c>
      <c r="E803" s="129" t="s">
        <v>7436</v>
      </c>
      <c r="F803" s="129" t="s">
        <v>27</v>
      </c>
      <c r="G803" s="129" t="s">
        <v>7437</v>
      </c>
      <c r="H803" s="129">
        <v>69.0</v>
      </c>
      <c r="I803" s="163">
        <v>43.0</v>
      </c>
      <c r="J803" s="163">
        <v>92.0</v>
      </c>
      <c r="K803" s="129">
        <v>1.0</v>
      </c>
      <c r="L803" s="129">
        <v>0.0</v>
      </c>
      <c r="M803" s="129">
        <v>0.0</v>
      </c>
      <c r="N803" s="129">
        <v>1.0</v>
      </c>
      <c r="O803" s="129">
        <v>8.0</v>
      </c>
      <c r="P803" s="129">
        <v>9.0</v>
      </c>
      <c r="Q803" s="11">
        <f t="array" ref="Q803">COUNTIF(E803:E3598, E803)</f>
        <v>2</v>
      </c>
      <c r="Y803" s="99"/>
    </row>
    <row r="804">
      <c r="A804" s="129">
        <v>5.0</v>
      </c>
      <c r="B804" s="129" t="str">
        <f t="array" ref="B804">IFS(OR(C804=1, C804=6, C804=11, C804=16), "Mon", OR(C804=2, C804=7, C804=12, C804=17), "Tue", OR(C804=3, C804=8, C804=13, C804=18), "Wed",OR(C804=4, C804=9, C804=14, C804=19), "Thu",OR(C804=5, C804=10, C804=15, C804=20), "Fri",TRUE, "")</f>
        <v>Tue</v>
      </c>
      <c r="C804" s="129">
        <v>2.0</v>
      </c>
      <c r="D804" s="129" t="s">
        <v>8579</v>
      </c>
      <c r="E804" s="129" t="s">
        <v>8172</v>
      </c>
      <c r="F804" s="129" t="s">
        <v>27</v>
      </c>
      <c r="G804" s="129" t="s">
        <v>8173</v>
      </c>
      <c r="H804" s="129">
        <v>50.0</v>
      </c>
      <c r="I804" s="163">
        <v>90.0</v>
      </c>
      <c r="J804" s="163">
        <v>210.0</v>
      </c>
      <c r="K804" s="129">
        <v>-1.0</v>
      </c>
      <c r="L804" s="129">
        <v>1.0</v>
      </c>
      <c r="M804" s="129">
        <v>1.0</v>
      </c>
      <c r="N804" s="129">
        <v>1.0</v>
      </c>
      <c r="O804" s="129">
        <v>7.0</v>
      </c>
      <c r="P804" s="129">
        <v>8.0</v>
      </c>
      <c r="Q804" s="11">
        <f t="array" ref="Q804">COUNTIF(E804:E3598, E804)</f>
        <v>2</v>
      </c>
      <c r="Y804" s="99"/>
    </row>
    <row r="805">
      <c r="A805" s="129">
        <v>5.0</v>
      </c>
      <c r="B805" s="129" t="str">
        <f t="array" ref="B805">IFS(OR(C805=1, C805=6, C805=11, C805=16), "Mon", OR(C805=2, C805=7, C805=12, C805=17), "Tue", OR(C805=3, C805=8, C805=13, C805=18), "Wed",OR(C805=4, C805=9, C805=14, C805=19), "Thu",OR(C805=5, C805=10, C805=15, C805=20), "Fri",TRUE, "")</f>
        <v>Wed</v>
      </c>
      <c r="C805" s="129">
        <v>3.0</v>
      </c>
      <c r="D805" s="129" t="s">
        <v>8579</v>
      </c>
      <c r="E805" s="129" t="s">
        <v>1529</v>
      </c>
      <c r="F805" s="129" t="s">
        <v>27</v>
      </c>
      <c r="G805" s="129" t="s">
        <v>1530</v>
      </c>
      <c r="H805" s="129">
        <v>56.0</v>
      </c>
      <c r="I805" s="163">
        <v>46.0</v>
      </c>
      <c r="J805" s="163">
        <v>174.0</v>
      </c>
      <c r="K805" s="129">
        <v>0.0</v>
      </c>
      <c r="L805" s="129">
        <v>1.0</v>
      </c>
      <c r="M805" s="129">
        <v>0.0</v>
      </c>
      <c r="N805" s="129">
        <v>1.0</v>
      </c>
      <c r="O805" s="129">
        <v>8.0</v>
      </c>
      <c r="P805" s="129">
        <v>9.0</v>
      </c>
      <c r="Q805" s="11">
        <f t="array" ref="Q805">COUNTIF(E805:E3598, E805)</f>
        <v>2</v>
      </c>
      <c r="Y805" s="99"/>
    </row>
    <row r="806">
      <c r="A806" s="129">
        <v>5.0</v>
      </c>
      <c r="B806" s="129" t="str">
        <f t="array" ref="B806">IFS(OR(C806=1, C806=6, C806=11, C806=16), "Mon", OR(C806=2, C806=7, C806=12, C806=17), "Tue", OR(C806=3, C806=8, C806=13, C806=18), "Wed",OR(C806=4, C806=9, C806=14, C806=19), "Thu",OR(C806=5, C806=10, C806=15, C806=20), "Fri",TRUE, "")</f>
        <v>Wed</v>
      </c>
      <c r="C806" s="129">
        <v>3.0</v>
      </c>
      <c r="D806" s="129" t="s">
        <v>8579</v>
      </c>
      <c r="E806" s="129" t="s">
        <v>6532</v>
      </c>
      <c r="F806" s="129" t="s">
        <v>27</v>
      </c>
      <c r="G806" s="129" t="s">
        <v>6533</v>
      </c>
      <c r="H806" s="129">
        <v>34.0</v>
      </c>
      <c r="I806" s="163">
        <v>93.0</v>
      </c>
      <c r="J806" s="163">
        <v>234.0</v>
      </c>
      <c r="K806" s="129">
        <v>1.0</v>
      </c>
      <c r="L806" s="129">
        <v>0.0</v>
      </c>
      <c r="M806" s="129">
        <v>1.0</v>
      </c>
      <c r="N806" s="129">
        <v>2.0</v>
      </c>
      <c r="O806" s="129">
        <v>8.0</v>
      </c>
      <c r="P806" s="129">
        <v>10.0</v>
      </c>
      <c r="Q806" s="11">
        <f t="array" ref="Q806">COUNTIF(E806:E3598, E806)</f>
        <v>1</v>
      </c>
      <c r="Y806" s="99"/>
    </row>
    <row r="807">
      <c r="A807" s="129">
        <v>5.0</v>
      </c>
      <c r="B807" s="129" t="str">
        <f t="array" ref="B807">IFS(OR(C807=1, C807=6, C807=11, C807=16), "Mon", OR(C807=2, C807=7, C807=12, C807=17), "Tue", OR(C807=3, C807=8, C807=13, C807=18), "Wed",OR(C807=4, C807=9, C807=14, C807=19), "Thu",OR(C807=5, C807=10, C807=15, C807=20), "Fri",TRUE, "")</f>
        <v>Wed</v>
      </c>
      <c r="C807" s="129">
        <v>3.0</v>
      </c>
      <c r="D807" s="129" t="s">
        <v>8579</v>
      </c>
      <c r="E807" s="129" t="s">
        <v>5432</v>
      </c>
      <c r="F807" s="129" t="s">
        <v>27</v>
      </c>
      <c r="G807" s="129" t="s">
        <v>5433</v>
      </c>
      <c r="H807" s="129">
        <v>60.0</v>
      </c>
      <c r="I807" s="163">
        <v>120.0</v>
      </c>
      <c r="J807" s="163">
        <v>190.0</v>
      </c>
      <c r="K807" s="129">
        <v>0.0</v>
      </c>
      <c r="L807" s="129">
        <v>0.0</v>
      </c>
      <c r="M807" s="129">
        <v>1.0</v>
      </c>
      <c r="N807" s="129">
        <v>1.0</v>
      </c>
      <c r="O807" s="129">
        <v>7.0</v>
      </c>
      <c r="P807" s="129">
        <v>8.0</v>
      </c>
      <c r="Q807" s="11">
        <f t="array" ref="Q807">COUNTIF(E807:E3598, E807)</f>
        <v>4</v>
      </c>
      <c r="Y807" s="99"/>
    </row>
    <row r="808">
      <c r="A808" s="129">
        <v>5.0</v>
      </c>
      <c r="B808" s="129" t="str">
        <f t="array" ref="B808">IFS(OR(C808=1, C808=6, C808=11, C808=16), "Mon", OR(C808=2, C808=7, C808=12, C808=17), "Tue", OR(C808=3, C808=8, C808=13, C808=18), "Wed",OR(C808=4, C808=9, C808=14, C808=19), "Thu",OR(C808=5, C808=10, C808=15, C808=20), "Fri",TRUE, "")</f>
        <v>Wed</v>
      </c>
      <c r="C808" s="129">
        <v>3.0</v>
      </c>
      <c r="D808" s="129" t="s">
        <v>8579</v>
      </c>
      <c r="E808" s="129" t="s">
        <v>241</v>
      </c>
      <c r="F808" s="129" t="s">
        <v>27</v>
      </c>
      <c r="G808" s="129" t="s">
        <v>242</v>
      </c>
      <c r="H808" s="129">
        <v>29.0</v>
      </c>
      <c r="I808" s="163">
        <v>59.0</v>
      </c>
      <c r="J808" s="163">
        <v>124.0</v>
      </c>
      <c r="K808" s="129">
        <v>0.0</v>
      </c>
      <c r="L808" s="129">
        <v>1.0</v>
      </c>
      <c r="M808" s="129">
        <v>0.0</v>
      </c>
      <c r="N808" s="129">
        <v>1.0</v>
      </c>
      <c r="O808" s="129">
        <v>7.0</v>
      </c>
      <c r="P808" s="129">
        <v>8.0</v>
      </c>
      <c r="Q808" s="11">
        <f t="array" ref="Q808">COUNTIF(E808:E3598, E808)</f>
        <v>1</v>
      </c>
      <c r="Y808" s="99"/>
    </row>
    <row r="809">
      <c r="A809" s="129">
        <v>5.0</v>
      </c>
      <c r="B809" s="129" t="str">
        <f t="array" ref="B809">IFS(OR(C809=1, C809=6, C809=11, C809=16), "Mon", OR(C809=2, C809=7, C809=12, C809=17), "Tue", OR(C809=3, C809=8, C809=13, C809=18), "Wed",OR(C809=4, C809=9, C809=14, C809=19), "Thu",OR(C809=5, C809=10, C809=15, C809=20), "Fri",TRUE, "")</f>
        <v>Wed</v>
      </c>
      <c r="C809" s="129">
        <v>3.0</v>
      </c>
      <c r="D809" s="129" t="s">
        <v>8579</v>
      </c>
      <c r="E809" s="129" t="s">
        <v>1726</v>
      </c>
      <c r="F809" s="129" t="s">
        <v>27</v>
      </c>
      <c r="G809" s="129" t="s">
        <v>1727</v>
      </c>
      <c r="H809" s="129">
        <v>54.0</v>
      </c>
      <c r="I809" s="163">
        <v>36.0</v>
      </c>
      <c r="J809" s="163">
        <v>129.0</v>
      </c>
      <c r="K809" s="129">
        <v>0.0</v>
      </c>
      <c r="L809" s="129">
        <v>0.0</v>
      </c>
      <c r="M809" s="129">
        <v>1.0</v>
      </c>
      <c r="N809" s="129">
        <v>1.0</v>
      </c>
      <c r="O809" s="129">
        <v>8.0</v>
      </c>
      <c r="P809" s="129">
        <v>9.0</v>
      </c>
      <c r="Q809" s="11">
        <f t="array" ref="Q809">COUNTIF(E809:E3598, E809)</f>
        <v>3</v>
      </c>
      <c r="Y809" s="99"/>
    </row>
    <row r="810">
      <c r="A810" s="129">
        <v>5.0</v>
      </c>
      <c r="B810" s="129" t="str">
        <f t="array" ref="B810">IFS(OR(C810=1, C810=6, C810=11, C810=16), "Mon", OR(C810=2, C810=7, C810=12, C810=17), "Tue", OR(C810=3, C810=8, C810=13, C810=18), "Wed",OR(C810=4, C810=9, C810=14, C810=19), "Thu",OR(C810=5, C810=10, C810=15, C810=20), "Fri",TRUE, "")</f>
        <v>Wed</v>
      </c>
      <c r="C810" s="129">
        <v>3.0</v>
      </c>
      <c r="D810" s="129" t="s">
        <v>8579</v>
      </c>
      <c r="E810" s="129" t="s">
        <v>2604</v>
      </c>
      <c r="F810" s="129" t="s">
        <v>27</v>
      </c>
      <c r="G810" s="129" t="s">
        <v>2605</v>
      </c>
      <c r="H810" s="129">
        <v>30.0</v>
      </c>
      <c r="I810" s="163">
        <v>86.0</v>
      </c>
      <c r="J810" s="163">
        <v>190.0</v>
      </c>
      <c r="K810" s="129">
        <v>0.0</v>
      </c>
      <c r="L810" s="129">
        <v>1.0</v>
      </c>
      <c r="M810" s="129">
        <v>1.0</v>
      </c>
      <c r="N810" s="129">
        <v>2.0</v>
      </c>
      <c r="O810" s="129">
        <v>7.0</v>
      </c>
      <c r="P810" s="129">
        <v>9.0</v>
      </c>
      <c r="Q810" s="11">
        <f t="array" ref="Q810">COUNTIF(E810:E3598, E810)</f>
        <v>4</v>
      </c>
      <c r="Y810" s="99"/>
    </row>
    <row r="811">
      <c r="A811" s="129">
        <v>5.0</v>
      </c>
      <c r="B811" s="129" t="str">
        <f t="array" ref="B811">IFS(OR(C811=1, C811=6, C811=11, C811=16), "Mon", OR(C811=2, C811=7, C811=12, C811=17), "Tue", OR(C811=3, C811=8, C811=13, C811=18), "Wed",OR(C811=4, C811=9, C811=14, C811=19), "Thu",OR(C811=5, C811=10, C811=15, C811=20), "Fri",TRUE, "")</f>
        <v>Thu</v>
      </c>
      <c r="C811" s="129">
        <v>4.0</v>
      </c>
      <c r="D811" s="129" t="s">
        <v>8579</v>
      </c>
      <c r="E811" s="129" t="s">
        <v>2674</v>
      </c>
      <c r="F811" s="129" t="s">
        <v>27</v>
      </c>
      <c r="G811" s="129" t="s">
        <v>2675</v>
      </c>
      <c r="H811" s="129">
        <v>24.0</v>
      </c>
      <c r="I811" s="163">
        <v>186.0</v>
      </c>
      <c r="J811" s="163">
        <v>387.0</v>
      </c>
      <c r="K811" s="129">
        <v>0.0</v>
      </c>
      <c r="L811" s="129">
        <v>0.0</v>
      </c>
      <c r="M811" s="129">
        <v>0.0</v>
      </c>
      <c r="N811" s="129">
        <v>0.0</v>
      </c>
      <c r="O811" s="129">
        <v>7.0</v>
      </c>
      <c r="P811" s="129">
        <v>7.0</v>
      </c>
      <c r="Q811" s="11">
        <f t="array" ref="Q811">COUNTIF(E811:E3598, E811)</f>
        <v>1</v>
      </c>
      <c r="Y811" s="99"/>
    </row>
    <row r="812">
      <c r="A812" s="129">
        <v>5.0</v>
      </c>
      <c r="B812" s="129" t="str">
        <f t="array" ref="B812">IFS(OR(C812=1, C812=6, C812=11, C812=16), "Mon", OR(C812=2, C812=7, C812=12, C812=17), "Tue", OR(C812=3, C812=8, C812=13, C812=18), "Wed",OR(C812=4, C812=9, C812=14, C812=19), "Thu",OR(C812=5, C812=10, C812=15, C812=20), "Fri",TRUE, "")</f>
        <v>Thu</v>
      </c>
      <c r="C812" s="129">
        <v>4.0</v>
      </c>
      <c r="D812" s="129" t="s">
        <v>8579</v>
      </c>
      <c r="E812" s="129" t="s">
        <v>977</v>
      </c>
      <c r="F812" s="129" t="s">
        <v>27</v>
      </c>
      <c r="G812" s="129" t="s">
        <v>978</v>
      </c>
      <c r="H812" s="129">
        <v>67.0</v>
      </c>
      <c r="I812" s="163">
        <v>50.0</v>
      </c>
      <c r="J812" s="163">
        <v>144.0</v>
      </c>
      <c r="K812" s="129">
        <v>0.0</v>
      </c>
      <c r="L812" s="129">
        <v>0.0</v>
      </c>
      <c r="M812" s="129">
        <v>0.0</v>
      </c>
      <c r="N812" s="129">
        <v>0.0</v>
      </c>
      <c r="O812" s="129">
        <v>9.0</v>
      </c>
      <c r="P812" s="129">
        <v>9.0</v>
      </c>
      <c r="Q812" s="11">
        <f t="array" ref="Q812">COUNTIF(E812:E3598, E812)</f>
        <v>5</v>
      </c>
      <c r="Y812" s="99"/>
    </row>
    <row r="813">
      <c r="A813" s="129">
        <v>5.0</v>
      </c>
      <c r="B813" s="129" t="str">
        <f t="array" ref="B813">IFS(OR(C813=1, C813=6, C813=11, C813=16), "Mon", OR(C813=2, C813=7, C813=12, C813=17), "Tue", OR(C813=3, C813=8, C813=13, C813=18), "Wed",OR(C813=4, C813=9, C813=14, C813=19), "Thu",OR(C813=5, C813=10, C813=15, C813=20), "Fri",TRUE, "")</f>
        <v>Thu</v>
      </c>
      <c r="C813" s="129">
        <v>4.0</v>
      </c>
      <c r="D813" s="129" t="s">
        <v>8579</v>
      </c>
      <c r="E813" s="129" t="s">
        <v>4452</v>
      </c>
      <c r="F813" s="129" t="s">
        <v>27</v>
      </c>
      <c r="G813" s="129" t="s">
        <v>4453</v>
      </c>
      <c r="H813" s="129">
        <v>26.0</v>
      </c>
      <c r="I813" s="163">
        <v>60.0</v>
      </c>
      <c r="J813" s="163">
        <v>122.0</v>
      </c>
      <c r="K813" s="129">
        <v>0.0</v>
      </c>
      <c r="L813" s="129">
        <v>0.0</v>
      </c>
      <c r="M813" s="129">
        <v>0.0</v>
      </c>
      <c r="N813" s="129">
        <v>0.0</v>
      </c>
      <c r="O813" s="129">
        <v>9.0</v>
      </c>
      <c r="P813" s="129">
        <v>9.0</v>
      </c>
      <c r="Q813" s="11">
        <f t="array" ref="Q813">COUNTIF(E813:E3598, E813)</f>
        <v>2</v>
      </c>
      <c r="Y813" s="99"/>
    </row>
    <row r="814">
      <c r="A814" s="129">
        <v>5.0</v>
      </c>
      <c r="B814" s="129" t="str">
        <f t="array" ref="B814">IFS(OR(C814=1, C814=6, C814=11, C814=16), "Mon", OR(C814=2, C814=7, C814=12, C814=17), "Tue", OR(C814=3, C814=8, C814=13, C814=18), "Wed",OR(C814=4, C814=9, C814=14, C814=19), "Thu",OR(C814=5, C814=10, C814=15, C814=20), "Fri",TRUE, "")</f>
        <v>Thu</v>
      </c>
      <c r="C814" s="129">
        <v>4.0</v>
      </c>
      <c r="D814" s="129" t="s">
        <v>8579</v>
      </c>
      <c r="E814" s="129" t="s">
        <v>1425</v>
      </c>
      <c r="F814" s="129" t="s">
        <v>27</v>
      </c>
      <c r="G814" s="129" t="s">
        <v>1426</v>
      </c>
      <c r="H814" s="129">
        <v>31.0</v>
      </c>
      <c r="I814" s="163">
        <v>91.0</v>
      </c>
      <c r="J814" s="163">
        <v>280.0</v>
      </c>
      <c r="K814" s="129">
        <v>0.0</v>
      </c>
      <c r="L814" s="129">
        <v>1.0</v>
      </c>
      <c r="M814" s="129">
        <v>1.0</v>
      </c>
      <c r="N814" s="129">
        <v>2.0</v>
      </c>
      <c r="O814" s="129">
        <v>9.0</v>
      </c>
      <c r="P814" s="129">
        <v>10.0</v>
      </c>
      <c r="Q814" s="11">
        <f t="array" ref="Q814">COUNTIF(E814:E3598, E814)</f>
        <v>2</v>
      </c>
      <c r="Y814" s="99"/>
    </row>
    <row r="815">
      <c r="A815" s="129">
        <v>5.0</v>
      </c>
      <c r="B815" s="129" t="str">
        <f t="array" ref="B815">IFS(OR(C815=1, C815=6, C815=11, C815=16), "Mon", OR(C815=2, C815=7, C815=12, C815=17), "Tue", OR(C815=3, C815=8, C815=13, C815=18), "Wed",OR(C815=4, C815=9, C815=14, C815=19), "Thu",OR(C815=5, C815=10, C815=15, C815=20), "Fri",TRUE, "")</f>
        <v>Thu</v>
      </c>
      <c r="C815" s="129">
        <v>4.0</v>
      </c>
      <c r="D815" s="129" t="s">
        <v>8579</v>
      </c>
      <c r="E815" s="129" t="s">
        <v>2202</v>
      </c>
      <c r="F815" s="129" t="s">
        <v>27</v>
      </c>
      <c r="G815" s="129" t="s">
        <v>2203</v>
      </c>
      <c r="H815" s="129">
        <v>42.0</v>
      </c>
      <c r="I815" s="163">
        <v>128.0</v>
      </c>
      <c r="J815" s="163">
        <v>300.0</v>
      </c>
      <c r="K815" s="129">
        <v>0.0</v>
      </c>
      <c r="L815" s="129">
        <v>0.0</v>
      </c>
      <c r="M815" s="129">
        <v>0.0</v>
      </c>
      <c r="N815" s="129">
        <v>0.0</v>
      </c>
      <c r="O815" s="129">
        <v>7.0</v>
      </c>
      <c r="P815" s="129">
        <v>7.0</v>
      </c>
      <c r="Q815" s="11">
        <f t="array" ref="Q815">COUNTIF(E815:E3598, E815)</f>
        <v>2</v>
      </c>
      <c r="Y815" s="99"/>
    </row>
    <row r="816">
      <c r="A816" s="129">
        <v>5.0</v>
      </c>
      <c r="B816" s="129" t="str">
        <f t="array" ref="B816">IFS(OR(C816=1, C816=6, C816=11, C816=16), "Mon", OR(C816=2, C816=7, C816=12, C816=17), "Tue", OR(C816=3, C816=8, C816=13, C816=18), "Wed",OR(C816=4, C816=9, C816=14, C816=19), "Thu",OR(C816=5, C816=10, C816=15, C816=20), "Fri",TRUE, "")</f>
        <v>Thu</v>
      </c>
      <c r="C816" s="129">
        <v>4.0</v>
      </c>
      <c r="D816" s="129" t="s">
        <v>8579</v>
      </c>
      <c r="E816" s="129" t="s">
        <v>741</v>
      </c>
      <c r="F816" s="129" t="s">
        <v>27</v>
      </c>
      <c r="G816" s="129" t="s">
        <v>742</v>
      </c>
      <c r="H816" s="129">
        <v>27.0</v>
      </c>
      <c r="I816" s="163">
        <v>39.0</v>
      </c>
      <c r="J816" s="163">
        <v>130.0</v>
      </c>
      <c r="K816" s="129">
        <v>1.0</v>
      </c>
      <c r="L816" s="129">
        <v>1.0</v>
      </c>
      <c r="M816" s="129">
        <v>1.0</v>
      </c>
      <c r="N816" s="129">
        <v>3.0</v>
      </c>
      <c r="O816" s="129">
        <v>7.0</v>
      </c>
      <c r="P816" s="129">
        <v>10.0</v>
      </c>
      <c r="Q816" s="11">
        <f t="array" ref="Q816">COUNTIF(E816:E3598, E816)</f>
        <v>3</v>
      </c>
      <c r="Y816" s="99"/>
    </row>
    <row r="817">
      <c r="A817" s="129">
        <v>5.0</v>
      </c>
      <c r="B817" s="129" t="str">
        <f t="array" ref="B817">IFS(OR(C817=1, C817=6, C817=11, C817=16), "Mon", OR(C817=2, C817=7, C817=12, C817=17), "Tue", OR(C817=3, C817=8, C817=13, C817=18), "Wed",OR(C817=4, C817=9, C817=14, C817=19), "Thu",OR(C817=5, C817=10, C817=15, C817=20), "Fri",TRUE, "")</f>
        <v>Fri</v>
      </c>
      <c r="C817" s="129">
        <v>5.0</v>
      </c>
      <c r="D817" s="129" t="s">
        <v>8579</v>
      </c>
      <c r="E817" s="129" t="s">
        <v>8386</v>
      </c>
      <c r="F817" s="129" t="s">
        <v>27</v>
      </c>
      <c r="G817" s="129" t="s">
        <v>8387</v>
      </c>
      <c r="H817" s="129">
        <v>20.0</v>
      </c>
      <c r="I817" s="163">
        <v>47.0</v>
      </c>
      <c r="J817" s="163">
        <v>118.0</v>
      </c>
      <c r="K817" s="129">
        <v>-1.0</v>
      </c>
      <c r="L817" s="129">
        <v>1.0</v>
      </c>
      <c r="M817" s="129">
        <v>1.0</v>
      </c>
      <c r="N817" s="129">
        <v>1.0</v>
      </c>
      <c r="O817" s="129">
        <v>7.0</v>
      </c>
      <c r="P817" s="129">
        <v>8.0</v>
      </c>
      <c r="Q817" s="11">
        <f t="array" ref="Q817">COUNTIF(E817:E3598, E817)</f>
        <v>1</v>
      </c>
      <c r="Y817" s="99"/>
    </row>
    <row r="818">
      <c r="A818" s="129">
        <v>5.0</v>
      </c>
      <c r="B818" s="129" t="str">
        <f t="array" ref="B818">IFS(OR(C818=1, C818=6, C818=11, C818=16), "Mon", OR(C818=2, C818=7, C818=12, C818=17), "Tue", OR(C818=3, C818=8, C818=13, C818=18), "Wed",OR(C818=4, C818=9, C818=14, C818=19), "Thu",OR(C818=5, C818=10, C818=15, C818=20), "Fri",TRUE, "")</f>
        <v>Fri</v>
      </c>
      <c r="C818" s="129">
        <v>5.0</v>
      </c>
      <c r="D818" s="129" t="s">
        <v>8579</v>
      </c>
      <c r="E818" s="129" t="s">
        <v>7796</v>
      </c>
      <c r="F818" s="129" t="s">
        <v>27</v>
      </c>
      <c r="G818" s="129" t="s">
        <v>7797</v>
      </c>
      <c r="H818" s="129">
        <v>22.0</v>
      </c>
      <c r="I818" s="163">
        <v>48.0</v>
      </c>
      <c r="J818" s="163">
        <v>184.0</v>
      </c>
      <c r="K818" s="129">
        <v>0.0</v>
      </c>
      <c r="L818" s="129">
        <v>1.0</v>
      </c>
      <c r="M818" s="129">
        <v>0.0</v>
      </c>
      <c r="N818" s="129">
        <v>1.0</v>
      </c>
      <c r="O818" s="129">
        <v>7.0</v>
      </c>
      <c r="P818" s="129">
        <v>8.0</v>
      </c>
      <c r="Q818" s="11">
        <f t="array" ref="Q818">COUNTIF(E818:E3598, E818)</f>
        <v>3</v>
      </c>
      <c r="Y818" s="99"/>
    </row>
    <row r="819">
      <c r="A819" s="129">
        <v>5.0</v>
      </c>
      <c r="B819" s="129" t="str">
        <f t="array" ref="B819">IFS(OR(C819=1, C819=6, C819=11, C819=16), "Mon", OR(C819=2, C819=7, C819=12, C819=17), "Tue", OR(C819=3, C819=8, C819=13, C819=18), "Wed",OR(C819=4, C819=9, C819=14, C819=19), "Thu",OR(C819=5, C819=10, C819=15, C819=20), "Fri",TRUE, "")</f>
        <v>Fri</v>
      </c>
      <c r="C819" s="129">
        <v>5.0</v>
      </c>
      <c r="D819" s="129" t="s">
        <v>8579</v>
      </c>
      <c r="E819" s="129" t="s">
        <v>4634</v>
      </c>
      <c r="F819" s="129" t="s">
        <v>27</v>
      </c>
      <c r="G819" s="129" t="s">
        <v>4635</v>
      </c>
      <c r="H819" s="129">
        <v>49.0</v>
      </c>
      <c r="I819" s="163">
        <v>179.0</v>
      </c>
      <c r="J819" s="163">
        <v>531.0</v>
      </c>
      <c r="K819" s="129">
        <v>-1.0</v>
      </c>
      <c r="L819" s="129">
        <v>0.0</v>
      </c>
      <c r="M819" s="129">
        <v>0.0</v>
      </c>
      <c r="N819" s="129">
        <v>-1.0</v>
      </c>
      <c r="O819" s="129">
        <v>7.0</v>
      </c>
      <c r="P819" s="129">
        <v>6.0</v>
      </c>
      <c r="Q819" s="11">
        <f t="array" ref="Q819">COUNTIF(E819:E3598, E819)</f>
        <v>1</v>
      </c>
      <c r="Y819" s="99"/>
    </row>
    <row r="820">
      <c r="A820" s="129">
        <v>5.0</v>
      </c>
      <c r="B820" s="129" t="str">
        <f t="array" ref="B820">IFS(OR(C820=1, C820=6, C820=11, C820=16), "Mon", OR(C820=2, C820=7, C820=12, C820=17), "Tue", OR(C820=3, C820=8, C820=13, C820=18), "Wed",OR(C820=4, C820=9, C820=14, C820=19), "Thu",OR(C820=5, C820=10, C820=15, C820=20), "Fri",TRUE, "")</f>
        <v>Fri</v>
      </c>
      <c r="C820" s="129">
        <v>5.0</v>
      </c>
      <c r="D820" s="129" t="s">
        <v>8579</v>
      </c>
      <c r="E820" s="129" t="s">
        <v>1387</v>
      </c>
      <c r="F820" s="129" t="s">
        <v>27</v>
      </c>
      <c r="G820" s="129" t="s">
        <v>1388</v>
      </c>
      <c r="H820" s="129">
        <v>61.0</v>
      </c>
      <c r="I820" s="163">
        <v>55.0</v>
      </c>
      <c r="J820" s="163">
        <v>99.0</v>
      </c>
      <c r="K820" s="129">
        <v>0.0</v>
      </c>
      <c r="L820" s="129">
        <v>0.0</v>
      </c>
      <c r="M820" s="129">
        <v>0.0</v>
      </c>
      <c r="N820" s="129">
        <v>0.0</v>
      </c>
      <c r="O820" s="129">
        <v>7.0</v>
      </c>
      <c r="P820" s="129">
        <v>7.0</v>
      </c>
      <c r="Q820" s="11">
        <f t="array" ref="Q820">COUNTIF(E820:E3598, E820)</f>
        <v>1</v>
      </c>
      <c r="Y820" s="99"/>
    </row>
    <row r="821">
      <c r="A821" s="129">
        <v>5.0</v>
      </c>
      <c r="B821" s="129" t="str">
        <f t="array" ref="B821">IFS(OR(C821=1, C821=6, C821=11, C821=16), "Mon", OR(C821=2, C821=7, C821=12, C821=17), "Tue", OR(C821=3, C821=8, C821=13, C821=18), "Wed",OR(C821=4, C821=9, C821=14, C821=19), "Thu",OR(C821=5, C821=10, C821=15, C821=20), "Fri",TRUE, "")</f>
        <v>Fri</v>
      </c>
      <c r="C821" s="129">
        <v>5.0</v>
      </c>
      <c r="D821" s="129" t="s">
        <v>8579</v>
      </c>
      <c r="E821" s="129" t="s">
        <v>1960</v>
      </c>
      <c r="F821" s="129" t="s">
        <v>27</v>
      </c>
      <c r="G821" s="129" t="s">
        <v>1961</v>
      </c>
      <c r="H821" s="129">
        <v>51.0</v>
      </c>
      <c r="I821" s="163">
        <v>163.0</v>
      </c>
      <c r="J821" s="163">
        <v>204.0</v>
      </c>
      <c r="K821" s="129">
        <v>0.0</v>
      </c>
      <c r="L821" s="129">
        <v>1.0</v>
      </c>
      <c r="M821" s="129">
        <v>0.0</v>
      </c>
      <c r="N821" s="129">
        <v>1.0</v>
      </c>
      <c r="O821" s="129">
        <v>10.0</v>
      </c>
      <c r="P821" s="129">
        <v>10.0</v>
      </c>
      <c r="Q821" s="11">
        <f t="array" ref="Q821">COUNTIF(E821:E3598, E821)</f>
        <v>1</v>
      </c>
      <c r="Y821" s="99"/>
    </row>
    <row r="822">
      <c r="A822" s="129">
        <v>5.0</v>
      </c>
      <c r="B822" s="129" t="str">
        <f t="array" ref="B822">IFS(OR(C822=1, C822=6, C822=11, C822=16), "Mon", OR(C822=2, C822=7, C822=12, C822=17), "Tue", OR(C822=3, C822=8, C822=13, C822=18), "Wed",OR(C822=4, C822=9, C822=14, C822=19), "Thu",OR(C822=5, C822=10, C822=15, C822=20), "Fri",TRUE, "")</f>
        <v>Fri</v>
      </c>
      <c r="C822" s="129">
        <v>5.0</v>
      </c>
      <c r="D822" s="129" t="s">
        <v>8579</v>
      </c>
      <c r="E822" s="129" t="s">
        <v>4514</v>
      </c>
      <c r="F822" s="129" t="s">
        <v>27</v>
      </c>
      <c r="G822" s="129" t="s">
        <v>4515</v>
      </c>
      <c r="H822" s="129">
        <v>28.0</v>
      </c>
      <c r="I822" s="163">
        <v>99.0</v>
      </c>
      <c r="J822" s="163">
        <v>256.0</v>
      </c>
      <c r="K822" s="129">
        <v>-1.0</v>
      </c>
      <c r="L822" s="129">
        <v>1.0</v>
      </c>
      <c r="M822" s="129">
        <v>0.0</v>
      </c>
      <c r="N822" s="129">
        <v>0.0</v>
      </c>
      <c r="O822" s="129">
        <v>8.0</v>
      </c>
      <c r="P822" s="129">
        <v>8.0</v>
      </c>
      <c r="Q822" s="11">
        <f t="array" ref="Q822">COUNTIF(E822:E3598, E822)</f>
        <v>1</v>
      </c>
      <c r="Y822" s="99"/>
    </row>
    <row r="823">
      <c r="A823" s="129">
        <v>5.0</v>
      </c>
      <c r="B823" s="129" t="str">
        <f t="array" ref="B823">IFS(OR(C823=1, C823=6, C823=11, C823=16), "Mon", OR(C823=2, C823=7, C823=12, C823=17), "Tue", OR(C823=3, C823=8, C823=13, C823=18), "Wed",OR(C823=4, C823=9, C823=14, C823=19), "Thu",OR(C823=5, C823=10, C823=15, C823=20), "Fri",TRUE, "")</f>
        <v>Mon</v>
      </c>
      <c r="C823" s="129">
        <v>6.0</v>
      </c>
      <c r="D823" s="129" t="s">
        <v>8579</v>
      </c>
      <c r="E823" s="129" t="s">
        <v>8284</v>
      </c>
      <c r="F823" s="129" t="s">
        <v>27</v>
      </c>
      <c r="G823" s="129" t="s">
        <v>8285</v>
      </c>
      <c r="H823" s="129">
        <v>39.0</v>
      </c>
      <c r="I823" s="163">
        <v>114.0</v>
      </c>
      <c r="J823" s="163">
        <v>182.0</v>
      </c>
      <c r="K823" s="129">
        <v>-1.0</v>
      </c>
      <c r="L823" s="129">
        <v>0.0</v>
      </c>
      <c r="M823" s="129">
        <v>1.0</v>
      </c>
      <c r="N823" s="129">
        <v>0.0</v>
      </c>
      <c r="O823" s="129">
        <v>7.0</v>
      </c>
      <c r="P823" s="129">
        <v>7.0</v>
      </c>
      <c r="Q823" s="11">
        <f t="array" ref="Q823">COUNTIF(E823:E3598, E823)</f>
        <v>1</v>
      </c>
      <c r="Y823" s="99"/>
    </row>
    <row r="824">
      <c r="A824" s="129">
        <v>5.0</v>
      </c>
      <c r="B824" s="129" t="str">
        <f t="array" ref="B824">IFS(OR(C824=1, C824=6, C824=11, C824=16), "Mon", OR(C824=2, C824=7, C824=12, C824=17), "Tue", OR(C824=3, C824=8, C824=13, C824=18), "Wed",OR(C824=4, C824=9, C824=14, C824=19), "Thu",OR(C824=5, C824=10, C824=15, C824=20), "Fri",TRUE, "")</f>
        <v>Mon</v>
      </c>
      <c r="C824" s="129">
        <v>6.0</v>
      </c>
      <c r="D824" s="129" t="s">
        <v>8579</v>
      </c>
      <c r="E824" s="129" t="s">
        <v>4466</v>
      </c>
      <c r="F824" s="129" t="s">
        <v>27</v>
      </c>
      <c r="G824" s="129" t="s">
        <v>4467</v>
      </c>
      <c r="H824" s="129">
        <v>51.0</v>
      </c>
      <c r="I824" s="163">
        <v>48.0</v>
      </c>
      <c r="J824" s="163">
        <v>126.0</v>
      </c>
      <c r="K824" s="129">
        <v>0.0</v>
      </c>
      <c r="L824" s="129">
        <v>0.0</v>
      </c>
      <c r="M824" s="129">
        <v>0.0</v>
      </c>
      <c r="N824" s="129">
        <v>0.0</v>
      </c>
      <c r="O824" s="129">
        <v>9.0</v>
      </c>
      <c r="P824" s="129">
        <v>9.0</v>
      </c>
      <c r="Q824" s="11">
        <f t="array" ref="Q824">COUNTIF(E824:E3598, E824)</f>
        <v>4</v>
      </c>
      <c r="Y824" s="99"/>
    </row>
    <row r="825">
      <c r="A825" s="129">
        <v>5.0</v>
      </c>
      <c r="B825" s="129" t="str">
        <f t="array" ref="B825">IFS(OR(C825=1, C825=6, C825=11, C825=16), "Mon", OR(C825=2, C825=7, C825=12, C825=17), "Tue", OR(C825=3, C825=8, C825=13, C825=18), "Wed",OR(C825=4, C825=9, C825=14, C825=19), "Thu",OR(C825=5, C825=10, C825=15, C825=20), "Fri",TRUE, "")</f>
        <v>Mon</v>
      </c>
      <c r="C825" s="129">
        <v>6.0</v>
      </c>
      <c r="D825" s="129" t="s">
        <v>8579</v>
      </c>
      <c r="E825" s="129" t="s">
        <v>1449</v>
      </c>
      <c r="F825" s="129" t="s">
        <v>27</v>
      </c>
      <c r="G825" s="129" t="s">
        <v>1450</v>
      </c>
      <c r="H825" s="129">
        <v>23.0</v>
      </c>
      <c r="I825" s="163">
        <v>60.0</v>
      </c>
      <c r="J825" s="163">
        <v>166.0</v>
      </c>
      <c r="K825" s="129">
        <v>0.0</v>
      </c>
      <c r="L825" s="129">
        <v>1.0</v>
      </c>
      <c r="M825" s="129">
        <v>0.0</v>
      </c>
      <c r="N825" s="129">
        <v>1.0</v>
      </c>
      <c r="O825" s="129">
        <v>9.0</v>
      </c>
      <c r="P825" s="129">
        <v>10.0</v>
      </c>
      <c r="Q825" s="11">
        <f t="array" ref="Q825">COUNTIF(E825:E3598, E825)</f>
        <v>3</v>
      </c>
      <c r="Y825" s="99"/>
    </row>
    <row r="826">
      <c r="A826" s="129">
        <v>5.0</v>
      </c>
      <c r="B826" s="129" t="str">
        <f t="array" ref="B826">IFS(OR(C826=1, C826=6, C826=11, C826=16), "Mon", OR(C826=2, C826=7, C826=12, C826=17), "Tue", OR(C826=3, C826=8, C826=13, C826=18), "Wed",OR(C826=4, C826=9, C826=14, C826=19), "Thu",OR(C826=5, C826=10, C826=15, C826=20), "Fri",TRUE, "")</f>
        <v>Mon</v>
      </c>
      <c r="C826" s="129">
        <v>6.0</v>
      </c>
      <c r="D826" s="129" t="s">
        <v>8579</v>
      </c>
      <c r="E826" s="129" t="s">
        <v>3854</v>
      </c>
      <c r="F826" s="129" t="s">
        <v>27</v>
      </c>
      <c r="G826" s="129" t="s">
        <v>3855</v>
      </c>
      <c r="H826" s="129">
        <v>55.0</v>
      </c>
      <c r="I826" s="163">
        <v>50.0</v>
      </c>
      <c r="J826" s="163">
        <v>138.0</v>
      </c>
      <c r="K826" s="129">
        <v>0.0</v>
      </c>
      <c r="L826" s="129">
        <v>0.0</v>
      </c>
      <c r="M826" s="129">
        <v>1.0</v>
      </c>
      <c r="N826" s="129">
        <v>1.0</v>
      </c>
      <c r="O826" s="129">
        <v>8.0</v>
      </c>
      <c r="P826" s="129">
        <v>9.0</v>
      </c>
      <c r="Q826" s="11">
        <f t="array" ref="Q826">COUNTIF(E826:E3598, E826)</f>
        <v>4</v>
      </c>
      <c r="Y826" s="99"/>
    </row>
    <row r="827">
      <c r="A827" s="129">
        <v>5.0</v>
      </c>
      <c r="B827" s="129" t="str">
        <f t="array" ref="B827">IFS(OR(C827=1, C827=6, C827=11, C827=16), "Mon", OR(C827=2, C827=7, C827=12, C827=17), "Tue", OR(C827=3, C827=8, C827=13, C827=18), "Wed",OR(C827=4, C827=9, C827=14, C827=19), "Thu",OR(C827=5, C827=10, C827=15, C827=20), "Fri",TRUE, "")</f>
        <v>Mon</v>
      </c>
      <c r="C827" s="129">
        <v>6.0</v>
      </c>
      <c r="D827" s="129" t="s">
        <v>8579</v>
      </c>
      <c r="E827" s="129" t="s">
        <v>5718</v>
      </c>
      <c r="F827" s="129" t="s">
        <v>27</v>
      </c>
      <c r="G827" s="129" t="s">
        <v>5719</v>
      </c>
      <c r="H827" s="129">
        <v>33.0</v>
      </c>
      <c r="I827" s="163">
        <v>64.0</v>
      </c>
      <c r="J827" s="163">
        <v>362.0</v>
      </c>
      <c r="K827" s="129">
        <v>0.0</v>
      </c>
      <c r="L827" s="129">
        <v>0.0</v>
      </c>
      <c r="M827" s="129">
        <v>0.0</v>
      </c>
      <c r="N827" s="129">
        <v>0.0</v>
      </c>
      <c r="O827" s="129">
        <v>8.0</v>
      </c>
      <c r="P827" s="129">
        <v>8.0</v>
      </c>
      <c r="Q827" s="11">
        <f t="array" ref="Q827">COUNTIF(E827:E3598, E827)</f>
        <v>4</v>
      </c>
      <c r="Y827" s="99"/>
    </row>
    <row r="828">
      <c r="A828" s="129">
        <v>5.0</v>
      </c>
      <c r="B828" s="129" t="str">
        <f t="array" ref="B828">IFS(OR(C828=1, C828=6, C828=11, C828=16), "Mon", OR(C828=2, C828=7, C828=12, C828=17), "Tue", OR(C828=3, C828=8, C828=13, C828=18), "Wed",OR(C828=4, C828=9, C828=14, C828=19), "Thu",OR(C828=5, C828=10, C828=15, C828=20), "Fri",TRUE, "")</f>
        <v>Mon</v>
      </c>
      <c r="C828" s="129">
        <v>6.0</v>
      </c>
      <c r="D828" s="129" t="s">
        <v>8579</v>
      </c>
      <c r="E828" s="129" t="s">
        <v>5764</v>
      </c>
      <c r="F828" s="129" t="s">
        <v>27</v>
      </c>
      <c r="G828" s="129" t="s">
        <v>5765</v>
      </c>
      <c r="H828" s="129">
        <v>36.0</v>
      </c>
      <c r="I828" s="163">
        <v>60.0</v>
      </c>
      <c r="J828" s="163">
        <v>150.0</v>
      </c>
      <c r="K828" s="129">
        <v>1.0</v>
      </c>
      <c r="L828" s="129">
        <v>0.0</v>
      </c>
      <c r="M828" s="129">
        <v>0.0</v>
      </c>
      <c r="N828" s="129">
        <v>1.0</v>
      </c>
      <c r="O828" s="129">
        <v>8.0</v>
      </c>
      <c r="P828" s="129">
        <v>9.0</v>
      </c>
      <c r="Q828" s="11">
        <f t="array" ref="Q828">COUNTIF(E828:E3598, E828)</f>
        <v>3</v>
      </c>
      <c r="Y828" s="99"/>
    </row>
    <row r="829">
      <c r="A829" s="129">
        <v>5.0</v>
      </c>
      <c r="B829" s="129" t="str">
        <f t="array" ref="B829">IFS(OR(C829=1, C829=6, C829=11, C829=16), "Mon", OR(C829=2, C829=7, C829=12, C829=17), "Tue", OR(C829=3, C829=8, C829=13, C829=18), "Wed",OR(C829=4, C829=9, C829=14, C829=19), "Thu",OR(C829=5, C829=10, C829=15, C829=20), "Fri",TRUE, "")</f>
        <v>Tue</v>
      </c>
      <c r="C829" s="129">
        <v>7.0</v>
      </c>
      <c r="D829" s="129" t="s">
        <v>8579</v>
      </c>
      <c r="E829" s="129" t="s">
        <v>6392</v>
      </c>
      <c r="F829" s="129" t="s">
        <v>27</v>
      </c>
      <c r="G829" s="129" t="s">
        <v>6393</v>
      </c>
      <c r="H829" s="129">
        <v>54.0</v>
      </c>
      <c r="I829" s="163">
        <v>187.0</v>
      </c>
      <c r="J829" s="163">
        <v>429.0</v>
      </c>
      <c r="K829" s="129">
        <v>0.0</v>
      </c>
      <c r="L829" s="129">
        <v>0.0</v>
      </c>
      <c r="M829" s="129">
        <v>1.0</v>
      </c>
      <c r="N829" s="129">
        <v>1.0</v>
      </c>
      <c r="O829" s="129">
        <v>8.0</v>
      </c>
      <c r="P829" s="129">
        <v>9.0</v>
      </c>
      <c r="Q829" s="11">
        <f t="array" ref="Q829">COUNTIF(E829:E3598, E829)</f>
        <v>2</v>
      </c>
      <c r="Y829" s="99"/>
    </row>
    <row r="830">
      <c r="A830" s="129">
        <v>5.0</v>
      </c>
      <c r="B830" s="129" t="str">
        <f t="array" ref="B830">IFS(OR(C830=1, C830=6, C830=11, C830=16), "Mon", OR(C830=2, C830=7, C830=12, C830=17), "Tue", OR(C830=3, C830=8, C830=13, C830=18), "Wed",OR(C830=4, C830=9, C830=14, C830=19), "Thu",OR(C830=5, C830=10, C830=15, C830=20), "Fri",TRUE, "")</f>
        <v>Tue</v>
      </c>
      <c r="C830" s="129">
        <v>7.0</v>
      </c>
      <c r="D830" s="129" t="s">
        <v>8579</v>
      </c>
      <c r="E830" s="129" t="s">
        <v>1047</v>
      </c>
      <c r="F830" s="129" t="s">
        <v>27</v>
      </c>
      <c r="G830" s="129" t="s">
        <v>1048</v>
      </c>
      <c r="H830" s="129">
        <v>66.0</v>
      </c>
      <c r="I830" s="163">
        <v>50.0</v>
      </c>
      <c r="J830" s="163">
        <v>136.0</v>
      </c>
      <c r="K830" s="129">
        <v>0.0</v>
      </c>
      <c r="L830" s="129">
        <v>1.0</v>
      </c>
      <c r="M830" s="129">
        <v>1.0</v>
      </c>
      <c r="N830" s="129">
        <v>2.0</v>
      </c>
      <c r="O830" s="129">
        <v>7.0</v>
      </c>
      <c r="P830" s="129">
        <v>9.0</v>
      </c>
      <c r="Q830" s="11">
        <f t="array" ref="Q830">COUNTIF(E830:E3598, E830)</f>
        <v>2</v>
      </c>
      <c r="Y830" s="99"/>
    </row>
    <row r="831">
      <c r="A831" s="129">
        <v>5.0</v>
      </c>
      <c r="B831" s="129" t="str">
        <f t="array" ref="B831">IFS(OR(C831=1, C831=6, C831=11, C831=16), "Mon", OR(C831=2, C831=7, C831=12, C831=17), "Tue", OR(C831=3, C831=8, C831=13, C831=18), "Wed",OR(C831=4, C831=9, C831=14, C831=19), "Thu",OR(C831=5, C831=10, C831=15, C831=20), "Fri",TRUE, "")</f>
        <v>Tue</v>
      </c>
      <c r="C831" s="129">
        <v>7.0</v>
      </c>
      <c r="D831" s="129" t="s">
        <v>8579</v>
      </c>
      <c r="E831" s="129" t="s">
        <v>1780</v>
      </c>
      <c r="F831" s="129" t="s">
        <v>27</v>
      </c>
      <c r="G831" s="129" t="s">
        <v>1781</v>
      </c>
      <c r="H831" s="129">
        <v>55.0</v>
      </c>
      <c r="I831" s="163">
        <v>102.0</v>
      </c>
      <c r="J831" s="163">
        <v>182.0</v>
      </c>
      <c r="K831" s="129">
        <v>0.0</v>
      </c>
      <c r="L831" s="129">
        <v>0.0</v>
      </c>
      <c r="M831" s="129">
        <v>0.0</v>
      </c>
      <c r="N831" s="129">
        <v>0.0</v>
      </c>
      <c r="O831" s="129">
        <v>9.0</v>
      </c>
      <c r="P831" s="129">
        <v>9.0</v>
      </c>
      <c r="Q831" s="11">
        <f t="array" ref="Q831">COUNTIF(E831:E3598, E831)</f>
        <v>2</v>
      </c>
      <c r="Y831" s="99"/>
    </row>
    <row r="832">
      <c r="A832" s="129">
        <v>5.0</v>
      </c>
      <c r="B832" s="129" t="str">
        <f t="array" ref="B832">IFS(OR(C832=1, C832=6, C832=11, C832=16), "Mon", OR(C832=2, C832=7, C832=12, C832=17), "Tue", OR(C832=3, C832=8, C832=13, C832=18), "Wed",OR(C832=4, C832=9, C832=14, C832=19), "Thu",OR(C832=5, C832=10, C832=15, C832=20), "Fri",TRUE, "")</f>
        <v>Tue</v>
      </c>
      <c r="C832" s="129">
        <v>7.0</v>
      </c>
      <c r="D832" s="129" t="s">
        <v>8579</v>
      </c>
      <c r="E832" s="129" t="s">
        <v>7252</v>
      </c>
      <c r="F832" s="129" t="s">
        <v>27</v>
      </c>
      <c r="G832" s="129" t="s">
        <v>7253</v>
      </c>
      <c r="H832" s="129">
        <v>50.0</v>
      </c>
      <c r="I832" s="163">
        <v>58.0</v>
      </c>
      <c r="J832" s="163">
        <v>136.0</v>
      </c>
      <c r="K832" s="129">
        <v>0.0</v>
      </c>
      <c r="L832" s="129">
        <v>0.0</v>
      </c>
      <c r="M832" s="129">
        <v>0.0</v>
      </c>
      <c r="N832" s="129">
        <v>0.0</v>
      </c>
      <c r="O832" s="129">
        <v>8.0</v>
      </c>
      <c r="P832" s="129">
        <v>8.0</v>
      </c>
      <c r="Q832" s="11">
        <f t="array" ref="Q832">COUNTIF(E832:E3598, E832)</f>
        <v>1</v>
      </c>
      <c r="Y832" s="99"/>
    </row>
    <row r="833">
      <c r="A833" s="129">
        <v>5.0</v>
      </c>
      <c r="B833" s="129" t="str">
        <f t="array" ref="B833">IFS(OR(C833=1, C833=6, C833=11, C833=16), "Mon", OR(C833=2, C833=7, C833=12, C833=17), "Tue", OR(C833=3, C833=8, C833=13, C833=18), "Wed",OR(C833=4, C833=9, C833=14, C833=19), "Thu",OR(C833=5, C833=10, C833=15, C833=20), "Fri",TRUE, "")</f>
        <v>Tue</v>
      </c>
      <c r="C833" s="129">
        <v>7.0</v>
      </c>
      <c r="D833" s="129" t="s">
        <v>8579</v>
      </c>
      <c r="E833" s="129" t="s">
        <v>4294</v>
      </c>
      <c r="F833" s="129" t="s">
        <v>27</v>
      </c>
      <c r="G833" s="129" t="s">
        <v>4295</v>
      </c>
      <c r="H833" s="129">
        <v>57.0</v>
      </c>
      <c r="I833" s="163">
        <v>50.0</v>
      </c>
      <c r="J833" s="163">
        <v>140.0</v>
      </c>
      <c r="K833" s="129">
        <v>0.0</v>
      </c>
      <c r="L833" s="129">
        <v>1.0</v>
      </c>
      <c r="M833" s="129">
        <v>0.0</v>
      </c>
      <c r="N833" s="129">
        <v>1.0</v>
      </c>
      <c r="O833" s="129">
        <v>10.0</v>
      </c>
      <c r="P833" s="129">
        <v>10.0</v>
      </c>
      <c r="Q833" s="11">
        <f t="array" ref="Q833">COUNTIF(E833:E3598, E833)</f>
        <v>4</v>
      </c>
      <c r="Y833" s="99"/>
    </row>
    <row r="834">
      <c r="A834" s="129">
        <v>5.0</v>
      </c>
      <c r="B834" s="129" t="str">
        <f t="array" ref="B834">IFS(OR(C834=1, C834=6, C834=11, C834=16), "Mon", OR(C834=2, C834=7, C834=12, C834=17), "Tue", OR(C834=3, C834=8, C834=13, C834=18), "Wed",OR(C834=4, C834=9, C834=14, C834=19), "Thu",OR(C834=5, C834=10, C834=15, C834=20), "Fri",TRUE, "")</f>
        <v>Tue</v>
      </c>
      <c r="C834" s="129">
        <v>7.0</v>
      </c>
      <c r="D834" s="129" t="s">
        <v>8579</v>
      </c>
      <c r="E834" s="129" t="s">
        <v>7074</v>
      </c>
      <c r="F834" s="129" t="s">
        <v>27</v>
      </c>
      <c r="G834" s="129" t="s">
        <v>7075</v>
      </c>
      <c r="H834" s="129">
        <v>33.0</v>
      </c>
      <c r="I834" s="163">
        <v>39.0</v>
      </c>
      <c r="J834" s="163">
        <v>130.0</v>
      </c>
      <c r="K834" s="129">
        <v>0.0</v>
      </c>
      <c r="L834" s="129">
        <v>0.0</v>
      </c>
      <c r="M834" s="129">
        <v>1.0</v>
      </c>
      <c r="N834" s="129">
        <v>1.0</v>
      </c>
      <c r="O834" s="129">
        <v>7.0</v>
      </c>
      <c r="P834" s="129">
        <v>8.0</v>
      </c>
      <c r="Q834" s="11">
        <f t="array" ref="Q834">COUNTIF(E834:E3598, E834)</f>
        <v>2</v>
      </c>
      <c r="Y834" s="99"/>
    </row>
    <row r="835">
      <c r="A835" s="129">
        <v>5.0</v>
      </c>
      <c r="B835" s="129" t="str">
        <f t="array" ref="B835">IFS(OR(C835=1, C835=6, C835=11, C835=16), "Mon", OR(C835=2, C835=7, C835=12, C835=17), "Tue", OR(C835=3, C835=8, C835=13, C835=18), "Wed",OR(C835=4, C835=9, C835=14, C835=19), "Thu",OR(C835=5, C835=10, C835=15, C835=20), "Fri",TRUE, "")</f>
        <v>Wed</v>
      </c>
      <c r="C835" s="129">
        <v>8.0</v>
      </c>
      <c r="D835" s="129" t="s">
        <v>8579</v>
      </c>
      <c r="E835" s="129" t="s">
        <v>6342</v>
      </c>
      <c r="F835" s="129" t="s">
        <v>27</v>
      </c>
      <c r="G835" s="129" t="s">
        <v>6343</v>
      </c>
      <c r="H835" s="129">
        <v>34.0</v>
      </c>
      <c r="I835" s="163">
        <v>43.0</v>
      </c>
      <c r="J835" s="163">
        <v>145.0</v>
      </c>
      <c r="K835" s="129">
        <v>0.0</v>
      </c>
      <c r="L835" s="129">
        <v>1.0</v>
      </c>
      <c r="M835" s="129">
        <v>0.0</v>
      </c>
      <c r="N835" s="129">
        <v>1.0</v>
      </c>
      <c r="O835" s="129">
        <v>10.0</v>
      </c>
      <c r="P835" s="129">
        <v>10.0</v>
      </c>
      <c r="Q835" s="11">
        <f t="array" ref="Q835">COUNTIF(E835:E3598, E835)</f>
        <v>1</v>
      </c>
      <c r="Y835" s="99"/>
    </row>
    <row r="836">
      <c r="A836" s="129">
        <v>5.0</v>
      </c>
      <c r="B836" s="129" t="str">
        <f t="array" ref="B836">IFS(OR(C836=1, C836=6, C836=11, C836=16), "Mon", OR(C836=2, C836=7, C836=12, C836=17), "Tue", OR(C836=3, C836=8, C836=13, C836=18), "Wed",OR(C836=4, C836=9, C836=14, C836=19), "Thu",OR(C836=5, C836=10, C836=15, C836=20), "Fri",TRUE, "")</f>
        <v>Wed</v>
      </c>
      <c r="C836" s="129">
        <v>8.0</v>
      </c>
      <c r="D836" s="129" t="s">
        <v>8579</v>
      </c>
      <c r="E836" s="129" t="s">
        <v>1621</v>
      </c>
      <c r="F836" s="129" t="s">
        <v>27</v>
      </c>
      <c r="G836" s="129" t="s">
        <v>1622</v>
      </c>
      <c r="H836" s="129">
        <v>44.0</v>
      </c>
      <c r="I836" s="163">
        <v>116.0</v>
      </c>
      <c r="J836" s="163">
        <v>232.0</v>
      </c>
      <c r="K836" s="129">
        <v>0.0</v>
      </c>
      <c r="L836" s="129">
        <v>0.0</v>
      </c>
      <c r="M836" s="129">
        <v>1.0</v>
      </c>
      <c r="N836" s="129">
        <v>1.0</v>
      </c>
      <c r="O836" s="129">
        <v>7.0</v>
      </c>
      <c r="P836" s="129">
        <v>8.0</v>
      </c>
      <c r="Q836" s="11">
        <f t="array" ref="Q836">COUNTIF(E836:E3598, E836)</f>
        <v>2</v>
      </c>
      <c r="Y836" s="99"/>
    </row>
    <row r="837">
      <c r="A837" s="129">
        <v>5.0</v>
      </c>
      <c r="B837" s="129" t="str">
        <f t="array" ref="B837">IFS(OR(C837=1, C837=6, C837=11, C837=16), "Mon", OR(C837=2, C837=7, C837=12, C837=17), "Tue", OR(C837=3, C837=8, C837=13, C837=18), "Wed",OR(C837=4, C837=9, C837=14, C837=19), "Thu",OR(C837=5, C837=10, C837=15, C837=20), "Fri",TRUE, "")</f>
        <v>Wed</v>
      </c>
      <c r="C837" s="129">
        <v>8.0</v>
      </c>
      <c r="D837" s="129" t="s">
        <v>8579</v>
      </c>
      <c r="E837" s="129" t="s">
        <v>597</v>
      </c>
      <c r="F837" s="129" t="s">
        <v>27</v>
      </c>
      <c r="G837" s="129" t="s">
        <v>598</v>
      </c>
      <c r="H837" s="129">
        <v>30.0</v>
      </c>
      <c r="I837" s="163">
        <v>54.0</v>
      </c>
      <c r="J837" s="163">
        <v>150.0</v>
      </c>
      <c r="K837" s="129">
        <v>0.0</v>
      </c>
      <c r="L837" s="129">
        <v>1.0</v>
      </c>
      <c r="M837" s="129">
        <v>1.0</v>
      </c>
      <c r="N837" s="129">
        <v>2.0</v>
      </c>
      <c r="O837" s="129">
        <v>7.0</v>
      </c>
      <c r="P837" s="129">
        <v>9.0</v>
      </c>
      <c r="Q837" s="11">
        <f t="array" ref="Q837">COUNTIF(E837:E3598, E837)</f>
        <v>3</v>
      </c>
      <c r="Y837" s="99"/>
    </row>
    <row r="838">
      <c r="A838" s="129">
        <v>5.0</v>
      </c>
      <c r="B838" s="129" t="str">
        <f t="array" ref="B838">IFS(OR(C838=1, C838=6, C838=11, C838=16), "Mon", OR(C838=2, C838=7, C838=12, C838=17), "Tue", OR(C838=3, C838=8, C838=13, C838=18), "Wed",OR(C838=4, C838=9, C838=14, C838=19), "Thu",OR(C838=5, C838=10, C838=15, C838=20), "Fri",TRUE, "")</f>
        <v>Wed</v>
      </c>
      <c r="C838" s="129">
        <v>8.0</v>
      </c>
      <c r="D838" s="129" t="s">
        <v>8579</v>
      </c>
      <c r="E838" s="129" t="s">
        <v>617</v>
      </c>
      <c r="F838" s="129" t="s">
        <v>27</v>
      </c>
      <c r="G838" s="129" t="s">
        <v>618</v>
      </c>
      <c r="H838" s="129">
        <v>56.0</v>
      </c>
      <c r="I838" s="163">
        <v>50.0</v>
      </c>
      <c r="J838" s="163">
        <v>148.0</v>
      </c>
      <c r="K838" s="129">
        <v>-1.0</v>
      </c>
      <c r="L838" s="129">
        <v>1.0</v>
      </c>
      <c r="M838" s="129">
        <v>0.0</v>
      </c>
      <c r="N838" s="129">
        <v>0.0</v>
      </c>
      <c r="O838" s="129">
        <v>8.0</v>
      </c>
      <c r="P838" s="129">
        <v>8.0</v>
      </c>
      <c r="Q838" s="11">
        <f t="array" ref="Q838">COUNTIF(E838:E3598, E838)</f>
        <v>1</v>
      </c>
      <c r="Y838" s="99"/>
    </row>
    <row r="839">
      <c r="A839" s="129">
        <v>5.0</v>
      </c>
      <c r="B839" s="129" t="str">
        <f t="array" ref="B839">IFS(OR(C839=1, C839=6, C839=11, C839=16), "Mon", OR(C839=2, C839=7, C839=12, C839=17), "Tue", OR(C839=3, C839=8, C839=13, C839=18), "Wed",OR(C839=4, C839=9, C839=14, C839=19), "Thu",OR(C839=5, C839=10, C839=15, C839=20), "Fri",TRUE, "")</f>
        <v>Wed</v>
      </c>
      <c r="C839" s="129">
        <v>8.0</v>
      </c>
      <c r="D839" s="129" t="s">
        <v>8579</v>
      </c>
      <c r="E839" s="129" t="s">
        <v>1774</v>
      </c>
      <c r="F839" s="129" t="s">
        <v>27</v>
      </c>
      <c r="G839" s="129" t="s">
        <v>1775</v>
      </c>
      <c r="H839" s="129">
        <v>49.0</v>
      </c>
      <c r="I839" s="163">
        <v>63.0</v>
      </c>
      <c r="J839" s="163">
        <v>114.0</v>
      </c>
      <c r="K839" s="129">
        <v>0.0</v>
      </c>
      <c r="L839" s="129">
        <v>1.0</v>
      </c>
      <c r="M839" s="129">
        <v>1.0</v>
      </c>
      <c r="N839" s="129">
        <v>2.0</v>
      </c>
      <c r="O839" s="129">
        <v>7.0</v>
      </c>
      <c r="P839" s="129">
        <v>9.0</v>
      </c>
      <c r="Q839" s="11">
        <f t="array" ref="Q839">COUNTIF(E839:E3598, E839)</f>
        <v>1</v>
      </c>
      <c r="Y839" s="99"/>
    </row>
    <row r="840">
      <c r="A840" s="129">
        <v>5.0</v>
      </c>
      <c r="B840" s="129" t="str">
        <f t="array" ref="B840">IFS(OR(C840=1, C840=6, C840=11, C840=16), "Mon", OR(C840=2, C840=7, C840=12, C840=17), "Tue", OR(C840=3, C840=8, C840=13, C840=18), "Wed",OR(C840=4, C840=9, C840=14, C840=19), "Thu",OR(C840=5, C840=10, C840=15, C840=20), "Fri",TRUE, "")</f>
        <v>Wed</v>
      </c>
      <c r="C840" s="129">
        <v>8.0</v>
      </c>
      <c r="D840" s="129" t="s">
        <v>8579</v>
      </c>
      <c r="E840" s="129" t="s">
        <v>7218</v>
      </c>
      <c r="F840" s="129" t="s">
        <v>27</v>
      </c>
      <c r="G840" s="129" t="s">
        <v>7219</v>
      </c>
      <c r="H840" s="129">
        <v>43.0</v>
      </c>
      <c r="I840" s="163">
        <v>47.0</v>
      </c>
      <c r="J840" s="163">
        <v>106.0</v>
      </c>
      <c r="K840" s="129">
        <v>0.0</v>
      </c>
      <c r="L840" s="129">
        <v>0.0</v>
      </c>
      <c r="M840" s="129">
        <v>0.0</v>
      </c>
      <c r="N840" s="129">
        <v>0.0</v>
      </c>
      <c r="O840" s="129">
        <v>7.0</v>
      </c>
      <c r="P840" s="129">
        <v>7.0</v>
      </c>
      <c r="Q840" s="11">
        <f t="array" ref="Q840">COUNTIF(E840:E3598, E840)</f>
        <v>1</v>
      </c>
      <c r="Y840" s="99"/>
    </row>
    <row r="841">
      <c r="A841" s="129">
        <v>5.0</v>
      </c>
      <c r="B841" s="129" t="str">
        <f t="array" ref="B841">IFS(OR(C841=1, C841=6, C841=11, C841=16), "Mon", OR(C841=2, C841=7, C841=12, C841=17), "Tue", OR(C841=3, C841=8, C841=13, C841=18), "Wed",OR(C841=4, C841=9, C841=14, C841=19), "Thu",OR(C841=5, C841=10, C841=15, C841=20), "Fri",TRUE, "")</f>
        <v>Thu</v>
      </c>
      <c r="C841" s="129">
        <v>9.0</v>
      </c>
      <c r="D841" s="129" t="s">
        <v>8579</v>
      </c>
      <c r="E841" s="129" t="s">
        <v>1231</v>
      </c>
      <c r="F841" s="129" t="s">
        <v>27</v>
      </c>
      <c r="G841" s="129" t="s">
        <v>1232</v>
      </c>
      <c r="H841" s="129">
        <v>49.0</v>
      </c>
      <c r="I841" s="163">
        <v>55.0</v>
      </c>
      <c r="J841" s="163">
        <v>120.0</v>
      </c>
      <c r="K841" s="129">
        <v>0.0</v>
      </c>
      <c r="L841" s="129">
        <v>0.0</v>
      </c>
      <c r="M841" s="129">
        <v>0.0</v>
      </c>
      <c r="N841" s="129">
        <v>0.0</v>
      </c>
      <c r="O841" s="129">
        <v>7.0</v>
      </c>
      <c r="P841" s="129">
        <v>7.0</v>
      </c>
      <c r="Q841" s="11">
        <f t="array" ref="Q841">COUNTIF(E841:E3598, E841)</f>
        <v>2</v>
      </c>
      <c r="Y841" s="99"/>
    </row>
    <row r="842">
      <c r="A842" s="129">
        <v>5.0</v>
      </c>
      <c r="B842" s="129" t="str">
        <f t="array" ref="B842">IFS(OR(C842=1, C842=6, C842=11, C842=16), "Mon", OR(C842=2, C842=7, C842=12, C842=17), "Tue", OR(C842=3, C842=8, C842=13, C842=18), "Wed",OR(C842=4, C842=9, C842=14, C842=19), "Thu",OR(C842=5, C842=10, C842=15, C842=20), "Fri",TRUE, "")</f>
        <v>Thu</v>
      </c>
      <c r="C842" s="129">
        <v>9.0</v>
      </c>
      <c r="D842" s="129" t="s">
        <v>8579</v>
      </c>
      <c r="E842" s="129" t="s">
        <v>1966</v>
      </c>
      <c r="F842" s="129" t="s">
        <v>27</v>
      </c>
      <c r="G842" s="129" t="s">
        <v>1967</v>
      </c>
      <c r="H842" s="129">
        <v>66.0</v>
      </c>
      <c r="I842" s="163">
        <v>67.0</v>
      </c>
      <c r="J842" s="163">
        <v>118.0</v>
      </c>
      <c r="K842" s="129">
        <v>0.0</v>
      </c>
      <c r="L842" s="129">
        <v>0.0</v>
      </c>
      <c r="M842" s="129">
        <v>0.0</v>
      </c>
      <c r="N842" s="129">
        <v>0.0</v>
      </c>
      <c r="O842" s="129">
        <v>9.0</v>
      </c>
      <c r="P842" s="129">
        <v>9.0</v>
      </c>
      <c r="Q842" s="11">
        <f t="array" ref="Q842">COUNTIF(E842:E3598, E842)</f>
        <v>1</v>
      </c>
      <c r="Y842" s="99"/>
    </row>
    <row r="843">
      <c r="A843" s="129">
        <v>5.0</v>
      </c>
      <c r="B843" s="129" t="str">
        <f t="array" ref="B843">IFS(OR(C843=1, C843=6, C843=11, C843=16), "Mon", OR(C843=2, C843=7, C843=12, C843=17), "Tue", OR(C843=3, C843=8, C843=13, C843=18), "Wed",OR(C843=4, C843=9, C843=14, C843=19), "Thu",OR(C843=5, C843=10, C843=15, C843=20), "Fri",TRUE, "")</f>
        <v>Thu</v>
      </c>
      <c r="C843" s="129">
        <v>9.0</v>
      </c>
      <c r="D843" s="129" t="s">
        <v>8579</v>
      </c>
      <c r="E843" s="129" t="s">
        <v>3970</v>
      </c>
      <c r="F843" s="129" t="s">
        <v>27</v>
      </c>
      <c r="G843" s="129" t="s">
        <v>3971</v>
      </c>
      <c r="H843" s="129">
        <v>69.0</v>
      </c>
      <c r="I843" s="163">
        <v>79.0</v>
      </c>
      <c r="J843" s="163">
        <v>111.0</v>
      </c>
      <c r="K843" s="129">
        <v>-1.0</v>
      </c>
      <c r="L843" s="129">
        <v>1.0</v>
      </c>
      <c r="M843" s="129">
        <v>1.0</v>
      </c>
      <c r="N843" s="129">
        <v>1.0</v>
      </c>
      <c r="O843" s="129">
        <v>8.0</v>
      </c>
      <c r="P843" s="129">
        <v>9.0</v>
      </c>
      <c r="Q843" s="11">
        <f t="array" ref="Q843">COUNTIF(E843:E3598, E843)</f>
        <v>1</v>
      </c>
      <c r="Y843" s="99"/>
    </row>
    <row r="844">
      <c r="A844" s="129">
        <v>5.0</v>
      </c>
      <c r="B844" s="129" t="str">
        <f t="array" ref="B844">IFS(OR(C844=1, C844=6, C844=11, C844=16), "Mon", OR(C844=2, C844=7, C844=12, C844=17), "Tue", OR(C844=3, C844=8, C844=13, C844=18), "Wed",OR(C844=4, C844=9, C844=14, C844=19), "Thu",OR(C844=5, C844=10, C844=15, C844=20), "Fri",TRUE, "")</f>
        <v>Thu</v>
      </c>
      <c r="C844" s="129">
        <v>9.0</v>
      </c>
      <c r="D844" s="129" t="s">
        <v>8579</v>
      </c>
      <c r="E844" s="129" t="s">
        <v>6654</v>
      </c>
      <c r="F844" s="129" t="s">
        <v>27</v>
      </c>
      <c r="G844" s="129" t="s">
        <v>6655</v>
      </c>
      <c r="H844" s="129">
        <v>51.0</v>
      </c>
      <c r="I844" s="163">
        <v>108.0</v>
      </c>
      <c r="J844" s="163">
        <v>306.0</v>
      </c>
      <c r="K844" s="129">
        <v>-1.0</v>
      </c>
      <c r="L844" s="129">
        <v>1.0</v>
      </c>
      <c r="M844" s="129">
        <v>0.0</v>
      </c>
      <c r="N844" s="129">
        <v>0.0</v>
      </c>
      <c r="O844" s="129">
        <v>8.0</v>
      </c>
      <c r="P844" s="129">
        <v>8.0</v>
      </c>
      <c r="Q844" s="11">
        <f t="array" ref="Q844">COUNTIF(E844:E3598, E844)</f>
        <v>1</v>
      </c>
      <c r="Y844" s="99"/>
    </row>
    <row r="845">
      <c r="A845" s="129">
        <v>5.0</v>
      </c>
      <c r="B845" s="129" t="str">
        <f t="array" ref="B845">IFS(OR(C845=1, C845=6, C845=11, C845=16), "Mon", OR(C845=2, C845=7, C845=12, C845=17), "Tue", OR(C845=3, C845=8, C845=13, C845=18), "Wed",OR(C845=4, C845=9, C845=14, C845=19), "Thu",OR(C845=5, C845=10, C845=15, C845=20), "Fri",TRUE, "")</f>
        <v>Thu</v>
      </c>
      <c r="C845" s="129">
        <v>9.0</v>
      </c>
      <c r="D845" s="129" t="s">
        <v>8579</v>
      </c>
      <c r="E845" s="129" t="s">
        <v>7418</v>
      </c>
      <c r="F845" s="129" t="s">
        <v>27</v>
      </c>
      <c r="G845" s="129" t="s">
        <v>7419</v>
      </c>
      <c r="H845" s="129">
        <v>51.0</v>
      </c>
      <c r="I845" s="163">
        <v>97.0</v>
      </c>
      <c r="J845" s="163">
        <v>279.0</v>
      </c>
      <c r="K845" s="129">
        <v>0.0</v>
      </c>
      <c r="L845" s="129">
        <v>1.0</v>
      </c>
      <c r="M845" s="129">
        <v>1.0</v>
      </c>
      <c r="N845" s="129">
        <v>2.0</v>
      </c>
      <c r="O845" s="129">
        <v>8.0</v>
      </c>
      <c r="P845" s="129">
        <v>10.0</v>
      </c>
      <c r="Q845" s="11">
        <f t="array" ref="Q845">COUNTIF(E845:E3598, E845)</f>
        <v>2</v>
      </c>
      <c r="Y845" s="99"/>
    </row>
    <row r="846">
      <c r="A846" s="129">
        <v>5.0</v>
      </c>
      <c r="B846" s="129" t="str">
        <f t="array" ref="B846">IFS(OR(C846=1, C846=6, C846=11, C846=16), "Mon", OR(C846=2, C846=7, C846=12, C846=17), "Tue", OR(C846=3, C846=8, C846=13, C846=18), "Wed",OR(C846=4, C846=9, C846=14, C846=19), "Thu",OR(C846=5, C846=10, C846=15, C846=20), "Fri",TRUE, "")</f>
        <v>Thu</v>
      </c>
      <c r="C846" s="129">
        <v>9.0</v>
      </c>
      <c r="D846" s="129" t="s">
        <v>8579</v>
      </c>
      <c r="E846" s="129" t="s">
        <v>5080</v>
      </c>
      <c r="F846" s="129" t="s">
        <v>27</v>
      </c>
      <c r="G846" s="129" t="s">
        <v>5081</v>
      </c>
      <c r="H846" s="129">
        <v>59.0</v>
      </c>
      <c r="I846" s="163">
        <v>111.0</v>
      </c>
      <c r="J846" s="163">
        <v>226.0</v>
      </c>
      <c r="K846" s="129">
        <v>0.0</v>
      </c>
      <c r="L846" s="129">
        <v>1.0</v>
      </c>
      <c r="M846" s="129">
        <v>0.0</v>
      </c>
      <c r="N846" s="129">
        <v>1.0</v>
      </c>
      <c r="O846" s="129">
        <v>10.0</v>
      </c>
      <c r="P846" s="129">
        <v>10.0</v>
      </c>
      <c r="Q846" s="11">
        <f t="array" ref="Q846">COUNTIF(E846:E3598, E846)</f>
        <v>4</v>
      </c>
      <c r="Y846" s="99"/>
    </row>
    <row r="847">
      <c r="A847" s="129">
        <v>5.0</v>
      </c>
      <c r="B847" s="129" t="str">
        <f t="array" ref="B847">IFS(OR(C847=1, C847=6, C847=11, C847=16), "Mon", OR(C847=2, C847=7, C847=12, C847=17), "Tue", OR(C847=3, C847=8, C847=13, C847=18), "Wed",OR(C847=4, C847=9, C847=14, C847=19), "Thu",OR(C847=5, C847=10, C847=15, C847=20), "Fri",TRUE, "")</f>
        <v>Fri</v>
      </c>
      <c r="C847" s="129">
        <v>10.0</v>
      </c>
      <c r="D847" s="129" t="s">
        <v>8579</v>
      </c>
      <c r="E847" s="129" t="s">
        <v>5988</v>
      </c>
      <c r="F847" s="129" t="s">
        <v>27</v>
      </c>
      <c r="G847" s="129" t="s">
        <v>5989</v>
      </c>
      <c r="H847" s="129">
        <v>70.0</v>
      </c>
      <c r="I847" s="163">
        <v>209.0</v>
      </c>
      <c r="J847" s="163">
        <v>510.0</v>
      </c>
      <c r="K847" s="129">
        <v>-1.0</v>
      </c>
      <c r="L847" s="129">
        <v>0.0</v>
      </c>
      <c r="M847" s="129">
        <v>0.0</v>
      </c>
      <c r="N847" s="129">
        <v>-1.0</v>
      </c>
      <c r="O847" s="129">
        <v>7.0</v>
      </c>
      <c r="P847" s="129">
        <v>6.0</v>
      </c>
      <c r="Q847" s="11">
        <f t="array" ref="Q847">COUNTIF(E847:E3598, E847)</f>
        <v>5</v>
      </c>
      <c r="Y847" s="99"/>
    </row>
    <row r="848">
      <c r="A848" s="129">
        <v>5.0</v>
      </c>
      <c r="B848" s="129" t="str">
        <f t="array" ref="B848">IFS(OR(C848=1, C848=6, C848=11, C848=16), "Mon", OR(C848=2, C848=7, C848=12, C848=17), "Tue", OR(C848=3, C848=8, C848=13, C848=18), "Wed",OR(C848=4, C848=9, C848=14, C848=19), "Thu",OR(C848=5, C848=10, C848=15, C848=20), "Fri",TRUE, "")</f>
        <v>Fri</v>
      </c>
      <c r="C848" s="129">
        <v>10.0</v>
      </c>
      <c r="D848" s="129" t="s">
        <v>8579</v>
      </c>
      <c r="E848" s="129" t="s">
        <v>8436</v>
      </c>
      <c r="F848" s="129" t="s">
        <v>27</v>
      </c>
      <c r="G848" s="129" t="s">
        <v>8437</v>
      </c>
      <c r="H848" s="129">
        <v>36.0</v>
      </c>
      <c r="I848" s="163">
        <v>142.0</v>
      </c>
      <c r="J848" s="163">
        <v>250.0</v>
      </c>
      <c r="K848" s="129">
        <v>0.0</v>
      </c>
      <c r="L848" s="129">
        <v>1.0</v>
      </c>
      <c r="M848" s="129">
        <v>1.0</v>
      </c>
      <c r="N848" s="129">
        <v>2.0</v>
      </c>
      <c r="O848" s="129">
        <v>7.0</v>
      </c>
      <c r="P848" s="129">
        <v>9.0</v>
      </c>
      <c r="Q848" s="11">
        <f t="array" ref="Q848">COUNTIF(E848:E3598, E848)</f>
        <v>3</v>
      </c>
      <c r="Y848" s="99"/>
    </row>
    <row r="849">
      <c r="A849" s="129">
        <v>5.0</v>
      </c>
      <c r="B849" s="129" t="str">
        <f t="array" ref="B849">IFS(OR(C849=1, C849=6, C849=11, C849=16), "Mon", OR(C849=2, C849=7, C849=12, C849=17), "Tue", OR(C849=3, C849=8, C849=13, C849=18), "Wed",OR(C849=4, C849=9, C849=14, C849=19), "Thu",OR(C849=5, C849=10, C849=15, C849=20), "Fri",TRUE, "")</f>
        <v>Fri</v>
      </c>
      <c r="C849" s="129">
        <v>10.0</v>
      </c>
      <c r="D849" s="129" t="s">
        <v>8579</v>
      </c>
      <c r="E849" s="129" t="s">
        <v>4700</v>
      </c>
      <c r="F849" s="129" t="s">
        <v>27</v>
      </c>
      <c r="G849" s="129" t="s">
        <v>4701</v>
      </c>
      <c r="H849" s="129">
        <v>63.0</v>
      </c>
      <c r="I849" s="163">
        <v>116.0</v>
      </c>
      <c r="J849" s="163">
        <v>360.0</v>
      </c>
      <c r="K849" s="129">
        <v>0.0</v>
      </c>
      <c r="L849" s="129">
        <v>1.0</v>
      </c>
      <c r="M849" s="129">
        <v>0.0</v>
      </c>
      <c r="N849" s="129">
        <v>1.0</v>
      </c>
      <c r="O849" s="129">
        <v>9.0</v>
      </c>
      <c r="P849" s="129">
        <v>10.0</v>
      </c>
      <c r="Q849" s="11">
        <f t="array" ref="Q849">COUNTIF(E849:E3598, E849)</f>
        <v>4</v>
      </c>
      <c r="Y849" s="99"/>
    </row>
    <row r="850">
      <c r="A850" s="129">
        <v>5.0</v>
      </c>
      <c r="B850" s="129" t="str">
        <f t="array" ref="B850">IFS(OR(C850=1, C850=6, C850=11, C850=16), "Mon", OR(C850=2, C850=7, C850=12, C850=17), "Tue", OR(C850=3, C850=8, C850=13, C850=18), "Wed",OR(C850=4, C850=9, C850=14, C850=19), "Thu",OR(C850=5, C850=10, C850=15, C850=20), "Fri",TRUE, "")</f>
        <v>Fri</v>
      </c>
      <c r="C850" s="129">
        <v>10.0</v>
      </c>
      <c r="D850" s="129" t="s">
        <v>8579</v>
      </c>
      <c r="E850" s="129" t="s">
        <v>2892</v>
      </c>
      <c r="F850" s="129" t="s">
        <v>27</v>
      </c>
      <c r="G850" s="129" t="s">
        <v>2893</v>
      </c>
      <c r="H850" s="129">
        <v>49.0</v>
      </c>
      <c r="I850" s="163">
        <v>57.0</v>
      </c>
      <c r="J850" s="163">
        <v>142.0</v>
      </c>
      <c r="K850" s="129">
        <v>0.0</v>
      </c>
      <c r="L850" s="129">
        <v>1.0</v>
      </c>
      <c r="M850" s="129">
        <v>0.0</v>
      </c>
      <c r="N850" s="129">
        <v>1.0</v>
      </c>
      <c r="O850" s="129">
        <v>8.0</v>
      </c>
      <c r="P850" s="129">
        <v>9.0</v>
      </c>
      <c r="Q850" s="11">
        <f t="array" ref="Q850">COUNTIF(E850:E3598, E850)</f>
        <v>1</v>
      </c>
      <c r="Y850" s="99"/>
    </row>
    <row r="851">
      <c r="A851" s="129">
        <v>5.0</v>
      </c>
      <c r="B851" s="129" t="str">
        <f t="array" ref="B851">IFS(OR(C851=1, C851=6, C851=11, C851=16), "Mon", OR(C851=2, C851=7, C851=12, C851=17), "Tue", OR(C851=3, C851=8, C851=13, C851=18), "Wed",OR(C851=4, C851=9, C851=14, C851=19), "Thu",OR(C851=5, C851=10, C851=15, C851=20), "Fri",TRUE, "")</f>
        <v>Fri</v>
      </c>
      <c r="C851" s="129">
        <v>10.0</v>
      </c>
      <c r="D851" s="129" t="s">
        <v>8579</v>
      </c>
      <c r="E851" s="129" t="s">
        <v>1025</v>
      </c>
      <c r="F851" s="129" t="s">
        <v>27</v>
      </c>
      <c r="G851" s="129" t="s">
        <v>1026</v>
      </c>
      <c r="H851" s="129">
        <v>41.0</v>
      </c>
      <c r="I851" s="163">
        <v>179.0</v>
      </c>
      <c r="J851" s="163">
        <v>390.0</v>
      </c>
      <c r="K851" s="129">
        <v>0.0</v>
      </c>
      <c r="L851" s="129">
        <v>1.0</v>
      </c>
      <c r="M851" s="129">
        <v>0.0</v>
      </c>
      <c r="N851" s="129">
        <v>1.0</v>
      </c>
      <c r="O851" s="129">
        <v>7.0</v>
      </c>
      <c r="P851" s="129">
        <v>8.0</v>
      </c>
      <c r="Q851" s="11">
        <f t="array" ref="Q851">COUNTIF(E851:E3598, E851)</f>
        <v>1</v>
      </c>
      <c r="Y851" s="99"/>
    </row>
    <row r="852">
      <c r="A852" s="129">
        <v>5.0</v>
      </c>
      <c r="B852" s="129" t="str">
        <f t="array" ref="B852">IFS(OR(C852=1, C852=6, C852=11, C852=16), "Mon", OR(C852=2, C852=7, C852=12, C852=17), "Tue", OR(C852=3, C852=8, C852=13, C852=18), "Wed",OR(C852=4, C852=9, C852=14, C852=19), "Thu",OR(C852=5, C852=10, C852=15, C852=20), "Fri",TRUE, "")</f>
        <v>Fri</v>
      </c>
      <c r="C852" s="129">
        <v>10.0</v>
      </c>
      <c r="D852" s="129" t="s">
        <v>8579</v>
      </c>
      <c r="E852" s="129" t="s">
        <v>2828</v>
      </c>
      <c r="F852" s="129" t="s">
        <v>27</v>
      </c>
      <c r="G852" s="129" t="s">
        <v>2829</v>
      </c>
      <c r="H852" s="129">
        <v>66.0</v>
      </c>
      <c r="I852" s="163">
        <v>44.0</v>
      </c>
      <c r="J852" s="163">
        <v>92.0</v>
      </c>
      <c r="K852" s="129">
        <v>0.0</v>
      </c>
      <c r="L852" s="129">
        <v>1.0</v>
      </c>
      <c r="M852" s="129">
        <v>1.0</v>
      </c>
      <c r="N852" s="129">
        <v>2.0</v>
      </c>
      <c r="O852" s="129">
        <v>7.0</v>
      </c>
      <c r="P852" s="129">
        <v>9.0</v>
      </c>
      <c r="Q852" s="11">
        <f t="array" ref="Q852">COUNTIF(E852:E3598, E852)</f>
        <v>3</v>
      </c>
      <c r="Y852" s="99"/>
    </row>
    <row r="853">
      <c r="A853" s="129">
        <v>5.0</v>
      </c>
      <c r="B853" s="129" t="str">
        <f t="array" ref="B853">IFS(OR(C853=1, C853=6, C853=11, C853=16), "Mon", OR(C853=2, C853=7, C853=12, C853=17), "Tue", OR(C853=3, C853=8, C853=13, C853=18), "Wed",OR(C853=4, C853=9, C853=14, C853=19), "Thu",OR(C853=5, C853=10, C853=15, C853=20), "Fri",TRUE, "")</f>
        <v>Mon</v>
      </c>
      <c r="C853" s="129">
        <v>11.0</v>
      </c>
      <c r="D853" s="129" t="s">
        <v>8579</v>
      </c>
      <c r="E853" s="129" t="s">
        <v>3278</v>
      </c>
      <c r="F853" s="129" t="s">
        <v>27</v>
      </c>
      <c r="G853" s="129" t="s">
        <v>3279</v>
      </c>
      <c r="H853" s="129">
        <v>23.0</v>
      </c>
      <c r="I853" s="163">
        <v>52.0</v>
      </c>
      <c r="J853" s="163">
        <v>90.0</v>
      </c>
      <c r="K853" s="129">
        <v>0.0</v>
      </c>
      <c r="L853" s="129">
        <v>1.0</v>
      </c>
      <c r="M853" s="129">
        <v>1.0</v>
      </c>
      <c r="N853" s="129">
        <v>2.0</v>
      </c>
      <c r="O853" s="129">
        <v>8.0</v>
      </c>
      <c r="P853" s="129">
        <v>10.0</v>
      </c>
      <c r="Q853" s="11">
        <f t="array" ref="Q853">COUNTIF(E853:E3598, E853)</f>
        <v>5</v>
      </c>
      <c r="Y853" s="99"/>
    </row>
    <row r="854">
      <c r="A854" s="129">
        <v>5.0</v>
      </c>
      <c r="B854" s="129" t="str">
        <f t="array" ref="B854">IFS(OR(C854=1, C854=6, C854=11, C854=16), "Mon", OR(C854=2, C854=7, C854=12, C854=17), "Tue", OR(C854=3, C854=8, C854=13, C854=18), "Wed",OR(C854=4, C854=9, C854=14, C854=19), "Thu",OR(C854=5, C854=10, C854=15, C854=20), "Fri",TRUE, "")</f>
        <v>Mon</v>
      </c>
      <c r="C854" s="129">
        <v>11.0</v>
      </c>
      <c r="D854" s="129" t="s">
        <v>8579</v>
      </c>
      <c r="E854" s="129" t="s">
        <v>1593</v>
      </c>
      <c r="F854" s="129" t="s">
        <v>27</v>
      </c>
      <c r="G854" s="129" t="s">
        <v>1594</v>
      </c>
      <c r="H854" s="129">
        <v>70.0</v>
      </c>
      <c r="I854" s="163">
        <v>49.0</v>
      </c>
      <c r="J854" s="163">
        <v>103.0</v>
      </c>
      <c r="K854" s="129">
        <v>0.0</v>
      </c>
      <c r="L854" s="129">
        <v>1.0</v>
      </c>
      <c r="M854" s="129">
        <v>0.0</v>
      </c>
      <c r="N854" s="129">
        <v>1.0</v>
      </c>
      <c r="O854" s="129">
        <v>9.0</v>
      </c>
      <c r="P854" s="129">
        <v>10.0</v>
      </c>
      <c r="Q854" s="11">
        <f t="array" ref="Q854">COUNTIF(E854:E3598, E854)</f>
        <v>3</v>
      </c>
      <c r="Y854" s="99"/>
    </row>
    <row r="855">
      <c r="A855" s="129">
        <v>5.0</v>
      </c>
      <c r="B855" s="129" t="str">
        <f t="array" ref="B855">IFS(OR(C855=1, C855=6, C855=11, C855=16), "Mon", OR(C855=2, C855=7, C855=12, C855=17), "Tue", OR(C855=3, C855=8, C855=13, C855=18), "Wed",OR(C855=4, C855=9, C855=14, C855=19), "Thu",OR(C855=5, C855=10, C855=15, C855=20), "Fri",TRUE, "")</f>
        <v>Mon</v>
      </c>
      <c r="C855" s="129">
        <v>11.0</v>
      </c>
      <c r="D855" s="129" t="s">
        <v>8579</v>
      </c>
      <c r="E855" s="129" t="s">
        <v>8456</v>
      </c>
      <c r="F855" s="129" t="s">
        <v>27</v>
      </c>
      <c r="G855" s="129" t="s">
        <v>8457</v>
      </c>
      <c r="H855" s="129">
        <v>22.0</v>
      </c>
      <c r="I855" s="163">
        <v>161.0</v>
      </c>
      <c r="J855" s="163">
        <v>447.0</v>
      </c>
      <c r="K855" s="129">
        <v>0.0</v>
      </c>
      <c r="L855" s="129">
        <v>1.0</v>
      </c>
      <c r="M855" s="129">
        <v>0.0</v>
      </c>
      <c r="N855" s="129">
        <v>1.0</v>
      </c>
      <c r="O855" s="129">
        <v>8.0</v>
      </c>
      <c r="P855" s="129">
        <v>9.0</v>
      </c>
      <c r="Q855" s="11">
        <f t="array" ref="Q855">COUNTIF(E855:E3598, E855)</f>
        <v>1</v>
      </c>
      <c r="Y855" s="99"/>
    </row>
    <row r="856">
      <c r="A856" s="129">
        <v>5.0</v>
      </c>
      <c r="B856" s="129" t="str">
        <f t="array" ref="B856">IFS(OR(C856=1, C856=6, C856=11, C856=16), "Mon", OR(C856=2, C856=7, C856=12, C856=17), "Tue", OR(C856=3, C856=8, C856=13, C856=18), "Wed",OR(C856=4, C856=9, C856=14, C856=19), "Thu",OR(C856=5, C856=10, C856=15, C856=20), "Fri",TRUE, "")</f>
        <v>Mon</v>
      </c>
      <c r="C856" s="129">
        <v>11.0</v>
      </c>
      <c r="D856" s="129" t="s">
        <v>8579</v>
      </c>
      <c r="E856" s="129" t="s">
        <v>4134</v>
      </c>
      <c r="F856" s="129" t="s">
        <v>27</v>
      </c>
      <c r="G856" s="129" t="s">
        <v>4135</v>
      </c>
      <c r="H856" s="129">
        <v>39.0</v>
      </c>
      <c r="I856" s="163">
        <v>145.0</v>
      </c>
      <c r="J856" s="163">
        <v>405.0</v>
      </c>
      <c r="K856" s="129">
        <v>0.0</v>
      </c>
      <c r="L856" s="129">
        <v>1.0</v>
      </c>
      <c r="M856" s="129">
        <v>1.0</v>
      </c>
      <c r="N856" s="129">
        <v>2.0</v>
      </c>
      <c r="O856" s="129">
        <v>7.0</v>
      </c>
      <c r="P856" s="129">
        <v>9.0</v>
      </c>
      <c r="Q856" s="11">
        <f t="array" ref="Q856">COUNTIF(E856:E3598, E856)</f>
        <v>1</v>
      </c>
      <c r="Y856" s="99"/>
    </row>
    <row r="857">
      <c r="A857" s="129">
        <v>5.0</v>
      </c>
      <c r="B857" s="129" t="str">
        <f t="array" ref="B857">IFS(OR(C857=1, C857=6, C857=11, C857=16), "Mon", OR(C857=2, C857=7, C857=12, C857=17), "Tue", OR(C857=3, C857=8, C857=13, C857=18), "Wed",OR(C857=4, C857=9, C857=14, C857=19), "Thu",OR(C857=5, C857=10, C857=15, C857=20), "Fri",TRUE, "")</f>
        <v>Mon</v>
      </c>
      <c r="C857" s="129">
        <v>11.0</v>
      </c>
      <c r="D857" s="129" t="s">
        <v>8579</v>
      </c>
      <c r="E857" s="129" t="s">
        <v>8076</v>
      </c>
      <c r="F857" s="129" t="s">
        <v>27</v>
      </c>
      <c r="G857" s="129" t="s">
        <v>8077</v>
      </c>
      <c r="H857" s="129">
        <v>52.0</v>
      </c>
      <c r="I857" s="163">
        <v>42.0</v>
      </c>
      <c r="J857" s="163">
        <v>113.0</v>
      </c>
      <c r="K857" s="129">
        <v>0.0</v>
      </c>
      <c r="L857" s="129">
        <v>1.0</v>
      </c>
      <c r="M857" s="129">
        <v>1.0</v>
      </c>
      <c r="N857" s="129">
        <v>2.0</v>
      </c>
      <c r="O857" s="129">
        <v>7.0</v>
      </c>
      <c r="P857" s="129">
        <v>9.0</v>
      </c>
      <c r="Q857" s="11">
        <f t="array" ref="Q857">COUNTIF(E857:E3598, E857)</f>
        <v>4</v>
      </c>
      <c r="Y857" s="99"/>
    </row>
    <row r="858">
      <c r="A858" s="129">
        <v>5.0</v>
      </c>
      <c r="B858" s="129" t="str">
        <f t="array" ref="B858">IFS(OR(C858=1, C858=6, C858=11, C858=16), "Mon", OR(C858=2, C858=7, C858=12, C858=17), "Tue", OR(C858=3, C858=8, C858=13, C858=18), "Wed",OR(C858=4, C858=9, C858=14, C858=19), "Thu",OR(C858=5, C858=10, C858=15, C858=20), "Fri",TRUE, "")</f>
        <v>Mon</v>
      </c>
      <c r="C858" s="129">
        <v>11.0</v>
      </c>
      <c r="D858" s="129" t="s">
        <v>8579</v>
      </c>
      <c r="E858" s="129" t="s">
        <v>7766</v>
      </c>
      <c r="F858" s="129" t="s">
        <v>27</v>
      </c>
      <c r="G858" s="129" t="s">
        <v>7767</v>
      </c>
      <c r="H858" s="129">
        <v>52.0</v>
      </c>
      <c r="I858" s="163">
        <v>100.0</v>
      </c>
      <c r="J858" s="163">
        <v>190.0</v>
      </c>
      <c r="K858" s="129">
        <v>0.0</v>
      </c>
      <c r="L858" s="129">
        <v>0.0</v>
      </c>
      <c r="M858" s="129">
        <v>1.0</v>
      </c>
      <c r="N858" s="129">
        <v>1.0</v>
      </c>
      <c r="O858" s="129">
        <v>8.0</v>
      </c>
      <c r="P858" s="129">
        <v>9.0</v>
      </c>
      <c r="Q858" s="11">
        <f t="array" ref="Q858">COUNTIF(E858:E3598, E858)</f>
        <v>2</v>
      </c>
      <c r="Y858" s="99"/>
    </row>
    <row r="859">
      <c r="A859" s="129">
        <v>5.0</v>
      </c>
      <c r="B859" s="129" t="str">
        <f t="array" ref="B859">IFS(OR(C859=1, C859=6, C859=11, C859=16), "Mon", OR(C859=2, C859=7, C859=12, C859=17), "Tue", OR(C859=3, C859=8, C859=13, C859=18), "Wed",OR(C859=4, C859=9, C859=14, C859=19), "Thu",OR(C859=5, C859=10, C859=15, C859=20), "Fri",TRUE, "")</f>
        <v>Tue</v>
      </c>
      <c r="C859" s="129">
        <v>12.0</v>
      </c>
      <c r="D859" s="129" t="s">
        <v>8579</v>
      </c>
      <c r="E859" s="129" t="s">
        <v>3740</v>
      </c>
      <c r="F859" s="129" t="s">
        <v>27</v>
      </c>
      <c r="G859" s="129" t="s">
        <v>3741</v>
      </c>
      <c r="H859" s="129">
        <v>41.0</v>
      </c>
      <c r="I859" s="163">
        <v>184.0</v>
      </c>
      <c r="J859" s="163">
        <v>408.0</v>
      </c>
      <c r="K859" s="129">
        <v>-1.0</v>
      </c>
      <c r="L859" s="129">
        <v>0.0</v>
      </c>
      <c r="M859" s="129">
        <v>0.0</v>
      </c>
      <c r="N859" s="129">
        <v>-1.0</v>
      </c>
      <c r="O859" s="129">
        <v>7.0</v>
      </c>
      <c r="P859" s="129">
        <v>6.0</v>
      </c>
      <c r="Q859" s="11">
        <f t="array" ref="Q859">COUNTIF(E859:E3598, E859)</f>
        <v>3</v>
      </c>
      <c r="Y859" s="99"/>
    </row>
    <row r="860">
      <c r="A860" s="129">
        <v>5.0</v>
      </c>
      <c r="B860" s="129" t="str">
        <f t="array" ref="B860">IFS(OR(C860=1, C860=6, C860=11, C860=16), "Mon", OR(C860=2, C860=7, C860=12, C860=17), "Tue", OR(C860=3, C860=8, C860=13, C860=18), "Wed",OR(C860=4, C860=9, C860=14, C860=19), "Thu",OR(C860=5, C860=10, C860=15, C860=20), "Fri",TRUE, "")</f>
        <v>Tue</v>
      </c>
      <c r="C860" s="129">
        <v>12.0</v>
      </c>
      <c r="D860" s="129" t="s">
        <v>8579</v>
      </c>
      <c r="E860" s="129" t="s">
        <v>659</v>
      </c>
      <c r="F860" s="129" t="s">
        <v>27</v>
      </c>
      <c r="G860" s="129" t="s">
        <v>660</v>
      </c>
      <c r="H860" s="129">
        <v>37.0</v>
      </c>
      <c r="I860" s="163">
        <v>54.0</v>
      </c>
      <c r="J860" s="163">
        <v>118.0</v>
      </c>
      <c r="K860" s="129">
        <v>0.0</v>
      </c>
      <c r="L860" s="129">
        <v>1.0</v>
      </c>
      <c r="M860" s="129">
        <v>0.0</v>
      </c>
      <c r="N860" s="129">
        <v>1.0</v>
      </c>
      <c r="O860" s="129">
        <v>8.0</v>
      </c>
      <c r="P860" s="129">
        <v>9.0</v>
      </c>
      <c r="Q860" s="11">
        <f t="array" ref="Q860">COUNTIF(E860:E3598, E860)</f>
        <v>1</v>
      </c>
      <c r="Y860" s="99"/>
    </row>
    <row r="861">
      <c r="A861" s="129">
        <v>5.0</v>
      </c>
      <c r="B861" s="129" t="str">
        <f t="array" ref="B861">IFS(OR(C861=1, C861=6, C861=11, C861=16), "Mon", OR(C861=2, C861=7, C861=12, C861=17), "Tue", OR(C861=3, C861=8, C861=13, C861=18), "Wed",OR(C861=4, C861=9, C861=14, C861=19), "Thu",OR(C861=5, C861=10, C861=15, C861=20), "Fri",TRUE, "")</f>
        <v>Tue</v>
      </c>
      <c r="C861" s="129">
        <v>12.0</v>
      </c>
      <c r="D861" s="129" t="s">
        <v>8579</v>
      </c>
      <c r="E861" s="129" t="s">
        <v>7714</v>
      </c>
      <c r="F861" s="129" t="s">
        <v>27</v>
      </c>
      <c r="G861" s="129" t="s">
        <v>7715</v>
      </c>
      <c r="H861" s="129">
        <v>46.0</v>
      </c>
      <c r="I861" s="163">
        <v>88.0</v>
      </c>
      <c r="J861" s="163">
        <v>234.0</v>
      </c>
      <c r="K861" s="129">
        <v>0.0</v>
      </c>
      <c r="L861" s="129">
        <v>1.0</v>
      </c>
      <c r="M861" s="129">
        <v>1.0</v>
      </c>
      <c r="N861" s="129">
        <v>2.0</v>
      </c>
      <c r="O861" s="129">
        <v>7.0</v>
      </c>
      <c r="P861" s="129">
        <v>9.0</v>
      </c>
      <c r="Q861" s="11">
        <f t="array" ref="Q861">COUNTIF(E861:E3598, E861)</f>
        <v>3</v>
      </c>
      <c r="Y861" s="99"/>
    </row>
    <row r="862">
      <c r="A862" s="129">
        <v>5.0</v>
      </c>
      <c r="B862" s="129" t="str">
        <f t="array" ref="B862">IFS(OR(C862=1, C862=6, C862=11, C862=16), "Mon", OR(C862=2, C862=7, C862=12, C862=17), "Tue", OR(C862=3, C862=8, C862=13, C862=18), "Wed",OR(C862=4, C862=9, C862=14, C862=19), "Thu",OR(C862=5, C862=10, C862=15, C862=20), "Fri",TRUE, "")</f>
        <v>Tue</v>
      </c>
      <c r="C862" s="129">
        <v>12.0</v>
      </c>
      <c r="D862" s="129" t="s">
        <v>8579</v>
      </c>
      <c r="E862" s="129" t="s">
        <v>7836</v>
      </c>
      <c r="F862" s="129" t="s">
        <v>27</v>
      </c>
      <c r="G862" s="129" t="s">
        <v>7837</v>
      </c>
      <c r="H862" s="129">
        <v>48.0</v>
      </c>
      <c r="I862" s="163">
        <v>96.0</v>
      </c>
      <c r="J862" s="163">
        <v>362.0</v>
      </c>
      <c r="K862" s="129">
        <v>0.0</v>
      </c>
      <c r="L862" s="129">
        <v>1.0</v>
      </c>
      <c r="M862" s="129">
        <v>0.0</v>
      </c>
      <c r="N862" s="129">
        <v>1.0</v>
      </c>
      <c r="O862" s="129">
        <v>8.0</v>
      </c>
      <c r="P862" s="129">
        <v>9.0</v>
      </c>
      <c r="Q862" s="11">
        <f t="array" ref="Q862">COUNTIF(E862:E3598, E862)</f>
        <v>2</v>
      </c>
      <c r="Y862" s="99"/>
    </row>
    <row r="863">
      <c r="A863" s="129">
        <v>5.0</v>
      </c>
      <c r="B863" s="129" t="str">
        <f t="array" ref="B863">IFS(OR(C863=1, C863=6, C863=11, C863=16), "Mon", OR(C863=2, C863=7, C863=12, C863=17), "Tue", OR(C863=3, C863=8, C863=13, C863=18), "Wed",OR(C863=4, C863=9, C863=14, C863=19), "Thu",OR(C863=5, C863=10, C863=15, C863=20), "Fri",TRUE, "")</f>
        <v>Tue</v>
      </c>
      <c r="C863" s="129">
        <v>12.0</v>
      </c>
      <c r="D863" s="129" t="s">
        <v>8579</v>
      </c>
      <c r="E863" s="129" t="s">
        <v>5084</v>
      </c>
      <c r="F863" s="129" t="s">
        <v>27</v>
      </c>
      <c r="G863" s="129" t="s">
        <v>5085</v>
      </c>
      <c r="H863" s="129">
        <v>43.0</v>
      </c>
      <c r="I863" s="163">
        <v>182.0</v>
      </c>
      <c r="J863" s="163">
        <v>327.0</v>
      </c>
      <c r="K863" s="129">
        <v>0.0</v>
      </c>
      <c r="L863" s="129">
        <v>1.0</v>
      </c>
      <c r="M863" s="129">
        <v>1.0</v>
      </c>
      <c r="N863" s="129">
        <v>2.0</v>
      </c>
      <c r="O863" s="129">
        <v>7.0</v>
      </c>
      <c r="P863" s="129">
        <v>9.0</v>
      </c>
      <c r="Q863" s="11">
        <f t="array" ref="Q863">COUNTIF(E863:E3598, E863)</f>
        <v>3</v>
      </c>
      <c r="Y863" s="99"/>
    </row>
    <row r="864">
      <c r="A864" s="129">
        <v>5.0</v>
      </c>
      <c r="B864" s="129" t="str">
        <f t="array" ref="B864">IFS(OR(C864=1, C864=6, C864=11, C864=16), "Mon", OR(C864=2, C864=7, C864=12, C864=17), "Tue", OR(C864=3, C864=8, C864=13, C864=18), "Wed",OR(C864=4, C864=9, C864=14, C864=19), "Thu",OR(C864=5, C864=10, C864=15, C864=20), "Fri",TRUE, "")</f>
        <v>Tue</v>
      </c>
      <c r="C864" s="129">
        <v>12.0</v>
      </c>
      <c r="D864" s="129" t="s">
        <v>8579</v>
      </c>
      <c r="E864" s="129" t="s">
        <v>5062</v>
      </c>
      <c r="F864" s="129" t="s">
        <v>27</v>
      </c>
      <c r="G864" s="129" t="s">
        <v>5063</v>
      </c>
      <c r="H864" s="129">
        <v>21.0</v>
      </c>
      <c r="I864" s="163">
        <v>156.0</v>
      </c>
      <c r="J864" s="163">
        <v>396.0</v>
      </c>
      <c r="K864" s="129">
        <v>0.0</v>
      </c>
      <c r="L864" s="129">
        <v>1.0</v>
      </c>
      <c r="M864" s="129">
        <v>1.0</v>
      </c>
      <c r="N864" s="129">
        <v>2.0</v>
      </c>
      <c r="O864" s="129">
        <v>7.0</v>
      </c>
      <c r="P864" s="129">
        <v>9.0</v>
      </c>
      <c r="Q864" s="11">
        <f t="array" ref="Q864">COUNTIF(E864:E3598, E864)</f>
        <v>3</v>
      </c>
      <c r="Y864" s="99"/>
    </row>
    <row r="865">
      <c r="A865" s="129">
        <v>5.0</v>
      </c>
      <c r="B865" s="129" t="str">
        <f t="array" ref="B865">IFS(OR(C865=1, C865=6, C865=11, C865=16), "Mon", OR(C865=2, C865=7, C865=12, C865=17), "Tue", OR(C865=3, C865=8, C865=13, C865=18), "Wed",OR(C865=4, C865=9, C865=14, C865=19), "Thu",OR(C865=5, C865=10, C865=15, C865=20), "Fri",TRUE, "")</f>
        <v>Wed</v>
      </c>
      <c r="C865" s="129">
        <v>13.0</v>
      </c>
      <c r="D865" s="129" t="s">
        <v>8579</v>
      </c>
      <c r="E865" s="129" t="s">
        <v>569</v>
      </c>
      <c r="F865" s="129" t="s">
        <v>27</v>
      </c>
      <c r="G865" s="129" t="s">
        <v>570</v>
      </c>
      <c r="H865" s="129">
        <v>56.0</v>
      </c>
      <c r="I865" s="163">
        <v>44.0</v>
      </c>
      <c r="J865" s="163">
        <v>183.0</v>
      </c>
      <c r="K865" s="129">
        <v>0.0</v>
      </c>
      <c r="L865" s="129">
        <v>0.0</v>
      </c>
      <c r="M865" s="129">
        <v>0.0</v>
      </c>
      <c r="N865" s="129">
        <v>0.0</v>
      </c>
      <c r="O865" s="129">
        <v>8.0</v>
      </c>
      <c r="P865" s="129">
        <v>8.0</v>
      </c>
      <c r="Q865" s="11">
        <f t="array" ref="Q865">COUNTIF(E865:E3598, E865)</f>
        <v>2</v>
      </c>
      <c r="Y865" s="99"/>
    </row>
    <row r="866">
      <c r="A866" s="129">
        <v>5.0</v>
      </c>
      <c r="B866" s="129" t="str">
        <f t="array" ref="B866">IFS(OR(C866=1, C866=6, C866=11, C866=16), "Mon", OR(C866=2, C866=7, C866=12, C866=17), "Tue", OR(C866=3, C866=8, C866=13, C866=18), "Wed",OR(C866=4, C866=9, C866=14, C866=19), "Thu",OR(C866=5, C866=10, C866=15, C866=20), "Fri",TRUE, "")</f>
        <v>Wed</v>
      </c>
      <c r="C866" s="129">
        <v>13.0</v>
      </c>
      <c r="D866" s="129" t="s">
        <v>8579</v>
      </c>
      <c r="E866" s="129" t="s">
        <v>7938</v>
      </c>
      <c r="F866" s="129" t="s">
        <v>27</v>
      </c>
      <c r="G866" s="129" t="s">
        <v>7939</v>
      </c>
      <c r="H866" s="129">
        <v>23.0</v>
      </c>
      <c r="I866" s="163">
        <v>141.0</v>
      </c>
      <c r="J866" s="163">
        <v>190.0</v>
      </c>
      <c r="K866" s="129">
        <v>0.0</v>
      </c>
      <c r="L866" s="129">
        <v>1.0</v>
      </c>
      <c r="M866" s="129">
        <v>0.0</v>
      </c>
      <c r="N866" s="129">
        <v>1.0</v>
      </c>
      <c r="O866" s="129">
        <v>7.0</v>
      </c>
      <c r="P866" s="129">
        <v>8.0</v>
      </c>
      <c r="Q866" s="11">
        <f t="array" ref="Q866">COUNTIF(E866:E3598, E866)</f>
        <v>1</v>
      </c>
      <c r="Y866" s="99"/>
    </row>
    <row r="867">
      <c r="A867" s="129">
        <v>5.0</v>
      </c>
      <c r="B867" s="129" t="str">
        <f t="array" ref="B867">IFS(OR(C867=1, C867=6, C867=11, C867=16), "Mon", OR(C867=2, C867=7, C867=12, C867=17), "Tue", OR(C867=3, C867=8, C867=13, C867=18), "Wed",OR(C867=4, C867=9, C867=14, C867=19), "Thu",OR(C867=5, C867=10, C867=15, C867=20), "Fri",TRUE, "")</f>
        <v>Wed</v>
      </c>
      <c r="C867" s="129">
        <v>13.0</v>
      </c>
      <c r="D867" s="129" t="s">
        <v>8579</v>
      </c>
      <c r="E867" s="129" t="s">
        <v>995</v>
      </c>
      <c r="F867" s="129" t="s">
        <v>27</v>
      </c>
      <c r="G867" s="129" t="s">
        <v>996</v>
      </c>
      <c r="H867" s="129">
        <v>38.0</v>
      </c>
      <c r="I867" s="163">
        <v>94.0</v>
      </c>
      <c r="J867" s="163">
        <v>324.0</v>
      </c>
      <c r="K867" s="129">
        <v>0.0</v>
      </c>
      <c r="L867" s="129">
        <v>1.0</v>
      </c>
      <c r="M867" s="129">
        <v>0.0</v>
      </c>
      <c r="N867" s="129">
        <v>1.0</v>
      </c>
      <c r="O867" s="129">
        <v>9.0</v>
      </c>
      <c r="P867" s="129">
        <v>10.0</v>
      </c>
      <c r="Q867" s="11">
        <f t="array" ref="Q867">COUNTIF(E867:E3598, E867)</f>
        <v>3</v>
      </c>
      <c r="Y867" s="99"/>
    </row>
    <row r="868">
      <c r="A868" s="129">
        <v>5.0</v>
      </c>
      <c r="B868" s="129" t="str">
        <f t="array" ref="B868">IFS(OR(C868=1, C868=6, C868=11, C868=16), "Mon", OR(C868=2, C868=7, C868=12, C868=17), "Tue", OR(C868=3, C868=8, C868=13, C868=18), "Wed",OR(C868=4, C868=9, C868=14, C868=19), "Thu",OR(C868=5, C868=10, C868=15, C868=20), "Fri",TRUE, "")</f>
        <v>Wed</v>
      </c>
      <c r="C868" s="129">
        <v>13.0</v>
      </c>
      <c r="D868" s="129" t="s">
        <v>8579</v>
      </c>
      <c r="E868" s="129" t="s">
        <v>6340</v>
      </c>
      <c r="F868" s="129" t="s">
        <v>27</v>
      </c>
      <c r="G868" s="129" t="s">
        <v>6341</v>
      </c>
      <c r="H868" s="129">
        <v>42.0</v>
      </c>
      <c r="I868" s="163">
        <v>201.0</v>
      </c>
      <c r="J868" s="163">
        <v>438.0</v>
      </c>
      <c r="K868" s="129">
        <v>0.0</v>
      </c>
      <c r="L868" s="129">
        <v>1.0</v>
      </c>
      <c r="M868" s="129">
        <v>0.0</v>
      </c>
      <c r="N868" s="129">
        <v>1.0</v>
      </c>
      <c r="O868" s="129">
        <v>7.0</v>
      </c>
      <c r="P868" s="129">
        <v>8.0</v>
      </c>
      <c r="Q868" s="11">
        <f t="array" ref="Q868">COUNTIF(E868:E3598, E868)</f>
        <v>1</v>
      </c>
      <c r="Y868" s="99"/>
    </row>
    <row r="869">
      <c r="A869" s="129">
        <v>5.0</v>
      </c>
      <c r="B869" s="129" t="str">
        <f t="array" ref="B869">IFS(OR(C869=1, C869=6, C869=11, C869=16), "Mon", OR(C869=2, C869=7, C869=12, C869=17), "Tue", OR(C869=3, C869=8, C869=13, C869=18), "Wed",OR(C869=4, C869=9, C869=14, C869=19), "Thu",OR(C869=5, C869=10, C869=15, C869=20), "Fri",TRUE, "")</f>
        <v>Wed</v>
      </c>
      <c r="C869" s="129">
        <v>13.0</v>
      </c>
      <c r="D869" s="129" t="s">
        <v>8579</v>
      </c>
      <c r="E869" s="129" t="s">
        <v>4858</v>
      </c>
      <c r="F869" s="129" t="s">
        <v>27</v>
      </c>
      <c r="G869" s="129" t="s">
        <v>4859</v>
      </c>
      <c r="H869" s="129">
        <v>32.0</v>
      </c>
      <c r="I869" s="163">
        <v>33.0</v>
      </c>
      <c r="J869" s="163">
        <v>92.0</v>
      </c>
      <c r="K869" s="129">
        <v>0.0</v>
      </c>
      <c r="L869" s="129">
        <v>1.0</v>
      </c>
      <c r="M869" s="129">
        <v>1.0</v>
      </c>
      <c r="N869" s="129">
        <v>2.0</v>
      </c>
      <c r="O869" s="129">
        <v>8.0</v>
      </c>
      <c r="P869" s="129">
        <v>10.0</v>
      </c>
      <c r="Q869" s="11">
        <f t="array" ref="Q869">COUNTIF(E869:E3598, E869)</f>
        <v>3</v>
      </c>
      <c r="Y869" s="99"/>
    </row>
    <row r="870">
      <c r="A870" s="129">
        <v>5.0</v>
      </c>
      <c r="B870" s="129" t="str">
        <f t="array" ref="B870">IFS(OR(C870=1, C870=6, C870=11, C870=16), "Mon", OR(C870=2, C870=7, C870=12, C870=17), "Tue", OR(C870=3, C870=8, C870=13, C870=18), "Wed",OR(C870=4, C870=9, C870=14, C870=19), "Thu",OR(C870=5, C870=10, C870=15, C870=20), "Fri",TRUE, "")</f>
        <v>Wed</v>
      </c>
      <c r="C870" s="129">
        <v>13.0</v>
      </c>
      <c r="D870" s="129" t="s">
        <v>8579</v>
      </c>
      <c r="E870" s="129" t="s">
        <v>2694</v>
      </c>
      <c r="F870" s="129" t="s">
        <v>27</v>
      </c>
      <c r="G870" s="129" t="s">
        <v>2695</v>
      </c>
      <c r="H870" s="129">
        <v>20.0</v>
      </c>
      <c r="I870" s="163">
        <v>153.0</v>
      </c>
      <c r="J870" s="163">
        <v>282.0</v>
      </c>
      <c r="K870" s="129">
        <v>0.0</v>
      </c>
      <c r="L870" s="129">
        <v>1.0</v>
      </c>
      <c r="M870" s="129">
        <v>0.0</v>
      </c>
      <c r="N870" s="129">
        <v>1.0</v>
      </c>
      <c r="O870" s="129">
        <v>7.0</v>
      </c>
      <c r="P870" s="129">
        <v>8.0</v>
      </c>
      <c r="Q870" s="11">
        <f t="array" ref="Q870">COUNTIF(E870:E3598, E870)</f>
        <v>2</v>
      </c>
      <c r="Y870" s="99"/>
    </row>
    <row r="871">
      <c r="A871" s="129">
        <v>5.0</v>
      </c>
      <c r="B871" s="129" t="str">
        <f t="array" ref="B871">IFS(OR(C871=1, C871=6, C871=11, C871=16), "Mon", OR(C871=2, C871=7, C871=12, C871=17), "Tue", OR(C871=3, C871=8, C871=13, C871=18), "Wed",OR(C871=4, C871=9, C871=14, C871=19), "Thu",OR(C871=5, C871=10, C871=15, C871=20), "Fri",TRUE, "")</f>
        <v>Thu</v>
      </c>
      <c r="C871" s="129">
        <v>14.0</v>
      </c>
      <c r="D871" s="129" t="s">
        <v>8579</v>
      </c>
      <c r="E871" s="129" t="s">
        <v>3376</v>
      </c>
      <c r="F871" s="129" t="s">
        <v>27</v>
      </c>
      <c r="G871" s="129" t="s">
        <v>3377</v>
      </c>
      <c r="H871" s="129">
        <v>57.0</v>
      </c>
      <c r="I871" s="163">
        <v>50.0</v>
      </c>
      <c r="J871" s="163">
        <v>125.0</v>
      </c>
      <c r="K871" s="129">
        <v>0.0</v>
      </c>
      <c r="L871" s="129">
        <v>0.0</v>
      </c>
      <c r="M871" s="129">
        <v>1.0</v>
      </c>
      <c r="N871" s="129">
        <v>1.0</v>
      </c>
      <c r="O871" s="129">
        <v>7.0</v>
      </c>
      <c r="P871" s="129">
        <v>8.0</v>
      </c>
      <c r="Q871" s="11">
        <f t="array" ref="Q871">COUNTIF(E871:E3598, E871)</f>
        <v>2</v>
      </c>
      <c r="Y871" s="99"/>
    </row>
    <row r="872">
      <c r="A872" s="129">
        <v>5.0</v>
      </c>
      <c r="B872" s="129" t="str">
        <f t="array" ref="B872">IFS(OR(C872=1, C872=6, C872=11, C872=16), "Mon", OR(C872=2, C872=7, C872=12, C872=17), "Tue", OR(C872=3, C872=8, C872=13, C872=18), "Wed",OR(C872=4, C872=9, C872=14, C872=19), "Thu",OR(C872=5, C872=10, C872=15, C872=20), "Fri",TRUE, "")</f>
        <v>Thu</v>
      </c>
      <c r="C872" s="129">
        <v>14.0</v>
      </c>
      <c r="D872" s="129" t="s">
        <v>8579</v>
      </c>
      <c r="E872" s="129" t="s">
        <v>6014</v>
      </c>
      <c r="F872" s="129" t="s">
        <v>27</v>
      </c>
      <c r="G872" s="129" t="s">
        <v>6015</v>
      </c>
      <c r="H872" s="129">
        <v>65.0</v>
      </c>
      <c r="I872" s="163">
        <v>97.0</v>
      </c>
      <c r="J872" s="163">
        <v>248.0</v>
      </c>
      <c r="K872" s="129">
        <v>1.0</v>
      </c>
      <c r="L872" s="129">
        <v>1.0</v>
      </c>
      <c r="M872" s="129">
        <v>1.0</v>
      </c>
      <c r="N872" s="129">
        <v>3.0</v>
      </c>
      <c r="O872" s="129">
        <v>9.0</v>
      </c>
      <c r="P872" s="129">
        <v>10.0</v>
      </c>
      <c r="Q872" s="11">
        <f t="array" ref="Q872">COUNTIF(E872:E3598, E872)</f>
        <v>3</v>
      </c>
      <c r="Y872" s="99"/>
    </row>
    <row r="873">
      <c r="A873" s="129">
        <v>5.0</v>
      </c>
      <c r="B873" s="129" t="str">
        <f t="array" ref="B873">IFS(OR(C873=1, C873=6, C873=11, C873=16), "Mon", OR(C873=2, C873=7, C873=12, C873=17), "Tue", OR(C873=3, C873=8, C873=13, C873=18), "Wed",OR(C873=4, C873=9, C873=14, C873=19), "Thu",OR(C873=5, C873=10, C873=15, C873=20), "Fri",TRUE, "")</f>
        <v>Thu</v>
      </c>
      <c r="C873" s="129">
        <v>14.0</v>
      </c>
      <c r="D873" s="129" t="s">
        <v>8579</v>
      </c>
      <c r="E873" s="129" t="s">
        <v>2630</v>
      </c>
      <c r="F873" s="129" t="s">
        <v>27</v>
      </c>
      <c r="G873" s="129" t="s">
        <v>2631</v>
      </c>
      <c r="H873" s="129">
        <v>55.0</v>
      </c>
      <c r="I873" s="163">
        <v>57.0</v>
      </c>
      <c r="J873" s="163">
        <v>138.0</v>
      </c>
      <c r="K873" s="129">
        <v>0.0</v>
      </c>
      <c r="L873" s="129">
        <v>1.0</v>
      </c>
      <c r="M873" s="129">
        <v>0.0</v>
      </c>
      <c r="N873" s="129">
        <v>1.0</v>
      </c>
      <c r="O873" s="129">
        <v>10.0</v>
      </c>
      <c r="P873" s="129">
        <v>10.0</v>
      </c>
      <c r="Q873" s="11">
        <f t="array" ref="Q873">COUNTIF(E873:E3598, E873)</f>
        <v>1</v>
      </c>
      <c r="Y873" s="99"/>
    </row>
    <row r="874">
      <c r="A874" s="129">
        <v>5.0</v>
      </c>
      <c r="B874" s="129" t="str">
        <f t="array" ref="B874">IFS(OR(C874=1, C874=6, C874=11, C874=16), "Mon", OR(C874=2, C874=7, C874=12, C874=17), "Tue", OR(C874=3, C874=8, C874=13, C874=18), "Wed",OR(C874=4, C874=9, C874=14, C874=19), "Thu",OR(C874=5, C874=10, C874=15, C874=20), "Fri",TRUE, "")</f>
        <v>Thu</v>
      </c>
      <c r="C874" s="129">
        <v>14.0</v>
      </c>
      <c r="D874" s="129" t="s">
        <v>8579</v>
      </c>
      <c r="E874" s="129" t="s">
        <v>2262</v>
      </c>
      <c r="F874" s="129" t="s">
        <v>27</v>
      </c>
      <c r="G874" s="129" t="s">
        <v>2263</v>
      </c>
      <c r="H874" s="129">
        <v>68.0</v>
      </c>
      <c r="I874" s="163">
        <v>36.0</v>
      </c>
      <c r="J874" s="163">
        <v>149.0</v>
      </c>
      <c r="K874" s="129">
        <v>0.0</v>
      </c>
      <c r="L874" s="129">
        <v>0.0</v>
      </c>
      <c r="M874" s="129">
        <v>0.0</v>
      </c>
      <c r="N874" s="129">
        <v>0.0</v>
      </c>
      <c r="O874" s="129">
        <v>8.0</v>
      </c>
      <c r="P874" s="129">
        <v>8.0</v>
      </c>
      <c r="Q874" s="11">
        <f t="array" ref="Q874">COUNTIF(E874:E3598, E874)</f>
        <v>1</v>
      </c>
      <c r="Y874" s="99"/>
    </row>
    <row r="875">
      <c r="A875" s="129">
        <v>5.0</v>
      </c>
      <c r="B875" s="129" t="str">
        <f t="array" ref="B875">IFS(OR(C875=1, C875=6, C875=11, C875=16), "Mon", OR(C875=2, C875=7, C875=12, C875=17), "Tue", OR(C875=3, C875=8, C875=13, C875=18), "Wed",OR(C875=4, C875=9, C875=14, C875=19), "Thu",OR(C875=5, C875=10, C875=15, C875=20), "Fri",TRUE, "")</f>
        <v>Thu</v>
      </c>
      <c r="C875" s="129">
        <v>14.0</v>
      </c>
      <c r="D875" s="129" t="s">
        <v>8579</v>
      </c>
      <c r="E875" s="129" t="s">
        <v>2996</v>
      </c>
      <c r="F875" s="129" t="s">
        <v>27</v>
      </c>
      <c r="G875" s="129" t="s">
        <v>2997</v>
      </c>
      <c r="H875" s="129">
        <v>42.0</v>
      </c>
      <c r="I875" s="163">
        <v>119.0</v>
      </c>
      <c r="J875" s="163">
        <v>238.0</v>
      </c>
      <c r="K875" s="129">
        <v>-1.0</v>
      </c>
      <c r="L875" s="129">
        <v>0.0</v>
      </c>
      <c r="M875" s="129">
        <v>0.0</v>
      </c>
      <c r="N875" s="129">
        <v>-1.0</v>
      </c>
      <c r="O875" s="129">
        <v>10.0</v>
      </c>
      <c r="P875" s="129">
        <v>9.0</v>
      </c>
      <c r="Q875" s="11">
        <f t="array" ref="Q875">COUNTIF(E875:E3598, E875)</f>
        <v>4</v>
      </c>
      <c r="Y875" s="99"/>
    </row>
    <row r="876">
      <c r="A876" s="129">
        <v>5.0</v>
      </c>
      <c r="B876" s="129" t="str">
        <f t="array" ref="B876">IFS(OR(C876=1, C876=6, C876=11, C876=16), "Mon", OR(C876=2, C876=7, C876=12, C876=17), "Tue", OR(C876=3, C876=8, C876=13, C876=18), "Wed",OR(C876=4, C876=9, C876=14, C876=19), "Thu",OR(C876=5, C876=10, C876=15, C876=20), "Fri",TRUE, "")</f>
        <v>Thu</v>
      </c>
      <c r="C876" s="129">
        <v>14.0</v>
      </c>
      <c r="D876" s="129" t="s">
        <v>8579</v>
      </c>
      <c r="E876" s="129" t="s">
        <v>929</v>
      </c>
      <c r="F876" s="129" t="s">
        <v>27</v>
      </c>
      <c r="G876" s="129" t="s">
        <v>930</v>
      </c>
      <c r="H876" s="129">
        <v>21.0</v>
      </c>
      <c r="I876" s="163">
        <v>49.0</v>
      </c>
      <c r="J876" s="163">
        <v>142.0</v>
      </c>
      <c r="K876" s="129">
        <v>0.0</v>
      </c>
      <c r="L876" s="129">
        <v>1.0</v>
      </c>
      <c r="M876" s="129">
        <v>0.0</v>
      </c>
      <c r="N876" s="129">
        <v>1.0</v>
      </c>
      <c r="O876" s="129">
        <v>9.0</v>
      </c>
      <c r="P876" s="129">
        <v>10.0</v>
      </c>
      <c r="Q876" s="11">
        <f t="array" ref="Q876">COUNTIF(E876:E3598, E876)</f>
        <v>3</v>
      </c>
      <c r="Y876" s="99"/>
    </row>
    <row r="877">
      <c r="A877" s="129">
        <v>5.0</v>
      </c>
      <c r="B877" s="129" t="str">
        <f t="array" ref="B877">IFS(OR(C877=1, C877=6, C877=11, C877=16), "Mon", OR(C877=2, C877=7, C877=12, C877=17), "Tue", OR(C877=3, C877=8, C877=13, C877=18), "Wed",OR(C877=4, C877=9, C877=14, C877=19), "Thu",OR(C877=5, C877=10, C877=15, C877=20), "Fri",TRUE, "")</f>
        <v>Fri</v>
      </c>
      <c r="C877" s="129">
        <v>15.0</v>
      </c>
      <c r="D877" s="129" t="s">
        <v>8579</v>
      </c>
      <c r="E877" s="129" t="s">
        <v>193</v>
      </c>
      <c r="F877" s="129" t="s">
        <v>27</v>
      </c>
      <c r="G877" s="129" t="s">
        <v>194</v>
      </c>
      <c r="H877" s="129">
        <v>53.0</v>
      </c>
      <c r="I877" s="163">
        <v>45.0</v>
      </c>
      <c r="J877" s="163">
        <v>136.0</v>
      </c>
      <c r="K877" s="129">
        <v>1.0</v>
      </c>
      <c r="L877" s="129">
        <v>0.0</v>
      </c>
      <c r="M877" s="129">
        <v>1.0</v>
      </c>
      <c r="N877" s="129">
        <v>2.0</v>
      </c>
      <c r="O877" s="129">
        <v>9.0</v>
      </c>
      <c r="P877" s="129">
        <v>10.0</v>
      </c>
      <c r="Q877" s="11">
        <f t="array" ref="Q877">COUNTIF(E877:E3598, E877)</f>
        <v>4</v>
      </c>
      <c r="Y877" s="99"/>
    </row>
    <row r="878">
      <c r="A878" s="129">
        <v>5.0</v>
      </c>
      <c r="B878" s="129" t="str">
        <f t="array" ref="B878">IFS(OR(C878=1, C878=6, C878=11, C878=16), "Mon", OR(C878=2, C878=7, C878=12, C878=17), "Tue", OR(C878=3, C878=8, C878=13, C878=18), "Wed",OR(C878=4, C878=9, C878=14, C878=19), "Thu",OR(C878=5, C878=10, C878=15, C878=20), "Fri",TRUE, "")</f>
        <v>Fri</v>
      </c>
      <c r="C878" s="129">
        <v>15.0</v>
      </c>
      <c r="D878" s="129" t="s">
        <v>8579</v>
      </c>
      <c r="E878" s="129" t="s">
        <v>8004</v>
      </c>
      <c r="F878" s="129" t="s">
        <v>27</v>
      </c>
      <c r="G878" s="129" t="s">
        <v>8005</v>
      </c>
      <c r="H878" s="129">
        <v>43.0</v>
      </c>
      <c r="I878" s="163">
        <v>98.0</v>
      </c>
      <c r="J878" s="163">
        <v>224.0</v>
      </c>
      <c r="K878" s="129">
        <v>0.0</v>
      </c>
      <c r="L878" s="129">
        <v>0.0</v>
      </c>
      <c r="M878" s="129">
        <v>1.0</v>
      </c>
      <c r="N878" s="129">
        <v>1.0</v>
      </c>
      <c r="O878" s="129">
        <v>7.0</v>
      </c>
      <c r="P878" s="129">
        <v>8.0</v>
      </c>
      <c r="Q878" s="11">
        <f t="array" ref="Q878">COUNTIF(E878:E3598, E878)</f>
        <v>2</v>
      </c>
      <c r="Y878" s="99"/>
    </row>
    <row r="879">
      <c r="A879" s="129">
        <v>5.0</v>
      </c>
      <c r="B879" s="129" t="str">
        <f t="array" ref="B879">IFS(OR(C879=1, C879=6, C879=11, C879=16), "Mon", OR(C879=2, C879=7, C879=12, C879=17), "Tue", OR(C879=3, C879=8, C879=13, C879=18), "Wed",OR(C879=4, C879=9, C879=14, C879=19), "Thu",OR(C879=5, C879=10, C879=15, C879=20), "Fri",TRUE, "")</f>
        <v>Fri</v>
      </c>
      <c r="C879" s="129">
        <v>15.0</v>
      </c>
      <c r="D879" s="129" t="s">
        <v>8579</v>
      </c>
      <c r="E879" s="129" t="s">
        <v>6490</v>
      </c>
      <c r="F879" s="129" t="s">
        <v>27</v>
      </c>
      <c r="G879" s="129" t="s">
        <v>6491</v>
      </c>
      <c r="H879" s="129">
        <v>49.0</v>
      </c>
      <c r="I879" s="163">
        <v>68.0</v>
      </c>
      <c r="J879" s="163">
        <v>129.0</v>
      </c>
      <c r="K879" s="129">
        <v>0.0</v>
      </c>
      <c r="L879" s="129">
        <v>1.0</v>
      </c>
      <c r="M879" s="129">
        <v>1.0</v>
      </c>
      <c r="N879" s="129">
        <v>2.0</v>
      </c>
      <c r="O879" s="129">
        <v>7.0</v>
      </c>
      <c r="P879" s="129">
        <v>9.0</v>
      </c>
      <c r="Q879" s="11">
        <f t="array" ref="Q879">COUNTIF(E879:E3598, E879)</f>
        <v>6</v>
      </c>
      <c r="Y879" s="99"/>
    </row>
    <row r="880">
      <c r="A880" s="129">
        <v>5.0</v>
      </c>
      <c r="B880" s="129" t="str">
        <f t="array" ref="B880">IFS(OR(C880=1, C880=6, C880=11, C880=16), "Mon", OR(C880=2, C880=7, C880=12, C880=17), "Tue", OR(C880=3, C880=8, C880=13, C880=18), "Wed",OR(C880=4, C880=9, C880=14, C880=19), "Thu",OR(C880=5, C880=10, C880=15, C880=20), "Fri",TRUE, "")</f>
        <v>Fri</v>
      </c>
      <c r="C880" s="129">
        <v>15.0</v>
      </c>
      <c r="D880" s="129" t="s">
        <v>8579</v>
      </c>
      <c r="E880" s="129" t="s">
        <v>7684</v>
      </c>
      <c r="F880" s="129" t="s">
        <v>27</v>
      </c>
      <c r="G880" s="129" t="s">
        <v>7685</v>
      </c>
      <c r="H880" s="129">
        <v>61.0</v>
      </c>
      <c r="I880" s="163">
        <v>34.0</v>
      </c>
      <c r="J880" s="163">
        <v>124.0</v>
      </c>
      <c r="K880" s="129">
        <v>0.0</v>
      </c>
      <c r="L880" s="129">
        <v>1.0</v>
      </c>
      <c r="M880" s="129">
        <v>0.0</v>
      </c>
      <c r="N880" s="129">
        <v>1.0</v>
      </c>
      <c r="O880" s="129">
        <v>9.0</v>
      </c>
      <c r="P880" s="129">
        <v>10.0</v>
      </c>
      <c r="Q880" s="11">
        <f t="array" ref="Q880">COUNTIF(E880:E3598, E880)</f>
        <v>3</v>
      </c>
      <c r="Y880" s="99"/>
    </row>
    <row r="881">
      <c r="A881" s="129">
        <v>5.0</v>
      </c>
      <c r="B881" s="129" t="str">
        <f t="array" ref="B881">IFS(OR(C881=1, C881=6, C881=11, C881=16), "Mon", OR(C881=2, C881=7, C881=12, C881=17), "Tue", OR(C881=3, C881=8, C881=13, C881=18), "Wed",OR(C881=4, C881=9, C881=14, C881=19), "Thu",OR(C881=5, C881=10, C881=15, C881=20), "Fri",TRUE, "")</f>
        <v>Fri</v>
      </c>
      <c r="C881" s="129">
        <v>15.0</v>
      </c>
      <c r="D881" s="129" t="s">
        <v>8579</v>
      </c>
      <c r="E881" s="129" t="s">
        <v>6266</v>
      </c>
      <c r="F881" s="129" t="s">
        <v>27</v>
      </c>
      <c r="G881" s="129" t="s">
        <v>6267</v>
      </c>
      <c r="H881" s="129">
        <v>51.0</v>
      </c>
      <c r="I881" s="163">
        <v>158.0</v>
      </c>
      <c r="J881" s="163">
        <v>372.0</v>
      </c>
      <c r="K881" s="129">
        <v>-1.0</v>
      </c>
      <c r="L881" s="129">
        <v>1.0</v>
      </c>
      <c r="M881" s="129">
        <v>0.0</v>
      </c>
      <c r="N881" s="129">
        <v>0.0</v>
      </c>
      <c r="O881" s="129">
        <v>8.0</v>
      </c>
      <c r="P881" s="129">
        <v>8.0</v>
      </c>
      <c r="Q881" s="11">
        <f t="array" ref="Q881">COUNTIF(E881:E3598, E881)</f>
        <v>2</v>
      </c>
      <c r="Y881" s="99"/>
    </row>
    <row r="882">
      <c r="A882" s="129">
        <v>5.0</v>
      </c>
      <c r="B882" s="129" t="str">
        <f t="array" ref="B882">IFS(OR(C882=1, C882=6, C882=11, C882=16), "Mon", OR(C882=2, C882=7, C882=12, C882=17), "Tue", OR(C882=3, C882=8, C882=13, C882=18), "Wed",OR(C882=4, C882=9, C882=14, C882=19), "Thu",OR(C882=5, C882=10, C882=15, C882=20), "Fri",TRUE, "")</f>
        <v>Fri</v>
      </c>
      <c r="C882" s="129">
        <v>15.0</v>
      </c>
      <c r="D882" s="129" t="s">
        <v>8579</v>
      </c>
      <c r="E882" s="129" t="s">
        <v>587</v>
      </c>
      <c r="F882" s="129" t="s">
        <v>27</v>
      </c>
      <c r="G882" s="129" t="s">
        <v>588</v>
      </c>
      <c r="H882" s="129">
        <v>68.0</v>
      </c>
      <c r="I882" s="163">
        <v>50.0</v>
      </c>
      <c r="J882" s="163">
        <v>132.0</v>
      </c>
      <c r="K882" s="129">
        <v>0.0</v>
      </c>
      <c r="L882" s="129">
        <v>1.0</v>
      </c>
      <c r="M882" s="129">
        <v>0.0</v>
      </c>
      <c r="N882" s="129">
        <v>1.0</v>
      </c>
      <c r="O882" s="129">
        <v>8.0</v>
      </c>
      <c r="P882" s="129">
        <v>9.0</v>
      </c>
      <c r="Q882" s="11">
        <f t="array" ref="Q882">COUNTIF(E882:E3598, E882)</f>
        <v>2</v>
      </c>
      <c r="Y882" s="99"/>
    </row>
    <row r="883">
      <c r="A883" s="129">
        <v>5.0</v>
      </c>
      <c r="B883" s="129" t="str">
        <f t="array" ref="B883">IFS(OR(C883=1, C883=6, C883=11, C883=16), "Mon", OR(C883=2, C883=7, C883=12, C883=17), "Tue", OR(C883=3, C883=8, C883=13, C883=18), "Wed",OR(C883=4, C883=9, C883=14, C883=19), "Thu",OR(C883=5, C883=10, C883=15, C883=20), "Fri",TRUE, "")</f>
        <v>Mon</v>
      </c>
      <c r="C883" s="129">
        <v>16.0</v>
      </c>
      <c r="D883" s="129" t="s">
        <v>8579</v>
      </c>
      <c r="E883" s="129" t="s">
        <v>413</v>
      </c>
      <c r="F883" s="129" t="s">
        <v>27</v>
      </c>
      <c r="G883" s="129" t="s">
        <v>414</v>
      </c>
      <c r="H883" s="129">
        <v>36.0</v>
      </c>
      <c r="I883" s="163">
        <v>102.0</v>
      </c>
      <c r="J883" s="163">
        <v>190.0</v>
      </c>
      <c r="K883" s="129">
        <v>0.0</v>
      </c>
      <c r="L883" s="129">
        <v>1.0</v>
      </c>
      <c r="M883" s="129">
        <v>1.0</v>
      </c>
      <c r="N883" s="129">
        <v>2.0</v>
      </c>
      <c r="O883" s="129">
        <v>7.0</v>
      </c>
      <c r="P883" s="129">
        <v>9.0</v>
      </c>
      <c r="Q883" s="11">
        <f t="array" ref="Q883">COUNTIF(E883:E3598, E883)</f>
        <v>4</v>
      </c>
      <c r="Y883" s="99"/>
    </row>
    <row r="884">
      <c r="A884" s="129">
        <v>5.0</v>
      </c>
      <c r="B884" s="129" t="str">
        <f t="array" ref="B884">IFS(OR(C884=1, C884=6, C884=11, C884=16), "Mon", OR(C884=2, C884=7, C884=12, C884=17), "Tue", OR(C884=3, C884=8, C884=13, C884=18), "Wed",OR(C884=4, C884=9, C884=14, C884=19), "Thu",OR(C884=5, C884=10, C884=15, C884=20), "Fri",TRUE, "")</f>
        <v>Mon</v>
      </c>
      <c r="C884" s="129">
        <v>16.0</v>
      </c>
      <c r="D884" s="129" t="s">
        <v>8579</v>
      </c>
      <c r="E884" s="129" t="s">
        <v>5738</v>
      </c>
      <c r="F884" s="129" t="s">
        <v>27</v>
      </c>
      <c r="G884" s="129" t="s">
        <v>5739</v>
      </c>
      <c r="H884" s="129">
        <v>59.0</v>
      </c>
      <c r="I884" s="163">
        <v>64.0</v>
      </c>
      <c r="J884" s="163">
        <v>147.0</v>
      </c>
      <c r="K884" s="129">
        <v>-1.0</v>
      </c>
      <c r="L884" s="129">
        <v>0.0</v>
      </c>
      <c r="M884" s="129">
        <v>1.0</v>
      </c>
      <c r="N884" s="129">
        <v>0.0</v>
      </c>
      <c r="O884" s="129">
        <v>9.0</v>
      </c>
      <c r="P884" s="129">
        <v>9.0</v>
      </c>
      <c r="Q884" s="11">
        <f t="array" ref="Q884">COUNTIF(E884:E3598, E884)</f>
        <v>5</v>
      </c>
      <c r="Y884" s="99"/>
    </row>
    <row r="885">
      <c r="A885" s="129">
        <v>5.0</v>
      </c>
      <c r="B885" s="129" t="str">
        <f t="array" ref="B885">IFS(OR(C885=1, C885=6, C885=11, C885=16), "Mon", OR(C885=2, C885=7, C885=12, C885=17), "Tue", OR(C885=3, C885=8, C885=13, C885=18), "Wed",OR(C885=4, C885=9, C885=14, C885=19), "Thu",OR(C885=5, C885=10, C885=15, C885=20), "Fri",TRUE, "")</f>
        <v>Mon</v>
      </c>
      <c r="C885" s="129">
        <v>16.0</v>
      </c>
      <c r="D885" s="129" t="s">
        <v>8579</v>
      </c>
      <c r="E885" s="129" t="s">
        <v>4246</v>
      </c>
      <c r="F885" s="129" t="s">
        <v>27</v>
      </c>
      <c r="G885" s="129" t="s">
        <v>4247</v>
      </c>
      <c r="H885" s="129">
        <v>49.0</v>
      </c>
      <c r="I885" s="163">
        <v>220.0</v>
      </c>
      <c r="J885" s="163">
        <v>327.0</v>
      </c>
      <c r="K885" s="129">
        <v>0.0</v>
      </c>
      <c r="L885" s="129">
        <v>1.0</v>
      </c>
      <c r="M885" s="129">
        <v>0.0</v>
      </c>
      <c r="N885" s="129">
        <v>1.0</v>
      </c>
      <c r="O885" s="129">
        <v>7.0</v>
      </c>
      <c r="P885" s="129">
        <v>8.0</v>
      </c>
      <c r="Q885" s="11">
        <f t="array" ref="Q885">COUNTIF(E885:E3598, E885)</f>
        <v>1</v>
      </c>
      <c r="Y885" s="99"/>
    </row>
    <row r="886">
      <c r="A886" s="129">
        <v>5.0</v>
      </c>
      <c r="B886" s="129" t="str">
        <f t="array" ref="B886">IFS(OR(C886=1, C886=6, C886=11, C886=16), "Mon", OR(C886=2, C886=7, C886=12, C886=17), "Tue", OR(C886=3, C886=8, C886=13, C886=18), "Wed",OR(C886=4, C886=9, C886=14, C886=19), "Thu",OR(C886=5, C886=10, C886=15, C886=20), "Fri",TRUE, "")</f>
        <v>Mon</v>
      </c>
      <c r="C886" s="129">
        <v>16.0</v>
      </c>
      <c r="D886" s="129" t="s">
        <v>8579</v>
      </c>
      <c r="E886" s="129" t="s">
        <v>2932</v>
      </c>
      <c r="F886" s="129" t="s">
        <v>27</v>
      </c>
      <c r="G886" s="129" t="s">
        <v>2933</v>
      </c>
      <c r="H886" s="129">
        <v>59.0</v>
      </c>
      <c r="I886" s="163">
        <v>39.0</v>
      </c>
      <c r="J886" s="163">
        <v>110.0</v>
      </c>
      <c r="K886" s="129">
        <v>0.0</v>
      </c>
      <c r="L886" s="129">
        <v>0.0</v>
      </c>
      <c r="M886" s="129">
        <v>1.0</v>
      </c>
      <c r="N886" s="129">
        <v>1.0</v>
      </c>
      <c r="O886" s="129">
        <v>10.0</v>
      </c>
      <c r="P886" s="129">
        <v>10.0</v>
      </c>
      <c r="Q886" s="11">
        <f t="array" ref="Q886">COUNTIF(E886:E3598, E886)</f>
        <v>4</v>
      </c>
      <c r="Y886" s="99"/>
    </row>
    <row r="887">
      <c r="A887" s="129">
        <v>5.0</v>
      </c>
      <c r="B887" s="129" t="str">
        <f t="array" ref="B887">IFS(OR(C887=1, C887=6, C887=11, C887=16), "Mon", OR(C887=2, C887=7, C887=12, C887=17), "Tue", OR(C887=3, C887=8, C887=13, C887=18), "Wed",OR(C887=4, C887=9, C887=14, C887=19), "Thu",OR(C887=5, C887=10, C887=15, C887=20), "Fri",TRUE, "")</f>
        <v>Mon</v>
      </c>
      <c r="C887" s="129">
        <v>16.0</v>
      </c>
      <c r="D887" s="129" t="s">
        <v>8579</v>
      </c>
      <c r="E887" s="129" t="s">
        <v>8466</v>
      </c>
      <c r="F887" s="129" t="s">
        <v>27</v>
      </c>
      <c r="G887" s="129" t="s">
        <v>8467</v>
      </c>
      <c r="H887" s="129">
        <v>24.0</v>
      </c>
      <c r="I887" s="163">
        <v>65.0</v>
      </c>
      <c r="J887" s="163">
        <v>123.0</v>
      </c>
      <c r="K887" s="129">
        <v>0.0</v>
      </c>
      <c r="L887" s="129">
        <v>1.0</v>
      </c>
      <c r="M887" s="129">
        <v>1.0</v>
      </c>
      <c r="N887" s="129">
        <v>2.0</v>
      </c>
      <c r="O887" s="129">
        <v>8.0</v>
      </c>
      <c r="P887" s="129">
        <v>10.0</v>
      </c>
      <c r="Q887" s="11">
        <f t="array" ref="Q887">COUNTIF(E887:E3598, E887)</f>
        <v>1</v>
      </c>
      <c r="Y887" s="99"/>
    </row>
    <row r="888">
      <c r="A888" s="129">
        <v>5.0</v>
      </c>
      <c r="B888" s="129" t="str">
        <f t="array" ref="B888">IFS(OR(C888=1, C888=6, C888=11, C888=16), "Mon", OR(C888=2, C888=7, C888=12, C888=17), "Tue", OR(C888=3, C888=8, C888=13, C888=18), "Wed",OR(C888=4, C888=9, C888=14, C888=19), "Thu",OR(C888=5, C888=10, C888=15, C888=20), "Fri",TRUE, "")</f>
        <v>Mon</v>
      </c>
      <c r="C888" s="129">
        <v>16.0</v>
      </c>
      <c r="D888" s="129" t="s">
        <v>8579</v>
      </c>
      <c r="E888" s="129" t="s">
        <v>3366</v>
      </c>
      <c r="F888" s="129" t="s">
        <v>27</v>
      </c>
      <c r="G888" s="129" t="s">
        <v>3367</v>
      </c>
      <c r="H888" s="129">
        <v>66.0</v>
      </c>
      <c r="I888" s="163">
        <v>127.0</v>
      </c>
      <c r="J888" s="163">
        <v>266.0</v>
      </c>
      <c r="K888" s="129">
        <v>0.0</v>
      </c>
      <c r="L888" s="129">
        <v>0.0</v>
      </c>
      <c r="M888" s="129">
        <v>1.0</v>
      </c>
      <c r="N888" s="129">
        <v>1.0</v>
      </c>
      <c r="O888" s="129">
        <v>8.0</v>
      </c>
      <c r="P888" s="129">
        <v>9.0</v>
      </c>
      <c r="Q888" s="11">
        <f t="array" ref="Q888">COUNTIF(E888:E3598, E888)</f>
        <v>6</v>
      </c>
      <c r="Y888" s="99"/>
    </row>
    <row r="889">
      <c r="A889" s="129">
        <v>5.0</v>
      </c>
      <c r="B889" s="129" t="str">
        <f t="array" ref="B889">IFS(OR(C889=1, C889=6, C889=11, C889=16), "Mon", OR(C889=2, C889=7, C889=12, C889=17), "Tue", OR(C889=3, C889=8, C889=13, C889=18), "Wed",OR(C889=4, C889=9, C889=14, C889=19), "Thu",OR(C889=5, C889=10, C889=15, C889=20), "Fri",TRUE, "")</f>
        <v>Tue</v>
      </c>
      <c r="C889" s="129">
        <v>17.0</v>
      </c>
      <c r="D889" s="129" t="s">
        <v>8579</v>
      </c>
      <c r="E889" s="129" t="s">
        <v>6380</v>
      </c>
      <c r="F889" s="129" t="s">
        <v>27</v>
      </c>
      <c r="G889" s="129" t="s">
        <v>6381</v>
      </c>
      <c r="H889" s="129">
        <v>26.0</v>
      </c>
      <c r="I889" s="163">
        <v>104.0</v>
      </c>
      <c r="J889" s="163">
        <v>188.0</v>
      </c>
      <c r="K889" s="129">
        <v>0.0</v>
      </c>
      <c r="L889" s="129">
        <v>0.0</v>
      </c>
      <c r="M889" s="129">
        <v>1.0</v>
      </c>
      <c r="N889" s="129">
        <v>1.0</v>
      </c>
      <c r="O889" s="129">
        <v>7.0</v>
      </c>
      <c r="P889" s="129">
        <v>8.0</v>
      </c>
      <c r="Q889" s="11">
        <f t="array" ref="Q889">COUNTIF(E889:E3598, E889)</f>
        <v>1</v>
      </c>
      <c r="Y889" s="99"/>
    </row>
    <row r="890">
      <c r="A890" s="129">
        <v>5.0</v>
      </c>
      <c r="B890" s="129" t="str">
        <f t="array" ref="B890">IFS(OR(C890=1, C890=6, C890=11, C890=16), "Mon", OR(C890=2, C890=7, C890=12, C890=17), "Tue", OR(C890=3, C890=8, C890=13, C890=18), "Wed",OR(C890=4, C890=9, C890=14, C890=19), "Thu",OR(C890=5, C890=10, C890=15, C890=20), "Fri",TRUE, "")</f>
        <v>Tue</v>
      </c>
      <c r="C890" s="129">
        <v>17.0</v>
      </c>
      <c r="D890" s="129" t="s">
        <v>8579</v>
      </c>
      <c r="E890" s="129" t="s">
        <v>1525</v>
      </c>
      <c r="F890" s="129" t="s">
        <v>27</v>
      </c>
      <c r="G890" s="129" t="s">
        <v>1526</v>
      </c>
      <c r="H890" s="129">
        <v>64.0</v>
      </c>
      <c r="I890" s="163">
        <v>82.0</v>
      </c>
      <c r="J890" s="163">
        <v>181.0</v>
      </c>
      <c r="K890" s="129">
        <v>0.0</v>
      </c>
      <c r="L890" s="129">
        <v>0.0</v>
      </c>
      <c r="M890" s="129">
        <v>0.0</v>
      </c>
      <c r="N890" s="129">
        <v>0.0</v>
      </c>
      <c r="O890" s="129">
        <v>8.0</v>
      </c>
      <c r="P890" s="129">
        <v>8.0</v>
      </c>
      <c r="Q890" s="11">
        <f t="array" ref="Q890">COUNTIF(E890:E3598, E890)</f>
        <v>3</v>
      </c>
      <c r="Y890" s="99"/>
    </row>
    <row r="891">
      <c r="A891" s="129">
        <v>5.0</v>
      </c>
      <c r="B891" s="129" t="str">
        <f t="array" ref="B891">IFS(OR(C891=1, C891=6, C891=11, C891=16), "Mon", OR(C891=2, C891=7, C891=12, C891=17), "Tue", OR(C891=3, C891=8, C891=13, C891=18), "Wed",OR(C891=4, C891=9, C891=14, C891=19), "Thu",OR(C891=5, C891=10, C891=15, C891=20), "Fri",TRUE, "")</f>
        <v>Tue</v>
      </c>
      <c r="C891" s="129">
        <v>17.0</v>
      </c>
      <c r="D891" s="129" t="s">
        <v>8579</v>
      </c>
      <c r="E891" s="129" t="s">
        <v>7270</v>
      </c>
      <c r="F891" s="129" t="s">
        <v>27</v>
      </c>
      <c r="G891" s="129" t="s">
        <v>7271</v>
      </c>
      <c r="H891" s="129">
        <v>37.0</v>
      </c>
      <c r="I891" s="163">
        <v>118.0</v>
      </c>
      <c r="J891" s="163">
        <v>268.0</v>
      </c>
      <c r="K891" s="129">
        <v>-1.0</v>
      </c>
      <c r="L891" s="129">
        <v>0.0</v>
      </c>
      <c r="M891" s="129">
        <v>0.0</v>
      </c>
      <c r="N891" s="129">
        <v>-1.0</v>
      </c>
      <c r="O891" s="129">
        <v>7.0</v>
      </c>
      <c r="P891" s="129">
        <v>6.0</v>
      </c>
      <c r="Q891" s="11">
        <f t="array" ref="Q891">COUNTIF(E891:E3598, E891)</f>
        <v>1</v>
      </c>
      <c r="Y891" s="99"/>
    </row>
    <row r="892">
      <c r="A892" s="129">
        <v>5.0</v>
      </c>
      <c r="B892" s="129" t="str">
        <f t="array" ref="B892">IFS(OR(C892=1, C892=6, C892=11, C892=16), "Mon", OR(C892=2, C892=7, C892=12, C892=17), "Tue", OR(C892=3, C892=8, C892=13, C892=18), "Wed",OR(C892=4, C892=9, C892=14, C892=19), "Thu",OR(C892=5, C892=10, C892=15, C892=20), "Fri",TRUE, "")</f>
        <v>Tue</v>
      </c>
      <c r="C892" s="129">
        <v>17.0</v>
      </c>
      <c r="D892" s="129" t="s">
        <v>8579</v>
      </c>
      <c r="E892" s="129" t="s">
        <v>6716</v>
      </c>
      <c r="F892" s="129" t="s">
        <v>27</v>
      </c>
      <c r="G892" s="129" t="s">
        <v>6717</v>
      </c>
      <c r="H892" s="129">
        <v>67.0</v>
      </c>
      <c r="I892" s="163">
        <v>218.0</v>
      </c>
      <c r="J892" s="163">
        <v>525.0</v>
      </c>
      <c r="K892" s="129">
        <v>0.0</v>
      </c>
      <c r="L892" s="129">
        <v>0.0</v>
      </c>
      <c r="M892" s="129">
        <v>0.0</v>
      </c>
      <c r="N892" s="129">
        <v>0.0</v>
      </c>
      <c r="O892" s="129">
        <v>9.0</v>
      </c>
      <c r="P892" s="129">
        <v>9.0</v>
      </c>
      <c r="Q892" s="11">
        <f t="array" ref="Q892">COUNTIF(E892:E3598, E892)</f>
        <v>6</v>
      </c>
      <c r="Y892" s="99"/>
    </row>
    <row r="893">
      <c r="A893" s="129">
        <v>5.0</v>
      </c>
      <c r="B893" s="129" t="str">
        <f t="array" ref="B893">IFS(OR(C893=1, C893=6, C893=11, C893=16), "Mon", OR(C893=2, C893=7, C893=12, C893=17), "Tue", OR(C893=3, C893=8, C893=13, C893=18), "Wed",OR(C893=4, C893=9, C893=14, C893=19), "Thu",OR(C893=5, C893=10, C893=15, C893=20), "Fri",TRUE, "")</f>
        <v>Tue</v>
      </c>
      <c r="C893" s="129">
        <v>17.0</v>
      </c>
      <c r="D893" s="129" t="s">
        <v>8579</v>
      </c>
      <c r="E893" s="129" t="s">
        <v>3436</v>
      </c>
      <c r="F893" s="129" t="s">
        <v>27</v>
      </c>
      <c r="G893" s="129" t="s">
        <v>3437</v>
      </c>
      <c r="H893" s="129">
        <v>21.0</v>
      </c>
      <c r="I893" s="163">
        <v>102.0</v>
      </c>
      <c r="J893" s="163">
        <v>368.0</v>
      </c>
      <c r="K893" s="129">
        <v>1.0</v>
      </c>
      <c r="L893" s="129">
        <v>1.0</v>
      </c>
      <c r="M893" s="129">
        <v>-1.0</v>
      </c>
      <c r="N893" s="129">
        <v>1.0</v>
      </c>
      <c r="O893" s="129">
        <v>9.0</v>
      </c>
      <c r="P893" s="129">
        <v>10.0</v>
      </c>
      <c r="Q893" s="11">
        <f t="array" ref="Q893">COUNTIF(E893:E3598, E893)</f>
        <v>4</v>
      </c>
      <c r="Y893" s="99"/>
    </row>
    <row r="894">
      <c r="A894" s="129">
        <v>5.0</v>
      </c>
      <c r="B894" s="129" t="str">
        <f t="array" ref="B894">IFS(OR(C894=1, C894=6, C894=11, C894=16), "Mon", OR(C894=2, C894=7, C894=12, C894=17), "Tue", OR(C894=3, C894=8, C894=13, C894=18), "Wed",OR(C894=4, C894=9, C894=14, C894=19), "Thu",OR(C894=5, C894=10, C894=15, C894=20), "Fri",TRUE, "")</f>
        <v>Tue</v>
      </c>
      <c r="C894" s="129">
        <v>17.0</v>
      </c>
      <c r="D894" s="129" t="s">
        <v>8579</v>
      </c>
      <c r="E894" s="129" t="s">
        <v>6424</v>
      </c>
      <c r="F894" s="129" t="s">
        <v>27</v>
      </c>
      <c r="G894" s="129" t="s">
        <v>6425</v>
      </c>
      <c r="H894" s="129">
        <v>40.0</v>
      </c>
      <c r="I894" s="163">
        <v>64.0</v>
      </c>
      <c r="J894" s="163">
        <v>143.0</v>
      </c>
      <c r="K894" s="129">
        <v>0.0</v>
      </c>
      <c r="L894" s="129">
        <v>1.0</v>
      </c>
      <c r="M894" s="129">
        <v>1.0</v>
      </c>
      <c r="N894" s="129">
        <v>2.0</v>
      </c>
      <c r="O894" s="129">
        <v>8.0</v>
      </c>
      <c r="P894" s="129">
        <v>10.0</v>
      </c>
      <c r="Q894" s="11">
        <f t="array" ref="Q894">COUNTIF(E894:E3598, E894)</f>
        <v>4</v>
      </c>
      <c r="Y894" s="99"/>
    </row>
    <row r="895">
      <c r="A895" s="129">
        <v>5.0</v>
      </c>
      <c r="B895" s="129" t="str">
        <f t="array" ref="B895">IFS(OR(C895=1, C895=6, C895=11, C895=16), "Mon", OR(C895=2, C895=7, C895=12, C895=17), "Tue", OR(C895=3, C895=8, C895=13, C895=18), "Wed",OR(C895=4, C895=9, C895=14, C895=19), "Thu",OR(C895=5, C895=10, C895=15, C895=20), "Fri",TRUE, "")</f>
        <v>Wed</v>
      </c>
      <c r="C895" s="129">
        <v>18.0</v>
      </c>
      <c r="D895" s="129" t="s">
        <v>8579</v>
      </c>
      <c r="E895" s="129" t="s">
        <v>4668</v>
      </c>
      <c r="F895" s="129" t="s">
        <v>27</v>
      </c>
      <c r="G895" s="129" t="s">
        <v>4669</v>
      </c>
      <c r="H895" s="129">
        <v>68.0</v>
      </c>
      <c r="I895" s="163">
        <v>97.0</v>
      </c>
      <c r="J895" s="163">
        <v>312.0</v>
      </c>
      <c r="K895" s="129">
        <v>0.0</v>
      </c>
      <c r="L895" s="129">
        <v>1.0</v>
      </c>
      <c r="M895" s="129">
        <v>0.0</v>
      </c>
      <c r="N895" s="129">
        <v>1.0</v>
      </c>
      <c r="O895" s="129">
        <v>9.0</v>
      </c>
      <c r="P895" s="129">
        <v>10.0</v>
      </c>
      <c r="Q895" s="11">
        <f t="array" ref="Q895">COUNTIF(E895:E3598, E895)</f>
        <v>4</v>
      </c>
      <c r="Y895" s="99"/>
    </row>
    <row r="896">
      <c r="A896" s="129">
        <v>5.0</v>
      </c>
      <c r="B896" s="129" t="str">
        <f t="array" ref="B896">IFS(OR(C896=1, C896=6, C896=11, C896=16), "Mon", OR(C896=2, C896=7, C896=12, C896=17), "Tue", OR(C896=3, C896=8, C896=13, C896=18), "Wed",OR(C896=4, C896=9, C896=14, C896=19), "Thu",OR(C896=5, C896=10, C896=15, C896=20), "Fri",TRUE, "")</f>
        <v>Wed</v>
      </c>
      <c r="C896" s="129">
        <v>18.0</v>
      </c>
      <c r="D896" s="129" t="s">
        <v>8579</v>
      </c>
      <c r="E896" s="129" t="s">
        <v>731</v>
      </c>
      <c r="F896" s="129" t="s">
        <v>27</v>
      </c>
      <c r="G896" s="129" t="s">
        <v>732</v>
      </c>
      <c r="H896" s="129">
        <v>34.0</v>
      </c>
      <c r="I896" s="163">
        <v>58.0</v>
      </c>
      <c r="J896" s="163">
        <v>128.0</v>
      </c>
      <c r="K896" s="129">
        <v>0.0</v>
      </c>
      <c r="L896" s="129">
        <v>1.0</v>
      </c>
      <c r="M896" s="129">
        <v>1.0</v>
      </c>
      <c r="N896" s="129">
        <v>2.0</v>
      </c>
      <c r="O896" s="129">
        <v>8.0</v>
      </c>
      <c r="P896" s="129">
        <v>10.0</v>
      </c>
      <c r="Q896" s="11">
        <f t="array" ref="Q896">COUNTIF(E896:E3598, E896)</f>
        <v>1</v>
      </c>
      <c r="Y896" s="99"/>
    </row>
    <row r="897">
      <c r="A897" s="129">
        <v>5.0</v>
      </c>
      <c r="B897" s="129" t="str">
        <f t="array" ref="B897">IFS(OR(C897=1, C897=6, C897=11, C897=16), "Mon", OR(C897=2, C897=7, C897=12, C897=17), "Tue", OR(C897=3, C897=8, C897=13, C897=18), "Wed",OR(C897=4, C897=9, C897=14, C897=19), "Thu",OR(C897=5, C897=10, C897=15, C897=20), "Fri",TRUE, "")</f>
        <v>Wed</v>
      </c>
      <c r="C897" s="129">
        <v>18.0</v>
      </c>
      <c r="D897" s="129" t="s">
        <v>8579</v>
      </c>
      <c r="E897" s="129" t="s">
        <v>4128</v>
      </c>
      <c r="F897" s="129" t="s">
        <v>27</v>
      </c>
      <c r="G897" s="129" t="s">
        <v>4129</v>
      </c>
      <c r="H897" s="129">
        <v>38.0</v>
      </c>
      <c r="I897" s="163">
        <v>95.0</v>
      </c>
      <c r="J897" s="163">
        <v>384.0</v>
      </c>
      <c r="K897" s="129">
        <v>0.0</v>
      </c>
      <c r="L897" s="129">
        <v>1.0</v>
      </c>
      <c r="M897" s="129">
        <v>0.0</v>
      </c>
      <c r="N897" s="129">
        <v>1.0</v>
      </c>
      <c r="O897" s="129">
        <v>7.0</v>
      </c>
      <c r="P897" s="129">
        <v>8.0</v>
      </c>
      <c r="Q897" s="11">
        <f t="array" ref="Q897">COUNTIF(E897:E3598, E897)</f>
        <v>1</v>
      </c>
      <c r="Y897" s="99"/>
    </row>
    <row r="898">
      <c r="A898" s="129">
        <v>5.0</v>
      </c>
      <c r="B898" s="129" t="str">
        <f t="array" ref="B898">IFS(OR(C898=1, C898=6, C898=11, C898=16), "Mon", OR(C898=2, C898=7, C898=12, C898=17), "Tue", OR(C898=3, C898=8, C898=13, C898=18), "Wed",OR(C898=4, C898=9, C898=14, C898=19), "Thu",OR(C898=5, C898=10, C898=15, C898=20), "Fri",TRUE, "")</f>
        <v>Wed</v>
      </c>
      <c r="C898" s="129">
        <v>18.0</v>
      </c>
      <c r="D898" s="129" t="s">
        <v>8579</v>
      </c>
      <c r="E898" s="129" t="s">
        <v>5290</v>
      </c>
      <c r="F898" s="129" t="s">
        <v>27</v>
      </c>
      <c r="G898" s="129" t="s">
        <v>5291</v>
      </c>
      <c r="H898" s="129">
        <v>64.0</v>
      </c>
      <c r="I898" s="163">
        <v>139.0</v>
      </c>
      <c r="J898" s="163">
        <v>288.0</v>
      </c>
      <c r="K898" s="129">
        <v>-1.0</v>
      </c>
      <c r="L898" s="129">
        <v>0.0</v>
      </c>
      <c r="M898" s="129">
        <v>1.0</v>
      </c>
      <c r="N898" s="129">
        <v>0.0</v>
      </c>
      <c r="O898" s="129">
        <v>8.0</v>
      </c>
      <c r="P898" s="129">
        <v>8.0</v>
      </c>
      <c r="Q898" s="11">
        <f t="array" ref="Q898">COUNTIF(E898:E3598, E898)</f>
        <v>1</v>
      </c>
      <c r="Y898" s="99"/>
    </row>
    <row r="899">
      <c r="A899" s="129">
        <v>5.0</v>
      </c>
      <c r="B899" s="129" t="str">
        <f t="array" ref="B899">IFS(OR(C899=1, C899=6, C899=11, C899=16), "Mon", OR(C899=2, C899=7, C899=12, C899=17), "Tue", OR(C899=3, C899=8, C899=13, C899=18), "Wed",OR(C899=4, C899=9, C899=14, C899=19), "Thu",OR(C899=5, C899=10, C899=15, C899=20), "Fri",TRUE, "")</f>
        <v>Wed</v>
      </c>
      <c r="C899" s="129">
        <v>18.0</v>
      </c>
      <c r="D899" s="129" t="s">
        <v>8579</v>
      </c>
      <c r="E899" s="129" t="s">
        <v>8322</v>
      </c>
      <c r="F899" s="129" t="s">
        <v>27</v>
      </c>
      <c r="G899" s="129" t="s">
        <v>8323</v>
      </c>
      <c r="H899" s="129">
        <v>35.0</v>
      </c>
      <c r="I899" s="163">
        <v>128.0</v>
      </c>
      <c r="J899" s="163">
        <v>260.0</v>
      </c>
      <c r="K899" s="129">
        <v>-1.0</v>
      </c>
      <c r="L899" s="129">
        <v>0.0</v>
      </c>
      <c r="M899" s="129">
        <v>1.0</v>
      </c>
      <c r="N899" s="129">
        <v>0.0</v>
      </c>
      <c r="O899" s="129">
        <v>8.0</v>
      </c>
      <c r="P899" s="129">
        <v>8.0</v>
      </c>
      <c r="Q899" s="11">
        <f t="array" ref="Q899">COUNTIF(E899:E3598, E899)</f>
        <v>2</v>
      </c>
      <c r="Y899" s="99"/>
    </row>
    <row r="900">
      <c r="A900" s="129">
        <v>5.0</v>
      </c>
      <c r="B900" s="129" t="str">
        <f t="array" ref="B900">IFS(OR(C900=1, C900=6, C900=11, C900=16), "Mon", OR(C900=2, C900=7, C900=12, C900=17), "Tue", OR(C900=3, C900=8, C900=13, C900=18), "Wed",OR(C900=4, C900=9, C900=14, C900=19), "Thu",OR(C900=5, C900=10, C900=15, C900=20), "Fri",TRUE, "")</f>
        <v>Wed</v>
      </c>
      <c r="C900" s="129">
        <v>18.0</v>
      </c>
      <c r="D900" s="129" t="s">
        <v>8579</v>
      </c>
      <c r="E900" s="129" t="s">
        <v>4978</v>
      </c>
      <c r="F900" s="129" t="s">
        <v>27</v>
      </c>
      <c r="G900" s="129" t="s">
        <v>4979</v>
      </c>
      <c r="H900" s="129">
        <v>38.0</v>
      </c>
      <c r="I900" s="163">
        <v>112.0</v>
      </c>
      <c r="J900" s="163">
        <v>258.0</v>
      </c>
      <c r="K900" s="129">
        <v>0.0</v>
      </c>
      <c r="L900" s="129">
        <v>0.0</v>
      </c>
      <c r="M900" s="129">
        <v>0.0</v>
      </c>
      <c r="N900" s="129">
        <v>0.0</v>
      </c>
      <c r="O900" s="129">
        <v>9.0</v>
      </c>
      <c r="P900" s="129">
        <v>9.0</v>
      </c>
      <c r="Q900" s="11">
        <f t="array" ref="Q900">COUNTIF(E900:E3598, E900)</f>
        <v>4</v>
      </c>
      <c r="Y900" s="99"/>
    </row>
    <row r="901">
      <c r="A901" s="129">
        <v>5.0</v>
      </c>
      <c r="B901" s="129" t="str">
        <f t="array" ref="B901">IFS(OR(C901=1, C901=6, C901=11, C901=16), "Mon", OR(C901=2, C901=7, C901=12, C901=17), "Tue", OR(C901=3, C901=8, C901=13, C901=18), "Wed",OR(C901=4, C901=9, C901=14, C901=19), "Thu",OR(C901=5, C901=10, C901=15, C901=20), "Fri",TRUE, "")</f>
        <v>Thu</v>
      </c>
      <c r="C901" s="129">
        <v>19.0</v>
      </c>
      <c r="D901" s="129" t="s">
        <v>8579</v>
      </c>
      <c r="E901" s="129" t="s">
        <v>3152</v>
      </c>
      <c r="F901" s="129" t="s">
        <v>27</v>
      </c>
      <c r="G901" s="129" t="s">
        <v>3153</v>
      </c>
      <c r="H901" s="129">
        <v>61.0</v>
      </c>
      <c r="I901" s="163">
        <v>50.0</v>
      </c>
      <c r="J901" s="163">
        <v>145.0</v>
      </c>
      <c r="K901" s="129">
        <v>0.0</v>
      </c>
      <c r="L901" s="129">
        <v>0.0</v>
      </c>
      <c r="M901" s="129">
        <v>0.0</v>
      </c>
      <c r="N901" s="129">
        <v>0.0</v>
      </c>
      <c r="O901" s="129">
        <v>8.0</v>
      </c>
      <c r="P901" s="129">
        <v>8.0</v>
      </c>
      <c r="Q901" s="11">
        <f t="array" ref="Q901">COUNTIF(E901:E3598, E901)</f>
        <v>1</v>
      </c>
      <c r="Y901" s="99"/>
    </row>
    <row r="902">
      <c r="A902" s="129">
        <v>5.0</v>
      </c>
      <c r="B902" s="129" t="str">
        <f t="array" ref="B902">IFS(OR(C902=1, C902=6, C902=11, C902=16), "Mon", OR(C902=2, C902=7, C902=12, C902=17), "Tue", OR(C902=3, C902=8, C902=13, C902=18), "Wed",OR(C902=4, C902=9, C902=14, C902=19), "Thu",OR(C902=5, C902=10, C902=15, C902=20), "Fri",TRUE, "")</f>
        <v>Thu</v>
      </c>
      <c r="C902" s="129">
        <v>19.0</v>
      </c>
      <c r="D902" s="129" t="s">
        <v>8579</v>
      </c>
      <c r="E902" s="129" t="s">
        <v>7520</v>
      </c>
      <c r="F902" s="129" t="s">
        <v>27</v>
      </c>
      <c r="G902" s="129" t="s">
        <v>7521</v>
      </c>
      <c r="H902" s="129">
        <v>25.0</v>
      </c>
      <c r="I902" s="163">
        <v>163.0</v>
      </c>
      <c r="J902" s="163">
        <v>384.0</v>
      </c>
      <c r="K902" s="129">
        <v>0.0</v>
      </c>
      <c r="L902" s="129">
        <v>0.0</v>
      </c>
      <c r="M902" s="129">
        <v>0.0</v>
      </c>
      <c r="N902" s="129">
        <v>0.0</v>
      </c>
      <c r="O902" s="129">
        <v>8.0</v>
      </c>
      <c r="P902" s="129">
        <v>8.0</v>
      </c>
      <c r="Q902" s="11">
        <f t="array" ref="Q902">COUNTIF(E902:E3598, E902)</f>
        <v>1</v>
      </c>
      <c r="Y902" s="99"/>
    </row>
    <row r="903">
      <c r="A903" s="129">
        <v>5.0</v>
      </c>
      <c r="B903" s="129" t="str">
        <f t="array" ref="B903">IFS(OR(C903=1, C903=6, C903=11, C903=16), "Mon", OR(C903=2, C903=7, C903=12, C903=17), "Tue", OR(C903=3, C903=8, C903=13, C903=18), "Wed",OR(C903=4, C903=9, C903=14, C903=19), "Thu",OR(C903=5, C903=10, C903=15, C903=20), "Fri",TRUE, "")</f>
        <v>Thu</v>
      </c>
      <c r="C903" s="129">
        <v>19.0</v>
      </c>
      <c r="D903" s="129" t="s">
        <v>8579</v>
      </c>
      <c r="E903" s="129" t="s">
        <v>3458</v>
      </c>
      <c r="F903" s="129" t="s">
        <v>27</v>
      </c>
      <c r="G903" s="129" t="s">
        <v>3459</v>
      </c>
      <c r="H903" s="129">
        <v>52.0</v>
      </c>
      <c r="I903" s="163">
        <v>125.0</v>
      </c>
      <c r="J903" s="163">
        <v>286.0</v>
      </c>
      <c r="K903" s="129">
        <v>0.0</v>
      </c>
      <c r="L903" s="129">
        <v>1.0</v>
      </c>
      <c r="M903" s="129">
        <v>0.0</v>
      </c>
      <c r="N903" s="129">
        <v>1.0</v>
      </c>
      <c r="O903" s="129">
        <v>10.0</v>
      </c>
      <c r="P903" s="129">
        <v>10.0</v>
      </c>
      <c r="Q903" s="11">
        <f t="array" ref="Q903">COUNTIF(E903:E3598, E903)</f>
        <v>1</v>
      </c>
      <c r="Y903" s="99"/>
    </row>
    <row r="904">
      <c r="A904" s="129">
        <v>5.0</v>
      </c>
      <c r="B904" s="129" t="str">
        <f t="array" ref="B904">IFS(OR(C904=1, C904=6, C904=11, C904=16), "Mon", OR(C904=2, C904=7, C904=12, C904=17), "Tue", OR(C904=3, C904=8, C904=13, C904=18), "Wed",OR(C904=4, C904=9, C904=14, C904=19), "Thu",OR(C904=5, C904=10, C904=15, C904=20), "Fri",TRUE, "")</f>
        <v>Thu</v>
      </c>
      <c r="C904" s="129">
        <v>19.0</v>
      </c>
      <c r="D904" s="129" t="s">
        <v>8579</v>
      </c>
      <c r="E904" s="129" t="s">
        <v>1463</v>
      </c>
      <c r="F904" s="129" t="s">
        <v>27</v>
      </c>
      <c r="G904" s="129" t="s">
        <v>1464</v>
      </c>
      <c r="H904" s="129">
        <v>39.0</v>
      </c>
      <c r="I904" s="163">
        <v>63.0</v>
      </c>
      <c r="J904" s="163">
        <v>94.0</v>
      </c>
      <c r="K904" s="129">
        <v>0.0</v>
      </c>
      <c r="L904" s="129">
        <v>1.0</v>
      </c>
      <c r="M904" s="129">
        <v>1.0</v>
      </c>
      <c r="N904" s="129">
        <v>2.0</v>
      </c>
      <c r="O904" s="129">
        <v>8.0</v>
      </c>
      <c r="P904" s="129">
        <v>10.0</v>
      </c>
      <c r="Q904" s="11">
        <f t="array" ref="Q904">COUNTIF(E904:E3598, E904)</f>
        <v>4</v>
      </c>
      <c r="Y904" s="99"/>
    </row>
    <row r="905">
      <c r="A905" s="129">
        <v>5.0</v>
      </c>
      <c r="B905" s="129" t="str">
        <f t="array" ref="B905">IFS(OR(C905=1, C905=6, C905=11, C905=16), "Mon", OR(C905=2, C905=7, C905=12, C905=17), "Tue", OR(C905=3, C905=8, C905=13, C905=18), "Wed",OR(C905=4, C905=9, C905=14, C905=19), "Thu",OR(C905=5, C905=10, C905=15, C905=20), "Fri",TRUE, "")</f>
        <v>Thu</v>
      </c>
      <c r="C905" s="129">
        <v>19.0</v>
      </c>
      <c r="D905" s="129" t="s">
        <v>8579</v>
      </c>
      <c r="E905" s="129" t="s">
        <v>4592</v>
      </c>
      <c r="F905" s="129" t="s">
        <v>27</v>
      </c>
      <c r="G905" s="129" t="s">
        <v>4593</v>
      </c>
      <c r="H905" s="129">
        <v>46.0</v>
      </c>
      <c r="I905" s="163">
        <v>132.0</v>
      </c>
      <c r="J905" s="163">
        <v>292.0</v>
      </c>
      <c r="K905" s="129">
        <v>0.0</v>
      </c>
      <c r="L905" s="129">
        <v>1.0</v>
      </c>
      <c r="M905" s="129">
        <v>0.0</v>
      </c>
      <c r="N905" s="129">
        <v>1.0</v>
      </c>
      <c r="O905" s="129">
        <v>7.0</v>
      </c>
      <c r="P905" s="129">
        <v>8.0</v>
      </c>
      <c r="Q905" s="11">
        <f t="array" ref="Q905">COUNTIF(E905:E3598, E905)</f>
        <v>1</v>
      </c>
      <c r="Y905" s="99"/>
    </row>
    <row r="906">
      <c r="A906" s="129">
        <v>5.0</v>
      </c>
      <c r="B906" s="129" t="str">
        <f t="array" ref="B906">IFS(OR(C906=1, C906=6, C906=11, C906=16), "Mon", OR(C906=2, C906=7, C906=12, C906=17), "Tue", OR(C906=3, C906=8, C906=13, C906=18), "Wed",OR(C906=4, C906=9, C906=14, C906=19), "Thu",OR(C906=5, C906=10, C906=15, C906=20), "Fri",TRUE, "")</f>
        <v>Thu</v>
      </c>
      <c r="C906" s="129">
        <v>19.0</v>
      </c>
      <c r="D906" s="129" t="s">
        <v>8579</v>
      </c>
      <c r="E906" s="129" t="s">
        <v>1824</v>
      </c>
      <c r="F906" s="129" t="s">
        <v>27</v>
      </c>
      <c r="G906" s="129" t="s">
        <v>1825</v>
      </c>
      <c r="H906" s="129">
        <v>58.0</v>
      </c>
      <c r="I906" s="163">
        <v>58.0</v>
      </c>
      <c r="J906" s="163">
        <v>121.0</v>
      </c>
      <c r="K906" s="129">
        <v>0.0</v>
      </c>
      <c r="L906" s="129">
        <v>1.0</v>
      </c>
      <c r="M906" s="129">
        <v>0.0</v>
      </c>
      <c r="N906" s="129">
        <v>1.0</v>
      </c>
      <c r="O906" s="129">
        <v>9.0</v>
      </c>
      <c r="P906" s="129">
        <v>10.0</v>
      </c>
      <c r="Q906" s="11">
        <f t="array" ref="Q906">COUNTIF(E906:E3598, E906)</f>
        <v>5</v>
      </c>
      <c r="Y906" s="99"/>
    </row>
    <row r="907">
      <c r="A907" s="129">
        <v>5.0</v>
      </c>
      <c r="B907" s="129" t="str">
        <f t="array" ref="B907">IFS(OR(C907=1, C907=6, C907=11, C907=16), "Mon", OR(C907=2, C907=7, C907=12, C907=17), "Tue", OR(C907=3, C907=8, C907=13, C907=18), "Wed",OR(C907=4, C907=9, C907=14, C907=19), "Thu",OR(C907=5, C907=10, C907=15, C907=20), "Fri",TRUE, "")</f>
        <v>Fri</v>
      </c>
      <c r="C907" s="129">
        <v>20.0</v>
      </c>
      <c r="D907" s="129" t="s">
        <v>8579</v>
      </c>
      <c r="E907" s="129" t="s">
        <v>859</v>
      </c>
      <c r="F907" s="129" t="s">
        <v>27</v>
      </c>
      <c r="G907" s="129" t="s">
        <v>860</v>
      </c>
      <c r="H907" s="129">
        <v>61.0</v>
      </c>
      <c r="I907" s="163">
        <v>41.0</v>
      </c>
      <c r="J907" s="163">
        <v>142.0</v>
      </c>
      <c r="K907" s="129">
        <v>0.0</v>
      </c>
      <c r="L907" s="129">
        <v>1.0</v>
      </c>
      <c r="M907" s="129">
        <v>1.0</v>
      </c>
      <c r="N907" s="129">
        <v>2.0</v>
      </c>
      <c r="O907" s="129">
        <v>8.0</v>
      </c>
      <c r="P907" s="129">
        <v>10.0</v>
      </c>
      <c r="Q907" s="11">
        <f t="array" ref="Q907">COUNTIF(E907:E3598, E907)</f>
        <v>3</v>
      </c>
      <c r="Y907" s="99"/>
    </row>
    <row r="908">
      <c r="A908" s="129">
        <v>5.0</v>
      </c>
      <c r="B908" s="129" t="str">
        <f t="array" ref="B908">IFS(OR(C908=1, C908=6, C908=11, C908=16), "Mon", OR(C908=2, C908=7, C908=12, C908=17), "Tue", OR(C908=3, C908=8, C908=13, C908=18), "Wed",OR(C908=4, C908=9, C908=14, C908=19), "Thu",OR(C908=5, C908=10, C908=15, C908=20), "Fri",TRUE, "")</f>
        <v>Fri</v>
      </c>
      <c r="C908" s="129">
        <v>20.0</v>
      </c>
      <c r="D908" s="129" t="s">
        <v>8579</v>
      </c>
      <c r="E908" s="129" t="s">
        <v>6024</v>
      </c>
      <c r="F908" s="129" t="s">
        <v>27</v>
      </c>
      <c r="G908" s="129" t="s">
        <v>6025</v>
      </c>
      <c r="H908" s="129">
        <v>66.0</v>
      </c>
      <c r="I908" s="163">
        <v>52.0</v>
      </c>
      <c r="J908" s="163">
        <v>97.0</v>
      </c>
      <c r="K908" s="129">
        <v>1.0</v>
      </c>
      <c r="L908" s="129">
        <v>0.0</v>
      </c>
      <c r="M908" s="129">
        <v>1.0</v>
      </c>
      <c r="N908" s="129">
        <v>2.0</v>
      </c>
      <c r="O908" s="129">
        <v>8.0</v>
      </c>
      <c r="P908" s="129">
        <v>10.0</v>
      </c>
      <c r="Q908" s="11">
        <f t="array" ref="Q908">COUNTIF(E908:E3598, E908)</f>
        <v>5</v>
      </c>
      <c r="Y908" s="99"/>
    </row>
    <row r="909">
      <c r="A909" s="129">
        <v>5.0</v>
      </c>
      <c r="B909" s="129" t="str">
        <f t="array" ref="B909">IFS(OR(C909=1, C909=6, C909=11, C909=16), "Mon", OR(C909=2, C909=7, C909=12, C909=17), "Tue", OR(C909=3, C909=8, C909=13, C909=18), "Wed",OR(C909=4, C909=9, C909=14, C909=19), "Thu",OR(C909=5, C909=10, C909=15, C909=20), "Fri",TRUE, "")</f>
        <v>Fri</v>
      </c>
      <c r="C909" s="129">
        <v>20.0</v>
      </c>
      <c r="D909" s="129" t="s">
        <v>8579</v>
      </c>
      <c r="E909" s="129" t="s">
        <v>2816</v>
      </c>
      <c r="F909" s="129" t="s">
        <v>27</v>
      </c>
      <c r="G909" s="129" t="s">
        <v>2817</v>
      </c>
      <c r="H909" s="129">
        <v>64.0</v>
      </c>
      <c r="I909" s="163">
        <v>40.0</v>
      </c>
      <c r="J909" s="163">
        <v>102.0</v>
      </c>
      <c r="K909" s="129">
        <v>1.0</v>
      </c>
      <c r="L909" s="129">
        <v>1.0</v>
      </c>
      <c r="M909" s="129">
        <v>1.0</v>
      </c>
      <c r="N909" s="129">
        <v>3.0</v>
      </c>
      <c r="O909" s="129">
        <v>7.0</v>
      </c>
      <c r="P909" s="129">
        <v>10.0</v>
      </c>
      <c r="Q909" s="11">
        <f t="array" ref="Q909">COUNTIF(E909:E3598, E909)</f>
        <v>4</v>
      </c>
      <c r="Y909" s="99"/>
    </row>
    <row r="910">
      <c r="A910" s="129">
        <v>5.0</v>
      </c>
      <c r="B910" s="129" t="str">
        <f t="array" ref="B910">IFS(OR(C910=1, C910=6, C910=11, C910=16), "Mon", OR(C910=2, C910=7, C910=12, C910=17), "Tue", OR(C910=3, C910=8, C910=13, C910=18), "Wed",OR(C910=4, C910=9, C910=14, C910=19), "Thu",OR(C910=5, C910=10, C910=15, C910=20), "Fri",TRUE, "")</f>
        <v>Fri</v>
      </c>
      <c r="C910" s="129">
        <v>20.0</v>
      </c>
      <c r="D910" s="129" t="s">
        <v>8579</v>
      </c>
      <c r="E910" s="129" t="s">
        <v>3088</v>
      </c>
      <c r="F910" s="129" t="s">
        <v>27</v>
      </c>
      <c r="G910" s="129" t="s">
        <v>3089</v>
      </c>
      <c r="H910" s="129">
        <v>37.0</v>
      </c>
      <c r="I910" s="163">
        <v>76.0</v>
      </c>
      <c r="J910" s="163">
        <v>222.0</v>
      </c>
      <c r="K910" s="129">
        <v>0.0</v>
      </c>
      <c r="L910" s="129">
        <v>1.0</v>
      </c>
      <c r="M910" s="129">
        <v>1.0</v>
      </c>
      <c r="N910" s="129">
        <v>2.0</v>
      </c>
      <c r="O910" s="129">
        <v>8.0</v>
      </c>
      <c r="P910" s="129">
        <v>10.0</v>
      </c>
      <c r="Q910" s="11">
        <f t="array" ref="Q910">COUNTIF(E910:E3598, E910)</f>
        <v>4</v>
      </c>
      <c r="Y910" s="99"/>
    </row>
    <row r="911">
      <c r="A911" s="129">
        <v>5.0</v>
      </c>
      <c r="B911" s="129" t="str">
        <f t="array" ref="B911">IFS(OR(C911=1, C911=6, C911=11, C911=16), "Mon", OR(C911=2, C911=7, C911=12, C911=17), "Tue", OR(C911=3, C911=8, C911=13, C911=18), "Wed",OR(C911=4, C911=9, C911=14, C911=19), "Thu",OR(C911=5, C911=10, C911=15, C911=20), "Fri",TRUE, "")</f>
        <v>Fri</v>
      </c>
      <c r="C911" s="129">
        <v>20.0</v>
      </c>
      <c r="D911" s="129" t="s">
        <v>8579</v>
      </c>
      <c r="E911" s="129" t="s">
        <v>7130</v>
      </c>
      <c r="F911" s="129" t="s">
        <v>27</v>
      </c>
      <c r="G911" s="129" t="s">
        <v>7131</v>
      </c>
      <c r="H911" s="129">
        <v>30.0</v>
      </c>
      <c r="I911" s="163">
        <v>96.0</v>
      </c>
      <c r="J911" s="163">
        <v>246.0</v>
      </c>
      <c r="K911" s="129">
        <v>0.0</v>
      </c>
      <c r="L911" s="129">
        <v>1.0</v>
      </c>
      <c r="M911" s="129">
        <v>1.0</v>
      </c>
      <c r="N911" s="129">
        <v>2.0</v>
      </c>
      <c r="O911" s="129">
        <v>10.0</v>
      </c>
      <c r="P911" s="129">
        <v>10.0</v>
      </c>
      <c r="Q911" s="11">
        <f t="array" ref="Q911">COUNTIF(E911:E3598, E911)</f>
        <v>4</v>
      </c>
      <c r="Y911" s="99"/>
    </row>
    <row r="912">
      <c r="A912" s="129">
        <v>5.0</v>
      </c>
      <c r="B912" s="129" t="str">
        <f t="array" ref="B912">IFS(OR(C912=1, C912=6, C912=11, C912=16), "Mon", OR(C912=2, C912=7, C912=12, C912=17), "Tue", OR(C912=3, C912=8, C912=13, C912=18), "Wed",OR(C912=4, C912=9, C912=14, C912=19), "Thu",OR(C912=5, C912=10, C912=15, C912=20), "Fri",TRUE, "")</f>
        <v>Fri</v>
      </c>
      <c r="C912" s="129">
        <v>20.0</v>
      </c>
      <c r="D912" s="129" t="s">
        <v>8579</v>
      </c>
      <c r="E912" s="129" t="s">
        <v>3924</v>
      </c>
      <c r="F912" s="129" t="s">
        <v>27</v>
      </c>
      <c r="G912" s="129" t="s">
        <v>3925</v>
      </c>
      <c r="H912" s="129">
        <v>65.0</v>
      </c>
      <c r="I912" s="163">
        <v>151.0</v>
      </c>
      <c r="J912" s="163">
        <v>429.0</v>
      </c>
      <c r="K912" s="129">
        <v>0.0</v>
      </c>
      <c r="L912" s="129">
        <v>1.0</v>
      </c>
      <c r="M912" s="129">
        <v>0.0</v>
      </c>
      <c r="N912" s="129">
        <v>1.0</v>
      </c>
      <c r="O912" s="129">
        <v>7.0</v>
      </c>
      <c r="P912" s="129">
        <v>8.0</v>
      </c>
      <c r="Q912" s="11">
        <f t="array" ref="Q912">COUNTIF(E912:E3598, E912)</f>
        <v>1</v>
      </c>
      <c r="Y912" s="99"/>
    </row>
    <row r="913">
      <c r="A913" s="129">
        <v>5.0</v>
      </c>
      <c r="B913" s="129" t="str">
        <f t="array" ref="B913">IFS(OR(C913=1, C913=6, C913=11, C913=16), "Mon", OR(C913=2, C913=7, C913=12, C913=17), "Tue", OR(C913=3, C913=8, C913=13, C913=18), "Wed",OR(C913=4, C913=9, C913=14, C913=19), "Thu",OR(C913=5, C913=10, C913=15, C913=20), "Fri",TRUE, "")</f>
        <v>Mon</v>
      </c>
      <c r="C913" s="129">
        <v>1.0</v>
      </c>
      <c r="D913" s="129" t="s">
        <v>8580</v>
      </c>
      <c r="E913" s="129" t="s">
        <v>2562</v>
      </c>
      <c r="F913" s="129" t="s">
        <v>28</v>
      </c>
      <c r="G913" s="129" t="s">
        <v>2563</v>
      </c>
      <c r="H913" s="129">
        <v>33.0</v>
      </c>
      <c r="I913" s="163">
        <v>39.0</v>
      </c>
      <c r="J913" s="163">
        <v>111.0</v>
      </c>
      <c r="K913" s="129">
        <v>0.0</v>
      </c>
      <c r="L913" s="129">
        <v>0.0</v>
      </c>
      <c r="M913" s="129">
        <v>1.0</v>
      </c>
      <c r="N913" s="129">
        <v>1.0</v>
      </c>
      <c r="O913" s="129">
        <v>7.0</v>
      </c>
      <c r="P913" s="129">
        <v>8.0</v>
      </c>
      <c r="Q913" s="11">
        <f t="array" ref="Q913">COUNTIF(E913:E3598, E913)</f>
        <v>3</v>
      </c>
      <c r="Y913" s="99"/>
    </row>
    <row r="914">
      <c r="A914" s="129">
        <v>5.0</v>
      </c>
      <c r="B914" s="129" t="str">
        <f t="array" ref="B914">IFS(OR(C914=1, C914=6, C914=11, C914=16), "Mon", OR(C914=2, C914=7, C914=12, C914=17), "Tue", OR(C914=3, C914=8, C914=13, C914=18), "Wed",OR(C914=4, C914=9, C914=14, C914=19), "Thu",OR(C914=5, C914=10, C914=15, C914=20), "Fri",TRUE, "")</f>
        <v>Mon</v>
      </c>
      <c r="C914" s="129">
        <v>1.0</v>
      </c>
      <c r="D914" s="129" t="s">
        <v>8580</v>
      </c>
      <c r="E914" s="129" t="s">
        <v>283</v>
      </c>
      <c r="F914" s="129" t="s">
        <v>28</v>
      </c>
      <c r="G914" s="129" t="s">
        <v>284</v>
      </c>
      <c r="H914" s="129">
        <v>40.0</v>
      </c>
      <c r="I914" s="163">
        <v>120.0</v>
      </c>
      <c r="J914" s="163">
        <v>218.0</v>
      </c>
      <c r="K914" s="129">
        <v>0.0</v>
      </c>
      <c r="L914" s="129">
        <v>0.0</v>
      </c>
      <c r="M914" s="129">
        <v>1.0</v>
      </c>
      <c r="N914" s="129">
        <v>1.0</v>
      </c>
      <c r="O914" s="129">
        <v>8.0</v>
      </c>
      <c r="P914" s="129">
        <v>9.0</v>
      </c>
      <c r="Q914" s="11">
        <f t="array" ref="Q914">COUNTIF(E914:E3598, E914)</f>
        <v>4</v>
      </c>
      <c r="Y914" s="99"/>
    </row>
    <row r="915">
      <c r="A915" s="129">
        <v>5.0</v>
      </c>
      <c r="B915" s="129" t="str">
        <f t="array" ref="B915">IFS(OR(C915=1, C915=6, C915=11, C915=16), "Mon", OR(C915=2, C915=7, C915=12, C915=17), "Tue", OR(C915=3, C915=8, C915=13, C915=18), "Wed",OR(C915=4, C915=9, C915=14, C915=19), "Thu",OR(C915=5, C915=10, C915=15, C915=20), "Fri",TRUE, "")</f>
        <v>Mon</v>
      </c>
      <c r="C915" s="129">
        <v>1.0</v>
      </c>
      <c r="D915" s="129" t="s">
        <v>8580</v>
      </c>
      <c r="E915" s="129" t="s">
        <v>2052</v>
      </c>
      <c r="F915" s="129" t="s">
        <v>28</v>
      </c>
      <c r="G915" s="129" t="s">
        <v>2053</v>
      </c>
      <c r="H915" s="129">
        <v>52.0</v>
      </c>
      <c r="I915" s="163">
        <v>55.0</v>
      </c>
      <c r="J915" s="163">
        <v>138.0</v>
      </c>
      <c r="K915" s="129">
        <v>0.0</v>
      </c>
      <c r="L915" s="129">
        <v>0.0</v>
      </c>
      <c r="M915" s="129">
        <v>1.0</v>
      </c>
      <c r="N915" s="129">
        <v>1.0</v>
      </c>
      <c r="O915" s="129">
        <v>7.0</v>
      </c>
      <c r="P915" s="129">
        <v>8.0</v>
      </c>
      <c r="Q915" s="11">
        <f t="array" ref="Q915">COUNTIF(E915:E3598, E915)</f>
        <v>1</v>
      </c>
      <c r="Y915" s="99"/>
    </row>
    <row r="916">
      <c r="A916" s="129">
        <v>5.0</v>
      </c>
      <c r="B916" s="129" t="str">
        <f t="array" ref="B916">IFS(OR(C916=1, C916=6, C916=11, C916=16), "Mon", OR(C916=2, C916=7, C916=12, C916=17), "Tue", OR(C916=3, C916=8, C916=13, C916=18), "Wed",OR(C916=4, C916=9, C916=14, C916=19), "Thu",OR(C916=5, C916=10, C916=15, C916=20), "Fri",TRUE, "")</f>
        <v>Mon</v>
      </c>
      <c r="C916" s="129">
        <v>1.0</v>
      </c>
      <c r="D916" s="129" t="s">
        <v>8580</v>
      </c>
      <c r="E916" s="129" t="s">
        <v>6756</v>
      </c>
      <c r="F916" s="129" t="s">
        <v>28</v>
      </c>
      <c r="G916" s="129" t="s">
        <v>6757</v>
      </c>
      <c r="H916" s="129">
        <v>55.0</v>
      </c>
      <c r="I916" s="163">
        <v>34.0</v>
      </c>
      <c r="J916" s="163">
        <v>96.0</v>
      </c>
      <c r="K916" s="129">
        <v>1.0</v>
      </c>
      <c r="L916" s="129">
        <v>0.0</v>
      </c>
      <c r="M916" s="129">
        <v>0.0</v>
      </c>
      <c r="N916" s="129">
        <v>1.0</v>
      </c>
      <c r="O916" s="129">
        <v>8.0</v>
      </c>
      <c r="P916" s="129">
        <v>9.0</v>
      </c>
      <c r="Q916" s="11">
        <f t="array" ref="Q916">COUNTIF(E916:E3598, E916)</f>
        <v>2</v>
      </c>
      <c r="Y916" s="99"/>
    </row>
    <row r="917">
      <c r="A917" s="129">
        <v>5.0</v>
      </c>
      <c r="B917" s="129" t="str">
        <f t="array" ref="B917">IFS(OR(C917=1, C917=6, C917=11, C917=16), "Mon", OR(C917=2, C917=7, C917=12, C917=17), "Tue", OR(C917=3, C917=8, C917=13, C917=18), "Wed",OR(C917=4, C917=9, C917=14, C917=19), "Thu",OR(C917=5, C917=10, C917=15, C917=20), "Fri",TRUE, "")</f>
        <v>Mon</v>
      </c>
      <c r="C917" s="129">
        <v>1.0</v>
      </c>
      <c r="D917" s="129" t="s">
        <v>8580</v>
      </c>
      <c r="E917" s="129" t="s">
        <v>2254</v>
      </c>
      <c r="F917" s="129" t="s">
        <v>28</v>
      </c>
      <c r="G917" s="129" t="s">
        <v>2255</v>
      </c>
      <c r="H917" s="129">
        <v>41.0</v>
      </c>
      <c r="I917" s="163">
        <v>48.0</v>
      </c>
      <c r="J917" s="163">
        <v>115.0</v>
      </c>
      <c r="K917" s="129">
        <v>0.0</v>
      </c>
      <c r="L917" s="129">
        <v>0.0</v>
      </c>
      <c r="M917" s="129">
        <v>0.0</v>
      </c>
      <c r="N917" s="129">
        <v>0.0</v>
      </c>
      <c r="O917" s="129">
        <v>8.0</v>
      </c>
      <c r="P917" s="129">
        <v>8.0</v>
      </c>
      <c r="Q917" s="11">
        <f t="array" ref="Q917">COUNTIF(E917:E3598, E917)</f>
        <v>1</v>
      </c>
      <c r="Y917" s="99"/>
    </row>
    <row r="918">
      <c r="A918" s="129">
        <v>5.0</v>
      </c>
      <c r="B918" s="129" t="str">
        <f t="array" ref="B918">IFS(OR(C918=1, C918=6, C918=11, C918=16), "Mon", OR(C918=2, C918=7, C918=12, C918=17), "Tue", OR(C918=3, C918=8, C918=13, C918=18), "Wed",OR(C918=4, C918=9, C918=14, C918=19), "Thu",OR(C918=5, C918=10, C918=15, C918=20), "Fri",TRUE, "")</f>
        <v>Mon</v>
      </c>
      <c r="C918" s="129">
        <v>1.0</v>
      </c>
      <c r="D918" s="129" t="s">
        <v>8580</v>
      </c>
      <c r="E918" s="129" t="s">
        <v>727</v>
      </c>
      <c r="F918" s="129" t="s">
        <v>28</v>
      </c>
      <c r="G918" s="129" t="s">
        <v>728</v>
      </c>
      <c r="H918" s="129">
        <v>56.0</v>
      </c>
      <c r="I918" s="163">
        <v>65.0</v>
      </c>
      <c r="J918" s="163">
        <v>252.0</v>
      </c>
      <c r="K918" s="129">
        <v>1.0</v>
      </c>
      <c r="L918" s="129">
        <v>0.0</v>
      </c>
      <c r="M918" s="129">
        <v>0.0</v>
      </c>
      <c r="N918" s="129">
        <v>1.0</v>
      </c>
      <c r="O918" s="129">
        <v>8.0</v>
      </c>
      <c r="P918" s="129">
        <v>9.0</v>
      </c>
      <c r="Q918" s="11">
        <f t="array" ref="Q918">COUNTIF(E918:E3598, E918)</f>
        <v>2</v>
      </c>
      <c r="Y918" s="99"/>
    </row>
    <row r="919">
      <c r="A919" s="129">
        <v>5.0</v>
      </c>
      <c r="B919" s="129" t="str">
        <f t="array" ref="B919">IFS(OR(C919=1, C919=6, C919=11, C919=16), "Mon", OR(C919=2, C919=7, C919=12, C919=17), "Tue", OR(C919=3, C919=8, C919=13, C919=18), "Wed",OR(C919=4, C919=9, C919=14, C919=19), "Thu",OR(C919=5, C919=10, C919=15, C919=20), "Fri",TRUE, "")</f>
        <v>Tue</v>
      </c>
      <c r="C919" s="129">
        <v>2.0</v>
      </c>
      <c r="D919" s="129" t="s">
        <v>8580</v>
      </c>
      <c r="E919" s="129" t="s">
        <v>2342</v>
      </c>
      <c r="F919" s="129" t="s">
        <v>28</v>
      </c>
      <c r="G919" s="129" t="s">
        <v>2343</v>
      </c>
      <c r="H919" s="129">
        <v>22.0</v>
      </c>
      <c r="I919" s="163">
        <v>45.0</v>
      </c>
      <c r="J919" s="163">
        <v>122.0</v>
      </c>
      <c r="K919" s="129">
        <v>0.0</v>
      </c>
      <c r="L919" s="129">
        <v>-1.0</v>
      </c>
      <c r="M919" s="129">
        <v>0.0</v>
      </c>
      <c r="N919" s="129">
        <v>-1.0</v>
      </c>
      <c r="O919" s="129">
        <v>8.0</v>
      </c>
      <c r="P919" s="129">
        <v>7.0</v>
      </c>
      <c r="Q919" s="11">
        <f t="array" ref="Q919">COUNTIF(E919:E3598, E919)</f>
        <v>1</v>
      </c>
      <c r="Y919" s="99"/>
    </row>
    <row r="920">
      <c r="A920" s="129">
        <v>5.0</v>
      </c>
      <c r="B920" s="129" t="str">
        <f t="array" ref="B920">IFS(OR(C920=1, C920=6, C920=11, C920=16), "Mon", OR(C920=2, C920=7, C920=12, C920=17), "Tue", OR(C920=3, C920=8, C920=13, C920=18), "Wed",OR(C920=4, C920=9, C920=14, C920=19), "Thu",OR(C920=5, C920=10, C920=15, C920=20), "Fri",TRUE, "")</f>
        <v>Tue</v>
      </c>
      <c r="C920" s="129">
        <v>2.0</v>
      </c>
      <c r="D920" s="129" t="s">
        <v>8580</v>
      </c>
      <c r="E920" s="129" t="s">
        <v>3896</v>
      </c>
      <c r="F920" s="129" t="s">
        <v>28</v>
      </c>
      <c r="G920" s="129" t="s">
        <v>3897</v>
      </c>
      <c r="H920" s="129">
        <v>62.0</v>
      </c>
      <c r="I920" s="163">
        <v>97.0</v>
      </c>
      <c r="J920" s="163">
        <v>264.0</v>
      </c>
      <c r="K920" s="129">
        <v>-1.0</v>
      </c>
      <c r="L920" s="129">
        <v>-1.0</v>
      </c>
      <c r="M920" s="129">
        <v>0.0</v>
      </c>
      <c r="N920" s="129">
        <v>-2.0</v>
      </c>
      <c r="O920" s="129">
        <v>7.0</v>
      </c>
      <c r="P920" s="129">
        <v>5.0</v>
      </c>
      <c r="Q920" s="11">
        <f t="array" ref="Q920">COUNTIF(E920:E3598, E920)</f>
        <v>1</v>
      </c>
      <c r="Y920" s="99"/>
    </row>
    <row r="921">
      <c r="A921" s="129">
        <v>5.0</v>
      </c>
      <c r="B921" s="129" t="str">
        <f t="array" ref="B921">IFS(OR(C921=1, C921=6, C921=11, C921=16), "Mon", OR(C921=2, C921=7, C921=12, C921=17), "Tue", OR(C921=3, C921=8, C921=13, C921=18), "Wed",OR(C921=4, C921=9, C921=14, C921=19), "Thu",OR(C921=5, C921=10, C921=15, C921=20), "Fri",TRUE, "")</f>
        <v>Tue</v>
      </c>
      <c r="C921" s="129">
        <v>2.0</v>
      </c>
      <c r="D921" s="129" t="s">
        <v>8580</v>
      </c>
      <c r="E921" s="129" t="s">
        <v>747</v>
      </c>
      <c r="F921" s="129" t="s">
        <v>28</v>
      </c>
      <c r="G921" s="129" t="s">
        <v>748</v>
      </c>
      <c r="H921" s="129">
        <v>27.0</v>
      </c>
      <c r="I921" s="163">
        <v>69.0</v>
      </c>
      <c r="J921" s="163">
        <v>105.0</v>
      </c>
      <c r="K921" s="129">
        <v>0.0</v>
      </c>
      <c r="L921" s="129">
        <v>0.0</v>
      </c>
      <c r="M921" s="129">
        <v>1.0</v>
      </c>
      <c r="N921" s="129">
        <v>1.0</v>
      </c>
      <c r="O921" s="129">
        <v>9.0</v>
      </c>
      <c r="P921" s="129">
        <v>10.0</v>
      </c>
      <c r="Q921" s="11">
        <f t="array" ref="Q921">COUNTIF(E921:E3598, E921)</f>
        <v>3</v>
      </c>
      <c r="Y921" s="99"/>
    </row>
    <row r="922">
      <c r="A922" s="129">
        <v>5.0</v>
      </c>
      <c r="B922" s="129" t="str">
        <f t="array" ref="B922">IFS(OR(C922=1, C922=6, C922=11, C922=16), "Mon", OR(C922=2, C922=7, C922=12, C922=17), "Tue", OR(C922=3, C922=8, C922=13, C922=18), "Wed",OR(C922=4, C922=9, C922=14, C922=19), "Thu",OR(C922=5, C922=10, C922=15, C922=20), "Fri",TRUE, "")</f>
        <v>Tue</v>
      </c>
      <c r="C922" s="129">
        <v>2.0</v>
      </c>
      <c r="D922" s="129" t="s">
        <v>8580</v>
      </c>
      <c r="E922" s="129" t="s">
        <v>5258</v>
      </c>
      <c r="F922" s="129" t="s">
        <v>28</v>
      </c>
      <c r="G922" s="129" t="s">
        <v>5259</v>
      </c>
      <c r="H922" s="129">
        <v>21.0</v>
      </c>
      <c r="I922" s="163">
        <v>102.0</v>
      </c>
      <c r="J922" s="163">
        <v>252.0</v>
      </c>
      <c r="K922" s="129">
        <v>0.0</v>
      </c>
      <c r="L922" s="129">
        <v>0.0</v>
      </c>
      <c r="M922" s="129">
        <v>0.0</v>
      </c>
      <c r="N922" s="129">
        <v>0.0</v>
      </c>
      <c r="O922" s="129">
        <v>8.0</v>
      </c>
      <c r="P922" s="129">
        <v>8.0</v>
      </c>
      <c r="Q922" s="11">
        <f t="array" ref="Q922">COUNTIF(E922:E3598, E922)</f>
        <v>1</v>
      </c>
      <c r="Y922" s="99"/>
    </row>
    <row r="923">
      <c r="A923" s="129">
        <v>5.0</v>
      </c>
      <c r="B923" s="129" t="str">
        <f t="array" ref="B923">IFS(OR(C923=1, C923=6, C923=11, C923=16), "Mon", OR(C923=2, C923=7, C923=12, C923=17), "Tue", OR(C923=3, C923=8, C923=13, C923=18), "Wed",OR(C923=4, C923=9, C923=14, C923=19), "Thu",OR(C923=5, C923=10, C923=15, C923=20), "Fri",TRUE, "")</f>
        <v>Tue</v>
      </c>
      <c r="C923" s="129">
        <v>2.0</v>
      </c>
      <c r="D923" s="129" t="s">
        <v>8580</v>
      </c>
      <c r="E923" s="129" t="s">
        <v>7080</v>
      </c>
      <c r="F923" s="129" t="s">
        <v>28</v>
      </c>
      <c r="G923" s="129" t="s">
        <v>7081</v>
      </c>
      <c r="H923" s="129">
        <v>61.0</v>
      </c>
      <c r="I923" s="163">
        <v>37.0</v>
      </c>
      <c r="J923" s="163">
        <v>91.0</v>
      </c>
      <c r="K923" s="129">
        <v>0.0</v>
      </c>
      <c r="L923" s="129">
        <v>0.0</v>
      </c>
      <c r="M923" s="129">
        <v>1.0</v>
      </c>
      <c r="N923" s="129">
        <v>1.0</v>
      </c>
      <c r="O923" s="129">
        <v>7.0</v>
      </c>
      <c r="P923" s="129">
        <v>8.0</v>
      </c>
      <c r="Q923" s="11">
        <f t="array" ref="Q923">COUNTIF(E923:E3598, E923)</f>
        <v>1</v>
      </c>
      <c r="Y923" s="99"/>
    </row>
    <row r="924">
      <c r="A924" s="129">
        <v>5.0</v>
      </c>
      <c r="B924" s="129" t="str">
        <f t="array" ref="B924">IFS(OR(C924=1, C924=6, C924=11, C924=16), "Mon", OR(C924=2, C924=7, C924=12, C924=17), "Tue", OR(C924=3, C924=8, C924=13, C924=18), "Wed",OR(C924=4, C924=9, C924=14, C924=19), "Thu",OR(C924=5, C924=10, C924=15, C924=20), "Fri",TRUE, "")</f>
        <v>Tue</v>
      </c>
      <c r="C924" s="129">
        <v>2.0</v>
      </c>
      <c r="D924" s="129" t="s">
        <v>8580</v>
      </c>
      <c r="E924" s="129" t="s">
        <v>663</v>
      </c>
      <c r="F924" s="129" t="s">
        <v>28</v>
      </c>
      <c r="G924" s="129" t="s">
        <v>664</v>
      </c>
      <c r="H924" s="129">
        <v>37.0</v>
      </c>
      <c r="I924" s="163">
        <v>85.0</v>
      </c>
      <c r="J924" s="163">
        <v>208.0</v>
      </c>
      <c r="K924" s="129">
        <v>0.0</v>
      </c>
      <c r="L924" s="129">
        <v>-1.0</v>
      </c>
      <c r="M924" s="129">
        <v>0.0</v>
      </c>
      <c r="N924" s="129">
        <v>-1.0</v>
      </c>
      <c r="O924" s="129">
        <v>8.0</v>
      </c>
      <c r="P924" s="129">
        <v>7.0</v>
      </c>
      <c r="Q924" s="11">
        <f t="array" ref="Q924">COUNTIF(E924:E3598, E924)</f>
        <v>2</v>
      </c>
      <c r="Y924" s="99"/>
    </row>
    <row r="925">
      <c r="A925" s="129">
        <v>5.0</v>
      </c>
      <c r="B925" s="129" t="str">
        <f t="array" ref="B925">IFS(OR(C925=1, C925=6, C925=11, C925=16), "Mon", OR(C925=2, C925=7, C925=12, C925=17), "Tue", OR(C925=3, C925=8, C925=13, C925=18), "Wed",OR(C925=4, C925=9, C925=14, C925=19), "Thu",OR(C925=5, C925=10, C925=15, C925=20), "Fri",TRUE, "")</f>
        <v>Wed</v>
      </c>
      <c r="C925" s="129">
        <v>3.0</v>
      </c>
      <c r="D925" s="129" t="s">
        <v>8580</v>
      </c>
      <c r="E925" s="129" t="s">
        <v>2914</v>
      </c>
      <c r="F925" s="129" t="s">
        <v>28</v>
      </c>
      <c r="G925" s="129" t="s">
        <v>2915</v>
      </c>
      <c r="H925" s="129">
        <v>25.0</v>
      </c>
      <c r="I925" s="163">
        <v>168.0</v>
      </c>
      <c r="J925" s="163">
        <v>369.0</v>
      </c>
      <c r="K925" s="129">
        <v>0.0</v>
      </c>
      <c r="L925" s="129">
        <v>-1.0</v>
      </c>
      <c r="M925" s="129">
        <v>1.0</v>
      </c>
      <c r="N925" s="129">
        <v>0.0</v>
      </c>
      <c r="O925" s="129">
        <v>7.0</v>
      </c>
      <c r="P925" s="129">
        <v>7.0</v>
      </c>
      <c r="Q925" s="11">
        <f t="array" ref="Q925">COUNTIF(E925:E3598, E925)</f>
        <v>1</v>
      </c>
      <c r="Y925" s="99"/>
    </row>
    <row r="926">
      <c r="A926" s="129">
        <v>5.0</v>
      </c>
      <c r="B926" s="129" t="str">
        <f t="array" ref="B926">IFS(OR(C926=1, C926=6, C926=11, C926=16), "Mon", OR(C926=2, C926=7, C926=12, C926=17), "Tue", OR(C926=3, C926=8, C926=13, C926=18), "Wed",OR(C926=4, C926=9, C926=14, C926=19), "Thu",OR(C926=5, C926=10, C926=15, C926=20), "Fri",TRUE, "")</f>
        <v>Wed</v>
      </c>
      <c r="C926" s="129">
        <v>3.0</v>
      </c>
      <c r="D926" s="129" t="s">
        <v>8580</v>
      </c>
      <c r="E926" s="129" t="s">
        <v>1279</v>
      </c>
      <c r="F926" s="129" t="s">
        <v>28</v>
      </c>
      <c r="G926" s="129" t="s">
        <v>1280</v>
      </c>
      <c r="H926" s="129">
        <v>67.0</v>
      </c>
      <c r="I926" s="163">
        <v>54.0</v>
      </c>
      <c r="J926" s="163">
        <v>98.0</v>
      </c>
      <c r="K926" s="129">
        <v>0.0</v>
      </c>
      <c r="L926" s="129">
        <v>0.0</v>
      </c>
      <c r="M926" s="129">
        <v>1.0</v>
      </c>
      <c r="N926" s="129">
        <v>1.0</v>
      </c>
      <c r="O926" s="129">
        <v>8.0</v>
      </c>
      <c r="P926" s="129">
        <v>9.0</v>
      </c>
      <c r="Q926" s="11">
        <f t="array" ref="Q926">COUNTIF(E926:E3598, E926)</f>
        <v>5</v>
      </c>
      <c r="Y926" s="99"/>
    </row>
    <row r="927">
      <c r="A927" s="129">
        <v>5.0</v>
      </c>
      <c r="B927" s="129" t="str">
        <f t="array" ref="B927">IFS(OR(C927=1, C927=6, C927=11, C927=16), "Mon", OR(C927=2, C927=7, C927=12, C927=17), "Tue", OR(C927=3, C927=8, C927=13, C927=18), "Wed",OR(C927=4, C927=9, C927=14, C927=19), "Thu",OR(C927=5, C927=10, C927=15, C927=20), "Fri",TRUE, "")</f>
        <v>Wed</v>
      </c>
      <c r="C927" s="129">
        <v>3.0</v>
      </c>
      <c r="D927" s="129" t="s">
        <v>8580</v>
      </c>
      <c r="E927" s="129" t="s">
        <v>533</v>
      </c>
      <c r="F927" s="129" t="s">
        <v>28</v>
      </c>
      <c r="G927" s="129" t="s">
        <v>534</v>
      </c>
      <c r="H927" s="129">
        <v>48.0</v>
      </c>
      <c r="I927" s="163">
        <v>97.0</v>
      </c>
      <c r="J927" s="163">
        <v>222.0</v>
      </c>
      <c r="K927" s="129">
        <v>0.0</v>
      </c>
      <c r="L927" s="129">
        <v>-1.0</v>
      </c>
      <c r="M927" s="129">
        <v>1.0</v>
      </c>
      <c r="N927" s="129">
        <v>0.0</v>
      </c>
      <c r="O927" s="129">
        <v>7.0</v>
      </c>
      <c r="P927" s="129">
        <v>7.0</v>
      </c>
      <c r="Q927" s="11">
        <f t="array" ref="Q927">COUNTIF(E927:E3598, E927)</f>
        <v>3</v>
      </c>
      <c r="Y927" s="99"/>
    </row>
    <row r="928">
      <c r="A928" s="129">
        <v>5.0</v>
      </c>
      <c r="B928" s="129" t="str">
        <f t="array" ref="B928">IFS(OR(C928=1, C928=6, C928=11, C928=16), "Mon", OR(C928=2, C928=7, C928=12, C928=17), "Tue", OR(C928=3, C928=8, C928=13, C928=18), "Wed",OR(C928=4, C928=9, C928=14, C928=19), "Thu",OR(C928=5, C928=10, C928=15, C928=20), "Fri",TRUE, "")</f>
        <v>Wed</v>
      </c>
      <c r="C928" s="129">
        <v>3.0</v>
      </c>
      <c r="D928" s="129" t="s">
        <v>8580</v>
      </c>
      <c r="E928" s="129" t="s">
        <v>5304</v>
      </c>
      <c r="F928" s="129" t="s">
        <v>28</v>
      </c>
      <c r="G928" s="129" t="s">
        <v>5305</v>
      </c>
      <c r="H928" s="129">
        <v>67.0</v>
      </c>
      <c r="I928" s="163">
        <v>37.0</v>
      </c>
      <c r="J928" s="163">
        <v>131.0</v>
      </c>
      <c r="K928" s="129">
        <v>1.0</v>
      </c>
      <c r="L928" s="129">
        <v>0.0</v>
      </c>
      <c r="M928" s="129">
        <v>0.0</v>
      </c>
      <c r="N928" s="129">
        <v>1.0</v>
      </c>
      <c r="O928" s="129">
        <v>7.0</v>
      </c>
      <c r="P928" s="129">
        <v>8.0</v>
      </c>
      <c r="Q928" s="11">
        <f t="array" ref="Q928">COUNTIF(E928:E3598, E928)</f>
        <v>2</v>
      </c>
      <c r="Y928" s="99"/>
    </row>
    <row r="929">
      <c r="A929" s="129">
        <v>5.0</v>
      </c>
      <c r="B929" s="129" t="str">
        <f t="array" ref="B929">IFS(OR(C929=1, C929=6, C929=11, C929=16), "Mon", OR(C929=2, C929=7, C929=12, C929=17), "Tue", OR(C929=3, C929=8, C929=13, C929=18), "Wed",OR(C929=4, C929=9, C929=14, C929=19), "Thu",OR(C929=5, C929=10, C929=15, C929=20), "Fri",TRUE, "")</f>
        <v>Wed</v>
      </c>
      <c r="C929" s="129">
        <v>3.0</v>
      </c>
      <c r="D929" s="129" t="s">
        <v>8580</v>
      </c>
      <c r="E929" s="129" t="s">
        <v>2702</v>
      </c>
      <c r="F929" s="129" t="s">
        <v>28</v>
      </c>
      <c r="G929" s="129" t="s">
        <v>2703</v>
      </c>
      <c r="H929" s="129">
        <v>57.0</v>
      </c>
      <c r="I929" s="163">
        <v>82.0</v>
      </c>
      <c r="J929" s="163">
        <v>226.0</v>
      </c>
      <c r="K929" s="129">
        <v>1.0</v>
      </c>
      <c r="L929" s="129">
        <v>-1.0</v>
      </c>
      <c r="M929" s="129">
        <v>1.0</v>
      </c>
      <c r="N929" s="129">
        <v>1.0</v>
      </c>
      <c r="O929" s="129">
        <v>7.0</v>
      </c>
      <c r="P929" s="129">
        <v>8.0</v>
      </c>
      <c r="Q929" s="11">
        <f t="array" ref="Q929">COUNTIF(E929:E3598, E929)</f>
        <v>1</v>
      </c>
      <c r="Y929" s="99"/>
    </row>
    <row r="930">
      <c r="A930" s="129">
        <v>5.0</v>
      </c>
      <c r="B930" s="129" t="str">
        <f t="array" ref="B930">IFS(OR(C930=1, C930=6, C930=11, C930=16), "Mon", OR(C930=2, C930=7, C930=12, C930=17), "Tue", OR(C930=3, C930=8, C930=13, C930=18), "Wed",OR(C930=4, C930=9, C930=14, C930=19), "Thu",OR(C930=5, C930=10, C930=15, C930=20), "Fri",TRUE, "")</f>
        <v>Wed</v>
      </c>
      <c r="C930" s="129">
        <v>3.0</v>
      </c>
      <c r="D930" s="129" t="s">
        <v>8580</v>
      </c>
      <c r="E930" s="129" t="s">
        <v>1017</v>
      </c>
      <c r="F930" s="129" t="s">
        <v>28</v>
      </c>
      <c r="G930" s="129" t="s">
        <v>1018</v>
      </c>
      <c r="H930" s="129">
        <v>46.0</v>
      </c>
      <c r="I930" s="163">
        <v>34.0</v>
      </c>
      <c r="J930" s="163">
        <v>126.0</v>
      </c>
      <c r="K930" s="129">
        <v>1.0</v>
      </c>
      <c r="L930" s="129">
        <v>-1.0</v>
      </c>
      <c r="M930" s="129">
        <v>0.0</v>
      </c>
      <c r="N930" s="129">
        <v>0.0</v>
      </c>
      <c r="O930" s="129">
        <v>7.0</v>
      </c>
      <c r="P930" s="129">
        <v>7.0</v>
      </c>
      <c r="Q930" s="11">
        <f t="array" ref="Q930">COUNTIF(E930:E3598, E930)</f>
        <v>3</v>
      </c>
      <c r="Y930" s="99"/>
    </row>
    <row r="931">
      <c r="A931" s="129">
        <v>5.0</v>
      </c>
      <c r="B931" s="129" t="str">
        <f t="array" ref="B931">IFS(OR(C931=1, C931=6, C931=11, C931=16), "Mon", OR(C931=2, C931=7, C931=12, C931=17), "Tue", OR(C931=3, C931=8, C931=13, C931=18), "Wed",OR(C931=4, C931=9, C931=14, C931=19), "Thu",OR(C931=5, C931=10, C931=15, C931=20), "Fri",TRUE, "")</f>
        <v>Thu</v>
      </c>
      <c r="C931" s="129">
        <v>4.0</v>
      </c>
      <c r="D931" s="129" t="s">
        <v>8580</v>
      </c>
      <c r="E931" s="129" t="s">
        <v>5422</v>
      </c>
      <c r="F931" s="129" t="s">
        <v>28</v>
      </c>
      <c r="G931" s="129" t="s">
        <v>5423</v>
      </c>
      <c r="H931" s="129">
        <v>52.0</v>
      </c>
      <c r="I931" s="163">
        <v>50.0</v>
      </c>
      <c r="J931" s="163">
        <v>98.0</v>
      </c>
      <c r="K931" s="129">
        <v>0.0</v>
      </c>
      <c r="L931" s="129">
        <v>0.0</v>
      </c>
      <c r="M931" s="129">
        <v>0.0</v>
      </c>
      <c r="N931" s="129">
        <v>0.0</v>
      </c>
      <c r="O931" s="129">
        <v>9.0</v>
      </c>
      <c r="P931" s="129">
        <v>9.0</v>
      </c>
      <c r="Q931" s="11">
        <f t="array" ref="Q931">COUNTIF(E931:E3598, E931)</f>
        <v>2</v>
      </c>
      <c r="Y931" s="99"/>
    </row>
    <row r="932">
      <c r="A932" s="129">
        <v>5.0</v>
      </c>
      <c r="B932" s="129" t="str">
        <f t="array" ref="B932">IFS(OR(C932=1, C932=6, C932=11, C932=16), "Mon", OR(C932=2, C932=7, C932=12, C932=17), "Tue", OR(C932=3, C932=8, C932=13, C932=18), "Wed",OR(C932=4, C932=9, C932=14, C932=19), "Thu",OR(C932=5, C932=10, C932=15, C932=20), "Fri",TRUE, "")</f>
        <v>Thu</v>
      </c>
      <c r="C932" s="129">
        <v>4.0</v>
      </c>
      <c r="D932" s="129" t="s">
        <v>8580</v>
      </c>
      <c r="E932" s="129" t="s">
        <v>6626</v>
      </c>
      <c r="F932" s="129" t="s">
        <v>28</v>
      </c>
      <c r="G932" s="129" t="s">
        <v>6627</v>
      </c>
      <c r="H932" s="129">
        <v>33.0</v>
      </c>
      <c r="I932" s="163">
        <v>50.0</v>
      </c>
      <c r="J932" s="163">
        <v>165.0</v>
      </c>
      <c r="K932" s="129">
        <v>0.0</v>
      </c>
      <c r="L932" s="129">
        <v>-1.0</v>
      </c>
      <c r="M932" s="129">
        <v>0.0</v>
      </c>
      <c r="N932" s="129">
        <v>-1.0</v>
      </c>
      <c r="O932" s="129">
        <v>7.0</v>
      </c>
      <c r="P932" s="129">
        <v>6.0</v>
      </c>
      <c r="Q932" s="11">
        <f t="array" ref="Q932">COUNTIF(E932:E3598, E932)</f>
        <v>2</v>
      </c>
      <c r="Y932" s="99"/>
    </row>
    <row r="933">
      <c r="A933" s="129">
        <v>5.0</v>
      </c>
      <c r="B933" s="129" t="str">
        <f t="array" ref="B933">IFS(OR(C933=1, C933=6, C933=11, C933=16), "Mon", OR(C933=2, C933=7, C933=12, C933=17), "Tue", OR(C933=3, C933=8, C933=13, C933=18), "Wed",OR(C933=4, C933=9, C933=14, C933=19), "Thu",OR(C933=5, C933=10, C933=15, C933=20), "Fri",TRUE, "")</f>
        <v>Thu</v>
      </c>
      <c r="C933" s="129">
        <v>4.0</v>
      </c>
      <c r="D933" s="129" t="s">
        <v>8580</v>
      </c>
      <c r="E933" s="129" t="s">
        <v>5316</v>
      </c>
      <c r="F933" s="129" t="s">
        <v>28</v>
      </c>
      <c r="G933" s="129" t="s">
        <v>5317</v>
      </c>
      <c r="H933" s="129">
        <v>35.0</v>
      </c>
      <c r="I933" s="163">
        <v>79.0</v>
      </c>
      <c r="J933" s="163">
        <v>270.0</v>
      </c>
      <c r="K933" s="129">
        <v>0.0</v>
      </c>
      <c r="L933" s="129">
        <v>-1.0</v>
      </c>
      <c r="M933" s="129">
        <v>1.0</v>
      </c>
      <c r="N933" s="129">
        <v>0.0</v>
      </c>
      <c r="O933" s="129">
        <v>7.0</v>
      </c>
      <c r="P933" s="129">
        <v>7.0</v>
      </c>
      <c r="Q933" s="11">
        <f t="array" ref="Q933">COUNTIF(E933:E3598, E933)</f>
        <v>3</v>
      </c>
      <c r="Y933" s="99"/>
    </row>
    <row r="934">
      <c r="A934" s="129">
        <v>5.0</v>
      </c>
      <c r="B934" s="129" t="str">
        <f t="array" ref="B934">IFS(OR(C934=1, C934=6, C934=11, C934=16), "Mon", OR(C934=2, C934=7, C934=12, C934=17), "Tue", OR(C934=3, C934=8, C934=13, C934=18), "Wed",OR(C934=4, C934=9, C934=14, C934=19), "Thu",OR(C934=5, C934=10, C934=15, C934=20), "Fri",TRUE, "")</f>
        <v>Thu</v>
      </c>
      <c r="C934" s="129">
        <v>4.0</v>
      </c>
      <c r="D934" s="129" t="s">
        <v>8580</v>
      </c>
      <c r="E934" s="129" t="s">
        <v>2572</v>
      </c>
      <c r="F934" s="129" t="s">
        <v>28</v>
      </c>
      <c r="G934" s="129" t="s">
        <v>2573</v>
      </c>
      <c r="H934" s="129">
        <v>54.0</v>
      </c>
      <c r="I934" s="163">
        <v>111.0</v>
      </c>
      <c r="J934" s="163">
        <v>290.0</v>
      </c>
      <c r="K934" s="129">
        <v>0.0</v>
      </c>
      <c r="L934" s="129">
        <v>-1.0</v>
      </c>
      <c r="M934" s="129">
        <v>1.0</v>
      </c>
      <c r="N934" s="129">
        <v>0.0</v>
      </c>
      <c r="O934" s="129">
        <v>7.0</v>
      </c>
      <c r="P934" s="129">
        <v>7.0</v>
      </c>
      <c r="Q934" s="11">
        <f t="array" ref="Q934">COUNTIF(E934:E3598, E934)</f>
        <v>2</v>
      </c>
      <c r="Y934" s="99"/>
    </row>
    <row r="935">
      <c r="A935" s="129">
        <v>5.0</v>
      </c>
      <c r="B935" s="129" t="str">
        <f t="array" ref="B935">IFS(OR(C935=1, C935=6, C935=11, C935=16), "Mon", OR(C935=2, C935=7, C935=12, C935=17), "Tue", OR(C935=3, C935=8, C935=13, C935=18), "Wed",OR(C935=4, C935=9, C935=14, C935=19), "Thu",OR(C935=5, C935=10, C935=15, C935=20), "Fri",TRUE, "")</f>
        <v>Thu</v>
      </c>
      <c r="C935" s="129">
        <v>4.0</v>
      </c>
      <c r="D935" s="129" t="s">
        <v>8580</v>
      </c>
      <c r="E935" s="129" t="s">
        <v>1077</v>
      </c>
      <c r="F935" s="129" t="s">
        <v>28</v>
      </c>
      <c r="G935" s="129" t="s">
        <v>1078</v>
      </c>
      <c r="H935" s="129">
        <v>45.0</v>
      </c>
      <c r="I935" s="163">
        <v>53.0</v>
      </c>
      <c r="J935" s="163">
        <v>123.0</v>
      </c>
      <c r="K935" s="129">
        <v>0.0</v>
      </c>
      <c r="L935" s="129">
        <v>-1.0</v>
      </c>
      <c r="M935" s="129">
        <v>0.0</v>
      </c>
      <c r="N935" s="129">
        <v>-1.0</v>
      </c>
      <c r="O935" s="129">
        <v>9.0</v>
      </c>
      <c r="P935" s="129">
        <v>8.0</v>
      </c>
      <c r="Q935" s="11">
        <f t="array" ref="Q935">COUNTIF(E935:E3598, E935)</f>
        <v>1</v>
      </c>
      <c r="Y935" s="99"/>
    </row>
    <row r="936">
      <c r="A936" s="129">
        <v>5.0</v>
      </c>
      <c r="B936" s="129" t="str">
        <f t="array" ref="B936">IFS(OR(C936=1, C936=6, C936=11, C936=16), "Mon", OR(C936=2, C936=7, C936=12, C936=17), "Tue", OR(C936=3, C936=8, C936=13, C936=18), "Wed",OR(C936=4, C936=9, C936=14, C936=19), "Thu",OR(C936=5, C936=10, C936=15, C936=20), "Fri",TRUE, "")</f>
        <v>Thu</v>
      </c>
      <c r="C936" s="129">
        <v>4.0</v>
      </c>
      <c r="D936" s="129" t="s">
        <v>8580</v>
      </c>
      <c r="E936" s="129" t="s">
        <v>5116</v>
      </c>
      <c r="F936" s="129" t="s">
        <v>28</v>
      </c>
      <c r="G936" s="129" t="s">
        <v>5117</v>
      </c>
      <c r="H936" s="129">
        <v>22.0</v>
      </c>
      <c r="I936" s="163">
        <v>61.0</v>
      </c>
      <c r="J936" s="163">
        <v>131.0</v>
      </c>
      <c r="K936" s="129">
        <v>0.0</v>
      </c>
      <c r="L936" s="129">
        <v>-1.0</v>
      </c>
      <c r="M936" s="129">
        <v>0.0</v>
      </c>
      <c r="N936" s="129">
        <v>-1.0</v>
      </c>
      <c r="O936" s="129">
        <v>7.0</v>
      </c>
      <c r="P936" s="129">
        <v>6.0</v>
      </c>
      <c r="Q936" s="11">
        <f t="array" ref="Q936">COUNTIF(E936:E3598, E936)</f>
        <v>1</v>
      </c>
      <c r="Y936" s="99"/>
    </row>
    <row r="937">
      <c r="A937" s="129">
        <v>5.0</v>
      </c>
      <c r="B937" s="129" t="str">
        <f t="array" ref="B937">IFS(OR(C937=1, C937=6, C937=11, C937=16), "Mon", OR(C937=2, C937=7, C937=12, C937=17), "Tue", OR(C937=3, C937=8, C937=13, C937=18), "Wed",OR(C937=4, C937=9, C937=14, C937=19), "Thu",OR(C937=5, C937=10, C937=15, C937=20), "Fri",TRUE, "")</f>
        <v>Fri</v>
      </c>
      <c r="C937" s="129">
        <v>5.0</v>
      </c>
      <c r="D937" s="129" t="s">
        <v>8580</v>
      </c>
      <c r="E937" s="129" t="s">
        <v>3906</v>
      </c>
      <c r="F937" s="129" t="s">
        <v>28</v>
      </c>
      <c r="G937" s="129" t="s">
        <v>3907</v>
      </c>
      <c r="H937" s="129">
        <v>48.0</v>
      </c>
      <c r="I937" s="163">
        <v>105.0</v>
      </c>
      <c r="J937" s="163">
        <v>393.0</v>
      </c>
      <c r="K937" s="129">
        <v>1.0</v>
      </c>
      <c r="L937" s="129">
        <v>0.0</v>
      </c>
      <c r="M937" s="129">
        <v>1.0</v>
      </c>
      <c r="N937" s="129">
        <v>2.0</v>
      </c>
      <c r="O937" s="129">
        <v>7.0</v>
      </c>
      <c r="P937" s="129">
        <v>9.0</v>
      </c>
      <c r="Q937" s="11">
        <f t="array" ref="Q937">COUNTIF(E937:E3598, E937)</f>
        <v>1</v>
      </c>
      <c r="Y937" s="99"/>
    </row>
    <row r="938">
      <c r="A938" s="129">
        <v>5.0</v>
      </c>
      <c r="B938" s="129" t="str">
        <f t="array" ref="B938">IFS(OR(C938=1, C938=6, C938=11, C938=16), "Mon", OR(C938=2, C938=7, C938=12, C938=17), "Tue", OR(C938=3, C938=8, C938=13, C938=18), "Wed",OR(C938=4, C938=9, C938=14, C938=19), "Thu",OR(C938=5, C938=10, C938=15, C938=20), "Fri",TRUE, "")</f>
        <v>Fri</v>
      </c>
      <c r="C938" s="129">
        <v>5.0</v>
      </c>
      <c r="D938" s="129" t="s">
        <v>8580</v>
      </c>
      <c r="E938" s="129" t="s">
        <v>3546</v>
      </c>
      <c r="F938" s="129" t="s">
        <v>28</v>
      </c>
      <c r="G938" s="129" t="s">
        <v>3547</v>
      </c>
      <c r="H938" s="129">
        <v>60.0</v>
      </c>
      <c r="I938" s="163">
        <v>57.0</v>
      </c>
      <c r="J938" s="163">
        <v>230.0</v>
      </c>
      <c r="K938" s="129">
        <v>0.0</v>
      </c>
      <c r="L938" s="129">
        <v>-1.0</v>
      </c>
      <c r="M938" s="129">
        <v>1.0</v>
      </c>
      <c r="N938" s="129">
        <v>0.0</v>
      </c>
      <c r="O938" s="129">
        <v>7.0</v>
      </c>
      <c r="P938" s="129">
        <v>7.0</v>
      </c>
      <c r="Q938" s="11">
        <f t="array" ref="Q938">COUNTIF(E938:E3598, E938)</f>
        <v>1</v>
      </c>
      <c r="Y938" s="99"/>
    </row>
    <row r="939">
      <c r="A939" s="129">
        <v>5.0</v>
      </c>
      <c r="B939" s="129" t="str">
        <f t="array" ref="B939">IFS(OR(C939=1, C939=6, C939=11, C939=16), "Mon", OR(C939=2, C939=7, C939=12, C939=17), "Tue", OR(C939=3, C939=8, C939=13, C939=18), "Wed",OR(C939=4, C939=9, C939=14, C939=19), "Thu",OR(C939=5, C939=10, C939=15, C939=20), "Fri",TRUE, "")</f>
        <v>Fri</v>
      </c>
      <c r="C939" s="129">
        <v>5.0</v>
      </c>
      <c r="D939" s="129" t="s">
        <v>8580</v>
      </c>
      <c r="E939" s="129" t="s">
        <v>363</v>
      </c>
      <c r="F939" s="129" t="s">
        <v>28</v>
      </c>
      <c r="G939" s="129" t="s">
        <v>364</v>
      </c>
      <c r="H939" s="129">
        <v>40.0</v>
      </c>
      <c r="I939" s="163">
        <v>157.0</v>
      </c>
      <c r="J939" s="163">
        <v>294.0</v>
      </c>
      <c r="K939" s="129">
        <v>0.0</v>
      </c>
      <c r="L939" s="129">
        <v>-1.0</v>
      </c>
      <c r="M939" s="129">
        <v>0.0</v>
      </c>
      <c r="N939" s="129">
        <v>-1.0</v>
      </c>
      <c r="O939" s="129">
        <v>8.0</v>
      </c>
      <c r="P939" s="129">
        <v>7.0</v>
      </c>
      <c r="Q939" s="11">
        <f t="array" ref="Q939">COUNTIF(E939:E3598, E939)</f>
        <v>2</v>
      </c>
      <c r="Y939" s="99"/>
    </row>
    <row r="940">
      <c r="A940" s="129">
        <v>5.0</v>
      </c>
      <c r="B940" s="129" t="str">
        <f t="array" ref="B940">IFS(OR(C940=1, C940=6, C940=11, C940=16), "Mon", OR(C940=2, C940=7, C940=12, C940=17), "Tue", OR(C940=3, C940=8, C940=13, C940=18), "Wed",OR(C940=4, C940=9, C940=14, C940=19), "Thu",OR(C940=5, C940=10, C940=15, C940=20), "Fri",TRUE, "")</f>
        <v>Fri</v>
      </c>
      <c r="C940" s="129">
        <v>5.0</v>
      </c>
      <c r="D940" s="129" t="s">
        <v>8580</v>
      </c>
      <c r="E940" s="129" t="s">
        <v>7468</v>
      </c>
      <c r="F940" s="129" t="s">
        <v>28</v>
      </c>
      <c r="G940" s="129" t="s">
        <v>7469</v>
      </c>
      <c r="H940" s="129">
        <v>37.0</v>
      </c>
      <c r="I940" s="163">
        <v>34.0</v>
      </c>
      <c r="J940" s="163">
        <v>123.0</v>
      </c>
      <c r="K940" s="129">
        <v>1.0</v>
      </c>
      <c r="L940" s="129">
        <v>-1.0</v>
      </c>
      <c r="M940" s="129">
        <v>1.0</v>
      </c>
      <c r="N940" s="129">
        <v>1.0</v>
      </c>
      <c r="O940" s="129">
        <v>7.0</v>
      </c>
      <c r="P940" s="129">
        <v>8.0</v>
      </c>
      <c r="Q940" s="11">
        <f t="array" ref="Q940">COUNTIF(E940:E3598, E940)</f>
        <v>3</v>
      </c>
      <c r="Y940" s="99"/>
    </row>
    <row r="941">
      <c r="A941" s="129">
        <v>5.0</v>
      </c>
      <c r="B941" s="129" t="str">
        <f t="array" ref="B941">IFS(OR(C941=1, C941=6, C941=11, C941=16), "Mon", OR(C941=2, C941=7, C941=12, C941=17), "Tue", OR(C941=3, C941=8, C941=13, C941=18), "Wed",OR(C941=4, C941=9, C941=14, C941=19), "Thu",OR(C941=5, C941=10, C941=15, C941=20), "Fri",TRUE, "")</f>
        <v>Fri</v>
      </c>
      <c r="C941" s="129">
        <v>5.0</v>
      </c>
      <c r="D941" s="129" t="s">
        <v>8580</v>
      </c>
      <c r="E941" s="129" t="s">
        <v>6600</v>
      </c>
      <c r="F941" s="129" t="s">
        <v>28</v>
      </c>
      <c r="G941" s="129" t="s">
        <v>6601</v>
      </c>
      <c r="H941" s="129">
        <v>42.0</v>
      </c>
      <c r="I941" s="163">
        <v>51.0</v>
      </c>
      <c r="J941" s="163">
        <v>137.0</v>
      </c>
      <c r="K941" s="129">
        <v>0.0</v>
      </c>
      <c r="L941" s="129">
        <v>-1.0</v>
      </c>
      <c r="M941" s="129">
        <v>0.0</v>
      </c>
      <c r="N941" s="129">
        <v>-1.0</v>
      </c>
      <c r="O941" s="129">
        <v>8.0</v>
      </c>
      <c r="P941" s="129">
        <v>7.0</v>
      </c>
      <c r="Q941" s="11">
        <f t="array" ref="Q941">COUNTIF(E941:E3598, E941)</f>
        <v>1</v>
      </c>
      <c r="Y941" s="99"/>
    </row>
    <row r="942">
      <c r="A942" s="129">
        <v>5.0</v>
      </c>
      <c r="B942" s="129" t="str">
        <f t="array" ref="B942">IFS(OR(C942=1, C942=6, C942=11, C942=16), "Mon", OR(C942=2, C942=7, C942=12, C942=17), "Tue", OR(C942=3, C942=8, C942=13, C942=18), "Wed",OR(C942=4, C942=9, C942=14, C942=19), "Thu",OR(C942=5, C942=10, C942=15, C942=20), "Fri",TRUE, "")</f>
        <v>Fri</v>
      </c>
      <c r="C942" s="129">
        <v>5.0</v>
      </c>
      <c r="D942" s="129" t="s">
        <v>8580</v>
      </c>
      <c r="E942" s="129" t="s">
        <v>8308</v>
      </c>
      <c r="F942" s="129" t="s">
        <v>28</v>
      </c>
      <c r="G942" s="129" t="s">
        <v>8309</v>
      </c>
      <c r="H942" s="129">
        <v>47.0</v>
      </c>
      <c r="I942" s="163">
        <v>23.0</v>
      </c>
      <c r="J942" s="163">
        <v>100.0</v>
      </c>
      <c r="K942" s="129">
        <v>1.0</v>
      </c>
      <c r="L942" s="129">
        <v>0.0</v>
      </c>
      <c r="M942" s="129">
        <v>1.0</v>
      </c>
      <c r="N942" s="129">
        <v>2.0</v>
      </c>
      <c r="O942" s="129">
        <v>9.0</v>
      </c>
      <c r="P942" s="129">
        <v>10.0</v>
      </c>
      <c r="Q942" s="11">
        <f t="array" ref="Q942">COUNTIF(E942:E3598, E942)</f>
        <v>3</v>
      </c>
      <c r="Y942" s="99"/>
    </row>
    <row r="943">
      <c r="A943" s="129">
        <v>5.0</v>
      </c>
      <c r="B943" s="129" t="str">
        <f t="array" ref="B943">IFS(OR(C943=1, C943=6, C943=11, C943=16), "Mon", OR(C943=2, C943=7, C943=12, C943=17), "Tue", OR(C943=3, C943=8, C943=13, C943=18), "Wed",OR(C943=4, C943=9, C943=14, C943=19), "Thu",OR(C943=5, C943=10, C943=15, C943=20), "Fri",TRUE, "")</f>
        <v>Mon</v>
      </c>
      <c r="C943" s="129">
        <v>6.0</v>
      </c>
      <c r="D943" s="129" t="s">
        <v>8580</v>
      </c>
      <c r="E943" s="129" t="s">
        <v>7970</v>
      </c>
      <c r="F943" s="129" t="s">
        <v>28</v>
      </c>
      <c r="G943" s="129" t="s">
        <v>7971</v>
      </c>
      <c r="H943" s="129">
        <v>31.0</v>
      </c>
      <c r="I943" s="163">
        <v>139.0</v>
      </c>
      <c r="J943" s="163">
        <v>387.0</v>
      </c>
      <c r="K943" s="129">
        <v>1.0</v>
      </c>
      <c r="L943" s="129">
        <v>0.0</v>
      </c>
      <c r="M943" s="129">
        <v>1.0</v>
      </c>
      <c r="N943" s="129">
        <v>2.0</v>
      </c>
      <c r="O943" s="129">
        <v>8.0</v>
      </c>
      <c r="P943" s="129">
        <v>10.0</v>
      </c>
      <c r="Q943" s="11">
        <f t="array" ref="Q943">COUNTIF(E943:E3598, E943)</f>
        <v>2</v>
      </c>
      <c r="Y943" s="99"/>
    </row>
    <row r="944">
      <c r="A944" s="129">
        <v>5.0</v>
      </c>
      <c r="B944" s="129" t="str">
        <f t="array" ref="B944">IFS(OR(C944=1, C944=6, C944=11, C944=16), "Mon", OR(C944=2, C944=7, C944=12, C944=17), "Tue", OR(C944=3, C944=8, C944=13, C944=18), "Wed",OR(C944=4, C944=9, C944=14, C944=19), "Thu",OR(C944=5, C944=10, C944=15, C944=20), "Fri",TRUE, "")</f>
        <v>Mon</v>
      </c>
      <c r="C944" s="129">
        <v>6.0</v>
      </c>
      <c r="D944" s="129" t="s">
        <v>8580</v>
      </c>
      <c r="E944" s="129" t="s">
        <v>6028</v>
      </c>
      <c r="F944" s="129" t="s">
        <v>28</v>
      </c>
      <c r="G944" s="129" t="s">
        <v>6029</v>
      </c>
      <c r="H944" s="129">
        <v>26.0</v>
      </c>
      <c r="I944" s="163">
        <v>64.0</v>
      </c>
      <c r="J944" s="163">
        <v>93.0</v>
      </c>
      <c r="K944" s="129">
        <v>0.0</v>
      </c>
      <c r="L944" s="129">
        <v>0.0</v>
      </c>
      <c r="M944" s="129">
        <v>1.0</v>
      </c>
      <c r="N944" s="129">
        <v>1.0</v>
      </c>
      <c r="O944" s="129">
        <v>7.0</v>
      </c>
      <c r="P944" s="129">
        <v>8.0</v>
      </c>
      <c r="Q944" s="11">
        <f t="array" ref="Q944">COUNTIF(E944:E3598, E944)</f>
        <v>1</v>
      </c>
      <c r="Y944" s="99"/>
    </row>
    <row r="945">
      <c r="A945" s="129">
        <v>5.0</v>
      </c>
      <c r="B945" s="129" t="str">
        <f t="array" ref="B945">IFS(OR(C945=1, C945=6, C945=11, C945=16), "Mon", OR(C945=2, C945=7, C945=12, C945=17), "Tue", OR(C945=3, C945=8, C945=13, C945=18), "Wed",OR(C945=4, C945=9, C945=14, C945=19), "Thu",OR(C945=5, C945=10, C945=15, C945=20), "Fri",TRUE, "")</f>
        <v>Mon</v>
      </c>
      <c r="C945" s="129">
        <v>6.0</v>
      </c>
      <c r="D945" s="129" t="s">
        <v>8580</v>
      </c>
      <c r="E945" s="129" t="s">
        <v>4928</v>
      </c>
      <c r="F945" s="129" t="s">
        <v>28</v>
      </c>
      <c r="G945" s="129" t="s">
        <v>4929</v>
      </c>
      <c r="H945" s="129">
        <v>67.0</v>
      </c>
      <c r="I945" s="163">
        <v>170.0</v>
      </c>
      <c r="J945" s="163">
        <v>387.0</v>
      </c>
      <c r="K945" s="129">
        <v>0.0</v>
      </c>
      <c r="L945" s="129">
        <v>0.0</v>
      </c>
      <c r="M945" s="129">
        <v>1.0</v>
      </c>
      <c r="N945" s="129">
        <v>1.0</v>
      </c>
      <c r="O945" s="129">
        <v>7.0</v>
      </c>
      <c r="P945" s="129">
        <v>8.0</v>
      </c>
      <c r="Q945" s="11">
        <f t="array" ref="Q945">COUNTIF(E945:E3598, E945)</f>
        <v>2</v>
      </c>
      <c r="Y945" s="99"/>
    </row>
    <row r="946">
      <c r="A946" s="129">
        <v>5.0</v>
      </c>
      <c r="B946" s="129" t="str">
        <f t="array" ref="B946">IFS(OR(C946=1, C946=6, C946=11, C946=16), "Mon", OR(C946=2, C946=7, C946=12, C946=17), "Tue", OR(C946=3, C946=8, C946=13, C946=18), "Wed",OR(C946=4, C946=9, C946=14, C946=19), "Thu",OR(C946=5, C946=10, C946=15, C946=20), "Fri",TRUE, "")</f>
        <v>Mon</v>
      </c>
      <c r="C946" s="129">
        <v>6.0</v>
      </c>
      <c r="D946" s="129" t="s">
        <v>8580</v>
      </c>
      <c r="E946" s="129" t="s">
        <v>4540</v>
      </c>
      <c r="F946" s="129" t="s">
        <v>28</v>
      </c>
      <c r="G946" s="129" t="s">
        <v>4541</v>
      </c>
      <c r="H946" s="129">
        <v>30.0</v>
      </c>
      <c r="I946" s="163">
        <v>37.0</v>
      </c>
      <c r="J946" s="163">
        <v>124.0</v>
      </c>
      <c r="K946" s="129">
        <v>0.0</v>
      </c>
      <c r="L946" s="129">
        <v>0.0</v>
      </c>
      <c r="M946" s="129">
        <v>0.0</v>
      </c>
      <c r="N946" s="129">
        <v>0.0</v>
      </c>
      <c r="O946" s="129">
        <v>7.0</v>
      </c>
      <c r="P946" s="129">
        <v>7.0</v>
      </c>
      <c r="Q946" s="11">
        <f t="array" ref="Q946">COUNTIF(E946:E3598, E946)</f>
        <v>2</v>
      </c>
      <c r="Y946" s="99"/>
    </row>
    <row r="947">
      <c r="A947" s="129">
        <v>5.0</v>
      </c>
      <c r="B947" s="129" t="str">
        <f t="array" ref="B947">IFS(OR(C947=1, C947=6, C947=11, C947=16), "Mon", OR(C947=2, C947=7, C947=12, C947=17), "Tue", OR(C947=3, C947=8, C947=13, C947=18), "Wed",OR(C947=4, C947=9, C947=14, C947=19), "Thu",OR(C947=5, C947=10, C947=15, C947=20), "Fri",TRUE, "")</f>
        <v>Mon</v>
      </c>
      <c r="C947" s="129">
        <v>6.0</v>
      </c>
      <c r="D947" s="129" t="s">
        <v>8580</v>
      </c>
      <c r="E947" s="129" t="s">
        <v>3342</v>
      </c>
      <c r="F947" s="129" t="s">
        <v>28</v>
      </c>
      <c r="G947" s="129" t="s">
        <v>3343</v>
      </c>
      <c r="H947" s="129">
        <v>70.0</v>
      </c>
      <c r="I947" s="163">
        <v>30.0</v>
      </c>
      <c r="J947" s="163">
        <v>103.0</v>
      </c>
      <c r="K947" s="129">
        <v>1.0</v>
      </c>
      <c r="L947" s="129">
        <v>-1.0</v>
      </c>
      <c r="M947" s="129">
        <v>1.0</v>
      </c>
      <c r="N947" s="129">
        <v>1.0</v>
      </c>
      <c r="O947" s="129">
        <v>8.0</v>
      </c>
      <c r="P947" s="129">
        <v>9.0</v>
      </c>
      <c r="Q947" s="11">
        <f t="array" ref="Q947">COUNTIF(E947:E3598, E947)</f>
        <v>1</v>
      </c>
      <c r="Y947" s="99"/>
    </row>
    <row r="948">
      <c r="A948" s="129">
        <v>5.0</v>
      </c>
      <c r="B948" s="129" t="str">
        <f t="array" ref="B948">IFS(OR(C948=1, C948=6, C948=11, C948=16), "Mon", OR(C948=2, C948=7, C948=12, C948=17), "Tue", OR(C948=3, C948=8, C948=13, C948=18), "Wed",OR(C948=4, C948=9, C948=14, C948=19), "Thu",OR(C948=5, C948=10, C948=15, C948=20), "Fri",TRUE, "")</f>
        <v>Mon</v>
      </c>
      <c r="C948" s="129">
        <v>6.0</v>
      </c>
      <c r="D948" s="129" t="s">
        <v>8580</v>
      </c>
      <c r="E948" s="129" t="s">
        <v>5508</v>
      </c>
      <c r="F948" s="129" t="s">
        <v>28</v>
      </c>
      <c r="G948" s="129" t="s">
        <v>5509</v>
      </c>
      <c r="H948" s="129">
        <v>34.0</v>
      </c>
      <c r="I948" s="163">
        <v>78.0</v>
      </c>
      <c r="J948" s="163">
        <v>228.0</v>
      </c>
      <c r="K948" s="129">
        <v>1.0</v>
      </c>
      <c r="L948" s="129">
        <v>-1.0</v>
      </c>
      <c r="M948" s="129">
        <v>1.0</v>
      </c>
      <c r="N948" s="129">
        <v>1.0</v>
      </c>
      <c r="O948" s="129">
        <v>7.0</v>
      </c>
      <c r="P948" s="129">
        <v>8.0</v>
      </c>
      <c r="Q948" s="11">
        <f t="array" ref="Q948">COUNTIF(E948:E3598, E948)</f>
        <v>5</v>
      </c>
      <c r="Y948" s="99"/>
    </row>
    <row r="949">
      <c r="A949" s="129">
        <v>5.0</v>
      </c>
      <c r="B949" s="129" t="str">
        <f t="array" ref="B949">IFS(OR(C949=1, C949=6, C949=11, C949=16), "Mon", OR(C949=2, C949=7, C949=12, C949=17), "Tue", OR(C949=3, C949=8, C949=13, C949=18), "Wed",OR(C949=4, C949=9, C949=14, C949=19), "Thu",OR(C949=5, C949=10, C949=15, C949=20), "Fri",TRUE, "")</f>
        <v>Tue</v>
      </c>
      <c r="C949" s="129">
        <v>7.0</v>
      </c>
      <c r="D949" s="129" t="s">
        <v>8580</v>
      </c>
      <c r="E949" s="129" t="s">
        <v>4740</v>
      </c>
      <c r="F949" s="129" t="s">
        <v>28</v>
      </c>
      <c r="G949" s="129" t="s">
        <v>4741</v>
      </c>
      <c r="H949" s="129">
        <v>65.0</v>
      </c>
      <c r="I949" s="163">
        <v>143.0</v>
      </c>
      <c r="J949" s="163">
        <v>198.0</v>
      </c>
      <c r="K949" s="129">
        <v>0.0</v>
      </c>
      <c r="L949" s="129">
        <v>-1.0</v>
      </c>
      <c r="M949" s="129">
        <v>1.0</v>
      </c>
      <c r="N949" s="129">
        <v>0.0</v>
      </c>
      <c r="O949" s="129">
        <v>9.0</v>
      </c>
      <c r="P949" s="129">
        <v>9.0</v>
      </c>
      <c r="Q949" s="11">
        <f t="array" ref="Q949">COUNTIF(E949:E3598, E949)</f>
        <v>3</v>
      </c>
      <c r="Y949" s="99"/>
    </row>
    <row r="950">
      <c r="A950" s="129">
        <v>5.0</v>
      </c>
      <c r="B950" s="129" t="str">
        <f t="array" ref="B950">IFS(OR(C950=1, C950=6, C950=11, C950=16), "Mon", OR(C950=2, C950=7, C950=12, C950=17), "Tue", OR(C950=3, C950=8, C950=13, C950=18), "Wed",OR(C950=4, C950=9, C950=14, C950=19), "Thu",OR(C950=5, C950=10, C950=15, C950=20), "Fri",TRUE, "")</f>
        <v>Tue</v>
      </c>
      <c r="C950" s="129">
        <v>7.0</v>
      </c>
      <c r="D950" s="129" t="s">
        <v>8580</v>
      </c>
      <c r="E950" s="129" t="s">
        <v>4830</v>
      </c>
      <c r="F950" s="129" t="s">
        <v>28</v>
      </c>
      <c r="G950" s="129" t="s">
        <v>4831</v>
      </c>
      <c r="H950" s="129">
        <v>62.0</v>
      </c>
      <c r="I950" s="163">
        <v>111.0</v>
      </c>
      <c r="J950" s="163">
        <v>306.0</v>
      </c>
      <c r="K950" s="129">
        <v>1.0</v>
      </c>
      <c r="L950" s="129">
        <v>-1.0</v>
      </c>
      <c r="M950" s="129">
        <v>0.0</v>
      </c>
      <c r="N950" s="129">
        <v>0.0</v>
      </c>
      <c r="O950" s="129">
        <v>7.0</v>
      </c>
      <c r="P950" s="129">
        <v>7.0</v>
      </c>
      <c r="Q950" s="11">
        <f t="array" ref="Q950">COUNTIF(E950:E3598, E950)</f>
        <v>2</v>
      </c>
      <c r="Y950" s="99"/>
    </row>
    <row r="951">
      <c r="A951" s="129">
        <v>5.0</v>
      </c>
      <c r="B951" s="129" t="str">
        <f t="array" ref="B951">IFS(OR(C951=1, C951=6, C951=11, C951=16), "Mon", OR(C951=2, C951=7, C951=12, C951=17), "Tue", OR(C951=3, C951=8, C951=13, C951=18), "Wed",OR(C951=4, C951=9, C951=14, C951=19), "Thu",OR(C951=5, C951=10, C951=15, C951=20), "Fri",TRUE, "")</f>
        <v>Tue</v>
      </c>
      <c r="C951" s="129">
        <v>7.0</v>
      </c>
      <c r="D951" s="129" t="s">
        <v>8580</v>
      </c>
      <c r="E951" s="129" t="s">
        <v>445</v>
      </c>
      <c r="F951" s="129" t="s">
        <v>28</v>
      </c>
      <c r="G951" s="129" t="s">
        <v>446</v>
      </c>
      <c r="H951" s="129">
        <v>67.0</v>
      </c>
      <c r="I951" s="163">
        <v>37.0</v>
      </c>
      <c r="J951" s="163">
        <v>116.0</v>
      </c>
      <c r="K951" s="129">
        <v>1.0</v>
      </c>
      <c r="L951" s="129">
        <v>-1.0</v>
      </c>
      <c r="M951" s="129">
        <v>0.0</v>
      </c>
      <c r="N951" s="129">
        <v>0.0</v>
      </c>
      <c r="O951" s="129">
        <v>8.0</v>
      </c>
      <c r="P951" s="129">
        <v>8.0</v>
      </c>
      <c r="Q951" s="11">
        <f t="array" ref="Q951">COUNTIF(E951:E3598, E951)</f>
        <v>2</v>
      </c>
      <c r="Y951" s="99"/>
    </row>
    <row r="952">
      <c r="A952" s="129">
        <v>5.0</v>
      </c>
      <c r="B952" s="129" t="str">
        <f t="array" ref="B952">IFS(OR(C952=1, C952=6, C952=11, C952=16), "Mon", OR(C952=2, C952=7, C952=12, C952=17), "Tue", OR(C952=3, C952=8, C952=13, C952=18), "Wed",OR(C952=4, C952=9, C952=14, C952=19), "Thu",OR(C952=5, C952=10, C952=15, C952=20), "Fri",TRUE, "")</f>
        <v>Tue</v>
      </c>
      <c r="C952" s="129">
        <v>7.0</v>
      </c>
      <c r="D952" s="129" t="s">
        <v>8580</v>
      </c>
      <c r="E952" s="129" t="s">
        <v>8208</v>
      </c>
      <c r="F952" s="129" t="s">
        <v>28</v>
      </c>
      <c r="G952" s="129" t="s">
        <v>8209</v>
      </c>
      <c r="H952" s="129">
        <v>30.0</v>
      </c>
      <c r="I952" s="163">
        <v>82.0</v>
      </c>
      <c r="J952" s="163">
        <v>226.0</v>
      </c>
      <c r="K952" s="129">
        <v>1.0</v>
      </c>
      <c r="L952" s="129">
        <v>-1.0</v>
      </c>
      <c r="M952" s="129">
        <v>1.0</v>
      </c>
      <c r="N952" s="129">
        <v>1.0</v>
      </c>
      <c r="O952" s="129">
        <v>8.0</v>
      </c>
      <c r="P952" s="129">
        <v>9.0</v>
      </c>
      <c r="Q952" s="11">
        <f t="array" ref="Q952">COUNTIF(E952:E3598, E952)</f>
        <v>3</v>
      </c>
      <c r="Y952" s="99"/>
    </row>
    <row r="953">
      <c r="A953" s="129">
        <v>5.0</v>
      </c>
      <c r="B953" s="129" t="str">
        <f t="array" ref="B953">IFS(OR(C953=1, C953=6, C953=11, C953=16), "Mon", OR(C953=2, C953=7, C953=12, C953=17), "Tue", OR(C953=3, C953=8, C953=13, C953=18), "Wed",OR(C953=4, C953=9, C953=14, C953=19), "Thu",OR(C953=5, C953=10, C953=15, C953=20), "Fri",TRUE, "")</f>
        <v>Tue</v>
      </c>
      <c r="C953" s="129">
        <v>7.0</v>
      </c>
      <c r="D953" s="129" t="s">
        <v>8580</v>
      </c>
      <c r="E953" s="129" t="s">
        <v>8142</v>
      </c>
      <c r="F953" s="129" t="s">
        <v>28</v>
      </c>
      <c r="G953" s="129" t="s">
        <v>8143</v>
      </c>
      <c r="H953" s="129">
        <v>25.0</v>
      </c>
      <c r="I953" s="163">
        <v>106.0</v>
      </c>
      <c r="J953" s="163">
        <v>336.0</v>
      </c>
      <c r="K953" s="129">
        <v>0.0</v>
      </c>
      <c r="L953" s="129">
        <v>0.0</v>
      </c>
      <c r="M953" s="129">
        <v>1.0</v>
      </c>
      <c r="N953" s="129">
        <v>1.0</v>
      </c>
      <c r="O953" s="129">
        <v>8.0</v>
      </c>
      <c r="P953" s="129">
        <v>9.0</v>
      </c>
      <c r="Q953" s="11">
        <f t="array" ref="Q953">COUNTIF(E953:E3598, E953)</f>
        <v>2</v>
      </c>
      <c r="Y953" s="99"/>
    </row>
    <row r="954">
      <c r="A954" s="129">
        <v>5.0</v>
      </c>
      <c r="B954" s="129" t="str">
        <f t="array" ref="B954">IFS(OR(C954=1, C954=6, C954=11, C954=16), "Mon", OR(C954=2, C954=7, C954=12, C954=17), "Tue", OR(C954=3, C954=8, C954=13, C954=18), "Wed",OR(C954=4, C954=9, C954=14, C954=19), "Thu",OR(C954=5, C954=10, C954=15, C954=20), "Fri",TRUE, "")</f>
        <v>Tue</v>
      </c>
      <c r="C954" s="129">
        <v>7.0</v>
      </c>
      <c r="D954" s="129" t="s">
        <v>8580</v>
      </c>
      <c r="E954" s="129" t="s">
        <v>4666</v>
      </c>
      <c r="F954" s="129" t="s">
        <v>28</v>
      </c>
      <c r="G954" s="129" t="s">
        <v>4667</v>
      </c>
      <c r="H954" s="129">
        <v>47.0</v>
      </c>
      <c r="I954" s="163">
        <v>45.0</v>
      </c>
      <c r="J954" s="163">
        <v>147.0</v>
      </c>
      <c r="K954" s="129">
        <v>1.0</v>
      </c>
      <c r="L954" s="129">
        <v>0.0</v>
      </c>
      <c r="M954" s="129">
        <v>0.0</v>
      </c>
      <c r="N954" s="129">
        <v>1.0</v>
      </c>
      <c r="O954" s="129">
        <v>7.0</v>
      </c>
      <c r="P954" s="129">
        <v>8.0</v>
      </c>
      <c r="Q954" s="11">
        <f t="array" ref="Q954">COUNTIF(E954:E3598, E954)</f>
        <v>2</v>
      </c>
      <c r="Y954" s="99"/>
    </row>
    <row r="955">
      <c r="A955" s="129">
        <v>5.0</v>
      </c>
      <c r="B955" s="129" t="str">
        <f t="array" ref="B955">IFS(OR(C955=1, C955=6, C955=11, C955=16), "Mon", OR(C955=2, C955=7, C955=12, C955=17), "Tue", OR(C955=3, C955=8, C955=13, C955=18), "Wed",OR(C955=4, C955=9, C955=14, C955=19), "Thu",OR(C955=5, C955=10, C955=15, C955=20), "Fri",TRUE, "")</f>
        <v>Wed</v>
      </c>
      <c r="C955" s="129">
        <v>8.0</v>
      </c>
      <c r="D955" s="129" t="s">
        <v>8580</v>
      </c>
      <c r="E955" s="129" t="s">
        <v>2282</v>
      </c>
      <c r="F955" s="129" t="s">
        <v>28</v>
      </c>
      <c r="G955" s="129" t="s">
        <v>2283</v>
      </c>
      <c r="H955" s="129">
        <v>31.0</v>
      </c>
      <c r="I955" s="163">
        <v>48.0</v>
      </c>
      <c r="J955" s="163">
        <v>133.0</v>
      </c>
      <c r="K955" s="129">
        <v>0.0</v>
      </c>
      <c r="L955" s="129">
        <v>0.0</v>
      </c>
      <c r="M955" s="129">
        <v>1.0</v>
      </c>
      <c r="N955" s="129">
        <v>1.0</v>
      </c>
      <c r="O955" s="129">
        <v>8.0</v>
      </c>
      <c r="P955" s="129">
        <v>9.0</v>
      </c>
      <c r="Q955" s="11">
        <f t="array" ref="Q955">COUNTIF(E955:E3598, E955)</f>
        <v>3</v>
      </c>
      <c r="Y955" s="99"/>
    </row>
    <row r="956">
      <c r="A956" s="129">
        <v>5.0</v>
      </c>
      <c r="B956" s="129" t="str">
        <f t="array" ref="B956">IFS(OR(C956=1, C956=6, C956=11, C956=16), "Mon", OR(C956=2, C956=7, C956=12, C956=17), "Tue", OR(C956=3, C956=8, C956=13, C956=18), "Wed",OR(C956=4, C956=9, C956=14, C956=19), "Thu",OR(C956=5, C956=10, C956=15, C956=20), "Fri",TRUE, "")</f>
        <v>Wed</v>
      </c>
      <c r="C956" s="129">
        <v>8.0</v>
      </c>
      <c r="D956" s="129" t="s">
        <v>8580</v>
      </c>
      <c r="E956" s="129" t="s">
        <v>7474</v>
      </c>
      <c r="F956" s="129" t="s">
        <v>28</v>
      </c>
      <c r="G956" s="129" t="s">
        <v>7475</v>
      </c>
      <c r="H956" s="129">
        <v>70.0</v>
      </c>
      <c r="I956" s="163">
        <v>34.0</v>
      </c>
      <c r="J956" s="163">
        <v>118.0</v>
      </c>
      <c r="K956" s="129">
        <v>1.0</v>
      </c>
      <c r="L956" s="129">
        <v>-1.0</v>
      </c>
      <c r="M956" s="129">
        <v>0.0</v>
      </c>
      <c r="N956" s="129">
        <v>0.0</v>
      </c>
      <c r="O956" s="129">
        <v>7.0</v>
      </c>
      <c r="P956" s="129">
        <v>7.0</v>
      </c>
      <c r="Q956" s="11">
        <f t="array" ref="Q956">COUNTIF(E956:E3598, E956)</f>
        <v>1</v>
      </c>
      <c r="Y956" s="99"/>
    </row>
    <row r="957">
      <c r="A957" s="129">
        <v>5.0</v>
      </c>
      <c r="B957" s="129" t="str">
        <f t="array" ref="B957">IFS(OR(C957=1, C957=6, C957=11, C957=16), "Mon", OR(C957=2, C957=7, C957=12, C957=17), "Tue", OR(C957=3, C957=8, C957=13, C957=18), "Wed",OR(C957=4, C957=9, C957=14, C957=19), "Thu",OR(C957=5, C957=10, C957=15, C957=20), "Fri",TRUE, "")</f>
        <v>Wed</v>
      </c>
      <c r="C957" s="129">
        <v>8.0</v>
      </c>
      <c r="D957" s="129" t="s">
        <v>8580</v>
      </c>
      <c r="E957" s="129" t="s">
        <v>3168</v>
      </c>
      <c r="F957" s="129" t="s">
        <v>28</v>
      </c>
      <c r="G957" s="129" t="s">
        <v>3169</v>
      </c>
      <c r="H957" s="129">
        <v>21.0</v>
      </c>
      <c r="I957" s="163">
        <v>115.0</v>
      </c>
      <c r="J957" s="163">
        <v>184.0</v>
      </c>
      <c r="K957" s="129">
        <v>0.0</v>
      </c>
      <c r="L957" s="129">
        <v>0.0</v>
      </c>
      <c r="M957" s="129">
        <v>0.0</v>
      </c>
      <c r="N957" s="129">
        <v>0.0</v>
      </c>
      <c r="O957" s="129">
        <v>9.0</v>
      </c>
      <c r="P957" s="129">
        <v>9.0</v>
      </c>
      <c r="Q957" s="11">
        <f t="array" ref="Q957">COUNTIF(E957:E3598, E957)</f>
        <v>1</v>
      </c>
      <c r="Y957" s="99"/>
    </row>
    <row r="958">
      <c r="A958" s="129">
        <v>5.0</v>
      </c>
      <c r="B958" s="129" t="str">
        <f t="array" ref="B958">IFS(OR(C958=1, C958=6, C958=11, C958=16), "Mon", OR(C958=2, C958=7, C958=12, C958=17), "Tue", OR(C958=3, C958=8, C958=13, C958=18), "Wed",OR(C958=4, C958=9, C958=14, C958=19), "Thu",OR(C958=5, C958=10, C958=15, C958=20), "Fri",TRUE, "")</f>
        <v>Wed</v>
      </c>
      <c r="C958" s="129">
        <v>8.0</v>
      </c>
      <c r="D958" s="129" t="s">
        <v>8580</v>
      </c>
      <c r="E958" s="129" t="s">
        <v>3292</v>
      </c>
      <c r="F958" s="129" t="s">
        <v>28</v>
      </c>
      <c r="G958" s="129" t="s">
        <v>3293</v>
      </c>
      <c r="H958" s="129">
        <v>50.0</v>
      </c>
      <c r="I958" s="163">
        <v>34.0</v>
      </c>
      <c r="J958" s="163">
        <v>136.0</v>
      </c>
      <c r="K958" s="129">
        <v>1.0</v>
      </c>
      <c r="L958" s="129">
        <v>-1.0</v>
      </c>
      <c r="M958" s="129">
        <v>-1.0</v>
      </c>
      <c r="N958" s="129">
        <v>-1.0</v>
      </c>
      <c r="O958" s="129">
        <v>8.0</v>
      </c>
      <c r="P958" s="129">
        <v>7.0</v>
      </c>
      <c r="Q958" s="11">
        <f t="array" ref="Q958">COUNTIF(E958:E3598, E958)</f>
        <v>1</v>
      </c>
      <c r="Y958" s="99"/>
    </row>
    <row r="959">
      <c r="A959" s="129">
        <v>5.0</v>
      </c>
      <c r="B959" s="129" t="str">
        <f t="array" ref="B959">IFS(OR(C959=1, C959=6, C959=11, C959=16), "Mon", OR(C959=2, C959=7, C959=12, C959=17), "Tue", OR(C959=3, C959=8, C959=13, C959=18), "Wed",OR(C959=4, C959=9, C959=14, C959=19), "Thu",OR(C959=5, C959=10, C959=15, C959=20), "Fri",TRUE, "")</f>
        <v>Wed</v>
      </c>
      <c r="C959" s="129">
        <v>8.0</v>
      </c>
      <c r="D959" s="129" t="s">
        <v>8580</v>
      </c>
      <c r="E959" s="129" t="s">
        <v>3270</v>
      </c>
      <c r="F959" s="129" t="s">
        <v>28</v>
      </c>
      <c r="G959" s="129" t="s">
        <v>3271</v>
      </c>
      <c r="H959" s="129">
        <v>23.0</v>
      </c>
      <c r="I959" s="163">
        <v>32.0</v>
      </c>
      <c r="J959" s="163">
        <v>107.0</v>
      </c>
      <c r="K959" s="129">
        <v>1.0</v>
      </c>
      <c r="L959" s="129">
        <v>0.0</v>
      </c>
      <c r="M959" s="129">
        <v>1.0</v>
      </c>
      <c r="N959" s="129">
        <v>2.0</v>
      </c>
      <c r="O959" s="129">
        <v>7.0</v>
      </c>
      <c r="P959" s="129">
        <v>9.0</v>
      </c>
      <c r="Q959" s="11">
        <f t="array" ref="Q959">COUNTIF(E959:E3598, E959)</f>
        <v>1</v>
      </c>
      <c r="Y959" s="99"/>
    </row>
    <row r="960">
      <c r="A960" s="129">
        <v>5.0</v>
      </c>
      <c r="B960" s="129" t="str">
        <f t="array" ref="B960">IFS(OR(C960=1, C960=6, C960=11, C960=16), "Mon", OR(C960=2, C960=7, C960=12, C960=17), "Tue", OR(C960=3, C960=8, C960=13, C960=18), "Wed",OR(C960=4, C960=9, C960=14, C960=19), "Thu",OR(C960=5, C960=10, C960=15, C960=20), "Fri",TRUE, "")</f>
        <v>Wed</v>
      </c>
      <c r="C960" s="129">
        <v>8.0</v>
      </c>
      <c r="D960" s="129" t="s">
        <v>8580</v>
      </c>
      <c r="E960" s="129" t="s">
        <v>1101</v>
      </c>
      <c r="F960" s="129" t="s">
        <v>28</v>
      </c>
      <c r="G960" s="129" t="s">
        <v>1102</v>
      </c>
      <c r="H960" s="129">
        <v>33.0</v>
      </c>
      <c r="I960" s="163">
        <v>50.0</v>
      </c>
      <c r="J960" s="163">
        <v>138.0</v>
      </c>
      <c r="K960" s="129">
        <v>0.0</v>
      </c>
      <c r="L960" s="129">
        <v>0.0</v>
      </c>
      <c r="M960" s="129">
        <v>0.0</v>
      </c>
      <c r="N960" s="129">
        <v>0.0</v>
      </c>
      <c r="O960" s="129">
        <v>7.0</v>
      </c>
      <c r="P960" s="129">
        <v>7.0</v>
      </c>
      <c r="Q960" s="11">
        <f t="array" ref="Q960">COUNTIF(E960:E3598, E960)</f>
        <v>2</v>
      </c>
      <c r="Y960" s="99"/>
    </row>
    <row r="961">
      <c r="A961" s="129">
        <v>5.0</v>
      </c>
      <c r="B961" s="129" t="str">
        <f t="array" ref="B961">IFS(OR(C961=1, C961=6, C961=11, C961=16), "Mon", OR(C961=2, C961=7, C961=12, C961=17), "Tue", OR(C961=3, C961=8, C961=13, C961=18), "Wed",OR(C961=4, C961=9, C961=14, C961=19), "Thu",OR(C961=5, C961=10, C961=15, C961=20), "Fri",TRUE, "")</f>
        <v>Thu</v>
      </c>
      <c r="C961" s="129">
        <v>9.0</v>
      </c>
      <c r="D961" s="129" t="s">
        <v>8580</v>
      </c>
      <c r="E961" s="129" t="s">
        <v>2176</v>
      </c>
      <c r="F961" s="129" t="s">
        <v>28</v>
      </c>
      <c r="G961" s="129" t="s">
        <v>2177</v>
      </c>
      <c r="H961" s="129">
        <v>61.0</v>
      </c>
      <c r="I961" s="163">
        <v>108.0</v>
      </c>
      <c r="J961" s="163">
        <v>408.0</v>
      </c>
      <c r="K961" s="129">
        <v>1.0</v>
      </c>
      <c r="L961" s="129">
        <v>0.0</v>
      </c>
      <c r="M961" s="129">
        <v>0.0</v>
      </c>
      <c r="N961" s="129">
        <v>1.0</v>
      </c>
      <c r="O961" s="129">
        <v>10.0</v>
      </c>
      <c r="P961" s="129">
        <v>10.0</v>
      </c>
      <c r="Q961" s="11">
        <f t="array" ref="Q961">COUNTIF(E961:E3598, E961)</f>
        <v>5</v>
      </c>
      <c r="Y961" s="99"/>
    </row>
    <row r="962">
      <c r="A962" s="129">
        <v>5.0</v>
      </c>
      <c r="B962" s="129" t="str">
        <f t="array" ref="B962">IFS(OR(C962=1, C962=6, C962=11, C962=16), "Mon", OR(C962=2, C962=7, C962=12, C962=17), "Tue", OR(C962=3, C962=8, C962=13, C962=18), "Wed",OR(C962=4, C962=9, C962=14, C962=19), "Thu",OR(C962=5, C962=10, C962=15, C962=20), "Fri",TRUE, "")</f>
        <v>Thu</v>
      </c>
      <c r="C962" s="129">
        <v>9.0</v>
      </c>
      <c r="D962" s="129" t="s">
        <v>8580</v>
      </c>
      <c r="E962" s="129" t="s">
        <v>1712</v>
      </c>
      <c r="F962" s="129" t="s">
        <v>28</v>
      </c>
      <c r="G962" s="129" t="s">
        <v>1713</v>
      </c>
      <c r="H962" s="129">
        <v>62.0</v>
      </c>
      <c r="I962" s="163">
        <v>135.0</v>
      </c>
      <c r="J962" s="163">
        <v>426.0</v>
      </c>
      <c r="K962" s="129">
        <v>0.0</v>
      </c>
      <c r="L962" s="129">
        <v>-1.0</v>
      </c>
      <c r="M962" s="129">
        <v>1.0</v>
      </c>
      <c r="N962" s="129">
        <v>0.0</v>
      </c>
      <c r="O962" s="129">
        <v>8.0</v>
      </c>
      <c r="P962" s="129">
        <v>8.0</v>
      </c>
      <c r="Q962" s="11">
        <f t="array" ref="Q962">COUNTIF(E962:E3598, E962)</f>
        <v>3</v>
      </c>
      <c r="Y962" s="99"/>
    </row>
    <row r="963">
      <c r="A963" s="129">
        <v>5.0</v>
      </c>
      <c r="B963" s="129" t="str">
        <f t="array" ref="B963">IFS(OR(C963=1, C963=6, C963=11, C963=16), "Mon", OR(C963=2, C963=7, C963=12, C963=17), "Tue", OR(C963=3, C963=8, C963=13, C963=18), "Wed",OR(C963=4, C963=9, C963=14, C963=19), "Thu",OR(C963=5, C963=10, C963=15, C963=20), "Fri",TRUE, "")</f>
        <v>Thu</v>
      </c>
      <c r="C963" s="129">
        <v>9.0</v>
      </c>
      <c r="D963" s="129" t="s">
        <v>8580</v>
      </c>
      <c r="E963" s="129" t="s">
        <v>2394</v>
      </c>
      <c r="F963" s="129" t="s">
        <v>28</v>
      </c>
      <c r="G963" s="129" t="s">
        <v>2395</v>
      </c>
      <c r="H963" s="129">
        <v>58.0</v>
      </c>
      <c r="I963" s="163">
        <v>131.0</v>
      </c>
      <c r="J963" s="163">
        <v>381.0</v>
      </c>
      <c r="K963" s="129">
        <v>1.0</v>
      </c>
      <c r="L963" s="129">
        <v>0.0</v>
      </c>
      <c r="M963" s="129">
        <v>0.0</v>
      </c>
      <c r="N963" s="129">
        <v>1.0</v>
      </c>
      <c r="O963" s="129">
        <v>7.0</v>
      </c>
      <c r="P963" s="129">
        <v>8.0</v>
      </c>
      <c r="Q963" s="11">
        <f t="array" ref="Q963">COUNTIF(E963:E3598, E963)</f>
        <v>1</v>
      </c>
      <c r="Y963" s="99"/>
    </row>
    <row r="964">
      <c r="A964" s="129">
        <v>5.0</v>
      </c>
      <c r="B964" s="129" t="str">
        <f t="array" ref="B964">IFS(OR(C964=1, C964=6, C964=11, C964=16), "Mon", OR(C964=2, C964=7, C964=12, C964=17), "Tue", OR(C964=3, C964=8, C964=13, C964=18), "Wed",OR(C964=4, C964=9, C964=14, C964=19), "Thu",OR(C964=5, C964=10, C964=15, C964=20), "Fri",TRUE, "")</f>
        <v>Thu</v>
      </c>
      <c r="C964" s="129">
        <v>9.0</v>
      </c>
      <c r="D964" s="129" t="s">
        <v>8580</v>
      </c>
      <c r="E964" s="129" t="s">
        <v>2500</v>
      </c>
      <c r="F964" s="129" t="s">
        <v>28</v>
      </c>
      <c r="G964" s="129" t="s">
        <v>2501</v>
      </c>
      <c r="H964" s="129">
        <v>36.0</v>
      </c>
      <c r="I964" s="163">
        <v>180.0</v>
      </c>
      <c r="J964" s="163">
        <v>333.0</v>
      </c>
      <c r="K964" s="129">
        <v>-1.0</v>
      </c>
      <c r="L964" s="129">
        <v>-1.0</v>
      </c>
      <c r="M964" s="129">
        <v>1.0</v>
      </c>
      <c r="N964" s="129">
        <v>-1.0</v>
      </c>
      <c r="O964" s="129">
        <v>9.0</v>
      </c>
      <c r="P964" s="129">
        <v>8.0</v>
      </c>
      <c r="Q964" s="11">
        <f t="array" ref="Q964">COUNTIF(E964:E3598, E964)</f>
        <v>2</v>
      </c>
      <c r="Y964" s="99"/>
    </row>
    <row r="965">
      <c r="A965" s="129">
        <v>5.0</v>
      </c>
      <c r="B965" s="129" t="str">
        <f t="array" ref="B965">IFS(OR(C965=1, C965=6, C965=11, C965=16), "Mon", OR(C965=2, C965=7, C965=12, C965=17), "Tue", OR(C965=3, C965=8, C965=13, C965=18), "Wed",OR(C965=4, C965=9, C965=14, C965=19), "Thu",OR(C965=5, C965=10, C965=15, C965=20), "Fri",TRUE, "")</f>
        <v>Thu</v>
      </c>
      <c r="C965" s="129">
        <v>9.0</v>
      </c>
      <c r="D965" s="129" t="s">
        <v>8580</v>
      </c>
      <c r="E965" s="129" t="s">
        <v>3098</v>
      </c>
      <c r="F965" s="129" t="s">
        <v>28</v>
      </c>
      <c r="G965" s="129" t="s">
        <v>3099</v>
      </c>
      <c r="H965" s="129">
        <v>20.0</v>
      </c>
      <c r="I965" s="163">
        <v>68.0</v>
      </c>
      <c r="J965" s="163">
        <v>236.0</v>
      </c>
      <c r="K965" s="129">
        <v>1.0</v>
      </c>
      <c r="L965" s="129">
        <v>0.0</v>
      </c>
      <c r="M965" s="129">
        <v>0.0</v>
      </c>
      <c r="N965" s="129">
        <v>1.0</v>
      </c>
      <c r="O965" s="129">
        <v>8.0</v>
      </c>
      <c r="P965" s="129">
        <v>9.0</v>
      </c>
      <c r="Q965" s="11">
        <f t="array" ref="Q965">COUNTIF(E965:E3598, E965)</f>
        <v>2</v>
      </c>
      <c r="Y965" s="99"/>
    </row>
    <row r="966">
      <c r="A966" s="129">
        <v>5.0</v>
      </c>
      <c r="B966" s="129" t="str">
        <f t="array" ref="B966">IFS(OR(C966=1, C966=6, C966=11, C966=16), "Mon", OR(C966=2, C966=7, C966=12, C966=17), "Tue", OR(C966=3, C966=8, C966=13, C966=18), "Wed",OR(C966=4, C966=9, C966=14, C966=19), "Thu",OR(C966=5, C966=10, C966=15, C966=20), "Fri",TRUE, "")</f>
        <v>Thu</v>
      </c>
      <c r="C966" s="129">
        <v>9.0</v>
      </c>
      <c r="D966" s="129" t="s">
        <v>8580</v>
      </c>
      <c r="E966" s="129" t="s">
        <v>6932</v>
      </c>
      <c r="F966" s="129" t="s">
        <v>28</v>
      </c>
      <c r="G966" s="129" t="s">
        <v>6933</v>
      </c>
      <c r="H966" s="129">
        <v>33.0</v>
      </c>
      <c r="I966" s="163">
        <v>31.0</v>
      </c>
      <c r="J966" s="163">
        <v>120.0</v>
      </c>
      <c r="K966" s="129">
        <v>1.0</v>
      </c>
      <c r="L966" s="129">
        <v>-1.0</v>
      </c>
      <c r="M966" s="129">
        <v>0.0</v>
      </c>
      <c r="N966" s="129">
        <v>0.0</v>
      </c>
      <c r="O966" s="129">
        <v>7.0</v>
      </c>
      <c r="P966" s="129">
        <v>7.0</v>
      </c>
      <c r="Q966" s="11">
        <f t="array" ref="Q966">COUNTIF(E966:E3598, E966)</f>
        <v>1</v>
      </c>
      <c r="Y966" s="99"/>
    </row>
    <row r="967">
      <c r="A967" s="129">
        <v>5.0</v>
      </c>
      <c r="B967" s="129" t="str">
        <f t="array" ref="B967">IFS(OR(C967=1, C967=6, C967=11, C967=16), "Mon", OR(C967=2, C967=7, C967=12, C967=17), "Tue", OR(C967=3, C967=8, C967=13, C967=18), "Wed",OR(C967=4, C967=9, C967=14, C967=19), "Thu",OR(C967=5, C967=10, C967=15, C967=20), "Fri",TRUE, "")</f>
        <v>Fri</v>
      </c>
      <c r="C967" s="129">
        <v>10.0</v>
      </c>
      <c r="D967" s="129" t="s">
        <v>8580</v>
      </c>
      <c r="E967" s="129" t="s">
        <v>7004</v>
      </c>
      <c r="F967" s="129" t="s">
        <v>28</v>
      </c>
      <c r="G967" s="129" t="s">
        <v>7005</v>
      </c>
      <c r="H967" s="129">
        <v>50.0</v>
      </c>
      <c r="I967" s="163">
        <v>36.0</v>
      </c>
      <c r="J967" s="163">
        <v>111.0</v>
      </c>
      <c r="K967" s="129">
        <v>1.0</v>
      </c>
      <c r="L967" s="129">
        <v>-1.0</v>
      </c>
      <c r="M967" s="129">
        <v>1.0</v>
      </c>
      <c r="N967" s="129">
        <v>1.0</v>
      </c>
      <c r="O967" s="129">
        <v>7.0</v>
      </c>
      <c r="P967" s="129">
        <v>8.0</v>
      </c>
      <c r="Q967" s="11">
        <f t="array" ref="Q967">COUNTIF(E967:E3598, E967)</f>
        <v>1</v>
      </c>
      <c r="Y967" s="99"/>
    </row>
    <row r="968">
      <c r="A968" s="129">
        <v>5.0</v>
      </c>
      <c r="B968" s="129" t="str">
        <f t="array" ref="B968">IFS(OR(C968=1, C968=6, C968=11, C968=16), "Mon", OR(C968=2, C968=7, C968=12, C968=17), "Tue", OR(C968=3, C968=8, C968=13, C968=18), "Wed",OR(C968=4, C968=9, C968=14, C968=19), "Thu",OR(C968=5, C968=10, C968=15, C968=20), "Fri",TRUE, "")</f>
        <v>Fri</v>
      </c>
      <c r="C968" s="129">
        <v>10.0</v>
      </c>
      <c r="D968" s="129" t="s">
        <v>8580</v>
      </c>
      <c r="E968" s="129" t="s">
        <v>7832</v>
      </c>
      <c r="F968" s="129" t="s">
        <v>28</v>
      </c>
      <c r="G968" s="129" t="s">
        <v>7833</v>
      </c>
      <c r="H968" s="129">
        <v>34.0</v>
      </c>
      <c r="I968" s="163">
        <v>72.0</v>
      </c>
      <c r="J968" s="163">
        <v>200.0</v>
      </c>
      <c r="K968" s="129">
        <v>1.0</v>
      </c>
      <c r="L968" s="129">
        <v>0.0</v>
      </c>
      <c r="M968" s="129">
        <v>1.0</v>
      </c>
      <c r="N968" s="129">
        <v>2.0</v>
      </c>
      <c r="O968" s="129">
        <v>8.0</v>
      </c>
      <c r="P968" s="129">
        <v>10.0</v>
      </c>
      <c r="Q968" s="11">
        <f t="array" ref="Q968">COUNTIF(E968:E3598, E968)</f>
        <v>2</v>
      </c>
      <c r="Y968" s="99"/>
    </row>
    <row r="969">
      <c r="A969" s="129">
        <v>5.0</v>
      </c>
      <c r="B969" s="129" t="str">
        <f t="array" ref="B969">IFS(OR(C969=1, C969=6, C969=11, C969=16), "Mon", OR(C969=2, C969=7, C969=12, C969=17), "Tue", OR(C969=3, C969=8, C969=13, C969=18), "Wed",OR(C969=4, C969=9, C969=14, C969=19), "Thu",OR(C969=5, C969=10, C969=15, C969=20), "Fri",TRUE, "")</f>
        <v>Fri</v>
      </c>
      <c r="C969" s="129">
        <v>10.0</v>
      </c>
      <c r="D969" s="129" t="s">
        <v>8580</v>
      </c>
      <c r="E969" s="129" t="s">
        <v>535</v>
      </c>
      <c r="F969" s="129" t="s">
        <v>28</v>
      </c>
      <c r="G969" s="129" t="s">
        <v>536</v>
      </c>
      <c r="H969" s="129">
        <v>33.0</v>
      </c>
      <c r="I969" s="163">
        <v>122.0</v>
      </c>
      <c r="J969" s="163">
        <v>242.0</v>
      </c>
      <c r="K969" s="129">
        <v>0.0</v>
      </c>
      <c r="L969" s="129">
        <v>0.0</v>
      </c>
      <c r="M969" s="129">
        <v>1.0</v>
      </c>
      <c r="N969" s="129">
        <v>1.0</v>
      </c>
      <c r="O969" s="129">
        <v>8.0</v>
      </c>
      <c r="P969" s="129">
        <v>9.0</v>
      </c>
      <c r="Q969" s="11">
        <f t="array" ref="Q969">COUNTIF(E969:E3598, E969)</f>
        <v>1</v>
      </c>
      <c r="Y969" s="99"/>
    </row>
    <row r="970">
      <c r="A970" s="129">
        <v>5.0</v>
      </c>
      <c r="B970" s="129" t="str">
        <f t="array" ref="B970">IFS(OR(C970=1, C970=6, C970=11, C970=16), "Mon", OR(C970=2, C970=7, C970=12, C970=17), "Tue", OR(C970=3, C970=8, C970=13, C970=18), "Wed",OR(C970=4, C970=9, C970=14, C970=19), "Thu",OR(C970=5, C970=10, C970=15, C970=20), "Fri",TRUE, "")</f>
        <v>Fri</v>
      </c>
      <c r="C970" s="129">
        <v>10.0</v>
      </c>
      <c r="D970" s="129" t="s">
        <v>8580</v>
      </c>
      <c r="E970" s="129" t="s">
        <v>8112</v>
      </c>
      <c r="F970" s="129" t="s">
        <v>28</v>
      </c>
      <c r="G970" s="129" t="s">
        <v>8113</v>
      </c>
      <c r="H970" s="129">
        <v>27.0</v>
      </c>
      <c r="I970" s="163">
        <v>101.0</v>
      </c>
      <c r="J970" s="163">
        <v>278.0</v>
      </c>
      <c r="K970" s="129">
        <v>1.0</v>
      </c>
      <c r="L970" s="129">
        <v>-1.0</v>
      </c>
      <c r="M970" s="129">
        <v>1.0</v>
      </c>
      <c r="N970" s="129">
        <v>1.0</v>
      </c>
      <c r="O970" s="129">
        <v>8.0</v>
      </c>
      <c r="P970" s="129">
        <v>9.0</v>
      </c>
      <c r="Q970" s="11">
        <f t="array" ref="Q970">COUNTIF(E970:E3598, E970)</f>
        <v>2</v>
      </c>
      <c r="Y970" s="99"/>
    </row>
    <row r="971">
      <c r="A971" s="129">
        <v>5.0</v>
      </c>
      <c r="B971" s="129" t="str">
        <f t="array" ref="B971">IFS(OR(C971=1, C971=6, C971=11, C971=16), "Mon", OR(C971=2, C971=7, C971=12, C971=17), "Tue", OR(C971=3, C971=8, C971=13, C971=18), "Wed",OR(C971=4, C971=9, C971=14, C971=19), "Thu",OR(C971=5, C971=10, C971=15, C971=20), "Fri",TRUE, "")</f>
        <v>Fri</v>
      </c>
      <c r="C971" s="129">
        <v>10.0</v>
      </c>
      <c r="D971" s="129" t="s">
        <v>8580</v>
      </c>
      <c r="E971" s="129" t="s">
        <v>7594</v>
      </c>
      <c r="F971" s="129" t="s">
        <v>28</v>
      </c>
      <c r="G971" s="129" t="s">
        <v>7595</v>
      </c>
      <c r="H971" s="129">
        <v>59.0</v>
      </c>
      <c r="I971" s="163">
        <v>44.0</v>
      </c>
      <c r="J971" s="163">
        <v>112.0</v>
      </c>
      <c r="K971" s="129">
        <v>1.0</v>
      </c>
      <c r="L971" s="129">
        <v>0.0</v>
      </c>
      <c r="M971" s="129">
        <v>1.0</v>
      </c>
      <c r="N971" s="129">
        <v>2.0</v>
      </c>
      <c r="O971" s="129">
        <v>8.0</v>
      </c>
      <c r="P971" s="129">
        <v>10.0</v>
      </c>
      <c r="Q971" s="11">
        <f t="array" ref="Q971">COUNTIF(E971:E3598, E971)</f>
        <v>4</v>
      </c>
      <c r="Y971" s="99"/>
    </row>
    <row r="972">
      <c r="A972" s="129">
        <v>5.0</v>
      </c>
      <c r="B972" s="129" t="str">
        <f t="array" ref="B972">IFS(OR(C972=1, C972=6, C972=11, C972=16), "Mon", OR(C972=2, C972=7, C972=12, C972=17), "Tue", OR(C972=3, C972=8, C972=13, C972=18), "Wed",OR(C972=4, C972=9, C972=14, C972=19), "Thu",OR(C972=5, C972=10, C972=15, C972=20), "Fri",TRUE, "")</f>
        <v>Fri</v>
      </c>
      <c r="C972" s="129">
        <v>10.0</v>
      </c>
      <c r="D972" s="129" t="s">
        <v>8580</v>
      </c>
      <c r="E972" s="129" t="s">
        <v>6816</v>
      </c>
      <c r="F972" s="129" t="s">
        <v>28</v>
      </c>
      <c r="G972" s="129" t="s">
        <v>6817</v>
      </c>
      <c r="H972" s="129">
        <v>42.0</v>
      </c>
      <c r="I972" s="163">
        <v>44.0</v>
      </c>
      <c r="J972" s="163">
        <v>141.0</v>
      </c>
      <c r="K972" s="129">
        <v>0.0</v>
      </c>
      <c r="L972" s="129">
        <v>-1.0</v>
      </c>
      <c r="M972" s="129">
        <v>1.0</v>
      </c>
      <c r="N972" s="129">
        <v>0.0</v>
      </c>
      <c r="O972" s="129">
        <v>8.0</v>
      </c>
      <c r="P972" s="129">
        <v>8.0</v>
      </c>
      <c r="Q972" s="11">
        <f t="array" ref="Q972">COUNTIF(E972:E3598, E972)</f>
        <v>1</v>
      </c>
      <c r="Y972" s="99"/>
    </row>
    <row r="973">
      <c r="A973" s="129">
        <v>5.0</v>
      </c>
      <c r="B973" s="129" t="str">
        <f t="array" ref="B973">IFS(OR(C973=1, C973=6, C973=11, C973=16), "Mon", OR(C973=2, C973=7, C973=12, C973=17), "Tue", OR(C973=3, C973=8, C973=13, C973=18), "Wed",OR(C973=4, C973=9, C973=14, C973=19), "Thu",OR(C973=5, C973=10, C973=15, C973=20), "Fri",TRUE, "")</f>
        <v>Mon</v>
      </c>
      <c r="C973" s="129">
        <v>11.0</v>
      </c>
      <c r="D973" s="129" t="s">
        <v>8580</v>
      </c>
      <c r="E973" s="129" t="s">
        <v>7012</v>
      </c>
      <c r="F973" s="129" t="s">
        <v>28</v>
      </c>
      <c r="G973" s="129" t="s">
        <v>7013</v>
      </c>
      <c r="H973" s="129">
        <v>55.0</v>
      </c>
      <c r="I973" s="163">
        <v>57.0</v>
      </c>
      <c r="J973" s="163">
        <v>95.0</v>
      </c>
      <c r="K973" s="129">
        <v>0.0</v>
      </c>
      <c r="L973" s="129">
        <v>-1.0</v>
      </c>
      <c r="M973" s="129">
        <v>0.0</v>
      </c>
      <c r="N973" s="129">
        <v>-1.0</v>
      </c>
      <c r="O973" s="129">
        <v>7.0</v>
      </c>
      <c r="P973" s="129">
        <v>6.0</v>
      </c>
      <c r="Q973" s="11">
        <f t="array" ref="Q973">COUNTIF(E973:E3598, E973)</f>
        <v>1</v>
      </c>
      <c r="Y973" s="99"/>
    </row>
    <row r="974">
      <c r="A974" s="129">
        <v>5.0</v>
      </c>
      <c r="B974" s="129" t="str">
        <f t="array" ref="B974">IFS(OR(C974=1, C974=6, C974=11, C974=16), "Mon", OR(C974=2, C974=7, C974=12, C974=17), "Tue", OR(C974=3, C974=8, C974=13, C974=18), "Wed",OR(C974=4, C974=9, C974=14, C974=19), "Thu",OR(C974=5, C974=10, C974=15, C974=20), "Fri",TRUE, "")</f>
        <v>Mon</v>
      </c>
      <c r="C974" s="129">
        <v>11.0</v>
      </c>
      <c r="D974" s="129" t="s">
        <v>8580</v>
      </c>
      <c r="E974" s="129" t="s">
        <v>2778</v>
      </c>
      <c r="F974" s="129" t="s">
        <v>28</v>
      </c>
      <c r="G974" s="129" t="s">
        <v>2779</v>
      </c>
      <c r="H974" s="129">
        <v>21.0</v>
      </c>
      <c r="I974" s="163">
        <v>64.0</v>
      </c>
      <c r="J974" s="163">
        <v>157.0</v>
      </c>
      <c r="K974" s="129">
        <v>-1.0</v>
      </c>
      <c r="L974" s="129">
        <v>-1.0</v>
      </c>
      <c r="M974" s="129">
        <v>0.0</v>
      </c>
      <c r="N974" s="129">
        <v>-2.0</v>
      </c>
      <c r="O974" s="129">
        <v>5.0</v>
      </c>
      <c r="P974" s="129">
        <v>3.0</v>
      </c>
      <c r="Q974" s="11">
        <f t="array" ref="Q974">COUNTIF(E974:E3598, E974)</f>
        <v>1</v>
      </c>
      <c r="Y974" s="99"/>
    </row>
    <row r="975">
      <c r="A975" s="129">
        <v>5.0</v>
      </c>
      <c r="B975" s="129" t="str">
        <f t="array" ref="B975">IFS(OR(C975=1, C975=6, C975=11, C975=16), "Mon", OR(C975=2, C975=7, C975=12, C975=17), "Tue", OR(C975=3, C975=8, C975=13, C975=18), "Wed",OR(C975=4, C975=9, C975=14, C975=19), "Thu",OR(C975=5, C975=10, C975=15, C975=20), "Fri",TRUE, "")</f>
        <v>Mon</v>
      </c>
      <c r="C975" s="129">
        <v>11.0</v>
      </c>
      <c r="D975" s="129" t="s">
        <v>8580</v>
      </c>
      <c r="E975" s="129" t="s">
        <v>5068</v>
      </c>
      <c r="F975" s="129" t="s">
        <v>28</v>
      </c>
      <c r="G975" s="129" t="s">
        <v>5069</v>
      </c>
      <c r="H975" s="129">
        <v>27.0</v>
      </c>
      <c r="I975" s="163">
        <v>119.0</v>
      </c>
      <c r="J975" s="163">
        <v>232.0</v>
      </c>
      <c r="K975" s="129">
        <v>0.0</v>
      </c>
      <c r="L975" s="129">
        <v>-1.0</v>
      </c>
      <c r="M975" s="129">
        <v>1.0</v>
      </c>
      <c r="N975" s="129">
        <v>0.0</v>
      </c>
      <c r="O975" s="129">
        <v>8.0</v>
      </c>
      <c r="P975" s="129">
        <v>8.0</v>
      </c>
      <c r="Q975" s="11">
        <f t="array" ref="Q975">COUNTIF(E975:E3598, E975)</f>
        <v>1</v>
      </c>
      <c r="Y975" s="99"/>
    </row>
    <row r="976">
      <c r="A976" s="129">
        <v>5.0</v>
      </c>
      <c r="B976" s="129" t="str">
        <f t="array" ref="B976">IFS(OR(C976=1, C976=6, C976=11, C976=16), "Mon", OR(C976=2, C976=7, C976=12, C976=17), "Tue", OR(C976=3, C976=8, C976=13, C976=18), "Wed",OR(C976=4, C976=9, C976=14, C976=19), "Thu",OR(C976=5, C976=10, C976=15, C976=20), "Fri",TRUE, "")</f>
        <v>Mon</v>
      </c>
      <c r="C976" s="129">
        <v>11.0</v>
      </c>
      <c r="D976" s="129" t="s">
        <v>8580</v>
      </c>
      <c r="E976" s="129" t="s">
        <v>4198</v>
      </c>
      <c r="F976" s="129" t="s">
        <v>28</v>
      </c>
      <c r="G976" s="129" t="s">
        <v>4199</v>
      </c>
      <c r="H976" s="129">
        <v>64.0</v>
      </c>
      <c r="I976" s="163">
        <v>47.0</v>
      </c>
      <c r="J976" s="163">
        <v>130.0</v>
      </c>
      <c r="K976" s="129">
        <v>0.0</v>
      </c>
      <c r="L976" s="129">
        <v>-1.0</v>
      </c>
      <c r="M976" s="129">
        <v>1.0</v>
      </c>
      <c r="N976" s="129">
        <v>0.0</v>
      </c>
      <c r="O976" s="129">
        <v>7.0</v>
      </c>
      <c r="P976" s="129">
        <v>7.0</v>
      </c>
      <c r="Q976" s="11">
        <f t="array" ref="Q976">COUNTIF(E976:E3598, E976)</f>
        <v>2</v>
      </c>
      <c r="Y976" s="99"/>
    </row>
    <row r="977">
      <c r="A977" s="129">
        <v>5.0</v>
      </c>
      <c r="B977" s="129" t="str">
        <f t="array" ref="B977">IFS(OR(C977=1, C977=6, C977=11, C977=16), "Mon", OR(C977=2, C977=7, C977=12, C977=17), "Tue", OR(C977=3, C977=8, C977=13, C977=18), "Wed",OR(C977=4, C977=9, C977=14, C977=19), "Thu",OR(C977=5, C977=10, C977=15, C977=20), "Fri",TRUE, "")</f>
        <v>Mon</v>
      </c>
      <c r="C977" s="129">
        <v>11.0</v>
      </c>
      <c r="D977" s="129" t="s">
        <v>8580</v>
      </c>
      <c r="E977" s="129" t="s">
        <v>6588</v>
      </c>
      <c r="F977" s="129" t="s">
        <v>28</v>
      </c>
      <c r="G977" s="129" t="s">
        <v>6589</v>
      </c>
      <c r="H977" s="129">
        <v>61.0</v>
      </c>
      <c r="I977" s="163">
        <v>69.0</v>
      </c>
      <c r="J977" s="163">
        <v>168.0</v>
      </c>
      <c r="K977" s="129">
        <v>0.0</v>
      </c>
      <c r="L977" s="129">
        <v>-1.0</v>
      </c>
      <c r="M977" s="129">
        <v>0.0</v>
      </c>
      <c r="N977" s="129">
        <v>-1.0</v>
      </c>
      <c r="O977" s="129">
        <v>9.0</v>
      </c>
      <c r="P977" s="129">
        <v>8.0</v>
      </c>
      <c r="Q977" s="11">
        <f t="array" ref="Q977">COUNTIF(E977:E3598, E977)</f>
        <v>3</v>
      </c>
      <c r="Y977" s="99"/>
    </row>
    <row r="978">
      <c r="A978" s="129">
        <v>5.0</v>
      </c>
      <c r="B978" s="129" t="str">
        <f t="array" ref="B978">IFS(OR(C978=1, C978=6, C978=11, C978=16), "Mon", OR(C978=2, C978=7, C978=12, C978=17), "Tue", OR(C978=3, C978=8, C978=13, C978=18), "Wed",OR(C978=4, C978=9, C978=14, C978=19), "Thu",OR(C978=5, C978=10, C978=15, C978=20), "Fri",TRUE, "")</f>
        <v>Mon</v>
      </c>
      <c r="C978" s="129">
        <v>11.0</v>
      </c>
      <c r="D978" s="129" t="s">
        <v>8580</v>
      </c>
      <c r="E978" s="129" t="s">
        <v>7226</v>
      </c>
      <c r="F978" s="129" t="s">
        <v>28</v>
      </c>
      <c r="G978" s="129" t="s">
        <v>7227</v>
      </c>
      <c r="H978" s="129">
        <v>54.0</v>
      </c>
      <c r="I978" s="163">
        <v>107.0</v>
      </c>
      <c r="J978" s="163">
        <v>204.0</v>
      </c>
      <c r="K978" s="129">
        <v>-1.0</v>
      </c>
      <c r="L978" s="129">
        <v>-1.0</v>
      </c>
      <c r="M978" s="129">
        <v>0.0</v>
      </c>
      <c r="N978" s="129">
        <v>-2.0</v>
      </c>
      <c r="O978" s="129">
        <v>9.0</v>
      </c>
      <c r="P978" s="129">
        <v>7.0</v>
      </c>
      <c r="Q978" s="11">
        <f t="array" ref="Q978">COUNTIF(E978:E3598, E978)</f>
        <v>1</v>
      </c>
      <c r="Y978" s="99"/>
    </row>
    <row r="979">
      <c r="A979" s="129">
        <v>5.0</v>
      </c>
      <c r="B979" s="129" t="str">
        <f t="array" ref="B979">IFS(OR(C979=1, C979=6, C979=11, C979=16), "Mon", OR(C979=2, C979=7, C979=12, C979=17), "Tue", OR(C979=3, C979=8, C979=13, C979=18), "Wed",OR(C979=4, C979=9, C979=14, C979=19), "Thu",OR(C979=5, C979=10, C979=15, C979=20), "Fri",TRUE, "")</f>
        <v>Tue</v>
      </c>
      <c r="C979" s="129">
        <v>12.0</v>
      </c>
      <c r="D979" s="129" t="s">
        <v>8580</v>
      </c>
      <c r="E979" s="129" t="s">
        <v>6462</v>
      </c>
      <c r="F979" s="129" t="s">
        <v>28</v>
      </c>
      <c r="G979" s="129" t="s">
        <v>6463</v>
      </c>
      <c r="H979" s="129">
        <v>65.0</v>
      </c>
      <c r="I979" s="163">
        <v>45.0</v>
      </c>
      <c r="J979" s="163">
        <v>149.0</v>
      </c>
      <c r="K979" s="129">
        <v>0.0</v>
      </c>
      <c r="L979" s="129">
        <v>-1.0</v>
      </c>
      <c r="M979" s="129">
        <v>1.0</v>
      </c>
      <c r="N979" s="129">
        <v>0.0</v>
      </c>
      <c r="O979" s="129">
        <v>10.0</v>
      </c>
      <c r="P979" s="129">
        <v>10.0</v>
      </c>
      <c r="Q979" s="11">
        <f t="array" ref="Q979">COUNTIF(E979:E3598, E979)</f>
        <v>2</v>
      </c>
      <c r="Y979" s="99"/>
    </row>
    <row r="980">
      <c r="A980" s="129">
        <v>5.0</v>
      </c>
      <c r="B980" s="129" t="str">
        <f t="array" ref="B980">IFS(OR(C980=1, C980=6, C980=11, C980=16), "Mon", OR(C980=2, C980=7, C980=12, C980=17), "Tue", OR(C980=3, C980=8, C980=13, C980=18), "Wed",OR(C980=4, C980=9, C980=14, C980=19), "Thu",OR(C980=5, C980=10, C980=15, C980=20), "Fri",TRUE, "")</f>
        <v>Tue</v>
      </c>
      <c r="C980" s="129">
        <v>12.0</v>
      </c>
      <c r="D980" s="129" t="s">
        <v>8580</v>
      </c>
      <c r="E980" s="129" t="s">
        <v>3200</v>
      </c>
      <c r="F980" s="129" t="s">
        <v>28</v>
      </c>
      <c r="G980" s="129" t="s">
        <v>3201</v>
      </c>
      <c r="H980" s="129">
        <v>42.0</v>
      </c>
      <c r="I980" s="163">
        <v>38.0</v>
      </c>
      <c r="J980" s="163">
        <v>92.0</v>
      </c>
      <c r="K980" s="129">
        <v>0.0</v>
      </c>
      <c r="L980" s="129">
        <v>0.0</v>
      </c>
      <c r="M980" s="129">
        <v>0.0</v>
      </c>
      <c r="N980" s="129">
        <v>0.0</v>
      </c>
      <c r="O980" s="129">
        <v>7.0</v>
      </c>
      <c r="P980" s="129">
        <v>7.0</v>
      </c>
      <c r="Q980" s="11">
        <f t="array" ref="Q980">COUNTIF(E980:E3598, E980)</f>
        <v>1</v>
      </c>
      <c r="Y980" s="99"/>
    </row>
    <row r="981">
      <c r="A981" s="129">
        <v>5.0</v>
      </c>
      <c r="B981" s="129" t="str">
        <f t="array" ref="B981">IFS(OR(C981=1, C981=6, C981=11, C981=16), "Mon", OR(C981=2, C981=7, C981=12, C981=17), "Tue", OR(C981=3, C981=8, C981=13, C981=18), "Wed",OR(C981=4, C981=9, C981=14, C981=19), "Thu",OR(C981=5, C981=10, C981=15, C981=20), "Fri",TRUE, "")</f>
        <v>Tue</v>
      </c>
      <c r="C981" s="129">
        <v>12.0</v>
      </c>
      <c r="D981" s="129" t="s">
        <v>8580</v>
      </c>
      <c r="E981" s="129" t="s">
        <v>5296</v>
      </c>
      <c r="F981" s="129" t="s">
        <v>28</v>
      </c>
      <c r="G981" s="129" t="s">
        <v>5297</v>
      </c>
      <c r="H981" s="129">
        <v>37.0</v>
      </c>
      <c r="I981" s="163">
        <v>57.0</v>
      </c>
      <c r="J981" s="163">
        <v>91.0</v>
      </c>
      <c r="K981" s="129">
        <v>1.0</v>
      </c>
      <c r="L981" s="129">
        <v>0.0</v>
      </c>
      <c r="M981" s="129">
        <v>0.0</v>
      </c>
      <c r="N981" s="129">
        <v>1.0</v>
      </c>
      <c r="O981" s="129">
        <v>7.0</v>
      </c>
      <c r="P981" s="129">
        <v>8.0</v>
      </c>
      <c r="Q981" s="11">
        <f t="array" ref="Q981">COUNTIF(E981:E3598, E981)</f>
        <v>1</v>
      </c>
      <c r="Y981" s="99"/>
    </row>
    <row r="982">
      <c r="A982" s="129">
        <v>5.0</v>
      </c>
      <c r="B982" s="129" t="str">
        <f t="array" ref="B982">IFS(OR(C982=1, C982=6, C982=11, C982=16), "Mon", OR(C982=2, C982=7, C982=12, C982=17), "Tue", OR(C982=3, C982=8, C982=13, C982=18), "Wed",OR(C982=4, C982=9, C982=14, C982=19), "Thu",OR(C982=5, C982=10, C982=15, C982=20), "Fri",TRUE, "")</f>
        <v>Tue</v>
      </c>
      <c r="C982" s="129">
        <v>12.0</v>
      </c>
      <c r="D982" s="129" t="s">
        <v>8580</v>
      </c>
      <c r="E982" s="129" t="s">
        <v>3770</v>
      </c>
      <c r="F982" s="129" t="s">
        <v>28</v>
      </c>
      <c r="G982" s="129" t="s">
        <v>3771</v>
      </c>
      <c r="H982" s="129">
        <v>34.0</v>
      </c>
      <c r="I982" s="163">
        <v>43.0</v>
      </c>
      <c r="J982" s="163">
        <v>123.0</v>
      </c>
      <c r="K982" s="129">
        <v>0.0</v>
      </c>
      <c r="L982" s="129">
        <v>0.0</v>
      </c>
      <c r="M982" s="129">
        <v>0.0</v>
      </c>
      <c r="N982" s="129">
        <v>0.0</v>
      </c>
      <c r="O982" s="129">
        <v>8.0</v>
      </c>
      <c r="P982" s="129">
        <v>8.0</v>
      </c>
      <c r="Q982" s="11">
        <f t="array" ref="Q982">COUNTIF(E982:E3598, E982)</f>
        <v>3</v>
      </c>
      <c r="Y982" s="99"/>
    </row>
    <row r="983">
      <c r="A983" s="129">
        <v>5.0</v>
      </c>
      <c r="B983" s="129" t="str">
        <f t="array" ref="B983">IFS(OR(C983=1, C983=6, C983=11, C983=16), "Mon", OR(C983=2, C983=7, C983=12, C983=17), "Tue", OR(C983=3, C983=8, C983=13, C983=18), "Wed",OR(C983=4, C983=9, C983=14, C983=19), "Thu",OR(C983=5, C983=10, C983=15, C983=20), "Fri",TRUE, "")</f>
        <v>Tue</v>
      </c>
      <c r="C983" s="129">
        <v>12.0</v>
      </c>
      <c r="D983" s="129" t="s">
        <v>8580</v>
      </c>
      <c r="E983" s="129" t="s">
        <v>5672</v>
      </c>
      <c r="F983" s="129" t="s">
        <v>28</v>
      </c>
      <c r="G983" s="129" t="s">
        <v>5673</v>
      </c>
      <c r="H983" s="129">
        <v>43.0</v>
      </c>
      <c r="I983" s="163">
        <v>32.0</v>
      </c>
      <c r="J983" s="163">
        <v>139.0</v>
      </c>
      <c r="K983" s="129">
        <v>1.0</v>
      </c>
      <c r="L983" s="129">
        <v>0.0</v>
      </c>
      <c r="M983" s="129">
        <v>1.0</v>
      </c>
      <c r="N983" s="129">
        <v>2.0</v>
      </c>
      <c r="O983" s="129">
        <v>7.0</v>
      </c>
      <c r="P983" s="129">
        <v>9.0</v>
      </c>
      <c r="Q983" s="11">
        <f t="array" ref="Q983">COUNTIF(E983:E3598, E983)</f>
        <v>1</v>
      </c>
      <c r="Y983" s="99"/>
    </row>
    <row r="984">
      <c r="A984" s="129">
        <v>5.0</v>
      </c>
      <c r="B984" s="129" t="str">
        <f t="array" ref="B984">IFS(OR(C984=1, C984=6, C984=11, C984=16), "Mon", OR(C984=2, C984=7, C984=12, C984=17), "Tue", OR(C984=3, C984=8, C984=13, C984=18), "Wed",OR(C984=4, C984=9, C984=14, C984=19), "Thu",OR(C984=5, C984=10, C984=15, C984=20), "Fri",TRUE, "")</f>
        <v>Tue</v>
      </c>
      <c r="C984" s="129">
        <v>12.0</v>
      </c>
      <c r="D984" s="129" t="s">
        <v>8580</v>
      </c>
      <c r="E984" s="129" t="s">
        <v>187</v>
      </c>
      <c r="F984" s="129" t="s">
        <v>28</v>
      </c>
      <c r="G984" s="129" t="s">
        <v>188</v>
      </c>
      <c r="H984" s="129">
        <v>60.0</v>
      </c>
      <c r="I984" s="163">
        <v>50.0</v>
      </c>
      <c r="J984" s="163">
        <v>104.0</v>
      </c>
      <c r="K984" s="129">
        <v>1.0</v>
      </c>
      <c r="L984" s="129">
        <v>-1.0</v>
      </c>
      <c r="M984" s="129">
        <v>1.0</v>
      </c>
      <c r="N984" s="129">
        <v>1.0</v>
      </c>
      <c r="O984" s="129">
        <v>7.0</v>
      </c>
      <c r="P984" s="129">
        <v>8.0</v>
      </c>
      <c r="Q984" s="11">
        <f t="array" ref="Q984">COUNTIF(E984:E3598, E984)</f>
        <v>2</v>
      </c>
      <c r="Y984" s="99"/>
    </row>
    <row r="985">
      <c r="A985" s="129">
        <v>5.0</v>
      </c>
      <c r="B985" s="129" t="str">
        <f t="array" ref="B985">IFS(OR(C985=1, C985=6, C985=11, C985=16), "Mon", OR(C985=2, C985=7, C985=12, C985=17), "Tue", OR(C985=3, C985=8, C985=13, C985=18), "Wed",OR(C985=4, C985=9, C985=14, C985=19), "Thu",OR(C985=5, C985=10, C985=15, C985=20), "Fri",TRUE, "")</f>
        <v>Wed</v>
      </c>
      <c r="C985" s="129">
        <v>13.0</v>
      </c>
      <c r="D985" s="129" t="s">
        <v>8580</v>
      </c>
      <c r="E985" s="129" t="s">
        <v>6264</v>
      </c>
      <c r="F985" s="129" t="s">
        <v>28</v>
      </c>
      <c r="G985" s="129" t="s">
        <v>6265</v>
      </c>
      <c r="H985" s="129">
        <v>56.0</v>
      </c>
      <c r="I985" s="163">
        <v>59.0</v>
      </c>
      <c r="J985" s="163">
        <v>135.0</v>
      </c>
      <c r="K985" s="129">
        <v>0.0</v>
      </c>
      <c r="L985" s="129">
        <v>0.0</v>
      </c>
      <c r="M985" s="129">
        <v>1.0</v>
      </c>
      <c r="N985" s="129">
        <v>1.0</v>
      </c>
      <c r="O985" s="129">
        <v>7.0</v>
      </c>
      <c r="P985" s="129">
        <v>8.0</v>
      </c>
      <c r="Q985" s="11">
        <f t="array" ref="Q985">COUNTIF(E985:E3598, E985)</f>
        <v>1</v>
      </c>
      <c r="Y985" s="99"/>
    </row>
    <row r="986">
      <c r="A986" s="129">
        <v>5.0</v>
      </c>
      <c r="B986" s="129" t="str">
        <f t="array" ref="B986">IFS(OR(C986=1, C986=6, C986=11, C986=16), "Mon", OR(C986=2, C986=7, C986=12, C986=17), "Tue", OR(C986=3, C986=8, C986=13, C986=18), "Wed",OR(C986=4, C986=9, C986=14, C986=19), "Thu",OR(C986=5, C986=10, C986=15, C986=20), "Fri",TRUE, "")</f>
        <v>Wed</v>
      </c>
      <c r="C986" s="129">
        <v>13.0</v>
      </c>
      <c r="D986" s="129" t="s">
        <v>8580</v>
      </c>
      <c r="E986" s="129" t="s">
        <v>5768</v>
      </c>
      <c r="F986" s="129" t="s">
        <v>28</v>
      </c>
      <c r="G986" s="129" t="s">
        <v>5769</v>
      </c>
      <c r="H986" s="129">
        <v>48.0</v>
      </c>
      <c r="I986" s="163">
        <v>69.0</v>
      </c>
      <c r="J986" s="163">
        <v>224.0</v>
      </c>
      <c r="K986" s="129">
        <v>1.0</v>
      </c>
      <c r="L986" s="129">
        <v>0.0</v>
      </c>
      <c r="M986" s="129">
        <v>1.0</v>
      </c>
      <c r="N986" s="129">
        <v>2.0</v>
      </c>
      <c r="O986" s="129">
        <v>8.0</v>
      </c>
      <c r="P986" s="129">
        <v>10.0</v>
      </c>
      <c r="Q986" s="11">
        <f t="array" ref="Q986">COUNTIF(E986:E3598, E986)</f>
        <v>2</v>
      </c>
      <c r="Y986" s="99"/>
    </row>
    <row r="987">
      <c r="A987" s="129">
        <v>5.0</v>
      </c>
      <c r="B987" s="129" t="str">
        <f t="array" ref="B987">IFS(OR(C987=1, C987=6, C987=11, C987=16), "Mon", OR(C987=2, C987=7, C987=12, C987=17), "Tue", OR(C987=3, C987=8, C987=13, C987=18), "Wed",OR(C987=4, C987=9, C987=14, C987=19), "Thu",OR(C987=5, C987=10, C987=15, C987=20), "Fri",TRUE, "")</f>
        <v>Wed</v>
      </c>
      <c r="C987" s="129">
        <v>13.0</v>
      </c>
      <c r="D987" s="129" t="s">
        <v>8580</v>
      </c>
      <c r="E987" s="129" t="s">
        <v>5038</v>
      </c>
      <c r="F987" s="129" t="s">
        <v>28</v>
      </c>
      <c r="G987" s="129" t="s">
        <v>5039</v>
      </c>
      <c r="H987" s="129">
        <v>41.0</v>
      </c>
      <c r="I987" s="163">
        <v>25.0</v>
      </c>
      <c r="J987" s="163">
        <v>96.0</v>
      </c>
      <c r="K987" s="129">
        <v>0.0</v>
      </c>
      <c r="L987" s="129">
        <v>-1.0</v>
      </c>
      <c r="M987" s="129">
        <v>1.0</v>
      </c>
      <c r="N987" s="129">
        <v>0.0</v>
      </c>
      <c r="O987" s="129">
        <v>8.0</v>
      </c>
      <c r="P987" s="129">
        <v>8.0</v>
      </c>
      <c r="Q987" s="11">
        <f t="array" ref="Q987">COUNTIF(E987:E3598, E987)</f>
        <v>4</v>
      </c>
      <c r="Y987" s="99"/>
    </row>
    <row r="988">
      <c r="A988" s="129">
        <v>5.0</v>
      </c>
      <c r="B988" s="129" t="str">
        <f t="array" ref="B988">IFS(OR(C988=1, C988=6, C988=11, C988=16), "Mon", OR(C988=2, C988=7, C988=12, C988=17), "Tue", OR(C988=3, C988=8, C988=13, C988=18), "Wed",OR(C988=4, C988=9, C988=14, C988=19), "Thu",OR(C988=5, C988=10, C988=15, C988=20), "Fri",TRUE, "")</f>
        <v>Wed</v>
      </c>
      <c r="C988" s="129">
        <v>13.0</v>
      </c>
      <c r="D988" s="129" t="s">
        <v>8580</v>
      </c>
      <c r="E988" s="129" t="s">
        <v>4088</v>
      </c>
      <c r="F988" s="129" t="s">
        <v>28</v>
      </c>
      <c r="G988" s="129" t="s">
        <v>4089</v>
      </c>
      <c r="H988" s="129">
        <v>52.0</v>
      </c>
      <c r="I988" s="163">
        <v>48.0</v>
      </c>
      <c r="J988" s="163">
        <v>132.0</v>
      </c>
      <c r="K988" s="129">
        <v>0.0</v>
      </c>
      <c r="L988" s="129">
        <v>-1.0</v>
      </c>
      <c r="M988" s="129">
        <v>0.0</v>
      </c>
      <c r="N988" s="129">
        <v>-1.0</v>
      </c>
      <c r="O988" s="129">
        <v>7.0</v>
      </c>
      <c r="P988" s="129">
        <v>6.0</v>
      </c>
      <c r="Q988" s="11">
        <f t="array" ref="Q988">COUNTIF(E988:E3598, E988)</f>
        <v>1</v>
      </c>
      <c r="Y988" s="99"/>
    </row>
    <row r="989">
      <c r="A989" s="129">
        <v>5.0</v>
      </c>
      <c r="B989" s="129" t="str">
        <f t="array" ref="B989">IFS(OR(C989=1, C989=6, C989=11, C989=16), "Mon", OR(C989=2, C989=7, C989=12, C989=17), "Tue", OR(C989=3, C989=8, C989=13, C989=18), "Wed",OR(C989=4, C989=9, C989=14, C989=19), "Thu",OR(C989=5, C989=10, C989=15, C989=20), "Fri",TRUE, "")</f>
        <v>Wed</v>
      </c>
      <c r="C989" s="129">
        <v>13.0</v>
      </c>
      <c r="D989" s="129" t="s">
        <v>8580</v>
      </c>
      <c r="E989" s="129" t="s">
        <v>8460</v>
      </c>
      <c r="F989" s="129" t="s">
        <v>28</v>
      </c>
      <c r="G989" s="129" t="s">
        <v>8461</v>
      </c>
      <c r="H989" s="129">
        <v>21.0</v>
      </c>
      <c r="I989" s="163">
        <v>52.0</v>
      </c>
      <c r="J989" s="163">
        <v>136.0</v>
      </c>
      <c r="K989" s="129">
        <v>0.0</v>
      </c>
      <c r="L989" s="129">
        <v>0.0</v>
      </c>
      <c r="M989" s="129">
        <v>1.0</v>
      </c>
      <c r="N989" s="129">
        <v>1.0</v>
      </c>
      <c r="O989" s="129">
        <v>7.0</v>
      </c>
      <c r="P989" s="129">
        <v>8.0</v>
      </c>
      <c r="Q989" s="11">
        <f t="array" ref="Q989">COUNTIF(E989:E3598, E989)</f>
        <v>2</v>
      </c>
      <c r="Y989" s="99"/>
    </row>
    <row r="990">
      <c r="A990" s="129">
        <v>5.0</v>
      </c>
      <c r="B990" s="129" t="str">
        <f t="array" ref="B990">IFS(OR(C990=1, C990=6, C990=11, C990=16), "Mon", OR(C990=2, C990=7, C990=12, C990=17), "Tue", OR(C990=3, C990=8, C990=13, C990=18), "Wed",OR(C990=4, C990=9, C990=14, C990=19), "Thu",OR(C990=5, C990=10, C990=15, C990=20), "Fri",TRUE, "")</f>
        <v>Wed</v>
      </c>
      <c r="C990" s="129">
        <v>13.0</v>
      </c>
      <c r="D990" s="129" t="s">
        <v>8580</v>
      </c>
      <c r="E990" s="129" t="s">
        <v>7488</v>
      </c>
      <c r="F990" s="129" t="s">
        <v>28</v>
      </c>
      <c r="G990" s="129" t="s">
        <v>7489</v>
      </c>
      <c r="H990" s="129">
        <v>69.0</v>
      </c>
      <c r="I990" s="163">
        <v>47.0</v>
      </c>
      <c r="J990" s="163">
        <v>151.0</v>
      </c>
      <c r="K990" s="129">
        <v>1.0</v>
      </c>
      <c r="L990" s="129">
        <v>-1.0</v>
      </c>
      <c r="M990" s="129">
        <v>0.0</v>
      </c>
      <c r="N990" s="129">
        <v>0.0</v>
      </c>
      <c r="O990" s="129">
        <v>8.0</v>
      </c>
      <c r="P990" s="129">
        <v>8.0</v>
      </c>
      <c r="Q990" s="11">
        <f t="array" ref="Q990">COUNTIF(E990:E3598, E990)</f>
        <v>1</v>
      </c>
      <c r="Y990" s="99"/>
    </row>
    <row r="991">
      <c r="A991" s="129">
        <v>5.0</v>
      </c>
      <c r="B991" s="129" t="str">
        <f t="array" ref="B991">IFS(OR(C991=1, C991=6, C991=11, C991=16), "Mon", OR(C991=2, C991=7, C991=12, C991=17), "Tue", OR(C991=3, C991=8, C991=13, C991=18), "Wed",OR(C991=4, C991=9, C991=14, C991=19), "Thu",OR(C991=5, C991=10, C991=15, C991=20), "Fri",TRUE, "")</f>
        <v>Thu</v>
      </c>
      <c r="C991" s="129">
        <v>14.0</v>
      </c>
      <c r="D991" s="129" t="s">
        <v>8580</v>
      </c>
      <c r="E991" s="129" t="s">
        <v>8190</v>
      </c>
      <c r="F991" s="129" t="s">
        <v>28</v>
      </c>
      <c r="G991" s="129" t="s">
        <v>8191</v>
      </c>
      <c r="H991" s="129">
        <v>20.0</v>
      </c>
      <c r="I991" s="163">
        <v>45.0</v>
      </c>
      <c r="J991" s="163">
        <v>148.0</v>
      </c>
      <c r="K991" s="129">
        <v>1.0</v>
      </c>
      <c r="L991" s="129">
        <v>0.0</v>
      </c>
      <c r="M991" s="129">
        <v>1.0</v>
      </c>
      <c r="N991" s="129">
        <v>2.0</v>
      </c>
      <c r="O991" s="129">
        <v>8.0</v>
      </c>
      <c r="P991" s="129">
        <v>10.0</v>
      </c>
      <c r="Q991" s="11">
        <f t="array" ref="Q991">COUNTIF(E991:E3598, E991)</f>
        <v>1</v>
      </c>
      <c r="Y991" s="99"/>
    </row>
    <row r="992">
      <c r="A992" s="129">
        <v>5.0</v>
      </c>
      <c r="B992" s="129" t="str">
        <f t="array" ref="B992">IFS(OR(C992=1, C992=6, C992=11, C992=16), "Mon", OR(C992=2, C992=7, C992=12, C992=17), "Tue", OR(C992=3, C992=8, C992=13, C992=18), "Wed",OR(C992=4, C992=9, C992=14, C992=19), "Thu",OR(C992=5, C992=10, C992=15, C992=20), "Fri",TRUE, "")</f>
        <v>Thu</v>
      </c>
      <c r="C992" s="129">
        <v>14.0</v>
      </c>
      <c r="D992" s="129" t="s">
        <v>8580</v>
      </c>
      <c r="E992" s="129" t="s">
        <v>3312</v>
      </c>
      <c r="F992" s="129" t="s">
        <v>28</v>
      </c>
      <c r="G992" s="129" t="s">
        <v>3313</v>
      </c>
      <c r="H992" s="129">
        <v>62.0</v>
      </c>
      <c r="I992" s="163">
        <v>109.0</v>
      </c>
      <c r="J992" s="163">
        <v>555.0</v>
      </c>
      <c r="K992" s="129">
        <v>1.0</v>
      </c>
      <c r="L992" s="129">
        <v>-1.0</v>
      </c>
      <c r="M992" s="129">
        <v>0.0</v>
      </c>
      <c r="N992" s="129">
        <v>0.0</v>
      </c>
      <c r="O992" s="129">
        <v>8.0</v>
      </c>
      <c r="P992" s="129">
        <v>8.0</v>
      </c>
      <c r="Q992" s="11">
        <f t="array" ref="Q992">COUNTIF(E992:E3598, E992)</f>
        <v>5</v>
      </c>
      <c r="Y992" s="99"/>
    </row>
    <row r="993">
      <c r="A993" s="129">
        <v>5.0</v>
      </c>
      <c r="B993" s="129" t="str">
        <f t="array" ref="B993">IFS(OR(C993=1, C993=6, C993=11, C993=16), "Mon", OR(C993=2, C993=7, C993=12, C993=17), "Tue", OR(C993=3, C993=8, C993=13, C993=18), "Wed",OR(C993=4, C993=9, C993=14, C993=19), "Thu",OR(C993=5, C993=10, C993=15, C993=20), "Fri",TRUE, "")</f>
        <v>Thu</v>
      </c>
      <c r="C993" s="129">
        <v>14.0</v>
      </c>
      <c r="D993" s="129" t="s">
        <v>8580</v>
      </c>
      <c r="E993" s="129" t="s">
        <v>2498</v>
      </c>
      <c r="F993" s="129" t="s">
        <v>28</v>
      </c>
      <c r="G993" s="129" t="s">
        <v>2499</v>
      </c>
      <c r="H993" s="129">
        <v>57.0</v>
      </c>
      <c r="I993" s="163">
        <v>42.0</v>
      </c>
      <c r="J993" s="163">
        <v>118.0</v>
      </c>
      <c r="K993" s="129">
        <v>0.0</v>
      </c>
      <c r="L993" s="129">
        <v>0.0</v>
      </c>
      <c r="M993" s="129">
        <v>0.0</v>
      </c>
      <c r="N993" s="129">
        <v>0.0</v>
      </c>
      <c r="O993" s="129">
        <v>7.0</v>
      </c>
      <c r="P993" s="129">
        <v>7.0</v>
      </c>
      <c r="Q993" s="11">
        <f t="array" ref="Q993">COUNTIF(E993:E3598, E993)</f>
        <v>3</v>
      </c>
      <c r="Y993" s="99"/>
    </row>
    <row r="994">
      <c r="A994" s="129">
        <v>5.0</v>
      </c>
      <c r="B994" s="129" t="str">
        <f t="array" ref="B994">IFS(OR(C994=1, C994=6, C994=11, C994=16), "Mon", OR(C994=2, C994=7, C994=12, C994=17), "Tue", OR(C994=3, C994=8, C994=13, C994=18), "Wed",OR(C994=4, C994=9, C994=14, C994=19), "Thu",OR(C994=5, C994=10, C994=15, C994=20), "Fri",TRUE, "")</f>
        <v>Thu</v>
      </c>
      <c r="C994" s="129">
        <v>14.0</v>
      </c>
      <c r="D994" s="129" t="s">
        <v>8580</v>
      </c>
      <c r="E994" s="129" t="s">
        <v>6972</v>
      </c>
      <c r="F994" s="129" t="s">
        <v>28</v>
      </c>
      <c r="G994" s="129" t="s">
        <v>6973</v>
      </c>
      <c r="H994" s="129">
        <v>36.0</v>
      </c>
      <c r="I994" s="163">
        <v>168.0</v>
      </c>
      <c r="J994" s="163">
        <v>417.0</v>
      </c>
      <c r="K994" s="129">
        <v>1.0</v>
      </c>
      <c r="L994" s="129">
        <v>0.0</v>
      </c>
      <c r="M994" s="129">
        <v>1.0</v>
      </c>
      <c r="N994" s="129">
        <v>2.0</v>
      </c>
      <c r="O994" s="129">
        <v>7.0</v>
      </c>
      <c r="P994" s="129">
        <v>9.0</v>
      </c>
      <c r="Q994" s="11">
        <f t="array" ref="Q994">COUNTIF(E994:E3598, E994)</f>
        <v>3</v>
      </c>
      <c r="Y994" s="99"/>
    </row>
    <row r="995">
      <c r="A995" s="129">
        <v>5.0</v>
      </c>
      <c r="B995" s="129" t="str">
        <f t="array" ref="B995">IFS(OR(C995=1, C995=6, C995=11, C995=16), "Mon", OR(C995=2, C995=7, C995=12, C995=17), "Tue", OR(C995=3, C995=8, C995=13, C995=18), "Wed",OR(C995=4, C995=9, C995=14, C995=19), "Thu",OR(C995=5, C995=10, C995=15, C995=20), "Fri",TRUE, "")</f>
        <v>Thu</v>
      </c>
      <c r="C995" s="129">
        <v>14.0</v>
      </c>
      <c r="D995" s="129" t="s">
        <v>8580</v>
      </c>
      <c r="E995" s="129" t="s">
        <v>8382</v>
      </c>
      <c r="F995" s="129" t="s">
        <v>28</v>
      </c>
      <c r="G995" s="129" t="s">
        <v>8383</v>
      </c>
      <c r="H995" s="129">
        <v>43.0</v>
      </c>
      <c r="I995" s="163">
        <v>25.0</v>
      </c>
      <c r="J995" s="163">
        <v>96.0</v>
      </c>
      <c r="K995" s="129">
        <v>1.0</v>
      </c>
      <c r="L995" s="129">
        <v>-1.0</v>
      </c>
      <c r="M995" s="129">
        <v>1.0</v>
      </c>
      <c r="N995" s="129">
        <v>1.0</v>
      </c>
      <c r="O995" s="129">
        <v>7.0</v>
      </c>
      <c r="P995" s="129">
        <v>8.0</v>
      </c>
      <c r="Q995" s="11">
        <f t="array" ref="Q995">COUNTIF(E995:E3598, E995)</f>
        <v>2</v>
      </c>
      <c r="Y995" s="99"/>
    </row>
    <row r="996">
      <c r="A996" s="129">
        <v>5.0</v>
      </c>
      <c r="B996" s="129" t="str">
        <f t="array" ref="B996">IFS(OR(C996=1, C996=6, C996=11, C996=16), "Mon", OR(C996=2, C996=7, C996=12, C996=17), "Tue", OR(C996=3, C996=8, C996=13, C996=18), "Wed",OR(C996=4, C996=9, C996=14, C996=19), "Thu",OR(C996=5, C996=10, C996=15, C996=20), "Fri",TRUE, "")</f>
        <v>Thu</v>
      </c>
      <c r="C996" s="129">
        <v>14.0</v>
      </c>
      <c r="D996" s="129" t="s">
        <v>8580</v>
      </c>
      <c r="E996" s="129" t="s">
        <v>5836</v>
      </c>
      <c r="F996" s="129" t="s">
        <v>28</v>
      </c>
      <c r="G996" s="129" t="s">
        <v>5837</v>
      </c>
      <c r="H996" s="129">
        <v>28.0</v>
      </c>
      <c r="I996" s="163">
        <v>113.0</v>
      </c>
      <c r="J996" s="163">
        <v>222.0</v>
      </c>
      <c r="K996" s="129">
        <v>0.0</v>
      </c>
      <c r="L996" s="129">
        <v>0.0</v>
      </c>
      <c r="M996" s="129">
        <v>1.0</v>
      </c>
      <c r="N996" s="129">
        <v>1.0</v>
      </c>
      <c r="O996" s="129">
        <v>8.0</v>
      </c>
      <c r="P996" s="129">
        <v>9.0</v>
      </c>
      <c r="Q996" s="11">
        <f t="array" ref="Q996">COUNTIF(E996:E3598, E996)</f>
        <v>2</v>
      </c>
      <c r="Y996" s="99"/>
    </row>
    <row r="997">
      <c r="A997" s="129">
        <v>5.0</v>
      </c>
      <c r="B997" s="129" t="str">
        <f t="array" ref="B997">IFS(OR(C997=1, C997=6, C997=11, C997=16), "Mon", OR(C997=2, C997=7, C997=12, C997=17), "Tue", OR(C997=3, C997=8, C997=13, C997=18), "Wed",OR(C997=4, C997=9, C997=14, C997=19), "Thu",OR(C997=5, C997=10, C997=15, C997=20), "Fri",TRUE, "")</f>
        <v>Fri</v>
      </c>
      <c r="C997" s="129">
        <v>15.0</v>
      </c>
      <c r="D997" s="129" t="s">
        <v>8580</v>
      </c>
      <c r="E997" s="129" t="s">
        <v>3698</v>
      </c>
      <c r="F997" s="129" t="s">
        <v>28</v>
      </c>
      <c r="G997" s="129" t="s">
        <v>3699</v>
      </c>
      <c r="H997" s="129">
        <v>21.0</v>
      </c>
      <c r="I997" s="163">
        <v>45.0</v>
      </c>
      <c r="J997" s="163">
        <v>148.0</v>
      </c>
      <c r="K997" s="129">
        <v>0.0</v>
      </c>
      <c r="L997" s="129">
        <v>-1.0</v>
      </c>
      <c r="M997" s="129">
        <v>0.0</v>
      </c>
      <c r="N997" s="129">
        <v>-1.0</v>
      </c>
      <c r="O997" s="129">
        <v>7.0</v>
      </c>
      <c r="P997" s="129">
        <v>6.0</v>
      </c>
      <c r="Q997" s="11">
        <f t="array" ref="Q997">COUNTIF(E997:E3598, E997)</f>
        <v>1</v>
      </c>
      <c r="Y997" s="99"/>
    </row>
    <row r="998">
      <c r="A998" s="129">
        <v>5.0</v>
      </c>
      <c r="B998" s="129" t="str">
        <f t="array" ref="B998">IFS(OR(C998=1, C998=6, C998=11, C998=16), "Mon", OR(C998=2, C998=7, C998=12, C998=17), "Tue", OR(C998=3, C998=8, C998=13, C998=18), "Wed",OR(C998=4, C998=9, C998=14, C998=19), "Thu",OR(C998=5, C998=10, C998=15, C998=20), "Fri",TRUE, "")</f>
        <v>Fri</v>
      </c>
      <c r="C998" s="129">
        <v>15.0</v>
      </c>
      <c r="D998" s="129" t="s">
        <v>8580</v>
      </c>
      <c r="E998" s="129" t="s">
        <v>6230</v>
      </c>
      <c r="F998" s="129" t="s">
        <v>28</v>
      </c>
      <c r="G998" s="129" t="s">
        <v>6231</v>
      </c>
      <c r="H998" s="129">
        <v>31.0</v>
      </c>
      <c r="I998" s="163">
        <v>143.0</v>
      </c>
      <c r="J998" s="163">
        <v>192.0</v>
      </c>
      <c r="K998" s="129">
        <v>0.0</v>
      </c>
      <c r="L998" s="129">
        <v>0.0</v>
      </c>
      <c r="M998" s="129">
        <v>1.0</v>
      </c>
      <c r="N998" s="129">
        <v>1.0</v>
      </c>
      <c r="O998" s="129">
        <v>7.0</v>
      </c>
      <c r="P998" s="129">
        <v>8.0</v>
      </c>
      <c r="Q998" s="11">
        <f t="array" ref="Q998">COUNTIF(E998:E3598, E998)</f>
        <v>1</v>
      </c>
      <c r="Y998" s="99"/>
    </row>
    <row r="999">
      <c r="A999" s="129">
        <v>5.0</v>
      </c>
      <c r="B999" s="129" t="str">
        <f t="array" ref="B999">IFS(OR(C999=1, C999=6, C999=11, C999=16), "Mon", OR(C999=2, C999=7, C999=12, C999=17), "Tue", OR(C999=3, C999=8, C999=13, C999=18), "Wed",OR(C999=4, C999=9, C999=14, C999=19), "Thu",OR(C999=5, C999=10, C999=15, C999=20), "Fri",TRUE, "")</f>
        <v>Fri</v>
      </c>
      <c r="C999" s="129">
        <v>15.0</v>
      </c>
      <c r="D999" s="129" t="s">
        <v>8580</v>
      </c>
      <c r="E999" s="129" t="s">
        <v>8276</v>
      </c>
      <c r="F999" s="129" t="s">
        <v>28</v>
      </c>
      <c r="G999" s="129" t="s">
        <v>8277</v>
      </c>
      <c r="H999" s="129">
        <v>43.0</v>
      </c>
      <c r="I999" s="163">
        <v>42.0</v>
      </c>
      <c r="J999" s="163">
        <v>144.0</v>
      </c>
      <c r="K999" s="129">
        <v>1.0</v>
      </c>
      <c r="L999" s="129">
        <v>-1.0</v>
      </c>
      <c r="M999" s="129">
        <v>0.0</v>
      </c>
      <c r="N999" s="129">
        <v>0.0</v>
      </c>
      <c r="O999" s="129">
        <v>8.0</v>
      </c>
      <c r="P999" s="129">
        <v>8.0</v>
      </c>
      <c r="Q999" s="11">
        <f t="array" ref="Q999">COUNTIF(E999:E3598, E999)</f>
        <v>1</v>
      </c>
      <c r="Y999" s="99"/>
    </row>
    <row r="1000">
      <c r="A1000" s="129">
        <v>5.0</v>
      </c>
      <c r="B1000" s="129" t="str">
        <f t="array" ref="B1000">IFS(OR(C1000=1, C1000=6, C1000=11, C1000=16), "Mon", OR(C1000=2, C1000=7, C1000=12, C1000=17), "Tue", OR(C1000=3, C1000=8, C1000=13, C1000=18), "Wed",OR(C1000=4, C1000=9, C1000=14, C1000=19), "Thu",OR(C1000=5, C1000=10, C1000=15, C1000=20), "Fri",TRUE, "")</f>
        <v>Fri</v>
      </c>
      <c r="C1000" s="129">
        <v>15.0</v>
      </c>
      <c r="D1000" s="129" t="s">
        <v>8580</v>
      </c>
      <c r="E1000" s="129" t="s">
        <v>2880</v>
      </c>
      <c r="F1000" s="129" t="s">
        <v>28</v>
      </c>
      <c r="G1000" s="129" t="s">
        <v>2881</v>
      </c>
      <c r="H1000" s="129">
        <v>63.0</v>
      </c>
      <c r="I1000" s="163">
        <v>187.0</v>
      </c>
      <c r="J1000" s="163">
        <v>327.0</v>
      </c>
      <c r="K1000" s="129">
        <v>0.0</v>
      </c>
      <c r="L1000" s="129">
        <v>-1.0</v>
      </c>
      <c r="M1000" s="129">
        <v>1.0</v>
      </c>
      <c r="N1000" s="129">
        <v>0.0</v>
      </c>
      <c r="O1000" s="129">
        <v>8.0</v>
      </c>
      <c r="P1000" s="129">
        <v>8.0</v>
      </c>
      <c r="Q1000" s="11">
        <f t="array" ref="Q1000">COUNTIF(E1000:E3598, E1000)</f>
        <v>1</v>
      </c>
      <c r="Y1000" s="99"/>
    </row>
    <row r="1001">
      <c r="A1001" s="129">
        <v>5.0</v>
      </c>
      <c r="B1001" s="129" t="str">
        <f t="array" ref="B1001">IFS(OR(C1001=1, C1001=6, C1001=11, C1001=16), "Mon", OR(C1001=2, C1001=7, C1001=12, C1001=17), "Tue", OR(C1001=3, C1001=8, C1001=13, C1001=18), "Wed",OR(C1001=4, C1001=9, C1001=14, C1001=19), "Thu",OR(C1001=5, C1001=10, C1001=15, C1001=20), "Fri",TRUE, "")</f>
        <v>Fri</v>
      </c>
      <c r="C1001" s="129">
        <v>15.0</v>
      </c>
      <c r="D1001" s="129" t="s">
        <v>8580</v>
      </c>
      <c r="E1001" s="129" t="s">
        <v>3884</v>
      </c>
      <c r="F1001" s="129" t="s">
        <v>28</v>
      </c>
      <c r="G1001" s="129" t="s">
        <v>3885</v>
      </c>
      <c r="H1001" s="129">
        <v>25.0</v>
      </c>
      <c r="I1001" s="163">
        <v>28.0</v>
      </c>
      <c r="J1001" s="163">
        <v>134.0</v>
      </c>
      <c r="K1001" s="129">
        <v>1.0</v>
      </c>
      <c r="L1001" s="129">
        <v>-1.0</v>
      </c>
      <c r="M1001" s="129">
        <v>1.0</v>
      </c>
      <c r="N1001" s="129">
        <v>1.0</v>
      </c>
      <c r="O1001" s="129">
        <v>8.0</v>
      </c>
      <c r="P1001" s="129">
        <v>9.0</v>
      </c>
      <c r="Q1001" s="11">
        <f t="array" ref="Q1001">COUNTIF(E1001:E3598, E1001)</f>
        <v>2</v>
      </c>
      <c r="Y1001" s="99"/>
    </row>
    <row r="1002">
      <c r="A1002" s="129">
        <v>5.0</v>
      </c>
      <c r="B1002" s="129" t="str">
        <f t="array" ref="B1002">IFS(OR(C1002=1, C1002=6, C1002=11, C1002=16), "Mon", OR(C1002=2, C1002=7, C1002=12, C1002=17), "Tue", OR(C1002=3, C1002=8, C1002=13, C1002=18), "Wed",OR(C1002=4, C1002=9, C1002=14, C1002=19), "Thu",OR(C1002=5, C1002=10, C1002=15, C1002=20), "Fri",TRUE, "")</f>
        <v>Fri</v>
      </c>
      <c r="C1002" s="129">
        <v>15.0</v>
      </c>
      <c r="D1002" s="129" t="s">
        <v>8580</v>
      </c>
      <c r="E1002" s="129" t="s">
        <v>3566</v>
      </c>
      <c r="F1002" s="129" t="s">
        <v>28</v>
      </c>
      <c r="G1002" s="129" t="s">
        <v>3567</v>
      </c>
      <c r="H1002" s="129">
        <v>21.0</v>
      </c>
      <c r="I1002" s="163">
        <v>158.0</v>
      </c>
      <c r="J1002" s="163">
        <v>432.0</v>
      </c>
      <c r="K1002" s="129">
        <v>0.0</v>
      </c>
      <c r="L1002" s="129">
        <v>0.0</v>
      </c>
      <c r="M1002" s="129">
        <v>1.0</v>
      </c>
      <c r="N1002" s="129">
        <v>1.0</v>
      </c>
      <c r="O1002" s="129">
        <v>8.0</v>
      </c>
      <c r="P1002" s="129">
        <v>9.0</v>
      </c>
      <c r="Q1002" s="11">
        <f t="array" ref="Q1002">COUNTIF(E1002:E3598, E1002)</f>
        <v>1</v>
      </c>
      <c r="Y1002" s="99"/>
    </row>
    <row r="1003">
      <c r="A1003" s="129">
        <v>5.0</v>
      </c>
      <c r="B1003" s="129" t="str">
        <f t="array" ref="B1003">IFS(OR(C1003=1, C1003=6, C1003=11, C1003=16), "Mon", OR(C1003=2, C1003=7, C1003=12, C1003=17), "Tue", OR(C1003=3, C1003=8, C1003=13, C1003=18), "Wed",OR(C1003=4, C1003=9, C1003=14, C1003=19), "Thu",OR(C1003=5, C1003=10, C1003=15, C1003=20), "Fri",TRUE, "")</f>
        <v>Mon</v>
      </c>
      <c r="C1003" s="129">
        <v>16.0</v>
      </c>
      <c r="D1003" s="129" t="s">
        <v>8580</v>
      </c>
      <c r="E1003" s="129" t="s">
        <v>5488</v>
      </c>
      <c r="F1003" s="129" t="s">
        <v>28</v>
      </c>
      <c r="G1003" s="129" t="s">
        <v>5489</v>
      </c>
      <c r="H1003" s="129">
        <v>44.0</v>
      </c>
      <c r="I1003" s="163">
        <v>65.0</v>
      </c>
      <c r="J1003" s="163">
        <v>101.0</v>
      </c>
      <c r="K1003" s="129">
        <v>0.0</v>
      </c>
      <c r="L1003" s="129">
        <v>0.0</v>
      </c>
      <c r="M1003" s="129">
        <v>1.0</v>
      </c>
      <c r="N1003" s="129">
        <v>1.0</v>
      </c>
      <c r="O1003" s="129">
        <v>7.0</v>
      </c>
      <c r="P1003" s="129">
        <v>8.0</v>
      </c>
      <c r="Q1003" s="11">
        <f t="array" ref="Q1003">COUNTIF(E1003:E3598, E1003)</f>
        <v>2</v>
      </c>
      <c r="Y1003" s="99"/>
    </row>
    <row r="1004">
      <c r="A1004" s="129">
        <v>5.0</v>
      </c>
      <c r="B1004" s="129" t="str">
        <f t="array" ref="B1004">IFS(OR(C1004=1, C1004=6, C1004=11, C1004=16), "Mon", OR(C1004=2, C1004=7, C1004=12, C1004=17), "Tue", OR(C1004=3, C1004=8, C1004=13, C1004=18), "Wed",OR(C1004=4, C1004=9, C1004=14, C1004=19), "Thu",OR(C1004=5, C1004=10, C1004=15, C1004=20), "Fri",TRUE, "")</f>
        <v>Mon</v>
      </c>
      <c r="C1004" s="129">
        <v>16.0</v>
      </c>
      <c r="D1004" s="129" t="s">
        <v>8580</v>
      </c>
      <c r="E1004" s="129" t="s">
        <v>5612</v>
      </c>
      <c r="F1004" s="129" t="s">
        <v>28</v>
      </c>
      <c r="G1004" s="129" t="s">
        <v>5613</v>
      </c>
      <c r="H1004" s="129">
        <v>44.0</v>
      </c>
      <c r="I1004" s="163">
        <v>133.0</v>
      </c>
      <c r="J1004" s="163">
        <v>256.0</v>
      </c>
      <c r="K1004" s="129">
        <v>0.0</v>
      </c>
      <c r="L1004" s="129">
        <v>-1.0</v>
      </c>
      <c r="M1004" s="129">
        <v>1.0</v>
      </c>
      <c r="N1004" s="129">
        <v>0.0</v>
      </c>
      <c r="O1004" s="129">
        <v>7.0</v>
      </c>
      <c r="P1004" s="129">
        <v>7.0</v>
      </c>
      <c r="Q1004" s="11">
        <f t="array" ref="Q1004">COUNTIF(E1004:E3598, E1004)</f>
        <v>2</v>
      </c>
      <c r="Y1004" s="99"/>
    </row>
    <row r="1005">
      <c r="A1005" s="129">
        <v>5.0</v>
      </c>
      <c r="B1005" s="129" t="str">
        <f t="array" ref="B1005">IFS(OR(C1005=1, C1005=6, C1005=11, C1005=16), "Mon", OR(C1005=2, C1005=7, C1005=12, C1005=17), "Tue", OR(C1005=3, C1005=8, C1005=13, C1005=18), "Wed",OR(C1005=4, C1005=9, C1005=14, C1005=19), "Thu",OR(C1005=5, C1005=10, C1005=15, C1005=20), "Fri",TRUE, "")</f>
        <v>Mon</v>
      </c>
      <c r="C1005" s="129">
        <v>16.0</v>
      </c>
      <c r="D1005" s="129" t="s">
        <v>8580</v>
      </c>
      <c r="E1005" s="129" t="s">
        <v>3046</v>
      </c>
      <c r="F1005" s="129" t="s">
        <v>28</v>
      </c>
      <c r="G1005" s="129" t="s">
        <v>3047</v>
      </c>
      <c r="H1005" s="129">
        <v>20.0</v>
      </c>
      <c r="I1005" s="163">
        <v>23.0</v>
      </c>
      <c r="J1005" s="163">
        <v>138.0</v>
      </c>
      <c r="K1005" s="129">
        <v>1.0</v>
      </c>
      <c r="L1005" s="129">
        <v>-1.0</v>
      </c>
      <c r="M1005" s="129">
        <v>0.0</v>
      </c>
      <c r="N1005" s="129">
        <v>0.0</v>
      </c>
      <c r="O1005" s="129">
        <v>8.0</v>
      </c>
      <c r="P1005" s="129">
        <v>8.0</v>
      </c>
      <c r="Q1005" s="11">
        <f t="array" ref="Q1005">COUNTIF(E1005:E3598, E1005)</f>
        <v>2</v>
      </c>
      <c r="Y1005" s="99"/>
    </row>
    <row r="1006">
      <c r="A1006" s="129">
        <v>5.0</v>
      </c>
      <c r="B1006" s="129" t="str">
        <f t="array" ref="B1006">IFS(OR(C1006=1, C1006=6, C1006=11, C1006=16), "Mon", OR(C1006=2, C1006=7, C1006=12, C1006=17), "Tue", OR(C1006=3, C1006=8, C1006=13, C1006=18), "Wed",OR(C1006=4, C1006=9, C1006=14, C1006=19), "Thu",OR(C1006=5, C1006=10, C1006=15, C1006=20), "Fri",TRUE, "")</f>
        <v>Mon</v>
      </c>
      <c r="C1006" s="129">
        <v>16.0</v>
      </c>
      <c r="D1006" s="129" t="s">
        <v>8580</v>
      </c>
      <c r="E1006" s="129" t="s">
        <v>1009</v>
      </c>
      <c r="F1006" s="129" t="s">
        <v>28</v>
      </c>
      <c r="G1006" s="129" t="s">
        <v>1010</v>
      </c>
      <c r="H1006" s="129">
        <v>22.0</v>
      </c>
      <c r="I1006" s="163">
        <v>53.0</v>
      </c>
      <c r="J1006" s="163">
        <v>107.0</v>
      </c>
      <c r="K1006" s="129">
        <v>-1.0</v>
      </c>
      <c r="L1006" s="129">
        <v>0.0</v>
      </c>
      <c r="M1006" s="129">
        <v>0.0</v>
      </c>
      <c r="N1006" s="129">
        <v>-1.0</v>
      </c>
      <c r="O1006" s="129">
        <v>7.0</v>
      </c>
      <c r="P1006" s="129">
        <v>6.0</v>
      </c>
      <c r="Q1006" s="11">
        <f t="array" ref="Q1006">COUNTIF(E1006:E3598, E1006)</f>
        <v>2</v>
      </c>
      <c r="Y1006" s="99"/>
    </row>
    <row r="1007">
      <c r="A1007" s="129">
        <v>5.0</v>
      </c>
      <c r="B1007" s="129" t="str">
        <f t="array" ref="B1007">IFS(OR(C1007=1, C1007=6, C1007=11, C1007=16), "Mon", OR(C1007=2, C1007=7, C1007=12, C1007=17), "Tue", OR(C1007=3, C1007=8, C1007=13, C1007=18), "Wed",OR(C1007=4, C1007=9, C1007=14, C1007=19), "Thu",OR(C1007=5, C1007=10, C1007=15, C1007=20), "Fri",TRUE, "")</f>
        <v>Mon</v>
      </c>
      <c r="C1007" s="129">
        <v>16.0</v>
      </c>
      <c r="D1007" s="129" t="s">
        <v>8580</v>
      </c>
      <c r="E1007" s="129" t="s">
        <v>3964</v>
      </c>
      <c r="F1007" s="129" t="s">
        <v>28</v>
      </c>
      <c r="G1007" s="129" t="s">
        <v>3965</v>
      </c>
      <c r="H1007" s="129">
        <v>53.0</v>
      </c>
      <c r="I1007" s="163">
        <v>25.0</v>
      </c>
      <c r="J1007" s="163">
        <v>106.0</v>
      </c>
      <c r="K1007" s="129">
        <v>1.0</v>
      </c>
      <c r="L1007" s="129">
        <v>0.0</v>
      </c>
      <c r="M1007" s="129">
        <v>0.0</v>
      </c>
      <c r="N1007" s="129">
        <v>1.0</v>
      </c>
      <c r="O1007" s="129">
        <v>7.0</v>
      </c>
      <c r="P1007" s="129">
        <v>8.0</v>
      </c>
      <c r="Q1007" s="11">
        <f t="array" ref="Q1007">COUNTIF(E1007:E3598, E1007)</f>
        <v>1</v>
      </c>
      <c r="Y1007" s="99"/>
    </row>
    <row r="1008">
      <c r="A1008" s="129">
        <v>5.0</v>
      </c>
      <c r="B1008" s="129" t="str">
        <f t="array" ref="B1008">IFS(OR(C1008=1, C1008=6, C1008=11, C1008=16), "Mon", OR(C1008=2, C1008=7, C1008=12, C1008=17), "Tue", OR(C1008=3, C1008=8, C1008=13, C1008=18), "Wed",OR(C1008=4, C1008=9, C1008=14, C1008=19), "Thu",OR(C1008=5, C1008=10, C1008=15, C1008=20), "Fri",TRUE, "")</f>
        <v>Mon</v>
      </c>
      <c r="C1008" s="129">
        <v>16.0</v>
      </c>
      <c r="D1008" s="129" t="s">
        <v>8580</v>
      </c>
      <c r="E1008" s="129" t="s">
        <v>1842</v>
      </c>
      <c r="F1008" s="129" t="s">
        <v>28</v>
      </c>
      <c r="G1008" s="129" t="s">
        <v>1843</v>
      </c>
      <c r="H1008" s="129">
        <v>20.0</v>
      </c>
      <c r="I1008" s="163">
        <v>57.0</v>
      </c>
      <c r="J1008" s="163">
        <v>120.0</v>
      </c>
      <c r="K1008" s="129">
        <v>0.0</v>
      </c>
      <c r="L1008" s="129">
        <v>-1.0</v>
      </c>
      <c r="M1008" s="129">
        <v>1.0</v>
      </c>
      <c r="N1008" s="129">
        <v>0.0</v>
      </c>
      <c r="O1008" s="129">
        <v>7.0</v>
      </c>
      <c r="P1008" s="129">
        <v>7.0</v>
      </c>
      <c r="Q1008" s="11">
        <f t="array" ref="Q1008">COUNTIF(E1008:E3598, E1008)</f>
        <v>3</v>
      </c>
      <c r="Y1008" s="99"/>
    </row>
    <row r="1009">
      <c r="A1009" s="129">
        <v>5.0</v>
      </c>
      <c r="B1009" s="129" t="str">
        <f t="array" ref="B1009">IFS(OR(C1009=1, C1009=6, C1009=11, C1009=16), "Mon", OR(C1009=2, C1009=7, C1009=12, C1009=17), "Tue", OR(C1009=3, C1009=8, C1009=13, C1009=18), "Wed",OR(C1009=4, C1009=9, C1009=14, C1009=19), "Thu",OR(C1009=5, C1009=10, C1009=15, C1009=20), "Fri",TRUE, "")</f>
        <v>Tue</v>
      </c>
      <c r="C1009" s="129">
        <v>17.0</v>
      </c>
      <c r="D1009" s="129" t="s">
        <v>8580</v>
      </c>
      <c r="E1009" s="129" t="s">
        <v>6978</v>
      </c>
      <c r="F1009" s="129" t="s">
        <v>28</v>
      </c>
      <c r="G1009" s="129" t="s">
        <v>6979</v>
      </c>
      <c r="H1009" s="129">
        <v>43.0</v>
      </c>
      <c r="I1009" s="163">
        <v>71.0</v>
      </c>
      <c r="J1009" s="163">
        <v>104.0</v>
      </c>
      <c r="K1009" s="129">
        <v>-1.0</v>
      </c>
      <c r="L1009" s="129">
        <v>0.0</v>
      </c>
      <c r="M1009" s="129">
        <v>1.0</v>
      </c>
      <c r="N1009" s="129">
        <v>0.0</v>
      </c>
      <c r="O1009" s="129">
        <v>7.0</v>
      </c>
      <c r="P1009" s="129">
        <v>7.0</v>
      </c>
      <c r="Q1009" s="11">
        <f t="array" ref="Q1009">COUNTIF(E1009:E3598, E1009)</f>
        <v>1</v>
      </c>
      <c r="Y1009" s="99"/>
    </row>
    <row r="1010">
      <c r="A1010" s="129">
        <v>5.0</v>
      </c>
      <c r="B1010" s="129" t="str">
        <f t="array" ref="B1010">IFS(OR(C1010=1, C1010=6, C1010=11, C1010=16), "Mon", OR(C1010=2, C1010=7, C1010=12, C1010=17), "Tue", OR(C1010=3, C1010=8, C1010=13, C1010=18), "Wed",OR(C1010=4, C1010=9, C1010=14, C1010=19), "Thu",OR(C1010=5, C1010=10, C1010=15, C1010=20), "Fri",TRUE, "")</f>
        <v>Tue</v>
      </c>
      <c r="C1010" s="129">
        <v>17.0</v>
      </c>
      <c r="D1010" s="129" t="s">
        <v>8580</v>
      </c>
      <c r="E1010" s="129" t="s">
        <v>7424</v>
      </c>
      <c r="F1010" s="129" t="s">
        <v>28</v>
      </c>
      <c r="G1010" s="129" t="s">
        <v>7425</v>
      </c>
      <c r="H1010" s="129">
        <v>28.0</v>
      </c>
      <c r="I1010" s="163">
        <v>34.0</v>
      </c>
      <c r="J1010" s="163">
        <v>107.0</v>
      </c>
      <c r="K1010" s="129">
        <v>1.0</v>
      </c>
      <c r="L1010" s="129">
        <v>0.0</v>
      </c>
      <c r="M1010" s="129">
        <v>0.0</v>
      </c>
      <c r="N1010" s="129">
        <v>1.0</v>
      </c>
      <c r="O1010" s="129">
        <v>8.0</v>
      </c>
      <c r="P1010" s="129">
        <v>9.0</v>
      </c>
      <c r="Q1010" s="11">
        <f t="array" ref="Q1010">COUNTIF(E1010:E3598, E1010)</f>
        <v>2</v>
      </c>
      <c r="Y1010" s="99"/>
    </row>
    <row r="1011">
      <c r="A1011" s="129">
        <v>5.0</v>
      </c>
      <c r="B1011" s="129" t="str">
        <f t="array" ref="B1011">IFS(OR(C1011=1, C1011=6, C1011=11, C1011=16), "Mon", OR(C1011=2, C1011=7, C1011=12, C1011=17), "Tue", OR(C1011=3, C1011=8, C1011=13, C1011=18), "Wed",OR(C1011=4, C1011=9, C1011=14, C1011=19), "Thu",OR(C1011=5, C1011=10, C1011=15, C1011=20), "Fri",TRUE, "")</f>
        <v>Tue</v>
      </c>
      <c r="C1011" s="129">
        <v>17.0</v>
      </c>
      <c r="D1011" s="129" t="s">
        <v>8580</v>
      </c>
      <c r="E1011" s="129" t="s">
        <v>4860</v>
      </c>
      <c r="F1011" s="129" t="s">
        <v>28</v>
      </c>
      <c r="G1011" s="129" t="s">
        <v>4861</v>
      </c>
      <c r="H1011" s="129">
        <v>68.0</v>
      </c>
      <c r="I1011" s="163">
        <v>75.0</v>
      </c>
      <c r="J1011" s="163">
        <v>90.0</v>
      </c>
      <c r="K1011" s="129">
        <v>-1.0</v>
      </c>
      <c r="L1011" s="129">
        <v>0.0</v>
      </c>
      <c r="M1011" s="129">
        <v>1.0</v>
      </c>
      <c r="N1011" s="129">
        <v>0.0</v>
      </c>
      <c r="O1011" s="129">
        <v>10.0</v>
      </c>
      <c r="P1011" s="129">
        <v>10.0</v>
      </c>
      <c r="Q1011" s="11">
        <f t="array" ref="Q1011">COUNTIF(E1011:E3598, E1011)</f>
        <v>1</v>
      </c>
      <c r="Y1011" s="99"/>
    </row>
    <row r="1012">
      <c r="A1012" s="129">
        <v>5.0</v>
      </c>
      <c r="B1012" s="129" t="str">
        <f t="array" ref="B1012">IFS(OR(C1012=1, C1012=6, C1012=11, C1012=16), "Mon", OR(C1012=2, C1012=7, C1012=12, C1012=17), "Tue", OR(C1012=3, C1012=8, C1012=13, C1012=18), "Wed",OR(C1012=4, C1012=9, C1012=14, C1012=19), "Thu",OR(C1012=5, C1012=10, C1012=15, C1012=20), "Fri",TRUE, "")</f>
        <v>Tue</v>
      </c>
      <c r="C1012" s="129">
        <v>17.0</v>
      </c>
      <c r="D1012" s="129" t="s">
        <v>8580</v>
      </c>
      <c r="E1012" s="129" t="s">
        <v>4578</v>
      </c>
      <c r="F1012" s="129" t="s">
        <v>28</v>
      </c>
      <c r="G1012" s="129" t="s">
        <v>4579</v>
      </c>
      <c r="H1012" s="129">
        <v>49.0</v>
      </c>
      <c r="I1012" s="163">
        <v>112.0</v>
      </c>
      <c r="J1012" s="163">
        <v>202.0</v>
      </c>
      <c r="K1012" s="129">
        <v>0.0</v>
      </c>
      <c r="L1012" s="129">
        <v>-1.0</v>
      </c>
      <c r="M1012" s="129">
        <v>1.0</v>
      </c>
      <c r="N1012" s="129">
        <v>0.0</v>
      </c>
      <c r="O1012" s="129">
        <v>7.0</v>
      </c>
      <c r="P1012" s="129">
        <v>7.0</v>
      </c>
      <c r="Q1012" s="11">
        <f t="array" ref="Q1012">COUNTIF(E1012:E3598, E1012)</f>
        <v>1</v>
      </c>
      <c r="Y1012" s="99"/>
    </row>
    <row r="1013">
      <c r="A1013" s="129">
        <v>5.0</v>
      </c>
      <c r="B1013" s="129" t="str">
        <f t="array" ref="B1013">IFS(OR(C1013=1, C1013=6, C1013=11, C1013=16), "Mon", OR(C1013=2, C1013=7, C1013=12, C1013=17), "Tue", OR(C1013=3, C1013=8, C1013=13, C1013=18), "Wed",OR(C1013=4, C1013=9, C1013=14, C1013=19), "Thu",OR(C1013=5, C1013=10, C1013=15, C1013=20), "Fri",TRUE, "")</f>
        <v>Tue</v>
      </c>
      <c r="C1013" s="129">
        <v>17.0</v>
      </c>
      <c r="D1013" s="129" t="s">
        <v>8580</v>
      </c>
      <c r="E1013" s="129" t="s">
        <v>5742</v>
      </c>
      <c r="F1013" s="129" t="s">
        <v>28</v>
      </c>
      <c r="G1013" s="129" t="s">
        <v>5743</v>
      </c>
      <c r="H1013" s="129">
        <v>57.0</v>
      </c>
      <c r="I1013" s="163">
        <v>71.0</v>
      </c>
      <c r="J1013" s="163">
        <v>228.0</v>
      </c>
      <c r="K1013" s="129">
        <v>0.0</v>
      </c>
      <c r="L1013" s="129">
        <v>-1.0</v>
      </c>
      <c r="M1013" s="129">
        <v>0.0</v>
      </c>
      <c r="N1013" s="129">
        <v>-1.0</v>
      </c>
      <c r="O1013" s="129">
        <v>8.0</v>
      </c>
      <c r="P1013" s="129">
        <v>7.0</v>
      </c>
      <c r="Q1013" s="11">
        <f t="array" ref="Q1013">COUNTIF(E1013:E3598, E1013)</f>
        <v>2</v>
      </c>
      <c r="Y1013" s="99"/>
    </row>
    <row r="1014">
      <c r="A1014" s="129">
        <v>5.0</v>
      </c>
      <c r="B1014" s="129" t="str">
        <f t="array" ref="B1014">IFS(OR(C1014=1, C1014=6, C1014=11, C1014=16), "Mon", OR(C1014=2, C1014=7, C1014=12, C1014=17), "Tue", OR(C1014=3, C1014=8, C1014=13, C1014=18), "Wed",OR(C1014=4, C1014=9, C1014=14, C1014=19), "Thu",OR(C1014=5, C1014=10, C1014=15, C1014=20), "Fri",TRUE, "")</f>
        <v>Tue</v>
      </c>
      <c r="C1014" s="129">
        <v>17.0</v>
      </c>
      <c r="D1014" s="129" t="s">
        <v>8580</v>
      </c>
      <c r="E1014" s="129" t="s">
        <v>3060</v>
      </c>
      <c r="F1014" s="129" t="s">
        <v>28</v>
      </c>
      <c r="G1014" s="129" t="s">
        <v>3061</v>
      </c>
      <c r="H1014" s="129">
        <v>37.0</v>
      </c>
      <c r="I1014" s="163">
        <v>61.0</v>
      </c>
      <c r="J1014" s="163">
        <v>132.0</v>
      </c>
      <c r="K1014" s="129">
        <v>0.0</v>
      </c>
      <c r="L1014" s="129">
        <v>-1.0</v>
      </c>
      <c r="M1014" s="129">
        <v>0.0</v>
      </c>
      <c r="N1014" s="129">
        <v>-1.0</v>
      </c>
      <c r="O1014" s="129">
        <v>9.0</v>
      </c>
      <c r="P1014" s="129">
        <v>8.0</v>
      </c>
      <c r="Q1014" s="11">
        <f t="array" ref="Q1014">COUNTIF(E1014:E3598, E1014)</f>
        <v>1</v>
      </c>
      <c r="Y1014" s="99"/>
    </row>
    <row r="1015">
      <c r="A1015" s="129">
        <v>5.0</v>
      </c>
      <c r="B1015" s="129" t="str">
        <f t="array" ref="B1015">IFS(OR(C1015=1, C1015=6, C1015=11, C1015=16), "Mon", OR(C1015=2, C1015=7, C1015=12, C1015=17), "Tue", OR(C1015=3, C1015=8, C1015=13, C1015=18), "Wed",OR(C1015=4, C1015=9, C1015=14, C1015=19), "Thu",OR(C1015=5, C1015=10, C1015=15, C1015=20), "Fri",TRUE, "")</f>
        <v>Wed</v>
      </c>
      <c r="C1015" s="129">
        <v>18.0</v>
      </c>
      <c r="D1015" s="129" t="s">
        <v>8580</v>
      </c>
      <c r="E1015" s="129" t="s">
        <v>2858</v>
      </c>
      <c r="F1015" s="129" t="s">
        <v>28</v>
      </c>
      <c r="G1015" s="129" t="s">
        <v>2859</v>
      </c>
      <c r="H1015" s="129">
        <v>68.0</v>
      </c>
      <c r="I1015" s="163">
        <v>121.0</v>
      </c>
      <c r="J1015" s="163">
        <v>198.0</v>
      </c>
      <c r="K1015" s="129">
        <v>0.0</v>
      </c>
      <c r="L1015" s="129">
        <v>0.0</v>
      </c>
      <c r="M1015" s="129">
        <v>1.0</v>
      </c>
      <c r="N1015" s="129">
        <v>1.0</v>
      </c>
      <c r="O1015" s="129">
        <v>8.0</v>
      </c>
      <c r="P1015" s="129">
        <v>9.0</v>
      </c>
      <c r="Q1015" s="11">
        <f t="array" ref="Q1015">COUNTIF(E1015:E3598, E1015)</f>
        <v>4</v>
      </c>
      <c r="Y1015" s="99"/>
    </row>
    <row r="1016">
      <c r="A1016" s="129">
        <v>5.0</v>
      </c>
      <c r="B1016" s="129" t="str">
        <f t="array" ref="B1016">IFS(OR(C1016=1, C1016=6, C1016=11, C1016=16), "Mon", OR(C1016=2, C1016=7, C1016=12, C1016=17), "Tue", OR(C1016=3, C1016=8, C1016=13, C1016=18), "Wed",OR(C1016=4, C1016=9, C1016=14, C1016=19), "Thu",OR(C1016=5, C1016=10, C1016=15, C1016=20), "Fri",TRUE, "")</f>
        <v>Wed</v>
      </c>
      <c r="C1016" s="129">
        <v>18.0</v>
      </c>
      <c r="D1016" s="129" t="s">
        <v>8580</v>
      </c>
      <c r="E1016" s="129" t="s">
        <v>5194</v>
      </c>
      <c r="F1016" s="129" t="s">
        <v>28</v>
      </c>
      <c r="G1016" s="129" t="s">
        <v>5195</v>
      </c>
      <c r="H1016" s="129">
        <v>23.0</v>
      </c>
      <c r="I1016" s="163">
        <v>79.0</v>
      </c>
      <c r="J1016" s="163">
        <v>266.0</v>
      </c>
      <c r="K1016" s="129">
        <v>0.0</v>
      </c>
      <c r="L1016" s="129">
        <v>-1.0</v>
      </c>
      <c r="M1016" s="129">
        <v>1.0</v>
      </c>
      <c r="N1016" s="129">
        <v>0.0</v>
      </c>
      <c r="O1016" s="129">
        <v>7.0</v>
      </c>
      <c r="P1016" s="129">
        <v>7.0</v>
      </c>
      <c r="Q1016" s="11">
        <f t="array" ref="Q1016">COUNTIF(E1016:E3598, E1016)</f>
        <v>3</v>
      </c>
      <c r="Y1016" s="99"/>
    </row>
    <row r="1017">
      <c r="A1017" s="129">
        <v>5.0</v>
      </c>
      <c r="B1017" s="129" t="str">
        <f t="array" ref="B1017">IFS(OR(C1017=1, C1017=6, C1017=11, C1017=16), "Mon", OR(C1017=2, C1017=7, C1017=12, C1017=17), "Tue", OR(C1017=3, C1017=8, C1017=13, C1017=18), "Wed",OR(C1017=4, C1017=9, C1017=14, C1017=19), "Thu",OR(C1017=5, C1017=10, C1017=15, C1017=20), "Fri",TRUE, "")</f>
        <v>Wed</v>
      </c>
      <c r="C1017" s="129">
        <v>18.0</v>
      </c>
      <c r="D1017" s="129" t="s">
        <v>8580</v>
      </c>
      <c r="E1017" s="129" t="s">
        <v>601</v>
      </c>
      <c r="F1017" s="129" t="s">
        <v>28</v>
      </c>
      <c r="G1017" s="129" t="s">
        <v>602</v>
      </c>
      <c r="H1017" s="129">
        <v>33.0</v>
      </c>
      <c r="I1017" s="163">
        <v>52.0</v>
      </c>
      <c r="J1017" s="163">
        <v>180.0</v>
      </c>
      <c r="K1017" s="129">
        <v>0.0</v>
      </c>
      <c r="L1017" s="129">
        <v>-1.0</v>
      </c>
      <c r="M1017" s="129">
        <v>0.0</v>
      </c>
      <c r="N1017" s="129">
        <v>-1.0</v>
      </c>
      <c r="O1017" s="129">
        <v>8.0</v>
      </c>
      <c r="P1017" s="129">
        <v>7.0</v>
      </c>
      <c r="Q1017" s="11">
        <f t="array" ref="Q1017">COUNTIF(E1017:E3598, E1017)</f>
        <v>3</v>
      </c>
      <c r="Y1017" s="99"/>
    </row>
    <row r="1018">
      <c r="A1018" s="129">
        <v>5.0</v>
      </c>
      <c r="B1018" s="129" t="str">
        <f t="array" ref="B1018">IFS(OR(C1018=1, C1018=6, C1018=11, C1018=16), "Mon", OR(C1018=2, C1018=7, C1018=12, C1018=17), "Tue", OR(C1018=3, C1018=8, C1018=13, C1018=18), "Wed",OR(C1018=4, C1018=9, C1018=14, C1018=19), "Thu",OR(C1018=5, C1018=10, C1018=15, C1018=20), "Fri",TRUE, "")</f>
        <v>Wed</v>
      </c>
      <c r="C1018" s="129">
        <v>18.0</v>
      </c>
      <c r="D1018" s="129" t="s">
        <v>8580</v>
      </c>
      <c r="E1018" s="129" t="s">
        <v>6180</v>
      </c>
      <c r="F1018" s="129" t="s">
        <v>28</v>
      </c>
      <c r="G1018" s="129" t="s">
        <v>6181</v>
      </c>
      <c r="H1018" s="129">
        <v>41.0</v>
      </c>
      <c r="I1018" s="163">
        <v>62.0</v>
      </c>
      <c r="J1018" s="163">
        <v>268.0</v>
      </c>
      <c r="K1018" s="129">
        <v>1.0</v>
      </c>
      <c r="L1018" s="129">
        <v>0.0</v>
      </c>
      <c r="M1018" s="129">
        <v>0.0</v>
      </c>
      <c r="N1018" s="129">
        <v>1.0</v>
      </c>
      <c r="O1018" s="129">
        <v>7.0</v>
      </c>
      <c r="P1018" s="129">
        <v>8.0</v>
      </c>
      <c r="Q1018" s="11">
        <f t="array" ref="Q1018">COUNTIF(E1018:E3598, E1018)</f>
        <v>2</v>
      </c>
      <c r="Y1018" s="99"/>
    </row>
    <row r="1019">
      <c r="A1019" s="129">
        <v>5.0</v>
      </c>
      <c r="B1019" s="129" t="str">
        <f t="array" ref="B1019">IFS(OR(C1019=1, C1019=6, C1019=11, C1019=16), "Mon", OR(C1019=2, C1019=7, C1019=12, C1019=17), "Tue", OR(C1019=3, C1019=8, C1019=13, C1019=18), "Wed",OR(C1019=4, C1019=9, C1019=14, C1019=19), "Thu",OR(C1019=5, C1019=10, C1019=15, C1019=20), "Fri",TRUE, "")</f>
        <v>Wed</v>
      </c>
      <c r="C1019" s="129">
        <v>18.0</v>
      </c>
      <c r="D1019" s="129" t="s">
        <v>8580</v>
      </c>
      <c r="E1019" s="129" t="s">
        <v>2138</v>
      </c>
      <c r="F1019" s="129" t="s">
        <v>28</v>
      </c>
      <c r="G1019" s="129" t="s">
        <v>2139</v>
      </c>
      <c r="H1019" s="129">
        <v>32.0</v>
      </c>
      <c r="I1019" s="163">
        <v>68.0</v>
      </c>
      <c r="J1019" s="163">
        <v>122.0</v>
      </c>
      <c r="K1019" s="129">
        <v>0.0</v>
      </c>
      <c r="L1019" s="129">
        <v>0.0</v>
      </c>
      <c r="M1019" s="129">
        <v>0.0</v>
      </c>
      <c r="N1019" s="129">
        <v>0.0</v>
      </c>
      <c r="O1019" s="129">
        <v>8.0</v>
      </c>
      <c r="P1019" s="129">
        <v>8.0</v>
      </c>
      <c r="Q1019" s="11">
        <f t="array" ref="Q1019">COUNTIF(E1019:E3598, E1019)</f>
        <v>1</v>
      </c>
      <c r="Y1019" s="99"/>
    </row>
    <row r="1020">
      <c r="A1020" s="129">
        <v>5.0</v>
      </c>
      <c r="B1020" s="129" t="str">
        <f t="array" ref="B1020">IFS(OR(C1020=1, C1020=6, C1020=11, C1020=16), "Mon", OR(C1020=2, C1020=7, C1020=12, C1020=17), "Tue", OR(C1020=3, C1020=8, C1020=13, C1020=18), "Wed",OR(C1020=4, C1020=9, C1020=14, C1020=19), "Thu",OR(C1020=5, C1020=10, C1020=15, C1020=20), "Fri",TRUE, "")</f>
        <v>Wed</v>
      </c>
      <c r="C1020" s="129">
        <v>18.0</v>
      </c>
      <c r="D1020" s="129" t="s">
        <v>8580</v>
      </c>
      <c r="E1020" s="129" t="s">
        <v>1856</v>
      </c>
      <c r="F1020" s="129" t="s">
        <v>28</v>
      </c>
      <c r="G1020" s="129" t="s">
        <v>1857</v>
      </c>
      <c r="H1020" s="129">
        <v>29.0</v>
      </c>
      <c r="I1020" s="163">
        <v>75.0</v>
      </c>
      <c r="J1020" s="163">
        <v>224.0</v>
      </c>
      <c r="K1020" s="129">
        <v>0.0</v>
      </c>
      <c r="L1020" s="129">
        <v>-1.0</v>
      </c>
      <c r="M1020" s="129">
        <v>0.0</v>
      </c>
      <c r="N1020" s="129">
        <v>-1.0</v>
      </c>
      <c r="O1020" s="129">
        <v>7.0</v>
      </c>
      <c r="P1020" s="129">
        <v>6.0</v>
      </c>
      <c r="Q1020" s="11">
        <f t="array" ref="Q1020">COUNTIF(E1020:E3598, E1020)</f>
        <v>1</v>
      </c>
      <c r="Y1020" s="99"/>
    </row>
    <row r="1021">
      <c r="A1021" s="129">
        <v>5.0</v>
      </c>
      <c r="B1021" s="129" t="str">
        <f t="array" ref="B1021">IFS(OR(C1021=1, C1021=6, C1021=11, C1021=16), "Mon", OR(C1021=2, C1021=7, C1021=12, C1021=17), "Tue", OR(C1021=3, C1021=8, C1021=13, C1021=18), "Wed",OR(C1021=4, C1021=9, C1021=14, C1021=19), "Thu",OR(C1021=5, C1021=10, C1021=15, C1021=20), "Fri",TRUE, "")</f>
        <v>Thu</v>
      </c>
      <c r="C1021" s="129">
        <v>19.0</v>
      </c>
      <c r="D1021" s="129" t="s">
        <v>8580</v>
      </c>
      <c r="E1021" s="129" t="s">
        <v>2916</v>
      </c>
      <c r="F1021" s="129" t="s">
        <v>28</v>
      </c>
      <c r="G1021" s="129" t="s">
        <v>2917</v>
      </c>
      <c r="H1021" s="129">
        <v>41.0</v>
      </c>
      <c r="I1021" s="163">
        <v>30.0</v>
      </c>
      <c r="J1021" s="163">
        <v>146.0</v>
      </c>
      <c r="K1021" s="129">
        <v>0.0</v>
      </c>
      <c r="L1021" s="129">
        <v>0.0</v>
      </c>
      <c r="M1021" s="129">
        <v>1.0</v>
      </c>
      <c r="N1021" s="129">
        <v>1.0</v>
      </c>
      <c r="O1021" s="129">
        <v>7.0</v>
      </c>
      <c r="P1021" s="129">
        <v>8.0</v>
      </c>
      <c r="Q1021" s="11">
        <f t="array" ref="Q1021">COUNTIF(E1021:E3598, E1021)</f>
        <v>2</v>
      </c>
      <c r="Y1021" s="99"/>
    </row>
    <row r="1022">
      <c r="A1022" s="129">
        <v>5.0</v>
      </c>
      <c r="B1022" s="129" t="str">
        <f t="array" ref="B1022">IFS(OR(C1022=1, C1022=6, C1022=11, C1022=16), "Mon", OR(C1022=2, C1022=7, C1022=12, C1022=17), "Tue", OR(C1022=3, C1022=8, C1022=13, C1022=18), "Wed",OR(C1022=4, C1022=9, C1022=14, C1022=19), "Thu",OR(C1022=5, C1022=10, C1022=15, C1022=20), "Fri",TRUE, "")</f>
        <v>Thu</v>
      </c>
      <c r="C1022" s="129">
        <v>19.0</v>
      </c>
      <c r="D1022" s="129" t="s">
        <v>8580</v>
      </c>
      <c r="E1022" s="129" t="s">
        <v>6644</v>
      </c>
      <c r="F1022" s="129" t="s">
        <v>28</v>
      </c>
      <c r="G1022" s="129" t="s">
        <v>6645</v>
      </c>
      <c r="H1022" s="129">
        <v>60.0</v>
      </c>
      <c r="I1022" s="163">
        <v>89.0</v>
      </c>
      <c r="J1022" s="163">
        <v>228.0</v>
      </c>
      <c r="K1022" s="129">
        <v>0.0</v>
      </c>
      <c r="L1022" s="129">
        <v>0.0</v>
      </c>
      <c r="M1022" s="129">
        <v>1.0</v>
      </c>
      <c r="N1022" s="129">
        <v>1.0</v>
      </c>
      <c r="O1022" s="129">
        <v>8.0</v>
      </c>
      <c r="P1022" s="129">
        <v>9.0</v>
      </c>
      <c r="Q1022" s="11">
        <f t="array" ref="Q1022">COUNTIF(E1022:E3598, E1022)</f>
        <v>2</v>
      </c>
      <c r="Y1022" s="99"/>
    </row>
    <row r="1023">
      <c r="A1023" s="129">
        <v>5.0</v>
      </c>
      <c r="B1023" s="129" t="str">
        <f t="array" ref="B1023">IFS(OR(C1023=1, C1023=6, C1023=11, C1023=16), "Mon", OR(C1023=2, C1023=7, C1023=12, C1023=17), "Tue", OR(C1023=3, C1023=8, C1023=13, C1023=18), "Wed",OR(C1023=4, C1023=9, C1023=14, C1023=19), "Thu",OR(C1023=5, C1023=10, C1023=15, C1023=20), "Fri",TRUE, "")</f>
        <v>Thu</v>
      </c>
      <c r="C1023" s="129">
        <v>19.0</v>
      </c>
      <c r="D1023" s="129" t="s">
        <v>8580</v>
      </c>
      <c r="E1023" s="129" t="s">
        <v>7414</v>
      </c>
      <c r="F1023" s="129" t="s">
        <v>28</v>
      </c>
      <c r="G1023" s="129" t="s">
        <v>7415</v>
      </c>
      <c r="H1023" s="129">
        <v>48.0</v>
      </c>
      <c r="I1023" s="163">
        <v>42.0</v>
      </c>
      <c r="J1023" s="163">
        <v>114.0</v>
      </c>
      <c r="K1023" s="129">
        <v>1.0</v>
      </c>
      <c r="L1023" s="129">
        <v>-1.0</v>
      </c>
      <c r="M1023" s="129">
        <v>0.0</v>
      </c>
      <c r="N1023" s="129">
        <v>0.0</v>
      </c>
      <c r="O1023" s="129">
        <v>8.0</v>
      </c>
      <c r="P1023" s="129">
        <v>8.0</v>
      </c>
      <c r="Q1023" s="11">
        <f t="array" ref="Q1023">COUNTIF(E1023:E3598, E1023)</f>
        <v>2</v>
      </c>
      <c r="Y1023" s="99"/>
    </row>
    <row r="1024">
      <c r="A1024" s="129">
        <v>5.0</v>
      </c>
      <c r="B1024" s="129" t="str">
        <f t="array" ref="B1024">IFS(OR(C1024=1, C1024=6, C1024=11, C1024=16), "Mon", OR(C1024=2, C1024=7, C1024=12, C1024=17), "Tue", OR(C1024=3, C1024=8, C1024=13, C1024=18), "Wed",OR(C1024=4, C1024=9, C1024=14, C1024=19), "Thu",OR(C1024=5, C1024=10, C1024=15, C1024=20), "Fri",TRUE, "")</f>
        <v>Thu</v>
      </c>
      <c r="C1024" s="129">
        <v>19.0</v>
      </c>
      <c r="D1024" s="129" t="s">
        <v>8580</v>
      </c>
      <c r="E1024" s="129" t="s">
        <v>7334</v>
      </c>
      <c r="F1024" s="129" t="s">
        <v>28</v>
      </c>
      <c r="G1024" s="129" t="s">
        <v>7335</v>
      </c>
      <c r="H1024" s="129">
        <v>21.0</v>
      </c>
      <c r="I1024" s="163">
        <v>131.0</v>
      </c>
      <c r="J1024" s="163">
        <v>280.0</v>
      </c>
      <c r="K1024" s="129">
        <v>0.0</v>
      </c>
      <c r="L1024" s="129">
        <v>-1.0</v>
      </c>
      <c r="M1024" s="129">
        <v>1.0</v>
      </c>
      <c r="N1024" s="129">
        <v>0.0</v>
      </c>
      <c r="O1024" s="129">
        <v>8.0</v>
      </c>
      <c r="P1024" s="129">
        <v>8.0</v>
      </c>
      <c r="Q1024" s="11">
        <f t="array" ref="Q1024">COUNTIF(E1024:E3598, E1024)</f>
        <v>2</v>
      </c>
      <c r="Y1024" s="99"/>
    </row>
    <row r="1025">
      <c r="A1025" s="129">
        <v>5.0</v>
      </c>
      <c r="B1025" s="129" t="str">
        <f t="array" ref="B1025">IFS(OR(C1025=1, C1025=6, C1025=11, C1025=16), "Mon", OR(C1025=2, C1025=7, C1025=12, C1025=17), "Tue", OR(C1025=3, C1025=8, C1025=13, C1025=18), "Wed",OR(C1025=4, C1025=9, C1025=14, C1025=19), "Thu",OR(C1025=5, C1025=10, C1025=15, C1025=20), "Fri",TRUE, "")</f>
        <v>Thu</v>
      </c>
      <c r="C1025" s="129">
        <v>19.0</v>
      </c>
      <c r="D1025" s="129" t="s">
        <v>8580</v>
      </c>
      <c r="E1025" s="129" t="s">
        <v>3716</v>
      </c>
      <c r="F1025" s="129" t="s">
        <v>28</v>
      </c>
      <c r="G1025" s="129" t="s">
        <v>3717</v>
      </c>
      <c r="H1025" s="129">
        <v>47.0</v>
      </c>
      <c r="I1025" s="163">
        <v>66.0</v>
      </c>
      <c r="J1025" s="163">
        <v>104.0</v>
      </c>
      <c r="K1025" s="129">
        <v>0.0</v>
      </c>
      <c r="L1025" s="129">
        <v>-1.0</v>
      </c>
      <c r="M1025" s="129">
        <v>1.0</v>
      </c>
      <c r="N1025" s="129">
        <v>0.0</v>
      </c>
      <c r="O1025" s="129">
        <v>7.0</v>
      </c>
      <c r="P1025" s="129">
        <v>7.0</v>
      </c>
      <c r="Q1025" s="11">
        <f t="array" ref="Q1025">COUNTIF(E1025:E3598, E1025)</f>
        <v>2</v>
      </c>
      <c r="Y1025" s="99"/>
    </row>
    <row r="1026">
      <c r="A1026" s="129">
        <v>5.0</v>
      </c>
      <c r="B1026" s="129" t="str">
        <f t="array" ref="B1026">IFS(OR(C1026=1, C1026=6, C1026=11, C1026=16), "Mon", OR(C1026=2, C1026=7, C1026=12, C1026=17), "Tue", OR(C1026=3, C1026=8, C1026=13, C1026=18), "Wed",OR(C1026=4, C1026=9, C1026=14, C1026=19), "Thu",OR(C1026=5, C1026=10, C1026=15, C1026=20), "Fri",TRUE, "")</f>
        <v>Thu</v>
      </c>
      <c r="C1026" s="129">
        <v>19.0</v>
      </c>
      <c r="D1026" s="129" t="s">
        <v>8580</v>
      </c>
      <c r="E1026" s="129" t="s">
        <v>6124</v>
      </c>
      <c r="F1026" s="129" t="s">
        <v>28</v>
      </c>
      <c r="G1026" s="129" t="s">
        <v>6125</v>
      </c>
      <c r="H1026" s="129">
        <v>25.0</v>
      </c>
      <c r="I1026" s="163">
        <v>102.0</v>
      </c>
      <c r="J1026" s="163">
        <v>258.0</v>
      </c>
      <c r="K1026" s="129">
        <v>0.0</v>
      </c>
      <c r="L1026" s="129">
        <v>0.0</v>
      </c>
      <c r="M1026" s="129">
        <v>1.0</v>
      </c>
      <c r="N1026" s="129">
        <v>1.0</v>
      </c>
      <c r="O1026" s="129">
        <v>8.0</v>
      </c>
      <c r="P1026" s="129">
        <v>9.0</v>
      </c>
      <c r="Q1026" s="11">
        <f t="array" ref="Q1026">COUNTIF(E1026:E3598, E1026)</f>
        <v>2</v>
      </c>
      <c r="Y1026" s="99"/>
    </row>
    <row r="1027">
      <c r="A1027" s="129">
        <v>5.0</v>
      </c>
      <c r="B1027" s="129" t="str">
        <f t="array" ref="B1027">IFS(OR(C1027=1, C1027=6, C1027=11, C1027=16), "Mon", OR(C1027=2, C1027=7, C1027=12, C1027=17), "Tue", OR(C1027=3, C1027=8, C1027=13, C1027=18), "Wed",OR(C1027=4, C1027=9, C1027=14, C1027=19), "Thu",OR(C1027=5, C1027=10, C1027=15, C1027=20), "Fri",TRUE, "")</f>
        <v>Fri</v>
      </c>
      <c r="C1027" s="129">
        <v>20.0</v>
      </c>
      <c r="D1027" s="129" t="s">
        <v>8580</v>
      </c>
      <c r="E1027" s="129" t="s">
        <v>7806</v>
      </c>
      <c r="F1027" s="129" t="s">
        <v>28</v>
      </c>
      <c r="G1027" s="129" t="s">
        <v>7807</v>
      </c>
      <c r="H1027" s="129">
        <v>36.0</v>
      </c>
      <c r="I1027" s="163">
        <v>71.0</v>
      </c>
      <c r="J1027" s="163">
        <v>159.0</v>
      </c>
      <c r="K1027" s="129">
        <v>0.0</v>
      </c>
      <c r="L1027" s="129">
        <v>-1.0</v>
      </c>
      <c r="M1027" s="129">
        <v>0.0</v>
      </c>
      <c r="N1027" s="129">
        <v>-1.0</v>
      </c>
      <c r="O1027" s="129">
        <v>7.0</v>
      </c>
      <c r="P1027" s="129">
        <v>6.0</v>
      </c>
      <c r="Q1027" s="11">
        <f t="array" ref="Q1027">COUNTIF(E1027:E3598, E1027)</f>
        <v>1</v>
      </c>
      <c r="Y1027" s="99"/>
    </row>
    <row r="1028">
      <c r="A1028" s="129">
        <v>5.0</v>
      </c>
      <c r="B1028" s="129" t="str">
        <f t="array" ref="B1028">IFS(OR(C1028=1, C1028=6, C1028=11, C1028=16), "Mon", OR(C1028=2, C1028=7, C1028=12, C1028=17), "Tue", OR(C1028=3, C1028=8, C1028=13, C1028=18), "Wed",OR(C1028=4, C1028=9, C1028=14, C1028=19), "Thu",OR(C1028=5, C1028=10, C1028=15, C1028=20), "Fri",TRUE, "")</f>
        <v>Fri</v>
      </c>
      <c r="C1028" s="129">
        <v>20.0</v>
      </c>
      <c r="D1028" s="129" t="s">
        <v>8580</v>
      </c>
      <c r="E1028" s="129" t="s">
        <v>5288</v>
      </c>
      <c r="F1028" s="129" t="s">
        <v>28</v>
      </c>
      <c r="G1028" s="129" t="s">
        <v>5289</v>
      </c>
      <c r="H1028" s="129">
        <v>64.0</v>
      </c>
      <c r="I1028" s="163">
        <v>83.0</v>
      </c>
      <c r="J1028" s="163">
        <v>278.0</v>
      </c>
      <c r="K1028" s="129">
        <v>0.0</v>
      </c>
      <c r="L1028" s="129">
        <v>0.0</v>
      </c>
      <c r="M1028" s="129">
        <v>0.0</v>
      </c>
      <c r="N1028" s="129">
        <v>0.0</v>
      </c>
      <c r="O1028" s="129">
        <v>6.0</v>
      </c>
      <c r="P1028" s="129">
        <v>6.0</v>
      </c>
      <c r="Q1028" s="11">
        <f t="array" ref="Q1028">COUNTIF(E1028:E3598, E1028)</f>
        <v>2</v>
      </c>
      <c r="Y1028" s="99"/>
    </row>
    <row r="1029">
      <c r="A1029" s="129">
        <v>5.0</v>
      </c>
      <c r="B1029" s="129" t="str">
        <f t="array" ref="B1029">IFS(OR(C1029=1, C1029=6, C1029=11, C1029=16), "Mon", OR(C1029=2, C1029=7, C1029=12, C1029=17), "Tue", OR(C1029=3, C1029=8, C1029=13, C1029=18), "Wed",OR(C1029=4, C1029=9, C1029=14, C1029=19), "Thu",OR(C1029=5, C1029=10, C1029=15, C1029=20), "Fri",TRUE, "")</f>
        <v>Fri</v>
      </c>
      <c r="C1029" s="129">
        <v>20.0</v>
      </c>
      <c r="D1029" s="129" t="s">
        <v>8580</v>
      </c>
      <c r="E1029" s="129" t="s">
        <v>2902</v>
      </c>
      <c r="F1029" s="129" t="s">
        <v>28</v>
      </c>
      <c r="G1029" s="129" t="s">
        <v>2903</v>
      </c>
      <c r="H1029" s="129">
        <v>39.0</v>
      </c>
      <c r="I1029" s="163">
        <v>40.0</v>
      </c>
      <c r="J1029" s="163">
        <v>149.0</v>
      </c>
      <c r="K1029" s="129">
        <v>0.0</v>
      </c>
      <c r="L1029" s="129">
        <v>-1.0</v>
      </c>
      <c r="M1029" s="129">
        <v>0.0</v>
      </c>
      <c r="N1029" s="129">
        <v>-1.0</v>
      </c>
      <c r="O1029" s="129">
        <v>6.0</v>
      </c>
      <c r="P1029" s="129">
        <v>5.0</v>
      </c>
      <c r="Q1029" s="11">
        <f t="array" ref="Q1029">COUNTIF(E1029:E3598, E1029)</f>
        <v>2</v>
      </c>
      <c r="Y1029" s="99"/>
    </row>
    <row r="1030">
      <c r="A1030" s="129">
        <v>5.0</v>
      </c>
      <c r="B1030" s="129" t="str">
        <f t="array" ref="B1030">IFS(OR(C1030=1, C1030=6, C1030=11, C1030=16), "Mon", OR(C1030=2, C1030=7, C1030=12, C1030=17), "Tue", OR(C1030=3, C1030=8, C1030=13, C1030=18), "Wed",OR(C1030=4, C1030=9, C1030=14, C1030=19), "Thu",OR(C1030=5, C1030=10, C1030=15, C1030=20), "Fri",TRUE, "")</f>
        <v>Fri</v>
      </c>
      <c r="C1030" s="129">
        <v>20.0</v>
      </c>
      <c r="D1030" s="129" t="s">
        <v>8580</v>
      </c>
      <c r="E1030" s="129" t="s">
        <v>6400</v>
      </c>
      <c r="F1030" s="129" t="s">
        <v>28</v>
      </c>
      <c r="G1030" s="129" t="s">
        <v>6401</v>
      </c>
      <c r="H1030" s="129">
        <v>51.0</v>
      </c>
      <c r="I1030" s="163">
        <v>49.0</v>
      </c>
      <c r="J1030" s="163">
        <v>95.0</v>
      </c>
      <c r="K1030" s="129">
        <v>0.0</v>
      </c>
      <c r="L1030" s="129">
        <v>-1.0</v>
      </c>
      <c r="M1030" s="129">
        <v>1.0</v>
      </c>
      <c r="N1030" s="129">
        <v>0.0</v>
      </c>
      <c r="O1030" s="129">
        <v>7.0</v>
      </c>
      <c r="P1030" s="129">
        <v>7.0</v>
      </c>
      <c r="Q1030" s="11">
        <f t="array" ref="Q1030">COUNTIF(E1030:E3598, E1030)</f>
        <v>2</v>
      </c>
      <c r="Y1030" s="99"/>
    </row>
    <row r="1031">
      <c r="A1031" s="129">
        <v>5.0</v>
      </c>
      <c r="B1031" s="129" t="str">
        <f t="array" ref="B1031">IFS(OR(C1031=1, C1031=6, C1031=11, C1031=16), "Mon", OR(C1031=2, C1031=7, C1031=12, C1031=17), "Tue", OR(C1031=3, C1031=8, C1031=13, C1031=18), "Wed",OR(C1031=4, C1031=9, C1031=14, C1031=19), "Thu",OR(C1031=5, C1031=10, C1031=15, C1031=20), "Fri",TRUE, "")</f>
        <v>Fri</v>
      </c>
      <c r="C1031" s="129">
        <v>20.0</v>
      </c>
      <c r="D1031" s="129" t="s">
        <v>8580</v>
      </c>
      <c r="E1031" s="129" t="s">
        <v>3248</v>
      </c>
      <c r="F1031" s="129" t="s">
        <v>28</v>
      </c>
      <c r="G1031" s="129" t="s">
        <v>3249</v>
      </c>
      <c r="H1031" s="129">
        <v>65.0</v>
      </c>
      <c r="I1031" s="163">
        <v>40.0</v>
      </c>
      <c r="J1031" s="163">
        <v>114.0</v>
      </c>
      <c r="K1031" s="129">
        <v>0.0</v>
      </c>
      <c r="L1031" s="129">
        <v>-1.0</v>
      </c>
      <c r="M1031" s="129">
        <v>-1.0</v>
      </c>
      <c r="N1031" s="129">
        <v>-2.0</v>
      </c>
      <c r="O1031" s="129">
        <v>6.0</v>
      </c>
      <c r="P1031" s="129">
        <v>4.0</v>
      </c>
      <c r="Q1031" s="11">
        <f t="array" ref="Q1031">COUNTIF(E1031:E3598, E1031)</f>
        <v>2</v>
      </c>
      <c r="Y1031" s="99"/>
    </row>
    <row r="1032">
      <c r="A1032" s="129">
        <v>5.0</v>
      </c>
      <c r="B1032" s="129" t="str">
        <f t="array" ref="B1032">IFS(OR(C1032=1, C1032=6, C1032=11, C1032=16), "Mon", OR(C1032=2, C1032=7, C1032=12, C1032=17), "Tue", OR(C1032=3, C1032=8, C1032=13, C1032=18), "Wed",OR(C1032=4, C1032=9, C1032=14, C1032=19), "Thu",OR(C1032=5, C1032=10, C1032=15, C1032=20), "Fri",TRUE, "")</f>
        <v>Fri</v>
      </c>
      <c r="C1032" s="129">
        <v>20.0</v>
      </c>
      <c r="D1032" s="129" t="s">
        <v>8580</v>
      </c>
      <c r="E1032" s="129" t="s">
        <v>5642</v>
      </c>
      <c r="F1032" s="129" t="s">
        <v>28</v>
      </c>
      <c r="G1032" s="129" t="s">
        <v>5643</v>
      </c>
      <c r="H1032" s="129">
        <v>28.0</v>
      </c>
      <c r="I1032" s="163">
        <v>157.0</v>
      </c>
      <c r="J1032" s="163">
        <v>390.0</v>
      </c>
      <c r="K1032" s="129">
        <v>0.0</v>
      </c>
      <c r="L1032" s="129">
        <v>0.0</v>
      </c>
      <c r="M1032" s="129">
        <v>-1.0</v>
      </c>
      <c r="N1032" s="129">
        <v>-1.0</v>
      </c>
      <c r="O1032" s="129">
        <v>9.0</v>
      </c>
      <c r="P1032" s="129">
        <v>8.0</v>
      </c>
      <c r="Q1032" s="11">
        <f t="array" ref="Q1032">COUNTIF(E1032:E3598, E1032)</f>
        <v>3</v>
      </c>
      <c r="Y1032" s="99"/>
    </row>
    <row r="1033">
      <c r="A1033" s="129">
        <v>6.0</v>
      </c>
      <c r="B1033" s="129" t="str">
        <f t="array" ref="B1033">IFS(OR(C1033=1, C1033=6, C1033=11, C1033=16), "Mon", OR(C1033=2, C1033=7, C1033=12, C1033=17), "Tue", OR(C1033=3, C1033=8, C1033=13, C1033=18), "Wed",OR(C1033=4, C1033=9, C1033=14, C1033=19), "Thu",OR(C1033=5, C1033=10, C1033=15, C1033=20), "Fri",TRUE, "")</f>
        <v>Mon</v>
      </c>
      <c r="C1033" s="129">
        <v>1.0</v>
      </c>
      <c r="D1033" s="129" t="s">
        <v>8579</v>
      </c>
      <c r="E1033" s="129" t="s">
        <v>4796</v>
      </c>
      <c r="F1033" s="129" t="s">
        <v>27</v>
      </c>
      <c r="G1033" s="129" t="s">
        <v>4797</v>
      </c>
      <c r="H1033" s="129">
        <v>48.0</v>
      </c>
      <c r="I1033" s="163">
        <v>65.0</v>
      </c>
      <c r="J1033" s="163">
        <v>362.0</v>
      </c>
      <c r="K1033" s="129">
        <v>1.0</v>
      </c>
      <c r="L1033" s="129">
        <v>0.0</v>
      </c>
      <c r="M1033" s="129">
        <v>0.0</v>
      </c>
      <c r="N1033" s="129">
        <v>1.0</v>
      </c>
      <c r="O1033" s="129">
        <v>7.0</v>
      </c>
      <c r="P1033" s="129">
        <v>8.0</v>
      </c>
      <c r="Q1033" s="11">
        <f t="array" ref="Q1033">COUNTIF(E1033:E3598, E1033)</f>
        <v>1</v>
      </c>
      <c r="Y1033" s="99"/>
    </row>
    <row r="1034">
      <c r="A1034" s="129">
        <v>6.0</v>
      </c>
      <c r="B1034" s="129" t="str">
        <f t="array" ref="B1034">IFS(OR(C1034=1, C1034=6, C1034=11, C1034=16), "Mon", OR(C1034=2, C1034=7, C1034=12, C1034=17), "Tue", OR(C1034=3, C1034=8, C1034=13, C1034=18), "Wed",OR(C1034=4, C1034=9, C1034=14, C1034=19), "Thu",OR(C1034=5, C1034=10, C1034=15, C1034=20), "Fri",TRUE, "")</f>
        <v>Mon</v>
      </c>
      <c r="C1034" s="129">
        <v>1.0</v>
      </c>
      <c r="D1034" s="129" t="s">
        <v>8579</v>
      </c>
      <c r="E1034" s="129" t="s">
        <v>1235</v>
      </c>
      <c r="F1034" s="129" t="s">
        <v>27</v>
      </c>
      <c r="G1034" s="129" t="s">
        <v>1236</v>
      </c>
      <c r="H1034" s="129">
        <v>33.0</v>
      </c>
      <c r="I1034" s="163">
        <v>107.0</v>
      </c>
      <c r="J1034" s="163">
        <v>228.0</v>
      </c>
      <c r="K1034" s="129">
        <v>1.0</v>
      </c>
      <c r="L1034" s="129">
        <v>1.0</v>
      </c>
      <c r="M1034" s="129">
        <v>0.0</v>
      </c>
      <c r="N1034" s="129">
        <v>2.0</v>
      </c>
      <c r="O1034" s="129">
        <v>10.0</v>
      </c>
      <c r="P1034" s="129">
        <v>10.0</v>
      </c>
      <c r="Q1034" s="11">
        <f t="array" ref="Q1034">COUNTIF(E1034:E3598, E1034)</f>
        <v>2</v>
      </c>
      <c r="Y1034" s="99"/>
    </row>
    <row r="1035">
      <c r="A1035" s="129">
        <v>6.0</v>
      </c>
      <c r="B1035" s="129" t="str">
        <f t="array" ref="B1035">IFS(OR(C1035=1, C1035=6, C1035=11, C1035=16), "Mon", OR(C1035=2, C1035=7, C1035=12, C1035=17), "Tue", OR(C1035=3, C1035=8, C1035=13, C1035=18), "Wed",OR(C1035=4, C1035=9, C1035=14, C1035=19), "Thu",OR(C1035=5, C1035=10, C1035=15, C1035=20), "Fri",TRUE, "")</f>
        <v>Mon</v>
      </c>
      <c r="C1035" s="129">
        <v>1.0</v>
      </c>
      <c r="D1035" s="129" t="s">
        <v>8579</v>
      </c>
      <c r="E1035" s="129" t="s">
        <v>4892</v>
      </c>
      <c r="F1035" s="129" t="s">
        <v>27</v>
      </c>
      <c r="G1035" s="129" t="s">
        <v>4893</v>
      </c>
      <c r="H1035" s="129">
        <v>26.0</v>
      </c>
      <c r="I1035" s="163">
        <v>40.0</v>
      </c>
      <c r="J1035" s="163">
        <v>164.0</v>
      </c>
      <c r="K1035" s="129">
        <v>0.0</v>
      </c>
      <c r="L1035" s="129">
        <v>1.0</v>
      </c>
      <c r="M1035" s="129">
        <v>0.0</v>
      </c>
      <c r="N1035" s="129">
        <v>1.0</v>
      </c>
      <c r="O1035" s="129">
        <v>8.0</v>
      </c>
      <c r="P1035" s="129">
        <v>9.0</v>
      </c>
      <c r="Q1035" s="11">
        <f t="array" ref="Q1035">COUNTIF(E1035:E3598, E1035)</f>
        <v>1</v>
      </c>
      <c r="Y1035" s="99"/>
    </row>
    <row r="1036">
      <c r="A1036" s="129">
        <v>6.0</v>
      </c>
      <c r="B1036" s="129" t="str">
        <f t="array" ref="B1036">IFS(OR(C1036=1, C1036=6, C1036=11, C1036=16), "Mon", OR(C1036=2, C1036=7, C1036=12, C1036=17), "Tue", OR(C1036=3, C1036=8, C1036=13, C1036=18), "Wed",OR(C1036=4, C1036=9, C1036=14, C1036=19), "Thu",OR(C1036=5, C1036=10, C1036=15, C1036=20), "Fri",TRUE, "")</f>
        <v>Mon</v>
      </c>
      <c r="C1036" s="129">
        <v>1.0</v>
      </c>
      <c r="D1036" s="129" t="s">
        <v>8579</v>
      </c>
      <c r="E1036" s="129" t="s">
        <v>8172</v>
      </c>
      <c r="F1036" s="129" t="s">
        <v>27</v>
      </c>
      <c r="G1036" s="129" t="s">
        <v>8173</v>
      </c>
      <c r="H1036" s="129">
        <v>50.0</v>
      </c>
      <c r="I1036" s="163">
        <v>160.0</v>
      </c>
      <c r="J1036" s="163">
        <v>420.0</v>
      </c>
      <c r="K1036" s="129">
        <v>-1.0</v>
      </c>
      <c r="L1036" s="129">
        <v>0.0</v>
      </c>
      <c r="M1036" s="129">
        <v>0.0</v>
      </c>
      <c r="N1036" s="129">
        <v>-1.0</v>
      </c>
      <c r="O1036" s="129">
        <v>8.0</v>
      </c>
      <c r="P1036" s="129">
        <v>7.0</v>
      </c>
      <c r="Q1036" s="11">
        <f t="array" ref="Q1036">COUNTIF(E1036:E3598, E1036)</f>
        <v>1</v>
      </c>
      <c r="Y1036" s="99"/>
    </row>
    <row r="1037">
      <c r="A1037" s="129">
        <v>6.0</v>
      </c>
      <c r="B1037" s="129" t="str">
        <f t="array" ref="B1037">IFS(OR(C1037=1, C1037=6, C1037=11, C1037=16), "Mon", OR(C1037=2, C1037=7, C1037=12, C1037=17), "Tue", OR(C1037=3, C1037=8, C1037=13, C1037=18), "Wed",OR(C1037=4, C1037=9, C1037=14, C1037=19), "Thu",OR(C1037=5, C1037=10, C1037=15, C1037=20), "Fri",TRUE, "")</f>
        <v>Mon</v>
      </c>
      <c r="C1037" s="129">
        <v>1.0</v>
      </c>
      <c r="D1037" s="129" t="s">
        <v>8579</v>
      </c>
      <c r="E1037" s="129" t="s">
        <v>627</v>
      </c>
      <c r="F1037" s="129" t="s">
        <v>27</v>
      </c>
      <c r="G1037" s="129" t="s">
        <v>628</v>
      </c>
      <c r="H1037" s="129">
        <v>43.0</v>
      </c>
      <c r="I1037" s="163">
        <v>37.0</v>
      </c>
      <c r="J1037" s="163">
        <v>132.0</v>
      </c>
      <c r="K1037" s="129">
        <v>1.0</v>
      </c>
      <c r="L1037" s="129">
        <v>1.0</v>
      </c>
      <c r="M1037" s="129">
        <v>0.0</v>
      </c>
      <c r="N1037" s="129">
        <v>2.0</v>
      </c>
      <c r="O1037" s="129">
        <v>9.0</v>
      </c>
      <c r="P1037" s="129">
        <v>10.0</v>
      </c>
      <c r="Q1037" s="11">
        <f t="array" ref="Q1037">COUNTIF(E1037:E3598, E1037)</f>
        <v>1</v>
      </c>
      <c r="Y1037" s="99"/>
    </row>
    <row r="1038">
      <c r="A1038" s="129">
        <v>6.0</v>
      </c>
      <c r="B1038" s="129" t="str">
        <f t="array" ref="B1038">IFS(OR(C1038=1, C1038=6, C1038=11, C1038=16), "Mon", OR(C1038=2, C1038=7, C1038=12, C1038=17), "Tue", OR(C1038=3, C1038=8, C1038=13, C1038=18), "Wed",OR(C1038=4, C1038=9, C1038=14, C1038=19), "Thu",OR(C1038=5, C1038=10, C1038=15, C1038=20), "Fri",TRUE, "")</f>
        <v>Mon</v>
      </c>
      <c r="C1038" s="129">
        <v>1.0</v>
      </c>
      <c r="D1038" s="129" t="s">
        <v>8579</v>
      </c>
      <c r="E1038" s="129" t="s">
        <v>6716</v>
      </c>
      <c r="F1038" s="129" t="s">
        <v>27</v>
      </c>
      <c r="G1038" s="129" t="s">
        <v>6717</v>
      </c>
      <c r="H1038" s="129">
        <v>67.0</v>
      </c>
      <c r="I1038" s="163">
        <v>52.0</v>
      </c>
      <c r="J1038" s="163">
        <v>141.0</v>
      </c>
      <c r="K1038" s="129">
        <v>0.0</v>
      </c>
      <c r="L1038" s="129">
        <v>0.0</v>
      </c>
      <c r="M1038" s="129">
        <v>0.0</v>
      </c>
      <c r="N1038" s="129">
        <v>0.0</v>
      </c>
      <c r="O1038" s="129">
        <v>9.0</v>
      </c>
      <c r="P1038" s="129">
        <v>9.0</v>
      </c>
      <c r="Q1038" s="11">
        <f t="array" ref="Q1038">COUNTIF(E1038:E3598, E1038)</f>
        <v>5</v>
      </c>
      <c r="Y1038" s="99"/>
    </row>
    <row r="1039">
      <c r="A1039" s="129">
        <v>6.0</v>
      </c>
      <c r="B1039" s="129" t="str">
        <f t="array" ref="B1039">IFS(OR(C1039=1, C1039=6, C1039=11, C1039=16), "Mon", OR(C1039=2, C1039=7, C1039=12, C1039=17), "Tue", OR(C1039=3, C1039=8, C1039=13, C1039=18), "Wed",OR(C1039=4, C1039=9, C1039=14, C1039=19), "Thu",OR(C1039=5, C1039=10, C1039=15, C1039=20), "Fri",TRUE, "")</f>
        <v>Tue</v>
      </c>
      <c r="C1039" s="129">
        <v>2.0</v>
      </c>
      <c r="D1039" s="129" t="s">
        <v>8579</v>
      </c>
      <c r="E1039" s="129" t="s">
        <v>7730</v>
      </c>
      <c r="F1039" s="129" t="s">
        <v>27</v>
      </c>
      <c r="G1039" s="129" t="s">
        <v>7731</v>
      </c>
      <c r="H1039" s="129">
        <v>25.0</v>
      </c>
      <c r="I1039" s="163">
        <v>52.0</v>
      </c>
      <c r="J1039" s="163">
        <v>152.0</v>
      </c>
      <c r="K1039" s="129">
        <v>0.0</v>
      </c>
      <c r="L1039" s="129">
        <v>1.0</v>
      </c>
      <c r="M1039" s="129">
        <v>0.0</v>
      </c>
      <c r="N1039" s="129">
        <v>1.0</v>
      </c>
      <c r="O1039" s="129">
        <v>10.0</v>
      </c>
      <c r="P1039" s="129">
        <v>10.0</v>
      </c>
      <c r="Q1039" s="11">
        <f t="array" ref="Q1039">COUNTIF(E1039:E3598, E1039)</f>
        <v>1</v>
      </c>
      <c r="Y1039" s="99"/>
    </row>
    <row r="1040">
      <c r="A1040" s="129">
        <v>6.0</v>
      </c>
      <c r="B1040" s="129" t="str">
        <f t="array" ref="B1040">IFS(OR(C1040=1, C1040=6, C1040=11, C1040=16), "Mon", OR(C1040=2, C1040=7, C1040=12, C1040=17), "Tue", OR(C1040=3, C1040=8, C1040=13, C1040=18), "Wed",OR(C1040=4, C1040=9, C1040=14, C1040=19), "Thu",OR(C1040=5, C1040=10, C1040=15, C1040=20), "Fri",TRUE, "")</f>
        <v>Tue</v>
      </c>
      <c r="C1040" s="129">
        <v>2.0</v>
      </c>
      <c r="D1040" s="129" t="s">
        <v>8579</v>
      </c>
      <c r="E1040" s="129" t="s">
        <v>7020</v>
      </c>
      <c r="F1040" s="129" t="s">
        <v>27</v>
      </c>
      <c r="G1040" s="129" t="s">
        <v>7021</v>
      </c>
      <c r="H1040" s="129">
        <v>43.0</v>
      </c>
      <c r="I1040" s="163">
        <v>47.0</v>
      </c>
      <c r="J1040" s="163">
        <v>92.0</v>
      </c>
      <c r="K1040" s="129">
        <v>0.0</v>
      </c>
      <c r="L1040" s="129">
        <v>0.0</v>
      </c>
      <c r="M1040" s="129">
        <v>1.0</v>
      </c>
      <c r="N1040" s="129">
        <v>1.0</v>
      </c>
      <c r="O1040" s="129">
        <v>7.0</v>
      </c>
      <c r="P1040" s="129">
        <v>8.0</v>
      </c>
      <c r="Q1040" s="11">
        <f t="array" ref="Q1040">COUNTIF(E1040:E3598, E1040)</f>
        <v>2</v>
      </c>
      <c r="Y1040" s="99"/>
    </row>
    <row r="1041">
      <c r="A1041" s="129">
        <v>6.0</v>
      </c>
      <c r="B1041" s="129" t="str">
        <f t="array" ref="B1041">IFS(OR(C1041=1, C1041=6, C1041=11, C1041=16), "Mon", OR(C1041=2, C1041=7, C1041=12, C1041=17), "Tue", OR(C1041=3, C1041=8, C1041=13, C1041=18), "Wed",OR(C1041=4, C1041=9, C1041=14, C1041=19), "Thu",OR(C1041=5, C1041=10, C1041=15, C1041=20), "Fri",TRUE, "")</f>
        <v>Tue</v>
      </c>
      <c r="C1041" s="129">
        <v>2.0</v>
      </c>
      <c r="D1041" s="129" t="s">
        <v>8579</v>
      </c>
      <c r="E1041" s="129" t="s">
        <v>6652</v>
      </c>
      <c r="F1041" s="129" t="s">
        <v>27</v>
      </c>
      <c r="G1041" s="129" t="s">
        <v>6653</v>
      </c>
      <c r="H1041" s="129">
        <v>25.0</v>
      </c>
      <c r="I1041" s="163">
        <v>49.0</v>
      </c>
      <c r="J1041" s="163">
        <v>170.0</v>
      </c>
      <c r="K1041" s="129">
        <v>0.0</v>
      </c>
      <c r="L1041" s="129">
        <v>0.0</v>
      </c>
      <c r="M1041" s="129">
        <v>0.0</v>
      </c>
      <c r="N1041" s="129">
        <v>0.0</v>
      </c>
      <c r="O1041" s="129">
        <v>7.0</v>
      </c>
      <c r="P1041" s="129">
        <v>7.0</v>
      </c>
      <c r="Q1041" s="11">
        <f t="array" ref="Q1041">COUNTIF(E1041:E3598, E1041)</f>
        <v>4</v>
      </c>
      <c r="Y1041" s="99"/>
    </row>
    <row r="1042">
      <c r="A1042" s="129">
        <v>6.0</v>
      </c>
      <c r="B1042" s="129" t="str">
        <f t="array" ref="B1042">IFS(OR(C1042=1, C1042=6, C1042=11, C1042=16), "Mon", OR(C1042=2, C1042=7, C1042=12, C1042=17), "Tue", OR(C1042=3, C1042=8, C1042=13, C1042=18), "Wed",OR(C1042=4, C1042=9, C1042=14, C1042=19), "Thu",OR(C1042=5, C1042=10, C1042=15, C1042=20), "Fri",TRUE, "")</f>
        <v>Tue</v>
      </c>
      <c r="C1042" s="129">
        <v>2.0</v>
      </c>
      <c r="D1042" s="129" t="s">
        <v>8579</v>
      </c>
      <c r="E1042" s="129" t="s">
        <v>1485</v>
      </c>
      <c r="F1042" s="129" t="s">
        <v>27</v>
      </c>
      <c r="G1042" s="129" t="s">
        <v>1486</v>
      </c>
      <c r="H1042" s="129">
        <v>26.0</v>
      </c>
      <c r="I1042" s="163">
        <v>49.0</v>
      </c>
      <c r="J1042" s="163">
        <v>95.0</v>
      </c>
      <c r="K1042" s="129">
        <v>0.0</v>
      </c>
      <c r="L1042" s="129">
        <v>0.0</v>
      </c>
      <c r="M1042" s="129">
        <v>0.0</v>
      </c>
      <c r="N1042" s="129">
        <v>0.0</v>
      </c>
      <c r="O1042" s="129">
        <v>7.0</v>
      </c>
      <c r="P1042" s="129">
        <v>7.0</v>
      </c>
      <c r="Q1042" s="11">
        <f t="array" ref="Q1042">COUNTIF(E1042:E3598, E1042)</f>
        <v>2</v>
      </c>
      <c r="Y1042" s="99"/>
    </row>
    <row r="1043">
      <c r="A1043" s="129">
        <v>6.0</v>
      </c>
      <c r="B1043" s="129" t="str">
        <f t="array" ref="B1043">IFS(OR(C1043=1, C1043=6, C1043=11, C1043=16), "Mon", OR(C1043=2, C1043=7, C1043=12, C1043=17), "Tue", OR(C1043=3, C1043=8, C1043=13, C1043=18), "Wed",OR(C1043=4, C1043=9, C1043=14, C1043=19), "Thu",OR(C1043=5, C1043=10, C1043=15, C1043=20), "Fri",TRUE, "")</f>
        <v>Tue</v>
      </c>
      <c r="C1043" s="129">
        <v>2.0</v>
      </c>
      <c r="D1043" s="129" t="s">
        <v>8579</v>
      </c>
      <c r="E1043" s="129" t="s">
        <v>6450</v>
      </c>
      <c r="F1043" s="129" t="s">
        <v>27</v>
      </c>
      <c r="G1043" s="129" t="s">
        <v>6451</v>
      </c>
      <c r="H1043" s="129">
        <v>34.0</v>
      </c>
      <c r="I1043" s="163">
        <v>63.0</v>
      </c>
      <c r="J1043" s="163">
        <v>148.0</v>
      </c>
      <c r="K1043" s="129">
        <v>0.0</v>
      </c>
      <c r="L1043" s="129">
        <v>1.0</v>
      </c>
      <c r="M1043" s="129">
        <v>0.0</v>
      </c>
      <c r="N1043" s="129">
        <v>1.0</v>
      </c>
      <c r="O1043" s="129">
        <v>9.0</v>
      </c>
      <c r="P1043" s="129">
        <v>10.0</v>
      </c>
      <c r="Q1043" s="11">
        <f t="array" ref="Q1043">COUNTIF(E1043:E3598, E1043)</f>
        <v>3</v>
      </c>
      <c r="Y1043" s="99"/>
    </row>
    <row r="1044">
      <c r="A1044" s="129">
        <v>6.0</v>
      </c>
      <c r="B1044" s="129" t="str">
        <f t="array" ref="B1044">IFS(OR(C1044=1, C1044=6, C1044=11, C1044=16), "Mon", OR(C1044=2, C1044=7, C1044=12, C1044=17), "Tue", OR(C1044=3, C1044=8, C1044=13, C1044=18), "Wed",OR(C1044=4, C1044=9, C1044=14, C1044=19), "Thu",OR(C1044=5, C1044=10, C1044=15, C1044=20), "Fri",TRUE, "")</f>
        <v>Tue</v>
      </c>
      <c r="C1044" s="129">
        <v>2.0</v>
      </c>
      <c r="D1044" s="129" t="s">
        <v>8579</v>
      </c>
      <c r="E1044" s="129" t="s">
        <v>4838</v>
      </c>
      <c r="F1044" s="129" t="s">
        <v>27</v>
      </c>
      <c r="G1044" s="129" t="s">
        <v>4839</v>
      </c>
      <c r="H1044" s="129">
        <v>21.0</v>
      </c>
      <c r="I1044" s="163">
        <v>127.0</v>
      </c>
      <c r="J1044" s="163">
        <v>356.0</v>
      </c>
      <c r="K1044" s="129">
        <v>0.0</v>
      </c>
      <c r="L1044" s="129">
        <v>1.0</v>
      </c>
      <c r="M1044" s="129">
        <v>0.0</v>
      </c>
      <c r="N1044" s="129">
        <v>1.0</v>
      </c>
      <c r="O1044" s="129">
        <v>10.0</v>
      </c>
      <c r="P1044" s="129">
        <v>10.0</v>
      </c>
      <c r="Q1044" s="11">
        <f t="array" ref="Q1044">COUNTIF(E1044:E3598, E1044)</f>
        <v>4</v>
      </c>
      <c r="Y1044" s="99"/>
    </row>
    <row r="1045">
      <c r="A1045" s="129">
        <v>6.0</v>
      </c>
      <c r="B1045" s="129" t="str">
        <f t="array" ref="B1045">IFS(OR(C1045=1, C1045=6, C1045=11, C1045=16), "Mon", OR(C1045=2, C1045=7, C1045=12, C1045=17), "Tue", OR(C1045=3, C1045=8, C1045=13, C1045=18), "Wed",OR(C1045=4, C1045=9, C1045=14, C1045=19), "Thu",OR(C1045=5, C1045=10, C1045=15, C1045=20), "Fri",TRUE, "")</f>
        <v>Wed</v>
      </c>
      <c r="C1045" s="129">
        <v>3.0</v>
      </c>
      <c r="D1045" s="129" t="s">
        <v>8579</v>
      </c>
      <c r="E1045" s="129" t="s">
        <v>2068</v>
      </c>
      <c r="F1045" s="129" t="s">
        <v>27</v>
      </c>
      <c r="G1045" s="129" t="s">
        <v>2069</v>
      </c>
      <c r="H1045" s="129">
        <v>43.0</v>
      </c>
      <c r="I1045" s="163">
        <v>49.0</v>
      </c>
      <c r="J1045" s="163">
        <v>174.0</v>
      </c>
      <c r="K1045" s="129">
        <v>0.0</v>
      </c>
      <c r="L1045" s="129">
        <v>1.0</v>
      </c>
      <c r="M1045" s="129">
        <v>0.0</v>
      </c>
      <c r="N1045" s="129">
        <v>1.0</v>
      </c>
      <c r="O1045" s="129">
        <v>8.0</v>
      </c>
      <c r="P1045" s="129">
        <v>9.0</v>
      </c>
      <c r="Q1045" s="11">
        <f t="array" ref="Q1045">COUNTIF(E1045:E3598, E1045)</f>
        <v>1</v>
      </c>
      <c r="Y1045" s="99"/>
    </row>
    <row r="1046">
      <c r="A1046" s="129">
        <v>6.0</v>
      </c>
      <c r="B1046" s="129" t="str">
        <f t="array" ref="B1046">IFS(OR(C1046=1, C1046=6, C1046=11, C1046=16), "Mon", OR(C1046=2, C1046=7, C1046=12, C1046=17), "Tue", OR(C1046=3, C1046=8, C1046=13, C1046=18), "Wed",OR(C1046=4, C1046=9, C1046=14, C1046=19), "Thu",OR(C1046=5, C1046=10, C1046=15, C1046=20), "Fri",TRUE, "")</f>
        <v>Wed</v>
      </c>
      <c r="C1046" s="129">
        <v>3.0</v>
      </c>
      <c r="D1046" s="129" t="s">
        <v>8579</v>
      </c>
      <c r="E1046" s="129" t="s">
        <v>3088</v>
      </c>
      <c r="F1046" s="129" t="s">
        <v>27</v>
      </c>
      <c r="G1046" s="129" t="s">
        <v>3089</v>
      </c>
      <c r="H1046" s="129">
        <v>37.0</v>
      </c>
      <c r="I1046" s="163">
        <v>206.0</v>
      </c>
      <c r="J1046" s="163">
        <v>507.0</v>
      </c>
      <c r="K1046" s="129">
        <v>0.0</v>
      </c>
      <c r="L1046" s="129">
        <v>1.0</v>
      </c>
      <c r="M1046" s="129">
        <v>0.0</v>
      </c>
      <c r="N1046" s="129">
        <v>1.0</v>
      </c>
      <c r="O1046" s="129">
        <v>10.0</v>
      </c>
      <c r="P1046" s="129">
        <v>10.0</v>
      </c>
      <c r="Q1046" s="11">
        <f t="array" ref="Q1046">COUNTIF(E1046:E3598, E1046)</f>
        <v>3</v>
      </c>
      <c r="Y1046" s="99"/>
    </row>
    <row r="1047">
      <c r="A1047" s="129">
        <v>6.0</v>
      </c>
      <c r="B1047" s="129" t="str">
        <f t="array" ref="B1047">IFS(OR(C1047=1, C1047=6, C1047=11, C1047=16), "Mon", OR(C1047=2, C1047=7, C1047=12, C1047=17), "Tue", OR(C1047=3, C1047=8, C1047=13, C1047=18), "Wed",OR(C1047=4, C1047=9, C1047=14, C1047=19), "Thu",OR(C1047=5, C1047=10, C1047=15, C1047=20), "Fri",TRUE, "")</f>
        <v>Wed</v>
      </c>
      <c r="C1047" s="129">
        <v>3.0</v>
      </c>
      <c r="D1047" s="129" t="s">
        <v>8579</v>
      </c>
      <c r="E1047" s="129" t="s">
        <v>5402</v>
      </c>
      <c r="F1047" s="129" t="s">
        <v>27</v>
      </c>
      <c r="G1047" s="129" t="s">
        <v>5403</v>
      </c>
      <c r="H1047" s="129">
        <v>47.0</v>
      </c>
      <c r="I1047" s="163">
        <v>55.0</v>
      </c>
      <c r="J1047" s="163">
        <v>134.0</v>
      </c>
      <c r="K1047" s="129">
        <v>0.0</v>
      </c>
      <c r="L1047" s="129">
        <v>0.0</v>
      </c>
      <c r="M1047" s="129">
        <v>0.0</v>
      </c>
      <c r="N1047" s="129">
        <v>0.0</v>
      </c>
      <c r="O1047" s="129">
        <v>9.0</v>
      </c>
      <c r="P1047" s="129">
        <v>9.0</v>
      </c>
      <c r="Q1047" s="11">
        <f t="array" ref="Q1047">COUNTIF(E1047:E3598, E1047)</f>
        <v>1</v>
      </c>
      <c r="Y1047" s="99"/>
    </row>
    <row r="1048">
      <c r="A1048" s="129">
        <v>6.0</v>
      </c>
      <c r="B1048" s="129" t="str">
        <f t="array" ref="B1048">IFS(OR(C1048=1, C1048=6, C1048=11, C1048=16), "Mon", OR(C1048=2, C1048=7, C1048=12, C1048=17), "Tue", OR(C1048=3, C1048=8, C1048=13, C1048=18), "Wed",OR(C1048=4, C1048=9, C1048=14, C1048=19), "Thu",OR(C1048=5, C1048=10, C1048=15, C1048=20), "Fri",TRUE, "")</f>
        <v>Wed</v>
      </c>
      <c r="C1048" s="129">
        <v>3.0</v>
      </c>
      <c r="D1048" s="129" t="s">
        <v>8579</v>
      </c>
      <c r="E1048" s="129" t="s">
        <v>1259</v>
      </c>
      <c r="F1048" s="129" t="s">
        <v>27</v>
      </c>
      <c r="G1048" s="129" t="s">
        <v>1260</v>
      </c>
      <c r="H1048" s="129">
        <v>61.0</v>
      </c>
      <c r="I1048" s="163">
        <v>95.0</v>
      </c>
      <c r="J1048" s="163">
        <v>204.0</v>
      </c>
      <c r="K1048" s="129">
        <v>0.0</v>
      </c>
      <c r="L1048" s="129">
        <v>0.0</v>
      </c>
      <c r="M1048" s="129">
        <v>0.0</v>
      </c>
      <c r="N1048" s="129">
        <v>0.0</v>
      </c>
      <c r="O1048" s="129">
        <v>8.0</v>
      </c>
      <c r="P1048" s="129">
        <v>8.0</v>
      </c>
      <c r="Q1048" s="11">
        <f t="array" ref="Q1048">COUNTIF(E1048:E3598, E1048)</f>
        <v>1</v>
      </c>
      <c r="Y1048" s="99"/>
    </row>
    <row r="1049">
      <c r="A1049" s="129">
        <v>6.0</v>
      </c>
      <c r="B1049" s="129" t="str">
        <f t="array" ref="B1049">IFS(OR(C1049=1, C1049=6, C1049=11, C1049=16), "Mon", OR(C1049=2, C1049=7, C1049=12, C1049=17), "Tue", OR(C1049=3, C1049=8, C1049=13, C1049=18), "Wed",OR(C1049=4, C1049=9, C1049=14, C1049=19), "Thu",OR(C1049=5, C1049=10, C1049=15, C1049=20), "Fri",TRUE, "")</f>
        <v>Wed</v>
      </c>
      <c r="C1049" s="129">
        <v>3.0</v>
      </c>
      <c r="D1049" s="129" t="s">
        <v>8579</v>
      </c>
      <c r="E1049" s="129" t="s">
        <v>267</v>
      </c>
      <c r="F1049" s="129" t="s">
        <v>27</v>
      </c>
      <c r="G1049" s="129" t="s">
        <v>268</v>
      </c>
      <c r="H1049" s="129">
        <v>44.0</v>
      </c>
      <c r="I1049" s="163">
        <v>35.0</v>
      </c>
      <c r="J1049" s="163">
        <v>104.0</v>
      </c>
      <c r="K1049" s="129">
        <v>0.0</v>
      </c>
      <c r="L1049" s="129">
        <v>0.0</v>
      </c>
      <c r="M1049" s="129">
        <v>1.0</v>
      </c>
      <c r="N1049" s="129">
        <v>1.0</v>
      </c>
      <c r="O1049" s="129">
        <v>7.0</v>
      </c>
      <c r="P1049" s="129">
        <v>8.0</v>
      </c>
      <c r="Q1049" s="11">
        <f t="array" ref="Q1049">COUNTIF(E1049:E3598, E1049)</f>
        <v>2</v>
      </c>
      <c r="Y1049" s="99"/>
    </row>
    <row r="1050">
      <c r="A1050" s="129">
        <v>6.0</v>
      </c>
      <c r="B1050" s="129" t="str">
        <f t="array" ref="B1050">IFS(OR(C1050=1, C1050=6, C1050=11, C1050=16), "Mon", OR(C1050=2, C1050=7, C1050=12, C1050=17), "Tue", OR(C1050=3, C1050=8, C1050=13, C1050=18), "Wed",OR(C1050=4, C1050=9, C1050=14, C1050=19), "Thu",OR(C1050=5, C1050=10, C1050=15, C1050=20), "Fri",TRUE, "")</f>
        <v>Wed</v>
      </c>
      <c r="C1050" s="129">
        <v>3.0</v>
      </c>
      <c r="D1050" s="129" t="s">
        <v>8579</v>
      </c>
      <c r="E1050" s="129" t="s">
        <v>6702</v>
      </c>
      <c r="F1050" s="129" t="s">
        <v>27</v>
      </c>
      <c r="G1050" s="129" t="s">
        <v>6703</v>
      </c>
      <c r="H1050" s="129">
        <v>39.0</v>
      </c>
      <c r="I1050" s="163">
        <v>57.0</v>
      </c>
      <c r="J1050" s="163">
        <v>140.0</v>
      </c>
      <c r="K1050" s="129">
        <v>-1.0</v>
      </c>
      <c r="L1050" s="129">
        <v>0.0</v>
      </c>
      <c r="M1050" s="129">
        <v>1.0</v>
      </c>
      <c r="N1050" s="129">
        <v>0.0</v>
      </c>
      <c r="O1050" s="129">
        <v>8.0</v>
      </c>
      <c r="P1050" s="129">
        <v>8.0</v>
      </c>
      <c r="Q1050" s="11">
        <f t="array" ref="Q1050">COUNTIF(E1050:E3598, E1050)</f>
        <v>3</v>
      </c>
      <c r="Y1050" s="99"/>
    </row>
    <row r="1051">
      <c r="A1051" s="129">
        <v>6.0</v>
      </c>
      <c r="B1051" s="129" t="str">
        <f t="array" ref="B1051">IFS(OR(C1051=1, C1051=6, C1051=11, C1051=16), "Mon", OR(C1051=2, C1051=7, C1051=12, C1051=17), "Tue", OR(C1051=3, C1051=8, C1051=13, C1051=18), "Wed",OR(C1051=4, C1051=9, C1051=14, C1051=19), "Thu",OR(C1051=5, C1051=10, C1051=15, C1051=20), "Fri",TRUE, "")</f>
        <v>Thu</v>
      </c>
      <c r="C1051" s="129">
        <v>4.0</v>
      </c>
      <c r="D1051" s="129" t="s">
        <v>8579</v>
      </c>
      <c r="E1051" s="129" t="s">
        <v>2954</v>
      </c>
      <c r="F1051" s="129" t="s">
        <v>27</v>
      </c>
      <c r="G1051" s="129" t="s">
        <v>2955</v>
      </c>
      <c r="H1051" s="129">
        <v>23.0</v>
      </c>
      <c r="I1051" s="163">
        <v>36.0</v>
      </c>
      <c r="J1051" s="163">
        <v>111.0</v>
      </c>
      <c r="K1051" s="129">
        <v>0.0</v>
      </c>
      <c r="L1051" s="129">
        <v>0.0</v>
      </c>
      <c r="M1051" s="129">
        <v>1.0</v>
      </c>
      <c r="N1051" s="129">
        <v>1.0</v>
      </c>
      <c r="O1051" s="129">
        <v>9.0</v>
      </c>
      <c r="P1051" s="129">
        <v>10.0</v>
      </c>
      <c r="Q1051" s="11">
        <f t="array" ref="Q1051">COUNTIF(E1051:E3598, E1051)</f>
        <v>3</v>
      </c>
      <c r="Y1051" s="99"/>
    </row>
    <row r="1052">
      <c r="A1052" s="129">
        <v>6.0</v>
      </c>
      <c r="B1052" s="129" t="str">
        <f t="array" ref="B1052">IFS(OR(C1052=1, C1052=6, C1052=11, C1052=16), "Mon", OR(C1052=2, C1052=7, C1052=12, C1052=17), "Tue", OR(C1052=3, C1052=8, C1052=13, C1052=18), "Wed",OR(C1052=4, C1052=9, C1052=14, C1052=19), "Thu",OR(C1052=5, C1052=10, C1052=15, C1052=20), "Fri",TRUE, "")</f>
        <v>Thu</v>
      </c>
      <c r="C1052" s="129">
        <v>4.0</v>
      </c>
      <c r="D1052" s="129" t="s">
        <v>8579</v>
      </c>
      <c r="E1052" s="129" t="s">
        <v>613</v>
      </c>
      <c r="F1052" s="129" t="s">
        <v>27</v>
      </c>
      <c r="G1052" s="129" t="s">
        <v>614</v>
      </c>
      <c r="H1052" s="129">
        <v>53.0</v>
      </c>
      <c r="I1052" s="163">
        <v>44.0</v>
      </c>
      <c r="J1052" s="163">
        <v>170.0</v>
      </c>
      <c r="K1052" s="129">
        <v>1.0</v>
      </c>
      <c r="L1052" s="129">
        <v>1.0</v>
      </c>
      <c r="M1052" s="129">
        <v>0.0</v>
      </c>
      <c r="N1052" s="129">
        <v>2.0</v>
      </c>
      <c r="O1052" s="129">
        <v>10.0</v>
      </c>
      <c r="P1052" s="129">
        <v>10.0</v>
      </c>
      <c r="Q1052" s="11">
        <f t="array" ref="Q1052">COUNTIF(E1052:E3598, E1052)</f>
        <v>2</v>
      </c>
      <c r="Y1052" s="99"/>
    </row>
    <row r="1053">
      <c r="A1053" s="129">
        <v>6.0</v>
      </c>
      <c r="B1053" s="129" t="str">
        <f t="array" ref="B1053">IFS(OR(C1053=1, C1053=6, C1053=11, C1053=16), "Mon", OR(C1053=2, C1053=7, C1053=12, C1053=17), "Tue", OR(C1053=3, C1053=8, C1053=13, C1053=18), "Wed",OR(C1053=4, C1053=9, C1053=14, C1053=19), "Thu",OR(C1053=5, C1053=10, C1053=15, C1053=20), "Fri",TRUE, "")</f>
        <v>Thu</v>
      </c>
      <c r="C1053" s="129">
        <v>4.0</v>
      </c>
      <c r="D1053" s="129" t="s">
        <v>8579</v>
      </c>
      <c r="E1053" s="129" t="s">
        <v>5200</v>
      </c>
      <c r="F1053" s="129" t="s">
        <v>27</v>
      </c>
      <c r="G1053" s="129" t="s">
        <v>5201</v>
      </c>
      <c r="H1053" s="129">
        <v>62.0</v>
      </c>
      <c r="I1053" s="163">
        <v>99.0</v>
      </c>
      <c r="J1053" s="163">
        <v>314.0</v>
      </c>
      <c r="K1053" s="129">
        <v>0.0</v>
      </c>
      <c r="L1053" s="129">
        <v>1.0</v>
      </c>
      <c r="M1053" s="129">
        <v>0.0</v>
      </c>
      <c r="N1053" s="129">
        <v>1.0</v>
      </c>
      <c r="O1053" s="129">
        <v>8.0</v>
      </c>
      <c r="P1053" s="129">
        <v>9.0</v>
      </c>
      <c r="Q1053" s="11">
        <f t="array" ref="Q1053">COUNTIF(E1053:E3598, E1053)</f>
        <v>3</v>
      </c>
      <c r="Y1053" s="99"/>
    </row>
    <row r="1054">
      <c r="A1054" s="129">
        <v>6.0</v>
      </c>
      <c r="B1054" s="129" t="str">
        <f t="array" ref="B1054">IFS(OR(C1054=1, C1054=6, C1054=11, C1054=16), "Mon", OR(C1054=2, C1054=7, C1054=12, C1054=17), "Tue", OR(C1054=3, C1054=8, C1054=13, C1054=18), "Wed",OR(C1054=4, C1054=9, C1054=14, C1054=19), "Thu",OR(C1054=5, C1054=10, C1054=15, C1054=20), "Fri",TRUE, "")</f>
        <v>Thu</v>
      </c>
      <c r="C1054" s="129">
        <v>4.0</v>
      </c>
      <c r="D1054" s="129" t="s">
        <v>8579</v>
      </c>
      <c r="E1054" s="129" t="s">
        <v>1664</v>
      </c>
      <c r="F1054" s="129" t="s">
        <v>27</v>
      </c>
      <c r="G1054" s="129" t="s">
        <v>1665</v>
      </c>
      <c r="H1054" s="129">
        <v>35.0</v>
      </c>
      <c r="I1054" s="163">
        <v>122.0</v>
      </c>
      <c r="J1054" s="163">
        <v>326.0</v>
      </c>
      <c r="K1054" s="129">
        <v>0.0</v>
      </c>
      <c r="L1054" s="129">
        <v>1.0</v>
      </c>
      <c r="M1054" s="129">
        <v>0.0</v>
      </c>
      <c r="N1054" s="129">
        <v>1.0</v>
      </c>
      <c r="O1054" s="129">
        <v>9.0</v>
      </c>
      <c r="P1054" s="129">
        <v>10.0</v>
      </c>
      <c r="Q1054" s="11">
        <f t="array" ref="Q1054">COUNTIF(E1054:E3598, E1054)</f>
        <v>3</v>
      </c>
      <c r="Y1054" s="99"/>
    </row>
    <row r="1055">
      <c r="A1055" s="129">
        <v>6.0</v>
      </c>
      <c r="B1055" s="129" t="str">
        <f t="array" ref="B1055">IFS(OR(C1055=1, C1055=6, C1055=11, C1055=16), "Mon", OR(C1055=2, C1055=7, C1055=12, C1055=17), "Tue", OR(C1055=3, C1055=8, C1055=13, C1055=18), "Wed",OR(C1055=4, C1055=9, C1055=14, C1055=19), "Thu",OR(C1055=5, C1055=10, C1055=15, C1055=20), "Fri",TRUE, "")</f>
        <v>Thu</v>
      </c>
      <c r="C1055" s="129">
        <v>4.0</v>
      </c>
      <c r="D1055" s="129" t="s">
        <v>8579</v>
      </c>
      <c r="E1055" s="129" t="s">
        <v>1385</v>
      </c>
      <c r="F1055" s="129" t="s">
        <v>27</v>
      </c>
      <c r="G1055" s="129" t="s">
        <v>1386</v>
      </c>
      <c r="H1055" s="129">
        <v>42.0</v>
      </c>
      <c r="I1055" s="163">
        <v>97.0</v>
      </c>
      <c r="J1055" s="163">
        <v>396.0</v>
      </c>
      <c r="K1055" s="129">
        <v>1.0</v>
      </c>
      <c r="L1055" s="129">
        <v>0.0</v>
      </c>
      <c r="M1055" s="129">
        <v>0.0</v>
      </c>
      <c r="N1055" s="129">
        <v>1.0</v>
      </c>
      <c r="O1055" s="129">
        <v>10.0</v>
      </c>
      <c r="P1055" s="129">
        <v>10.0</v>
      </c>
      <c r="Q1055" s="11">
        <f t="array" ref="Q1055">COUNTIF(E1055:E3598, E1055)</f>
        <v>2</v>
      </c>
      <c r="Y1055" s="99"/>
    </row>
    <row r="1056">
      <c r="A1056" s="129">
        <v>6.0</v>
      </c>
      <c r="B1056" s="129" t="str">
        <f t="array" ref="B1056">IFS(OR(C1056=1, C1056=6, C1056=11, C1056=16), "Mon", OR(C1056=2, C1056=7, C1056=12, C1056=17), "Tue", OR(C1056=3, C1056=8, C1056=13, C1056=18), "Wed",OR(C1056=4, C1056=9, C1056=14, C1056=19), "Thu",OR(C1056=5, C1056=10, C1056=15, C1056=20), "Fri",TRUE, "")</f>
        <v>Thu</v>
      </c>
      <c r="C1056" s="129">
        <v>4.0</v>
      </c>
      <c r="D1056" s="129" t="s">
        <v>8579</v>
      </c>
      <c r="E1056" s="129" t="s">
        <v>7204</v>
      </c>
      <c r="F1056" s="129" t="s">
        <v>27</v>
      </c>
      <c r="G1056" s="129" t="s">
        <v>7205</v>
      </c>
      <c r="H1056" s="129">
        <v>54.0</v>
      </c>
      <c r="I1056" s="163">
        <v>69.0</v>
      </c>
      <c r="J1056" s="163">
        <v>226.0</v>
      </c>
      <c r="K1056" s="129">
        <v>0.0</v>
      </c>
      <c r="L1056" s="129">
        <v>0.0</v>
      </c>
      <c r="M1056" s="129">
        <v>1.0</v>
      </c>
      <c r="N1056" s="129">
        <v>1.0</v>
      </c>
      <c r="O1056" s="129">
        <v>9.0</v>
      </c>
      <c r="P1056" s="129">
        <v>10.0</v>
      </c>
      <c r="Q1056" s="11">
        <f t="array" ref="Q1056">COUNTIF(E1056:E3598, E1056)</f>
        <v>3</v>
      </c>
      <c r="Y1056" s="99"/>
    </row>
    <row r="1057">
      <c r="A1057" s="129">
        <v>6.0</v>
      </c>
      <c r="B1057" s="129" t="str">
        <f t="array" ref="B1057">IFS(OR(C1057=1, C1057=6, C1057=11, C1057=16), "Mon", OR(C1057=2, C1057=7, C1057=12, C1057=17), "Tue", OR(C1057=3, C1057=8, C1057=13, C1057=18), "Wed",OR(C1057=4, C1057=9, C1057=14, C1057=19), "Thu",OR(C1057=5, C1057=10, C1057=15, C1057=20), "Fri",TRUE, "")</f>
        <v>Fri</v>
      </c>
      <c r="C1057" s="129">
        <v>5.0</v>
      </c>
      <c r="D1057" s="129" t="s">
        <v>8579</v>
      </c>
      <c r="E1057" s="129" t="s">
        <v>2088</v>
      </c>
      <c r="F1057" s="129" t="s">
        <v>27</v>
      </c>
      <c r="G1057" s="129" t="s">
        <v>2089</v>
      </c>
      <c r="H1057" s="129">
        <v>66.0</v>
      </c>
      <c r="I1057" s="163">
        <v>164.0</v>
      </c>
      <c r="J1057" s="163">
        <v>244.0</v>
      </c>
      <c r="K1057" s="129">
        <v>0.0</v>
      </c>
      <c r="L1057" s="129">
        <v>0.0</v>
      </c>
      <c r="M1057" s="129">
        <v>0.0</v>
      </c>
      <c r="N1057" s="129">
        <v>0.0</v>
      </c>
      <c r="O1057" s="129">
        <v>9.0</v>
      </c>
      <c r="P1057" s="129">
        <v>9.0</v>
      </c>
      <c r="Q1057" s="11">
        <f t="array" ref="Q1057">COUNTIF(E1057:E3598, E1057)</f>
        <v>1</v>
      </c>
      <c r="Y1057" s="99"/>
    </row>
    <row r="1058">
      <c r="A1058" s="129">
        <v>6.0</v>
      </c>
      <c r="B1058" s="129" t="str">
        <f t="array" ref="B1058">IFS(OR(C1058=1, C1058=6, C1058=11, C1058=16), "Mon", OR(C1058=2, C1058=7, C1058=12, C1058=17), "Tue", OR(C1058=3, C1058=8, C1058=13, C1058=18), "Wed",OR(C1058=4, C1058=9, C1058=14, C1058=19), "Thu",OR(C1058=5, C1058=10, C1058=15, C1058=20), "Fri",TRUE, "")</f>
        <v>Fri</v>
      </c>
      <c r="C1058" s="129">
        <v>5.0</v>
      </c>
      <c r="D1058" s="129" t="s">
        <v>8579</v>
      </c>
      <c r="E1058" s="129" t="s">
        <v>6390</v>
      </c>
      <c r="F1058" s="129" t="s">
        <v>27</v>
      </c>
      <c r="G1058" s="129" t="s">
        <v>6391</v>
      </c>
      <c r="H1058" s="129">
        <v>28.0</v>
      </c>
      <c r="I1058" s="163">
        <v>150.0</v>
      </c>
      <c r="J1058" s="163">
        <v>345.0</v>
      </c>
      <c r="K1058" s="129">
        <v>0.0</v>
      </c>
      <c r="L1058" s="129">
        <v>0.0</v>
      </c>
      <c r="M1058" s="129">
        <v>1.0</v>
      </c>
      <c r="N1058" s="129">
        <v>1.0</v>
      </c>
      <c r="O1058" s="129">
        <v>9.0</v>
      </c>
      <c r="P1058" s="129">
        <v>10.0</v>
      </c>
      <c r="Q1058" s="11">
        <f t="array" ref="Q1058">COUNTIF(E1058:E3598, E1058)</f>
        <v>2</v>
      </c>
      <c r="Y1058" s="99"/>
    </row>
    <row r="1059">
      <c r="A1059" s="129">
        <v>6.0</v>
      </c>
      <c r="B1059" s="129" t="str">
        <f t="array" ref="B1059">IFS(OR(C1059=1, C1059=6, C1059=11, C1059=16), "Mon", OR(C1059=2, C1059=7, C1059=12, C1059=17), "Tue", OR(C1059=3, C1059=8, C1059=13, C1059=18), "Wed",OR(C1059=4, C1059=9, C1059=14, C1059=19), "Thu",OR(C1059=5, C1059=10, C1059=15, C1059=20), "Fri",TRUE, "")</f>
        <v>Fri</v>
      </c>
      <c r="C1059" s="129">
        <v>5.0</v>
      </c>
      <c r="D1059" s="129" t="s">
        <v>8579</v>
      </c>
      <c r="E1059" s="129" t="s">
        <v>1678</v>
      </c>
      <c r="F1059" s="129" t="s">
        <v>27</v>
      </c>
      <c r="G1059" s="129" t="s">
        <v>1679</v>
      </c>
      <c r="H1059" s="129">
        <v>70.0</v>
      </c>
      <c r="I1059" s="163">
        <v>47.0</v>
      </c>
      <c r="J1059" s="163">
        <v>123.0</v>
      </c>
      <c r="K1059" s="129">
        <v>0.0</v>
      </c>
      <c r="L1059" s="129">
        <v>1.0</v>
      </c>
      <c r="M1059" s="129">
        <v>0.0</v>
      </c>
      <c r="N1059" s="129">
        <v>1.0</v>
      </c>
      <c r="O1059" s="129">
        <v>7.0</v>
      </c>
      <c r="P1059" s="129">
        <v>8.0</v>
      </c>
      <c r="Q1059" s="11">
        <f t="array" ref="Q1059">COUNTIF(E1059:E3598, E1059)</f>
        <v>1</v>
      </c>
      <c r="Y1059" s="99"/>
    </row>
    <row r="1060">
      <c r="A1060" s="129">
        <v>6.0</v>
      </c>
      <c r="B1060" s="129" t="str">
        <f t="array" ref="B1060">IFS(OR(C1060=1, C1060=6, C1060=11, C1060=16), "Mon", OR(C1060=2, C1060=7, C1060=12, C1060=17), "Tue", OR(C1060=3, C1060=8, C1060=13, C1060=18), "Wed",OR(C1060=4, C1060=9, C1060=14, C1060=19), "Thu",OR(C1060=5, C1060=10, C1060=15, C1060=20), "Fri",TRUE, "")</f>
        <v>Fri</v>
      </c>
      <c r="C1060" s="129">
        <v>5.0</v>
      </c>
      <c r="D1060" s="129" t="s">
        <v>8579</v>
      </c>
      <c r="E1060" s="129" t="s">
        <v>4676</v>
      </c>
      <c r="F1060" s="129" t="s">
        <v>27</v>
      </c>
      <c r="G1060" s="129" t="s">
        <v>4677</v>
      </c>
      <c r="H1060" s="129">
        <v>34.0</v>
      </c>
      <c r="I1060" s="163">
        <v>34.0</v>
      </c>
      <c r="J1060" s="163">
        <v>178.0</v>
      </c>
      <c r="K1060" s="129">
        <v>0.0</v>
      </c>
      <c r="L1060" s="129">
        <v>1.0</v>
      </c>
      <c r="M1060" s="129">
        <v>0.0</v>
      </c>
      <c r="N1060" s="129">
        <v>1.0</v>
      </c>
      <c r="O1060" s="129">
        <v>10.0</v>
      </c>
      <c r="P1060" s="129">
        <v>10.0</v>
      </c>
      <c r="Q1060" s="11">
        <f t="array" ref="Q1060">COUNTIF(E1060:E3598, E1060)</f>
        <v>4</v>
      </c>
      <c r="Y1060" s="99"/>
    </row>
    <row r="1061">
      <c r="A1061" s="129">
        <v>6.0</v>
      </c>
      <c r="B1061" s="129" t="str">
        <f t="array" ref="B1061">IFS(OR(C1061=1, C1061=6, C1061=11, C1061=16), "Mon", OR(C1061=2, C1061=7, C1061=12, C1061=17), "Tue", OR(C1061=3, C1061=8, C1061=13, C1061=18), "Wed",OR(C1061=4, C1061=9, C1061=14, C1061=19), "Thu",OR(C1061=5, C1061=10, C1061=15, C1061=20), "Fri",TRUE, "")</f>
        <v>Fri</v>
      </c>
      <c r="C1061" s="129">
        <v>5.0</v>
      </c>
      <c r="D1061" s="129" t="s">
        <v>8579</v>
      </c>
      <c r="E1061" s="129" t="s">
        <v>2712</v>
      </c>
      <c r="F1061" s="129" t="s">
        <v>27</v>
      </c>
      <c r="G1061" s="129" t="s">
        <v>2713</v>
      </c>
      <c r="H1061" s="129">
        <v>23.0</v>
      </c>
      <c r="I1061" s="163">
        <v>101.0</v>
      </c>
      <c r="J1061" s="163">
        <v>356.0</v>
      </c>
      <c r="K1061" s="129">
        <v>1.0</v>
      </c>
      <c r="L1061" s="129">
        <v>1.0</v>
      </c>
      <c r="M1061" s="129">
        <v>0.0</v>
      </c>
      <c r="N1061" s="129">
        <v>2.0</v>
      </c>
      <c r="O1061" s="129">
        <v>10.0</v>
      </c>
      <c r="P1061" s="129">
        <v>10.0</v>
      </c>
      <c r="Q1061" s="11">
        <f t="array" ref="Q1061">COUNTIF(E1061:E3598, E1061)</f>
        <v>3</v>
      </c>
      <c r="Y1061" s="99"/>
    </row>
    <row r="1062">
      <c r="A1062" s="129">
        <v>6.0</v>
      </c>
      <c r="B1062" s="129" t="str">
        <f t="array" ref="B1062">IFS(OR(C1062=1, C1062=6, C1062=11, C1062=16), "Mon", OR(C1062=2, C1062=7, C1062=12, C1062=17), "Tue", OR(C1062=3, C1062=8, C1062=13, C1062=18), "Wed",OR(C1062=4, C1062=9, C1062=14, C1062=19), "Thu",OR(C1062=5, C1062=10, C1062=15, C1062=20), "Fri",TRUE, "")</f>
        <v>Fri</v>
      </c>
      <c r="C1062" s="129">
        <v>5.0</v>
      </c>
      <c r="D1062" s="129" t="s">
        <v>8579</v>
      </c>
      <c r="E1062" s="129" t="s">
        <v>7234</v>
      </c>
      <c r="F1062" s="129" t="s">
        <v>27</v>
      </c>
      <c r="G1062" s="129" t="s">
        <v>7235</v>
      </c>
      <c r="H1062" s="129">
        <v>68.0</v>
      </c>
      <c r="I1062" s="163">
        <v>128.0</v>
      </c>
      <c r="J1062" s="163">
        <v>200.0</v>
      </c>
      <c r="K1062" s="129">
        <v>0.0</v>
      </c>
      <c r="L1062" s="129">
        <v>0.0</v>
      </c>
      <c r="M1062" s="129">
        <v>1.0</v>
      </c>
      <c r="N1062" s="129">
        <v>1.0</v>
      </c>
      <c r="O1062" s="129">
        <v>9.0</v>
      </c>
      <c r="P1062" s="129">
        <v>10.0</v>
      </c>
      <c r="Q1062" s="11">
        <f t="array" ref="Q1062">COUNTIF(E1062:E3598, E1062)</f>
        <v>2</v>
      </c>
      <c r="Y1062" s="99"/>
    </row>
    <row r="1063">
      <c r="A1063" s="129">
        <v>6.0</v>
      </c>
      <c r="B1063" s="129" t="str">
        <f t="array" ref="B1063">IFS(OR(C1063=1, C1063=6, C1063=11, C1063=16), "Mon", OR(C1063=2, C1063=7, C1063=12, C1063=17), "Tue", OR(C1063=3, C1063=8, C1063=13, C1063=18), "Wed",OR(C1063=4, C1063=9, C1063=14, C1063=19), "Thu",OR(C1063=5, C1063=10, C1063=15, C1063=20), "Fri",TRUE, "")</f>
        <v>Mon</v>
      </c>
      <c r="C1063" s="129">
        <v>6.0</v>
      </c>
      <c r="D1063" s="129" t="s">
        <v>8579</v>
      </c>
      <c r="E1063" s="129" t="s">
        <v>1215</v>
      </c>
      <c r="F1063" s="129" t="s">
        <v>27</v>
      </c>
      <c r="G1063" s="129" t="s">
        <v>1216</v>
      </c>
      <c r="H1063" s="129">
        <v>30.0</v>
      </c>
      <c r="I1063" s="163">
        <v>109.0</v>
      </c>
      <c r="J1063" s="163">
        <v>260.0</v>
      </c>
      <c r="K1063" s="129">
        <v>0.0</v>
      </c>
      <c r="L1063" s="129">
        <v>0.0</v>
      </c>
      <c r="M1063" s="129">
        <v>1.0</v>
      </c>
      <c r="N1063" s="129">
        <v>1.0</v>
      </c>
      <c r="O1063" s="129">
        <v>8.0</v>
      </c>
      <c r="P1063" s="129">
        <v>9.0</v>
      </c>
      <c r="Q1063" s="11">
        <f t="array" ref="Q1063">COUNTIF(E1063:E3598, E1063)</f>
        <v>3</v>
      </c>
      <c r="Y1063" s="99"/>
    </row>
    <row r="1064">
      <c r="A1064" s="129">
        <v>6.0</v>
      </c>
      <c r="B1064" s="129" t="str">
        <f t="array" ref="B1064">IFS(OR(C1064=1, C1064=6, C1064=11, C1064=16), "Mon", OR(C1064=2, C1064=7, C1064=12, C1064=17), "Tue", OR(C1064=3, C1064=8, C1064=13, C1064=18), "Wed",OR(C1064=4, C1064=9, C1064=14, C1064=19), "Thu",OR(C1064=5, C1064=10, C1064=15, C1064=20), "Fri",TRUE, "")</f>
        <v>Mon</v>
      </c>
      <c r="C1064" s="129">
        <v>6.0</v>
      </c>
      <c r="D1064" s="129" t="s">
        <v>8579</v>
      </c>
      <c r="E1064" s="129" t="s">
        <v>1461</v>
      </c>
      <c r="F1064" s="129" t="s">
        <v>27</v>
      </c>
      <c r="G1064" s="129" t="s">
        <v>1462</v>
      </c>
      <c r="H1064" s="129">
        <v>32.0</v>
      </c>
      <c r="I1064" s="163">
        <v>63.0</v>
      </c>
      <c r="J1064" s="163">
        <v>126.0</v>
      </c>
      <c r="K1064" s="129">
        <v>-1.0</v>
      </c>
      <c r="L1064" s="129">
        <v>1.0</v>
      </c>
      <c r="M1064" s="129">
        <v>1.0</v>
      </c>
      <c r="N1064" s="129">
        <v>1.0</v>
      </c>
      <c r="O1064" s="129">
        <v>7.0</v>
      </c>
      <c r="P1064" s="129">
        <v>8.0</v>
      </c>
      <c r="Q1064" s="11">
        <f t="array" ref="Q1064">COUNTIF(E1064:E3598, E1064)</f>
        <v>1</v>
      </c>
      <c r="Y1064" s="99"/>
    </row>
    <row r="1065">
      <c r="A1065" s="129">
        <v>6.0</v>
      </c>
      <c r="B1065" s="129" t="str">
        <f t="array" ref="B1065">IFS(OR(C1065=1, C1065=6, C1065=11, C1065=16), "Mon", OR(C1065=2, C1065=7, C1065=12, C1065=17), "Tue", OR(C1065=3, C1065=8, C1065=13, C1065=18), "Wed",OR(C1065=4, C1065=9, C1065=14, C1065=19), "Thu",OR(C1065=5, C1065=10, C1065=15, C1065=20), "Fri",TRUE, "")</f>
        <v>Mon</v>
      </c>
      <c r="C1065" s="129">
        <v>6.0</v>
      </c>
      <c r="D1065" s="129" t="s">
        <v>8579</v>
      </c>
      <c r="E1065" s="129" t="s">
        <v>281</v>
      </c>
      <c r="F1065" s="129" t="s">
        <v>27</v>
      </c>
      <c r="G1065" s="129" t="s">
        <v>282</v>
      </c>
      <c r="H1065" s="129">
        <v>67.0</v>
      </c>
      <c r="I1065" s="163">
        <v>182.0</v>
      </c>
      <c r="J1065" s="163">
        <v>378.0</v>
      </c>
      <c r="K1065" s="129">
        <v>0.0</v>
      </c>
      <c r="L1065" s="129">
        <v>1.0</v>
      </c>
      <c r="M1065" s="129">
        <v>0.0</v>
      </c>
      <c r="N1065" s="129">
        <v>1.0</v>
      </c>
      <c r="O1065" s="129">
        <v>10.0</v>
      </c>
      <c r="P1065" s="129">
        <v>10.0</v>
      </c>
      <c r="Q1065" s="11">
        <f t="array" ref="Q1065">COUNTIF(E1065:E3598, E1065)</f>
        <v>4</v>
      </c>
      <c r="Y1065" s="99"/>
    </row>
    <row r="1066">
      <c r="A1066" s="129">
        <v>6.0</v>
      </c>
      <c r="B1066" s="129" t="str">
        <f t="array" ref="B1066">IFS(OR(C1066=1, C1066=6, C1066=11, C1066=16), "Mon", OR(C1066=2, C1066=7, C1066=12, C1066=17), "Tue", OR(C1066=3, C1066=8, C1066=13, C1066=18), "Wed",OR(C1066=4, C1066=9, C1066=14, C1066=19), "Thu",OR(C1066=5, C1066=10, C1066=15, C1066=20), "Fri",TRUE, "")</f>
        <v>Mon</v>
      </c>
      <c r="C1066" s="129">
        <v>6.0</v>
      </c>
      <c r="D1066" s="129" t="s">
        <v>8579</v>
      </c>
      <c r="E1066" s="129" t="s">
        <v>635</v>
      </c>
      <c r="F1066" s="129" t="s">
        <v>27</v>
      </c>
      <c r="G1066" s="129" t="s">
        <v>636</v>
      </c>
      <c r="H1066" s="129">
        <v>70.0</v>
      </c>
      <c r="I1066" s="163">
        <v>71.0</v>
      </c>
      <c r="J1066" s="163">
        <v>94.0</v>
      </c>
      <c r="K1066" s="129">
        <v>-1.0</v>
      </c>
      <c r="L1066" s="129">
        <v>1.0</v>
      </c>
      <c r="M1066" s="129">
        <v>0.0</v>
      </c>
      <c r="N1066" s="129">
        <v>0.0</v>
      </c>
      <c r="O1066" s="129">
        <v>9.0</v>
      </c>
      <c r="P1066" s="129">
        <v>9.0</v>
      </c>
      <c r="Q1066" s="11">
        <f t="array" ref="Q1066">COUNTIF(E1066:E3598, E1066)</f>
        <v>1</v>
      </c>
      <c r="Y1066" s="99"/>
    </row>
    <row r="1067">
      <c r="A1067" s="129">
        <v>6.0</v>
      </c>
      <c r="B1067" s="129" t="str">
        <f t="array" ref="B1067">IFS(OR(C1067=1, C1067=6, C1067=11, C1067=16), "Mon", OR(C1067=2, C1067=7, C1067=12, C1067=17), "Tue", OR(C1067=3, C1067=8, C1067=13, C1067=18), "Wed",OR(C1067=4, C1067=9, C1067=14, C1067=19), "Thu",OR(C1067=5, C1067=10, C1067=15, C1067=20), "Fri",TRUE, "")</f>
        <v>Mon</v>
      </c>
      <c r="C1067" s="129">
        <v>6.0</v>
      </c>
      <c r="D1067" s="129" t="s">
        <v>8579</v>
      </c>
      <c r="E1067" s="129" t="s">
        <v>7136</v>
      </c>
      <c r="F1067" s="129" t="s">
        <v>27</v>
      </c>
      <c r="G1067" s="129" t="s">
        <v>7137</v>
      </c>
      <c r="H1067" s="129">
        <v>66.0</v>
      </c>
      <c r="I1067" s="163">
        <v>193.0</v>
      </c>
      <c r="J1067" s="163">
        <v>327.0</v>
      </c>
      <c r="K1067" s="129">
        <v>0.0</v>
      </c>
      <c r="L1067" s="129">
        <v>0.0</v>
      </c>
      <c r="M1067" s="129">
        <v>0.0</v>
      </c>
      <c r="N1067" s="129">
        <v>0.0</v>
      </c>
      <c r="O1067" s="129">
        <v>7.0</v>
      </c>
      <c r="P1067" s="129">
        <v>7.0</v>
      </c>
      <c r="Q1067" s="11">
        <f t="array" ref="Q1067">COUNTIF(E1067:E3598, E1067)</f>
        <v>1</v>
      </c>
      <c r="Y1067" s="99"/>
    </row>
    <row r="1068">
      <c r="A1068" s="129">
        <v>6.0</v>
      </c>
      <c r="B1068" s="129" t="str">
        <f t="array" ref="B1068">IFS(OR(C1068=1, C1068=6, C1068=11, C1068=16), "Mon", OR(C1068=2, C1068=7, C1068=12, C1068=17), "Tue", OR(C1068=3, C1068=8, C1068=13, C1068=18), "Wed",OR(C1068=4, C1068=9, C1068=14, C1068=19), "Thu",OR(C1068=5, C1068=10, C1068=15, C1068=20), "Fri",TRUE, "")</f>
        <v>Mon</v>
      </c>
      <c r="C1068" s="129">
        <v>6.0</v>
      </c>
      <c r="D1068" s="129" t="s">
        <v>8579</v>
      </c>
      <c r="E1068" s="129" t="s">
        <v>8274</v>
      </c>
      <c r="F1068" s="129" t="s">
        <v>27</v>
      </c>
      <c r="G1068" s="129" t="s">
        <v>8275</v>
      </c>
      <c r="H1068" s="129">
        <v>50.0</v>
      </c>
      <c r="I1068" s="163">
        <v>54.0</v>
      </c>
      <c r="J1068" s="163">
        <v>131.0</v>
      </c>
      <c r="K1068" s="129">
        <v>-1.0</v>
      </c>
      <c r="L1068" s="129">
        <v>0.0</v>
      </c>
      <c r="M1068" s="129">
        <v>0.0</v>
      </c>
      <c r="N1068" s="129">
        <v>-1.0</v>
      </c>
      <c r="O1068" s="129">
        <v>8.0</v>
      </c>
      <c r="P1068" s="129">
        <v>7.0</v>
      </c>
      <c r="Q1068" s="11">
        <f t="array" ref="Q1068">COUNTIF(E1068:E3598, E1068)</f>
        <v>1</v>
      </c>
      <c r="Y1068" s="99"/>
    </row>
    <row r="1069">
      <c r="A1069" s="129">
        <v>6.0</v>
      </c>
      <c r="B1069" s="129" t="str">
        <f t="array" ref="B1069">IFS(OR(C1069=1, C1069=6, C1069=11, C1069=16), "Mon", OR(C1069=2, C1069=7, C1069=12, C1069=17), "Tue", OR(C1069=3, C1069=8, C1069=13, C1069=18), "Wed",OR(C1069=4, C1069=9, C1069=14, C1069=19), "Thu",OR(C1069=5, C1069=10, C1069=15, C1069=20), "Fri",TRUE, "")</f>
        <v>Tue</v>
      </c>
      <c r="C1069" s="129">
        <v>7.0</v>
      </c>
      <c r="D1069" s="129" t="s">
        <v>8579</v>
      </c>
      <c r="E1069" s="129" t="s">
        <v>3680</v>
      </c>
      <c r="F1069" s="129" t="s">
        <v>27</v>
      </c>
      <c r="G1069" s="129" t="s">
        <v>3681</v>
      </c>
      <c r="H1069" s="129">
        <v>26.0</v>
      </c>
      <c r="I1069" s="163">
        <v>133.0</v>
      </c>
      <c r="J1069" s="163">
        <v>244.0</v>
      </c>
      <c r="K1069" s="129">
        <v>0.0</v>
      </c>
      <c r="L1069" s="129">
        <v>1.0</v>
      </c>
      <c r="M1069" s="129">
        <v>0.0</v>
      </c>
      <c r="N1069" s="129">
        <v>1.0</v>
      </c>
      <c r="O1069" s="129">
        <v>9.0</v>
      </c>
      <c r="P1069" s="129">
        <v>10.0</v>
      </c>
      <c r="Q1069" s="11">
        <f t="array" ref="Q1069">COUNTIF(E1069:E3598, E1069)</f>
        <v>1</v>
      </c>
      <c r="Y1069" s="99"/>
    </row>
    <row r="1070">
      <c r="A1070" s="129">
        <v>6.0</v>
      </c>
      <c r="B1070" s="129" t="str">
        <f t="array" ref="B1070">IFS(OR(C1070=1, C1070=6, C1070=11, C1070=16), "Mon", OR(C1070=2, C1070=7, C1070=12, C1070=17), "Tue", OR(C1070=3, C1070=8, C1070=13, C1070=18), "Wed",OR(C1070=4, C1070=9, C1070=14, C1070=19), "Thu",OR(C1070=5, C1070=10, C1070=15, C1070=20), "Fri",TRUE, "")</f>
        <v>Tue</v>
      </c>
      <c r="C1070" s="129">
        <v>7.0</v>
      </c>
      <c r="D1070" s="129" t="s">
        <v>8579</v>
      </c>
      <c r="E1070" s="129" t="s">
        <v>4572</v>
      </c>
      <c r="F1070" s="129" t="s">
        <v>27</v>
      </c>
      <c r="G1070" s="129" t="s">
        <v>4573</v>
      </c>
      <c r="H1070" s="129">
        <v>43.0</v>
      </c>
      <c r="I1070" s="163">
        <v>38.0</v>
      </c>
      <c r="J1070" s="163">
        <v>144.0</v>
      </c>
      <c r="K1070" s="129">
        <v>1.0</v>
      </c>
      <c r="L1070" s="129">
        <v>0.0</v>
      </c>
      <c r="M1070" s="129">
        <v>0.0</v>
      </c>
      <c r="N1070" s="129">
        <v>1.0</v>
      </c>
      <c r="O1070" s="129">
        <v>9.0</v>
      </c>
      <c r="P1070" s="129">
        <v>10.0</v>
      </c>
      <c r="Q1070" s="11">
        <f t="array" ref="Q1070">COUNTIF(E1070:E3598, E1070)</f>
        <v>2</v>
      </c>
      <c r="Y1070" s="99"/>
    </row>
    <row r="1071">
      <c r="A1071" s="129">
        <v>6.0</v>
      </c>
      <c r="B1071" s="129" t="str">
        <f t="array" ref="B1071">IFS(OR(C1071=1, C1071=6, C1071=11, C1071=16), "Mon", OR(C1071=2, C1071=7, C1071=12, C1071=17), "Tue", OR(C1071=3, C1071=8, C1071=13, C1071=18), "Wed",OR(C1071=4, C1071=9, C1071=14, C1071=19), "Thu",OR(C1071=5, C1071=10, C1071=15, C1071=20), "Fri",TRUE, "")</f>
        <v>Tue</v>
      </c>
      <c r="C1071" s="129">
        <v>7.0</v>
      </c>
      <c r="D1071" s="129" t="s">
        <v>8579</v>
      </c>
      <c r="E1071" s="129" t="s">
        <v>3994</v>
      </c>
      <c r="F1071" s="129" t="s">
        <v>27</v>
      </c>
      <c r="G1071" s="129" t="s">
        <v>3995</v>
      </c>
      <c r="H1071" s="129">
        <v>47.0</v>
      </c>
      <c r="I1071" s="163">
        <v>185.0</v>
      </c>
      <c r="J1071" s="163">
        <v>330.0</v>
      </c>
      <c r="K1071" s="129">
        <v>0.0</v>
      </c>
      <c r="L1071" s="129">
        <v>0.0</v>
      </c>
      <c r="M1071" s="129">
        <v>1.0</v>
      </c>
      <c r="N1071" s="129">
        <v>1.0</v>
      </c>
      <c r="O1071" s="129">
        <v>9.0</v>
      </c>
      <c r="P1071" s="129">
        <v>10.0</v>
      </c>
      <c r="Q1071" s="11">
        <f t="array" ref="Q1071">COUNTIF(E1071:E3598, E1071)</f>
        <v>3</v>
      </c>
      <c r="Y1071" s="99"/>
    </row>
    <row r="1072">
      <c r="A1072" s="129">
        <v>6.0</v>
      </c>
      <c r="B1072" s="129" t="str">
        <f t="array" ref="B1072">IFS(OR(C1072=1, C1072=6, C1072=11, C1072=16), "Mon", OR(C1072=2, C1072=7, C1072=12, C1072=17), "Tue", OR(C1072=3, C1072=8, C1072=13, C1072=18), "Wed",OR(C1072=4, C1072=9, C1072=14, C1072=19), "Thu",OR(C1072=5, C1072=10, C1072=15, C1072=20), "Fri",TRUE, "")</f>
        <v>Tue</v>
      </c>
      <c r="C1072" s="129">
        <v>7.0</v>
      </c>
      <c r="D1072" s="129" t="s">
        <v>8579</v>
      </c>
      <c r="E1072" s="129" t="s">
        <v>5254</v>
      </c>
      <c r="F1072" s="129" t="s">
        <v>27</v>
      </c>
      <c r="G1072" s="129" t="s">
        <v>5255</v>
      </c>
      <c r="H1072" s="129">
        <v>54.0</v>
      </c>
      <c r="I1072" s="163">
        <v>163.0</v>
      </c>
      <c r="J1072" s="163">
        <v>372.0</v>
      </c>
      <c r="K1072" s="129">
        <v>-1.0</v>
      </c>
      <c r="L1072" s="129">
        <v>1.0</v>
      </c>
      <c r="M1072" s="129">
        <v>1.0</v>
      </c>
      <c r="N1072" s="129">
        <v>1.0</v>
      </c>
      <c r="O1072" s="129">
        <v>9.0</v>
      </c>
      <c r="P1072" s="129">
        <v>10.0</v>
      </c>
      <c r="Q1072" s="11">
        <f t="array" ref="Q1072">COUNTIF(E1072:E3598, E1072)</f>
        <v>1</v>
      </c>
      <c r="Y1072" s="99"/>
    </row>
    <row r="1073">
      <c r="A1073" s="129">
        <v>6.0</v>
      </c>
      <c r="B1073" s="129" t="str">
        <f t="array" ref="B1073">IFS(OR(C1073=1, C1073=6, C1073=11, C1073=16), "Mon", OR(C1073=2, C1073=7, C1073=12, C1073=17), "Tue", OR(C1073=3, C1073=8, C1073=13, C1073=18), "Wed",OR(C1073=4, C1073=9, C1073=14, C1073=19), "Thu",OR(C1073=5, C1073=10, C1073=15, C1073=20), "Fri",TRUE, "")</f>
        <v>Tue</v>
      </c>
      <c r="C1073" s="129">
        <v>7.0</v>
      </c>
      <c r="D1073" s="129" t="s">
        <v>8579</v>
      </c>
      <c r="E1073" s="129" t="s">
        <v>4516</v>
      </c>
      <c r="F1073" s="129" t="s">
        <v>27</v>
      </c>
      <c r="G1073" s="129" t="s">
        <v>4517</v>
      </c>
      <c r="H1073" s="129">
        <v>40.0</v>
      </c>
      <c r="I1073" s="163">
        <v>138.0</v>
      </c>
      <c r="J1073" s="163">
        <v>228.0</v>
      </c>
      <c r="K1073" s="129">
        <v>0.0</v>
      </c>
      <c r="L1073" s="129">
        <v>0.0</v>
      </c>
      <c r="M1073" s="129">
        <v>1.0</v>
      </c>
      <c r="N1073" s="129">
        <v>1.0</v>
      </c>
      <c r="O1073" s="129">
        <v>8.0</v>
      </c>
      <c r="P1073" s="129">
        <v>9.0</v>
      </c>
      <c r="Q1073" s="11">
        <f t="array" ref="Q1073">COUNTIF(E1073:E3598, E1073)</f>
        <v>4</v>
      </c>
      <c r="Y1073" s="99"/>
    </row>
    <row r="1074">
      <c r="A1074" s="129">
        <v>6.0</v>
      </c>
      <c r="B1074" s="129" t="str">
        <f t="array" ref="B1074">IFS(OR(C1074=1, C1074=6, C1074=11, C1074=16), "Mon", OR(C1074=2, C1074=7, C1074=12, C1074=17), "Tue", OR(C1074=3, C1074=8, C1074=13, C1074=18), "Wed",OR(C1074=4, C1074=9, C1074=14, C1074=19), "Thu",OR(C1074=5, C1074=10, C1074=15, C1074=20), "Fri",TRUE, "")</f>
        <v>Tue</v>
      </c>
      <c r="C1074" s="129">
        <v>7.0</v>
      </c>
      <c r="D1074" s="129" t="s">
        <v>8579</v>
      </c>
      <c r="E1074" s="129" t="s">
        <v>5718</v>
      </c>
      <c r="F1074" s="129" t="s">
        <v>27</v>
      </c>
      <c r="G1074" s="129" t="s">
        <v>5719</v>
      </c>
      <c r="H1074" s="129">
        <v>33.0</v>
      </c>
      <c r="I1074" s="163">
        <v>148.0</v>
      </c>
      <c r="J1074" s="163">
        <v>336.0</v>
      </c>
      <c r="K1074" s="129">
        <v>-1.0</v>
      </c>
      <c r="L1074" s="129">
        <v>0.0</v>
      </c>
      <c r="M1074" s="129">
        <v>0.0</v>
      </c>
      <c r="N1074" s="129">
        <v>-1.0</v>
      </c>
      <c r="O1074" s="129">
        <v>8.0</v>
      </c>
      <c r="P1074" s="129">
        <v>7.0</v>
      </c>
      <c r="Q1074" s="11">
        <f t="array" ref="Q1074">COUNTIF(E1074:E3598, E1074)</f>
        <v>3</v>
      </c>
      <c r="Y1074" s="99"/>
    </row>
    <row r="1075">
      <c r="A1075" s="129">
        <v>6.0</v>
      </c>
      <c r="B1075" s="129" t="str">
        <f t="array" ref="B1075">IFS(OR(C1075=1, C1075=6, C1075=11, C1075=16), "Mon", OR(C1075=2, C1075=7, C1075=12, C1075=17), "Tue", OR(C1075=3, C1075=8, C1075=13, C1075=18), "Wed",OR(C1075=4, C1075=9, C1075=14, C1075=19), "Thu",OR(C1075=5, C1075=10, C1075=15, C1075=20), "Fri",TRUE, "")</f>
        <v>Wed</v>
      </c>
      <c r="C1075" s="129">
        <v>8.0</v>
      </c>
      <c r="D1075" s="129" t="s">
        <v>8579</v>
      </c>
      <c r="E1075" s="129" t="s">
        <v>1033</v>
      </c>
      <c r="F1075" s="129" t="s">
        <v>27</v>
      </c>
      <c r="G1075" s="129" t="s">
        <v>1034</v>
      </c>
      <c r="H1075" s="129">
        <v>36.0</v>
      </c>
      <c r="I1075" s="163">
        <v>192.0</v>
      </c>
      <c r="J1075" s="163">
        <v>450.0</v>
      </c>
      <c r="K1075" s="129">
        <v>0.0</v>
      </c>
      <c r="L1075" s="129">
        <v>1.0</v>
      </c>
      <c r="M1075" s="129">
        <v>0.0</v>
      </c>
      <c r="N1075" s="129">
        <v>1.0</v>
      </c>
      <c r="O1075" s="129">
        <v>9.0</v>
      </c>
      <c r="P1075" s="129">
        <v>10.0</v>
      </c>
      <c r="Q1075" s="11">
        <f t="array" ref="Q1075">COUNTIF(E1075:E3598, E1075)</f>
        <v>4</v>
      </c>
      <c r="Y1075" s="99"/>
    </row>
    <row r="1076">
      <c r="A1076" s="129">
        <v>6.0</v>
      </c>
      <c r="B1076" s="129" t="str">
        <f t="array" ref="B1076">IFS(OR(C1076=1, C1076=6, C1076=11, C1076=16), "Mon", OR(C1076=2, C1076=7, C1076=12, C1076=17), "Tue", OR(C1076=3, C1076=8, C1076=13, C1076=18), "Wed",OR(C1076=4, C1076=9, C1076=14, C1076=19), "Thu",OR(C1076=5, C1076=10, C1076=15, C1076=20), "Fri",TRUE, "")</f>
        <v>Wed</v>
      </c>
      <c r="C1076" s="129">
        <v>8.0</v>
      </c>
      <c r="D1076" s="129" t="s">
        <v>8579</v>
      </c>
      <c r="E1076" s="129" t="s">
        <v>3582</v>
      </c>
      <c r="F1076" s="129" t="s">
        <v>27</v>
      </c>
      <c r="G1076" s="129" t="s">
        <v>3583</v>
      </c>
      <c r="H1076" s="129">
        <v>65.0</v>
      </c>
      <c r="I1076" s="163">
        <v>47.0</v>
      </c>
      <c r="J1076" s="163">
        <v>122.0</v>
      </c>
      <c r="K1076" s="129">
        <v>0.0</v>
      </c>
      <c r="L1076" s="129">
        <v>1.0</v>
      </c>
      <c r="M1076" s="129">
        <v>0.0</v>
      </c>
      <c r="N1076" s="129">
        <v>1.0</v>
      </c>
      <c r="O1076" s="129">
        <v>7.0</v>
      </c>
      <c r="P1076" s="129">
        <v>8.0</v>
      </c>
      <c r="Q1076" s="11">
        <f t="array" ref="Q1076">COUNTIF(E1076:E3598, E1076)</f>
        <v>1</v>
      </c>
      <c r="Y1076" s="99"/>
    </row>
    <row r="1077">
      <c r="A1077" s="129">
        <v>6.0</v>
      </c>
      <c r="B1077" s="129" t="str">
        <f t="array" ref="B1077">IFS(OR(C1077=1, C1077=6, C1077=11, C1077=16), "Mon", OR(C1077=2, C1077=7, C1077=12, C1077=17), "Tue", OR(C1077=3, C1077=8, C1077=13, C1077=18), "Wed",OR(C1077=4, C1077=9, C1077=14, C1077=19), "Thu",OR(C1077=5, C1077=10, C1077=15, C1077=20), "Fri",TRUE, "")</f>
        <v>Wed</v>
      </c>
      <c r="C1077" s="129">
        <v>8.0</v>
      </c>
      <c r="D1077" s="129" t="s">
        <v>8579</v>
      </c>
      <c r="E1077" s="129" t="s">
        <v>5020</v>
      </c>
      <c r="F1077" s="129" t="s">
        <v>27</v>
      </c>
      <c r="G1077" s="129" t="s">
        <v>5021</v>
      </c>
      <c r="H1077" s="129">
        <v>35.0</v>
      </c>
      <c r="I1077" s="163">
        <v>153.0</v>
      </c>
      <c r="J1077" s="163">
        <v>188.0</v>
      </c>
      <c r="K1077" s="129">
        <v>-1.0</v>
      </c>
      <c r="L1077" s="129">
        <v>1.0</v>
      </c>
      <c r="M1077" s="129">
        <v>1.0</v>
      </c>
      <c r="N1077" s="129">
        <v>1.0</v>
      </c>
      <c r="O1077" s="129">
        <v>9.0</v>
      </c>
      <c r="P1077" s="129">
        <v>10.0</v>
      </c>
      <c r="Q1077" s="11">
        <f t="array" ref="Q1077">COUNTIF(E1077:E3598, E1077)</f>
        <v>3</v>
      </c>
      <c r="Y1077" s="99"/>
    </row>
    <row r="1078">
      <c r="A1078" s="129">
        <v>6.0</v>
      </c>
      <c r="B1078" s="129" t="str">
        <f t="array" ref="B1078">IFS(OR(C1078=1, C1078=6, C1078=11, C1078=16), "Mon", OR(C1078=2, C1078=7, C1078=12, C1078=17), "Tue", OR(C1078=3, C1078=8, C1078=13, C1078=18), "Wed",OR(C1078=4, C1078=9, C1078=14, C1078=19), "Thu",OR(C1078=5, C1078=10, C1078=15, C1078=20), "Fri",TRUE, "")</f>
        <v>Wed</v>
      </c>
      <c r="C1078" s="129">
        <v>8.0</v>
      </c>
      <c r="D1078" s="129" t="s">
        <v>8579</v>
      </c>
      <c r="E1078" s="129" t="s">
        <v>6098</v>
      </c>
      <c r="F1078" s="129" t="s">
        <v>27</v>
      </c>
      <c r="G1078" s="129" t="s">
        <v>6099</v>
      </c>
      <c r="H1078" s="129">
        <v>34.0</v>
      </c>
      <c r="I1078" s="163">
        <v>217.0</v>
      </c>
      <c r="J1078" s="163">
        <v>474.0</v>
      </c>
      <c r="K1078" s="129">
        <v>-1.0</v>
      </c>
      <c r="L1078" s="129">
        <v>1.0</v>
      </c>
      <c r="M1078" s="129">
        <v>0.0</v>
      </c>
      <c r="N1078" s="129">
        <v>0.0</v>
      </c>
      <c r="O1078" s="129">
        <v>8.0</v>
      </c>
      <c r="P1078" s="129">
        <v>8.0</v>
      </c>
      <c r="Q1078" s="11">
        <f t="array" ref="Q1078">COUNTIF(E1078:E3598, E1078)</f>
        <v>2</v>
      </c>
      <c r="Y1078" s="99"/>
    </row>
    <row r="1079">
      <c r="A1079" s="129">
        <v>6.0</v>
      </c>
      <c r="B1079" s="129" t="str">
        <f t="array" ref="B1079">IFS(OR(C1079=1, C1079=6, C1079=11, C1079=16), "Mon", OR(C1079=2, C1079=7, C1079=12, C1079=17), "Tue", OR(C1079=3, C1079=8, C1079=13, C1079=18), "Wed",OR(C1079=4, C1079=9, C1079=14, C1079=19), "Thu",OR(C1079=5, C1079=10, C1079=15, C1079=20), "Fri",TRUE, "")</f>
        <v>Wed</v>
      </c>
      <c r="C1079" s="129">
        <v>8.0</v>
      </c>
      <c r="D1079" s="129" t="s">
        <v>8579</v>
      </c>
      <c r="E1079" s="129" t="s">
        <v>6024</v>
      </c>
      <c r="F1079" s="129" t="s">
        <v>27</v>
      </c>
      <c r="G1079" s="129" t="s">
        <v>6025</v>
      </c>
      <c r="H1079" s="129">
        <v>66.0</v>
      </c>
      <c r="I1079" s="163">
        <v>105.0</v>
      </c>
      <c r="J1079" s="163">
        <v>268.0</v>
      </c>
      <c r="K1079" s="129">
        <v>1.0</v>
      </c>
      <c r="L1079" s="129">
        <v>0.0</v>
      </c>
      <c r="M1079" s="129">
        <v>0.0</v>
      </c>
      <c r="N1079" s="129">
        <v>1.0</v>
      </c>
      <c r="O1079" s="129">
        <v>10.0</v>
      </c>
      <c r="P1079" s="129">
        <v>10.0</v>
      </c>
      <c r="Q1079" s="11">
        <f t="array" ref="Q1079">COUNTIF(E1079:E3598, E1079)</f>
        <v>4</v>
      </c>
      <c r="Y1079" s="99"/>
    </row>
    <row r="1080">
      <c r="A1080" s="129">
        <v>6.0</v>
      </c>
      <c r="B1080" s="129" t="str">
        <f t="array" ref="B1080">IFS(OR(C1080=1, C1080=6, C1080=11, C1080=16), "Mon", OR(C1080=2, C1080=7, C1080=12, C1080=17), "Tue", OR(C1080=3, C1080=8, C1080=13, C1080=18), "Wed",OR(C1080=4, C1080=9, C1080=14, C1080=19), "Thu",OR(C1080=5, C1080=10, C1080=15, C1080=20), "Fri",TRUE, "")</f>
        <v>Wed</v>
      </c>
      <c r="C1080" s="129">
        <v>8.0</v>
      </c>
      <c r="D1080" s="129" t="s">
        <v>8579</v>
      </c>
      <c r="E1080" s="129" t="s">
        <v>3352</v>
      </c>
      <c r="F1080" s="129" t="s">
        <v>27</v>
      </c>
      <c r="G1080" s="129" t="s">
        <v>3353</v>
      </c>
      <c r="H1080" s="129">
        <v>47.0</v>
      </c>
      <c r="I1080" s="163">
        <v>48.0</v>
      </c>
      <c r="J1080" s="163">
        <v>164.0</v>
      </c>
      <c r="K1080" s="129">
        <v>0.0</v>
      </c>
      <c r="L1080" s="129">
        <v>1.0</v>
      </c>
      <c r="M1080" s="129">
        <v>0.0</v>
      </c>
      <c r="N1080" s="129">
        <v>1.0</v>
      </c>
      <c r="O1080" s="129">
        <v>9.0</v>
      </c>
      <c r="P1080" s="129">
        <v>10.0</v>
      </c>
      <c r="Q1080" s="11">
        <f t="array" ref="Q1080">COUNTIF(E1080:E3598, E1080)</f>
        <v>3</v>
      </c>
      <c r="Y1080" s="99"/>
    </row>
    <row r="1081">
      <c r="A1081" s="129">
        <v>6.0</v>
      </c>
      <c r="B1081" s="129" t="str">
        <f t="array" ref="B1081">IFS(OR(C1081=1, C1081=6, C1081=11, C1081=16), "Mon", OR(C1081=2, C1081=7, C1081=12, C1081=17), "Tue", OR(C1081=3, C1081=8, C1081=13, C1081=18), "Wed",OR(C1081=4, C1081=9, C1081=14, C1081=19), "Thu",OR(C1081=5, C1081=10, C1081=15, C1081=20), "Fri",TRUE, "")</f>
        <v>Thu</v>
      </c>
      <c r="C1081" s="129">
        <v>9.0</v>
      </c>
      <c r="D1081" s="129" t="s">
        <v>8579</v>
      </c>
      <c r="E1081" s="129" t="s">
        <v>1860</v>
      </c>
      <c r="F1081" s="129" t="s">
        <v>27</v>
      </c>
      <c r="G1081" s="129" t="s">
        <v>1861</v>
      </c>
      <c r="H1081" s="129">
        <v>48.0</v>
      </c>
      <c r="I1081" s="163">
        <v>38.0</v>
      </c>
      <c r="J1081" s="163">
        <v>96.0</v>
      </c>
      <c r="K1081" s="129">
        <v>0.0</v>
      </c>
      <c r="L1081" s="129">
        <v>0.0</v>
      </c>
      <c r="M1081" s="129">
        <v>1.0</v>
      </c>
      <c r="N1081" s="129">
        <v>1.0</v>
      </c>
      <c r="O1081" s="129">
        <v>8.0</v>
      </c>
      <c r="P1081" s="129">
        <v>9.0</v>
      </c>
      <c r="Q1081" s="11">
        <f t="array" ref="Q1081">COUNTIF(E1081:E3598, E1081)</f>
        <v>3</v>
      </c>
      <c r="Y1081" s="99"/>
    </row>
    <row r="1082">
      <c r="A1082" s="129">
        <v>6.0</v>
      </c>
      <c r="B1082" s="129" t="str">
        <f t="array" ref="B1082">IFS(OR(C1082=1, C1082=6, C1082=11, C1082=16), "Mon", OR(C1082=2, C1082=7, C1082=12, C1082=17), "Tue", OR(C1082=3, C1082=8, C1082=13, C1082=18), "Wed",OR(C1082=4, C1082=9, C1082=14, C1082=19), "Thu",OR(C1082=5, C1082=10, C1082=15, C1082=20), "Fri",TRUE, "")</f>
        <v>Thu</v>
      </c>
      <c r="C1082" s="129">
        <v>9.0</v>
      </c>
      <c r="D1082" s="129" t="s">
        <v>8579</v>
      </c>
      <c r="E1082" s="129" t="s">
        <v>5268</v>
      </c>
      <c r="F1082" s="129" t="s">
        <v>27</v>
      </c>
      <c r="G1082" s="129" t="s">
        <v>5269</v>
      </c>
      <c r="H1082" s="129">
        <v>34.0</v>
      </c>
      <c r="I1082" s="163">
        <v>156.0</v>
      </c>
      <c r="J1082" s="163">
        <v>222.0</v>
      </c>
      <c r="K1082" s="129">
        <v>0.0</v>
      </c>
      <c r="L1082" s="129">
        <v>1.0</v>
      </c>
      <c r="M1082" s="129">
        <v>0.0</v>
      </c>
      <c r="N1082" s="129">
        <v>1.0</v>
      </c>
      <c r="O1082" s="129">
        <v>7.0</v>
      </c>
      <c r="P1082" s="129">
        <v>8.0</v>
      </c>
      <c r="Q1082" s="11">
        <f t="array" ref="Q1082">COUNTIF(E1082:E3598, E1082)</f>
        <v>1</v>
      </c>
      <c r="Y1082" s="99"/>
    </row>
    <row r="1083">
      <c r="A1083" s="129">
        <v>6.0</v>
      </c>
      <c r="B1083" s="129" t="str">
        <f t="array" ref="B1083">IFS(OR(C1083=1, C1083=6, C1083=11, C1083=16), "Mon", OR(C1083=2, C1083=7, C1083=12, C1083=17), "Tue", OR(C1083=3, C1083=8, C1083=13, C1083=18), "Wed",OR(C1083=4, C1083=9, C1083=14, C1083=19), "Thu",OR(C1083=5, C1083=10, C1083=15, C1083=20), "Fri",TRUE, "")</f>
        <v>Thu</v>
      </c>
      <c r="C1083" s="129">
        <v>9.0</v>
      </c>
      <c r="D1083" s="129" t="s">
        <v>8579</v>
      </c>
      <c r="E1083" s="129" t="s">
        <v>6272</v>
      </c>
      <c r="F1083" s="129" t="s">
        <v>27</v>
      </c>
      <c r="G1083" s="129" t="s">
        <v>6273</v>
      </c>
      <c r="H1083" s="129">
        <v>49.0</v>
      </c>
      <c r="I1083" s="163">
        <v>138.0</v>
      </c>
      <c r="J1083" s="163">
        <v>344.0</v>
      </c>
      <c r="K1083" s="129">
        <v>0.0</v>
      </c>
      <c r="L1083" s="129">
        <v>0.0</v>
      </c>
      <c r="M1083" s="129">
        <v>0.0</v>
      </c>
      <c r="N1083" s="129">
        <v>0.0</v>
      </c>
      <c r="O1083" s="129">
        <v>7.0</v>
      </c>
      <c r="P1083" s="129">
        <v>7.0</v>
      </c>
      <c r="Q1083" s="11">
        <f t="array" ref="Q1083">COUNTIF(E1083:E3598, E1083)</f>
        <v>3</v>
      </c>
      <c r="Y1083" s="99"/>
    </row>
    <row r="1084">
      <c r="A1084" s="129">
        <v>6.0</v>
      </c>
      <c r="B1084" s="129" t="str">
        <f t="array" ref="B1084">IFS(OR(C1084=1, C1084=6, C1084=11, C1084=16), "Mon", OR(C1084=2, C1084=7, C1084=12, C1084=17), "Tue", OR(C1084=3, C1084=8, C1084=13, C1084=18), "Wed",OR(C1084=4, C1084=9, C1084=14, C1084=19), "Thu",OR(C1084=5, C1084=10, C1084=15, C1084=20), "Fri",TRUE, "")</f>
        <v>Thu</v>
      </c>
      <c r="C1084" s="129">
        <v>9.0</v>
      </c>
      <c r="D1084" s="129" t="s">
        <v>8579</v>
      </c>
      <c r="E1084" s="129" t="s">
        <v>831</v>
      </c>
      <c r="F1084" s="129" t="s">
        <v>27</v>
      </c>
      <c r="G1084" s="129" t="s">
        <v>832</v>
      </c>
      <c r="H1084" s="129">
        <v>56.0</v>
      </c>
      <c r="I1084" s="163">
        <v>126.0</v>
      </c>
      <c r="J1084" s="163">
        <v>346.0</v>
      </c>
      <c r="K1084" s="129">
        <v>0.0</v>
      </c>
      <c r="L1084" s="129">
        <v>0.0</v>
      </c>
      <c r="M1084" s="129">
        <v>0.0</v>
      </c>
      <c r="N1084" s="129">
        <v>0.0</v>
      </c>
      <c r="O1084" s="129">
        <v>9.0</v>
      </c>
      <c r="P1084" s="129">
        <v>9.0</v>
      </c>
      <c r="Q1084" s="11">
        <f t="array" ref="Q1084">COUNTIF(E1084:E3598, E1084)</f>
        <v>1</v>
      </c>
      <c r="Y1084" s="99"/>
    </row>
    <row r="1085">
      <c r="A1085" s="129">
        <v>6.0</v>
      </c>
      <c r="B1085" s="129" t="str">
        <f t="array" ref="B1085">IFS(OR(C1085=1, C1085=6, C1085=11, C1085=16), "Mon", OR(C1085=2, C1085=7, C1085=12, C1085=17), "Tue", OR(C1085=3, C1085=8, C1085=13, C1085=18), "Wed",OR(C1085=4, C1085=9, C1085=14, C1085=19), "Thu",OR(C1085=5, C1085=10, C1085=15, C1085=20), "Fri",TRUE, "")</f>
        <v>Thu</v>
      </c>
      <c r="C1085" s="129">
        <v>9.0</v>
      </c>
      <c r="D1085" s="129" t="s">
        <v>8579</v>
      </c>
      <c r="E1085" s="129" t="s">
        <v>3190</v>
      </c>
      <c r="F1085" s="129" t="s">
        <v>27</v>
      </c>
      <c r="G1085" s="129" t="s">
        <v>3191</v>
      </c>
      <c r="H1085" s="129">
        <v>49.0</v>
      </c>
      <c r="I1085" s="163">
        <v>43.0</v>
      </c>
      <c r="J1085" s="163">
        <v>103.0</v>
      </c>
      <c r="K1085" s="129">
        <v>1.0</v>
      </c>
      <c r="L1085" s="129">
        <v>0.0</v>
      </c>
      <c r="M1085" s="129">
        <v>1.0</v>
      </c>
      <c r="N1085" s="129">
        <v>2.0</v>
      </c>
      <c r="O1085" s="129">
        <v>10.0</v>
      </c>
      <c r="P1085" s="129">
        <v>10.0</v>
      </c>
      <c r="Q1085" s="11">
        <f t="array" ref="Q1085">COUNTIF(E1085:E3598, E1085)</f>
        <v>3</v>
      </c>
      <c r="Y1085" s="99"/>
    </row>
    <row r="1086">
      <c r="A1086" s="129">
        <v>6.0</v>
      </c>
      <c r="B1086" s="129" t="str">
        <f t="array" ref="B1086">IFS(OR(C1086=1, C1086=6, C1086=11, C1086=16), "Mon", OR(C1086=2, C1086=7, C1086=12, C1086=17), "Tue", OR(C1086=3, C1086=8, C1086=13, C1086=18), "Wed",OR(C1086=4, C1086=9, C1086=14, C1086=19), "Thu",OR(C1086=5, C1086=10, C1086=15, C1086=20), "Fri",TRUE, "")</f>
        <v>Thu</v>
      </c>
      <c r="C1086" s="129">
        <v>9.0</v>
      </c>
      <c r="D1086" s="129" t="s">
        <v>8579</v>
      </c>
      <c r="E1086" s="129" t="s">
        <v>5914</v>
      </c>
      <c r="F1086" s="129" t="s">
        <v>27</v>
      </c>
      <c r="G1086" s="129" t="s">
        <v>5915</v>
      </c>
      <c r="H1086" s="129">
        <v>35.0</v>
      </c>
      <c r="I1086" s="163">
        <v>114.0</v>
      </c>
      <c r="J1086" s="163">
        <v>384.0</v>
      </c>
      <c r="K1086" s="129">
        <v>0.0</v>
      </c>
      <c r="L1086" s="129">
        <v>0.0</v>
      </c>
      <c r="M1086" s="129">
        <v>1.0</v>
      </c>
      <c r="N1086" s="129">
        <v>1.0</v>
      </c>
      <c r="O1086" s="129">
        <v>8.0</v>
      </c>
      <c r="P1086" s="129">
        <v>9.0</v>
      </c>
      <c r="Q1086" s="11">
        <f t="array" ref="Q1086">COUNTIF(E1086:E3598, E1086)</f>
        <v>3</v>
      </c>
      <c r="Y1086" s="99"/>
    </row>
    <row r="1087">
      <c r="A1087" s="129">
        <v>6.0</v>
      </c>
      <c r="B1087" s="129" t="str">
        <f t="array" ref="B1087">IFS(OR(C1087=1, C1087=6, C1087=11, C1087=16), "Mon", OR(C1087=2, C1087=7, C1087=12, C1087=17), "Tue", OR(C1087=3, C1087=8, C1087=13, C1087=18), "Wed",OR(C1087=4, C1087=9, C1087=14, C1087=19), "Thu",OR(C1087=5, C1087=10, C1087=15, C1087=20), "Fri",TRUE, "")</f>
        <v>Fri</v>
      </c>
      <c r="C1087" s="129">
        <v>10.0</v>
      </c>
      <c r="D1087" s="129" t="s">
        <v>8579</v>
      </c>
      <c r="E1087" s="129" t="s">
        <v>581</v>
      </c>
      <c r="F1087" s="129" t="s">
        <v>27</v>
      </c>
      <c r="G1087" s="129" t="s">
        <v>582</v>
      </c>
      <c r="H1087" s="129">
        <v>28.0</v>
      </c>
      <c r="I1087" s="163">
        <v>85.0</v>
      </c>
      <c r="J1087" s="163">
        <v>240.0</v>
      </c>
      <c r="K1087" s="129">
        <v>1.0</v>
      </c>
      <c r="L1087" s="129">
        <v>1.0</v>
      </c>
      <c r="M1087" s="129">
        <v>0.0</v>
      </c>
      <c r="N1087" s="129">
        <v>2.0</v>
      </c>
      <c r="O1087" s="129">
        <v>10.0</v>
      </c>
      <c r="P1087" s="129">
        <v>10.0</v>
      </c>
      <c r="Q1087" s="11">
        <f t="array" ref="Q1087">COUNTIF(E1087:E3598, E1087)</f>
        <v>3</v>
      </c>
      <c r="Y1087" s="99"/>
    </row>
    <row r="1088">
      <c r="A1088" s="129">
        <v>6.0</v>
      </c>
      <c r="B1088" s="129" t="str">
        <f t="array" ref="B1088">IFS(OR(C1088=1, C1088=6, C1088=11, C1088=16), "Mon", OR(C1088=2, C1088=7, C1088=12, C1088=17), "Tue", OR(C1088=3, C1088=8, C1088=13, C1088=18), "Wed",OR(C1088=4, C1088=9, C1088=14, C1088=19), "Thu",OR(C1088=5, C1088=10, C1088=15, C1088=20), "Fri",TRUE, "")</f>
        <v>Fri</v>
      </c>
      <c r="C1088" s="129">
        <v>10.0</v>
      </c>
      <c r="D1088" s="129" t="s">
        <v>8579</v>
      </c>
      <c r="E1088" s="129" t="s">
        <v>6996</v>
      </c>
      <c r="F1088" s="129" t="s">
        <v>27</v>
      </c>
      <c r="G1088" s="129" t="s">
        <v>6997</v>
      </c>
      <c r="H1088" s="129">
        <v>67.0</v>
      </c>
      <c r="I1088" s="163">
        <v>43.0</v>
      </c>
      <c r="J1088" s="163">
        <v>186.0</v>
      </c>
      <c r="K1088" s="129">
        <v>0.0</v>
      </c>
      <c r="L1088" s="129">
        <v>0.0</v>
      </c>
      <c r="M1088" s="129">
        <v>0.0</v>
      </c>
      <c r="N1088" s="129">
        <v>0.0</v>
      </c>
      <c r="O1088" s="129">
        <v>8.0</v>
      </c>
      <c r="P1088" s="129">
        <v>8.0</v>
      </c>
      <c r="Q1088" s="11">
        <f t="array" ref="Q1088">COUNTIF(E1088:E3598, E1088)</f>
        <v>1</v>
      </c>
      <c r="Y1088" s="99"/>
    </row>
    <row r="1089">
      <c r="A1089" s="129">
        <v>6.0</v>
      </c>
      <c r="B1089" s="129" t="str">
        <f t="array" ref="B1089">IFS(OR(C1089=1, C1089=6, C1089=11, C1089=16), "Mon", OR(C1089=2, C1089=7, C1089=12, C1089=17), "Tue", OR(C1089=3, C1089=8, C1089=13, C1089=18), "Wed",OR(C1089=4, C1089=9, C1089=14, C1089=19), "Thu",OR(C1089=5, C1089=10, C1089=15, C1089=20), "Fri",TRUE, "")</f>
        <v>Fri</v>
      </c>
      <c r="C1089" s="129">
        <v>10.0</v>
      </c>
      <c r="D1089" s="129" t="s">
        <v>8579</v>
      </c>
      <c r="E1089" s="129" t="s">
        <v>1824</v>
      </c>
      <c r="F1089" s="129" t="s">
        <v>27</v>
      </c>
      <c r="G1089" s="129" t="s">
        <v>1825</v>
      </c>
      <c r="H1089" s="129">
        <v>58.0</v>
      </c>
      <c r="I1089" s="163">
        <v>42.0</v>
      </c>
      <c r="J1089" s="163">
        <v>162.0</v>
      </c>
      <c r="K1089" s="129">
        <v>0.0</v>
      </c>
      <c r="L1089" s="129">
        <v>1.0</v>
      </c>
      <c r="M1089" s="129">
        <v>0.0</v>
      </c>
      <c r="N1089" s="129">
        <v>1.0</v>
      </c>
      <c r="O1089" s="129">
        <v>10.0</v>
      </c>
      <c r="P1089" s="129">
        <v>10.0</v>
      </c>
      <c r="Q1089" s="11">
        <f t="array" ref="Q1089">COUNTIF(E1089:E3598, E1089)</f>
        <v>4</v>
      </c>
      <c r="Y1089" s="99"/>
    </row>
    <row r="1090">
      <c r="A1090" s="129">
        <v>6.0</v>
      </c>
      <c r="B1090" s="129" t="str">
        <f t="array" ref="B1090">IFS(OR(C1090=1, C1090=6, C1090=11, C1090=16), "Mon", OR(C1090=2, C1090=7, C1090=12, C1090=17), "Tue", OR(C1090=3, C1090=8, C1090=13, C1090=18), "Wed",OR(C1090=4, C1090=9, C1090=14, C1090=19), "Thu",OR(C1090=5, C1090=10, C1090=15, C1090=20), "Fri",TRUE, "")</f>
        <v>Fri</v>
      </c>
      <c r="C1090" s="129">
        <v>10.0</v>
      </c>
      <c r="D1090" s="129" t="s">
        <v>8579</v>
      </c>
      <c r="E1090" s="129" t="s">
        <v>4390</v>
      </c>
      <c r="F1090" s="129" t="s">
        <v>27</v>
      </c>
      <c r="G1090" s="129" t="s">
        <v>4391</v>
      </c>
      <c r="H1090" s="129">
        <v>68.0</v>
      </c>
      <c r="I1090" s="163">
        <v>133.0</v>
      </c>
      <c r="J1090" s="163">
        <v>302.0</v>
      </c>
      <c r="K1090" s="129">
        <v>0.0</v>
      </c>
      <c r="L1090" s="129">
        <v>0.0</v>
      </c>
      <c r="M1090" s="129">
        <v>0.0</v>
      </c>
      <c r="N1090" s="129">
        <v>0.0</v>
      </c>
      <c r="O1090" s="129">
        <v>10.0</v>
      </c>
      <c r="P1090" s="129">
        <v>10.0</v>
      </c>
      <c r="Q1090" s="11">
        <f t="array" ref="Q1090">COUNTIF(E1090:E3598, E1090)</f>
        <v>2</v>
      </c>
      <c r="Y1090" s="99"/>
    </row>
    <row r="1091">
      <c r="A1091" s="129">
        <v>6.0</v>
      </c>
      <c r="B1091" s="129" t="str">
        <f t="array" ref="B1091">IFS(OR(C1091=1, C1091=6, C1091=11, C1091=16), "Mon", OR(C1091=2, C1091=7, C1091=12, C1091=17), "Tue", OR(C1091=3, C1091=8, C1091=13, C1091=18), "Wed",OR(C1091=4, C1091=9, C1091=14, C1091=19), "Thu",OR(C1091=5, C1091=10, C1091=15, C1091=20), "Fri",TRUE, "")</f>
        <v>Fri</v>
      </c>
      <c r="C1091" s="129">
        <v>10.0</v>
      </c>
      <c r="D1091" s="129" t="s">
        <v>8579</v>
      </c>
      <c r="E1091" s="129" t="s">
        <v>7882</v>
      </c>
      <c r="F1091" s="129" t="s">
        <v>27</v>
      </c>
      <c r="G1091" s="129" t="s">
        <v>7883</v>
      </c>
      <c r="H1091" s="129">
        <v>64.0</v>
      </c>
      <c r="I1091" s="163">
        <v>113.0</v>
      </c>
      <c r="J1091" s="163">
        <v>272.0</v>
      </c>
      <c r="K1091" s="129">
        <v>0.0</v>
      </c>
      <c r="L1091" s="129">
        <v>0.0</v>
      </c>
      <c r="M1091" s="129">
        <v>0.0</v>
      </c>
      <c r="N1091" s="129">
        <v>0.0</v>
      </c>
      <c r="O1091" s="129">
        <v>8.0</v>
      </c>
      <c r="P1091" s="129">
        <v>8.0</v>
      </c>
      <c r="Q1091" s="11">
        <f t="array" ref="Q1091">COUNTIF(E1091:E3598, E1091)</f>
        <v>1</v>
      </c>
      <c r="Y1091" s="99"/>
    </row>
    <row r="1092">
      <c r="A1092" s="129">
        <v>6.0</v>
      </c>
      <c r="B1092" s="129" t="str">
        <f t="array" ref="B1092">IFS(OR(C1092=1, C1092=6, C1092=11, C1092=16), "Mon", OR(C1092=2, C1092=7, C1092=12, C1092=17), "Tue", OR(C1092=3, C1092=8, C1092=13, C1092=18), "Wed",OR(C1092=4, C1092=9, C1092=14, C1092=19), "Thu",OR(C1092=5, C1092=10, C1092=15, C1092=20), "Fri",TRUE, "")</f>
        <v>Fri</v>
      </c>
      <c r="C1092" s="129">
        <v>10.0</v>
      </c>
      <c r="D1092" s="129" t="s">
        <v>8579</v>
      </c>
      <c r="E1092" s="129" t="s">
        <v>6976</v>
      </c>
      <c r="F1092" s="129" t="s">
        <v>27</v>
      </c>
      <c r="G1092" s="129" t="s">
        <v>6977</v>
      </c>
      <c r="H1092" s="129">
        <v>52.0</v>
      </c>
      <c r="I1092" s="163">
        <v>67.0</v>
      </c>
      <c r="J1092" s="163">
        <v>172.0</v>
      </c>
      <c r="K1092" s="129">
        <v>-1.0</v>
      </c>
      <c r="L1092" s="129">
        <v>1.0</v>
      </c>
      <c r="M1092" s="129">
        <v>0.0</v>
      </c>
      <c r="N1092" s="129">
        <v>0.0</v>
      </c>
      <c r="O1092" s="129">
        <v>9.0</v>
      </c>
      <c r="P1092" s="129">
        <v>9.0</v>
      </c>
      <c r="Q1092" s="11">
        <f t="array" ref="Q1092">COUNTIF(E1092:E3598, E1092)</f>
        <v>1</v>
      </c>
      <c r="Y1092" s="99"/>
    </row>
    <row r="1093">
      <c r="A1093" s="129">
        <v>6.0</v>
      </c>
      <c r="B1093" s="129" t="str">
        <f t="array" ref="B1093">IFS(OR(C1093=1, C1093=6, C1093=11, C1093=16), "Mon", OR(C1093=2, C1093=7, C1093=12, C1093=17), "Tue", OR(C1093=3, C1093=8, C1093=13, C1093=18), "Wed",OR(C1093=4, C1093=9, C1093=14, C1093=19), "Thu",OR(C1093=5, C1093=10, C1093=15, C1093=20), "Fri",TRUE, "")</f>
        <v>Mon</v>
      </c>
      <c r="C1093" s="129">
        <v>11.0</v>
      </c>
      <c r="D1093" s="129" t="s">
        <v>8579</v>
      </c>
      <c r="E1093" s="129" t="s">
        <v>3736</v>
      </c>
      <c r="F1093" s="129" t="s">
        <v>27</v>
      </c>
      <c r="G1093" s="129" t="s">
        <v>3737</v>
      </c>
      <c r="H1093" s="129">
        <v>48.0</v>
      </c>
      <c r="I1093" s="163">
        <v>63.0</v>
      </c>
      <c r="J1093" s="163">
        <v>92.0</v>
      </c>
      <c r="K1093" s="129">
        <v>0.0</v>
      </c>
      <c r="L1093" s="129">
        <v>0.0</v>
      </c>
      <c r="M1093" s="129">
        <v>0.0</v>
      </c>
      <c r="N1093" s="129">
        <v>0.0</v>
      </c>
      <c r="O1093" s="129">
        <v>10.0</v>
      </c>
      <c r="P1093" s="129">
        <v>10.0</v>
      </c>
      <c r="Q1093" s="11">
        <f t="array" ref="Q1093">COUNTIF(E1093:E3598, E1093)</f>
        <v>1</v>
      </c>
      <c r="Y1093" s="99"/>
    </row>
    <row r="1094">
      <c r="A1094" s="129">
        <v>6.0</v>
      </c>
      <c r="B1094" s="129" t="str">
        <f t="array" ref="B1094">IFS(OR(C1094=1, C1094=6, C1094=11, C1094=16), "Mon", OR(C1094=2, C1094=7, C1094=12, C1094=17), "Tue", OR(C1094=3, C1094=8, C1094=13, C1094=18), "Wed",OR(C1094=4, C1094=9, C1094=14, C1094=19), "Thu",OR(C1094=5, C1094=10, C1094=15, C1094=20), "Fri",TRUE, "")</f>
        <v>Mon</v>
      </c>
      <c r="C1094" s="129">
        <v>11.0</v>
      </c>
      <c r="D1094" s="129" t="s">
        <v>8579</v>
      </c>
      <c r="E1094" s="129" t="s">
        <v>4736</v>
      </c>
      <c r="F1094" s="129" t="s">
        <v>27</v>
      </c>
      <c r="G1094" s="129" t="s">
        <v>4737</v>
      </c>
      <c r="H1094" s="129">
        <v>62.0</v>
      </c>
      <c r="I1094" s="163">
        <v>55.0</v>
      </c>
      <c r="J1094" s="163">
        <v>126.0</v>
      </c>
      <c r="K1094" s="129">
        <v>1.0</v>
      </c>
      <c r="L1094" s="129">
        <v>0.0</v>
      </c>
      <c r="M1094" s="129">
        <v>1.0</v>
      </c>
      <c r="N1094" s="129">
        <v>2.0</v>
      </c>
      <c r="O1094" s="129">
        <v>9.0</v>
      </c>
      <c r="P1094" s="129">
        <v>10.0</v>
      </c>
      <c r="Q1094" s="11">
        <f t="array" ref="Q1094">COUNTIF(E1094:E3598, E1094)</f>
        <v>3</v>
      </c>
      <c r="Y1094" s="99"/>
    </row>
    <row r="1095">
      <c r="A1095" s="129">
        <v>6.0</v>
      </c>
      <c r="B1095" s="129" t="str">
        <f t="array" ref="B1095">IFS(OR(C1095=1, C1095=6, C1095=11, C1095=16), "Mon", OR(C1095=2, C1095=7, C1095=12, C1095=17), "Tue", OR(C1095=3, C1095=8, C1095=13, C1095=18), "Wed",OR(C1095=4, C1095=9, C1095=14, C1095=19), "Thu",OR(C1095=5, C1095=10, C1095=15, C1095=20), "Fri",TRUE, "")</f>
        <v>Mon</v>
      </c>
      <c r="C1095" s="129">
        <v>11.0</v>
      </c>
      <c r="D1095" s="129" t="s">
        <v>8579</v>
      </c>
      <c r="E1095" s="129" t="s">
        <v>4528</v>
      </c>
      <c r="F1095" s="129" t="s">
        <v>27</v>
      </c>
      <c r="G1095" s="129" t="s">
        <v>4529</v>
      </c>
      <c r="H1095" s="129">
        <v>52.0</v>
      </c>
      <c r="I1095" s="163">
        <v>97.0</v>
      </c>
      <c r="J1095" s="163">
        <v>246.0</v>
      </c>
      <c r="K1095" s="129">
        <v>0.0</v>
      </c>
      <c r="L1095" s="129">
        <v>0.0</v>
      </c>
      <c r="M1095" s="129">
        <v>0.0</v>
      </c>
      <c r="N1095" s="129">
        <v>0.0</v>
      </c>
      <c r="O1095" s="129">
        <v>9.0</v>
      </c>
      <c r="P1095" s="129">
        <v>9.0</v>
      </c>
      <c r="Q1095" s="11">
        <f t="array" ref="Q1095">COUNTIF(E1095:E3598, E1095)</f>
        <v>1</v>
      </c>
      <c r="Y1095" s="99"/>
    </row>
    <row r="1096">
      <c r="A1096" s="129">
        <v>6.0</v>
      </c>
      <c r="B1096" s="129" t="str">
        <f t="array" ref="B1096">IFS(OR(C1096=1, C1096=6, C1096=11, C1096=16), "Mon", OR(C1096=2, C1096=7, C1096=12, C1096=17), "Tue", OR(C1096=3, C1096=8, C1096=13, C1096=18), "Wed",OR(C1096=4, C1096=9, C1096=14, C1096=19), "Thu",OR(C1096=5, C1096=10, C1096=15, C1096=20), "Fri",TRUE, "")</f>
        <v>Mon</v>
      </c>
      <c r="C1096" s="129">
        <v>11.0</v>
      </c>
      <c r="D1096" s="129" t="s">
        <v>8579</v>
      </c>
      <c r="E1096" s="129" t="s">
        <v>805</v>
      </c>
      <c r="F1096" s="129" t="s">
        <v>27</v>
      </c>
      <c r="G1096" s="129" t="s">
        <v>806</v>
      </c>
      <c r="H1096" s="129">
        <v>51.0</v>
      </c>
      <c r="I1096" s="163">
        <v>128.0</v>
      </c>
      <c r="J1096" s="163">
        <v>280.0</v>
      </c>
      <c r="K1096" s="129">
        <v>0.0</v>
      </c>
      <c r="L1096" s="129">
        <v>0.0</v>
      </c>
      <c r="M1096" s="129">
        <v>1.0</v>
      </c>
      <c r="N1096" s="129">
        <v>1.0</v>
      </c>
      <c r="O1096" s="129">
        <v>10.0</v>
      </c>
      <c r="P1096" s="129">
        <v>10.0</v>
      </c>
      <c r="Q1096" s="11">
        <f t="array" ref="Q1096">COUNTIF(E1096:E3598, E1096)</f>
        <v>3</v>
      </c>
      <c r="Y1096" s="99"/>
    </row>
    <row r="1097">
      <c r="A1097" s="129">
        <v>6.0</v>
      </c>
      <c r="B1097" s="129" t="str">
        <f t="array" ref="B1097">IFS(OR(C1097=1, C1097=6, C1097=11, C1097=16), "Mon", OR(C1097=2, C1097=7, C1097=12, C1097=17), "Tue", OR(C1097=3, C1097=8, C1097=13, C1097=18), "Wed",OR(C1097=4, C1097=9, C1097=14, C1097=19), "Thu",OR(C1097=5, C1097=10, C1097=15, C1097=20), "Fri",TRUE, "")</f>
        <v>Mon</v>
      </c>
      <c r="C1097" s="129">
        <v>11.0</v>
      </c>
      <c r="D1097" s="129" t="s">
        <v>8579</v>
      </c>
      <c r="E1097" s="129" t="s">
        <v>5318</v>
      </c>
      <c r="F1097" s="129" t="s">
        <v>27</v>
      </c>
      <c r="G1097" s="129" t="s">
        <v>5319</v>
      </c>
      <c r="H1097" s="129">
        <v>26.0</v>
      </c>
      <c r="I1097" s="163">
        <v>76.0</v>
      </c>
      <c r="J1097" s="163">
        <v>210.0</v>
      </c>
      <c r="K1097" s="129">
        <v>1.0</v>
      </c>
      <c r="L1097" s="129">
        <v>1.0</v>
      </c>
      <c r="M1097" s="129">
        <v>1.0</v>
      </c>
      <c r="N1097" s="129">
        <v>3.0</v>
      </c>
      <c r="O1097" s="129">
        <v>8.0</v>
      </c>
      <c r="P1097" s="129">
        <v>10.0</v>
      </c>
      <c r="Q1097" s="11">
        <f t="array" ref="Q1097">COUNTIF(E1097:E3598, E1097)</f>
        <v>5</v>
      </c>
      <c r="Y1097" s="99"/>
    </row>
    <row r="1098">
      <c r="A1098" s="129">
        <v>6.0</v>
      </c>
      <c r="B1098" s="129" t="str">
        <f t="array" ref="B1098">IFS(OR(C1098=1, C1098=6, C1098=11, C1098=16), "Mon", OR(C1098=2, C1098=7, C1098=12, C1098=17), "Tue", OR(C1098=3, C1098=8, C1098=13, C1098=18), "Wed",OR(C1098=4, C1098=9, C1098=14, C1098=19), "Thu",OR(C1098=5, C1098=10, C1098=15, C1098=20), "Fri",TRUE, "")</f>
        <v>Mon</v>
      </c>
      <c r="C1098" s="129">
        <v>11.0</v>
      </c>
      <c r="D1098" s="129" t="s">
        <v>8579</v>
      </c>
      <c r="E1098" s="129" t="s">
        <v>5776</v>
      </c>
      <c r="F1098" s="129" t="s">
        <v>27</v>
      </c>
      <c r="G1098" s="129" t="s">
        <v>5777</v>
      </c>
      <c r="H1098" s="129">
        <v>33.0</v>
      </c>
      <c r="I1098" s="163">
        <v>135.0</v>
      </c>
      <c r="J1098" s="163">
        <v>336.0</v>
      </c>
      <c r="K1098" s="129">
        <v>1.0</v>
      </c>
      <c r="L1098" s="129">
        <v>0.0</v>
      </c>
      <c r="M1098" s="129">
        <v>1.0</v>
      </c>
      <c r="N1098" s="129">
        <v>2.0</v>
      </c>
      <c r="O1098" s="129">
        <v>7.0</v>
      </c>
      <c r="P1098" s="129">
        <v>9.0</v>
      </c>
      <c r="Q1098" s="11">
        <f t="array" ref="Q1098">COUNTIF(E1098:E3598, E1098)</f>
        <v>1</v>
      </c>
      <c r="Y1098" s="99"/>
    </row>
    <row r="1099">
      <c r="A1099" s="129">
        <v>6.0</v>
      </c>
      <c r="B1099" s="129" t="str">
        <f t="array" ref="B1099">IFS(OR(C1099=1, C1099=6, C1099=11, C1099=16), "Mon", OR(C1099=2, C1099=7, C1099=12, C1099=17), "Tue", OR(C1099=3, C1099=8, C1099=13, C1099=18), "Wed",OR(C1099=4, C1099=9, C1099=14, C1099=19), "Thu",OR(C1099=5, C1099=10, C1099=15, C1099=20), "Fri",TRUE, "")</f>
        <v>Tue</v>
      </c>
      <c r="C1099" s="129">
        <v>12.0</v>
      </c>
      <c r="D1099" s="129" t="s">
        <v>8579</v>
      </c>
      <c r="E1099" s="129" t="s">
        <v>7386</v>
      </c>
      <c r="F1099" s="129" t="s">
        <v>27</v>
      </c>
      <c r="G1099" s="129" t="s">
        <v>7387</v>
      </c>
      <c r="H1099" s="129">
        <v>42.0</v>
      </c>
      <c r="I1099" s="163">
        <v>102.0</v>
      </c>
      <c r="J1099" s="163">
        <v>232.0</v>
      </c>
      <c r="K1099" s="129">
        <v>0.0</v>
      </c>
      <c r="L1099" s="129">
        <v>1.0</v>
      </c>
      <c r="M1099" s="129">
        <v>1.0</v>
      </c>
      <c r="N1099" s="129">
        <v>2.0</v>
      </c>
      <c r="O1099" s="129">
        <v>9.0</v>
      </c>
      <c r="P1099" s="129">
        <v>10.0</v>
      </c>
      <c r="Q1099" s="11">
        <f t="array" ref="Q1099">COUNTIF(E1099:E3598, E1099)</f>
        <v>3</v>
      </c>
      <c r="Y1099" s="99"/>
    </row>
    <row r="1100">
      <c r="A1100" s="129">
        <v>6.0</v>
      </c>
      <c r="B1100" s="129" t="str">
        <f t="array" ref="B1100">IFS(OR(C1100=1, C1100=6, C1100=11, C1100=16), "Mon", OR(C1100=2, C1100=7, C1100=12, C1100=17), "Tue", OR(C1100=3, C1100=8, C1100=13, C1100=18), "Wed",OR(C1100=4, C1100=9, C1100=14, C1100=19), "Thu",OR(C1100=5, C1100=10, C1100=15, C1100=20), "Fri",TRUE, "")</f>
        <v>Tue</v>
      </c>
      <c r="C1100" s="129">
        <v>12.0</v>
      </c>
      <c r="D1100" s="129" t="s">
        <v>8579</v>
      </c>
      <c r="E1100" s="129" t="s">
        <v>2614</v>
      </c>
      <c r="F1100" s="129" t="s">
        <v>27</v>
      </c>
      <c r="G1100" s="129" t="s">
        <v>2615</v>
      </c>
      <c r="H1100" s="129">
        <v>20.0</v>
      </c>
      <c r="I1100" s="163">
        <v>155.0</v>
      </c>
      <c r="J1100" s="163">
        <v>297.0</v>
      </c>
      <c r="K1100" s="129">
        <v>1.0</v>
      </c>
      <c r="L1100" s="129">
        <v>1.0</v>
      </c>
      <c r="M1100" s="129">
        <v>1.0</v>
      </c>
      <c r="N1100" s="129">
        <v>3.0</v>
      </c>
      <c r="O1100" s="129">
        <v>7.0</v>
      </c>
      <c r="P1100" s="129">
        <v>10.0</v>
      </c>
      <c r="Q1100" s="11">
        <f t="array" ref="Q1100">COUNTIF(E1100:E3598, E1100)</f>
        <v>2</v>
      </c>
      <c r="Y1100" s="99"/>
    </row>
    <row r="1101">
      <c r="A1101" s="129">
        <v>6.0</v>
      </c>
      <c r="B1101" s="129" t="str">
        <f t="array" ref="B1101">IFS(OR(C1101=1, C1101=6, C1101=11, C1101=16), "Mon", OR(C1101=2, C1101=7, C1101=12, C1101=17), "Tue", OR(C1101=3, C1101=8, C1101=13, C1101=18), "Wed",OR(C1101=4, C1101=9, C1101=14, C1101=19), "Thu",OR(C1101=5, C1101=10, C1101=15, C1101=20), "Fri",TRUE, "")</f>
        <v>Tue</v>
      </c>
      <c r="C1101" s="129">
        <v>12.0</v>
      </c>
      <c r="D1101" s="129" t="s">
        <v>8579</v>
      </c>
      <c r="E1101" s="129" t="s">
        <v>2008</v>
      </c>
      <c r="F1101" s="129" t="s">
        <v>27</v>
      </c>
      <c r="G1101" s="129" t="s">
        <v>2009</v>
      </c>
      <c r="H1101" s="129">
        <v>53.0</v>
      </c>
      <c r="I1101" s="163">
        <v>62.0</v>
      </c>
      <c r="J1101" s="163">
        <v>137.0</v>
      </c>
      <c r="K1101" s="129">
        <v>0.0</v>
      </c>
      <c r="L1101" s="129">
        <v>0.0</v>
      </c>
      <c r="M1101" s="129">
        <v>1.0</v>
      </c>
      <c r="N1101" s="129">
        <v>1.0</v>
      </c>
      <c r="O1101" s="129">
        <v>8.0</v>
      </c>
      <c r="P1101" s="129">
        <v>9.0</v>
      </c>
      <c r="Q1101" s="11">
        <f t="array" ref="Q1101">COUNTIF(E1101:E3598, E1101)</f>
        <v>5</v>
      </c>
      <c r="Y1101" s="99"/>
    </row>
    <row r="1102">
      <c r="A1102" s="129">
        <v>6.0</v>
      </c>
      <c r="B1102" s="129" t="str">
        <f t="array" ref="B1102">IFS(OR(C1102=1, C1102=6, C1102=11, C1102=16), "Mon", OR(C1102=2, C1102=7, C1102=12, C1102=17), "Tue", OR(C1102=3, C1102=8, C1102=13, C1102=18), "Wed",OR(C1102=4, C1102=9, C1102=14, C1102=19), "Thu",OR(C1102=5, C1102=10, C1102=15, C1102=20), "Fri",TRUE, "")</f>
        <v>Tue</v>
      </c>
      <c r="C1102" s="129">
        <v>12.0</v>
      </c>
      <c r="D1102" s="129" t="s">
        <v>8579</v>
      </c>
      <c r="E1102" s="129" t="s">
        <v>5482</v>
      </c>
      <c r="F1102" s="129" t="s">
        <v>27</v>
      </c>
      <c r="G1102" s="129" t="s">
        <v>5483</v>
      </c>
      <c r="H1102" s="129">
        <v>41.0</v>
      </c>
      <c r="I1102" s="163">
        <v>43.0</v>
      </c>
      <c r="J1102" s="163">
        <v>122.0</v>
      </c>
      <c r="K1102" s="129">
        <v>0.0</v>
      </c>
      <c r="L1102" s="129">
        <v>0.0</v>
      </c>
      <c r="M1102" s="129">
        <v>1.0</v>
      </c>
      <c r="N1102" s="129">
        <v>1.0</v>
      </c>
      <c r="O1102" s="129">
        <v>7.0</v>
      </c>
      <c r="P1102" s="129">
        <v>8.0</v>
      </c>
      <c r="Q1102" s="11">
        <f t="array" ref="Q1102">COUNTIF(E1102:E3598, E1102)</f>
        <v>3</v>
      </c>
      <c r="Y1102" s="99"/>
    </row>
    <row r="1103">
      <c r="A1103" s="129">
        <v>6.0</v>
      </c>
      <c r="B1103" s="129" t="str">
        <f t="array" ref="B1103">IFS(OR(C1103=1, C1103=6, C1103=11, C1103=16), "Mon", OR(C1103=2, C1103=7, C1103=12, C1103=17), "Tue", OR(C1103=3, C1103=8, C1103=13, C1103=18), "Wed",OR(C1103=4, C1103=9, C1103=14, C1103=19), "Thu",OR(C1103=5, C1103=10, C1103=15, C1103=20), "Fri",TRUE, "")</f>
        <v>Tue</v>
      </c>
      <c r="C1103" s="129">
        <v>12.0</v>
      </c>
      <c r="D1103" s="129" t="s">
        <v>8579</v>
      </c>
      <c r="E1103" s="129" t="s">
        <v>8074</v>
      </c>
      <c r="F1103" s="129" t="s">
        <v>27</v>
      </c>
      <c r="G1103" s="129" t="s">
        <v>8075</v>
      </c>
      <c r="H1103" s="129">
        <v>43.0</v>
      </c>
      <c r="I1103" s="163">
        <v>50.0</v>
      </c>
      <c r="J1103" s="163">
        <v>118.0</v>
      </c>
      <c r="K1103" s="129">
        <v>1.0</v>
      </c>
      <c r="L1103" s="129">
        <v>0.0</v>
      </c>
      <c r="M1103" s="129">
        <v>1.0</v>
      </c>
      <c r="N1103" s="129">
        <v>2.0</v>
      </c>
      <c r="O1103" s="129">
        <v>8.0</v>
      </c>
      <c r="P1103" s="129">
        <v>10.0</v>
      </c>
      <c r="Q1103" s="11">
        <f t="array" ref="Q1103">COUNTIF(E1103:E3598, E1103)</f>
        <v>1</v>
      </c>
      <c r="Y1103" s="99"/>
    </row>
    <row r="1104">
      <c r="A1104" s="129">
        <v>6.0</v>
      </c>
      <c r="B1104" s="129" t="str">
        <f t="array" ref="B1104">IFS(OR(C1104=1, C1104=6, C1104=11, C1104=16), "Mon", OR(C1104=2, C1104=7, C1104=12, C1104=17), "Tue", OR(C1104=3, C1104=8, C1104=13, C1104=18), "Wed",OR(C1104=4, C1104=9, C1104=14, C1104=19), "Thu",OR(C1104=5, C1104=10, C1104=15, C1104=20), "Fri",TRUE, "")</f>
        <v>Tue</v>
      </c>
      <c r="C1104" s="129">
        <v>12.0</v>
      </c>
      <c r="D1104" s="129" t="s">
        <v>8579</v>
      </c>
      <c r="E1104" s="129" t="s">
        <v>2758</v>
      </c>
      <c r="F1104" s="129" t="s">
        <v>27</v>
      </c>
      <c r="G1104" s="129" t="s">
        <v>2759</v>
      </c>
      <c r="H1104" s="129">
        <v>43.0</v>
      </c>
      <c r="I1104" s="163">
        <v>37.0</v>
      </c>
      <c r="J1104" s="163">
        <v>123.0</v>
      </c>
      <c r="K1104" s="129">
        <v>0.0</v>
      </c>
      <c r="L1104" s="129">
        <v>1.0</v>
      </c>
      <c r="M1104" s="129">
        <v>0.0</v>
      </c>
      <c r="N1104" s="129">
        <v>1.0</v>
      </c>
      <c r="O1104" s="129">
        <v>7.0</v>
      </c>
      <c r="P1104" s="129">
        <v>8.0</v>
      </c>
      <c r="Q1104" s="11">
        <f t="array" ref="Q1104">COUNTIF(E1104:E3598, E1104)</f>
        <v>2</v>
      </c>
      <c r="Y1104" s="99"/>
    </row>
    <row r="1105">
      <c r="A1105" s="129">
        <v>6.0</v>
      </c>
      <c r="B1105" s="129" t="str">
        <f t="array" ref="B1105">IFS(OR(C1105=1, C1105=6, C1105=11, C1105=16), "Mon", OR(C1105=2, C1105=7, C1105=12, C1105=17), "Tue", OR(C1105=3, C1105=8, C1105=13, C1105=18), "Wed",OR(C1105=4, C1105=9, C1105=14, C1105=19), "Thu",OR(C1105=5, C1105=10, C1105=15, C1105=20), "Fri",TRUE, "")</f>
        <v>Wed</v>
      </c>
      <c r="C1105" s="129">
        <v>13.0</v>
      </c>
      <c r="D1105" s="129" t="s">
        <v>8579</v>
      </c>
      <c r="E1105" s="129" t="s">
        <v>4006</v>
      </c>
      <c r="F1105" s="129" t="s">
        <v>27</v>
      </c>
      <c r="G1105" s="129" t="s">
        <v>4007</v>
      </c>
      <c r="H1105" s="129">
        <v>45.0</v>
      </c>
      <c r="I1105" s="163">
        <v>63.0</v>
      </c>
      <c r="J1105" s="163">
        <v>102.0</v>
      </c>
      <c r="K1105" s="129">
        <v>0.0</v>
      </c>
      <c r="L1105" s="129">
        <v>0.0</v>
      </c>
      <c r="M1105" s="129">
        <v>1.0</v>
      </c>
      <c r="N1105" s="129">
        <v>1.0</v>
      </c>
      <c r="O1105" s="129">
        <v>9.0</v>
      </c>
      <c r="P1105" s="129">
        <v>10.0</v>
      </c>
      <c r="Q1105" s="11">
        <f t="array" ref="Q1105">COUNTIF(E1105:E3598, E1105)</f>
        <v>3</v>
      </c>
      <c r="Y1105" s="99"/>
    </row>
    <row r="1106">
      <c r="A1106" s="129">
        <v>6.0</v>
      </c>
      <c r="B1106" s="129" t="str">
        <f t="array" ref="B1106">IFS(OR(C1106=1, C1106=6, C1106=11, C1106=16), "Mon", OR(C1106=2, C1106=7, C1106=12, C1106=17), "Tue", OR(C1106=3, C1106=8, C1106=13, C1106=18), "Wed",OR(C1106=4, C1106=9, C1106=14, C1106=19), "Thu",OR(C1106=5, C1106=10, C1106=15, C1106=20), "Fri",TRUE, "")</f>
        <v>Wed</v>
      </c>
      <c r="C1106" s="129">
        <v>13.0</v>
      </c>
      <c r="D1106" s="129" t="s">
        <v>8579</v>
      </c>
      <c r="E1106" s="129" t="s">
        <v>3482</v>
      </c>
      <c r="F1106" s="129" t="s">
        <v>27</v>
      </c>
      <c r="G1106" s="129" t="s">
        <v>3483</v>
      </c>
      <c r="H1106" s="129">
        <v>41.0</v>
      </c>
      <c r="I1106" s="163">
        <v>47.0</v>
      </c>
      <c r="J1106" s="163">
        <v>166.0</v>
      </c>
      <c r="K1106" s="129">
        <v>0.0</v>
      </c>
      <c r="L1106" s="129">
        <v>1.0</v>
      </c>
      <c r="M1106" s="129">
        <v>0.0</v>
      </c>
      <c r="N1106" s="129">
        <v>1.0</v>
      </c>
      <c r="O1106" s="129">
        <v>8.0</v>
      </c>
      <c r="P1106" s="129">
        <v>9.0</v>
      </c>
      <c r="Q1106" s="11">
        <f t="array" ref="Q1106">COUNTIF(E1106:E3598, E1106)</f>
        <v>4</v>
      </c>
      <c r="Y1106" s="99"/>
    </row>
    <row r="1107">
      <c r="A1107" s="129">
        <v>6.0</v>
      </c>
      <c r="B1107" s="129" t="str">
        <f t="array" ref="B1107">IFS(OR(C1107=1, C1107=6, C1107=11, C1107=16), "Mon", OR(C1107=2, C1107=7, C1107=12, C1107=17), "Tue", OR(C1107=3, C1107=8, C1107=13, C1107=18), "Wed",OR(C1107=4, C1107=9, C1107=14, C1107=19), "Thu",OR(C1107=5, C1107=10, C1107=15, C1107=20), "Fri",TRUE, "")</f>
        <v>Wed</v>
      </c>
      <c r="C1107" s="129">
        <v>13.0</v>
      </c>
      <c r="D1107" s="129" t="s">
        <v>8579</v>
      </c>
      <c r="E1107" s="129" t="s">
        <v>2238</v>
      </c>
      <c r="F1107" s="129" t="s">
        <v>27</v>
      </c>
      <c r="G1107" s="129" t="s">
        <v>2239</v>
      </c>
      <c r="H1107" s="129">
        <v>55.0</v>
      </c>
      <c r="I1107" s="163">
        <v>49.0</v>
      </c>
      <c r="J1107" s="163">
        <v>131.0</v>
      </c>
      <c r="K1107" s="129">
        <v>0.0</v>
      </c>
      <c r="L1107" s="129">
        <v>0.0</v>
      </c>
      <c r="M1107" s="129">
        <v>1.0</v>
      </c>
      <c r="N1107" s="129">
        <v>1.0</v>
      </c>
      <c r="O1107" s="129">
        <v>10.0</v>
      </c>
      <c r="P1107" s="129">
        <v>10.0</v>
      </c>
      <c r="Q1107" s="11">
        <f t="array" ref="Q1107">COUNTIF(E1107:E3598, E1107)</f>
        <v>3</v>
      </c>
      <c r="Y1107" s="99"/>
    </row>
    <row r="1108">
      <c r="A1108" s="129">
        <v>6.0</v>
      </c>
      <c r="B1108" s="129" t="str">
        <f t="array" ref="B1108">IFS(OR(C1108=1, C1108=6, C1108=11, C1108=16), "Mon", OR(C1108=2, C1108=7, C1108=12, C1108=17), "Tue", OR(C1108=3, C1108=8, C1108=13, C1108=18), "Wed",OR(C1108=4, C1108=9, C1108=14, C1108=19), "Thu",OR(C1108=5, C1108=10, C1108=15, C1108=20), "Fri",TRUE, "")</f>
        <v>Wed</v>
      </c>
      <c r="C1108" s="129">
        <v>13.0</v>
      </c>
      <c r="D1108" s="129" t="s">
        <v>8579</v>
      </c>
      <c r="E1108" s="129" t="s">
        <v>3690</v>
      </c>
      <c r="F1108" s="129" t="s">
        <v>27</v>
      </c>
      <c r="G1108" s="129" t="s">
        <v>3691</v>
      </c>
      <c r="H1108" s="129">
        <v>50.0</v>
      </c>
      <c r="I1108" s="163">
        <v>103.0</v>
      </c>
      <c r="J1108" s="163">
        <v>250.0</v>
      </c>
      <c r="K1108" s="129">
        <v>0.0</v>
      </c>
      <c r="L1108" s="129">
        <v>1.0</v>
      </c>
      <c r="M1108" s="129">
        <v>0.0</v>
      </c>
      <c r="N1108" s="129">
        <v>1.0</v>
      </c>
      <c r="O1108" s="129">
        <v>10.0</v>
      </c>
      <c r="P1108" s="129">
        <v>10.0</v>
      </c>
      <c r="Q1108" s="11">
        <f t="array" ref="Q1108">COUNTIF(E1108:E3598, E1108)</f>
        <v>3</v>
      </c>
      <c r="Y1108" s="99"/>
    </row>
    <row r="1109">
      <c r="A1109" s="129">
        <v>6.0</v>
      </c>
      <c r="B1109" s="129" t="str">
        <f t="array" ref="B1109">IFS(OR(C1109=1, C1109=6, C1109=11, C1109=16), "Mon", OR(C1109=2, C1109=7, C1109=12, C1109=17), "Tue", OR(C1109=3, C1109=8, C1109=13, C1109=18), "Wed",OR(C1109=4, C1109=9, C1109=14, C1109=19), "Thu",OR(C1109=5, C1109=10, C1109=15, C1109=20), "Fri",TRUE, "")</f>
        <v>Wed</v>
      </c>
      <c r="C1109" s="129">
        <v>13.0</v>
      </c>
      <c r="D1109" s="129" t="s">
        <v>8579</v>
      </c>
      <c r="E1109" s="129" t="s">
        <v>1529</v>
      </c>
      <c r="F1109" s="129" t="s">
        <v>27</v>
      </c>
      <c r="G1109" s="129" t="s">
        <v>1530</v>
      </c>
      <c r="H1109" s="129">
        <v>56.0</v>
      </c>
      <c r="I1109" s="163">
        <v>45.0</v>
      </c>
      <c r="J1109" s="163">
        <v>159.0</v>
      </c>
      <c r="K1109" s="129">
        <v>0.0</v>
      </c>
      <c r="L1109" s="129">
        <v>1.0</v>
      </c>
      <c r="M1109" s="129">
        <v>0.0</v>
      </c>
      <c r="N1109" s="129">
        <v>1.0</v>
      </c>
      <c r="O1109" s="129">
        <v>9.0</v>
      </c>
      <c r="P1109" s="129">
        <v>10.0</v>
      </c>
      <c r="Q1109" s="11">
        <f t="array" ref="Q1109">COUNTIF(E1109:E3598, E1109)</f>
        <v>1</v>
      </c>
      <c r="Y1109" s="99"/>
    </row>
    <row r="1110">
      <c r="A1110" s="129">
        <v>6.0</v>
      </c>
      <c r="B1110" s="129" t="str">
        <f t="array" ref="B1110">IFS(OR(C1110=1, C1110=6, C1110=11, C1110=16), "Mon", OR(C1110=2, C1110=7, C1110=12, C1110=17), "Tue", OR(C1110=3, C1110=8, C1110=13, C1110=18), "Wed",OR(C1110=4, C1110=9, C1110=14, C1110=19), "Thu",OR(C1110=5, C1110=10, C1110=15, C1110=20), "Fri",TRUE, "")</f>
        <v>Wed</v>
      </c>
      <c r="C1110" s="129">
        <v>13.0</v>
      </c>
      <c r="D1110" s="129" t="s">
        <v>8579</v>
      </c>
      <c r="E1110" s="129" t="s">
        <v>8130</v>
      </c>
      <c r="F1110" s="129" t="s">
        <v>27</v>
      </c>
      <c r="G1110" s="129" t="s">
        <v>8131</v>
      </c>
      <c r="H1110" s="129">
        <v>24.0</v>
      </c>
      <c r="I1110" s="163">
        <v>99.0</v>
      </c>
      <c r="J1110" s="163">
        <v>282.0</v>
      </c>
      <c r="K1110" s="129">
        <v>0.0</v>
      </c>
      <c r="L1110" s="129">
        <v>1.0</v>
      </c>
      <c r="M1110" s="129">
        <v>0.0</v>
      </c>
      <c r="N1110" s="129">
        <v>1.0</v>
      </c>
      <c r="O1110" s="129">
        <v>8.0</v>
      </c>
      <c r="P1110" s="129">
        <v>9.0</v>
      </c>
      <c r="Q1110" s="11">
        <f t="array" ref="Q1110">COUNTIF(E1110:E3598, E1110)</f>
        <v>4</v>
      </c>
      <c r="Y1110" s="99"/>
    </row>
    <row r="1111">
      <c r="A1111" s="129">
        <v>6.0</v>
      </c>
      <c r="B1111" s="129" t="str">
        <f t="array" ref="B1111">IFS(OR(C1111=1, C1111=6, C1111=11, C1111=16), "Mon", OR(C1111=2, C1111=7, C1111=12, C1111=17), "Tue", OR(C1111=3, C1111=8, C1111=13, C1111=18), "Wed",OR(C1111=4, C1111=9, C1111=14, C1111=19), "Thu",OR(C1111=5, C1111=10, C1111=15, C1111=20), "Fri",TRUE, "")</f>
        <v>Thu</v>
      </c>
      <c r="C1111" s="129">
        <v>14.0</v>
      </c>
      <c r="D1111" s="129" t="s">
        <v>8579</v>
      </c>
      <c r="E1111" s="129" t="s">
        <v>8486</v>
      </c>
      <c r="F1111" s="129" t="s">
        <v>27</v>
      </c>
      <c r="G1111" s="129" t="s">
        <v>8487</v>
      </c>
      <c r="H1111" s="129">
        <v>45.0</v>
      </c>
      <c r="I1111" s="163">
        <v>36.0</v>
      </c>
      <c r="J1111" s="163">
        <v>132.0</v>
      </c>
      <c r="K1111" s="129">
        <v>0.0</v>
      </c>
      <c r="L1111" s="129">
        <v>1.0</v>
      </c>
      <c r="M1111" s="129">
        <v>1.0</v>
      </c>
      <c r="N1111" s="129">
        <v>2.0</v>
      </c>
      <c r="O1111" s="129">
        <v>7.0</v>
      </c>
      <c r="P1111" s="129">
        <v>9.0</v>
      </c>
      <c r="Q1111" s="11">
        <f t="array" ref="Q1111">COUNTIF(E1111:E3598, E1111)</f>
        <v>1</v>
      </c>
      <c r="Y1111" s="99"/>
    </row>
    <row r="1112">
      <c r="A1112" s="129">
        <v>6.0</v>
      </c>
      <c r="B1112" s="129" t="str">
        <f t="array" ref="B1112">IFS(OR(C1112=1, C1112=6, C1112=11, C1112=16), "Mon", OR(C1112=2, C1112=7, C1112=12, C1112=17), "Tue", OR(C1112=3, C1112=8, C1112=13, C1112=18), "Wed",OR(C1112=4, C1112=9, C1112=14, C1112=19), "Thu",OR(C1112=5, C1112=10, C1112=15, C1112=20), "Fri",TRUE, "")</f>
        <v>Thu</v>
      </c>
      <c r="C1112" s="129">
        <v>14.0</v>
      </c>
      <c r="D1112" s="129" t="s">
        <v>8579</v>
      </c>
      <c r="E1112" s="129" t="s">
        <v>1201</v>
      </c>
      <c r="F1112" s="129" t="s">
        <v>27</v>
      </c>
      <c r="G1112" s="129" t="s">
        <v>1202</v>
      </c>
      <c r="H1112" s="129">
        <v>60.0</v>
      </c>
      <c r="I1112" s="163">
        <v>225.0</v>
      </c>
      <c r="J1112" s="163">
        <v>426.0</v>
      </c>
      <c r="K1112" s="129">
        <v>0.0</v>
      </c>
      <c r="L1112" s="129">
        <v>0.0</v>
      </c>
      <c r="M1112" s="129">
        <v>0.0</v>
      </c>
      <c r="N1112" s="129">
        <v>0.0</v>
      </c>
      <c r="O1112" s="129">
        <v>7.0</v>
      </c>
      <c r="P1112" s="129">
        <v>7.0</v>
      </c>
      <c r="Q1112" s="11">
        <f t="array" ref="Q1112">COUNTIF(E1112:E3598, E1112)</f>
        <v>2</v>
      </c>
      <c r="Y1112" s="99"/>
    </row>
    <row r="1113">
      <c r="A1113" s="129">
        <v>6.0</v>
      </c>
      <c r="B1113" s="129" t="str">
        <f t="array" ref="B1113">IFS(OR(C1113=1, C1113=6, C1113=11, C1113=16), "Mon", OR(C1113=2, C1113=7, C1113=12, C1113=17), "Tue", OR(C1113=3, C1113=8, C1113=13, C1113=18), "Wed",OR(C1113=4, C1113=9, C1113=14, C1113=19), "Thu",OR(C1113=5, C1113=10, C1113=15, C1113=20), "Fri",TRUE, "")</f>
        <v>Thu</v>
      </c>
      <c r="C1113" s="129">
        <v>14.0</v>
      </c>
      <c r="D1113" s="129" t="s">
        <v>8579</v>
      </c>
      <c r="E1113" s="129" t="s">
        <v>2688</v>
      </c>
      <c r="F1113" s="129" t="s">
        <v>27</v>
      </c>
      <c r="G1113" s="129" t="s">
        <v>2689</v>
      </c>
      <c r="H1113" s="129">
        <v>49.0</v>
      </c>
      <c r="I1113" s="163">
        <v>100.0</v>
      </c>
      <c r="J1113" s="163">
        <v>262.0</v>
      </c>
      <c r="K1113" s="129">
        <v>-1.0</v>
      </c>
      <c r="L1113" s="129">
        <v>1.0</v>
      </c>
      <c r="M1113" s="129">
        <v>1.0</v>
      </c>
      <c r="N1113" s="129">
        <v>1.0</v>
      </c>
      <c r="O1113" s="129">
        <v>9.0</v>
      </c>
      <c r="P1113" s="129">
        <v>10.0</v>
      </c>
      <c r="Q1113" s="11">
        <f t="array" ref="Q1113">COUNTIF(E1113:E3598, E1113)</f>
        <v>3</v>
      </c>
      <c r="Y1113" s="99"/>
    </row>
    <row r="1114">
      <c r="A1114" s="129">
        <v>6.0</v>
      </c>
      <c r="B1114" s="129" t="str">
        <f t="array" ref="B1114">IFS(OR(C1114=1, C1114=6, C1114=11, C1114=16), "Mon", OR(C1114=2, C1114=7, C1114=12, C1114=17), "Tue", OR(C1114=3, C1114=8, C1114=13, C1114=18), "Wed",OR(C1114=4, C1114=9, C1114=14, C1114=19), "Thu",OR(C1114=5, C1114=10, C1114=15, C1114=20), "Fri",TRUE, "")</f>
        <v>Thu</v>
      </c>
      <c r="C1114" s="129">
        <v>14.0</v>
      </c>
      <c r="D1114" s="129" t="s">
        <v>8579</v>
      </c>
      <c r="E1114" s="129" t="s">
        <v>2792</v>
      </c>
      <c r="F1114" s="129" t="s">
        <v>27</v>
      </c>
      <c r="G1114" s="129" t="s">
        <v>2793</v>
      </c>
      <c r="H1114" s="129">
        <v>54.0</v>
      </c>
      <c r="I1114" s="163">
        <v>131.0</v>
      </c>
      <c r="J1114" s="163">
        <v>288.0</v>
      </c>
      <c r="K1114" s="129">
        <v>-1.0</v>
      </c>
      <c r="L1114" s="129">
        <v>1.0</v>
      </c>
      <c r="M1114" s="129">
        <v>1.0</v>
      </c>
      <c r="N1114" s="129">
        <v>1.0</v>
      </c>
      <c r="O1114" s="129">
        <v>8.0</v>
      </c>
      <c r="P1114" s="129">
        <v>9.0</v>
      </c>
      <c r="Q1114" s="11">
        <f t="array" ref="Q1114">COUNTIF(E1114:E3598, E1114)</f>
        <v>2</v>
      </c>
      <c r="Y1114" s="99"/>
    </row>
    <row r="1115">
      <c r="A1115" s="129">
        <v>6.0</v>
      </c>
      <c r="B1115" s="129" t="str">
        <f t="array" ref="B1115">IFS(OR(C1115=1, C1115=6, C1115=11, C1115=16), "Mon", OR(C1115=2, C1115=7, C1115=12, C1115=17), "Tue", OR(C1115=3, C1115=8, C1115=13, C1115=18), "Wed",OR(C1115=4, C1115=9, C1115=14, C1115=19), "Thu",OR(C1115=5, C1115=10, C1115=15, C1115=20), "Fri",TRUE, "")</f>
        <v>Thu</v>
      </c>
      <c r="C1115" s="129">
        <v>14.0</v>
      </c>
      <c r="D1115" s="129" t="s">
        <v>8579</v>
      </c>
      <c r="E1115" s="129" t="s">
        <v>1383</v>
      </c>
      <c r="F1115" s="129" t="s">
        <v>27</v>
      </c>
      <c r="G1115" s="129" t="s">
        <v>1384</v>
      </c>
      <c r="H1115" s="129">
        <v>45.0</v>
      </c>
      <c r="I1115" s="163">
        <v>119.0</v>
      </c>
      <c r="J1115" s="163">
        <v>246.0</v>
      </c>
      <c r="K1115" s="129">
        <v>-1.0</v>
      </c>
      <c r="L1115" s="129">
        <v>1.0</v>
      </c>
      <c r="M1115" s="129">
        <v>0.0</v>
      </c>
      <c r="N1115" s="129">
        <v>0.0</v>
      </c>
      <c r="O1115" s="129">
        <v>7.0</v>
      </c>
      <c r="P1115" s="129">
        <v>7.0</v>
      </c>
      <c r="Q1115" s="11">
        <f t="array" ref="Q1115">COUNTIF(E1115:E3598, E1115)</f>
        <v>4</v>
      </c>
      <c r="Y1115" s="99"/>
    </row>
    <row r="1116">
      <c r="A1116" s="129">
        <v>6.0</v>
      </c>
      <c r="B1116" s="129" t="str">
        <f t="array" ref="B1116">IFS(OR(C1116=1, C1116=6, C1116=11, C1116=16), "Mon", OR(C1116=2, C1116=7, C1116=12, C1116=17), "Tue", OR(C1116=3, C1116=8, C1116=13, C1116=18), "Wed",OR(C1116=4, C1116=9, C1116=14, C1116=19), "Thu",OR(C1116=5, C1116=10, C1116=15, C1116=20), "Fri",TRUE, "")</f>
        <v>Thu</v>
      </c>
      <c r="C1116" s="129">
        <v>14.0</v>
      </c>
      <c r="D1116" s="129" t="s">
        <v>8579</v>
      </c>
      <c r="E1116" s="129" t="s">
        <v>3008</v>
      </c>
      <c r="F1116" s="129" t="s">
        <v>27</v>
      </c>
      <c r="G1116" s="129" t="s">
        <v>3009</v>
      </c>
      <c r="H1116" s="129">
        <v>34.0</v>
      </c>
      <c r="I1116" s="163">
        <v>49.0</v>
      </c>
      <c r="J1116" s="163">
        <v>110.0</v>
      </c>
      <c r="K1116" s="129">
        <v>0.0</v>
      </c>
      <c r="L1116" s="129">
        <v>1.0</v>
      </c>
      <c r="M1116" s="129">
        <v>1.0</v>
      </c>
      <c r="N1116" s="129">
        <v>2.0</v>
      </c>
      <c r="O1116" s="129">
        <v>7.0</v>
      </c>
      <c r="P1116" s="129">
        <v>9.0</v>
      </c>
      <c r="Q1116" s="11">
        <f t="array" ref="Q1116">COUNTIF(E1116:E3598, E1116)</f>
        <v>1</v>
      </c>
      <c r="Y1116" s="99"/>
    </row>
    <row r="1117">
      <c r="A1117" s="129">
        <v>6.0</v>
      </c>
      <c r="B1117" s="129" t="str">
        <f t="array" ref="B1117">IFS(OR(C1117=1, C1117=6, C1117=11, C1117=16), "Mon", OR(C1117=2, C1117=7, C1117=12, C1117=17), "Tue", OR(C1117=3, C1117=8, C1117=13, C1117=18), "Wed",OR(C1117=4, C1117=9, C1117=14, C1117=19), "Thu",OR(C1117=5, C1117=10, C1117=15, C1117=20), "Fri",TRUE, "")</f>
        <v>Fri</v>
      </c>
      <c r="C1117" s="129">
        <v>15.0</v>
      </c>
      <c r="D1117" s="129" t="s">
        <v>8579</v>
      </c>
      <c r="E1117" s="129" t="s">
        <v>4510</v>
      </c>
      <c r="F1117" s="129" t="s">
        <v>27</v>
      </c>
      <c r="G1117" s="129" t="s">
        <v>4511</v>
      </c>
      <c r="H1117" s="129">
        <v>64.0</v>
      </c>
      <c r="I1117" s="163">
        <v>123.0</v>
      </c>
      <c r="J1117" s="163">
        <v>274.0</v>
      </c>
      <c r="K1117" s="129">
        <v>0.0</v>
      </c>
      <c r="L1117" s="129">
        <v>1.0</v>
      </c>
      <c r="M1117" s="129">
        <v>1.0</v>
      </c>
      <c r="N1117" s="129">
        <v>2.0</v>
      </c>
      <c r="O1117" s="129">
        <v>8.0</v>
      </c>
      <c r="P1117" s="129">
        <v>10.0</v>
      </c>
      <c r="Q1117" s="11">
        <f t="array" ref="Q1117">COUNTIF(E1117:E3598, E1117)</f>
        <v>5</v>
      </c>
      <c r="Y1117" s="99"/>
    </row>
    <row r="1118">
      <c r="A1118" s="129">
        <v>6.0</v>
      </c>
      <c r="B1118" s="129" t="str">
        <f t="array" ref="B1118">IFS(OR(C1118=1, C1118=6, C1118=11, C1118=16), "Mon", OR(C1118=2, C1118=7, C1118=12, C1118=17), "Tue", OR(C1118=3, C1118=8, C1118=13, C1118=18), "Wed",OR(C1118=4, C1118=9, C1118=14, C1118=19), "Thu",OR(C1118=5, C1118=10, C1118=15, C1118=20), "Fri",TRUE, "")</f>
        <v>Fri</v>
      </c>
      <c r="C1118" s="129">
        <v>15.0</v>
      </c>
      <c r="D1118" s="129" t="s">
        <v>8579</v>
      </c>
      <c r="E1118" s="129" t="s">
        <v>2990</v>
      </c>
      <c r="F1118" s="129" t="s">
        <v>27</v>
      </c>
      <c r="G1118" s="129" t="s">
        <v>2991</v>
      </c>
      <c r="H1118" s="129">
        <v>51.0</v>
      </c>
      <c r="I1118" s="163">
        <v>108.0</v>
      </c>
      <c r="J1118" s="163">
        <v>354.0</v>
      </c>
      <c r="K1118" s="129">
        <v>0.0</v>
      </c>
      <c r="L1118" s="129">
        <v>0.0</v>
      </c>
      <c r="M1118" s="129">
        <v>0.0</v>
      </c>
      <c r="N1118" s="129">
        <v>0.0</v>
      </c>
      <c r="O1118" s="129">
        <v>9.0</v>
      </c>
      <c r="P1118" s="129">
        <v>9.0</v>
      </c>
      <c r="Q1118" s="11">
        <f t="array" ref="Q1118">COUNTIF(E1118:E3598, E1118)</f>
        <v>1</v>
      </c>
      <c r="Y1118" s="99"/>
    </row>
    <row r="1119">
      <c r="A1119" s="129">
        <v>6.0</v>
      </c>
      <c r="B1119" s="129" t="str">
        <f t="array" ref="B1119">IFS(OR(C1119=1, C1119=6, C1119=11, C1119=16), "Mon", OR(C1119=2, C1119=7, C1119=12, C1119=17), "Tue", OR(C1119=3, C1119=8, C1119=13, C1119=18), "Wed",OR(C1119=4, C1119=9, C1119=14, C1119=19), "Thu",OR(C1119=5, C1119=10, C1119=15, C1119=20), "Fri",TRUE, "")</f>
        <v>Fri</v>
      </c>
      <c r="C1119" s="129">
        <v>15.0</v>
      </c>
      <c r="D1119" s="129" t="s">
        <v>8579</v>
      </c>
      <c r="E1119" s="129" t="s">
        <v>5756</v>
      </c>
      <c r="F1119" s="129" t="s">
        <v>27</v>
      </c>
      <c r="G1119" s="129" t="s">
        <v>5757</v>
      </c>
      <c r="H1119" s="129">
        <v>51.0</v>
      </c>
      <c r="I1119" s="163">
        <v>75.0</v>
      </c>
      <c r="J1119" s="163">
        <v>284.0</v>
      </c>
      <c r="K1119" s="129">
        <v>1.0</v>
      </c>
      <c r="L1119" s="129">
        <v>1.0</v>
      </c>
      <c r="M1119" s="129">
        <v>0.0</v>
      </c>
      <c r="N1119" s="129">
        <v>2.0</v>
      </c>
      <c r="O1119" s="129">
        <v>8.0</v>
      </c>
      <c r="P1119" s="129">
        <v>10.0</v>
      </c>
      <c r="Q1119" s="11">
        <f t="array" ref="Q1119">COUNTIF(E1119:E3598, E1119)</f>
        <v>2</v>
      </c>
      <c r="Y1119" s="99"/>
    </row>
    <row r="1120">
      <c r="A1120" s="129">
        <v>6.0</v>
      </c>
      <c r="B1120" s="129" t="str">
        <f t="array" ref="B1120">IFS(OR(C1120=1, C1120=6, C1120=11, C1120=16), "Mon", OR(C1120=2, C1120=7, C1120=12, C1120=17), "Tue", OR(C1120=3, C1120=8, C1120=13, C1120=18), "Wed",OR(C1120=4, C1120=9, C1120=14, C1120=19), "Thu",OR(C1120=5, C1120=10, C1120=15, C1120=20), "Fri",TRUE, "")</f>
        <v>Fri</v>
      </c>
      <c r="C1120" s="129">
        <v>15.0</v>
      </c>
      <c r="D1120" s="129" t="s">
        <v>8579</v>
      </c>
      <c r="E1120" s="129" t="s">
        <v>2062</v>
      </c>
      <c r="F1120" s="129" t="s">
        <v>27</v>
      </c>
      <c r="G1120" s="129" t="s">
        <v>2063</v>
      </c>
      <c r="H1120" s="129">
        <v>43.0</v>
      </c>
      <c r="I1120" s="163">
        <v>52.0</v>
      </c>
      <c r="J1120" s="163">
        <v>153.0</v>
      </c>
      <c r="K1120" s="129">
        <v>0.0</v>
      </c>
      <c r="L1120" s="129">
        <v>1.0</v>
      </c>
      <c r="M1120" s="129">
        <v>0.0</v>
      </c>
      <c r="N1120" s="129">
        <v>1.0</v>
      </c>
      <c r="O1120" s="129">
        <v>7.0</v>
      </c>
      <c r="P1120" s="129">
        <v>8.0</v>
      </c>
      <c r="Q1120" s="11">
        <f t="array" ref="Q1120">COUNTIF(E1120:E3598, E1120)</f>
        <v>4</v>
      </c>
      <c r="Y1120" s="99"/>
    </row>
    <row r="1121">
      <c r="A1121" s="129">
        <v>6.0</v>
      </c>
      <c r="B1121" s="129" t="str">
        <f t="array" ref="B1121">IFS(OR(C1121=1, C1121=6, C1121=11, C1121=16), "Mon", OR(C1121=2, C1121=7, C1121=12, C1121=17), "Tue", OR(C1121=3, C1121=8, C1121=13, C1121=18), "Wed",OR(C1121=4, C1121=9, C1121=14, C1121=19), "Thu",OR(C1121=5, C1121=10, C1121=15, C1121=20), "Fri",TRUE, "")</f>
        <v>Fri</v>
      </c>
      <c r="C1121" s="129">
        <v>15.0</v>
      </c>
      <c r="D1121" s="129" t="s">
        <v>8579</v>
      </c>
      <c r="E1121" s="129" t="s">
        <v>2556</v>
      </c>
      <c r="F1121" s="129" t="s">
        <v>27</v>
      </c>
      <c r="G1121" s="129" t="s">
        <v>2557</v>
      </c>
      <c r="H1121" s="129">
        <v>55.0</v>
      </c>
      <c r="I1121" s="163">
        <v>53.0</v>
      </c>
      <c r="J1121" s="163">
        <v>118.0</v>
      </c>
      <c r="K1121" s="129">
        <v>0.0</v>
      </c>
      <c r="L1121" s="129">
        <v>1.0</v>
      </c>
      <c r="M1121" s="129">
        <v>0.0</v>
      </c>
      <c r="N1121" s="129">
        <v>1.0</v>
      </c>
      <c r="O1121" s="129">
        <v>8.0</v>
      </c>
      <c r="P1121" s="129">
        <v>9.0</v>
      </c>
      <c r="Q1121" s="11">
        <f t="array" ref="Q1121">COUNTIF(E1121:E3598, E1121)</f>
        <v>6</v>
      </c>
      <c r="Y1121" s="99"/>
    </row>
    <row r="1122">
      <c r="A1122" s="129">
        <v>6.0</v>
      </c>
      <c r="B1122" s="129" t="str">
        <f t="array" ref="B1122">IFS(OR(C1122=1, C1122=6, C1122=11, C1122=16), "Mon", OR(C1122=2, C1122=7, C1122=12, C1122=17), "Tue", OR(C1122=3, C1122=8, C1122=13, C1122=18), "Wed",OR(C1122=4, C1122=9, C1122=14, C1122=19), "Thu",OR(C1122=5, C1122=10, C1122=15, C1122=20), "Fri",TRUE, "")</f>
        <v>Fri</v>
      </c>
      <c r="C1122" s="129">
        <v>15.0</v>
      </c>
      <c r="D1122" s="129" t="s">
        <v>8579</v>
      </c>
      <c r="E1122" s="129" t="s">
        <v>7762</v>
      </c>
      <c r="F1122" s="129" t="s">
        <v>27</v>
      </c>
      <c r="G1122" s="129" t="s">
        <v>7763</v>
      </c>
      <c r="H1122" s="129">
        <v>44.0</v>
      </c>
      <c r="I1122" s="163">
        <v>50.0</v>
      </c>
      <c r="J1122" s="163">
        <v>180.0</v>
      </c>
      <c r="K1122" s="129">
        <v>-1.0</v>
      </c>
      <c r="L1122" s="129">
        <v>0.0</v>
      </c>
      <c r="M1122" s="129">
        <v>0.0</v>
      </c>
      <c r="N1122" s="129">
        <v>-1.0</v>
      </c>
      <c r="O1122" s="129">
        <v>6.0</v>
      </c>
      <c r="P1122" s="129">
        <v>5.0</v>
      </c>
      <c r="Q1122" s="11">
        <f t="array" ref="Q1122">COUNTIF(E1122:E3598, E1122)</f>
        <v>1</v>
      </c>
      <c r="Y1122" s="99"/>
    </row>
    <row r="1123">
      <c r="A1123" s="129">
        <v>6.0</v>
      </c>
      <c r="B1123" s="129" t="str">
        <f t="array" ref="B1123">IFS(OR(C1123=1, C1123=6, C1123=11, C1123=16), "Mon", OR(C1123=2, C1123=7, C1123=12, C1123=17), "Tue", OR(C1123=3, C1123=8, C1123=13, C1123=18), "Wed",OR(C1123=4, C1123=9, C1123=14, C1123=19), "Thu",OR(C1123=5, C1123=10, C1123=15, C1123=20), "Fri",TRUE, "")</f>
        <v>Mon</v>
      </c>
      <c r="C1123" s="129">
        <v>16.0</v>
      </c>
      <c r="D1123" s="129" t="s">
        <v>8579</v>
      </c>
      <c r="E1123" s="129" t="s">
        <v>4662</v>
      </c>
      <c r="F1123" s="129" t="s">
        <v>27</v>
      </c>
      <c r="G1123" s="129" t="s">
        <v>4663</v>
      </c>
      <c r="H1123" s="129">
        <v>30.0</v>
      </c>
      <c r="I1123" s="163">
        <v>98.0</v>
      </c>
      <c r="J1123" s="163">
        <v>288.0</v>
      </c>
      <c r="K1123" s="129">
        <v>0.0</v>
      </c>
      <c r="L1123" s="129">
        <v>0.0</v>
      </c>
      <c r="M1123" s="129">
        <v>1.0</v>
      </c>
      <c r="N1123" s="129">
        <v>1.0</v>
      </c>
      <c r="O1123" s="129">
        <v>10.0</v>
      </c>
      <c r="P1123" s="129">
        <v>10.0</v>
      </c>
      <c r="Q1123" s="11">
        <f t="array" ref="Q1123">COUNTIF(E1123:E3598, E1123)</f>
        <v>3</v>
      </c>
      <c r="Y1123" s="99"/>
    </row>
    <row r="1124">
      <c r="A1124" s="129">
        <v>6.0</v>
      </c>
      <c r="B1124" s="129" t="str">
        <f t="array" ref="B1124">IFS(OR(C1124=1, C1124=6, C1124=11, C1124=16), "Mon", OR(C1124=2, C1124=7, C1124=12, C1124=17), "Tue", OR(C1124=3, C1124=8, C1124=13, C1124=18), "Wed",OR(C1124=4, C1124=9, C1124=14, C1124=19), "Thu",OR(C1124=5, C1124=10, C1124=15, C1124=20), "Fri",TRUE, "")</f>
        <v>Mon</v>
      </c>
      <c r="C1124" s="129">
        <v>16.0</v>
      </c>
      <c r="D1124" s="129" t="s">
        <v>8579</v>
      </c>
      <c r="E1124" s="129" t="s">
        <v>7434</v>
      </c>
      <c r="F1124" s="129" t="s">
        <v>27</v>
      </c>
      <c r="G1124" s="129" t="s">
        <v>7435</v>
      </c>
      <c r="H1124" s="129">
        <v>24.0</v>
      </c>
      <c r="I1124" s="163">
        <v>42.0</v>
      </c>
      <c r="J1124" s="163">
        <v>128.0</v>
      </c>
      <c r="K1124" s="129">
        <v>0.0</v>
      </c>
      <c r="L1124" s="129">
        <v>0.0</v>
      </c>
      <c r="M1124" s="129">
        <v>0.0</v>
      </c>
      <c r="N1124" s="129">
        <v>0.0</v>
      </c>
      <c r="O1124" s="129">
        <v>7.0</v>
      </c>
      <c r="P1124" s="129">
        <v>7.0</v>
      </c>
      <c r="Q1124" s="11">
        <f t="array" ref="Q1124">COUNTIF(E1124:E3598, E1124)</f>
        <v>1</v>
      </c>
      <c r="Y1124" s="99"/>
    </row>
    <row r="1125">
      <c r="A1125" s="129">
        <v>6.0</v>
      </c>
      <c r="B1125" s="129" t="str">
        <f t="array" ref="B1125">IFS(OR(C1125=1, C1125=6, C1125=11, C1125=16), "Mon", OR(C1125=2, C1125=7, C1125=12, C1125=17), "Tue", OR(C1125=3, C1125=8, C1125=13, C1125=18), "Wed",OR(C1125=4, C1125=9, C1125=14, C1125=19), "Thu",OR(C1125=5, C1125=10, C1125=15, C1125=20), "Fri",TRUE, "")</f>
        <v>Mon</v>
      </c>
      <c r="C1125" s="129">
        <v>16.0</v>
      </c>
      <c r="D1125" s="129" t="s">
        <v>8579</v>
      </c>
      <c r="E1125" s="129" t="s">
        <v>4850</v>
      </c>
      <c r="F1125" s="129" t="s">
        <v>27</v>
      </c>
      <c r="G1125" s="129" t="s">
        <v>4851</v>
      </c>
      <c r="H1125" s="129">
        <v>49.0</v>
      </c>
      <c r="I1125" s="163">
        <v>78.0</v>
      </c>
      <c r="J1125" s="163">
        <v>123.0</v>
      </c>
      <c r="K1125" s="129">
        <v>0.0</v>
      </c>
      <c r="L1125" s="129">
        <v>1.0</v>
      </c>
      <c r="M1125" s="129">
        <v>0.0</v>
      </c>
      <c r="N1125" s="129">
        <v>1.0</v>
      </c>
      <c r="O1125" s="129">
        <v>7.0</v>
      </c>
      <c r="P1125" s="129">
        <v>8.0</v>
      </c>
      <c r="Q1125" s="11">
        <f t="array" ref="Q1125">COUNTIF(E1125:E3598, E1125)</f>
        <v>1</v>
      </c>
      <c r="Y1125" s="99"/>
    </row>
    <row r="1126">
      <c r="A1126" s="129">
        <v>6.0</v>
      </c>
      <c r="B1126" s="129" t="str">
        <f t="array" ref="B1126">IFS(OR(C1126=1, C1126=6, C1126=11, C1126=16), "Mon", OR(C1126=2, C1126=7, C1126=12, C1126=17), "Tue", OR(C1126=3, C1126=8, C1126=13, C1126=18), "Wed",OR(C1126=4, C1126=9, C1126=14, C1126=19), "Thu",OR(C1126=5, C1126=10, C1126=15, C1126=20), "Fri",TRUE, "")</f>
        <v>Mon</v>
      </c>
      <c r="C1126" s="129">
        <v>16.0</v>
      </c>
      <c r="D1126" s="129" t="s">
        <v>8579</v>
      </c>
      <c r="E1126" s="129" t="s">
        <v>2512</v>
      </c>
      <c r="F1126" s="129" t="s">
        <v>27</v>
      </c>
      <c r="G1126" s="129" t="s">
        <v>2513</v>
      </c>
      <c r="H1126" s="129">
        <v>33.0</v>
      </c>
      <c r="I1126" s="163">
        <v>56.0</v>
      </c>
      <c r="J1126" s="163">
        <v>121.0</v>
      </c>
      <c r="K1126" s="129">
        <v>0.0</v>
      </c>
      <c r="L1126" s="129">
        <v>0.0</v>
      </c>
      <c r="M1126" s="129">
        <v>1.0</v>
      </c>
      <c r="N1126" s="129">
        <v>1.0</v>
      </c>
      <c r="O1126" s="129">
        <v>10.0</v>
      </c>
      <c r="P1126" s="129">
        <v>10.0</v>
      </c>
      <c r="Q1126" s="11">
        <f t="array" ref="Q1126">COUNTIF(E1126:E3598, E1126)</f>
        <v>3</v>
      </c>
      <c r="Y1126" s="99"/>
    </row>
    <row r="1127">
      <c r="A1127" s="129">
        <v>6.0</v>
      </c>
      <c r="B1127" s="129" t="str">
        <f t="array" ref="B1127">IFS(OR(C1127=1, C1127=6, C1127=11, C1127=16), "Mon", OR(C1127=2, C1127=7, C1127=12, C1127=17), "Tue", OR(C1127=3, C1127=8, C1127=13, C1127=18), "Wed",OR(C1127=4, C1127=9, C1127=14, C1127=19), "Thu",OR(C1127=5, C1127=10, C1127=15, C1127=20), "Fri",TRUE, "")</f>
        <v>Mon</v>
      </c>
      <c r="C1127" s="129">
        <v>16.0</v>
      </c>
      <c r="D1127" s="129" t="s">
        <v>8579</v>
      </c>
      <c r="E1127" s="129" t="s">
        <v>8488</v>
      </c>
      <c r="F1127" s="129" t="s">
        <v>27</v>
      </c>
      <c r="G1127" s="129" t="s">
        <v>8489</v>
      </c>
      <c r="H1127" s="129">
        <v>20.0</v>
      </c>
      <c r="I1127" s="163">
        <v>88.0</v>
      </c>
      <c r="J1127" s="163">
        <v>228.0</v>
      </c>
      <c r="K1127" s="129">
        <v>0.0</v>
      </c>
      <c r="L1127" s="129">
        <v>0.0</v>
      </c>
      <c r="M1127" s="129">
        <v>1.0</v>
      </c>
      <c r="N1127" s="129">
        <v>1.0</v>
      </c>
      <c r="O1127" s="129">
        <v>7.0</v>
      </c>
      <c r="P1127" s="129">
        <v>8.0</v>
      </c>
      <c r="Q1127" s="11">
        <f t="array" ref="Q1127">COUNTIF(E1127:E3598, E1127)</f>
        <v>1</v>
      </c>
      <c r="Y1127" s="99"/>
    </row>
    <row r="1128">
      <c r="A1128" s="129">
        <v>6.0</v>
      </c>
      <c r="B1128" s="129" t="str">
        <f t="array" ref="B1128">IFS(OR(C1128=1, C1128=6, C1128=11, C1128=16), "Mon", OR(C1128=2, C1128=7, C1128=12, C1128=17), "Tue", OR(C1128=3, C1128=8, C1128=13, C1128=18), "Wed",OR(C1128=4, C1128=9, C1128=14, C1128=19), "Thu",OR(C1128=5, C1128=10, C1128=15, C1128=20), "Fri",TRUE, "")</f>
        <v>Mon</v>
      </c>
      <c r="C1128" s="129">
        <v>16.0</v>
      </c>
      <c r="D1128" s="129" t="s">
        <v>8579</v>
      </c>
      <c r="E1128" s="129" t="s">
        <v>4746</v>
      </c>
      <c r="F1128" s="129" t="s">
        <v>27</v>
      </c>
      <c r="G1128" s="129" t="s">
        <v>4747</v>
      </c>
      <c r="H1128" s="129">
        <v>37.0</v>
      </c>
      <c r="I1128" s="163">
        <v>135.0</v>
      </c>
      <c r="J1128" s="163">
        <v>294.0</v>
      </c>
      <c r="K1128" s="129">
        <v>0.0</v>
      </c>
      <c r="L1128" s="129">
        <v>1.0</v>
      </c>
      <c r="M1128" s="129">
        <v>0.0</v>
      </c>
      <c r="N1128" s="129">
        <v>1.0</v>
      </c>
      <c r="O1128" s="129">
        <v>7.0</v>
      </c>
      <c r="P1128" s="129">
        <v>8.0</v>
      </c>
      <c r="Q1128" s="11">
        <f t="array" ref="Q1128">COUNTIF(E1128:E3598, E1128)</f>
        <v>1</v>
      </c>
      <c r="Y1128" s="99"/>
    </row>
    <row r="1129">
      <c r="A1129" s="129">
        <v>6.0</v>
      </c>
      <c r="B1129" s="129" t="str">
        <f t="array" ref="B1129">IFS(OR(C1129=1, C1129=6, C1129=11, C1129=16), "Mon", OR(C1129=2, C1129=7, C1129=12, C1129=17), "Tue", OR(C1129=3, C1129=8, C1129=13, C1129=18), "Wed",OR(C1129=4, C1129=9, C1129=14, C1129=19), "Thu",OR(C1129=5, C1129=10, C1129=15, C1129=20), "Fri",TRUE, "")</f>
        <v>Tue</v>
      </c>
      <c r="C1129" s="129">
        <v>17.0</v>
      </c>
      <c r="D1129" s="129" t="s">
        <v>8579</v>
      </c>
      <c r="E1129" s="129" t="s">
        <v>3142</v>
      </c>
      <c r="F1129" s="129" t="s">
        <v>27</v>
      </c>
      <c r="G1129" s="129" t="s">
        <v>3143</v>
      </c>
      <c r="H1129" s="129">
        <v>34.0</v>
      </c>
      <c r="I1129" s="163">
        <v>60.0</v>
      </c>
      <c r="J1129" s="163">
        <v>100.0</v>
      </c>
      <c r="K1129" s="129">
        <v>0.0</v>
      </c>
      <c r="L1129" s="129">
        <v>1.0</v>
      </c>
      <c r="M1129" s="129">
        <v>1.0</v>
      </c>
      <c r="N1129" s="129">
        <v>2.0</v>
      </c>
      <c r="O1129" s="129">
        <v>9.0</v>
      </c>
      <c r="P1129" s="129">
        <v>10.0</v>
      </c>
      <c r="Q1129" s="11">
        <f t="array" ref="Q1129">COUNTIF(E1129:E3598, E1129)</f>
        <v>4</v>
      </c>
      <c r="Y1129" s="99"/>
    </row>
    <row r="1130">
      <c r="A1130" s="129">
        <v>6.0</v>
      </c>
      <c r="B1130" s="129" t="str">
        <f t="array" ref="B1130">IFS(OR(C1130=1, C1130=6, C1130=11, C1130=16), "Mon", OR(C1130=2, C1130=7, C1130=12, C1130=17), "Tue", OR(C1130=3, C1130=8, C1130=13, C1130=18), "Wed",OR(C1130=4, C1130=9, C1130=14, C1130=19), "Thu",OR(C1130=5, C1130=10, C1130=15, C1130=20), "Fri",TRUE, "")</f>
        <v>Tue</v>
      </c>
      <c r="C1130" s="129">
        <v>17.0</v>
      </c>
      <c r="D1130" s="129" t="s">
        <v>8579</v>
      </c>
      <c r="E1130" s="129" t="s">
        <v>7160</v>
      </c>
      <c r="F1130" s="129" t="s">
        <v>27</v>
      </c>
      <c r="G1130" s="129" t="s">
        <v>7161</v>
      </c>
      <c r="H1130" s="129">
        <v>47.0</v>
      </c>
      <c r="I1130" s="163">
        <v>52.0</v>
      </c>
      <c r="J1130" s="163">
        <v>123.0</v>
      </c>
      <c r="K1130" s="129">
        <v>0.0</v>
      </c>
      <c r="L1130" s="129">
        <v>0.0</v>
      </c>
      <c r="M1130" s="129">
        <v>1.0</v>
      </c>
      <c r="N1130" s="129">
        <v>1.0</v>
      </c>
      <c r="O1130" s="129">
        <v>8.0</v>
      </c>
      <c r="P1130" s="129">
        <v>9.0</v>
      </c>
      <c r="Q1130" s="11">
        <f t="array" ref="Q1130">COUNTIF(E1130:E3598, E1130)</f>
        <v>1</v>
      </c>
      <c r="Y1130" s="99"/>
    </row>
    <row r="1131">
      <c r="A1131" s="129">
        <v>6.0</v>
      </c>
      <c r="B1131" s="129" t="str">
        <f t="array" ref="B1131">IFS(OR(C1131=1, C1131=6, C1131=11, C1131=16), "Mon", OR(C1131=2, C1131=7, C1131=12, C1131=17), "Tue", OR(C1131=3, C1131=8, C1131=13, C1131=18), "Wed",OR(C1131=4, C1131=9, C1131=14, C1131=19), "Thu",OR(C1131=5, C1131=10, C1131=15, C1131=20), "Fri",TRUE, "")</f>
        <v>Tue</v>
      </c>
      <c r="C1131" s="129">
        <v>17.0</v>
      </c>
      <c r="D1131" s="129" t="s">
        <v>8579</v>
      </c>
      <c r="E1131" s="129" t="s">
        <v>5948</v>
      </c>
      <c r="F1131" s="129" t="s">
        <v>27</v>
      </c>
      <c r="G1131" s="129" t="s">
        <v>5949</v>
      </c>
      <c r="H1131" s="129">
        <v>50.0</v>
      </c>
      <c r="I1131" s="163">
        <v>119.0</v>
      </c>
      <c r="J1131" s="163">
        <v>302.0</v>
      </c>
      <c r="K1131" s="129">
        <v>0.0</v>
      </c>
      <c r="L1131" s="129">
        <v>1.0</v>
      </c>
      <c r="M1131" s="129">
        <v>0.0</v>
      </c>
      <c r="N1131" s="129">
        <v>1.0</v>
      </c>
      <c r="O1131" s="129">
        <v>8.0</v>
      </c>
      <c r="P1131" s="129">
        <v>9.0</v>
      </c>
      <c r="Q1131" s="11">
        <f t="array" ref="Q1131">COUNTIF(E1131:E3598, E1131)</f>
        <v>1</v>
      </c>
      <c r="Y1131" s="99"/>
    </row>
    <row r="1132">
      <c r="A1132" s="129">
        <v>6.0</v>
      </c>
      <c r="B1132" s="129" t="str">
        <f t="array" ref="B1132">IFS(OR(C1132=1, C1132=6, C1132=11, C1132=16), "Mon", OR(C1132=2, C1132=7, C1132=12, C1132=17), "Tue", OR(C1132=3, C1132=8, C1132=13, C1132=18), "Wed",OR(C1132=4, C1132=9, C1132=14, C1132=19), "Thu",OR(C1132=5, C1132=10, C1132=15, C1132=20), "Fri",TRUE, "")</f>
        <v>Tue</v>
      </c>
      <c r="C1132" s="129">
        <v>17.0</v>
      </c>
      <c r="D1132" s="129" t="s">
        <v>8579</v>
      </c>
      <c r="E1132" s="129" t="s">
        <v>7600</v>
      </c>
      <c r="F1132" s="129" t="s">
        <v>27</v>
      </c>
      <c r="G1132" s="129" t="s">
        <v>7601</v>
      </c>
      <c r="H1132" s="129">
        <v>51.0</v>
      </c>
      <c r="I1132" s="163">
        <v>218.0</v>
      </c>
      <c r="J1132" s="163">
        <v>318.0</v>
      </c>
      <c r="K1132" s="129">
        <v>-1.0</v>
      </c>
      <c r="L1132" s="129">
        <v>1.0</v>
      </c>
      <c r="M1132" s="129">
        <v>1.0</v>
      </c>
      <c r="N1132" s="129">
        <v>1.0</v>
      </c>
      <c r="O1132" s="129">
        <v>7.0</v>
      </c>
      <c r="P1132" s="129">
        <v>8.0</v>
      </c>
      <c r="Q1132" s="11">
        <f t="array" ref="Q1132">COUNTIF(E1132:E3598, E1132)</f>
        <v>3</v>
      </c>
      <c r="Y1132" s="99"/>
    </row>
    <row r="1133">
      <c r="A1133" s="129">
        <v>6.0</v>
      </c>
      <c r="B1133" s="129" t="str">
        <f t="array" ref="B1133">IFS(OR(C1133=1, C1133=6, C1133=11, C1133=16), "Mon", OR(C1133=2, C1133=7, C1133=12, C1133=17), "Tue", OR(C1133=3, C1133=8, C1133=13, C1133=18), "Wed",OR(C1133=4, C1133=9, C1133=14, C1133=19), "Thu",OR(C1133=5, C1133=10, C1133=15, C1133=20), "Fri",TRUE, "")</f>
        <v>Tue</v>
      </c>
      <c r="C1133" s="129">
        <v>17.0</v>
      </c>
      <c r="D1133" s="129" t="s">
        <v>8579</v>
      </c>
      <c r="E1133" s="129" t="s">
        <v>5764</v>
      </c>
      <c r="F1133" s="129" t="s">
        <v>27</v>
      </c>
      <c r="G1133" s="129" t="s">
        <v>5765</v>
      </c>
      <c r="H1133" s="129">
        <v>36.0</v>
      </c>
      <c r="I1133" s="163">
        <v>52.0</v>
      </c>
      <c r="J1133" s="163">
        <v>115.0</v>
      </c>
      <c r="K1133" s="129">
        <v>1.0</v>
      </c>
      <c r="L1133" s="129">
        <v>1.0</v>
      </c>
      <c r="M1133" s="129">
        <v>0.0</v>
      </c>
      <c r="N1133" s="129">
        <v>2.0</v>
      </c>
      <c r="O1133" s="129">
        <v>9.0</v>
      </c>
      <c r="P1133" s="129">
        <v>10.0</v>
      </c>
      <c r="Q1133" s="11">
        <f t="array" ref="Q1133">COUNTIF(E1133:E3598, E1133)</f>
        <v>2</v>
      </c>
      <c r="Y1133" s="99"/>
    </row>
    <row r="1134">
      <c r="A1134" s="129">
        <v>6.0</v>
      </c>
      <c r="B1134" s="129" t="str">
        <f t="array" ref="B1134">IFS(OR(C1134=1, C1134=6, C1134=11, C1134=16), "Mon", OR(C1134=2, C1134=7, C1134=12, C1134=17), "Tue", OR(C1134=3, C1134=8, C1134=13, C1134=18), "Wed",OR(C1134=4, C1134=9, C1134=14, C1134=19), "Thu",OR(C1134=5, C1134=10, C1134=15, C1134=20), "Fri",TRUE, "")</f>
        <v>Tue</v>
      </c>
      <c r="C1134" s="129">
        <v>17.0</v>
      </c>
      <c r="D1134" s="129" t="s">
        <v>8579</v>
      </c>
      <c r="E1134" s="129" t="s">
        <v>5906</v>
      </c>
      <c r="F1134" s="129" t="s">
        <v>27</v>
      </c>
      <c r="G1134" s="129" t="s">
        <v>5907</v>
      </c>
      <c r="H1134" s="129">
        <v>66.0</v>
      </c>
      <c r="I1134" s="163">
        <v>67.0</v>
      </c>
      <c r="J1134" s="163">
        <v>125.0</v>
      </c>
      <c r="K1134" s="129">
        <v>0.0</v>
      </c>
      <c r="L1134" s="129">
        <v>0.0</v>
      </c>
      <c r="M1134" s="129">
        <v>0.0</v>
      </c>
      <c r="N1134" s="129">
        <v>0.0</v>
      </c>
      <c r="O1134" s="129">
        <v>7.0</v>
      </c>
      <c r="P1134" s="129">
        <v>7.0</v>
      </c>
      <c r="Q1134" s="11">
        <f t="array" ref="Q1134">COUNTIF(E1134:E3598, E1134)</f>
        <v>1</v>
      </c>
      <c r="Y1134" s="99"/>
    </row>
    <row r="1135">
      <c r="A1135" s="129">
        <v>6.0</v>
      </c>
      <c r="B1135" s="129" t="str">
        <f t="array" ref="B1135">IFS(OR(C1135=1, C1135=6, C1135=11, C1135=16), "Mon", OR(C1135=2, C1135=7, C1135=12, C1135=17), "Tue", OR(C1135=3, C1135=8, C1135=13, C1135=18), "Wed",OR(C1135=4, C1135=9, C1135=14, C1135=19), "Thu",OR(C1135=5, C1135=10, C1135=15, C1135=20), "Fri",TRUE, "")</f>
        <v>Wed</v>
      </c>
      <c r="C1135" s="129">
        <v>18.0</v>
      </c>
      <c r="D1135" s="129" t="s">
        <v>8579</v>
      </c>
      <c r="E1135" s="129" t="s">
        <v>7356</v>
      </c>
      <c r="F1135" s="129" t="s">
        <v>27</v>
      </c>
      <c r="G1135" s="129" t="s">
        <v>7357</v>
      </c>
      <c r="H1135" s="129">
        <v>53.0</v>
      </c>
      <c r="I1135" s="163">
        <v>140.0</v>
      </c>
      <c r="J1135" s="163">
        <v>236.0</v>
      </c>
      <c r="K1135" s="129">
        <v>0.0</v>
      </c>
      <c r="L1135" s="129">
        <v>1.0</v>
      </c>
      <c r="M1135" s="129">
        <v>0.0</v>
      </c>
      <c r="N1135" s="129">
        <v>1.0</v>
      </c>
      <c r="O1135" s="129">
        <v>10.0</v>
      </c>
      <c r="P1135" s="129">
        <v>10.0</v>
      </c>
      <c r="Q1135" s="11">
        <f t="array" ref="Q1135">COUNTIF(E1135:E3598, E1135)</f>
        <v>3</v>
      </c>
      <c r="Y1135" s="99"/>
    </row>
    <row r="1136">
      <c r="A1136" s="129">
        <v>6.0</v>
      </c>
      <c r="B1136" s="129" t="str">
        <f t="array" ref="B1136">IFS(OR(C1136=1, C1136=6, C1136=11, C1136=16), "Mon", OR(C1136=2, C1136=7, C1136=12, C1136=17), "Tue", OR(C1136=3, C1136=8, C1136=13, C1136=18), "Wed",OR(C1136=4, C1136=9, C1136=14, C1136=19), "Thu",OR(C1136=5, C1136=10, C1136=15, C1136=20), "Fri",TRUE, "")</f>
        <v>Wed</v>
      </c>
      <c r="C1136" s="129">
        <v>18.0</v>
      </c>
      <c r="D1136" s="129" t="s">
        <v>8579</v>
      </c>
      <c r="E1136" s="129" t="s">
        <v>6490</v>
      </c>
      <c r="F1136" s="129" t="s">
        <v>27</v>
      </c>
      <c r="G1136" s="129" t="s">
        <v>6491</v>
      </c>
      <c r="H1136" s="129">
        <v>49.0</v>
      </c>
      <c r="I1136" s="163">
        <v>38.0</v>
      </c>
      <c r="J1136" s="163">
        <v>128.0</v>
      </c>
      <c r="K1136" s="129">
        <v>0.0</v>
      </c>
      <c r="L1136" s="129">
        <v>1.0</v>
      </c>
      <c r="M1136" s="129">
        <v>0.0</v>
      </c>
      <c r="N1136" s="129">
        <v>1.0</v>
      </c>
      <c r="O1136" s="129">
        <v>9.0</v>
      </c>
      <c r="P1136" s="129">
        <v>10.0</v>
      </c>
      <c r="Q1136" s="11">
        <f t="array" ref="Q1136">COUNTIF(E1136:E3598, E1136)</f>
        <v>5</v>
      </c>
      <c r="Y1136" s="99"/>
    </row>
    <row r="1137">
      <c r="A1137" s="129">
        <v>6.0</v>
      </c>
      <c r="B1137" s="129" t="str">
        <f t="array" ref="B1137">IFS(OR(C1137=1, C1137=6, C1137=11, C1137=16), "Mon", OR(C1137=2, C1137=7, C1137=12, C1137=17), "Tue", OR(C1137=3, C1137=8, C1137=13, C1137=18), "Wed",OR(C1137=4, C1137=9, C1137=14, C1137=19), "Thu",OR(C1137=5, C1137=10, C1137=15, C1137=20), "Fri",TRUE, "")</f>
        <v>Wed</v>
      </c>
      <c r="C1137" s="129">
        <v>18.0</v>
      </c>
      <c r="D1137" s="129" t="s">
        <v>8579</v>
      </c>
      <c r="E1137" s="129" t="s">
        <v>2928</v>
      </c>
      <c r="F1137" s="129" t="s">
        <v>27</v>
      </c>
      <c r="G1137" s="129" t="s">
        <v>2929</v>
      </c>
      <c r="H1137" s="129">
        <v>66.0</v>
      </c>
      <c r="I1137" s="163">
        <v>115.0</v>
      </c>
      <c r="J1137" s="163">
        <v>444.0</v>
      </c>
      <c r="K1137" s="129">
        <v>0.0</v>
      </c>
      <c r="L1137" s="129">
        <v>1.0</v>
      </c>
      <c r="M1137" s="129">
        <v>1.0</v>
      </c>
      <c r="N1137" s="129">
        <v>2.0</v>
      </c>
      <c r="O1137" s="129">
        <v>8.0</v>
      </c>
      <c r="P1137" s="129">
        <v>10.0</v>
      </c>
      <c r="Q1137" s="11">
        <f t="array" ref="Q1137">COUNTIF(E1137:E3598, E1137)</f>
        <v>6</v>
      </c>
      <c r="Y1137" s="99"/>
    </row>
    <row r="1138">
      <c r="A1138" s="129">
        <v>6.0</v>
      </c>
      <c r="B1138" s="129" t="str">
        <f t="array" ref="B1138">IFS(OR(C1138=1, C1138=6, C1138=11, C1138=16), "Mon", OR(C1138=2, C1138=7, C1138=12, C1138=17), "Tue", OR(C1138=3, C1138=8, C1138=13, C1138=18), "Wed",OR(C1138=4, C1138=9, C1138=14, C1138=19), "Thu",OR(C1138=5, C1138=10, C1138=15, C1138=20), "Fri",TRUE, "")</f>
        <v>Wed</v>
      </c>
      <c r="C1138" s="129">
        <v>18.0</v>
      </c>
      <c r="D1138" s="129" t="s">
        <v>8579</v>
      </c>
      <c r="E1138" s="129" t="s">
        <v>1854</v>
      </c>
      <c r="F1138" s="129" t="s">
        <v>27</v>
      </c>
      <c r="G1138" s="129" t="s">
        <v>1855</v>
      </c>
      <c r="H1138" s="129">
        <v>60.0</v>
      </c>
      <c r="I1138" s="163">
        <v>143.0</v>
      </c>
      <c r="J1138" s="163">
        <v>468.0</v>
      </c>
      <c r="K1138" s="129">
        <v>0.0</v>
      </c>
      <c r="L1138" s="129">
        <v>1.0</v>
      </c>
      <c r="M1138" s="129">
        <v>0.0</v>
      </c>
      <c r="N1138" s="129">
        <v>1.0</v>
      </c>
      <c r="O1138" s="129">
        <v>9.0</v>
      </c>
      <c r="P1138" s="129">
        <v>10.0</v>
      </c>
      <c r="Q1138" s="11">
        <f t="array" ref="Q1138">COUNTIF(E1138:E3598, E1138)</f>
        <v>1</v>
      </c>
      <c r="Y1138" s="99"/>
    </row>
    <row r="1139">
      <c r="A1139" s="129">
        <v>6.0</v>
      </c>
      <c r="B1139" s="129" t="str">
        <f t="array" ref="B1139">IFS(OR(C1139=1, C1139=6, C1139=11, C1139=16), "Mon", OR(C1139=2, C1139=7, C1139=12, C1139=17), "Tue", OR(C1139=3, C1139=8, C1139=13, C1139=18), "Wed",OR(C1139=4, C1139=9, C1139=14, C1139=19), "Thu",OR(C1139=5, C1139=10, C1139=15, C1139=20), "Fri",TRUE, "")</f>
        <v>Wed</v>
      </c>
      <c r="C1139" s="129">
        <v>18.0</v>
      </c>
      <c r="D1139" s="129" t="s">
        <v>8579</v>
      </c>
      <c r="E1139" s="129" t="s">
        <v>2538</v>
      </c>
      <c r="F1139" s="129" t="s">
        <v>27</v>
      </c>
      <c r="G1139" s="129" t="s">
        <v>2539</v>
      </c>
      <c r="H1139" s="129">
        <v>29.0</v>
      </c>
      <c r="I1139" s="163">
        <v>93.0</v>
      </c>
      <c r="J1139" s="163">
        <v>228.0</v>
      </c>
      <c r="K1139" s="129">
        <v>0.0</v>
      </c>
      <c r="L1139" s="129">
        <v>1.0</v>
      </c>
      <c r="M1139" s="129">
        <v>1.0</v>
      </c>
      <c r="N1139" s="129">
        <v>2.0</v>
      </c>
      <c r="O1139" s="129">
        <v>9.0</v>
      </c>
      <c r="P1139" s="129">
        <v>10.0</v>
      </c>
      <c r="Q1139" s="11">
        <f t="array" ref="Q1139">COUNTIF(E1139:E3598, E1139)</f>
        <v>5</v>
      </c>
      <c r="Y1139" s="99"/>
    </row>
    <row r="1140">
      <c r="A1140" s="129">
        <v>6.0</v>
      </c>
      <c r="B1140" s="129" t="str">
        <f t="array" ref="B1140">IFS(OR(C1140=1, C1140=6, C1140=11, C1140=16), "Mon", OR(C1140=2, C1140=7, C1140=12, C1140=17), "Tue", OR(C1140=3, C1140=8, C1140=13, C1140=18), "Wed",OR(C1140=4, C1140=9, C1140=14, C1140=19), "Thu",OR(C1140=5, C1140=10, C1140=15, C1140=20), "Fri",TRUE, "")</f>
        <v>Wed</v>
      </c>
      <c r="C1140" s="129">
        <v>18.0</v>
      </c>
      <c r="D1140" s="129" t="s">
        <v>8579</v>
      </c>
      <c r="E1140" s="129" t="s">
        <v>4836</v>
      </c>
      <c r="F1140" s="129" t="s">
        <v>27</v>
      </c>
      <c r="G1140" s="129" t="s">
        <v>4837</v>
      </c>
      <c r="H1140" s="129">
        <v>68.0</v>
      </c>
      <c r="I1140" s="163">
        <v>52.0</v>
      </c>
      <c r="J1140" s="163">
        <v>159.0</v>
      </c>
      <c r="K1140" s="129">
        <v>0.0</v>
      </c>
      <c r="L1140" s="129">
        <v>0.0</v>
      </c>
      <c r="M1140" s="129">
        <v>0.0</v>
      </c>
      <c r="N1140" s="129">
        <v>0.0</v>
      </c>
      <c r="O1140" s="129">
        <v>10.0</v>
      </c>
      <c r="P1140" s="129">
        <v>10.0</v>
      </c>
      <c r="Q1140" s="11">
        <f t="array" ref="Q1140">COUNTIF(E1140:E3598, E1140)</f>
        <v>4</v>
      </c>
      <c r="Y1140" s="99"/>
    </row>
    <row r="1141">
      <c r="A1141" s="129">
        <v>6.0</v>
      </c>
      <c r="B1141" s="129" t="str">
        <f t="array" ref="B1141">IFS(OR(C1141=1, C1141=6, C1141=11, C1141=16), "Mon", OR(C1141=2, C1141=7, C1141=12, C1141=17), "Tue", OR(C1141=3, C1141=8, C1141=13, C1141=18), "Wed",OR(C1141=4, C1141=9, C1141=14, C1141=19), "Thu",OR(C1141=5, C1141=10, C1141=15, C1141=20), "Fri",TRUE, "")</f>
        <v>Thu</v>
      </c>
      <c r="C1141" s="129">
        <v>19.0</v>
      </c>
      <c r="D1141" s="129" t="s">
        <v>8579</v>
      </c>
      <c r="E1141" s="129" t="s">
        <v>4400</v>
      </c>
      <c r="F1141" s="129" t="s">
        <v>27</v>
      </c>
      <c r="G1141" s="129" t="s">
        <v>4401</v>
      </c>
      <c r="H1141" s="129">
        <v>58.0</v>
      </c>
      <c r="I1141" s="163">
        <v>38.0</v>
      </c>
      <c r="J1141" s="163">
        <v>106.0</v>
      </c>
      <c r="K1141" s="129">
        <v>1.0</v>
      </c>
      <c r="L1141" s="129">
        <v>0.0</v>
      </c>
      <c r="M1141" s="129">
        <v>1.0</v>
      </c>
      <c r="N1141" s="129">
        <v>2.0</v>
      </c>
      <c r="O1141" s="129">
        <v>8.0</v>
      </c>
      <c r="P1141" s="129">
        <v>10.0</v>
      </c>
      <c r="Q1141" s="11">
        <f t="array" ref="Q1141">COUNTIF(E1141:E3598, E1141)</f>
        <v>2</v>
      </c>
      <c r="Y1141" s="99"/>
    </row>
    <row r="1142">
      <c r="A1142" s="129">
        <v>6.0</v>
      </c>
      <c r="B1142" s="129" t="str">
        <f t="array" ref="B1142">IFS(OR(C1142=1, C1142=6, C1142=11, C1142=16), "Mon", OR(C1142=2, C1142=7, C1142=12, C1142=17), "Tue", OR(C1142=3, C1142=8, C1142=13, C1142=18), "Wed",OR(C1142=4, C1142=9, C1142=14, C1142=19), "Thu",OR(C1142=5, C1142=10, C1142=15, C1142=20), "Fri",TRUE, "")</f>
        <v>Thu</v>
      </c>
      <c r="C1142" s="129">
        <v>19.0</v>
      </c>
      <c r="D1142" s="129" t="s">
        <v>8579</v>
      </c>
      <c r="E1142" s="129" t="s">
        <v>5782</v>
      </c>
      <c r="F1142" s="129" t="s">
        <v>27</v>
      </c>
      <c r="G1142" s="129" t="s">
        <v>5783</v>
      </c>
      <c r="H1142" s="129">
        <v>67.0</v>
      </c>
      <c r="I1142" s="163">
        <v>93.0</v>
      </c>
      <c r="J1142" s="163">
        <v>258.0</v>
      </c>
      <c r="K1142" s="129">
        <v>1.0</v>
      </c>
      <c r="L1142" s="129">
        <v>1.0</v>
      </c>
      <c r="M1142" s="129">
        <v>1.0</v>
      </c>
      <c r="N1142" s="129">
        <v>3.0</v>
      </c>
      <c r="O1142" s="129">
        <v>8.0</v>
      </c>
      <c r="P1142" s="129">
        <v>10.0</v>
      </c>
      <c r="Q1142" s="11">
        <f t="array" ref="Q1142">COUNTIF(E1142:E3598, E1142)</f>
        <v>4</v>
      </c>
      <c r="Y1142" s="99"/>
    </row>
    <row r="1143">
      <c r="A1143" s="129">
        <v>6.0</v>
      </c>
      <c r="B1143" s="129" t="str">
        <f t="array" ref="B1143">IFS(OR(C1143=1, C1143=6, C1143=11, C1143=16), "Mon", OR(C1143=2, C1143=7, C1143=12, C1143=17), "Tue", OR(C1143=3, C1143=8, C1143=13, C1143=18), "Wed",OR(C1143=4, C1143=9, C1143=14, C1143=19), "Thu",OR(C1143=5, C1143=10, C1143=15, C1143=20), "Fri",TRUE, "")</f>
        <v>Thu</v>
      </c>
      <c r="C1143" s="129">
        <v>19.0</v>
      </c>
      <c r="D1143" s="129" t="s">
        <v>8579</v>
      </c>
      <c r="E1143" s="129" t="s">
        <v>1581</v>
      </c>
      <c r="F1143" s="129" t="s">
        <v>27</v>
      </c>
      <c r="G1143" s="129" t="s">
        <v>1582</v>
      </c>
      <c r="H1143" s="129">
        <v>32.0</v>
      </c>
      <c r="I1143" s="163">
        <v>143.0</v>
      </c>
      <c r="J1143" s="163">
        <v>405.0</v>
      </c>
      <c r="K1143" s="129">
        <v>1.0</v>
      </c>
      <c r="L1143" s="129">
        <v>0.0</v>
      </c>
      <c r="M1143" s="129">
        <v>0.0</v>
      </c>
      <c r="N1143" s="129">
        <v>1.0</v>
      </c>
      <c r="O1143" s="129">
        <v>8.0</v>
      </c>
      <c r="P1143" s="129">
        <v>9.0</v>
      </c>
      <c r="Q1143" s="11">
        <f t="array" ref="Q1143">COUNTIF(E1143:E3598, E1143)</f>
        <v>3</v>
      </c>
      <c r="Y1143" s="99"/>
    </row>
    <row r="1144">
      <c r="A1144" s="129">
        <v>6.0</v>
      </c>
      <c r="B1144" s="129" t="str">
        <f t="array" ref="B1144">IFS(OR(C1144=1, C1144=6, C1144=11, C1144=16), "Mon", OR(C1144=2, C1144=7, C1144=12, C1144=17), "Tue", OR(C1144=3, C1144=8, C1144=13, C1144=18), "Wed",OR(C1144=4, C1144=9, C1144=14, C1144=19), "Thu",OR(C1144=5, C1144=10, C1144=15, C1144=20), "Fri",TRUE, "")</f>
        <v>Thu</v>
      </c>
      <c r="C1144" s="129">
        <v>19.0</v>
      </c>
      <c r="D1144" s="129" t="s">
        <v>8579</v>
      </c>
      <c r="E1144" s="129" t="s">
        <v>6938</v>
      </c>
      <c r="F1144" s="129" t="s">
        <v>27</v>
      </c>
      <c r="G1144" s="129" t="s">
        <v>6939</v>
      </c>
      <c r="H1144" s="129">
        <v>35.0</v>
      </c>
      <c r="I1144" s="163">
        <v>55.0</v>
      </c>
      <c r="J1144" s="163">
        <v>161.0</v>
      </c>
      <c r="K1144" s="129">
        <v>0.0</v>
      </c>
      <c r="L1144" s="129">
        <v>0.0</v>
      </c>
      <c r="M1144" s="129">
        <v>0.0</v>
      </c>
      <c r="N1144" s="129">
        <v>0.0</v>
      </c>
      <c r="O1144" s="129">
        <v>10.0</v>
      </c>
      <c r="P1144" s="129">
        <v>10.0</v>
      </c>
      <c r="Q1144" s="11">
        <f t="array" ref="Q1144">COUNTIF(E1144:E3598, E1144)</f>
        <v>2</v>
      </c>
      <c r="Y1144" s="99"/>
    </row>
    <row r="1145">
      <c r="A1145" s="129">
        <v>6.0</v>
      </c>
      <c r="B1145" s="129" t="str">
        <f t="array" ref="B1145">IFS(OR(C1145=1, C1145=6, C1145=11, C1145=16), "Mon", OR(C1145=2, C1145=7, C1145=12, C1145=17), "Tue", OR(C1145=3, C1145=8, C1145=13, C1145=18), "Wed",OR(C1145=4, C1145=9, C1145=14, C1145=19), "Thu",OR(C1145=5, C1145=10, C1145=15, C1145=20), "Fri",TRUE, "")</f>
        <v>Thu</v>
      </c>
      <c r="C1145" s="129">
        <v>19.0</v>
      </c>
      <c r="D1145" s="129" t="s">
        <v>8579</v>
      </c>
      <c r="E1145" s="129" t="s">
        <v>859</v>
      </c>
      <c r="F1145" s="129" t="s">
        <v>27</v>
      </c>
      <c r="G1145" s="129" t="s">
        <v>860</v>
      </c>
      <c r="H1145" s="129">
        <v>61.0</v>
      </c>
      <c r="I1145" s="163">
        <v>172.0</v>
      </c>
      <c r="J1145" s="163">
        <v>450.0</v>
      </c>
      <c r="K1145" s="129">
        <v>0.0</v>
      </c>
      <c r="L1145" s="129">
        <v>1.0</v>
      </c>
      <c r="M1145" s="129">
        <v>0.0</v>
      </c>
      <c r="N1145" s="129">
        <v>1.0</v>
      </c>
      <c r="O1145" s="129">
        <v>10.0</v>
      </c>
      <c r="P1145" s="129">
        <v>10.0</v>
      </c>
      <c r="Q1145" s="11">
        <f t="array" ref="Q1145">COUNTIF(E1145:E3598, E1145)</f>
        <v>2</v>
      </c>
      <c r="Y1145" s="99"/>
    </row>
    <row r="1146">
      <c r="A1146" s="129">
        <v>6.0</v>
      </c>
      <c r="B1146" s="129" t="str">
        <f t="array" ref="B1146">IFS(OR(C1146=1, C1146=6, C1146=11, C1146=16), "Mon", OR(C1146=2, C1146=7, C1146=12, C1146=17), "Tue", OR(C1146=3, C1146=8, C1146=13, C1146=18), "Wed",OR(C1146=4, C1146=9, C1146=14, C1146=19), "Thu",OR(C1146=5, C1146=10, C1146=15, C1146=20), "Fri",TRUE, "")</f>
        <v>Thu</v>
      </c>
      <c r="C1146" s="129">
        <v>19.0</v>
      </c>
      <c r="D1146" s="129" t="s">
        <v>8579</v>
      </c>
      <c r="E1146" s="129" t="s">
        <v>3278</v>
      </c>
      <c r="F1146" s="129" t="s">
        <v>27</v>
      </c>
      <c r="G1146" s="129" t="s">
        <v>3279</v>
      </c>
      <c r="H1146" s="129">
        <v>23.0</v>
      </c>
      <c r="I1146" s="163">
        <v>71.0</v>
      </c>
      <c r="J1146" s="163">
        <v>144.0</v>
      </c>
      <c r="K1146" s="129">
        <v>0.0</v>
      </c>
      <c r="L1146" s="129">
        <v>1.0</v>
      </c>
      <c r="M1146" s="129">
        <v>0.0</v>
      </c>
      <c r="N1146" s="129">
        <v>1.0</v>
      </c>
      <c r="O1146" s="129">
        <v>10.0</v>
      </c>
      <c r="P1146" s="129">
        <v>10.0</v>
      </c>
      <c r="Q1146" s="11">
        <f t="array" ref="Q1146">COUNTIF(E1146:E3598, E1146)</f>
        <v>4</v>
      </c>
      <c r="Y1146" s="99"/>
    </row>
    <row r="1147">
      <c r="A1147" s="129">
        <v>6.0</v>
      </c>
      <c r="B1147" s="129" t="str">
        <f t="array" ref="B1147">IFS(OR(C1147=1, C1147=6, C1147=11, C1147=16), "Mon", OR(C1147=2, C1147=7, C1147=12, C1147=17), "Tue", OR(C1147=3, C1147=8, C1147=13, C1147=18), "Wed",OR(C1147=4, C1147=9, C1147=14, C1147=19), "Thu",OR(C1147=5, C1147=10, C1147=15, C1147=20), "Fri",TRUE, "")</f>
        <v>Fri</v>
      </c>
      <c r="C1147" s="129">
        <v>20.0</v>
      </c>
      <c r="D1147" s="129" t="s">
        <v>8579</v>
      </c>
      <c r="E1147" s="129" t="s">
        <v>2256</v>
      </c>
      <c r="F1147" s="129" t="s">
        <v>27</v>
      </c>
      <c r="G1147" s="129" t="s">
        <v>2257</v>
      </c>
      <c r="H1147" s="129">
        <v>35.0</v>
      </c>
      <c r="I1147" s="163">
        <v>96.0</v>
      </c>
      <c r="J1147" s="163">
        <v>290.0</v>
      </c>
      <c r="K1147" s="129">
        <v>1.0</v>
      </c>
      <c r="L1147" s="129">
        <v>1.0</v>
      </c>
      <c r="M1147" s="129">
        <v>0.0</v>
      </c>
      <c r="N1147" s="129">
        <v>2.0</v>
      </c>
      <c r="O1147" s="129">
        <v>10.0</v>
      </c>
      <c r="P1147" s="129">
        <v>10.0</v>
      </c>
      <c r="Q1147" s="11">
        <f t="array" ref="Q1147">COUNTIF(E1147:E3598, E1147)</f>
        <v>2</v>
      </c>
      <c r="Y1147" s="99"/>
    </row>
    <row r="1148">
      <c r="A1148" s="129">
        <v>6.0</v>
      </c>
      <c r="B1148" s="129" t="str">
        <f t="array" ref="B1148">IFS(OR(C1148=1, C1148=6, C1148=11, C1148=16), "Mon", OR(C1148=2, C1148=7, C1148=12, C1148=17), "Tue", OR(C1148=3, C1148=8, C1148=13, C1148=18), "Wed",OR(C1148=4, C1148=9, C1148=14, C1148=19), "Thu",OR(C1148=5, C1148=10, C1148=15, C1148=20), "Fri",TRUE, "")</f>
        <v>Fri</v>
      </c>
      <c r="C1148" s="129">
        <v>20.0</v>
      </c>
      <c r="D1148" s="129" t="s">
        <v>8579</v>
      </c>
      <c r="E1148" s="129" t="s">
        <v>5122</v>
      </c>
      <c r="F1148" s="129" t="s">
        <v>27</v>
      </c>
      <c r="G1148" s="129" t="s">
        <v>5123</v>
      </c>
      <c r="H1148" s="129">
        <v>25.0</v>
      </c>
      <c r="I1148" s="163">
        <v>201.0</v>
      </c>
      <c r="J1148" s="163">
        <v>279.0</v>
      </c>
      <c r="K1148" s="129">
        <v>0.0</v>
      </c>
      <c r="L1148" s="129">
        <v>0.0</v>
      </c>
      <c r="M1148" s="129">
        <v>0.0</v>
      </c>
      <c r="N1148" s="129">
        <v>0.0</v>
      </c>
      <c r="O1148" s="129">
        <v>7.0</v>
      </c>
      <c r="P1148" s="129">
        <v>7.0</v>
      </c>
      <c r="Q1148" s="11">
        <f t="array" ref="Q1148">COUNTIF(E1148:E3598, E1148)</f>
        <v>1</v>
      </c>
      <c r="Y1148" s="99"/>
    </row>
    <row r="1149">
      <c r="A1149" s="129">
        <v>6.0</v>
      </c>
      <c r="B1149" s="129" t="str">
        <f t="array" ref="B1149">IFS(OR(C1149=1, C1149=6, C1149=11, C1149=16), "Mon", OR(C1149=2, C1149=7, C1149=12, C1149=17), "Tue", OR(C1149=3, C1149=8, C1149=13, C1149=18), "Wed",OR(C1149=4, C1149=9, C1149=14, C1149=19), "Thu",OR(C1149=5, C1149=10, C1149=15, C1149=20), "Fri",TRUE, "")</f>
        <v>Fri</v>
      </c>
      <c r="C1149" s="129">
        <v>20.0</v>
      </c>
      <c r="D1149" s="129" t="s">
        <v>8579</v>
      </c>
      <c r="E1149" s="129" t="s">
        <v>1944</v>
      </c>
      <c r="F1149" s="129" t="s">
        <v>27</v>
      </c>
      <c r="G1149" s="129" t="s">
        <v>1945</v>
      </c>
      <c r="H1149" s="129">
        <v>70.0</v>
      </c>
      <c r="I1149" s="163">
        <v>82.0</v>
      </c>
      <c r="J1149" s="163">
        <v>148.0</v>
      </c>
      <c r="K1149" s="129">
        <v>0.0</v>
      </c>
      <c r="L1149" s="129">
        <v>0.0</v>
      </c>
      <c r="M1149" s="129">
        <v>0.0</v>
      </c>
      <c r="N1149" s="129">
        <v>0.0</v>
      </c>
      <c r="O1149" s="129">
        <v>9.0</v>
      </c>
      <c r="P1149" s="129">
        <v>9.0</v>
      </c>
      <c r="Q1149" s="11">
        <f t="array" ref="Q1149">COUNTIF(E1149:E3598, E1149)</f>
        <v>5</v>
      </c>
      <c r="Y1149" s="99"/>
    </row>
    <row r="1150">
      <c r="A1150" s="129">
        <v>6.0</v>
      </c>
      <c r="B1150" s="129" t="str">
        <f t="array" ref="B1150">IFS(OR(C1150=1, C1150=6, C1150=11, C1150=16), "Mon", OR(C1150=2, C1150=7, C1150=12, C1150=17), "Tue", OR(C1150=3, C1150=8, C1150=13, C1150=18), "Wed",OR(C1150=4, C1150=9, C1150=14, C1150=19), "Thu",OR(C1150=5, C1150=10, C1150=15, C1150=20), "Fri",TRUE, "")</f>
        <v>Fri</v>
      </c>
      <c r="C1150" s="129">
        <v>20.0</v>
      </c>
      <c r="D1150" s="129" t="s">
        <v>8579</v>
      </c>
      <c r="E1150" s="129" t="s">
        <v>1948</v>
      </c>
      <c r="F1150" s="129" t="s">
        <v>27</v>
      </c>
      <c r="G1150" s="129" t="s">
        <v>1949</v>
      </c>
      <c r="H1150" s="129">
        <v>22.0</v>
      </c>
      <c r="I1150" s="163">
        <v>63.0</v>
      </c>
      <c r="J1150" s="163">
        <v>147.0</v>
      </c>
      <c r="K1150" s="129">
        <v>0.0</v>
      </c>
      <c r="L1150" s="129">
        <v>0.0</v>
      </c>
      <c r="M1150" s="129">
        <v>0.0</v>
      </c>
      <c r="N1150" s="129">
        <v>0.0</v>
      </c>
      <c r="O1150" s="129">
        <v>7.0</v>
      </c>
      <c r="P1150" s="129">
        <v>7.0</v>
      </c>
      <c r="Q1150" s="11">
        <f t="array" ref="Q1150">COUNTIF(E1150:E3598, E1150)</f>
        <v>2</v>
      </c>
      <c r="Y1150" s="99"/>
    </row>
    <row r="1151">
      <c r="A1151" s="129">
        <v>6.0</v>
      </c>
      <c r="B1151" s="129" t="str">
        <f t="array" ref="B1151">IFS(OR(C1151=1, C1151=6, C1151=11, C1151=16), "Mon", OR(C1151=2, C1151=7, C1151=12, C1151=17), "Tue", OR(C1151=3, C1151=8, C1151=13, C1151=18), "Wed",OR(C1151=4, C1151=9, C1151=14, C1151=19), "Thu",OR(C1151=5, C1151=10, C1151=15, C1151=20), "Fri",TRUE, "")</f>
        <v>Fri</v>
      </c>
      <c r="C1151" s="129">
        <v>20.0</v>
      </c>
      <c r="D1151" s="129" t="s">
        <v>8579</v>
      </c>
      <c r="E1151" s="129" t="s">
        <v>2192</v>
      </c>
      <c r="F1151" s="129" t="s">
        <v>27</v>
      </c>
      <c r="G1151" s="129" t="s">
        <v>2193</v>
      </c>
      <c r="H1151" s="129">
        <v>56.0</v>
      </c>
      <c r="I1151" s="163">
        <v>102.0</v>
      </c>
      <c r="J1151" s="163">
        <v>276.0</v>
      </c>
      <c r="K1151" s="129">
        <v>1.0</v>
      </c>
      <c r="L1151" s="129">
        <v>1.0</v>
      </c>
      <c r="M1151" s="129">
        <v>0.0</v>
      </c>
      <c r="N1151" s="129">
        <v>2.0</v>
      </c>
      <c r="O1151" s="129">
        <v>9.0</v>
      </c>
      <c r="P1151" s="129">
        <v>10.0</v>
      </c>
      <c r="Q1151" s="11">
        <f t="array" ref="Q1151">COUNTIF(E1151:E3598, E1151)</f>
        <v>1</v>
      </c>
      <c r="Y1151" s="99"/>
    </row>
    <row r="1152">
      <c r="A1152" s="129">
        <v>6.0</v>
      </c>
      <c r="B1152" s="129" t="str">
        <f t="array" ref="B1152">IFS(OR(C1152=1, C1152=6, C1152=11, C1152=16), "Mon", OR(C1152=2, C1152=7, C1152=12, C1152=17), "Tue", OR(C1152=3, C1152=8, C1152=13, C1152=18), "Wed",OR(C1152=4, C1152=9, C1152=14, C1152=19), "Thu",OR(C1152=5, C1152=10, C1152=15, C1152=20), "Fri",TRUE, "")</f>
        <v>Fri</v>
      </c>
      <c r="C1152" s="129">
        <v>20.0</v>
      </c>
      <c r="D1152" s="129" t="s">
        <v>8579</v>
      </c>
      <c r="E1152" s="129" t="s">
        <v>747</v>
      </c>
      <c r="F1152" s="129" t="s">
        <v>27</v>
      </c>
      <c r="G1152" s="129" t="s">
        <v>748</v>
      </c>
      <c r="H1152" s="129">
        <v>27.0</v>
      </c>
      <c r="I1152" s="163">
        <v>46.0</v>
      </c>
      <c r="J1152" s="163">
        <v>142.0</v>
      </c>
      <c r="K1152" s="129">
        <v>0.0</v>
      </c>
      <c r="L1152" s="129">
        <v>1.0</v>
      </c>
      <c r="M1152" s="129">
        <v>0.0</v>
      </c>
      <c r="N1152" s="129">
        <v>1.0</v>
      </c>
      <c r="O1152" s="129">
        <v>10.0</v>
      </c>
      <c r="P1152" s="129">
        <v>10.0</v>
      </c>
      <c r="Q1152" s="11">
        <f t="array" ref="Q1152">COUNTIF(E1152:E3598, E1152)</f>
        <v>2</v>
      </c>
      <c r="Y1152" s="99"/>
    </row>
    <row r="1153">
      <c r="A1153" s="129">
        <v>6.0</v>
      </c>
      <c r="B1153" s="129" t="str">
        <f t="array" ref="B1153">IFS(OR(C1153=1, C1153=6, C1153=11, C1153=16), "Mon", OR(C1153=2, C1153=7, C1153=12, C1153=17), "Tue", OR(C1153=3, C1153=8, C1153=13, C1153=18), "Wed",OR(C1153=4, C1153=9, C1153=14, C1153=19), "Thu",OR(C1153=5, C1153=10, C1153=15, C1153=20), "Fri",TRUE, "")</f>
        <v>Mon</v>
      </c>
      <c r="C1153" s="129">
        <v>1.0</v>
      </c>
      <c r="D1153" s="129" t="s">
        <v>8580</v>
      </c>
      <c r="E1153" s="129" t="s">
        <v>4306</v>
      </c>
      <c r="F1153" s="129" t="s">
        <v>28</v>
      </c>
      <c r="G1153" s="129" t="s">
        <v>4307</v>
      </c>
      <c r="H1153" s="129">
        <v>36.0</v>
      </c>
      <c r="I1153" s="163">
        <v>41.0</v>
      </c>
      <c r="J1153" s="163">
        <v>120.0</v>
      </c>
      <c r="K1153" s="129">
        <v>1.0</v>
      </c>
      <c r="L1153" s="129">
        <v>-1.0</v>
      </c>
      <c r="M1153" s="129">
        <v>1.0</v>
      </c>
      <c r="N1153" s="129">
        <v>1.0</v>
      </c>
      <c r="O1153" s="129">
        <v>7.0</v>
      </c>
      <c r="P1153" s="129">
        <v>8.0</v>
      </c>
      <c r="Q1153" s="11">
        <f t="array" ref="Q1153">COUNTIF(E1153:E3598, E1153)</f>
        <v>3</v>
      </c>
      <c r="Y1153" s="99"/>
    </row>
    <row r="1154">
      <c r="A1154" s="129">
        <v>6.0</v>
      </c>
      <c r="B1154" s="129" t="str">
        <f t="array" ref="B1154">IFS(OR(C1154=1, C1154=6, C1154=11, C1154=16), "Mon", OR(C1154=2, C1154=7, C1154=12, C1154=17), "Tue", OR(C1154=3, C1154=8, C1154=13, C1154=18), "Wed",OR(C1154=4, C1154=9, C1154=14, C1154=19), "Thu",OR(C1154=5, C1154=10, C1154=15, C1154=20), "Fri",TRUE, "")</f>
        <v>Mon</v>
      </c>
      <c r="C1154" s="129">
        <v>1.0</v>
      </c>
      <c r="D1154" s="129" t="s">
        <v>8580</v>
      </c>
      <c r="E1154" s="129" t="s">
        <v>709</v>
      </c>
      <c r="F1154" s="129" t="s">
        <v>28</v>
      </c>
      <c r="G1154" s="129" t="s">
        <v>710</v>
      </c>
      <c r="H1154" s="129">
        <v>31.0</v>
      </c>
      <c r="I1154" s="163">
        <v>39.0</v>
      </c>
      <c r="J1154" s="163">
        <v>142.0</v>
      </c>
      <c r="K1154" s="129">
        <v>0.0</v>
      </c>
      <c r="L1154" s="129">
        <v>0.0</v>
      </c>
      <c r="M1154" s="129">
        <v>1.0</v>
      </c>
      <c r="N1154" s="129">
        <v>1.0</v>
      </c>
      <c r="O1154" s="129">
        <v>8.0</v>
      </c>
      <c r="P1154" s="129">
        <v>9.0</v>
      </c>
      <c r="Q1154" s="11">
        <f t="array" ref="Q1154">COUNTIF(E1154:E3598, E1154)</f>
        <v>1</v>
      </c>
      <c r="Y1154" s="99"/>
    </row>
    <row r="1155">
      <c r="A1155" s="129">
        <v>6.0</v>
      </c>
      <c r="B1155" s="129" t="str">
        <f t="array" ref="B1155">IFS(OR(C1155=1, C1155=6, C1155=11, C1155=16), "Mon", OR(C1155=2, C1155=7, C1155=12, C1155=17), "Tue", OR(C1155=3, C1155=8, C1155=13, C1155=18), "Wed",OR(C1155=4, C1155=9, C1155=14, C1155=19), "Thu",OR(C1155=5, C1155=10, C1155=15, C1155=20), "Fri",TRUE, "")</f>
        <v>Mon</v>
      </c>
      <c r="C1155" s="129">
        <v>1.0</v>
      </c>
      <c r="D1155" s="129" t="s">
        <v>8580</v>
      </c>
      <c r="E1155" s="129" t="s">
        <v>7564</v>
      </c>
      <c r="F1155" s="129" t="s">
        <v>28</v>
      </c>
      <c r="G1155" s="129" t="s">
        <v>7565</v>
      </c>
      <c r="H1155" s="129">
        <v>68.0</v>
      </c>
      <c r="I1155" s="163">
        <v>39.0</v>
      </c>
      <c r="J1155" s="163">
        <v>145.0</v>
      </c>
      <c r="K1155" s="129">
        <v>1.0</v>
      </c>
      <c r="L1155" s="129">
        <v>-1.0</v>
      </c>
      <c r="M1155" s="129">
        <v>0.0</v>
      </c>
      <c r="N1155" s="129">
        <v>0.0</v>
      </c>
      <c r="O1155" s="129">
        <v>7.0</v>
      </c>
      <c r="P1155" s="129">
        <v>7.0</v>
      </c>
      <c r="Q1155" s="11">
        <f t="array" ref="Q1155">COUNTIF(E1155:E3598, E1155)</f>
        <v>1</v>
      </c>
      <c r="Y1155" s="99"/>
    </row>
    <row r="1156">
      <c r="A1156" s="129">
        <v>6.0</v>
      </c>
      <c r="B1156" s="129" t="str">
        <f t="array" ref="B1156">IFS(OR(C1156=1, C1156=6, C1156=11, C1156=16), "Mon", OR(C1156=2, C1156=7, C1156=12, C1156=17), "Tue", OR(C1156=3, C1156=8, C1156=13, C1156=18), "Wed",OR(C1156=4, C1156=9, C1156=14, C1156=19), "Thu",OR(C1156=5, C1156=10, C1156=15, C1156=20), "Fri",TRUE, "")</f>
        <v>Mon</v>
      </c>
      <c r="C1156" s="129">
        <v>1.0</v>
      </c>
      <c r="D1156" s="129" t="s">
        <v>8580</v>
      </c>
      <c r="E1156" s="129" t="s">
        <v>1591</v>
      </c>
      <c r="F1156" s="129" t="s">
        <v>28</v>
      </c>
      <c r="G1156" s="129" t="s">
        <v>1592</v>
      </c>
      <c r="H1156" s="129">
        <v>45.0</v>
      </c>
      <c r="I1156" s="163">
        <v>174.0</v>
      </c>
      <c r="J1156" s="163">
        <v>324.0</v>
      </c>
      <c r="K1156" s="129">
        <v>0.0</v>
      </c>
      <c r="L1156" s="129">
        <v>0.0</v>
      </c>
      <c r="M1156" s="129">
        <v>0.0</v>
      </c>
      <c r="N1156" s="129">
        <v>0.0</v>
      </c>
      <c r="O1156" s="129">
        <v>7.0</v>
      </c>
      <c r="P1156" s="129">
        <v>7.0</v>
      </c>
      <c r="Q1156" s="11">
        <f t="array" ref="Q1156">COUNTIF(E1156:E3598, E1156)</f>
        <v>1</v>
      </c>
      <c r="Y1156" s="99"/>
    </row>
    <row r="1157">
      <c r="A1157" s="129">
        <v>6.0</v>
      </c>
      <c r="B1157" s="129" t="str">
        <f t="array" ref="B1157">IFS(OR(C1157=1, C1157=6, C1157=11, C1157=16), "Mon", OR(C1157=2, C1157=7, C1157=12, C1157=17), "Tue", OR(C1157=3, C1157=8, C1157=13, C1157=18), "Wed",OR(C1157=4, C1157=9, C1157=14, C1157=19), "Thu",OR(C1157=5, C1157=10, C1157=15, C1157=20), "Fri",TRUE, "")</f>
        <v>Mon</v>
      </c>
      <c r="C1157" s="129">
        <v>1.0</v>
      </c>
      <c r="D1157" s="129" t="s">
        <v>8580</v>
      </c>
      <c r="E1157" s="129" t="s">
        <v>331</v>
      </c>
      <c r="F1157" s="129" t="s">
        <v>28</v>
      </c>
      <c r="G1157" s="129" t="s">
        <v>332</v>
      </c>
      <c r="H1157" s="129">
        <v>57.0</v>
      </c>
      <c r="I1157" s="163">
        <v>96.0</v>
      </c>
      <c r="J1157" s="163">
        <v>324.0</v>
      </c>
      <c r="K1157" s="129">
        <v>0.0</v>
      </c>
      <c r="L1157" s="129">
        <v>-1.0</v>
      </c>
      <c r="M1157" s="129">
        <v>1.0</v>
      </c>
      <c r="N1157" s="129">
        <v>0.0</v>
      </c>
      <c r="O1157" s="129">
        <v>9.0</v>
      </c>
      <c r="P1157" s="129">
        <v>9.0</v>
      </c>
      <c r="Q1157" s="11">
        <f t="array" ref="Q1157">COUNTIF(E1157:E3598, E1157)</f>
        <v>2</v>
      </c>
      <c r="Y1157" s="99"/>
    </row>
    <row r="1158">
      <c r="A1158" s="129">
        <v>6.0</v>
      </c>
      <c r="B1158" s="129" t="str">
        <f t="array" ref="B1158">IFS(OR(C1158=1, C1158=6, C1158=11, C1158=16), "Mon", OR(C1158=2, C1158=7, C1158=12, C1158=17), "Tue", OR(C1158=3, C1158=8, C1158=13, C1158=18), "Wed",OR(C1158=4, C1158=9, C1158=14, C1158=19), "Thu",OR(C1158=5, C1158=10, C1158=15, C1158=20), "Fri",TRUE, "")</f>
        <v>Mon</v>
      </c>
      <c r="C1158" s="129">
        <v>1.0</v>
      </c>
      <c r="D1158" s="129" t="s">
        <v>8580</v>
      </c>
      <c r="E1158" s="129" t="s">
        <v>2488</v>
      </c>
      <c r="F1158" s="129" t="s">
        <v>28</v>
      </c>
      <c r="G1158" s="129" t="s">
        <v>2489</v>
      </c>
      <c r="H1158" s="129">
        <v>50.0</v>
      </c>
      <c r="I1158" s="163">
        <v>86.0</v>
      </c>
      <c r="J1158" s="163">
        <v>264.0</v>
      </c>
      <c r="K1158" s="129">
        <v>0.0</v>
      </c>
      <c r="L1158" s="129">
        <v>-1.0</v>
      </c>
      <c r="M1158" s="129">
        <v>0.0</v>
      </c>
      <c r="N1158" s="129">
        <v>-1.0</v>
      </c>
      <c r="O1158" s="129">
        <v>8.0</v>
      </c>
      <c r="P1158" s="129">
        <v>7.0</v>
      </c>
      <c r="Q1158" s="11">
        <f t="array" ref="Q1158">COUNTIF(E1158:E3598, E1158)</f>
        <v>1</v>
      </c>
      <c r="Y1158" s="99"/>
    </row>
    <row r="1159">
      <c r="A1159" s="129">
        <v>6.0</v>
      </c>
      <c r="B1159" s="129" t="str">
        <f t="array" ref="B1159">IFS(OR(C1159=1, C1159=6, C1159=11, C1159=16), "Mon", OR(C1159=2, C1159=7, C1159=12, C1159=17), "Tue", OR(C1159=3, C1159=8, C1159=13, C1159=18), "Wed",OR(C1159=4, C1159=9, C1159=14, C1159=19), "Thu",OR(C1159=5, C1159=10, C1159=15, C1159=20), "Fri",TRUE, "")</f>
        <v>Tue</v>
      </c>
      <c r="C1159" s="129">
        <v>2.0</v>
      </c>
      <c r="D1159" s="129" t="s">
        <v>8580</v>
      </c>
      <c r="E1159" s="129" t="s">
        <v>6916</v>
      </c>
      <c r="F1159" s="129" t="s">
        <v>28</v>
      </c>
      <c r="G1159" s="129" t="s">
        <v>6917</v>
      </c>
      <c r="H1159" s="129">
        <v>25.0</v>
      </c>
      <c r="I1159" s="163">
        <v>104.0</v>
      </c>
      <c r="J1159" s="163">
        <v>294.0</v>
      </c>
      <c r="K1159" s="129">
        <v>0.0</v>
      </c>
      <c r="L1159" s="129">
        <v>-1.0</v>
      </c>
      <c r="M1159" s="129">
        <v>1.0</v>
      </c>
      <c r="N1159" s="129">
        <v>0.0</v>
      </c>
      <c r="O1159" s="129">
        <v>8.0</v>
      </c>
      <c r="P1159" s="129">
        <v>8.0</v>
      </c>
      <c r="Q1159" s="11">
        <f t="array" ref="Q1159">COUNTIF(E1159:E3598, E1159)</f>
        <v>4</v>
      </c>
      <c r="Y1159" s="99"/>
    </row>
    <row r="1160">
      <c r="A1160" s="129">
        <v>6.0</v>
      </c>
      <c r="B1160" s="129" t="str">
        <f t="array" ref="B1160">IFS(OR(C1160=1, C1160=6, C1160=11, C1160=16), "Mon", OR(C1160=2, C1160=7, C1160=12, C1160=17), "Tue", OR(C1160=3, C1160=8, C1160=13, C1160=18), "Wed",OR(C1160=4, C1160=9, C1160=14, C1160=19), "Thu",OR(C1160=5, C1160=10, C1160=15, C1160=20), "Fri",TRUE, "")</f>
        <v>Tue</v>
      </c>
      <c r="C1160" s="129">
        <v>2.0</v>
      </c>
      <c r="D1160" s="129" t="s">
        <v>8580</v>
      </c>
      <c r="E1160" s="129" t="s">
        <v>325</v>
      </c>
      <c r="F1160" s="129" t="s">
        <v>28</v>
      </c>
      <c r="G1160" s="129" t="s">
        <v>326</v>
      </c>
      <c r="H1160" s="129">
        <v>38.0</v>
      </c>
      <c r="I1160" s="163">
        <v>115.0</v>
      </c>
      <c r="J1160" s="163">
        <v>375.0</v>
      </c>
      <c r="K1160" s="129">
        <v>1.0</v>
      </c>
      <c r="L1160" s="129">
        <v>0.0</v>
      </c>
      <c r="M1160" s="129">
        <v>1.0</v>
      </c>
      <c r="N1160" s="129">
        <v>2.0</v>
      </c>
      <c r="O1160" s="129">
        <v>7.0</v>
      </c>
      <c r="P1160" s="129">
        <v>9.0</v>
      </c>
      <c r="Q1160" s="11">
        <f t="array" ref="Q1160">COUNTIF(E1160:E3598, E1160)</f>
        <v>1</v>
      </c>
      <c r="Y1160" s="99"/>
    </row>
    <row r="1161">
      <c r="A1161" s="129">
        <v>6.0</v>
      </c>
      <c r="B1161" s="129" t="str">
        <f t="array" ref="B1161">IFS(OR(C1161=1, C1161=6, C1161=11, C1161=16), "Mon", OR(C1161=2, C1161=7, C1161=12, C1161=17), "Tue", OR(C1161=3, C1161=8, C1161=13, C1161=18), "Wed",OR(C1161=4, C1161=9, C1161=14, C1161=19), "Thu",OR(C1161=5, C1161=10, C1161=15, C1161=20), "Fri",TRUE, "")</f>
        <v>Tue</v>
      </c>
      <c r="C1161" s="129">
        <v>2.0</v>
      </c>
      <c r="D1161" s="129" t="s">
        <v>8580</v>
      </c>
      <c r="E1161" s="129" t="s">
        <v>7176</v>
      </c>
      <c r="F1161" s="129" t="s">
        <v>28</v>
      </c>
      <c r="G1161" s="129" t="s">
        <v>7177</v>
      </c>
      <c r="H1161" s="129">
        <v>45.0</v>
      </c>
      <c r="I1161" s="163">
        <v>140.0</v>
      </c>
      <c r="J1161" s="163">
        <v>296.0</v>
      </c>
      <c r="K1161" s="129">
        <v>0.0</v>
      </c>
      <c r="L1161" s="129">
        <v>-1.0</v>
      </c>
      <c r="M1161" s="129">
        <v>1.0</v>
      </c>
      <c r="N1161" s="129">
        <v>0.0</v>
      </c>
      <c r="O1161" s="129">
        <v>7.0</v>
      </c>
      <c r="P1161" s="129">
        <v>7.0</v>
      </c>
      <c r="Q1161" s="11">
        <f t="array" ref="Q1161">COUNTIF(E1161:E3598, E1161)</f>
        <v>2</v>
      </c>
      <c r="Y1161" s="99"/>
    </row>
    <row r="1162">
      <c r="A1162" s="129">
        <v>6.0</v>
      </c>
      <c r="B1162" s="129" t="str">
        <f t="array" ref="B1162">IFS(OR(C1162=1, C1162=6, C1162=11, C1162=16), "Mon", OR(C1162=2, C1162=7, C1162=12, C1162=17), "Tue", OR(C1162=3, C1162=8, C1162=13, C1162=18), "Wed",OR(C1162=4, C1162=9, C1162=14, C1162=19), "Thu",OR(C1162=5, C1162=10, C1162=15, C1162=20), "Fri",TRUE, "")</f>
        <v>Tue</v>
      </c>
      <c r="C1162" s="129">
        <v>2.0</v>
      </c>
      <c r="D1162" s="129" t="s">
        <v>8580</v>
      </c>
      <c r="E1162" s="129" t="s">
        <v>1241</v>
      </c>
      <c r="F1162" s="129" t="s">
        <v>28</v>
      </c>
      <c r="G1162" s="129" t="s">
        <v>1242</v>
      </c>
      <c r="H1162" s="129">
        <v>56.0</v>
      </c>
      <c r="I1162" s="163">
        <v>40.0</v>
      </c>
      <c r="J1162" s="163">
        <v>133.0</v>
      </c>
      <c r="K1162" s="129">
        <v>1.0</v>
      </c>
      <c r="L1162" s="129">
        <v>0.0</v>
      </c>
      <c r="M1162" s="129">
        <v>1.0</v>
      </c>
      <c r="N1162" s="129">
        <v>2.0</v>
      </c>
      <c r="O1162" s="129">
        <v>7.0</v>
      </c>
      <c r="P1162" s="129">
        <v>9.0</v>
      </c>
      <c r="Q1162" s="11">
        <f t="array" ref="Q1162">COUNTIF(E1162:E3598, E1162)</f>
        <v>4</v>
      </c>
      <c r="Y1162" s="99"/>
    </row>
    <row r="1163">
      <c r="A1163" s="129">
        <v>6.0</v>
      </c>
      <c r="B1163" s="129" t="str">
        <f t="array" ref="B1163">IFS(OR(C1163=1, C1163=6, C1163=11, C1163=16), "Mon", OR(C1163=2, C1163=7, C1163=12, C1163=17), "Tue", OR(C1163=3, C1163=8, C1163=13, C1163=18), "Wed",OR(C1163=4, C1163=9, C1163=14, C1163=19), "Thu",OR(C1163=5, C1163=10, C1163=15, C1163=20), "Fri",TRUE, "")</f>
        <v>Tue</v>
      </c>
      <c r="C1163" s="129">
        <v>2.0</v>
      </c>
      <c r="D1163" s="129" t="s">
        <v>8580</v>
      </c>
      <c r="E1163" s="129" t="s">
        <v>1289</v>
      </c>
      <c r="F1163" s="129" t="s">
        <v>28</v>
      </c>
      <c r="G1163" s="129" t="s">
        <v>1290</v>
      </c>
      <c r="H1163" s="129">
        <v>63.0</v>
      </c>
      <c r="I1163" s="163">
        <v>39.0</v>
      </c>
      <c r="J1163" s="163">
        <v>136.0</v>
      </c>
      <c r="K1163" s="129">
        <v>0.0</v>
      </c>
      <c r="L1163" s="129">
        <v>0.0</v>
      </c>
      <c r="M1163" s="129">
        <v>0.0</v>
      </c>
      <c r="N1163" s="129">
        <v>0.0</v>
      </c>
      <c r="O1163" s="129">
        <v>8.0</v>
      </c>
      <c r="P1163" s="129">
        <v>8.0</v>
      </c>
      <c r="Q1163" s="11">
        <f t="array" ref="Q1163">COUNTIF(E1163:E3598, E1163)</f>
        <v>1</v>
      </c>
      <c r="Y1163" s="99"/>
    </row>
    <row r="1164">
      <c r="A1164" s="129">
        <v>6.0</v>
      </c>
      <c r="B1164" s="129" t="str">
        <f t="array" ref="B1164">IFS(OR(C1164=1, C1164=6, C1164=11, C1164=16), "Mon", OR(C1164=2, C1164=7, C1164=12, C1164=17), "Tue", OR(C1164=3, C1164=8, C1164=13, C1164=18), "Wed",OR(C1164=4, C1164=9, C1164=14, C1164=19), "Thu",OR(C1164=5, C1164=10, C1164=15, C1164=20), "Fri",TRUE, "")</f>
        <v>Tue</v>
      </c>
      <c r="C1164" s="129">
        <v>2.0</v>
      </c>
      <c r="D1164" s="129" t="s">
        <v>8580</v>
      </c>
      <c r="E1164" s="129" t="s">
        <v>3404</v>
      </c>
      <c r="F1164" s="129" t="s">
        <v>28</v>
      </c>
      <c r="G1164" s="129" t="s">
        <v>3405</v>
      </c>
      <c r="H1164" s="129">
        <v>50.0</v>
      </c>
      <c r="I1164" s="163">
        <v>132.0</v>
      </c>
      <c r="J1164" s="163">
        <v>366.0</v>
      </c>
      <c r="K1164" s="129">
        <v>1.0</v>
      </c>
      <c r="L1164" s="129">
        <v>0.0</v>
      </c>
      <c r="M1164" s="129">
        <v>1.0</v>
      </c>
      <c r="N1164" s="129">
        <v>2.0</v>
      </c>
      <c r="O1164" s="129">
        <v>10.0</v>
      </c>
      <c r="P1164" s="129">
        <v>10.0</v>
      </c>
      <c r="Q1164" s="11">
        <f t="array" ref="Q1164">COUNTIF(E1164:E3598, E1164)</f>
        <v>3</v>
      </c>
      <c r="Y1164" s="99"/>
    </row>
    <row r="1165">
      <c r="A1165" s="129">
        <v>6.0</v>
      </c>
      <c r="B1165" s="129" t="str">
        <f t="array" ref="B1165">IFS(OR(C1165=1, C1165=6, C1165=11, C1165=16), "Mon", OR(C1165=2, C1165=7, C1165=12, C1165=17), "Tue", OR(C1165=3, C1165=8, C1165=13, C1165=18), "Wed",OR(C1165=4, C1165=9, C1165=14, C1165=19), "Thu",OR(C1165=5, C1165=10, C1165=15, C1165=20), "Fri",TRUE, "")</f>
        <v>Wed</v>
      </c>
      <c r="C1165" s="129">
        <v>3.0</v>
      </c>
      <c r="D1165" s="129" t="s">
        <v>8580</v>
      </c>
      <c r="E1165" s="129" t="s">
        <v>4652</v>
      </c>
      <c r="F1165" s="129" t="s">
        <v>28</v>
      </c>
      <c r="G1165" s="129" t="s">
        <v>4653</v>
      </c>
      <c r="H1165" s="129">
        <v>39.0</v>
      </c>
      <c r="I1165" s="163">
        <v>44.0</v>
      </c>
      <c r="J1165" s="163">
        <v>116.0</v>
      </c>
      <c r="K1165" s="129">
        <v>0.0</v>
      </c>
      <c r="L1165" s="129">
        <v>0.0</v>
      </c>
      <c r="M1165" s="129">
        <v>0.0</v>
      </c>
      <c r="N1165" s="129">
        <v>0.0</v>
      </c>
      <c r="O1165" s="129">
        <v>9.0</v>
      </c>
      <c r="P1165" s="129">
        <v>9.0</v>
      </c>
      <c r="Q1165" s="11">
        <f t="array" ref="Q1165">COUNTIF(E1165:E3598, E1165)</f>
        <v>4</v>
      </c>
      <c r="Y1165" s="99"/>
    </row>
    <row r="1166">
      <c r="A1166" s="129">
        <v>6.0</v>
      </c>
      <c r="B1166" s="129" t="str">
        <f t="array" ref="B1166">IFS(OR(C1166=1, C1166=6, C1166=11, C1166=16), "Mon", OR(C1166=2, C1166=7, C1166=12, C1166=17), "Tue", OR(C1166=3, C1166=8, C1166=13, C1166=18), "Wed",OR(C1166=4, C1166=9, C1166=14, C1166=19), "Thu",OR(C1166=5, C1166=10, C1166=15, C1166=20), "Fri",TRUE, "")</f>
        <v>Wed</v>
      </c>
      <c r="C1166" s="129">
        <v>3.0</v>
      </c>
      <c r="D1166" s="129" t="s">
        <v>8580</v>
      </c>
      <c r="E1166" s="129" t="s">
        <v>5110</v>
      </c>
      <c r="F1166" s="129" t="s">
        <v>28</v>
      </c>
      <c r="G1166" s="129" t="s">
        <v>5111</v>
      </c>
      <c r="H1166" s="129">
        <v>43.0</v>
      </c>
      <c r="I1166" s="163">
        <v>107.0</v>
      </c>
      <c r="J1166" s="163">
        <v>182.0</v>
      </c>
      <c r="K1166" s="129">
        <v>0.0</v>
      </c>
      <c r="L1166" s="129">
        <v>0.0</v>
      </c>
      <c r="M1166" s="129">
        <v>1.0</v>
      </c>
      <c r="N1166" s="129">
        <v>1.0</v>
      </c>
      <c r="O1166" s="129">
        <v>9.0</v>
      </c>
      <c r="P1166" s="129">
        <v>10.0</v>
      </c>
      <c r="Q1166" s="11">
        <f t="array" ref="Q1166">COUNTIF(E1166:E3598, E1166)</f>
        <v>1</v>
      </c>
      <c r="Y1166" s="99"/>
    </row>
    <row r="1167">
      <c r="A1167" s="129">
        <v>6.0</v>
      </c>
      <c r="B1167" s="129" t="str">
        <f t="array" ref="B1167">IFS(OR(C1167=1, C1167=6, C1167=11, C1167=16), "Mon", OR(C1167=2, C1167=7, C1167=12, C1167=17), "Tue", OR(C1167=3, C1167=8, C1167=13, C1167=18), "Wed",OR(C1167=4, C1167=9, C1167=14, C1167=19), "Thu",OR(C1167=5, C1167=10, C1167=15, C1167=20), "Fri",TRUE, "")</f>
        <v>Wed</v>
      </c>
      <c r="C1167" s="129">
        <v>3.0</v>
      </c>
      <c r="D1167" s="129" t="s">
        <v>8580</v>
      </c>
      <c r="E1167" s="129" t="s">
        <v>6150</v>
      </c>
      <c r="F1167" s="129" t="s">
        <v>28</v>
      </c>
      <c r="G1167" s="129" t="s">
        <v>6151</v>
      </c>
      <c r="H1167" s="129">
        <v>50.0</v>
      </c>
      <c r="I1167" s="163">
        <v>31.0</v>
      </c>
      <c r="J1167" s="163">
        <v>138.0</v>
      </c>
      <c r="K1167" s="129">
        <v>1.0</v>
      </c>
      <c r="L1167" s="129">
        <v>-1.0</v>
      </c>
      <c r="M1167" s="129">
        <v>0.0</v>
      </c>
      <c r="N1167" s="129">
        <v>0.0</v>
      </c>
      <c r="O1167" s="129">
        <v>8.0</v>
      </c>
      <c r="P1167" s="129">
        <v>8.0</v>
      </c>
      <c r="Q1167" s="11">
        <f t="array" ref="Q1167">COUNTIF(E1167:E3598, E1167)</f>
        <v>1</v>
      </c>
      <c r="Y1167" s="99"/>
    </row>
    <row r="1168">
      <c r="A1168" s="129">
        <v>6.0</v>
      </c>
      <c r="B1168" s="129" t="str">
        <f t="array" ref="B1168">IFS(OR(C1168=1, C1168=6, C1168=11, C1168=16), "Mon", OR(C1168=2, C1168=7, C1168=12, C1168=17), "Tue", OR(C1168=3, C1168=8, C1168=13, C1168=18), "Wed",OR(C1168=4, C1168=9, C1168=14, C1168=19), "Thu",OR(C1168=5, C1168=10, C1168=15, C1168=20), "Fri",TRUE, "")</f>
        <v>Wed</v>
      </c>
      <c r="C1168" s="129">
        <v>3.0</v>
      </c>
      <c r="D1168" s="129" t="s">
        <v>8580</v>
      </c>
      <c r="E1168" s="129" t="s">
        <v>1395</v>
      </c>
      <c r="F1168" s="129" t="s">
        <v>28</v>
      </c>
      <c r="G1168" s="129" t="s">
        <v>1396</v>
      </c>
      <c r="H1168" s="129">
        <v>43.0</v>
      </c>
      <c r="I1168" s="163">
        <v>124.0</v>
      </c>
      <c r="J1168" s="163">
        <v>298.0</v>
      </c>
      <c r="K1168" s="129">
        <v>0.0</v>
      </c>
      <c r="L1168" s="129">
        <v>0.0</v>
      </c>
      <c r="M1168" s="129">
        <v>0.0</v>
      </c>
      <c r="N1168" s="129">
        <v>0.0</v>
      </c>
      <c r="O1168" s="129">
        <v>8.0</v>
      </c>
      <c r="P1168" s="129">
        <v>8.0</v>
      </c>
      <c r="Q1168" s="11">
        <f t="array" ref="Q1168">COUNTIF(E1168:E3598, E1168)</f>
        <v>3</v>
      </c>
      <c r="Y1168" s="99"/>
    </row>
    <row r="1169">
      <c r="A1169" s="129">
        <v>6.0</v>
      </c>
      <c r="B1169" s="129" t="str">
        <f t="array" ref="B1169">IFS(OR(C1169=1, C1169=6, C1169=11, C1169=16), "Mon", OR(C1169=2, C1169=7, C1169=12, C1169=17), "Tue", OR(C1169=3, C1169=8, C1169=13, C1169=18), "Wed",OR(C1169=4, C1169=9, C1169=14, C1169=19), "Thu",OR(C1169=5, C1169=10, C1169=15, C1169=20), "Fri",TRUE, "")</f>
        <v>Wed</v>
      </c>
      <c r="C1169" s="129">
        <v>3.0</v>
      </c>
      <c r="D1169" s="129" t="s">
        <v>8580</v>
      </c>
      <c r="E1169" s="129" t="s">
        <v>5670</v>
      </c>
      <c r="F1169" s="129" t="s">
        <v>28</v>
      </c>
      <c r="G1169" s="129" t="s">
        <v>5671</v>
      </c>
      <c r="H1169" s="129">
        <v>60.0</v>
      </c>
      <c r="I1169" s="163">
        <v>31.0</v>
      </c>
      <c r="J1169" s="163">
        <v>143.0</v>
      </c>
      <c r="K1169" s="129">
        <v>1.0</v>
      </c>
      <c r="L1169" s="129">
        <v>0.0</v>
      </c>
      <c r="M1169" s="129">
        <v>1.0</v>
      </c>
      <c r="N1169" s="129">
        <v>2.0</v>
      </c>
      <c r="O1169" s="129">
        <v>7.0</v>
      </c>
      <c r="P1169" s="129">
        <v>9.0</v>
      </c>
      <c r="Q1169" s="11">
        <f t="array" ref="Q1169">COUNTIF(E1169:E3598, E1169)</f>
        <v>4</v>
      </c>
      <c r="Y1169" s="99"/>
    </row>
    <row r="1170">
      <c r="A1170" s="129">
        <v>6.0</v>
      </c>
      <c r="B1170" s="129" t="str">
        <f t="array" ref="B1170">IFS(OR(C1170=1, C1170=6, C1170=11, C1170=16), "Mon", OR(C1170=2, C1170=7, C1170=12, C1170=17), "Tue", OR(C1170=3, C1170=8, C1170=13, C1170=18), "Wed",OR(C1170=4, C1170=9, C1170=14, C1170=19), "Thu",OR(C1170=5, C1170=10, C1170=15, C1170=20), "Fri",TRUE, "")</f>
        <v>Wed</v>
      </c>
      <c r="C1170" s="129">
        <v>3.0</v>
      </c>
      <c r="D1170" s="129" t="s">
        <v>8580</v>
      </c>
      <c r="E1170" s="129" t="s">
        <v>2804</v>
      </c>
      <c r="F1170" s="129" t="s">
        <v>28</v>
      </c>
      <c r="G1170" s="129" t="s">
        <v>2805</v>
      </c>
      <c r="H1170" s="129">
        <v>69.0</v>
      </c>
      <c r="I1170" s="163">
        <v>80.0</v>
      </c>
      <c r="J1170" s="163">
        <v>268.0</v>
      </c>
      <c r="K1170" s="129">
        <v>0.0</v>
      </c>
      <c r="L1170" s="129">
        <v>0.0</v>
      </c>
      <c r="M1170" s="129">
        <v>1.0</v>
      </c>
      <c r="N1170" s="129">
        <v>1.0</v>
      </c>
      <c r="O1170" s="129">
        <v>7.0</v>
      </c>
      <c r="P1170" s="129">
        <v>8.0</v>
      </c>
      <c r="Q1170" s="11">
        <f t="array" ref="Q1170">COUNTIF(E1170:E3598, E1170)</f>
        <v>3</v>
      </c>
      <c r="Y1170" s="99"/>
    </row>
    <row r="1171">
      <c r="A1171" s="129">
        <v>6.0</v>
      </c>
      <c r="B1171" s="129" t="str">
        <f t="array" ref="B1171">IFS(OR(C1171=1, C1171=6, C1171=11, C1171=16), "Mon", OR(C1171=2, C1171=7, C1171=12, C1171=17), "Tue", OR(C1171=3, C1171=8, C1171=13, C1171=18), "Wed",OR(C1171=4, C1171=9, C1171=14, C1171=19), "Thu",OR(C1171=5, C1171=10, C1171=15, C1171=20), "Fri",TRUE, "")</f>
        <v>Thu</v>
      </c>
      <c r="C1171" s="129">
        <v>4.0</v>
      </c>
      <c r="D1171" s="129" t="s">
        <v>8580</v>
      </c>
      <c r="E1171" s="129" t="s">
        <v>1491</v>
      </c>
      <c r="F1171" s="129" t="s">
        <v>28</v>
      </c>
      <c r="G1171" s="129" t="s">
        <v>1492</v>
      </c>
      <c r="H1171" s="129">
        <v>49.0</v>
      </c>
      <c r="I1171" s="163">
        <v>139.0</v>
      </c>
      <c r="J1171" s="163">
        <v>348.0</v>
      </c>
      <c r="K1171" s="129">
        <v>0.0</v>
      </c>
      <c r="L1171" s="129">
        <v>0.0</v>
      </c>
      <c r="M1171" s="129">
        <v>0.0</v>
      </c>
      <c r="N1171" s="129">
        <v>0.0</v>
      </c>
      <c r="O1171" s="129">
        <v>9.0</v>
      </c>
      <c r="P1171" s="129">
        <v>9.0</v>
      </c>
      <c r="Q1171" s="11">
        <f t="array" ref="Q1171">COUNTIF(E1171:E3598, E1171)</f>
        <v>5</v>
      </c>
      <c r="Y1171" s="99"/>
    </row>
    <row r="1172">
      <c r="A1172" s="129">
        <v>6.0</v>
      </c>
      <c r="B1172" s="129" t="str">
        <f t="array" ref="B1172">IFS(OR(C1172=1, C1172=6, C1172=11, C1172=16), "Mon", OR(C1172=2, C1172=7, C1172=12, C1172=17), "Tue", OR(C1172=3, C1172=8, C1172=13, C1172=18), "Wed",OR(C1172=4, C1172=9, C1172=14, C1172=19), "Thu",OR(C1172=5, C1172=10, C1172=15, C1172=20), "Fri",TRUE, "")</f>
        <v>Thu</v>
      </c>
      <c r="C1172" s="129">
        <v>4.0</v>
      </c>
      <c r="D1172" s="129" t="s">
        <v>8580</v>
      </c>
      <c r="E1172" s="129" t="s">
        <v>3766</v>
      </c>
      <c r="F1172" s="129" t="s">
        <v>28</v>
      </c>
      <c r="G1172" s="129" t="s">
        <v>3767</v>
      </c>
      <c r="H1172" s="129">
        <v>45.0</v>
      </c>
      <c r="I1172" s="163">
        <v>65.0</v>
      </c>
      <c r="J1172" s="163">
        <v>124.0</v>
      </c>
      <c r="K1172" s="129">
        <v>0.0</v>
      </c>
      <c r="L1172" s="129">
        <v>0.0</v>
      </c>
      <c r="M1172" s="129">
        <v>0.0</v>
      </c>
      <c r="N1172" s="129">
        <v>0.0</v>
      </c>
      <c r="O1172" s="129">
        <v>8.0</v>
      </c>
      <c r="P1172" s="129">
        <v>8.0</v>
      </c>
      <c r="Q1172" s="11">
        <f t="array" ref="Q1172">COUNTIF(E1172:E3598, E1172)</f>
        <v>1</v>
      </c>
      <c r="Y1172" s="99"/>
    </row>
    <row r="1173">
      <c r="A1173" s="129">
        <v>6.0</v>
      </c>
      <c r="B1173" s="129" t="str">
        <f t="array" ref="B1173">IFS(OR(C1173=1, C1173=6, C1173=11, C1173=16), "Mon", OR(C1173=2, C1173=7, C1173=12, C1173=17), "Tue", OR(C1173=3, C1173=8, C1173=13, C1173=18), "Wed",OR(C1173=4, C1173=9, C1173=14, C1173=19), "Thu",OR(C1173=5, C1173=10, C1173=15, C1173=20), "Fri",TRUE, "")</f>
        <v>Thu</v>
      </c>
      <c r="C1173" s="129">
        <v>4.0</v>
      </c>
      <c r="D1173" s="129" t="s">
        <v>8580</v>
      </c>
      <c r="E1173" s="129" t="s">
        <v>5006</v>
      </c>
      <c r="F1173" s="129" t="s">
        <v>28</v>
      </c>
      <c r="G1173" s="129" t="s">
        <v>5007</v>
      </c>
      <c r="H1173" s="129">
        <v>69.0</v>
      </c>
      <c r="I1173" s="163">
        <v>55.0</v>
      </c>
      <c r="J1173" s="163">
        <v>117.0</v>
      </c>
      <c r="K1173" s="129">
        <v>1.0</v>
      </c>
      <c r="L1173" s="129">
        <v>0.0</v>
      </c>
      <c r="M1173" s="129">
        <v>1.0</v>
      </c>
      <c r="N1173" s="129">
        <v>2.0</v>
      </c>
      <c r="O1173" s="129">
        <v>9.0</v>
      </c>
      <c r="P1173" s="129">
        <v>10.0</v>
      </c>
      <c r="Q1173" s="11">
        <f t="array" ref="Q1173">COUNTIF(E1173:E3598, E1173)</f>
        <v>3</v>
      </c>
      <c r="Y1173" s="99"/>
    </row>
    <row r="1174">
      <c r="A1174" s="129">
        <v>6.0</v>
      </c>
      <c r="B1174" s="129" t="str">
        <f t="array" ref="B1174">IFS(OR(C1174=1, C1174=6, C1174=11, C1174=16), "Mon", OR(C1174=2, C1174=7, C1174=12, C1174=17), "Tue", OR(C1174=3, C1174=8, C1174=13, C1174=18), "Wed",OR(C1174=4, C1174=9, C1174=14, C1174=19), "Thu",OR(C1174=5, C1174=10, C1174=15, C1174=20), "Fri",TRUE, "")</f>
        <v>Thu</v>
      </c>
      <c r="C1174" s="129">
        <v>4.0</v>
      </c>
      <c r="D1174" s="129" t="s">
        <v>8580</v>
      </c>
      <c r="E1174" s="129" t="s">
        <v>4144</v>
      </c>
      <c r="F1174" s="129" t="s">
        <v>28</v>
      </c>
      <c r="G1174" s="129" t="s">
        <v>4145</v>
      </c>
      <c r="H1174" s="129">
        <v>40.0</v>
      </c>
      <c r="I1174" s="163">
        <v>23.0</v>
      </c>
      <c r="J1174" s="163">
        <v>173.0</v>
      </c>
      <c r="K1174" s="129">
        <v>1.0</v>
      </c>
      <c r="L1174" s="129">
        <v>-1.0</v>
      </c>
      <c r="M1174" s="129">
        <v>0.0</v>
      </c>
      <c r="N1174" s="129">
        <v>0.0</v>
      </c>
      <c r="O1174" s="129">
        <v>10.0</v>
      </c>
      <c r="P1174" s="129">
        <v>10.0</v>
      </c>
      <c r="Q1174" s="11">
        <f t="array" ref="Q1174">COUNTIF(E1174:E3598, E1174)</f>
        <v>3</v>
      </c>
      <c r="Y1174" s="99"/>
    </row>
    <row r="1175">
      <c r="A1175" s="129">
        <v>6.0</v>
      </c>
      <c r="B1175" s="129" t="str">
        <f t="array" ref="B1175">IFS(OR(C1175=1, C1175=6, C1175=11, C1175=16), "Mon", OR(C1175=2, C1175=7, C1175=12, C1175=17), "Tue", OR(C1175=3, C1175=8, C1175=13, C1175=18), "Wed",OR(C1175=4, C1175=9, C1175=14, C1175=19), "Thu",OR(C1175=5, C1175=10, C1175=15, C1175=20), "Fri",TRUE, "")</f>
        <v>Thu</v>
      </c>
      <c r="C1175" s="129">
        <v>4.0</v>
      </c>
      <c r="D1175" s="129" t="s">
        <v>8580</v>
      </c>
      <c r="E1175" s="129" t="s">
        <v>6408</v>
      </c>
      <c r="F1175" s="129" t="s">
        <v>28</v>
      </c>
      <c r="G1175" s="129" t="s">
        <v>6409</v>
      </c>
      <c r="H1175" s="129">
        <v>46.0</v>
      </c>
      <c r="I1175" s="163">
        <v>159.0</v>
      </c>
      <c r="J1175" s="163">
        <v>339.0</v>
      </c>
      <c r="K1175" s="129">
        <v>0.0</v>
      </c>
      <c r="L1175" s="129">
        <v>0.0</v>
      </c>
      <c r="M1175" s="129">
        <v>1.0</v>
      </c>
      <c r="N1175" s="129">
        <v>1.0</v>
      </c>
      <c r="O1175" s="129">
        <v>8.0</v>
      </c>
      <c r="P1175" s="129">
        <v>9.0</v>
      </c>
      <c r="Q1175" s="11">
        <f t="array" ref="Q1175">COUNTIF(E1175:E3598, E1175)</f>
        <v>1</v>
      </c>
      <c r="Y1175" s="99"/>
    </row>
    <row r="1176">
      <c r="A1176" s="129">
        <v>6.0</v>
      </c>
      <c r="B1176" s="129" t="str">
        <f t="array" ref="B1176">IFS(OR(C1176=1, C1176=6, C1176=11, C1176=16), "Mon", OR(C1176=2, C1176=7, C1176=12, C1176=17), "Tue", OR(C1176=3, C1176=8, C1176=13, C1176=18), "Wed",OR(C1176=4, C1176=9, C1176=14, C1176=19), "Thu",OR(C1176=5, C1176=10, C1176=15, C1176=20), "Fri",TRUE, "")</f>
        <v>Thu</v>
      </c>
      <c r="C1176" s="129">
        <v>4.0</v>
      </c>
      <c r="D1176" s="129" t="s">
        <v>8580</v>
      </c>
      <c r="E1176" s="129" t="s">
        <v>1577</v>
      </c>
      <c r="F1176" s="129" t="s">
        <v>28</v>
      </c>
      <c r="G1176" s="129" t="s">
        <v>1578</v>
      </c>
      <c r="H1176" s="129">
        <v>43.0</v>
      </c>
      <c r="I1176" s="163">
        <v>36.0</v>
      </c>
      <c r="J1176" s="163">
        <v>148.0</v>
      </c>
      <c r="K1176" s="129">
        <v>1.0</v>
      </c>
      <c r="L1176" s="129">
        <v>-1.0</v>
      </c>
      <c r="M1176" s="129">
        <v>1.0</v>
      </c>
      <c r="N1176" s="129">
        <v>1.0</v>
      </c>
      <c r="O1176" s="129">
        <v>7.0</v>
      </c>
      <c r="P1176" s="129">
        <v>8.0</v>
      </c>
      <c r="Q1176" s="11">
        <f t="array" ref="Q1176">COUNTIF(E1176:E3598, E1176)</f>
        <v>1</v>
      </c>
      <c r="Y1176" s="99"/>
    </row>
    <row r="1177">
      <c r="A1177" s="129">
        <v>6.0</v>
      </c>
      <c r="B1177" s="129" t="str">
        <f t="array" ref="B1177">IFS(OR(C1177=1, C1177=6, C1177=11, C1177=16), "Mon", OR(C1177=2, C1177=7, C1177=12, C1177=17), "Tue", OR(C1177=3, C1177=8, C1177=13, C1177=18), "Wed",OR(C1177=4, C1177=9, C1177=14, C1177=19), "Thu",OR(C1177=5, C1177=10, C1177=15, C1177=20), "Fri",TRUE, "")</f>
        <v>Fri</v>
      </c>
      <c r="C1177" s="129">
        <v>5.0</v>
      </c>
      <c r="D1177" s="129" t="s">
        <v>8580</v>
      </c>
      <c r="E1177" s="129" t="s">
        <v>6984</v>
      </c>
      <c r="F1177" s="129" t="s">
        <v>28</v>
      </c>
      <c r="G1177" s="129" t="s">
        <v>6985</v>
      </c>
      <c r="H1177" s="129">
        <v>42.0</v>
      </c>
      <c r="I1177" s="163">
        <v>65.0</v>
      </c>
      <c r="J1177" s="163">
        <v>149.0</v>
      </c>
      <c r="K1177" s="129">
        <v>0.0</v>
      </c>
      <c r="L1177" s="129">
        <v>0.0</v>
      </c>
      <c r="M1177" s="129">
        <v>0.0</v>
      </c>
      <c r="N1177" s="129">
        <v>0.0</v>
      </c>
      <c r="O1177" s="129">
        <v>8.0</v>
      </c>
      <c r="P1177" s="129">
        <v>8.0</v>
      </c>
      <c r="Q1177" s="11">
        <f t="array" ref="Q1177">COUNTIF(E1177:E3598, E1177)</f>
        <v>1</v>
      </c>
      <c r="Y1177" s="99"/>
    </row>
    <row r="1178">
      <c r="A1178" s="129">
        <v>6.0</v>
      </c>
      <c r="B1178" s="129" t="str">
        <f t="array" ref="B1178">IFS(OR(C1178=1, C1178=6, C1178=11, C1178=16), "Mon", OR(C1178=2, C1178=7, C1178=12, C1178=17), "Tue", OR(C1178=3, C1178=8, C1178=13, C1178=18), "Wed",OR(C1178=4, C1178=9, C1178=14, C1178=19), "Thu",OR(C1178=5, C1178=10, C1178=15, C1178=20), "Fri",TRUE, "")</f>
        <v>Fri</v>
      </c>
      <c r="C1178" s="129">
        <v>5.0</v>
      </c>
      <c r="D1178" s="129" t="s">
        <v>8580</v>
      </c>
      <c r="E1178" s="129" t="s">
        <v>223</v>
      </c>
      <c r="F1178" s="129" t="s">
        <v>28</v>
      </c>
      <c r="G1178" s="129" t="s">
        <v>224</v>
      </c>
      <c r="H1178" s="129">
        <v>52.0</v>
      </c>
      <c r="I1178" s="163">
        <v>218.0</v>
      </c>
      <c r="J1178" s="163">
        <v>543.0</v>
      </c>
      <c r="K1178" s="129">
        <v>-1.0</v>
      </c>
      <c r="L1178" s="129">
        <v>-1.0</v>
      </c>
      <c r="M1178" s="129">
        <v>0.0</v>
      </c>
      <c r="N1178" s="129">
        <v>-2.0</v>
      </c>
      <c r="O1178" s="129">
        <v>6.0</v>
      </c>
      <c r="P1178" s="129">
        <v>4.0</v>
      </c>
      <c r="Q1178" s="11">
        <f t="array" ref="Q1178">COUNTIF(E1178:E3598, E1178)</f>
        <v>2</v>
      </c>
      <c r="Y1178" s="99"/>
    </row>
    <row r="1179">
      <c r="A1179" s="129">
        <v>6.0</v>
      </c>
      <c r="B1179" s="129" t="str">
        <f t="array" ref="B1179">IFS(OR(C1179=1, C1179=6, C1179=11, C1179=16), "Mon", OR(C1179=2, C1179=7, C1179=12, C1179=17), "Tue", OR(C1179=3, C1179=8, C1179=13, C1179=18), "Wed",OR(C1179=4, C1179=9, C1179=14, C1179=19), "Thu",OR(C1179=5, C1179=10, C1179=15, C1179=20), "Fri",TRUE, "")</f>
        <v>Fri</v>
      </c>
      <c r="C1179" s="129">
        <v>5.0</v>
      </c>
      <c r="D1179" s="129" t="s">
        <v>8580</v>
      </c>
      <c r="E1179" s="129" t="s">
        <v>4332</v>
      </c>
      <c r="F1179" s="129" t="s">
        <v>28</v>
      </c>
      <c r="G1179" s="129" t="s">
        <v>4333</v>
      </c>
      <c r="H1179" s="129">
        <v>25.0</v>
      </c>
      <c r="I1179" s="163">
        <v>31.0</v>
      </c>
      <c r="J1179" s="163">
        <v>143.0</v>
      </c>
      <c r="K1179" s="129">
        <v>0.0</v>
      </c>
      <c r="L1179" s="129">
        <v>0.0</v>
      </c>
      <c r="M1179" s="129">
        <v>0.0</v>
      </c>
      <c r="N1179" s="129">
        <v>0.0</v>
      </c>
      <c r="O1179" s="129">
        <v>7.0</v>
      </c>
      <c r="P1179" s="129">
        <v>7.0</v>
      </c>
      <c r="Q1179" s="11">
        <f t="array" ref="Q1179">COUNTIF(E1179:E3598, E1179)</f>
        <v>1</v>
      </c>
      <c r="Y1179" s="99"/>
    </row>
    <row r="1180">
      <c r="A1180" s="129">
        <v>6.0</v>
      </c>
      <c r="B1180" s="129" t="str">
        <f t="array" ref="B1180">IFS(OR(C1180=1, C1180=6, C1180=11, C1180=16), "Mon", OR(C1180=2, C1180=7, C1180=12, C1180=17), "Tue", OR(C1180=3, C1180=8, C1180=13, C1180=18), "Wed",OR(C1180=4, C1180=9, C1180=14, C1180=19), "Thu",OR(C1180=5, C1180=10, C1180=15, C1180=20), "Fri",TRUE, "")</f>
        <v>Fri</v>
      </c>
      <c r="C1180" s="129">
        <v>5.0</v>
      </c>
      <c r="D1180" s="129" t="s">
        <v>8580</v>
      </c>
      <c r="E1180" s="129" t="s">
        <v>6018</v>
      </c>
      <c r="F1180" s="129" t="s">
        <v>28</v>
      </c>
      <c r="G1180" s="129" t="s">
        <v>6019</v>
      </c>
      <c r="H1180" s="129">
        <v>30.0</v>
      </c>
      <c r="I1180" s="163">
        <v>36.0</v>
      </c>
      <c r="J1180" s="163">
        <v>110.0</v>
      </c>
      <c r="K1180" s="129">
        <v>1.0</v>
      </c>
      <c r="L1180" s="129">
        <v>0.0</v>
      </c>
      <c r="M1180" s="129">
        <v>0.0</v>
      </c>
      <c r="N1180" s="129">
        <v>1.0</v>
      </c>
      <c r="O1180" s="129">
        <v>10.0</v>
      </c>
      <c r="P1180" s="129">
        <v>10.0</v>
      </c>
      <c r="Q1180" s="11">
        <f t="array" ref="Q1180">COUNTIF(E1180:E3598, E1180)</f>
        <v>2</v>
      </c>
      <c r="Y1180" s="99"/>
    </row>
    <row r="1181">
      <c r="A1181" s="129">
        <v>6.0</v>
      </c>
      <c r="B1181" s="129" t="str">
        <f t="array" ref="B1181">IFS(OR(C1181=1, C1181=6, C1181=11, C1181=16), "Mon", OR(C1181=2, C1181=7, C1181=12, C1181=17), "Tue", OR(C1181=3, C1181=8, C1181=13, C1181=18), "Wed",OR(C1181=4, C1181=9, C1181=14, C1181=19), "Thu",OR(C1181=5, C1181=10, C1181=15, C1181=20), "Fri",TRUE, "")</f>
        <v>Fri</v>
      </c>
      <c r="C1181" s="129">
        <v>5.0</v>
      </c>
      <c r="D1181" s="129" t="s">
        <v>8580</v>
      </c>
      <c r="E1181" s="129" t="s">
        <v>6242</v>
      </c>
      <c r="F1181" s="129" t="s">
        <v>28</v>
      </c>
      <c r="G1181" s="129" t="s">
        <v>6243</v>
      </c>
      <c r="H1181" s="129">
        <v>66.0</v>
      </c>
      <c r="I1181" s="163">
        <v>125.0</v>
      </c>
      <c r="J1181" s="163">
        <v>236.0</v>
      </c>
      <c r="K1181" s="129">
        <v>0.0</v>
      </c>
      <c r="L1181" s="129">
        <v>-1.0</v>
      </c>
      <c r="M1181" s="129">
        <v>1.0</v>
      </c>
      <c r="N1181" s="129">
        <v>0.0</v>
      </c>
      <c r="O1181" s="129">
        <v>9.0</v>
      </c>
      <c r="P1181" s="129">
        <v>9.0</v>
      </c>
      <c r="Q1181" s="11">
        <f t="array" ref="Q1181">COUNTIF(E1181:E3598, E1181)</f>
        <v>2</v>
      </c>
      <c r="Y1181" s="99"/>
    </row>
    <row r="1182">
      <c r="A1182" s="129">
        <v>6.0</v>
      </c>
      <c r="B1182" s="129" t="str">
        <f t="array" ref="B1182">IFS(OR(C1182=1, C1182=6, C1182=11, C1182=16), "Mon", OR(C1182=2, C1182=7, C1182=12, C1182=17), "Tue", OR(C1182=3, C1182=8, C1182=13, C1182=18), "Wed",OR(C1182=4, C1182=9, C1182=14, C1182=19), "Thu",OR(C1182=5, C1182=10, C1182=15, C1182=20), "Fri",TRUE, "")</f>
        <v>Fri</v>
      </c>
      <c r="C1182" s="129">
        <v>5.0</v>
      </c>
      <c r="D1182" s="129" t="s">
        <v>8580</v>
      </c>
      <c r="E1182" s="129" t="s">
        <v>4270</v>
      </c>
      <c r="F1182" s="129" t="s">
        <v>28</v>
      </c>
      <c r="G1182" s="129" t="s">
        <v>4271</v>
      </c>
      <c r="H1182" s="129">
        <v>59.0</v>
      </c>
      <c r="I1182" s="163">
        <v>36.0</v>
      </c>
      <c r="J1182" s="163">
        <v>93.0</v>
      </c>
      <c r="K1182" s="129">
        <v>1.0</v>
      </c>
      <c r="L1182" s="129">
        <v>0.0</v>
      </c>
      <c r="M1182" s="129">
        <v>1.0</v>
      </c>
      <c r="N1182" s="129">
        <v>2.0</v>
      </c>
      <c r="O1182" s="129">
        <v>9.0</v>
      </c>
      <c r="P1182" s="129">
        <v>10.0</v>
      </c>
      <c r="Q1182" s="11">
        <f t="array" ref="Q1182">COUNTIF(E1182:E3598, E1182)</f>
        <v>3</v>
      </c>
      <c r="Y1182" s="99"/>
    </row>
    <row r="1183">
      <c r="A1183" s="129">
        <v>6.0</v>
      </c>
      <c r="B1183" s="129" t="str">
        <f t="array" ref="B1183">IFS(OR(C1183=1, C1183=6, C1183=11, C1183=16), "Mon", OR(C1183=2, C1183=7, C1183=12, C1183=17), "Tue", OR(C1183=3, C1183=8, C1183=13, C1183=18), "Wed",OR(C1183=4, C1183=9, C1183=14, C1183=19), "Thu",OR(C1183=5, C1183=10, C1183=15, C1183=20), "Fri",TRUE, "")</f>
        <v>Mon</v>
      </c>
      <c r="C1183" s="129">
        <v>6.0</v>
      </c>
      <c r="D1183" s="129" t="s">
        <v>8580</v>
      </c>
      <c r="E1183" s="129" t="s">
        <v>2978</v>
      </c>
      <c r="F1183" s="129" t="s">
        <v>28</v>
      </c>
      <c r="G1183" s="129" t="s">
        <v>2979</v>
      </c>
      <c r="H1183" s="129">
        <v>56.0</v>
      </c>
      <c r="I1183" s="163">
        <v>145.0</v>
      </c>
      <c r="J1183" s="163">
        <v>384.0</v>
      </c>
      <c r="K1183" s="129">
        <v>0.0</v>
      </c>
      <c r="L1183" s="129">
        <v>0.0</v>
      </c>
      <c r="M1183" s="129">
        <v>1.0</v>
      </c>
      <c r="N1183" s="129">
        <v>1.0</v>
      </c>
      <c r="O1183" s="129">
        <v>9.0</v>
      </c>
      <c r="P1183" s="129">
        <v>10.0</v>
      </c>
      <c r="Q1183" s="11">
        <f t="array" ref="Q1183">COUNTIF(E1183:E3598, E1183)</f>
        <v>1</v>
      </c>
      <c r="Y1183" s="99"/>
    </row>
    <row r="1184">
      <c r="A1184" s="129">
        <v>6.0</v>
      </c>
      <c r="B1184" s="129" t="str">
        <f t="array" ref="B1184">IFS(OR(C1184=1, C1184=6, C1184=11, C1184=16), "Mon", OR(C1184=2, C1184=7, C1184=12, C1184=17), "Tue", OR(C1184=3, C1184=8, C1184=13, C1184=18), "Wed",OR(C1184=4, C1184=9, C1184=14, C1184=19), "Thu",OR(C1184=5, C1184=10, C1184=15, C1184=20), "Fri",TRUE, "")</f>
        <v>Mon</v>
      </c>
      <c r="C1184" s="129">
        <v>6.0</v>
      </c>
      <c r="D1184" s="129" t="s">
        <v>8580</v>
      </c>
      <c r="E1184" s="129" t="s">
        <v>6584</v>
      </c>
      <c r="F1184" s="129" t="s">
        <v>28</v>
      </c>
      <c r="G1184" s="129" t="s">
        <v>6585</v>
      </c>
      <c r="H1184" s="129">
        <v>59.0</v>
      </c>
      <c r="I1184" s="163">
        <v>109.0</v>
      </c>
      <c r="J1184" s="163">
        <v>276.0</v>
      </c>
      <c r="K1184" s="129">
        <v>1.0</v>
      </c>
      <c r="L1184" s="129">
        <v>-1.0</v>
      </c>
      <c r="M1184" s="129">
        <v>0.0</v>
      </c>
      <c r="N1184" s="129">
        <v>0.0</v>
      </c>
      <c r="O1184" s="129">
        <v>8.0</v>
      </c>
      <c r="P1184" s="129">
        <v>8.0</v>
      </c>
      <c r="Q1184" s="11">
        <f t="array" ref="Q1184">COUNTIF(E1184:E3598, E1184)</f>
        <v>1</v>
      </c>
      <c r="Y1184" s="99"/>
    </row>
    <row r="1185">
      <c r="A1185" s="129">
        <v>6.0</v>
      </c>
      <c r="B1185" s="129" t="str">
        <f t="array" ref="B1185">IFS(OR(C1185=1, C1185=6, C1185=11, C1185=16), "Mon", OR(C1185=2, C1185=7, C1185=12, C1185=17), "Tue", OR(C1185=3, C1185=8, C1185=13, C1185=18), "Wed",OR(C1185=4, C1185=9, C1185=14, C1185=19), "Thu",OR(C1185=5, C1185=10, C1185=15, C1185=20), "Fri",TRUE, "")</f>
        <v>Mon</v>
      </c>
      <c r="C1185" s="129">
        <v>6.0</v>
      </c>
      <c r="D1185" s="129" t="s">
        <v>8580</v>
      </c>
      <c r="E1185" s="129" t="s">
        <v>5694</v>
      </c>
      <c r="F1185" s="129" t="s">
        <v>28</v>
      </c>
      <c r="G1185" s="129" t="s">
        <v>5695</v>
      </c>
      <c r="H1185" s="129">
        <v>43.0</v>
      </c>
      <c r="I1185" s="163">
        <v>23.0</v>
      </c>
      <c r="J1185" s="163">
        <v>135.0</v>
      </c>
      <c r="K1185" s="129">
        <v>1.0</v>
      </c>
      <c r="L1185" s="129">
        <v>-1.0</v>
      </c>
      <c r="M1185" s="129">
        <v>1.0</v>
      </c>
      <c r="N1185" s="129">
        <v>1.0</v>
      </c>
      <c r="O1185" s="129">
        <v>8.0</v>
      </c>
      <c r="P1185" s="129">
        <v>9.0</v>
      </c>
      <c r="Q1185" s="11">
        <f t="array" ref="Q1185">COUNTIF(E1185:E3598, E1185)</f>
        <v>5</v>
      </c>
      <c r="Y1185" s="99"/>
    </row>
    <row r="1186">
      <c r="A1186" s="129">
        <v>6.0</v>
      </c>
      <c r="B1186" s="129" t="str">
        <f t="array" ref="B1186">IFS(OR(C1186=1, C1186=6, C1186=11, C1186=16), "Mon", OR(C1186=2, C1186=7, C1186=12, C1186=17), "Tue", OR(C1186=3, C1186=8, C1186=13, C1186=18), "Wed",OR(C1186=4, C1186=9, C1186=14, C1186=19), "Thu",OR(C1186=5, C1186=10, C1186=15, C1186=20), "Fri",TRUE, "")</f>
        <v>Mon</v>
      </c>
      <c r="C1186" s="129">
        <v>6.0</v>
      </c>
      <c r="D1186" s="129" t="s">
        <v>8580</v>
      </c>
      <c r="E1186" s="129" t="s">
        <v>157</v>
      </c>
      <c r="F1186" s="129" t="s">
        <v>28</v>
      </c>
      <c r="G1186" s="129" t="s">
        <v>158</v>
      </c>
      <c r="H1186" s="129">
        <v>47.0</v>
      </c>
      <c r="I1186" s="163">
        <v>79.0</v>
      </c>
      <c r="J1186" s="163">
        <v>447.0</v>
      </c>
      <c r="K1186" s="129">
        <v>1.0</v>
      </c>
      <c r="L1186" s="129">
        <v>-1.0</v>
      </c>
      <c r="M1186" s="129">
        <v>0.0</v>
      </c>
      <c r="N1186" s="129">
        <v>0.0</v>
      </c>
      <c r="O1186" s="129">
        <v>8.0</v>
      </c>
      <c r="P1186" s="129">
        <v>8.0</v>
      </c>
      <c r="Q1186" s="11">
        <f t="array" ref="Q1186">COUNTIF(E1186:E3598, E1186)</f>
        <v>1</v>
      </c>
      <c r="Y1186" s="99"/>
    </row>
    <row r="1187">
      <c r="A1187" s="129">
        <v>6.0</v>
      </c>
      <c r="B1187" s="129" t="str">
        <f t="array" ref="B1187">IFS(OR(C1187=1, C1187=6, C1187=11, C1187=16), "Mon", OR(C1187=2, C1187=7, C1187=12, C1187=17), "Tue", OR(C1187=3, C1187=8, C1187=13, C1187=18), "Wed",OR(C1187=4, C1187=9, C1187=14, C1187=19), "Thu",OR(C1187=5, C1187=10, C1187=15, C1187=20), "Fri",TRUE, "")</f>
        <v>Mon</v>
      </c>
      <c r="C1187" s="129">
        <v>6.0</v>
      </c>
      <c r="D1187" s="129" t="s">
        <v>8580</v>
      </c>
      <c r="E1187" s="129" t="s">
        <v>5248</v>
      </c>
      <c r="F1187" s="129" t="s">
        <v>28</v>
      </c>
      <c r="G1187" s="129" t="s">
        <v>5249</v>
      </c>
      <c r="H1187" s="129">
        <v>38.0</v>
      </c>
      <c r="I1187" s="163">
        <v>45.0</v>
      </c>
      <c r="J1187" s="163">
        <v>115.0</v>
      </c>
      <c r="K1187" s="129">
        <v>0.0</v>
      </c>
      <c r="L1187" s="129">
        <v>-1.0</v>
      </c>
      <c r="M1187" s="129">
        <v>1.0</v>
      </c>
      <c r="N1187" s="129">
        <v>0.0</v>
      </c>
      <c r="O1187" s="129">
        <v>8.0</v>
      </c>
      <c r="P1187" s="129">
        <v>8.0</v>
      </c>
      <c r="Q1187" s="11">
        <f t="array" ref="Q1187">COUNTIF(E1187:E3598, E1187)</f>
        <v>2</v>
      </c>
      <c r="Y1187" s="99"/>
    </row>
    <row r="1188">
      <c r="A1188" s="129">
        <v>6.0</v>
      </c>
      <c r="B1188" s="129" t="str">
        <f t="array" ref="B1188">IFS(OR(C1188=1, C1188=6, C1188=11, C1188=16), "Mon", OR(C1188=2, C1188=7, C1188=12, C1188=17), "Tue", OR(C1188=3, C1188=8, C1188=13, C1188=18), "Wed",OR(C1188=4, C1188=9, C1188=14, C1188=19), "Thu",OR(C1188=5, C1188=10, C1188=15, C1188=20), "Fri",TRUE, "")</f>
        <v>Mon</v>
      </c>
      <c r="C1188" s="129">
        <v>6.0</v>
      </c>
      <c r="D1188" s="129" t="s">
        <v>8580</v>
      </c>
      <c r="E1188" s="129" t="s">
        <v>2006</v>
      </c>
      <c r="F1188" s="129" t="s">
        <v>28</v>
      </c>
      <c r="G1188" s="129" t="s">
        <v>2007</v>
      </c>
      <c r="H1188" s="129">
        <v>53.0</v>
      </c>
      <c r="I1188" s="163">
        <v>64.0</v>
      </c>
      <c r="J1188" s="163">
        <v>290.0</v>
      </c>
      <c r="K1188" s="129">
        <v>1.0</v>
      </c>
      <c r="L1188" s="129">
        <v>-1.0</v>
      </c>
      <c r="M1188" s="129">
        <v>0.0</v>
      </c>
      <c r="N1188" s="129">
        <v>0.0</v>
      </c>
      <c r="O1188" s="129">
        <v>8.0</v>
      </c>
      <c r="P1188" s="129">
        <v>8.0</v>
      </c>
      <c r="Q1188" s="11">
        <f t="array" ref="Q1188">COUNTIF(E1188:E3598, E1188)</f>
        <v>2</v>
      </c>
      <c r="Y1188" s="99"/>
    </row>
    <row r="1189">
      <c r="A1189" s="129">
        <v>6.0</v>
      </c>
      <c r="B1189" s="129" t="str">
        <f t="array" ref="B1189">IFS(OR(C1189=1, C1189=6, C1189=11, C1189=16), "Mon", OR(C1189=2, C1189=7, C1189=12, C1189=17), "Tue", OR(C1189=3, C1189=8, C1189=13, C1189=18), "Wed",OR(C1189=4, C1189=9, C1189=14, C1189=19), "Thu",OR(C1189=5, C1189=10, C1189=15, C1189=20), "Fri",TRUE, "")</f>
        <v>Tue</v>
      </c>
      <c r="C1189" s="129">
        <v>7.0</v>
      </c>
      <c r="D1189" s="129" t="s">
        <v>8580</v>
      </c>
      <c r="E1189" s="129" t="s">
        <v>4508</v>
      </c>
      <c r="F1189" s="129" t="s">
        <v>28</v>
      </c>
      <c r="G1189" s="129" t="s">
        <v>4509</v>
      </c>
      <c r="H1189" s="129">
        <v>48.0</v>
      </c>
      <c r="I1189" s="163">
        <v>75.0</v>
      </c>
      <c r="J1189" s="163">
        <v>108.0</v>
      </c>
      <c r="K1189" s="129">
        <v>0.0</v>
      </c>
      <c r="L1189" s="129">
        <v>0.0</v>
      </c>
      <c r="M1189" s="129">
        <v>0.0</v>
      </c>
      <c r="N1189" s="129">
        <v>0.0</v>
      </c>
      <c r="O1189" s="129">
        <v>7.0</v>
      </c>
      <c r="P1189" s="129">
        <v>7.0</v>
      </c>
      <c r="Q1189" s="11">
        <f t="array" ref="Q1189">COUNTIF(E1189:E3598, E1189)</f>
        <v>1</v>
      </c>
      <c r="Y1189" s="99"/>
    </row>
    <row r="1190">
      <c r="A1190" s="129">
        <v>6.0</v>
      </c>
      <c r="B1190" s="129" t="str">
        <f t="array" ref="B1190">IFS(OR(C1190=1, C1190=6, C1190=11, C1190=16), "Mon", OR(C1190=2, C1190=7, C1190=12, C1190=17), "Tue", OR(C1190=3, C1190=8, C1190=13, C1190=18), "Wed",OR(C1190=4, C1190=9, C1190=14, C1190=19), "Thu",OR(C1190=5, C1190=10, C1190=15, C1190=20), "Fri",TRUE, "")</f>
        <v>Tue</v>
      </c>
      <c r="C1190" s="129">
        <v>7.0</v>
      </c>
      <c r="D1190" s="129" t="s">
        <v>8580</v>
      </c>
      <c r="E1190" s="129" t="s">
        <v>5988</v>
      </c>
      <c r="F1190" s="129" t="s">
        <v>28</v>
      </c>
      <c r="G1190" s="129" t="s">
        <v>5989</v>
      </c>
      <c r="H1190" s="129">
        <v>70.0</v>
      </c>
      <c r="I1190" s="163">
        <v>44.0</v>
      </c>
      <c r="J1190" s="163">
        <v>144.0</v>
      </c>
      <c r="K1190" s="129">
        <v>0.0</v>
      </c>
      <c r="L1190" s="129">
        <v>0.0</v>
      </c>
      <c r="M1190" s="129">
        <v>0.0</v>
      </c>
      <c r="N1190" s="129">
        <v>0.0</v>
      </c>
      <c r="O1190" s="129">
        <v>6.0</v>
      </c>
      <c r="P1190" s="129">
        <v>6.0</v>
      </c>
      <c r="Q1190" s="11">
        <f t="array" ref="Q1190">COUNTIF(E1190:E3598, E1190)</f>
        <v>4</v>
      </c>
      <c r="Y1190" s="99"/>
    </row>
    <row r="1191">
      <c r="A1191" s="129">
        <v>6.0</v>
      </c>
      <c r="B1191" s="129" t="str">
        <f t="array" ref="B1191">IFS(OR(C1191=1, C1191=6, C1191=11, C1191=16), "Mon", OR(C1191=2, C1191=7, C1191=12, C1191=17), "Tue", OR(C1191=3, C1191=8, C1191=13, C1191=18), "Wed",OR(C1191=4, C1191=9, C1191=14, C1191=19), "Thu",OR(C1191=5, C1191=10, C1191=15, C1191=20), "Fri",TRUE, "")</f>
        <v>Tue</v>
      </c>
      <c r="C1191" s="129">
        <v>7.0</v>
      </c>
      <c r="D1191" s="129" t="s">
        <v>8580</v>
      </c>
      <c r="E1191" s="129" t="s">
        <v>7426</v>
      </c>
      <c r="F1191" s="129" t="s">
        <v>28</v>
      </c>
      <c r="G1191" s="129" t="s">
        <v>7427</v>
      </c>
      <c r="H1191" s="129">
        <v>45.0</v>
      </c>
      <c r="I1191" s="163">
        <v>34.0</v>
      </c>
      <c r="J1191" s="163">
        <v>127.0</v>
      </c>
      <c r="K1191" s="129">
        <v>0.0</v>
      </c>
      <c r="L1191" s="129">
        <v>0.0</v>
      </c>
      <c r="M1191" s="129">
        <v>0.0</v>
      </c>
      <c r="N1191" s="129">
        <v>0.0</v>
      </c>
      <c r="O1191" s="129">
        <v>7.0</v>
      </c>
      <c r="P1191" s="129">
        <v>7.0</v>
      </c>
      <c r="Q1191" s="11">
        <f t="array" ref="Q1191">COUNTIF(E1191:E3598, E1191)</f>
        <v>1</v>
      </c>
      <c r="Y1191" s="99"/>
    </row>
    <row r="1192">
      <c r="A1192" s="129">
        <v>6.0</v>
      </c>
      <c r="B1192" s="129" t="str">
        <f t="array" ref="B1192">IFS(OR(C1192=1, C1192=6, C1192=11, C1192=16), "Mon", OR(C1192=2, C1192=7, C1192=12, C1192=17), "Tue", OR(C1192=3, C1192=8, C1192=13, C1192=18), "Wed",OR(C1192=4, C1192=9, C1192=14, C1192=19), "Thu",OR(C1192=5, C1192=10, C1192=15, C1192=20), "Fri",TRUE, "")</f>
        <v>Tue</v>
      </c>
      <c r="C1192" s="129">
        <v>7.0</v>
      </c>
      <c r="D1192" s="129" t="s">
        <v>8580</v>
      </c>
      <c r="E1192" s="129" t="s">
        <v>7530</v>
      </c>
      <c r="F1192" s="129" t="s">
        <v>28</v>
      </c>
      <c r="G1192" s="129" t="s">
        <v>7531</v>
      </c>
      <c r="H1192" s="129">
        <v>22.0</v>
      </c>
      <c r="I1192" s="163">
        <v>105.0</v>
      </c>
      <c r="J1192" s="163">
        <v>276.0</v>
      </c>
      <c r="K1192" s="129">
        <v>0.0</v>
      </c>
      <c r="L1192" s="129">
        <v>0.0</v>
      </c>
      <c r="M1192" s="129">
        <v>1.0</v>
      </c>
      <c r="N1192" s="129">
        <v>1.0</v>
      </c>
      <c r="O1192" s="129">
        <v>9.0</v>
      </c>
      <c r="P1192" s="129">
        <v>10.0</v>
      </c>
      <c r="Q1192" s="11">
        <f t="array" ref="Q1192">COUNTIF(E1192:E3598, E1192)</f>
        <v>3</v>
      </c>
      <c r="Y1192" s="99"/>
    </row>
    <row r="1193">
      <c r="A1193" s="129">
        <v>6.0</v>
      </c>
      <c r="B1193" s="129" t="str">
        <f t="array" ref="B1193">IFS(OR(C1193=1, C1193=6, C1193=11, C1193=16), "Mon", OR(C1193=2, C1193=7, C1193=12, C1193=17), "Tue", OR(C1193=3, C1193=8, C1193=13, C1193=18), "Wed",OR(C1193=4, C1193=9, C1193=14, C1193=19), "Thu",OR(C1193=5, C1193=10, C1193=15, C1193=20), "Fri",TRUE, "")</f>
        <v>Tue</v>
      </c>
      <c r="C1193" s="129">
        <v>7.0</v>
      </c>
      <c r="D1193" s="129" t="s">
        <v>8580</v>
      </c>
      <c r="E1193" s="129" t="s">
        <v>245</v>
      </c>
      <c r="F1193" s="129" t="s">
        <v>28</v>
      </c>
      <c r="G1193" s="129" t="s">
        <v>246</v>
      </c>
      <c r="H1193" s="129">
        <v>37.0</v>
      </c>
      <c r="I1193" s="163">
        <v>95.0</v>
      </c>
      <c r="J1193" s="163">
        <v>546.0</v>
      </c>
      <c r="K1193" s="129">
        <v>1.0</v>
      </c>
      <c r="L1193" s="129">
        <v>-1.0</v>
      </c>
      <c r="M1193" s="129">
        <v>0.0</v>
      </c>
      <c r="N1193" s="129">
        <v>0.0</v>
      </c>
      <c r="O1193" s="129">
        <v>7.0</v>
      </c>
      <c r="P1193" s="129">
        <v>7.0</v>
      </c>
      <c r="Q1193" s="11">
        <f t="array" ref="Q1193">COUNTIF(E1193:E3598, E1193)</f>
        <v>2</v>
      </c>
      <c r="Y1193" s="99"/>
    </row>
    <row r="1194">
      <c r="A1194" s="129">
        <v>6.0</v>
      </c>
      <c r="B1194" s="129" t="str">
        <f t="array" ref="B1194">IFS(OR(C1194=1, C1194=6, C1194=11, C1194=16), "Mon", OR(C1194=2, C1194=7, C1194=12, C1194=17), "Tue", OR(C1194=3, C1194=8, C1194=13, C1194=18), "Wed",OR(C1194=4, C1194=9, C1194=14, C1194=19), "Thu",OR(C1194=5, C1194=10, C1194=15, C1194=20), "Fri",TRUE, "")</f>
        <v>Tue</v>
      </c>
      <c r="C1194" s="129">
        <v>7.0</v>
      </c>
      <c r="D1194" s="129" t="s">
        <v>8580</v>
      </c>
      <c r="E1194" s="129" t="s">
        <v>7628</v>
      </c>
      <c r="F1194" s="129" t="s">
        <v>28</v>
      </c>
      <c r="G1194" s="129" t="s">
        <v>7629</v>
      </c>
      <c r="H1194" s="129">
        <v>49.0</v>
      </c>
      <c r="I1194" s="163">
        <v>52.0</v>
      </c>
      <c r="J1194" s="163">
        <v>91.0</v>
      </c>
      <c r="K1194" s="129">
        <v>0.0</v>
      </c>
      <c r="L1194" s="129">
        <v>0.0</v>
      </c>
      <c r="M1194" s="129">
        <v>1.0</v>
      </c>
      <c r="N1194" s="129">
        <v>1.0</v>
      </c>
      <c r="O1194" s="129">
        <v>8.0</v>
      </c>
      <c r="P1194" s="129">
        <v>9.0</v>
      </c>
      <c r="Q1194" s="11">
        <f t="array" ref="Q1194">COUNTIF(E1194:E3598, E1194)</f>
        <v>2</v>
      </c>
      <c r="Y1194" s="99"/>
    </row>
    <row r="1195">
      <c r="A1195" s="129">
        <v>6.0</v>
      </c>
      <c r="B1195" s="129" t="str">
        <f t="array" ref="B1195">IFS(OR(C1195=1, C1195=6, C1195=11, C1195=16), "Mon", OR(C1195=2, C1195=7, C1195=12, C1195=17), "Tue", OR(C1195=3, C1195=8, C1195=13, C1195=18), "Wed",OR(C1195=4, C1195=9, C1195=14, C1195=19), "Thu",OR(C1195=5, C1195=10, C1195=15, C1195=20), "Fri",TRUE, "")</f>
        <v>Wed</v>
      </c>
      <c r="C1195" s="129">
        <v>8.0</v>
      </c>
      <c r="D1195" s="129" t="s">
        <v>8580</v>
      </c>
      <c r="E1195" s="129" t="s">
        <v>431</v>
      </c>
      <c r="F1195" s="129" t="s">
        <v>28</v>
      </c>
      <c r="G1195" s="129" t="s">
        <v>432</v>
      </c>
      <c r="H1195" s="129">
        <v>51.0</v>
      </c>
      <c r="I1195" s="163">
        <v>61.0</v>
      </c>
      <c r="J1195" s="163">
        <v>111.0</v>
      </c>
      <c r="K1195" s="129">
        <v>0.0</v>
      </c>
      <c r="L1195" s="129">
        <v>-1.0</v>
      </c>
      <c r="M1195" s="129">
        <v>1.0</v>
      </c>
      <c r="N1195" s="129">
        <v>0.0</v>
      </c>
      <c r="O1195" s="129">
        <v>9.0</v>
      </c>
      <c r="P1195" s="129">
        <v>9.0</v>
      </c>
      <c r="Q1195" s="11">
        <f t="array" ref="Q1195">COUNTIF(E1195:E3598, E1195)</f>
        <v>2</v>
      </c>
      <c r="Y1195" s="99"/>
    </row>
    <row r="1196">
      <c r="A1196" s="129">
        <v>6.0</v>
      </c>
      <c r="B1196" s="129" t="str">
        <f t="array" ref="B1196">IFS(OR(C1196=1, C1196=6, C1196=11, C1196=16), "Mon", OR(C1196=2, C1196=7, C1196=12, C1196=17), "Tue", OR(C1196=3, C1196=8, C1196=13, C1196=18), "Wed",OR(C1196=4, C1196=9, C1196=14, C1196=19), "Thu",OR(C1196=5, C1196=10, C1196=15, C1196=20), "Fri",TRUE, "")</f>
        <v>Wed</v>
      </c>
      <c r="C1196" s="129">
        <v>8.0</v>
      </c>
      <c r="D1196" s="129" t="s">
        <v>8580</v>
      </c>
      <c r="E1196" s="129" t="s">
        <v>2866</v>
      </c>
      <c r="F1196" s="129" t="s">
        <v>28</v>
      </c>
      <c r="G1196" s="129" t="s">
        <v>2867</v>
      </c>
      <c r="H1196" s="129">
        <v>67.0</v>
      </c>
      <c r="I1196" s="163">
        <v>95.0</v>
      </c>
      <c r="J1196" s="163">
        <v>204.0</v>
      </c>
      <c r="K1196" s="129">
        <v>0.0</v>
      </c>
      <c r="L1196" s="129">
        <v>-1.0</v>
      </c>
      <c r="M1196" s="129">
        <v>1.0</v>
      </c>
      <c r="N1196" s="129">
        <v>0.0</v>
      </c>
      <c r="O1196" s="129">
        <v>9.0</v>
      </c>
      <c r="P1196" s="129">
        <v>9.0</v>
      </c>
      <c r="Q1196" s="11">
        <f t="array" ref="Q1196">COUNTIF(E1196:E3598, E1196)</f>
        <v>4</v>
      </c>
      <c r="Y1196" s="99"/>
    </row>
    <row r="1197">
      <c r="A1197" s="129">
        <v>6.0</v>
      </c>
      <c r="B1197" s="129" t="str">
        <f t="array" ref="B1197">IFS(OR(C1197=1, C1197=6, C1197=11, C1197=16), "Mon", OR(C1197=2, C1197=7, C1197=12, C1197=17), "Tue", OR(C1197=3, C1197=8, C1197=13, C1197=18), "Wed",OR(C1197=4, C1197=9, C1197=14, C1197=19), "Thu",OR(C1197=5, C1197=10, C1197=15, C1197=20), "Fri",TRUE, "")</f>
        <v>Wed</v>
      </c>
      <c r="C1197" s="129">
        <v>8.0</v>
      </c>
      <c r="D1197" s="129" t="s">
        <v>8580</v>
      </c>
      <c r="E1197" s="129" t="s">
        <v>3696</v>
      </c>
      <c r="F1197" s="129" t="s">
        <v>28</v>
      </c>
      <c r="G1197" s="129" t="s">
        <v>3697</v>
      </c>
      <c r="H1197" s="129">
        <v>36.0</v>
      </c>
      <c r="I1197" s="163">
        <v>110.0</v>
      </c>
      <c r="J1197" s="163">
        <v>196.0</v>
      </c>
      <c r="K1197" s="129">
        <v>0.0</v>
      </c>
      <c r="L1197" s="129">
        <v>0.0</v>
      </c>
      <c r="M1197" s="129">
        <v>1.0</v>
      </c>
      <c r="N1197" s="129">
        <v>1.0</v>
      </c>
      <c r="O1197" s="129">
        <v>7.0</v>
      </c>
      <c r="P1197" s="129">
        <v>8.0</v>
      </c>
      <c r="Q1197" s="11">
        <f t="array" ref="Q1197">COUNTIF(E1197:E3598, E1197)</f>
        <v>3</v>
      </c>
      <c r="Y1197" s="99"/>
    </row>
    <row r="1198">
      <c r="A1198" s="129">
        <v>6.0</v>
      </c>
      <c r="B1198" s="129" t="str">
        <f t="array" ref="B1198">IFS(OR(C1198=1, C1198=6, C1198=11, C1198=16), "Mon", OR(C1198=2, C1198=7, C1198=12, C1198=17), "Tue", OR(C1198=3, C1198=8, C1198=13, C1198=18), "Wed",OR(C1198=4, C1198=9, C1198=14, C1198=19), "Thu",OR(C1198=5, C1198=10, C1198=15, C1198=20), "Fri",TRUE, "")</f>
        <v>Wed</v>
      </c>
      <c r="C1198" s="129">
        <v>8.0</v>
      </c>
      <c r="D1198" s="129" t="s">
        <v>8580</v>
      </c>
      <c r="E1198" s="129" t="s">
        <v>6012</v>
      </c>
      <c r="F1198" s="129" t="s">
        <v>28</v>
      </c>
      <c r="G1198" s="129" t="s">
        <v>6013</v>
      </c>
      <c r="H1198" s="129">
        <v>63.0</v>
      </c>
      <c r="I1198" s="163">
        <v>166.0</v>
      </c>
      <c r="J1198" s="163">
        <v>306.0</v>
      </c>
      <c r="K1198" s="129">
        <v>0.0</v>
      </c>
      <c r="L1198" s="129">
        <v>-1.0</v>
      </c>
      <c r="M1198" s="129">
        <v>1.0</v>
      </c>
      <c r="N1198" s="129">
        <v>0.0</v>
      </c>
      <c r="O1198" s="129">
        <v>8.0</v>
      </c>
      <c r="P1198" s="129">
        <v>8.0</v>
      </c>
      <c r="Q1198" s="11">
        <f t="array" ref="Q1198">COUNTIF(E1198:E3598, E1198)</f>
        <v>2</v>
      </c>
      <c r="Y1198" s="99"/>
    </row>
    <row r="1199">
      <c r="A1199" s="129">
        <v>6.0</v>
      </c>
      <c r="B1199" s="129" t="str">
        <f t="array" ref="B1199">IFS(OR(C1199=1, C1199=6, C1199=11, C1199=16), "Mon", OR(C1199=2, C1199=7, C1199=12, C1199=17), "Tue", OR(C1199=3, C1199=8, C1199=13, C1199=18), "Wed",OR(C1199=4, C1199=9, C1199=14, C1199=19), "Thu",OR(C1199=5, C1199=10, C1199=15, C1199=20), "Fri",TRUE, "")</f>
        <v>Wed</v>
      </c>
      <c r="C1199" s="129">
        <v>8.0</v>
      </c>
      <c r="D1199" s="129" t="s">
        <v>8580</v>
      </c>
      <c r="E1199" s="129" t="s">
        <v>3558</v>
      </c>
      <c r="F1199" s="129" t="s">
        <v>28</v>
      </c>
      <c r="G1199" s="129" t="s">
        <v>3559</v>
      </c>
      <c r="H1199" s="129">
        <v>56.0</v>
      </c>
      <c r="I1199" s="163">
        <v>118.0</v>
      </c>
      <c r="J1199" s="163">
        <v>262.0</v>
      </c>
      <c r="K1199" s="129">
        <v>0.0</v>
      </c>
      <c r="L1199" s="129">
        <v>0.0</v>
      </c>
      <c r="M1199" s="129">
        <v>1.0</v>
      </c>
      <c r="N1199" s="129">
        <v>1.0</v>
      </c>
      <c r="O1199" s="129">
        <v>7.0</v>
      </c>
      <c r="P1199" s="129">
        <v>8.0</v>
      </c>
      <c r="Q1199" s="11">
        <f t="array" ref="Q1199">COUNTIF(E1199:E3598, E1199)</f>
        <v>1</v>
      </c>
      <c r="Y1199" s="99"/>
    </row>
    <row r="1200">
      <c r="A1200" s="129">
        <v>6.0</v>
      </c>
      <c r="B1200" s="129" t="str">
        <f t="array" ref="B1200">IFS(OR(C1200=1, C1200=6, C1200=11, C1200=16), "Mon", OR(C1200=2, C1200=7, C1200=12, C1200=17), "Tue", OR(C1200=3, C1200=8, C1200=13, C1200=18), "Wed",OR(C1200=4, C1200=9, C1200=14, C1200=19), "Thu",OR(C1200=5, C1200=10, C1200=15, C1200=20), "Fri",TRUE, "")</f>
        <v>Wed</v>
      </c>
      <c r="C1200" s="129">
        <v>8.0</v>
      </c>
      <c r="D1200" s="129" t="s">
        <v>8580</v>
      </c>
      <c r="E1200" s="129" t="s">
        <v>5332</v>
      </c>
      <c r="F1200" s="129" t="s">
        <v>28</v>
      </c>
      <c r="G1200" s="129" t="s">
        <v>5333</v>
      </c>
      <c r="H1200" s="129">
        <v>34.0</v>
      </c>
      <c r="I1200" s="163">
        <v>77.0</v>
      </c>
      <c r="J1200" s="163">
        <v>286.0</v>
      </c>
      <c r="K1200" s="129">
        <v>0.0</v>
      </c>
      <c r="L1200" s="129">
        <v>-1.0</v>
      </c>
      <c r="M1200" s="129">
        <v>1.0</v>
      </c>
      <c r="N1200" s="129">
        <v>0.0</v>
      </c>
      <c r="O1200" s="129">
        <v>7.0</v>
      </c>
      <c r="P1200" s="129">
        <v>7.0</v>
      </c>
      <c r="Q1200" s="11">
        <f t="array" ref="Q1200">COUNTIF(E1200:E3598, E1200)</f>
        <v>1</v>
      </c>
      <c r="Y1200" s="99"/>
    </row>
    <row r="1201">
      <c r="A1201" s="129">
        <v>6.0</v>
      </c>
      <c r="B1201" s="129" t="str">
        <f t="array" ref="B1201">IFS(OR(C1201=1, C1201=6, C1201=11, C1201=16), "Mon", OR(C1201=2, C1201=7, C1201=12, C1201=17), "Tue", OR(C1201=3, C1201=8, C1201=13, C1201=18), "Wed",OR(C1201=4, C1201=9, C1201=14, C1201=19), "Thu",OR(C1201=5, C1201=10, C1201=15, C1201=20), "Fri",TRUE, "")</f>
        <v>Thu</v>
      </c>
      <c r="C1201" s="129">
        <v>9.0</v>
      </c>
      <c r="D1201" s="129" t="s">
        <v>8580</v>
      </c>
      <c r="E1201" s="129" t="s">
        <v>6636</v>
      </c>
      <c r="F1201" s="129" t="s">
        <v>28</v>
      </c>
      <c r="G1201" s="129" t="s">
        <v>6637</v>
      </c>
      <c r="H1201" s="129">
        <v>28.0</v>
      </c>
      <c r="I1201" s="163">
        <v>63.0</v>
      </c>
      <c r="J1201" s="163">
        <v>141.0</v>
      </c>
      <c r="K1201" s="129">
        <v>0.0</v>
      </c>
      <c r="L1201" s="129">
        <v>-1.0</v>
      </c>
      <c r="M1201" s="129">
        <v>1.0</v>
      </c>
      <c r="N1201" s="129">
        <v>0.0</v>
      </c>
      <c r="O1201" s="129">
        <v>10.0</v>
      </c>
      <c r="P1201" s="129">
        <v>10.0</v>
      </c>
      <c r="Q1201" s="11">
        <f t="array" ref="Q1201">COUNTIF(E1201:E3598, E1201)</f>
        <v>1</v>
      </c>
      <c r="Y1201" s="99"/>
    </row>
    <row r="1202">
      <c r="A1202" s="129">
        <v>6.0</v>
      </c>
      <c r="B1202" s="129" t="str">
        <f t="array" ref="B1202">IFS(OR(C1202=1, C1202=6, C1202=11, C1202=16), "Mon", OR(C1202=2, C1202=7, C1202=12, C1202=17), "Tue", OR(C1202=3, C1202=8, C1202=13, C1202=18), "Wed",OR(C1202=4, C1202=9, C1202=14, C1202=19), "Thu",OR(C1202=5, C1202=10, C1202=15, C1202=20), "Fri",TRUE, "")</f>
        <v>Thu</v>
      </c>
      <c r="C1202" s="129">
        <v>9.0</v>
      </c>
      <c r="D1202" s="129" t="s">
        <v>8580</v>
      </c>
      <c r="E1202" s="129" t="s">
        <v>3576</v>
      </c>
      <c r="F1202" s="129" t="s">
        <v>28</v>
      </c>
      <c r="G1202" s="129" t="s">
        <v>3577</v>
      </c>
      <c r="H1202" s="129">
        <v>26.0</v>
      </c>
      <c r="I1202" s="163">
        <v>32.0</v>
      </c>
      <c r="J1202" s="163">
        <v>103.0</v>
      </c>
      <c r="K1202" s="129">
        <v>0.0</v>
      </c>
      <c r="L1202" s="129">
        <v>-1.0</v>
      </c>
      <c r="M1202" s="129">
        <v>1.0</v>
      </c>
      <c r="N1202" s="129">
        <v>0.0</v>
      </c>
      <c r="O1202" s="129">
        <v>10.0</v>
      </c>
      <c r="P1202" s="129">
        <v>10.0</v>
      </c>
      <c r="Q1202" s="11">
        <f t="array" ref="Q1202">COUNTIF(E1202:E3598, E1202)</f>
        <v>2</v>
      </c>
      <c r="Y1202" s="99"/>
    </row>
    <row r="1203">
      <c r="A1203" s="129">
        <v>6.0</v>
      </c>
      <c r="B1203" s="129" t="str">
        <f t="array" ref="B1203">IFS(OR(C1203=1, C1203=6, C1203=11, C1203=16), "Mon", OR(C1203=2, C1203=7, C1203=12, C1203=17), "Tue", OR(C1203=3, C1203=8, C1203=13, C1203=18), "Wed",OR(C1203=4, C1203=9, C1203=14, C1203=19), "Thu",OR(C1203=5, C1203=10, C1203=15, C1203=20), "Fri",TRUE, "")</f>
        <v>Thu</v>
      </c>
      <c r="C1203" s="129">
        <v>9.0</v>
      </c>
      <c r="D1203" s="129" t="s">
        <v>8580</v>
      </c>
      <c r="E1203" s="129" t="s">
        <v>137</v>
      </c>
      <c r="F1203" s="129" t="s">
        <v>28</v>
      </c>
      <c r="G1203" s="129" t="s">
        <v>138</v>
      </c>
      <c r="H1203" s="129">
        <v>64.0</v>
      </c>
      <c r="I1203" s="163">
        <v>48.0</v>
      </c>
      <c r="J1203" s="163">
        <v>95.0</v>
      </c>
      <c r="K1203" s="129">
        <v>0.0</v>
      </c>
      <c r="L1203" s="129">
        <v>0.0</v>
      </c>
      <c r="M1203" s="129">
        <v>1.0</v>
      </c>
      <c r="N1203" s="129">
        <v>1.0</v>
      </c>
      <c r="O1203" s="129">
        <v>8.0</v>
      </c>
      <c r="P1203" s="129">
        <v>9.0</v>
      </c>
      <c r="Q1203" s="11">
        <f t="array" ref="Q1203">COUNTIF(E1203:E3598, E1203)</f>
        <v>2</v>
      </c>
      <c r="Y1203" s="99"/>
    </row>
    <row r="1204">
      <c r="A1204" s="129">
        <v>6.0</v>
      </c>
      <c r="B1204" s="129" t="str">
        <f t="array" ref="B1204">IFS(OR(C1204=1, C1204=6, C1204=11, C1204=16), "Mon", OR(C1204=2, C1204=7, C1204=12, C1204=17), "Tue", OR(C1204=3, C1204=8, C1204=13, C1204=18), "Wed",OR(C1204=4, C1204=9, C1204=14, C1204=19), "Thu",OR(C1204=5, C1204=10, C1204=15, C1204=20), "Fri",TRUE, "")</f>
        <v>Thu</v>
      </c>
      <c r="C1204" s="129">
        <v>9.0</v>
      </c>
      <c r="D1204" s="129" t="s">
        <v>8580</v>
      </c>
      <c r="E1204" s="129" t="s">
        <v>2470</v>
      </c>
      <c r="F1204" s="129" t="s">
        <v>28</v>
      </c>
      <c r="G1204" s="129" t="s">
        <v>2471</v>
      </c>
      <c r="H1204" s="129">
        <v>32.0</v>
      </c>
      <c r="I1204" s="163">
        <v>105.0</v>
      </c>
      <c r="J1204" s="163">
        <v>286.0</v>
      </c>
      <c r="K1204" s="129">
        <v>0.0</v>
      </c>
      <c r="L1204" s="129">
        <v>-1.0</v>
      </c>
      <c r="M1204" s="129">
        <v>0.0</v>
      </c>
      <c r="N1204" s="129">
        <v>-1.0</v>
      </c>
      <c r="O1204" s="129">
        <v>7.0</v>
      </c>
      <c r="P1204" s="129">
        <v>6.0</v>
      </c>
      <c r="Q1204" s="11">
        <f t="array" ref="Q1204">COUNTIF(E1204:E3598, E1204)</f>
        <v>1</v>
      </c>
      <c r="Y1204" s="99"/>
    </row>
    <row r="1205">
      <c r="A1205" s="129">
        <v>6.0</v>
      </c>
      <c r="B1205" s="129" t="str">
        <f t="array" ref="B1205">IFS(OR(C1205=1, C1205=6, C1205=11, C1205=16), "Mon", OR(C1205=2, C1205=7, C1205=12, C1205=17), "Tue", OR(C1205=3, C1205=8, C1205=13, C1205=18), "Wed",OR(C1205=4, C1205=9, C1205=14, C1205=19), "Thu",OR(C1205=5, C1205=10, C1205=15, C1205=20), "Fri",TRUE, "")</f>
        <v>Thu</v>
      </c>
      <c r="C1205" s="129">
        <v>9.0</v>
      </c>
      <c r="D1205" s="129" t="s">
        <v>8580</v>
      </c>
      <c r="E1205" s="129" t="s">
        <v>5444</v>
      </c>
      <c r="F1205" s="129" t="s">
        <v>28</v>
      </c>
      <c r="G1205" s="129" t="s">
        <v>5445</v>
      </c>
      <c r="H1205" s="129">
        <v>61.0</v>
      </c>
      <c r="I1205" s="163">
        <v>71.0</v>
      </c>
      <c r="J1205" s="163">
        <v>270.0</v>
      </c>
      <c r="K1205" s="129">
        <v>0.0</v>
      </c>
      <c r="L1205" s="129">
        <v>-1.0</v>
      </c>
      <c r="M1205" s="129">
        <v>1.0</v>
      </c>
      <c r="N1205" s="129">
        <v>0.0</v>
      </c>
      <c r="O1205" s="129">
        <v>9.0</v>
      </c>
      <c r="P1205" s="129">
        <v>9.0</v>
      </c>
      <c r="Q1205" s="11">
        <f t="array" ref="Q1205">COUNTIF(E1205:E3598, E1205)</f>
        <v>3</v>
      </c>
      <c r="Y1205" s="99"/>
    </row>
    <row r="1206">
      <c r="A1206" s="129">
        <v>6.0</v>
      </c>
      <c r="B1206" s="129" t="str">
        <f t="array" ref="B1206">IFS(OR(C1206=1, C1206=6, C1206=11, C1206=16), "Mon", OR(C1206=2, C1206=7, C1206=12, C1206=17), "Tue", OR(C1206=3, C1206=8, C1206=13, C1206=18), "Wed",OR(C1206=4, C1206=9, C1206=14, C1206=19), "Thu",OR(C1206=5, C1206=10, C1206=15, C1206=20), "Fri",TRUE, "")</f>
        <v>Thu</v>
      </c>
      <c r="C1206" s="129">
        <v>9.0</v>
      </c>
      <c r="D1206" s="129" t="s">
        <v>8580</v>
      </c>
      <c r="E1206" s="129" t="s">
        <v>4160</v>
      </c>
      <c r="F1206" s="129" t="s">
        <v>28</v>
      </c>
      <c r="G1206" s="129" t="s">
        <v>4161</v>
      </c>
      <c r="H1206" s="129">
        <v>55.0</v>
      </c>
      <c r="I1206" s="163">
        <v>157.0</v>
      </c>
      <c r="J1206" s="163">
        <v>399.0</v>
      </c>
      <c r="K1206" s="129">
        <v>0.0</v>
      </c>
      <c r="L1206" s="129">
        <v>-1.0</v>
      </c>
      <c r="M1206" s="129">
        <v>1.0</v>
      </c>
      <c r="N1206" s="129">
        <v>0.0</v>
      </c>
      <c r="O1206" s="129">
        <v>9.0</v>
      </c>
      <c r="P1206" s="129">
        <v>9.0</v>
      </c>
      <c r="Q1206" s="11">
        <f t="array" ref="Q1206">COUNTIF(E1206:E3598, E1206)</f>
        <v>4</v>
      </c>
      <c r="Y1206" s="99"/>
    </row>
    <row r="1207">
      <c r="A1207" s="129">
        <v>6.0</v>
      </c>
      <c r="B1207" s="129" t="str">
        <f t="array" ref="B1207">IFS(OR(C1207=1, C1207=6, C1207=11, C1207=16), "Mon", OR(C1207=2, C1207=7, C1207=12, C1207=17), "Tue", OR(C1207=3, C1207=8, C1207=13, C1207=18), "Wed",OR(C1207=4, C1207=9, C1207=14, C1207=19), "Thu",OR(C1207=5, C1207=10, C1207=15, C1207=20), "Fri",TRUE, "")</f>
        <v>Fri</v>
      </c>
      <c r="C1207" s="129">
        <v>10.0</v>
      </c>
      <c r="D1207" s="129" t="s">
        <v>8580</v>
      </c>
      <c r="E1207" s="129" t="s">
        <v>7526</v>
      </c>
      <c r="F1207" s="129" t="s">
        <v>28</v>
      </c>
      <c r="G1207" s="129" t="s">
        <v>7527</v>
      </c>
      <c r="H1207" s="129">
        <v>30.0</v>
      </c>
      <c r="I1207" s="163">
        <v>187.0</v>
      </c>
      <c r="J1207" s="163">
        <v>342.0</v>
      </c>
      <c r="K1207" s="129">
        <v>0.0</v>
      </c>
      <c r="L1207" s="129">
        <v>-1.0</v>
      </c>
      <c r="M1207" s="129">
        <v>0.0</v>
      </c>
      <c r="N1207" s="129">
        <v>-1.0</v>
      </c>
      <c r="O1207" s="129">
        <v>8.0</v>
      </c>
      <c r="P1207" s="129">
        <v>7.0</v>
      </c>
      <c r="Q1207" s="11">
        <f t="array" ref="Q1207">COUNTIF(E1207:E3598, E1207)</f>
        <v>1</v>
      </c>
      <c r="Y1207" s="99"/>
    </row>
    <row r="1208">
      <c r="A1208" s="129">
        <v>6.0</v>
      </c>
      <c r="B1208" s="129" t="str">
        <f t="array" ref="B1208">IFS(OR(C1208=1, C1208=6, C1208=11, C1208=16), "Mon", OR(C1208=2, C1208=7, C1208=12, C1208=17), "Tue", OR(C1208=3, C1208=8, C1208=13, C1208=18), "Wed",OR(C1208=4, C1208=9, C1208=14, C1208=19), "Thu",OR(C1208=5, C1208=10, C1208=15, C1208=20), "Fri",TRUE, "")</f>
        <v>Fri</v>
      </c>
      <c r="C1208" s="129">
        <v>10.0</v>
      </c>
      <c r="D1208" s="129" t="s">
        <v>8580</v>
      </c>
      <c r="E1208" s="129" t="s">
        <v>8372</v>
      </c>
      <c r="F1208" s="129" t="s">
        <v>28</v>
      </c>
      <c r="G1208" s="129" t="s">
        <v>8373</v>
      </c>
      <c r="H1208" s="129">
        <v>20.0</v>
      </c>
      <c r="I1208" s="163">
        <v>44.0</v>
      </c>
      <c r="J1208" s="163">
        <v>109.0</v>
      </c>
      <c r="K1208" s="129">
        <v>0.0</v>
      </c>
      <c r="L1208" s="129">
        <v>0.0</v>
      </c>
      <c r="M1208" s="129">
        <v>1.0</v>
      </c>
      <c r="N1208" s="129">
        <v>1.0</v>
      </c>
      <c r="O1208" s="129">
        <v>8.0</v>
      </c>
      <c r="P1208" s="129">
        <v>9.0</v>
      </c>
      <c r="Q1208" s="11">
        <f t="array" ref="Q1208">COUNTIF(E1208:E3598, E1208)</f>
        <v>2</v>
      </c>
      <c r="Y1208" s="99"/>
    </row>
    <row r="1209">
      <c r="A1209" s="129">
        <v>6.0</v>
      </c>
      <c r="B1209" s="129" t="str">
        <f t="array" ref="B1209">IFS(OR(C1209=1, C1209=6, C1209=11, C1209=16), "Mon", OR(C1209=2, C1209=7, C1209=12, C1209=17), "Tue", OR(C1209=3, C1209=8, C1209=13, C1209=18), "Wed",OR(C1209=4, C1209=9, C1209=14, C1209=19), "Thu",OR(C1209=5, C1209=10, C1209=15, C1209=20), "Fri",TRUE, "")</f>
        <v>Fri</v>
      </c>
      <c r="C1209" s="129">
        <v>10.0</v>
      </c>
      <c r="D1209" s="129" t="s">
        <v>8580</v>
      </c>
      <c r="E1209" s="129" t="s">
        <v>3720</v>
      </c>
      <c r="F1209" s="129" t="s">
        <v>28</v>
      </c>
      <c r="G1209" s="129" t="s">
        <v>3721</v>
      </c>
      <c r="H1209" s="129">
        <v>58.0</v>
      </c>
      <c r="I1209" s="163">
        <v>67.0</v>
      </c>
      <c r="J1209" s="163">
        <v>121.0</v>
      </c>
      <c r="K1209" s="129">
        <v>0.0</v>
      </c>
      <c r="L1209" s="129">
        <v>0.0</v>
      </c>
      <c r="M1209" s="129">
        <v>0.0</v>
      </c>
      <c r="N1209" s="129">
        <v>0.0</v>
      </c>
      <c r="O1209" s="129">
        <v>7.0</v>
      </c>
      <c r="P1209" s="129">
        <v>7.0</v>
      </c>
      <c r="Q1209" s="11">
        <f t="array" ref="Q1209">COUNTIF(E1209:E3598, E1209)</f>
        <v>2</v>
      </c>
      <c r="Y1209" s="99"/>
    </row>
    <row r="1210">
      <c r="A1210" s="129">
        <v>6.0</v>
      </c>
      <c r="B1210" s="129" t="str">
        <f t="array" ref="B1210">IFS(OR(C1210=1, C1210=6, C1210=11, C1210=16), "Mon", OR(C1210=2, C1210=7, C1210=12, C1210=17), "Tue", OR(C1210=3, C1210=8, C1210=13, C1210=18), "Wed",OR(C1210=4, C1210=9, C1210=14, C1210=19), "Thu",OR(C1210=5, C1210=10, C1210=15, C1210=20), "Fri",TRUE, "")</f>
        <v>Fri</v>
      </c>
      <c r="C1210" s="129">
        <v>10.0</v>
      </c>
      <c r="D1210" s="129" t="s">
        <v>8580</v>
      </c>
      <c r="E1210" s="129" t="s">
        <v>3236</v>
      </c>
      <c r="F1210" s="129" t="s">
        <v>28</v>
      </c>
      <c r="G1210" s="129" t="s">
        <v>3237</v>
      </c>
      <c r="H1210" s="129">
        <v>40.0</v>
      </c>
      <c r="I1210" s="163">
        <v>97.0</v>
      </c>
      <c r="J1210" s="163">
        <v>292.0</v>
      </c>
      <c r="K1210" s="129">
        <v>0.0</v>
      </c>
      <c r="L1210" s="129">
        <v>-1.0</v>
      </c>
      <c r="M1210" s="129">
        <v>1.0</v>
      </c>
      <c r="N1210" s="129">
        <v>0.0</v>
      </c>
      <c r="O1210" s="129">
        <v>7.0</v>
      </c>
      <c r="P1210" s="129">
        <v>7.0</v>
      </c>
      <c r="Q1210" s="11">
        <f t="array" ref="Q1210">COUNTIF(E1210:E3598, E1210)</f>
        <v>2</v>
      </c>
      <c r="Y1210" s="99"/>
    </row>
    <row r="1211">
      <c r="A1211" s="129">
        <v>6.0</v>
      </c>
      <c r="B1211" s="129" t="str">
        <f t="array" ref="B1211">IFS(OR(C1211=1, C1211=6, C1211=11, C1211=16), "Mon", OR(C1211=2, C1211=7, C1211=12, C1211=17), "Tue", OR(C1211=3, C1211=8, C1211=13, C1211=18), "Wed",OR(C1211=4, C1211=9, C1211=14, C1211=19), "Thu",OR(C1211=5, C1211=10, C1211=15, C1211=20), "Fri",TRUE, "")</f>
        <v>Fri</v>
      </c>
      <c r="C1211" s="129">
        <v>10.0</v>
      </c>
      <c r="D1211" s="129" t="s">
        <v>8580</v>
      </c>
      <c r="E1211" s="129" t="s">
        <v>2084</v>
      </c>
      <c r="F1211" s="129" t="s">
        <v>28</v>
      </c>
      <c r="G1211" s="129" t="s">
        <v>2085</v>
      </c>
      <c r="H1211" s="129">
        <v>61.0</v>
      </c>
      <c r="I1211" s="163">
        <v>104.0</v>
      </c>
      <c r="J1211" s="163">
        <v>264.0</v>
      </c>
      <c r="K1211" s="129">
        <v>0.0</v>
      </c>
      <c r="L1211" s="129">
        <v>0.0</v>
      </c>
      <c r="M1211" s="129">
        <v>1.0</v>
      </c>
      <c r="N1211" s="129">
        <v>1.0</v>
      </c>
      <c r="O1211" s="129">
        <v>7.0</v>
      </c>
      <c r="P1211" s="129">
        <v>8.0</v>
      </c>
      <c r="Q1211" s="11">
        <f t="array" ref="Q1211">COUNTIF(E1211:E3598, E1211)</f>
        <v>1</v>
      </c>
      <c r="Y1211" s="99"/>
    </row>
    <row r="1212">
      <c r="A1212" s="129">
        <v>6.0</v>
      </c>
      <c r="B1212" s="129" t="str">
        <f t="array" ref="B1212">IFS(OR(C1212=1, C1212=6, C1212=11, C1212=16), "Mon", OR(C1212=2, C1212=7, C1212=12, C1212=17), "Tue", OR(C1212=3, C1212=8, C1212=13, C1212=18), "Wed",OR(C1212=4, C1212=9, C1212=14, C1212=19), "Thu",OR(C1212=5, C1212=10, C1212=15, C1212=20), "Fri",TRUE, "")</f>
        <v>Fri</v>
      </c>
      <c r="C1212" s="129">
        <v>10.0</v>
      </c>
      <c r="D1212" s="129" t="s">
        <v>8580</v>
      </c>
      <c r="E1212" s="129" t="s">
        <v>5340</v>
      </c>
      <c r="F1212" s="129" t="s">
        <v>28</v>
      </c>
      <c r="G1212" s="129" t="s">
        <v>5341</v>
      </c>
      <c r="H1212" s="129">
        <v>66.0</v>
      </c>
      <c r="I1212" s="163">
        <v>108.0</v>
      </c>
      <c r="J1212" s="163">
        <v>200.0</v>
      </c>
      <c r="K1212" s="129">
        <v>0.0</v>
      </c>
      <c r="L1212" s="129">
        <v>0.0</v>
      </c>
      <c r="M1212" s="129">
        <v>1.0</v>
      </c>
      <c r="N1212" s="129">
        <v>1.0</v>
      </c>
      <c r="O1212" s="129">
        <v>9.0</v>
      </c>
      <c r="P1212" s="129">
        <v>10.0</v>
      </c>
      <c r="Q1212" s="11">
        <f t="array" ref="Q1212">COUNTIF(E1212:E3598, E1212)</f>
        <v>2</v>
      </c>
      <c r="Y1212" s="99"/>
    </row>
    <row r="1213">
      <c r="A1213" s="129">
        <v>6.0</v>
      </c>
      <c r="B1213" s="129" t="str">
        <f t="array" ref="B1213">IFS(OR(C1213=1, C1213=6, C1213=11, C1213=16), "Mon", OR(C1213=2, C1213=7, C1213=12, C1213=17), "Tue", OR(C1213=3, C1213=8, C1213=13, C1213=18), "Wed",OR(C1213=4, C1213=9, C1213=14, C1213=19), "Thu",OR(C1213=5, C1213=10, C1213=15, C1213=20), "Fri",TRUE, "")</f>
        <v>Mon</v>
      </c>
      <c r="C1213" s="129">
        <v>11.0</v>
      </c>
      <c r="D1213" s="129" t="s">
        <v>8580</v>
      </c>
      <c r="E1213" s="129" t="s">
        <v>2884</v>
      </c>
      <c r="F1213" s="129" t="s">
        <v>28</v>
      </c>
      <c r="G1213" s="129" t="s">
        <v>2885</v>
      </c>
      <c r="H1213" s="129">
        <v>62.0</v>
      </c>
      <c r="I1213" s="163">
        <v>57.0</v>
      </c>
      <c r="J1213" s="163">
        <v>144.0</v>
      </c>
      <c r="K1213" s="129">
        <v>1.0</v>
      </c>
      <c r="L1213" s="129">
        <v>0.0</v>
      </c>
      <c r="M1213" s="129">
        <v>1.0</v>
      </c>
      <c r="N1213" s="129">
        <v>2.0</v>
      </c>
      <c r="O1213" s="129">
        <v>7.0</v>
      </c>
      <c r="P1213" s="129">
        <v>9.0</v>
      </c>
      <c r="Q1213" s="11">
        <f t="array" ref="Q1213">COUNTIF(E1213:E3598, E1213)</f>
        <v>4</v>
      </c>
      <c r="Y1213" s="99"/>
    </row>
    <row r="1214">
      <c r="A1214" s="129">
        <v>6.0</v>
      </c>
      <c r="B1214" s="129" t="str">
        <f t="array" ref="B1214">IFS(OR(C1214=1, C1214=6, C1214=11, C1214=16), "Mon", OR(C1214=2, C1214=7, C1214=12, C1214=17), "Tue", OR(C1214=3, C1214=8, C1214=13, C1214=18), "Wed",OR(C1214=4, C1214=9, C1214=14, C1214=19), "Thu",OR(C1214=5, C1214=10, C1214=15, C1214=20), "Fri",TRUE, "")</f>
        <v>Mon</v>
      </c>
      <c r="C1214" s="129">
        <v>11.0</v>
      </c>
      <c r="D1214" s="129" t="s">
        <v>8580</v>
      </c>
      <c r="E1214" s="129" t="s">
        <v>5934</v>
      </c>
      <c r="F1214" s="129" t="s">
        <v>28</v>
      </c>
      <c r="G1214" s="129" t="s">
        <v>5935</v>
      </c>
      <c r="H1214" s="129">
        <v>66.0</v>
      </c>
      <c r="I1214" s="163">
        <v>27.0</v>
      </c>
      <c r="J1214" s="163">
        <v>115.0</v>
      </c>
      <c r="K1214" s="129">
        <v>1.0</v>
      </c>
      <c r="L1214" s="129">
        <v>0.0</v>
      </c>
      <c r="M1214" s="129">
        <v>1.0</v>
      </c>
      <c r="N1214" s="129">
        <v>2.0</v>
      </c>
      <c r="O1214" s="129">
        <v>9.0</v>
      </c>
      <c r="P1214" s="129">
        <v>10.0</v>
      </c>
      <c r="Q1214" s="11">
        <f t="array" ref="Q1214">COUNTIF(E1214:E3598, E1214)</f>
        <v>2</v>
      </c>
      <c r="Y1214" s="99"/>
    </row>
    <row r="1215">
      <c r="A1215" s="129">
        <v>6.0</v>
      </c>
      <c r="B1215" s="129" t="str">
        <f t="array" ref="B1215">IFS(OR(C1215=1, C1215=6, C1215=11, C1215=16), "Mon", OR(C1215=2, C1215=7, C1215=12, C1215=17), "Tue", OR(C1215=3, C1215=8, C1215=13, C1215=18), "Wed",OR(C1215=4, C1215=9, C1215=14, C1215=19), "Thu",OR(C1215=5, C1215=10, C1215=15, C1215=20), "Fri",TRUE, "")</f>
        <v>Mon</v>
      </c>
      <c r="C1215" s="129">
        <v>11.0</v>
      </c>
      <c r="D1215" s="129" t="s">
        <v>8580</v>
      </c>
      <c r="E1215" s="129" t="s">
        <v>6234</v>
      </c>
      <c r="F1215" s="129" t="s">
        <v>28</v>
      </c>
      <c r="G1215" s="129" t="s">
        <v>6235</v>
      </c>
      <c r="H1215" s="129">
        <v>36.0</v>
      </c>
      <c r="I1215" s="163">
        <v>115.0</v>
      </c>
      <c r="J1215" s="163">
        <v>426.0</v>
      </c>
      <c r="K1215" s="129">
        <v>0.0</v>
      </c>
      <c r="L1215" s="129">
        <v>0.0</v>
      </c>
      <c r="M1215" s="129">
        <v>0.0</v>
      </c>
      <c r="N1215" s="129">
        <v>0.0</v>
      </c>
      <c r="O1215" s="129">
        <v>8.0</v>
      </c>
      <c r="P1215" s="129">
        <v>8.0</v>
      </c>
      <c r="Q1215" s="11">
        <f t="array" ref="Q1215">COUNTIF(E1215:E3598, E1215)</f>
        <v>4</v>
      </c>
      <c r="Y1215" s="99"/>
    </row>
    <row r="1216">
      <c r="A1216" s="129">
        <v>6.0</v>
      </c>
      <c r="B1216" s="129" t="str">
        <f t="array" ref="B1216">IFS(OR(C1216=1, C1216=6, C1216=11, C1216=16), "Mon", OR(C1216=2, C1216=7, C1216=12, C1216=17), "Tue", OR(C1216=3, C1216=8, C1216=13, C1216=18), "Wed",OR(C1216=4, C1216=9, C1216=14, C1216=19), "Thu",OR(C1216=5, C1216=10, C1216=15, C1216=20), "Fri",TRUE, "")</f>
        <v>Mon</v>
      </c>
      <c r="C1216" s="129">
        <v>11.0</v>
      </c>
      <c r="D1216" s="129" t="s">
        <v>8580</v>
      </c>
      <c r="E1216" s="129" t="s">
        <v>7832</v>
      </c>
      <c r="F1216" s="129" t="s">
        <v>28</v>
      </c>
      <c r="G1216" s="129" t="s">
        <v>7833</v>
      </c>
      <c r="H1216" s="129">
        <v>34.0</v>
      </c>
      <c r="I1216" s="163">
        <v>35.0</v>
      </c>
      <c r="J1216" s="163">
        <v>125.0</v>
      </c>
      <c r="K1216" s="129">
        <v>1.0</v>
      </c>
      <c r="L1216" s="129">
        <v>0.0</v>
      </c>
      <c r="M1216" s="129">
        <v>0.0</v>
      </c>
      <c r="N1216" s="129">
        <v>1.0</v>
      </c>
      <c r="O1216" s="129">
        <v>10.0</v>
      </c>
      <c r="P1216" s="129">
        <v>10.0</v>
      </c>
      <c r="Q1216" s="11">
        <f t="array" ref="Q1216">COUNTIF(E1216:E3598, E1216)</f>
        <v>1</v>
      </c>
      <c r="Y1216" s="99"/>
    </row>
    <row r="1217">
      <c r="A1217" s="129">
        <v>6.0</v>
      </c>
      <c r="B1217" s="129" t="str">
        <f t="array" ref="B1217">IFS(OR(C1217=1, C1217=6, C1217=11, C1217=16), "Mon", OR(C1217=2, C1217=7, C1217=12, C1217=17), "Tue", OR(C1217=3, C1217=8, C1217=13, C1217=18), "Wed",OR(C1217=4, C1217=9, C1217=14, C1217=19), "Thu",OR(C1217=5, C1217=10, C1217=15, C1217=20), "Fri",TRUE, "")</f>
        <v>Mon</v>
      </c>
      <c r="C1217" s="129">
        <v>11.0</v>
      </c>
      <c r="D1217" s="129" t="s">
        <v>8580</v>
      </c>
      <c r="E1217" s="129" t="s">
        <v>3380</v>
      </c>
      <c r="F1217" s="129" t="s">
        <v>28</v>
      </c>
      <c r="G1217" s="129" t="s">
        <v>3381</v>
      </c>
      <c r="H1217" s="129">
        <v>35.0</v>
      </c>
      <c r="I1217" s="163">
        <v>44.0</v>
      </c>
      <c r="J1217" s="163">
        <v>152.0</v>
      </c>
      <c r="K1217" s="129">
        <v>0.0</v>
      </c>
      <c r="L1217" s="129">
        <v>0.0</v>
      </c>
      <c r="M1217" s="129">
        <v>0.0</v>
      </c>
      <c r="N1217" s="129">
        <v>0.0</v>
      </c>
      <c r="O1217" s="129">
        <v>10.0</v>
      </c>
      <c r="P1217" s="129">
        <v>10.0</v>
      </c>
      <c r="Q1217" s="11">
        <f t="array" ref="Q1217">COUNTIF(E1217:E3598, E1217)</f>
        <v>6</v>
      </c>
      <c r="Y1217" s="99"/>
    </row>
    <row r="1218">
      <c r="A1218" s="129">
        <v>6.0</v>
      </c>
      <c r="B1218" s="129" t="str">
        <f t="array" ref="B1218">IFS(OR(C1218=1, C1218=6, C1218=11, C1218=16), "Mon", OR(C1218=2, C1218=7, C1218=12, C1218=17), "Tue", OR(C1218=3, C1218=8, C1218=13, C1218=18), "Wed",OR(C1218=4, C1218=9, C1218=14, C1218=19), "Thu",OR(C1218=5, C1218=10, C1218=15, C1218=20), "Fri",TRUE, "")</f>
        <v>Mon</v>
      </c>
      <c r="C1218" s="129">
        <v>11.0</v>
      </c>
      <c r="D1218" s="129" t="s">
        <v>8580</v>
      </c>
      <c r="E1218" s="129" t="s">
        <v>4026</v>
      </c>
      <c r="F1218" s="129" t="s">
        <v>28</v>
      </c>
      <c r="G1218" s="129" t="s">
        <v>4027</v>
      </c>
      <c r="H1218" s="129">
        <v>65.0</v>
      </c>
      <c r="I1218" s="163">
        <v>47.0</v>
      </c>
      <c r="J1218" s="163">
        <v>137.0</v>
      </c>
      <c r="K1218" s="129">
        <v>0.0</v>
      </c>
      <c r="L1218" s="129">
        <v>-1.0</v>
      </c>
      <c r="M1218" s="129">
        <v>1.0</v>
      </c>
      <c r="N1218" s="129">
        <v>0.0</v>
      </c>
      <c r="O1218" s="129">
        <v>7.0</v>
      </c>
      <c r="P1218" s="129">
        <v>7.0</v>
      </c>
      <c r="Q1218" s="11">
        <f t="array" ref="Q1218">COUNTIF(E1218:E3598, E1218)</f>
        <v>4</v>
      </c>
      <c r="Y1218" s="99"/>
    </row>
    <row r="1219">
      <c r="A1219" s="129">
        <v>6.0</v>
      </c>
      <c r="B1219" s="129" t="str">
        <f t="array" ref="B1219">IFS(OR(C1219=1, C1219=6, C1219=11, C1219=16), "Mon", OR(C1219=2, C1219=7, C1219=12, C1219=17), "Tue", OR(C1219=3, C1219=8, C1219=13, C1219=18), "Wed",OR(C1219=4, C1219=9, C1219=14, C1219=19), "Thu",OR(C1219=5, C1219=10, C1219=15, C1219=20), "Fri",TRUE, "")</f>
        <v>Tue</v>
      </c>
      <c r="C1219" s="129">
        <v>12.0</v>
      </c>
      <c r="D1219" s="129" t="s">
        <v>8580</v>
      </c>
      <c r="E1219" s="129" t="s">
        <v>6618</v>
      </c>
      <c r="F1219" s="129" t="s">
        <v>28</v>
      </c>
      <c r="G1219" s="129" t="s">
        <v>6619</v>
      </c>
      <c r="H1219" s="129">
        <v>66.0</v>
      </c>
      <c r="I1219" s="163">
        <v>50.0</v>
      </c>
      <c r="J1219" s="163">
        <v>131.0</v>
      </c>
      <c r="K1219" s="129">
        <v>-1.0</v>
      </c>
      <c r="L1219" s="129">
        <v>-1.0</v>
      </c>
      <c r="M1219" s="129">
        <v>1.0</v>
      </c>
      <c r="N1219" s="129">
        <v>-1.0</v>
      </c>
      <c r="O1219" s="129">
        <v>7.0</v>
      </c>
      <c r="P1219" s="129">
        <v>6.0</v>
      </c>
      <c r="Q1219" s="11">
        <f t="array" ref="Q1219">COUNTIF(E1219:E3598, E1219)</f>
        <v>3</v>
      </c>
      <c r="Y1219" s="99"/>
    </row>
    <row r="1220">
      <c r="A1220" s="129">
        <v>6.0</v>
      </c>
      <c r="B1220" s="129" t="str">
        <f t="array" ref="B1220">IFS(OR(C1220=1, C1220=6, C1220=11, C1220=16), "Mon", OR(C1220=2, C1220=7, C1220=12, C1220=17), "Tue", OR(C1220=3, C1220=8, C1220=13, C1220=18), "Wed",OR(C1220=4, C1220=9, C1220=14, C1220=19), "Thu",OR(C1220=5, C1220=10, C1220=15, C1220=20), "Fri",TRUE, "")</f>
        <v>Tue</v>
      </c>
      <c r="C1220" s="129">
        <v>12.0</v>
      </c>
      <c r="D1220" s="129" t="s">
        <v>8580</v>
      </c>
      <c r="E1220" s="129" t="s">
        <v>4180</v>
      </c>
      <c r="F1220" s="129" t="s">
        <v>28</v>
      </c>
      <c r="G1220" s="129" t="s">
        <v>4181</v>
      </c>
      <c r="H1220" s="129">
        <v>68.0</v>
      </c>
      <c r="I1220" s="163">
        <v>95.0</v>
      </c>
      <c r="J1220" s="163">
        <v>180.0</v>
      </c>
      <c r="K1220" s="129">
        <v>0.0</v>
      </c>
      <c r="L1220" s="129">
        <v>-1.0</v>
      </c>
      <c r="M1220" s="129">
        <v>1.0</v>
      </c>
      <c r="N1220" s="129">
        <v>0.0</v>
      </c>
      <c r="O1220" s="129">
        <v>8.0</v>
      </c>
      <c r="P1220" s="129">
        <v>8.0</v>
      </c>
      <c r="Q1220" s="11">
        <f t="array" ref="Q1220">COUNTIF(E1220:E3598, E1220)</f>
        <v>1</v>
      </c>
      <c r="Y1220" s="99"/>
    </row>
    <row r="1221">
      <c r="A1221" s="129">
        <v>6.0</v>
      </c>
      <c r="B1221" s="129" t="str">
        <f t="array" ref="B1221">IFS(OR(C1221=1, C1221=6, C1221=11, C1221=16), "Mon", OR(C1221=2, C1221=7, C1221=12, C1221=17), "Tue", OR(C1221=3, C1221=8, C1221=13, C1221=18), "Wed",OR(C1221=4, C1221=9, C1221=14, C1221=19), "Thu",OR(C1221=5, C1221=10, C1221=15, C1221=20), "Fri",TRUE, "")</f>
        <v>Tue</v>
      </c>
      <c r="C1221" s="129">
        <v>12.0</v>
      </c>
      <c r="D1221" s="129" t="s">
        <v>8580</v>
      </c>
      <c r="E1221" s="129" t="s">
        <v>4584</v>
      </c>
      <c r="F1221" s="129" t="s">
        <v>28</v>
      </c>
      <c r="G1221" s="129" t="s">
        <v>4585</v>
      </c>
      <c r="H1221" s="129">
        <v>29.0</v>
      </c>
      <c r="I1221" s="163">
        <v>71.0</v>
      </c>
      <c r="J1221" s="163">
        <v>441.0</v>
      </c>
      <c r="K1221" s="129">
        <v>1.0</v>
      </c>
      <c r="L1221" s="129">
        <v>-1.0</v>
      </c>
      <c r="M1221" s="129">
        <v>1.0</v>
      </c>
      <c r="N1221" s="129">
        <v>1.0</v>
      </c>
      <c r="O1221" s="129">
        <v>9.0</v>
      </c>
      <c r="P1221" s="129">
        <v>10.0</v>
      </c>
      <c r="Q1221" s="11">
        <f t="array" ref="Q1221">COUNTIF(E1221:E3598, E1221)</f>
        <v>1</v>
      </c>
      <c r="Y1221" s="99"/>
    </row>
    <row r="1222">
      <c r="A1222" s="129">
        <v>6.0</v>
      </c>
      <c r="B1222" s="129" t="str">
        <f t="array" ref="B1222">IFS(OR(C1222=1, C1222=6, C1222=11, C1222=16), "Mon", OR(C1222=2, C1222=7, C1222=12, C1222=17), "Tue", OR(C1222=3, C1222=8, C1222=13, C1222=18), "Wed",OR(C1222=4, C1222=9, C1222=14, C1222=19), "Thu",OR(C1222=5, C1222=10, C1222=15, C1222=20), "Fri",TRUE, "")</f>
        <v>Tue</v>
      </c>
      <c r="C1222" s="129">
        <v>12.0</v>
      </c>
      <c r="D1222" s="129" t="s">
        <v>8580</v>
      </c>
      <c r="E1222" s="129" t="s">
        <v>4928</v>
      </c>
      <c r="F1222" s="129" t="s">
        <v>28</v>
      </c>
      <c r="G1222" s="129" t="s">
        <v>4929</v>
      </c>
      <c r="H1222" s="129">
        <v>67.0</v>
      </c>
      <c r="I1222" s="163">
        <v>108.0</v>
      </c>
      <c r="J1222" s="163">
        <v>264.0</v>
      </c>
      <c r="K1222" s="129">
        <v>0.0</v>
      </c>
      <c r="L1222" s="129">
        <v>0.0</v>
      </c>
      <c r="M1222" s="129">
        <v>0.0</v>
      </c>
      <c r="N1222" s="129">
        <v>0.0</v>
      </c>
      <c r="O1222" s="129">
        <v>8.0</v>
      </c>
      <c r="P1222" s="129">
        <v>8.0</v>
      </c>
      <c r="Q1222" s="11">
        <f t="array" ref="Q1222">COUNTIF(E1222:E3598, E1222)</f>
        <v>1</v>
      </c>
      <c r="Y1222" s="99"/>
    </row>
    <row r="1223">
      <c r="A1223" s="129">
        <v>6.0</v>
      </c>
      <c r="B1223" s="129" t="str">
        <f t="array" ref="B1223">IFS(OR(C1223=1, C1223=6, C1223=11, C1223=16), "Mon", OR(C1223=2, C1223=7, C1223=12, C1223=17), "Tue", OR(C1223=3, C1223=8, C1223=13, C1223=18), "Wed",OR(C1223=4, C1223=9, C1223=14, C1223=19), "Thu",OR(C1223=5, C1223=10, C1223=15, C1223=20), "Fri",TRUE, "")</f>
        <v>Tue</v>
      </c>
      <c r="C1223" s="129">
        <v>12.0</v>
      </c>
      <c r="D1223" s="129" t="s">
        <v>8580</v>
      </c>
      <c r="E1223" s="129" t="s">
        <v>329</v>
      </c>
      <c r="F1223" s="129" t="s">
        <v>28</v>
      </c>
      <c r="G1223" s="129" t="s">
        <v>330</v>
      </c>
      <c r="H1223" s="129">
        <v>49.0</v>
      </c>
      <c r="I1223" s="163">
        <v>151.0</v>
      </c>
      <c r="J1223" s="163">
        <v>477.0</v>
      </c>
      <c r="K1223" s="129">
        <v>0.0</v>
      </c>
      <c r="L1223" s="129">
        <v>0.0</v>
      </c>
      <c r="M1223" s="129">
        <v>0.0</v>
      </c>
      <c r="N1223" s="129">
        <v>0.0</v>
      </c>
      <c r="O1223" s="129">
        <v>10.0</v>
      </c>
      <c r="P1223" s="129">
        <v>10.0</v>
      </c>
      <c r="Q1223" s="11">
        <f t="array" ref="Q1223">COUNTIF(E1223:E3598, E1223)</f>
        <v>4</v>
      </c>
      <c r="Y1223" s="99"/>
    </row>
    <row r="1224">
      <c r="A1224" s="129">
        <v>6.0</v>
      </c>
      <c r="B1224" s="129" t="str">
        <f t="array" ref="B1224">IFS(OR(C1224=1, C1224=6, C1224=11, C1224=16), "Mon", OR(C1224=2, C1224=7, C1224=12, C1224=17), "Tue", OR(C1224=3, C1224=8, C1224=13, C1224=18), "Wed",OR(C1224=4, C1224=9, C1224=14, C1224=19), "Thu",OR(C1224=5, C1224=10, C1224=15, C1224=20), "Fri",TRUE, "")</f>
        <v>Tue</v>
      </c>
      <c r="C1224" s="129">
        <v>12.0</v>
      </c>
      <c r="D1224" s="129" t="s">
        <v>8580</v>
      </c>
      <c r="E1224" s="129" t="s">
        <v>5406</v>
      </c>
      <c r="F1224" s="129" t="s">
        <v>28</v>
      </c>
      <c r="G1224" s="129" t="s">
        <v>5407</v>
      </c>
      <c r="H1224" s="129">
        <v>66.0</v>
      </c>
      <c r="I1224" s="163">
        <v>38.0</v>
      </c>
      <c r="J1224" s="163">
        <v>102.0</v>
      </c>
      <c r="K1224" s="129">
        <v>0.0</v>
      </c>
      <c r="L1224" s="129">
        <v>0.0</v>
      </c>
      <c r="M1224" s="129">
        <v>1.0</v>
      </c>
      <c r="N1224" s="129">
        <v>1.0</v>
      </c>
      <c r="O1224" s="129">
        <v>10.0</v>
      </c>
      <c r="P1224" s="129">
        <v>10.0</v>
      </c>
      <c r="Q1224" s="11">
        <f t="array" ref="Q1224">COUNTIF(E1224:E3598, E1224)</f>
        <v>3</v>
      </c>
      <c r="Y1224" s="99"/>
    </row>
    <row r="1225">
      <c r="A1225" s="129">
        <v>6.0</v>
      </c>
      <c r="B1225" s="129" t="str">
        <f t="array" ref="B1225">IFS(OR(C1225=1, C1225=6, C1225=11, C1225=16), "Mon", OR(C1225=2, C1225=7, C1225=12, C1225=17), "Tue", OR(C1225=3, C1225=8, C1225=13, C1225=18), "Wed",OR(C1225=4, C1225=9, C1225=14, C1225=19), "Thu",OR(C1225=5, C1225=10, C1225=15, C1225=20), "Fri",TRUE, "")</f>
        <v>Wed</v>
      </c>
      <c r="C1225" s="129">
        <v>13.0</v>
      </c>
      <c r="D1225" s="129" t="s">
        <v>8580</v>
      </c>
      <c r="E1225" s="129" t="s">
        <v>6534</v>
      </c>
      <c r="F1225" s="129" t="s">
        <v>28</v>
      </c>
      <c r="G1225" s="129" t="s">
        <v>6535</v>
      </c>
      <c r="H1225" s="129">
        <v>31.0</v>
      </c>
      <c r="I1225" s="163">
        <v>81.0</v>
      </c>
      <c r="J1225" s="163">
        <v>280.0</v>
      </c>
      <c r="K1225" s="129">
        <v>0.0</v>
      </c>
      <c r="L1225" s="129">
        <v>-1.0</v>
      </c>
      <c r="M1225" s="129">
        <v>0.0</v>
      </c>
      <c r="N1225" s="129">
        <v>-1.0</v>
      </c>
      <c r="O1225" s="129">
        <v>9.0</v>
      </c>
      <c r="P1225" s="129">
        <v>8.0</v>
      </c>
      <c r="Q1225" s="11">
        <f t="array" ref="Q1225">COUNTIF(E1225:E3598, E1225)</f>
        <v>1</v>
      </c>
      <c r="Y1225" s="99"/>
    </row>
    <row r="1226">
      <c r="A1226" s="129">
        <v>6.0</v>
      </c>
      <c r="B1226" s="129" t="str">
        <f t="array" ref="B1226">IFS(OR(C1226=1, C1226=6, C1226=11, C1226=16), "Mon", OR(C1226=2, C1226=7, C1226=12, C1226=17), "Tue", OR(C1226=3, C1226=8, C1226=13, C1226=18), "Wed",OR(C1226=4, C1226=9, C1226=14, C1226=19), "Thu",OR(C1226=5, C1226=10, C1226=15, C1226=20), "Fri",TRUE, "")</f>
        <v>Wed</v>
      </c>
      <c r="C1226" s="129">
        <v>13.0</v>
      </c>
      <c r="D1226" s="129" t="s">
        <v>8580</v>
      </c>
      <c r="E1226" s="129" t="s">
        <v>2942</v>
      </c>
      <c r="F1226" s="129" t="s">
        <v>28</v>
      </c>
      <c r="G1226" s="129" t="s">
        <v>2943</v>
      </c>
      <c r="H1226" s="129">
        <v>45.0</v>
      </c>
      <c r="I1226" s="163">
        <v>96.0</v>
      </c>
      <c r="J1226" s="163">
        <v>250.0</v>
      </c>
      <c r="K1226" s="129">
        <v>0.0</v>
      </c>
      <c r="L1226" s="129">
        <v>-1.0</v>
      </c>
      <c r="M1226" s="129">
        <v>1.0</v>
      </c>
      <c r="N1226" s="129">
        <v>0.0</v>
      </c>
      <c r="O1226" s="129">
        <v>8.0</v>
      </c>
      <c r="P1226" s="129">
        <v>8.0</v>
      </c>
      <c r="Q1226" s="11">
        <f t="array" ref="Q1226">COUNTIF(E1226:E3598, E1226)</f>
        <v>3</v>
      </c>
      <c r="Y1226" s="99"/>
    </row>
    <row r="1227">
      <c r="A1227" s="129">
        <v>6.0</v>
      </c>
      <c r="B1227" s="129" t="str">
        <f t="array" ref="B1227">IFS(OR(C1227=1, C1227=6, C1227=11, C1227=16), "Mon", OR(C1227=2, C1227=7, C1227=12, C1227=17), "Tue", OR(C1227=3, C1227=8, C1227=13, C1227=18), "Wed",OR(C1227=4, C1227=9, C1227=14, C1227=19), "Thu",OR(C1227=5, C1227=10, C1227=15, C1227=20), "Fri",TRUE, "")</f>
        <v>Wed</v>
      </c>
      <c r="C1227" s="129">
        <v>13.0</v>
      </c>
      <c r="D1227" s="129" t="s">
        <v>8580</v>
      </c>
      <c r="E1227" s="129" t="s">
        <v>5582</v>
      </c>
      <c r="F1227" s="129" t="s">
        <v>28</v>
      </c>
      <c r="G1227" s="129" t="s">
        <v>5583</v>
      </c>
      <c r="H1227" s="129">
        <v>23.0</v>
      </c>
      <c r="I1227" s="163">
        <v>44.0</v>
      </c>
      <c r="J1227" s="163">
        <v>141.0</v>
      </c>
      <c r="K1227" s="129">
        <v>0.0</v>
      </c>
      <c r="L1227" s="129">
        <v>-1.0</v>
      </c>
      <c r="M1227" s="129">
        <v>1.0</v>
      </c>
      <c r="N1227" s="129">
        <v>0.0</v>
      </c>
      <c r="O1227" s="129">
        <v>9.0</v>
      </c>
      <c r="P1227" s="129">
        <v>9.0</v>
      </c>
      <c r="Q1227" s="11">
        <f t="array" ref="Q1227">COUNTIF(E1227:E3598, E1227)</f>
        <v>3</v>
      </c>
      <c r="Y1227" s="99"/>
    </row>
    <row r="1228">
      <c r="A1228" s="129">
        <v>6.0</v>
      </c>
      <c r="B1228" s="129" t="str">
        <f t="array" ref="B1228">IFS(OR(C1228=1, C1228=6, C1228=11, C1228=16), "Mon", OR(C1228=2, C1228=7, C1228=12, C1228=17), "Tue", OR(C1228=3, C1228=8, C1228=13, C1228=18), "Wed",OR(C1228=4, C1228=9, C1228=14, C1228=19), "Thu",OR(C1228=5, C1228=10, C1228=15, C1228=20), "Fri",TRUE, "")</f>
        <v>Wed</v>
      </c>
      <c r="C1228" s="129">
        <v>13.0</v>
      </c>
      <c r="D1228" s="129" t="s">
        <v>8580</v>
      </c>
      <c r="E1228" s="129" t="s">
        <v>7902</v>
      </c>
      <c r="F1228" s="129" t="s">
        <v>28</v>
      </c>
      <c r="G1228" s="129" t="s">
        <v>7903</v>
      </c>
      <c r="H1228" s="129">
        <v>41.0</v>
      </c>
      <c r="I1228" s="163">
        <v>128.0</v>
      </c>
      <c r="J1228" s="163">
        <v>226.0</v>
      </c>
      <c r="K1228" s="129">
        <v>0.0</v>
      </c>
      <c r="L1228" s="129">
        <v>0.0</v>
      </c>
      <c r="M1228" s="129">
        <v>1.0</v>
      </c>
      <c r="N1228" s="129">
        <v>1.0</v>
      </c>
      <c r="O1228" s="129">
        <v>9.0</v>
      </c>
      <c r="P1228" s="129">
        <v>10.0</v>
      </c>
      <c r="Q1228" s="11">
        <f t="array" ref="Q1228">COUNTIF(E1228:E3598, E1228)</f>
        <v>1</v>
      </c>
      <c r="Y1228" s="99"/>
    </row>
    <row r="1229">
      <c r="A1229" s="129">
        <v>6.0</v>
      </c>
      <c r="B1229" s="129" t="str">
        <f t="array" ref="B1229">IFS(OR(C1229=1, C1229=6, C1229=11, C1229=16), "Mon", OR(C1229=2, C1229=7, C1229=12, C1229=17), "Tue", OR(C1229=3, C1229=8, C1229=13, C1229=18), "Wed",OR(C1229=4, C1229=9, C1229=14, C1229=19), "Thu",OR(C1229=5, C1229=10, C1229=15, C1229=20), "Fri",TRUE, "")</f>
        <v>Wed</v>
      </c>
      <c r="C1229" s="129">
        <v>13.0</v>
      </c>
      <c r="D1229" s="129" t="s">
        <v>8580</v>
      </c>
      <c r="E1229" s="129" t="s">
        <v>3918</v>
      </c>
      <c r="F1229" s="129" t="s">
        <v>28</v>
      </c>
      <c r="G1229" s="129" t="s">
        <v>3919</v>
      </c>
      <c r="H1229" s="129">
        <v>56.0</v>
      </c>
      <c r="I1229" s="163">
        <v>37.0</v>
      </c>
      <c r="J1229" s="163">
        <v>112.0</v>
      </c>
      <c r="K1229" s="129">
        <v>1.0</v>
      </c>
      <c r="L1229" s="129">
        <v>-1.0</v>
      </c>
      <c r="M1229" s="129">
        <v>0.0</v>
      </c>
      <c r="N1229" s="129">
        <v>0.0</v>
      </c>
      <c r="O1229" s="129">
        <v>7.0</v>
      </c>
      <c r="P1229" s="129">
        <v>7.0</v>
      </c>
      <c r="Q1229" s="11">
        <f t="array" ref="Q1229">COUNTIF(E1229:E3598, E1229)</f>
        <v>1</v>
      </c>
      <c r="Y1229" s="99"/>
    </row>
    <row r="1230">
      <c r="A1230" s="129">
        <v>6.0</v>
      </c>
      <c r="B1230" s="129" t="str">
        <f t="array" ref="B1230">IFS(OR(C1230=1, C1230=6, C1230=11, C1230=16), "Mon", OR(C1230=2, C1230=7, C1230=12, C1230=17), "Tue", OR(C1230=3, C1230=8, C1230=13, C1230=18), "Wed",OR(C1230=4, C1230=9, C1230=14, C1230=19), "Thu",OR(C1230=5, C1230=10, C1230=15, C1230=20), "Fri",TRUE, "")</f>
        <v>Wed</v>
      </c>
      <c r="C1230" s="129">
        <v>13.0</v>
      </c>
      <c r="D1230" s="129" t="s">
        <v>8580</v>
      </c>
      <c r="E1230" s="129" t="s">
        <v>4268</v>
      </c>
      <c r="F1230" s="129" t="s">
        <v>28</v>
      </c>
      <c r="G1230" s="129" t="s">
        <v>4269</v>
      </c>
      <c r="H1230" s="129">
        <v>61.0</v>
      </c>
      <c r="I1230" s="163">
        <v>46.0</v>
      </c>
      <c r="J1230" s="163">
        <v>101.0</v>
      </c>
      <c r="K1230" s="129">
        <v>0.0</v>
      </c>
      <c r="L1230" s="129">
        <v>-1.0</v>
      </c>
      <c r="M1230" s="129">
        <v>1.0</v>
      </c>
      <c r="N1230" s="129">
        <v>0.0</v>
      </c>
      <c r="O1230" s="129">
        <v>10.0</v>
      </c>
      <c r="P1230" s="129">
        <v>10.0</v>
      </c>
      <c r="Q1230" s="11">
        <f t="array" ref="Q1230">COUNTIF(E1230:E3598, E1230)</f>
        <v>4</v>
      </c>
      <c r="Y1230" s="99"/>
    </row>
    <row r="1231">
      <c r="A1231" s="129">
        <v>6.0</v>
      </c>
      <c r="B1231" s="129" t="str">
        <f t="array" ref="B1231">IFS(OR(C1231=1, C1231=6, C1231=11, C1231=16), "Mon", OR(C1231=2, C1231=7, C1231=12, C1231=17), "Tue", OR(C1231=3, C1231=8, C1231=13, C1231=18), "Wed",OR(C1231=4, C1231=9, C1231=14, C1231=19), "Thu",OR(C1231=5, C1231=10, C1231=15, C1231=20), "Fri",TRUE, "")</f>
        <v>Thu</v>
      </c>
      <c r="C1231" s="129">
        <v>14.0</v>
      </c>
      <c r="D1231" s="129" t="s">
        <v>8580</v>
      </c>
      <c r="E1231" s="129" t="s">
        <v>7264</v>
      </c>
      <c r="F1231" s="129" t="s">
        <v>28</v>
      </c>
      <c r="G1231" s="129" t="s">
        <v>7265</v>
      </c>
      <c r="H1231" s="129">
        <v>63.0</v>
      </c>
      <c r="I1231" s="163">
        <v>172.0</v>
      </c>
      <c r="J1231" s="163">
        <v>348.0</v>
      </c>
      <c r="K1231" s="129">
        <v>-1.0</v>
      </c>
      <c r="L1231" s="129">
        <v>-1.0</v>
      </c>
      <c r="M1231" s="129">
        <v>1.0</v>
      </c>
      <c r="N1231" s="129">
        <v>-1.0</v>
      </c>
      <c r="O1231" s="129">
        <v>10.0</v>
      </c>
      <c r="P1231" s="129">
        <v>9.0</v>
      </c>
      <c r="Q1231" s="11">
        <f t="array" ref="Q1231">COUNTIF(E1231:E3598, E1231)</f>
        <v>1</v>
      </c>
      <c r="Y1231" s="99"/>
    </row>
    <row r="1232">
      <c r="A1232" s="129">
        <v>6.0</v>
      </c>
      <c r="B1232" s="129" t="str">
        <f t="array" ref="B1232">IFS(OR(C1232=1, C1232=6, C1232=11, C1232=16), "Mon", OR(C1232=2, C1232=7, C1232=12, C1232=17), "Tue", OR(C1232=3, C1232=8, C1232=13, C1232=18), "Wed",OR(C1232=4, C1232=9, C1232=14, C1232=19), "Thu",OR(C1232=5, C1232=10, C1232=15, C1232=20), "Fri",TRUE, "")</f>
        <v>Thu</v>
      </c>
      <c r="C1232" s="129">
        <v>14.0</v>
      </c>
      <c r="D1232" s="129" t="s">
        <v>8580</v>
      </c>
      <c r="E1232" s="129" t="s">
        <v>1417</v>
      </c>
      <c r="F1232" s="129" t="s">
        <v>28</v>
      </c>
      <c r="G1232" s="129" t="s">
        <v>1418</v>
      </c>
      <c r="H1232" s="129">
        <v>31.0</v>
      </c>
      <c r="I1232" s="163">
        <v>97.0</v>
      </c>
      <c r="J1232" s="163">
        <v>290.0</v>
      </c>
      <c r="K1232" s="129">
        <v>0.0</v>
      </c>
      <c r="L1232" s="129">
        <v>-1.0</v>
      </c>
      <c r="M1232" s="129">
        <v>0.0</v>
      </c>
      <c r="N1232" s="129">
        <v>-1.0</v>
      </c>
      <c r="O1232" s="129">
        <v>7.0</v>
      </c>
      <c r="P1232" s="129">
        <v>6.0</v>
      </c>
      <c r="Q1232" s="11">
        <f t="array" ref="Q1232">COUNTIF(E1232:E3598, E1232)</f>
        <v>2</v>
      </c>
      <c r="Y1232" s="99"/>
    </row>
    <row r="1233">
      <c r="A1233" s="129">
        <v>6.0</v>
      </c>
      <c r="B1233" s="129" t="str">
        <f t="array" ref="B1233">IFS(OR(C1233=1, C1233=6, C1233=11, C1233=16), "Mon", OR(C1233=2, C1233=7, C1233=12, C1233=17), "Tue", OR(C1233=3, C1233=8, C1233=13, C1233=18), "Wed",OR(C1233=4, C1233=9, C1233=14, C1233=19), "Thu",OR(C1233=5, C1233=10, C1233=15, C1233=20), "Fri",TRUE, "")</f>
        <v>Thu</v>
      </c>
      <c r="C1233" s="129">
        <v>14.0</v>
      </c>
      <c r="D1233" s="129" t="s">
        <v>8580</v>
      </c>
      <c r="E1233" s="129" t="s">
        <v>3868</v>
      </c>
      <c r="F1233" s="129" t="s">
        <v>28</v>
      </c>
      <c r="G1233" s="129" t="s">
        <v>3869</v>
      </c>
      <c r="H1233" s="129">
        <v>67.0</v>
      </c>
      <c r="I1233" s="163">
        <v>46.0</v>
      </c>
      <c r="J1233" s="163">
        <v>126.0</v>
      </c>
      <c r="K1233" s="129">
        <v>1.0</v>
      </c>
      <c r="L1233" s="129">
        <v>-1.0</v>
      </c>
      <c r="M1233" s="129">
        <v>1.0</v>
      </c>
      <c r="N1233" s="129">
        <v>1.0</v>
      </c>
      <c r="O1233" s="129">
        <v>8.0</v>
      </c>
      <c r="P1233" s="129">
        <v>9.0</v>
      </c>
      <c r="Q1233" s="11">
        <f t="array" ref="Q1233">COUNTIF(E1233:E3598, E1233)</f>
        <v>5</v>
      </c>
      <c r="Y1233" s="99"/>
    </row>
    <row r="1234">
      <c r="A1234" s="129">
        <v>6.0</v>
      </c>
      <c r="B1234" s="129" t="str">
        <f t="array" ref="B1234">IFS(OR(C1234=1, C1234=6, C1234=11, C1234=16), "Mon", OR(C1234=2, C1234=7, C1234=12, C1234=17), "Tue", OR(C1234=3, C1234=8, C1234=13, C1234=18), "Wed",OR(C1234=4, C1234=9, C1234=14, C1234=19), "Thu",OR(C1234=5, C1234=10, C1234=15, C1234=20), "Fri",TRUE, "")</f>
        <v>Thu</v>
      </c>
      <c r="C1234" s="129">
        <v>14.0</v>
      </c>
      <c r="D1234" s="129" t="s">
        <v>8580</v>
      </c>
      <c r="E1234" s="129" t="s">
        <v>3400</v>
      </c>
      <c r="F1234" s="129" t="s">
        <v>28</v>
      </c>
      <c r="G1234" s="129" t="s">
        <v>3401</v>
      </c>
      <c r="H1234" s="129">
        <v>37.0</v>
      </c>
      <c r="I1234" s="163">
        <v>45.0</v>
      </c>
      <c r="J1234" s="163">
        <v>117.0</v>
      </c>
      <c r="K1234" s="129">
        <v>0.0</v>
      </c>
      <c r="L1234" s="129">
        <v>-1.0</v>
      </c>
      <c r="M1234" s="129">
        <v>1.0</v>
      </c>
      <c r="N1234" s="129">
        <v>0.0</v>
      </c>
      <c r="O1234" s="129">
        <v>9.0</v>
      </c>
      <c r="P1234" s="129">
        <v>9.0</v>
      </c>
      <c r="Q1234" s="11">
        <f t="array" ref="Q1234">COUNTIF(E1234:E3598, E1234)</f>
        <v>6</v>
      </c>
      <c r="Y1234" s="99"/>
    </row>
    <row r="1235">
      <c r="A1235" s="129">
        <v>6.0</v>
      </c>
      <c r="B1235" s="129" t="str">
        <f t="array" ref="B1235">IFS(OR(C1235=1, C1235=6, C1235=11, C1235=16), "Mon", OR(C1235=2, C1235=7, C1235=12, C1235=17), "Tue", OR(C1235=3, C1235=8, C1235=13, C1235=18), "Wed",OR(C1235=4, C1235=9, C1235=14, C1235=19), "Thu",OR(C1235=5, C1235=10, C1235=15, C1235=20), "Fri",TRUE, "")</f>
        <v>Thu</v>
      </c>
      <c r="C1235" s="129">
        <v>14.0</v>
      </c>
      <c r="D1235" s="129" t="s">
        <v>8580</v>
      </c>
      <c r="E1235" s="129" t="s">
        <v>5884</v>
      </c>
      <c r="F1235" s="129" t="s">
        <v>28</v>
      </c>
      <c r="G1235" s="129" t="s">
        <v>5885</v>
      </c>
      <c r="H1235" s="129">
        <v>25.0</v>
      </c>
      <c r="I1235" s="163">
        <v>97.0</v>
      </c>
      <c r="J1235" s="163">
        <v>296.0</v>
      </c>
      <c r="K1235" s="129">
        <v>0.0</v>
      </c>
      <c r="L1235" s="129">
        <v>0.0</v>
      </c>
      <c r="M1235" s="129">
        <v>0.0</v>
      </c>
      <c r="N1235" s="129">
        <v>0.0</v>
      </c>
      <c r="O1235" s="129">
        <v>9.0</v>
      </c>
      <c r="P1235" s="129">
        <v>9.0</v>
      </c>
      <c r="Q1235" s="11">
        <f t="array" ref="Q1235">COUNTIF(E1235:E3598, E1235)</f>
        <v>4</v>
      </c>
      <c r="Y1235" s="99"/>
    </row>
    <row r="1236">
      <c r="A1236" s="129">
        <v>6.0</v>
      </c>
      <c r="B1236" s="129" t="str">
        <f t="array" ref="B1236">IFS(OR(C1236=1, C1236=6, C1236=11, C1236=16), "Mon", OR(C1236=2, C1236=7, C1236=12, C1236=17), "Tue", OR(C1236=3, C1236=8, C1236=13, C1236=18), "Wed",OR(C1236=4, C1236=9, C1236=14, C1236=19), "Thu",OR(C1236=5, C1236=10, C1236=15, C1236=20), "Fri",TRUE, "")</f>
        <v>Thu</v>
      </c>
      <c r="C1236" s="129">
        <v>14.0</v>
      </c>
      <c r="D1236" s="129" t="s">
        <v>8580</v>
      </c>
      <c r="E1236" s="129" t="s">
        <v>2176</v>
      </c>
      <c r="F1236" s="129" t="s">
        <v>28</v>
      </c>
      <c r="G1236" s="129" t="s">
        <v>2177</v>
      </c>
      <c r="H1236" s="129">
        <v>61.0</v>
      </c>
      <c r="I1236" s="163">
        <v>116.0</v>
      </c>
      <c r="J1236" s="163">
        <v>254.0</v>
      </c>
      <c r="K1236" s="129">
        <v>0.0</v>
      </c>
      <c r="L1236" s="129">
        <v>0.0</v>
      </c>
      <c r="M1236" s="129">
        <v>0.0</v>
      </c>
      <c r="N1236" s="129">
        <v>0.0</v>
      </c>
      <c r="O1236" s="129">
        <v>10.0</v>
      </c>
      <c r="P1236" s="129">
        <v>10.0</v>
      </c>
      <c r="Q1236" s="11">
        <f t="array" ref="Q1236">COUNTIF(E1236:E3598, E1236)</f>
        <v>4</v>
      </c>
      <c r="Y1236" s="99"/>
    </row>
    <row r="1237">
      <c r="A1237" s="129">
        <v>6.0</v>
      </c>
      <c r="B1237" s="129" t="str">
        <f t="array" ref="B1237">IFS(OR(C1237=1, C1237=6, C1237=11, C1237=16), "Mon", OR(C1237=2, C1237=7, C1237=12, C1237=17), "Tue", OR(C1237=3, C1237=8, C1237=13, C1237=18), "Wed",OR(C1237=4, C1237=9, C1237=14, C1237=19), "Thu",OR(C1237=5, C1237=10, C1237=15, C1237=20), "Fri",TRUE, "")</f>
        <v>Fri</v>
      </c>
      <c r="C1237" s="129">
        <v>15.0</v>
      </c>
      <c r="D1237" s="129" t="s">
        <v>8580</v>
      </c>
      <c r="E1237" s="129" t="s">
        <v>6048</v>
      </c>
      <c r="F1237" s="129" t="s">
        <v>28</v>
      </c>
      <c r="G1237" s="129" t="s">
        <v>6049</v>
      </c>
      <c r="H1237" s="129">
        <v>21.0</v>
      </c>
      <c r="I1237" s="163">
        <v>73.0</v>
      </c>
      <c r="J1237" s="163">
        <v>284.0</v>
      </c>
      <c r="K1237" s="129">
        <v>0.0</v>
      </c>
      <c r="L1237" s="129">
        <v>-1.0</v>
      </c>
      <c r="M1237" s="129">
        <v>0.0</v>
      </c>
      <c r="N1237" s="129">
        <v>-1.0</v>
      </c>
      <c r="O1237" s="129">
        <v>7.0</v>
      </c>
      <c r="P1237" s="129">
        <v>6.0</v>
      </c>
      <c r="Q1237" s="11">
        <f t="array" ref="Q1237">COUNTIF(E1237:E3598, E1237)</f>
        <v>1</v>
      </c>
      <c r="Y1237" s="99"/>
    </row>
    <row r="1238">
      <c r="A1238" s="129">
        <v>6.0</v>
      </c>
      <c r="B1238" s="129" t="str">
        <f t="array" ref="B1238">IFS(OR(C1238=1, C1238=6, C1238=11, C1238=16), "Mon", OR(C1238=2, C1238=7, C1238=12, C1238=17), "Tue", OR(C1238=3, C1238=8, C1238=13, C1238=18), "Wed",OR(C1238=4, C1238=9, C1238=14, C1238=19), "Thu",OR(C1238=5, C1238=10, C1238=15, C1238=20), "Fri",TRUE, "")</f>
        <v>Fri</v>
      </c>
      <c r="C1238" s="129">
        <v>15.0</v>
      </c>
      <c r="D1238" s="129" t="s">
        <v>8580</v>
      </c>
      <c r="E1238" s="129" t="s">
        <v>4846</v>
      </c>
      <c r="F1238" s="129" t="s">
        <v>28</v>
      </c>
      <c r="G1238" s="129" t="s">
        <v>4847</v>
      </c>
      <c r="H1238" s="129">
        <v>62.0</v>
      </c>
      <c r="I1238" s="163">
        <v>68.0</v>
      </c>
      <c r="J1238" s="163">
        <v>250.0</v>
      </c>
      <c r="K1238" s="129">
        <v>0.0</v>
      </c>
      <c r="L1238" s="129">
        <v>0.0</v>
      </c>
      <c r="M1238" s="129">
        <v>1.0</v>
      </c>
      <c r="N1238" s="129">
        <v>1.0</v>
      </c>
      <c r="O1238" s="129">
        <v>9.0</v>
      </c>
      <c r="P1238" s="129">
        <v>10.0</v>
      </c>
      <c r="Q1238" s="11">
        <f t="array" ref="Q1238">COUNTIF(E1238:E3598, E1238)</f>
        <v>1</v>
      </c>
      <c r="Y1238" s="99"/>
    </row>
    <row r="1239">
      <c r="A1239" s="129">
        <v>6.0</v>
      </c>
      <c r="B1239" s="129" t="str">
        <f t="array" ref="B1239">IFS(OR(C1239=1, C1239=6, C1239=11, C1239=16), "Mon", OR(C1239=2, C1239=7, C1239=12, C1239=17), "Tue", OR(C1239=3, C1239=8, C1239=13, C1239=18), "Wed",OR(C1239=4, C1239=9, C1239=14, C1239=19), "Thu",OR(C1239=5, C1239=10, C1239=15, C1239=20), "Fri",TRUE, "")</f>
        <v>Fri</v>
      </c>
      <c r="C1239" s="129">
        <v>15.0</v>
      </c>
      <c r="D1239" s="129" t="s">
        <v>8580</v>
      </c>
      <c r="E1239" s="129" t="s">
        <v>3510</v>
      </c>
      <c r="F1239" s="129" t="s">
        <v>28</v>
      </c>
      <c r="G1239" s="129" t="s">
        <v>3511</v>
      </c>
      <c r="H1239" s="129">
        <v>31.0</v>
      </c>
      <c r="I1239" s="163">
        <v>57.0</v>
      </c>
      <c r="J1239" s="163">
        <v>173.0</v>
      </c>
      <c r="K1239" s="129">
        <v>0.0</v>
      </c>
      <c r="L1239" s="129">
        <v>-1.0</v>
      </c>
      <c r="M1239" s="129">
        <v>0.0</v>
      </c>
      <c r="N1239" s="129">
        <v>-1.0</v>
      </c>
      <c r="O1239" s="129">
        <v>7.0</v>
      </c>
      <c r="P1239" s="129">
        <v>6.0</v>
      </c>
      <c r="Q1239" s="11">
        <f t="array" ref="Q1239">COUNTIF(E1239:E3598, E1239)</f>
        <v>1</v>
      </c>
      <c r="Y1239" s="99"/>
    </row>
    <row r="1240">
      <c r="A1240" s="129">
        <v>6.0</v>
      </c>
      <c r="B1240" s="129" t="str">
        <f t="array" ref="B1240">IFS(OR(C1240=1, C1240=6, C1240=11, C1240=16), "Mon", OR(C1240=2, C1240=7, C1240=12, C1240=17), "Tue", OR(C1240=3, C1240=8, C1240=13, C1240=18), "Wed",OR(C1240=4, C1240=9, C1240=14, C1240=19), "Thu",OR(C1240=5, C1240=10, C1240=15, C1240=20), "Fri",TRUE, "")</f>
        <v>Fri</v>
      </c>
      <c r="C1240" s="129">
        <v>15.0</v>
      </c>
      <c r="D1240" s="129" t="s">
        <v>8580</v>
      </c>
      <c r="E1240" s="129" t="s">
        <v>3434</v>
      </c>
      <c r="F1240" s="129" t="s">
        <v>28</v>
      </c>
      <c r="G1240" s="129" t="s">
        <v>3435</v>
      </c>
      <c r="H1240" s="129">
        <v>70.0</v>
      </c>
      <c r="I1240" s="163">
        <v>93.0</v>
      </c>
      <c r="J1240" s="163">
        <v>444.0</v>
      </c>
      <c r="K1240" s="129">
        <v>1.0</v>
      </c>
      <c r="L1240" s="129">
        <v>-1.0</v>
      </c>
      <c r="M1240" s="129">
        <v>0.0</v>
      </c>
      <c r="N1240" s="129">
        <v>0.0</v>
      </c>
      <c r="O1240" s="129">
        <v>9.0</v>
      </c>
      <c r="P1240" s="129">
        <v>9.0</v>
      </c>
      <c r="Q1240" s="11">
        <f t="array" ref="Q1240">COUNTIF(E1240:E3598, E1240)</f>
        <v>5</v>
      </c>
      <c r="Y1240" s="99"/>
    </row>
    <row r="1241">
      <c r="A1241" s="129">
        <v>6.0</v>
      </c>
      <c r="B1241" s="129" t="str">
        <f t="array" ref="B1241">IFS(OR(C1241=1, C1241=6, C1241=11, C1241=16), "Mon", OR(C1241=2, C1241=7, C1241=12, C1241=17), "Tue", OR(C1241=3, C1241=8, C1241=13, C1241=18), "Wed",OR(C1241=4, C1241=9, C1241=14, C1241=19), "Thu",OR(C1241=5, C1241=10, C1241=15, C1241=20), "Fri",TRUE, "")</f>
        <v>Fri</v>
      </c>
      <c r="C1241" s="129">
        <v>15.0</v>
      </c>
      <c r="D1241" s="129" t="s">
        <v>8580</v>
      </c>
      <c r="E1241" s="129" t="s">
        <v>311</v>
      </c>
      <c r="F1241" s="129" t="s">
        <v>28</v>
      </c>
      <c r="G1241" s="129" t="s">
        <v>312</v>
      </c>
      <c r="H1241" s="129">
        <v>62.0</v>
      </c>
      <c r="I1241" s="163">
        <v>28.0</v>
      </c>
      <c r="J1241" s="163">
        <v>113.0</v>
      </c>
      <c r="K1241" s="129">
        <v>1.0</v>
      </c>
      <c r="L1241" s="129">
        <v>-1.0</v>
      </c>
      <c r="M1241" s="129">
        <v>1.0</v>
      </c>
      <c r="N1241" s="129">
        <v>1.0</v>
      </c>
      <c r="O1241" s="129">
        <v>8.0</v>
      </c>
      <c r="P1241" s="129">
        <v>9.0</v>
      </c>
      <c r="Q1241" s="11">
        <f t="array" ref="Q1241">COUNTIF(E1241:E3598, E1241)</f>
        <v>4</v>
      </c>
      <c r="Y1241" s="99"/>
    </row>
    <row r="1242">
      <c r="A1242" s="129">
        <v>6.0</v>
      </c>
      <c r="B1242" s="129" t="str">
        <f t="array" ref="B1242">IFS(OR(C1242=1, C1242=6, C1242=11, C1242=16), "Mon", OR(C1242=2, C1242=7, C1242=12, C1242=17), "Tue", OR(C1242=3, C1242=8, C1242=13, C1242=18), "Wed",OR(C1242=4, C1242=9, C1242=14, C1242=19), "Thu",OR(C1242=5, C1242=10, C1242=15, C1242=20), "Fri",TRUE, "")</f>
        <v>Fri</v>
      </c>
      <c r="C1242" s="129">
        <v>15.0</v>
      </c>
      <c r="D1242" s="129" t="s">
        <v>8580</v>
      </c>
      <c r="E1242" s="129" t="s">
        <v>5316</v>
      </c>
      <c r="F1242" s="129" t="s">
        <v>28</v>
      </c>
      <c r="G1242" s="129" t="s">
        <v>5317</v>
      </c>
      <c r="H1242" s="129">
        <v>35.0</v>
      </c>
      <c r="I1242" s="163">
        <v>72.0</v>
      </c>
      <c r="J1242" s="163">
        <v>352.0</v>
      </c>
      <c r="K1242" s="129">
        <v>0.0</v>
      </c>
      <c r="L1242" s="129">
        <v>-1.0</v>
      </c>
      <c r="M1242" s="129">
        <v>0.0</v>
      </c>
      <c r="N1242" s="129">
        <v>-1.0</v>
      </c>
      <c r="O1242" s="129">
        <v>7.0</v>
      </c>
      <c r="P1242" s="129">
        <v>6.0</v>
      </c>
      <c r="Q1242" s="11">
        <f t="array" ref="Q1242">COUNTIF(E1242:E3598, E1242)</f>
        <v>2</v>
      </c>
      <c r="Y1242" s="99"/>
    </row>
    <row r="1243">
      <c r="A1243" s="129">
        <v>6.0</v>
      </c>
      <c r="B1243" s="129" t="str">
        <f t="array" ref="B1243">IFS(OR(C1243=1, C1243=6, C1243=11, C1243=16), "Mon", OR(C1243=2, C1243=7, C1243=12, C1243=17), "Tue", OR(C1243=3, C1243=8, C1243=13, C1243=18), "Wed",OR(C1243=4, C1243=9, C1243=14, C1243=19), "Thu",OR(C1243=5, C1243=10, C1243=15, C1243=20), "Fri",TRUE, "")</f>
        <v>Mon</v>
      </c>
      <c r="C1243" s="129">
        <v>16.0</v>
      </c>
      <c r="D1243" s="129" t="s">
        <v>8580</v>
      </c>
      <c r="E1243" s="129" t="s">
        <v>1864</v>
      </c>
      <c r="F1243" s="129" t="s">
        <v>28</v>
      </c>
      <c r="G1243" s="129" t="s">
        <v>1865</v>
      </c>
      <c r="H1243" s="129">
        <v>57.0</v>
      </c>
      <c r="I1243" s="163">
        <v>55.0</v>
      </c>
      <c r="J1243" s="163">
        <v>187.0</v>
      </c>
      <c r="K1243" s="129">
        <v>1.0</v>
      </c>
      <c r="L1243" s="129">
        <v>0.0</v>
      </c>
      <c r="M1243" s="129">
        <v>0.0</v>
      </c>
      <c r="N1243" s="129">
        <v>1.0</v>
      </c>
      <c r="O1243" s="129">
        <v>8.0</v>
      </c>
      <c r="P1243" s="129">
        <v>9.0</v>
      </c>
      <c r="Q1243" s="11">
        <f t="array" ref="Q1243">COUNTIF(E1243:E3598, E1243)</f>
        <v>2</v>
      </c>
      <c r="Y1243" s="99"/>
    </row>
    <row r="1244">
      <c r="A1244" s="129">
        <v>6.0</v>
      </c>
      <c r="B1244" s="129" t="str">
        <f t="array" ref="B1244">IFS(OR(C1244=1, C1244=6, C1244=11, C1244=16), "Mon", OR(C1244=2, C1244=7, C1244=12, C1244=17), "Tue", OR(C1244=3, C1244=8, C1244=13, C1244=18), "Wed",OR(C1244=4, C1244=9, C1244=14, C1244=19), "Thu",OR(C1244=5, C1244=10, C1244=15, C1244=20), "Fri",TRUE, "")</f>
        <v>Mon</v>
      </c>
      <c r="C1244" s="129">
        <v>16.0</v>
      </c>
      <c r="D1244" s="129" t="s">
        <v>8580</v>
      </c>
      <c r="E1244" s="129" t="s">
        <v>4122</v>
      </c>
      <c r="F1244" s="129" t="s">
        <v>28</v>
      </c>
      <c r="G1244" s="129" t="s">
        <v>4123</v>
      </c>
      <c r="H1244" s="129">
        <v>57.0</v>
      </c>
      <c r="I1244" s="163">
        <v>36.0</v>
      </c>
      <c r="J1244" s="163">
        <v>123.0</v>
      </c>
      <c r="K1244" s="129">
        <v>0.0</v>
      </c>
      <c r="L1244" s="129">
        <v>-1.0</v>
      </c>
      <c r="M1244" s="129">
        <v>0.0</v>
      </c>
      <c r="N1244" s="129">
        <v>-1.0</v>
      </c>
      <c r="O1244" s="129">
        <v>8.0</v>
      </c>
      <c r="P1244" s="129">
        <v>7.0</v>
      </c>
      <c r="Q1244" s="11">
        <f t="array" ref="Q1244">COUNTIF(E1244:E3598, E1244)</f>
        <v>1</v>
      </c>
      <c r="Y1244" s="99"/>
    </row>
    <row r="1245">
      <c r="A1245" s="129">
        <v>6.0</v>
      </c>
      <c r="B1245" s="129" t="str">
        <f t="array" ref="B1245">IFS(OR(C1245=1, C1245=6, C1245=11, C1245=16), "Mon", OR(C1245=2, C1245=7, C1245=12, C1245=17), "Tue", OR(C1245=3, C1245=8, C1245=13, C1245=18), "Wed",OR(C1245=4, C1245=9, C1245=14, C1245=19), "Thu",OR(C1245=5, C1245=10, C1245=15, C1245=20), "Fri",TRUE, "")</f>
        <v>Mon</v>
      </c>
      <c r="C1245" s="129">
        <v>16.0</v>
      </c>
      <c r="D1245" s="129" t="s">
        <v>8580</v>
      </c>
      <c r="E1245" s="129" t="s">
        <v>5848</v>
      </c>
      <c r="F1245" s="129" t="s">
        <v>28</v>
      </c>
      <c r="G1245" s="129" t="s">
        <v>5849</v>
      </c>
      <c r="H1245" s="129">
        <v>60.0</v>
      </c>
      <c r="I1245" s="163">
        <v>92.0</v>
      </c>
      <c r="J1245" s="163">
        <v>214.0</v>
      </c>
      <c r="K1245" s="129">
        <v>0.0</v>
      </c>
      <c r="L1245" s="129">
        <v>0.0</v>
      </c>
      <c r="M1245" s="129">
        <v>1.0</v>
      </c>
      <c r="N1245" s="129">
        <v>1.0</v>
      </c>
      <c r="O1245" s="129">
        <v>8.0</v>
      </c>
      <c r="P1245" s="129">
        <v>9.0</v>
      </c>
      <c r="Q1245" s="11">
        <f t="array" ref="Q1245">COUNTIF(E1245:E3598, E1245)</f>
        <v>2</v>
      </c>
      <c r="Y1245" s="99"/>
    </row>
    <row r="1246">
      <c r="A1246" s="129">
        <v>6.0</v>
      </c>
      <c r="B1246" s="129" t="str">
        <f t="array" ref="B1246">IFS(OR(C1246=1, C1246=6, C1246=11, C1246=16), "Mon", OR(C1246=2, C1246=7, C1246=12, C1246=17), "Tue", OR(C1246=3, C1246=8, C1246=13, C1246=18), "Wed",OR(C1246=4, C1246=9, C1246=14, C1246=19), "Thu",OR(C1246=5, C1246=10, C1246=15, C1246=20), "Fri",TRUE, "")</f>
        <v>Mon</v>
      </c>
      <c r="C1246" s="129">
        <v>16.0</v>
      </c>
      <c r="D1246" s="129" t="s">
        <v>8580</v>
      </c>
      <c r="E1246" s="129" t="s">
        <v>2944</v>
      </c>
      <c r="F1246" s="129" t="s">
        <v>28</v>
      </c>
      <c r="G1246" s="129" t="s">
        <v>2945</v>
      </c>
      <c r="H1246" s="129">
        <v>23.0</v>
      </c>
      <c r="I1246" s="163">
        <v>44.0</v>
      </c>
      <c r="J1246" s="163">
        <v>110.0</v>
      </c>
      <c r="K1246" s="129">
        <v>0.0</v>
      </c>
      <c r="L1246" s="129">
        <v>-1.0</v>
      </c>
      <c r="M1246" s="129">
        <v>1.0</v>
      </c>
      <c r="N1246" s="129">
        <v>0.0</v>
      </c>
      <c r="O1246" s="129">
        <v>9.0</v>
      </c>
      <c r="P1246" s="129">
        <v>9.0</v>
      </c>
      <c r="Q1246" s="11">
        <f t="array" ref="Q1246">COUNTIF(E1246:E3598, E1246)</f>
        <v>3</v>
      </c>
      <c r="Y1246" s="99"/>
    </row>
    <row r="1247">
      <c r="A1247" s="129">
        <v>6.0</v>
      </c>
      <c r="B1247" s="129" t="str">
        <f t="array" ref="B1247">IFS(OR(C1247=1, C1247=6, C1247=11, C1247=16), "Mon", OR(C1247=2, C1247=7, C1247=12, C1247=17), "Tue", OR(C1247=3, C1247=8, C1247=13, C1247=18), "Wed",OR(C1247=4, C1247=9, C1247=14, C1247=19), "Thu",OR(C1247=5, C1247=10, C1247=15, C1247=20), "Fri",TRUE, "")</f>
        <v>Mon</v>
      </c>
      <c r="C1247" s="129">
        <v>16.0</v>
      </c>
      <c r="D1247" s="129" t="s">
        <v>8580</v>
      </c>
      <c r="E1247" s="129" t="s">
        <v>1842</v>
      </c>
      <c r="F1247" s="129" t="s">
        <v>28</v>
      </c>
      <c r="G1247" s="129" t="s">
        <v>1843</v>
      </c>
      <c r="H1247" s="129">
        <v>20.0</v>
      </c>
      <c r="I1247" s="163">
        <v>75.0</v>
      </c>
      <c r="J1247" s="163">
        <v>350.0</v>
      </c>
      <c r="K1247" s="129">
        <v>0.0</v>
      </c>
      <c r="L1247" s="129">
        <v>-1.0</v>
      </c>
      <c r="M1247" s="129">
        <v>0.0</v>
      </c>
      <c r="N1247" s="129">
        <v>-1.0</v>
      </c>
      <c r="O1247" s="129">
        <v>7.0</v>
      </c>
      <c r="P1247" s="129">
        <v>6.0</v>
      </c>
      <c r="Q1247" s="11">
        <f t="array" ref="Q1247">COUNTIF(E1247:E3598, E1247)</f>
        <v>2</v>
      </c>
      <c r="Y1247" s="99"/>
    </row>
    <row r="1248">
      <c r="A1248" s="129">
        <v>6.0</v>
      </c>
      <c r="B1248" s="129" t="str">
        <f t="array" ref="B1248">IFS(OR(C1248=1, C1248=6, C1248=11, C1248=16), "Mon", OR(C1248=2, C1248=7, C1248=12, C1248=17), "Tue", OR(C1248=3, C1248=8, C1248=13, C1248=18), "Wed",OR(C1248=4, C1248=9, C1248=14, C1248=19), "Thu",OR(C1248=5, C1248=10, C1248=15, C1248=20), "Fri",TRUE, "")</f>
        <v>Mon</v>
      </c>
      <c r="C1248" s="129">
        <v>16.0</v>
      </c>
      <c r="D1248" s="129" t="s">
        <v>8580</v>
      </c>
      <c r="E1248" s="129" t="s">
        <v>4758</v>
      </c>
      <c r="F1248" s="129" t="s">
        <v>28</v>
      </c>
      <c r="G1248" s="129" t="s">
        <v>4759</v>
      </c>
      <c r="H1248" s="129">
        <v>39.0</v>
      </c>
      <c r="I1248" s="163">
        <v>131.0</v>
      </c>
      <c r="J1248" s="163">
        <v>363.0</v>
      </c>
      <c r="K1248" s="129">
        <v>1.0</v>
      </c>
      <c r="L1248" s="129">
        <v>0.0</v>
      </c>
      <c r="M1248" s="129">
        <v>0.0</v>
      </c>
      <c r="N1248" s="129">
        <v>1.0</v>
      </c>
      <c r="O1248" s="129">
        <v>8.0</v>
      </c>
      <c r="P1248" s="129">
        <v>9.0</v>
      </c>
      <c r="Q1248" s="11">
        <f t="array" ref="Q1248">COUNTIF(E1248:E3598, E1248)</f>
        <v>2</v>
      </c>
      <c r="Y1248" s="99"/>
    </row>
    <row r="1249">
      <c r="A1249" s="129">
        <v>6.0</v>
      </c>
      <c r="B1249" s="129" t="str">
        <f t="array" ref="B1249">IFS(OR(C1249=1, C1249=6, C1249=11, C1249=16), "Mon", OR(C1249=2, C1249=7, C1249=12, C1249=17), "Tue", OR(C1249=3, C1249=8, C1249=13, C1249=18), "Wed",OR(C1249=4, C1249=9, C1249=14, C1249=19), "Thu",OR(C1249=5, C1249=10, C1249=15, C1249=20), "Fri",TRUE, "")</f>
        <v>Tue</v>
      </c>
      <c r="C1249" s="129">
        <v>17.0</v>
      </c>
      <c r="D1249" s="129" t="s">
        <v>8580</v>
      </c>
      <c r="E1249" s="129" t="s">
        <v>5066</v>
      </c>
      <c r="F1249" s="129" t="s">
        <v>28</v>
      </c>
      <c r="G1249" s="129" t="s">
        <v>5067</v>
      </c>
      <c r="H1249" s="129">
        <v>39.0</v>
      </c>
      <c r="I1249" s="163">
        <v>55.0</v>
      </c>
      <c r="J1249" s="163">
        <v>133.0</v>
      </c>
      <c r="K1249" s="129">
        <v>0.0</v>
      </c>
      <c r="L1249" s="129">
        <v>0.0</v>
      </c>
      <c r="M1249" s="129">
        <v>1.0</v>
      </c>
      <c r="N1249" s="129">
        <v>1.0</v>
      </c>
      <c r="O1249" s="129">
        <v>8.0</v>
      </c>
      <c r="P1249" s="129">
        <v>9.0</v>
      </c>
      <c r="Q1249" s="11">
        <f t="array" ref="Q1249">COUNTIF(E1249:E3598, E1249)</f>
        <v>3</v>
      </c>
      <c r="Y1249" s="99"/>
    </row>
    <row r="1250">
      <c r="A1250" s="129">
        <v>6.0</v>
      </c>
      <c r="B1250" s="129" t="str">
        <f t="array" ref="B1250">IFS(OR(C1250=1, C1250=6, C1250=11, C1250=16), "Mon", OR(C1250=2, C1250=7, C1250=12, C1250=17), "Tue", OR(C1250=3, C1250=8, C1250=13, C1250=18), "Wed",OR(C1250=4, C1250=9, C1250=14, C1250=19), "Thu",OR(C1250=5, C1250=10, C1250=15, C1250=20), "Fri",TRUE, "")</f>
        <v>Tue</v>
      </c>
      <c r="C1250" s="129">
        <v>17.0</v>
      </c>
      <c r="D1250" s="129" t="s">
        <v>8580</v>
      </c>
      <c r="E1250" s="129" t="s">
        <v>263</v>
      </c>
      <c r="F1250" s="129" t="s">
        <v>28</v>
      </c>
      <c r="G1250" s="129" t="s">
        <v>264</v>
      </c>
      <c r="H1250" s="129">
        <v>58.0</v>
      </c>
      <c r="I1250" s="163">
        <v>65.0</v>
      </c>
      <c r="J1250" s="163">
        <v>366.0</v>
      </c>
      <c r="K1250" s="129">
        <v>1.0</v>
      </c>
      <c r="L1250" s="129">
        <v>0.0</v>
      </c>
      <c r="M1250" s="129">
        <v>0.0</v>
      </c>
      <c r="N1250" s="129">
        <v>1.0</v>
      </c>
      <c r="O1250" s="129">
        <v>7.0</v>
      </c>
      <c r="P1250" s="129">
        <v>8.0</v>
      </c>
      <c r="Q1250" s="11">
        <f t="array" ref="Q1250">COUNTIF(E1250:E3598, E1250)</f>
        <v>3</v>
      </c>
      <c r="Y1250" s="99"/>
    </row>
    <row r="1251">
      <c r="A1251" s="129">
        <v>6.0</v>
      </c>
      <c r="B1251" s="129" t="str">
        <f t="array" ref="B1251">IFS(OR(C1251=1, C1251=6, C1251=11, C1251=16), "Mon", OR(C1251=2, C1251=7, C1251=12, C1251=17), "Tue", OR(C1251=3, C1251=8, C1251=13, C1251=18), "Wed",OR(C1251=4, C1251=9, C1251=14, C1251=19), "Thu",OR(C1251=5, C1251=10, C1251=15, C1251=20), "Fri",TRUE, "")</f>
        <v>Tue</v>
      </c>
      <c r="C1251" s="129">
        <v>17.0</v>
      </c>
      <c r="D1251" s="129" t="s">
        <v>8580</v>
      </c>
      <c r="E1251" s="129" t="s">
        <v>6042</v>
      </c>
      <c r="F1251" s="129" t="s">
        <v>28</v>
      </c>
      <c r="G1251" s="129" t="s">
        <v>6043</v>
      </c>
      <c r="H1251" s="129">
        <v>46.0</v>
      </c>
      <c r="I1251" s="163">
        <v>74.0</v>
      </c>
      <c r="J1251" s="163">
        <v>546.0</v>
      </c>
      <c r="K1251" s="129">
        <v>1.0</v>
      </c>
      <c r="L1251" s="129">
        <v>-1.0</v>
      </c>
      <c r="M1251" s="129">
        <v>0.0</v>
      </c>
      <c r="N1251" s="129">
        <v>0.0</v>
      </c>
      <c r="O1251" s="129">
        <v>8.0</v>
      </c>
      <c r="P1251" s="129">
        <v>8.0</v>
      </c>
      <c r="Q1251" s="11">
        <f t="array" ref="Q1251">COUNTIF(E1251:E3598, E1251)</f>
        <v>1</v>
      </c>
      <c r="Y1251" s="99"/>
    </row>
    <row r="1252">
      <c r="A1252" s="129">
        <v>6.0</v>
      </c>
      <c r="B1252" s="129" t="str">
        <f t="array" ref="B1252">IFS(OR(C1252=1, C1252=6, C1252=11, C1252=16), "Mon", OR(C1252=2, C1252=7, C1252=12, C1252=17), "Tue", OR(C1252=3, C1252=8, C1252=13, C1252=18), "Wed",OR(C1252=4, C1252=9, C1252=14, C1252=19), "Thu",OR(C1252=5, C1252=10, C1252=15, C1252=20), "Fri",TRUE, "")</f>
        <v>Tue</v>
      </c>
      <c r="C1252" s="129">
        <v>17.0</v>
      </c>
      <c r="D1252" s="129" t="s">
        <v>8580</v>
      </c>
      <c r="E1252" s="129" t="s">
        <v>8308</v>
      </c>
      <c r="F1252" s="129" t="s">
        <v>28</v>
      </c>
      <c r="G1252" s="129" t="s">
        <v>8309</v>
      </c>
      <c r="H1252" s="129">
        <v>47.0</v>
      </c>
      <c r="I1252" s="163">
        <v>57.0</v>
      </c>
      <c r="J1252" s="163">
        <v>182.0</v>
      </c>
      <c r="K1252" s="129">
        <v>0.0</v>
      </c>
      <c r="L1252" s="129">
        <v>0.0</v>
      </c>
      <c r="M1252" s="129">
        <v>0.0</v>
      </c>
      <c r="N1252" s="129">
        <v>0.0</v>
      </c>
      <c r="O1252" s="129">
        <v>10.0</v>
      </c>
      <c r="P1252" s="129">
        <v>10.0</v>
      </c>
      <c r="Q1252" s="11">
        <f t="array" ref="Q1252">COUNTIF(E1252:E3598, E1252)</f>
        <v>2</v>
      </c>
      <c r="Y1252" s="99"/>
    </row>
    <row r="1253">
      <c r="A1253" s="129">
        <v>6.0</v>
      </c>
      <c r="B1253" s="129" t="str">
        <f t="array" ref="B1253">IFS(OR(C1253=1, C1253=6, C1253=11, C1253=16), "Mon", OR(C1253=2, C1253=7, C1253=12, C1253=17), "Tue", OR(C1253=3, C1253=8, C1253=13, C1253=18), "Wed",OR(C1253=4, C1253=9, C1253=14, C1253=19), "Thu",OR(C1253=5, C1253=10, C1253=15, C1253=20), "Fri",TRUE, "")</f>
        <v>Tue</v>
      </c>
      <c r="C1253" s="129">
        <v>17.0</v>
      </c>
      <c r="D1253" s="129" t="s">
        <v>8580</v>
      </c>
      <c r="E1253" s="129" t="s">
        <v>3010</v>
      </c>
      <c r="F1253" s="129" t="s">
        <v>28</v>
      </c>
      <c r="G1253" s="129" t="s">
        <v>3011</v>
      </c>
      <c r="H1253" s="129">
        <v>60.0</v>
      </c>
      <c r="I1253" s="163">
        <v>140.0</v>
      </c>
      <c r="J1253" s="163">
        <v>429.0</v>
      </c>
      <c r="K1253" s="129">
        <v>0.0</v>
      </c>
      <c r="L1253" s="129">
        <v>0.0</v>
      </c>
      <c r="M1253" s="129">
        <v>1.0</v>
      </c>
      <c r="N1253" s="129">
        <v>1.0</v>
      </c>
      <c r="O1253" s="129">
        <v>9.0</v>
      </c>
      <c r="P1253" s="129">
        <v>10.0</v>
      </c>
      <c r="Q1253" s="11">
        <f t="array" ref="Q1253">COUNTIF(E1253:E3598, E1253)</f>
        <v>3</v>
      </c>
      <c r="Y1253" s="99"/>
    </row>
    <row r="1254">
      <c r="A1254" s="129">
        <v>6.0</v>
      </c>
      <c r="B1254" s="129" t="str">
        <f t="array" ref="B1254">IFS(OR(C1254=1, C1254=6, C1254=11, C1254=16), "Mon", OR(C1254=2, C1254=7, C1254=12, C1254=17), "Tue", OR(C1254=3, C1254=8, C1254=13, C1254=18), "Wed",OR(C1254=4, C1254=9, C1254=14, C1254=19), "Thu",OR(C1254=5, C1254=10, C1254=15, C1254=20), "Fri",TRUE, "")</f>
        <v>Tue</v>
      </c>
      <c r="C1254" s="129">
        <v>17.0</v>
      </c>
      <c r="D1254" s="129" t="s">
        <v>8580</v>
      </c>
      <c r="E1254" s="129" t="s">
        <v>7808</v>
      </c>
      <c r="F1254" s="129" t="s">
        <v>28</v>
      </c>
      <c r="G1254" s="129" t="s">
        <v>7809</v>
      </c>
      <c r="H1254" s="129">
        <v>54.0</v>
      </c>
      <c r="I1254" s="163">
        <v>89.0</v>
      </c>
      <c r="J1254" s="163">
        <v>188.0</v>
      </c>
      <c r="K1254" s="129">
        <v>0.0</v>
      </c>
      <c r="L1254" s="129">
        <v>-1.0</v>
      </c>
      <c r="M1254" s="129">
        <v>1.0</v>
      </c>
      <c r="N1254" s="129">
        <v>0.0</v>
      </c>
      <c r="O1254" s="129">
        <v>10.0</v>
      </c>
      <c r="P1254" s="129">
        <v>10.0</v>
      </c>
      <c r="Q1254" s="11">
        <f t="array" ref="Q1254">COUNTIF(E1254:E3598, E1254)</f>
        <v>3</v>
      </c>
      <c r="Y1254" s="99"/>
    </row>
    <row r="1255">
      <c r="A1255" s="129">
        <v>6.0</v>
      </c>
      <c r="B1255" s="129" t="str">
        <f t="array" ref="B1255">IFS(OR(C1255=1, C1255=6, C1255=11, C1255=16), "Mon", OR(C1255=2, C1255=7, C1255=12, C1255=17), "Tue", OR(C1255=3, C1255=8, C1255=13, C1255=18), "Wed",OR(C1255=4, C1255=9, C1255=14, C1255=19), "Thu",OR(C1255=5, C1255=10, C1255=15, C1255=20), "Fri",TRUE, "")</f>
        <v>Wed</v>
      </c>
      <c r="C1255" s="129">
        <v>18.0</v>
      </c>
      <c r="D1255" s="129" t="s">
        <v>8580</v>
      </c>
      <c r="E1255" s="129" t="s">
        <v>3618</v>
      </c>
      <c r="F1255" s="129" t="s">
        <v>28</v>
      </c>
      <c r="G1255" s="129" t="s">
        <v>3619</v>
      </c>
      <c r="H1255" s="129">
        <v>31.0</v>
      </c>
      <c r="I1255" s="163">
        <v>87.0</v>
      </c>
      <c r="J1255" s="163">
        <v>348.0</v>
      </c>
      <c r="K1255" s="129">
        <v>1.0</v>
      </c>
      <c r="L1255" s="129">
        <v>0.0</v>
      </c>
      <c r="M1255" s="129">
        <v>1.0</v>
      </c>
      <c r="N1255" s="129">
        <v>2.0</v>
      </c>
      <c r="O1255" s="129">
        <v>7.0</v>
      </c>
      <c r="P1255" s="129">
        <v>9.0</v>
      </c>
      <c r="Q1255" s="11">
        <f t="array" ref="Q1255">COUNTIF(E1255:E3598, E1255)</f>
        <v>1</v>
      </c>
      <c r="Y1255" s="99"/>
    </row>
    <row r="1256">
      <c r="A1256" s="129">
        <v>6.0</v>
      </c>
      <c r="B1256" s="129" t="str">
        <f t="array" ref="B1256">IFS(OR(C1256=1, C1256=6, C1256=11, C1256=16), "Mon", OR(C1256=2, C1256=7, C1256=12, C1256=17), "Tue", OR(C1256=3, C1256=8, C1256=13, C1256=18), "Wed",OR(C1256=4, C1256=9, C1256=14, C1256=19), "Thu",OR(C1256=5, C1256=10, C1256=15, C1256=20), "Fri",TRUE, "")</f>
        <v>Wed</v>
      </c>
      <c r="C1256" s="129">
        <v>18.0</v>
      </c>
      <c r="D1256" s="129" t="s">
        <v>8580</v>
      </c>
      <c r="E1256" s="129" t="s">
        <v>7102</v>
      </c>
      <c r="F1256" s="129" t="s">
        <v>28</v>
      </c>
      <c r="G1256" s="129" t="s">
        <v>7103</v>
      </c>
      <c r="H1256" s="129">
        <v>65.0</v>
      </c>
      <c r="I1256" s="163">
        <v>38.0</v>
      </c>
      <c r="J1256" s="163">
        <v>114.0</v>
      </c>
      <c r="K1256" s="129">
        <v>1.0</v>
      </c>
      <c r="L1256" s="129">
        <v>-1.0</v>
      </c>
      <c r="M1256" s="129">
        <v>0.0</v>
      </c>
      <c r="N1256" s="129">
        <v>0.0</v>
      </c>
      <c r="O1256" s="129">
        <v>10.0</v>
      </c>
      <c r="P1256" s="129">
        <v>10.0</v>
      </c>
      <c r="Q1256" s="11">
        <f t="array" ref="Q1256">COUNTIF(E1256:E3598, E1256)</f>
        <v>1</v>
      </c>
      <c r="Y1256" s="99"/>
    </row>
    <row r="1257">
      <c r="A1257" s="129">
        <v>6.0</v>
      </c>
      <c r="B1257" s="129" t="str">
        <f t="array" ref="B1257">IFS(OR(C1257=1, C1257=6, C1257=11, C1257=16), "Mon", OR(C1257=2, C1257=7, C1257=12, C1257=17), "Tue", OR(C1257=3, C1257=8, C1257=13, C1257=18), "Wed",OR(C1257=4, C1257=9, C1257=14, C1257=19), "Thu",OR(C1257=5, C1257=10, C1257=15, C1257=20), "Fri",TRUE, "")</f>
        <v>Wed</v>
      </c>
      <c r="C1257" s="129">
        <v>18.0</v>
      </c>
      <c r="D1257" s="129" t="s">
        <v>8580</v>
      </c>
      <c r="E1257" s="129" t="s">
        <v>5490</v>
      </c>
      <c r="F1257" s="129" t="s">
        <v>28</v>
      </c>
      <c r="G1257" s="129" t="s">
        <v>5491</v>
      </c>
      <c r="H1257" s="129">
        <v>43.0</v>
      </c>
      <c r="I1257" s="163">
        <v>49.0</v>
      </c>
      <c r="J1257" s="163">
        <v>282.0</v>
      </c>
      <c r="K1257" s="129">
        <v>1.0</v>
      </c>
      <c r="L1257" s="129">
        <v>-1.0</v>
      </c>
      <c r="M1257" s="129">
        <v>1.0</v>
      </c>
      <c r="N1257" s="129">
        <v>1.0</v>
      </c>
      <c r="O1257" s="129">
        <v>9.0</v>
      </c>
      <c r="P1257" s="129">
        <v>10.0</v>
      </c>
      <c r="Q1257" s="11">
        <f t="array" ref="Q1257">COUNTIF(E1257:E3598, E1257)</f>
        <v>3</v>
      </c>
      <c r="Y1257" s="99"/>
    </row>
    <row r="1258">
      <c r="A1258" s="129">
        <v>6.0</v>
      </c>
      <c r="B1258" s="129" t="str">
        <f t="array" ref="B1258">IFS(OR(C1258=1, C1258=6, C1258=11, C1258=16), "Mon", OR(C1258=2, C1258=7, C1258=12, C1258=17), "Tue", OR(C1258=3, C1258=8, C1258=13, C1258=18), "Wed",OR(C1258=4, C1258=9, C1258=14, C1258=19), "Thu",OR(C1258=5, C1258=10, C1258=15, C1258=20), "Fri",TRUE, "")</f>
        <v>Wed</v>
      </c>
      <c r="C1258" s="129">
        <v>18.0</v>
      </c>
      <c r="D1258" s="129" t="s">
        <v>8580</v>
      </c>
      <c r="E1258" s="129" t="s">
        <v>6350</v>
      </c>
      <c r="F1258" s="129" t="s">
        <v>28</v>
      </c>
      <c r="G1258" s="129" t="s">
        <v>6351</v>
      </c>
      <c r="H1258" s="129">
        <v>69.0</v>
      </c>
      <c r="I1258" s="163">
        <v>64.0</v>
      </c>
      <c r="J1258" s="163">
        <v>99.0</v>
      </c>
      <c r="K1258" s="129">
        <v>0.0</v>
      </c>
      <c r="L1258" s="129">
        <v>0.0</v>
      </c>
      <c r="M1258" s="129">
        <v>1.0</v>
      </c>
      <c r="N1258" s="129">
        <v>1.0</v>
      </c>
      <c r="O1258" s="129">
        <v>8.0</v>
      </c>
      <c r="P1258" s="129">
        <v>9.0</v>
      </c>
      <c r="Q1258" s="11">
        <f t="array" ref="Q1258">COUNTIF(E1258:E3598, E1258)</f>
        <v>3</v>
      </c>
      <c r="Y1258" s="99"/>
    </row>
    <row r="1259">
      <c r="A1259" s="129">
        <v>6.0</v>
      </c>
      <c r="B1259" s="129" t="str">
        <f t="array" ref="B1259">IFS(OR(C1259=1, C1259=6, C1259=11, C1259=16), "Mon", OR(C1259=2, C1259=7, C1259=12, C1259=17), "Tue", OR(C1259=3, C1259=8, C1259=13, C1259=18), "Wed",OR(C1259=4, C1259=9, C1259=14, C1259=19), "Thu",OR(C1259=5, C1259=10, C1259=15, C1259=20), "Fri",TRUE, "")</f>
        <v>Wed</v>
      </c>
      <c r="C1259" s="129">
        <v>18.0</v>
      </c>
      <c r="D1259" s="129" t="s">
        <v>8580</v>
      </c>
      <c r="E1259" s="129" t="s">
        <v>1878</v>
      </c>
      <c r="F1259" s="129" t="s">
        <v>28</v>
      </c>
      <c r="G1259" s="129" t="s">
        <v>1879</v>
      </c>
      <c r="H1259" s="129">
        <v>24.0</v>
      </c>
      <c r="I1259" s="163">
        <v>139.0</v>
      </c>
      <c r="J1259" s="163">
        <v>306.0</v>
      </c>
      <c r="K1259" s="129">
        <v>1.0</v>
      </c>
      <c r="L1259" s="129">
        <v>0.0</v>
      </c>
      <c r="M1259" s="129">
        <v>1.0</v>
      </c>
      <c r="N1259" s="129">
        <v>2.0</v>
      </c>
      <c r="O1259" s="129">
        <v>8.0</v>
      </c>
      <c r="P1259" s="129">
        <v>10.0</v>
      </c>
      <c r="Q1259" s="11">
        <f t="array" ref="Q1259">COUNTIF(E1259:E3598, E1259)</f>
        <v>4</v>
      </c>
      <c r="Y1259" s="99"/>
    </row>
    <row r="1260">
      <c r="A1260" s="129">
        <v>6.0</v>
      </c>
      <c r="B1260" s="129" t="str">
        <f t="array" ref="B1260">IFS(OR(C1260=1, C1260=6, C1260=11, C1260=16), "Mon", OR(C1260=2, C1260=7, C1260=12, C1260=17), "Tue", OR(C1260=3, C1260=8, C1260=13, C1260=18), "Wed",OR(C1260=4, C1260=9, C1260=14, C1260=19), "Thu",OR(C1260=5, C1260=10, C1260=15, C1260=20), "Fri",TRUE, "")</f>
        <v>Wed</v>
      </c>
      <c r="C1260" s="129">
        <v>18.0</v>
      </c>
      <c r="D1260" s="129" t="s">
        <v>8580</v>
      </c>
      <c r="E1260" s="129" t="s">
        <v>951</v>
      </c>
      <c r="F1260" s="129" t="s">
        <v>28</v>
      </c>
      <c r="G1260" s="129" t="s">
        <v>952</v>
      </c>
      <c r="H1260" s="129">
        <v>45.0</v>
      </c>
      <c r="I1260" s="163">
        <v>55.0</v>
      </c>
      <c r="J1260" s="163">
        <v>110.0</v>
      </c>
      <c r="K1260" s="129">
        <v>0.0</v>
      </c>
      <c r="L1260" s="129">
        <v>-1.0</v>
      </c>
      <c r="M1260" s="129">
        <v>1.0</v>
      </c>
      <c r="N1260" s="129">
        <v>0.0</v>
      </c>
      <c r="O1260" s="129">
        <v>8.0</v>
      </c>
      <c r="P1260" s="129">
        <v>8.0</v>
      </c>
      <c r="Q1260" s="11">
        <f t="array" ref="Q1260">COUNTIF(E1260:E3598, E1260)</f>
        <v>3</v>
      </c>
      <c r="Y1260" s="99"/>
    </row>
    <row r="1261">
      <c r="A1261" s="129">
        <v>6.0</v>
      </c>
      <c r="B1261" s="129" t="str">
        <f t="array" ref="B1261">IFS(OR(C1261=1, C1261=6, C1261=11, C1261=16), "Mon", OR(C1261=2, C1261=7, C1261=12, C1261=17), "Tue", OR(C1261=3, C1261=8, C1261=13, C1261=18), "Wed",OR(C1261=4, C1261=9, C1261=14, C1261=19), "Thu",OR(C1261=5, C1261=10, C1261=15, C1261=20), "Fri",TRUE, "")</f>
        <v>Thu</v>
      </c>
      <c r="C1261" s="129">
        <v>19.0</v>
      </c>
      <c r="D1261" s="129" t="s">
        <v>8580</v>
      </c>
      <c r="E1261" s="129" t="s">
        <v>5622</v>
      </c>
      <c r="F1261" s="129" t="s">
        <v>28</v>
      </c>
      <c r="G1261" s="129" t="s">
        <v>5623</v>
      </c>
      <c r="H1261" s="129">
        <v>42.0</v>
      </c>
      <c r="I1261" s="163">
        <v>23.0</v>
      </c>
      <c r="J1261" s="163">
        <v>124.0</v>
      </c>
      <c r="K1261" s="129">
        <v>0.0</v>
      </c>
      <c r="L1261" s="129">
        <v>-1.0</v>
      </c>
      <c r="M1261" s="129">
        <v>1.0</v>
      </c>
      <c r="N1261" s="129">
        <v>0.0</v>
      </c>
      <c r="O1261" s="129">
        <v>9.0</v>
      </c>
      <c r="P1261" s="129">
        <v>9.0</v>
      </c>
      <c r="Q1261" s="11">
        <f t="array" ref="Q1261">COUNTIF(E1261:E3598, E1261)</f>
        <v>4</v>
      </c>
      <c r="Y1261" s="99"/>
    </row>
    <row r="1262">
      <c r="A1262" s="129">
        <v>6.0</v>
      </c>
      <c r="B1262" s="129" t="str">
        <f t="array" ref="B1262">IFS(OR(C1262=1, C1262=6, C1262=11, C1262=16), "Mon", OR(C1262=2, C1262=7, C1262=12, C1262=17), "Tue", OR(C1262=3, C1262=8, C1262=13, C1262=18), "Wed",OR(C1262=4, C1262=9, C1262=14, C1262=19), "Thu",OR(C1262=5, C1262=10, C1262=15, C1262=20), "Fri",TRUE, "")</f>
        <v>Thu</v>
      </c>
      <c r="C1262" s="129">
        <v>19.0</v>
      </c>
      <c r="D1262" s="129" t="s">
        <v>8580</v>
      </c>
      <c r="E1262" s="129" t="s">
        <v>1003</v>
      </c>
      <c r="F1262" s="129" t="s">
        <v>28</v>
      </c>
      <c r="G1262" s="129" t="s">
        <v>1004</v>
      </c>
      <c r="H1262" s="129">
        <v>38.0</v>
      </c>
      <c r="I1262" s="163">
        <v>49.0</v>
      </c>
      <c r="J1262" s="163">
        <v>124.0</v>
      </c>
      <c r="K1262" s="129">
        <v>0.0</v>
      </c>
      <c r="L1262" s="129">
        <v>-1.0</v>
      </c>
      <c r="M1262" s="129">
        <v>0.0</v>
      </c>
      <c r="N1262" s="129">
        <v>-1.0</v>
      </c>
      <c r="O1262" s="129">
        <v>7.0</v>
      </c>
      <c r="P1262" s="129">
        <v>6.0</v>
      </c>
      <c r="Q1262" s="11">
        <f t="array" ref="Q1262">COUNTIF(E1262:E3598, E1262)</f>
        <v>1</v>
      </c>
      <c r="Y1262" s="99"/>
    </row>
    <row r="1263">
      <c r="A1263" s="129">
        <v>6.0</v>
      </c>
      <c r="B1263" s="129" t="str">
        <f t="array" ref="B1263">IFS(OR(C1263=1, C1263=6, C1263=11, C1263=16), "Mon", OR(C1263=2, C1263=7, C1263=12, C1263=17), "Tue", OR(C1263=3, C1263=8, C1263=13, C1263=18), "Wed",OR(C1263=4, C1263=9, C1263=14, C1263=19), "Thu",OR(C1263=5, C1263=10, C1263=15, C1263=20), "Fri",TRUE, "")</f>
        <v>Thu</v>
      </c>
      <c r="C1263" s="129">
        <v>19.0</v>
      </c>
      <c r="D1263" s="129" t="s">
        <v>8580</v>
      </c>
      <c r="E1263" s="129" t="s">
        <v>4396</v>
      </c>
      <c r="F1263" s="129" t="s">
        <v>28</v>
      </c>
      <c r="G1263" s="129" t="s">
        <v>4397</v>
      </c>
      <c r="H1263" s="129">
        <v>61.0</v>
      </c>
      <c r="I1263" s="163">
        <v>71.0</v>
      </c>
      <c r="J1263" s="163">
        <v>495.0</v>
      </c>
      <c r="K1263" s="129">
        <v>1.0</v>
      </c>
      <c r="L1263" s="129">
        <v>0.0</v>
      </c>
      <c r="M1263" s="129">
        <v>0.0</v>
      </c>
      <c r="N1263" s="129">
        <v>1.0</v>
      </c>
      <c r="O1263" s="129">
        <v>9.0</v>
      </c>
      <c r="P1263" s="129">
        <v>10.0</v>
      </c>
      <c r="Q1263" s="11">
        <f t="array" ref="Q1263">COUNTIF(E1263:E3598, E1263)</f>
        <v>1</v>
      </c>
      <c r="Y1263" s="99"/>
    </row>
    <row r="1264">
      <c r="A1264" s="129">
        <v>6.0</v>
      </c>
      <c r="B1264" s="129" t="str">
        <f t="array" ref="B1264">IFS(OR(C1264=1, C1264=6, C1264=11, C1264=16), "Mon", OR(C1264=2, C1264=7, C1264=12, C1264=17), "Tue", OR(C1264=3, C1264=8, C1264=13, C1264=18), "Wed",OR(C1264=4, C1264=9, C1264=14, C1264=19), "Thu",OR(C1264=5, C1264=10, C1264=15, C1264=20), "Fri",TRUE, "")</f>
        <v>Thu</v>
      </c>
      <c r="C1264" s="129">
        <v>19.0</v>
      </c>
      <c r="D1264" s="129" t="s">
        <v>8580</v>
      </c>
      <c r="E1264" s="129" t="s">
        <v>1279</v>
      </c>
      <c r="F1264" s="129" t="s">
        <v>28</v>
      </c>
      <c r="G1264" s="129" t="s">
        <v>1280</v>
      </c>
      <c r="H1264" s="129">
        <v>67.0</v>
      </c>
      <c r="I1264" s="163">
        <v>24.0</v>
      </c>
      <c r="J1264" s="163">
        <v>170.0</v>
      </c>
      <c r="K1264" s="129">
        <v>1.0</v>
      </c>
      <c r="L1264" s="129">
        <v>0.0</v>
      </c>
      <c r="M1264" s="129">
        <v>0.0</v>
      </c>
      <c r="N1264" s="129">
        <v>1.0</v>
      </c>
      <c r="O1264" s="129">
        <v>9.0</v>
      </c>
      <c r="P1264" s="129">
        <v>10.0</v>
      </c>
      <c r="Q1264" s="11">
        <f t="array" ref="Q1264">COUNTIF(E1264:E3598, E1264)</f>
        <v>4</v>
      </c>
      <c r="Y1264" s="99"/>
    </row>
    <row r="1265">
      <c r="A1265" s="129">
        <v>6.0</v>
      </c>
      <c r="B1265" s="129" t="str">
        <f t="array" ref="B1265">IFS(OR(C1265=1, C1265=6, C1265=11, C1265=16), "Mon", OR(C1265=2, C1265=7, C1265=12, C1265=17), "Tue", OR(C1265=3, C1265=8, C1265=13, C1265=18), "Wed",OR(C1265=4, C1265=9, C1265=14, C1265=19), "Thu",OR(C1265=5, C1265=10, C1265=15, C1265=20), "Fri",TRUE, "")</f>
        <v>Thu</v>
      </c>
      <c r="C1265" s="129">
        <v>19.0</v>
      </c>
      <c r="D1265" s="129" t="s">
        <v>8580</v>
      </c>
      <c r="E1265" s="129" t="s">
        <v>5496</v>
      </c>
      <c r="F1265" s="129" t="s">
        <v>28</v>
      </c>
      <c r="G1265" s="129" t="s">
        <v>5497</v>
      </c>
      <c r="H1265" s="129">
        <v>67.0</v>
      </c>
      <c r="I1265" s="163">
        <v>55.0</v>
      </c>
      <c r="J1265" s="163">
        <v>284.0</v>
      </c>
      <c r="K1265" s="129">
        <v>1.0</v>
      </c>
      <c r="L1265" s="129">
        <v>-1.0</v>
      </c>
      <c r="M1265" s="129">
        <v>1.0</v>
      </c>
      <c r="N1265" s="129">
        <v>1.0</v>
      </c>
      <c r="O1265" s="129">
        <v>10.0</v>
      </c>
      <c r="P1265" s="129">
        <v>10.0</v>
      </c>
      <c r="Q1265" s="11">
        <f t="array" ref="Q1265">COUNTIF(E1265:E3598, E1265)</f>
        <v>5</v>
      </c>
      <c r="Y1265" s="99"/>
    </row>
    <row r="1266">
      <c r="A1266" s="129">
        <v>6.0</v>
      </c>
      <c r="B1266" s="129" t="str">
        <f t="array" ref="B1266">IFS(OR(C1266=1, C1266=6, C1266=11, C1266=16), "Mon", OR(C1266=2, C1266=7, C1266=12, C1266=17), "Tue", OR(C1266=3, C1266=8, C1266=13, C1266=18), "Wed",OR(C1266=4, C1266=9, C1266=14, C1266=19), "Thu",OR(C1266=5, C1266=10, C1266=15, C1266=20), "Fri",TRUE, "")</f>
        <v>Thu</v>
      </c>
      <c r="C1266" s="129">
        <v>19.0</v>
      </c>
      <c r="D1266" s="129" t="s">
        <v>8580</v>
      </c>
      <c r="E1266" s="129" t="s">
        <v>6578</v>
      </c>
      <c r="F1266" s="129" t="s">
        <v>28</v>
      </c>
      <c r="G1266" s="129" t="s">
        <v>6579</v>
      </c>
      <c r="H1266" s="129">
        <v>24.0</v>
      </c>
      <c r="I1266" s="163">
        <v>72.0</v>
      </c>
      <c r="J1266" s="163">
        <v>186.0</v>
      </c>
      <c r="K1266" s="129">
        <v>1.0</v>
      </c>
      <c r="L1266" s="129">
        <v>-1.0</v>
      </c>
      <c r="M1266" s="129">
        <v>1.0</v>
      </c>
      <c r="N1266" s="129">
        <v>1.0</v>
      </c>
      <c r="O1266" s="129">
        <v>8.0</v>
      </c>
      <c r="P1266" s="129">
        <v>9.0</v>
      </c>
      <c r="Q1266" s="11">
        <f t="array" ref="Q1266">COUNTIF(E1266:E3598, E1266)</f>
        <v>1</v>
      </c>
      <c r="Y1266" s="99"/>
    </row>
    <row r="1267">
      <c r="A1267" s="129">
        <v>6.0</v>
      </c>
      <c r="B1267" s="129" t="str">
        <f t="array" ref="B1267">IFS(OR(C1267=1, C1267=6, C1267=11, C1267=16), "Mon", OR(C1267=2, C1267=7, C1267=12, C1267=17), "Tue", OR(C1267=3, C1267=8, C1267=13, C1267=18), "Wed",OR(C1267=4, C1267=9, C1267=14, C1267=19), "Thu",OR(C1267=5, C1267=10, C1267=15, C1267=20), "Fri",TRUE, "")</f>
        <v>Fri</v>
      </c>
      <c r="C1267" s="129">
        <v>20.0</v>
      </c>
      <c r="D1267" s="129" t="s">
        <v>8580</v>
      </c>
      <c r="E1267" s="129" t="s">
        <v>2080</v>
      </c>
      <c r="F1267" s="129" t="s">
        <v>28</v>
      </c>
      <c r="G1267" s="129" t="s">
        <v>2081</v>
      </c>
      <c r="H1267" s="129">
        <v>53.0</v>
      </c>
      <c r="I1267" s="163">
        <v>72.0</v>
      </c>
      <c r="J1267" s="163">
        <v>134.0</v>
      </c>
      <c r="K1267" s="129">
        <v>-1.0</v>
      </c>
      <c r="L1267" s="129">
        <v>-1.0</v>
      </c>
      <c r="M1267" s="129">
        <v>0.0</v>
      </c>
      <c r="N1267" s="129">
        <v>-2.0</v>
      </c>
      <c r="O1267" s="129">
        <v>7.0</v>
      </c>
      <c r="P1267" s="129">
        <v>5.0</v>
      </c>
      <c r="Q1267" s="11">
        <f t="array" ref="Q1267">COUNTIF(E1267:E3598, E1267)</f>
        <v>1</v>
      </c>
      <c r="Y1267" s="99"/>
    </row>
    <row r="1268">
      <c r="A1268" s="129">
        <v>6.0</v>
      </c>
      <c r="B1268" s="129" t="str">
        <f t="array" ref="B1268">IFS(OR(C1268=1, C1268=6, C1268=11, C1268=16), "Mon", OR(C1268=2, C1268=7, C1268=12, C1268=17), "Tue", OR(C1268=3, C1268=8, C1268=13, C1268=18), "Wed",OR(C1268=4, C1268=9, C1268=14, C1268=19), "Thu",OR(C1268=5, C1268=10, C1268=15, C1268=20), "Fri",TRUE, "")</f>
        <v>Fri</v>
      </c>
      <c r="C1268" s="129">
        <v>20.0</v>
      </c>
      <c r="D1268" s="129" t="s">
        <v>8580</v>
      </c>
      <c r="E1268" s="129" t="s">
        <v>1189</v>
      </c>
      <c r="F1268" s="129" t="s">
        <v>28</v>
      </c>
      <c r="G1268" s="129" t="s">
        <v>1190</v>
      </c>
      <c r="H1268" s="129">
        <v>21.0</v>
      </c>
      <c r="I1268" s="163">
        <v>50.0</v>
      </c>
      <c r="J1268" s="163">
        <v>316.0</v>
      </c>
      <c r="K1268" s="129">
        <v>1.0</v>
      </c>
      <c r="L1268" s="129">
        <v>-1.0</v>
      </c>
      <c r="M1268" s="129">
        <v>0.0</v>
      </c>
      <c r="N1268" s="129">
        <v>0.0</v>
      </c>
      <c r="O1268" s="129">
        <v>9.0</v>
      </c>
      <c r="P1268" s="129">
        <v>9.0</v>
      </c>
      <c r="Q1268" s="11">
        <f t="array" ref="Q1268">COUNTIF(E1268:E3598, E1268)</f>
        <v>2</v>
      </c>
      <c r="Y1268" s="99"/>
    </row>
    <row r="1269">
      <c r="A1269" s="129">
        <v>6.0</v>
      </c>
      <c r="B1269" s="129" t="str">
        <f t="array" ref="B1269">IFS(OR(C1269=1, C1269=6, C1269=11, C1269=16), "Mon", OR(C1269=2, C1269=7, C1269=12, C1269=17), "Tue", OR(C1269=3, C1269=8, C1269=13, C1269=18), "Wed",OR(C1269=4, C1269=9, C1269=14, C1269=19), "Thu",OR(C1269=5, C1269=10, C1269=15, C1269=20), "Fri",TRUE, "")</f>
        <v>Fri</v>
      </c>
      <c r="C1269" s="129">
        <v>20.0</v>
      </c>
      <c r="D1269" s="129" t="s">
        <v>8580</v>
      </c>
      <c r="E1269" s="129" t="s">
        <v>2554</v>
      </c>
      <c r="F1269" s="129" t="s">
        <v>28</v>
      </c>
      <c r="G1269" s="129" t="s">
        <v>2555</v>
      </c>
      <c r="H1269" s="129">
        <v>39.0</v>
      </c>
      <c r="I1269" s="163">
        <v>61.0</v>
      </c>
      <c r="J1269" s="163">
        <v>150.0</v>
      </c>
      <c r="K1269" s="129">
        <v>0.0</v>
      </c>
      <c r="L1269" s="129">
        <v>-1.0</v>
      </c>
      <c r="M1269" s="129">
        <v>1.0</v>
      </c>
      <c r="N1269" s="129">
        <v>0.0</v>
      </c>
      <c r="O1269" s="129">
        <v>10.0</v>
      </c>
      <c r="P1269" s="129">
        <v>10.0</v>
      </c>
      <c r="Q1269" s="11">
        <f t="array" ref="Q1269">COUNTIF(E1269:E3598, E1269)</f>
        <v>4</v>
      </c>
      <c r="Y1269" s="99"/>
    </row>
    <row r="1270">
      <c r="A1270" s="129">
        <v>6.0</v>
      </c>
      <c r="B1270" s="129" t="str">
        <f t="array" ref="B1270">IFS(OR(C1270=1, C1270=6, C1270=11, C1270=16), "Mon", OR(C1270=2, C1270=7, C1270=12, C1270=17), "Tue", OR(C1270=3, C1270=8, C1270=13, C1270=18), "Wed",OR(C1270=4, C1270=9, C1270=14, C1270=19), "Thu",OR(C1270=5, C1270=10, C1270=15, C1270=20), "Fri",TRUE, "")</f>
        <v>Fri</v>
      </c>
      <c r="C1270" s="129">
        <v>20.0</v>
      </c>
      <c r="D1270" s="129" t="s">
        <v>8580</v>
      </c>
      <c r="E1270" s="129" t="s">
        <v>3074</v>
      </c>
      <c r="F1270" s="129" t="s">
        <v>28</v>
      </c>
      <c r="G1270" s="129" t="s">
        <v>3075</v>
      </c>
      <c r="H1270" s="129">
        <v>52.0</v>
      </c>
      <c r="I1270" s="163">
        <v>39.0</v>
      </c>
      <c r="J1270" s="163">
        <v>146.0</v>
      </c>
      <c r="K1270" s="129">
        <v>0.0</v>
      </c>
      <c r="L1270" s="129">
        <v>0.0</v>
      </c>
      <c r="M1270" s="129">
        <v>1.0</v>
      </c>
      <c r="N1270" s="129">
        <v>1.0</v>
      </c>
      <c r="O1270" s="129">
        <v>7.0</v>
      </c>
      <c r="P1270" s="129">
        <v>8.0</v>
      </c>
      <c r="Q1270" s="11">
        <f t="array" ref="Q1270">COUNTIF(E1270:E3598, E1270)</f>
        <v>1</v>
      </c>
      <c r="Y1270" s="99"/>
    </row>
    <row r="1271">
      <c r="A1271" s="129">
        <v>6.0</v>
      </c>
      <c r="B1271" s="129" t="str">
        <f t="array" ref="B1271">IFS(OR(C1271=1, C1271=6, C1271=11, C1271=16), "Mon", OR(C1271=2, C1271=7, C1271=12, C1271=17), "Tue", OR(C1271=3, C1271=8, C1271=13, C1271=18), "Wed",OR(C1271=4, C1271=9, C1271=14, C1271=19), "Thu",OR(C1271=5, C1271=10, C1271=15, C1271=20), "Fri",TRUE, "")</f>
        <v>Fri</v>
      </c>
      <c r="C1271" s="129">
        <v>20.0</v>
      </c>
      <c r="D1271" s="129" t="s">
        <v>8580</v>
      </c>
      <c r="E1271" s="129" t="s">
        <v>3284</v>
      </c>
      <c r="F1271" s="129" t="s">
        <v>28</v>
      </c>
      <c r="G1271" s="129" t="s">
        <v>3285</v>
      </c>
      <c r="H1271" s="129">
        <v>59.0</v>
      </c>
      <c r="I1271" s="163">
        <v>131.0</v>
      </c>
      <c r="J1271" s="163">
        <v>417.0</v>
      </c>
      <c r="K1271" s="129">
        <v>1.0</v>
      </c>
      <c r="L1271" s="129">
        <v>0.0</v>
      </c>
      <c r="M1271" s="129">
        <v>0.0</v>
      </c>
      <c r="N1271" s="129">
        <v>1.0</v>
      </c>
      <c r="O1271" s="129">
        <v>7.0</v>
      </c>
      <c r="P1271" s="129">
        <v>8.0</v>
      </c>
      <c r="Q1271" s="11">
        <f t="array" ref="Q1271">COUNTIF(E1271:E3598, E1271)</f>
        <v>1</v>
      </c>
      <c r="Y1271" s="99"/>
    </row>
    <row r="1272">
      <c r="A1272" s="129">
        <v>6.0</v>
      </c>
      <c r="B1272" s="129" t="str">
        <f t="array" ref="B1272">IFS(OR(C1272=1, C1272=6, C1272=11, C1272=16), "Mon", OR(C1272=2, C1272=7, C1272=12, C1272=17), "Tue", OR(C1272=3, C1272=8, C1272=13, C1272=18), "Wed",OR(C1272=4, C1272=9, C1272=14, C1272=19), "Thu",OR(C1272=5, C1272=10, C1272=15, C1272=20), "Fri",TRUE, "")</f>
        <v>Fri</v>
      </c>
      <c r="C1272" s="129">
        <v>20.0</v>
      </c>
      <c r="D1272" s="129" t="s">
        <v>8580</v>
      </c>
      <c r="E1272" s="129" t="s">
        <v>141</v>
      </c>
      <c r="F1272" s="129" t="s">
        <v>28</v>
      </c>
      <c r="G1272" s="129" t="s">
        <v>142</v>
      </c>
      <c r="H1272" s="129">
        <v>37.0</v>
      </c>
      <c r="I1272" s="163">
        <v>211.0</v>
      </c>
      <c r="J1272" s="163">
        <v>558.0</v>
      </c>
      <c r="K1272" s="129">
        <v>-1.0</v>
      </c>
      <c r="L1272" s="129">
        <v>0.0</v>
      </c>
      <c r="M1272" s="129">
        <v>0.0</v>
      </c>
      <c r="N1272" s="129">
        <v>-1.0</v>
      </c>
      <c r="O1272" s="129">
        <v>8.0</v>
      </c>
      <c r="P1272" s="129">
        <v>7.0</v>
      </c>
      <c r="Q1272" s="11">
        <f t="array" ref="Q1272">COUNTIF(E1272:E3598, E1272)</f>
        <v>1</v>
      </c>
      <c r="Y1272" s="99"/>
    </row>
    <row r="1273">
      <c r="A1273" s="129">
        <v>7.0</v>
      </c>
      <c r="B1273" s="129" t="str">
        <f t="array" ref="B1273">IFS(OR(C1273=1, C1273=6, C1273=11, C1273=16), "Mon", OR(C1273=2, C1273=7, C1273=12, C1273=17), "Tue", OR(C1273=3, C1273=8, C1273=13, C1273=18), "Wed",OR(C1273=4, C1273=9, C1273=14, C1273=19), "Thu",OR(C1273=5, C1273=10, C1273=15, C1273=20), "Fri",TRUE, "")</f>
        <v>Mon</v>
      </c>
      <c r="C1273" s="129">
        <v>1.0</v>
      </c>
      <c r="D1273" s="129" t="s">
        <v>8579</v>
      </c>
      <c r="E1273" s="129" t="s">
        <v>2694</v>
      </c>
      <c r="F1273" s="129" t="s">
        <v>27</v>
      </c>
      <c r="G1273" s="129" t="s">
        <v>2695</v>
      </c>
      <c r="H1273" s="129">
        <v>20.0</v>
      </c>
      <c r="I1273" s="163">
        <v>120.0</v>
      </c>
      <c r="J1273" s="163">
        <v>342.0</v>
      </c>
      <c r="K1273" s="129">
        <v>0.0</v>
      </c>
      <c r="L1273" s="129">
        <v>1.0</v>
      </c>
      <c r="M1273" s="129">
        <v>-1.0</v>
      </c>
      <c r="N1273" s="129">
        <v>0.0</v>
      </c>
      <c r="O1273" s="129">
        <v>8.0</v>
      </c>
      <c r="P1273" s="129">
        <v>8.0</v>
      </c>
      <c r="Q1273" s="11">
        <f t="array" ref="Q1273">COUNTIF(E1273:E3598, E1273)</f>
        <v>1</v>
      </c>
      <c r="Y1273" s="99"/>
    </row>
    <row r="1274">
      <c r="A1274" s="129">
        <v>7.0</v>
      </c>
      <c r="B1274" s="129" t="str">
        <f t="array" ref="B1274">IFS(OR(C1274=1, C1274=6, C1274=11, C1274=16), "Mon", OR(C1274=2, C1274=7, C1274=12, C1274=17), "Tue", OR(C1274=3, C1274=8, C1274=13, C1274=18), "Wed",OR(C1274=4, C1274=9, C1274=14, C1274=19), "Thu",OR(C1274=5, C1274=10, C1274=15, C1274=20), "Fri",TRUE, "")</f>
        <v>Mon</v>
      </c>
      <c r="C1274" s="129">
        <v>1.0</v>
      </c>
      <c r="D1274" s="129" t="s">
        <v>8579</v>
      </c>
      <c r="E1274" s="129" t="s">
        <v>303</v>
      </c>
      <c r="F1274" s="129" t="s">
        <v>27</v>
      </c>
      <c r="G1274" s="129" t="s">
        <v>304</v>
      </c>
      <c r="H1274" s="129">
        <v>32.0</v>
      </c>
      <c r="I1274" s="163">
        <v>143.0</v>
      </c>
      <c r="J1274" s="163">
        <v>290.0</v>
      </c>
      <c r="K1274" s="129">
        <v>0.0</v>
      </c>
      <c r="L1274" s="129">
        <v>0.0</v>
      </c>
      <c r="M1274" s="129">
        <v>1.0</v>
      </c>
      <c r="N1274" s="129">
        <v>1.0</v>
      </c>
      <c r="O1274" s="129">
        <v>9.0</v>
      </c>
      <c r="P1274" s="129">
        <v>10.0</v>
      </c>
      <c r="Q1274" s="11">
        <f t="array" ref="Q1274">COUNTIF(E1274:E3598, E1274)</f>
        <v>3</v>
      </c>
      <c r="Y1274" s="99"/>
    </row>
    <row r="1275">
      <c r="A1275" s="129">
        <v>7.0</v>
      </c>
      <c r="B1275" s="129" t="str">
        <f t="array" ref="B1275">IFS(OR(C1275=1, C1275=6, C1275=11, C1275=16), "Mon", OR(C1275=2, C1275=7, C1275=12, C1275=17), "Tue", OR(C1275=3, C1275=8, C1275=13, C1275=18), "Wed",OR(C1275=4, C1275=9, C1275=14, C1275=19), "Thu",OR(C1275=5, C1275=10, C1275=15, C1275=20), "Fri",TRUE, "")</f>
        <v>Mon</v>
      </c>
      <c r="C1275" s="129">
        <v>1.0</v>
      </c>
      <c r="D1275" s="129" t="s">
        <v>8579</v>
      </c>
      <c r="E1275" s="129" t="s">
        <v>1061</v>
      </c>
      <c r="F1275" s="129" t="s">
        <v>27</v>
      </c>
      <c r="G1275" s="129" t="s">
        <v>1062</v>
      </c>
      <c r="H1275" s="129">
        <v>52.0</v>
      </c>
      <c r="I1275" s="163">
        <v>49.0</v>
      </c>
      <c r="J1275" s="163">
        <v>102.0</v>
      </c>
      <c r="K1275" s="129">
        <v>1.0</v>
      </c>
      <c r="L1275" s="129">
        <v>0.0</v>
      </c>
      <c r="M1275" s="129">
        <v>1.0</v>
      </c>
      <c r="N1275" s="129">
        <v>2.0</v>
      </c>
      <c r="O1275" s="129">
        <v>9.0</v>
      </c>
      <c r="P1275" s="129">
        <v>10.0</v>
      </c>
      <c r="Q1275" s="11">
        <f t="array" ref="Q1275">COUNTIF(E1275:E3598, E1275)</f>
        <v>3</v>
      </c>
      <c r="Y1275" s="99"/>
    </row>
    <row r="1276">
      <c r="A1276" s="129">
        <v>7.0</v>
      </c>
      <c r="B1276" s="129" t="str">
        <f t="array" ref="B1276">IFS(OR(C1276=1, C1276=6, C1276=11, C1276=16), "Mon", OR(C1276=2, C1276=7, C1276=12, C1276=17), "Tue", OR(C1276=3, C1276=8, C1276=13, C1276=18), "Wed",OR(C1276=4, C1276=9, C1276=14, C1276=19), "Thu",OR(C1276=5, C1276=10, C1276=15, C1276=20), "Fri",TRUE, "")</f>
        <v>Mon</v>
      </c>
      <c r="C1276" s="129">
        <v>1.0</v>
      </c>
      <c r="D1276" s="129" t="s">
        <v>8579</v>
      </c>
      <c r="E1276" s="129" t="s">
        <v>2560</v>
      </c>
      <c r="F1276" s="129" t="s">
        <v>27</v>
      </c>
      <c r="G1276" s="129" t="s">
        <v>2561</v>
      </c>
      <c r="H1276" s="129">
        <v>24.0</v>
      </c>
      <c r="I1276" s="163">
        <v>53.0</v>
      </c>
      <c r="J1276" s="163">
        <v>153.0</v>
      </c>
      <c r="K1276" s="129">
        <v>0.0</v>
      </c>
      <c r="L1276" s="129">
        <v>0.0</v>
      </c>
      <c r="M1276" s="129">
        <v>0.0</v>
      </c>
      <c r="N1276" s="129">
        <v>0.0</v>
      </c>
      <c r="O1276" s="129">
        <v>9.0</v>
      </c>
      <c r="P1276" s="129">
        <v>9.0</v>
      </c>
      <c r="Q1276" s="11">
        <f t="array" ref="Q1276">COUNTIF(E1276:E3598, E1276)</f>
        <v>2</v>
      </c>
      <c r="Y1276" s="99"/>
    </row>
    <row r="1277">
      <c r="A1277" s="129">
        <v>7.0</v>
      </c>
      <c r="B1277" s="129" t="str">
        <f t="array" ref="B1277">IFS(OR(C1277=1, C1277=6, C1277=11, C1277=16), "Mon", OR(C1277=2, C1277=7, C1277=12, C1277=17), "Tue", OR(C1277=3, C1277=8, C1277=13, C1277=18), "Wed",OR(C1277=4, C1277=9, C1277=14, C1277=19), "Thu",OR(C1277=5, C1277=10, C1277=15, C1277=20), "Fri",TRUE, "")</f>
        <v>Mon</v>
      </c>
      <c r="C1277" s="129">
        <v>1.0</v>
      </c>
      <c r="D1277" s="129" t="s">
        <v>8579</v>
      </c>
      <c r="E1277" s="129" t="s">
        <v>5202</v>
      </c>
      <c r="F1277" s="129" t="s">
        <v>27</v>
      </c>
      <c r="G1277" s="129" t="s">
        <v>5203</v>
      </c>
      <c r="H1277" s="129">
        <v>68.0</v>
      </c>
      <c r="I1277" s="163">
        <v>63.0</v>
      </c>
      <c r="J1277" s="163">
        <v>116.0</v>
      </c>
      <c r="K1277" s="129">
        <v>0.0</v>
      </c>
      <c r="L1277" s="129">
        <v>1.0</v>
      </c>
      <c r="M1277" s="129">
        <v>1.0</v>
      </c>
      <c r="N1277" s="129">
        <v>2.0</v>
      </c>
      <c r="O1277" s="129">
        <v>9.0</v>
      </c>
      <c r="P1277" s="129">
        <v>10.0</v>
      </c>
      <c r="Q1277" s="11">
        <f t="array" ref="Q1277">COUNTIF(E1277:E3598, E1277)</f>
        <v>4</v>
      </c>
      <c r="Y1277" s="99"/>
    </row>
    <row r="1278">
      <c r="A1278" s="129">
        <v>7.0</v>
      </c>
      <c r="B1278" s="129" t="str">
        <f t="array" ref="B1278">IFS(OR(C1278=1, C1278=6, C1278=11, C1278=16), "Mon", OR(C1278=2, C1278=7, C1278=12, C1278=17), "Tue", OR(C1278=3, C1278=8, C1278=13, C1278=18), "Wed",OR(C1278=4, C1278=9, C1278=14, C1278=19), "Thu",OR(C1278=5, C1278=10, C1278=15, C1278=20), "Fri",TRUE, "")</f>
        <v>Mon</v>
      </c>
      <c r="C1278" s="129">
        <v>1.0</v>
      </c>
      <c r="D1278" s="129" t="s">
        <v>8579</v>
      </c>
      <c r="E1278" s="129" t="s">
        <v>3608</v>
      </c>
      <c r="F1278" s="129" t="s">
        <v>27</v>
      </c>
      <c r="G1278" s="129" t="s">
        <v>3609</v>
      </c>
      <c r="H1278" s="129">
        <v>65.0</v>
      </c>
      <c r="I1278" s="163">
        <v>60.0</v>
      </c>
      <c r="J1278" s="163">
        <v>121.0</v>
      </c>
      <c r="K1278" s="129">
        <v>0.0</v>
      </c>
      <c r="L1278" s="129">
        <v>0.0</v>
      </c>
      <c r="M1278" s="129">
        <v>-1.0</v>
      </c>
      <c r="N1278" s="129">
        <v>-1.0</v>
      </c>
      <c r="O1278" s="129">
        <v>7.0</v>
      </c>
      <c r="P1278" s="129">
        <v>6.0</v>
      </c>
      <c r="Q1278" s="11">
        <f t="array" ref="Q1278">COUNTIF(E1278:E3598, E1278)</f>
        <v>1</v>
      </c>
      <c r="Y1278" s="99"/>
    </row>
    <row r="1279">
      <c r="A1279" s="129">
        <v>7.0</v>
      </c>
      <c r="B1279" s="129" t="str">
        <f t="array" ref="B1279">IFS(OR(C1279=1, C1279=6, C1279=11, C1279=16), "Mon", OR(C1279=2, C1279=7, C1279=12, C1279=17), "Tue", OR(C1279=3, C1279=8, C1279=13, C1279=18), "Wed",OR(C1279=4, C1279=9, C1279=14, C1279=19), "Thu",OR(C1279=5, C1279=10, C1279=15, C1279=20), "Fri",TRUE, "")</f>
        <v>Tue</v>
      </c>
      <c r="C1279" s="129">
        <v>2.0</v>
      </c>
      <c r="D1279" s="129" t="s">
        <v>8579</v>
      </c>
      <c r="E1279" s="129" t="s">
        <v>1621</v>
      </c>
      <c r="F1279" s="129" t="s">
        <v>27</v>
      </c>
      <c r="G1279" s="129" t="s">
        <v>1622</v>
      </c>
      <c r="H1279" s="129">
        <v>44.0</v>
      </c>
      <c r="I1279" s="163">
        <v>73.0</v>
      </c>
      <c r="J1279" s="163">
        <v>344.0</v>
      </c>
      <c r="K1279" s="129">
        <v>0.0</v>
      </c>
      <c r="L1279" s="129">
        <v>0.0</v>
      </c>
      <c r="M1279" s="129">
        <v>0.0</v>
      </c>
      <c r="N1279" s="129">
        <v>0.0</v>
      </c>
      <c r="O1279" s="129">
        <v>8.0</v>
      </c>
      <c r="P1279" s="129">
        <v>8.0</v>
      </c>
      <c r="Q1279" s="11">
        <f t="array" ref="Q1279">COUNTIF(E1279:E3598, E1279)</f>
        <v>1</v>
      </c>
      <c r="Y1279" s="99"/>
    </row>
    <row r="1280">
      <c r="A1280" s="129">
        <v>7.0</v>
      </c>
      <c r="B1280" s="129" t="str">
        <f t="array" ref="B1280">IFS(OR(C1280=1, C1280=6, C1280=11, C1280=16), "Mon", OR(C1280=2, C1280=7, C1280=12, C1280=17), "Tue", OR(C1280=3, C1280=8, C1280=13, C1280=18), "Wed",OR(C1280=4, C1280=9, C1280=14, C1280=19), "Thu",OR(C1280=5, C1280=10, C1280=15, C1280=20), "Fri",TRUE, "")</f>
        <v>Tue</v>
      </c>
      <c r="C1280" s="129">
        <v>2.0</v>
      </c>
      <c r="D1280" s="129" t="s">
        <v>8579</v>
      </c>
      <c r="E1280" s="129" t="s">
        <v>2532</v>
      </c>
      <c r="F1280" s="129" t="s">
        <v>27</v>
      </c>
      <c r="G1280" s="129" t="s">
        <v>2533</v>
      </c>
      <c r="H1280" s="129">
        <v>43.0</v>
      </c>
      <c r="I1280" s="163">
        <v>153.0</v>
      </c>
      <c r="J1280" s="163">
        <v>510.0</v>
      </c>
      <c r="K1280" s="129">
        <v>1.0</v>
      </c>
      <c r="L1280" s="129">
        <v>0.0</v>
      </c>
      <c r="M1280" s="129">
        <v>0.0</v>
      </c>
      <c r="N1280" s="129">
        <v>1.0</v>
      </c>
      <c r="O1280" s="129">
        <v>10.0</v>
      </c>
      <c r="P1280" s="129">
        <v>10.0</v>
      </c>
      <c r="Q1280" s="11">
        <f t="array" ref="Q1280">COUNTIF(E1280:E3598, E1280)</f>
        <v>4</v>
      </c>
      <c r="Y1280" s="99"/>
    </row>
    <row r="1281">
      <c r="A1281" s="129">
        <v>7.0</v>
      </c>
      <c r="B1281" s="129" t="str">
        <f t="array" ref="B1281">IFS(OR(C1281=1, C1281=6, C1281=11, C1281=16), "Mon", OR(C1281=2, C1281=7, C1281=12, C1281=17), "Tue", OR(C1281=3, C1281=8, C1281=13, C1281=18), "Wed",OR(C1281=4, C1281=9, C1281=14, C1281=19), "Thu",OR(C1281=5, C1281=10, C1281=15, C1281=20), "Fri",TRUE, "")</f>
        <v>Tue</v>
      </c>
      <c r="C1281" s="129">
        <v>2.0</v>
      </c>
      <c r="D1281" s="129" t="s">
        <v>8579</v>
      </c>
      <c r="E1281" s="129" t="s">
        <v>929</v>
      </c>
      <c r="F1281" s="129" t="s">
        <v>27</v>
      </c>
      <c r="G1281" s="129" t="s">
        <v>930</v>
      </c>
      <c r="H1281" s="129">
        <v>21.0</v>
      </c>
      <c r="I1281" s="163">
        <v>38.0</v>
      </c>
      <c r="J1281" s="163">
        <v>142.0</v>
      </c>
      <c r="K1281" s="129">
        <v>0.0</v>
      </c>
      <c r="L1281" s="129">
        <v>1.0</v>
      </c>
      <c r="M1281" s="129">
        <v>1.0</v>
      </c>
      <c r="N1281" s="129">
        <v>2.0</v>
      </c>
      <c r="O1281" s="129">
        <v>10.0</v>
      </c>
      <c r="P1281" s="129">
        <v>10.0</v>
      </c>
      <c r="Q1281" s="11">
        <f t="array" ref="Q1281">COUNTIF(E1281:E3598, E1281)</f>
        <v>2</v>
      </c>
      <c r="Y1281" s="99"/>
    </row>
    <row r="1282">
      <c r="A1282" s="129">
        <v>7.0</v>
      </c>
      <c r="B1282" s="129" t="str">
        <f t="array" ref="B1282">IFS(OR(C1282=1, C1282=6, C1282=11, C1282=16), "Mon", OR(C1282=2, C1282=7, C1282=12, C1282=17), "Tue", OR(C1282=3, C1282=8, C1282=13, C1282=18), "Wed",OR(C1282=4, C1282=9, C1282=14, C1282=19), "Thu",OR(C1282=5, C1282=10, C1282=15, C1282=20), "Fri",TRUE, "")</f>
        <v>Tue</v>
      </c>
      <c r="C1282" s="129">
        <v>2.0</v>
      </c>
      <c r="D1282" s="129" t="s">
        <v>8579</v>
      </c>
      <c r="E1282" s="129" t="s">
        <v>2528</v>
      </c>
      <c r="F1282" s="129" t="s">
        <v>27</v>
      </c>
      <c r="G1282" s="129" t="s">
        <v>2529</v>
      </c>
      <c r="H1282" s="129">
        <v>58.0</v>
      </c>
      <c r="I1282" s="163">
        <v>69.0</v>
      </c>
      <c r="J1282" s="163">
        <v>118.0</v>
      </c>
      <c r="K1282" s="129">
        <v>0.0</v>
      </c>
      <c r="L1282" s="129">
        <v>1.0</v>
      </c>
      <c r="M1282" s="129">
        <v>0.0</v>
      </c>
      <c r="N1282" s="129">
        <v>1.0</v>
      </c>
      <c r="O1282" s="129">
        <v>10.0</v>
      </c>
      <c r="P1282" s="129">
        <v>10.0</v>
      </c>
      <c r="Q1282" s="11">
        <f t="array" ref="Q1282">COUNTIF(E1282:E3598, E1282)</f>
        <v>2</v>
      </c>
      <c r="Y1282" s="99"/>
    </row>
    <row r="1283">
      <c r="A1283" s="129">
        <v>7.0</v>
      </c>
      <c r="B1283" s="129" t="str">
        <f t="array" ref="B1283">IFS(OR(C1283=1, C1283=6, C1283=11, C1283=16), "Mon", OR(C1283=2, C1283=7, C1283=12, C1283=17), "Tue", OR(C1283=3, C1283=8, C1283=13, C1283=18), "Wed",OR(C1283=4, C1283=9, C1283=14, C1283=19), "Thu",OR(C1283=5, C1283=10, C1283=15, C1283=20), "Fri",TRUE, "")</f>
        <v>Tue</v>
      </c>
      <c r="C1283" s="129">
        <v>2.0</v>
      </c>
      <c r="D1283" s="129" t="s">
        <v>8579</v>
      </c>
      <c r="E1283" s="129" t="s">
        <v>5104</v>
      </c>
      <c r="F1283" s="129" t="s">
        <v>27</v>
      </c>
      <c r="G1283" s="129" t="s">
        <v>5105</v>
      </c>
      <c r="H1283" s="129">
        <v>41.0</v>
      </c>
      <c r="I1283" s="163">
        <v>130.0</v>
      </c>
      <c r="J1283" s="163">
        <v>172.0</v>
      </c>
      <c r="K1283" s="129">
        <v>-1.0</v>
      </c>
      <c r="L1283" s="129">
        <v>0.0</v>
      </c>
      <c r="M1283" s="129">
        <v>1.0</v>
      </c>
      <c r="N1283" s="129">
        <v>0.0</v>
      </c>
      <c r="O1283" s="129">
        <v>9.0</v>
      </c>
      <c r="P1283" s="129">
        <v>9.0</v>
      </c>
      <c r="Q1283" s="11">
        <f t="array" ref="Q1283">COUNTIF(E1283:E3598, E1283)</f>
        <v>4</v>
      </c>
      <c r="Y1283" s="99"/>
    </row>
    <row r="1284">
      <c r="A1284" s="129">
        <v>7.0</v>
      </c>
      <c r="B1284" s="129" t="str">
        <f t="array" ref="B1284">IFS(OR(C1284=1, C1284=6, C1284=11, C1284=16), "Mon", OR(C1284=2, C1284=7, C1284=12, C1284=17), "Tue", OR(C1284=3, C1284=8, C1284=13, C1284=18), "Wed",OR(C1284=4, C1284=9, C1284=14, C1284=19), "Thu",OR(C1284=5, C1284=10, C1284=15, C1284=20), "Fri",TRUE, "")</f>
        <v>Tue</v>
      </c>
      <c r="C1284" s="129">
        <v>2.0</v>
      </c>
      <c r="D1284" s="129" t="s">
        <v>8579</v>
      </c>
      <c r="E1284" s="129" t="s">
        <v>703</v>
      </c>
      <c r="F1284" s="129" t="s">
        <v>27</v>
      </c>
      <c r="G1284" s="129" t="s">
        <v>704</v>
      </c>
      <c r="H1284" s="129">
        <v>43.0</v>
      </c>
      <c r="I1284" s="163">
        <v>120.0</v>
      </c>
      <c r="J1284" s="163">
        <v>264.0</v>
      </c>
      <c r="K1284" s="129">
        <v>0.0</v>
      </c>
      <c r="L1284" s="129">
        <v>1.0</v>
      </c>
      <c r="M1284" s="129">
        <v>1.0</v>
      </c>
      <c r="N1284" s="129">
        <v>2.0</v>
      </c>
      <c r="O1284" s="129">
        <v>9.0</v>
      </c>
      <c r="P1284" s="129">
        <v>10.0</v>
      </c>
      <c r="Q1284" s="11">
        <f t="array" ref="Q1284">COUNTIF(E1284:E3598, E1284)</f>
        <v>3</v>
      </c>
      <c r="Y1284" s="99"/>
    </row>
    <row r="1285">
      <c r="A1285" s="129">
        <v>7.0</v>
      </c>
      <c r="B1285" s="129" t="str">
        <f t="array" ref="B1285">IFS(OR(C1285=1, C1285=6, C1285=11, C1285=16), "Mon", OR(C1285=2, C1285=7, C1285=12, C1285=17), "Tue", OR(C1285=3, C1285=8, C1285=13, C1285=18), "Wed",OR(C1285=4, C1285=9, C1285=14, C1285=19), "Thu",OR(C1285=5, C1285=10, C1285=15, C1285=20), "Fri",TRUE, "")</f>
        <v>Wed</v>
      </c>
      <c r="C1285" s="129">
        <v>3.0</v>
      </c>
      <c r="D1285" s="129" t="s">
        <v>8579</v>
      </c>
      <c r="E1285" s="129" t="s">
        <v>8122</v>
      </c>
      <c r="F1285" s="129" t="s">
        <v>27</v>
      </c>
      <c r="G1285" s="129" t="s">
        <v>8123</v>
      </c>
      <c r="H1285" s="129">
        <v>27.0</v>
      </c>
      <c r="I1285" s="163">
        <v>68.0</v>
      </c>
      <c r="J1285" s="163">
        <v>165.0</v>
      </c>
      <c r="K1285" s="129">
        <v>-1.0</v>
      </c>
      <c r="L1285" s="129">
        <v>1.0</v>
      </c>
      <c r="M1285" s="129">
        <v>0.0</v>
      </c>
      <c r="N1285" s="129">
        <v>0.0</v>
      </c>
      <c r="O1285" s="129">
        <v>9.0</v>
      </c>
      <c r="P1285" s="129">
        <v>9.0</v>
      </c>
      <c r="Q1285" s="11">
        <f t="array" ref="Q1285">COUNTIF(E1285:E3598, E1285)</f>
        <v>1</v>
      </c>
      <c r="Y1285" s="99"/>
    </row>
    <row r="1286">
      <c r="A1286" s="129">
        <v>7.0</v>
      </c>
      <c r="B1286" s="129" t="str">
        <f t="array" ref="B1286">IFS(OR(C1286=1, C1286=6, C1286=11, C1286=16), "Mon", OR(C1286=2, C1286=7, C1286=12, C1286=17), "Tue", OR(C1286=3, C1286=8, C1286=13, C1286=18), "Wed",OR(C1286=4, C1286=9, C1286=14, C1286=19), "Thu",OR(C1286=5, C1286=10, C1286=15, C1286=20), "Fri",TRUE, "")</f>
        <v>Wed</v>
      </c>
      <c r="C1286" s="129">
        <v>3.0</v>
      </c>
      <c r="D1286" s="129" t="s">
        <v>8579</v>
      </c>
      <c r="E1286" s="129" t="s">
        <v>2556</v>
      </c>
      <c r="F1286" s="129" t="s">
        <v>27</v>
      </c>
      <c r="G1286" s="129" t="s">
        <v>2557</v>
      </c>
      <c r="H1286" s="129">
        <v>55.0</v>
      </c>
      <c r="I1286" s="163">
        <v>35.0</v>
      </c>
      <c r="J1286" s="163">
        <v>56.0</v>
      </c>
      <c r="K1286" s="129">
        <v>0.0</v>
      </c>
      <c r="L1286" s="129">
        <v>0.0</v>
      </c>
      <c r="M1286" s="129">
        <v>1.0</v>
      </c>
      <c r="N1286" s="129">
        <v>1.0</v>
      </c>
      <c r="O1286" s="129">
        <v>9.0</v>
      </c>
      <c r="P1286" s="129">
        <v>10.0</v>
      </c>
      <c r="Q1286" s="11">
        <f t="array" ref="Q1286">COUNTIF(E1286:E3598, E1286)</f>
        <v>5</v>
      </c>
      <c r="Y1286" s="99"/>
    </row>
    <row r="1287">
      <c r="A1287" s="129">
        <v>7.0</v>
      </c>
      <c r="B1287" s="129" t="str">
        <f t="array" ref="B1287">IFS(OR(C1287=1, C1287=6, C1287=11, C1287=16), "Mon", OR(C1287=2, C1287=7, C1287=12, C1287=17), "Tue", OR(C1287=3, C1287=8, C1287=13, C1287=18), "Wed",OR(C1287=4, C1287=9, C1287=14, C1287=19), "Thu",OR(C1287=5, C1287=10, C1287=15, C1287=20), "Fri",TRUE, "")</f>
        <v>Wed</v>
      </c>
      <c r="C1287" s="129">
        <v>3.0</v>
      </c>
      <c r="D1287" s="129" t="s">
        <v>8579</v>
      </c>
      <c r="E1287" s="129" t="s">
        <v>5420</v>
      </c>
      <c r="F1287" s="129" t="s">
        <v>27</v>
      </c>
      <c r="G1287" s="129" t="s">
        <v>5421</v>
      </c>
      <c r="H1287" s="129">
        <v>64.0</v>
      </c>
      <c r="I1287" s="163">
        <v>40.0</v>
      </c>
      <c r="J1287" s="163">
        <v>180.0</v>
      </c>
      <c r="K1287" s="129">
        <v>0.0</v>
      </c>
      <c r="L1287" s="129">
        <v>1.0</v>
      </c>
      <c r="M1287" s="129">
        <v>0.0</v>
      </c>
      <c r="N1287" s="129">
        <v>1.0</v>
      </c>
      <c r="O1287" s="129">
        <v>8.0</v>
      </c>
      <c r="P1287" s="129">
        <v>9.0</v>
      </c>
      <c r="Q1287" s="11">
        <f t="array" ref="Q1287">COUNTIF(E1287:E3598, E1287)</f>
        <v>2</v>
      </c>
      <c r="Y1287" s="99"/>
    </row>
    <row r="1288">
      <c r="A1288" s="129">
        <v>7.0</v>
      </c>
      <c r="B1288" s="129" t="str">
        <f t="array" ref="B1288">IFS(OR(C1288=1, C1288=6, C1288=11, C1288=16), "Mon", OR(C1288=2, C1288=7, C1288=12, C1288=17), "Tue", OR(C1288=3, C1288=8, C1288=13, C1288=18), "Wed",OR(C1288=4, C1288=9, C1288=14, C1288=19), "Thu",OR(C1288=5, C1288=10, C1288=15, C1288=20), "Fri",TRUE, "")</f>
        <v>Wed</v>
      </c>
      <c r="C1288" s="129">
        <v>3.0</v>
      </c>
      <c r="D1288" s="129" t="s">
        <v>8579</v>
      </c>
      <c r="E1288" s="129" t="s">
        <v>227</v>
      </c>
      <c r="F1288" s="129" t="s">
        <v>27</v>
      </c>
      <c r="G1288" s="129" t="s">
        <v>228</v>
      </c>
      <c r="H1288" s="129">
        <v>20.0</v>
      </c>
      <c r="I1288" s="163">
        <v>49.0</v>
      </c>
      <c r="J1288" s="163">
        <v>108.0</v>
      </c>
      <c r="K1288" s="129">
        <v>0.0</v>
      </c>
      <c r="L1288" s="129">
        <v>1.0</v>
      </c>
      <c r="M1288" s="129">
        <v>1.0</v>
      </c>
      <c r="N1288" s="129">
        <v>2.0</v>
      </c>
      <c r="O1288" s="129">
        <v>9.0</v>
      </c>
      <c r="P1288" s="129">
        <v>10.0</v>
      </c>
      <c r="Q1288" s="11">
        <f t="array" ref="Q1288">COUNTIF(E1288:E3598, E1288)</f>
        <v>3</v>
      </c>
      <c r="Y1288" s="99"/>
    </row>
    <row r="1289">
      <c r="A1289" s="129">
        <v>7.0</v>
      </c>
      <c r="B1289" s="129" t="str">
        <f t="array" ref="B1289">IFS(OR(C1289=1, C1289=6, C1289=11, C1289=16), "Mon", OR(C1289=2, C1289=7, C1289=12, C1289=17), "Tue", OR(C1289=3, C1289=8, C1289=13, C1289=18), "Wed",OR(C1289=4, C1289=9, C1289=14, C1289=19), "Thu",OR(C1289=5, C1289=10, C1289=15, C1289=20), "Fri",TRUE, "")</f>
        <v>Wed</v>
      </c>
      <c r="C1289" s="129">
        <v>3.0</v>
      </c>
      <c r="D1289" s="129" t="s">
        <v>8579</v>
      </c>
      <c r="E1289" s="129" t="s">
        <v>581</v>
      </c>
      <c r="F1289" s="129" t="s">
        <v>27</v>
      </c>
      <c r="G1289" s="129" t="s">
        <v>582</v>
      </c>
      <c r="H1289" s="129">
        <v>28.0</v>
      </c>
      <c r="I1289" s="163">
        <v>56.0</v>
      </c>
      <c r="J1289" s="163">
        <v>129.0</v>
      </c>
      <c r="K1289" s="129">
        <v>1.0</v>
      </c>
      <c r="L1289" s="129">
        <v>1.0</v>
      </c>
      <c r="M1289" s="129">
        <v>1.0</v>
      </c>
      <c r="N1289" s="129">
        <v>3.0</v>
      </c>
      <c r="O1289" s="129">
        <v>10.0</v>
      </c>
      <c r="P1289" s="129">
        <v>10.0</v>
      </c>
      <c r="Q1289" s="11">
        <f t="array" ref="Q1289">COUNTIF(E1289:E3598, E1289)</f>
        <v>2</v>
      </c>
      <c r="Y1289" s="99"/>
    </row>
    <row r="1290">
      <c r="A1290" s="129">
        <v>7.0</v>
      </c>
      <c r="B1290" s="129" t="str">
        <f t="array" ref="B1290">IFS(OR(C1290=1, C1290=6, C1290=11, C1290=16), "Mon", OR(C1290=2, C1290=7, C1290=12, C1290=17), "Tue", OR(C1290=3, C1290=8, C1290=13, C1290=18), "Wed",OR(C1290=4, C1290=9, C1290=14, C1290=19), "Thu",OR(C1290=5, C1290=10, C1290=15, C1290=20), "Fri",TRUE, "")</f>
        <v>Wed</v>
      </c>
      <c r="C1290" s="129">
        <v>3.0</v>
      </c>
      <c r="D1290" s="129" t="s">
        <v>8579</v>
      </c>
      <c r="E1290" s="129" t="s">
        <v>1393</v>
      </c>
      <c r="F1290" s="129" t="s">
        <v>27</v>
      </c>
      <c r="G1290" s="129" t="s">
        <v>1394</v>
      </c>
      <c r="H1290" s="129">
        <v>51.0</v>
      </c>
      <c r="I1290" s="163">
        <v>40.0</v>
      </c>
      <c r="J1290" s="163">
        <v>114.0</v>
      </c>
      <c r="K1290" s="129">
        <v>0.0</v>
      </c>
      <c r="L1290" s="129">
        <v>1.0</v>
      </c>
      <c r="M1290" s="129">
        <v>0.0</v>
      </c>
      <c r="N1290" s="129">
        <v>1.0</v>
      </c>
      <c r="O1290" s="129">
        <v>8.0</v>
      </c>
      <c r="P1290" s="129">
        <v>9.0</v>
      </c>
      <c r="Q1290" s="11">
        <f t="array" ref="Q1290">COUNTIF(E1290:E3598, E1290)</f>
        <v>2</v>
      </c>
      <c r="Y1290" s="99"/>
    </row>
    <row r="1291">
      <c r="A1291" s="129">
        <v>7.0</v>
      </c>
      <c r="B1291" s="129" t="str">
        <f t="array" ref="B1291">IFS(OR(C1291=1, C1291=6, C1291=11, C1291=16), "Mon", OR(C1291=2, C1291=7, C1291=12, C1291=17), "Tue", OR(C1291=3, C1291=8, C1291=13, C1291=18), "Wed",OR(C1291=4, C1291=9, C1291=14, C1291=19), "Thu",OR(C1291=5, C1291=10, C1291=15, C1291=20), "Fri",TRUE, "")</f>
        <v>Thu</v>
      </c>
      <c r="C1291" s="129">
        <v>4.0</v>
      </c>
      <c r="D1291" s="129" t="s">
        <v>8579</v>
      </c>
      <c r="E1291" s="129" t="s">
        <v>977</v>
      </c>
      <c r="F1291" s="129" t="s">
        <v>27</v>
      </c>
      <c r="G1291" s="129" t="s">
        <v>978</v>
      </c>
      <c r="H1291" s="129">
        <v>67.0</v>
      </c>
      <c r="I1291" s="163">
        <v>50.0</v>
      </c>
      <c r="J1291" s="163">
        <v>121.0</v>
      </c>
      <c r="K1291" s="129">
        <v>0.0</v>
      </c>
      <c r="L1291" s="129">
        <v>0.0</v>
      </c>
      <c r="M1291" s="129">
        <v>1.0</v>
      </c>
      <c r="N1291" s="129">
        <v>1.0</v>
      </c>
      <c r="O1291" s="129">
        <v>9.0</v>
      </c>
      <c r="P1291" s="129">
        <v>10.0</v>
      </c>
      <c r="Q1291" s="11">
        <f t="array" ref="Q1291">COUNTIF(E1291:E3598, E1291)</f>
        <v>4</v>
      </c>
      <c r="Y1291" s="99"/>
    </row>
    <row r="1292">
      <c r="A1292" s="129">
        <v>7.0</v>
      </c>
      <c r="B1292" s="129" t="str">
        <f t="array" ref="B1292">IFS(OR(C1292=1, C1292=6, C1292=11, C1292=16), "Mon", OR(C1292=2, C1292=7, C1292=12, C1292=17), "Tue", OR(C1292=3, C1292=8, C1292=13, C1292=18), "Wed",OR(C1292=4, C1292=9, C1292=14, C1292=19), "Thu",OR(C1292=5, C1292=10, C1292=15, C1292=20), "Fri",TRUE, "")</f>
        <v>Thu</v>
      </c>
      <c r="C1292" s="129">
        <v>4.0</v>
      </c>
      <c r="D1292" s="129" t="s">
        <v>8579</v>
      </c>
      <c r="E1292" s="129" t="s">
        <v>7684</v>
      </c>
      <c r="F1292" s="129" t="s">
        <v>27</v>
      </c>
      <c r="G1292" s="129" t="s">
        <v>7685</v>
      </c>
      <c r="H1292" s="129">
        <v>61.0</v>
      </c>
      <c r="I1292" s="163">
        <v>76.0</v>
      </c>
      <c r="J1292" s="163">
        <v>128.0</v>
      </c>
      <c r="K1292" s="129">
        <v>0.0</v>
      </c>
      <c r="L1292" s="129">
        <v>1.0</v>
      </c>
      <c r="M1292" s="129">
        <v>1.0</v>
      </c>
      <c r="N1292" s="129">
        <v>2.0</v>
      </c>
      <c r="O1292" s="129">
        <v>10.0</v>
      </c>
      <c r="P1292" s="129">
        <v>10.0</v>
      </c>
      <c r="Q1292" s="11">
        <f t="array" ref="Q1292">COUNTIF(E1292:E3598, E1292)</f>
        <v>2</v>
      </c>
      <c r="Y1292" s="99"/>
    </row>
    <row r="1293">
      <c r="A1293" s="129">
        <v>7.0</v>
      </c>
      <c r="B1293" s="129" t="str">
        <f t="array" ref="B1293">IFS(OR(C1293=1, C1293=6, C1293=11, C1293=16), "Mon", OR(C1293=2, C1293=7, C1293=12, C1293=17), "Tue", OR(C1293=3, C1293=8, C1293=13, C1293=18), "Wed",OR(C1293=4, C1293=9, C1293=14, C1293=19), "Thu",OR(C1293=5, C1293=10, C1293=15, C1293=20), "Fri",TRUE, "")</f>
        <v>Thu</v>
      </c>
      <c r="C1293" s="129">
        <v>4.0</v>
      </c>
      <c r="D1293" s="129" t="s">
        <v>8579</v>
      </c>
      <c r="E1293" s="129" t="s">
        <v>1726</v>
      </c>
      <c r="F1293" s="129" t="s">
        <v>27</v>
      </c>
      <c r="G1293" s="129" t="s">
        <v>1727</v>
      </c>
      <c r="H1293" s="129">
        <v>54.0</v>
      </c>
      <c r="I1293" s="163">
        <v>87.0</v>
      </c>
      <c r="J1293" s="163">
        <v>308.0</v>
      </c>
      <c r="K1293" s="129">
        <v>0.0</v>
      </c>
      <c r="L1293" s="129">
        <v>0.0</v>
      </c>
      <c r="M1293" s="129">
        <v>1.0</v>
      </c>
      <c r="N1293" s="129">
        <v>1.0</v>
      </c>
      <c r="O1293" s="129">
        <v>9.0</v>
      </c>
      <c r="P1293" s="129">
        <v>10.0</v>
      </c>
      <c r="Q1293" s="11">
        <f t="array" ref="Q1293">COUNTIF(E1293:E3598, E1293)</f>
        <v>2</v>
      </c>
      <c r="Y1293" s="99"/>
    </row>
    <row r="1294">
      <c r="A1294" s="129">
        <v>7.0</v>
      </c>
      <c r="B1294" s="129" t="str">
        <f t="array" ref="B1294">IFS(OR(C1294=1, C1294=6, C1294=11, C1294=16), "Mon", OR(C1294=2, C1294=7, C1294=12, C1294=17), "Tue", OR(C1294=3, C1294=8, C1294=13, C1294=18), "Wed",OR(C1294=4, C1294=9, C1294=14, C1294=19), "Thu",OR(C1294=5, C1294=10, C1294=15, C1294=20), "Fri",TRUE, "")</f>
        <v>Thu</v>
      </c>
      <c r="C1294" s="129">
        <v>4.0</v>
      </c>
      <c r="D1294" s="129" t="s">
        <v>8579</v>
      </c>
      <c r="E1294" s="129" t="s">
        <v>1493</v>
      </c>
      <c r="F1294" s="129" t="s">
        <v>27</v>
      </c>
      <c r="G1294" s="129" t="s">
        <v>1494</v>
      </c>
      <c r="H1294" s="129">
        <v>64.0</v>
      </c>
      <c r="I1294" s="163">
        <v>164.0</v>
      </c>
      <c r="J1294" s="163">
        <v>186.0</v>
      </c>
      <c r="K1294" s="129">
        <v>0.0</v>
      </c>
      <c r="L1294" s="129">
        <v>0.0</v>
      </c>
      <c r="M1294" s="129">
        <v>1.0</v>
      </c>
      <c r="N1294" s="129">
        <v>1.0</v>
      </c>
      <c r="O1294" s="129">
        <v>10.0</v>
      </c>
      <c r="P1294" s="129">
        <v>10.0</v>
      </c>
      <c r="Q1294" s="11">
        <f t="array" ref="Q1294">COUNTIF(E1294:E3598, E1294)</f>
        <v>5</v>
      </c>
      <c r="Y1294" s="99"/>
    </row>
    <row r="1295">
      <c r="A1295" s="129">
        <v>7.0</v>
      </c>
      <c r="B1295" s="129" t="str">
        <f t="array" ref="B1295">IFS(OR(C1295=1, C1295=6, C1295=11, C1295=16), "Mon", OR(C1295=2, C1295=7, C1295=12, C1295=17), "Tue", OR(C1295=3, C1295=8, C1295=13, C1295=18), "Wed",OR(C1295=4, C1295=9, C1295=14, C1295=19), "Thu",OR(C1295=5, C1295=10, C1295=15, C1295=20), "Fri",TRUE, "")</f>
        <v>Thu</v>
      </c>
      <c r="C1295" s="129">
        <v>4.0</v>
      </c>
      <c r="D1295" s="129" t="s">
        <v>8579</v>
      </c>
      <c r="E1295" s="129" t="s">
        <v>7740</v>
      </c>
      <c r="F1295" s="129" t="s">
        <v>27</v>
      </c>
      <c r="G1295" s="129" t="s">
        <v>7741</v>
      </c>
      <c r="H1295" s="129">
        <v>58.0</v>
      </c>
      <c r="I1295" s="163">
        <v>78.0</v>
      </c>
      <c r="J1295" s="163">
        <v>157.0</v>
      </c>
      <c r="K1295" s="129">
        <v>0.0</v>
      </c>
      <c r="L1295" s="129">
        <v>1.0</v>
      </c>
      <c r="M1295" s="129">
        <v>0.0</v>
      </c>
      <c r="N1295" s="129">
        <v>1.0</v>
      </c>
      <c r="O1295" s="129">
        <v>8.0</v>
      </c>
      <c r="P1295" s="129">
        <v>9.0</v>
      </c>
      <c r="Q1295" s="11">
        <f t="array" ref="Q1295">COUNTIF(E1295:E3598, E1295)</f>
        <v>4</v>
      </c>
      <c r="Y1295" s="99"/>
    </row>
    <row r="1296">
      <c r="A1296" s="129">
        <v>7.0</v>
      </c>
      <c r="B1296" s="129" t="str">
        <f t="array" ref="B1296">IFS(OR(C1296=1, C1296=6, C1296=11, C1296=16), "Mon", OR(C1296=2, C1296=7, C1296=12, C1296=17), "Tue", OR(C1296=3, C1296=8, C1296=13, C1296=18), "Wed",OR(C1296=4, C1296=9, C1296=14, C1296=19), "Thu",OR(C1296=5, C1296=10, C1296=15, C1296=20), "Fri",TRUE, "")</f>
        <v>Thu</v>
      </c>
      <c r="C1296" s="129">
        <v>4.0</v>
      </c>
      <c r="D1296" s="129" t="s">
        <v>8579</v>
      </c>
      <c r="E1296" s="129" t="s">
        <v>597</v>
      </c>
      <c r="F1296" s="129" t="s">
        <v>27</v>
      </c>
      <c r="G1296" s="129" t="s">
        <v>598</v>
      </c>
      <c r="H1296" s="129">
        <v>30.0</v>
      </c>
      <c r="I1296" s="163">
        <v>45.0</v>
      </c>
      <c r="J1296" s="163">
        <v>124.0</v>
      </c>
      <c r="K1296" s="129">
        <v>1.0</v>
      </c>
      <c r="L1296" s="129">
        <v>1.0</v>
      </c>
      <c r="M1296" s="129">
        <v>1.0</v>
      </c>
      <c r="N1296" s="129">
        <v>3.0</v>
      </c>
      <c r="O1296" s="129">
        <v>9.0</v>
      </c>
      <c r="P1296" s="129">
        <v>10.0</v>
      </c>
      <c r="Q1296" s="11">
        <f t="array" ref="Q1296">COUNTIF(E1296:E3598, E1296)</f>
        <v>2</v>
      </c>
      <c r="Y1296" s="99"/>
    </row>
    <row r="1297">
      <c r="A1297" s="129">
        <v>7.0</v>
      </c>
      <c r="B1297" s="129" t="str">
        <f t="array" ref="B1297">IFS(OR(C1297=1, C1297=6, C1297=11, C1297=16), "Mon", OR(C1297=2, C1297=7, C1297=12, C1297=17), "Tue", OR(C1297=3, C1297=8, C1297=13, C1297=18), "Wed",OR(C1297=4, C1297=9, C1297=14, C1297=19), "Thu",OR(C1297=5, C1297=10, C1297=15, C1297=20), "Fri",TRUE, "")</f>
        <v>Fri</v>
      </c>
      <c r="C1297" s="129">
        <v>5.0</v>
      </c>
      <c r="D1297" s="129" t="s">
        <v>8579</v>
      </c>
      <c r="E1297" s="129" t="s">
        <v>3666</v>
      </c>
      <c r="F1297" s="129" t="s">
        <v>27</v>
      </c>
      <c r="G1297" s="129" t="s">
        <v>3667</v>
      </c>
      <c r="H1297" s="129">
        <v>41.0</v>
      </c>
      <c r="I1297" s="163">
        <v>51.0</v>
      </c>
      <c r="J1297" s="163">
        <v>85.0</v>
      </c>
      <c r="K1297" s="129">
        <v>1.0</v>
      </c>
      <c r="L1297" s="129">
        <v>1.0</v>
      </c>
      <c r="M1297" s="129">
        <v>1.0</v>
      </c>
      <c r="N1297" s="129">
        <v>3.0</v>
      </c>
      <c r="O1297" s="129">
        <v>9.0</v>
      </c>
      <c r="P1297" s="129">
        <v>10.0</v>
      </c>
      <c r="Q1297" s="11">
        <f t="array" ref="Q1297">COUNTIF(E1297:E3598, E1297)</f>
        <v>2</v>
      </c>
      <c r="Y1297" s="99"/>
    </row>
    <row r="1298">
      <c r="A1298" s="129">
        <v>7.0</v>
      </c>
      <c r="B1298" s="129" t="str">
        <f t="array" ref="B1298">IFS(OR(C1298=1, C1298=6, C1298=11, C1298=16), "Mon", OR(C1298=2, C1298=7, C1298=12, C1298=17), "Tue", OR(C1298=3, C1298=8, C1298=13, C1298=18), "Wed",OR(C1298=4, C1298=9, C1298=14, C1298=19), "Thu",OR(C1298=5, C1298=10, C1298=15, C1298=20), "Fri",TRUE, "")</f>
        <v>Fri</v>
      </c>
      <c r="C1298" s="129">
        <v>5.0</v>
      </c>
      <c r="D1298" s="129" t="s">
        <v>8579</v>
      </c>
      <c r="E1298" s="129" t="s">
        <v>481</v>
      </c>
      <c r="F1298" s="129" t="s">
        <v>27</v>
      </c>
      <c r="G1298" s="129" t="s">
        <v>482</v>
      </c>
      <c r="H1298" s="129">
        <v>23.0</v>
      </c>
      <c r="I1298" s="163">
        <v>72.0</v>
      </c>
      <c r="J1298" s="163">
        <v>109.0</v>
      </c>
      <c r="K1298" s="129">
        <v>0.0</v>
      </c>
      <c r="L1298" s="129">
        <v>1.0</v>
      </c>
      <c r="M1298" s="129">
        <v>1.0</v>
      </c>
      <c r="N1298" s="129">
        <v>2.0</v>
      </c>
      <c r="O1298" s="129">
        <v>9.0</v>
      </c>
      <c r="P1298" s="129">
        <v>10.0</v>
      </c>
      <c r="Q1298" s="11">
        <f t="array" ref="Q1298">COUNTIF(E1298:E3598, E1298)</f>
        <v>2</v>
      </c>
      <c r="Y1298" s="99"/>
    </row>
    <row r="1299">
      <c r="A1299" s="129">
        <v>7.0</v>
      </c>
      <c r="B1299" s="129" t="str">
        <f t="array" ref="B1299">IFS(OR(C1299=1, C1299=6, C1299=11, C1299=16), "Mon", OR(C1299=2, C1299=7, C1299=12, C1299=17), "Tue", OR(C1299=3, C1299=8, C1299=13, C1299=18), "Wed",OR(C1299=4, C1299=9, C1299=14, C1299=19), "Thu",OR(C1299=5, C1299=10, C1299=15, C1299=20), "Fri",TRUE, "")</f>
        <v>Fri</v>
      </c>
      <c r="C1299" s="129">
        <v>5.0</v>
      </c>
      <c r="D1299" s="129" t="s">
        <v>8579</v>
      </c>
      <c r="E1299" s="129" t="s">
        <v>3366</v>
      </c>
      <c r="F1299" s="129" t="s">
        <v>27</v>
      </c>
      <c r="G1299" s="129" t="s">
        <v>3367</v>
      </c>
      <c r="H1299" s="129">
        <v>66.0</v>
      </c>
      <c r="I1299" s="163">
        <v>41.0</v>
      </c>
      <c r="J1299" s="163">
        <v>108.0</v>
      </c>
      <c r="K1299" s="129">
        <v>0.0</v>
      </c>
      <c r="L1299" s="129">
        <v>0.0</v>
      </c>
      <c r="M1299" s="129">
        <v>1.0</v>
      </c>
      <c r="N1299" s="129">
        <v>1.0</v>
      </c>
      <c r="O1299" s="129">
        <v>9.0</v>
      </c>
      <c r="P1299" s="129">
        <v>10.0</v>
      </c>
      <c r="Q1299" s="11">
        <f t="array" ref="Q1299">COUNTIF(E1299:E3598, E1299)</f>
        <v>5</v>
      </c>
      <c r="Y1299" s="99"/>
    </row>
    <row r="1300">
      <c r="A1300" s="129">
        <v>7.0</v>
      </c>
      <c r="B1300" s="129" t="str">
        <f t="array" ref="B1300">IFS(OR(C1300=1, C1300=6, C1300=11, C1300=16), "Mon", OR(C1300=2, C1300=7, C1300=12, C1300=17), "Tue", OR(C1300=3, C1300=8, C1300=13, C1300=18), "Wed",OR(C1300=4, C1300=9, C1300=14, C1300=19), "Thu",OR(C1300=5, C1300=10, C1300=15, C1300=20), "Fri",TRUE, "")</f>
        <v>Fri</v>
      </c>
      <c r="C1300" s="129">
        <v>5.0</v>
      </c>
      <c r="D1300" s="129" t="s">
        <v>8579</v>
      </c>
      <c r="E1300" s="129" t="s">
        <v>2932</v>
      </c>
      <c r="F1300" s="129" t="s">
        <v>27</v>
      </c>
      <c r="G1300" s="129" t="s">
        <v>2933</v>
      </c>
      <c r="H1300" s="129">
        <v>59.0</v>
      </c>
      <c r="I1300" s="163">
        <v>81.0</v>
      </c>
      <c r="J1300" s="163">
        <v>288.0</v>
      </c>
      <c r="K1300" s="129">
        <v>0.0</v>
      </c>
      <c r="L1300" s="129">
        <v>0.0</v>
      </c>
      <c r="M1300" s="129">
        <v>1.0</v>
      </c>
      <c r="N1300" s="129">
        <v>1.0</v>
      </c>
      <c r="O1300" s="129">
        <v>10.0</v>
      </c>
      <c r="P1300" s="129">
        <v>10.0</v>
      </c>
      <c r="Q1300" s="11">
        <f t="array" ref="Q1300">COUNTIF(E1300:E3598, E1300)</f>
        <v>3</v>
      </c>
      <c r="Y1300" s="99"/>
    </row>
    <row r="1301">
      <c r="A1301" s="129">
        <v>7.0</v>
      </c>
      <c r="B1301" s="129" t="str">
        <f t="array" ref="B1301">IFS(OR(C1301=1, C1301=6, C1301=11, C1301=16), "Mon", OR(C1301=2, C1301=7, C1301=12, C1301=17), "Tue", OR(C1301=3, C1301=8, C1301=13, C1301=18), "Wed",OR(C1301=4, C1301=9, C1301=14, C1301=19), "Thu",OR(C1301=5, C1301=10, C1301=15, C1301=20), "Fri",TRUE, "")</f>
        <v>Fri</v>
      </c>
      <c r="C1301" s="129">
        <v>5.0</v>
      </c>
      <c r="D1301" s="129" t="s">
        <v>8579</v>
      </c>
      <c r="E1301" s="129" t="s">
        <v>747</v>
      </c>
      <c r="F1301" s="129" t="s">
        <v>27</v>
      </c>
      <c r="G1301" s="129" t="s">
        <v>748</v>
      </c>
      <c r="H1301" s="129">
        <v>27.0</v>
      </c>
      <c r="I1301" s="163">
        <v>47.0</v>
      </c>
      <c r="J1301" s="163">
        <v>144.0</v>
      </c>
      <c r="K1301" s="129">
        <v>1.0</v>
      </c>
      <c r="L1301" s="129">
        <v>1.0</v>
      </c>
      <c r="M1301" s="129">
        <v>0.0</v>
      </c>
      <c r="N1301" s="129">
        <v>2.0</v>
      </c>
      <c r="O1301" s="129">
        <v>10.0</v>
      </c>
      <c r="P1301" s="129">
        <v>10.0</v>
      </c>
      <c r="Q1301" s="11">
        <f t="array" ref="Q1301">COUNTIF(E1301:E3598, E1301)</f>
        <v>1</v>
      </c>
      <c r="Y1301" s="99"/>
    </row>
    <row r="1302">
      <c r="A1302" s="129">
        <v>7.0</v>
      </c>
      <c r="B1302" s="129" t="str">
        <f t="array" ref="B1302">IFS(OR(C1302=1, C1302=6, C1302=11, C1302=16), "Mon", OR(C1302=2, C1302=7, C1302=12, C1302=17), "Tue", OR(C1302=3, C1302=8, C1302=13, C1302=18), "Wed",OR(C1302=4, C1302=9, C1302=14, C1302=19), "Thu",OR(C1302=5, C1302=10, C1302=15, C1302=20), "Fri",TRUE, "")</f>
        <v>Fri</v>
      </c>
      <c r="C1302" s="129">
        <v>5.0</v>
      </c>
      <c r="D1302" s="129" t="s">
        <v>8579</v>
      </c>
      <c r="E1302" s="129" t="s">
        <v>4764</v>
      </c>
      <c r="F1302" s="129" t="s">
        <v>27</v>
      </c>
      <c r="G1302" s="129" t="s">
        <v>4765</v>
      </c>
      <c r="H1302" s="129">
        <v>44.0</v>
      </c>
      <c r="I1302" s="163">
        <v>44.0</v>
      </c>
      <c r="J1302" s="163">
        <v>170.0</v>
      </c>
      <c r="K1302" s="129">
        <v>0.0</v>
      </c>
      <c r="L1302" s="129">
        <v>0.0</v>
      </c>
      <c r="M1302" s="129">
        <v>0.0</v>
      </c>
      <c r="N1302" s="129">
        <v>0.0</v>
      </c>
      <c r="O1302" s="129">
        <v>10.0</v>
      </c>
      <c r="P1302" s="129">
        <v>10.0</v>
      </c>
      <c r="Q1302" s="11">
        <f t="array" ref="Q1302">COUNTIF(E1302:E3598, E1302)</f>
        <v>3</v>
      </c>
      <c r="Y1302" s="99"/>
    </row>
    <row r="1303">
      <c r="A1303" s="129">
        <v>7.0</v>
      </c>
      <c r="B1303" s="129" t="str">
        <f t="array" ref="B1303">IFS(OR(C1303=1, C1303=6, C1303=11, C1303=16), "Mon", OR(C1303=2, C1303=7, C1303=12, C1303=17), "Tue", OR(C1303=3, C1303=8, C1303=13, C1303=18), "Wed",OR(C1303=4, C1303=9, C1303=14, C1303=19), "Thu",OR(C1303=5, C1303=10, C1303=15, C1303=20), "Fri",TRUE, "")</f>
        <v>Mon</v>
      </c>
      <c r="C1303" s="129">
        <v>6.0</v>
      </c>
      <c r="D1303" s="129" t="s">
        <v>8579</v>
      </c>
      <c r="E1303" s="129" t="s">
        <v>8496</v>
      </c>
      <c r="F1303" s="129" t="s">
        <v>27</v>
      </c>
      <c r="G1303" s="129" t="s">
        <v>8497</v>
      </c>
      <c r="H1303" s="129">
        <v>54.0</v>
      </c>
      <c r="I1303" s="163">
        <v>44.0</v>
      </c>
      <c r="J1303" s="163">
        <v>165.0</v>
      </c>
      <c r="K1303" s="129">
        <v>1.0</v>
      </c>
      <c r="L1303" s="129">
        <v>0.0</v>
      </c>
      <c r="M1303" s="129">
        <v>0.0</v>
      </c>
      <c r="N1303" s="129">
        <v>1.0</v>
      </c>
      <c r="O1303" s="129">
        <v>7.0</v>
      </c>
      <c r="P1303" s="129">
        <v>8.0</v>
      </c>
      <c r="Q1303" s="11">
        <f t="array" ref="Q1303">COUNTIF(E1303:E3598, E1303)</f>
        <v>1</v>
      </c>
      <c r="Y1303" s="99"/>
    </row>
    <row r="1304">
      <c r="A1304" s="129">
        <v>7.0</v>
      </c>
      <c r="B1304" s="129" t="str">
        <f t="array" ref="B1304">IFS(OR(C1304=1, C1304=6, C1304=11, C1304=16), "Mon", OR(C1304=2, C1304=7, C1304=12, C1304=17), "Tue", OR(C1304=3, C1304=8, C1304=13, C1304=18), "Wed",OR(C1304=4, C1304=9, C1304=14, C1304=19), "Thu",OR(C1304=5, C1304=10, C1304=15, C1304=20), "Fri",TRUE, "")</f>
        <v>Mon</v>
      </c>
      <c r="C1304" s="129">
        <v>6.0</v>
      </c>
      <c r="D1304" s="129" t="s">
        <v>8579</v>
      </c>
      <c r="E1304" s="129" t="s">
        <v>5648</v>
      </c>
      <c r="F1304" s="129" t="s">
        <v>27</v>
      </c>
      <c r="G1304" s="129" t="s">
        <v>5649</v>
      </c>
      <c r="H1304" s="129">
        <v>67.0</v>
      </c>
      <c r="I1304" s="163">
        <v>35.0</v>
      </c>
      <c r="J1304" s="163">
        <v>124.0</v>
      </c>
      <c r="K1304" s="129">
        <v>0.0</v>
      </c>
      <c r="L1304" s="129">
        <v>1.0</v>
      </c>
      <c r="M1304" s="129">
        <v>-1.0</v>
      </c>
      <c r="N1304" s="129">
        <v>0.0</v>
      </c>
      <c r="O1304" s="129">
        <v>10.0</v>
      </c>
      <c r="P1304" s="129">
        <v>10.0</v>
      </c>
      <c r="Q1304" s="11">
        <f t="array" ref="Q1304">COUNTIF(E1304:E3598, E1304)</f>
        <v>2</v>
      </c>
      <c r="Y1304" s="99"/>
    </row>
    <row r="1305">
      <c r="A1305" s="129">
        <v>7.0</v>
      </c>
      <c r="B1305" s="129" t="str">
        <f t="array" ref="B1305">IFS(OR(C1305=1, C1305=6, C1305=11, C1305=16), "Mon", OR(C1305=2, C1305=7, C1305=12, C1305=17), "Tue", OR(C1305=3, C1305=8, C1305=13, C1305=18), "Wed",OR(C1305=4, C1305=9, C1305=14, C1305=19), "Thu",OR(C1305=5, C1305=10, C1305=15, C1305=20), "Fri",TRUE, "")</f>
        <v>Mon</v>
      </c>
      <c r="C1305" s="129">
        <v>6.0</v>
      </c>
      <c r="D1305" s="129" t="s">
        <v>8579</v>
      </c>
      <c r="E1305" s="129" t="s">
        <v>1215</v>
      </c>
      <c r="F1305" s="129" t="s">
        <v>27</v>
      </c>
      <c r="G1305" s="129" t="s">
        <v>1216</v>
      </c>
      <c r="H1305" s="129">
        <v>30.0</v>
      </c>
      <c r="I1305" s="163">
        <v>128.0</v>
      </c>
      <c r="J1305" s="163">
        <v>282.0</v>
      </c>
      <c r="K1305" s="129">
        <v>-1.0</v>
      </c>
      <c r="L1305" s="129">
        <v>0.0</v>
      </c>
      <c r="M1305" s="129">
        <v>0.0</v>
      </c>
      <c r="N1305" s="129">
        <v>-1.0</v>
      </c>
      <c r="O1305" s="129">
        <v>9.0</v>
      </c>
      <c r="P1305" s="129">
        <v>8.0</v>
      </c>
      <c r="Q1305" s="11">
        <f t="array" ref="Q1305">COUNTIF(E1305:E3598, E1305)</f>
        <v>2</v>
      </c>
      <c r="Y1305" s="99"/>
    </row>
    <row r="1306">
      <c r="A1306" s="129">
        <v>7.0</v>
      </c>
      <c r="B1306" s="129" t="str">
        <f t="array" ref="B1306">IFS(OR(C1306=1, C1306=6, C1306=11, C1306=16), "Mon", OR(C1306=2, C1306=7, C1306=12, C1306=17), "Tue", OR(C1306=3, C1306=8, C1306=13, C1306=18), "Wed",OR(C1306=4, C1306=9, C1306=14, C1306=19), "Thu",OR(C1306=5, C1306=10, C1306=15, C1306=20), "Fri",TRUE, "")</f>
        <v>Mon</v>
      </c>
      <c r="C1306" s="129">
        <v>6.0</v>
      </c>
      <c r="D1306" s="129" t="s">
        <v>8579</v>
      </c>
      <c r="E1306" s="129" t="s">
        <v>267</v>
      </c>
      <c r="F1306" s="129" t="s">
        <v>27</v>
      </c>
      <c r="G1306" s="129" t="s">
        <v>268</v>
      </c>
      <c r="H1306" s="129">
        <v>44.0</v>
      </c>
      <c r="I1306" s="163">
        <v>37.0</v>
      </c>
      <c r="J1306" s="163">
        <v>167.0</v>
      </c>
      <c r="K1306" s="129">
        <v>0.0</v>
      </c>
      <c r="L1306" s="129">
        <v>0.0</v>
      </c>
      <c r="M1306" s="129">
        <v>0.0</v>
      </c>
      <c r="N1306" s="129">
        <v>0.0</v>
      </c>
      <c r="O1306" s="129">
        <v>8.0</v>
      </c>
      <c r="P1306" s="129">
        <v>8.0</v>
      </c>
      <c r="Q1306" s="11">
        <f t="array" ref="Q1306">COUNTIF(E1306:E3598, E1306)</f>
        <v>1</v>
      </c>
      <c r="Y1306" s="99"/>
    </row>
    <row r="1307">
      <c r="A1307" s="129">
        <v>7.0</v>
      </c>
      <c r="B1307" s="129" t="str">
        <f t="array" ref="B1307">IFS(OR(C1307=1, C1307=6, C1307=11, C1307=16), "Mon", OR(C1307=2, C1307=7, C1307=12, C1307=17), "Tue", OR(C1307=3, C1307=8, C1307=13, C1307=18), "Wed",OR(C1307=4, C1307=9, C1307=14, C1307=19), "Thu",OR(C1307=5, C1307=10, C1307=15, C1307=20), "Fri",TRUE, "")</f>
        <v>Mon</v>
      </c>
      <c r="C1307" s="129">
        <v>6.0</v>
      </c>
      <c r="D1307" s="129" t="s">
        <v>8579</v>
      </c>
      <c r="E1307" s="129" t="s">
        <v>5758</v>
      </c>
      <c r="F1307" s="129" t="s">
        <v>27</v>
      </c>
      <c r="G1307" s="129" t="s">
        <v>5759</v>
      </c>
      <c r="H1307" s="129">
        <v>61.0</v>
      </c>
      <c r="I1307" s="163">
        <v>119.0</v>
      </c>
      <c r="J1307" s="163">
        <v>272.0</v>
      </c>
      <c r="K1307" s="129">
        <v>0.0</v>
      </c>
      <c r="L1307" s="129">
        <v>0.0</v>
      </c>
      <c r="M1307" s="129">
        <v>1.0</v>
      </c>
      <c r="N1307" s="129">
        <v>1.0</v>
      </c>
      <c r="O1307" s="129">
        <v>9.0</v>
      </c>
      <c r="P1307" s="129">
        <v>10.0</v>
      </c>
      <c r="Q1307" s="11">
        <f t="array" ref="Q1307">COUNTIF(E1307:E3598, E1307)</f>
        <v>4</v>
      </c>
      <c r="Y1307" s="99"/>
    </row>
    <row r="1308">
      <c r="A1308" s="129">
        <v>7.0</v>
      </c>
      <c r="B1308" s="129" t="str">
        <f t="array" ref="B1308">IFS(OR(C1308=1, C1308=6, C1308=11, C1308=16), "Mon", OR(C1308=2, C1308=7, C1308=12, C1308=17), "Tue", OR(C1308=3, C1308=8, C1308=13, C1308=18), "Wed",OR(C1308=4, C1308=9, C1308=14, C1308=19), "Thu",OR(C1308=5, C1308=10, C1308=15, C1308=20), "Fri",TRUE, "")</f>
        <v>Mon</v>
      </c>
      <c r="C1308" s="129">
        <v>6.0</v>
      </c>
      <c r="D1308" s="129" t="s">
        <v>8579</v>
      </c>
      <c r="E1308" s="129" t="s">
        <v>587</v>
      </c>
      <c r="F1308" s="129" t="s">
        <v>27</v>
      </c>
      <c r="G1308" s="129" t="s">
        <v>588</v>
      </c>
      <c r="H1308" s="129">
        <v>68.0</v>
      </c>
      <c r="I1308" s="163">
        <v>55.0</v>
      </c>
      <c r="J1308" s="163">
        <v>117.0</v>
      </c>
      <c r="K1308" s="129">
        <v>0.0</v>
      </c>
      <c r="L1308" s="129">
        <v>1.0</v>
      </c>
      <c r="M1308" s="129">
        <v>0.0</v>
      </c>
      <c r="N1308" s="129">
        <v>1.0</v>
      </c>
      <c r="O1308" s="129">
        <v>9.0</v>
      </c>
      <c r="P1308" s="129">
        <v>10.0</v>
      </c>
      <c r="Q1308" s="11">
        <f t="array" ref="Q1308">COUNTIF(E1308:E3598, E1308)</f>
        <v>1</v>
      </c>
      <c r="Y1308" s="99"/>
    </row>
    <row r="1309">
      <c r="A1309" s="129">
        <v>7.0</v>
      </c>
      <c r="B1309" s="129" t="str">
        <f t="array" ref="B1309">IFS(OR(C1309=1, C1309=6, C1309=11, C1309=16), "Mon", OR(C1309=2, C1309=7, C1309=12, C1309=17), "Tue", OR(C1309=3, C1309=8, C1309=13, C1309=18), "Wed",OR(C1309=4, C1309=9, C1309=14, C1309=19), "Thu",OR(C1309=5, C1309=10, C1309=15, C1309=20), "Fri",TRUE, "")</f>
        <v>Tue</v>
      </c>
      <c r="C1309" s="129">
        <v>7.0</v>
      </c>
      <c r="D1309" s="129" t="s">
        <v>8579</v>
      </c>
      <c r="E1309" s="129" t="s">
        <v>7714</v>
      </c>
      <c r="F1309" s="129" t="s">
        <v>27</v>
      </c>
      <c r="G1309" s="129" t="s">
        <v>7715</v>
      </c>
      <c r="H1309" s="129">
        <v>46.0</v>
      </c>
      <c r="I1309" s="163">
        <v>160.0</v>
      </c>
      <c r="J1309" s="163">
        <v>336.0</v>
      </c>
      <c r="K1309" s="129">
        <v>0.0</v>
      </c>
      <c r="L1309" s="129">
        <v>1.0</v>
      </c>
      <c r="M1309" s="129">
        <v>1.0</v>
      </c>
      <c r="N1309" s="129">
        <v>2.0</v>
      </c>
      <c r="O1309" s="129">
        <v>9.0</v>
      </c>
      <c r="P1309" s="129">
        <v>10.0</v>
      </c>
      <c r="Q1309" s="11">
        <f t="array" ref="Q1309">COUNTIF(E1309:E3598, E1309)</f>
        <v>2</v>
      </c>
      <c r="Y1309" s="99"/>
    </row>
    <row r="1310">
      <c r="A1310" s="129">
        <v>7.0</v>
      </c>
      <c r="B1310" s="129" t="str">
        <f t="array" ref="B1310">IFS(OR(C1310=1, C1310=6, C1310=11, C1310=16), "Mon", OR(C1310=2, C1310=7, C1310=12, C1310=17), "Tue", OR(C1310=3, C1310=8, C1310=13, C1310=18), "Wed",OR(C1310=4, C1310=9, C1310=14, C1310=19), "Thu",OR(C1310=5, C1310=10, C1310=15, C1310=20), "Fri",TRUE, "")</f>
        <v>Tue</v>
      </c>
      <c r="C1310" s="129">
        <v>7.0</v>
      </c>
      <c r="D1310" s="129" t="s">
        <v>8579</v>
      </c>
      <c r="E1310" s="129" t="s">
        <v>3742</v>
      </c>
      <c r="F1310" s="129" t="s">
        <v>27</v>
      </c>
      <c r="G1310" s="129" t="s">
        <v>3743</v>
      </c>
      <c r="H1310" s="129">
        <v>30.0</v>
      </c>
      <c r="I1310" s="163">
        <v>95.0</v>
      </c>
      <c r="J1310" s="163">
        <v>222.0</v>
      </c>
      <c r="K1310" s="129">
        <v>0.0</v>
      </c>
      <c r="L1310" s="129">
        <v>0.0</v>
      </c>
      <c r="M1310" s="129">
        <v>-1.0</v>
      </c>
      <c r="N1310" s="129">
        <v>-1.0</v>
      </c>
      <c r="O1310" s="129">
        <v>8.0</v>
      </c>
      <c r="P1310" s="129">
        <v>7.0</v>
      </c>
      <c r="Q1310" s="11">
        <f t="array" ref="Q1310">COUNTIF(E1310:E3598, E1310)</f>
        <v>3</v>
      </c>
      <c r="Y1310" s="99"/>
    </row>
    <row r="1311">
      <c r="A1311" s="129">
        <v>7.0</v>
      </c>
      <c r="B1311" s="129" t="str">
        <f t="array" ref="B1311">IFS(OR(C1311=1, C1311=6, C1311=11, C1311=16), "Mon", OR(C1311=2, C1311=7, C1311=12, C1311=17), "Tue", OR(C1311=3, C1311=8, C1311=13, C1311=18), "Wed",OR(C1311=4, C1311=9, C1311=14, C1311=19), "Thu",OR(C1311=5, C1311=10, C1311=15, C1311=20), "Fri",TRUE, "")</f>
        <v>Tue</v>
      </c>
      <c r="C1311" s="129">
        <v>7.0</v>
      </c>
      <c r="D1311" s="129" t="s">
        <v>8579</v>
      </c>
      <c r="E1311" s="129" t="s">
        <v>6450</v>
      </c>
      <c r="F1311" s="129" t="s">
        <v>27</v>
      </c>
      <c r="G1311" s="129" t="s">
        <v>6451</v>
      </c>
      <c r="H1311" s="129">
        <v>34.0</v>
      </c>
      <c r="I1311" s="163">
        <v>57.0</v>
      </c>
      <c r="J1311" s="163">
        <v>92.0</v>
      </c>
      <c r="K1311" s="129">
        <v>0.0</v>
      </c>
      <c r="L1311" s="129">
        <v>1.0</v>
      </c>
      <c r="M1311" s="129">
        <v>1.0</v>
      </c>
      <c r="N1311" s="129">
        <v>2.0</v>
      </c>
      <c r="O1311" s="129">
        <v>10.0</v>
      </c>
      <c r="P1311" s="129">
        <v>10.0</v>
      </c>
      <c r="Q1311" s="11">
        <f t="array" ref="Q1311">COUNTIF(E1311:E3598, E1311)</f>
        <v>2</v>
      </c>
      <c r="Y1311" s="99"/>
    </row>
    <row r="1312">
      <c r="A1312" s="129">
        <v>7.0</v>
      </c>
      <c r="B1312" s="129" t="str">
        <f t="array" ref="B1312">IFS(OR(C1312=1, C1312=6, C1312=11, C1312=16), "Mon", OR(C1312=2, C1312=7, C1312=12, C1312=17), "Tue", OR(C1312=3, C1312=8, C1312=13, C1312=18), "Wed",OR(C1312=4, C1312=9, C1312=14, C1312=19), "Thu",OR(C1312=5, C1312=10, C1312=15, C1312=20), "Fri",TRUE, "")</f>
        <v>Tue</v>
      </c>
      <c r="C1312" s="129">
        <v>7.0</v>
      </c>
      <c r="D1312" s="129" t="s">
        <v>8579</v>
      </c>
      <c r="E1312" s="129" t="s">
        <v>6206</v>
      </c>
      <c r="F1312" s="129" t="s">
        <v>27</v>
      </c>
      <c r="G1312" s="129" t="s">
        <v>6207</v>
      </c>
      <c r="H1312" s="129">
        <v>39.0</v>
      </c>
      <c r="I1312" s="163">
        <v>107.0</v>
      </c>
      <c r="J1312" s="163">
        <v>288.0</v>
      </c>
      <c r="K1312" s="129">
        <v>0.0</v>
      </c>
      <c r="L1312" s="129">
        <v>0.0</v>
      </c>
      <c r="M1312" s="129">
        <v>0.0</v>
      </c>
      <c r="N1312" s="129">
        <v>0.0</v>
      </c>
      <c r="O1312" s="129">
        <v>9.0</v>
      </c>
      <c r="P1312" s="129">
        <v>9.0</v>
      </c>
      <c r="Q1312" s="11">
        <f t="array" ref="Q1312">COUNTIF(E1312:E3598, E1312)</f>
        <v>1</v>
      </c>
      <c r="Y1312" s="99"/>
    </row>
    <row r="1313">
      <c r="A1313" s="129">
        <v>7.0</v>
      </c>
      <c r="B1313" s="129" t="str">
        <f t="array" ref="B1313">IFS(OR(C1313=1, C1313=6, C1313=11, C1313=16), "Mon", OR(C1313=2, C1313=7, C1313=12, C1313=17), "Tue", OR(C1313=3, C1313=8, C1313=13, C1313=18), "Wed",OR(C1313=4, C1313=9, C1313=14, C1313=19), "Thu",OR(C1313=5, C1313=10, C1313=15, C1313=20), "Fri",TRUE, "")</f>
        <v>Tue</v>
      </c>
      <c r="C1313" s="129">
        <v>7.0</v>
      </c>
      <c r="D1313" s="129" t="s">
        <v>8579</v>
      </c>
      <c r="E1313" s="129" t="s">
        <v>2954</v>
      </c>
      <c r="F1313" s="129" t="s">
        <v>27</v>
      </c>
      <c r="G1313" s="129" t="s">
        <v>2955</v>
      </c>
      <c r="H1313" s="129">
        <v>23.0</v>
      </c>
      <c r="I1313" s="163">
        <v>45.0</v>
      </c>
      <c r="J1313" s="163">
        <v>139.0</v>
      </c>
      <c r="K1313" s="129">
        <v>0.0</v>
      </c>
      <c r="L1313" s="129">
        <v>0.0</v>
      </c>
      <c r="M1313" s="129">
        <v>0.0</v>
      </c>
      <c r="N1313" s="129">
        <v>0.0</v>
      </c>
      <c r="O1313" s="129">
        <v>10.0</v>
      </c>
      <c r="P1313" s="129">
        <v>10.0</v>
      </c>
      <c r="Q1313" s="11">
        <f t="array" ref="Q1313">COUNTIF(E1313:E3598, E1313)</f>
        <v>2</v>
      </c>
      <c r="Y1313" s="99"/>
    </row>
    <row r="1314">
      <c r="A1314" s="129">
        <v>7.0</v>
      </c>
      <c r="B1314" s="129" t="str">
        <f t="array" ref="B1314">IFS(OR(C1314=1, C1314=6, C1314=11, C1314=16), "Mon", OR(C1314=2, C1314=7, C1314=12, C1314=17), "Tue", OR(C1314=3, C1314=8, C1314=13, C1314=18), "Wed",OR(C1314=4, C1314=9, C1314=14, C1314=19), "Thu",OR(C1314=5, C1314=10, C1314=15, C1314=20), "Fri",TRUE, "")</f>
        <v>Tue</v>
      </c>
      <c r="C1314" s="129">
        <v>7.0</v>
      </c>
      <c r="D1314" s="129" t="s">
        <v>8579</v>
      </c>
      <c r="E1314" s="129" t="s">
        <v>4466</v>
      </c>
      <c r="F1314" s="129" t="s">
        <v>27</v>
      </c>
      <c r="G1314" s="129" t="s">
        <v>4467</v>
      </c>
      <c r="H1314" s="129">
        <v>51.0</v>
      </c>
      <c r="I1314" s="163">
        <v>75.0</v>
      </c>
      <c r="J1314" s="163">
        <v>258.0</v>
      </c>
      <c r="K1314" s="129">
        <v>0.0</v>
      </c>
      <c r="L1314" s="129">
        <v>0.0</v>
      </c>
      <c r="M1314" s="129">
        <v>1.0</v>
      </c>
      <c r="N1314" s="129">
        <v>1.0</v>
      </c>
      <c r="O1314" s="129">
        <v>9.0</v>
      </c>
      <c r="P1314" s="129">
        <v>10.0</v>
      </c>
      <c r="Q1314" s="11">
        <f t="array" ref="Q1314">COUNTIF(E1314:E3598, E1314)</f>
        <v>3</v>
      </c>
      <c r="Y1314" s="99"/>
    </row>
    <row r="1315">
      <c r="A1315" s="129">
        <v>7.0</v>
      </c>
      <c r="B1315" s="129" t="str">
        <f t="array" ref="B1315">IFS(OR(C1315=1, C1315=6, C1315=11, C1315=16), "Mon", OR(C1315=2, C1315=7, C1315=12, C1315=17), "Tue", OR(C1315=3, C1315=8, C1315=13, C1315=18), "Wed",OR(C1315=4, C1315=9, C1315=14, C1315=19), "Thu",OR(C1315=5, C1315=10, C1315=15, C1315=20), "Fri",TRUE, "")</f>
        <v>Wed</v>
      </c>
      <c r="C1315" s="129">
        <v>8.0</v>
      </c>
      <c r="D1315" s="129" t="s">
        <v>8579</v>
      </c>
      <c r="E1315" s="129" t="s">
        <v>2802</v>
      </c>
      <c r="F1315" s="129" t="s">
        <v>27</v>
      </c>
      <c r="G1315" s="129" t="s">
        <v>2803</v>
      </c>
      <c r="H1315" s="129">
        <v>31.0</v>
      </c>
      <c r="I1315" s="163">
        <v>116.0</v>
      </c>
      <c r="J1315" s="163">
        <v>276.0</v>
      </c>
      <c r="K1315" s="129">
        <v>0.0</v>
      </c>
      <c r="L1315" s="129">
        <v>1.0</v>
      </c>
      <c r="M1315" s="129">
        <v>1.0</v>
      </c>
      <c r="N1315" s="129">
        <v>2.0</v>
      </c>
      <c r="O1315" s="129">
        <v>9.0</v>
      </c>
      <c r="P1315" s="129">
        <v>10.0</v>
      </c>
      <c r="Q1315" s="11">
        <f t="array" ref="Q1315">COUNTIF(E1315:E3598, E1315)</f>
        <v>5</v>
      </c>
      <c r="Y1315" s="99"/>
    </row>
    <row r="1316">
      <c r="A1316" s="129">
        <v>7.0</v>
      </c>
      <c r="B1316" s="129" t="str">
        <f t="array" ref="B1316">IFS(OR(C1316=1, C1316=6, C1316=11, C1316=16), "Mon", OR(C1316=2, C1316=7, C1316=12, C1316=17), "Tue", OR(C1316=3, C1316=8, C1316=13, C1316=18), "Wed",OR(C1316=4, C1316=9, C1316=14, C1316=19), "Thu",OR(C1316=5, C1316=10, C1316=15, C1316=20), "Fri",TRUE, "")</f>
        <v>Wed</v>
      </c>
      <c r="C1316" s="129">
        <v>8.0</v>
      </c>
      <c r="D1316" s="129" t="s">
        <v>8579</v>
      </c>
      <c r="E1316" s="129" t="s">
        <v>5572</v>
      </c>
      <c r="F1316" s="129" t="s">
        <v>27</v>
      </c>
      <c r="G1316" s="129" t="s">
        <v>5573</v>
      </c>
      <c r="H1316" s="129">
        <v>51.0</v>
      </c>
      <c r="I1316" s="163">
        <v>78.0</v>
      </c>
      <c r="J1316" s="163">
        <v>100.0</v>
      </c>
      <c r="K1316" s="129">
        <v>0.0</v>
      </c>
      <c r="L1316" s="129">
        <v>1.0</v>
      </c>
      <c r="M1316" s="129">
        <v>1.0</v>
      </c>
      <c r="N1316" s="129">
        <v>2.0</v>
      </c>
      <c r="O1316" s="129">
        <v>10.0</v>
      </c>
      <c r="P1316" s="129">
        <v>10.0</v>
      </c>
      <c r="Q1316" s="11">
        <f t="array" ref="Q1316">COUNTIF(E1316:E3598, E1316)</f>
        <v>3</v>
      </c>
      <c r="Y1316" s="99"/>
    </row>
    <row r="1317">
      <c r="A1317" s="129">
        <v>7.0</v>
      </c>
      <c r="B1317" s="129" t="str">
        <f t="array" ref="B1317">IFS(OR(C1317=1, C1317=6, C1317=11, C1317=16), "Mon", OR(C1317=2, C1317=7, C1317=12, C1317=17), "Tue", OR(C1317=3, C1317=8, C1317=13, C1317=18), "Wed",OR(C1317=4, C1317=9, C1317=14, C1317=19), "Thu",OR(C1317=5, C1317=10, C1317=15, C1317=20), "Fri",TRUE, "")</f>
        <v>Wed</v>
      </c>
      <c r="C1317" s="129">
        <v>8.0</v>
      </c>
      <c r="D1317" s="129" t="s">
        <v>8579</v>
      </c>
      <c r="E1317" s="129" t="s">
        <v>2712</v>
      </c>
      <c r="F1317" s="129" t="s">
        <v>27</v>
      </c>
      <c r="G1317" s="129" t="s">
        <v>2713</v>
      </c>
      <c r="H1317" s="129">
        <v>23.0</v>
      </c>
      <c r="I1317" s="163">
        <v>76.0</v>
      </c>
      <c r="J1317" s="163">
        <v>120.0</v>
      </c>
      <c r="K1317" s="129">
        <v>0.0</v>
      </c>
      <c r="L1317" s="129">
        <v>1.0</v>
      </c>
      <c r="M1317" s="129">
        <v>1.0</v>
      </c>
      <c r="N1317" s="129">
        <v>2.0</v>
      </c>
      <c r="O1317" s="129">
        <v>10.0</v>
      </c>
      <c r="P1317" s="129">
        <v>10.0</v>
      </c>
      <c r="Q1317" s="11">
        <f t="array" ref="Q1317">COUNTIF(E1317:E3598, E1317)</f>
        <v>2</v>
      </c>
      <c r="Y1317" s="99"/>
    </row>
    <row r="1318">
      <c r="A1318" s="129">
        <v>7.0</v>
      </c>
      <c r="B1318" s="129" t="str">
        <f t="array" ref="B1318">IFS(OR(C1318=1, C1318=6, C1318=11, C1318=16), "Mon", OR(C1318=2, C1318=7, C1318=12, C1318=17), "Tue", OR(C1318=3, C1318=8, C1318=13, C1318=18), "Wed",OR(C1318=4, C1318=9, C1318=14, C1318=19), "Thu",OR(C1318=5, C1318=10, C1318=15, C1318=20), "Fri",TRUE, "")</f>
        <v>Wed</v>
      </c>
      <c r="C1318" s="129">
        <v>8.0</v>
      </c>
      <c r="D1318" s="129" t="s">
        <v>8579</v>
      </c>
      <c r="E1318" s="129" t="s">
        <v>7796</v>
      </c>
      <c r="F1318" s="129" t="s">
        <v>27</v>
      </c>
      <c r="G1318" s="129" t="s">
        <v>7797</v>
      </c>
      <c r="H1318" s="129">
        <v>22.0</v>
      </c>
      <c r="I1318" s="163">
        <v>95.0</v>
      </c>
      <c r="J1318" s="163">
        <v>290.0</v>
      </c>
      <c r="K1318" s="129">
        <v>0.0</v>
      </c>
      <c r="L1318" s="129">
        <v>1.0</v>
      </c>
      <c r="M1318" s="129">
        <v>0.0</v>
      </c>
      <c r="N1318" s="129">
        <v>1.0</v>
      </c>
      <c r="O1318" s="129">
        <v>8.0</v>
      </c>
      <c r="P1318" s="129">
        <v>9.0</v>
      </c>
      <c r="Q1318" s="11">
        <f t="array" ref="Q1318">COUNTIF(E1318:E3598, E1318)</f>
        <v>2</v>
      </c>
      <c r="Y1318" s="99"/>
    </row>
    <row r="1319">
      <c r="A1319" s="129">
        <v>7.0</v>
      </c>
      <c r="B1319" s="129" t="str">
        <f t="array" ref="B1319">IFS(OR(C1319=1, C1319=6, C1319=11, C1319=16), "Mon", OR(C1319=2, C1319=7, C1319=12, C1319=17), "Tue", OR(C1319=3, C1319=8, C1319=13, C1319=18), "Wed",OR(C1319=4, C1319=9, C1319=14, C1319=19), "Thu",OR(C1319=5, C1319=10, C1319=15, C1319=20), "Fri",TRUE, "")</f>
        <v>Wed</v>
      </c>
      <c r="C1319" s="129">
        <v>8.0</v>
      </c>
      <c r="D1319" s="129" t="s">
        <v>8579</v>
      </c>
      <c r="E1319" s="129" t="s">
        <v>3690</v>
      </c>
      <c r="F1319" s="129" t="s">
        <v>27</v>
      </c>
      <c r="G1319" s="129" t="s">
        <v>3691</v>
      </c>
      <c r="H1319" s="129">
        <v>50.0</v>
      </c>
      <c r="I1319" s="163">
        <v>81.0</v>
      </c>
      <c r="J1319" s="163">
        <v>81.0</v>
      </c>
      <c r="K1319" s="129">
        <v>0.0</v>
      </c>
      <c r="L1319" s="129">
        <v>1.0</v>
      </c>
      <c r="M1319" s="129">
        <v>1.0</v>
      </c>
      <c r="N1319" s="129">
        <v>2.0</v>
      </c>
      <c r="O1319" s="129">
        <v>10.0</v>
      </c>
      <c r="P1319" s="129">
        <v>10.0</v>
      </c>
      <c r="Q1319" s="11">
        <f t="array" ref="Q1319">COUNTIF(E1319:E3598, E1319)</f>
        <v>2</v>
      </c>
      <c r="Y1319" s="99"/>
    </row>
    <row r="1320">
      <c r="A1320" s="129">
        <v>7.0</v>
      </c>
      <c r="B1320" s="129" t="str">
        <f t="array" ref="B1320">IFS(OR(C1320=1, C1320=6, C1320=11, C1320=16), "Mon", OR(C1320=2, C1320=7, C1320=12, C1320=17), "Tue", OR(C1320=3, C1320=8, C1320=13, C1320=18), "Wed",OR(C1320=4, C1320=9, C1320=14, C1320=19), "Thu",OR(C1320=5, C1320=10, C1320=15, C1320=20), "Fri",TRUE, "")</f>
        <v>Wed</v>
      </c>
      <c r="C1320" s="129">
        <v>8.0</v>
      </c>
      <c r="D1320" s="129" t="s">
        <v>8579</v>
      </c>
      <c r="E1320" s="129" t="s">
        <v>4726</v>
      </c>
      <c r="F1320" s="129" t="s">
        <v>27</v>
      </c>
      <c r="G1320" s="129" t="s">
        <v>4727</v>
      </c>
      <c r="H1320" s="129">
        <v>60.0</v>
      </c>
      <c r="I1320" s="163">
        <v>76.0</v>
      </c>
      <c r="J1320" s="163">
        <v>115.0</v>
      </c>
      <c r="K1320" s="129">
        <v>-1.0</v>
      </c>
      <c r="L1320" s="129">
        <v>0.0</v>
      </c>
      <c r="M1320" s="129">
        <v>0.0</v>
      </c>
      <c r="N1320" s="129">
        <v>-1.0</v>
      </c>
      <c r="O1320" s="129">
        <v>8.0</v>
      </c>
      <c r="P1320" s="129">
        <v>7.0</v>
      </c>
      <c r="Q1320" s="11">
        <f t="array" ref="Q1320">COUNTIF(E1320:E3598, E1320)</f>
        <v>2</v>
      </c>
      <c r="Y1320" s="99"/>
    </row>
    <row r="1321">
      <c r="A1321" s="129">
        <v>7.0</v>
      </c>
      <c r="B1321" s="129" t="str">
        <f t="array" ref="B1321">IFS(OR(C1321=1, C1321=6, C1321=11, C1321=16), "Mon", OR(C1321=2, C1321=7, C1321=12, C1321=17), "Tue", OR(C1321=3, C1321=8, C1321=13, C1321=18), "Wed",OR(C1321=4, C1321=9, C1321=14, C1321=19), "Thu",OR(C1321=5, C1321=10, C1321=15, C1321=20), "Fri",TRUE, "")</f>
        <v>Thu</v>
      </c>
      <c r="C1321" s="129">
        <v>9.0</v>
      </c>
      <c r="D1321" s="129" t="s">
        <v>8579</v>
      </c>
      <c r="E1321" s="129" t="s">
        <v>425</v>
      </c>
      <c r="F1321" s="129" t="s">
        <v>27</v>
      </c>
      <c r="G1321" s="129" t="s">
        <v>426</v>
      </c>
      <c r="H1321" s="129">
        <v>52.0</v>
      </c>
      <c r="I1321" s="163">
        <v>42.0</v>
      </c>
      <c r="J1321" s="163">
        <v>132.0</v>
      </c>
      <c r="K1321" s="129">
        <v>0.0</v>
      </c>
      <c r="L1321" s="129">
        <v>1.0</v>
      </c>
      <c r="M1321" s="129">
        <v>1.0</v>
      </c>
      <c r="N1321" s="129">
        <v>2.0</v>
      </c>
      <c r="O1321" s="129">
        <v>10.0</v>
      </c>
      <c r="P1321" s="129">
        <v>10.0</v>
      </c>
      <c r="Q1321" s="11">
        <f t="array" ref="Q1321">COUNTIF(E1321:E3598, E1321)</f>
        <v>1</v>
      </c>
      <c r="Y1321" s="99"/>
    </row>
    <row r="1322">
      <c r="A1322" s="129">
        <v>7.0</v>
      </c>
      <c r="B1322" s="129" t="str">
        <f t="array" ref="B1322">IFS(OR(C1322=1, C1322=6, C1322=11, C1322=16), "Mon", OR(C1322=2, C1322=7, C1322=12, C1322=17), "Tue", OR(C1322=3, C1322=8, C1322=13, C1322=18), "Wed",OR(C1322=4, C1322=9, C1322=14, C1322=19), "Thu",OR(C1322=5, C1322=10, C1322=15, C1322=20), "Fri",TRUE, "")</f>
        <v>Thu</v>
      </c>
      <c r="C1322" s="129">
        <v>9.0</v>
      </c>
      <c r="D1322" s="129" t="s">
        <v>8579</v>
      </c>
      <c r="E1322" s="129" t="s">
        <v>6490</v>
      </c>
      <c r="F1322" s="129" t="s">
        <v>27</v>
      </c>
      <c r="G1322" s="129" t="s">
        <v>6491</v>
      </c>
      <c r="H1322" s="129">
        <v>49.0</v>
      </c>
      <c r="I1322" s="163">
        <v>53.0</v>
      </c>
      <c r="J1322" s="163">
        <v>117.0</v>
      </c>
      <c r="K1322" s="129">
        <v>0.0</v>
      </c>
      <c r="L1322" s="129">
        <v>1.0</v>
      </c>
      <c r="M1322" s="129">
        <v>1.0</v>
      </c>
      <c r="N1322" s="129">
        <v>2.0</v>
      </c>
      <c r="O1322" s="129">
        <v>10.0</v>
      </c>
      <c r="P1322" s="129">
        <v>10.0</v>
      </c>
      <c r="Q1322" s="11">
        <f t="array" ref="Q1322">COUNTIF(E1322:E3598, E1322)</f>
        <v>4</v>
      </c>
      <c r="Y1322" s="99"/>
    </row>
    <row r="1323">
      <c r="A1323" s="129">
        <v>7.0</v>
      </c>
      <c r="B1323" s="129" t="str">
        <f t="array" ref="B1323">IFS(OR(C1323=1, C1323=6, C1323=11, C1323=16), "Mon", OR(C1323=2, C1323=7, C1323=12, C1323=17), "Tue", OR(C1323=3, C1323=8, C1323=13, C1323=18), "Wed",OR(C1323=4, C1323=9, C1323=14, C1323=19), "Thu",OR(C1323=5, C1323=10, C1323=15, C1323=20), "Fri",TRUE, "")</f>
        <v>Thu</v>
      </c>
      <c r="C1323" s="129">
        <v>9.0</v>
      </c>
      <c r="D1323" s="129" t="s">
        <v>8579</v>
      </c>
      <c r="E1323" s="129" t="s">
        <v>413</v>
      </c>
      <c r="F1323" s="129" t="s">
        <v>27</v>
      </c>
      <c r="G1323" s="129" t="s">
        <v>414</v>
      </c>
      <c r="H1323" s="129">
        <v>36.0</v>
      </c>
      <c r="I1323" s="163">
        <v>34.0</v>
      </c>
      <c r="J1323" s="163">
        <v>120.0</v>
      </c>
      <c r="K1323" s="129">
        <v>0.0</v>
      </c>
      <c r="L1323" s="129">
        <v>1.0</v>
      </c>
      <c r="M1323" s="129">
        <v>1.0</v>
      </c>
      <c r="N1323" s="129">
        <v>2.0</v>
      </c>
      <c r="O1323" s="129">
        <v>9.0</v>
      </c>
      <c r="P1323" s="129">
        <v>10.0</v>
      </c>
      <c r="Q1323" s="11">
        <f t="array" ref="Q1323">COUNTIF(E1323:E3598, E1323)</f>
        <v>3</v>
      </c>
      <c r="Y1323" s="99"/>
    </row>
    <row r="1324">
      <c r="A1324" s="129">
        <v>7.0</v>
      </c>
      <c r="B1324" s="129" t="str">
        <f t="array" ref="B1324">IFS(OR(C1324=1, C1324=6, C1324=11, C1324=16), "Mon", OR(C1324=2, C1324=7, C1324=12, C1324=17), "Tue", OR(C1324=3, C1324=8, C1324=13, C1324=18), "Wed",OR(C1324=4, C1324=9, C1324=14, C1324=19), "Thu",OR(C1324=5, C1324=10, C1324=15, C1324=20), "Fri",TRUE, "")</f>
        <v>Thu</v>
      </c>
      <c r="C1324" s="129">
        <v>9.0</v>
      </c>
      <c r="D1324" s="129" t="s">
        <v>8579</v>
      </c>
      <c r="E1324" s="129" t="s">
        <v>5782</v>
      </c>
      <c r="F1324" s="129" t="s">
        <v>27</v>
      </c>
      <c r="G1324" s="129" t="s">
        <v>5783</v>
      </c>
      <c r="H1324" s="129">
        <v>67.0</v>
      </c>
      <c r="I1324" s="163">
        <v>144.0</v>
      </c>
      <c r="J1324" s="163">
        <v>408.0</v>
      </c>
      <c r="K1324" s="129">
        <v>1.0</v>
      </c>
      <c r="L1324" s="129">
        <v>1.0</v>
      </c>
      <c r="M1324" s="129">
        <v>0.0</v>
      </c>
      <c r="N1324" s="129">
        <v>2.0</v>
      </c>
      <c r="O1324" s="129">
        <v>10.0</v>
      </c>
      <c r="P1324" s="129">
        <v>10.0</v>
      </c>
      <c r="Q1324" s="11">
        <f t="array" ref="Q1324">COUNTIF(E1324:E3598, E1324)</f>
        <v>3</v>
      </c>
      <c r="Y1324" s="99"/>
    </row>
    <row r="1325">
      <c r="A1325" s="129">
        <v>7.0</v>
      </c>
      <c r="B1325" s="129" t="str">
        <f t="array" ref="B1325">IFS(OR(C1325=1, C1325=6, C1325=11, C1325=16), "Mon", OR(C1325=2, C1325=7, C1325=12, C1325=17), "Tue", OR(C1325=3, C1325=8, C1325=13, C1325=18), "Wed",OR(C1325=4, C1325=9, C1325=14, C1325=19), "Thu",OR(C1325=5, C1325=10, C1325=15, C1325=20), "Fri",TRUE, "")</f>
        <v>Thu</v>
      </c>
      <c r="C1325" s="129">
        <v>9.0</v>
      </c>
      <c r="D1325" s="129" t="s">
        <v>8579</v>
      </c>
      <c r="E1325" s="129" t="s">
        <v>7442</v>
      </c>
      <c r="F1325" s="129" t="s">
        <v>27</v>
      </c>
      <c r="G1325" s="129" t="s">
        <v>7443</v>
      </c>
      <c r="H1325" s="129">
        <v>30.0</v>
      </c>
      <c r="I1325" s="163">
        <v>123.0</v>
      </c>
      <c r="J1325" s="163">
        <v>282.0</v>
      </c>
      <c r="K1325" s="129">
        <v>0.0</v>
      </c>
      <c r="L1325" s="129">
        <v>1.0</v>
      </c>
      <c r="M1325" s="129">
        <v>1.0</v>
      </c>
      <c r="N1325" s="129">
        <v>2.0</v>
      </c>
      <c r="O1325" s="129">
        <v>10.0</v>
      </c>
      <c r="P1325" s="129">
        <v>10.0</v>
      </c>
      <c r="Q1325" s="11">
        <f t="array" ref="Q1325">COUNTIF(E1325:E3598, E1325)</f>
        <v>1</v>
      </c>
      <c r="Y1325" s="99"/>
    </row>
    <row r="1326">
      <c r="A1326" s="129">
        <v>7.0</v>
      </c>
      <c r="B1326" s="129" t="str">
        <f t="array" ref="B1326">IFS(OR(C1326=1, C1326=6, C1326=11, C1326=16), "Mon", OR(C1326=2, C1326=7, C1326=12, C1326=17), "Tue", OR(C1326=3, C1326=8, C1326=13, C1326=18), "Wed",OR(C1326=4, C1326=9, C1326=14, C1326=19), "Thu",OR(C1326=5, C1326=10, C1326=15, C1326=20), "Fri",TRUE, "")</f>
        <v>Thu</v>
      </c>
      <c r="C1326" s="129">
        <v>9.0</v>
      </c>
      <c r="D1326" s="129" t="s">
        <v>8579</v>
      </c>
      <c r="E1326" s="129" t="s">
        <v>2982</v>
      </c>
      <c r="F1326" s="129" t="s">
        <v>27</v>
      </c>
      <c r="G1326" s="129" t="s">
        <v>2983</v>
      </c>
      <c r="H1326" s="129">
        <v>63.0</v>
      </c>
      <c r="I1326" s="163">
        <v>94.0</v>
      </c>
      <c r="J1326" s="163">
        <v>270.0</v>
      </c>
      <c r="K1326" s="129">
        <v>1.0</v>
      </c>
      <c r="L1326" s="129">
        <v>1.0</v>
      </c>
      <c r="M1326" s="129">
        <v>1.0</v>
      </c>
      <c r="N1326" s="129">
        <v>3.0</v>
      </c>
      <c r="O1326" s="129">
        <v>10.0</v>
      </c>
      <c r="P1326" s="129">
        <v>10.0</v>
      </c>
      <c r="Q1326" s="11">
        <f t="array" ref="Q1326">COUNTIF(E1326:E3598, E1326)</f>
        <v>3</v>
      </c>
      <c r="Y1326" s="99"/>
    </row>
    <row r="1327">
      <c r="A1327" s="129">
        <v>7.0</v>
      </c>
      <c r="B1327" s="129" t="str">
        <f t="array" ref="B1327">IFS(OR(C1327=1, C1327=6, C1327=11, C1327=16), "Mon", OR(C1327=2, C1327=7, C1327=12, C1327=17), "Tue", OR(C1327=3, C1327=8, C1327=13, C1327=18), "Wed",OR(C1327=4, C1327=9, C1327=14, C1327=19), "Thu",OR(C1327=5, C1327=10, C1327=15, C1327=20), "Fri",TRUE, "")</f>
        <v>Fri</v>
      </c>
      <c r="C1327" s="129">
        <v>10.0</v>
      </c>
      <c r="D1327" s="129" t="s">
        <v>8579</v>
      </c>
      <c r="E1327" s="129" t="s">
        <v>4700</v>
      </c>
      <c r="F1327" s="129" t="s">
        <v>27</v>
      </c>
      <c r="G1327" s="129" t="s">
        <v>4701</v>
      </c>
      <c r="H1327" s="129">
        <v>63.0</v>
      </c>
      <c r="I1327" s="163">
        <v>96.0</v>
      </c>
      <c r="J1327" s="163">
        <v>168.0</v>
      </c>
      <c r="K1327" s="129">
        <v>0.0</v>
      </c>
      <c r="L1327" s="129">
        <v>1.0</v>
      </c>
      <c r="M1327" s="129">
        <v>1.0</v>
      </c>
      <c r="N1327" s="129">
        <v>2.0</v>
      </c>
      <c r="O1327" s="129">
        <v>10.0</v>
      </c>
      <c r="P1327" s="129">
        <v>10.0</v>
      </c>
      <c r="Q1327" s="11">
        <f t="array" ref="Q1327">COUNTIF(E1327:E3598, E1327)</f>
        <v>3</v>
      </c>
      <c r="Y1327" s="99"/>
    </row>
    <row r="1328">
      <c r="A1328" s="129">
        <v>7.0</v>
      </c>
      <c r="B1328" s="129" t="str">
        <f t="array" ref="B1328">IFS(OR(C1328=1, C1328=6, C1328=11, C1328=16), "Mon", OR(C1328=2, C1328=7, C1328=12, C1328=17), "Tue", OR(C1328=3, C1328=8, C1328=13, C1328=18), "Wed",OR(C1328=4, C1328=9, C1328=14, C1328=19), "Thu",OR(C1328=5, C1328=10, C1328=15, C1328=20), "Fri",TRUE, "")</f>
        <v>Fri</v>
      </c>
      <c r="C1328" s="129">
        <v>10.0</v>
      </c>
      <c r="D1328" s="129" t="s">
        <v>8579</v>
      </c>
      <c r="E1328" s="129" t="s">
        <v>1403</v>
      </c>
      <c r="F1328" s="129" t="s">
        <v>27</v>
      </c>
      <c r="G1328" s="129" t="s">
        <v>1404</v>
      </c>
      <c r="H1328" s="129">
        <v>50.0</v>
      </c>
      <c r="I1328" s="163">
        <v>75.0</v>
      </c>
      <c r="J1328" s="163">
        <v>133.0</v>
      </c>
      <c r="K1328" s="129">
        <v>0.0</v>
      </c>
      <c r="L1328" s="129">
        <v>1.0</v>
      </c>
      <c r="M1328" s="129">
        <v>1.0</v>
      </c>
      <c r="N1328" s="129">
        <v>2.0</v>
      </c>
      <c r="O1328" s="129">
        <v>9.0</v>
      </c>
      <c r="P1328" s="129">
        <v>10.0</v>
      </c>
      <c r="Q1328" s="11">
        <f t="array" ref="Q1328">COUNTIF(E1328:E3598, E1328)</f>
        <v>3</v>
      </c>
      <c r="Y1328" s="99"/>
    </row>
    <row r="1329">
      <c r="A1329" s="129">
        <v>7.0</v>
      </c>
      <c r="B1329" s="129" t="str">
        <f t="array" ref="B1329">IFS(OR(C1329=1, C1329=6, C1329=11, C1329=16), "Mon", OR(C1329=2, C1329=7, C1329=12, C1329=17), "Tue", OR(C1329=3, C1329=8, C1329=13, C1329=18), "Wed",OR(C1329=4, C1329=9, C1329=14, C1329=19), "Thu",OR(C1329=5, C1329=10, C1329=15, C1329=20), "Fri",TRUE, "")</f>
        <v>Fri</v>
      </c>
      <c r="C1329" s="129">
        <v>10.0</v>
      </c>
      <c r="D1329" s="129" t="s">
        <v>8579</v>
      </c>
      <c r="E1329" s="129" t="s">
        <v>6970</v>
      </c>
      <c r="F1329" s="129" t="s">
        <v>27</v>
      </c>
      <c r="G1329" s="129" t="s">
        <v>6971</v>
      </c>
      <c r="H1329" s="129">
        <v>33.0</v>
      </c>
      <c r="I1329" s="163">
        <v>145.0</v>
      </c>
      <c r="J1329" s="163">
        <v>429.0</v>
      </c>
      <c r="K1329" s="129">
        <v>0.0</v>
      </c>
      <c r="L1329" s="129">
        <v>1.0</v>
      </c>
      <c r="M1329" s="129">
        <v>0.0</v>
      </c>
      <c r="N1329" s="129">
        <v>1.0</v>
      </c>
      <c r="O1329" s="129">
        <v>8.0</v>
      </c>
      <c r="P1329" s="129">
        <v>9.0</v>
      </c>
      <c r="Q1329" s="11">
        <f t="array" ref="Q1329">COUNTIF(E1329:E3598, E1329)</f>
        <v>1</v>
      </c>
      <c r="Y1329" s="99"/>
    </row>
    <row r="1330">
      <c r="A1330" s="129">
        <v>7.0</v>
      </c>
      <c r="B1330" s="129" t="str">
        <f t="array" ref="B1330">IFS(OR(C1330=1, C1330=6, C1330=11, C1330=16), "Mon", OR(C1330=2, C1330=7, C1330=12, C1330=17), "Tue", OR(C1330=3, C1330=8, C1330=13, C1330=18), "Wed",OR(C1330=4, C1330=9, C1330=14, C1330=19), "Thu",OR(C1330=5, C1330=10, C1330=15, C1330=20), "Fri",TRUE, "")</f>
        <v>Fri</v>
      </c>
      <c r="C1330" s="129">
        <v>10.0</v>
      </c>
      <c r="D1330" s="129" t="s">
        <v>8579</v>
      </c>
      <c r="E1330" s="129" t="s">
        <v>5914</v>
      </c>
      <c r="F1330" s="129" t="s">
        <v>27</v>
      </c>
      <c r="G1330" s="129" t="s">
        <v>5915</v>
      </c>
      <c r="H1330" s="129">
        <v>35.0</v>
      </c>
      <c r="I1330" s="163">
        <v>109.0</v>
      </c>
      <c r="J1330" s="163">
        <v>417.0</v>
      </c>
      <c r="K1330" s="129">
        <v>0.0</v>
      </c>
      <c r="L1330" s="129">
        <v>0.0</v>
      </c>
      <c r="M1330" s="129">
        <v>1.0</v>
      </c>
      <c r="N1330" s="129">
        <v>1.0</v>
      </c>
      <c r="O1330" s="129">
        <v>9.0</v>
      </c>
      <c r="P1330" s="129">
        <v>10.0</v>
      </c>
      <c r="Q1330" s="11">
        <f t="array" ref="Q1330">COUNTIF(E1330:E3598, E1330)</f>
        <v>2</v>
      </c>
      <c r="Y1330" s="99"/>
    </row>
    <row r="1331">
      <c r="A1331" s="129">
        <v>7.0</v>
      </c>
      <c r="B1331" s="129" t="str">
        <f t="array" ref="B1331">IFS(OR(C1331=1, C1331=6, C1331=11, C1331=16), "Mon", OR(C1331=2, C1331=7, C1331=12, C1331=17), "Tue", OR(C1331=3, C1331=8, C1331=13, C1331=18), "Wed",OR(C1331=4, C1331=9, C1331=14, C1331=19), "Thu",OR(C1331=5, C1331=10, C1331=15, C1331=20), "Fri",TRUE, "")</f>
        <v>Fri</v>
      </c>
      <c r="C1331" s="129">
        <v>10.0</v>
      </c>
      <c r="D1331" s="129" t="s">
        <v>8579</v>
      </c>
      <c r="E1331" s="129" t="s">
        <v>3314</v>
      </c>
      <c r="F1331" s="129" t="s">
        <v>27</v>
      </c>
      <c r="G1331" s="129" t="s">
        <v>3315</v>
      </c>
      <c r="H1331" s="129">
        <v>56.0</v>
      </c>
      <c r="I1331" s="163">
        <v>61.0</v>
      </c>
      <c r="J1331" s="163">
        <v>108.0</v>
      </c>
      <c r="K1331" s="129">
        <v>0.0</v>
      </c>
      <c r="L1331" s="129">
        <v>1.0</v>
      </c>
      <c r="M1331" s="129">
        <v>1.0</v>
      </c>
      <c r="N1331" s="129">
        <v>2.0</v>
      </c>
      <c r="O1331" s="129">
        <v>9.0</v>
      </c>
      <c r="P1331" s="129">
        <v>10.0</v>
      </c>
      <c r="Q1331" s="11">
        <f t="array" ref="Q1331">COUNTIF(E1331:E3598, E1331)</f>
        <v>3</v>
      </c>
      <c r="Y1331" s="99"/>
    </row>
    <row r="1332">
      <c r="A1332" s="129">
        <v>7.0</v>
      </c>
      <c r="B1332" s="129" t="str">
        <f t="array" ref="B1332">IFS(OR(C1332=1, C1332=6, C1332=11, C1332=16), "Mon", OR(C1332=2, C1332=7, C1332=12, C1332=17), "Tue", OR(C1332=3, C1332=8, C1332=13, C1332=18), "Wed",OR(C1332=4, C1332=9, C1332=14, C1332=19), "Thu",OR(C1332=5, C1332=10, C1332=15, C1332=20), "Fri",TRUE, "")</f>
        <v>Fri</v>
      </c>
      <c r="C1332" s="129">
        <v>10.0</v>
      </c>
      <c r="D1332" s="129" t="s">
        <v>8579</v>
      </c>
      <c r="E1332" s="129" t="s">
        <v>3634</v>
      </c>
      <c r="F1332" s="129" t="s">
        <v>27</v>
      </c>
      <c r="G1332" s="129" t="s">
        <v>3635</v>
      </c>
      <c r="H1332" s="129">
        <v>22.0</v>
      </c>
      <c r="I1332" s="163">
        <v>52.0</v>
      </c>
      <c r="J1332" s="163">
        <v>80.0</v>
      </c>
      <c r="K1332" s="129">
        <v>1.0</v>
      </c>
      <c r="L1332" s="129">
        <v>1.0</v>
      </c>
      <c r="M1332" s="129">
        <v>1.0</v>
      </c>
      <c r="N1332" s="129">
        <v>3.0</v>
      </c>
      <c r="O1332" s="129">
        <v>9.0</v>
      </c>
      <c r="P1332" s="129">
        <v>10.0</v>
      </c>
      <c r="Q1332" s="11">
        <f t="array" ref="Q1332">COUNTIF(E1332:E3598, E1332)</f>
        <v>3</v>
      </c>
      <c r="Y1332" s="99"/>
    </row>
    <row r="1333">
      <c r="A1333" s="129">
        <v>7.0</v>
      </c>
      <c r="B1333" s="129" t="str">
        <f t="array" ref="B1333">IFS(OR(C1333=1, C1333=6, C1333=11, C1333=16), "Mon", OR(C1333=2, C1333=7, C1333=12, C1333=17), "Tue", OR(C1333=3, C1333=8, C1333=13, C1333=18), "Wed",OR(C1333=4, C1333=9, C1333=14, C1333=19), "Thu",OR(C1333=5, C1333=10, C1333=15, C1333=20), "Fri",TRUE, "")</f>
        <v>Mon</v>
      </c>
      <c r="C1333" s="129">
        <v>11.0</v>
      </c>
      <c r="D1333" s="129" t="s">
        <v>8579</v>
      </c>
      <c r="E1333" s="129" t="s">
        <v>3506</v>
      </c>
      <c r="F1333" s="129" t="s">
        <v>27</v>
      </c>
      <c r="G1333" s="129" t="s">
        <v>3507</v>
      </c>
      <c r="H1333" s="129">
        <v>32.0</v>
      </c>
      <c r="I1333" s="163">
        <v>63.0</v>
      </c>
      <c r="J1333" s="163">
        <v>93.0</v>
      </c>
      <c r="K1333" s="129">
        <v>0.0</v>
      </c>
      <c r="L1333" s="129">
        <v>0.0</v>
      </c>
      <c r="M1333" s="129">
        <v>1.0</v>
      </c>
      <c r="N1333" s="129">
        <v>1.0</v>
      </c>
      <c r="O1333" s="129">
        <v>9.0</v>
      </c>
      <c r="P1333" s="129">
        <v>10.0</v>
      </c>
      <c r="Q1333" s="11">
        <f t="array" ref="Q1333">COUNTIF(E1333:E3598, E1333)</f>
        <v>2</v>
      </c>
      <c r="Y1333" s="99"/>
    </row>
    <row r="1334">
      <c r="A1334" s="129">
        <v>7.0</v>
      </c>
      <c r="B1334" s="129" t="str">
        <f t="array" ref="B1334">IFS(OR(C1334=1, C1334=6, C1334=11, C1334=16), "Mon", OR(C1334=2, C1334=7, C1334=12, C1334=17), "Tue", OR(C1334=3, C1334=8, C1334=13, C1334=18), "Wed",OR(C1334=4, C1334=9, C1334=14, C1334=19), "Thu",OR(C1334=5, C1334=10, C1334=15, C1334=20), "Fri",TRUE, "")</f>
        <v>Mon</v>
      </c>
      <c r="C1334" s="129">
        <v>11.0</v>
      </c>
      <c r="D1334" s="129" t="s">
        <v>8579</v>
      </c>
      <c r="E1334" s="129" t="s">
        <v>2816</v>
      </c>
      <c r="F1334" s="129" t="s">
        <v>27</v>
      </c>
      <c r="G1334" s="129" t="s">
        <v>2817</v>
      </c>
      <c r="H1334" s="129">
        <v>64.0</v>
      </c>
      <c r="I1334" s="163">
        <v>47.0</v>
      </c>
      <c r="J1334" s="163">
        <v>125.0</v>
      </c>
      <c r="K1334" s="129">
        <v>1.0</v>
      </c>
      <c r="L1334" s="129">
        <v>0.0</v>
      </c>
      <c r="M1334" s="129">
        <v>1.0</v>
      </c>
      <c r="N1334" s="129">
        <v>2.0</v>
      </c>
      <c r="O1334" s="129">
        <v>10.0</v>
      </c>
      <c r="P1334" s="129">
        <v>10.0</v>
      </c>
      <c r="Q1334" s="11">
        <f t="array" ref="Q1334">COUNTIF(E1334:E3598, E1334)</f>
        <v>3</v>
      </c>
      <c r="Y1334" s="99"/>
    </row>
    <row r="1335">
      <c r="A1335" s="129">
        <v>7.0</v>
      </c>
      <c r="B1335" s="129" t="str">
        <f t="array" ref="B1335">IFS(OR(C1335=1, C1335=6, C1335=11, C1335=16), "Mon", OR(C1335=2, C1335=7, C1335=12, C1335=17), "Tue", OR(C1335=3, C1335=8, C1335=13, C1335=18), "Wed",OR(C1335=4, C1335=9, C1335=14, C1335=19), "Thu",OR(C1335=5, C1335=10, C1335=15, C1335=20), "Fri",TRUE, "")</f>
        <v>Mon</v>
      </c>
      <c r="C1335" s="129">
        <v>11.0</v>
      </c>
      <c r="D1335" s="129" t="s">
        <v>8579</v>
      </c>
      <c r="E1335" s="129" t="s">
        <v>3352</v>
      </c>
      <c r="F1335" s="129" t="s">
        <v>27</v>
      </c>
      <c r="G1335" s="129" t="s">
        <v>3353</v>
      </c>
      <c r="H1335" s="129">
        <v>47.0</v>
      </c>
      <c r="I1335" s="163">
        <v>136.0</v>
      </c>
      <c r="J1335" s="163">
        <v>180.0</v>
      </c>
      <c r="K1335" s="129">
        <v>-1.0</v>
      </c>
      <c r="L1335" s="129">
        <v>0.0</v>
      </c>
      <c r="M1335" s="129">
        <v>1.0</v>
      </c>
      <c r="N1335" s="129">
        <v>0.0</v>
      </c>
      <c r="O1335" s="129">
        <v>10.0</v>
      </c>
      <c r="P1335" s="129">
        <v>10.0</v>
      </c>
      <c r="Q1335" s="11">
        <f t="array" ref="Q1335">COUNTIF(E1335:E3598, E1335)</f>
        <v>2</v>
      </c>
      <c r="Y1335" s="99"/>
    </row>
    <row r="1336">
      <c r="A1336" s="129">
        <v>7.0</v>
      </c>
      <c r="B1336" s="129" t="str">
        <f t="array" ref="B1336">IFS(OR(C1336=1, C1336=6, C1336=11, C1336=16), "Mon", OR(C1336=2, C1336=7, C1336=12, C1336=17), "Tue", OR(C1336=3, C1336=8, C1336=13, C1336=18), "Wed",OR(C1336=4, C1336=9, C1336=14, C1336=19), "Thu",OR(C1336=5, C1336=10, C1336=15, C1336=20), "Fri",TRUE, "")</f>
        <v>Mon</v>
      </c>
      <c r="C1336" s="129">
        <v>11.0</v>
      </c>
      <c r="D1336" s="129" t="s">
        <v>8579</v>
      </c>
      <c r="E1336" s="129" t="s">
        <v>1768</v>
      </c>
      <c r="F1336" s="129" t="s">
        <v>27</v>
      </c>
      <c r="G1336" s="129" t="s">
        <v>1769</v>
      </c>
      <c r="H1336" s="129">
        <v>49.0</v>
      </c>
      <c r="I1336" s="163">
        <v>198.0</v>
      </c>
      <c r="J1336" s="163">
        <v>330.0</v>
      </c>
      <c r="K1336" s="129">
        <v>0.0</v>
      </c>
      <c r="L1336" s="129">
        <v>1.0</v>
      </c>
      <c r="M1336" s="129">
        <v>0.0</v>
      </c>
      <c r="N1336" s="129">
        <v>1.0</v>
      </c>
      <c r="O1336" s="129">
        <v>9.0</v>
      </c>
      <c r="P1336" s="129">
        <v>10.0</v>
      </c>
      <c r="Q1336" s="11">
        <f t="array" ref="Q1336">COUNTIF(E1336:E3598, E1336)</f>
        <v>3</v>
      </c>
      <c r="Y1336" s="99"/>
    </row>
    <row r="1337">
      <c r="A1337" s="129">
        <v>7.0</v>
      </c>
      <c r="B1337" s="129" t="str">
        <f t="array" ref="B1337">IFS(OR(C1337=1, C1337=6, C1337=11, C1337=16), "Mon", OR(C1337=2, C1337=7, C1337=12, C1337=17), "Tue", OR(C1337=3, C1337=8, C1337=13, C1337=18), "Wed",OR(C1337=4, C1337=9, C1337=14, C1337=19), "Thu",OR(C1337=5, C1337=10, C1337=15, C1337=20), "Fri",TRUE, "")</f>
        <v>Mon</v>
      </c>
      <c r="C1337" s="129">
        <v>11.0</v>
      </c>
      <c r="D1337" s="129" t="s">
        <v>8579</v>
      </c>
      <c r="E1337" s="129" t="s">
        <v>3836</v>
      </c>
      <c r="F1337" s="129" t="s">
        <v>27</v>
      </c>
      <c r="G1337" s="129" t="s">
        <v>3837</v>
      </c>
      <c r="H1337" s="129">
        <v>35.0</v>
      </c>
      <c r="I1337" s="163">
        <v>112.0</v>
      </c>
      <c r="J1337" s="163">
        <v>258.0</v>
      </c>
      <c r="K1337" s="129">
        <v>0.0</v>
      </c>
      <c r="L1337" s="129">
        <v>0.0</v>
      </c>
      <c r="M1337" s="129">
        <v>0.0</v>
      </c>
      <c r="N1337" s="129">
        <v>0.0</v>
      </c>
      <c r="O1337" s="129">
        <v>8.0</v>
      </c>
      <c r="P1337" s="129">
        <v>8.0</v>
      </c>
      <c r="Q1337" s="11">
        <f t="array" ref="Q1337">COUNTIF(E1337:E3598, E1337)</f>
        <v>2</v>
      </c>
      <c r="Y1337" s="99"/>
    </row>
    <row r="1338">
      <c r="A1338" s="129">
        <v>7.0</v>
      </c>
      <c r="B1338" s="129" t="str">
        <f t="array" ref="B1338">IFS(OR(C1338=1, C1338=6, C1338=11, C1338=16), "Mon", OR(C1338=2, C1338=7, C1338=12, C1338=17), "Tue", OR(C1338=3, C1338=8, C1338=13, C1338=18), "Wed",OR(C1338=4, C1338=9, C1338=14, C1338=19), "Thu",OR(C1338=5, C1338=10, C1338=15, C1338=20), "Fri",TRUE, "")</f>
        <v>Mon</v>
      </c>
      <c r="C1338" s="129">
        <v>11.0</v>
      </c>
      <c r="D1338" s="129" t="s">
        <v>8579</v>
      </c>
      <c r="E1338" s="129" t="s">
        <v>5080</v>
      </c>
      <c r="F1338" s="129" t="s">
        <v>27</v>
      </c>
      <c r="G1338" s="129" t="s">
        <v>5081</v>
      </c>
      <c r="H1338" s="129">
        <v>59.0</v>
      </c>
      <c r="I1338" s="163">
        <v>147.0</v>
      </c>
      <c r="J1338" s="163">
        <v>204.0</v>
      </c>
      <c r="K1338" s="129">
        <v>0.0</v>
      </c>
      <c r="L1338" s="129">
        <v>1.0</v>
      </c>
      <c r="M1338" s="129">
        <v>1.0</v>
      </c>
      <c r="N1338" s="129">
        <v>2.0</v>
      </c>
      <c r="O1338" s="129">
        <v>10.0</v>
      </c>
      <c r="P1338" s="129">
        <v>10.0</v>
      </c>
      <c r="Q1338" s="11">
        <f t="array" ref="Q1338">COUNTIF(E1338:E3598, E1338)</f>
        <v>3</v>
      </c>
      <c r="Y1338" s="99"/>
    </row>
    <row r="1339">
      <c r="A1339" s="129">
        <v>7.0</v>
      </c>
      <c r="B1339" s="129" t="str">
        <f t="array" ref="B1339">IFS(OR(C1339=1, C1339=6, C1339=11, C1339=16), "Mon", OR(C1339=2, C1339=7, C1339=12, C1339=17), "Tue", OR(C1339=3, C1339=8, C1339=13, C1339=18), "Wed",OR(C1339=4, C1339=9, C1339=14, C1339=19), "Thu",OR(C1339=5, C1339=10, C1339=15, C1339=20), "Fri",TRUE, "")</f>
        <v>Tue</v>
      </c>
      <c r="C1339" s="129">
        <v>12.0</v>
      </c>
      <c r="D1339" s="129" t="s">
        <v>8579</v>
      </c>
      <c r="E1339" s="129" t="s">
        <v>4390</v>
      </c>
      <c r="F1339" s="129" t="s">
        <v>27</v>
      </c>
      <c r="G1339" s="129" t="s">
        <v>4391</v>
      </c>
      <c r="H1339" s="129">
        <v>68.0</v>
      </c>
      <c r="I1339" s="163">
        <v>38.0</v>
      </c>
      <c r="J1339" s="163">
        <v>126.0</v>
      </c>
      <c r="K1339" s="129">
        <v>0.0</v>
      </c>
      <c r="L1339" s="129">
        <v>0.0</v>
      </c>
      <c r="M1339" s="129">
        <v>1.0</v>
      </c>
      <c r="N1339" s="129">
        <v>1.0</v>
      </c>
      <c r="O1339" s="129">
        <v>10.0</v>
      </c>
      <c r="P1339" s="129">
        <v>10.0</v>
      </c>
      <c r="Q1339" s="11">
        <f t="array" ref="Q1339">COUNTIF(E1339:E3598, E1339)</f>
        <v>1</v>
      </c>
      <c r="Y1339" s="99"/>
    </row>
    <row r="1340">
      <c r="A1340" s="129">
        <v>7.0</v>
      </c>
      <c r="B1340" s="129" t="str">
        <f t="array" ref="B1340">IFS(OR(C1340=1, C1340=6, C1340=11, C1340=16), "Mon", OR(C1340=2, C1340=7, C1340=12, C1340=17), "Tue", OR(C1340=3, C1340=8, C1340=13, C1340=18), "Wed",OR(C1340=4, C1340=9, C1340=14, C1340=19), "Thu",OR(C1340=5, C1340=10, C1340=15, C1340=20), "Fri",TRUE, "")</f>
        <v>Tue</v>
      </c>
      <c r="C1340" s="129">
        <v>12.0</v>
      </c>
      <c r="D1340" s="129" t="s">
        <v>8579</v>
      </c>
      <c r="E1340" s="129" t="s">
        <v>2538</v>
      </c>
      <c r="F1340" s="129" t="s">
        <v>27</v>
      </c>
      <c r="G1340" s="129" t="s">
        <v>2539</v>
      </c>
      <c r="H1340" s="129">
        <v>29.0</v>
      </c>
      <c r="I1340" s="163">
        <v>89.0</v>
      </c>
      <c r="J1340" s="163">
        <v>200.0</v>
      </c>
      <c r="K1340" s="129">
        <v>0.0</v>
      </c>
      <c r="L1340" s="129">
        <v>1.0</v>
      </c>
      <c r="M1340" s="129">
        <v>0.0</v>
      </c>
      <c r="N1340" s="129">
        <v>1.0</v>
      </c>
      <c r="O1340" s="129">
        <v>10.0</v>
      </c>
      <c r="P1340" s="129">
        <v>10.0</v>
      </c>
      <c r="Q1340" s="11">
        <f t="array" ref="Q1340">COUNTIF(E1340:E3598, E1340)</f>
        <v>4</v>
      </c>
      <c r="Y1340" s="99"/>
    </row>
    <row r="1341">
      <c r="A1341" s="129">
        <v>7.0</v>
      </c>
      <c r="B1341" s="129" t="str">
        <f t="array" ref="B1341">IFS(OR(C1341=1, C1341=6, C1341=11, C1341=16), "Mon", OR(C1341=2, C1341=7, C1341=12, C1341=17), "Tue", OR(C1341=3, C1341=8, C1341=13, C1341=18), "Wed",OR(C1341=4, C1341=9, C1341=14, C1341=19), "Thu",OR(C1341=5, C1341=10, C1341=15, C1341=20), "Fri",TRUE, "")</f>
        <v>Tue</v>
      </c>
      <c r="C1341" s="129">
        <v>12.0</v>
      </c>
      <c r="D1341" s="129" t="s">
        <v>8579</v>
      </c>
      <c r="E1341" s="129" t="s">
        <v>6502</v>
      </c>
      <c r="F1341" s="129" t="s">
        <v>27</v>
      </c>
      <c r="G1341" s="129" t="s">
        <v>6503</v>
      </c>
      <c r="H1341" s="129">
        <v>60.0</v>
      </c>
      <c r="I1341" s="163">
        <v>43.0</v>
      </c>
      <c r="J1341" s="163">
        <v>173.0</v>
      </c>
      <c r="K1341" s="129">
        <v>0.0</v>
      </c>
      <c r="L1341" s="129">
        <v>0.0</v>
      </c>
      <c r="M1341" s="129">
        <v>0.0</v>
      </c>
      <c r="N1341" s="129">
        <v>0.0</v>
      </c>
      <c r="O1341" s="129">
        <v>8.0</v>
      </c>
      <c r="P1341" s="129">
        <v>8.0</v>
      </c>
      <c r="Q1341" s="11">
        <f t="array" ref="Q1341">COUNTIF(E1341:E3598, E1341)</f>
        <v>2</v>
      </c>
      <c r="Y1341" s="99"/>
    </row>
    <row r="1342">
      <c r="A1342" s="129">
        <v>7.0</v>
      </c>
      <c r="B1342" s="129" t="str">
        <f t="array" ref="B1342">IFS(OR(C1342=1, C1342=6, C1342=11, C1342=16), "Mon", OR(C1342=2, C1342=7, C1342=12, C1342=17), "Tue", OR(C1342=3, C1342=8, C1342=13, C1342=18), "Wed",OR(C1342=4, C1342=9, C1342=14, C1342=19), "Thu",OR(C1342=5, C1342=10, C1342=15, C1342=20), "Fri",TRUE, "")</f>
        <v>Tue</v>
      </c>
      <c r="C1342" s="129">
        <v>12.0</v>
      </c>
      <c r="D1342" s="129" t="s">
        <v>8579</v>
      </c>
      <c r="E1342" s="129" t="s">
        <v>1497</v>
      </c>
      <c r="F1342" s="129" t="s">
        <v>27</v>
      </c>
      <c r="G1342" s="129" t="s">
        <v>1498</v>
      </c>
      <c r="H1342" s="129">
        <v>40.0</v>
      </c>
      <c r="I1342" s="163">
        <v>115.0</v>
      </c>
      <c r="J1342" s="163">
        <v>180.0</v>
      </c>
      <c r="K1342" s="129">
        <v>0.0</v>
      </c>
      <c r="L1342" s="129">
        <v>1.0</v>
      </c>
      <c r="M1342" s="129">
        <v>1.0</v>
      </c>
      <c r="N1342" s="129">
        <v>2.0</v>
      </c>
      <c r="O1342" s="129">
        <v>9.0</v>
      </c>
      <c r="P1342" s="129">
        <v>10.0</v>
      </c>
      <c r="Q1342" s="11">
        <f t="array" ref="Q1342">COUNTIF(E1342:E3598, E1342)</f>
        <v>3</v>
      </c>
      <c r="Y1342" s="99"/>
    </row>
    <row r="1343">
      <c r="A1343" s="129">
        <v>7.0</v>
      </c>
      <c r="B1343" s="129" t="str">
        <f t="array" ref="B1343">IFS(OR(C1343=1, C1343=6, C1343=11, C1343=16), "Mon", OR(C1343=2, C1343=7, C1343=12, C1343=17), "Tue", OR(C1343=3, C1343=8, C1343=13, C1343=18), "Wed",OR(C1343=4, C1343=9, C1343=14, C1343=19), "Thu",OR(C1343=5, C1343=10, C1343=15, C1343=20), "Fri",TRUE, "")</f>
        <v>Tue</v>
      </c>
      <c r="C1343" s="129">
        <v>12.0</v>
      </c>
      <c r="D1343" s="129" t="s">
        <v>8579</v>
      </c>
      <c r="E1343" s="129" t="s">
        <v>6288</v>
      </c>
      <c r="F1343" s="129" t="s">
        <v>27</v>
      </c>
      <c r="G1343" s="129" t="s">
        <v>6289</v>
      </c>
      <c r="H1343" s="129">
        <v>23.0</v>
      </c>
      <c r="I1343" s="163">
        <v>105.0</v>
      </c>
      <c r="J1343" s="163">
        <v>318.0</v>
      </c>
      <c r="K1343" s="129">
        <v>0.0</v>
      </c>
      <c r="L1343" s="129">
        <v>0.0</v>
      </c>
      <c r="M1343" s="129">
        <v>0.0</v>
      </c>
      <c r="N1343" s="129">
        <v>0.0</v>
      </c>
      <c r="O1343" s="129">
        <v>8.0</v>
      </c>
      <c r="P1343" s="129">
        <v>8.0</v>
      </c>
      <c r="Q1343" s="11">
        <f t="array" ref="Q1343">COUNTIF(E1343:E3598, E1343)</f>
        <v>2</v>
      </c>
      <c r="Y1343" s="99"/>
    </row>
    <row r="1344">
      <c r="A1344" s="129">
        <v>7.0</v>
      </c>
      <c r="B1344" s="129" t="str">
        <f t="array" ref="B1344">IFS(OR(C1344=1, C1344=6, C1344=11, C1344=16), "Mon", OR(C1344=2, C1344=7, C1344=12, C1344=17), "Tue", OR(C1344=3, C1344=8, C1344=13, C1344=18), "Wed",OR(C1344=4, C1344=9, C1344=14, C1344=19), "Thu",OR(C1344=5, C1344=10, C1344=15, C1344=20), "Fri",TRUE, "")</f>
        <v>Tue</v>
      </c>
      <c r="C1344" s="129">
        <v>12.0</v>
      </c>
      <c r="D1344" s="129" t="s">
        <v>8579</v>
      </c>
      <c r="E1344" s="129" t="s">
        <v>4676</v>
      </c>
      <c r="F1344" s="129" t="s">
        <v>27</v>
      </c>
      <c r="G1344" s="129" t="s">
        <v>4677</v>
      </c>
      <c r="H1344" s="129">
        <v>34.0</v>
      </c>
      <c r="I1344" s="163">
        <v>178.0</v>
      </c>
      <c r="J1344" s="163">
        <v>423.0</v>
      </c>
      <c r="K1344" s="129">
        <v>0.0</v>
      </c>
      <c r="L1344" s="129">
        <v>1.0</v>
      </c>
      <c r="M1344" s="129">
        <v>1.0</v>
      </c>
      <c r="N1344" s="129">
        <v>2.0</v>
      </c>
      <c r="O1344" s="129">
        <v>10.0</v>
      </c>
      <c r="P1344" s="129">
        <v>10.0</v>
      </c>
      <c r="Q1344" s="11">
        <f t="array" ref="Q1344">COUNTIF(E1344:E3598, E1344)</f>
        <v>3</v>
      </c>
      <c r="Y1344" s="99"/>
    </row>
    <row r="1345">
      <c r="A1345" s="129">
        <v>7.0</v>
      </c>
      <c r="B1345" s="129" t="str">
        <f t="array" ref="B1345">IFS(OR(C1345=1, C1345=6, C1345=11, C1345=16), "Mon", OR(C1345=2, C1345=7, C1345=12, C1345=17), "Tue", OR(C1345=3, C1345=8, C1345=13, C1345=18), "Wed",OR(C1345=4, C1345=9, C1345=14, C1345=19), "Thu",OR(C1345=5, C1345=10, C1345=15, C1345=20), "Fri",TRUE, "")</f>
        <v>Wed</v>
      </c>
      <c r="C1345" s="129">
        <v>13.0</v>
      </c>
      <c r="D1345" s="129" t="s">
        <v>8579</v>
      </c>
      <c r="E1345" s="129" t="s">
        <v>4152</v>
      </c>
      <c r="F1345" s="129" t="s">
        <v>27</v>
      </c>
      <c r="G1345" s="129" t="s">
        <v>4153</v>
      </c>
      <c r="H1345" s="129">
        <v>51.0</v>
      </c>
      <c r="I1345" s="163">
        <v>72.0</v>
      </c>
      <c r="J1345" s="163">
        <v>180.0</v>
      </c>
      <c r="K1345" s="129">
        <v>0.0</v>
      </c>
      <c r="L1345" s="129">
        <v>0.0</v>
      </c>
      <c r="M1345" s="129">
        <v>-1.0</v>
      </c>
      <c r="N1345" s="129">
        <v>-1.0</v>
      </c>
      <c r="O1345" s="129">
        <v>10.0</v>
      </c>
      <c r="P1345" s="129">
        <v>9.0</v>
      </c>
      <c r="Q1345" s="11">
        <f t="array" ref="Q1345">COUNTIF(E1345:E3598, E1345)</f>
        <v>1</v>
      </c>
      <c r="Y1345" s="99"/>
    </row>
    <row r="1346">
      <c r="A1346" s="129">
        <v>7.0</v>
      </c>
      <c r="B1346" s="129" t="str">
        <f t="array" ref="B1346">IFS(OR(C1346=1, C1346=6, C1346=11, C1346=16), "Mon", OR(C1346=2, C1346=7, C1346=12, C1346=17), "Tue", OR(C1346=3, C1346=8, C1346=13, C1346=18), "Wed",OR(C1346=4, C1346=9, C1346=14, C1346=19), "Thu",OR(C1346=5, C1346=10, C1346=15, C1346=20), "Fri",TRUE, "")</f>
        <v>Wed</v>
      </c>
      <c r="C1346" s="129">
        <v>13.0</v>
      </c>
      <c r="D1346" s="129" t="s">
        <v>8579</v>
      </c>
      <c r="E1346" s="129" t="s">
        <v>2238</v>
      </c>
      <c r="F1346" s="129" t="s">
        <v>27</v>
      </c>
      <c r="G1346" s="129" t="s">
        <v>2239</v>
      </c>
      <c r="H1346" s="129">
        <v>55.0</v>
      </c>
      <c r="I1346" s="163">
        <v>118.0</v>
      </c>
      <c r="J1346" s="163">
        <v>224.0</v>
      </c>
      <c r="K1346" s="129">
        <v>0.0</v>
      </c>
      <c r="L1346" s="129">
        <v>0.0</v>
      </c>
      <c r="M1346" s="129">
        <v>0.0</v>
      </c>
      <c r="N1346" s="129">
        <v>0.0</v>
      </c>
      <c r="O1346" s="129">
        <v>10.0</v>
      </c>
      <c r="P1346" s="129">
        <v>10.0</v>
      </c>
      <c r="Q1346" s="11">
        <f t="array" ref="Q1346">COUNTIF(E1346:E3598, E1346)</f>
        <v>2</v>
      </c>
      <c r="Y1346" s="99"/>
    </row>
    <row r="1347">
      <c r="A1347" s="129">
        <v>7.0</v>
      </c>
      <c r="B1347" s="129" t="str">
        <f t="array" ref="B1347">IFS(OR(C1347=1, C1347=6, C1347=11, C1347=16), "Mon", OR(C1347=2, C1347=7, C1347=12, C1347=17), "Tue", OR(C1347=3, C1347=8, C1347=13, C1347=18), "Wed",OR(C1347=4, C1347=9, C1347=14, C1347=19), "Thu",OR(C1347=5, C1347=10, C1347=15, C1347=20), "Fri",TRUE, "")</f>
        <v>Wed</v>
      </c>
      <c r="C1347" s="129">
        <v>13.0</v>
      </c>
      <c r="D1347" s="129" t="s">
        <v>8579</v>
      </c>
      <c r="E1347" s="129" t="s">
        <v>1581</v>
      </c>
      <c r="F1347" s="129" t="s">
        <v>27</v>
      </c>
      <c r="G1347" s="129" t="s">
        <v>1582</v>
      </c>
      <c r="H1347" s="129">
        <v>32.0</v>
      </c>
      <c r="I1347" s="163">
        <v>41.0</v>
      </c>
      <c r="J1347" s="163">
        <v>112.0</v>
      </c>
      <c r="K1347" s="129">
        <v>0.0</v>
      </c>
      <c r="L1347" s="129">
        <v>0.0</v>
      </c>
      <c r="M1347" s="129">
        <v>0.0</v>
      </c>
      <c r="N1347" s="129">
        <v>0.0</v>
      </c>
      <c r="O1347" s="129">
        <v>9.0</v>
      </c>
      <c r="P1347" s="129">
        <v>9.0</v>
      </c>
      <c r="Q1347" s="11">
        <f t="array" ref="Q1347">COUNTIF(E1347:E3598, E1347)</f>
        <v>2</v>
      </c>
      <c r="Y1347" s="99"/>
    </row>
    <row r="1348">
      <c r="A1348" s="129">
        <v>7.0</v>
      </c>
      <c r="B1348" s="129" t="str">
        <f t="array" ref="B1348">IFS(OR(C1348=1, C1348=6, C1348=11, C1348=16), "Mon", OR(C1348=2, C1348=7, C1348=12, C1348=17), "Tue", OR(C1348=3, C1348=8, C1348=13, C1348=18), "Wed",OR(C1348=4, C1348=9, C1348=14, C1348=19), "Thu",OR(C1348=5, C1348=10, C1348=15, C1348=20), "Fri",TRUE, "")</f>
        <v>Wed</v>
      </c>
      <c r="C1348" s="129">
        <v>13.0</v>
      </c>
      <c r="D1348" s="129" t="s">
        <v>8579</v>
      </c>
      <c r="E1348" s="129" t="s">
        <v>1944</v>
      </c>
      <c r="F1348" s="129" t="s">
        <v>27</v>
      </c>
      <c r="G1348" s="129" t="s">
        <v>1945</v>
      </c>
      <c r="H1348" s="129">
        <v>70.0</v>
      </c>
      <c r="I1348" s="163">
        <v>52.0</v>
      </c>
      <c r="J1348" s="163">
        <v>109.0</v>
      </c>
      <c r="K1348" s="129">
        <v>0.0</v>
      </c>
      <c r="L1348" s="129">
        <v>0.0</v>
      </c>
      <c r="M1348" s="129">
        <v>1.0</v>
      </c>
      <c r="N1348" s="129">
        <v>1.0</v>
      </c>
      <c r="O1348" s="129">
        <v>9.0</v>
      </c>
      <c r="P1348" s="129">
        <v>10.0</v>
      </c>
      <c r="Q1348" s="11">
        <f t="array" ref="Q1348">COUNTIF(E1348:E3598, E1348)</f>
        <v>4</v>
      </c>
      <c r="Y1348" s="99"/>
    </row>
    <row r="1349">
      <c r="A1349" s="129">
        <v>7.0</v>
      </c>
      <c r="B1349" s="129" t="str">
        <f t="array" ref="B1349">IFS(OR(C1349=1, C1349=6, C1349=11, C1349=16), "Mon", OR(C1349=2, C1349=7, C1349=12, C1349=17), "Tue", OR(C1349=3, C1349=8, C1349=13, C1349=18), "Wed",OR(C1349=4, C1349=9, C1349=14, C1349=19), "Thu",OR(C1349=5, C1349=10, C1349=15, C1349=20), "Fri",TRUE, "")</f>
        <v>Wed</v>
      </c>
      <c r="C1349" s="129">
        <v>13.0</v>
      </c>
      <c r="D1349" s="129" t="s">
        <v>8579</v>
      </c>
      <c r="E1349" s="129" t="s">
        <v>2056</v>
      </c>
      <c r="F1349" s="129" t="s">
        <v>27</v>
      </c>
      <c r="G1349" s="129" t="s">
        <v>2057</v>
      </c>
      <c r="H1349" s="129">
        <v>38.0</v>
      </c>
      <c r="I1349" s="163">
        <v>88.0</v>
      </c>
      <c r="J1349" s="163">
        <v>316.0</v>
      </c>
      <c r="K1349" s="129">
        <v>0.0</v>
      </c>
      <c r="L1349" s="129">
        <v>0.0</v>
      </c>
      <c r="M1349" s="129">
        <v>0.0</v>
      </c>
      <c r="N1349" s="129">
        <v>0.0</v>
      </c>
      <c r="O1349" s="129">
        <v>9.0</v>
      </c>
      <c r="P1349" s="129">
        <v>9.0</v>
      </c>
      <c r="Q1349" s="11">
        <f t="array" ref="Q1349">COUNTIF(E1349:E3598, E1349)</f>
        <v>3</v>
      </c>
      <c r="Y1349" s="99"/>
    </row>
    <row r="1350">
      <c r="A1350" s="129">
        <v>7.0</v>
      </c>
      <c r="B1350" s="129" t="str">
        <f t="array" ref="B1350">IFS(OR(C1350=1, C1350=6, C1350=11, C1350=16), "Mon", OR(C1350=2, C1350=7, C1350=12, C1350=17), "Tue", OR(C1350=3, C1350=8, C1350=13, C1350=18), "Wed",OR(C1350=4, C1350=9, C1350=14, C1350=19), "Thu",OR(C1350=5, C1350=10, C1350=15, C1350=20), "Fri",TRUE, "")</f>
        <v>Wed</v>
      </c>
      <c r="C1350" s="129">
        <v>13.0</v>
      </c>
      <c r="D1350" s="129" t="s">
        <v>8579</v>
      </c>
      <c r="E1350" s="129" t="s">
        <v>1385</v>
      </c>
      <c r="F1350" s="129" t="s">
        <v>27</v>
      </c>
      <c r="G1350" s="129" t="s">
        <v>1386</v>
      </c>
      <c r="H1350" s="129">
        <v>42.0</v>
      </c>
      <c r="I1350" s="163">
        <v>133.0</v>
      </c>
      <c r="J1350" s="163">
        <v>248.0</v>
      </c>
      <c r="K1350" s="129">
        <v>0.0</v>
      </c>
      <c r="L1350" s="129">
        <v>0.0</v>
      </c>
      <c r="M1350" s="129">
        <v>1.0</v>
      </c>
      <c r="N1350" s="129">
        <v>1.0</v>
      </c>
      <c r="O1350" s="129">
        <v>10.0</v>
      </c>
      <c r="P1350" s="129">
        <v>10.0</v>
      </c>
      <c r="Q1350" s="11">
        <f t="array" ref="Q1350">COUNTIF(E1350:E3598, E1350)</f>
        <v>1</v>
      </c>
      <c r="Y1350" s="99"/>
    </row>
    <row r="1351">
      <c r="A1351" s="129">
        <v>7.0</v>
      </c>
      <c r="B1351" s="129" t="str">
        <f t="array" ref="B1351">IFS(OR(C1351=1, C1351=6, C1351=11, C1351=16), "Mon", OR(C1351=2, C1351=7, C1351=12, C1351=17), "Tue", OR(C1351=3, C1351=8, C1351=13, C1351=18), "Wed",OR(C1351=4, C1351=9, C1351=14, C1351=19), "Thu",OR(C1351=5, C1351=10, C1351=15, C1351=20), "Fri",TRUE, "")</f>
        <v>Thu</v>
      </c>
      <c r="C1351" s="129">
        <v>14.0</v>
      </c>
      <c r="D1351" s="129" t="s">
        <v>8579</v>
      </c>
      <c r="E1351" s="129" t="s">
        <v>5318</v>
      </c>
      <c r="F1351" s="129" t="s">
        <v>27</v>
      </c>
      <c r="G1351" s="129" t="s">
        <v>5319</v>
      </c>
      <c r="H1351" s="129">
        <v>26.0</v>
      </c>
      <c r="I1351" s="163">
        <v>51.0</v>
      </c>
      <c r="J1351" s="163">
        <v>113.0</v>
      </c>
      <c r="K1351" s="129">
        <v>1.0</v>
      </c>
      <c r="L1351" s="129">
        <v>1.0</v>
      </c>
      <c r="M1351" s="129">
        <v>1.0</v>
      </c>
      <c r="N1351" s="129">
        <v>3.0</v>
      </c>
      <c r="O1351" s="129">
        <v>10.0</v>
      </c>
      <c r="P1351" s="129">
        <v>10.0</v>
      </c>
      <c r="Q1351" s="11">
        <f t="array" ref="Q1351">COUNTIF(E1351:E3598, E1351)</f>
        <v>4</v>
      </c>
      <c r="Y1351" s="99"/>
    </row>
    <row r="1352">
      <c r="A1352" s="129">
        <v>7.0</v>
      </c>
      <c r="B1352" s="129" t="str">
        <f t="array" ref="B1352">IFS(OR(C1352=1, C1352=6, C1352=11, C1352=16), "Mon", OR(C1352=2, C1352=7, C1352=12, C1352=17), "Tue", OR(C1352=3, C1352=8, C1352=13, C1352=18), "Wed",OR(C1352=4, C1352=9, C1352=14, C1352=19), "Thu",OR(C1352=5, C1352=10, C1352=15, C1352=20), "Fri",TRUE, "")</f>
        <v>Thu</v>
      </c>
      <c r="C1352" s="129">
        <v>14.0</v>
      </c>
      <c r="D1352" s="129" t="s">
        <v>8579</v>
      </c>
      <c r="E1352" s="129" t="s">
        <v>4182</v>
      </c>
      <c r="F1352" s="129" t="s">
        <v>27</v>
      </c>
      <c r="G1352" s="129" t="s">
        <v>4183</v>
      </c>
      <c r="H1352" s="129">
        <v>52.0</v>
      </c>
      <c r="I1352" s="163">
        <v>102.0</v>
      </c>
      <c r="J1352" s="163">
        <v>266.0</v>
      </c>
      <c r="K1352" s="129">
        <v>0.0</v>
      </c>
      <c r="L1352" s="129">
        <v>0.0</v>
      </c>
      <c r="M1352" s="129">
        <v>0.0</v>
      </c>
      <c r="N1352" s="129">
        <v>0.0</v>
      </c>
      <c r="O1352" s="129">
        <v>8.0</v>
      </c>
      <c r="P1352" s="129">
        <v>8.0</v>
      </c>
      <c r="Q1352" s="11">
        <f t="array" ref="Q1352">COUNTIF(E1352:E3598, E1352)</f>
        <v>3</v>
      </c>
      <c r="Y1352" s="99"/>
    </row>
    <row r="1353">
      <c r="A1353" s="129">
        <v>7.0</v>
      </c>
      <c r="B1353" s="129" t="str">
        <f t="array" ref="B1353">IFS(OR(C1353=1, C1353=6, C1353=11, C1353=16), "Mon", OR(C1353=2, C1353=7, C1353=12, C1353=17), "Tue", OR(C1353=3, C1353=8, C1353=13, C1353=18), "Wed",OR(C1353=4, C1353=9, C1353=14, C1353=19), "Thu",OR(C1353=5, C1353=10, C1353=15, C1353=20), "Fri",TRUE, "")</f>
        <v>Thu</v>
      </c>
      <c r="C1353" s="129">
        <v>14.0</v>
      </c>
      <c r="D1353" s="129" t="s">
        <v>8579</v>
      </c>
      <c r="E1353" s="129" t="s">
        <v>6938</v>
      </c>
      <c r="F1353" s="129" t="s">
        <v>27</v>
      </c>
      <c r="G1353" s="129" t="s">
        <v>6939</v>
      </c>
      <c r="H1353" s="129">
        <v>35.0</v>
      </c>
      <c r="I1353" s="163">
        <v>49.0</v>
      </c>
      <c r="J1353" s="163">
        <v>144.0</v>
      </c>
      <c r="K1353" s="129">
        <v>0.0</v>
      </c>
      <c r="L1353" s="129">
        <v>1.0</v>
      </c>
      <c r="M1353" s="129">
        <v>1.0</v>
      </c>
      <c r="N1353" s="129">
        <v>2.0</v>
      </c>
      <c r="O1353" s="129">
        <v>10.0</v>
      </c>
      <c r="P1353" s="129">
        <v>10.0</v>
      </c>
      <c r="Q1353" s="11">
        <f t="array" ref="Q1353">COUNTIF(E1353:E3598, E1353)</f>
        <v>1</v>
      </c>
      <c r="Y1353" s="99"/>
    </row>
    <row r="1354">
      <c r="A1354" s="129">
        <v>7.0</v>
      </c>
      <c r="B1354" s="129" t="str">
        <f t="array" ref="B1354">IFS(OR(C1354=1, C1354=6, C1354=11, C1354=16), "Mon", OR(C1354=2, C1354=7, C1354=12, C1354=17), "Tue", OR(C1354=3, C1354=8, C1354=13, C1354=18), "Wed",OR(C1354=4, C1354=9, C1354=14, C1354=19), "Thu",OR(C1354=5, C1354=10, C1354=15, C1354=20), "Fri",TRUE, "")</f>
        <v>Thu</v>
      </c>
      <c r="C1354" s="129">
        <v>14.0</v>
      </c>
      <c r="D1354" s="129" t="s">
        <v>8579</v>
      </c>
      <c r="E1354" s="129" t="s">
        <v>2062</v>
      </c>
      <c r="F1354" s="129" t="s">
        <v>27</v>
      </c>
      <c r="G1354" s="129" t="s">
        <v>2063</v>
      </c>
      <c r="H1354" s="129">
        <v>43.0</v>
      </c>
      <c r="I1354" s="163">
        <v>64.0</v>
      </c>
      <c r="J1354" s="163">
        <v>135.0</v>
      </c>
      <c r="K1354" s="129">
        <v>0.0</v>
      </c>
      <c r="L1354" s="129">
        <v>1.0</v>
      </c>
      <c r="M1354" s="129">
        <v>0.0</v>
      </c>
      <c r="N1354" s="129">
        <v>1.0</v>
      </c>
      <c r="O1354" s="129">
        <v>8.0</v>
      </c>
      <c r="P1354" s="129">
        <v>9.0</v>
      </c>
      <c r="Q1354" s="11">
        <f t="array" ref="Q1354">COUNTIF(E1354:E3598, E1354)</f>
        <v>3</v>
      </c>
      <c r="Y1354" s="99"/>
    </row>
    <row r="1355">
      <c r="A1355" s="129">
        <v>7.0</v>
      </c>
      <c r="B1355" s="129" t="str">
        <f t="array" ref="B1355">IFS(OR(C1355=1, C1355=6, C1355=11, C1355=16), "Mon", OR(C1355=2, C1355=7, C1355=12, C1355=17), "Tue", OR(C1355=3, C1355=8, C1355=13, C1355=18), "Wed",OR(C1355=4, C1355=9, C1355=14, C1355=19), "Thu",OR(C1355=5, C1355=10, C1355=15, C1355=20), "Fri",TRUE, "")</f>
        <v>Thu</v>
      </c>
      <c r="C1355" s="129">
        <v>14.0</v>
      </c>
      <c r="D1355" s="129" t="s">
        <v>8579</v>
      </c>
      <c r="E1355" s="129" t="s">
        <v>4668</v>
      </c>
      <c r="F1355" s="129" t="s">
        <v>27</v>
      </c>
      <c r="G1355" s="129" t="s">
        <v>4669</v>
      </c>
      <c r="H1355" s="129">
        <v>68.0</v>
      </c>
      <c r="I1355" s="163">
        <v>58.0</v>
      </c>
      <c r="J1355" s="163">
        <v>97.0</v>
      </c>
      <c r="K1355" s="129">
        <v>-1.0</v>
      </c>
      <c r="L1355" s="129">
        <v>1.0</v>
      </c>
      <c r="M1355" s="129">
        <v>1.0</v>
      </c>
      <c r="N1355" s="129">
        <v>1.0</v>
      </c>
      <c r="O1355" s="129">
        <v>10.0</v>
      </c>
      <c r="P1355" s="129">
        <v>10.0</v>
      </c>
      <c r="Q1355" s="11">
        <f t="array" ref="Q1355">COUNTIF(E1355:E3598, E1355)</f>
        <v>3</v>
      </c>
      <c r="Y1355" s="99"/>
    </row>
    <row r="1356">
      <c r="A1356" s="129">
        <v>7.0</v>
      </c>
      <c r="B1356" s="129" t="str">
        <f t="array" ref="B1356">IFS(OR(C1356=1, C1356=6, C1356=11, C1356=16), "Mon", OR(C1356=2, C1356=7, C1356=12, C1356=17), "Tue", OR(C1356=3, C1356=8, C1356=13, C1356=18), "Wed",OR(C1356=4, C1356=9, C1356=14, C1356=19), "Thu",OR(C1356=5, C1356=10, C1356=15, C1356=20), "Fri",TRUE, "")</f>
        <v>Thu</v>
      </c>
      <c r="C1356" s="129">
        <v>14.0</v>
      </c>
      <c r="D1356" s="129" t="s">
        <v>8579</v>
      </c>
      <c r="E1356" s="129" t="s">
        <v>7600</v>
      </c>
      <c r="F1356" s="129" t="s">
        <v>27</v>
      </c>
      <c r="G1356" s="129" t="s">
        <v>7601</v>
      </c>
      <c r="H1356" s="129">
        <v>51.0</v>
      </c>
      <c r="I1356" s="163">
        <v>141.0</v>
      </c>
      <c r="J1356" s="163">
        <v>525.0</v>
      </c>
      <c r="K1356" s="129">
        <v>0.0</v>
      </c>
      <c r="L1356" s="129">
        <v>1.0</v>
      </c>
      <c r="M1356" s="129">
        <v>0.0</v>
      </c>
      <c r="N1356" s="129">
        <v>1.0</v>
      </c>
      <c r="O1356" s="129">
        <v>8.0</v>
      </c>
      <c r="P1356" s="129">
        <v>9.0</v>
      </c>
      <c r="Q1356" s="11">
        <f t="array" ref="Q1356">COUNTIF(E1356:E3598, E1356)</f>
        <v>2</v>
      </c>
      <c r="Y1356" s="99"/>
    </row>
    <row r="1357">
      <c r="A1357" s="129">
        <v>7.0</v>
      </c>
      <c r="B1357" s="129" t="str">
        <f t="array" ref="B1357">IFS(OR(C1357=1, C1357=6, C1357=11, C1357=16), "Mon", OR(C1357=2, C1357=7, C1357=12, C1357=17), "Tue", OR(C1357=3, C1357=8, C1357=13, C1357=18), "Wed",OR(C1357=4, C1357=9, C1357=14, C1357=19), "Thu",OR(C1357=5, C1357=10, C1357=15, C1357=20), "Fri",TRUE, "")</f>
        <v>Fri</v>
      </c>
      <c r="C1357" s="129">
        <v>15.0</v>
      </c>
      <c r="D1357" s="129" t="s">
        <v>8579</v>
      </c>
      <c r="E1357" s="129" t="s">
        <v>1892</v>
      </c>
      <c r="F1357" s="129" t="s">
        <v>27</v>
      </c>
      <c r="G1357" s="129" t="s">
        <v>1893</v>
      </c>
      <c r="H1357" s="129">
        <v>61.0</v>
      </c>
      <c r="I1357" s="163">
        <v>66.0</v>
      </c>
      <c r="J1357" s="163">
        <v>138.0</v>
      </c>
      <c r="K1357" s="129">
        <v>0.0</v>
      </c>
      <c r="L1357" s="129">
        <v>1.0</v>
      </c>
      <c r="M1357" s="129">
        <v>1.0</v>
      </c>
      <c r="N1357" s="129">
        <v>2.0</v>
      </c>
      <c r="O1357" s="129">
        <v>9.0</v>
      </c>
      <c r="P1357" s="129">
        <v>10.0</v>
      </c>
      <c r="Q1357" s="11">
        <f t="array" ref="Q1357">COUNTIF(E1357:E3598, E1357)</f>
        <v>3</v>
      </c>
      <c r="Y1357" s="99"/>
    </row>
    <row r="1358">
      <c r="A1358" s="129">
        <v>7.0</v>
      </c>
      <c r="B1358" s="129" t="str">
        <f t="array" ref="B1358">IFS(OR(C1358=1, C1358=6, C1358=11, C1358=16), "Mon", OR(C1358=2, C1358=7, C1358=12, C1358=17), "Tue", OR(C1358=3, C1358=8, C1358=13, C1358=18), "Wed",OR(C1358=4, C1358=9, C1358=14, C1358=19), "Thu",OR(C1358=5, C1358=10, C1358=15, C1358=20), "Fri",TRUE, "")</f>
        <v>Fri</v>
      </c>
      <c r="C1358" s="129">
        <v>15.0</v>
      </c>
      <c r="D1358" s="129" t="s">
        <v>8579</v>
      </c>
      <c r="E1358" s="129" t="s">
        <v>3994</v>
      </c>
      <c r="F1358" s="129" t="s">
        <v>27</v>
      </c>
      <c r="G1358" s="129" t="s">
        <v>3995</v>
      </c>
      <c r="H1358" s="129">
        <v>47.0</v>
      </c>
      <c r="I1358" s="163">
        <v>155.0</v>
      </c>
      <c r="J1358" s="163">
        <v>324.0</v>
      </c>
      <c r="K1358" s="129">
        <v>0.0</v>
      </c>
      <c r="L1358" s="129">
        <v>1.0</v>
      </c>
      <c r="M1358" s="129">
        <v>0.0</v>
      </c>
      <c r="N1358" s="129">
        <v>1.0</v>
      </c>
      <c r="O1358" s="129">
        <v>10.0</v>
      </c>
      <c r="P1358" s="129">
        <v>10.0</v>
      </c>
      <c r="Q1358" s="11">
        <f t="array" ref="Q1358">COUNTIF(E1358:E3598, E1358)</f>
        <v>2</v>
      </c>
      <c r="Y1358" s="99"/>
    </row>
    <row r="1359">
      <c r="A1359" s="129">
        <v>7.0</v>
      </c>
      <c r="B1359" s="129" t="str">
        <f t="array" ref="B1359">IFS(OR(C1359=1, C1359=6, C1359=11, C1359=16), "Mon", OR(C1359=2, C1359=7, C1359=12, C1359=17), "Tue", OR(C1359=3, C1359=8, C1359=13, C1359=18), "Wed",OR(C1359=4, C1359=9, C1359=14, C1359=19), "Thu",OR(C1359=5, C1359=10, C1359=15, C1359=20), "Fri",TRUE, "")</f>
        <v>Fri</v>
      </c>
      <c r="C1359" s="129">
        <v>15.0</v>
      </c>
      <c r="D1359" s="129" t="s">
        <v>8579</v>
      </c>
      <c r="E1359" s="129" t="s">
        <v>4836</v>
      </c>
      <c r="F1359" s="129" t="s">
        <v>27</v>
      </c>
      <c r="G1359" s="129" t="s">
        <v>4837</v>
      </c>
      <c r="H1359" s="129">
        <v>68.0</v>
      </c>
      <c r="I1359" s="163">
        <v>89.0</v>
      </c>
      <c r="J1359" s="163">
        <v>212.0</v>
      </c>
      <c r="K1359" s="129">
        <v>1.0</v>
      </c>
      <c r="L1359" s="129">
        <v>1.0</v>
      </c>
      <c r="M1359" s="129">
        <v>1.0</v>
      </c>
      <c r="N1359" s="129">
        <v>3.0</v>
      </c>
      <c r="O1359" s="129">
        <v>10.0</v>
      </c>
      <c r="P1359" s="129">
        <v>10.0</v>
      </c>
      <c r="Q1359" s="11">
        <f t="array" ref="Q1359">COUNTIF(E1359:E3598, E1359)</f>
        <v>3</v>
      </c>
      <c r="Y1359" s="99"/>
    </row>
    <row r="1360">
      <c r="A1360" s="129">
        <v>7.0</v>
      </c>
      <c r="B1360" s="129" t="str">
        <f t="array" ref="B1360">IFS(OR(C1360=1, C1360=6, C1360=11, C1360=16), "Mon", OR(C1360=2, C1360=7, C1360=12, C1360=17), "Tue", OR(C1360=3, C1360=8, C1360=13, C1360=18), "Wed",OR(C1360=4, C1360=9, C1360=14, C1360=19), "Thu",OR(C1360=5, C1360=10, C1360=15, C1360=20), "Fri",TRUE, "")</f>
        <v>Fri</v>
      </c>
      <c r="C1360" s="129">
        <v>15.0</v>
      </c>
      <c r="D1360" s="129" t="s">
        <v>8579</v>
      </c>
      <c r="E1360" s="129" t="s">
        <v>7202</v>
      </c>
      <c r="F1360" s="129" t="s">
        <v>27</v>
      </c>
      <c r="G1360" s="129" t="s">
        <v>7203</v>
      </c>
      <c r="H1360" s="129">
        <v>41.0</v>
      </c>
      <c r="I1360" s="163">
        <v>44.0</v>
      </c>
      <c r="J1360" s="163">
        <v>145.0</v>
      </c>
      <c r="K1360" s="129">
        <v>1.0</v>
      </c>
      <c r="L1360" s="129">
        <v>0.0</v>
      </c>
      <c r="M1360" s="129">
        <v>0.0</v>
      </c>
      <c r="N1360" s="129">
        <v>1.0</v>
      </c>
      <c r="O1360" s="129">
        <v>8.0</v>
      </c>
      <c r="P1360" s="129">
        <v>9.0</v>
      </c>
      <c r="Q1360" s="11">
        <f t="array" ref="Q1360">COUNTIF(E1360:E3598, E1360)</f>
        <v>1</v>
      </c>
      <c r="Y1360" s="99"/>
    </row>
    <row r="1361">
      <c r="A1361" s="129">
        <v>7.0</v>
      </c>
      <c r="B1361" s="129" t="str">
        <f t="array" ref="B1361">IFS(OR(C1361=1, C1361=6, C1361=11, C1361=16), "Mon", OR(C1361=2, C1361=7, C1361=12, C1361=17), "Tue", OR(C1361=3, C1361=8, C1361=13, C1361=18), "Wed",OR(C1361=4, C1361=9, C1361=14, C1361=19), "Thu",OR(C1361=5, C1361=10, C1361=15, C1361=20), "Fri",TRUE, "")</f>
        <v>Fri</v>
      </c>
      <c r="C1361" s="129">
        <v>15.0</v>
      </c>
      <c r="D1361" s="129" t="s">
        <v>8579</v>
      </c>
      <c r="E1361" s="129" t="s">
        <v>1824</v>
      </c>
      <c r="F1361" s="129" t="s">
        <v>27</v>
      </c>
      <c r="G1361" s="129" t="s">
        <v>1825</v>
      </c>
      <c r="H1361" s="129">
        <v>58.0</v>
      </c>
      <c r="I1361" s="163">
        <v>139.0</v>
      </c>
      <c r="J1361" s="163">
        <v>262.0</v>
      </c>
      <c r="K1361" s="129">
        <v>0.0</v>
      </c>
      <c r="L1361" s="129">
        <v>1.0</v>
      </c>
      <c r="M1361" s="129">
        <v>1.0</v>
      </c>
      <c r="N1361" s="129">
        <v>2.0</v>
      </c>
      <c r="O1361" s="129">
        <v>10.0</v>
      </c>
      <c r="P1361" s="129">
        <v>10.0</v>
      </c>
      <c r="Q1361" s="11">
        <f t="array" ref="Q1361">COUNTIF(E1361:E3598, E1361)</f>
        <v>3</v>
      </c>
      <c r="Y1361" s="99"/>
    </row>
    <row r="1362">
      <c r="A1362" s="129">
        <v>7.0</v>
      </c>
      <c r="B1362" s="129" t="str">
        <f t="array" ref="B1362">IFS(OR(C1362=1, C1362=6, C1362=11, C1362=16), "Mon", OR(C1362=2, C1362=7, C1362=12, C1362=17), "Tue", OR(C1362=3, C1362=8, C1362=13, C1362=18), "Wed",OR(C1362=4, C1362=9, C1362=14, C1362=19), "Thu",OR(C1362=5, C1362=10, C1362=15, C1362=20), "Fri",TRUE, "")</f>
        <v>Fri</v>
      </c>
      <c r="C1362" s="129">
        <v>15.0</v>
      </c>
      <c r="D1362" s="129" t="s">
        <v>8579</v>
      </c>
      <c r="E1362" s="129" t="s">
        <v>999</v>
      </c>
      <c r="F1362" s="129" t="s">
        <v>27</v>
      </c>
      <c r="G1362" s="129" t="s">
        <v>1000</v>
      </c>
      <c r="H1362" s="129">
        <v>64.0</v>
      </c>
      <c r="I1362" s="163">
        <v>51.0</v>
      </c>
      <c r="J1362" s="163">
        <v>138.0</v>
      </c>
      <c r="K1362" s="129">
        <v>0.0</v>
      </c>
      <c r="L1362" s="129">
        <v>1.0</v>
      </c>
      <c r="M1362" s="129">
        <v>1.0</v>
      </c>
      <c r="N1362" s="129">
        <v>2.0</v>
      </c>
      <c r="O1362" s="129">
        <v>9.0</v>
      </c>
      <c r="P1362" s="129">
        <v>10.0</v>
      </c>
      <c r="Q1362" s="11">
        <f t="array" ref="Q1362">COUNTIF(E1362:E3598, E1362)</f>
        <v>3</v>
      </c>
      <c r="Y1362" s="99"/>
    </row>
    <row r="1363">
      <c r="A1363" s="129">
        <v>7.0</v>
      </c>
      <c r="B1363" s="129" t="str">
        <f t="array" ref="B1363">IFS(OR(C1363=1, C1363=6, C1363=11, C1363=16), "Mon", OR(C1363=2, C1363=7, C1363=12, C1363=17), "Tue", OR(C1363=3, C1363=8, C1363=13, C1363=18), "Wed",OR(C1363=4, C1363=9, C1363=14, C1363=19), "Thu",OR(C1363=5, C1363=10, C1363=15, C1363=20), "Fri",TRUE, "")</f>
        <v>Mon</v>
      </c>
      <c r="C1363" s="129">
        <v>16.0</v>
      </c>
      <c r="D1363" s="129" t="s">
        <v>8579</v>
      </c>
      <c r="E1363" s="129" t="s">
        <v>4646</v>
      </c>
      <c r="F1363" s="129" t="s">
        <v>27</v>
      </c>
      <c r="G1363" s="129" t="s">
        <v>4647</v>
      </c>
      <c r="H1363" s="129">
        <v>45.0</v>
      </c>
      <c r="I1363" s="163">
        <v>125.0</v>
      </c>
      <c r="J1363" s="163">
        <v>268.0</v>
      </c>
      <c r="K1363" s="129">
        <v>0.0</v>
      </c>
      <c r="L1363" s="129">
        <v>0.0</v>
      </c>
      <c r="M1363" s="129">
        <v>0.0</v>
      </c>
      <c r="N1363" s="129">
        <v>0.0</v>
      </c>
      <c r="O1363" s="129">
        <v>8.0</v>
      </c>
      <c r="P1363" s="129">
        <v>8.0</v>
      </c>
      <c r="Q1363" s="11">
        <f t="array" ref="Q1363">COUNTIF(E1363:E3598, E1363)</f>
        <v>2</v>
      </c>
      <c r="Y1363" s="99"/>
    </row>
    <row r="1364">
      <c r="A1364" s="129">
        <v>7.0</v>
      </c>
      <c r="B1364" s="129" t="str">
        <f t="array" ref="B1364">IFS(OR(C1364=1, C1364=6, C1364=11, C1364=16), "Mon", OR(C1364=2, C1364=7, C1364=12, C1364=17), "Tue", OR(C1364=3, C1364=8, C1364=13, C1364=18), "Wed",OR(C1364=4, C1364=9, C1364=14, C1364=19), "Thu",OR(C1364=5, C1364=10, C1364=15, C1364=20), "Fri",TRUE, "")</f>
        <v>Mon</v>
      </c>
      <c r="C1364" s="129">
        <v>16.0</v>
      </c>
      <c r="D1364" s="129" t="s">
        <v>8579</v>
      </c>
      <c r="E1364" s="129" t="s">
        <v>7418</v>
      </c>
      <c r="F1364" s="129" t="s">
        <v>27</v>
      </c>
      <c r="G1364" s="129" t="s">
        <v>7419</v>
      </c>
      <c r="H1364" s="129">
        <v>51.0</v>
      </c>
      <c r="I1364" s="163">
        <v>162.0</v>
      </c>
      <c r="J1364" s="163">
        <v>228.0</v>
      </c>
      <c r="K1364" s="129">
        <v>-1.0</v>
      </c>
      <c r="L1364" s="129">
        <v>1.0</v>
      </c>
      <c r="M1364" s="129">
        <v>1.0</v>
      </c>
      <c r="N1364" s="129">
        <v>1.0</v>
      </c>
      <c r="O1364" s="129">
        <v>10.0</v>
      </c>
      <c r="P1364" s="129">
        <v>10.0</v>
      </c>
      <c r="Q1364" s="11">
        <f t="array" ref="Q1364">COUNTIF(E1364:E3598, E1364)</f>
        <v>1</v>
      </c>
      <c r="Y1364" s="99"/>
    </row>
    <row r="1365">
      <c r="A1365" s="129">
        <v>7.0</v>
      </c>
      <c r="B1365" s="129" t="str">
        <f t="array" ref="B1365">IFS(OR(C1365=1, C1365=6, C1365=11, C1365=16), "Mon", OR(C1365=2, C1365=7, C1365=12, C1365=17), "Tue", OR(C1365=3, C1365=8, C1365=13, C1365=18), "Wed",OR(C1365=4, C1365=9, C1365=14, C1365=19), "Thu",OR(C1365=5, C1365=10, C1365=15, C1365=20), "Fri",TRUE, "")</f>
        <v>Mon</v>
      </c>
      <c r="C1365" s="129">
        <v>16.0</v>
      </c>
      <c r="D1365" s="129" t="s">
        <v>8579</v>
      </c>
      <c r="E1365" s="129" t="s">
        <v>3756</v>
      </c>
      <c r="F1365" s="129" t="s">
        <v>27</v>
      </c>
      <c r="G1365" s="129" t="s">
        <v>3757</v>
      </c>
      <c r="H1365" s="129">
        <v>30.0</v>
      </c>
      <c r="I1365" s="163">
        <v>100.0</v>
      </c>
      <c r="J1365" s="163">
        <v>242.0</v>
      </c>
      <c r="K1365" s="129">
        <v>-1.0</v>
      </c>
      <c r="L1365" s="129">
        <v>1.0</v>
      </c>
      <c r="M1365" s="129">
        <v>0.0</v>
      </c>
      <c r="N1365" s="129">
        <v>0.0</v>
      </c>
      <c r="O1365" s="129">
        <v>8.0</v>
      </c>
      <c r="P1365" s="129">
        <v>8.0</v>
      </c>
      <c r="Q1365" s="11">
        <f t="array" ref="Q1365">COUNTIF(E1365:E3598, E1365)</f>
        <v>1</v>
      </c>
      <c r="Y1365" s="99"/>
    </row>
    <row r="1366">
      <c r="A1366" s="129">
        <v>7.0</v>
      </c>
      <c r="B1366" s="129" t="str">
        <f t="array" ref="B1366">IFS(OR(C1366=1, C1366=6, C1366=11, C1366=16), "Mon", OR(C1366=2, C1366=7, C1366=12, C1366=17), "Tue", OR(C1366=3, C1366=8, C1366=13, C1366=18), "Wed",OR(C1366=4, C1366=9, C1366=14, C1366=19), "Thu",OR(C1366=5, C1366=10, C1366=15, C1366=20), "Fri",TRUE, "")</f>
        <v>Mon</v>
      </c>
      <c r="C1366" s="129">
        <v>16.0</v>
      </c>
      <c r="D1366" s="129" t="s">
        <v>8579</v>
      </c>
      <c r="E1366" s="129" t="s">
        <v>725</v>
      </c>
      <c r="F1366" s="129" t="s">
        <v>27</v>
      </c>
      <c r="G1366" s="129" t="s">
        <v>726</v>
      </c>
      <c r="H1366" s="129">
        <v>28.0</v>
      </c>
      <c r="I1366" s="163">
        <v>72.0</v>
      </c>
      <c r="J1366" s="163">
        <v>157.0</v>
      </c>
      <c r="K1366" s="129">
        <v>0.0</v>
      </c>
      <c r="L1366" s="129">
        <v>0.0</v>
      </c>
      <c r="M1366" s="129">
        <v>0.0</v>
      </c>
      <c r="N1366" s="129">
        <v>0.0</v>
      </c>
      <c r="O1366" s="129">
        <v>8.0</v>
      </c>
      <c r="P1366" s="129">
        <v>8.0</v>
      </c>
      <c r="Q1366" s="11">
        <f t="array" ref="Q1366">COUNTIF(E1366:E3598, E1366)</f>
        <v>4</v>
      </c>
      <c r="Y1366" s="99"/>
    </row>
    <row r="1367">
      <c r="A1367" s="129">
        <v>7.0</v>
      </c>
      <c r="B1367" s="129" t="str">
        <f t="array" ref="B1367">IFS(OR(C1367=1, C1367=6, C1367=11, C1367=16), "Mon", OR(C1367=2, C1367=7, C1367=12, C1367=17), "Tue", OR(C1367=3, C1367=8, C1367=13, C1367=18), "Wed",OR(C1367=4, C1367=9, C1367=14, C1367=19), "Thu",OR(C1367=5, C1367=10, C1367=15, C1367=20), "Fri",TRUE, "")</f>
        <v>Mon</v>
      </c>
      <c r="C1367" s="129">
        <v>16.0</v>
      </c>
      <c r="D1367" s="129" t="s">
        <v>8579</v>
      </c>
      <c r="E1367" s="129" t="s">
        <v>2928</v>
      </c>
      <c r="F1367" s="129" t="s">
        <v>27</v>
      </c>
      <c r="G1367" s="129" t="s">
        <v>2929</v>
      </c>
      <c r="H1367" s="129">
        <v>66.0</v>
      </c>
      <c r="I1367" s="163">
        <v>44.0</v>
      </c>
      <c r="J1367" s="163">
        <v>126.0</v>
      </c>
      <c r="K1367" s="129">
        <v>0.0</v>
      </c>
      <c r="L1367" s="129">
        <v>1.0</v>
      </c>
      <c r="M1367" s="129">
        <v>0.0</v>
      </c>
      <c r="N1367" s="129">
        <v>1.0</v>
      </c>
      <c r="O1367" s="129">
        <v>10.0</v>
      </c>
      <c r="P1367" s="129">
        <v>10.0</v>
      </c>
      <c r="Q1367" s="11">
        <f t="array" ref="Q1367">COUNTIF(E1367:E3598, E1367)</f>
        <v>5</v>
      </c>
      <c r="Y1367" s="99"/>
    </row>
    <row r="1368">
      <c r="A1368" s="129">
        <v>7.0</v>
      </c>
      <c r="B1368" s="129" t="str">
        <f t="array" ref="B1368">IFS(OR(C1368=1, C1368=6, C1368=11, C1368=16), "Mon", OR(C1368=2, C1368=7, C1368=12, C1368=17), "Tue", OR(C1368=3, C1368=8, C1368=13, C1368=18), "Wed",OR(C1368=4, C1368=9, C1368=14, C1368=19), "Thu",OR(C1368=5, C1368=10, C1368=15, C1368=20), "Fri",TRUE, "")</f>
        <v>Mon</v>
      </c>
      <c r="C1368" s="129">
        <v>16.0</v>
      </c>
      <c r="D1368" s="129" t="s">
        <v>8579</v>
      </c>
      <c r="E1368" s="129" t="s">
        <v>6098</v>
      </c>
      <c r="F1368" s="129" t="s">
        <v>27</v>
      </c>
      <c r="G1368" s="129" t="s">
        <v>6099</v>
      </c>
      <c r="H1368" s="129">
        <v>34.0</v>
      </c>
      <c r="I1368" s="163">
        <v>114.0</v>
      </c>
      <c r="J1368" s="163">
        <v>352.0</v>
      </c>
      <c r="K1368" s="129">
        <v>-1.0</v>
      </c>
      <c r="L1368" s="129">
        <v>1.0</v>
      </c>
      <c r="M1368" s="129">
        <v>0.0</v>
      </c>
      <c r="N1368" s="129">
        <v>0.0</v>
      </c>
      <c r="O1368" s="129">
        <v>8.0</v>
      </c>
      <c r="P1368" s="129">
        <v>8.0</v>
      </c>
      <c r="Q1368" s="11">
        <f t="array" ref="Q1368">COUNTIF(E1368:E3598, E1368)</f>
        <v>1</v>
      </c>
      <c r="Y1368" s="99"/>
    </row>
    <row r="1369">
      <c r="A1369" s="129">
        <v>7.0</v>
      </c>
      <c r="B1369" s="129" t="str">
        <f t="array" ref="B1369">IFS(OR(C1369=1, C1369=6, C1369=11, C1369=16), "Mon", OR(C1369=2, C1369=7, C1369=12, C1369=17), "Tue", OR(C1369=3, C1369=8, C1369=13, C1369=18), "Wed",OR(C1369=4, C1369=9, C1369=14, C1369=19), "Thu",OR(C1369=5, C1369=10, C1369=15, C1369=20), "Fri",TRUE, "")</f>
        <v>Tue</v>
      </c>
      <c r="C1369" s="129">
        <v>17.0</v>
      </c>
      <c r="D1369" s="129" t="s">
        <v>8579</v>
      </c>
      <c r="E1369" s="129" t="s">
        <v>8076</v>
      </c>
      <c r="F1369" s="129" t="s">
        <v>27</v>
      </c>
      <c r="G1369" s="129" t="s">
        <v>8077</v>
      </c>
      <c r="H1369" s="129">
        <v>52.0</v>
      </c>
      <c r="I1369" s="163">
        <v>53.0</v>
      </c>
      <c r="J1369" s="163">
        <v>117.0</v>
      </c>
      <c r="K1369" s="129">
        <v>-1.0</v>
      </c>
      <c r="L1369" s="129">
        <v>1.0</v>
      </c>
      <c r="M1369" s="129">
        <v>1.0</v>
      </c>
      <c r="N1369" s="129">
        <v>1.0</v>
      </c>
      <c r="O1369" s="129">
        <v>9.0</v>
      </c>
      <c r="P1369" s="129">
        <v>10.0</v>
      </c>
      <c r="Q1369" s="11">
        <f t="array" ref="Q1369">COUNTIF(E1369:E3598, E1369)</f>
        <v>3</v>
      </c>
      <c r="Y1369" s="99"/>
    </row>
    <row r="1370">
      <c r="A1370" s="129">
        <v>7.0</v>
      </c>
      <c r="B1370" s="129" t="str">
        <f t="array" ref="B1370">IFS(OR(C1370=1, C1370=6, C1370=11, C1370=16), "Mon", OR(C1370=2, C1370=7, C1370=12, C1370=17), "Tue", OR(C1370=3, C1370=8, C1370=13, C1370=18), "Wed",OR(C1370=4, C1370=9, C1370=14, C1370=19), "Thu",OR(C1370=5, C1370=10, C1370=15, C1370=20), "Fri",TRUE, "")</f>
        <v>Tue</v>
      </c>
      <c r="C1370" s="129">
        <v>17.0</v>
      </c>
      <c r="D1370" s="129" t="s">
        <v>8579</v>
      </c>
      <c r="E1370" s="129" t="s">
        <v>567</v>
      </c>
      <c r="F1370" s="129" t="s">
        <v>27</v>
      </c>
      <c r="G1370" s="129" t="s">
        <v>568</v>
      </c>
      <c r="H1370" s="129">
        <v>32.0</v>
      </c>
      <c r="I1370" s="163">
        <v>66.0</v>
      </c>
      <c r="J1370" s="163">
        <v>132.0</v>
      </c>
      <c r="K1370" s="129">
        <v>0.0</v>
      </c>
      <c r="L1370" s="129">
        <v>1.0</v>
      </c>
      <c r="M1370" s="129">
        <v>1.0</v>
      </c>
      <c r="N1370" s="129">
        <v>2.0</v>
      </c>
      <c r="O1370" s="129">
        <v>10.0</v>
      </c>
      <c r="P1370" s="129">
        <v>10.0</v>
      </c>
      <c r="Q1370" s="11">
        <f t="array" ref="Q1370">COUNTIF(E1370:E3598, E1370)</f>
        <v>3</v>
      </c>
      <c r="Y1370" s="99"/>
    </row>
    <row r="1371">
      <c r="A1371" s="129">
        <v>7.0</v>
      </c>
      <c r="B1371" s="129" t="str">
        <f t="array" ref="B1371">IFS(OR(C1371=1, C1371=6, C1371=11, C1371=16), "Mon", OR(C1371=2, C1371=7, C1371=12, C1371=17), "Tue", OR(C1371=3, C1371=8, C1371=13, C1371=18), "Wed",OR(C1371=4, C1371=9, C1371=14, C1371=19), "Thu",OR(C1371=5, C1371=10, C1371=15, C1371=20), "Fri",TRUE, "")</f>
        <v>Tue</v>
      </c>
      <c r="C1371" s="129">
        <v>17.0</v>
      </c>
      <c r="D1371" s="129" t="s">
        <v>8579</v>
      </c>
      <c r="E1371" s="129" t="s">
        <v>6372</v>
      </c>
      <c r="F1371" s="129" t="s">
        <v>27</v>
      </c>
      <c r="G1371" s="129" t="s">
        <v>6373</v>
      </c>
      <c r="H1371" s="129">
        <v>62.0</v>
      </c>
      <c r="I1371" s="163">
        <v>38.0</v>
      </c>
      <c r="J1371" s="163">
        <v>110.0</v>
      </c>
      <c r="K1371" s="129">
        <v>1.0</v>
      </c>
      <c r="L1371" s="129">
        <v>0.0</v>
      </c>
      <c r="M1371" s="129">
        <v>0.0</v>
      </c>
      <c r="N1371" s="129">
        <v>1.0</v>
      </c>
      <c r="O1371" s="129">
        <v>10.0</v>
      </c>
      <c r="P1371" s="129">
        <v>10.0</v>
      </c>
      <c r="Q1371" s="11">
        <f t="array" ref="Q1371">COUNTIF(E1371:E3598, E1371)</f>
        <v>3</v>
      </c>
      <c r="Y1371" s="99"/>
    </row>
    <row r="1372">
      <c r="A1372" s="129">
        <v>7.0</v>
      </c>
      <c r="B1372" s="129" t="str">
        <f t="array" ref="B1372">IFS(OR(C1372=1, C1372=6, C1372=11, C1372=16), "Mon", OR(C1372=2, C1372=7, C1372=12, C1372=17), "Tue", OR(C1372=3, C1372=8, C1372=13, C1372=18), "Wed",OR(C1372=4, C1372=9, C1372=14, C1372=19), "Thu",OR(C1372=5, C1372=10, C1372=15, C1372=20), "Fri",TRUE, "")</f>
        <v>Tue</v>
      </c>
      <c r="C1372" s="129">
        <v>17.0</v>
      </c>
      <c r="D1372" s="129" t="s">
        <v>8579</v>
      </c>
      <c r="E1372" s="129" t="s">
        <v>3620</v>
      </c>
      <c r="F1372" s="129" t="s">
        <v>27</v>
      </c>
      <c r="G1372" s="129" t="s">
        <v>3621</v>
      </c>
      <c r="H1372" s="129">
        <v>56.0</v>
      </c>
      <c r="I1372" s="163">
        <v>163.0</v>
      </c>
      <c r="J1372" s="163">
        <v>501.0</v>
      </c>
      <c r="K1372" s="129">
        <v>0.0</v>
      </c>
      <c r="L1372" s="129">
        <v>0.0</v>
      </c>
      <c r="M1372" s="129">
        <v>0.0</v>
      </c>
      <c r="N1372" s="129">
        <v>0.0</v>
      </c>
      <c r="O1372" s="129">
        <v>7.0</v>
      </c>
      <c r="P1372" s="129">
        <v>7.0</v>
      </c>
      <c r="Q1372" s="11">
        <f t="array" ref="Q1372">COUNTIF(E1372:E3598, E1372)</f>
        <v>3</v>
      </c>
      <c r="Y1372" s="99"/>
    </row>
    <row r="1373">
      <c r="A1373" s="129">
        <v>7.0</v>
      </c>
      <c r="B1373" s="129" t="str">
        <f t="array" ref="B1373">IFS(OR(C1373=1, C1373=6, C1373=11, C1373=16), "Mon", OR(C1373=2, C1373=7, C1373=12, C1373=17), "Tue", OR(C1373=3, C1373=8, C1373=13, C1373=18), "Wed",OR(C1373=4, C1373=9, C1373=14, C1373=19), "Thu",OR(C1373=5, C1373=10, C1373=15, C1373=20), "Fri",TRUE, "")</f>
        <v>Tue</v>
      </c>
      <c r="C1373" s="129">
        <v>17.0</v>
      </c>
      <c r="D1373" s="129" t="s">
        <v>8579</v>
      </c>
      <c r="E1373" s="129" t="s">
        <v>2008</v>
      </c>
      <c r="F1373" s="129" t="s">
        <v>27</v>
      </c>
      <c r="G1373" s="129" t="s">
        <v>2009</v>
      </c>
      <c r="H1373" s="129">
        <v>53.0</v>
      </c>
      <c r="I1373" s="163">
        <v>59.0</v>
      </c>
      <c r="J1373" s="163">
        <v>113.0</v>
      </c>
      <c r="K1373" s="129">
        <v>0.0</v>
      </c>
      <c r="L1373" s="129">
        <v>1.0</v>
      </c>
      <c r="M1373" s="129">
        <v>0.0</v>
      </c>
      <c r="N1373" s="129">
        <v>1.0</v>
      </c>
      <c r="O1373" s="129">
        <v>9.0</v>
      </c>
      <c r="P1373" s="129">
        <v>10.0</v>
      </c>
      <c r="Q1373" s="11">
        <f t="array" ref="Q1373">COUNTIF(E1373:E3598, E1373)</f>
        <v>4</v>
      </c>
      <c r="Y1373" s="99"/>
    </row>
    <row r="1374">
      <c r="A1374" s="129">
        <v>7.0</v>
      </c>
      <c r="B1374" s="129" t="str">
        <f t="array" ref="B1374">IFS(OR(C1374=1, C1374=6, C1374=11, C1374=16), "Mon", OR(C1374=2, C1374=7, C1374=12, C1374=17), "Tue", OR(C1374=3, C1374=8, C1374=13, C1374=18), "Wed",OR(C1374=4, C1374=9, C1374=14, C1374=19), "Thu",OR(C1374=5, C1374=10, C1374=15, C1374=20), "Fri",TRUE, "")</f>
        <v>Tue</v>
      </c>
      <c r="C1374" s="129">
        <v>17.0</v>
      </c>
      <c r="D1374" s="129" t="s">
        <v>8579</v>
      </c>
      <c r="E1374" s="129" t="s">
        <v>7436</v>
      </c>
      <c r="F1374" s="129" t="s">
        <v>27</v>
      </c>
      <c r="G1374" s="129" t="s">
        <v>7437</v>
      </c>
      <c r="H1374" s="129">
        <v>69.0</v>
      </c>
      <c r="I1374" s="163">
        <v>67.0</v>
      </c>
      <c r="J1374" s="163">
        <v>159.0</v>
      </c>
      <c r="K1374" s="129">
        <v>0.0</v>
      </c>
      <c r="L1374" s="129">
        <v>0.0</v>
      </c>
      <c r="M1374" s="129">
        <v>0.0</v>
      </c>
      <c r="N1374" s="129">
        <v>0.0</v>
      </c>
      <c r="O1374" s="129">
        <v>9.0</v>
      </c>
      <c r="P1374" s="129">
        <v>9.0</v>
      </c>
      <c r="Q1374" s="11">
        <f t="array" ref="Q1374">COUNTIF(E1374:E3598, E1374)</f>
        <v>1</v>
      </c>
      <c r="Y1374" s="99"/>
    </row>
    <row r="1375">
      <c r="A1375" s="129">
        <v>7.0</v>
      </c>
      <c r="B1375" s="129" t="str">
        <f t="array" ref="B1375">IFS(OR(C1375=1, C1375=6, C1375=11, C1375=16), "Mon", OR(C1375=2, C1375=7, C1375=12, C1375=17), "Tue", OR(C1375=3, C1375=8, C1375=13, C1375=18), "Wed",OR(C1375=4, C1375=9, C1375=14, C1375=19), "Thu",OR(C1375=5, C1375=10, C1375=15, C1375=20), "Fri",TRUE, "")</f>
        <v>Wed</v>
      </c>
      <c r="C1375" s="129">
        <v>18.0</v>
      </c>
      <c r="D1375" s="129" t="s">
        <v>8579</v>
      </c>
      <c r="E1375" s="129" t="s">
        <v>4298</v>
      </c>
      <c r="F1375" s="129" t="s">
        <v>27</v>
      </c>
      <c r="G1375" s="129" t="s">
        <v>4299</v>
      </c>
      <c r="H1375" s="129">
        <v>53.0</v>
      </c>
      <c r="I1375" s="163">
        <v>73.0</v>
      </c>
      <c r="J1375" s="163">
        <v>256.0</v>
      </c>
      <c r="K1375" s="129">
        <v>0.0</v>
      </c>
      <c r="L1375" s="129">
        <v>1.0</v>
      </c>
      <c r="M1375" s="129">
        <v>1.0</v>
      </c>
      <c r="N1375" s="129">
        <v>2.0</v>
      </c>
      <c r="O1375" s="129">
        <v>9.0</v>
      </c>
      <c r="P1375" s="129">
        <v>10.0</v>
      </c>
      <c r="Q1375" s="11">
        <f t="array" ref="Q1375">COUNTIF(E1375:E3598, E1375)</f>
        <v>2</v>
      </c>
      <c r="Y1375" s="99"/>
    </row>
    <row r="1376">
      <c r="A1376" s="129">
        <v>7.0</v>
      </c>
      <c r="B1376" s="129" t="str">
        <f t="array" ref="B1376">IFS(OR(C1376=1, C1376=6, C1376=11, C1376=16), "Mon", OR(C1376=2, C1376=7, C1376=12, C1376=17), "Tue", OR(C1376=3, C1376=8, C1376=13, C1376=18), "Wed",OR(C1376=4, C1376=9, C1376=14, C1376=19), "Thu",OR(C1376=5, C1376=10, C1376=15, C1376=20), "Fri",TRUE, "")</f>
        <v>Wed</v>
      </c>
      <c r="C1376" s="129">
        <v>18.0</v>
      </c>
      <c r="D1376" s="129" t="s">
        <v>8579</v>
      </c>
      <c r="E1376" s="129" t="s">
        <v>6792</v>
      </c>
      <c r="F1376" s="129" t="s">
        <v>27</v>
      </c>
      <c r="G1376" s="129" t="s">
        <v>6793</v>
      </c>
      <c r="H1376" s="129">
        <v>62.0</v>
      </c>
      <c r="I1376" s="163">
        <v>89.0</v>
      </c>
      <c r="J1376" s="163">
        <v>252.0</v>
      </c>
      <c r="K1376" s="129">
        <v>1.0</v>
      </c>
      <c r="L1376" s="129">
        <v>0.0</v>
      </c>
      <c r="M1376" s="129">
        <v>0.0</v>
      </c>
      <c r="N1376" s="129">
        <v>1.0</v>
      </c>
      <c r="O1376" s="129">
        <v>8.0</v>
      </c>
      <c r="P1376" s="129">
        <v>9.0</v>
      </c>
      <c r="Q1376" s="11">
        <f t="array" ref="Q1376">COUNTIF(E1376:E3598, E1376)</f>
        <v>1</v>
      </c>
      <c r="Y1376" s="99"/>
    </row>
    <row r="1377">
      <c r="A1377" s="129">
        <v>7.0</v>
      </c>
      <c r="B1377" s="129" t="str">
        <f t="array" ref="B1377">IFS(OR(C1377=1, C1377=6, C1377=11, C1377=16), "Mon", OR(C1377=2, C1377=7, C1377=12, C1377=17), "Tue", OR(C1377=3, C1377=8, C1377=13, C1377=18), "Wed",OR(C1377=4, C1377=9, C1377=14, C1377=19), "Thu",OR(C1377=5, C1377=10, C1377=15, C1377=20), "Fri",TRUE, "")</f>
        <v>Wed</v>
      </c>
      <c r="C1377" s="129">
        <v>18.0</v>
      </c>
      <c r="D1377" s="129" t="s">
        <v>8579</v>
      </c>
      <c r="E1377" s="129" t="s">
        <v>8436</v>
      </c>
      <c r="F1377" s="129" t="s">
        <v>27</v>
      </c>
      <c r="G1377" s="129" t="s">
        <v>8437</v>
      </c>
      <c r="H1377" s="129">
        <v>36.0</v>
      </c>
      <c r="I1377" s="163">
        <v>124.0</v>
      </c>
      <c r="J1377" s="163">
        <v>286.0</v>
      </c>
      <c r="K1377" s="129">
        <v>0.0</v>
      </c>
      <c r="L1377" s="129">
        <v>1.0</v>
      </c>
      <c r="M1377" s="129">
        <v>0.0</v>
      </c>
      <c r="N1377" s="129">
        <v>1.0</v>
      </c>
      <c r="O1377" s="129">
        <v>9.0</v>
      </c>
      <c r="P1377" s="129">
        <v>10.0</v>
      </c>
      <c r="Q1377" s="11">
        <f t="array" ref="Q1377">COUNTIF(E1377:E3598, E1377)</f>
        <v>2</v>
      </c>
      <c r="Y1377" s="99"/>
    </row>
    <row r="1378">
      <c r="A1378" s="129">
        <v>7.0</v>
      </c>
      <c r="B1378" s="129" t="str">
        <f t="array" ref="B1378">IFS(OR(C1378=1, C1378=6, C1378=11, C1378=16), "Mon", OR(C1378=2, C1378=7, C1378=12, C1378=17), "Tue", OR(C1378=3, C1378=8, C1378=13, C1378=18), "Wed",OR(C1378=4, C1378=9, C1378=14, C1378=19), "Thu",OR(C1378=5, C1378=10, C1378=15, C1378=20), "Fri",TRUE, "")</f>
        <v>Wed</v>
      </c>
      <c r="C1378" s="129">
        <v>18.0</v>
      </c>
      <c r="D1378" s="129" t="s">
        <v>8579</v>
      </c>
      <c r="E1378" s="129" t="s">
        <v>4510</v>
      </c>
      <c r="F1378" s="129" t="s">
        <v>27</v>
      </c>
      <c r="G1378" s="129" t="s">
        <v>4511</v>
      </c>
      <c r="H1378" s="129">
        <v>64.0</v>
      </c>
      <c r="I1378" s="163">
        <v>138.0</v>
      </c>
      <c r="J1378" s="163">
        <v>356.0</v>
      </c>
      <c r="K1378" s="129">
        <v>0.0</v>
      </c>
      <c r="L1378" s="129">
        <v>1.0</v>
      </c>
      <c r="M1378" s="129">
        <v>0.0</v>
      </c>
      <c r="N1378" s="129">
        <v>1.0</v>
      </c>
      <c r="O1378" s="129">
        <v>10.0</v>
      </c>
      <c r="P1378" s="129">
        <v>10.0</v>
      </c>
      <c r="Q1378" s="11">
        <f t="array" ref="Q1378">COUNTIF(E1378:E3598, E1378)</f>
        <v>4</v>
      </c>
      <c r="Y1378" s="99"/>
    </row>
    <row r="1379">
      <c r="A1379" s="129">
        <v>7.0</v>
      </c>
      <c r="B1379" s="129" t="str">
        <f t="array" ref="B1379">IFS(OR(C1379=1, C1379=6, C1379=11, C1379=16), "Mon", OR(C1379=2, C1379=7, C1379=12, C1379=17), "Tue", OR(C1379=3, C1379=8, C1379=13, C1379=18), "Wed",OR(C1379=4, C1379=9, C1379=14, C1379=19), "Thu",OR(C1379=5, C1379=10, C1379=15, C1379=20), "Fri",TRUE, "")</f>
        <v>Wed</v>
      </c>
      <c r="C1379" s="129">
        <v>18.0</v>
      </c>
      <c r="D1379" s="129" t="s">
        <v>8579</v>
      </c>
      <c r="E1379" s="129" t="s">
        <v>957</v>
      </c>
      <c r="F1379" s="129" t="s">
        <v>27</v>
      </c>
      <c r="G1379" s="129" t="s">
        <v>958</v>
      </c>
      <c r="H1379" s="129">
        <v>31.0</v>
      </c>
      <c r="I1379" s="163">
        <v>164.0</v>
      </c>
      <c r="J1379" s="163">
        <v>112.0</v>
      </c>
      <c r="K1379" s="129">
        <v>0.0</v>
      </c>
      <c r="L1379" s="129">
        <v>1.0</v>
      </c>
      <c r="M1379" s="129">
        <v>1.0</v>
      </c>
      <c r="N1379" s="129">
        <v>2.0</v>
      </c>
      <c r="O1379" s="129">
        <v>10.0</v>
      </c>
      <c r="P1379" s="129">
        <v>10.0</v>
      </c>
      <c r="Q1379" s="11">
        <f t="array" ref="Q1379">COUNTIF(E1379:E3598, E1379)</f>
        <v>2</v>
      </c>
      <c r="Y1379" s="99"/>
    </row>
    <row r="1380">
      <c r="A1380" s="129">
        <v>7.0</v>
      </c>
      <c r="B1380" s="129" t="str">
        <f t="array" ref="B1380">IFS(OR(C1380=1, C1380=6, C1380=11, C1380=16), "Mon", OR(C1380=2, C1380=7, C1380=12, C1380=17), "Tue", OR(C1380=3, C1380=8, C1380=13, C1380=18), "Wed",OR(C1380=4, C1380=9, C1380=14, C1380=19), "Thu",OR(C1380=5, C1380=10, C1380=15, C1380=20), "Fri",TRUE, "")</f>
        <v>Wed</v>
      </c>
      <c r="C1380" s="129">
        <v>18.0</v>
      </c>
      <c r="D1380" s="129" t="s">
        <v>8579</v>
      </c>
      <c r="E1380" s="129" t="s">
        <v>5308</v>
      </c>
      <c r="F1380" s="129" t="s">
        <v>27</v>
      </c>
      <c r="G1380" s="129" t="s">
        <v>5309</v>
      </c>
      <c r="H1380" s="129">
        <v>31.0</v>
      </c>
      <c r="I1380" s="163">
        <v>86.0</v>
      </c>
      <c r="J1380" s="163">
        <v>268.0</v>
      </c>
      <c r="K1380" s="129">
        <v>0.0</v>
      </c>
      <c r="L1380" s="129">
        <v>1.0</v>
      </c>
      <c r="M1380" s="129">
        <v>1.0</v>
      </c>
      <c r="N1380" s="129">
        <v>2.0</v>
      </c>
      <c r="O1380" s="129">
        <v>10.0</v>
      </c>
      <c r="P1380" s="129">
        <v>10.0</v>
      </c>
      <c r="Q1380" s="11">
        <f t="array" ref="Q1380">COUNTIF(E1380:E3598, E1380)</f>
        <v>2</v>
      </c>
      <c r="Y1380" s="99"/>
    </row>
    <row r="1381">
      <c r="A1381" s="129">
        <v>7.0</v>
      </c>
      <c r="B1381" s="129" t="str">
        <f t="array" ref="B1381">IFS(OR(C1381=1, C1381=6, C1381=11, C1381=16), "Mon", OR(C1381=2, C1381=7, C1381=12, C1381=17), "Tue", OR(C1381=3, C1381=8, C1381=13, C1381=18), "Wed",OR(C1381=4, C1381=9, C1381=14, C1381=19), "Thu",OR(C1381=5, C1381=10, C1381=15, C1381=20), "Fri",TRUE, "")</f>
        <v>Thu</v>
      </c>
      <c r="C1381" s="129">
        <v>19.0</v>
      </c>
      <c r="D1381" s="129" t="s">
        <v>8579</v>
      </c>
      <c r="E1381" s="129" t="s">
        <v>3446</v>
      </c>
      <c r="F1381" s="129" t="s">
        <v>27</v>
      </c>
      <c r="G1381" s="129" t="s">
        <v>3447</v>
      </c>
      <c r="H1381" s="129">
        <v>70.0</v>
      </c>
      <c r="I1381" s="163">
        <v>102.0</v>
      </c>
      <c r="J1381" s="163">
        <v>276.0</v>
      </c>
      <c r="K1381" s="129">
        <v>0.0</v>
      </c>
      <c r="L1381" s="129">
        <v>0.0</v>
      </c>
      <c r="M1381" s="129">
        <v>0.0</v>
      </c>
      <c r="N1381" s="129">
        <v>0.0</v>
      </c>
      <c r="O1381" s="129">
        <v>7.0</v>
      </c>
      <c r="P1381" s="129">
        <v>7.0</v>
      </c>
      <c r="Q1381" s="11">
        <f t="array" ref="Q1381">COUNTIF(E1381:E3598, E1381)</f>
        <v>1</v>
      </c>
      <c r="Y1381" s="99"/>
    </row>
    <row r="1382">
      <c r="A1382" s="129">
        <v>7.0</v>
      </c>
      <c r="B1382" s="129" t="str">
        <f t="array" ref="B1382">IFS(OR(C1382=1, C1382=6, C1382=11, C1382=16), "Mon", OR(C1382=2, C1382=7, C1382=12, C1382=17), "Tue", OR(C1382=3, C1382=8, C1382=13, C1382=18), "Wed",OR(C1382=4, C1382=9, C1382=14, C1382=19), "Thu",OR(C1382=5, C1382=10, C1382=15, C1382=20), "Fri",TRUE, "")</f>
        <v>Thu</v>
      </c>
      <c r="C1382" s="129">
        <v>19.0</v>
      </c>
      <c r="D1382" s="129" t="s">
        <v>8579</v>
      </c>
      <c r="E1382" s="129" t="s">
        <v>2296</v>
      </c>
      <c r="F1382" s="129" t="s">
        <v>27</v>
      </c>
      <c r="G1382" s="129" t="s">
        <v>2297</v>
      </c>
      <c r="H1382" s="129">
        <v>30.0</v>
      </c>
      <c r="I1382" s="163">
        <v>58.0</v>
      </c>
      <c r="J1382" s="163">
        <v>165.0</v>
      </c>
      <c r="K1382" s="129">
        <v>0.0</v>
      </c>
      <c r="L1382" s="129">
        <v>1.0</v>
      </c>
      <c r="M1382" s="129">
        <v>0.0</v>
      </c>
      <c r="N1382" s="129">
        <v>1.0</v>
      </c>
      <c r="O1382" s="129">
        <v>8.0</v>
      </c>
      <c r="P1382" s="129">
        <v>9.0</v>
      </c>
      <c r="Q1382" s="11">
        <f t="array" ref="Q1382">COUNTIF(E1382:E3598, E1382)</f>
        <v>4</v>
      </c>
      <c r="Y1382" s="99"/>
    </row>
    <row r="1383">
      <c r="A1383" s="129">
        <v>7.0</v>
      </c>
      <c r="B1383" s="129" t="str">
        <f t="array" ref="B1383">IFS(OR(C1383=1, C1383=6, C1383=11, C1383=16), "Mon", OR(C1383=2, C1383=7, C1383=12, C1383=17), "Tue", OR(C1383=3, C1383=8, C1383=13, C1383=18), "Wed",OR(C1383=4, C1383=9, C1383=14, C1383=19), "Thu",OR(C1383=5, C1383=10, C1383=15, C1383=20), "Fri",TRUE, "")</f>
        <v>Thu</v>
      </c>
      <c r="C1383" s="129">
        <v>19.0</v>
      </c>
      <c r="D1383" s="129" t="s">
        <v>8579</v>
      </c>
      <c r="E1383" s="129" t="s">
        <v>741</v>
      </c>
      <c r="F1383" s="129" t="s">
        <v>27</v>
      </c>
      <c r="G1383" s="129" t="s">
        <v>742</v>
      </c>
      <c r="H1383" s="129">
        <v>27.0</v>
      </c>
      <c r="I1383" s="163">
        <v>153.0</v>
      </c>
      <c r="J1383" s="163">
        <v>204.0</v>
      </c>
      <c r="K1383" s="129">
        <v>0.0</v>
      </c>
      <c r="L1383" s="129">
        <v>1.0</v>
      </c>
      <c r="M1383" s="129">
        <v>1.0</v>
      </c>
      <c r="N1383" s="129">
        <v>2.0</v>
      </c>
      <c r="O1383" s="129">
        <v>10.0</v>
      </c>
      <c r="P1383" s="129">
        <v>10.0</v>
      </c>
      <c r="Q1383" s="11">
        <f t="array" ref="Q1383">COUNTIF(E1383:E3598, E1383)</f>
        <v>2</v>
      </c>
      <c r="Y1383" s="99"/>
    </row>
    <row r="1384">
      <c r="A1384" s="129">
        <v>7.0</v>
      </c>
      <c r="B1384" s="129" t="str">
        <f t="array" ref="B1384">IFS(OR(C1384=1, C1384=6, C1384=11, C1384=16), "Mon", OR(C1384=2, C1384=7, C1384=12, C1384=17), "Tue", OR(C1384=3, C1384=8, C1384=13, C1384=18), "Wed",OR(C1384=4, C1384=9, C1384=14, C1384=19), "Thu",OR(C1384=5, C1384=10, C1384=15, C1384=20), "Fri",TRUE, "")</f>
        <v>Thu</v>
      </c>
      <c r="C1384" s="129">
        <v>19.0</v>
      </c>
      <c r="D1384" s="129" t="s">
        <v>8579</v>
      </c>
      <c r="E1384" s="129" t="s">
        <v>6888</v>
      </c>
      <c r="F1384" s="129" t="s">
        <v>27</v>
      </c>
      <c r="G1384" s="129" t="s">
        <v>6889</v>
      </c>
      <c r="H1384" s="129">
        <v>33.0</v>
      </c>
      <c r="I1384" s="163">
        <v>78.0</v>
      </c>
      <c r="J1384" s="163">
        <v>130.0</v>
      </c>
      <c r="K1384" s="129">
        <v>-1.0</v>
      </c>
      <c r="L1384" s="129">
        <v>1.0</v>
      </c>
      <c r="M1384" s="129">
        <v>0.0</v>
      </c>
      <c r="N1384" s="129">
        <v>0.0</v>
      </c>
      <c r="O1384" s="129">
        <v>9.0</v>
      </c>
      <c r="P1384" s="129">
        <v>9.0</v>
      </c>
      <c r="Q1384" s="11">
        <f t="array" ref="Q1384">COUNTIF(E1384:E3598, E1384)</f>
        <v>1</v>
      </c>
      <c r="Y1384" s="99"/>
    </row>
    <row r="1385">
      <c r="A1385" s="129">
        <v>7.0</v>
      </c>
      <c r="B1385" s="129" t="str">
        <f t="array" ref="B1385">IFS(OR(C1385=1, C1385=6, C1385=11, C1385=16), "Mon", OR(C1385=2, C1385=7, C1385=12, C1385=17), "Tue", OR(C1385=3, C1385=8, C1385=13, C1385=18), "Wed",OR(C1385=4, C1385=9, C1385=14, C1385=19), "Thu",OR(C1385=5, C1385=10, C1385=15, C1385=20), "Fri",TRUE, "")</f>
        <v>Thu</v>
      </c>
      <c r="C1385" s="129">
        <v>19.0</v>
      </c>
      <c r="D1385" s="129" t="s">
        <v>8579</v>
      </c>
      <c r="E1385" s="129" t="s">
        <v>1716</v>
      </c>
      <c r="F1385" s="129" t="s">
        <v>27</v>
      </c>
      <c r="G1385" s="129" t="s">
        <v>1717</v>
      </c>
      <c r="H1385" s="129">
        <v>20.0</v>
      </c>
      <c r="I1385" s="163">
        <v>108.0</v>
      </c>
      <c r="J1385" s="163">
        <v>248.0</v>
      </c>
      <c r="K1385" s="129">
        <v>0.0</v>
      </c>
      <c r="L1385" s="129">
        <v>0.0</v>
      </c>
      <c r="M1385" s="129">
        <v>1.0</v>
      </c>
      <c r="N1385" s="129">
        <v>1.0</v>
      </c>
      <c r="O1385" s="129">
        <v>9.0</v>
      </c>
      <c r="P1385" s="129">
        <v>10.0</v>
      </c>
      <c r="Q1385" s="11">
        <f t="array" ref="Q1385">COUNTIF(E1385:E3598, E1385)</f>
        <v>3</v>
      </c>
      <c r="Y1385" s="99"/>
    </row>
    <row r="1386">
      <c r="A1386" s="129">
        <v>7.0</v>
      </c>
      <c r="B1386" s="129" t="str">
        <f t="array" ref="B1386">IFS(OR(C1386=1, C1386=6, C1386=11, C1386=16), "Mon", OR(C1386=2, C1386=7, C1386=12, C1386=17), "Tue", OR(C1386=3, C1386=8, C1386=13, C1386=18), "Wed",OR(C1386=4, C1386=9, C1386=14, C1386=19), "Thu",OR(C1386=5, C1386=10, C1386=15, C1386=20), "Fri",TRUE, "")</f>
        <v>Thu</v>
      </c>
      <c r="C1386" s="129">
        <v>19.0</v>
      </c>
      <c r="D1386" s="129" t="s">
        <v>8579</v>
      </c>
      <c r="E1386" s="129" t="s">
        <v>281</v>
      </c>
      <c r="F1386" s="129" t="s">
        <v>27</v>
      </c>
      <c r="G1386" s="129" t="s">
        <v>282</v>
      </c>
      <c r="H1386" s="129">
        <v>67.0</v>
      </c>
      <c r="I1386" s="163">
        <v>79.0</v>
      </c>
      <c r="J1386" s="163">
        <v>96.0</v>
      </c>
      <c r="K1386" s="129">
        <v>0.0</v>
      </c>
      <c r="L1386" s="129">
        <v>1.0</v>
      </c>
      <c r="M1386" s="129">
        <v>1.0</v>
      </c>
      <c r="N1386" s="129">
        <v>2.0</v>
      </c>
      <c r="O1386" s="129">
        <v>10.0</v>
      </c>
      <c r="P1386" s="129">
        <v>10.0</v>
      </c>
      <c r="Q1386" s="11">
        <f t="array" ref="Q1386">COUNTIF(E1386:E3598, E1386)</f>
        <v>3</v>
      </c>
      <c r="Y1386" s="99"/>
    </row>
    <row r="1387">
      <c r="A1387" s="129">
        <v>7.0</v>
      </c>
      <c r="B1387" s="129" t="str">
        <f t="array" ref="B1387">IFS(OR(C1387=1, C1387=6, C1387=11, C1387=16), "Mon", OR(C1387=2, C1387=7, C1387=12, C1387=17), "Tue", OR(C1387=3, C1387=8, C1387=13, C1387=18), "Wed",OR(C1387=4, C1387=9, C1387=14, C1387=19), "Thu",OR(C1387=5, C1387=10, C1387=15, C1387=20), "Fri",TRUE, "")</f>
        <v>Fri</v>
      </c>
      <c r="C1387" s="129">
        <v>20.0</v>
      </c>
      <c r="D1387" s="129" t="s">
        <v>8579</v>
      </c>
      <c r="E1387" s="129" t="s">
        <v>1231</v>
      </c>
      <c r="F1387" s="129" t="s">
        <v>27</v>
      </c>
      <c r="G1387" s="129" t="s">
        <v>1232</v>
      </c>
      <c r="H1387" s="129">
        <v>49.0</v>
      </c>
      <c r="I1387" s="163">
        <v>67.0</v>
      </c>
      <c r="J1387" s="163">
        <v>120.0</v>
      </c>
      <c r="K1387" s="129">
        <v>0.0</v>
      </c>
      <c r="L1387" s="129">
        <v>0.0</v>
      </c>
      <c r="M1387" s="129">
        <v>-1.0</v>
      </c>
      <c r="N1387" s="129">
        <v>-1.0</v>
      </c>
      <c r="O1387" s="129">
        <v>7.0</v>
      </c>
      <c r="P1387" s="129">
        <v>6.0</v>
      </c>
      <c r="Q1387" s="11">
        <f t="array" ref="Q1387">COUNTIF(E1387:E3598, E1387)</f>
        <v>1</v>
      </c>
      <c r="Y1387" s="99"/>
    </row>
    <row r="1388">
      <c r="A1388" s="129">
        <v>7.0</v>
      </c>
      <c r="B1388" s="129" t="str">
        <f t="array" ref="B1388">IFS(OR(C1388=1, C1388=6, C1388=11, C1388=16), "Mon", OR(C1388=2, C1388=7, C1388=12, C1388=17), "Tue", OR(C1388=3, C1388=8, C1388=13, C1388=18), "Wed",OR(C1388=4, C1388=9, C1388=14, C1388=19), "Thu",OR(C1388=5, C1388=10, C1388=15, C1388=20), "Fri",TRUE, "")</f>
        <v>Fri</v>
      </c>
      <c r="C1388" s="129">
        <v>20.0</v>
      </c>
      <c r="D1388" s="129" t="s">
        <v>8579</v>
      </c>
      <c r="E1388" s="129" t="s">
        <v>6418</v>
      </c>
      <c r="F1388" s="129" t="s">
        <v>27</v>
      </c>
      <c r="G1388" s="129" t="s">
        <v>6419</v>
      </c>
      <c r="H1388" s="129">
        <v>42.0</v>
      </c>
      <c r="I1388" s="163">
        <v>125.0</v>
      </c>
      <c r="J1388" s="163">
        <v>238.0</v>
      </c>
      <c r="K1388" s="129">
        <v>-1.0</v>
      </c>
      <c r="L1388" s="129">
        <v>0.0</v>
      </c>
      <c r="M1388" s="129">
        <v>0.0</v>
      </c>
      <c r="N1388" s="129">
        <v>-1.0</v>
      </c>
      <c r="O1388" s="129">
        <v>7.0</v>
      </c>
      <c r="P1388" s="129">
        <v>6.0</v>
      </c>
      <c r="Q1388" s="11">
        <f t="array" ref="Q1388">COUNTIF(E1388:E3598, E1388)</f>
        <v>3</v>
      </c>
      <c r="Y1388" s="99"/>
    </row>
    <row r="1389">
      <c r="A1389" s="129">
        <v>7.0</v>
      </c>
      <c r="B1389" s="129" t="str">
        <f t="array" ref="B1389">IFS(OR(C1389=1, C1389=6, C1389=11, C1389=16), "Mon", OR(C1389=2, C1389=7, C1389=12, C1389=17), "Tue", OR(C1389=3, C1389=8, C1389=13, C1389=18), "Wed",OR(C1389=4, C1389=9, C1389=14, C1389=19), "Thu",OR(C1389=5, C1389=10, C1389=15, C1389=20), "Fri",TRUE, "")</f>
        <v>Fri</v>
      </c>
      <c r="C1389" s="129">
        <v>20.0</v>
      </c>
      <c r="D1389" s="129" t="s">
        <v>8579</v>
      </c>
      <c r="E1389" s="129" t="s">
        <v>1629</v>
      </c>
      <c r="F1389" s="129" t="s">
        <v>27</v>
      </c>
      <c r="G1389" s="129" t="s">
        <v>1630</v>
      </c>
      <c r="H1389" s="129">
        <v>27.0</v>
      </c>
      <c r="I1389" s="163">
        <v>191.0</v>
      </c>
      <c r="J1389" s="163">
        <v>300.0</v>
      </c>
      <c r="K1389" s="129">
        <v>0.0</v>
      </c>
      <c r="L1389" s="129">
        <v>1.0</v>
      </c>
      <c r="M1389" s="129">
        <v>1.0</v>
      </c>
      <c r="N1389" s="129">
        <v>2.0</v>
      </c>
      <c r="O1389" s="129">
        <v>10.0</v>
      </c>
      <c r="P1389" s="129">
        <v>10.0</v>
      </c>
      <c r="Q1389" s="11">
        <f t="array" ref="Q1389">COUNTIF(E1389:E3598, E1389)</f>
        <v>3</v>
      </c>
      <c r="Y1389" s="99"/>
    </row>
    <row r="1390">
      <c r="A1390" s="129">
        <v>7.0</v>
      </c>
      <c r="B1390" s="129" t="str">
        <f t="array" ref="B1390">IFS(OR(C1390=1, C1390=6, C1390=11, C1390=16), "Mon", OR(C1390=2, C1390=7, C1390=12, C1390=17), "Tue", OR(C1390=3, C1390=8, C1390=13, C1390=18), "Wed",OR(C1390=4, C1390=9, C1390=14, C1390=19), "Thu",OR(C1390=5, C1390=10, C1390=15, C1390=20), "Fri",TRUE, "")</f>
        <v>Fri</v>
      </c>
      <c r="C1390" s="129">
        <v>20.0</v>
      </c>
      <c r="D1390" s="129" t="s">
        <v>8579</v>
      </c>
      <c r="E1390" s="129" t="s">
        <v>1033</v>
      </c>
      <c r="F1390" s="129" t="s">
        <v>27</v>
      </c>
      <c r="G1390" s="129" t="s">
        <v>1034</v>
      </c>
      <c r="H1390" s="129">
        <v>36.0</v>
      </c>
      <c r="I1390" s="163">
        <v>144.0</v>
      </c>
      <c r="J1390" s="163">
        <v>134.0</v>
      </c>
      <c r="K1390" s="129">
        <v>0.0</v>
      </c>
      <c r="L1390" s="129">
        <v>1.0</v>
      </c>
      <c r="M1390" s="129">
        <v>1.0</v>
      </c>
      <c r="N1390" s="129">
        <v>2.0</v>
      </c>
      <c r="O1390" s="129">
        <v>10.0</v>
      </c>
      <c r="P1390" s="129">
        <v>10.0</v>
      </c>
      <c r="Q1390" s="11">
        <f t="array" ref="Q1390">COUNTIF(E1390:E3598, E1390)</f>
        <v>3</v>
      </c>
      <c r="Y1390" s="99"/>
    </row>
    <row r="1391">
      <c r="A1391" s="129">
        <v>7.0</v>
      </c>
      <c r="B1391" s="129" t="str">
        <f t="array" ref="B1391">IFS(OR(C1391=1, C1391=6, C1391=11, C1391=16), "Mon", OR(C1391=2, C1391=7, C1391=12, C1391=17), "Tue", OR(C1391=3, C1391=8, C1391=13, C1391=18), "Wed",OR(C1391=4, C1391=9, C1391=14, C1391=19), "Thu",OR(C1391=5, C1391=10, C1391=15, C1391=20), "Fri",TRUE, "")</f>
        <v>Fri</v>
      </c>
      <c r="C1391" s="129">
        <v>20.0</v>
      </c>
      <c r="D1391" s="129" t="s">
        <v>8579</v>
      </c>
      <c r="E1391" s="129" t="s">
        <v>3436</v>
      </c>
      <c r="F1391" s="129" t="s">
        <v>27</v>
      </c>
      <c r="G1391" s="129" t="s">
        <v>3437</v>
      </c>
      <c r="H1391" s="129">
        <v>21.0</v>
      </c>
      <c r="I1391" s="163">
        <v>87.0</v>
      </c>
      <c r="J1391" s="163">
        <v>186.0</v>
      </c>
      <c r="K1391" s="129">
        <v>1.0</v>
      </c>
      <c r="L1391" s="129">
        <v>1.0</v>
      </c>
      <c r="M1391" s="129">
        <v>0.0</v>
      </c>
      <c r="N1391" s="129">
        <v>2.0</v>
      </c>
      <c r="O1391" s="129">
        <v>10.0</v>
      </c>
      <c r="P1391" s="129">
        <v>10.0</v>
      </c>
      <c r="Q1391" s="11">
        <f t="array" ref="Q1391">COUNTIF(E1391:E3598, E1391)</f>
        <v>3</v>
      </c>
      <c r="Y1391" s="99"/>
    </row>
    <row r="1392">
      <c r="A1392" s="129">
        <v>7.0</v>
      </c>
      <c r="B1392" s="129" t="str">
        <f t="array" ref="B1392">IFS(OR(C1392=1, C1392=6, C1392=11, C1392=16), "Mon", OR(C1392=2, C1392=7, C1392=12, C1392=17), "Tue", OR(C1392=3, C1392=8, C1392=13, C1392=18), "Wed",OR(C1392=4, C1392=9, C1392=14, C1392=19), "Thu",OR(C1392=5, C1392=10, C1392=15, C1392=20), "Fri",TRUE, "")</f>
        <v>Mon</v>
      </c>
      <c r="C1392" s="129">
        <v>1.0</v>
      </c>
      <c r="D1392" s="129" t="s">
        <v>8580</v>
      </c>
      <c r="E1392" s="129" t="s">
        <v>6918</v>
      </c>
      <c r="F1392" s="129" t="s">
        <v>28</v>
      </c>
      <c r="G1392" s="129" t="s">
        <v>6919</v>
      </c>
      <c r="H1392" s="129">
        <v>37.0</v>
      </c>
      <c r="I1392" s="163">
        <v>29.0</v>
      </c>
      <c r="J1392" s="163">
        <v>81.0</v>
      </c>
      <c r="K1392" s="129">
        <v>1.0</v>
      </c>
      <c r="L1392" s="129">
        <v>-1.0</v>
      </c>
      <c r="M1392" s="129">
        <v>1.0</v>
      </c>
      <c r="N1392" s="129">
        <v>1.0</v>
      </c>
      <c r="O1392" s="129">
        <v>9.0</v>
      </c>
      <c r="P1392" s="129">
        <v>10.0</v>
      </c>
      <c r="Q1392" s="11">
        <f t="array" ref="Q1392">COUNTIF(E1392:E3598, E1392)</f>
        <v>1</v>
      </c>
      <c r="Y1392" s="99"/>
    </row>
    <row r="1393">
      <c r="A1393" s="129">
        <v>7.0</v>
      </c>
      <c r="B1393" s="129" t="str">
        <f t="array" ref="B1393">IFS(OR(C1393=1, C1393=6, C1393=11, C1393=16), "Mon", OR(C1393=2, C1393=7, C1393=12, C1393=17), "Tue", OR(C1393=3, C1393=8, C1393=13, C1393=18), "Wed",OR(C1393=4, C1393=9, C1393=14, C1393=19), "Thu",OR(C1393=5, C1393=10, C1393=15, C1393=20), "Fri",TRUE, "")</f>
        <v>Mon</v>
      </c>
      <c r="C1393" s="129">
        <v>1.0</v>
      </c>
      <c r="D1393" s="129" t="s">
        <v>8580</v>
      </c>
      <c r="E1393" s="129" t="s">
        <v>6242</v>
      </c>
      <c r="F1393" s="129" t="s">
        <v>28</v>
      </c>
      <c r="G1393" s="129" t="s">
        <v>6243</v>
      </c>
      <c r="H1393" s="129">
        <v>66.0</v>
      </c>
      <c r="I1393" s="163">
        <v>43.0</v>
      </c>
      <c r="J1393" s="163">
        <v>99.0</v>
      </c>
      <c r="K1393" s="129">
        <v>0.0</v>
      </c>
      <c r="L1393" s="129">
        <v>-1.0</v>
      </c>
      <c r="M1393" s="129">
        <v>0.0</v>
      </c>
      <c r="N1393" s="129">
        <v>-1.0</v>
      </c>
      <c r="O1393" s="129">
        <v>9.0</v>
      </c>
      <c r="P1393" s="129">
        <v>8.0</v>
      </c>
      <c r="Q1393" s="11">
        <f t="array" ref="Q1393">COUNTIF(E1393:E3598, E1393)</f>
        <v>1</v>
      </c>
      <c r="Y1393" s="99"/>
    </row>
    <row r="1394">
      <c r="A1394" s="129">
        <v>7.0</v>
      </c>
      <c r="B1394" s="129" t="str">
        <f t="array" ref="B1394">IFS(OR(C1394=1, C1394=6, C1394=11, C1394=16), "Mon", OR(C1394=2, C1394=7, C1394=12, C1394=17), "Tue", OR(C1394=3, C1394=8, C1394=13, C1394=18), "Wed",OR(C1394=4, C1394=9, C1394=14, C1394=19), "Thu",OR(C1394=5, C1394=10, C1394=15, C1394=20), "Fri",TRUE, "")</f>
        <v>Mon</v>
      </c>
      <c r="C1394" s="129">
        <v>1.0</v>
      </c>
      <c r="D1394" s="129" t="s">
        <v>8580</v>
      </c>
      <c r="E1394" s="129" t="s">
        <v>2774</v>
      </c>
      <c r="F1394" s="129" t="s">
        <v>28</v>
      </c>
      <c r="G1394" s="129" t="s">
        <v>2775</v>
      </c>
      <c r="H1394" s="129">
        <v>57.0</v>
      </c>
      <c r="I1394" s="163">
        <v>64.0</v>
      </c>
      <c r="J1394" s="163">
        <v>127.0</v>
      </c>
      <c r="K1394" s="129">
        <v>0.0</v>
      </c>
      <c r="L1394" s="129">
        <v>0.0</v>
      </c>
      <c r="M1394" s="129">
        <v>1.0</v>
      </c>
      <c r="N1394" s="129">
        <v>1.0</v>
      </c>
      <c r="O1394" s="129">
        <v>9.0</v>
      </c>
      <c r="P1394" s="129">
        <v>10.0</v>
      </c>
      <c r="Q1394" s="11">
        <f t="array" ref="Q1394">COUNTIF(E1394:E3598, E1394)</f>
        <v>2</v>
      </c>
      <c r="Y1394" s="99"/>
    </row>
    <row r="1395">
      <c r="A1395" s="129">
        <v>7.0</v>
      </c>
      <c r="B1395" s="129" t="str">
        <f t="array" ref="B1395">IFS(OR(C1395=1, C1395=6, C1395=11, C1395=16), "Mon", OR(C1395=2, C1395=7, C1395=12, C1395=17), "Tue", OR(C1395=3, C1395=8, C1395=13, C1395=18), "Wed",OR(C1395=4, C1395=9, C1395=14, C1395=19), "Thu",OR(C1395=5, C1395=10, C1395=15, C1395=20), "Fri",TRUE, "")</f>
        <v>Mon</v>
      </c>
      <c r="C1395" s="129">
        <v>1.0</v>
      </c>
      <c r="D1395" s="129" t="s">
        <v>8580</v>
      </c>
      <c r="E1395" s="129" t="s">
        <v>2002</v>
      </c>
      <c r="F1395" s="129" t="s">
        <v>28</v>
      </c>
      <c r="G1395" s="129" t="s">
        <v>2003</v>
      </c>
      <c r="H1395" s="129">
        <v>44.0</v>
      </c>
      <c r="I1395" s="163">
        <v>128.0</v>
      </c>
      <c r="J1395" s="163">
        <v>278.0</v>
      </c>
      <c r="K1395" s="129">
        <v>0.0</v>
      </c>
      <c r="L1395" s="129">
        <v>-1.0</v>
      </c>
      <c r="M1395" s="129">
        <v>0.0</v>
      </c>
      <c r="N1395" s="129">
        <v>-1.0</v>
      </c>
      <c r="O1395" s="129">
        <v>8.0</v>
      </c>
      <c r="P1395" s="129">
        <v>7.0</v>
      </c>
      <c r="Q1395" s="11">
        <f t="array" ref="Q1395">COUNTIF(E1395:E3598, E1395)</f>
        <v>1</v>
      </c>
      <c r="Y1395" s="99"/>
    </row>
    <row r="1396">
      <c r="A1396" s="129">
        <v>7.0</v>
      </c>
      <c r="B1396" s="129" t="str">
        <f t="array" ref="B1396">IFS(OR(C1396=1, C1396=6, C1396=11, C1396=16), "Mon", OR(C1396=2, C1396=7, C1396=12, C1396=17), "Tue", OR(C1396=3, C1396=8, C1396=13, C1396=18), "Wed",OR(C1396=4, C1396=9, C1396=14, C1396=19), "Thu",OR(C1396=5, C1396=10, C1396=15, C1396=20), "Fri",TRUE, "")</f>
        <v>Mon</v>
      </c>
      <c r="C1396" s="129">
        <v>1.0</v>
      </c>
      <c r="D1396" s="129" t="s">
        <v>8580</v>
      </c>
      <c r="E1396" s="129" t="s">
        <v>4394</v>
      </c>
      <c r="F1396" s="129" t="s">
        <v>28</v>
      </c>
      <c r="G1396" s="129" t="s">
        <v>4395</v>
      </c>
      <c r="H1396" s="129">
        <v>35.0</v>
      </c>
      <c r="I1396" s="163">
        <v>40.0</v>
      </c>
      <c r="J1396" s="163">
        <v>129.0</v>
      </c>
      <c r="K1396" s="129">
        <v>1.0</v>
      </c>
      <c r="L1396" s="129">
        <v>-1.0</v>
      </c>
      <c r="M1396" s="129">
        <v>0.0</v>
      </c>
      <c r="N1396" s="129">
        <v>0.0</v>
      </c>
      <c r="O1396" s="129">
        <v>9.0</v>
      </c>
      <c r="P1396" s="129">
        <v>9.0</v>
      </c>
      <c r="Q1396" s="11">
        <f t="array" ref="Q1396">COUNTIF(E1396:E3598, E1396)</f>
        <v>3</v>
      </c>
      <c r="Y1396" s="99"/>
    </row>
    <row r="1397">
      <c r="A1397" s="129">
        <v>7.0</v>
      </c>
      <c r="B1397" s="129" t="str">
        <f t="array" ref="B1397">IFS(OR(C1397=1, C1397=6, C1397=11, C1397=16), "Mon", OR(C1397=2, C1397=7, C1397=12, C1397=17), "Tue", OR(C1397=3, C1397=8, C1397=13, C1397=18), "Wed",OR(C1397=4, C1397=9, C1397=14, C1397=19), "Thu",OR(C1397=5, C1397=10, C1397=15, C1397=20), "Fri",TRUE, "")</f>
        <v>Mon</v>
      </c>
      <c r="C1397" s="129">
        <v>1.0</v>
      </c>
      <c r="D1397" s="129" t="s">
        <v>8580</v>
      </c>
      <c r="E1397" s="129" t="s">
        <v>3380</v>
      </c>
      <c r="F1397" s="129" t="s">
        <v>28</v>
      </c>
      <c r="G1397" s="129" t="s">
        <v>3381</v>
      </c>
      <c r="H1397" s="129">
        <v>35.0</v>
      </c>
      <c r="I1397" s="163">
        <v>108.0</v>
      </c>
      <c r="J1397" s="163">
        <v>248.0</v>
      </c>
      <c r="K1397" s="129">
        <v>0.0</v>
      </c>
      <c r="L1397" s="129">
        <v>0.0</v>
      </c>
      <c r="M1397" s="129">
        <v>1.0</v>
      </c>
      <c r="N1397" s="129">
        <v>1.0</v>
      </c>
      <c r="O1397" s="129">
        <v>10.0</v>
      </c>
      <c r="P1397" s="129">
        <v>10.0</v>
      </c>
      <c r="Q1397" s="11">
        <f t="array" ref="Q1397">COUNTIF(E1397:E3598, E1397)</f>
        <v>5</v>
      </c>
      <c r="Y1397" s="99"/>
    </row>
    <row r="1398">
      <c r="A1398" s="129">
        <v>7.0</v>
      </c>
      <c r="B1398" s="129" t="str">
        <f t="array" ref="B1398">IFS(OR(C1398=1, C1398=6, C1398=11, C1398=16), "Mon", OR(C1398=2, C1398=7, C1398=12, C1398=17), "Tue", OR(C1398=3, C1398=8, C1398=13, C1398=18), "Wed",OR(C1398=4, C1398=9, C1398=14, C1398=19), "Thu",OR(C1398=5, C1398=10, C1398=15, C1398=20), "Fri",TRUE, "")</f>
        <v>Tue</v>
      </c>
      <c r="C1398" s="129">
        <v>2.0</v>
      </c>
      <c r="D1398" s="129" t="s">
        <v>8580</v>
      </c>
      <c r="E1398" s="129" t="s">
        <v>329</v>
      </c>
      <c r="F1398" s="129" t="s">
        <v>28</v>
      </c>
      <c r="G1398" s="129" t="s">
        <v>330</v>
      </c>
      <c r="H1398" s="129">
        <v>49.0</v>
      </c>
      <c r="I1398" s="163">
        <v>100.0</v>
      </c>
      <c r="J1398" s="163">
        <v>369.0</v>
      </c>
      <c r="K1398" s="129">
        <v>1.0</v>
      </c>
      <c r="L1398" s="129">
        <v>-1.0</v>
      </c>
      <c r="M1398" s="129">
        <v>1.0</v>
      </c>
      <c r="N1398" s="129">
        <v>1.0</v>
      </c>
      <c r="O1398" s="129">
        <v>10.0</v>
      </c>
      <c r="P1398" s="129">
        <v>10.0</v>
      </c>
      <c r="Q1398" s="11">
        <f t="array" ref="Q1398">COUNTIF(E1398:E3598, E1398)</f>
        <v>3</v>
      </c>
      <c r="Y1398" s="99"/>
    </row>
    <row r="1399">
      <c r="A1399" s="129">
        <v>7.0</v>
      </c>
      <c r="B1399" s="129" t="str">
        <f t="array" ref="B1399">IFS(OR(C1399=1, C1399=6, C1399=11, C1399=16), "Mon", OR(C1399=2, C1399=7, C1399=12, C1399=17), "Tue", OR(C1399=3, C1399=8, C1399=13, C1399=18), "Wed",OR(C1399=4, C1399=9, C1399=14, C1399=19), "Thu",OR(C1399=5, C1399=10, C1399=15, C1399=20), "Fri",TRUE, "")</f>
        <v>Tue</v>
      </c>
      <c r="C1399" s="129">
        <v>2.0</v>
      </c>
      <c r="D1399" s="129" t="s">
        <v>8580</v>
      </c>
      <c r="E1399" s="129" t="s">
        <v>6620</v>
      </c>
      <c r="F1399" s="129" t="s">
        <v>28</v>
      </c>
      <c r="G1399" s="129" t="s">
        <v>6621</v>
      </c>
      <c r="H1399" s="129">
        <v>25.0</v>
      </c>
      <c r="I1399" s="163">
        <v>34.0</v>
      </c>
      <c r="J1399" s="163">
        <v>114.0</v>
      </c>
      <c r="K1399" s="129">
        <v>0.0</v>
      </c>
      <c r="L1399" s="129">
        <v>-1.0</v>
      </c>
      <c r="M1399" s="129">
        <v>0.0</v>
      </c>
      <c r="N1399" s="129">
        <v>-1.0</v>
      </c>
      <c r="O1399" s="129">
        <v>7.0</v>
      </c>
      <c r="P1399" s="129">
        <v>6.0</v>
      </c>
      <c r="Q1399" s="11">
        <f t="array" ref="Q1399">COUNTIF(E1399:E3598, E1399)</f>
        <v>1</v>
      </c>
      <c r="Y1399" s="99"/>
    </row>
    <row r="1400">
      <c r="A1400" s="129">
        <v>7.0</v>
      </c>
      <c r="B1400" s="129" t="str">
        <f t="array" ref="B1400">IFS(OR(C1400=1, C1400=6, C1400=11, C1400=16), "Mon", OR(C1400=2, C1400=7, C1400=12, C1400=17), "Tue", OR(C1400=3, C1400=8, C1400=13, C1400=18), "Wed",OR(C1400=4, C1400=9, C1400=14, C1400=19), "Thu",OR(C1400=5, C1400=10, C1400=15, C1400=20), "Fri",TRUE, "")</f>
        <v>Tue</v>
      </c>
      <c r="C1400" s="129">
        <v>2.0</v>
      </c>
      <c r="D1400" s="129" t="s">
        <v>8580</v>
      </c>
      <c r="E1400" s="129" t="s">
        <v>4160</v>
      </c>
      <c r="F1400" s="129" t="s">
        <v>28</v>
      </c>
      <c r="G1400" s="129" t="s">
        <v>4161</v>
      </c>
      <c r="H1400" s="129">
        <v>55.0</v>
      </c>
      <c r="I1400" s="163">
        <v>51.0</v>
      </c>
      <c r="J1400" s="163">
        <v>114.0</v>
      </c>
      <c r="K1400" s="129">
        <v>0.0</v>
      </c>
      <c r="L1400" s="129">
        <v>-1.0</v>
      </c>
      <c r="M1400" s="129">
        <v>1.0</v>
      </c>
      <c r="N1400" s="129">
        <v>0.0</v>
      </c>
      <c r="O1400" s="129">
        <v>9.0</v>
      </c>
      <c r="P1400" s="129">
        <v>9.0</v>
      </c>
      <c r="Q1400" s="11">
        <f t="array" ref="Q1400">COUNTIF(E1400:E3598, E1400)</f>
        <v>3</v>
      </c>
      <c r="Y1400" s="99"/>
    </row>
    <row r="1401">
      <c r="A1401" s="129">
        <v>7.0</v>
      </c>
      <c r="B1401" s="129" t="str">
        <f t="array" ref="B1401">IFS(OR(C1401=1, C1401=6, C1401=11, C1401=16), "Mon", OR(C1401=2, C1401=7, C1401=12, C1401=17), "Tue", OR(C1401=3, C1401=8, C1401=13, C1401=18), "Wed",OR(C1401=4, C1401=9, C1401=14, C1401=19), "Thu",OR(C1401=5, C1401=10, C1401=15, C1401=20), "Fri",TRUE, "")</f>
        <v>Tue</v>
      </c>
      <c r="C1401" s="129">
        <v>2.0</v>
      </c>
      <c r="D1401" s="129" t="s">
        <v>8580</v>
      </c>
      <c r="E1401" s="129" t="s">
        <v>6902</v>
      </c>
      <c r="F1401" s="129" t="s">
        <v>28</v>
      </c>
      <c r="G1401" s="129" t="s">
        <v>6903</v>
      </c>
      <c r="H1401" s="129">
        <v>33.0</v>
      </c>
      <c r="I1401" s="163">
        <v>118.0</v>
      </c>
      <c r="J1401" s="163">
        <v>200.0</v>
      </c>
      <c r="K1401" s="129">
        <v>0.0</v>
      </c>
      <c r="L1401" s="129">
        <v>0.0</v>
      </c>
      <c r="M1401" s="129">
        <v>1.0</v>
      </c>
      <c r="N1401" s="129">
        <v>1.0</v>
      </c>
      <c r="O1401" s="129">
        <v>9.0</v>
      </c>
      <c r="P1401" s="129">
        <v>10.0</v>
      </c>
      <c r="Q1401" s="11">
        <f t="array" ref="Q1401">COUNTIF(E1401:E3598, E1401)</f>
        <v>4</v>
      </c>
      <c r="Y1401" s="99"/>
    </row>
    <row r="1402">
      <c r="A1402" s="129">
        <v>7.0</v>
      </c>
      <c r="B1402" s="129" t="str">
        <f t="array" ref="B1402">IFS(OR(C1402=1, C1402=6, C1402=11, C1402=16), "Mon", OR(C1402=2, C1402=7, C1402=12, C1402=17), "Tue", OR(C1402=3, C1402=8, C1402=13, C1402=18), "Wed",OR(C1402=4, C1402=9, C1402=14, C1402=19), "Thu",OR(C1402=5, C1402=10, C1402=15, C1402=20), "Fri",TRUE, "")</f>
        <v>Tue</v>
      </c>
      <c r="C1402" s="129">
        <v>2.0</v>
      </c>
      <c r="D1402" s="129" t="s">
        <v>8580</v>
      </c>
      <c r="E1402" s="129" t="s">
        <v>5488</v>
      </c>
      <c r="F1402" s="129" t="s">
        <v>28</v>
      </c>
      <c r="G1402" s="129" t="s">
        <v>5489</v>
      </c>
      <c r="H1402" s="129">
        <v>44.0</v>
      </c>
      <c r="I1402" s="163">
        <v>54.0</v>
      </c>
      <c r="J1402" s="163">
        <v>138.0</v>
      </c>
      <c r="K1402" s="129">
        <v>0.0</v>
      </c>
      <c r="L1402" s="129">
        <v>0.0</v>
      </c>
      <c r="M1402" s="129">
        <v>0.0</v>
      </c>
      <c r="N1402" s="129">
        <v>0.0</v>
      </c>
      <c r="O1402" s="129">
        <v>8.0</v>
      </c>
      <c r="P1402" s="129">
        <v>8.0</v>
      </c>
      <c r="Q1402" s="11">
        <f t="array" ref="Q1402">COUNTIF(E1402:E3598, E1402)</f>
        <v>1</v>
      </c>
      <c r="Y1402" s="99"/>
    </row>
    <row r="1403">
      <c r="A1403" s="129">
        <v>7.0</v>
      </c>
      <c r="B1403" s="129" t="str">
        <f t="array" ref="B1403">IFS(OR(C1403=1, C1403=6, C1403=11, C1403=16), "Mon", OR(C1403=2, C1403=7, C1403=12, C1403=17), "Tue", OR(C1403=3, C1403=8, C1403=13, C1403=18), "Wed",OR(C1403=4, C1403=9, C1403=14, C1403=19), "Thu",OR(C1403=5, C1403=10, C1403=15, C1403=20), "Fri",TRUE, "")</f>
        <v>Tue</v>
      </c>
      <c r="C1403" s="129">
        <v>2.0</v>
      </c>
      <c r="D1403" s="129" t="s">
        <v>8580</v>
      </c>
      <c r="E1403" s="129" t="s">
        <v>4306</v>
      </c>
      <c r="F1403" s="129" t="s">
        <v>28</v>
      </c>
      <c r="G1403" s="129" t="s">
        <v>4307</v>
      </c>
      <c r="H1403" s="129">
        <v>36.0</v>
      </c>
      <c r="I1403" s="163">
        <v>29.0</v>
      </c>
      <c r="J1403" s="163">
        <v>160.0</v>
      </c>
      <c r="K1403" s="129">
        <v>1.0</v>
      </c>
      <c r="L1403" s="129">
        <v>-1.0</v>
      </c>
      <c r="M1403" s="129">
        <v>0.0</v>
      </c>
      <c r="N1403" s="129">
        <v>0.0</v>
      </c>
      <c r="O1403" s="129">
        <v>8.0</v>
      </c>
      <c r="P1403" s="129">
        <v>8.0</v>
      </c>
      <c r="Q1403" s="11">
        <f t="array" ref="Q1403">COUNTIF(E1403:E3598, E1403)</f>
        <v>2</v>
      </c>
      <c r="Y1403" s="99"/>
    </row>
    <row r="1404">
      <c r="A1404" s="129">
        <v>7.0</v>
      </c>
      <c r="B1404" s="129" t="str">
        <f t="array" ref="B1404">IFS(OR(C1404=1, C1404=6, C1404=11, C1404=16), "Mon", OR(C1404=2, C1404=7, C1404=12, C1404=17), "Tue", OR(C1404=3, C1404=8, C1404=13, C1404=18), "Wed",OR(C1404=4, C1404=9, C1404=14, C1404=19), "Thu",OR(C1404=5, C1404=10, C1404=15, C1404=20), "Fri",TRUE, "")</f>
        <v>Wed</v>
      </c>
      <c r="C1404" s="129">
        <v>3.0</v>
      </c>
      <c r="D1404" s="129" t="s">
        <v>8580</v>
      </c>
      <c r="E1404" s="129" t="s">
        <v>1908</v>
      </c>
      <c r="F1404" s="129" t="s">
        <v>28</v>
      </c>
      <c r="G1404" s="129" t="s">
        <v>1909</v>
      </c>
      <c r="H1404" s="129">
        <v>70.0</v>
      </c>
      <c r="I1404" s="163">
        <v>42.0</v>
      </c>
      <c r="J1404" s="163">
        <v>134.0</v>
      </c>
      <c r="K1404" s="129">
        <v>0.0</v>
      </c>
      <c r="L1404" s="129">
        <v>-1.0</v>
      </c>
      <c r="M1404" s="129">
        <v>0.0</v>
      </c>
      <c r="N1404" s="129">
        <v>-1.0</v>
      </c>
      <c r="O1404" s="129">
        <v>9.0</v>
      </c>
      <c r="P1404" s="129">
        <v>8.0</v>
      </c>
      <c r="Q1404" s="11">
        <f t="array" ref="Q1404">COUNTIF(E1404:E3598, E1404)</f>
        <v>2</v>
      </c>
      <c r="Y1404" s="99"/>
    </row>
    <row r="1405">
      <c r="A1405" s="129">
        <v>7.0</v>
      </c>
      <c r="B1405" s="129" t="str">
        <f t="array" ref="B1405">IFS(OR(C1405=1, C1405=6, C1405=11, C1405=16), "Mon", OR(C1405=2, C1405=7, C1405=12, C1405=17), "Tue", OR(C1405=3, C1405=8, C1405=13, C1405=18), "Wed",OR(C1405=4, C1405=9, C1405=14, C1405=19), "Thu",OR(C1405=5, C1405=10, C1405=15, C1405=20), "Fri",TRUE, "")</f>
        <v>Wed</v>
      </c>
      <c r="C1405" s="129">
        <v>3.0</v>
      </c>
      <c r="D1405" s="129" t="s">
        <v>8580</v>
      </c>
      <c r="E1405" s="129" t="s">
        <v>5490</v>
      </c>
      <c r="F1405" s="129" t="s">
        <v>28</v>
      </c>
      <c r="G1405" s="129" t="s">
        <v>5491</v>
      </c>
      <c r="H1405" s="129">
        <v>43.0</v>
      </c>
      <c r="I1405" s="163">
        <v>53.0</v>
      </c>
      <c r="J1405" s="163">
        <v>135.0</v>
      </c>
      <c r="K1405" s="129">
        <v>0.0</v>
      </c>
      <c r="L1405" s="129">
        <v>0.0</v>
      </c>
      <c r="M1405" s="129">
        <v>1.0</v>
      </c>
      <c r="N1405" s="129">
        <v>1.0</v>
      </c>
      <c r="O1405" s="129">
        <v>10.0</v>
      </c>
      <c r="P1405" s="129">
        <v>10.0</v>
      </c>
      <c r="Q1405" s="11">
        <f t="array" ref="Q1405">COUNTIF(E1405:E3598, E1405)</f>
        <v>2</v>
      </c>
      <c r="Y1405" s="99"/>
    </row>
    <row r="1406">
      <c r="A1406" s="129">
        <v>7.0</v>
      </c>
      <c r="B1406" s="129" t="str">
        <f t="array" ref="B1406">IFS(OR(C1406=1, C1406=6, C1406=11, C1406=16), "Mon", OR(C1406=2, C1406=7, C1406=12, C1406=17), "Tue", OR(C1406=3, C1406=8, C1406=13, C1406=18), "Wed",OR(C1406=4, C1406=9, C1406=14, C1406=19), "Thu",OR(C1406=5, C1406=10, C1406=15, C1406=20), "Fri",TRUE, "")</f>
        <v>Wed</v>
      </c>
      <c r="C1406" s="129">
        <v>3.0</v>
      </c>
      <c r="D1406" s="129" t="s">
        <v>8580</v>
      </c>
      <c r="E1406" s="129" t="s">
        <v>3920</v>
      </c>
      <c r="F1406" s="129" t="s">
        <v>28</v>
      </c>
      <c r="G1406" s="129" t="s">
        <v>3921</v>
      </c>
      <c r="H1406" s="129">
        <v>60.0</v>
      </c>
      <c r="I1406" s="163">
        <v>43.0</v>
      </c>
      <c r="J1406" s="163">
        <v>110.0</v>
      </c>
      <c r="K1406" s="129">
        <v>1.0</v>
      </c>
      <c r="L1406" s="129">
        <v>0.0</v>
      </c>
      <c r="M1406" s="129">
        <v>1.0</v>
      </c>
      <c r="N1406" s="129">
        <v>2.0</v>
      </c>
      <c r="O1406" s="129">
        <v>9.0</v>
      </c>
      <c r="P1406" s="129">
        <v>10.0</v>
      </c>
      <c r="Q1406" s="11">
        <f t="array" ref="Q1406">COUNTIF(E1406:E3598, E1406)</f>
        <v>1</v>
      </c>
      <c r="Y1406" s="99"/>
    </row>
    <row r="1407">
      <c r="A1407" s="129">
        <v>7.0</v>
      </c>
      <c r="B1407" s="129" t="str">
        <f t="array" ref="B1407">IFS(OR(C1407=1, C1407=6, C1407=11, C1407=16), "Mon", OR(C1407=2, C1407=7, C1407=12, C1407=17), "Tue", OR(C1407=3, C1407=8, C1407=13, C1407=18), "Wed",OR(C1407=4, C1407=9, C1407=14, C1407=19), "Thu",OR(C1407=5, C1407=10, C1407=15, C1407=20), "Fri",TRUE, "")</f>
        <v>Wed</v>
      </c>
      <c r="C1407" s="129">
        <v>3.0</v>
      </c>
      <c r="D1407" s="129" t="s">
        <v>8580</v>
      </c>
      <c r="E1407" s="129" t="s">
        <v>5868</v>
      </c>
      <c r="F1407" s="129" t="s">
        <v>28</v>
      </c>
      <c r="G1407" s="129" t="s">
        <v>5869</v>
      </c>
      <c r="H1407" s="129">
        <v>29.0</v>
      </c>
      <c r="I1407" s="163">
        <v>70.0</v>
      </c>
      <c r="J1407" s="163">
        <v>96.0</v>
      </c>
      <c r="K1407" s="129">
        <v>0.0</v>
      </c>
      <c r="L1407" s="129">
        <v>0.0</v>
      </c>
      <c r="M1407" s="129">
        <v>1.0</v>
      </c>
      <c r="N1407" s="129">
        <v>1.0</v>
      </c>
      <c r="O1407" s="129">
        <v>9.0</v>
      </c>
      <c r="P1407" s="129">
        <v>10.0</v>
      </c>
      <c r="Q1407" s="11">
        <f t="array" ref="Q1407">COUNTIF(E1407:E3598, E1407)</f>
        <v>2</v>
      </c>
      <c r="Y1407" s="99"/>
    </row>
    <row r="1408">
      <c r="A1408" s="129">
        <v>7.0</v>
      </c>
      <c r="B1408" s="129" t="str">
        <f t="array" ref="B1408">IFS(OR(C1408=1, C1408=6, C1408=11, C1408=16), "Mon", OR(C1408=2, C1408=7, C1408=12, C1408=17), "Tue", OR(C1408=3, C1408=8, C1408=13, C1408=18), "Wed",OR(C1408=4, C1408=9, C1408=14, C1408=19), "Thu",OR(C1408=5, C1408=10, C1408=15, C1408=20), "Fri",TRUE, "")</f>
        <v>Wed</v>
      </c>
      <c r="C1408" s="129">
        <v>3.0</v>
      </c>
      <c r="D1408" s="129" t="s">
        <v>8580</v>
      </c>
      <c r="E1408" s="129" t="s">
        <v>3716</v>
      </c>
      <c r="F1408" s="129" t="s">
        <v>28</v>
      </c>
      <c r="G1408" s="129" t="s">
        <v>3717</v>
      </c>
      <c r="H1408" s="129">
        <v>47.0</v>
      </c>
      <c r="I1408" s="163">
        <v>55.0</v>
      </c>
      <c r="J1408" s="163">
        <v>149.0</v>
      </c>
      <c r="K1408" s="129">
        <v>0.0</v>
      </c>
      <c r="L1408" s="129">
        <v>-1.0</v>
      </c>
      <c r="M1408" s="129">
        <v>0.0</v>
      </c>
      <c r="N1408" s="129">
        <v>-1.0</v>
      </c>
      <c r="O1408" s="129">
        <v>7.0</v>
      </c>
      <c r="P1408" s="129">
        <v>6.0</v>
      </c>
      <c r="Q1408" s="11">
        <f t="array" ref="Q1408">COUNTIF(E1408:E3598, E1408)</f>
        <v>1</v>
      </c>
      <c r="Y1408" s="99"/>
    </row>
    <row r="1409">
      <c r="A1409" s="129">
        <v>7.0</v>
      </c>
      <c r="B1409" s="129" t="str">
        <f t="array" ref="B1409">IFS(OR(C1409=1, C1409=6, C1409=11, C1409=16), "Mon", OR(C1409=2, C1409=7, C1409=12, C1409=17), "Tue", OR(C1409=3, C1409=8, C1409=13, C1409=18), "Wed",OR(C1409=4, C1409=9, C1409=14, C1409=19), "Thu",OR(C1409=5, C1409=10, C1409=15, C1409=20), "Fri",TRUE, "")</f>
        <v>Wed</v>
      </c>
      <c r="C1409" s="129">
        <v>3.0</v>
      </c>
      <c r="D1409" s="129" t="s">
        <v>8580</v>
      </c>
      <c r="E1409" s="129" t="s">
        <v>1233</v>
      </c>
      <c r="F1409" s="129" t="s">
        <v>28</v>
      </c>
      <c r="G1409" s="129" t="s">
        <v>1234</v>
      </c>
      <c r="H1409" s="129">
        <v>29.0</v>
      </c>
      <c r="I1409" s="163">
        <v>103.0</v>
      </c>
      <c r="J1409" s="163">
        <v>474.0</v>
      </c>
      <c r="K1409" s="129">
        <v>0.0</v>
      </c>
      <c r="L1409" s="129">
        <v>0.0</v>
      </c>
      <c r="M1409" s="129">
        <v>0.0</v>
      </c>
      <c r="N1409" s="129">
        <v>0.0</v>
      </c>
      <c r="O1409" s="129">
        <v>8.0</v>
      </c>
      <c r="P1409" s="129">
        <v>8.0</v>
      </c>
      <c r="Q1409" s="11">
        <f t="array" ref="Q1409">COUNTIF(E1409:E3598, E1409)</f>
        <v>1</v>
      </c>
      <c r="Y1409" s="99"/>
    </row>
    <row r="1410">
      <c r="A1410" s="129">
        <v>7.0</v>
      </c>
      <c r="B1410" s="129" t="str">
        <f t="array" ref="B1410">IFS(OR(C1410=1, C1410=6, C1410=11, C1410=16), "Mon", OR(C1410=2, C1410=7, C1410=12, C1410=17), "Tue", OR(C1410=3, C1410=8, C1410=13, C1410=18), "Wed",OR(C1410=4, C1410=9, C1410=14, C1410=19), "Thu",OR(C1410=5, C1410=10, C1410=15, C1410=20), "Fri",TRUE, "")</f>
        <v>Thu</v>
      </c>
      <c r="C1410" s="129">
        <v>4.0</v>
      </c>
      <c r="D1410" s="129" t="s">
        <v>8580</v>
      </c>
      <c r="E1410" s="129" t="s">
        <v>8118</v>
      </c>
      <c r="F1410" s="129" t="s">
        <v>28</v>
      </c>
      <c r="G1410" s="129" t="s">
        <v>8119</v>
      </c>
      <c r="H1410" s="129">
        <v>21.0</v>
      </c>
      <c r="I1410" s="163">
        <v>96.0</v>
      </c>
      <c r="J1410" s="163">
        <v>354.0</v>
      </c>
      <c r="K1410" s="129">
        <v>0.0</v>
      </c>
      <c r="L1410" s="129">
        <v>0.0</v>
      </c>
      <c r="M1410" s="129">
        <v>0.0</v>
      </c>
      <c r="N1410" s="129">
        <v>0.0</v>
      </c>
      <c r="O1410" s="129">
        <v>7.0</v>
      </c>
      <c r="P1410" s="129">
        <v>7.0</v>
      </c>
      <c r="Q1410" s="11">
        <f t="array" ref="Q1410">COUNTIF(E1410:E3598, E1410)</f>
        <v>2</v>
      </c>
      <c r="Y1410" s="99"/>
    </row>
    <row r="1411">
      <c r="A1411" s="129">
        <v>7.0</v>
      </c>
      <c r="B1411" s="129" t="str">
        <f t="array" ref="B1411">IFS(OR(C1411=1, C1411=6, C1411=11, C1411=16), "Mon", OR(C1411=2, C1411=7, C1411=12, C1411=17), "Tue", OR(C1411=3, C1411=8, C1411=13, C1411=18), "Wed",OR(C1411=4, C1411=9, C1411=14, C1411=19), "Thu",OR(C1411=5, C1411=10, C1411=15, C1411=20), "Fri",TRUE, "")</f>
        <v>Thu</v>
      </c>
      <c r="C1411" s="129">
        <v>4.0</v>
      </c>
      <c r="D1411" s="129" t="s">
        <v>8580</v>
      </c>
      <c r="E1411" s="129" t="s">
        <v>1101</v>
      </c>
      <c r="F1411" s="129" t="s">
        <v>28</v>
      </c>
      <c r="G1411" s="129" t="s">
        <v>1102</v>
      </c>
      <c r="H1411" s="129">
        <v>33.0</v>
      </c>
      <c r="I1411" s="163">
        <v>98.0</v>
      </c>
      <c r="J1411" s="163">
        <v>489.0</v>
      </c>
      <c r="K1411" s="129">
        <v>0.0</v>
      </c>
      <c r="L1411" s="129">
        <v>-1.0</v>
      </c>
      <c r="M1411" s="129">
        <v>-1.0</v>
      </c>
      <c r="N1411" s="129">
        <v>-2.0</v>
      </c>
      <c r="O1411" s="129">
        <v>7.0</v>
      </c>
      <c r="P1411" s="129">
        <v>5.0</v>
      </c>
      <c r="Q1411" s="11">
        <f t="array" ref="Q1411">COUNTIF(E1411:E3598, E1411)</f>
        <v>1</v>
      </c>
      <c r="Y1411" s="99"/>
    </row>
    <row r="1412">
      <c r="A1412" s="129">
        <v>7.0</v>
      </c>
      <c r="B1412" s="129" t="str">
        <f t="array" ref="B1412">IFS(OR(C1412=1, C1412=6, C1412=11, C1412=16), "Mon", OR(C1412=2, C1412=7, C1412=12, C1412=17), "Tue", OR(C1412=3, C1412=8, C1412=13, C1412=18), "Wed",OR(C1412=4, C1412=9, C1412=14, C1412=19), "Thu",OR(C1412=5, C1412=10, C1412=15, C1412=20), "Fri",TRUE, "")</f>
        <v>Thu</v>
      </c>
      <c r="C1412" s="129">
        <v>4.0</v>
      </c>
      <c r="D1412" s="129" t="s">
        <v>8580</v>
      </c>
      <c r="E1412" s="129" t="s">
        <v>3252</v>
      </c>
      <c r="F1412" s="129" t="s">
        <v>28</v>
      </c>
      <c r="G1412" s="129" t="s">
        <v>3253</v>
      </c>
      <c r="H1412" s="129">
        <v>54.0</v>
      </c>
      <c r="I1412" s="163">
        <v>156.0</v>
      </c>
      <c r="J1412" s="163">
        <v>315.0</v>
      </c>
      <c r="K1412" s="129">
        <v>1.0</v>
      </c>
      <c r="L1412" s="129">
        <v>0.0</v>
      </c>
      <c r="M1412" s="129">
        <v>1.0</v>
      </c>
      <c r="N1412" s="129">
        <v>2.0</v>
      </c>
      <c r="O1412" s="129">
        <v>9.0</v>
      </c>
      <c r="P1412" s="129">
        <v>10.0</v>
      </c>
      <c r="Q1412" s="11">
        <f t="array" ref="Q1412">COUNTIF(E1412:E3598, E1412)</f>
        <v>4</v>
      </c>
      <c r="Y1412" s="99"/>
    </row>
    <row r="1413">
      <c r="A1413" s="129">
        <v>7.0</v>
      </c>
      <c r="B1413" s="129" t="str">
        <f t="array" ref="B1413">IFS(OR(C1413=1, C1413=6, C1413=11, C1413=16), "Mon", OR(C1413=2, C1413=7, C1413=12, C1413=17), "Tue", OR(C1413=3, C1413=8, C1413=13, C1413=18), "Wed",OR(C1413=4, C1413=9, C1413=14, C1413=19), "Thu",OR(C1413=5, C1413=10, C1413=15, C1413=20), "Fri",TRUE, "")</f>
        <v>Thu</v>
      </c>
      <c r="C1413" s="129">
        <v>4.0</v>
      </c>
      <c r="D1413" s="129" t="s">
        <v>8580</v>
      </c>
      <c r="E1413" s="129" t="s">
        <v>2220</v>
      </c>
      <c r="F1413" s="129" t="s">
        <v>28</v>
      </c>
      <c r="G1413" s="129" t="s">
        <v>2221</v>
      </c>
      <c r="H1413" s="129">
        <v>68.0</v>
      </c>
      <c r="I1413" s="163">
        <v>48.0</v>
      </c>
      <c r="J1413" s="163">
        <v>130.0</v>
      </c>
      <c r="K1413" s="129">
        <v>0.0</v>
      </c>
      <c r="L1413" s="129">
        <v>0.0</v>
      </c>
      <c r="M1413" s="129">
        <v>-1.0</v>
      </c>
      <c r="N1413" s="129">
        <v>-1.0</v>
      </c>
      <c r="O1413" s="129">
        <v>7.0</v>
      </c>
      <c r="P1413" s="129">
        <v>6.0</v>
      </c>
      <c r="Q1413" s="11">
        <f t="array" ref="Q1413">COUNTIF(E1413:E3598, E1413)</f>
        <v>1</v>
      </c>
      <c r="Y1413" s="99"/>
    </row>
    <row r="1414">
      <c r="A1414" s="129">
        <v>7.0</v>
      </c>
      <c r="B1414" s="129" t="str">
        <f t="array" ref="B1414">IFS(OR(C1414=1, C1414=6, C1414=11, C1414=16), "Mon", OR(C1414=2, C1414=7, C1414=12, C1414=17), "Tue", OR(C1414=3, C1414=8, C1414=13, C1414=18), "Wed",OR(C1414=4, C1414=9, C1414=14, C1414=19), "Thu",OR(C1414=5, C1414=10, C1414=15, C1414=20), "Fri",TRUE, "")</f>
        <v>Thu</v>
      </c>
      <c r="C1414" s="129">
        <v>4.0</v>
      </c>
      <c r="D1414" s="129" t="s">
        <v>8580</v>
      </c>
      <c r="E1414" s="129" t="s">
        <v>245</v>
      </c>
      <c r="F1414" s="129" t="s">
        <v>28</v>
      </c>
      <c r="G1414" s="129" t="s">
        <v>246</v>
      </c>
      <c r="H1414" s="129">
        <v>37.0</v>
      </c>
      <c r="I1414" s="163">
        <v>57.0</v>
      </c>
      <c r="J1414" s="163">
        <v>272.0</v>
      </c>
      <c r="K1414" s="129">
        <v>1.0</v>
      </c>
      <c r="L1414" s="129">
        <v>-1.0</v>
      </c>
      <c r="M1414" s="129">
        <v>0.0</v>
      </c>
      <c r="N1414" s="129">
        <v>0.0</v>
      </c>
      <c r="O1414" s="129">
        <v>7.0</v>
      </c>
      <c r="P1414" s="129">
        <v>7.0</v>
      </c>
      <c r="Q1414" s="11">
        <f t="array" ref="Q1414">COUNTIF(E1414:E3598, E1414)</f>
        <v>1</v>
      </c>
      <c r="Y1414" s="99"/>
    </row>
    <row r="1415">
      <c r="A1415" s="129">
        <v>7.0</v>
      </c>
      <c r="B1415" s="129" t="str">
        <f t="array" ref="B1415">IFS(OR(C1415=1, C1415=6, C1415=11, C1415=16), "Mon", OR(C1415=2, C1415=7, C1415=12, C1415=17), "Tue", OR(C1415=3, C1415=8, C1415=13, C1415=18), "Wed",OR(C1415=4, C1415=9, C1415=14, C1415=19), "Thu",OR(C1415=5, C1415=10, C1415=15, C1415=20), "Fri",TRUE, "")</f>
        <v>Thu</v>
      </c>
      <c r="C1415" s="129">
        <v>4.0</v>
      </c>
      <c r="D1415" s="129" t="s">
        <v>8580</v>
      </c>
      <c r="E1415" s="129" t="s">
        <v>3464</v>
      </c>
      <c r="F1415" s="129" t="s">
        <v>28</v>
      </c>
      <c r="G1415" s="129" t="s">
        <v>3465</v>
      </c>
      <c r="H1415" s="129">
        <v>37.0</v>
      </c>
      <c r="I1415" s="163">
        <v>32.0</v>
      </c>
      <c r="J1415" s="163">
        <v>146.0</v>
      </c>
      <c r="K1415" s="129">
        <v>1.0</v>
      </c>
      <c r="L1415" s="129">
        <v>0.0</v>
      </c>
      <c r="M1415" s="129">
        <v>0.0</v>
      </c>
      <c r="N1415" s="129">
        <v>1.0</v>
      </c>
      <c r="O1415" s="129">
        <v>8.0</v>
      </c>
      <c r="P1415" s="129">
        <v>9.0</v>
      </c>
      <c r="Q1415" s="11">
        <f t="array" ref="Q1415">COUNTIF(E1415:E3598, E1415)</f>
        <v>1</v>
      </c>
      <c r="Y1415" s="99"/>
    </row>
    <row r="1416">
      <c r="A1416" s="129">
        <v>7.0</v>
      </c>
      <c r="B1416" s="129" t="str">
        <f t="array" ref="B1416">IFS(OR(C1416=1, C1416=6, C1416=11, C1416=16), "Mon", OR(C1416=2, C1416=7, C1416=12, C1416=17), "Tue", OR(C1416=3, C1416=8, C1416=13, C1416=18), "Wed",OR(C1416=4, C1416=9, C1416=14, C1416=19), "Thu",OR(C1416=5, C1416=10, C1416=15, C1416=20), "Fri",TRUE, "")</f>
        <v>Fri</v>
      </c>
      <c r="C1416" s="129">
        <v>5.0</v>
      </c>
      <c r="D1416" s="129" t="s">
        <v>8580</v>
      </c>
      <c r="E1416" s="129" t="s">
        <v>807</v>
      </c>
      <c r="F1416" s="129" t="s">
        <v>28</v>
      </c>
      <c r="G1416" s="129" t="s">
        <v>808</v>
      </c>
      <c r="H1416" s="129">
        <v>48.0</v>
      </c>
      <c r="I1416" s="163">
        <v>114.0</v>
      </c>
      <c r="J1416" s="163">
        <v>270.0</v>
      </c>
      <c r="K1416" s="129">
        <v>1.0</v>
      </c>
      <c r="L1416" s="129">
        <v>-1.0</v>
      </c>
      <c r="M1416" s="129">
        <v>1.0</v>
      </c>
      <c r="N1416" s="129">
        <v>1.0</v>
      </c>
      <c r="O1416" s="129">
        <v>9.0</v>
      </c>
      <c r="P1416" s="129">
        <v>10.0</v>
      </c>
      <c r="Q1416" s="11">
        <f t="array" ref="Q1416">COUNTIF(E1416:E3598, E1416)</f>
        <v>5</v>
      </c>
      <c r="Y1416" s="99"/>
    </row>
    <row r="1417">
      <c r="A1417" s="129">
        <v>7.0</v>
      </c>
      <c r="B1417" s="129" t="str">
        <f t="array" ref="B1417">IFS(OR(C1417=1, C1417=6, C1417=11, C1417=16), "Mon", OR(C1417=2, C1417=7, C1417=12, C1417=17), "Tue", OR(C1417=3, C1417=8, C1417=13, C1417=18), "Wed",OR(C1417=4, C1417=9, C1417=14, C1417=19), "Thu",OR(C1417=5, C1417=10, C1417=15, C1417=20), "Fri",TRUE, "")</f>
        <v>Fri</v>
      </c>
      <c r="C1417" s="129">
        <v>5.0</v>
      </c>
      <c r="D1417" s="129" t="s">
        <v>8580</v>
      </c>
      <c r="E1417" s="129" t="s">
        <v>5582</v>
      </c>
      <c r="F1417" s="129" t="s">
        <v>28</v>
      </c>
      <c r="G1417" s="129" t="s">
        <v>5583</v>
      </c>
      <c r="H1417" s="129">
        <v>23.0</v>
      </c>
      <c r="I1417" s="163">
        <v>64.0</v>
      </c>
      <c r="J1417" s="163">
        <v>204.0</v>
      </c>
      <c r="K1417" s="129">
        <v>0.0</v>
      </c>
      <c r="L1417" s="129">
        <v>-1.0</v>
      </c>
      <c r="M1417" s="129">
        <v>0.0</v>
      </c>
      <c r="N1417" s="129">
        <v>-1.0</v>
      </c>
      <c r="O1417" s="129">
        <v>9.0</v>
      </c>
      <c r="P1417" s="129">
        <v>8.0</v>
      </c>
      <c r="Q1417" s="11">
        <f t="array" ref="Q1417">COUNTIF(E1417:E3598, E1417)</f>
        <v>2</v>
      </c>
      <c r="Y1417" s="99"/>
    </row>
    <row r="1418">
      <c r="A1418" s="129">
        <v>7.0</v>
      </c>
      <c r="B1418" s="129" t="str">
        <f t="array" ref="B1418">IFS(OR(C1418=1, C1418=6, C1418=11, C1418=16), "Mon", OR(C1418=2, C1418=7, C1418=12, C1418=17), "Tue", OR(C1418=3, C1418=8, C1418=13, C1418=18), "Wed",OR(C1418=4, C1418=9, C1418=14, C1418=19), "Thu",OR(C1418=5, C1418=10, C1418=15, C1418=20), "Fri",TRUE, "")</f>
        <v>Fri</v>
      </c>
      <c r="C1418" s="129">
        <v>5.0</v>
      </c>
      <c r="D1418" s="129" t="s">
        <v>8580</v>
      </c>
      <c r="E1418" s="129" t="s">
        <v>3696</v>
      </c>
      <c r="F1418" s="129" t="s">
        <v>28</v>
      </c>
      <c r="G1418" s="129" t="s">
        <v>3697</v>
      </c>
      <c r="H1418" s="129">
        <v>36.0</v>
      </c>
      <c r="I1418" s="163">
        <v>86.0</v>
      </c>
      <c r="J1418" s="163">
        <v>240.0</v>
      </c>
      <c r="K1418" s="129">
        <v>0.0</v>
      </c>
      <c r="L1418" s="129">
        <v>-1.0</v>
      </c>
      <c r="M1418" s="129">
        <v>0.0</v>
      </c>
      <c r="N1418" s="129">
        <v>-1.0</v>
      </c>
      <c r="O1418" s="129">
        <v>8.0</v>
      </c>
      <c r="P1418" s="129">
        <v>7.0</v>
      </c>
      <c r="Q1418" s="11">
        <f t="array" ref="Q1418">COUNTIF(E1418:E3598, E1418)</f>
        <v>2</v>
      </c>
      <c r="Y1418" s="99"/>
    </row>
    <row r="1419">
      <c r="A1419" s="129">
        <v>7.0</v>
      </c>
      <c r="B1419" s="129" t="str">
        <f t="array" ref="B1419">IFS(OR(C1419=1, C1419=6, C1419=11, C1419=16), "Mon", OR(C1419=2, C1419=7, C1419=12, C1419=17), "Tue", OR(C1419=3, C1419=8, C1419=13, C1419=18), "Wed",OR(C1419=4, C1419=9, C1419=14, C1419=19), "Thu",OR(C1419=5, C1419=10, C1419=15, C1419=20), "Fri",TRUE, "")</f>
        <v>Fri</v>
      </c>
      <c r="C1419" s="129">
        <v>5.0</v>
      </c>
      <c r="D1419" s="129" t="s">
        <v>8580</v>
      </c>
      <c r="E1419" s="129" t="s">
        <v>5384</v>
      </c>
      <c r="F1419" s="129" t="s">
        <v>28</v>
      </c>
      <c r="G1419" s="129" t="s">
        <v>5385</v>
      </c>
      <c r="H1419" s="129">
        <v>23.0</v>
      </c>
      <c r="I1419" s="163">
        <v>52.0</v>
      </c>
      <c r="J1419" s="163">
        <v>362.0</v>
      </c>
      <c r="K1419" s="129">
        <v>1.0</v>
      </c>
      <c r="L1419" s="129">
        <v>-1.0</v>
      </c>
      <c r="M1419" s="129">
        <v>0.0</v>
      </c>
      <c r="N1419" s="129">
        <v>0.0</v>
      </c>
      <c r="O1419" s="129">
        <v>8.0</v>
      </c>
      <c r="P1419" s="129">
        <v>8.0</v>
      </c>
      <c r="Q1419" s="11">
        <f t="array" ref="Q1419">COUNTIF(E1419:E3598, E1419)</f>
        <v>1</v>
      </c>
      <c r="Y1419" s="99"/>
    </row>
    <row r="1420">
      <c r="A1420" s="129">
        <v>7.0</v>
      </c>
      <c r="B1420" s="129" t="str">
        <f t="array" ref="B1420">IFS(OR(C1420=1, C1420=6, C1420=11, C1420=16), "Mon", OR(C1420=2, C1420=7, C1420=12, C1420=17), "Tue", OR(C1420=3, C1420=8, C1420=13, C1420=18), "Wed",OR(C1420=4, C1420=9, C1420=14, C1420=19), "Thu",OR(C1420=5, C1420=10, C1420=15, C1420=20), "Fri",TRUE, "")</f>
        <v>Fri</v>
      </c>
      <c r="C1420" s="129">
        <v>5.0</v>
      </c>
      <c r="D1420" s="129" t="s">
        <v>8580</v>
      </c>
      <c r="E1420" s="129" t="s">
        <v>3072</v>
      </c>
      <c r="F1420" s="129" t="s">
        <v>28</v>
      </c>
      <c r="G1420" s="129" t="s">
        <v>3073</v>
      </c>
      <c r="H1420" s="129">
        <v>56.0</v>
      </c>
      <c r="I1420" s="163">
        <v>36.0</v>
      </c>
      <c r="J1420" s="163">
        <v>136.0</v>
      </c>
      <c r="K1420" s="129">
        <v>0.0</v>
      </c>
      <c r="L1420" s="129">
        <v>-1.0</v>
      </c>
      <c r="M1420" s="129">
        <v>0.0</v>
      </c>
      <c r="N1420" s="129">
        <v>-1.0</v>
      </c>
      <c r="O1420" s="129">
        <v>8.0</v>
      </c>
      <c r="P1420" s="129">
        <v>7.0</v>
      </c>
      <c r="Q1420" s="11">
        <f t="array" ref="Q1420">COUNTIF(E1420:E3598, E1420)</f>
        <v>2</v>
      </c>
      <c r="Y1420" s="99"/>
    </row>
    <row r="1421">
      <c r="A1421" s="129">
        <v>7.0</v>
      </c>
      <c r="B1421" s="129" t="str">
        <f t="array" ref="B1421">IFS(OR(C1421=1, C1421=6, C1421=11, C1421=16), "Mon", OR(C1421=2, C1421=7, C1421=12, C1421=17), "Tue", OR(C1421=3, C1421=8, C1421=13, C1421=18), "Wed",OR(C1421=4, C1421=9, C1421=14, C1421=19), "Thu",OR(C1421=5, C1421=10, C1421=15, C1421=20), "Fri",TRUE, "")</f>
        <v>Fri</v>
      </c>
      <c r="C1421" s="129">
        <v>5.0</v>
      </c>
      <c r="D1421" s="129" t="s">
        <v>8580</v>
      </c>
      <c r="E1421" s="129" t="s">
        <v>263</v>
      </c>
      <c r="F1421" s="129" t="s">
        <v>28</v>
      </c>
      <c r="G1421" s="129" t="s">
        <v>264</v>
      </c>
      <c r="H1421" s="129">
        <v>58.0</v>
      </c>
      <c r="I1421" s="163">
        <v>63.0</v>
      </c>
      <c r="J1421" s="163">
        <v>161.0</v>
      </c>
      <c r="K1421" s="129">
        <v>0.0</v>
      </c>
      <c r="L1421" s="129">
        <v>-1.0</v>
      </c>
      <c r="M1421" s="129">
        <v>0.0</v>
      </c>
      <c r="N1421" s="129">
        <v>-1.0</v>
      </c>
      <c r="O1421" s="129">
        <v>8.0</v>
      </c>
      <c r="P1421" s="129">
        <v>7.0</v>
      </c>
      <c r="Q1421" s="11">
        <f t="array" ref="Q1421">COUNTIF(E1421:E3598, E1421)</f>
        <v>2</v>
      </c>
      <c r="Y1421" s="99"/>
    </row>
    <row r="1422">
      <c r="A1422" s="129">
        <v>7.0</v>
      </c>
      <c r="B1422" s="129" t="str">
        <f t="array" ref="B1422">IFS(OR(C1422=1, C1422=6, C1422=11, C1422=16), "Mon", OR(C1422=2, C1422=7, C1422=12, C1422=17), "Tue", OR(C1422=3, C1422=8, C1422=13, C1422=18), "Wed",OR(C1422=4, C1422=9, C1422=14, C1422=19), "Thu",OR(C1422=5, C1422=10, C1422=15, C1422=20), "Fri",TRUE, "")</f>
        <v>Mon</v>
      </c>
      <c r="C1422" s="129">
        <v>6.0</v>
      </c>
      <c r="D1422" s="129" t="s">
        <v>8580</v>
      </c>
      <c r="E1422" s="129" t="s">
        <v>5496</v>
      </c>
      <c r="F1422" s="129" t="s">
        <v>28</v>
      </c>
      <c r="G1422" s="129" t="s">
        <v>5497</v>
      </c>
      <c r="H1422" s="129">
        <v>67.0</v>
      </c>
      <c r="I1422" s="163">
        <v>56.0</v>
      </c>
      <c r="J1422" s="163">
        <v>306.0</v>
      </c>
      <c r="K1422" s="129">
        <v>1.0</v>
      </c>
      <c r="L1422" s="129">
        <v>-1.0</v>
      </c>
      <c r="M1422" s="129">
        <v>0.0</v>
      </c>
      <c r="N1422" s="129">
        <v>0.0</v>
      </c>
      <c r="O1422" s="129">
        <v>10.0</v>
      </c>
      <c r="P1422" s="129">
        <v>10.0</v>
      </c>
      <c r="Q1422" s="11">
        <f t="array" ref="Q1422">COUNTIF(E1422:E3598, E1422)</f>
        <v>4</v>
      </c>
      <c r="Y1422" s="99"/>
    </row>
    <row r="1423">
      <c r="A1423" s="129">
        <v>7.0</v>
      </c>
      <c r="B1423" s="129" t="str">
        <f t="array" ref="B1423">IFS(OR(C1423=1, C1423=6, C1423=11, C1423=16), "Mon", OR(C1423=2, C1423=7, C1423=12, C1423=17), "Tue", OR(C1423=3, C1423=8, C1423=13, C1423=18), "Wed",OR(C1423=4, C1423=9, C1423=14, C1423=19), "Thu",OR(C1423=5, C1423=10, C1423=15, C1423=20), "Fri",TRUE, "")</f>
        <v>Mon</v>
      </c>
      <c r="C1423" s="129">
        <v>6.0</v>
      </c>
      <c r="D1423" s="129" t="s">
        <v>8580</v>
      </c>
      <c r="E1423" s="129" t="s">
        <v>6462</v>
      </c>
      <c r="F1423" s="129" t="s">
        <v>28</v>
      </c>
      <c r="G1423" s="129" t="s">
        <v>6463</v>
      </c>
      <c r="H1423" s="129">
        <v>65.0</v>
      </c>
      <c r="I1423" s="163">
        <v>63.0</v>
      </c>
      <c r="J1423" s="163">
        <v>147.0</v>
      </c>
      <c r="K1423" s="129">
        <v>0.0</v>
      </c>
      <c r="L1423" s="129">
        <v>0.0</v>
      </c>
      <c r="M1423" s="129">
        <v>0.0</v>
      </c>
      <c r="N1423" s="129">
        <v>0.0</v>
      </c>
      <c r="O1423" s="129">
        <v>10.0</v>
      </c>
      <c r="P1423" s="129">
        <v>10.0</v>
      </c>
      <c r="Q1423" s="11">
        <f t="array" ref="Q1423">COUNTIF(E1423:E3598, E1423)</f>
        <v>1</v>
      </c>
      <c r="Y1423" s="99"/>
    </row>
    <row r="1424">
      <c r="A1424" s="129">
        <v>7.0</v>
      </c>
      <c r="B1424" s="129" t="str">
        <f t="array" ref="B1424">IFS(OR(C1424=1, C1424=6, C1424=11, C1424=16), "Mon", OR(C1424=2, C1424=7, C1424=12, C1424=17), "Tue", OR(C1424=3, C1424=8, C1424=13, C1424=18), "Wed",OR(C1424=4, C1424=9, C1424=14, C1424=19), "Thu",OR(C1424=5, C1424=10, C1424=15, C1424=20), "Fri",TRUE, "")</f>
        <v>Mon</v>
      </c>
      <c r="C1424" s="129">
        <v>6.0</v>
      </c>
      <c r="D1424" s="129" t="s">
        <v>8580</v>
      </c>
      <c r="E1424" s="129" t="s">
        <v>4144</v>
      </c>
      <c r="F1424" s="129" t="s">
        <v>28</v>
      </c>
      <c r="G1424" s="129" t="s">
        <v>4145</v>
      </c>
      <c r="H1424" s="129">
        <v>40.0</v>
      </c>
      <c r="I1424" s="163">
        <v>102.0</v>
      </c>
      <c r="J1424" s="163">
        <v>330.0</v>
      </c>
      <c r="K1424" s="129">
        <v>1.0</v>
      </c>
      <c r="L1424" s="129">
        <v>-1.0</v>
      </c>
      <c r="M1424" s="129">
        <v>1.0</v>
      </c>
      <c r="N1424" s="129">
        <v>1.0</v>
      </c>
      <c r="O1424" s="129">
        <v>10.0</v>
      </c>
      <c r="P1424" s="129">
        <v>10.0</v>
      </c>
      <c r="Q1424" s="11">
        <f t="array" ref="Q1424">COUNTIF(E1424:E3598, E1424)</f>
        <v>2</v>
      </c>
      <c r="Y1424" s="99"/>
    </row>
    <row r="1425">
      <c r="A1425" s="129">
        <v>7.0</v>
      </c>
      <c r="B1425" s="129" t="str">
        <f t="array" ref="B1425">IFS(OR(C1425=1, C1425=6, C1425=11, C1425=16), "Mon", OR(C1425=2, C1425=7, C1425=12, C1425=17), "Tue", OR(C1425=3, C1425=8, C1425=13, C1425=18), "Wed",OR(C1425=4, C1425=9, C1425=14, C1425=19), "Thu",OR(C1425=5, C1425=10, C1425=15, C1425=20), "Fri",TRUE, "")</f>
        <v>Mon</v>
      </c>
      <c r="C1425" s="129">
        <v>6.0</v>
      </c>
      <c r="D1425" s="129" t="s">
        <v>8580</v>
      </c>
      <c r="E1425" s="129" t="s">
        <v>1125</v>
      </c>
      <c r="F1425" s="129" t="s">
        <v>28</v>
      </c>
      <c r="G1425" s="129" t="s">
        <v>1126</v>
      </c>
      <c r="H1425" s="129">
        <v>64.0</v>
      </c>
      <c r="I1425" s="163">
        <v>49.0</v>
      </c>
      <c r="J1425" s="163">
        <v>120.0</v>
      </c>
      <c r="K1425" s="129">
        <v>0.0</v>
      </c>
      <c r="L1425" s="129">
        <v>0.0</v>
      </c>
      <c r="M1425" s="129">
        <v>0.0</v>
      </c>
      <c r="N1425" s="129">
        <v>0.0</v>
      </c>
      <c r="O1425" s="129">
        <v>10.0</v>
      </c>
      <c r="P1425" s="129">
        <v>10.0</v>
      </c>
      <c r="Q1425" s="11">
        <f t="array" ref="Q1425">COUNTIF(E1425:E3598, E1425)</f>
        <v>1</v>
      </c>
      <c r="Y1425" s="99"/>
    </row>
    <row r="1426">
      <c r="A1426" s="129">
        <v>7.0</v>
      </c>
      <c r="B1426" s="129" t="str">
        <f t="array" ref="B1426">IFS(OR(C1426=1, C1426=6, C1426=11, C1426=16), "Mon", OR(C1426=2, C1426=7, C1426=12, C1426=17), "Tue", OR(C1426=3, C1426=8, C1426=13, C1426=18), "Wed",OR(C1426=4, C1426=9, C1426=14, C1426=19), "Thu",OR(C1426=5, C1426=10, C1426=15, C1426=20), "Fri",TRUE, "")</f>
        <v>Mon</v>
      </c>
      <c r="C1426" s="129">
        <v>6.0</v>
      </c>
      <c r="D1426" s="129" t="s">
        <v>8580</v>
      </c>
      <c r="E1426" s="129" t="s">
        <v>7432</v>
      </c>
      <c r="F1426" s="129" t="s">
        <v>28</v>
      </c>
      <c r="G1426" s="129" t="s">
        <v>7433</v>
      </c>
      <c r="H1426" s="129">
        <v>66.0</v>
      </c>
      <c r="I1426" s="163">
        <v>45.0</v>
      </c>
      <c r="J1426" s="163">
        <v>155.0</v>
      </c>
      <c r="K1426" s="129">
        <v>0.0</v>
      </c>
      <c r="L1426" s="129">
        <v>-1.0</v>
      </c>
      <c r="M1426" s="129">
        <v>1.0</v>
      </c>
      <c r="N1426" s="129">
        <v>0.0</v>
      </c>
      <c r="O1426" s="129">
        <v>10.0</v>
      </c>
      <c r="P1426" s="129">
        <v>10.0</v>
      </c>
      <c r="Q1426" s="11">
        <f t="array" ref="Q1426">COUNTIF(E1426:E3598, E1426)</f>
        <v>1</v>
      </c>
      <c r="Y1426" s="99"/>
    </row>
    <row r="1427">
      <c r="A1427" s="129">
        <v>7.0</v>
      </c>
      <c r="B1427" s="129" t="str">
        <f t="array" ref="B1427">IFS(OR(C1427=1, C1427=6, C1427=11, C1427=16), "Mon", OR(C1427=2, C1427=7, C1427=12, C1427=17), "Tue", OR(C1427=3, C1427=8, C1427=13, C1427=18), "Wed",OR(C1427=4, C1427=9, C1427=14, C1427=19), "Thu",OR(C1427=5, C1427=10, C1427=15, C1427=20), "Fri",TRUE, "")</f>
        <v>Mon</v>
      </c>
      <c r="C1427" s="129">
        <v>6.0</v>
      </c>
      <c r="D1427" s="129" t="s">
        <v>8580</v>
      </c>
      <c r="E1427" s="129" t="s">
        <v>1658</v>
      </c>
      <c r="F1427" s="129" t="s">
        <v>28</v>
      </c>
      <c r="G1427" s="129" t="s">
        <v>1659</v>
      </c>
      <c r="H1427" s="129">
        <v>52.0</v>
      </c>
      <c r="I1427" s="163">
        <v>127.0</v>
      </c>
      <c r="J1427" s="163">
        <v>242.0</v>
      </c>
      <c r="K1427" s="129">
        <v>0.0</v>
      </c>
      <c r="L1427" s="129">
        <v>0.0</v>
      </c>
      <c r="M1427" s="129">
        <v>-1.0</v>
      </c>
      <c r="N1427" s="129">
        <v>-1.0</v>
      </c>
      <c r="O1427" s="129">
        <v>10.0</v>
      </c>
      <c r="P1427" s="129">
        <v>9.0</v>
      </c>
      <c r="Q1427" s="11">
        <f t="array" ref="Q1427">COUNTIF(E1427:E3598, E1427)</f>
        <v>2</v>
      </c>
      <c r="Y1427" s="99"/>
    </row>
    <row r="1428">
      <c r="A1428" s="129">
        <v>7.0</v>
      </c>
      <c r="B1428" s="129" t="str">
        <f t="array" ref="B1428">IFS(OR(C1428=1, C1428=6, C1428=11, C1428=16), "Mon", OR(C1428=2, C1428=7, C1428=12, C1428=17), "Tue", OR(C1428=3, C1428=8, C1428=13, C1428=18), "Wed",OR(C1428=4, C1428=9, C1428=14, C1428=19), "Thu",OR(C1428=5, C1428=10, C1428=15, C1428=20), "Fri",TRUE, "")</f>
        <v>Tue</v>
      </c>
      <c r="C1428" s="129">
        <v>7.0</v>
      </c>
      <c r="D1428" s="129" t="s">
        <v>8580</v>
      </c>
      <c r="E1428" s="129" t="s">
        <v>5960</v>
      </c>
      <c r="F1428" s="129" t="s">
        <v>28</v>
      </c>
      <c r="G1428" s="129" t="s">
        <v>5961</v>
      </c>
      <c r="H1428" s="129">
        <v>62.0</v>
      </c>
      <c r="I1428" s="163">
        <v>155.0</v>
      </c>
      <c r="J1428" s="163">
        <v>501.0</v>
      </c>
      <c r="K1428" s="129">
        <v>1.0</v>
      </c>
      <c r="L1428" s="129">
        <v>-1.0</v>
      </c>
      <c r="M1428" s="129">
        <v>0.0</v>
      </c>
      <c r="N1428" s="129">
        <v>0.0</v>
      </c>
      <c r="O1428" s="129">
        <v>10.0</v>
      </c>
      <c r="P1428" s="129">
        <v>10.0</v>
      </c>
      <c r="Q1428" s="11">
        <f t="array" ref="Q1428">COUNTIF(E1428:E3598, E1428)</f>
        <v>4</v>
      </c>
      <c r="Y1428" s="99"/>
    </row>
    <row r="1429">
      <c r="A1429" s="129">
        <v>7.0</v>
      </c>
      <c r="B1429" s="129" t="str">
        <f t="array" ref="B1429">IFS(OR(C1429=1, C1429=6, C1429=11, C1429=16), "Mon", OR(C1429=2, C1429=7, C1429=12, C1429=17), "Tue", OR(C1429=3, C1429=8, C1429=13, C1429=18), "Wed",OR(C1429=4, C1429=9, C1429=14, C1429=19), "Thu",OR(C1429=5, C1429=10, C1429=15, C1429=20), "Fri",TRUE, "")</f>
        <v>Tue</v>
      </c>
      <c r="C1429" s="129">
        <v>7.0</v>
      </c>
      <c r="D1429" s="129" t="s">
        <v>8580</v>
      </c>
      <c r="E1429" s="129" t="s">
        <v>5844</v>
      </c>
      <c r="F1429" s="129" t="s">
        <v>28</v>
      </c>
      <c r="G1429" s="129" t="s">
        <v>5845</v>
      </c>
      <c r="H1429" s="129">
        <v>43.0</v>
      </c>
      <c r="I1429" s="163">
        <v>142.0</v>
      </c>
      <c r="J1429" s="163">
        <v>290.0</v>
      </c>
      <c r="K1429" s="129">
        <v>0.0</v>
      </c>
      <c r="L1429" s="129">
        <v>0.0</v>
      </c>
      <c r="M1429" s="129">
        <v>0.0</v>
      </c>
      <c r="N1429" s="129">
        <v>0.0</v>
      </c>
      <c r="O1429" s="129">
        <v>8.0</v>
      </c>
      <c r="P1429" s="129">
        <v>8.0</v>
      </c>
      <c r="Q1429" s="11">
        <f t="array" ref="Q1429">COUNTIF(E1429:E3598, E1429)</f>
        <v>1</v>
      </c>
      <c r="Y1429" s="99"/>
    </row>
    <row r="1430">
      <c r="A1430" s="129">
        <v>7.0</v>
      </c>
      <c r="B1430" s="129" t="str">
        <f t="array" ref="B1430">IFS(OR(C1430=1, C1430=6, C1430=11, C1430=16), "Mon", OR(C1430=2, C1430=7, C1430=12, C1430=17), "Tue", OR(C1430=3, C1430=8, C1430=13, C1430=18), "Wed",OR(C1430=4, C1430=9, C1430=14, C1430=19), "Thu",OR(C1430=5, C1430=10, C1430=15, C1430=20), "Fri",TRUE, "")</f>
        <v>Tue</v>
      </c>
      <c r="C1430" s="129">
        <v>7.0</v>
      </c>
      <c r="D1430" s="129" t="s">
        <v>8580</v>
      </c>
      <c r="E1430" s="129" t="s">
        <v>6924</v>
      </c>
      <c r="F1430" s="129" t="s">
        <v>28</v>
      </c>
      <c r="G1430" s="129" t="s">
        <v>6925</v>
      </c>
      <c r="H1430" s="129">
        <v>35.0</v>
      </c>
      <c r="I1430" s="163">
        <v>67.0</v>
      </c>
      <c r="J1430" s="163">
        <v>137.0</v>
      </c>
      <c r="K1430" s="129">
        <v>0.0</v>
      </c>
      <c r="L1430" s="129">
        <v>0.0</v>
      </c>
      <c r="M1430" s="129">
        <v>1.0</v>
      </c>
      <c r="N1430" s="129">
        <v>1.0</v>
      </c>
      <c r="O1430" s="129">
        <v>9.0</v>
      </c>
      <c r="P1430" s="129">
        <v>10.0</v>
      </c>
      <c r="Q1430" s="11">
        <f t="array" ref="Q1430">COUNTIF(E1430:E3598, E1430)</f>
        <v>4</v>
      </c>
      <c r="Y1430" s="99"/>
    </row>
    <row r="1431">
      <c r="A1431" s="129">
        <v>7.0</v>
      </c>
      <c r="B1431" s="129" t="str">
        <f t="array" ref="B1431">IFS(OR(C1431=1, C1431=6, C1431=11, C1431=16), "Mon", OR(C1431=2, C1431=7, C1431=12, C1431=17), "Tue", OR(C1431=3, C1431=8, C1431=13, C1431=18), "Wed",OR(C1431=4, C1431=9, C1431=14, C1431=19), "Thu",OR(C1431=5, C1431=10, C1431=15, C1431=20), "Fri",TRUE, "")</f>
        <v>Tue</v>
      </c>
      <c r="C1431" s="129">
        <v>7.0</v>
      </c>
      <c r="D1431" s="129" t="s">
        <v>8580</v>
      </c>
      <c r="E1431" s="129" t="s">
        <v>2866</v>
      </c>
      <c r="F1431" s="129" t="s">
        <v>28</v>
      </c>
      <c r="G1431" s="129" t="s">
        <v>2867</v>
      </c>
      <c r="H1431" s="129">
        <v>67.0</v>
      </c>
      <c r="I1431" s="163">
        <v>102.0</v>
      </c>
      <c r="J1431" s="163">
        <v>224.0</v>
      </c>
      <c r="K1431" s="129">
        <v>0.0</v>
      </c>
      <c r="L1431" s="129">
        <v>-1.0</v>
      </c>
      <c r="M1431" s="129">
        <v>0.0</v>
      </c>
      <c r="N1431" s="129">
        <v>-1.0</v>
      </c>
      <c r="O1431" s="129">
        <v>9.0</v>
      </c>
      <c r="P1431" s="129">
        <v>8.0</v>
      </c>
      <c r="Q1431" s="11">
        <f t="array" ref="Q1431">COUNTIF(E1431:E3598, E1431)</f>
        <v>3</v>
      </c>
      <c r="Y1431" s="99"/>
    </row>
    <row r="1432">
      <c r="A1432" s="129">
        <v>7.0</v>
      </c>
      <c r="B1432" s="129" t="str">
        <f t="array" ref="B1432">IFS(OR(C1432=1, C1432=6, C1432=11, C1432=16), "Mon", OR(C1432=2, C1432=7, C1432=12, C1432=17), "Tue", OR(C1432=3, C1432=8, C1432=13, C1432=18), "Wed",OR(C1432=4, C1432=9, C1432=14, C1432=19), "Thu",OR(C1432=5, C1432=10, C1432=15, C1432=20), "Fri",TRUE, "")</f>
        <v>Tue</v>
      </c>
      <c r="C1432" s="129">
        <v>7.0</v>
      </c>
      <c r="D1432" s="129" t="s">
        <v>8580</v>
      </c>
      <c r="E1432" s="129" t="s">
        <v>7798</v>
      </c>
      <c r="F1432" s="129" t="s">
        <v>28</v>
      </c>
      <c r="G1432" s="129" t="s">
        <v>7799</v>
      </c>
      <c r="H1432" s="129">
        <v>31.0</v>
      </c>
      <c r="I1432" s="163">
        <v>32.0</v>
      </c>
      <c r="J1432" s="163">
        <v>150.0</v>
      </c>
      <c r="K1432" s="129">
        <v>1.0</v>
      </c>
      <c r="L1432" s="129">
        <v>-1.0</v>
      </c>
      <c r="M1432" s="129">
        <v>-1.0</v>
      </c>
      <c r="N1432" s="129">
        <v>-1.0</v>
      </c>
      <c r="O1432" s="129">
        <v>7.0</v>
      </c>
      <c r="P1432" s="129">
        <v>6.0</v>
      </c>
      <c r="Q1432" s="11">
        <f t="array" ref="Q1432">COUNTIF(E1432:E3598, E1432)</f>
        <v>1</v>
      </c>
      <c r="Y1432" s="99"/>
    </row>
    <row r="1433">
      <c r="A1433" s="129">
        <v>7.0</v>
      </c>
      <c r="B1433" s="129" t="str">
        <f t="array" ref="B1433">IFS(OR(C1433=1, C1433=6, C1433=11, C1433=16), "Mon", OR(C1433=2, C1433=7, C1433=12, C1433=17), "Tue", OR(C1433=3, C1433=8, C1433=13, C1433=18), "Wed",OR(C1433=4, C1433=9, C1433=14, C1433=19), "Thu",OR(C1433=5, C1433=10, C1433=15, C1433=20), "Fri",TRUE, "")</f>
        <v>Tue</v>
      </c>
      <c r="C1433" s="129">
        <v>7.0</v>
      </c>
      <c r="D1433" s="129" t="s">
        <v>8580</v>
      </c>
      <c r="E1433" s="129" t="s">
        <v>7888</v>
      </c>
      <c r="F1433" s="129" t="s">
        <v>28</v>
      </c>
      <c r="G1433" s="129" t="s">
        <v>7889</v>
      </c>
      <c r="H1433" s="129">
        <v>54.0</v>
      </c>
      <c r="I1433" s="163">
        <v>46.0</v>
      </c>
      <c r="J1433" s="163">
        <v>116.0</v>
      </c>
      <c r="K1433" s="129">
        <v>0.0</v>
      </c>
      <c r="L1433" s="129">
        <v>-1.0</v>
      </c>
      <c r="M1433" s="129">
        <v>0.0</v>
      </c>
      <c r="N1433" s="129">
        <v>-1.0</v>
      </c>
      <c r="O1433" s="129">
        <v>9.0</v>
      </c>
      <c r="P1433" s="129">
        <v>8.0</v>
      </c>
      <c r="Q1433" s="11">
        <f t="array" ref="Q1433">COUNTIF(E1433:E3598, E1433)</f>
        <v>3</v>
      </c>
      <c r="Y1433" s="99"/>
    </row>
    <row r="1434">
      <c r="A1434" s="129">
        <v>7.0</v>
      </c>
      <c r="B1434" s="129" t="str">
        <f t="array" ref="B1434">IFS(OR(C1434=1, C1434=6, C1434=11, C1434=16), "Mon", OR(C1434=2, C1434=7, C1434=12, C1434=17), "Tue", OR(C1434=3, C1434=8, C1434=13, C1434=18), "Wed",OR(C1434=4, C1434=9, C1434=14, C1434=19), "Thu",OR(C1434=5, C1434=10, C1434=15, C1434=20), "Fri",TRUE, "")</f>
        <v>Wed</v>
      </c>
      <c r="C1434" s="129">
        <v>8.0</v>
      </c>
      <c r="D1434" s="129" t="s">
        <v>8580</v>
      </c>
      <c r="E1434" s="129" t="s">
        <v>8266</v>
      </c>
      <c r="F1434" s="129" t="s">
        <v>28</v>
      </c>
      <c r="G1434" s="129" t="s">
        <v>8267</v>
      </c>
      <c r="H1434" s="129">
        <v>29.0</v>
      </c>
      <c r="I1434" s="163">
        <v>76.0</v>
      </c>
      <c r="J1434" s="163">
        <v>308.0</v>
      </c>
      <c r="K1434" s="129">
        <v>1.0</v>
      </c>
      <c r="L1434" s="129">
        <v>0.0</v>
      </c>
      <c r="M1434" s="129">
        <v>-1.0</v>
      </c>
      <c r="N1434" s="129">
        <v>0.0</v>
      </c>
      <c r="O1434" s="129">
        <v>7.0</v>
      </c>
      <c r="P1434" s="129">
        <v>7.0</v>
      </c>
      <c r="Q1434" s="11">
        <f t="array" ref="Q1434">COUNTIF(E1434:E3598, E1434)</f>
        <v>2</v>
      </c>
      <c r="Y1434" s="99"/>
    </row>
    <row r="1435">
      <c r="A1435" s="129">
        <v>7.0</v>
      </c>
      <c r="B1435" s="129" t="str">
        <f t="array" ref="B1435">IFS(OR(C1435=1, C1435=6, C1435=11, C1435=16), "Mon", OR(C1435=2, C1435=7, C1435=12, C1435=17), "Tue", OR(C1435=3, C1435=8, C1435=13, C1435=18), "Wed",OR(C1435=4, C1435=9, C1435=14, C1435=19), "Thu",OR(C1435=5, C1435=10, C1435=15, C1435=20), "Fri",TRUE, "")</f>
        <v>Wed</v>
      </c>
      <c r="C1435" s="129">
        <v>8.0</v>
      </c>
      <c r="D1435" s="129" t="s">
        <v>8580</v>
      </c>
      <c r="E1435" s="129" t="s">
        <v>749</v>
      </c>
      <c r="F1435" s="129" t="s">
        <v>28</v>
      </c>
      <c r="G1435" s="129" t="s">
        <v>750</v>
      </c>
      <c r="H1435" s="129">
        <v>64.0</v>
      </c>
      <c r="I1435" s="163">
        <v>37.0</v>
      </c>
      <c r="J1435" s="163">
        <v>120.0</v>
      </c>
      <c r="K1435" s="129">
        <v>1.0</v>
      </c>
      <c r="L1435" s="129">
        <v>-1.0</v>
      </c>
      <c r="M1435" s="129">
        <v>-1.0</v>
      </c>
      <c r="N1435" s="129">
        <v>-1.0</v>
      </c>
      <c r="O1435" s="129">
        <v>8.0</v>
      </c>
      <c r="P1435" s="129">
        <v>7.0</v>
      </c>
      <c r="Q1435" s="11">
        <f t="array" ref="Q1435">COUNTIF(E1435:E3598, E1435)</f>
        <v>1</v>
      </c>
      <c r="Y1435" s="99"/>
    </row>
    <row r="1436">
      <c r="A1436" s="129">
        <v>7.0</v>
      </c>
      <c r="B1436" s="129" t="str">
        <f t="array" ref="B1436">IFS(OR(C1436=1, C1436=6, C1436=11, C1436=16), "Mon", OR(C1436=2, C1436=7, C1436=12, C1436=17), "Tue", OR(C1436=3, C1436=8, C1436=13, C1436=18), "Wed",OR(C1436=4, C1436=9, C1436=14, C1436=19), "Thu",OR(C1436=5, C1436=10, C1436=15, C1436=20), "Fri",TRUE, "")</f>
        <v>Wed</v>
      </c>
      <c r="C1436" s="129">
        <v>8.0</v>
      </c>
      <c r="D1436" s="129" t="s">
        <v>8580</v>
      </c>
      <c r="E1436" s="129" t="s">
        <v>1864</v>
      </c>
      <c r="F1436" s="129" t="s">
        <v>28</v>
      </c>
      <c r="G1436" s="129" t="s">
        <v>1865</v>
      </c>
      <c r="H1436" s="129">
        <v>57.0</v>
      </c>
      <c r="I1436" s="163">
        <v>32.0</v>
      </c>
      <c r="J1436" s="163">
        <v>101.0</v>
      </c>
      <c r="K1436" s="129">
        <v>1.0</v>
      </c>
      <c r="L1436" s="129">
        <v>0.0</v>
      </c>
      <c r="M1436" s="129">
        <v>1.0</v>
      </c>
      <c r="N1436" s="129">
        <v>2.0</v>
      </c>
      <c r="O1436" s="129">
        <v>9.0</v>
      </c>
      <c r="P1436" s="129">
        <v>10.0</v>
      </c>
      <c r="Q1436" s="11">
        <f t="array" ref="Q1436">COUNTIF(E1436:E3598, E1436)</f>
        <v>1</v>
      </c>
      <c r="Y1436" s="99"/>
    </row>
    <row r="1437">
      <c r="A1437" s="129">
        <v>7.0</v>
      </c>
      <c r="B1437" s="129" t="str">
        <f t="array" ref="B1437">IFS(OR(C1437=1, C1437=6, C1437=11, C1437=16), "Mon", OR(C1437=2, C1437=7, C1437=12, C1437=17), "Tue", OR(C1437=3, C1437=8, C1437=13, C1437=18), "Wed",OR(C1437=4, C1437=9, C1437=14, C1437=19), "Thu",OR(C1437=5, C1437=10, C1437=15, C1437=20), "Fri",TRUE, "")</f>
        <v>Wed</v>
      </c>
      <c r="C1437" s="129">
        <v>8.0</v>
      </c>
      <c r="D1437" s="129" t="s">
        <v>8580</v>
      </c>
      <c r="E1437" s="129" t="s">
        <v>2158</v>
      </c>
      <c r="F1437" s="129" t="s">
        <v>28</v>
      </c>
      <c r="G1437" s="129" t="s">
        <v>2159</v>
      </c>
      <c r="H1437" s="129">
        <v>22.0</v>
      </c>
      <c r="I1437" s="163">
        <v>102.0</v>
      </c>
      <c r="J1437" s="163">
        <v>468.0</v>
      </c>
      <c r="K1437" s="129">
        <v>0.0</v>
      </c>
      <c r="L1437" s="129">
        <v>-1.0</v>
      </c>
      <c r="M1437" s="129">
        <v>-1.0</v>
      </c>
      <c r="N1437" s="129">
        <v>-2.0</v>
      </c>
      <c r="O1437" s="129">
        <v>10.0</v>
      </c>
      <c r="P1437" s="129">
        <v>8.0</v>
      </c>
      <c r="Q1437" s="11">
        <f t="array" ref="Q1437">COUNTIF(E1437:E3598, E1437)</f>
        <v>1</v>
      </c>
      <c r="Y1437" s="99"/>
    </row>
    <row r="1438">
      <c r="A1438" s="129">
        <v>7.0</v>
      </c>
      <c r="B1438" s="129" t="str">
        <f t="array" ref="B1438">IFS(OR(C1438=1, C1438=6, C1438=11, C1438=16), "Mon", OR(C1438=2, C1438=7, C1438=12, C1438=17), "Tue", OR(C1438=3, C1438=8, C1438=13, C1438=18), "Wed",OR(C1438=4, C1438=9, C1438=14, C1438=19), "Thu",OR(C1438=5, C1438=10, C1438=15, C1438=20), "Fri",TRUE, "")</f>
        <v>Wed</v>
      </c>
      <c r="C1438" s="129">
        <v>8.0</v>
      </c>
      <c r="D1438" s="129" t="s">
        <v>8580</v>
      </c>
      <c r="E1438" s="129" t="s">
        <v>6840</v>
      </c>
      <c r="F1438" s="129" t="s">
        <v>28</v>
      </c>
      <c r="G1438" s="129" t="s">
        <v>6841</v>
      </c>
      <c r="H1438" s="129">
        <v>22.0</v>
      </c>
      <c r="I1438" s="163">
        <v>89.0</v>
      </c>
      <c r="J1438" s="163">
        <v>230.0</v>
      </c>
      <c r="K1438" s="129">
        <v>1.0</v>
      </c>
      <c r="L1438" s="129">
        <v>0.0</v>
      </c>
      <c r="M1438" s="129">
        <v>0.0</v>
      </c>
      <c r="N1438" s="129">
        <v>1.0</v>
      </c>
      <c r="O1438" s="129">
        <v>9.0</v>
      </c>
      <c r="P1438" s="129">
        <v>10.0</v>
      </c>
      <c r="Q1438" s="11">
        <f t="array" ref="Q1438">COUNTIF(E1438:E3598, E1438)</f>
        <v>1</v>
      </c>
      <c r="Y1438" s="99"/>
    </row>
    <row r="1439">
      <c r="A1439" s="129">
        <v>7.0</v>
      </c>
      <c r="B1439" s="129" t="str">
        <f t="array" ref="B1439">IFS(OR(C1439=1, C1439=6, C1439=11, C1439=16), "Mon", OR(C1439=2, C1439=7, C1439=12, C1439=17), "Tue", OR(C1439=3, C1439=8, C1439=13, C1439=18), "Wed",OR(C1439=4, C1439=9, C1439=14, C1439=19), "Thu",OR(C1439=5, C1439=10, C1439=15, C1439=20), "Fri",TRUE, "")</f>
        <v>Wed</v>
      </c>
      <c r="C1439" s="129">
        <v>8.0</v>
      </c>
      <c r="D1439" s="129" t="s">
        <v>8580</v>
      </c>
      <c r="E1439" s="129" t="s">
        <v>8460</v>
      </c>
      <c r="F1439" s="129" t="s">
        <v>28</v>
      </c>
      <c r="G1439" s="129" t="s">
        <v>8461</v>
      </c>
      <c r="H1439" s="129">
        <v>21.0</v>
      </c>
      <c r="I1439" s="163">
        <v>97.0</v>
      </c>
      <c r="J1439" s="163">
        <v>334.0</v>
      </c>
      <c r="K1439" s="129">
        <v>0.0</v>
      </c>
      <c r="L1439" s="129">
        <v>0.0</v>
      </c>
      <c r="M1439" s="129">
        <v>0.0</v>
      </c>
      <c r="N1439" s="129">
        <v>0.0</v>
      </c>
      <c r="O1439" s="129">
        <v>8.0</v>
      </c>
      <c r="P1439" s="129">
        <v>8.0</v>
      </c>
      <c r="Q1439" s="11">
        <f t="array" ref="Q1439">COUNTIF(E1439:E3598, E1439)</f>
        <v>1</v>
      </c>
      <c r="Y1439" s="99"/>
    </row>
    <row r="1440">
      <c r="A1440" s="129">
        <v>7.0</v>
      </c>
      <c r="B1440" s="129" t="str">
        <f t="array" ref="B1440">IFS(OR(C1440=1, C1440=6, C1440=11, C1440=16), "Mon", OR(C1440=2, C1440=7, C1440=12, C1440=17), "Tue", OR(C1440=3, C1440=8, C1440=13, C1440=18), "Wed",OR(C1440=4, C1440=9, C1440=14, C1440=19), "Thu",OR(C1440=5, C1440=10, C1440=15, C1440=20), "Fri",TRUE, "")</f>
        <v>Thu</v>
      </c>
      <c r="C1440" s="129">
        <v>9.0</v>
      </c>
      <c r="D1440" s="129" t="s">
        <v>8580</v>
      </c>
      <c r="E1440" s="129" t="s">
        <v>5312</v>
      </c>
      <c r="F1440" s="129" t="s">
        <v>28</v>
      </c>
      <c r="G1440" s="129" t="s">
        <v>5313</v>
      </c>
      <c r="H1440" s="129">
        <v>59.0</v>
      </c>
      <c r="I1440" s="163">
        <v>52.0</v>
      </c>
      <c r="J1440" s="163">
        <v>175.0</v>
      </c>
      <c r="K1440" s="129">
        <v>0.0</v>
      </c>
      <c r="L1440" s="129">
        <v>0.0</v>
      </c>
      <c r="M1440" s="129">
        <v>0.0</v>
      </c>
      <c r="N1440" s="129">
        <v>0.0</v>
      </c>
      <c r="O1440" s="129">
        <v>9.0</v>
      </c>
      <c r="P1440" s="129">
        <v>9.0</v>
      </c>
      <c r="Q1440" s="11">
        <f t="array" ref="Q1440">COUNTIF(E1440:E3598, E1440)</f>
        <v>3</v>
      </c>
      <c r="Y1440" s="99"/>
    </row>
    <row r="1441">
      <c r="A1441" s="129">
        <v>7.0</v>
      </c>
      <c r="B1441" s="129" t="str">
        <f t="array" ref="B1441">IFS(OR(C1441=1, C1441=6, C1441=11, C1441=16), "Mon", OR(C1441=2, C1441=7, C1441=12, C1441=17), "Tue", OR(C1441=3, C1441=8, C1441=13, C1441=18), "Wed",OR(C1441=4, C1441=9, C1441=14, C1441=19), "Thu",OR(C1441=5, C1441=10, C1441=15, C1441=20), "Fri",TRUE, "")</f>
        <v>Thu</v>
      </c>
      <c r="C1441" s="129">
        <v>9.0</v>
      </c>
      <c r="D1441" s="129" t="s">
        <v>8580</v>
      </c>
      <c r="E1441" s="129" t="s">
        <v>2066</v>
      </c>
      <c r="F1441" s="129" t="s">
        <v>28</v>
      </c>
      <c r="G1441" s="129" t="s">
        <v>2067</v>
      </c>
      <c r="H1441" s="129">
        <v>66.0</v>
      </c>
      <c r="I1441" s="163">
        <v>97.0</v>
      </c>
      <c r="J1441" s="163">
        <v>384.0</v>
      </c>
      <c r="K1441" s="129">
        <v>1.0</v>
      </c>
      <c r="L1441" s="129">
        <v>-1.0</v>
      </c>
      <c r="M1441" s="129">
        <v>-1.0</v>
      </c>
      <c r="N1441" s="129">
        <v>-1.0</v>
      </c>
      <c r="O1441" s="129">
        <v>7.0</v>
      </c>
      <c r="P1441" s="129">
        <v>6.0</v>
      </c>
      <c r="Q1441" s="11">
        <f t="array" ref="Q1441">COUNTIF(E1441:E3598, E1441)</f>
        <v>1</v>
      </c>
      <c r="Y1441" s="99"/>
    </row>
    <row r="1442">
      <c r="A1442" s="129">
        <v>7.0</v>
      </c>
      <c r="B1442" s="129" t="str">
        <f t="array" ref="B1442">IFS(OR(C1442=1, C1442=6, C1442=11, C1442=16), "Mon", OR(C1442=2, C1442=7, C1442=12, C1442=17), "Tue", OR(C1442=3, C1442=8, C1442=13, C1442=18), "Wed",OR(C1442=4, C1442=9, C1442=14, C1442=19), "Thu",OR(C1442=5, C1442=10, C1442=15, C1442=20), "Fri",TRUE, "")</f>
        <v>Thu</v>
      </c>
      <c r="C1442" s="129">
        <v>9.0</v>
      </c>
      <c r="D1442" s="129" t="s">
        <v>8580</v>
      </c>
      <c r="E1442" s="129" t="s">
        <v>7304</v>
      </c>
      <c r="F1442" s="129" t="s">
        <v>28</v>
      </c>
      <c r="G1442" s="129" t="s">
        <v>7305</v>
      </c>
      <c r="H1442" s="129">
        <v>48.0</v>
      </c>
      <c r="I1442" s="163">
        <v>41.0</v>
      </c>
      <c r="J1442" s="163">
        <v>181.0</v>
      </c>
      <c r="K1442" s="129">
        <v>1.0</v>
      </c>
      <c r="L1442" s="129">
        <v>-1.0</v>
      </c>
      <c r="M1442" s="129">
        <v>0.0</v>
      </c>
      <c r="N1442" s="129">
        <v>0.0</v>
      </c>
      <c r="O1442" s="129">
        <v>8.0</v>
      </c>
      <c r="P1442" s="129">
        <v>8.0</v>
      </c>
      <c r="Q1442" s="11">
        <f t="array" ref="Q1442">COUNTIF(E1442:E3598, E1442)</f>
        <v>2</v>
      </c>
      <c r="Y1442" s="99"/>
    </row>
    <row r="1443">
      <c r="A1443" s="129">
        <v>7.0</v>
      </c>
      <c r="B1443" s="129" t="str">
        <f t="array" ref="B1443">IFS(OR(C1443=1, C1443=6, C1443=11, C1443=16), "Mon", OR(C1443=2, C1443=7, C1443=12, C1443=17), "Tue", OR(C1443=3, C1443=8, C1443=13, C1443=18), "Wed",OR(C1443=4, C1443=9, C1443=14, C1443=19), "Thu",OR(C1443=5, C1443=10, C1443=15, C1443=20), "Fri",TRUE, "")</f>
        <v>Thu</v>
      </c>
      <c r="C1443" s="129">
        <v>9.0</v>
      </c>
      <c r="D1443" s="129" t="s">
        <v>8580</v>
      </c>
      <c r="E1443" s="129" t="s">
        <v>6270</v>
      </c>
      <c r="F1443" s="129" t="s">
        <v>28</v>
      </c>
      <c r="G1443" s="129" t="s">
        <v>6271</v>
      </c>
      <c r="H1443" s="129">
        <v>42.0</v>
      </c>
      <c r="I1443" s="163">
        <v>54.0</v>
      </c>
      <c r="J1443" s="163">
        <v>138.0</v>
      </c>
      <c r="K1443" s="129">
        <v>0.0</v>
      </c>
      <c r="L1443" s="129">
        <v>0.0</v>
      </c>
      <c r="M1443" s="129">
        <v>0.0</v>
      </c>
      <c r="N1443" s="129">
        <v>0.0</v>
      </c>
      <c r="O1443" s="129">
        <v>8.0</v>
      </c>
      <c r="P1443" s="129">
        <v>8.0</v>
      </c>
      <c r="Q1443" s="11">
        <f t="array" ref="Q1443">COUNTIF(E1443:E3598, E1443)</f>
        <v>2</v>
      </c>
      <c r="Y1443" s="99"/>
    </row>
    <row r="1444">
      <c r="A1444" s="129">
        <v>7.0</v>
      </c>
      <c r="B1444" s="129" t="str">
        <f t="array" ref="B1444">IFS(OR(C1444=1, C1444=6, C1444=11, C1444=16), "Mon", OR(C1444=2, C1444=7, C1444=12, C1444=17), "Tue", OR(C1444=3, C1444=8, C1444=13, C1444=18), "Wed",OR(C1444=4, C1444=9, C1444=14, C1444=19), "Thu",OR(C1444=5, C1444=10, C1444=15, C1444=20), "Fri",TRUE, "")</f>
        <v>Thu</v>
      </c>
      <c r="C1444" s="129">
        <v>9.0</v>
      </c>
      <c r="D1444" s="129" t="s">
        <v>8580</v>
      </c>
      <c r="E1444" s="129" t="s">
        <v>2322</v>
      </c>
      <c r="F1444" s="129" t="s">
        <v>28</v>
      </c>
      <c r="G1444" s="129" t="s">
        <v>2323</v>
      </c>
      <c r="H1444" s="129">
        <v>65.0</v>
      </c>
      <c r="I1444" s="163">
        <v>52.0</v>
      </c>
      <c r="J1444" s="163">
        <v>118.0</v>
      </c>
      <c r="K1444" s="129">
        <v>1.0</v>
      </c>
      <c r="L1444" s="129">
        <v>-1.0</v>
      </c>
      <c r="M1444" s="129">
        <v>0.0</v>
      </c>
      <c r="N1444" s="129">
        <v>0.0</v>
      </c>
      <c r="O1444" s="129">
        <v>8.0</v>
      </c>
      <c r="P1444" s="129">
        <v>8.0</v>
      </c>
      <c r="Q1444" s="11">
        <f t="array" ref="Q1444">COUNTIF(E1444:E3598, E1444)</f>
        <v>1</v>
      </c>
      <c r="Y1444" s="99"/>
    </row>
    <row r="1445">
      <c r="A1445" s="129">
        <v>7.0</v>
      </c>
      <c r="B1445" s="129" t="str">
        <f t="array" ref="B1445">IFS(OR(C1445=1, C1445=6, C1445=11, C1445=16), "Mon", OR(C1445=2, C1445=7, C1445=12, C1445=17), "Tue", OR(C1445=3, C1445=8, C1445=13, C1445=18), "Wed",OR(C1445=4, C1445=9, C1445=14, C1445=19), "Thu",OR(C1445=5, C1445=10, C1445=15, C1445=20), "Fri",TRUE, "")</f>
        <v>Thu</v>
      </c>
      <c r="C1445" s="129">
        <v>9.0</v>
      </c>
      <c r="D1445" s="129" t="s">
        <v>8580</v>
      </c>
      <c r="E1445" s="129" t="s">
        <v>2398</v>
      </c>
      <c r="F1445" s="129" t="s">
        <v>28</v>
      </c>
      <c r="G1445" s="129" t="s">
        <v>2399</v>
      </c>
      <c r="H1445" s="129">
        <v>38.0</v>
      </c>
      <c r="I1445" s="163">
        <v>69.0</v>
      </c>
      <c r="J1445" s="163">
        <v>310.0</v>
      </c>
      <c r="K1445" s="129">
        <v>0.0</v>
      </c>
      <c r="L1445" s="129">
        <v>0.0</v>
      </c>
      <c r="M1445" s="129">
        <v>0.0</v>
      </c>
      <c r="N1445" s="129">
        <v>0.0</v>
      </c>
      <c r="O1445" s="129">
        <v>9.0</v>
      </c>
      <c r="P1445" s="129">
        <v>9.0</v>
      </c>
      <c r="Q1445" s="11">
        <f t="array" ref="Q1445">COUNTIF(E1445:E3598, E1445)</f>
        <v>1</v>
      </c>
      <c r="Y1445" s="99"/>
    </row>
    <row r="1446">
      <c r="A1446" s="129">
        <v>7.0</v>
      </c>
      <c r="B1446" s="129" t="str">
        <f t="array" ref="B1446">IFS(OR(C1446=1, C1446=6, C1446=11, C1446=16), "Mon", OR(C1446=2, C1446=7, C1446=12, C1446=17), "Tue", OR(C1446=3, C1446=8, C1446=13, C1446=18), "Wed",OR(C1446=4, C1446=9, C1446=14, C1446=19), "Thu",OR(C1446=5, C1446=10, C1446=15, C1446=20), "Fri",TRUE, "")</f>
        <v>Fri</v>
      </c>
      <c r="C1446" s="129">
        <v>10.0</v>
      </c>
      <c r="D1446" s="129" t="s">
        <v>8580</v>
      </c>
      <c r="E1446" s="129" t="s">
        <v>7808</v>
      </c>
      <c r="F1446" s="129" t="s">
        <v>28</v>
      </c>
      <c r="G1446" s="129" t="s">
        <v>7809</v>
      </c>
      <c r="H1446" s="129">
        <v>54.0</v>
      </c>
      <c r="I1446" s="163">
        <v>56.0</v>
      </c>
      <c r="J1446" s="163">
        <v>129.0</v>
      </c>
      <c r="K1446" s="129">
        <v>-1.0</v>
      </c>
      <c r="L1446" s="129">
        <v>-1.0</v>
      </c>
      <c r="M1446" s="129">
        <v>1.0</v>
      </c>
      <c r="N1446" s="129">
        <v>-1.0</v>
      </c>
      <c r="O1446" s="129">
        <v>10.0</v>
      </c>
      <c r="P1446" s="129">
        <v>9.0</v>
      </c>
      <c r="Q1446" s="11">
        <f t="array" ref="Q1446">COUNTIF(E1446:E3598, E1446)</f>
        <v>2</v>
      </c>
      <c r="Y1446" s="99"/>
    </row>
    <row r="1447">
      <c r="A1447" s="129">
        <v>7.0</v>
      </c>
      <c r="B1447" s="129" t="str">
        <f t="array" ref="B1447">IFS(OR(C1447=1, C1447=6, C1447=11, C1447=16), "Mon", OR(C1447=2, C1447=7, C1447=12, C1447=17), "Tue", OR(C1447=3, C1447=8, C1447=13, C1447=18), "Wed",OR(C1447=4, C1447=9, C1447=14, C1447=19), "Thu",OR(C1447=5, C1447=10, C1447=15, C1447=20), "Fri",TRUE, "")</f>
        <v>Fri</v>
      </c>
      <c r="C1447" s="129">
        <v>10.0</v>
      </c>
      <c r="D1447" s="129" t="s">
        <v>8580</v>
      </c>
      <c r="E1447" s="129" t="s">
        <v>5056</v>
      </c>
      <c r="F1447" s="129" t="s">
        <v>28</v>
      </c>
      <c r="G1447" s="129" t="s">
        <v>5057</v>
      </c>
      <c r="H1447" s="129">
        <v>39.0</v>
      </c>
      <c r="I1447" s="163">
        <v>64.0</v>
      </c>
      <c r="J1447" s="163">
        <v>226.0</v>
      </c>
      <c r="K1447" s="129">
        <v>0.0</v>
      </c>
      <c r="L1447" s="129">
        <v>0.0</v>
      </c>
      <c r="M1447" s="129">
        <v>0.0</v>
      </c>
      <c r="N1447" s="129">
        <v>0.0</v>
      </c>
      <c r="O1447" s="129">
        <v>8.0</v>
      </c>
      <c r="P1447" s="129">
        <v>8.0</v>
      </c>
      <c r="Q1447" s="11">
        <f t="array" ref="Q1447">COUNTIF(E1447:E3598, E1447)</f>
        <v>3</v>
      </c>
      <c r="Y1447" s="99"/>
    </row>
    <row r="1448">
      <c r="A1448" s="129">
        <v>7.0</v>
      </c>
      <c r="B1448" s="129" t="str">
        <f t="array" ref="B1448">IFS(OR(C1448=1, C1448=6, C1448=11, C1448=16), "Mon", OR(C1448=2, C1448=7, C1448=12, C1448=17), "Tue", OR(C1448=3, C1448=8, C1448=13, C1448=18), "Wed",OR(C1448=4, C1448=9, C1448=14, C1448=19), "Thu",OR(C1448=5, C1448=10, C1448=15, C1448=20), "Fri",TRUE, "")</f>
        <v>Fri</v>
      </c>
      <c r="C1448" s="129">
        <v>10.0</v>
      </c>
      <c r="D1448" s="129" t="s">
        <v>8580</v>
      </c>
      <c r="E1448" s="129" t="s">
        <v>8522</v>
      </c>
      <c r="F1448" s="129" t="s">
        <v>28</v>
      </c>
      <c r="G1448" s="129" t="s">
        <v>8523</v>
      </c>
      <c r="H1448" s="129">
        <v>49.0</v>
      </c>
      <c r="I1448" s="163">
        <v>47.0</v>
      </c>
      <c r="J1448" s="163">
        <v>123.0</v>
      </c>
      <c r="K1448" s="129">
        <v>1.0</v>
      </c>
      <c r="L1448" s="129">
        <v>-1.0</v>
      </c>
      <c r="M1448" s="129">
        <v>0.0</v>
      </c>
      <c r="N1448" s="129">
        <v>0.0</v>
      </c>
      <c r="O1448" s="129">
        <v>9.0</v>
      </c>
      <c r="P1448" s="129">
        <v>9.0</v>
      </c>
      <c r="Q1448" s="11">
        <f t="array" ref="Q1448">COUNTIF(E1448:E3598, E1448)</f>
        <v>2</v>
      </c>
      <c r="Y1448" s="99"/>
    </row>
    <row r="1449">
      <c r="A1449" s="129">
        <v>7.0</v>
      </c>
      <c r="B1449" s="129" t="str">
        <f t="array" ref="B1449">IFS(OR(C1449=1, C1449=6, C1449=11, C1449=16), "Mon", OR(C1449=2, C1449=7, C1449=12, C1449=17), "Tue", OR(C1449=3, C1449=8, C1449=13, C1449=18), "Wed",OR(C1449=4, C1449=9, C1449=14, C1449=19), "Thu",OR(C1449=5, C1449=10, C1449=15, C1449=20), "Fri",TRUE, "")</f>
        <v>Fri</v>
      </c>
      <c r="C1449" s="129">
        <v>10.0</v>
      </c>
      <c r="D1449" s="129" t="s">
        <v>8580</v>
      </c>
      <c r="E1449" s="129" t="s">
        <v>2282</v>
      </c>
      <c r="F1449" s="129" t="s">
        <v>28</v>
      </c>
      <c r="G1449" s="129" t="s">
        <v>2283</v>
      </c>
      <c r="H1449" s="129">
        <v>31.0</v>
      </c>
      <c r="I1449" s="163">
        <v>104.0</v>
      </c>
      <c r="J1449" s="163">
        <v>402.0</v>
      </c>
      <c r="K1449" s="129">
        <v>0.0</v>
      </c>
      <c r="L1449" s="129">
        <v>0.0</v>
      </c>
      <c r="M1449" s="129">
        <v>0.0</v>
      </c>
      <c r="N1449" s="129">
        <v>0.0</v>
      </c>
      <c r="O1449" s="129">
        <v>9.0</v>
      </c>
      <c r="P1449" s="129">
        <v>9.0</v>
      </c>
      <c r="Q1449" s="11">
        <f t="array" ref="Q1449">COUNTIF(E1449:E3598, E1449)</f>
        <v>2</v>
      </c>
      <c r="Y1449" s="99"/>
    </row>
    <row r="1450">
      <c r="A1450" s="129">
        <v>7.0</v>
      </c>
      <c r="B1450" s="129" t="str">
        <f t="array" ref="B1450">IFS(OR(C1450=1, C1450=6, C1450=11, C1450=16), "Mon", OR(C1450=2, C1450=7, C1450=12, C1450=17), "Tue", OR(C1450=3, C1450=8, C1450=13, C1450=18), "Wed",OR(C1450=4, C1450=9, C1450=14, C1450=19), "Thu",OR(C1450=5, C1450=10, C1450=15, C1450=20), "Fri",TRUE, "")</f>
        <v>Fri</v>
      </c>
      <c r="C1450" s="129">
        <v>10.0</v>
      </c>
      <c r="D1450" s="129" t="s">
        <v>8580</v>
      </c>
      <c r="E1450" s="129" t="s">
        <v>5694</v>
      </c>
      <c r="F1450" s="129" t="s">
        <v>28</v>
      </c>
      <c r="G1450" s="129" t="s">
        <v>5695</v>
      </c>
      <c r="H1450" s="129">
        <v>43.0</v>
      </c>
      <c r="I1450" s="163">
        <v>139.0</v>
      </c>
      <c r="J1450" s="163">
        <v>381.0</v>
      </c>
      <c r="K1450" s="129">
        <v>0.0</v>
      </c>
      <c r="L1450" s="129">
        <v>-1.0</v>
      </c>
      <c r="M1450" s="129">
        <v>1.0</v>
      </c>
      <c r="N1450" s="129">
        <v>0.0</v>
      </c>
      <c r="O1450" s="129">
        <v>9.0</v>
      </c>
      <c r="P1450" s="129">
        <v>9.0</v>
      </c>
      <c r="Q1450" s="11">
        <f t="array" ref="Q1450">COUNTIF(E1450:E3598, E1450)</f>
        <v>4</v>
      </c>
      <c r="Y1450" s="99"/>
    </row>
    <row r="1451">
      <c r="A1451" s="129">
        <v>7.0</v>
      </c>
      <c r="B1451" s="129" t="str">
        <f t="array" ref="B1451">IFS(OR(C1451=1, C1451=6, C1451=11, C1451=16), "Mon", OR(C1451=2, C1451=7, C1451=12, C1451=17), "Tue", OR(C1451=3, C1451=8, C1451=13, C1451=18), "Wed",OR(C1451=4, C1451=9, C1451=14, C1451=19), "Thu",OR(C1451=5, C1451=10, C1451=15, C1451=20), "Fri",TRUE, "")</f>
        <v>Fri</v>
      </c>
      <c r="C1451" s="129">
        <v>10.0</v>
      </c>
      <c r="D1451" s="129" t="s">
        <v>8580</v>
      </c>
      <c r="E1451" s="129" t="s">
        <v>4168</v>
      </c>
      <c r="F1451" s="129" t="s">
        <v>28</v>
      </c>
      <c r="G1451" s="129" t="s">
        <v>4169</v>
      </c>
      <c r="H1451" s="129">
        <v>21.0</v>
      </c>
      <c r="I1451" s="163">
        <v>65.0</v>
      </c>
      <c r="J1451" s="163">
        <v>108.0</v>
      </c>
      <c r="K1451" s="129">
        <v>0.0</v>
      </c>
      <c r="L1451" s="129">
        <v>0.0</v>
      </c>
      <c r="M1451" s="129">
        <v>1.0</v>
      </c>
      <c r="N1451" s="129">
        <v>1.0</v>
      </c>
      <c r="O1451" s="129">
        <v>10.0</v>
      </c>
      <c r="P1451" s="129">
        <v>10.0</v>
      </c>
      <c r="Q1451" s="11">
        <f t="array" ref="Q1451">COUNTIF(E1451:E3598, E1451)</f>
        <v>3</v>
      </c>
      <c r="Y1451" s="99"/>
    </row>
    <row r="1452">
      <c r="A1452" s="129">
        <v>7.0</v>
      </c>
      <c r="B1452" s="129" t="str">
        <f t="array" ref="B1452">IFS(OR(C1452=1, C1452=6, C1452=11, C1452=16), "Mon", OR(C1452=2, C1452=7, C1452=12, C1452=17), "Tue", OR(C1452=3, C1452=8, C1452=13, C1452=18), "Wed",OR(C1452=4, C1452=9, C1452=14, C1452=19), "Thu",OR(C1452=5, C1452=10, C1452=15, C1452=20), "Fri",TRUE, "")</f>
        <v>Mon</v>
      </c>
      <c r="C1452" s="129">
        <v>11.0</v>
      </c>
      <c r="D1452" s="129" t="s">
        <v>8580</v>
      </c>
      <c r="E1452" s="129" t="s">
        <v>8410</v>
      </c>
      <c r="F1452" s="129" t="s">
        <v>28</v>
      </c>
      <c r="G1452" s="129" t="s">
        <v>8411</v>
      </c>
      <c r="H1452" s="129">
        <v>32.0</v>
      </c>
      <c r="I1452" s="163">
        <v>111.0</v>
      </c>
      <c r="J1452" s="163">
        <v>268.0</v>
      </c>
      <c r="K1452" s="129">
        <v>0.0</v>
      </c>
      <c r="L1452" s="129">
        <v>0.0</v>
      </c>
      <c r="M1452" s="129">
        <v>0.0</v>
      </c>
      <c r="N1452" s="129">
        <v>0.0</v>
      </c>
      <c r="O1452" s="129">
        <v>8.0</v>
      </c>
      <c r="P1452" s="129">
        <v>8.0</v>
      </c>
      <c r="Q1452" s="11">
        <f t="array" ref="Q1452">COUNTIF(E1452:E3598, E1452)</f>
        <v>1</v>
      </c>
      <c r="Y1452" s="99"/>
    </row>
    <row r="1453">
      <c r="A1453" s="129">
        <v>7.0</v>
      </c>
      <c r="B1453" s="129" t="str">
        <f t="array" ref="B1453">IFS(OR(C1453=1, C1453=6, C1453=11, C1453=16), "Mon", OR(C1453=2, C1453=7, C1453=12, C1453=17), "Tue", OR(C1453=3, C1453=8, C1453=13, C1453=18), "Wed",OR(C1453=4, C1453=9, C1453=14, C1453=19), "Thu",OR(C1453=5, C1453=10, C1453=15, C1453=20), "Fri",TRUE, "")</f>
        <v>Mon</v>
      </c>
      <c r="C1453" s="129">
        <v>11.0</v>
      </c>
      <c r="D1453" s="129" t="s">
        <v>8580</v>
      </c>
      <c r="E1453" s="129" t="s">
        <v>1189</v>
      </c>
      <c r="F1453" s="129" t="s">
        <v>28</v>
      </c>
      <c r="G1453" s="129" t="s">
        <v>1190</v>
      </c>
      <c r="H1453" s="129">
        <v>21.0</v>
      </c>
      <c r="I1453" s="163">
        <v>84.0</v>
      </c>
      <c r="J1453" s="163">
        <v>294.0</v>
      </c>
      <c r="K1453" s="129">
        <v>1.0</v>
      </c>
      <c r="L1453" s="129">
        <v>-1.0</v>
      </c>
      <c r="M1453" s="129">
        <v>1.0</v>
      </c>
      <c r="N1453" s="129">
        <v>1.0</v>
      </c>
      <c r="O1453" s="129">
        <v>9.0</v>
      </c>
      <c r="P1453" s="129">
        <v>10.0</v>
      </c>
      <c r="Q1453" s="11">
        <f t="array" ref="Q1453">COUNTIF(E1453:E3598, E1453)</f>
        <v>1</v>
      </c>
      <c r="Y1453" s="99"/>
    </row>
    <row r="1454">
      <c r="A1454" s="129">
        <v>7.0</v>
      </c>
      <c r="B1454" s="129" t="str">
        <f t="array" ref="B1454">IFS(OR(C1454=1, C1454=6, C1454=11, C1454=16), "Mon", OR(C1454=2, C1454=7, C1454=12, C1454=17), "Tue", OR(C1454=3, C1454=8, C1454=13, C1454=18), "Wed",OR(C1454=4, C1454=9, C1454=14, C1454=19), "Thu",OR(C1454=5, C1454=10, C1454=15, C1454=20), "Fri",TRUE, "")</f>
        <v>Mon</v>
      </c>
      <c r="C1454" s="129">
        <v>11.0</v>
      </c>
      <c r="D1454" s="129" t="s">
        <v>8580</v>
      </c>
      <c r="E1454" s="129" t="s">
        <v>5108</v>
      </c>
      <c r="F1454" s="129" t="s">
        <v>28</v>
      </c>
      <c r="G1454" s="129" t="s">
        <v>5109</v>
      </c>
      <c r="H1454" s="129">
        <v>37.0</v>
      </c>
      <c r="I1454" s="163">
        <v>113.0</v>
      </c>
      <c r="J1454" s="163">
        <v>342.0</v>
      </c>
      <c r="K1454" s="129">
        <v>-1.0</v>
      </c>
      <c r="L1454" s="129">
        <v>-1.0</v>
      </c>
      <c r="M1454" s="129">
        <v>0.0</v>
      </c>
      <c r="N1454" s="129">
        <v>-2.0</v>
      </c>
      <c r="O1454" s="129">
        <v>8.0</v>
      </c>
      <c r="P1454" s="129">
        <v>6.0</v>
      </c>
      <c r="Q1454" s="11">
        <f t="array" ref="Q1454">COUNTIF(E1454:E3598, E1454)</f>
        <v>1</v>
      </c>
      <c r="Y1454" s="99"/>
    </row>
    <row r="1455">
      <c r="A1455" s="129">
        <v>7.0</v>
      </c>
      <c r="B1455" s="129" t="str">
        <f t="array" ref="B1455">IFS(OR(C1455=1, C1455=6, C1455=11, C1455=16), "Mon", OR(C1455=2, C1455=7, C1455=12, C1455=17), "Tue", OR(C1455=3, C1455=8, C1455=13, C1455=18), "Wed",OR(C1455=4, C1455=9, C1455=14, C1455=19), "Thu",OR(C1455=5, C1455=10, C1455=15, C1455=20), "Fri",TRUE, "")</f>
        <v>Mon</v>
      </c>
      <c r="C1455" s="129">
        <v>11.0</v>
      </c>
      <c r="D1455" s="129" t="s">
        <v>8580</v>
      </c>
      <c r="E1455" s="129" t="s">
        <v>6732</v>
      </c>
      <c r="F1455" s="129" t="s">
        <v>28</v>
      </c>
      <c r="G1455" s="129" t="s">
        <v>6733</v>
      </c>
      <c r="H1455" s="129">
        <v>61.0</v>
      </c>
      <c r="I1455" s="163">
        <v>158.0</v>
      </c>
      <c r="J1455" s="163">
        <v>315.0</v>
      </c>
      <c r="K1455" s="129">
        <v>0.0</v>
      </c>
      <c r="L1455" s="129">
        <v>-1.0</v>
      </c>
      <c r="M1455" s="129">
        <v>1.0</v>
      </c>
      <c r="N1455" s="129">
        <v>0.0</v>
      </c>
      <c r="O1455" s="129">
        <v>9.0</v>
      </c>
      <c r="P1455" s="129">
        <v>9.0</v>
      </c>
      <c r="Q1455" s="11">
        <f t="array" ref="Q1455">COUNTIF(E1455:E3598, E1455)</f>
        <v>3</v>
      </c>
      <c r="Y1455" s="99"/>
    </row>
    <row r="1456">
      <c r="A1456" s="129">
        <v>7.0</v>
      </c>
      <c r="B1456" s="129" t="str">
        <f t="array" ref="B1456">IFS(OR(C1456=1, C1456=6, C1456=11, C1456=16), "Mon", OR(C1456=2, C1456=7, C1456=12, C1456=17), "Tue", OR(C1456=3, C1456=8, C1456=13, C1456=18), "Wed",OR(C1456=4, C1456=9, C1456=14, C1456=19), "Thu",OR(C1456=5, C1456=10, C1456=15, C1456=20), "Fri",TRUE, "")</f>
        <v>Mon</v>
      </c>
      <c r="C1456" s="129">
        <v>11.0</v>
      </c>
      <c r="D1456" s="129" t="s">
        <v>8580</v>
      </c>
      <c r="E1456" s="129" t="s">
        <v>4446</v>
      </c>
      <c r="F1456" s="129" t="s">
        <v>28</v>
      </c>
      <c r="G1456" s="129" t="s">
        <v>4447</v>
      </c>
      <c r="H1456" s="129">
        <v>47.0</v>
      </c>
      <c r="I1456" s="163">
        <v>33.0</v>
      </c>
      <c r="J1456" s="163">
        <v>131.0</v>
      </c>
      <c r="K1456" s="129">
        <v>0.0</v>
      </c>
      <c r="L1456" s="129">
        <v>0.0</v>
      </c>
      <c r="M1456" s="129">
        <v>0.0</v>
      </c>
      <c r="N1456" s="129">
        <v>0.0</v>
      </c>
      <c r="O1456" s="129">
        <v>7.0</v>
      </c>
      <c r="P1456" s="129">
        <v>7.0</v>
      </c>
      <c r="Q1456" s="11">
        <f t="array" ref="Q1456">COUNTIF(E1456:E3598, E1456)</f>
        <v>4</v>
      </c>
      <c r="Y1456" s="99"/>
    </row>
    <row r="1457">
      <c r="A1457" s="129">
        <v>7.0</v>
      </c>
      <c r="B1457" s="129" t="str">
        <f t="array" ref="B1457">IFS(OR(C1457=1, C1457=6, C1457=11, C1457=16), "Mon", OR(C1457=2, C1457=7, C1457=12, C1457=17), "Tue", OR(C1457=3, C1457=8, C1457=13, C1457=18), "Wed",OR(C1457=4, C1457=9, C1457=14, C1457=19), "Thu",OR(C1457=5, C1457=10, C1457=15, C1457=20), "Fri",TRUE, "")</f>
        <v>Mon</v>
      </c>
      <c r="C1457" s="129">
        <v>11.0</v>
      </c>
      <c r="D1457" s="129" t="s">
        <v>8580</v>
      </c>
      <c r="E1457" s="129" t="s">
        <v>4540</v>
      </c>
      <c r="F1457" s="129" t="s">
        <v>28</v>
      </c>
      <c r="G1457" s="129" t="s">
        <v>4541</v>
      </c>
      <c r="H1457" s="129">
        <v>30.0</v>
      </c>
      <c r="I1457" s="163">
        <v>45.0</v>
      </c>
      <c r="J1457" s="163">
        <v>171.0</v>
      </c>
      <c r="K1457" s="129">
        <v>0.0</v>
      </c>
      <c r="L1457" s="129">
        <v>0.0</v>
      </c>
      <c r="M1457" s="129">
        <v>-1.0</v>
      </c>
      <c r="N1457" s="129">
        <v>-1.0</v>
      </c>
      <c r="O1457" s="129">
        <v>7.0</v>
      </c>
      <c r="P1457" s="129">
        <v>6.0</v>
      </c>
      <c r="Q1457" s="11">
        <f t="array" ref="Q1457">COUNTIF(E1457:E3598, E1457)</f>
        <v>1</v>
      </c>
      <c r="Y1457" s="99"/>
    </row>
    <row r="1458">
      <c r="A1458" s="129">
        <v>7.0</v>
      </c>
      <c r="B1458" s="129" t="str">
        <f t="array" ref="B1458">IFS(OR(C1458=1, C1458=6, C1458=11, C1458=16), "Mon", OR(C1458=2, C1458=7, C1458=12, C1458=17), "Tue", OR(C1458=3, C1458=8, C1458=13, C1458=18), "Wed",OR(C1458=4, C1458=9, C1458=14, C1458=19), "Thu",OR(C1458=5, C1458=10, C1458=15, C1458=20), "Fri",TRUE, "")</f>
        <v>Tue</v>
      </c>
      <c r="C1458" s="129">
        <v>12.0</v>
      </c>
      <c r="D1458" s="129" t="s">
        <v>8580</v>
      </c>
      <c r="E1458" s="129" t="s">
        <v>8236</v>
      </c>
      <c r="F1458" s="129" t="s">
        <v>28</v>
      </c>
      <c r="G1458" s="129" t="s">
        <v>8237</v>
      </c>
      <c r="H1458" s="129">
        <v>69.0</v>
      </c>
      <c r="I1458" s="163">
        <v>51.0</v>
      </c>
      <c r="J1458" s="163">
        <v>143.0</v>
      </c>
      <c r="K1458" s="129">
        <v>1.0</v>
      </c>
      <c r="L1458" s="129">
        <v>0.0</v>
      </c>
      <c r="M1458" s="129">
        <v>0.0</v>
      </c>
      <c r="N1458" s="129">
        <v>1.0</v>
      </c>
      <c r="O1458" s="129">
        <v>7.0</v>
      </c>
      <c r="P1458" s="129">
        <v>8.0</v>
      </c>
      <c r="Q1458" s="11">
        <f t="array" ref="Q1458">COUNTIF(E1458:E3598, E1458)</f>
        <v>2</v>
      </c>
      <c r="Y1458" s="99"/>
    </row>
    <row r="1459">
      <c r="A1459" s="129">
        <v>7.0</v>
      </c>
      <c r="B1459" s="129" t="str">
        <f t="array" ref="B1459">IFS(OR(C1459=1, C1459=6, C1459=11, C1459=16), "Mon", OR(C1459=2, C1459=7, C1459=12, C1459=17), "Tue", OR(C1459=3, C1459=8, C1459=13, C1459=18), "Wed",OR(C1459=4, C1459=9, C1459=14, C1459=19), "Thu",OR(C1459=5, C1459=10, C1459=15, C1459=20), "Fri",TRUE, "")</f>
        <v>Tue</v>
      </c>
      <c r="C1459" s="129">
        <v>12.0</v>
      </c>
      <c r="D1459" s="129" t="s">
        <v>8580</v>
      </c>
      <c r="E1459" s="129" t="s">
        <v>533</v>
      </c>
      <c r="F1459" s="129" t="s">
        <v>28</v>
      </c>
      <c r="G1459" s="129" t="s">
        <v>534</v>
      </c>
      <c r="H1459" s="129">
        <v>48.0</v>
      </c>
      <c r="I1459" s="163">
        <v>35.0</v>
      </c>
      <c r="J1459" s="163">
        <v>150.0</v>
      </c>
      <c r="K1459" s="129">
        <v>1.0</v>
      </c>
      <c r="L1459" s="129">
        <v>-1.0</v>
      </c>
      <c r="M1459" s="129">
        <v>0.0</v>
      </c>
      <c r="N1459" s="129">
        <v>0.0</v>
      </c>
      <c r="O1459" s="129">
        <v>7.0</v>
      </c>
      <c r="P1459" s="129">
        <v>7.0</v>
      </c>
      <c r="Q1459" s="11">
        <f t="array" ref="Q1459">COUNTIF(E1459:E3598, E1459)</f>
        <v>2</v>
      </c>
      <c r="Y1459" s="99"/>
    </row>
    <row r="1460">
      <c r="A1460" s="129">
        <v>7.0</v>
      </c>
      <c r="B1460" s="129" t="str">
        <f t="array" ref="B1460">IFS(OR(C1460=1, C1460=6, C1460=11, C1460=16), "Mon", OR(C1460=2, C1460=7, C1460=12, C1460=17), "Tue", OR(C1460=3, C1460=8, C1460=13, C1460=18), "Wed",OR(C1460=4, C1460=9, C1460=14, C1460=19), "Thu",OR(C1460=5, C1460=10, C1460=15, C1460=20), "Fri",TRUE, "")</f>
        <v>Tue</v>
      </c>
      <c r="C1460" s="129">
        <v>12.0</v>
      </c>
      <c r="D1460" s="129" t="s">
        <v>8580</v>
      </c>
      <c r="E1460" s="129" t="s">
        <v>317</v>
      </c>
      <c r="F1460" s="129" t="s">
        <v>28</v>
      </c>
      <c r="G1460" s="129" t="s">
        <v>318</v>
      </c>
      <c r="H1460" s="129">
        <v>65.0</v>
      </c>
      <c r="I1460" s="163">
        <v>121.0</v>
      </c>
      <c r="J1460" s="163">
        <v>246.0</v>
      </c>
      <c r="K1460" s="129">
        <v>0.0</v>
      </c>
      <c r="L1460" s="129">
        <v>-1.0</v>
      </c>
      <c r="M1460" s="129">
        <v>1.0</v>
      </c>
      <c r="N1460" s="129">
        <v>0.0</v>
      </c>
      <c r="O1460" s="129">
        <v>9.0</v>
      </c>
      <c r="P1460" s="129">
        <v>9.0</v>
      </c>
      <c r="Q1460" s="11">
        <f t="array" ref="Q1460">COUNTIF(E1460:E3598, E1460)</f>
        <v>3</v>
      </c>
      <c r="Y1460" s="99"/>
    </row>
    <row r="1461">
      <c r="A1461" s="129">
        <v>7.0</v>
      </c>
      <c r="B1461" s="129" t="str">
        <f t="array" ref="B1461">IFS(OR(C1461=1, C1461=6, C1461=11, C1461=16), "Mon", OR(C1461=2, C1461=7, C1461=12, C1461=17), "Tue", OR(C1461=3, C1461=8, C1461=13, C1461=18), "Wed",OR(C1461=4, C1461=9, C1461=14, C1461=19), "Thu",OR(C1461=5, C1461=10, C1461=15, C1461=20), "Fri",TRUE, "")</f>
        <v>Tue</v>
      </c>
      <c r="C1461" s="129">
        <v>12.0</v>
      </c>
      <c r="D1461" s="129" t="s">
        <v>8580</v>
      </c>
      <c r="E1461" s="129" t="s">
        <v>1279</v>
      </c>
      <c r="F1461" s="129" t="s">
        <v>28</v>
      </c>
      <c r="G1461" s="129" t="s">
        <v>1280</v>
      </c>
      <c r="H1461" s="129">
        <v>67.0</v>
      </c>
      <c r="I1461" s="163">
        <v>33.0</v>
      </c>
      <c r="J1461" s="163">
        <v>105.0</v>
      </c>
      <c r="K1461" s="129">
        <v>1.0</v>
      </c>
      <c r="L1461" s="129">
        <v>0.0</v>
      </c>
      <c r="M1461" s="129">
        <v>1.0</v>
      </c>
      <c r="N1461" s="129">
        <v>2.0</v>
      </c>
      <c r="O1461" s="129">
        <v>10.0</v>
      </c>
      <c r="P1461" s="129">
        <v>10.0</v>
      </c>
      <c r="Q1461" s="11">
        <f t="array" ref="Q1461">COUNTIF(E1461:E3598, E1461)</f>
        <v>3</v>
      </c>
      <c r="Y1461" s="99"/>
    </row>
    <row r="1462">
      <c r="A1462" s="129">
        <v>7.0</v>
      </c>
      <c r="B1462" s="129" t="str">
        <f t="array" ref="B1462">IFS(OR(C1462=1, C1462=6, C1462=11, C1462=16), "Mon", OR(C1462=2, C1462=7, C1462=12, C1462=17), "Tue", OR(C1462=3, C1462=8, C1462=13, C1462=18), "Wed",OR(C1462=4, C1462=9, C1462=14, C1462=19), "Thu",OR(C1462=5, C1462=10, C1462=15, C1462=20), "Fri",TRUE, "")</f>
        <v>Tue</v>
      </c>
      <c r="C1462" s="129">
        <v>12.0</v>
      </c>
      <c r="D1462" s="129" t="s">
        <v>8580</v>
      </c>
      <c r="E1462" s="129" t="s">
        <v>6084</v>
      </c>
      <c r="F1462" s="129" t="s">
        <v>28</v>
      </c>
      <c r="G1462" s="129" t="s">
        <v>6085</v>
      </c>
      <c r="H1462" s="129">
        <v>35.0</v>
      </c>
      <c r="I1462" s="163">
        <v>37.0</v>
      </c>
      <c r="J1462" s="163">
        <v>169.0</v>
      </c>
      <c r="K1462" s="129">
        <v>0.0</v>
      </c>
      <c r="L1462" s="129">
        <v>0.0</v>
      </c>
      <c r="M1462" s="129">
        <v>0.0</v>
      </c>
      <c r="N1462" s="129">
        <v>0.0</v>
      </c>
      <c r="O1462" s="129">
        <v>8.0</v>
      </c>
      <c r="P1462" s="129">
        <v>8.0</v>
      </c>
      <c r="Q1462" s="11">
        <f t="array" ref="Q1462">COUNTIF(E1462:E3598, E1462)</f>
        <v>1</v>
      </c>
      <c r="Y1462" s="99"/>
    </row>
    <row r="1463">
      <c r="A1463" s="129">
        <v>7.0</v>
      </c>
      <c r="B1463" s="129" t="str">
        <f t="array" ref="B1463">IFS(OR(C1463=1, C1463=6, C1463=11, C1463=16), "Mon", OR(C1463=2, C1463=7, C1463=12, C1463=17), "Tue", OR(C1463=3, C1463=8, C1463=13, C1463=18), "Wed",OR(C1463=4, C1463=9, C1463=14, C1463=19), "Thu",OR(C1463=5, C1463=10, C1463=15, C1463=20), "Fri",TRUE, "")</f>
        <v>Tue</v>
      </c>
      <c r="C1463" s="129">
        <v>12.0</v>
      </c>
      <c r="D1463" s="129" t="s">
        <v>8580</v>
      </c>
      <c r="E1463" s="129" t="s">
        <v>5406</v>
      </c>
      <c r="F1463" s="129" t="s">
        <v>28</v>
      </c>
      <c r="G1463" s="129" t="s">
        <v>5407</v>
      </c>
      <c r="H1463" s="129">
        <v>66.0</v>
      </c>
      <c r="I1463" s="163">
        <v>122.0</v>
      </c>
      <c r="J1463" s="163">
        <v>393.0</v>
      </c>
      <c r="K1463" s="129">
        <v>0.0</v>
      </c>
      <c r="L1463" s="129">
        <v>0.0</v>
      </c>
      <c r="M1463" s="129">
        <v>0.0</v>
      </c>
      <c r="N1463" s="129">
        <v>0.0</v>
      </c>
      <c r="O1463" s="129">
        <v>10.0</v>
      </c>
      <c r="P1463" s="129">
        <v>10.0</v>
      </c>
      <c r="Q1463" s="11">
        <f t="array" ref="Q1463">COUNTIF(E1463:E3598, E1463)</f>
        <v>2</v>
      </c>
      <c r="Y1463" s="99"/>
    </row>
    <row r="1464">
      <c r="A1464" s="129">
        <v>7.0</v>
      </c>
      <c r="B1464" s="129" t="str">
        <f t="array" ref="B1464">IFS(OR(C1464=1, C1464=6, C1464=11, C1464=16), "Mon", OR(C1464=2, C1464=7, C1464=12, C1464=17), "Tue", OR(C1464=3, C1464=8, C1464=13, C1464=18), "Wed",OR(C1464=4, C1464=9, C1464=14, C1464=19), "Thu",OR(C1464=5, C1464=10, C1464=15, C1464=20), "Fri",TRUE, "")</f>
        <v>Wed</v>
      </c>
      <c r="C1464" s="129">
        <v>13.0</v>
      </c>
      <c r="D1464" s="129" t="s">
        <v>8580</v>
      </c>
      <c r="E1464" s="129" t="s">
        <v>4652</v>
      </c>
      <c r="F1464" s="129" t="s">
        <v>28</v>
      </c>
      <c r="G1464" s="129" t="s">
        <v>4653</v>
      </c>
      <c r="H1464" s="129">
        <v>39.0</v>
      </c>
      <c r="I1464" s="163">
        <v>47.0</v>
      </c>
      <c r="J1464" s="163">
        <v>76.0</v>
      </c>
      <c r="K1464" s="129">
        <v>0.0</v>
      </c>
      <c r="L1464" s="129">
        <v>0.0</v>
      </c>
      <c r="M1464" s="129">
        <v>1.0</v>
      </c>
      <c r="N1464" s="129">
        <v>1.0</v>
      </c>
      <c r="O1464" s="129">
        <v>9.0</v>
      </c>
      <c r="P1464" s="129">
        <v>10.0</v>
      </c>
      <c r="Q1464" s="11">
        <f t="array" ref="Q1464">COUNTIF(E1464:E3598, E1464)</f>
        <v>3</v>
      </c>
      <c r="Y1464" s="99"/>
    </row>
    <row r="1465">
      <c r="A1465" s="129">
        <v>7.0</v>
      </c>
      <c r="B1465" s="129" t="str">
        <f t="array" ref="B1465">IFS(OR(C1465=1, C1465=6, C1465=11, C1465=16), "Mon", OR(C1465=2, C1465=7, C1465=12, C1465=17), "Tue", OR(C1465=3, C1465=8, C1465=13, C1465=18), "Wed",OR(C1465=4, C1465=9, C1465=14, C1465=19), "Thu",OR(C1465=5, C1465=10, C1465=15, C1465=20), "Fri",TRUE, "")</f>
        <v>Wed</v>
      </c>
      <c r="C1465" s="129">
        <v>13.0</v>
      </c>
      <c r="D1465" s="129" t="s">
        <v>8580</v>
      </c>
      <c r="E1465" s="129" t="s">
        <v>6550</v>
      </c>
      <c r="F1465" s="129" t="s">
        <v>28</v>
      </c>
      <c r="G1465" s="129" t="s">
        <v>6551</v>
      </c>
      <c r="H1465" s="129">
        <v>59.0</v>
      </c>
      <c r="I1465" s="163">
        <v>96.0</v>
      </c>
      <c r="J1465" s="163">
        <v>220.0</v>
      </c>
      <c r="K1465" s="129">
        <v>0.0</v>
      </c>
      <c r="L1465" s="129">
        <v>-1.0</v>
      </c>
      <c r="M1465" s="129">
        <v>0.0</v>
      </c>
      <c r="N1465" s="129">
        <v>-1.0</v>
      </c>
      <c r="O1465" s="129">
        <v>8.0</v>
      </c>
      <c r="P1465" s="129">
        <v>7.0</v>
      </c>
      <c r="Q1465" s="11">
        <f t="array" ref="Q1465">COUNTIF(E1465:E3598, E1465)</f>
        <v>1</v>
      </c>
      <c r="Y1465" s="99"/>
    </row>
    <row r="1466">
      <c r="A1466" s="129">
        <v>7.0</v>
      </c>
      <c r="B1466" s="129" t="str">
        <f t="array" ref="B1466">IFS(OR(C1466=1, C1466=6, C1466=11, C1466=16), "Mon", OR(C1466=2, C1466=7, C1466=12, C1466=17), "Tue", OR(C1466=3, C1466=8, C1466=13, C1466=18), "Wed",OR(C1466=4, C1466=9, C1466=14, C1466=19), "Thu",OR(C1466=5, C1466=10, C1466=15, C1466=20), "Fri",TRUE, "")</f>
        <v>Wed</v>
      </c>
      <c r="C1466" s="129">
        <v>13.0</v>
      </c>
      <c r="D1466" s="129" t="s">
        <v>8580</v>
      </c>
      <c r="E1466" s="129" t="s">
        <v>6398</v>
      </c>
      <c r="F1466" s="129" t="s">
        <v>28</v>
      </c>
      <c r="G1466" s="129" t="s">
        <v>6399</v>
      </c>
      <c r="H1466" s="129">
        <v>67.0</v>
      </c>
      <c r="I1466" s="163">
        <v>127.0</v>
      </c>
      <c r="J1466" s="163">
        <v>309.0</v>
      </c>
      <c r="K1466" s="129">
        <v>0.0</v>
      </c>
      <c r="L1466" s="129">
        <v>0.0</v>
      </c>
      <c r="M1466" s="129">
        <v>1.0</v>
      </c>
      <c r="N1466" s="129">
        <v>1.0</v>
      </c>
      <c r="O1466" s="129">
        <v>10.0</v>
      </c>
      <c r="P1466" s="129">
        <v>10.0</v>
      </c>
      <c r="Q1466" s="11">
        <f t="array" ref="Q1466">COUNTIF(E1466:E3598, E1466)</f>
        <v>2</v>
      </c>
      <c r="Y1466" s="99"/>
    </row>
    <row r="1467">
      <c r="A1467" s="129">
        <v>7.0</v>
      </c>
      <c r="B1467" s="129" t="str">
        <f t="array" ref="B1467">IFS(OR(C1467=1, C1467=6, C1467=11, C1467=16), "Mon", OR(C1467=2, C1467=7, C1467=12, C1467=17), "Tue", OR(C1467=3, C1467=8, C1467=13, C1467=18), "Wed",OR(C1467=4, C1467=9, C1467=14, C1467=19), "Thu",OR(C1467=5, C1467=10, C1467=15, C1467=20), "Fri",TRUE, "")</f>
        <v>Wed</v>
      </c>
      <c r="C1467" s="129">
        <v>13.0</v>
      </c>
      <c r="D1467" s="129" t="s">
        <v>8580</v>
      </c>
      <c r="E1467" s="129" t="s">
        <v>5884</v>
      </c>
      <c r="F1467" s="129" t="s">
        <v>28</v>
      </c>
      <c r="G1467" s="129" t="s">
        <v>5885</v>
      </c>
      <c r="H1467" s="129">
        <v>25.0</v>
      </c>
      <c r="I1467" s="163">
        <v>136.0</v>
      </c>
      <c r="J1467" s="163">
        <v>240.0</v>
      </c>
      <c r="K1467" s="129">
        <v>0.0</v>
      </c>
      <c r="L1467" s="129">
        <v>0.0</v>
      </c>
      <c r="M1467" s="129">
        <v>1.0</v>
      </c>
      <c r="N1467" s="129">
        <v>1.0</v>
      </c>
      <c r="O1467" s="129">
        <v>9.0</v>
      </c>
      <c r="P1467" s="129">
        <v>10.0</v>
      </c>
      <c r="Q1467" s="11">
        <f t="array" ref="Q1467">COUNTIF(E1467:E3598, E1467)</f>
        <v>3</v>
      </c>
      <c r="Y1467" s="99"/>
    </row>
    <row r="1468">
      <c r="A1468" s="129">
        <v>7.0</v>
      </c>
      <c r="B1468" s="129" t="str">
        <f t="array" ref="B1468">IFS(OR(C1468=1, C1468=6, C1468=11, C1468=16), "Mon", OR(C1468=2, C1468=7, C1468=12, C1468=17), "Tue", OR(C1468=3, C1468=8, C1468=13, C1468=18), "Wed",OR(C1468=4, C1468=9, C1468=14, C1468=19), "Thu",OR(C1468=5, C1468=10, C1468=15, C1468=20), "Fri",TRUE, "")</f>
        <v>Wed</v>
      </c>
      <c r="C1468" s="129">
        <v>13.0</v>
      </c>
      <c r="D1468" s="129" t="s">
        <v>8580</v>
      </c>
      <c r="E1468" s="129" t="s">
        <v>4014</v>
      </c>
      <c r="F1468" s="129" t="s">
        <v>28</v>
      </c>
      <c r="G1468" s="129" t="s">
        <v>4015</v>
      </c>
      <c r="H1468" s="129">
        <v>43.0</v>
      </c>
      <c r="I1468" s="163">
        <v>100.0</v>
      </c>
      <c r="J1468" s="163">
        <v>294.0</v>
      </c>
      <c r="K1468" s="129">
        <v>0.0</v>
      </c>
      <c r="L1468" s="129">
        <v>0.0</v>
      </c>
      <c r="M1468" s="129">
        <v>0.0</v>
      </c>
      <c r="N1468" s="129">
        <v>0.0</v>
      </c>
      <c r="O1468" s="129">
        <v>8.0</v>
      </c>
      <c r="P1468" s="129">
        <v>8.0</v>
      </c>
      <c r="Q1468" s="11">
        <f t="array" ref="Q1468">COUNTIF(E1468:E3598, E1468)</f>
        <v>1</v>
      </c>
      <c r="Y1468" s="99"/>
    </row>
    <row r="1469">
      <c r="A1469" s="129">
        <v>7.0</v>
      </c>
      <c r="B1469" s="129" t="str">
        <f t="array" ref="B1469">IFS(OR(C1469=1, C1469=6, C1469=11, C1469=16), "Mon", OR(C1469=2, C1469=7, C1469=12, C1469=17), "Tue", OR(C1469=3, C1469=8, C1469=13, C1469=18), "Wed",OR(C1469=4, C1469=9, C1469=14, C1469=19), "Thu",OR(C1469=5, C1469=10, C1469=15, C1469=20), "Fri",TRUE, "")</f>
        <v>Wed</v>
      </c>
      <c r="C1469" s="129">
        <v>13.0</v>
      </c>
      <c r="D1469" s="129" t="s">
        <v>8580</v>
      </c>
      <c r="E1469" s="129" t="s">
        <v>4432</v>
      </c>
      <c r="F1469" s="129" t="s">
        <v>28</v>
      </c>
      <c r="G1469" s="129" t="s">
        <v>4433</v>
      </c>
      <c r="H1469" s="129">
        <v>37.0</v>
      </c>
      <c r="I1469" s="163">
        <v>61.0</v>
      </c>
      <c r="J1469" s="163">
        <v>224.0</v>
      </c>
      <c r="K1469" s="129">
        <v>1.0</v>
      </c>
      <c r="L1469" s="129">
        <v>0.0</v>
      </c>
      <c r="M1469" s="129">
        <v>0.0</v>
      </c>
      <c r="N1469" s="129">
        <v>1.0</v>
      </c>
      <c r="O1469" s="129">
        <v>9.0</v>
      </c>
      <c r="P1469" s="129">
        <v>10.0</v>
      </c>
      <c r="Q1469" s="11">
        <f t="array" ref="Q1469">COUNTIF(E1469:E3598, E1469)</f>
        <v>3</v>
      </c>
      <c r="Y1469" s="99"/>
    </row>
    <row r="1470">
      <c r="A1470" s="129">
        <v>7.0</v>
      </c>
      <c r="B1470" s="129" t="str">
        <f t="array" ref="B1470">IFS(OR(C1470=1, C1470=6, C1470=11, C1470=16), "Mon", OR(C1470=2, C1470=7, C1470=12, C1470=17), "Tue", OR(C1470=3, C1470=8, C1470=13, C1470=18), "Wed",OR(C1470=4, C1470=9, C1470=14, C1470=19), "Thu",OR(C1470=5, C1470=10, C1470=15, C1470=20), "Fri",TRUE, "")</f>
        <v>Thu</v>
      </c>
      <c r="C1470" s="129">
        <v>14.0</v>
      </c>
      <c r="D1470" s="129" t="s">
        <v>8580</v>
      </c>
      <c r="E1470" s="129" t="s">
        <v>737</v>
      </c>
      <c r="F1470" s="129" t="s">
        <v>28</v>
      </c>
      <c r="G1470" s="129" t="s">
        <v>738</v>
      </c>
      <c r="H1470" s="129">
        <v>24.0</v>
      </c>
      <c r="I1470" s="163">
        <v>27.0</v>
      </c>
      <c r="J1470" s="163">
        <v>123.0</v>
      </c>
      <c r="K1470" s="129">
        <v>1.0</v>
      </c>
      <c r="L1470" s="129">
        <v>0.0</v>
      </c>
      <c r="M1470" s="129">
        <v>-1.0</v>
      </c>
      <c r="N1470" s="129">
        <v>0.0</v>
      </c>
      <c r="O1470" s="129">
        <v>7.0</v>
      </c>
      <c r="P1470" s="129">
        <v>7.0</v>
      </c>
      <c r="Q1470" s="11">
        <f t="array" ref="Q1470">COUNTIF(E1470:E3598, E1470)</f>
        <v>1</v>
      </c>
      <c r="Y1470" s="99"/>
    </row>
    <row r="1471">
      <c r="A1471" s="129">
        <v>7.0</v>
      </c>
      <c r="B1471" s="129" t="str">
        <f t="array" ref="B1471">IFS(OR(C1471=1, C1471=6, C1471=11, C1471=16), "Mon", OR(C1471=2, C1471=7, C1471=12, C1471=17), "Tue", OR(C1471=3, C1471=8, C1471=13, C1471=18), "Wed",OR(C1471=4, C1471=9, C1471=14, C1471=19), "Thu",OR(C1471=5, C1471=10, C1471=15, C1471=20), "Fri",TRUE, "")</f>
        <v>Thu</v>
      </c>
      <c r="C1471" s="129">
        <v>14.0</v>
      </c>
      <c r="D1471" s="129" t="s">
        <v>8580</v>
      </c>
      <c r="E1471" s="129" t="s">
        <v>7530</v>
      </c>
      <c r="F1471" s="129" t="s">
        <v>28</v>
      </c>
      <c r="G1471" s="129" t="s">
        <v>7531</v>
      </c>
      <c r="H1471" s="129">
        <v>22.0</v>
      </c>
      <c r="I1471" s="163">
        <v>55.0</v>
      </c>
      <c r="J1471" s="163">
        <v>154.0</v>
      </c>
      <c r="K1471" s="129">
        <v>0.0</v>
      </c>
      <c r="L1471" s="129">
        <v>0.0</v>
      </c>
      <c r="M1471" s="129">
        <v>0.0</v>
      </c>
      <c r="N1471" s="129">
        <v>0.0</v>
      </c>
      <c r="O1471" s="129">
        <v>10.0</v>
      </c>
      <c r="P1471" s="129">
        <v>10.0</v>
      </c>
      <c r="Q1471" s="11">
        <f t="array" ref="Q1471">COUNTIF(E1471:E3598, E1471)</f>
        <v>2</v>
      </c>
      <c r="Y1471" s="99"/>
    </row>
    <row r="1472">
      <c r="A1472" s="129">
        <v>7.0</v>
      </c>
      <c r="B1472" s="129" t="str">
        <f t="array" ref="B1472">IFS(OR(C1472=1, C1472=6, C1472=11, C1472=16), "Mon", OR(C1472=2, C1472=7, C1472=12, C1472=17), "Tue", OR(C1472=3, C1472=8, C1472=13, C1472=18), "Wed",OR(C1472=4, C1472=9, C1472=14, C1472=19), "Thu",OR(C1472=5, C1472=10, C1472=15, C1472=20), "Fri",TRUE, "")</f>
        <v>Thu</v>
      </c>
      <c r="C1472" s="129">
        <v>14.0</v>
      </c>
      <c r="D1472" s="129" t="s">
        <v>8580</v>
      </c>
      <c r="E1472" s="129" t="s">
        <v>4930</v>
      </c>
      <c r="F1472" s="129" t="s">
        <v>28</v>
      </c>
      <c r="G1472" s="129" t="s">
        <v>4931</v>
      </c>
      <c r="H1472" s="129">
        <v>58.0</v>
      </c>
      <c r="I1472" s="163">
        <v>71.0</v>
      </c>
      <c r="J1472" s="163">
        <v>274.0</v>
      </c>
      <c r="K1472" s="129">
        <v>0.0</v>
      </c>
      <c r="L1472" s="129">
        <v>0.0</v>
      </c>
      <c r="M1472" s="129">
        <v>0.0</v>
      </c>
      <c r="N1472" s="129">
        <v>0.0</v>
      </c>
      <c r="O1472" s="129">
        <v>8.0</v>
      </c>
      <c r="P1472" s="129">
        <v>8.0</v>
      </c>
      <c r="Q1472" s="11">
        <f t="array" ref="Q1472">COUNTIF(E1472:E3598, E1472)</f>
        <v>3</v>
      </c>
      <c r="Y1472" s="99"/>
    </row>
    <row r="1473">
      <c r="A1473" s="129">
        <v>7.0</v>
      </c>
      <c r="B1473" s="129" t="str">
        <f t="array" ref="B1473">IFS(OR(C1473=1, C1473=6, C1473=11, C1473=16), "Mon", OR(C1473=2, C1473=7, C1473=12, C1473=17), "Tue", OR(C1473=3, C1473=8, C1473=13, C1473=18), "Wed",OR(C1473=4, C1473=9, C1473=14, C1473=19), "Thu",OR(C1473=5, C1473=10, C1473=15, C1473=20), "Fri",TRUE, "")</f>
        <v>Thu</v>
      </c>
      <c r="C1473" s="129">
        <v>14.0</v>
      </c>
      <c r="D1473" s="129" t="s">
        <v>8580</v>
      </c>
      <c r="E1473" s="129" t="s">
        <v>5988</v>
      </c>
      <c r="F1473" s="129" t="s">
        <v>28</v>
      </c>
      <c r="G1473" s="129" t="s">
        <v>5989</v>
      </c>
      <c r="H1473" s="129">
        <v>70.0</v>
      </c>
      <c r="I1473" s="163">
        <v>29.0</v>
      </c>
      <c r="J1473" s="163">
        <v>146.0</v>
      </c>
      <c r="K1473" s="129">
        <v>0.0</v>
      </c>
      <c r="L1473" s="129">
        <v>0.0</v>
      </c>
      <c r="M1473" s="129">
        <v>0.0</v>
      </c>
      <c r="N1473" s="129">
        <v>0.0</v>
      </c>
      <c r="O1473" s="129">
        <v>6.0</v>
      </c>
      <c r="P1473" s="129">
        <v>6.0</v>
      </c>
      <c r="Q1473" s="11">
        <f t="array" ref="Q1473">COUNTIF(E1473:E3598, E1473)</f>
        <v>3</v>
      </c>
      <c r="Y1473" s="99"/>
    </row>
    <row r="1474">
      <c r="A1474" s="129">
        <v>7.0</v>
      </c>
      <c r="B1474" s="129" t="str">
        <f t="array" ref="B1474">IFS(OR(C1474=1, C1474=6, C1474=11, C1474=16), "Mon", OR(C1474=2, C1474=7, C1474=12, C1474=17), "Tue", OR(C1474=3, C1474=8, C1474=13, C1474=18), "Wed",OR(C1474=4, C1474=9, C1474=14, C1474=19), "Thu",OR(C1474=5, C1474=10, C1474=15, C1474=20), "Fri",TRUE, "")</f>
        <v>Thu</v>
      </c>
      <c r="C1474" s="129">
        <v>14.0</v>
      </c>
      <c r="D1474" s="129" t="s">
        <v>8580</v>
      </c>
      <c r="E1474" s="129" t="s">
        <v>4758</v>
      </c>
      <c r="F1474" s="129" t="s">
        <v>28</v>
      </c>
      <c r="G1474" s="129" t="s">
        <v>4759</v>
      </c>
      <c r="H1474" s="129">
        <v>39.0</v>
      </c>
      <c r="I1474" s="163">
        <v>89.0</v>
      </c>
      <c r="J1474" s="163">
        <v>456.0</v>
      </c>
      <c r="K1474" s="129">
        <v>1.0</v>
      </c>
      <c r="L1474" s="129">
        <v>0.0</v>
      </c>
      <c r="M1474" s="129">
        <v>0.0</v>
      </c>
      <c r="N1474" s="129">
        <v>1.0</v>
      </c>
      <c r="O1474" s="129">
        <v>9.0</v>
      </c>
      <c r="P1474" s="129">
        <v>10.0</v>
      </c>
      <c r="Q1474" s="11">
        <f t="array" ref="Q1474">COUNTIF(E1474:E3598, E1474)</f>
        <v>1</v>
      </c>
      <c r="Y1474" s="99"/>
    </row>
    <row r="1475">
      <c r="A1475" s="129">
        <v>7.0</v>
      </c>
      <c r="B1475" s="129" t="str">
        <f t="array" ref="B1475">IFS(OR(C1475=1, C1475=6, C1475=11, C1475=16), "Mon", OR(C1475=2, C1475=7, C1475=12, C1475=17), "Tue", OR(C1475=3, C1475=8, C1475=13, C1475=18), "Wed",OR(C1475=4, C1475=9, C1475=14, C1475=19), "Thu",OR(C1475=5, C1475=10, C1475=15, C1475=20), "Fri",TRUE, "")</f>
        <v>Thu</v>
      </c>
      <c r="C1475" s="129">
        <v>14.0</v>
      </c>
      <c r="D1475" s="129" t="s">
        <v>8580</v>
      </c>
      <c r="E1475" s="129" t="s">
        <v>4026</v>
      </c>
      <c r="F1475" s="129" t="s">
        <v>28</v>
      </c>
      <c r="G1475" s="129" t="s">
        <v>4027</v>
      </c>
      <c r="H1475" s="129">
        <v>65.0</v>
      </c>
      <c r="I1475" s="163">
        <v>66.0</v>
      </c>
      <c r="J1475" s="163">
        <v>266.0</v>
      </c>
      <c r="K1475" s="129">
        <v>0.0</v>
      </c>
      <c r="L1475" s="129">
        <v>0.0</v>
      </c>
      <c r="M1475" s="129">
        <v>0.0</v>
      </c>
      <c r="N1475" s="129">
        <v>0.0</v>
      </c>
      <c r="O1475" s="129">
        <v>7.0</v>
      </c>
      <c r="P1475" s="129">
        <v>7.0</v>
      </c>
      <c r="Q1475" s="11">
        <f t="array" ref="Q1475">COUNTIF(E1475:E3598, E1475)</f>
        <v>3</v>
      </c>
      <c r="Y1475" s="99"/>
    </row>
    <row r="1476">
      <c r="A1476" s="129">
        <v>7.0</v>
      </c>
      <c r="B1476" s="129" t="str">
        <f t="array" ref="B1476">IFS(OR(C1476=1, C1476=6, C1476=11, C1476=16), "Mon", OR(C1476=2, C1476=7, C1476=12, C1476=17), "Tue", OR(C1476=3, C1476=8, C1476=13, C1476=18), "Wed",OR(C1476=4, C1476=9, C1476=14, C1476=19), "Thu",OR(C1476=5, C1476=10, C1476=15, C1476=20), "Fri",TRUE, "")</f>
        <v>Fri</v>
      </c>
      <c r="C1476" s="129">
        <v>15.0</v>
      </c>
      <c r="D1476" s="129" t="s">
        <v>8580</v>
      </c>
      <c r="E1476" s="129" t="s">
        <v>5898</v>
      </c>
      <c r="F1476" s="129" t="s">
        <v>28</v>
      </c>
      <c r="G1476" s="129" t="s">
        <v>5899</v>
      </c>
      <c r="H1476" s="129">
        <v>64.0</v>
      </c>
      <c r="I1476" s="163">
        <v>95.0</v>
      </c>
      <c r="J1476" s="163">
        <v>216.0</v>
      </c>
      <c r="K1476" s="129">
        <v>0.0</v>
      </c>
      <c r="L1476" s="129">
        <v>0.0</v>
      </c>
      <c r="M1476" s="129">
        <v>0.0</v>
      </c>
      <c r="N1476" s="129">
        <v>0.0</v>
      </c>
      <c r="O1476" s="129">
        <v>9.0</v>
      </c>
      <c r="P1476" s="129">
        <v>9.0</v>
      </c>
      <c r="Q1476" s="11">
        <f t="array" ref="Q1476">COUNTIF(E1476:E3598, E1476)</f>
        <v>1</v>
      </c>
      <c r="Y1476" s="99"/>
    </row>
    <row r="1477">
      <c r="A1477" s="129">
        <v>7.0</v>
      </c>
      <c r="B1477" s="129" t="str">
        <f t="array" ref="B1477">IFS(OR(C1477=1, C1477=6, C1477=11, C1477=16), "Mon", OR(C1477=2, C1477=7, C1477=12, C1477=17), "Tue", OR(C1477=3, C1477=8, C1477=13, C1477=18), "Wed",OR(C1477=4, C1477=9, C1477=14, C1477=19), "Thu",OR(C1477=5, C1477=10, C1477=15, C1477=20), "Fri",TRUE, "")</f>
        <v>Fri</v>
      </c>
      <c r="C1477" s="129">
        <v>15.0</v>
      </c>
      <c r="D1477" s="129" t="s">
        <v>8580</v>
      </c>
      <c r="E1477" s="129" t="s">
        <v>2176</v>
      </c>
      <c r="F1477" s="129" t="s">
        <v>28</v>
      </c>
      <c r="G1477" s="129" t="s">
        <v>2177</v>
      </c>
      <c r="H1477" s="129">
        <v>61.0</v>
      </c>
      <c r="I1477" s="163">
        <v>84.0</v>
      </c>
      <c r="J1477" s="163">
        <v>210.0</v>
      </c>
      <c r="K1477" s="129">
        <v>1.0</v>
      </c>
      <c r="L1477" s="129">
        <v>0.0</v>
      </c>
      <c r="M1477" s="129">
        <v>1.0</v>
      </c>
      <c r="N1477" s="129">
        <v>2.0</v>
      </c>
      <c r="O1477" s="129">
        <v>10.0</v>
      </c>
      <c r="P1477" s="129">
        <v>10.0</v>
      </c>
      <c r="Q1477" s="11">
        <f t="array" ref="Q1477">COUNTIF(E1477:E3598, E1477)</f>
        <v>3</v>
      </c>
      <c r="Y1477" s="99"/>
    </row>
    <row r="1478">
      <c r="A1478" s="129">
        <v>7.0</v>
      </c>
      <c r="B1478" s="129" t="str">
        <f t="array" ref="B1478">IFS(OR(C1478=1, C1478=6, C1478=11, C1478=16), "Mon", OR(C1478=2, C1478=7, C1478=12, C1478=17), "Tue", OR(C1478=3, C1478=8, C1478=13, C1478=18), "Wed",OR(C1478=4, C1478=9, C1478=14, C1478=19), "Thu",OR(C1478=5, C1478=10, C1478=15, C1478=20), "Fri",TRUE, "")</f>
        <v>Fri</v>
      </c>
      <c r="C1478" s="129">
        <v>15.0</v>
      </c>
      <c r="D1478" s="129" t="s">
        <v>8580</v>
      </c>
      <c r="E1478" s="129" t="s">
        <v>4448</v>
      </c>
      <c r="F1478" s="129" t="s">
        <v>28</v>
      </c>
      <c r="G1478" s="129" t="s">
        <v>4449</v>
      </c>
      <c r="H1478" s="129">
        <v>68.0</v>
      </c>
      <c r="I1478" s="163">
        <v>71.0</v>
      </c>
      <c r="J1478" s="163">
        <v>230.0</v>
      </c>
      <c r="K1478" s="129">
        <v>1.0</v>
      </c>
      <c r="L1478" s="129">
        <v>0.0</v>
      </c>
      <c r="M1478" s="129">
        <v>1.0</v>
      </c>
      <c r="N1478" s="129">
        <v>2.0</v>
      </c>
      <c r="O1478" s="129">
        <v>9.0</v>
      </c>
      <c r="P1478" s="129">
        <v>10.0</v>
      </c>
      <c r="Q1478" s="11">
        <f t="array" ref="Q1478">COUNTIF(E1478:E3598, E1478)</f>
        <v>3</v>
      </c>
      <c r="Y1478" s="99"/>
    </row>
    <row r="1479">
      <c r="A1479" s="129">
        <v>7.0</v>
      </c>
      <c r="B1479" s="129" t="str">
        <f t="array" ref="B1479">IFS(OR(C1479=1, C1479=6, C1479=11, C1479=16), "Mon", OR(C1479=2, C1479=7, C1479=12, C1479=17), "Tue", OR(C1479=3, C1479=8, C1479=13, C1479=18), "Wed",OR(C1479=4, C1479=9, C1479=14, C1479=19), "Thu",OR(C1479=5, C1479=10, C1479=15, C1479=20), "Fri",TRUE, "")</f>
        <v>Fri</v>
      </c>
      <c r="C1479" s="129">
        <v>15.0</v>
      </c>
      <c r="D1479" s="129" t="s">
        <v>8580</v>
      </c>
      <c r="E1479" s="129" t="s">
        <v>3332</v>
      </c>
      <c r="F1479" s="129" t="s">
        <v>28</v>
      </c>
      <c r="G1479" s="129" t="s">
        <v>3333</v>
      </c>
      <c r="H1479" s="129">
        <v>67.0</v>
      </c>
      <c r="I1479" s="163">
        <v>30.0</v>
      </c>
      <c r="J1479" s="163">
        <v>131.0</v>
      </c>
      <c r="K1479" s="129">
        <v>1.0</v>
      </c>
      <c r="L1479" s="129">
        <v>0.0</v>
      </c>
      <c r="M1479" s="129">
        <v>0.0</v>
      </c>
      <c r="N1479" s="129">
        <v>1.0</v>
      </c>
      <c r="O1479" s="129">
        <v>9.0</v>
      </c>
      <c r="P1479" s="129">
        <v>10.0</v>
      </c>
      <c r="Q1479" s="11">
        <f t="array" ref="Q1479">COUNTIF(E1479:E3598, E1479)</f>
        <v>2</v>
      </c>
      <c r="Y1479" s="99"/>
    </row>
    <row r="1480">
      <c r="A1480" s="129">
        <v>7.0</v>
      </c>
      <c r="B1480" s="129" t="str">
        <f t="array" ref="B1480">IFS(OR(C1480=1, C1480=6, C1480=11, C1480=16), "Mon", OR(C1480=2, C1480=7, C1480=12, C1480=17), "Tue", OR(C1480=3, C1480=8, C1480=13, C1480=18), "Wed",OR(C1480=4, C1480=9, C1480=14, C1480=19), "Thu",OR(C1480=5, C1480=10, C1480=15, C1480=20), "Fri",TRUE, "")</f>
        <v>Fri</v>
      </c>
      <c r="C1480" s="129">
        <v>15.0</v>
      </c>
      <c r="D1480" s="129" t="s">
        <v>8580</v>
      </c>
      <c r="E1480" s="129" t="s">
        <v>3010</v>
      </c>
      <c r="F1480" s="129" t="s">
        <v>28</v>
      </c>
      <c r="G1480" s="129" t="s">
        <v>3011</v>
      </c>
      <c r="H1480" s="129">
        <v>60.0</v>
      </c>
      <c r="I1480" s="163">
        <v>87.0</v>
      </c>
      <c r="J1480" s="163">
        <v>298.0</v>
      </c>
      <c r="K1480" s="129">
        <v>0.0</v>
      </c>
      <c r="L1480" s="129">
        <v>0.0</v>
      </c>
      <c r="M1480" s="129">
        <v>1.0</v>
      </c>
      <c r="N1480" s="129">
        <v>1.0</v>
      </c>
      <c r="O1480" s="129">
        <v>10.0</v>
      </c>
      <c r="P1480" s="129">
        <v>10.0</v>
      </c>
      <c r="Q1480" s="11">
        <f t="array" ref="Q1480">COUNTIF(E1480:E3598, E1480)</f>
        <v>2</v>
      </c>
      <c r="Y1480" s="99"/>
    </row>
    <row r="1481">
      <c r="A1481" s="129">
        <v>7.0</v>
      </c>
      <c r="B1481" s="129" t="str">
        <f t="array" ref="B1481">IFS(OR(C1481=1, C1481=6, C1481=11, C1481=16), "Mon", OR(C1481=2, C1481=7, C1481=12, C1481=17), "Tue", OR(C1481=3, C1481=8, C1481=13, C1481=18), "Wed",OR(C1481=4, C1481=9, C1481=14, C1481=19), "Thu",OR(C1481=5, C1481=10, C1481=15, C1481=20), "Fri",TRUE, "")</f>
        <v>Fri</v>
      </c>
      <c r="C1481" s="129">
        <v>15.0</v>
      </c>
      <c r="D1481" s="129" t="s">
        <v>8580</v>
      </c>
      <c r="E1481" s="129" t="s">
        <v>3788</v>
      </c>
      <c r="F1481" s="129" t="s">
        <v>28</v>
      </c>
      <c r="G1481" s="129" t="s">
        <v>3789</v>
      </c>
      <c r="H1481" s="129">
        <v>38.0</v>
      </c>
      <c r="I1481" s="163">
        <v>49.0</v>
      </c>
      <c r="J1481" s="163">
        <v>127.0</v>
      </c>
      <c r="K1481" s="129">
        <v>0.0</v>
      </c>
      <c r="L1481" s="129">
        <v>0.0</v>
      </c>
      <c r="M1481" s="129">
        <v>0.0</v>
      </c>
      <c r="N1481" s="129">
        <v>0.0</v>
      </c>
      <c r="O1481" s="129">
        <v>7.0</v>
      </c>
      <c r="P1481" s="129">
        <v>7.0</v>
      </c>
      <c r="Q1481" s="11">
        <f t="array" ref="Q1481">COUNTIF(E1481:E3598, E1481)</f>
        <v>1</v>
      </c>
      <c r="Y1481" s="99"/>
    </row>
    <row r="1482">
      <c r="A1482" s="129">
        <v>7.0</v>
      </c>
      <c r="B1482" s="129" t="str">
        <f t="array" ref="B1482">IFS(OR(C1482=1, C1482=6, C1482=11, C1482=16), "Mon", OR(C1482=2, C1482=7, C1482=12, C1482=17), "Tue", OR(C1482=3, C1482=8, C1482=13, C1482=18), "Wed",OR(C1482=4, C1482=9, C1482=14, C1482=19), "Thu",OR(C1482=5, C1482=10, C1482=15, C1482=20), "Fri",TRUE, "")</f>
        <v>Mon</v>
      </c>
      <c r="C1482" s="129">
        <v>16.0</v>
      </c>
      <c r="D1482" s="129" t="s">
        <v>8580</v>
      </c>
      <c r="E1482" s="129" t="s">
        <v>2498</v>
      </c>
      <c r="F1482" s="129" t="s">
        <v>28</v>
      </c>
      <c r="G1482" s="129" t="s">
        <v>2499</v>
      </c>
      <c r="H1482" s="129">
        <v>57.0</v>
      </c>
      <c r="I1482" s="163">
        <v>112.0</v>
      </c>
      <c r="J1482" s="163">
        <v>474.0</v>
      </c>
      <c r="K1482" s="129">
        <v>0.0</v>
      </c>
      <c r="L1482" s="129">
        <v>0.0</v>
      </c>
      <c r="M1482" s="129">
        <v>0.0</v>
      </c>
      <c r="N1482" s="129">
        <v>0.0</v>
      </c>
      <c r="O1482" s="129">
        <v>7.0</v>
      </c>
      <c r="P1482" s="129">
        <v>7.0</v>
      </c>
      <c r="Q1482" s="11">
        <f t="array" ref="Q1482">COUNTIF(E1482:E3598, E1482)</f>
        <v>2</v>
      </c>
      <c r="Y1482" s="99"/>
    </row>
    <row r="1483">
      <c r="A1483" s="129">
        <v>7.0</v>
      </c>
      <c r="B1483" s="129" t="str">
        <f t="array" ref="B1483">IFS(OR(C1483=1, C1483=6, C1483=11, C1483=16), "Mon", OR(C1483=2, C1483=7, C1483=12, C1483=17), "Tue", OR(C1483=3, C1483=8, C1483=13, C1483=18), "Wed",OR(C1483=4, C1483=9, C1483=14, C1483=19), "Thu",OR(C1483=5, C1483=10, C1483=15, C1483=20), "Fri",TRUE, "")</f>
        <v>Mon</v>
      </c>
      <c r="C1483" s="129">
        <v>16.0</v>
      </c>
      <c r="D1483" s="129" t="s">
        <v>8580</v>
      </c>
      <c r="E1483" s="129" t="s">
        <v>5444</v>
      </c>
      <c r="F1483" s="129" t="s">
        <v>28</v>
      </c>
      <c r="G1483" s="129" t="s">
        <v>5445</v>
      </c>
      <c r="H1483" s="129">
        <v>61.0</v>
      </c>
      <c r="I1483" s="163">
        <v>40.0</v>
      </c>
      <c r="J1483" s="163">
        <v>116.0</v>
      </c>
      <c r="K1483" s="129">
        <v>0.0</v>
      </c>
      <c r="L1483" s="129">
        <v>0.0</v>
      </c>
      <c r="M1483" s="129">
        <v>1.0</v>
      </c>
      <c r="N1483" s="129">
        <v>1.0</v>
      </c>
      <c r="O1483" s="129">
        <v>9.0</v>
      </c>
      <c r="P1483" s="129">
        <v>10.0</v>
      </c>
      <c r="Q1483" s="11">
        <f t="array" ref="Q1483">COUNTIF(E1483:E3598, E1483)</f>
        <v>2</v>
      </c>
      <c r="Y1483" s="99"/>
    </row>
    <row r="1484">
      <c r="A1484" s="129">
        <v>7.0</v>
      </c>
      <c r="B1484" s="129" t="str">
        <f t="array" ref="B1484">IFS(OR(C1484=1, C1484=6, C1484=11, C1484=16), "Mon", OR(C1484=2, C1484=7, C1484=12, C1484=17), "Tue", OR(C1484=3, C1484=8, C1484=13, C1484=18), "Wed",OR(C1484=4, C1484=9, C1484=14, C1484=19), "Thu",OR(C1484=5, C1484=10, C1484=15, C1484=20), "Fri",TRUE, "")</f>
        <v>Mon</v>
      </c>
      <c r="C1484" s="129">
        <v>16.0</v>
      </c>
      <c r="D1484" s="129" t="s">
        <v>8580</v>
      </c>
      <c r="E1484" s="129" t="s">
        <v>6508</v>
      </c>
      <c r="F1484" s="129" t="s">
        <v>28</v>
      </c>
      <c r="G1484" s="129" t="s">
        <v>6509</v>
      </c>
      <c r="H1484" s="129">
        <v>69.0</v>
      </c>
      <c r="I1484" s="163">
        <v>53.0</v>
      </c>
      <c r="J1484" s="163">
        <v>136.0</v>
      </c>
      <c r="K1484" s="129">
        <v>0.0</v>
      </c>
      <c r="L1484" s="129">
        <v>-1.0</v>
      </c>
      <c r="M1484" s="129">
        <v>0.0</v>
      </c>
      <c r="N1484" s="129">
        <v>-1.0</v>
      </c>
      <c r="O1484" s="129">
        <v>7.0</v>
      </c>
      <c r="P1484" s="129">
        <v>6.0</v>
      </c>
      <c r="Q1484" s="11">
        <f t="array" ref="Q1484">COUNTIF(E1484:E3598, E1484)</f>
        <v>3</v>
      </c>
      <c r="Y1484" s="99"/>
    </row>
    <row r="1485">
      <c r="A1485" s="129">
        <v>7.0</v>
      </c>
      <c r="B1485" s="129" t="str">
        <f t="array" ref="B1485">IFS(OR(C1485=1, C1485=6, C1485=11, C1485=16), "Mon", OR(C1485=2, C1485=7, C1485=12, C1485=17), "Tue", OR(C1485=3, C1485=8, C1485=13, C1485=18), "Wed",OR(C1485=4, C1485=9, C1485=14, C1485=19), "Thu",OR(C1485=5, C1485=10, C1485=15, C1485=20), "Fri",TRUE, "")</f>
        <v>Mon</v>
      </c>
      <c r="C1485" s="129">
        <v>16.0</v>
      </c>
      <c r="D1485" s="129" t="s">
        <v>8580</v>
      </c>
      <c r="E1485" s="129" t="s">
        <v>3404</v>
      </c>
      <c r="F1485" s="129" t="s">
        <v>28</v>
      </c>
      <c r="G1485" s="129" t="s">
        <v>3405</v>
      </c>
      <c r="H1485" s="129">
        <v>50.0</v>
      </c>
      <c r="I1485" s="163">
        <v>91.0</v>
      </c>
      <c r="J1485" s="163">
        <v>344.0</v>
      </c>
      <c r="K1485" s="129">
        <v>0.0</v>
      </c>
      <c r="L1485" s="129">
        <v>0.0</v>
      </c>
      <c r="M1485" s="129">
        <v>0.0</v>
      </c>
      <c r="N1485" s="129">
        <v>0.0</v>
      </c>
      <c r="O1485" s="129">
        <v>10.0</v>
      </c>
      <c r="P1485" s="129">
        <v>10.0</v>
      </c>
      <c r="Q1485" s="11">
        <f t="array" ref="Q1485">COUNTIF(E1485:E3598, E1485)</f>
        <v>2</v>
      </c>
      <c r="Y1485" s="99"/>
    </row>
    <row r="1486">
      <c r="A1486" s="129">
        <v>7.0</v>
      </c>
      <c r="B1486" s="129" t="str">
        <f t="array" ref="B1486">IFS(OR(C1486=1, C1486=6, C1486=11, C1486=16), "Mon", OR(C1486=2, C1486=7, C1486=12, C1486=17), "Tue", OR(C1486=3, C1486=8, C1486=13, C1486=18), "Wed",OR(C1486=4, C1486=9, C1486=14, C1486=19), "Thu",OR(C1486=5, C1486=10, C1486=15, C1486=20), "Fri",TRUE, "")</f>
        <v>Mon</v>
      </c>
      <c r="C1486" s="129">
        <v>16.0</v>
      </c>
      <c r="D1486" s="129" t="s">
        <v>8580</v>
      </c>
      <c r="E1486" s="129" t="s">
        <v>3826</v>
      </c>
      <c r="F1486" s="129" t="s">
        <v>28</v>
      </c>
      <c r="G1486" s="129" t="s">
        <v>3827</v>
      </c>
      <c r="H1486" s="129">
        <v>49.0</v>
      </c>
      <c r="I1486" s="163">
        <v>50.0</v>
      </c>
      <c r="J1486" s="163">
        <v>132.0</v>
      </c>
      <c r="K1486" s="129">
        <v>0.0</v>
      </c>
      <c r="L1486" s="129">
        <v>0.0</v>
      </c>
      <c r="M1486" s="129">
        <v>1.0</v>
      </c>
      <c r="N1486" s="129">
        <v>1.0</v>
      </c>
      <c r="O1486" s="129">
        <v>9.0</v>
      </c>
      <c r="P1486" s="129">
        <v>10.0</v>
      </c>
      <c r="Q1486" s="11">
        <f t="array" ref="Q1486">COUNTIF(E1486:E3598, E1486)</f>
        <v>1</v>
      </c>
      <c r="Y1486" s="99"/>
    </row>
    <row r="1487">
      <c r="A1487" s="129">
        <v>7.0</v>
      </c>
      <c r="B1487" s="129" t="str">
        <f t="array" ref="B1487">IFS(OR(C1487=1, C1487=6, C1487=11, C1487=16), "Mon", OR(C1487=2, C1487=7, C1487=12, C1487=17), "Tue", OR(C1487=3, C1487=8, C1487=13, C1487=18), "Wed",OR(C1487=4, C1487=9, C1487=14, C1487=19), "Thu",OR(C1487=5, C1487=10, C1487=15, C1487=20), "Fri",TRUE, "")</f>
        <v>Mon</v>
      </c>
      <c r="C1487" s="129">
        <v>16.0</v>
      </c>
      <c r="D1487" s="129" t="s">
        <v>8580</v>
      </c>
      <c r="E1487" s="129" t="s">
        <v>6350</v>
      </c>
      <c r="F1487" s="129" t="s">
        <v>28</v>
      </c>
      <c r="G1487" s="129" t="s">
        <v>6351</v>
      </c>
      <c r="H1487" s="129">
        <v>69.0</v>
      </c>
      <c r="I1487" s="163">
        <v>49.0</v>
      </c>
      <c r="J1487" s="163">
        <v>131.0</v>
      </c>
      <c r="K1487" s="129">
        <v>0.0</v>
      </c>
      <c r="L1487" s="129">
        <v>0.0</v>
      </c>
      <c r="M1487" s="129">
        <v>1.0</v>
      </c>
      <c r="N1487" s="129">
        <v>1.0</v>
      </c>
      <c r="O1487" s="129">
        <v>9.0</v>
      </c>
      <c r="P1487" s="129">
        <v>10.0</v>
      </c>
      <c r="Q1487" s="11">
        <f t="array" ref="Q1487">COUNTIF(E1487:E3598, E1487)</f>
        <v>2</v>
      </c>
      <c r="Y1487" s="99"/>
    </row>
    <row r="1488">
      <c r="A1488" s="129">
        <v>7.0</v>
      </c>
      <c r="B1488" s="129" t="str">
        <f t="array" ref="B1488">IFS(OR(C1488=1, C1488=6, C1488=11, C1488=16), "Mon", OR(C1488=2, C1488=7, C1488=12, C1488=17), "Tue", OR(C1488=3, C1488=8, C1488=13, C1488=18), "Wed",OR(C1488=4, C1488=9, C1488=14, C1488=19), "Thu",OR(C1488=5, C1488=10, C1488=15, C1488=20), "Fri",TRUE, "")</f>
        <v>Tue</v>
      </c>
      <c r="C1488" s="129">
        <v>17.0</v>
      </c>
      <c r="D1488" s="129" t="s">
        <v>8580</v>
      </c>
      <c r="E1488" s="129" t="s">
        <v>2590</v>
      </c>
      <c r="F1488" s="129" t="s">
        <v>28</v>
      </c>
      <c r="G1488" s="129" t="s">
        <v>2591</v>
      </c>
      <c r="H1488" s="129">
        <v>25.0</v>
      </c>
      <c r="I1488" s="163">
        <v>46.0</v>
      </c>
      <c r="J1488" s="163">
        <v>130.0</v>
      </c>
      <c r="K1488" s="129">
        <v>0.0</v>
      </c>
      <c r="L1488" s="129">
        <v>-1.0</v>
      </c>
      <c r="M1488" s="129">
        <v>1.0</v>
      </c>
      <c r="N1488" s="129">
        <v>0.0</v>
      </c>
      <c r="O1488" s="129">
        <v>9.0</v>
      </c>
      <c r="P1488" s="129">
        <v>9.0</v>
      </c>
      <c r="Q1488" s="11">
        <f t="array" ref="Q1488">COUNTIF(E1488:E3598, E1488)</f>
        <v>1</v>
      </c>
      <c r="Y1488" s="99"/>
    </row>
    <row r="1489">
      <c r="A1489" s="129">
        <v>7.0</v>
      </c>
      <c r="B1489" s="129" t="str">
        <f t="array" ref="B1489">IFS(OR(C1489=1, C1489=6, C1489=11, C1489=16), "Mon", OR(C1489=2, C1489=7, C1489=12, C1489=17), "Tue", OR(C1489=3, C1489=8, C1489=13, C1489=18), "Wed",OR(C1489=4, C1489=9, C1489=14, C1489=19), "Thu",OR(C1489=5, C1489=10, C1489=15, C1489=20), "Fri",TRUE, "")</f>
        <v>Tue</v>
      </c>
      <c r="C1489" s="129">
        <v>17.0</v>
      </c>
      <c r="D1489" s="129" t="s">
        <v>8580</v>
      </c>
      <c r="E1489" s="129" t="s">
        <v>5924</v>
      </c>
      <c r="F1489" s="129" t="s">
        <v>28</v>
      </c>
      <c r="G1489" s="129" t="s">
        <v>5925</v>
      </c>
      <c r="H1489" s="129">
        <v>39.0</v>
      </c>
      <c r="I1489" s="163">
        <v>44.0</v>
      </c>
      <c r="J1489" s="163">
        <v>120.0</v>
      </c>
      <c r="K1489" s="129">
        <v>0.0</v>
      </c>
      <c r="L1489" s="129">
        <v>-1.0</v>
      </c>
      <c r="M1489" s="129">
        <v>-1.0</v>
      </c>
      <c r="N1489" s="129">
        <v>-2.0</v>
      </c>
      <c r="O1489" s="129">
        <v>9.0</v>
      </c>
      <c r="P1489" s="129">
        <v>7.0</v>
      </c>
      <c r="Q1489" s="11">
        <f t="array" ref="Q1489">COUNTIF(E1489:E3598, E1489)</f>
        <v>1</v>
      </c>
      <c r="Y1489" s="99"/>
    </row>
    <row r="1490">
      <c r="A1490" s="129">
        <v>7.0</v>
      </c>
      <c r="B1490" s="129" t="str">
        <f t="array" ref="B1490">IFS(OR(C1490=1, C1490=6, C1490=11, C1490=16), "Mon", OR(C1490=2, C1490=7, C1490=12, C1490=17), "Tue", OR(C1490=3, C1490=8, C1490=13, C1490=18), "Wed",OR(C1490=4, C1490=9, C1490=14, C1490=19), "Thu",OR(C1490=5, C1490=10, C1490=15, C1490=20), "Fri",TRUE, "")</f>
        <v>Tue</v>
      </c>
      <c r="C1490" s="129">
        <v>17.0</v>
      </c>
      <c r="D1490" s="129" t="s">
        <v>8580</v>
      </c>
      <c r="E1490" s="129" t="s">
        <v>5422</v>
      </c>
      <c r="F1490" s="129" t="s">
        <v>28</v>
      </c>
      <c r="G1490" s="129" t="s">
        <v>5423</v>
      </c>
      <c r="H1490" s="129">
        <v>52.0</v>
      </c>
      <c r="I1490" s="163">
        <v>111.0</v>
      </c>
      <c r="J1490" s="163">
        <v>356.0</v>
      </c>
      <c r="K1490" s="129">
        <v>0.0</v>
      </c>
      <c r="L1490" s="129">
        <v>0.0</v>
      </c>
      <c r="M1490" s="129">
        <v>-1.0</v>
      </c>
      <c r="N1490" s="129">
        <v>-1.0</v>
      </c>
      <c r="O1490" s="129">
        <v>9.0</v>
      </c>
      <c r="P1490" s="129">
        <v>8.0</v>
      </c>
      <c r="Q1490" s="11">
        <f t="array" ref="Q1490">COUNTIF(E1490:E3598, E1490)</f>
        <v>1</v>
      </c>
      <c r="Y1490" s="99"/>
    </row>
    <row r="1491">
      <c r="A1491" s="129">
        <v>7.0</v>
      </c>
      <c r="B1491" s="129" t="str">
        <f t="array" ref="B1491">IFS(OR(C1491=1, C1491=6, C1491=11, C1491=16), "Mon", OR(C1491=2, C1491=7, C1491=12, C1491=17), "Tue", OR(C1491=3, C1491=8, C1491=13, C1491=18), "Wed",OR(C1491=4, C1491=9, C1491=14, C1491=19), "Thu",OR(C1491=5, C1491=10, C1491=15, C1491=20), "Fri",TRUE, "")</f>
        <v>Tue</v>
      </c>
      <c r="C1491" s="129">
        <v>17.0</v>
      </c>
      <c r="D1491" s="129" t="s">
        <v>8580</v>
      </c>
      <c r="E1491" s="129" t="s">
        <v>7594</v>
      </c>
      <c r="F1491" s="129" t="s">
        <v>28</v>
      </c>
      <c r="G1491" s="129" t="s">
        <v>7595</v>
      </c>
      <c r="H1491" s="129">
        <v>59.0</v>
      </c>
      <c r="I1491" s="163">
        <v>31.0</v>
      </c>
      <c r="J1491" s="163">
        <v>144.0</v>
      </c>
      <c r="K1491" s="129">
        <v>1.0</v>
      </c>
      <c r="L1491" s="129">
        <v>0.0</v>
      </c>
      <c r="M1491" s="129">
        <v>1.0</v>
      </c>
      <c r="N1491" s="129">
        <v>2.0</v>
      </c>
      <c r="O1491" s="129">
        <v>10.0</v>
      </c>
      <c r="P1491" s="129">
        <v>10.0</v>
      </c>
      <c r="Q1491" s="11">
        <f t="array" ref="Q1491">COUNTIF(E1491:E3598, E1491)</f>
        <v>3</v>
      </c>
      <c r="Y1491" s="99"/>
    </row>
    <row r="1492">
      <c r="A1492" s="129">
        <v>7.0</v>
      </c>
      <c r="B1492" s="129" t="str">
        <f t="array" ref="B1492">IFS(OR(C1492=1, C1492=6, C1492=11, C1492=16), "Mon", OR(C1492=2, C1492=7, C1492=12, C1492=17), "Tue", OR(C1492=3, C1492=8, C1492=13, C1492=18), "Wed",OR(C1492=4, C1492=9, C1492=14, C1492=19), "Thu",OR(C1492=5, C1492=10, C1492=15, C1492=20), "Fri",TRUE, "")</f>
        <v>Tue</v>
      </c>
      <c r="C1492" s="129">
        <v>17.0</v>
      </c>
      <c r="D1492" s="129" t="s">
        <v>8580</v>
      </c>
      <c r="E1492" s="129" t="s">
        <v>6274</v>
      </c>
      <c r="F1492" s="129" t="s">
        <v>28</v>
      </c>
      <c r="G1492" s="129" t="s">
        <v>6275</v>
      </c>
      <c r="H1492" s="129">
        <v>47.0</v>
      </c>
      <c r="I1492" s="163">
        <v>44.0</v>
      </c>
      <c r="J1492" s="163">
        <v>176.0</v>
      </c>
      <c r="K1492" s="129">
        <v>0.0</v>
      </c>
      <c r="L1492" s="129">
        <v>0.0</v>
      </c>
      <c r="M1492" s="129">
        <v>0.0</v>
      </c>
      <c r="N1492" s="129">
        <v>0.0</v>
      </c>
      <c r="O1492" s="129">
        <v>8.0</v>
      </c>
      <c r="P1492" s="129">
        <v>8.0</v>
      </c>
      <c r="Q1492" s="11">
        <f t="array" ref="Q1492">COUNTIF(E1492:E3598, E1492)</f>
        <v>1</v>
      </c>
      <c r="Y1492" s="99"/>
    </row>
    <row r="1493">
      <c r="A1493" s="129">
        <v>7.0</v>
      </c>
      <c r="B1493" s="129" t="str">
        <f t="array" ref="B1493">IFS(OR(C1493=1, C1493=6, C1493=11, C1493=16), "Mon", OR(C1493=2, C1493=7, C1493=12, C1493=17), "Tue", OR(C1493=3, C1493=8, C1493=13, C1493=18), "Wed",OR(C1493=4, C1493=9, C1493=14, C1493=19), "Thu",OR(C1493=5, C1493=10, C1493=15, C1493=20), "Fri",TRUE, "")</f>
        <v>Tue</v>
      </c>
      <c r="C1493" s="129">
        <v>17.0</v>
      </c>
      <c r="D1493" s="129" t="s">
        <v>8580</v>
      </c>
      <c r="E1493" s="129" t="s">
        <v>3098</v>
      </c>
      <c r="F1493" s="129" t="s">
        <v>28</v>
      </c>
      <c r="G1493" s="129" t="s">
        <v>3099</v>
      </c>
      <c r="H1493" s="129">
        <v>20.0</v>
      </c>
      <c r="I1493" s="163">
        <v>102.0</v>
      </c>
      <c r="J1493" s="163">
        <v>216.0</v>
      </c>
      <c r="K1493" s="129">
        <v>0.0</v>
      </c>
      <c r="L1493" s="129">
        <v>0.0</v>
      </c>
      <c r="M1493" s="129">
        <v>0.0</v>
      </c>
      <c r="N1493" s="129">
        <v>0.0</v>
      </c>
      <c r="O1493" s="129">
        <v>9.0</v>
      </c>
      <c r="P1493" s="129">
        <v>9.0</v>
      </c>
      <c r="Q1493" s="11">
        <f t="array" ref="Q1493">COUNTIF(E1493:E3598, E1493)</f>
        <v>1</v>
      </c>
      <c r="Y1493" s="99"/>
    </row>
    <row r="1494">
      <c r="A1494" s="129">
        <v>7.0</v>
      </c>
      <c r="B1494" s="129" t="str">
        <f t="array" ref="B1494">IFS(OR(C1494=1, C1494=6, C1494=11, C1494=16), "Mon", OR(C1494=2, C1494=7, C1494=12, C1494=17), "Tue", OR(C1494=3, C1494=8, C1494=13, C1494=18), "Wed",OR(C1494=4, C1494=9, C1494=14, C1494=19), "Thu",OR(C1494=5, C1494=10, C1494=15, C1494=20), "Fri",TRUE, "")</f>
        <v>Wed</v>
      </c>
      <c r="C1494" s="129">
        <v>18.0</v>
      </c>
      <c r="D1494" s="129" t="s">
        <v>8580</v>
      </c>
      <c r="E1494" s="129" t="s">
        <v>4570</v>
      </c>
      <c r="F1494" s="129" t="s">
        <v>28</v>
      </c>
      <c r="G1494" s="129" t="s">
        <v>4571</v>
      </c>
      <c r="H1494" s="129">
        <v>60.0</v>
      </c>
      <c r="I1494" s="163">
        <v>55.0</v>
      </c>
      <c r="J1494" s="163">
        <v>91.0</v>
      </c>
      <c r="K1494" s="129">
        <v>0.0</v>
      </c>
      <c r="L1494" s="129">
        <v>0.0</v>
      </c>
      <c r="M1494" s="129">
        <v>1.0</v>
      </c>
      <c r="N1494" s="129">
        <v>1.0</v>
      </c>
      <c r="O1494" s="129">
        <v>9.0</v>
      </c>
      <c r="P1494" s="129">
        <v>10.0</v>
      </c>
      <c r="Q1494" s="11">
        <f t="array" ref="Q1494">COUNTIF(E1494:E3598, E1494)</f>
        <v>3</v>
      </c>
      <c r="Y1494" s="99"/>
    </row>
    <row r="1495">
      <c r="A1495" s="129">
        <v>7.0</v>
      </c>
      <c r="B1495" s="129" t="str">
        <f t="array" ref="B1495">IFS(OR(C1495=1, C1495=6, C1495=11, C1495=16), "Mon", OR(C1495=2, C1495=7, C1495=12, C1495=17), "Tue", OR(C1495=3, C1495=8, C1495=13, C1495=18), "Wed",OR(C1495=4, C1495=9, C1495=14, C1495=19), "Thu",OR(C1495=5, C1495=10, C1495=15, C1495=20), "Fri",TRUE, "")</f>
        <v>Wed</v>
      </c>
      <c r="C1495" s="129">
        <v>18.0</v>
      </c>
      <c r="D1495" s="129" t="s">
        <v>8580</v>
      </c>
      <c r="E1495" s="129" t="s">
        <v>1491</v>
      </c>
      <c r="F1495" s="129" t="s">
        <v>28</v>
      </c>
      <c r="G1495" s="129" t="s">
        <v>1492</v>
      </c>
      <c r="H1495" s="129">
        <v>49.0</v>
      </c>
      <c r="I1495" s="163">
        <v>164.0</v>
      </c>
      <c r="J1495" s="163">
        <v>324.0</v>
      </c>
      <c r="K1495" s="129">
        <v>0.0</v>
      </c>
      <c r="L1495" s="129">
        <v>0.0</v>
      </c>
      <c r="M1495" s="129">
        <v>1.0</v>
      </c>
      <c r="N1495" s="129">
        <v>1.0</v>
      </c>
      <c r="O1495" s="129">
        <v>9.0</v>
      </c>
      <c r="P1495" s="129">
        <v>10.0</v>
      </c>
      <c r="Q1495" s="11">
        <f t="array" ref="Q1495">COUNTIF(E1495:E3598, E1495)</f>
        <v>4</v>
      </c>
      <c r="Y1495" s="99"/>
    </row>
    <row r="1496">
      <c r="A1496" s="129">
        <v>7.0</v>
      </c>
      <c r="B1496" s="129" t="str">
        <f t="array" ref="B1496">IFS(OR(C1496=1, C1496=6, C1496=11, C1496=16), "Mon", OR(C1496=2, C1496=7, C1496=12, C1496=17), "Tue", OR(C1496=3, C1496=8, C1496=13, C1496=18), "Wed",OR(C1496=4, C1496=9, C1496=14, C1496=19), "Thu",OR(C1496=5, C1496=10, C1496=15, C1496=20), "Fri",TRUE, "")</f>
        <v>Wed</v>
      </c>
      <c r="C1496" s="129">
        <v>18.0</v>
      </c>
      <c r="D1496" s="129" t="s">
        <v>8580</v>
      </c>
      <c r="E1496" s="129" t="s">
        <v>6030</v>
      </c>
      <c r="F1496" s="129" t="s">
        <v>28</v>
      </c>
      <c r="G1496" s="129" t="s">
        <v>6031</v>
      </c>
      <c r="H1496" s="129">
        <v>23.0</v>
      </c>
      <c r="I1496" s="163">
        <v>34.0</v>
      </c>
      <c r="J1496" s="163">
        <v>86.0</v>
      </c>
      <c r="K1496" s="129">
        <v>1.0</v>
      </c>
      <c r="L1496" s="129">
        <v>0.0</v>
      </c>
      <c r="M1496" s="129">
        <v>0.0</v>
      </c>
      <c r="N1496" s="129">
        <v>1.0</v>
      </c>
      <c r="O1496" s="129">
        <v>9.0</v>
      </c>
      <c r="P1496" s="129">
        <v>10.0</v>
      </c>
      <c r="Q1496" s="11">
        <f t="array" ref="Q1496">COUNTIF(E1496:E3598, E1496)</f>
        <v>2</v>
      </c>
      <c r="Y1496" s="99"/>
    </row>
    <row r="1497">
      <c r="A1497" s="129">
        <v>7.0</v>
      </c>
      <c r="B1497" s="129" t="str">
        <f t="array" ref="B1497">IFS(OR(C1497=1, C1497=6, C1497=11, C1497=16), "Mon", OR(C1497=2, C1497=7, C1497=12, C1497=17), "Tue", OR(C1497=3, C1497=8, C1497=13, C1497=18), "Wed",OR(C1497=4, C1497=9, C1497=14, C1497=19), "Thu",OR(C1497=5, C1497=10, C1497=15, C1497=20), "Fri",TRUE, "")</f>
        <v>Wed</v>
      </c>
      <c r="C1497" s="129">
        <v>18.0</v>
      </c>
      <c r="D1497" s="129" t="s">
        <v>8580</v>
      </c>
      <c r="E1497" s="129" t="s">
        <v>5622</v>
      </c>
      <c r="F1497" s="129" t="s">
        <v>28</v>
      </c>
      <c r="G1497" s="129" t="s">
        <v>5623</v>
      </c>
      <c r="H1497" s="129">
        <v>42.0</v>
      </c>
      <c r="I1497" s="163">
        <v>72.0</v>
      </c>
      <c r="J1497" s="163">
        <v>296.0</v>
      </c>
      <c r="K1497" s="129">
        <v>0.0</v>
      </c>
      <c r="L1497" s="129">
        <v>-1.0</v>
      </c>
      <c r="M1497" s="129">
        <v>0.0</v>
      </c>
      <c r="N1497" s="129">
        <v>-1.0</v>
      </c>
      <c r="O1497" s="129">
        <v>9.0</v>
      </c>
      <c r="P1497" s="129">
        <v>8.0</v>
      </c>
      <c r="Q1497" s="11">
        <f t="array" ref="Q1497">COUNTIF(E1497:E3598, E1497)</f>
        <v>3</v>
      </c>
      <c r="Y1497" s="99"/>
    </row>
    <row r="1498">
      <c r="A1498" s="129">
        <v>7.0</v>
      </c>
      <c r="B1498" s="129" t="str">
        <f t="array" ref="B1498">IFS(OR(C1498=1, C1498=6, C1498=11, C1498=16), "Mon", OR(C1498=2, C1498=7, C1498=12, C1498=17), "Tue", OR(C1498=3, C1498=8, C1498=13, C1498=18), "Wed",OR(C1498=4, C1498=9, C1498=14, C1498=19), "Thu",OR(C1498=5, C1498=10, C1498=15, C1498=20), "Fri",TRUE, "")</f>
        <v>Wed</v>
      </c>
      <c r="C1498" s="129">
        <v>18.0</v>
      </c>
      <c r="D1498" s="129" t="s">
        <v>8580</v>
      </c>
      <c r="E1498" s="129" t="s">
        <v>5400</v>
      </c>
      <c r="F1498" s="129" t="s">
        <v>28</v>
      </c>
      <c r="G1498" s="129" t="s">
        <v>5401</v>
      </c>
      <c r="H1498" s="129">
        <v>62.0</v>
      </c>
      <c r="I1498" s="163">
        <v>116.0</v>
      </c>
      <c r="J1498" s="163">
        <v>328.0</v>
      </c>
      <c r="K1498" s="129">
        <v>0.0</v>
      </c>
      <c r="L1498" s="129">
        <v>-1.0</v>
      </c>
      <c r="M1498" s="129">
        <v>-1.0</v>
      </c>
      <c r="N1498" s="129">
        <v>-2.0</v>
      </c>
      <c r="O1498" s="129">
        <v>8.0</v>
      </c>
      <c r="P1498" s="129">
        <v>6.0</v>
      </c>
      <c r="Q1498" s="11">
        <f t="array" ref="Q1498">COUNTIF(E1498:E3598, E1498)</f>
        <v>1</v>
      </c>
      <c r="Y1498" s="99"/>
    </row>
    <row r="1499">
      <c r="A1499" s="129">
        <v>7.0</v>
      </c>
      <c r="B1499" s="129" t="str">
        <f t="array" ref="B1499">IFS(OR(C1499=1, C1499=6, C1499=11, C1499=16), "Mon", OR(C1499=2, C1499=7, C1499=12, C1499=17), "Tue", OR(C1499=3, C1499=8, C1499=13, C1499=18), "Wed",OR(C1499=4, C1499=9, C1499=14, C1499=19), "Thu",OR(C1499=5, C1499=10, C1499=15, C1499=20), "Fri",TRUE, "")</f>
        <v>Wed</v>
      </c>
      <c r="C1499" s="129">
        <v>18.0</v>
      </c>
      <c r="D1499" s="129" t="s">
        <v>8580</v>
      </c>
      <c r="E1499" s="129" t="s">
        <v>5670</v>
      </c>
      <c r="F1499" s="129" t="s">
        <v>28</v>
      </c>
      <c r="G1499" s="129" t="s">
        <v>5671</v>
      </c>
      <c r="H1499" s="129">
        <v>60.0</v>
      </c>
      <c r="I1499" s="163">
        <v>76.0</v>
      </c>
      <c r="J1499" s="163">
        <v>270.0</v>
      </c>
      <c r="K1499" s="129">
        <v>1.0</v>
      </c>
      <c r="L1499" s="129">
        <v>-1.0</v>
      </c>
      <c r="M1499" s="129">
        <v>0.0</v>
      </c>
      <c r="N1499" s="129">
        <v>0.0</v>
      </c>
      <c r="O1499" s="129">
        <v>9.0</v>
      </c>
      <c r="P1499" s="129">
        <v>9.0</v>
      </c>
      <c r="Q1499" s="11">
        <f t="array" ref="Q1499">COUNTIF(E1499:E3598, E1499)</f>
        <v>3</v>
      </c>
      <c r="Y1499" s="99"/>
    </row>
    <row r="1500">
      <c r="A1500" s="129">
        <v>7.0</v>
      </c>
      <c r="B1500" s="129" t="str">
        <f t="array" ref="B1500">IFS(OR(C1500=1, C1500=6, C1500=11, C1500=16), "Mon", OR(C1500=2, C1500=7, C1500=12, C1500=17), "Tue", OR(C1500=3, C1500=8, C1500=13, C1500=18), "Wed",OR(C1500=4, C1500=9, C1500=14, C1500=19), "Thu",OR(C1500=5, C1500=10, C1500=15, C1500=20), "Fri",TRUE, "")</f>
        <v>Thu</v>
      </c>
      <c r="C1500" s="129">
        <v>19.0</v>
      </c>
      <c r="D1500" s="129" t="s">
        <v>8580</v>
      </c>
      <c r="E1500" s="129" t="s">
        <v>2884</v>
      </c>
      <c r="F1500" s="129" t="s">
        <v>28</v>
      </c>
      <c r="G1500" s="129" t="s">
        <v>2885</v>
      </c>
      <c r="H1500" s="129">
        <v>62.0</v>
      </c>
      <c r="I1500" s="163">
        <v>36.0</v>
      </c>
      <c r="J1500" s="163">
        <v>165.0</v>
      </c>
      <c r="K1500" s="129">
        <v>1.0</v>
      </c>
      <c r="L1500" s="129">
        <v>-1.0</v>
      </c>
      <c r="M1500" s="129">
        <v>0.0</v>
      </c>
      <c r="N1500" s="129">
        <v>0.0</v>
      </c>
      <c r="O1500" s="129">
        <v>9.0</v>
      </c>
      <c r="P1500" s="129">
        <v>9.0</v>
      </c>
      <c r="Q1500" s="11">
        <f t="array" ref="Q1500">COUNTIF(E1500:E3598, E1500)</f>
        <v>3</v>
      </c>
      <c r="Y1500" s="99"/>
    </row>
    <row r="1501">
      <c r="A1501" s="129">
        <v>7.0</v>
      </c>
      <c r="B1501" s="129" t="str">
        <f t="array" ref="B1501">IFS(OR(C1501=1, C1501=6, C1501=11, C1501=16), "Mon", OR(C1501=2, C1501=7, C1501=12, C1501=17), "Tue", OR(C1501=3, C1501=8, C1501=13, C1501=18), "Wed",OR(C1501=4, C1501=9, C1501=14, C1501=19), "Thu",OR(C1501=5, C1501=10, C1501=15, C1501=20), "Fri",TRUE, "")</f>
        <v>Thu</v>
      </c>
      <c r="C1501" s="129">
        <v>19.0</v>
      </c>
      <c r="D1501" s="129" t="s">
        <v>8580</v>
      </c>
      <c r="E1501" s="129" t="s">
        <v>3312</v>
      </c>
      <c r="F1501" s="129" t="s">
        <v>28</v>
      </c>
      <c r="G1501" s="129" t="s">
        <v>3313</v>
      </c>
      <c r="H1501" s="129">
        <v>62.0</v>
      </c>
      <c r="I1501" s="163">
        <v>58.0</v>
      </c>
      <c r="J1501" s="163">
        <v>155.0</v>
      </c>
      <c r="K1501" s="129">
        <v>0.0</v>
      </c>
      <c r="L1501" s="129">
        <v>-1.0</v>
      </c>
      <c r="M1501" s="129">
        <v>0.0</v>
      </c>
      <c r="N1501" s="129">
        <v>-1.0</v>
      </c>
      <c r="O1501" s="129">
        <v>8.0</v>
      </c>
      <c r="P1501" s="129">
        <v>7.0</v>
      </c>
      <c r="Q1501" s="11">
        <f t="array" ref="Q1501">COUNTIF(E1501:E3598, E1501)</f>
        <v>4</v>
      </c>
      <c r="Y1501" s="99"/>
    </row>
    <row r="1502">
      <c r="A1502" s="129">
        <v>7.0</v>
      </c>
      <c r="B1502" s="129" t="str">
        <f t="array" ref="B1502">IFS(OR(C1502=1, C1502=6, C1502=11, C1502=16), "Mon", OR(C1502=2, C1502=7, C1502=12, C1502=17), "Tue", OR(C1502=3, C1502=8, C1502=13, C1502=18), "Wed",OR(C1502=4, C1502=9, C1502=14, C1502=19), "Thu",OR(C1502=5, C1502=10, C1502=15, C1502=20), "Fri",TRUE, "")</f>
        <v>Thu</v>
      </c>
      <c r="C1502" s="129">
        <v>19.0</v>
      </c>
      <c r="D1502" s="129" t="s">
        <v>8580</v>
      </c>
      <c r="E1502" s="129" t="s">
        <v>6234</v>
      </c>
      <c r="F1502" s="129" t="s">
        <v>28</v>
      </c>
      <c r="G1502" s="129" t="s">
        <v>6235</v>
      </c>
      <c r="H1502" s="129">
        <v>36.0</v>
      </c>
      <c r="I1502" s="163">
        <v>72.0</v>
      </c>
      <c r="J1502" s="163">
        <v>486.0</v>
      </c>
      <c r="K1502" s="129">
        <v>1.0</v>
      </c>
      <c r="L1502" s="129">
        <v>0.0</v>
      </c>
      <c r="M1502" s="129">
        <v>0.0</v>
      </c>
      <c r="N1502" s="129">
        <v>1.0</v>
      </c>
      <c r="O1502" s="129">
        <v>8.0</v>
      </c>
      <c r="P1502" s="129">
        <v>9.0</v>
      </c>
      <c r="Q1502" s="11">
        <f t="array" ref="Q1502">COUNTIF(E1502:E3598, E1502)</f>
        <v>3</v>
      </c>
      <c r="Y1502" s="99"/>
    </row>
    <row r="1503">
      <c r="A1503" s="129">
        <v>7.0</v>
      </c>
      <c r="B1503" s="129" t="str">
        <f t="array" ref="B1503">IFS(OR(C1503=1, C1503=6, C1503=11, C1503=16), "Mon", OR(C1503=2, C1503=7, C1503=12, C1503=17), "Tue", OR(C1503=3, C1503=8, C1503=13, C1503=18), "Wed",OR(C1503=4, C1503=9, C1503=14, C1503=19), "Thu",OR(C1503=5, C1503=10, C1503=15, C1503=20), "Fri",TRUE, "")</f>
        <v>Thu</v>
      </c>
      <c r="C1503" s="129">
        <v>19.0</v>
      </c>
      <c r="D1503" s="129" t="s">
        <v>8580</v>
      </c>
      <c r="E1503" s="129" t="s">
        <v>2916</v>
      </c>
      <c r="F1503" s="129" t="s">
        <v>28</v>
      </c>
      <c r="G1503" s="129" t="s">
        <v>2917</v>
      </c>
      <c r="H1503" s="129">
        <v>41.0</v>
      </c>
      <c r="I1503" s="163">
        <v>107.0</v>
      </c>
      <c r="J1503" s="163">
        <v>320.0</v>
      </c>
      <c r="K1503" s="129">
        <v>0.0</v>
      </c>
      <c r="L1503" s="129">
        <v>0.0</v>
      </c>
      <c r="M1503" s="129">
        <v>0.0</v>
      </c>
      <c r="N1503" s="129">
        <v>0.0</v>
      </c>
      <c r="O1503" s="129">
        <v>8.0</v>
      </c>
      <c r="P1503" s="129">
        <v>8.0</v>
      </c>
      <c r="Q1503" s="11">
        <f t="array" ref="Q1503">COUNTIF(E1503:E3598, E1503)</f>
        <v>1</v>
      </c>
      <c r="Y1503" s="99"/>
    </row>
    <row r="1504">
      <c r="A1504" s="129">
        <v>7.0</v>
      </c>
      <c r="B1504" s="129" t="str">
        <f t="array" ref="B1504">IFS(OR(C1504=1, C1504=6, C1504=11, C1504=16), "Mon", OR(C1504=2, C1504=7, C1504=12, C1504=17), "Tue", OR(C1504=3, C1504=8, C1504=13, C1504=18), "Wed",OR(C1504=4, C1504=9, C1504=14, C1504=19), "Thu",OR(C1504=5, C1504=10, C1504=15, C1504=20), "Fri",TRUE, "")</f>
        <v>Thu</v>
      </c>
      <c r="C1504" s="129">
        <v>19.0</v>
      </c>
      <c r="D1504" s="129" t="s">
        <v>8580</v>
      </c>
      <c r="E1504" s="129" t="s">
        <v>8308</v>
      </c>
      <c r="F1504" s="129" t="s">
        <v>28</v>
      </c>
      <c r="G1504" s="129" t="s">
        <v>8309</v>
      </c>
      <c r="H1504" s="129">
        <v>47.0</v>
      </c>
      <c r="I1504" s="163">
        <v>41.0</v>
      </c>
      <c r="J1504" s="163">
        <v>132.0</v>
      </c>
      <c r="K1504" s="129">
        <v>1.0</v>
      </c>
      <c r="L1504" s="129">
        <v>0.0</v>
      </c>
      <c r="M1504" s="129">
        <v>0.0</v>
      </c>
      <c r="N1504" s="129">
        <v>1.0</v>
      </c>
      <c r="O1504" s="129">
        <v>10.0</v>
      </c>
      <c r="P1504" s="129">
        <v>10.0</v>
      </c>
      <c r="Q1504" s="11">
        <f t="array" ref="Q1504">COUNTIF(E1504:E3598, E1504)</f>
        <v>1</v>
      </c>
      <c r="Y1504" s="99"/>
    </row>
    <row r="1505">
      <c r="A1505" s="129">
        <v>7.0</v>
      </c>
      <c r="B1505" s="129" t="str">
        <f t="array" ref="B1505">IFS(OR(C1505=1, C1505=6, C1505=11, C1505=16), "Mon", OR(C1505=2, C1505=7, C1505=12, C1505=17), "Tue", OR(C1505=3, C1505=8, C1505=13, C1505=18), "Wed",OR(C1505=4, C1505=9, C1505=14, C1505=19), "Thu",OR(C1505=5, C1505=10, C1505=15, C1505=20), "Fri",TRUE, "")</f>
        <v>Thu</v>
      </c>
      <c r="C1505" s="129">
        <v>19.0</v>
      </c>
      <c r="D1505" s="129" t="s">
        <v>8580</v>
      </c>
      <c r="E1505" s="129" t="s">
        <v>1105</v>
      </c>
      <c r="F1505" s="129" t="s">
        <v>28</v>
      </c>
      <c r="G1505" s="129" t="s">
        <v>1106</v>
      </c>
      <c r="H1505" s="129">
        <v>45.0</v>
      </c>
      <c r="I1505" s="163">
        <v>59.0</v>
      </c>
      <c r="J1505" s="163">
        <v>230.0</v>
      </c>
      <c r="K1505" s="129">
        <v>1.0</v>
      </c>
      <c r="L1505" s="129">
        <v>0.0</v>
      </c>
      <c r="M1505" s="129">
        <v>0.0</v>
      </c>
      <c r="N1505" s="129">
        <v>1.0</v>
      </c>
      <c r="O1505" s="129">
        <v>8.0</v>
      </c>
      <c r="P1505" s="129">
        <v>9.0</v>
      </c>
      <c r="Q1505" s="11">
        <f t="array" ref="Q1505">COUNTIF(E1505:E3598, E1505)</f>
        <v>3</v>
      </c>
      <c r="Y1505" s="99"/>
    </row>
    <row r="1506">
      <c r="A1506" s="129">
        <v>7.0</v>
      </c>
      <c r="B1506" s="129" t="str">
        <f t="array" ref="B1506">IFS(OR(C1506=1, C1506=6, C1506=11, C1506=16), "Mon", OR(C1506=2, C1506=7, C1506=12, C1506=17), "Tue", OR(C1506=3, C1506=8, C1506=13, C1506=18), "Wed",OR(C1506=4, C1506=9, C1506=14, C1506=19), "Thu",OR(C1506=5, C1506=10, C1506=15, C1506=20), "Fri",TRUE, "")</f>
        <v>Fri</v>
      </c>
      <c r="C1506" s="129">
        <v>20.0</v>
      </c>
      <c r="D1506" s="129" t="s">
        <v>8580</v>
      </c>
      <c r="E1506" s="129" t="s">
        <v>4102</v>
      </c>
      <c r="F1506" s="129" t="s">
        <v>28</v>
      </c>
      <c r="G1506" s="129" t="s">
        <v>4103</v>
      </c>
      <c r="H1506" s="129">
        <v>43.0</v>
      </c>
      <c r="I1506" s="163">
        <v>53.0</v>
      </c>
      <c r="J1506" s="163">
        <v>106.0</v>
      </c>
      <c r="K1506" s="129">
        <v>-1.0</v>
      </c>
      <c r="L1506" s="129">
        <v>0.0</v>
      </c>
      <c r="M1506" s="129">
        <v>1.0</v>
      </c>
      <c r="N1506" s="129">
        <v>0.0</v>
      </c>
      <c r="O1506" s="129">
        <v>9.0</v>
      </c>
      <c r="P1506" s="129">
        <v>9.0</v>
      </c>
      <c r="Q1506" s="11">
        <f t="array" ref="Q1506">COUNTIF(E1506:E3598, E1506)</f>
        <v>3</v>
      </c>
      <c r="Y1506" s="99"/>
    </row>
    <row r="1507">
      <c r="A1507" s="129">
        <v>7.0</v>
      </c>
      <c r="B1507" s="129" t="str">
        <f t="array" ref="B1507">IFS(OR(C1507=1, C1507=6, C1507=11, C1507=16), "Mon", OR(C1507=2, C1507=7, C1507=12, C1507=17), "Tue", OR(C1507=3, C1507=8, C1507=13, C1507=18), "Wed",OR(C1507=4, C1507=9, C1507=14, C1507=19), "Thu",OR(C1507=5, C1507=10, C1507=15, C1507=20), "Fri",TRUE, "")</f>
        <v>Mon</v>
      </c>
      <c r="C1507" s="129">
        <v>1.0</v>
      </c>
      <c r="D1507" s="129" t="s">
        <v>8592</v>
      </c>
      <c r="E1507" s="129" t="s">
        <v>2854</v>
      </c>
      <c r="F1507" s="129" t="s">
        <v>29</v>
      </c>
      <c r="G1507" s="129" t="s">
        <v>2855</v>
      </c>
      <c r="H1507" s="129">
        <v>47.0</v>
      </c>
      <c r="I1507" s="163">
        <v>130.0</v>
      </c>
      <c r="J1507" s="163">
        <v>340.0</v>
      </c>
      <c r="K1507" s="129">
        <v>-1.0</v>
      </c>
      <c r="L1507" s="129">
        <v>0.0</v>
      </c>
      <c r="M1507" s="129">
        <v>0.0</v>
      </c>
      <c r="N1507" s="129">
        <v>-1.0</v>
      </c>
      <c r="O1507" s="129">
        <v>7.0</v>
      </c>
      <c r="P1507" s="129">
        <v>6.0</v>
      </c>
      <c r="Q1507" s="11">
        <f t="array" ref="Q1507">COUNTIF(E1507:E3598, E1507)</f>
        <v>2</v>
      </c>
      <c r="Y1507" s="99"/>
    </row>
    <row r="1508">
      <c r="A1508" s="129">
        <v>7.0</v>
      </c>
      <c r="B1508" s="129" t="str">
        <f t="array" ref="B1508">IFS(OR(C1508=1, C1508=6, C1508=11, C1508=16), "Mon", OR(C1508=2, C1508=7, C1508=12, C1508=17), "Tue", OR(C1508=3, C1508=8, C1508=13, C1508=18), "Wed",OR(C1508=4, C1508=9, C1508=14, C1508=19), "Thu",OR(C1508=5, C1508=10, C1508=15, C1508=20), "Fri",TRUE, "")</f>
        <v>Mon</v>
      </c>
      <c r="C1508" s="129">
        <v>1.0</v>
      </c>
      <c r="D1508" s="129" t="s">
        <v>8592</v>
      </c>
      <c r="E1508" s="129" t="s">
        <v>1155</v>
      </c>
      <c r="F1508" s="129" t="s">
        <v>29</v>
      </c>
      <c r="G1508" s="129" t="s">
        <v>1156</v>
      </c>
      <c r="H1508" s="129">
        <v>52.0</v>
      </c>
      <c r="I1508" s="163">
        <v>55.0</v>
      </c>
      <c r="J1508" s="163">
        <v>109.0</v>
      </c>
      <c r="K1508" s="129">
        <v>0.0</v>
      </c>
      <c r="L1508" s="129">
        <v>0.0</v>
      </c>
      <c r="M1508" s="129">
        <v>0.0</v>
      </c>
      <c r="N1508" s="129">
        <v>0.0</v>
      </c>
      <c r="O1508" s="129">
        <v>9.0</v>
      </c>
      <c r="P1508" s="129">
        <v>9.0</v>
      </c>
      <c r="Q1508" s="11">
        <f t="array" ref="Q1508">COUNTIF(E1508:E3598, E1508)</f>
        <v>2</v>
      </c>
      <c r="Y1508" s="99"/>
    </row>
    <row r="1509">
      <c r="A1509" s="129">
        <v>7.0</v>
      </c>
      <c r="B1509" s="129" t="str">
        <f t="array" ref="B1509">IFS(OR(C1509=1, C1509=6, C1509=11, C1509=16), "Mon", OR(C1509=2, C1509=7, C1509=12, C1509=17), "Tue", OR(C1509=3, C1509=8, C1509=13, C1509=18), "Wed",OR(C1509=4, C1509=9, C1509=14, C1509=19), "Thu",OR(C1509=5, C1509=10, C1509=15, C1509=20), "Fri",TRUE, "")</f>
        <v>Mon</v>
      </c>
      <c r="C1509" s="129">
        <v>1.0</v>
      </c>
      <c r="D1509" s="129" t="s">
        <v>8592</v>
      </c>
      <c r="E1509" s="129" t="s">
        <v>5278</v>
      </c>
      <c r="F1509" s="129" t="s">
        <v>29</v>
      </c>
      <c r="G1509" s="129" t="s">
        <v>5279</v>
      </c>
      <c r="H1509" s="129">
        <v>35.0</v>
      </c>
      <c r="I1509" s="163">
        <v>141.0</v>
      </c>
      <c r="J1509" s="163">
        <v>358.0</v>
      </c>
      <c r="K1509" s="129">
        <v>0.0</v>
      </c>
      <c r="L1509" s="129">
        <v>-1.0</v>
      </c>
      <c r="M1509" s="129">
        <v>0.0</v>
      </c>
      <c r="N1509" s="129">
        <v>-1.0</v>
      </c>
      <c r="O1509" s="129">
        <v>10.0</v>
      </c>
      <c r="P1509" s="129">
        <v>9.0</v>
      </c>
      <c r="Q1509" s="11">
        <f t="array" ref="Q1509">COUNTIF(E1509:E3598, E1509)</f>
        <v>1</v>
      </c>
      <c r="Y1509" s="99"/>
    </row>
    <row r="1510">
      <c r="A1510" s="129">
        <v>7.0</v>
      </c>
      <c r="B1510" s="129" t="str">
        <f t="array" ref="B1510">IFS(OR(C1510=1, C1510=6, C1510=11, C1510=16), "Mon", OR(C1510=2, C1510=7, C1510=12, C1510=17), "Tue", OR(C1510=3, C1510=8, C1510=13, C1510=18), "Wed",OR(C1510=4, C1510=9, C1510=14, C1510=19), "Thu",OR(C1510=5, C1510=10, C1510=15, C1510=20), "Fri",TRUE, "")</f>
        <v>Mon</v>
      </c>
      <c r="C1510" s="129">
        <v>1.0</v>
      </c>
      <c r="D1510" s="129" t="s">
        <v>8592</v>
      </c>
      <c r="E1510" s="129" t="s">
        <v>7510</v>
      </c>
      <c r="F1510" s="129" t="s">
        <v>29</v>
      </c>
      <c r="G1510" s="129" t="s">
        <v>7511</v>
      </c>
      <c r="H1510" s="129">
        <v>45.0</v>
      </c>
      <c r="I1510" s="163">
        <v>42.0</v>
      </c>
      <c r="J1510" s="163">
        <v>174.0</v>
      </c>
      <c r="K1510" s="129">
        <v>0.0</v>
      </c>
      <c r="L1510" s="129">
        <v>0.0</v>
      </c>
      <c r="M1510" s="129">
        <v>0.0</v>
      </c>
      <c r="N1510" s="129">
        <v>0.0</v>
      </c>
      <c r="O1510" s="129">
        <v>8.0</v>
      </c>
      <c r="P1510" s="129">
        <v>8.0</v>
      </c>
      <c r="Q1510" s="11">
        <f t="array" ref="Q1510">COUNTIF(E1510:E3598, E1510)</f>
        <v>2</v>
      </c>
      <c r="Y1510" s="99"/>
    </row>
    <row r="1511">
      <c r="A1511" s="129">
        <v>7.0</v>
      </c>
      <c r="B1511" s="129" t="str">
        <f t="array" ref="B1511">IFS(OR(C1511=1, C1511=6, C1511=11, C1511=16), "Mon", OR(C1511=2, C1511=7, C1511=12, C1511=17), "Tue", OR(C1511=3, C1511=8, C1511=13, C1511=18), "Wed",OR(C1511=4, C1511=9, C1511=14, C1511=19), "Thu",OR(C1511=5, C1511=10, C1511=15, C1511=20), "Fri",TRUE, "")</f>
        <v>Mon</v>
      </c>
      <c r="C1511" s="129">
        <v>1.0</v>
      </c>
      <c r="D1511" s="129" t="s">
        <v>8592</v>
      </c>
      <c r="E1511" s="129" t="s">
        <v>483</v>
      </c>
      <c r="F1511" s="129" t="s">
        <v>29</v>
      </c>
      <c r="G1511" s="129" t="s">
        <v>484</v>
      </c>
      <c r="H1511" s="129">
        <v>25.0</v>
      </c>
      <c r="I1511" s="163">
        <v>100.0</v>
      </c>
      <c r="J1511" s="163">
        <v>296.0</v>
      </c>
      <c r="K1511" s="129">
        <v>0.0</v>
      </c>
      <c r="L1511" s="129">
        <v>0.0</v>
      </c>
      <c r="M1511" s="129">
        <v>-1.0</v>
      </c>
      <c r="N1511" s="129">
        <v>-1.0</v>
      </c>
      <c r="O1511" s="129">
        <v>10.0</v>
      </c>
      <c r="P1511" s="129">
        <v>9.0</v>
      </c>
      <c r="Q1511" s="11">
        <f t="array" ref="Q1511">COUNTIF(E1511:E3598, E1511)</f>
        <v>1</v>
      </c>
      <c r="Y1511" s="99"/>
    </row>
    <row r="1512">
      <c r="A1512" s="129">
        <v>7.0</v>
      </c>
      <c r="B1512" s="129" t="str">
        <f t="array" ref="B1512">IFS(OR(C1512=1, C1512=6, C1512=11, C1512=16), "Mon", OR(C1512=2, C1512=7, C1512=12, C1512=17), "Tue", OR(C1512=3, C1512=8, C1512=13, C1512=18), "Wed",OR(C1512=4, C1512=9, C1512=14, C1512=19), "Thu",OR(C1512=5, C1512=10, C1512=15, C1512=20), "Fri",TRUE, "")</f>
        <v>Mon</v>
      </c>
      <c r="C1512" s="129">
        <v>1.0</v>
      </c>
      <c r="D1512" s="129" t="s">
        <v>8592</v>
      </c>
      <c r="E1512" s="129" t="s">
        <v>4086</v>
      </c>
      <c r="F1512" s="129" t="s">
        <v>29</v>
      </c>
      <c r="G1512" s="129" t="s">
        <v>4087</v>
      </c>
      <c r="H1512" s="129">
        <v>38.0</v>
      </c>
      <c r="I1512" s="163">
        <v>65.0</v>
      </c>
      <c r="J1512" s="163">
        <v>151.0</v>
      </c>
      <c r="K1512" s="129">
        <v>0.0</v>
      </c>
      <c r="L1512" s="129">
        <v>-1.0</v>
      </c>
      <c r="M1512" s="129">
        <v>0.0</v>
      </c>
      <c r="N1512" s="129">
        <v>-1.0</v>
      </c>
      <c r="O1512" s="129">
        <v>10.0</v>
      </c>
      <c r="P1512" s="129">
        <v>9.0</v>
      </c>
      <c r="Q1512" s="11">
        <f t="array" ref="Q1512">COUNTIF(E1512:E3598, E1512)</f>
        <v>1</v>
      </c>
      <c r="Y1512" s="99"/>
    </row>
    <row r="1513">
      <c r="A1513" s="129">
        <v>7.0</v>
      </c>
      <c r="B1513" s="129" t="str">
        <f t="array" ref="B1513">IFS(OR(C1513=1, C1513=6, C1513=11, C1513=16), "Mon", OR(C1513=2, C1513=7, C1513=12, C1513=17), "Tue", OR(C1513=3, C1513=8, C1513=13, C1513=18), "Wed",OR(C1513=4, C1513=9, C1513=14, C1513=19), "Thu",OR(C1513=5, C1513=10, C1513=15, C1513=20), "Fri",TRUE, "")</f>
        <v>Tue</v>
      </c>
      <c r="C1513" s="129">
        <v>2.0</v>
      </c>
      <c r="D1513" s="129" t="s">
        <v>8592</v>
      </c>
      <c r="E1513" s="129" t="s">
        <v>5690</v>
      </c>
      <c r="F1513" s="129" t="s">
        <v>29</v>
      </c>
      <c r="G1513" s="129" t="s">
        <v>5691</v>
      </c>
      <c r="H1513" s="129">
        <v>42.0</v>
      </c>
      <c r="I1513" s="163">
        <v>100.0</v>
      </c>
      <c r="J1513" s="163">
        <v>290.0</v>
      </c>
      <c r="K1513" s="129">
        <v>0.0</v>
      </c>
      <c r="L1513" s="129">
        <v>0.0</v>
      </c>
      <c r="M1513" s="129">
        <v>0.0</v>
      </c>
      <c r="N1513" s="129">
        <v>0.0</v>
      </c>
      <c r="O1513" s="129">
        <v>10.0</v>
      </c>
      <c r="P1513" s="129">
        <v>10.0</v>
      </c>
      <c r="Q1513" s="11">
        <f t="array" ref="Q1513">COUNTIF(E1513:E3598, E1513)</f>
        <v>2</v>
      </c>
      <c r="Y1513" s="99"/>
    </row>
    <row r="1514">
      <c r="A1514" s="129">
        <v>7.0</v>
      </c>
      <c r="B1514" s="129" t="str">
        <f t="array" ref="B1514">IFS(OR(C1514=1, C1514=6, C1514=11, C1514=16), "Mon", OR(C1514=2, C1514=7, C1514=12, C1514=17), "Tue", OR(C1514=3, C1514=8, C1514=13, C1514=18), "Wed",OR(C1514=4, C1514=9, C1514=14, C1514=19), "Thu",OR(C1514=5, C1514=10, C1514=15, C1514=20), "Fri",TRUE, "")</f>
        <v>Tue</v>
      </c>
      <c r="C1514" s="129">
        <v>2.0</v>
      </c>
      <c r="D1514" s="129" t="s">
        <v>8592</v>
      </c>
      <c r="E1514" s="129" t="s">
        <v>639</v>
      </c>
      <c r="F1514" s="129" t="s">
        <v>29</v>
      </c>
      <c r="G1514" s="129" t="s">
        <v>640</v>
      </c>
      <c r="H1514" s="129">
        <v>29.0</v>
      </c>
      <c r="I1514" s="163">
        <v>36.0</v>
      </c>
      <c r="J1514" s="163">
        <v>123.0</v>
      </c>
      <c r="K1514" s="129">
        <v>0.0</v>
      </c>
      <c r="L1514" s="129">
        <v>0.0</v>
      </c>
      <c r="M1514" s="129">
        <v>0.0</v>
      </c>
      <c r="N1514" s="129">
        <v>0.0</v>
      </c>
      <c r="O1514" s="129">
        <v>8.0</v>
      </c>
      <c r="P1514" s="129">
        <v>8.0</v>
      </c>
      <c r="Q1514" s="11">
        <f t="array" ref="Q1514">COUNTIF(E1514:E3598, E1514)</f>
        <v>2</v>
      </c>
      <c r="Y1514" s="99"/>
    </row>
    <row r="1515">
      <c r="A1515" s="129">
        <v>7.0</v>
      </c>
      <c r="B1515" s="129" t="str">
        <f t="array" ref="B1515">IFS(OR(C1515=1, C1515=6, C1515=11, C1515=16), "Mon", OR(C1515=2, C1515=7, C1515=12, C1515=17), "Tue", OR(C1515=3, C1515=8, C1515=13, C1515=18), "Wed",OR(C1515=4, C1515=9, C1515=14, C1515=19), "Thu",OR(C1515=5, C1515=10, C1515=15, C1515=20), "Fri",TRUE, "")</f>
        <v>Tue</v>
      </c>
      <c r="C1515" s="129">
        <v>2.0</v>
      </c>
      <c r="D1515" s="129" t="s">
        <v>8592</v>
      </c>
      <c r="E1515" s="129" t="s">
        <v>7830</v>
      </c>
      <c r="F1515" s="129" t="s">
        <v>29</v>
      </c>
      <c r="G1515" s="129" t="s">
        <v>7831</v>
      </c>
      <c r="H1515" s="129">
        <v>46.0</v>
      </c>
      <c r="I1515" s="163">
        <v>60.0</v>
      </c>
      <c r="J1515" s="163">
        <v>127.0</v>
      </c>
      <c r="K1515" s="129">
        <v>0.0</v>
      </c>
      <c r="L1515" s="129">
        <v>0.0</v>
      </c>
      <c r="M1515" s="129">
        <v>0.0</v>
      </c>
      <c r="N1515" s="129">
        <v>0.0</v>
      </c>
      <c r="O1515" s="129">
        <v>7.0</v>
      </c>
      <c r="P1515" s="129">
        <v>7.0</v>
      </c>
      <c r="Q1515" s="11">
        <f t="array" ref="Q1515">COUNTIF(E1515:E3598, E1515)</f>
        <v>2</v>
      </c>
      <c r="Y1515" s="99"/>
    </row>
    <row r="1516">
      <c r="A1516" s="129">
        <v>7.0</v>
      </c>
      <c r="B1516" s="129" t="str">
        <f t="array" ref="B1516">IFS(OR(C1516=1, C1516=6, C1516=11, C1516=16), "Mon", OR(C1516=2, C1516=7, C1516=12, C1516=17), "Tue", OR(C1516=3, C1516=8, C1516=13, C1516=18), "Wed",OR(C1516=4, C1516=9, C1516=14, C1516=19), "Thu",OR(C1516=5, C1516=10, C1516=15, C1516=20), "Fri",TRUE, "")</f>
        <v>Tue</v>
      </c>
      <c r="C1516" s="129">
        <v>2.0</v>
      </c>
      <c r="D1516" s="129" t="s">
        <v>8592</v>
      </c>
      <c r="E1516" s="129" t="s">
        <v>4428</v>
      </c>
      <c r="F1516" s="129" t="s">
        <v>29</v>
      </c>
      <c r="G1516" s="129" t="s">
        <v>4429</v>
      </c>
      <c r="H1516" s="129">
        <v>62.0</v>
      </c>
      <c r="I1516" s="163">
        <v>169.0</v>
      </c>
      <c r="J1516" s="163">
        <v>390.0</v>
      </c>
      <c r="K1516" s="129">
        <v>0.0</v>
      </c>
      <c r="L1516" s="129">
        <v>-1.0</v>
      </c>
      <c r="M1516" s="129">
        <v>0.0</v>
      </c>
      <c r="N1516" s="129">
        <v>-1.0</v>
      </c>
      <c r="O1516" s="129">
        <v>8.0</v>
      </c>
      <c r="P1516" s="129">
        <v>7.0</v>
      </c>
      <c r="Q1516" s="11">
        <f t="array" ref="Q1516">COUNTIF(E1516:E3598, E1516)</f>
        <v>1</v>
      </c>
      <c r="Y1516" s="99"/>
    </row>
    <row r="1517">
      <c r="A1517" s="129">
        <v>7.0</v>
      </c>
      <c r="B1517" s="129" t="str">
        <f t="array" ref="B1517">IFS(OR(C1517=1, C1517=6, C1517=11, C1517=16), "Mon", OR(C1517=2, C1517=7, C1517=12, C1517=17), "Tue", OR(C1517=3, C1517=8, C1517=13, C1517=18), "Wed",OR(C1517=4, C1517=9, C1517=14, C1517=19), "Thu",OR(C1517=5, C1517=10, C1517=15, C1517=20), "Fri",TRUE, "")</f>
        <v>Tue</v>
      </c>
      <c r="C1517" s="129">
        <v>2.0</v>
      </c>
      <c r="D1517" s="129" t="s">
        <v>8592</v>
      </c>
      <c r="E1517" s="129" t="s">
        <v>1832</v>
      </c>
      <c r="F1517" s="129" t="s">
        <v>29</v>
      </c>
      <c r="G1517" s="129" t="s">
        <v>1833</v>
      </c>
      <c r="H1517" s="129">
        <v>21.0</v>
      </c>
      <c r="I1517" s="163">
        <v>74.0</v>
      </c>
      <c r="J1517" s="163">
        <v>135.0</v>
      </c>
      <c r="K1517" s="129">
        <v>-1.0</v>
      </c>
      <c r="L1517" s="129">
        <v>0.0</v>
      </c>
      <c r="M1517" s="129">
        <v>0.0</v>
      </c>
      <c r="N1517" s="129">
        <v>-1.0</v>
      </c>
      <c r="O1517" s="129">
        <v>8.0</v>
      </c>
      <c r="P1517" s="129">
        <v>7.0</v>
      </c>
      <c r="Q1517" s="11">
        <f t="array" ref="Q1517">COUNTIF(E1517:E3598, E1517)</f>
        <v>2</v>
      </c>
      <c r="Y1517" s="99"/>
    </row>
    <row r="1518">
      <c r="A1518" s="129">
        <v>7.0</v>
      </c>
      <c r="B1518" s="129" t="str">
        <f t="array" ref="B1518">IFS(OR(C1518=1, C1518=6, C1518=11, C1518=16), "Mon", OR(C1518=2, C1518=7, C1518=12, C1518=17), "Tue", OR(C1518=3, C1518=8, C1518=13, C1518=18), "Wed",OR(C1518=4, C1518=9, C1518=14, C1518=19), "Thu",OR(C1518=5, C1518=10, C1518=15, C1518=20), "Fri",TRUE, "")</f>
        <v>Tue</v>
      </c>
      <c r="C1518" s="129">
        <v>2.0</v>
      </c>
      <c r="D1518" s="129" t="s">
        <v>8592</v>
      </c>
      <c r="E1518" s="129" t="s">
        <v>4898</v>
      </c>
      <c r="F1518" s="129" t="s">
        <v>29</v>
      </c>
      <c r="G1518" s="129" t="s">
        <v>4899</v>
      </c>
      <c r="H1518" s="129">
        <v>44.0</v>
      </c>
      <c r="I1518" s="163">
        <v>40.0</v>
      </c>
      <c r="J1518" s="163">
        <v>135.0</v>
      </c>
      <c r="K1518" s="129">
        <v>1.0</v>
      </c>
      <c r="L1518" s="129">
        <v>0.0</v>
      </c>
      <c r="M1518" s="129">
        <v>0.0</v>
      </c>
      <c r="N1518" s="129">
        <v>1.0</v>
      </c>
      <c r="O1518" s="129">
        <v>8.0</v>
      </c>
      <c r="P1518" s="129">
        <v>9.0</v>
      </c>
      <c r="Q1518" s="11">
        <f t="array" ref="Q1518">COUNTIF(E1518:E3598, E1518)</f>
        <v>2</v>
      </c>
      <c r="Y1518" s="99"/>
    </row>
    <row r="1519">
      <c r="A1519" s="129">
        <v>7.0</v>
      </c>
      <c r="B1519" s="129" t="str">
        <f t="array" ref="B1519">IFS(OR(C1519=1, C1519=6, C1519=11, C1519=16), "Mon", OR(C1519=2, C1519=7, C1519=12, C1519=17), "Tue", OR(C1519=3, C1519=8, C1519=13, C1519=18), "Wed",OR(C1519=4, C1519=9, C1519=14, C1519=19), "Thu",OR(C1519=5, C1519=10, C1519=15, C1519=20), "Fri",TRUE, "")</f>
        <v>Wed</v>
      </c>
      <c r="C1519" s="129">
        <v>3.0</v>
      </c>
      <c r="D1519" s="129" t="s">
        <v>8592</v>
      </c>
      <c r="E1519" s="129" t="s">
        <v>2106</v>
      </c>
      <c r="F1519" s="129" t="s">
        <v>29</v>
      </c>
      <c r="G1519" s="129" t="s">
        <v>2107</v>
      </c>
      <c r="H1519" s="129">
        <v>37.0</v>
      </c>
      <c r="I1519" s="163">
        <v>55.0</v>
      </c>
      <c r="J1519" s="163">
        <v>171.0</v>
      </c>
      <c r="K1519" s="129">
        <v>-1.0</v>
      </c>
      <c r="L1519" s="129">
        <v>0.0</v>
      </c>
      <c r="M1519" s="129">
        <v>0.0</v>
      </c>
      <c r="N1519" s="129">
        <v>-1.0</v>
      </c>
      <c r="O1519" s="129">
        <v>10.0</v>
      </c>
      <c r="P1519" s="129">
        <v>9.0</v>
      </c>
      <c r="Q1519" s="11">
        <f t="array" ref="Q1519">COUNTIF(E1519:E3598, E1519)</f>
        <v>2</v>
      </c>
      <c r="Y1519" s="99"/>
    </row>
    <row r="1520">
      <c r="A1520" s="129">
        <v>7.0</v>
      </c>
      <c r="B1520" s="129" t="str">
        <f t="array" ref="B1520">IFS(OR(C1520=1, C1520=6, C1520=11, C1520=16), "Mon", OR(C1520=2, C1520=7, C1520=12, C1520=17), "Tue", OR(C1520=3, C1520=8, C1520=13, C1520=18), "Wed",OR(C1520=4, C1520=9, C1520=14, C1520=19), "Thu",OR(C1520=5, C1520=10, C1520=15, C1520=20), "Fri",TRUE, "")</f>
        <v>Wed</v>
      </c>
      <c r="C1520" s="129">
        <v>3.0</v>
      </c>
      <c r="D1520" s="129" t="s">
        <v>8592</v>
      </c>
      <c r="E1520" s="129" t="s">
        <v>3438</v>
      </c>
      <c r="F1520" s="129" t="s">
        <v>29</v>
      </c>
      <c r="G1520" s="129" t="s">
        <v>3439</v>
      </c>
      <c r="H1520" s="129">
        <v>32.0</v>
      </c>
      <c r="I1520" s="163">
        <v>108.0</v>
      </c>
      <c r="J1520" s="163">
        <v>362.0</v>
      </c>
      <c r="K1520" s="129">
        <v>0.0</v>
      </c>
      <c r="L1520" s="129">
        <v>-1.0</v>
      </c>
      <c r="M1520" s="129">
        <v>0.0</v>
      </c>
      <c r="N1520" s="129">
        <v>-1.0</v>
      </c>
      <c r="O1520" s="129">
        <v>8.0</v>
      </c>
      <c r="P1520" s="129">
        <v>7.0</v>
      </c>
      <c r="Q1520" s="11">
        <f t="array" ref="Q1520">COUNTIF(E1520:E3598, E1520)</f>
        <v>2</v>
      </c>
      <c r="Y1520" s="99"/>
    </row>
    <row r="1521">
      <c r="A1521" s="129">
        <v>7.0</v>
      </c>
      <c r="B1521" s="129" t="str">
        <f t="array" ref="B1521">IFS(OR(C1521=1, C1521=6, C1521=11, C1521=16), "Mon", OR(C1521=2, C1521=7, C1521=12, C1521=17), "Tue", OR(C1521=3, C1521=8, C1521=13, C1521=18), "Wed",OR(C1521=4, C1521=9, C1521=14, C1521=19), "Thu",OR(C1521=5, C1521=10, C1521=15, C1521=20), "Fri",TRUE, "")</f>
        <v>Wed</v>
      </c>
      <c r="C1521" s="129">
        <v>3.0</v>
      </c>
      <c r="D1521" s="129" t="s">
        <v>8592</v>
      </c>
      <c r="E1521" s="129" t="s">
        <v>1423</v>
      </c>
      <c r="F1521" s="129" t="s">
        <v>29</v>
      </c>
      <c r="G1521" s="129" t="s">
        <v>1424</v>
      </c>
      <c r="H1521" s="129">
        <v>37.0</v>
      </c>
      <c r="I1521" s="163">
        <v>46.0</v>
      </c>
      <c r="J1521" s="163">
        <v>130.0</v>
      </c>
      <c r="K1521" s="129">
        <v>0.0</v>
      </c>
      <c r="L1521" s="129">
        <v>0.0</v>
      </c>
      <c r="M1521" s="129">
        <v>0.0</v>
      </c>
      <c r="N1521" s="129">
        <v>0.0</v>
      </c>
      <c r="O1521" s="129">
        <v>7.0</v>
      </c>
      <c r="P1521" s="129">
        <v>7.0</v>
      </c>
      <c r="Q1521" s="11">
        <f t="array" ref="Q1521">COUNTIF(E1521:E3598, E1521)</f>
        <v>1</v>
      </c>
      <c r="Y1521" s="99"/>
    </row>
    <row r="1522">
      <c r="A1522" s="129">
        <v>7.0</v>
      </c>
      <c r="B1522" s="129" t="str">
        <f t="array" ref="B1522">IFS(OR(C1522=1, C1522=6, C1522=11, C1522=16), "Mon", OR(C1522=2, C1522=7, C1522=12, C1522=17), "Tue", OR(C1522=3, C1522=8, C1522=13, C1522=18), "Wed",OR(C1522=4, C1522=9, C1522=14, C1522=19), "Thu",OR(C1522=5, C1522=10, C1522=15, C1522=20), "Fri",TRUE, "")</f>
        <v>Wed</v>
      </c>
      <c r="C1522" s="129">
        <v>3.0</v>
      </c>
      <c r="D1522" s="129" t="s">
        <v>8592</v>
      </c>
      <c r="E1522" s="129" t="s">
        <v>5918</v>
      </c>
      <c r="F1522" s="129" t="s">
        <v>29</v>
      </c>
      <c r="G1522" s="129" t="s">
        <v>5919</v>
      </c>
      <c r="H1522" s="129">
        <v>24.0</v>
      </c>
      <c r="I1522" s="163">
        <v>72.0</v>
      </c>
      <c r="J1522" s="163">
        <v>145.0</v>
      </c>
      <c r="K1522" s="129">
        <v>0.0</v>
      </c>
      <c r="L1522" s="129">
        <v>0.0</v>
      </c>
      <c r="M1522" s="129">
        <v>-1.0</v>
      </c>
      <c r="N1522" s="129">
        <v>-1.0</v>
      </c>
      <c r="O1522" s="129">
        <v>9.0</v>
      </c>
      <c r="P1522" s="129">
        <v>8.0</v>
      </c>
      <c r="Q1522" s="11">
        <f t="array" ref="Q1522">COUNTIF(E1522:E3598, E1522)</f>
        <v>1</v>
      </c>
      <c r="Y1522" s="99"/>
    </row>
    <row r="1523">
      <c r="A1523" s="129">
        <v>7.0</v>
      </c>
      <c r="B1523" s="129" t="str">
        <f t="array" ref="B1523">IFS(OR(C1523=1, C1523=6, C1523=11, C1523=16), "Mon", OR(C1523=2, C1523=7, C1523=12, C1523=17), "Tue", OR(C1523=3, C1523=8, C1523=13, C1523=18), "Wed",OR(C1523=4, C1523=9, C1523=14, C1523=19), "Thu",OR(C1523=5, C1523=10, C1523=15, C1523=20), "Fri",TRUE, "")</f>
        <v>Wed</v>
      </c>
      <c r="C1523" s="129">
        <v>3.0</v>
      </c>
      <c r="D1523" s="129" t="s">
        <v>8592</v>
      </c>
      <c r="E1523" s="129" t="s">
        <v>4054</v>
      </c>
      <c r="F1523" s="129" t="s">
        <v>29</v>
      </c>
      <c r="G1523" s="129" t="s">
        <v>4055</v>
      </c>
      <c r="H1523" s="129">
        <v>25.0</v>
      </c>
      <c r="I1523" s="163">
        <v>134.0</v>
      </c>
      <c r="J1523" s="163">
        <v>417.0</v>
      </c>
      <c r="K1523" s="129">
        <v>0.0</v>
      </c>
      <c r="L1523" s="129">
        <v>-1.0</v>
      </c>
      <c r="M1523" s="129">
        <v>0.0</v>
      </c>
      <c r="N1523" s="129">
        <v>-1.0</v>
      </c>
      <c r="O1523" s="129">
        <v>8.0</v>
      </c>
      <c r="P1523" s="129">
        <v>7.0</v>
      </c>
      <c r="Q1523" s="11">
        <f t="array" ref="Q1523">COUNTIF(E1523:E3598, E1523)</f>
        <v>1</v>
      </c>
      <c r="Y1523" s="99"/>
    </row>
    <row r="1524">
      <c r="A1524" s="129">
        <v>7.0</v>
      </c>
      <c r="B1524" s="129" t="str">
        <f t="array" ref="B1524">IFS(OR(C1524=1, C1524=6, C1524=11, C1524=16), "Mon", OR(C1524=2, C1524=7, C1524=12, C1524=17), "Tue", OR(C1524=3, C1524=8, C1524=13, C1524=18), "Wed",OR(C1524=4, C1524=9, C1524=14, C1524=19), "Thu",OR(C1524=5, C1524=10, C1524=15, C1524=20), "Fri",TRUE, "")</f>
        <v>Wed</v>
      </c>
      <c r="C1524" s="129">
        <v>3.0</v>
      </c>
      <c r="D1524" s="129" t="s">
        <v>8592</v>
      </c>
      <c r="E1524" s="129" t="s">
        <v>2514</v>
      </c>
      <c r="F1524" s="129" t="s">
        <v>29</v>
      </c>
      <c r="G1524" s="129" t="s">
        <v>2515</v>
      </c>
      <c r="H1524" s="129">
        <v>22.0</v>
      </c>
      <c r="I1524" s="163">
        <v>213.0</v>
      </c>
      <c r="J1524" s="163">
        <v>507.0</v>
      </c>
      <c r="K1524" s="129">
        <v>-1.0</v>
      </c>
      <c r="L1524" s="129">
        <v>0.0</v>
      </c>
      <c r="M1524" s="129">
        <v>0.0</v>
      </c>
      <c r="N1524" s="129">
        <v>-1.0</v>
      </c>
      <c r="O1524" s="129">
        <v>5.0</v>
      </c>
      <c r="P1524" s="129">
        <v>4.0</v>
      </c>
      <c r="Q1524" s="11">
        <f t="array" ref="Q1524">COUNTIF(E1524:E3598, E1524)</f>
        <v>1</v>
      </c>
      <c r="Y1524" s="99"/>
    </row>
    <row r="1525">
      <c r="A1525" s="129">
        <v>7.0</v>
      </c>
      <c r="B1525" s="129" t="str">
        <f t="array" ref="B1525">IFS(OR(C1525=1, C1525=6, C1525=11, C1525=16), "Mon", OR(C1525=2, C1525=7, C1525=12, C1525=17), "Tue", OR(C1525=3, C1525=8, C1525=13, C1525=18), "Wed",OR(C1525=4, C1525=9, C1525=14, C1525=19), "Thu",OR(C1525=5, C1525=10, C1525=15, C1525=20), "Fri",TRUE, "")</f>
        <v>Thu</v>
      </c>
      <c r="C1525" s="129">
        <v>4.0</v>
      </c>
      <c r="D1525" s="129" t="s">
        <v>8592</v>
      </c>
      <c r="E1525" s="129" t="s">
        <v>7142</v>
      </c>
      <c r="F1525" s="129" t="s">
        <v>29</v>
      </c>
      <c r="G1525" s="129" t="s">
        <v>7143</v>
      </c>
      <c r="H1525" s="129">
        <v>24.0</v>
      </c>
      <c r="I1525" s="163">
        <v>89.0</v>
      </c>
      <c r="J1525" s="163">
        <v>330.0</v>
      </c>
      <c r="K1525" s="129">
        <v>0.0</v>
      </c>
      <c r="L1525" s="129">
        <v>0.0</v>
      </c>
      <c r="M1525" s="129">
        <v>0.0</v>
      </c>
      <c r="N1525" s="129">
        <v>0.0</v>
      </c>
      <c r="O1525" s="129">
        <v>7.0</v>
      </c>
      <c r="P1525" s="129">
        <v>7.0</v>
      </c>
      <c r="Q1525" s="11">
        <f t="array" ref="Q1525">COUNTIF(E1525:E3598, E1525)</f>
        <v>1</v>
      </c>
      <c r="Y1525" s="99"/>
    </row>
    <row r="1526">
      <c r="A1526" s="129">
        <v>7.0</v>
      </c>
      <c r="B1526" s="129" t="str">
        <f t="array" ref="B1526">IFS(OR(C1526=1, C1526=6, C1526=11, C1526=16), "Mon", OR(C1526=2, C1526=7, C1526=12, C1526=17), "Tue", OR(C1526=3, C1526=8, C1526=13, C1526=18), "Wed",OR(C1526=4, C1526=9, C1526=14, C1526=19), "Thu",OR(C1526=5, C1526=10, C1526=15, C1526=20), "Fri",TRUE, "")</f>
        <v>Thu</v>
      </c>
      <c r="C1526" s="129">
        <v>4.0</v>
      </c>
      <c r="D1526" s="129" t="s">
        <v>8592</v>
      </c>
      <c r="E1526" s="129" t="s">
        <v>621</v>
      </c>
      <c r="F1526" s="129" t="s">
        <v>29</v>
      </c>
      <c r="G1526" s="129" t="s">
        <v>622</v>
      </c>
      <c r="H1526" s="129">
        <v>51.0</v>
      </c>
      <c r="I1526" s="163">
        <v>106.0</v>
      </c>
      <c r="J1526" s="163">
        <v>280.0</v>
      </c>
      <c r="K1526" s="129">
        <v>0.0</v>
      </c>
      <c r="L1526" s="129">
        <v>0.0</v>
      </c>
      <c r="M1526" s="129">
        <v>0.0</v>
      </c>
      <c r="N1526" s="129">
        <v>0.0</v>
      </c>
      <c r="O1526" s="129">
        <v>10.0</v>
      </c>
      <c r="P1526" s="129">
        <v>10.0</v>
      </c>
      <c r="Q1526" s="11">
        <f t="array" ref="Q1526">COUNTIF(E1526:E3598, E1526)</f>
        <v>2</v>
      </c>
      <c r="Y1526" s="99"/>
    </row>
    <row r="1527">
      <c r="A1527" s="129">
        <v>7.0</v>
      </c>
      <c r="B1527" s="129" t="str">
        <f t="array" ref="B1527">IFS(OR(C1527=1, C1527=6, C1527=11, C1527=16), "Mon", OR(C1527=2, C1527=7, C1527=12, C1527=17), "Tue", OR(C1527=3, C1527=8, C1527=13, C1527=18), "Wed",OR(C1527=4, C1527=9, C1527=14, C1527=19), "Thu",OR(C1527=5, C1527=10, C1527=15, C1527=20), "Fri",TRUE, "")</f>
        <v>Thu</v>
      </c>
      <c r="C1527" s="129">
        <v>4.0</v>
      </c>
      <c r="D1527" s="129" t="s">
        <v>8592</v>
      </c>
      <c r="E1527" s="129" t="s">
        <v>7180</v>
      </c>
      <c r="F1527" s="129" t="s">
        <v>29</v>
      </c>
      <c r="G1527" s="129" t="s">
        <v>7181</v>
      </c>
      <c r="H1527" s="129">
        <v>30.0</v>
      </c>
      <c r="I1527" s="163">
        <v>83.0</v>
      </c>
      <c r="J1527" s="163">
        <v>300.0</v>
      </c>
      <c r="K1527" s="129">
        <v>0.0</v>
      </c>
      <c r="L1527" s="129">
        <v>-1.0</v>
      </c>
      <c r="M1527" s="129">
        <v>0.0</v>
      </c>
      <c r="N1527" s="129">
        <v>-1.0</v>
      </c>
      <c r="O1527" s="129">
        <v>6.0</v>
      </c>
      <c r="P1527" s="129">
        <v>5.0</v>
      </c>
      <c r="Q1527" s="11">
        <f t="array" ref="Q1527">COUNTIF(E1527:E3598, E1527)</f>
        <v>1</v>
      </c>
      <c r="Y1527" s="99"/>
    </row>
    <row r="1528">
      <c r="A1528" s="129">
        <v>7.0</v>
      </c>
      <c r="B1528" s="129" t="str">
        <f t="array" ref="B1528">IFS(OR(C1528=1, C1528=6, C1528=11, C1528=16), "Mon", OR(C1528=2, C1528=7, C1528=12, C1528=17), "Tue", OR(C1528=3, C1528=8, C1528=13, C1528=18), "Wed",OR(C1528=4, C1528=9, C1528=14, C1528=19), "Thu",OR(C1528=5, C1528=10, C1528=15, C1528=20), "Fri",TRUE, "")</f>
        <v>Thu</v>
      </c>
      <c r="C1528" s="129">
        <v>4.0</v>
      </c>
      <c r="D1528" s="129" t="s">
        <v>8592</v>
      </c>
      <c r="E1528" s="129" t="s">
        <v>1722</v>
      </c>
      <c r="F1528" s="129" t="s">
        <v>29</v>
      </c>
      <c r="G1528" s="129" t="s">
        <v>1723</v>
      </c>
      <c r="H1528" s="129">
        <v>67.0</v>
      </c>
      <c r="I1528" s="163">
        <v>67.0</v>
      </c>
      <c r="J1528" s="163">
        <v>162.0</v>
      </c>
      <c r="K1528" s="129">
        <v>0.0</v>
      </c>
      <c r="L1528" s="129">
        <v>0.0</v>
      </c>
      <c r="M1528" s="129">
        <v>0.0</v>
      </c>
      <c r="N1528" s="129">
        <v>0.0</v>
      </c>
      <c r="O1528" s="129">
        <v>10.0</v>
      </c>
      <c r="P1528" s="129">
        <v>10.0</v>
      </c>
      <c r="Q1528" s="11">
        <f t="array" ref="Q1528">COUNTIF(E1528:E3598, E1528)</f>
        <v>3</v>
      </c>
      <c r="Y1528" s="99"/>
    </row>
    <row r="1529">
      <c r="A1529" s="129">
        <v>7.0</v>
      </c>
      <c r="B1529" s="129" t="str">
        <f t="array" ref="B1529">IFS(OR(C1529=1, C1529=6, C1529=11, C1529=16), "Mon", OR(C1529=2, C1529=7, C1529=12, C1529=17), "Tue", OR(C1529=3, C1529=8, C1529=13, C1529=18), "Wed",OR(C1529=4, C1529=9, C1529=14, C1529=19), "Thu",OR(C1529=5, C1529=10, C1529=15, C1529=20), "Fri",TRUE, "")</f>
        <v>Thu</v>
      </c>
      <c r="C1529" s="129">
        <v>4.0</v>
      </c>
      <c r="D1529" s="129" t="s">
        <v>8592</v>
      </c>
      <c r="E1529" s="129" t="s">
        <v>719</v>
      </c>
      <c r="F1529" s="129" t="s">
        <v>29</v>
      </c>
      <c r="G1529" s="129" t="s">
        <v>720</v>
      </c>
      <c r="H1529" s="129">
        <v>57.0</v>
      </c>
      <c r="I1529" s="163">
        <v>173.0</v>
      </c>
      <c r="J1529" s="163">
        <v>459.0</v>
      </c>
      <c r="K1529" s="129">
        <v>0.0</v>
      </c>
      <c r="L1529" s="129">
        <v>0.0</v>
      </c>
      <c r="M1529" s="129">
        <v>0.0</v>
      </c>
      <c r="N1529" s="129">
        <v>0.0</v>
      </c>
      <c r="O1529" s="129">
        <v>9.0</v>
      </c>
      <c r="P1529" s="129">
        <v>9.0</v>
      </c>
      <c r="Q1529" s="11">
        <f t="array" ref="Q1529">COUNTIF(E1529:E3598, E1529)</f>
        <v>4</v>
      </c>
      <c r="Y1529" s="99"/>
    </row>
    <row r="1530">
      <c r="A1530" s="129">
        <v>7.0</v>
      </c>
      <c r="B1530" s="129" t="str">
        <f t="array" ref="B1530">IFS(OR(C1530=1, C1530=6, C1530=11, C1530=16), "Mon", OR(C1530=2, C1530=7, C1530=12, C1530=17), "Tue", OR(C1530=3, C1530=8, C1530=13, C1530=18), "Wed",OR(C1530=4, C1530=9, C1530=14, C1530=19), "Thu",OR(C1530=5, C1530=10, C1530=15, C1530=20), "Fri",TRUE, "")</f>
        <v>Thu</v>
      </c>
      <c r="C1530" s="129">
        <v>4.0</v>
      </c>
      <c r="D1530" s="129" t="s">
        <v>8592</v>
      </c>
      <c r="E1530" s="129" t="s">
        <v>3114</v>
      </c>
      <c r="F1530" s="129" t="s">
        <v>29</v>
      </c>
      <c r="G1530" s="129" t="s">
        <v>3115</v>
      </c>
      <c r="H1530" s="129">
        <v>68.0</v>
      </c>
      <c r="I1530" s="163">
        <v>76.0</v>
      </c>
      <c r="J1530" s="163">
        <v>135.0</v>
      </c>
      <c r="K1530" s="129">
        <v>0.0</v>
      </c>
      <c r="L1530" s="129">
        <v>0.0</v>
      </c>
      <c r="M1530" s="129">
        <v>0.0</v>
      </c>
      <c r="N1530" s="129">
        <v>0.0</v>
      </c>
      <c r="O1530" s="129">
        <v>10.0</v>
      </c>
      <c r="P1530" s="129">
        <v>10.0</v>
      </c>
      <c r="Q1530" s="11">
        <f t="array" ref="Q1530">COUNTIF(E1530:E3598, E1530)</f>
        <v>4</v>
      </c>
      <c r="Y1530" s="99"/>
    </row>
    <row r="1531">
      <c r="A1531" s="129">
        <v>7.0</v>
      </c>
      <c r="B1531" s="129" t="str">
        <f t="array" ref="B1531">IFS(OR(C1531=1, C1531=6, C1531=11, C1531=16), "Mon", OR(C1531=2, C1531=7, C1531=12, C1531=17), "Tue", OR(C1531=3, C1531=8, C1531=13, C1531=18), "Wed",OR(C1531=4, C1531=9, C1531=14, C1531=19), "Thu",OR(C1531=5, C1531=10, C1531=15, C1531=20), "Fri",TRUE, "")</f>
        <v>Fri</v>
      </c>
      <c r="C1531" s="129">
        <v>5.0</v>
      </c>
      <c r="D1531" s="129" t="s">
        <v>8592</v>
      </c>
      <c r="E1531" s="129" t="s">
        <v>4798</v>
      </c>
      <c r="F1531" s="129" t="s">
        <v>29</v>
      </c>
      <c r="G1531" s="129" t="s">
        <v>4799</v>
      </c>
      <c r="H1531" s="129">
        <v>65.0</v>
      </c>
      <c r="I1531" s="163">
        <v>190.0</v>
      </c>
      <c r="J1531" s="163">
        <v>495.0</v>
      </c>
      <c r="K1531" s="129">
        <v>0.0</v>
      </c>
      <c r="L1531" s="129">
        <v>-1.0</v>
      </c>
      <c r="M1531" s="129">
        <v>-1.0</v>
      </c>
      <c r="N1531" s="129">
        <v>-2.0</v>
      </c>
      <c r="O1531" s="129">
        <v>7.0</v>
      </c>
      <c r="P1531" s="129">
        <v>5.0</v>
      </c>
      <c r="Q1531" s="11">
        <f t="array" ref="Q1531">COUNTIF(E1531:E3598, E1531)</f>
        <v>2</v>
      </c>
      <c r="Y1531" s="99"/>
    </row>
    <row r="1532">
      <c r="A1532" s="129">
        <v>7.0</v>
      </c>
      <c r="B1532" s="129" t="str">
        <f t="array" ref="B1532">IFS(OR(C1532=1, C1532=6, C1532=11, C1532=16), "Mon", OR(C1532=2, C1532=7, C1532=12, C1532=17), "Tue", OR(C1532=3, C1532=8, C1532=13, C1532=18), "Wed",OR(C1532=4, C1532=9, C1532=14, C1532=19), "Thu",OR(C1532=5, C1532=10, C1532=15, C1532=20), "Fri",TRUE, "")</f>
        <v>Fri</v>
      </c>
      <c r="C1532" s="129">
        <v>5.0</v>
      </c>
      <c r="D1532" s="129" t="s">
        <v>8592</v>
      </c>
      <c r="E1532" s="129" t="s">
        <v>4258</v>
      </c>
      <c r="F1532" s="129" t="s">
        <v>29</v>
      </c>
      <c r="G1532" s="129" t="s">
        <v>4259</v>
      </c>
      <c r="H1532" s="129">
        <v>63.0</v>
      </c>
      <c r="I1532" s="163">
        <v>38.0</v>
      </c>
      <c r="J1532" s="163">
        <v>154.0</v>
      </c>
      <c r="K1532" s="129">
        <v>0.0</v>
      </c>
      <c r="L1532" s="129">
        <v>0.0</v>
      </c>
      <c r="M1532" s="129">
        <v>-1.0</v>
      </c>
      <c r="N1532" s="129">
        <v>-1.0</v>
      </c>
      <c r="O1532" s="129">
        <v>8.0</v>
      </c>
      <c r="P1532" s="129">
        <v>7.0</v>
      </c>
      <c r="Q1532" s="11">
        <f t="array" ref="Q1532">COUNTIF(E1532:E3598, E1532)</f>
        <v>1</v>
      </c>
      <c r="Y1532" s="99"/>
    </row>
    <row r="1533">
      <c r="A1533" s="129">
        <v>7.0</v>
      </c>
      <c r="B1533" s="129" t="str">
        <f t="array" ref="B1533">IFS(OR(C1533=1, C1533=6, C1533=11, C1533=16), "Mon", OR(C1533=2, C1533=7, C1533=12, C1533=17), "Tue", OR(C1533=3, C1533=8, C1533=13, C1533=18), "Wed",OR(C1533=4, C1533=9, C1533=14, C1533=19), "Thu",OR(C1533=5, C1533=10, C1533=15, C1533=20), "Fri",TRUE, "")</f>
        <v>Fri</v>
      </c>
      <c r="C1533" s="129">
        <v>5.0</v>
      </c>
      <c r="D1533" s="129" t="s">
        <v>8592</v>
      </c>
      <c r="E1533" s="129" t="s">
        <v>2740</v>
      </c>
      <c r="F1533" s="129" t="s">
        <v>29</v>
      </c>
      <c r="G1533" s="129" t="s">
        <v>2741</v>
      </c>
      <c r="H1533" s="129">
        <v>28.0</v>
      </c>
      <c r="I1533" s="163">
        <v>106.0</v>
      </c>
      <c r="J1533" s="163">
        <v>232.0</v>
      </c>
      <c r="K1533" s="129">
        <v>0.0</v>
      </c>
      <c r="L1533" s="129">
        <v>-1.0</v>
      </c>
      <c r="M1533" s="129">
        <v>0.0</v>
      </c>
      <c r="N1533" s="129">
        <v>-1.0</v>
      </c>
      <c r="O1533" s="129">
        <v>10.0</v>
      </c>
      <c r="P1533" s="129">
        <v>9.0</v>
      </c>
      <c r="Q1533" s="11">
        <f t="array" ref="Q1533">COUNTIF(E1533:E3598, E1533)</f>
        <v>4</v>
      </c>
      <c r="Y1533" s="99"/>
    </row>
    <row r="1534">
      <c r="A1534" s="129">
        <v>7.0</v>
      </c>
      <c r="B1534" s="129" t="str">
        <f t="array" ref="B1534">IFS(OR(C1534=1, C1534=6, C1534=11, C1534=16), "Mon", OR(C1534=2, C1534=7, C1534=12, C1534=17), "Tue", OR(C1534=3, C1534=8, C1534=13, C1534=18), "Wed",OR(C1534=4, C1534=9, C1534=14, C1534=19), "Thu",OR(C1534=5, C1534=10, C1534=15, C1534=20), "Fri",TRUE, "")</f>
        <v>Fri</v>
      </c>
      <c r="C1534" s="129">
        <v>5.0</v>
      </c>
      <c r="D1534" s="129" t="s">
        <v>8592</v>
      </c>
      <c r="E1534" s="129" t="s">
        <v>3124</v>
      </c>
      <c r="F1534" s="129" t="s">
        <v>29</v>
      </c>
      <c r="G1534" s="129" t="s">
        <v>3125</v>
      </c>
      <c r="H1534" s="129">
        <v>63.0</v>
      </c>
      <c r="I1534" s="163">
        <v>168.0</v>
      </c>
      <c r="J1534" s="163">
        <v>516.0</v>
      </c>
      <c r="K1534" s="129">
        <v>0.0</v>
      </c>
      <c r="L1534" s="129">
        <v>0.0</v>
      </c>
      <c r="M1534" s="129">
        <v>0.0</v>
      </c>
      <c r="N1534" s="129">
        <v>0.0</v>
      </c>
      <c r="O1534" s="129">
        <v>8.0</v>
      </c>
      <c r="P1534" s="129">
        <v>8.0</v>
      </c>
      <c r="Q1534" s="11">
        <f t="array" ref="Q1534">COUNTIF(E1534:E3598, E1534)</f>
        <v>2</v>
      </c>
      <c r="Y1534" s="99"/>
    </row>
    <row r="1535">
      <c r="A1535" s="129">
        <v>7.0</v>
      </c>
      <c r="B1535" s="129" t="str">
        <f t="array" ref="B1535">IFS(OR(C1535=1, C1535=6, C1535=11, C1535=16), "Mon", OR(C1535=2, C1535=7, C1535=12, C1535=17), "Tue", OR(C1535=3, C1535=8, C1535=13, C1535=18), "Wed",OR(C1535=4, C1535=9, C1535=14, C1535=19), "Thu",OR(C1535=5, C1535=10, C1535=15, C1535=20), "Fri",TRUE, "")</f>
        <v>Fri</v>
      </c>
      <c r="C1535" s="129">
        <v>5.0</v>
      </c>
      <c r="D1535" s="129" t="s">
        <v>8592</v>
      </c>
      <c r="E1535" s="129" t="s">
        <v>4684</v>
      </c>
      <c r="F1535" s="129" t="s">
        <v>29</v>
      </c>
      <c r="G1535" s="129" t="s">
        <v>4685</v>
      </c>
      <c r="H1535" s="129">
        <v>31.0</v>
      </c>
      <c r="I1535" s="163">
        <v>120.0</v>
      </c>
      <c r="J1535" s="163">
        <v>260.0</v>
      </c>
      <c r="K1535" s="129">
        <v>0.0</v>
      </c>
      <c r="L1535" s="129">
        <v>-1.0</v>
      </c>
      <c r="M1535" s="129">
        <v>0.0</v>
      </c>
      <c r="N1535" s="129">
        <v>-1.0</v>
      </c>
      <c r="O1535" s="129">
        <v>6.0</v>
      </c>
      <c r="P1535" s="129">
        <v>5.0</v>
      </c>
      <c r="Q1535" s="11">
        <f t="array" ref="Q1535">COUNTIF(E1535:E3598, E1535)</f>
        <v>2</v>
      </c>
      <c r="Y1535" s="99"/>
    </row>
    <row r="1536">
      <c r="A1536" s="129">
        <v>7.0</v>
      </c>
      <c r="B1536" s="129" t="str">
        <f t="array" ref="B1536">IFS(OR(C1536=1, C1536=6, C1536=11, C1536=16), "Mon", OR(C1536=2, C1536=7, C1536=12, C1536=17), "Tue", OR(C1536=3, C1536=8, C1536=13, C1536=18), "Wed",OR(C1536=4, C1536=9, C1536=14, C1536=19), "Thu",OR(C1536=5, C1536=10, C1536=15, C1536=20), "Fri",TRUE, "")</f>
        <v>Fri</v>
      </c>
      <c r="C1536" s="129">
        <v>5.0</v>
      </c>
      <c r="D1536" s="129" t="s">
        <v>8592</v>
      </c>
      <c r="E1536" s="129" t="s">
        <v>5112</v>
      </c>
      <c r="F1536" s="129" t="s">
        <v>29</v>
      </c>
      <c r="G1536" s="129" t="s">
        <v>5113</v>
      </c>
      <c r="H1536" s="129">
        <v>62.0</v>
      </c>
      <c r="I1536" s="163">
        <v>38.0</v>
      </c>
      <c r="J1536" s="163">
        <v>170.0</v>
      </c>
      <c r="K1536" s="129">
        <v>1.0</v>
      </c>
      <c r="L1536" s="129">
        <v>0.0</v>
      </c>
      <c r="M1536" s="129">
        <v>0.0</v>
      </c>
      <c r="N1536" s="129">
        <v>1.0</v>
      </c>
      <c r="O1536" s="129">
        <v>9.0</v>
      </c>
      <c r="P1536" s="129">
        <v>10.0</v>
      </c>
      <c r="Q1536" s="11">
        <f t="array" ref="Q1536">COUNTIF(E1536:E3598, E1536)</f>
        <v>4</v>
      </c>
      <c r="Y1536" s="99"/>
    </row>
    <row r="1537">
      <c r="A1537" s="129">
        <v>7.0</v>
      </c>
      <c r="B1537" s="129" t="str">
        <f t="array" ref="B1537">IFS(OR(C1537=1, C1537=6, C1537=11, C1537=16), "Mon", OR(C1537=2, C1537=7, C1537=12, C1537=17), "Tue", OR(C1537=3, C1537=8, C1537=13, C1537=18), "Wed",OR(C1537=4, C1537=9, C1537=14, C1537=19), "Thu",OR(C1537=5, C1537=10, C1537=15, C1537=20), "Fri",TRUE, "")</f>
        <v>Mon</v>
      </c>
      <c r="C1537" s="129">
        <v>6.0</v>
      </c>
      <c r="D1537" s="129" t="s">
        <v>8592</v>
      </c>
      <c r="E1537" s="129" t="s">
        <v>3894</v>
      </c>
      <c r="F1537" s="129" t="s">
        <v>29</v>
      </c>
      <c r="G1537" s="129" t="s">
        <v>3895</v>
      </c>
      <c r="H1537" s="129">
        <v>68.0</v>
      </c>
      <c r="I1537" s="163">
        <v>51.0</v>
      </c>
      <c r="J1537" s="163">
        <v>164.0</v>
      </c>
      <c r="K1537" s="129">
        <v>0.0</v>
      </c>
      <c r="L1537" s="129">
        <v>0.0</v>
      </c>
      <c r="M1537" s="129">
        <v>0.0</v>
      </c>
      <c r="N1537" s="129">
        <v>0.0</v>
      </c>
      <c r="O1537" s="129">
        <v>10.0</v>
      </c>
      <c r="P1537" s="129">
        <v>10.0</v>
      </c>
      <c r="Q1537" s="11">
        <f t="array" ref="Q1537">COUNTIF(E1537:E3598, E1537)</f>
        <v>3</v>
      </c>
      <c r="Y1537" s="99"/>
    </row>
    <row r="1538">
      <c r="A1538" s="129">
        <v>7.0</v>
      </c>
      <c r="B1538" s="129" t="str">
        <f t="array" ref="B1538">IFS(OR(C1538=1, C1538=6, C1538=11, C1538=16), "Mon", OR(C1538=2, C1538=7, C1538=12, C1538=17), "Tue", OR(C1538=3, C1538=8, C1538=13, C1538=18), "Wed",OR(C1538=4, C1538=9, C1538=14, C1538=19), "Thu",OR(C1538=5, C1538=10, C1538=15, C1538=20), "Fri",TRUE, "")</f>
        <v>Mon</v>
      </c>
      <c r="C1538" s="129">
        <v>6.0</v>
      </c>
      <c r="D1538" s="129" t="s">
        <v>8592</v>
      </c>
      <c r="E1538" s="129" t="s">
        <v>5926</v>
      </c>
      <c r="F1538" s="129" t="s">
        <v>29</v>
      </c>
      <c r="G1538" s="129" t="s">
        <v>5927</v>
      </c>
      <c r="H1538" s="129">
        <v>59.0</v>
      </c>
      <c r="I1538" s="163">
        <v>158.0</v>
      </c>
      <c r="J1538" s="163">
        <v>296.0</v>
      </c>
      <c r="K1538" s="129">
        <v>0.0</v>
      </c>
      <c r="L1538" s="129">
        <v>0.0</v>
      </c>
      <c r="M1538" s="129">
        <v>0.0</v>
      </c>
      <c r="N1538" s="129">
        <v>0.0</v>
      </c>
      <c r="O1538" s="129">
        <v>10.0</v>
      </c>
      <c r="P1538" s="129">
        <v>10.0</v>
      </c>
      <c r="Q1538" s="11">
        <f t="array" ref="Q1538">COUNTIF(E1538:E3598, E1538)</f>
        <v>5</v>
      </c>
      <c r="Y1538" s="99"/>
    </row>
    <row r="1539">
      <c r="A1539" s="129">
        <v>7.0</v>
      </c>
      <c r="B1539" s="129" t="str">
        <f t="array" ref="B1539">IFS(OR(C1539=1, C1539=6, C1539=11, C1539=16), "Mon", OR(C1539=2, C1539=7, C1539=12, C1539=17), "Tue", OR(C1539=3, C1539=8, C1539=13, C1539=18), "Wed",OR(C1539=4, C1539=9, C1539=14, C1539=19), "Thu",OR(C1539=5, C1539=10, C1539=15, C1539=20), "Fri",TRUE, "")</f>
        <v>Mon</v>
      </c>
      <c r="C1539" s="129">
        <v>6.0</v>
      </c>
      <c r="D1539" s="129" t="s">
        <v>8592</v>
      </c>
      <c r="E1539" s="129" t="s">
        <v>601</v>
      </c>
      <c r="F1539" s="129" t="s">
        <v>29</v>
      </c>
      <c r="G1539" s="129" t="s">
        <v>602</v>
      </c>
      <c r="H1539" s="129">
        <v>33.0</v>
      </c>
      <c r="I1539" s="163">
        <v>82.0</v>
      </c>
      <c r="J1539" s="163">
        <v>171.0</v>
      </c>
      <c r="K1539" s="129">
        <v>0.0</v>
      </c>
      <c r="L1539" s="129">
        <v>-1.0</v>
      </c>
      <c r="M1539" s="129">
        <v>0.0</v>
      </c>
      <c r="N1539" s="129">
        <v>-1.0</v>
      </c>
      <c r="O1539" s="129">
        <v>7.0</v>
      </c>
      <c r="P1539" s="129">
        <v>6.0</v>
      </c>
      <c r="Q1539" s="11">
        <f t="array" ref="Q1539">COUNTIF(E1539:E3598, E1539)</f>
        <v>2</v>
      </c>
      <c r="Y1539" s="99"/>
    </row>
    <row r="1540">
      <c r="A1540" s="129">
        <v>7.0</v>
      </c>
      <c r="B1540" s="129" t="str">
        <f t="array" ref="B1540">IFS(OR(C1540=1, C1540=6, C1540=11, C1540=16), "Mon", OR(C1540=2, C1540=7, C1540=12, C1540=17), "Tue", OR(C1540=3, C1540=8, C1540=13, C1540=18), "Wed",OR(C1540=4, C1540=9, C1540=14, C1540=19), "Thu",OR(C1540=5, C1540=10, C1540=15, C1540=20), "Fri",TRUE, "")</f>
        <v>Mon</v>
      </c>
      <c r="C1540" s="129">
        <v>6.0</v>
      </c>
      <c r="D1540" s="129" t="s">
        <v>8592</v>
      </c>
      <c r="E1540" s="129" t="s">
        <v>1806</v>
      </c>
      <c r="F1540" s="129" t="s">
        <v>29</v>
      </c>
      <c r="G1540" s="129" t="s">
        <v>1807</v>
      </c>
      <c r="H1540" s="129">
        <v>52.0</v>
      </c>
      <c r="I1540" s="163">
        <v>92.0</v>
      </c>
      <c r="J1540" s="163">
        <v>250.0</v>
      </c>
      <c r="K1540" s="129">
        <v>0.0</v>
      </c>
      <c r="L1540" s="129">
        <v>-1.0</v>
      </c>
      <c r="M1540" s="129">
        <v>0.0</v>
      </c>
      <c r="N1540" s="129">
        <v>-1.0</v>
      </c>
      <c r="O1540" s="129">
        <v>8.0</v>
      </c>
      <c r="P1540" s="129">
        <v>7.0</v>
      </c>
      <c r="Q1540" s="11">
        <f t="array" ref="Q1540">COUNTIF(E1540:E3598, E1540)</f>
        <v>2</v>
      </c>
      <c r="Y1540" s="99"/>
    </row>
    <row r="1541">
      <c r="A1541" s="129">
        <v>7.0</v>
      </c>
      <c r="B1541" s="129" t="str">
        <f t="array" ref="B1541">IFS(OR(C1541=1, C1541=6, C1541=11, C1541=16), "Mon", OR(C1541=2, C1541=7, C1541=12, C1541=17), "Tue", OR(C1541=3, C1541=8, C1541=13, C1541=18), "Wed",OR(C1541=4, C1541=9, C1541=14, C1541=19), "Thu",OR(C1541=5, C1541=10, C1541=15, C1541=20), "Fri",TRUE, "")</f>
        <v>Mon</v>
      </c>
      <c r="C1541" s="129">
        <v>6.0</v>
      </c>
      <c r="D1541" s="129" t="s">
        <v>8592</v>
      </c>
      <c r="E1541" s="129" t="s">
        <v>3610</v>
      </c>
      <c r="F1541" s="129" t="s">
        <v>29</v>
      </c>
      <c r="G1541" s="129" t="s">
        <v>3611</v>
      </c>
      <c r="H1541" s="129">
        <v>49.0</v>
      </c>
      <c r="I1541" s="163">
        <v>199.0</v>
      </c>
      <c r="J1541" s="163">
        <v>477.0</v>
      </c>
      <c r="K1541" s="129">
        <v>0.0</v>
      </c>
      <c r="L1541" s="129">
        <v>0.0</v>
      </c>
      <c r="M1541" s="129">
        <v>0.0</v>
      </c>
      <c r="N1541" s="129">
        <v>0.0</v>
      </c>
      <c r="O1541" s="129">
        <v>8.0</v>
      </c>
      <c r="P1541" s="129">
        <v>8.0</v>
      </c>
      <c r="Q1541" s="11">
        <f t="array" ref="Q1541">COUNTIF(E1541:E3598, E1541)</f>
        <v>1</v>
      </c>
      <c r="Y1541" s="99"/>
    </row>
    <row r="1542">
      <c r="A1542" s="129">
        <v>7.0</v>
      </c>
      <c r="B1542" s="129" t="str">
        <f t="array" ref="B1542">IFS(OR(C1542=1, C1542=6, C1542=11, C1542=16), "Mon", OR(C1542=2, C1542=7, C1542=12, C1542=17), "Tue", OR(C1542=3, C1542=8, C1542=13, C1542=18), "Wed",OR(C1542=4, C1542=9, C1542=14, C1542=19), "Thu",OR(C1542=5, C1542=10, C1542=15, C1542=20), "Fri",TRUE, "")</f>
        <v>Mon</v>
      </c>
      <c r="C1542" s="129">
        <v>6.0</v>
      </c>
      <c r="D1542" s="129" t="s">
        <v>8592</v>
      </c>
      <c r="E1542" s="129" t="s">
        <v>8132</v>
      </c>
      <c r="F1542" s="129" t="s">
        <v>29</v>
      </c>
      <c r="G1542" s="129" t="s">
        <v>8133</v>
      </c>
      <c r="H1542" s="129">
        <v>23.0</v>
      </c>
      <c r="I1542" s="163">
        <v>122.0</v>
      </c>
      <c r="J1542" s="163">
        <v>513.0</v>
      </c>
      <c r="K1542" s="129">
        <v>0.0</v>
      </c>
      <c r="L1542" s="129">
        <v>0.0</v>
      </c>
      <c r="M1542" s="129">
        <v>0.0</v>
      </c>
      <c r="N1542" s="129">
        <v>0.0</v>
      </c>
      <c r="O1542" s="129">
        <v>10.0</v>
      </c>
      <c r="P1542" s="129">
        <v>10.0</v>
      </c>
      <c r="Q1542" s="11">
        <f t="array" ref="Q1542">COUNTIF(E1542:E3598, E1542)</f>
        <v>3</v>
      </c>
      <c r="Y1542" s="99"/>
    </row>
    <row r="1543">
      <c r="A1543" s="129">
        <v>7.0</v>
      </c>
      <c r="B1543" s="129" t="str">
        <f t="array" ref="B1543">IFS(OR(C1543=1, C1543=6, C1543=11, C1543=16), "Mon", OR(C1543=2, C1543=7, C1543=12, C1543=17), "Tue", OR(C1543=3, C1543=8, C1543=13, C1543=18), "Wed",OR(C1543=4, C1543=9, C1543=14, C1543=19), "Thu",OR(C1543=5, C1543=10, C1543=15, C1543=20), "Fri",TRUE, "")</f>
        <v>Tue</v>
      </c>
      <c r="C1543" s="129">
        <v>7.0</v>
      </c>
      <c r="D1543" s="129" t="s">
        <v>8592</v>
      </c>
      <c r="E1543" s="129" t="s">
        <v>4780</v>
      </c>
      <c r="F1543" s="129" t="s">
        <v>29</v>
      </c>
      <c r="G1543" s="129" t="s">
        <v>4781</v>
      </c>
      <c r="H1543" s="129">
        <v>43.0</v>
      </c>
      <c r="I1543" s="163">
        <v>82.0</v>
      </c>
      <c r="J1543" s="163">
        <v>114.0</v>
      </c>
      <c r="K1543" s="129">
        <v>0.0</v>
      </c>
      <c r="L1543" s="129">
        <v>0.0</v>
      </c>
      <c r="M1543" s="129">
        <v>-1.0</v>
      </c>
      <c r="N1543" s="129">
        <v>-1.0</v>
      </c>
      <c r="O1543" s="129">
        <v>7.0</v>
      </c>
      <c r="P1543" s="129">
        <v>6.0</v>
      </c>
      <c r="Q1543" s="11">
        <f t="array" ref="Q1543">COUNTIF(E1543:E3598, E1543)</f>
        <v>1</v>
      </c>
      <c r="Y1543" s="99"/>
    </row>
    <row r="1544">
      <c r="A1544" s="129">
        <v>7.0</v>
      </c>
      <c r="B1544" s="129" t="str">
        <f t="array" ref="B1544">IFS(OR(C1544=1, C1544=6, C1544=11, C1544=16), "Mon", OR(C1544=2, C1544=7, C1544=12, C1544=17), "Tue", OR(C1544=3, C1544=8, C1544=13, C1544=18), "Wed",OR(C1544=4, C1544=9, C1544=14, C1544=19), "Thu",OR(C1544=5, C1544=10, C1544=15, C1544=20), "Fri",TRUE, "")</f>
        <v>Tue</v>
      </c>
      <c r="C1544" s="129">
        <v>7.0</v>
      </c>
      <c r="D1544" s="129" t="s">
        <v>8592</v>
      </c>
      <c r="E1544" s="129" t="s">
        <v>2682</v>
      </c>
      <c r="F1544" s="129" t="s">
        <v>29</v>
      </c>
      <c r="G1544" s="129" t="s">
        <v>2683</v>
      </c>
      <c r="H1544" s="129">
        <v>20.0</v>
      </c>
      <c r="I1544" s="163">
        <v>107.0</v>
      </c>
      <c r="J1544" s="163">
        <v>327.0</v>
      </c>
      <c r="K1544" s="129">
        <v>1.0</v>
      </c>
      <c r="L1544" s="129">
        <v>0.0</v>
      </c>
      <c r="M1544" s="129">
        <v>0.0</v>
      </c>
      <c r="N1544" s="129">
        <v>1.0</v>
      </c>
      <c r="O1544" s="129">
        <v>7.0</v>
      </c>
      <c r="P1544" s="129">
        <v>8.0</v>
      </c>
      <c r="Q1544" s="11">
        <f t="array" ref="Q1544">COUNTIF(E1544:E3598, E1544)</f>
        <v>2</v>
      </c>
      <c r="Y1544" s="99"/>
    </row>
    <row r="1545">
      <c r="A1545" s="129">
        <v>7.0</v>
      </c>
      <c r="B1545" s="129" t="str">
        <f t="array" ref="B1545">IFS(OR(C1545=1, C1545=6, C1545=11, C1545=16), "Mon", OR(C1545=2, C1545=7, C1545=12, C1545=17), "Tue", OR(C1545=3, C1545=8, C1545=13, C1545=18), "Wed",OR(C1545=4, C1545=9, C1545=14, C1545=19), "Thu",OR(C1545=5, C1545=10, C1545=15, C1545=20), "Fri",TRUE, "")</f>
        <v>Tue</v>
      </c>
      <c r="C1545" s="129">
        <v>7.0</v>
      </c>
      <c r="D1545" s="129" t="s">
        <v>8592</v>
      </c>
      <c r="E1545" s="129" t="s">
        <v>6122</v>
      </c>
      <c r="F1545" s="129" t="s">
        <v>29</v>
      </c>
      <c r="G1545" s="129" t="s">
        <v>6123</v>
      </c>
      <c r="H1545" s="129">
        <v>36.0</v>
      </c>
      <c r="I1545" s="163">
        <v>117.0</v>
      </c>
      <c r="J1545" s="163">
        <v>310.0</v>
      </c>
      <c r="K1545" s="129">
        <v>0.0</v>
      </c>
      <c r="L1545" s="129">
        <v>-1.0</v>
      </c>
      <c r="M1545" s="129">
        <v>0.0</v>
      </c>
      <c r="N1545" s="129">
        <v>-1.0</v>
      </c>
      <c r="O1545" s="129">
        <v>8.0</v>
      </c>
      <c r="P1545" s="129">
        <v>7.0</v>
      </c>
      <c r="Q1545" s="11">
        <f t="array" ref="Q1545">COUNTIF(E1545:E3598, E1545)</f>
        <v>2</v>
      </c>
      <c r="Y1545" s="99"/>
    </row>
    <row r="1546">
      <c r="A1546" s="129">
        <v>7.0</v>
      </c>
      <c r="B1546" s="129" t="str">
        <f t="array" ref="B1546">IFS(OR(C1546=1, C1546=6, C1546=11, C1546=16), "Mon", OR(C1546=2, C1546=7, C1546=12, C1546=17), "Tue", OR(C1546=3, C1546=8, C1546=13, C1546=18), "Wed",OR(C1546=4, C1546=9, C1546=14, C1546=19), "Thu",OR(C1546=5, C1546=10, C1546=15, C1546=20), "Fri",TRUE, "")</f>
        <v>Tue</v>
      </c>
      <c r="C1546" s="129">
        <v>7.0</v>
      </c>
      <c r="D1546" s="129" t="s">
        <v>8592</v>
      </c>
      <c r="E1546" s="129" t="s">
        <v>6246</v>
      </c>
      <c r="F1546" s="129" t="s">
        <v>29</v>
      </c>
      <c r="G1546" s="129" t="s">
        <v>6247</v>
      </c>
      <c r="H1546" s="129">
        <v>20.0</v>
      </c>
      <c r="I1546" s="163">
        <v>156.0</v>
      </c>
      <c r="J1546" s="163">
        <v>486.0</v>
      </c>
      <c r="K1546" s="129">
        <v>-1.0</v>
      </c>
      <c r="L1546" s="129">
        <v>0.0</v>
      </c>
      <c r="M1546" s="129">
        <v>0.0</v>
      </c>
      <c r="N1546" s="129">
        <v>-1.0</v>
      </c>
      <c r="O1546" s="129">
        <v>8.0</v>
      </c>
      <c r="P1546" s="129">
        <v>7.0</v>
      </c>
      <c r="Q1546" s="11">
        <f t="array" ref="Q1546">COUNTIF(E1546:E3598, E1546)</f>
        <v>1</v>
      </c>
      <c r="Y1546" s="99"/>
    </row>
    <row r="1547">
      <c r="A1547" s="129">
        <v>7.0</v>
      </c>
      <c r="B1547" s="129" t="str">
        <f t="array" ref="B1547">IFS(OR(C1547=1, C1547=6, C1547=11, C1547=16), "Mon", OR(C1547=2, C1547=7, C1547=12, C1547=17), "Tue", OR(C1547=3, C1547=8, C1547=13, C1547=18), "Wed",OR(C1547=4, C1547=9, C1547=14, C1547=19), "Thu",OR(C1547=5, C1547=10, C1547=15, C1547=20), "Fri",TRUE, "")</f>
        <v>Tue</v>
      </c>
      <c r="C1547" s="129">
        <v>7.0</v>
      </c>
      <c r="D1547" s="129" t="s">
        <v>8592</v>
      </c>
      <c r="E1547" s="129" t="s">
        <v>4774</v>
      </c>
      <c r="F1547" s="129" t="s">
        <v>29</v>
      </c>
      <c r="G1547" s="129" t="s">
        <v>4775</v>
      </c>
      <c r="H1547" s="129">
        <v>54.0</v>
      </c>
      <c r="I1547" s="163">
        <v>128.0</v>
      </c>
      <c r="J1547" s="163">
        <v>348.0</v>
      </c>
      <c r="K1547" s="129">
        <v>1.0</v>
      </c>
      <c r="L1547" s="129">
        <v>0.0</v>
      </c>
      <c r="M1547" s="129">
        <v>0.0</v>
      </c>
      <c r="N1547" s="129">
        <v>1.0</v>
      </c>
      <c r="O1547" s="129">
        <v>7.0</v>
      </c>
      <c r="P1547" s="129">
        <v>8.0</v>
      </c>
      <c r="Q1547" s="11">
        <f t="array" ref="Q1547">COUNTIF(E1547:E3598, E1547)</f>
        <v>1</v>
      </c>
      <c r="Y1547" s="99"/>
    </row>
    <row r="1548">
      <c r="A1548" s="129">
        <v>7.0</v>
      </c>
      <c r="B1548" s="129" t="str">
        <f t="array" ref="B1548">IFS(OR(C1548=1, C1548=6, C1548=11, C1548=16), "Mon", OR(C1548=2, C1548=7, C1548=12, C1548=17), "Tue", OR(C1548=3, C1548=8, C1548=13, C1548=18), "Wed",OR(C1548=4, C1548=9, C1548=14, C1548=19), "Thu",OR(C1548=5, C1548=10, C1548=15, C1548=20), "Fri",TRUE, "")</f>
        <v>Tue</v>
      </c>
      <c r="C1548" s="129">
        <v>7.0</v>
      </c>
      <c r="D1548" s="129" t="s">
        <v>8592</v>
      </c>
      <c r="E1548" s="129" t="s">
        <v>6858</v>
      </c>
      <c r="F1548" s="129" t="s">
        <v>29</v>
      </c>
      <c r="G1548" s="129" t="s">
        <v>6859</v>
      </c>
      <c r="H1548" s="129">
        <v>48.0</v>
      </c>
      <c r="I1548" s="163">
        <v>90.0</v>
      </c>
      <c r="J1548" s="163">
        <v>314.0</v>
      </c>
      <c r="K1548" s="129">
        <v>1.0</v>
      </c>
      <c r="L1548" s="129">
        <v>0.0</v>
      </c>
      <c r="M1548" s="129">
        <v>0.0</v>
      </c>
      <c r="N1548" s="129">
        <v>1.0</v>
      </c>
      <c r="O1548" s="129">
        <v>10.0</v>
      </c>
      <c r="P1548" s="129">
        <v>10.0</v>
      </c>
      <c r="Q1548" s="11">
        <f t="array" ref="Q1548">COUNTIF(E1548:E3598, E1548)</f>
        <v>2</v>
      </c>
      <c r="Y1548" s="99"/>
    </row>
    <row r="1549">
      <c r="A1549" s="129">
        <v>7.0</v>
      </c>
      <c r="B1549" s="129" t="str">
        <f t="array" ref="B1549">IFS(OR(C1549=1, C1549=6, C1549=11, C1549=16), "Mon", OR(C1549=2, C1549=7, C1549=12, C1549=17), "Tue", OR(C1549=3, C1549=8, C1549=13, C1549=18), "Wed",OR(C1549=4, C1549=9, C1549=14, C1549=19), "Thu",OR(C1549=5, C1549=10, C1549=15, C1549=20), "Fri",TRUE, "")</f>
        <v>Wed</v>
      </c>
      <c r="C1549" s="129">
        <v>8.0</v>
      </c>
      <c r="D1549" s="129" t="s">
        <v>8592</v>
      </c>
      <c r="E1549" s="129" t="s">
        <v>5310</v>
      </c>
      <c r="F1549" s="129" t="s">
        <v>29</v>
      </c>
      <c r="G1549" s="129" t="s">
        <v>5311</v>
      </c>
      <c r="H1549" s="129">
        <v>29.0</v>
      </c>
      <c r="I1549" s="163">
        <v>159.0</v>
      </c>
      <c r="J1549" s="163">
        <v>244.0</v>
      </c>
      <c r="K1549" s="129">
        <v>-1.0</v>
      </c>
      <c r="L1549" s="129">
        <v>0.0</v>
      </c>
      <c r="M1549" s="129">
        <v>0.0</v>
      </c>
      <c r="N1549" s="129">
        <v>-1.0</v>
      </c>
      <c r="O1549" s="129">
        <v>10.0</v>
      </c>
      <c r="P1549" s="129">
        <v>9.0</v>
      </c>
      <c r="Q1549" s="11">
        <f t="array" ref="Q1549">COUNTIF(E1549:E3598, E1549)</f>
        <v>3</v>
      </c>
      <c r="Y1549" s="99"/>
    </row>
    <row r="1550">
      <c r="A1550" s="129">
        <v>7.0</v>
      </c>
      <c r="B1550" s="129" t="str">
        <f t="array" ref="B1550">IFS(OR(C1550=1, C1550=6, C1550=11, C1550=16), "Mon", OR(C1550=2, C1550=7, C1550=12, C1550=17), "Tue", OR(C1550=3, C1550=8, C1550=13, C1550=18), "Wed",OR(C1550=4, C1550=9, C1550=14, C1550=19), "Thu",OR(C1550=5, C1550=10, C1550=15, C1550=20), "Fri",TRUE, "")</f>
        <v>Wed</v>
      </c>
      <c r="C1550" s="129">
        <v>8.0</v>
      </c>
      <c r="D1550" s="129" t="s">
        <v>8592</v>
      </c>
      <c r="E1550" s="129" t="s">
        <v>7890</v>
      </c>
      <c r="F1550" s="129" t="s">
        <v>29</v>
      </c>
      <c r="G1550" s="129" t="s">
        <v>7891</v>
      </c>
      <c r="H1550" s="129">
        <v>42.0</v>
      </c>
      <c r="I1550" s="163">
        <v>73.0</v>
      </c>
      <c r="J1550" s="163">
        <v>117.0</v>
      </c>
      <c r="K1550" s="129">
        <v>0.0</v>
      </c>
      <c r="L1550" s="129">
        <v>0.0</v>
      </c>
      <c r="M1550" s="129">
        <v>0.0</v>
      </c>
      <c r="N1550" s="129">
        <v>0.0</v>
      </c>
      <c r="O1550" s="129">
        <v>8.0</v>
      </c>
      <c r="P1550" s="129">
        <v>8.0</v>
      </c>
      <c r="Q1550" s="11">
        <f t="array" ref="Q1550">COUNTIF(E1550:E3598, E1550)</f>
        <v>1</v>
      </c>
      <c r="Y1550" s="99"/>
    </row>
    <row r="1551">
      <c r="A1551" s="129">
        <v>7.0</v>
      </c>
      <c r="B1551" s="129" t="str">
        <f t="array" ref="B1551">IFS(OR(C1551=1, C1551=6, C1551=11, C1551=16), "Mon", OR(C1551=2, C1551=7, C1551=12, C1551=17), "Tue", OR(C1551=3, C1551=8, C1551=13, C1551=18), "Wed",OR(C1551=4, C1551=9, C1551=14, C1551=19), "Thu",OR(C1551=5, C1551=10, C1551=15, C1551=20), "Fri",TRUE, "")</f>
        <v>Wed</v>
      </c>
      <c r="C1551" s="129">
        <v>8.0</v>
      </c>
      <c r="D1551" s="129" t="s">
        <v>8592</v>
      </c>
      <c r="E1551" s="129" t="s">
        <v>351</v>
      </c>
      <c r="F1551" s="129" t="s">
        <v>29</v>
      </c>
      <c r="G1551" s="129" t="s">
        <v>352</v>
      </c>
      <c r="H1551" s="129">
        <v>50.0</v>
      </c>
      <c r="I1551" s="163">
        <v>49.0</v>
      </c>
      <c r="J1551" s="163">
        <v>158.0</v>
      </c>
      <c r="K1551" s="129">
        <v>0.0</v>
      </c>
      <c r="L1551" s="129">
        <v>-1.0</v>
      </c>
      <c r="M1551" s="129">
        <v>0.0</v>
      </c>
      <c r="N1551" s="129">
        <v>-1.0</v>
      </c>
      <c r="O1551" s="129">
        <v>9.0</v>
      </c>
      <c r="P1551" s="129">
        <v>8.0</v>
      </c>
      <c r="Q1551" s="11">
        <f t="array" ref="Q1551">COUNTIF(E1551:E3598, E1551)</f>
        <v>2</v>
      </c>
      <c r="Y1551" s="99"/>
    </row>
    <row r="1552">
      <c r="A1552" s="129">
        <v>7.0</v>
      </c>
      <c r="B1552" s="129" t="str">
        <f t="array" ref="B1552">IFS(OR(C1552=1, C1552=6, C1552=11, C1552=16), "Mon", OR(C1552=2, C1552=7, C1552=12, C1552=17), "Tue", OR(C1552=3, C1552=8, C1552=13, C1552=18), "Wed",OR(C1552=4, C1552=9, C1552=14, C1552=19), "Thu",OR(C1552=5, C1552=10, C1552=15, C1552=20), "Fri",TRUE, "")</f>
        <v>Wed</v>
      </c>
      <c r="C1552" s="129">
        <v>8.0</v>
      </c>
      <c r="D1552" s="129" t="s">
        <v>8592</v>
      </c>
      <c r="E1552" s="129" t="s">
        <v>6958</v>
      </c>
      <c r="F1552" s="129" t="s">
        <v>29</v>
      </c>
      <c r="G1552" s="129" t="s">
        <v>6959</v>
      </c>
      <c r="H1552" s="129">
        <v>26.0</v>
      </c>
      <c r="I1552" s="163">
        <v>38.0</v>
      </c>
      <c r="J1552" s="163">
        <v>162.0</v>
      </c>
      <c r="K1552" s="129">
        <v>0.0</v>
      </c>
      <c r="L1552" s="129">
        <v>-1.0</v>
      </c>
      <c r="M1552" s="129">
        <v>-1.0</v>
      </c>
      <c r="N1552" s="129">
        <v>-2.0</v>
      </c>
      <c r="O1552" s="129">
        <v>8.0</v>
      </c>
      <c r="P1552" s="129">
        <v>6.0</v>
      </c>
      <c r="Q1552" s="11">
        <f t="array" ref="Q1552">COUNTIF(E1552:E3598, E1552)</f>
        <v>1</v>
      </c>
      <c r="Y1552" s="99"/>
    </row>
    <row r="1553">
      <c r="A1553" s="129">
        <v>7.0</v>
      </c>
      <c r="B1553" s="129" t="str">
        <f t="array" ref="B1553">IFS(OR(C1553=1, C1553=6, C1553=11, C1553=16), "Mon", OR(C1553=2, C1553=7, C1553=12, C1553=17), "Tue", OR(C1553=3, C1553=8, C1553=13, C1553=18), "Wed",OR(C1553=4, C1553=9, C1553=14, C1553=19), "Thu",OR(C1553=5, C1553=10, C1553=15, C1553=20), "Fri",TRUE, "")</f>
        <v>Wed</v>
      </c>
      <c r="C1553" s="129">
        <v>8.0</v>
      </c>
      <c r="D1553" s="129" t="s">
        <v>8592</v>
      </c>
      <c r="E1553" s="129" t="s">
        <v>6942</v>
      </c>
      <c r="F1553" s="129" t="s">
        <v>29</v>
      </c>
      <c r="G1553" s="129" t="s">
        <v>6943</v>
      </c>
      <c r="H1553" s="129">
        <v>40.0</v>
      </c>
      <c r="I1553" s="163">
        <v>90.0</v>
      </c>
      <c r="J1553" s="163">
        <v>296.0</v>
      </c>
      <c r="K1553" s="129">
        <v>0.0</v>
      </c>
      <c r="L1553" s="129">
        <v>0.0</v>
      </c>
      <c r="M1553" s="129">
        <v>0.0</v>
      </c>
      <c r="N1553" s="129">
        <v>0.0</v>
      </c>
      <c r="O1553" s="129">
        <v>10.0</v>
      </c>
      <c r="P1553" s="129">
        <v>10.0</v>
      </c>
      <c r="Q1553" s="11">
        <f t="array" ref="Q1553">COUNTIF(E1553:E3598, E1553)</f>
        <v>4</v>
      </c>
      <c r="Y1553" s="99"/>
    </row>
    <row r="1554">
      <c r="A1554" s="129">
        <v>7.0</v>
      </c>
      <c r="B1554" s="129" t="str">
        <f t="array" ref="B1554">IFS(OR(C1554=1, C1554=6, C1554=11, C1554=16), "Mon", OR(C1554=2, C1554=7, C1554=12, C1554=17), "Tue", OR(C1554=3, C1554=8, C1554=13, C1554=18), "Wed",OR(C1554=4, C1554=9, C1554=14, C1554=19), "Thu",OR(C1554=5, C1554=10, C1554=15, C1554=20), "Fri",TRUE, "")</f>
        <v>Wed</v>
      </c>
      <c r="C1554" s="129">
        <v>8.0</v>
      </c>
      <c r="D1554" s="129" t="s">
        <v>8592</v>
      </c>
      <c r="E1554" s="129" t="s">
        <v>3038</v>
      </c>
      <c r="F1554" s="129" t="s">
        <v>29</v>
      </c>
      <c r="G1554" s="129" t="s">
        <v>3039</v>
      </c>
      <c r="H1554" s="129">
        <v>43.0</v>
      </c>
      <c r="I1554" s="163">
        <v>39.0</v>
      </c>
      <c r="J1554" s="163">
        <v>146.0</v>
      </c>
      <c r="K1554" s="129">
        <v>0.0</v>
      </c>
      <c r="L1554" s="129">
        <v>-1.0</v>
      </c>
      <c r="M1554" s="129">
        <v>0.0</v>
      </c>
      <c r="N1554" s="129">
        <v>-1.0</v>
      </c>
      <c r="O1554" s="129">
        <v>9.0</v>
      </c>
      <c r="P1554" s="129">
        <v>8.0</v>
      </c>
      <c r="Q1554" s="11">
        <f t="array" ref="Q1554">COUNTIF(E1554:E3598, E1554)</f>
        <v>3</v>
      </c>
      <c r="Y1554" s="99"/>
    </row>
    <row r="1555">
      <c r="A1555" s="129">
        <v>7.0</v>
      </c>
      <c r="B1555" s="129" t="str">
        <f t="array" ref="B1555">IFS(OR(C1555=1, C1555=6, C1555=11, C1555=16), "Mon", OR(C1555=2, C1555=7, C1555=12, C1555=17), "Tue", OR(C1555=3, C1555=8, C1555=13, C1555=18), "Wed",OR(C1555=4, C1555=9, C1555=14, C1555=19), "Thu",OR(C1555=5, C1555=10, C1555=15, C1555=20), "Fri",TRUE, "")</f>
        <v>Thu</v>
      </c>
      <c r="C1555" s="129">
        <v>9.0</v>
      </c>
      <c r="D1555" s="129" t="s">
        <v>8592</v>
      </c>
      <c r="E1555" s="129" t="s">
        <v>713</v>
      </c>
      <c r="F1555" s="129" t="s">
        <v>29</v>
      </c>
      <c r="G1555" s="129" t="s">
        <v>714</v>
      </c>
      <c r="H1555" s="129">
        <v>32.0</v>
      </c>
      <c r="I1555" s="163">
        <v>51.0</v>
      </c>
      <c r="J1555" s="163">
        <v>136.0</v>
      </c>
      <c r="K1555" s="129">
        <v>1.0</v>
      </c>
      <c r="L1555" s="129">
        <v>0.0</v>
      </c>
      <c r="M1555" s="129">
        <v>0.0</v>
      </c>
      <c r="N1555" s="129">
        <v>1.0</v>
      </c>
      <c r="O1555" s="129">
        <v>9.0</v>
      </c>
      <c r="P1555" s="129">
        <v>10.0</v>
      </c>
      <c r="Q1555" s="11">
        <f t="array" ref="Q1555">COUNTIF(E1555:E3598, E1555)</f>
        <v>1</v>
      </c>
      <c r="Y1555" s="99"/>
    </row>
    <row r="1556">
      <c r="A1556" s="129">
        <v>7.0</v>
      </c>
      <c r="B1556" s="129" t="str">
        <f t="array" ref="B1556">IFS(OR(C1556=1, C1556=6, C1556=11, C1556=16), "Mon", OR(C1556=2, C1556=7, C1556=12, C1556=17), "Tue", OR(C1556=3, C1556=8, C1556=13, C1556=18), "Wed",OR(C1556=4, C1556=9, C1556=14, C1556=19), "Thu",OR(C1556=5, C1556=10, C1556=15, C1556=20), "Fri",TRUE, "")</f>
        <v>Thu</v>
      </c>
      <c r="C1556" s="129">
        <v>9.0</v>
      </c>
      <c r="D1556" s="129" t="s">
        <v>8592</v>
      </c>
      <c r="E1556" s="129" t="s">
        <v>2706</v>
      </c>
      <c r="F1556" s="129" t="s">
        <v>29</v>
      </c>
      <c r="G1556" s="129" t="s">
        <v>2707</v>
      </c>
      <c r="H1556" s="129">
        <v>61.0</v>
      </c>
      <c r="I1556" s="163">
        <v>79.0</v>
      </c>
      <c r="J1556" s="163">
        <v>132.0</v>
      </c>
      <c r="K1556" s="129">
        <v>0.0</v>
      </c>
      <c r="L1556" s="129">
        <v>0.0</v>
      </c>
      <c r="M1556" s="129">
        <v>-1.0</v>
      </c>
      <c r="N1556" s="129">
        <v>-1.0</v>
      </c>
      <c r="O1556" s="129">
        <v>9.0</v>
      </c>
      <c r="P1556" s="129">
        <v>8.0</v>
      </c>
      <c r="Q1556" s="11">
        <f t="array" ref="Q1556">COUNTIF(E1556:E3598, E1556)</f>
        <v>1</v>
      </c>
      <c r="Y1556" s="99"/>
    </row>
    <row r="1557">
      <c r="A1557" s="129">
        <v>7.0</v>
      </c>
      <c r="B1557" s="129" t="str">
        <f t="array" ref="B1557">IFS(OR(C1557=1, C1557=6, C1557=11, C1557=16), "Mon", OR(C1557=2, C1557=7, C1557=12, C1557=17), "Tue", OR(C1557=3, C1557=8, C1557=13, C1557=18), "Wed",OR(C1557=4, C1557=9, C1557=14, C1557=19), "Thu",OR(C1557=5, C1557=10, C1557=15, C1557=20), "Fri",TRUE, "")</f>
        <v>Thu</v>
      </c>
      <c r="C1557" s="129">
        <v>9.0</v>
      </c>
      <c r="D1557" s="129" t="s">
        <v>8592</v>
      </c>
      <c r="E1557" s="129" t="s">
        <v>2174</v>
      </c>
      <c r="F1557" s="129" t="s">
        <v>29</v>
      </c>
      <c r="G1557" s="129" t="s">
        <v>2175</v>
      </c>
      <c r="H1557" s="129">
        <v>51.0</v>
      </c>
      <c r="I1557" s="163">
        <v>50.0</v>
      </c>
      <c r="J1557" s="163">
        <v>156.0</v>
      </c>
      <c r="K1557" s="129">
        <v>1.0</v>
      </c>
      <c r="L1557" s="129">
        <v>0.0</v>
      </c>
      <c r="M1557" s="129">
        <v>0.0</v>
      </c>
      <c r="N1557" s="129">
        <v>1.0</v>
      </c>
      <c r="O1557" s="129">
        <v>8.0</v>
      </c>
      <c r="P1557" s="129">
        <v>9.0</v>
      </c>
      <c r="Q1557" s="11">
        <f t="array" ref="Q1557">COUNTIF(E1557:E3598, E1557)</f>
        <v>3</v>
      </c>
      <c r="Y1557" s="99"/>
    </row>
    <row r="1558">
      <c r="A1558" s="129">
        <v>7.0</v>
      </c>
      <c r="B1558" s="129" t="str">
        <f t="array" ref="B1558">IFS(OR(C1558=1, C1558=6, C1558=11, C1558=16), "Mon", OR(C1558=2, C1558=7, C1558=12, C1558=17), "Tue", OR(C1558=3, C1558=8, C1558=13, C1558=18), "Wed",OR(C1558=4, C1558=9, C1558=14, C1558=19), "Thu",OR(C1558=5, C1558=10, C1558=15, C1558=20), "Fri",TRUE, "")</f>
        <v>Thu</v>
      </c>
      <c r="C1558" s="129">
        <v>9.0</v>
      </c>
      <c r="D1558" s="129" t="s">
        <v>8592</v>
      </c>
      <c r="E1558" s="129" t="s">
        <v>2958</v>
      </c>
      <c r="F1558" s="129" t="s">
        <v>29</v>
      </c>
      <c r="G1558" s="129" t="s">
        <v>2959</v>
      </c>
      <c r="H1558" s="129">
        <v>47.0</v>
      </c>
      <c r="I1558" s="163">
        <v>49.0</v>
      </c>
      <c r="J1558" s="163">
        <v>165.0</v>
      </c>
      <c r="K1558" s="129">
        <v>0.0</v>
      </c>
      <c r="L1558" s="129">
        <v>0.0</v>
      </c>
      <c r="M1558" s="129">
        <v>0.0</v>
      </c>
      <c r="N1558" s="129">
        <v>0.0</v>
      </c>
      <c r="O1558" s="129">
        <v>8.0</v>
      </c>
      <c r="P1558" s="129">
        <v>8.0</v>
      </c>
      <c r="Q1558" s="11">
        <f t="array" ref="Q1558">COUNTIF(E1558:E3598, E1558)</f>
        <v>3</v>
      </c>
      <c r="Y1558" s="99"/>
    </row>
    <row r="1559">
      <c r="A1559" s="129">
        <v>7.0</v>
      </c>
      <c r="B1559" s="129" t="str">
        <f t="array" ref="B1559">IFS(OR(C1559=1, C1559=6, C1559=11, C1559=16), "Mon", OR(C1559=2, C1559=7, C1559=12, C1559=17), "Tue", OR(C1559=3, C1559=8, C1559=13, C1559=18), "Wed",OR(C1559=4, C1559=9, C1559=14, C1559=19), "Thu",OR(C1559=5, C1559=10, C1559=15, C1559=20), "Fri",TRUE, "")</f>
        <v>Thu</v>
      </c>
      <c r="C1559" s="129">
        <v>9.0</v>
      </c>
      <c r="D1559" s="129" t="s">
        <v>8592</v>
      </c>
      <c r="E1559" s="129" t="s">
        <v>1173</v>
      </c>
      <c r="F1559" s="129" t="s">
        <v>29</v>
      </c>
      <c r="G1559" s="129" t="s">
        <v>1174</v>
      </c>
      <c r="H1559" s="129">
        <v>29.0</v>
      </c>
      <c r="I1559" s="163">
        <v>40.0</v>
      </c>
      <c r="J1559" s="163">
        <v>161.0</v>
      </c>
      <c r="K1559" s="129">
        <v>0.0</v>
      </c>
      <c r="L1559" s="129">
        <v>0.0</v>
      </c>
      <c r="M1559" s="129">
        <v>0.0</v>
      </c>
      <c r="N1559" s="129">
        <v>0.0</v>
      </c>
      <c r="O1559" s="129">
        <v>9.0</v>
      </c>
      <c r="P1559" s="129">
        <v>9.0</v>
      </c>
      <c r="Q1559" s="11">
        <f t="array" ref="Q1559">COUNTIF(E1559:E3598, E1559)</f>
        <v>3</v>
      </c>
      <c r="Y1559" s="99"/>
    </row>
    <row r="1560">
      <c r="A1560" s="129">
        <v>7.0</v>
      </c>
      <c r="B1560" s="129" t="str">
        <f t="array" ref="B1560">IFS(OR(C1560=1, C1560=6, C1560=11, C1560=16), "Mon", OR(C1560=2, C1560=7, C1560=12, C1560=17), "Tue", OR(C1560=3, C1560=8, C1560=13, C1560=18), "Wed",OR(C1560=4, C1560=9, C1560=14, C1560=19), "Thu",OR(C1560=5, C1560=10, C1560=15, C1560=20), "Fri",TRUE, "")</f>
        <v>Thu</v>
      </c>
      <c r="C1560" s="129">
        <v>9.0</v>
      </c>
      <c r="D1560" s="129" t="s">
        <v>8592</v>
      </c>
      <c r="E1560" s="129" t="s">
        <v>7794</v>
      </c>
      <c r="F1560" s="129" t="s">
        <v>29</v>
      </c>
      <c r="G1560" s="129" t="s">
        <v>7795</v>
      </c>
      <c r="H1560" s="129">
        <v>43.0</v>
      </c>
      <c r="I1560" s="163">
        <v>59.0</v>
      </c>
      <c r="J1560" s="163">
        <v>135.0</v>
      </c>
      <c r="K1560" s="129">
        <v>0.0</v>
      </c>
      <c r="L1560" s="129">
        <v>-1.0</v>
      </c>
      <c r="M1560" s="129">
        <v>0.0</v>
      </c>
      <c r="N1560" s="129">
        <v>-1.0</v>
      </c>
      <c r="O1560" s="129">
        <v>9.0</v>
      </c>
      <c r="P1560" s="129">
        <v>8.0</v>
      </c>
      <c r="Q1560" s="11">
        <f t="array" ref="Q1560">COUNTIF(E1560:E3598, E1560)</f>
        <v>1</v>
      </c>
      <c r="Y1560" s="99"/>
    </row>
    <row r="1561">
      <c r="A1561" s="129">
        <v>7.0</v>
      </c>
      <c r="B1561" s="129" t="str">
        <f t="array" ref="B1561">IFS(OR(C1561=1, C1561=6, C1561=11, C1561=16), "Mon", OR(C1561=2, C1561=7, C1561=12, C1561=17), "Tue", OR(C1561=3, C1561=8, C1561=13, C1561=18), "Wed",OR(C1561=4, C1561=9, C1561=14, C1561=19), "Thu",OR(C1561=5, C1561=10, C1561=15, C1561=20), "Fri",TRUE, "")</f>
        <v>Fri</v>
      </c>
      <c r="C1561" s="129">
        <v>10.0</v>
      </c>
      <c r="D1561" s="129" t="s">
        <v>8592</v>
      </c>
      <c r="E1561" s="129" t="s">
        <v>3080</v>
      </c>
      <c r="F1561" s="129" t="s">
        <v>29</v>
      </c>
      <c r="G1561" s="129" t="s">
        <v>3081</v>
      </c>
      <c r="H1561" s="129">
        <v>56.0</v>
      </c>
      <c r="I1561" s="163">
        <v>54.0</v>
      </c>
      <c r="J1561" s="163">
        <v>133.0</v>
      </c>
      <c r="K1561" s="129">
        <v>0.0</v>
      </c>
      <c r="L1561" s="129">
        <v>0.0</v>
      </c>
      <c r="M1561" s="129">
        <v>0.0</v>
      </c>
      <c r="N1561" s="129">
        <v>0.0</v>
      </c>
      <c r="O1561" s="129">
        <v>7.0</v>
      </c>
      <c r="P1561" s="129">
        <v>7.0</v>
      </c>
      <c r="Q1561" s="11">
        <f t="array" ref="Q1561">COUNTIF(E1561:E3598, E1561)</f>
        <v>1</v>
      </c>
      <c r="Y1561" s="99"/>
    </row>
    <row r="1562">
      <c r="A1562" s="129">
        <v>7.0</v>
      </c>
      <c r="B1562" s="129" t="str">
        <f t="array" ref="B1562">IFS(OR(C1562=1, C1562=6, C1562=11, C1562=16), "Mon", OR(C1562=2, C1562=7, C1562=12, C1562=17), "Tue", OR(C1562=3, C1562=8, C1562=13, C1562=18), "Wed",OR(C1562=4, C1562=9, C1562=14, C1562=19), "Thu",OR(C1562=5, C1562=10, C1562=15, C1562=20), "Fri",TRUE, "")</f>
        <v>Fri</v>
      </c>
      <c r="C1562" s="129">
        <v>10.0</v>
      </c>
      <c r="D1562" s="129" t="s">
        <v>8592</v>
      </c>
      <c r="E1562" s="129" t="s">
        <v>5532</v>
      </c>
      <c r="F1562" s="129" t="s">
        <v>29</v>
      </c>
      <c r="G1562" s="129" t="s">
        <v>5533</v>
      </c>
      <c r="H1562" s="129">
        <v>68.0</v>
      </c>
      <c r="I1562" s="163">
        <v>48.0</v>
      </c>
      <c r="J1562" s="163">
        <v>136.0</v>
      </c>
      <c r="K1562" s="129">
        <v>1.0</v>
      </c>
      <c r="L1562" s="129">
        <v>0.0</v>
      </c>
      <c r="M1562" s="129">
        <v>0.0</v>
      </c>
      <c r="N1562" s="129">
        <v>1.0</v>
      </c>
      <c r="O1562" s="129">
        <v>10.0</v>
      </c>
      <c r="P1562" s="129">
        <v>10.0</v>
      </c>
      <c r="Q1562" s="11">
        <f t="array" ref="Q1562">COUNTIF(E1562:E3598, E1562)</f>
        <v>2</v>
      </c>
      <c r="Y1562" s="99"/>
    </row>
    <row r="1563">
      <c r="A1563" s="129">
        <v>7.0</v>
      </c>
      <c r="B1563" s="129" t="str">
        <f t="array" ref="B1563">IFS(OR(C1563=1, C1563=6, C1563=11, C1563=16), "Mon", OR(C1563=2, C1563=7, C1563=12, C1563=17), "Tue", OR(C1563=3, C1563=8, C1563=13, C1563=18), "Wed",OR(C1563=4, C1563=9, C1563=14, C1563=19), "Thu",OR(C1563=5, C1563=10, C1563=15, C1563=20), "Fri",TRUE, "")</f>
        <v>Fri</v>
      </c>
      <c r="C1563" s="129">
        <v>10.0</v>
      </c>
      <c r="D1563" s="129" t="s">
        <v>8592</v>
      </c>
      <c r="E1563" s="129" t="s">
        <v>1609</v>
      </c>
      <c r="F1563" s="129" t="s">
        <v>29</v>
      </c>
      <c r="G1563" s="129" t="s">
        <v>1610</v>
      </c>
      <c r="H1563" s="129">
        <v>52.0</v>
      </c>
      <c r="I1563" s="163">
        <v>131.0</v>
      </c>
      <c r="J1563" s="163">
        <v>290.0</v>
      </c>
      <c r="K1563" s="129">
        <v>0.0</v>
      </c>
      <c r="L1563" s="129">
        <v>-1.0</v>
      </c>
      <c r="M1563" s="129">
        <v>-1.0</v>
      </c>
      <c r="N1563" s="129">
        <v>-2.0</v>
      </c>
      <c r="O1563" s="129">
        <v>9.0</v>
      </c>
      <c r="P1563" s="129">
        <v>7.0</v>
      </c>
      <c r="Q1563" s="11">
        <f t="array" ref="Q1563">COUNTIF(E1563:E3598, E1563)</f>
        <v>1</v>
      </c>
      <c r="Y1563" s="99"/>
    </row>
    <row r="1564">
      <c r="A1564" s="129">
        <v>7.0</v>
      </c>
      <c r="B1564" s="129" t="str">
        <f t="array" ref="B1564">IFS(OR(C1564=1, C1564=6, C1564=11, C1564=16), "Mon", OR(C1564=2, C1564=7, C1564=12, C1564=17), "Tue", OR(C1564=3, C1564=8, C1564=13, C1564=18), "Wed",OR(C1564=4, C1564=9, C1564=14, C1564=19), "Thu",OR(C1564=5, C1564=10, C1564=15, C1564=20), "Fri",TRUE, "")</f>
        <v>Fri</v>
      </c>
      <c r="C1564" s="129">
        <v>10.0</v>
      </c>
      <c r="D1564" s="129" t="s">
        <v>8592</v>
      </c>
      <c r="E1564" s="129" t="s">
        <v>5126</v>
      </c>
      <c r="F1564" s="129" t="s">
        <v>29</v>
      </c>
      <c r="G1564" s="129" t="s">
        <v>5127</v>
      </c>
      <c r="H1564" s="129">
        <v>22.0</v>
      </c>
      <c r="I1564" s="163">
        <v>110.0</v>
      </c>
      <c r="J1564" s="163">
        <v>260.0</v>
      </c>
      <c r="K1564" s="129">
        <v>-1.0</v>
      </c>
      <c r="L1564" s="129">
        <v>0.0</v>
      </c>
      <c r="M1564" s="129">
        <v>0.0</v>
      </c>
      <c r="N1564" s="129">
        <v>-1.0</v>
      </c>
      <c r="O1564" s="129">
        <v>8.0</v>
      </c>
      <c r="P1564" s="129">
        <v>7.0</v>
      </c>
      <c r="Q1564" s="11">
        <f t="array" ref="Q1564">COUNTIF(E1564:E3598, E1564)</f>
        <v>1</v>
      </c>
      <c r="Y1564" s="99"/>
    </row>
    <row r="1565">
      <c r="A1565" s="129">
        <v>7.0</v>
      </c>
      <c r="B1565" s="129" t="str">
        <f t="array" ref="B1565">IFS(OR(C1565=1, C1565=6, C1565=11, C1565=16), "Mon", OR(C1565=2, C1565=7, C1565=12, C1565=17), "Tue", OR(C1565=3, C1565=8, C1565=13, C1565=18), "Wed",OR(C1565=4, C1565=9, C1565=14, C1565=19), "Thu",OR(C1565=5, C1565=10, C1565=15, C1565=20), "Fri",TRUE, "")</f>
        <v>Fri</v>
      </c>
      <c r="C1565" s="129">
        <v>10.0</v>
      </c>
      <c r="D1565" s="129" t="s">
        <v>8592</v>
      </c>
      <c r="E1565" s="129" t="s">
        <v>1499</v>
      </c>
      <c r="F1565" s="129" t="s">
        <v>29</v>
      </c>
      <c r="G1565" s="129" t="s">
        <v>1500</v>
      </c>
      <c r="H1565" s="129">
        <v>63.0</v>
      </c>
      <c r="I1565" s="163">
        <v>58.0</v>
      </c>
      <c r="J1565" s="163">
        <v>145.0</v>
      </c>
      <c r="K1565" s="129">
        <v>0.0</v>
      </c>
      <c r="L1565" s="129">
        <v>-1.0</v>
      </c>
      <c r="M1565" s="129">
        <v>0.0</v>
      </c>
      <c r="N1565" s="129">
        <v>-1.0</v>
      </c>
      <c r="O1565" s="129">
        <v>8.0</v>
      </c>
      <c r="P1565" s="129">
        <v>7.0</v>
      </c>
      <c r="Q1565" s="11">
        <f t="array" ref="Q1565">COUNTIF(E1565:E3598, E1565)</f>
        <v>2</v>
      </c>
      <c r="Y1565" s="99"/>
    </row>
    <row r="1566">
      <c r="A1566" s="129">
        <v>7.0</v>
      </c>
      <c r="B1566" s="129" t="str">
        <f t="array" ref="B1566">IFS(OR(C1566=1, C1566=6, C1566=11, C1566=16), "Mon", OR(C1566=2, C1566=7, C1566=12, C1566=17), "Tue", OR(C1566=3, C1566=8, C1566=13, C1566=18), "Wed",OR(C1566=4, C1566=9, C1566=14, C1566=19), "Thu",OR(C1566=5, C1566=10, C1566=15, C1566=20), "Fri",TRUE, "")</f>
        <v>Fri</v>
      </c>
      <c r="C1566" s="129">
        <v>10.0</v>
      </c>
      <c r="D1566" s="129" t="s">
        <v>8592</v>
      </c>
      <c r="E1566" s="129" t="s">
        <v>3344</v>
      </c>
      <c r="F1566" s="129" t="s">
        <v>29</v>
      </c>
      <c r="G1566" s="129" t="s">
        <v>3345</v>
      </c>
      <c r="H1566" s="129">
        <v>46.0</v>
      </c>
      <c r="I1566" s="163">
        <v>96.0</v>
      </c>
      <c r="J1566" s="163">
        <v>326.0</v>
      </c>
      <c r="K1566" s="129">
        <v>1.0</v>
      </c>
      <c r="L1566" s="129">
        <v>-1.0</v>
      </c>
      <c r="M1566" s="129">
        <v>-1.0</v>
      </c>
      <c r="N1566" s="129">
        <v>-1.0</v>
      </c>
      <c r="O1566" s="129">
        <v>7.0</v>
      </c>
      <c r="P1566" s="129">
        <v>6.0</v>
      </c>
      <c r="Q1566" s="11">
        <f t="array" ref="Q1566">COUNTIF(E1566:E3598, E1566)</f>
        <v>2</v>
      </c>
      <c r="Y1566" s="99"/>
    </row>
    <row r="1567">
      <c r="A1567" s="129">
        <v>7.0</v>
      </c>
      <c r="B1567" s="129" t="str">
        <f t="array" ref="B1567">IFS(OR(C1567=1, C1567=6, C1567=11, C1567=16), "Mon", OR(C1567=2, C1567=7, C1567=12, C1567=17), "Tue", OR(C1567=3, C1567=8, C1567=13, C1567=18), "Wed",OR(C1567=4, C1567=9, C1567=14, C1567=19), "Thu",OR(C1567=5, C1567=10, C1567=15, C1567=20), "Fri",TRUE, "")</f>
        <v>Mon</v>
      </c>
      <c r="C1567" s="129">
        <v>11.0</v>
      </c>
      <c r="D1567" s="129" t="s">
        <v>8592</v>
      </c>
      <c r="E1567" s="129" t="s">
        <v>7844</v>
      </c>
      <c r="F1567" s="129" t="s">
        <v>29</v>
      </c>
      <c r="G1567" s="129" t="s">
        <v>7845</v>
      </c>
      <c r="H1567" s="129">
        <v>31.0</v>
      </c>
      <c r="I1567" s="163">
        <v>65.0</v>
      </c>
      <c r="J1567" s="163">
        <v>149.0</v>
      </c>
      <c r="K1567" s="129">
        <v>0.0</v>
      </c>
      <c r="L1567" s="129">
        <v>-1.0</v>
      </c>
      <c r="M1567" s="129">
        <v>0.0</v>
      </c>
      <c r="N1567" s="129">
        <v>-1.0</v>
      </c>
      <c r="O1567" s="129">
        <v>9.0</v>
      </c>
      <c r="P1567" s="129">
        <v>8.0</v>
      </c>
      <c r="Q1567" s="11">
        <f t="array" ref="Q1567">COUNTIF(E1567:E3598, E1567)</f>
        <v>1</v>
      </c>
      <c r="Y1567" s="99"/>
    </row>
    <row r="1568">
      <c r="A1568" s="129">
        <v>7.0</v>
      </c>
      <c r="B1568" s="129" t="str">
        <f t="array" ref="B1568">IFS(OR(C1568=1, C1568=6, C1568=11, C1568=16), "Mon", OR(C1568=2, C1568=7, C1568=12, C1568=17), "Tue", OR(C1568=3, C1568=8, C1568=13, C1568=18), "Wed",OR(C1568=4, C1568=9, C1568=14, C1568=19), "Thu",OR(C1568=5, C1568=10, C1568=15, C1568=20), "Fri",TRUE, "")</f>
        <v>Mon</v>
      </c>
      <c r="C1568" s="129">
        <v>11.0</v>
      </c>
      <c r="D1568" s="129" t="s">
        <v>8592</v>
      </c>
      <c r="E1568" s="129" t="s">
        <v>2010</v>
      </c>
      <c r="F1568" s="129" t="s">
        <v>29</v>
      </c>
      <c r="G1568" s="129" t="s">
        <v>2011</v>
      </c>
      <c r="H1568" s="129">
        <v>36.0</v>
      </c>
      <c r="I1568" s="163">
        <v>181.0</v>
      </c>
      <c r="J1568" s="163">
        <v>486.0</v>
      </c>
      <c r="K1568" s="129">
        <v>-1.0</v>
      </c>
      <c r="L1568" s="129">
        <v>0.0</v>
      </c>
      <c r="M1568" s="129">
        <v>-1.0</v>
      </c>
      <c r="N1568" s="129">
        <v>-2.0</v>
      </c>
      <c r="O1568" s="129">
        <v>7.0</v>
      </c>
      <c r="P1568" s="129">
        <v>5.0</v>
      </c>
      <c r="Q1568" s="11">
        <f t="array" ref="Q1568">COUNTIF(E1568:E3598, E1568)</f>
        <v>1</v>
      </c>
      <c r="Y1568" s="99"/>
    </row>
    <row r="1569">
      <c r="A1569" s="129">
        <v>7.0</v>
      </c>
      <c r="B1569" s="129" t="str">
        <f t="array" ref="B1569">IFS(OR(C1569=1, C1569=6, C1569=11, C1569=16), "Mon", OR(C1569=2, C1569=7, C1569=12, C1569=17), "Tue", OR(C1569=3, C1569=8, C1569=13, C1569=18), "Wed",OR(C1569=4, C1569=9, C1569=14, C1569=19), "Thu",OR(C1569=5, C1569=10, C1569=15, C1569=20), "Fri",TRUE, "")</f>
        <v>Mon</v>
      </c>
      <c r="C1569" s="129">
        <v>11.0</v>
      </c>
      <c r="D1569" s="129" t="s">
        <v>8592</v>
      </c>
      <c r="E1569" s="129" t="s">
        <v>3872</v>
      </c>
      <c r="F1569" s="129" t="s">
        <v>29</v>
      </c>
      <c r="G1569" s="129" t="s">
        <v>3873</v>
      </c>
      <c r="H1569" s="129">
        <v>26.0</v>
      </c>
      <c r="I1569" s="163">
        <v>70.0</v>
      </c>
      <c r="J1569" s="163">
        <v>171.0</v>
      </c>
      <c r="K1569" s="129">
        <v>-1.0</v>
      </c>
      <c r="L1569" s="129">
        <v>0.0</v>
      </c>
      <c r="M1569" s="129">
        <v>0.0</v>
      </c>
      <c r="N1569" s="129">
        <v>-1.0</v>
      </c>
      <c r="O1569" s="129">
        <v>8.0</v>
      </c>
      <c r="P1569" s="129">
        <v>7.0</v>
      </c>
      <c r="Q1569" s="11">
        <f t="array" ref="Q1569">COUNTIF(E1569:E3598, E1569)</f>
        <v>1</v>
      </c>
      <c r="Y1569" s="99"/>
    </row>
    <row r="1570">
      <c r="A1570" s="129">
        <v>7.0</v>
      </c>
      <c r="B1570" s="129" t="str">
        <f t="array" ref="B1570">IFS(OR(C1570=1, C1570=6, C1570=11, C1570=16), "Mon", OR(C1570=2, C1570=7, C1570=12, C1570=17), "Tue", OR(C1570=3, C1570=8, C1570=13, C1570=18), "Wed",OR(C1570=4, C1570=9, C1570=14, C1570=19), "Thu",OR(C1570=5, C1570=10, C1570=15, C1570=20), "Fri",TRUE, "")</f>
        <v>Mon</v>
      </c>
      <c r="C1570" s="129">
        <v>11.0</v>
      </c>
      <c r="D1570" s="129" t="s">
        <v>8592</v>
      </c>
      <c r="E1570" s="129" t="s">
        <v>8016</v>
      </c>
      <c r="F1570" s="129" t="s">
        <v>29</v>
      </c>
      <c r="G1570" s="129" t="s">
        <v>8017</v>
      </c>
      <c r="H1570" s="129">
        <v>43.0</v>
      </c>
      <c r="I1570" s="163">
        <v>50.0</v>
      </c>
      <c r="J1570" s="163">
        <v>163.0</v>
      </c>
      <c r="K1570" s="129">
        <v>0.0</v>
      </c>
      <c r="L1570" s="129">
        <v>0.0</v>
      </c>
      <c r="M1570" s="129">
        <v>-1.0</v>
      </c>
      <c r="N1570" s="129">
        <v>-1.0</v>
      </c>
      <c r="O1570" s="129">
        <v>9.0</v>
      </c>
      <c r="P1570" s="129">
        <v>8.0</v>
      </c>
      <c r="Q1570" s="11">
        <f t="array" ref="Q1570">COUNTIF(E1570:E3598, E1570)</f>
        <v>2</v>
      </c>
      <c r="Y1570" s="99"/>
    </row>
    <row r="1571">
      <c r="A1571" s="129">
        <v>7.0</v>
      </c>
      <c r="B1571" s="129" t="str">
        <f t="array" ref="B1571">IFS(OR(C1571=1, C1571=6, C1571=11, C1571=16), "Mon", OR(C1571=2, C1571=7, C1571=12, C1571=17), "Tue", OR(C1571=3, C1571=8, C1571=13, C1571=18), "Wed",OR(C1571=4, C1571=9, C1571=14, C1571=19), "Thu",OR(C1571=5, C1571=10, C1571=15, C1571=20), "Fri",TRUE, "")</f>
        <v>Mon</v>
      </c>
      <c r="C1571" s="129">
        <v>11.0</v>
      </c>
      <c r="D1571" s="129" t="s">
        <v>8592</v>
      </c>
      <c r="E1571" s="129" t="s">
        <v>521</v>
      </c>
      <c r="F1571" s="129" t="s">
        <v>29</v>
      </c>
      <c r="G1571" s="129" t="s">
        <v>522</v>
      </c>
      <c r="H1571" s="129">
        <v>59.0</v>
      </c>
      <c r="I1571" s="163">
        <v>56.0</v>
      </c>
      <c r="J1571" s="163">
        <v>181.0</v>
      </c>
      <c r="K1571" s="129">
        <v>0.0</v>
      </c>
      <c r="L1571" s="129">
        <v>0.0</v>
      </c>
      <c r="M1571" s="129">
        <v>0.0</v>
      </c>
      <c r="N1571" s="129">
        <v>0.0</v>
      </c>
      <c r="O1571" s="129">
        <v>8.0</v>
      </c>
      <c r="P1571" s="129">
        <v>8.0</v>
      </c>
      <c r="Q1571" s="11">
        <f t="array" ref="Q1571">COUNTIF(E1571:E3598, E1571)</f>
        <v>1</v>
      </c>
      <c r="Y1571" s="99"/>
    </row>
    <row r="1572">
      <c r="A1572" s="129">
        <v>7.0</v>
      </c>
      <c r="B1572" s="129" t="str">
        <f t="array" ref="B1572">IFS(OR(C1572=1, C1572=6, C1572=11, C1572=16), "Mon", OR(C1572=2, C1572=7, C1572=12, C1572=17), "Tue", OR(C1572=3, C1572=8, C1572=13, C1572=18), "Wed",OR(C1572=4, C1572=9, C1572=14, C1572=19), "Thu",OR(C1572=5, C1572=10, C1572=15, C1572=20), "Fri",TRUE, "")</f>
        <v>Mon</v>
      </c>
      <c r="C1572" s="129">
        <v>11.0</v>
      </c>
      <c r="D1572" s="129" t="s">
        <v>8592</v>
      </c>
      <c r="E1572" s="129" t="s">
        <v>4856</v>
      </c>
      <c r="F1572" s="129" t="s">
        <v>29</v>
      </c>
      <c r="G1572" s="129" t="s">
        <v>4857</v>
      </c>
      <c r="H1572" s="129">
        <v>26.0</v>
      </c>
      <c r="I1572" s="163">
        <v>45.0</v>
      </c>
      <c r="J1572" s="163">
        <v>113.0</v>
      </c>
      <c r="K1572" s="129">
        <v>0.0</v>
      </c>
      <c r="L1572" s="129">
        <v>-1.0</v>
      </c>
      <c r="M1572" s="129">
        <v>-1.0</v>
      </c>
      <c r="N1572" s="129">
        <v>-2.0</v>
      </c>
      <c r="O1572" s="129">
        <v>9.0</v>
      </c>
      <c r="P1572" s="129">
        <v>7.0</v>
      </c>
      <c r="Q1572" s="11">
        <f t="array" ref="Q1572">COUNTIF(E1572:E3598, E1572)</f>
        <v>2</v>
      </c>
      <c r="Y1572" s="99"/>
    </row>
    <row r="1573">
      <c r="A1573" s="129">
        <v>7.0</v>
      </c>
      <c r="B1573" s="129" t="str">
        <f t="array" ref="B1573">IFS(OR(C1573=1, C1573=6, C1573=11, C1573=16), "Mon", OR(C1573=2, C1573=7, C1573=12, C1573=17), "Tue", OR(C1573=3, C1573=8, C1573=13, C1573=18), "Wed",OR(C1573=4, C1573=9, C1573=14, C1573=19), "Thu",OR(C1573=5, C1573=10, C1573=15, C1573=20), "Fri",TRUE, "")</f>
        <v>Tue</v>
      </c>
      <c r="C1573" s="129">
        <v>12.0</v>
      </c>
      <c r="D1573" s="129" t="s">
        <v>8592</v>
      </c>
      <c r="E1573" s="129" t="s">
        <v>5642</v>
      </c>
      <c r="F1573" s="129" t="s">
        <v>29</v>
      </c>
      <c r="G1573" s="129" t="s">
        <v>5643</v>
      </c>
      <c r="H1573" s="129">
        <v>28.0</v>
      </c>
      <c r="I1573" s="163">
        <v>83.0</v>
      </c>
      <c r="J1573" s="163">
        <v>164.0</v>
      </c>
      <c r="K1573" s="129">
        <v>0.0</v>
      </c>
      <c r="L1573" s="129">
        <v>0.0</v>
      </c>
      <c r="M1573" s="129">
        <v>0.0</v>
      </c>
      <c r="N1573" s="129">
        <v>0.0</v>
      </c>
      <c r="O1573" s="129">
        <v>8.0</v>
      </c>
      <c r="P1573" s="129">
        <v>8.0</v>
      </c>
      <c r="Q1573" s="11">
        <f t="array" ref="Q1573">COUNTIF(E1573:E3598, E1573)</f>
        <v>2</v>
      </c>
      <c r="Y1573" s="99"/>
    </row>
    <row r="1574">
      <c r="A1574" s="129">
        <v>7.0</v>
      </c>
      <c r="B1574" s="129" t="str">
        <f t="array" ref="B1574">IFS(OR(C1574=1, C1574=6, C1574=11, C1574=16), "Mon", OR(C1574=2, C1574=7, C1574=12, C1574=17), "Tue", OR(C1574=3, C1574=8, C1574=13, C1574=18), "Wed",OR(C1574=4, C1574=9, C1574=14, C1574=19), "Thu",OR(C1574=5, C1574=10, C1574=15, C1574=20), "Fri",TRUE, "")</f>
        <v>Tue</v>
      </c>
      <c r="C1574" s="129">
        <v>12.0</v>
      </c>
      <c r="D1574" s="129" t="s">
        <v>8592</v>
      </c>
      <c r="E1574" s="129" t="s">
        <v>555</v>
      </c>
      <c r="F1574" s="129" t="s">
        <v>29</v>
      </c>
      <c r="G1574" s="129" t="s">
        <v>556</v>
      </c>
      <c r="H1574" s="129">
        <v>28.0</v>
      </c>
      <c r="I1574" s="163">
        <v>51.0</v>
      </c>
      <c r="J1574" s="163">
        <v>121.0</v>
      </c>
      <c r="K1574" s="129">
        <v>0.0</v>
      </c>
      <c r="L1574" s="129">
        <v>0.0</v>
      </c>
      <c r="M1574" s="129">
        <v>-1.0</v>
      </c>
      <c r="N1574" s="129">
        <v>-1.0</v>
      </c>
      <c r="O1574" s="129">
        <v>7.0</v>
      </c>
      <c r="P1574" s="129">
        <v>6.0</v>
      </c>
      <c r="Q1574" s="11">
        <f t="array" ref="Q1574">COUNTIF(E1574:E3598, E1574)</f>
        <v>1</v>
      </c>
      <c r="Y1574" s="99"/>
    </row>
    <row r="1575">
      <c r="A1575" s="129">
        <v>7.0</v>
      </c>
      <c r="B1575" s="129" t="str">
        <f t="array" ref="B1575">IFS(OR(C1575=1, C1575=6, C1575=11, C1575=16), "Mon", OR(C1575=2, C1575=7, C1575=12, C1575=17), "Tue", OR(C1575=3, C1575=8, C1575=13, C1575=18), "Wed",OR(C1575=4, C1575=9, C1575=14, C1575=19), "Thu",OR(C1575=5, C1575=10, C1575=15, C1575=20), "Fri",TRUE, "")</f>
        <v>Tue</v>
      </c>
      <c r="C1575" s="129">
        <v>12.0</v>
      </c>
      <c r="D1575" s="129" t="s">
        <v>8592</v>
      </c>
      <c r="E1575" s="129" t="s">
        <v>1331</v>
      </c>
      <c r="F1575" s="129" t="s">
        <v>29</v>
      </c>
      <c r="G1575" s="129" t="s">
        <v>1332</v>
      </c>
      <c r="H1575" s="129">
        <v>46.0</v>
      </c>
      <c r="I1575" s="163">
        <v>75.0</v>
      </c>
      <c r="J1575" s="163">
        <v>136.0</v>
      </c>
      <c r="K1575" s="129">
        <v>0.0</v>
      </c>
      <c r="L1575" s="129">
        <v>-1.0</v>
      </c>
      <c r="M1575" s="129">
        <v>0.0</v>
      </c>
      <c r="N1575" s="129">
        <v>-1.0</v>
      </c>
      <c r="O1575" s="129">
        <v>8.0</v>
      </c>
      <c r="P1575" s="129">
        <v>7.0</v>
      </c>
      <c r="Q1575" s="11">
        <f t="array" ref="Q1575">COUNTIF(E1575:E3598, E1575)</f>
        <v>3</v>
      </c>
      <c r="Y1575" s="99"/>
    </row>
    <row r="1576">
      <c r="A1576" s="129">
        <v>7.0</v>
      </c>
      <c r="B1576" s="129" t="str">
        <f t="array" ref="B1576">IFS(OR(C1576=1, C1576=6, C1576=11, C1576=16), "Mon", OR(C1576=2, C1576=7, C1576=12, C1576=17), "Tue", OR(C1576=3, C1576=8, C1576=13, C1576=18), "Wed",OR(C1576=4, C1576=9, C1576=14, C1576=19), "Thu",OR(C1576=5, C1576=10, C1576=15, C1576=20), "Fri",TRUE, "")</f>
        <v>Tue</v>
      </c>
      <c r="C1576" s="129">
        <v>12.0</v>
      </c>
      <c r="D1576" s="129" t="s">
        <v>8592</v>
      </c>
      <c r="E1576" s="129" t="s">
        <v>6426</v>
      </c>
      <c r="F1576" s="129" t="s">
        <v>29</v>
      </c>
      <c r="G1576" s="129" t="s">
        <v>6427</v>
      </c>
      <c r="H1576" s="129">
        <v>36.0</v>
      </c>
      <c r="I1576" s="163">
        <v>76.0</v>
      </c>
      <c r="J1576" s="163">
        <v>169.0</v>
      </c>
      <c r="K1576" s="129">
        <v>0.0</v>
      </c>
      <c r="L1576" s="129">
        <v>0.0</v>
      </c>
      <c r="M1576" s="129">
        <v>0.0</v>
      </c>
      <c r="N1576" s="129">
        <v>0.0</v>
      </c>
      <c r="O1576" s="129">
        <v>9.0</v>
      </c>
      <c r="P1576" s="129">
        <v>9.0</v>
      </c>
      <c r="Q1576" s="11">
        <f t="array" ref="Q1576">COUNTIF(E1576:E3598, E1576)</f>
        <v>4</v>
      </c>
      <c r="Y1576" s="99"/>
    </row>
    <row r="1577">
      <c r="A1577" s="129">
        <v>7.0</v>
      </c>
      <c r="B1577" s="129" t="str">
        <f t="array" ref="B1577">IFS(OR(C1577=1, C1577=6, C1577=11, C1577=16), "Mon", OR(C1577=2, C1577=7, C1577=12, C1577=17), "Tue", OR(C1577=3, C1577=8, C1577=13, C1577=18), "Wed",OR(C1577=4, C1577=9, C1577=14, C1577=19), "Thu",OR(C1577=5, C1577=10, C1577=15, C1577=20), "Fri",TRUE, "")</f>
        <v>Tue</v>
      </c>
      <c r="C1577" s="129">
        <v>12.0</v>
      </c>
      <c r="D1577" s="129" t="s">
        <v>8592</v>
      </c>
      <c r="E1577" s="129" t="s">
        <v>1567</v>
      </c>
      <c r="F1577" s="129" t="s">
        <v>29</v>
      </c>
      <c r="G1577" s="129" t="s">
        <v>1568</v>
      </c>
      <c r="H1577" s="129">
        <v>56.0</v>
      </c>
      <c r="I1577" s="163">
        <v>47.0</v>
      </c>
      <c r="J1577" s="163">
        <v>163.0</v>
      </c>
      <c r="K1577" s="129">
        <v>0.0</v>
      </c>
      <c r="L1577" s="129">
        <v>-1.0</v>
      </c>
      <c r="M1577" s="129">
        <v>0.0</v>
      </c>
      <c r="N1577" s="129">
        <v>-1.0</v>
      </c>
      <c r="O1577" s="129">
        <v>8.0</v>
      </c>
      <c r="P1577" s="129">
        <v>7.0</v>
      </c>
      <c r="Q1577" s="11">
        <f t="array" ref="Q1577">COUNTIF(E1577:E3598, E1577)</f>
        <v>1</v>
      </c>
      <c r="Y1577" s="99"/>
    </row>
    <row r="1578">
      <c r="A1578" s="129">
        <v>7.0</v>
      </c>
      <c r="B1578" s="129" t="str">
        <f t="array" ref="B1578">IFS(OR(C1578=1, C1578=6, C1578=11, C1578=16), "Mon", OR(C1578=2, C1578=7, C1578=12, C1578=17), "Tue", OR(C1578=3, C1578=8, C1578=13, C1578=18), "Wed",OR(C1578=4, C1578=9, C1578=14, C1578=19), "Thu",OR(C1578=5, C1578=10, C1578=15, C1578=20), "Fri",TRUE, "")</f>
        <v>Tue</v>
      </c>
      <c r="C1578" s="129">
        <v>12.0</v>
      </c>
      <c r="D1578" s="129" t="s">
        <v>8592</v>
      </c>
      <c r="E1578" s="129" t="s">
        <v>3940</v>
      </c>
      <c r="F1578" s="129" t="s">
        <v>29</v>
      </c>
      <c r="G1578" s="129" t="s">
        <v>3941</v>
      </c>
      <c r="H1578" s="129">
        <v>60.0</v>
      </c>
      <c r="I1578" s="163">
        <v>55.0</v>
      </c>
      <c r="J1578" s="163">
        <v>172.0</v>
      </c>
      <c r="K1578" s="129">
        <v>0.0</v>
      </c>
      <c r="L1578" s="129">
        <v>-1.0</v>
      </c>
      <c r="M1578" s="129">
        <v>0.0</v>
      </c>
      <c r="N1578" s="129">
        <v>-1.0</v>
      </c>
      <c r="O1578" s="129">
        <v>7.0</v>
      </c>
      <c r="P1578" s="129">
        <v>6.0</v>
      </c>
      <c r="Q1578" s="11">
        <f t="array" ref="Q1578">COUNTIF(E1578:E3598, E1578)</f>
        <v>1</v>
      </c>
      <c r="Y1578" s="99"/>
    </row>
    <row r="1579">
      <c r="A1579" s="129">
        <v>7.0</v>
      </c>
      <c r="B1579" s="129" t="str">
        <f t="array" ref="B1579">IFS(OR(C1579=1, C1579=6, C1579=11, C1579=16), "Mon", OR(C1579=2, C1579=7, C1579=12, C1579=17), "Tue", OR(C1579=3, C1579=8, C1579=13, C1579=18), "Wed",OR(C1579=4, C1579=9, C1579=14, C1579=19), "Thu",OR(C1579=5, C1579=10, C1579=15, C1579=20), "Fri",TRUE, "")</f>
        <v>Wed</v>
      </c>
      <c r="C1579" s="129">
        <v>13.0</v>
      </c>
      <c r="D1579" s="129" t="s">
        <v>8592</v>
      </c>
      <c r="E1579" s="129" t="s">
        <v>5196</v>
      </c>
      <c r="F1579" s="129" t="s">
        <v>29</v>
      </c>
      <c r="G1579" s="129" t="s">
        <v>5197</v>
      </c>
      <c r="H1579" s="129">
        <v>66.0</v>
      </c>
      <c r="I1579" s="163">
        <v>116.0</v>
      </c>
      <c r="J1579" s="163">
        <v>250.0</v>
      </c>
      <c r="K1579" s="129">
        <v>0.0</v>
      </c>
      <c r="L1579" s="129">
        <v>-1.0</v>
      </c>
      <c r="M1579" s="129">
        <v>0.0</v>
      </c>
      <c r="N1579" s="129">
        <v>-1.0</v>
      </c>
      <c r="O1579" s="129">
        <v>7.0</v>
      </c>
      <c r="P1579" s="129">
        <v>6.0</v>
      </c>
      <c r="Q1579" s="11">
        <f t="array" ref="Q1579">COUNTIF(E1579:E3598, E1579)</f>
        <v>1</v>
      </c>
      <c r="Y1579" s="99"/>
    </row>
    <row r="1580">
      <c r="A1580" s="129">
        <v>7.0</v>
      </c>
      <c r="B1580" s="129" t="str">
        <f t="array" ref="B1580">IFS(OR(C1580=1, C1580=6, C1580=11, C1580=16), "Mon", OR(C1580=2, C1580=7, C1580=12, C1580=17), "Tue", OR(C1580=3, C1580=8, C1580=13, C1580=18), "Wed",OR(C1580=4, C1580=9, C1580=14, C1580=19), "Thu",OR(C1580=5, C1580=10, C1580=15, C1580=20), "Fri",TRUE, "")</f>
        <v>Wed</v>
      </c>
      <c r="C1580" s="129">
        <v>13.0</v>
      </c>
      <c r="D1580" s="129" t="s">
        <v>8592</v>
      </c>
      <c r="E1580" s="129" t="s">
        <v>8524</v>
      </c>
      <c r="F1580" s="129" t="s">
        <v>29</v>
      </c>
      <c r="G1580" s="129" t="s">
        <v>8525</v>
      </c>
      <c r="H1580" s="129">
        <v>22.0</v>
      </c>
      <c r="I1580" s="163">
        <v>146.0</v>
      </c>
      <c r="J1580" s="163">
        <v>232.0</v>
      </c>
      <c r="K1580" s="129">
        <v>0.0</v>
      </c>
      <c r="L1580" s="129">
        <v>0.0</v>
      </c>
      <c r="M1580" s="129">
        <v>0.0</v>
      </c>
      <c r="N1580" s="129">
        <v>0.0</v>
      </c>
      <c r="O1580" s="129">
        <v>10.0</v>
      </c>
      <c r="P1580" s="129">
        <v>10.0</v>
      </c>
      <c r="Q1580" s="11">
        <f t="array" ref="Q1580">COUNTIF(E1580:E3598, E1580)</f>
        <v>2</v>
      </c>
      <c r="Y1580" s="99"/>
    </row>
    <row r="1581">
      <c r="A1581" s="129">
        <v>7.0</v>
      </c>
      <c r="B1581" s="129" t="str">
        <f t="array" ref="B1581">IFS(OR(C1581=1, C1581=6, C1581=11, C1581=16), "Mon", OR(C1581=2, C1581=7, C1581=12, C1581=17), "Tue", OR(C1581=3, C1581=8, C1581=13, C1581=18), "Wed",OR(C1581=4, C1581=9, C1581=14, C1581=19), "Thu",OR(C1581=5, C1581=10, C1581=15, C1581=20), "Fri",TRUE, "")</f>
        <v>Wed</v>
      </c>
      <c r="C1581" s="129">
        <v>13.0</v>
      </c>
      <c r="D1581" s="129" t="s">
        <v>8592</v>
      </c>
      <c r="E1581" s="129" t="s">
        <v>2464</v>
      </c>
      <c r="F1581" s="129" t="s">
        <v>29</v>
      </c>
      <c r="G1581" s="129" t="s">
        <v>2465</v>
      </c>
      <c r="H1581" s="129">
        <v>25.0</v>
      </c>
      <c r="I1581" s="163">
        <v>50.0</v>
      </c>
      <c r="J1581" s="163">
        <v>162.0</v>
      </c>
      <c r="K1581" s="129">
        <v>0.0</v>
      </c>
      <c r="L1581" s="129">
        <v>0.0</v>
      </c>
      <c r="M1581" s="129">
        <v>0.0</v>
      </c>
      <c r="N1581" s="129">
        <v>0.0</v>
      </c>
      <c r="O1581" s="129">
        <v>10.0</v>
      </c>
      <c r="P1581" s="129">
        <v>10.0</v>
      </c>
      <c r="Q1581" s="11">
        <f t="array" ref="Q1581">COUNTIF(E1581:E3598, E1581)</f>
        <v>4</v>
      </c>
      <c r="Y1581" s="99"/>
    </row>
    <row r="1582">
      <c r="A1582" s="129">
        <v>7.0</v>
      </c>
      <c r="B1582" s="129" t="str">
        <f t="array" ref="B1582">IFS(OR(C1582=1, C1582=6, C1582=11, C1582=16), "Mon", OR(C1582=2, C1582=7, C1582=12, C1582=17), "Tue", OR(C1582=3, C1582=8, C1582=13, C1582=18), "Wed",OR(C1582=4, C1582=9, C1582=14, C1582=19), "Thu",OR(C1582=5, C1582=10, C1582=15, C1582=20), "Fri",TRUE, "")</f>
        <v>Wed</v>
      </c>
      <c r="C1582" s="129">
        <v>13.0</v>
      </c>
      <c r="D1582" s="129" t="s">
        <v>8592</v>
      </c>
      <c r="E1582" s="129" t="s">
        <v>175</v>
      </c>
      <c r="F1582" s="129" t="s">
        <v>29</v>
      </c>
      <c r="G1582" s="129" t="s">
        <v>176</v>
      </c>
      <c r="H1582" s="129">
        <v>66.0</v>
      </c>
      <c r="I1582" s="163">
        <v>46.0</v>
      </c>
      <c r="J1582" s="163">
        <v>160.0</v>
      </c>
      <c r="K1582" s="129">
        <v>0.0</v>
      </c>
      <c r="L1582" s="129">
        <v>0.0</v>
      </c>
      <c r="M1582" s="129">
        <v>-1.0</v>
      </c>
      <c r="N1582" s="129">
        <v>-1.0</v>
      </c>
      <c r="O1582" s="129">
        <v>9.0</v>
      </c>
      <c r="P1582" s="129">
        <v>8.0</v>
      </c>
      <c r="Q1582" s="11">
        <f t="array" ref="Q1582">COUNTIF(E1582:E3598, E1582)</f>
        <v>2</v>
      </c>
      <c r="Y1582" s="99"/>
    </row>
    <row r="1583">
      <c r="A1583" s="129">
        <v>7.0</v>
      </c>
      <c r="B1583" s="129" t="str">
        <f t="array" ref="B1583">IFS(OR(C1583=1, C1583=6, C1583=11, C1583=16), "Mon", OR(C1583=2, C1583=7, C1583=12, C1583=17), "Tue", OR(C1583=3, C1583=8, C1583=13, C1583=18), "Wed",OR(C1583=4, C1583=9, C1583=14, C1583=19), "Thu",OR(C1583=5, C1583=10, C1583=15, C1583=20), "Fri",TRUE, "")</f>
        <v>Wed</v>
      </c>
      <c r="C1583" s="129">
        <v>13.0</v>
      </c>
      <c r="D1583" s="129" t="s">
        <v>8592</v>
      </c>
      <c r="E1583" s="129" t="s">
        <v>6566</v>
      </c>
      <c r="F1583" s="129" t="s">
        <v>29</v>
      </c>
      <c r="G1583" s="129" t="s">
        <v>6567</v>
      </c>
      <c r="H1583" s="129">
        <v>47.0</v>
      </c>
      <c r="I1583" s="163">
        <v>51.0</v>
      </c>
      <c r="J1583" s="163">
        <v>137.0</v>
      </c>
      <c r="K1583" s="129">
        <v>0.0</v>
      </c>
      <c r="L1583" s="129">
        <v>0.0</v>
      </c>
      <c r="M1583" s="129">
        <v>0.0</v>
      </c>
      <c r="N1583" s="129">
        <v>0.0</v>
      </c>
      <c r="O1583" s="129">
        <v>7.0</v>
      </c>
      <c r="P1583" s="129">
        <v>7.0</v>
      </c>
      <c r="Q1583" s="11">
        <f t="array" ref="Q1583">COUNTIF(E1583:E3598, E1583)</f>
        <v>1</v>
      </c>
      <c r="Y1583" s="99"/>
    </row>
    <row r="1584">
      <c r="A1584" s="129">
        <v>7.0</v>
      </c>
      <c r="B1584" s="129" t="str">
        <f t="array" ref="B1584">IFS(OR(C1584=1, C1584=6, C1584=11, C1584=16), "Mon", OR(C1584=2, C1584=7, C1584=12, C1584=17), "Tue", OR(C1584=3, C1584=8, C1584=13, C1584=18), "Wed",OR(C1584=4, C1584=9, C1584=14, C1584=19), "Thu",OR(C1584=5, C1584=10, C1584=15, C1584=20), "Fri",TRUE, "")</f>
        <v>Wed</v>
      </c>
      <c r="C1584" s="129">
        <v>13.0</v>
      </c>
      <c r="D1584" s="129" t="s">
        <v>8592</v>
      </c>
      <c r="E1584" s="129" t="s">
        <v>803</v>
      </c>
      <c r="F1584" s="129" t="s">
        <v>29</v>
      </c>
      <c r="G1584" s="129" t="s">
        <v>804</v>
      </c>
      <c r="H1584" s="129">
        <v>49.0</v>
      </c>
      <c r="I1584" s="163">
        <v>176.0</v>
      </c>
      <c r="J1584" s="163">
        <v>504.0</v>
      </c>
      <c r="K1584" s="129">
        <v>-1.0</v>
      </c>
      <c r="L1584" s="129">
        <v>-1.0</v>
      </c>
      <c r="M1584" s="129">
        <v>0.0</v>
      </c>
      <c r="N1584" s="129">
        <v>-2.0</v>
      </c>
      <c r="O1584" s="129">
        <v>8.0</v>
      </c>
      <c r="P1584" s="129">
        <v>6.0</v>
      </c>
      <c r="Q1584" s="11">
        <f t="array" ref="Q1584">COUNTIF(E1584:E3598, E1584)</f>
        <v>1</v>
      </c>
      <c r="Y1584" s="99"/>
    </row>
    <row r="1585">
      <c r="A1585" s="129">
        <v>7.0</v>
      </c>
      <c r="B1585" s="129" t="str">
        <f t="array" ref="B1585">IFS(OR(C1585=1, C1585=6, C1585=11, C1585=16), "Mon", OR(C1585=2, C1585=7, C1585=12, C1585=17), "Tue", OR(C1585=3, C1585=8, C1585=13, C1585=18), "Wed",OR(C1585=4, C1585=9, C1585=14, C1585=19), "Thu",OR(C1585=5, C1585=10, C1585=15, C1585=20), "Fri",TRUE, "")</f>
        <v>Thu</v>
      </c>
      <c r="C1585" s="129">
        <v>14.0</v>
      </c>
      <c r="D1585" s="129" t="s">
        <v>8592</v>
      </c>
      <c r="E1585" s="129" t="s">
        <v>3164</v>
      </c>
      <c r="F1585" s="129" t="s">
        <v>29</v>
      </c>
      <c r="G1585" s="129" t="s">
        <v>3165</v>
      </c>
      <c r="H1585" s="129">
        <v>43.0</v>
      </c>
      <c r="I1585" s="163">
        <v>83.0</v>
      </c>
      <c r="J1585" s="163">
        <v>254.0</v>
      </c>
      <c r="K1585" s="129">
        <v>0.0</v>
      </c>
      <c r="L1585" s="129">
        <v>0.0</v>
      </c>
      <c r="M1585" s="129">
        <v>1.0</v>
      </c>
      <c r="N1585" s="129">
        <v>1.0</v>
      </c>
      <c r="O1585" s="129">
        <v>9.0</v>
      </c>
      <c r="P1585" s="129">
        <v>10.0</v>
      </c>
      <c r="Q1585" s="11">
        <f t="array" ref="Q1585">COUNTIF(E1585:E3598, E1585)</f>
        <v>1</v>
      </c>
      <c r="Y1585" s="99"/>
    </row>
    <row r="1586">
      <c r="A1586" s="129">
        <v>7.0</v>
      </c>
      <c r="B1586" s="129" t="str">
        <f t="array" ref="B1586">IFS(OR(C1586=1, C1586=6, C1586=11, C1586=16), "Mon", OR(C1586=2, C1586=7, C1586=12, C1586=17), "Tue", OR(C1586=3, C1586=8, C1586=13, C1586=18), "Wed",OR(C1586=4, C1586=9, C1586=14, C1586=19), "Thu",OR(C1586=5, C1586=10, C1586=15, C1586=20), "Fri",TRUE, "")</f>
        <v>Thu</v>
      </c>
      <c r="C1586" s="129">
        <v>14.0</v>
      </c>
      <c r="D1586" s="129" t="s">
        <v>8592</v>
      </c>
      <c r="E1586" s="129" t="s">
        <v>2996</v>
      </c>
      <c r="F1586" s="129" t="s">
        <v>29</v>
      </c>
      <c r="G1586" s="129" t="s">
        <v>2997</v>
      </c>
      <c r="H1586" s="129">
        <v>42.0</v>
      </c>
      <c r="I1586" s="163">
        <v>40.0</v>
      </c>
      <c r="J1586" s="163">
        <v>90.0</v>
      </c>
      <c r="K1586" s="129">
        <v>0.0</v>
      </c>
      <c r="L1586" s="129">
        <v>-1.0</v>
      </c>
      <c r="M1586" s="129">
        <v>1.0</v>
      </c>
      <c r="N1586" s="129">
        <v>0.0</v>
      </c>
      <c r="O1586" s="129">
        <v>9.0</v>
      </c>
      <c r="P1586" s="129">
        <v>9.0</v>
      </c>
      <c r="Q1586" s="11">
        <f t="array" ref="Q1586">COUNTIF(E1586:E3598, E1586)</f>
        <v>3</v>
      </c>
      <c r="Y1586" s="99"/>
    </row>
    <row r="1587">
      <c r="A1587" s="129">
        <v>7.0</v>
      </c>
      <c r="B1587" s="129" t="str">
        <f t="array" ref="B1587">IFS(OR(C1587=1, C1587=6, C1587=11, C1587=16), "Mon", OR(C1587=2, C1587=7, C1587=12, C1587=17), "Tue", OR(C1587=3, C1587=8, C1587=13, C1587=18), "Wed",OR(C1587=4, C1587=9, C1587=14, C1587=19), "Thu",OR(C1587=5, C1587=10, C1587=15, C1587=20), "Fri",TRUE, "")</f>
        <v>Thu</v>
      </c>
      <c r="C1587" s="129">
        <v>14.0</v>
      </c>
      <c r="D1587" s="129" t="s">
        <v>8592</v>
      </c>
      <c r="E1587" s="129" t="s">
        <v>7800</v>
      </c>
      <c r="F1587" s="129" t="s">
        <v>29</v>
      </c>
      <c r="G1587" s="129" t="s">
        <v>7801</v>
      </c>
      <c r="H1587" s="129">
        <v>21.0</v>
      </c>
      <c r="I1587" s="163">
        <v>37.0</v>
      </c>
      <c r="J1587" s="163">
        <v>143.0</v>
      </c>
      <c r="K1587" s="129">
        <v>0.0</v>
      </c>
      <c r="L1587" s="129">
        <v>0.0</v>
      </c>
      <c r="M1587" s="129">
        <v>0.0</v>
      </c>
      <c r="N1587" s="129">
        <v>0.0</v>
      </c>
      <c r="O1587" s="129">
        <v>7.0</v>
      </c>
      <c r="P1587" s="129">
        <v>7.0</v>
      </c>
      <c r="Q1587" s="11">
        <f t="array" ref="Q1587">COUNTIF(E1587:E3598, E1587)</f>
        <v>1</v>
      </c>
      <c r="Y1587" s="99"/>
    </row>
    <row r="1588">
      <c r="A1588" s="129">
        <v>7.0</v>
      </c>
      <c r="B1588" s="129" t="str">
        <f t="array" ref="B1588">IFS(OR(C1588=1, C1588=6, C1588=11, C1588=16), "Mon", OR(C1588=2, C1588=7, C1588=12, C1588=17), "Tue", OR(C1588=3, C1588=8, C1588=13, C1588=18), "Wed",OR(C1588=4, C1588=9, C1588=14, C1588=19), "Thu",OR(C1588=5, C1588=10, C1588=15, C1588=20), "Fri",TRUE, "")</f>
        <v>Thu</v>
      </c>
      <c r="C1588" s="129">
        <v>14.0</v>
      </c>
      <c r="D1588" s="129" t="s">
        <v>8592</v>
      </c>
      <c r="E1588" s="129" t="s">
        <v>1487</v>
      </c>
      <c r="F1588" s="129" t="s">
        <v>29</v>
      </c>
      <c r="G1588" s="129" t="s">
        <v>1488</v>
      </c>
      <c r="H1588" s="129">
        <v>67.0</v>
      </c>
      <c r="I1588" s="163">
        <v>66.0</v>
      </c>
      <c r="J1588" s="163">
        <v>360.0</v>
      </c>
      <c r="K1588" s="129">
        <v>1.0</v>
      </c>
      <c r="L1588" s="129">
        <v>-1.0</v>
      </c>
      <c r="M1588" s="129">
        <v>0.0</v>
      </c>
      <c r="N1588" s="129">
        <v>0.0</v>
      </c>
      <c r="O1588" s="129">
        <v>9.0</v>
      </c>
      <c r="P1588" s="129">
        <v>9.0</v>
      </c>
      <c r="Q1588" s="11">
        <f t="array" ref="Q1588">COUNTIF(E1588:E3598, E1588)</f>
        <v>2</v>
      </c>
      <c r="Y1588" s="99"/>
    </row>
    <row r="1589">
      <c r="A1589" s="129">
        <v>7.0</v>
      </c>
      <c r="B1589" s="129" t="str">
        <f t="array" ref="B1589">IFS(OR(C1589=1, C1589=6, C1589=11, C1589=16), "Mon", OR(C1589=2, C1589=7, C1589=12, C1589=17), "Tue", OR(C1589=3, C1589=8, C1589=13, C1589=18), "Wed",OR(C1589=4, C1589=9, C1589=14, C1589=19), "Thu",OR(C1589=5, C1589=10, C1589=15, C1589=20), "Fri",TRUE, "")</f>
        <v>Thu</v>
      </c>
      <c r="C1589" s="129">
        <v>14.0</v>
      </c>
      <c r="D1589" s="129" t="s">
        <v>8592</v>
      </c>
      <c r="E1589" s="129" t="s">
        <v>2156</v>
      </c>
      <c r="F1589" s="129" t="s">
        <v>29</v>
      </c>
      <c r="G1589" s="129" t="s">
        <v>2157</v>
      </c>
      <c r="H1589" s="129">
        <v>59.0</v>
      </c>
      <c r="I1589" s="163">
        <v>140.0</v>
      </c>
      <c r="J1589" s="163">
        <v>345.0</v>
      </c>
      <c r="K1589" s="129">
        <v>0.0</v>
      </c>
      <c r="L1589" s="129">
        <v>0.0</v>
      </c>
      <c r="M1589" s="129">
        <v>0.0</v>
      </c>
      <c r="N1589" s="129">
        <v>0.0</v>
      </c>
      <c r="O1589" s="129">
        <v>10.0</v>
      </c>
      <c r="P1589" s="129">
        <v>10.0</v>
      </c>
      <c r="Q1589" s="11">
        <f t="array" ref="Q1589">COUNTIF(E1589:E3598, E1589)</f>
        <v>5</v>
      </c>
      <c r="Y1589" s="99"/>
    </row>
    <row r="1590">
      <c r="A1590" s="129">
        <v>7.0</v>
      </c>
      <c r="B1590" s="129" t="str">
        <f t="array" ref="B1590">IFS(OR(C1590=1, C1590=6, C1590=11, C1590=16), "Mon", OR(C1590=2, C1590=7, C1590=12, C1590=17), "Tue", OR(C1590=3, C1590=8, C1590=13, C1590=18), "Wed",OR(C1590=4, C1590=9, C1590=14, C1590=19), "Thu",OR(C1590=5, C1590=10, C1590=15, C1590=20), "Fri",TRUE, "")</f>
        <v>Thu</v>
      </c>
      <c r="C1590" s="129">
        <v>14.0</v>
      </c>
      <c r="D1590" s="129" t="s">
        <v>8592</v>
      </c>
      <c r="E1590" s="129" t="s">
        <v>4458</v>
      </c>
      <c r="F1590" s="129" t="s">
        <v>29</v>
      </c>
      <c r="G1590" s="129" t="s">
        <v>4459</v>
      </c>
      <c r="H1590" s="129">
        <v>23.0</v>
      </c>
      <c r="I1590" s="163">
        <v>106.0</v>
      </c>
      <c r="J1590" s="163">
        <v>324.0</v>
      </c>
      <c r="K1590" s="129">
        <v>0.0</v>
      </c>
      <c r="L1590" s="129">
        <v>0.0</v>
      </c>
      <c r="M1590" s="129">
        <v>0.0</v>
      </c>
      <c r="N1590" s="129">
        <v>0.0</v>
      </c>
      <c r="O1590" s="129">
        <v>7.0</v>
      </c>
      <c r="P1590" s="129">
        <v>7.0</v>
      </c>
      <c r="Q1590" s="11">
        <f t="array" ref="Q1590">COUNTIF(E1590:E3598, E1590)</f>
        <v>1</v>
      </c>
      <c r="Y1590" s="99"/>
    </row>
    <row r="1591">
      <c r="A1591" s="129">
        <v>7.0</v>
      </c>
      <c r="B1591" s="129" t="str">
        <f t="array" ref="B1591">IFS(OR(C1591=1, C1591=6, C1591=11, C1591=16), "Mon", OR(C1591=2, C1591=7, C1591=12, C1591=17), "Tue", OR(C1591=3, C1591=8, C1591=13, C1591=18), "Wed",OR(C1591=4, C1591=9, C1591=14, C1591=19), "Thu",OR(C1591=5, C1591=10, C1591=15, C1591=20), "Fri",TRUE, "")</f>
        <v>Fri</v>
      </c>
      <c r="C1591" s="129">
        <v>15.0</v>
      </c>
      <c r="D1591" s="129" t="s">
        <v>8592</v>
      </c>
      <c r="E1591" s="129" t="s">
        <v>2380</v>
      </c>
      <c r="F1591" s="129" t="s">
        <v>29</v>
      </c>
      <c r="G1591" s="129" t="s">
        <v>2381</v>
      </c>
      <c r="H1591" s="129">
        <v>37.0</v>
      </c>
      <c r="I1591" s="163">
        <v>102.0</v>
      </c>
      <c r="J1591" s="163">
        <v>348.0</v>
      </c>
      <c r="K1591" s="129">
        <v>0.0</v>
      </c>
      <c r="L1591" s="129">
        <v>0.0</v>
      </c>
      <c r="M1591" s="129">
        <v>0.0</v>
      </c>
      <c r="N1591" s="129">
        <v>0.0</v>
      </c>
      <c r="O1591" s="129">
        <v>8.0</v>
      </c>
      <c r="P1591" s="129">
        <v>8.0</v>
      </c>
      <c r="Q1591" s="11">
        <f t="array" ref="Q1591">COUNTIF(E1591:E3598, E1591)</f>
        <v>1</v>
      </c>
      <c r="Y1591" s="99"/>
    </row>
    <row r="1592">
      <c r="A1592" s="129">
        <v>7.0</v>
      </c>
      <c r="B1592" s="129" t="str">
        <f t="array" ref="B1592">IFS(OR(C1592=1, C1592=6, C1592=11, C1592=16), "Mon", OR(C1592=2, C1592=7, C1592=12, C1592=17), "Tue", OR(C1592=3, C1592=8, C1592=13, C1592=18), "Wed",OR(C1592=4, C1592=9, C1592=14, C1592=19), "Thu",OR(C1592=5, C1592=10, C1592=15, C1592=20), "Fri",TRUE, "")</f>
        <v>Fri</v>
      </c>
      <c r="C1592" s="129">
        <v>15.0</v>
      </c>
      <c r="D1592" s="129" t="s">
        <v>8592</v>
      </c>
      <c r="E1592" s="129" t="s">
        <v>1698</v>
      </c>
      <c r="F1592" s="129" t="s">
        <v>29</v>
      </c>
      <c r="G1592" s="129" t="s">
        <v>1699</v>
      </c>
      <c r="H1592" s="129">
        <v>54.0</v>
      </c>
      <c r="I1592" s="163">
        <v>105.0</v>
      </c>
      <c r="J1592" s="163">
        <v>338.0</v>
      </c>
      <c r="K1592" s="129">
        <v>-1.0</v>
      </c>
      <c r="L1592" s="129">
        <v>0.0</v>
      </c>
      <c r="M1592" s="129">
        <v>-1.0</v>
      </c>
      <c r="N1592" s="129">
        <v>-2.0</v>
      </c>
      <c r="O1592" s="129">
        <v>9.0</v>
      </c>
      <c r="P1592" s="129">
        <v>7.0</v>
      </c>
      <c r="Q1592" s="11">
        <f t="array" ref="Q1592">COUNTIF(E1592:E3598, E1592)</f>
        <v>1</v>
      </c>
      <c r="Y1592" s="99"/>
    </row>
    <row r="1593">
      <c r="A1593" s="129">
        <v>7.0</v>
      </c>
      <c r="B1593" s="129" t="str">
        <f t="array" ref="B1593">IFS(OR(C1593=1, C1593=6, C1593=11, C1593=16), "Mon", OR(C1593=2, C1593=7, C1593=12, C1593=17), "Tue", OR(C1593=3, C1593=8, C1593=13, C1593=18), "Wed",OR(C1593=4, C1593=9, C1593=14, C1593=19), "Thu",OR(C1593=5, C1593=10, C1593=15, C1593=20), "Fri",TRUE, "")</f>
        <v>Fri</v>
      </c>
      <c r="C1593" s="129">
        <v>15.0</v>
      </c>
      <c r="D1593" s="129" t="s">
        <v>8592</v>
      </c>
      <c r="E1593" s="129" t="s">
        <v>5468</v>
      </c>
      <c r="F1593" s="129" t="s">
        <v>29</v>
      </c>
      <c r="G1593" s="129" t="s">
        <v>5469</v>
      </c>
      <c r="H1593" s="129">
        <v>67.0</v>
      </c>
      <c r="I1593" s="163">
        <v>120.0</v>
      </c>
      <c r="J1593" s="163">
        <v>320.0</v>
      </c>
      <c r="K1593" s="129">
        <v>0.0</v>
      </c>
      <c r="L1593" s="129">
        <v>-1.0</v>
      </c>
      <c r="M1593" s="129">
        <v>0.0</v>
      </c>
      <c r="N1593" s="129">
        <v>-1.0</v>
      </c>
      <c r="O1593" s="129">
        <v>7.0</v>
      </c>
      <c r="P1593" s="129">
        <v>6.0</v>
      </c>
      <c r="Q1593" s="11">
        <f t="array" ref="Q1593">COUNTIF(E1593:E3598, E1593)</f>
        <v>2</v>
      </c>
      <c r="Y1593" s="99"/>
    </row>
    <row r="1594">
      <c r="A1594" s="129">
        <v>7.0</v>
      </c>
      <c r="B1594" s="129" t="str">
        <f t="array" ref="B1594">IFS(OR(C1594=1, C1594=6, C1594=11, C1594=16), "Mon", OR(C1594=2, C1594=7, C1594=12, C1594=17), "Tue", OR(C1594=3, C1594=8, C1594=13, C1594=18), "Wed",OR(C1594=4, C1594=9, C1594=14, C1594=19), "Thu",OR(C1594=5, C1594=10, C1594=15, C1594=20), "Fri",TRUE, "")</f>
        <v>Fri</v>
      </c>
      <c r="C1594" s="129">
        <v>15.0</v>
      </c>
      <c r="D1594" s="129" t="s">
        <v>8592</v>
      </c>
      <c r="E1594" s="129" t="s">
        <v>8474</v>
      </c>
      <c r="F1594" s="129" t="s">
        <v>29</v>
      </c>
      <c r="G1594" s="129" t="s">
        <v>8475</v>
      </c>
      <c r="H1594" s="129">
        <v>56.0</v>
      </c>
      <c r="I1594" s="163">
        <v>59.0</v>
      </c>
      <c r="J1594" s="163">
        <v>164.0</v>
      </c>
      <c r="K1594" s="129">
        <v>0.0</v>
      </c>
      <c r="L1594" s="129">
        <v>0.0</v>
      </c>
      <c r="M1594" s="129">
        <v>0.0</v>
      </c>
      <c r="N1594" s="129">
        <v>0.0</v>
      </c>
      <c r="O1594" s="129">
        <v>9.0</v>
      </c>
      <c r="P1594" s="129">
        <v>9.0</v>
      </c>
      <c r="Q1594" s="11">
        <f t="array" ref="Q1594">COUNTIF(E1594:E3598, E1594)</f>
        <v>1</v>
      </c>
      <c r="Y1594" s="99"/>
    </row>
    <row r="1595">
      <c r="A1595" s="129">
        <v>7.0</v>
      </c>
      <c r="B1595" s="129" t="str">
        <f t="array" ref="B1595">IFS(OR(C1595=1, C1595=6, C1595=11, C1595=16), "Mon", OR(C1595=2, C1595=7, C1595=12, C1595=17), "Tue", OR(C1595=3, C1595=8, C1595=13, C1595=18), "Wed",OR(C1595=4, C1595=9, C1595=14, C1595=19), "Thu",OR(C1595=5, C1595=10, C1595=15, C1595=20), "Fri",TRUE, "")</f>
        <v>Fri</v>
      </c>
      <c r="C1595" s="129">
        <v>15.0</v>
      </c>
      <c r="D1595" s="129" t="s">
        <v>8592</v>
      </c>
      <c r="E1595" s="129" t="s">
        <v>5212</v>
      </c>
      <c r="F1595" s="129" t="s">
        <v>29</v>
      </c>
      <c r="G1595" s="129" t="s">
        <v>5213</v>
      </c>
      <c r="H1595" s="129">
        <v>49.0</v>
      </c>
      <c r="I1595" s="163">
        <v>163.0</v>
      </c>
      <c r="J1595" s="163">
        <v>274.0</v>
      </c>
      <c r="K1595" s="129">
        <v>-1.0</v>
      </c>
      <c r="L1595" s="129">
        <v>0.0</v>
      </c>
      <c r="M1595" s="129">
        <v>0.0</v>
      </c>
      <c r="N1595" s="129">
        <v>-1.0</v>
      </c>
      <c r="O1595" s="129">
        <v>8.0</v>
      </c>
      <c r="P1595" s="129">
        <v>7.0</v>
      </c>
      <c r="Q1595" s="11">
        <f t="array" ref="Q1595">COUNTIF(E1595:E3598, E1595)</f>
        <v>1</v>
      </c>
      <c r="Y1595" s="99"/>
    </row>
    <row r="1596">
      <c r="A1596" s="129">
        <v>7.0</v>
      </c>
      <c r="B1596" s="129" t="str">
        <f t="array" ref="B1596">IFS(OR(C1596=1, C1596=6, C1596=11, C1596=16), "Mon", OR(C1596=2, C1596=7, C1596=12, C1596=17), "Tue", OR(C1596=3, C1596=8, C1596=13, C1596=18), "Wed",OR(C1596=4, C1596=9, C1596=14, C1596=19), "Thu",OR(C1596=5, C1596=10, C1596=15, C1596=20), "Fri",TRUE, "")</f>
        <v>Fri</v>
      </c>
      <c r="C1596" s="129">
        <v>15.0</v>
      </c>
      <c r="D1596" s="129" t="s">
        <v>8592</v>
      </c>
      <c r="E1596" s="129" t="s">
        <v>1249</v>
      </c>
      <c r="F1596" s="129" t="s">
        <v>29</v>
      </c>
      <c r="G1596" s="129" t="s">
        <v>1250</v>
      </c>
      <c r="H1596" s="129">
        <v>40.0</v>
      </c>
      <c r="I1596" s="163">
        <v>82.0</v>
      </c>
      <c r="J1596" s="163">
        <v>155.0</v>
      </c>
      <c r="K1596" s="129">
        <v>0.0</v>
      </c>
      <c r="L1596" s="129">
        <v>0.0</v>
      </c>
      <c r="M1596" s="129">
        <v>0.0</v>
      </c>
      <c r="N1596" s="129">
        <v>0.0</v>
      </c>
      <c r="O1596" s="129">
        <v>8.0</v>
      </c>
      <c r="P1596" s="129">
        <v>8.0</v>
      </c>
      <c r="Q1596" s="11">
        <f t="array" ref="Q1596">COUNTIF(E1596:E3598, E1596)</f>
        <v>2</v>
      </c>
      <c r="Y1596" s="99"/>
    </row>
    <row r="1597">
      <c r="A1597" s="129">
        <v>7.0</v>
      </c>
      <c r="B1597" s="129" t="str">
        <f t="array" ref="B1597">IFS(OR(C1597=1, C1597=6, C1597=11, C1597=16), "Mon", OR(C1597=2, C1597=7, C1597=12, C1597=17), "Tue", OR(C1597=3, C1597=8, C1597=13, C1597=18), "Wed",OR(C1597=4, C1597=9, C1597=14, C1597=19), "Thu",OR(C1597=5, C1597=10, C1597=15, C1597=20), "Fri",TRUE, "")</f>
        <v>Mon</v>
      </c>
      <c r="C1597" s="129">
        <v>16.0</v>
      </c>
      <c r="D1597" s="129" t="s">
        <v>8592</v>
      </c>
      <c r="E1597" s="129" t="s">
        <v>2974</v>
      </c>
      <c r="F1597" s="129" t="s">
        <v>29</v>
      </c>
      <c r="G1597" s="129" t="s">
        <v>2975</v>
      </c>
      <c r="H1597" s="129">
        <v>31.0</v>
      </c>
      <c r="I1597" s="163">
        <v>168.0</v>
      </c>
      <c r="J1597" s="163">
        <v>522.0</v>
      </c>
      <c r="K1597" s="129">
        <v>1.0</v>
      </c>
      <c r="L1597" s="129">
        <v>-1.0</v>
      </c>
      <c r="M1597" s="129">
        <v>0.0</v>
      </c>
      <c r="N1597" s="129">
        <v>0.0</v>
      </c>
      <c r="O1597" s="129">
        <v>7.0</v>
      </c>
      <c r="P1597" s="129">
        <v>7.0</v>
      </c>
      <c r="Q1597" s="11">
        <f t="array" ref="Q1597">COUNTIF(E1597:E3598, E1597)</f>
        <v>1</v>
      </c>
      <c r="Y1597" s="99"/>
    </row>
    <row r="1598">
      <c r="A1598" s="129">
        <v>7.0</v>
      </c>
      <c r="B1598" s="129" t="str">
        <f t="array" ref="B1598">IFS(OR(C1598=1, C1598=6, C1598=11, C1598=16), "Mon", OR(C1598=2, C1598=7, C1598=12, C1598=17), "Tue", OR(C1598=3, C1598=8, C1598=13, C1598=18), "Wed",OR(C1598=4, C1598=9, C1598=14, C1598=19), "Thu",OR(C1598=5, C1598=10, C1598=15, C1598=20), "Fri",TRUE, "")</f>
        <v>Mon</v>
      </c>
      <c r="C1598" s="129">
        <v>16.0</v>
      </c>
      <c r="D1598" s="129" t="s">
        <v>8592</v>
      </c>
      <c r="E1598" s="129" t="s">
        <v>6608</v>
      </c>
      <c r="F1598" s="129" t="s">
        <v>29</v>
      </c>
      <c r="G1598" s="129" t="s">
        <v>6609</v>
      </c>
      <c r="H1598" s="129">
        <v>23.0</v>
      </c>
      <c r="I1598" s="163">
        <v>63.0</v>
      </c>
      <c r="J1598" s="163">
        <v>124.0</v>
      </c>
      <c r="K1598" s="129">
        <v>0.0</v>
      </c>
      <c r="L1598" s="129">
        <v>0.0</v>
      </c>
      <c r="M1598" s="129">
        <v>0.0</v>
      </c>
      <c r="N1598" s="129">
        <v>0.0</v>
      </c>
      <c r="O1598" s="129">
        <v>9.0</v>
      </c>
      <c r="P1598" s="129">
        <v>9.0</v>
      </c>
      <c r="Q1598" s="11">
        <f t="array" ref="Q1598">COUNTIF(E1598:E3598, E1598)</f>
        <v>1</v>
      </c>
      <c r="Y1598" s="99"/>
    </row>
    <row r="1599">
      <c r="A1599" s="129">
        <v>7.0</v>
      </c>
      <c r="B1599" s="129" t="str">
        <f t="array" ref="B1599">IFS(OR(C1599=1, C1599=6, C1599=11, C1599=16), "Mon", OR(C1599=2, C1599=7, C1599=12, C1599=17), "Tue", OR(C1599=3, C1599=8, C1599=13, C1599=18), "Wed",OR(C1599=4, C1599=9, C1599=14, C1599=19), "Thu",OR(C1599=5, C1599=10, C1599=15, C1599=20), "Fri",TRUE, "")</f>
        <v>Mon</v>
      </c>
      <c r="C1599" s="129">
        <v>16.0</v>
      </c>
      <c r="D1599" s="129" t="s">
        <v>8592</v>
      </c>
      <c r="E1599" s="129" t="s">
        <v>4678</v>
      </c>
      <c r="F1599" s="129" t="s">
        <v>29</v>
      </c>
      <c r="G1599" s="129" t="s">
        <v>4679</v>
      </c>
      <c r="H1599" s="129">
        <v>47.0</v>
      </c>
      <c r="I1599" s="163">
        <v>83.0</v>
      </c>
      <c r="J1599" s="163">
        <v>234.0</v>
      </c>
      <c r="K1599" s="129">
        <v>0.0</v>
      </c>
      <c r="L1599" s="129">
        <v>-1.0</v>
      </c>
      <c r="M1599" s="129">
        <v>0.0</v>
      </c>
      <c r="N1599" s="129">
        <v>-1.0</v>
      </c>
      <c r="O1599" s="129">
        <v>7.0</v>
      </c>
      <c r="P1599" s="129">
        <v>6.0</v>
      </c>
      <c r="Q1599" s="11">
        <f t="array" ref="Q1599">COUNTIF(E1599:E3598, E1599)</f>
        <v>2</v>
      </c>
      <c r="Y1599" s="99"/>
    </row>
    <row r="1600">
      <c r="A1600" s="129">
        <v>7.0</v>
      </c>
      <c r="B1600" s="129" t="str">
        <f t="array" ref="B1600">IFS(OR(C1600=1, C1600=6, C1600=11, C1600=16), "Mon", OR(C1600=2, C1600=7, C1600=12, C1600=17), "Tue", OR(C1600=3, C1600=8, C1600=13, C1600=18), "Wed",OR(C1600=4, C1600=9, C1600=14, C1600=19), "Thu",OR(C1600=5, C1600=10, C1600=15, C1600=20), "Fri",TRUE, "")</f>
        <v>Mon</v>
      </c>
      <c r="C1600" s="129">
        <v>16.0</v>
      </c>
      <c r="D1600" s="129" t="s">
        <v>8592</v>
      </c>
      <c r="E1600" s="129" t="s">
        <v>337</v>
      </c>
      <c r="F1600" s="129" t="s">
        <v>29</v>
      </c>
      <c r="G1600" s="129" t="s">
        <v>338</v>
      </c>
      <c r="H1600" s="129">
        <v>59.0</v>
      </c>
      <c r="I1600" s="163">
        <v>98.0</v>
      </c>
      <c r="J1600" s="163">
        <v>266.0</v>
      </c>
      <c r="K1600" s="129">
        <v>1.0</v>
      </c>
      <c r="L1600" s="129">
        <v>-1.0</v>
      </c>
      <c r="M1600" s="129">
        <v>0.0</v>
      </c>
      <c r="N1600" s="129">
        <v>0.0</v>
      </c>
      <c r="O1600" s="129">
        <v>8.0</v>
      </c>
      <c r="P1600" s="129">
        <v>8.0</v>
      </c>
      <c r="Q1600" s="11">
        <f t="array" ref="Q1600">COUNTIF(E1600:E3598, E1600)</f>
        <v>1</v>
      </c>
      <c r="Y1600" s="99"/>
    </row>
    <row r="1601">
      <c r="A1601" s="129">
        <v>7.0</v>
      </c>
      <c r="B1601" s="129" t="str">
        <f t="array" ref="B1601">IFS(OR(C1601=1, C1601=6, C1601=11, C1601=16), "Mon", OR(C1601=2, C1601=7, C1601=12, C1601=17), "Tue", OR(C1601=3, C1601=8, C1601=13, C1601=18), "Wed",OR(C1601=4, C1601=9, C1601=14, C1601=19), "Thu",OR(C1601=5, C1601=10, C1601=15, C1601=20), "Fri",TRUE, "")</f>
        <v>Mon</v>
      </c>
      <c r="C1601" s="129">
        <v>16.0</v>
      </c>
      <c r="D1601" s="129" t="s">
        <v>8592</v>
      </c>
      <c r="E1601" s="129" t="s">
        <v>8432</v>
      </c>
      <c r="F1601" s="129" t="s">
        <v>29</v>
      </c>
      <c r="G1601" s="129" t="s">
        <v>8433</v>
      </c>
      <c r="H1601" s="129">
        <v>47.0</v>
      </c>
      <c r="I1601" s="163">
        <v>81.0</v>
      </c>
      <c r="J1601" s="163">
        <v>282.0</v>
      </c>
      <c r="K1601" s="129">
        <v>0.0</v>
      </c>
      <c r="L1601" s="129">
        <v>0.0</v>
      </c>
      <c r="M1601" s="129">
        <v>-1.0</v>
      </c>
      <c r="N1601" s="129">
        <v>-1.0</v>
      </c>
      <c r="O1601" s="129">
        <v>7.0</v>
      </c>
      <c r="P1601" s="129">
        <v>6.0</v>
      </c>
      <c r="Q1601" s="11">
        <f t="array" ref="Q1601">COUNTIF(E1601:E3598, E1601)</f>
        <v>1</v>
      </c>
      <c r="Y1601" s="99"/>
    </row>
    <row r="1602">
      <c r="A1602" s="129">
        <v>7.0</v>
      </c>
      <c r="B1602" s="129" t="str">
        <f t="array" ref="B1602">IFS(OR(C1602=1, C1602=6, C1602=11, C1602=16), "Mon", OR(C1602=2, C1602=7, C1602=12, C1602=17), "Tue", OR(C1602=3, C1602=8, C1602=13, C1602=18), "Wed",OR(C1602=4, C1602=9, C1602=14, C1602=19), "Thu",OR(C1602=5, C1602=10, C1602=15, C1602=20), "Fri",TRUE, "")</f>
        <v>Mon</v>
      </c>
      <c r="C1602" s="129">
        <v>16.0</v>
      </c>
      <c r="D1602" s="129" t="s">
        <v>8592</v>
      </c>
      <c r="E1602" s="129" t="s">
        <v>3728</v>
      </c>
      <c r="F1602" s="129" t="s">
        <v>29</v>
      </c>
      <c r="G1602" s="129" t="s">
        <v>3729</v>
      </c>
      <c r="H1602" s="129">
        <v>23.0</v>
      </c>
      <c r="I1602" s="163">
        <v>44.0</v>
      </c>
      <c r="J1602" s="163">
        <v>120.0</v>
      </c>
      <c r="K1602" s="129">
        <v>0.0</v>
      </c>
      <c r="L1602" s="129">
        <v>0.0</v>
      </c>
      <c r="M1602" s="129">
        <v>0.0</v>
      </c>
      <c r="N1602" s="129">
        <v>0.0</v>
      </c>
      <c r="O1602" s="129">
        <v>7.0</v>
      </c>
      <c r="P1602" s="129">
        <v>7.0</v>
      </c>
      <c r="Q1602" s="11">
        <f t="array" ref="Q1602">COUNTIF(E1602:E3598, E1602)</f>
        <v>1</v>
      </c>
      <c r="Y1602" s="99"/>
    </row>
    <row r="1603">
      <c r="A1603" s="129">
        <v>7.0</v>
      </c>
      <c r="B1603" s="129" t="str">
        <f t="array" ref="B1603">IFS(OR(C1603=1, C1603=6, C1603=11, C1603=16), "Mon", OR(C1603=2, C1603=7, C1603=12, C1603=17), "Tue", OR(C1603=3, C1603=8, C1603=13, C1603=18), "Wed",OR(C1603=4, C1603=9, C1603=14, C1603=19), "Thu",OR(C1603=5, C1603=10, C1603=15, C1603=20), "Fri",TRUE, "")</f>
        <v>Tue</v>
      </c>
      <c r="C1603" s="129">
        <v>17.0</v>
      </c>
      <c r="D1603" s="129" t="s">
        <v>8592</v>
      </c>
      <c r="E1603" s="129" t="s">
        <v>6280</v>
      </c>
      <c r="F1603" s="129" t="s">
        <v>29</v>
      </c>
      <c r="G1603" s="129" t="s">
        <v>6281</v>
      </c>
      <c r="H1603" s="129">
        <v>62.0</v>
      </c>
      <c r="I1603" s="163">
        <v>219.0</v>
      </c>
      <c r="J1603" s="163">
        <v>405.0</v>
      </c>
      <c r="K1603" s="129">
        <v>0.0</v>
      </c>
      <c r="L1603" s="129">
        <v>0.0</v>
      </c>
      <c r="M1603" s="129">
        <v>0.0</v>
      </c>
      <c r="N1603" s="129">
        <v>0.0</v>
      </c>
      <c r="O1603" s="129">
        <v>7.0</v>
      </c>
      <c r="P1603" s="129">
        <v>7.0</v>
      </c>
      <c r="Q1603" s="11">
        <f t="array" ref="Q1603">COUNTIF(E1603:E3598, E1603)</f>
        <v>2</v>
      </c>
      <c r="Y1603" s="99"/>
    </row>
    <row r="1604">
      <c r="A1604" s="129">
        <v>7.0</v>
      </c>
      <c r="B1604" s="129" t="str">
        <f t="array" ref="B1604">IFS(OR(C1604=1, C1604=6, C1604=11, C1604=16), "Mon", OR(C1604=2, C1604=7, C1604=12, C1604=17), "Tue", OR(C1604=3, C1604=8, C1604=13, C1604=18), "Wed",OR(C1604=4, C1604=9, C1604=14, C1604=19), "Thu",OR(C1604=5, C1604=10, C1604=15, C1604=20), "Fri",TRUE, "")</f>
        <v>Tue</v>
      </c>
      <c r="C1604" s="129">
        <v>17.0</v>
      </c>
      <c r="D1604" s="129" t="s">
        <v>8592</v>
      </c>
      <c r="E1604" s="129" t="s">
        <v>7008</v>
      </c>
      <c r="F1604" s="129" t="s">
        <v>29</v>
      </c>
      <c r="G1604" s="129" t="s">
        <v>7009</v>
      </c>
      <c r="H1604" s="129">
        <v>44.0</v>
      </c>
      <c r="I1604" s="163">
        <v>121.0</v>
      </c>
      <c r="J1604" s="163">
        <v>345.0</v>
      </c>
      <c r="K1604" s="129">
        <v>1.0</v>
      </c>
      <c r="L1604" s="129">
        <v>0.0</v>
      </c>
      <c r="M1604" s="129">
        <v>0.0</v>
      </c>
      <c r="N1604" s="129">
        <v>1.0</v>
      </c>
      <c r="O1604" s="129">
        <v>9.0</v>
      </c>
      <c r="P1604" s="129">
        <v>10.0</v>
      </c>
      <c r="Q1604" s="11">
        <f t="array" ref="Q1604">COUNTIF(E1604:E3598, E1604)</f>
        <v>2</v>
      </c>
      <c r="Y1604" s="99"/>
    </row>
    <row r="1605">
      <c r="A1605" s="129">
        <v>7.0</v>
      </c>
      <c r="B1605" s="129" t="str">
        <f t="array" ref="B1605">IFS(OR(C1605=1, C1605=6, C1605=11, C1605=16), "Mon", OR(C1605=2, C1605=7, C1605=12, C1605=17), "Tue", OR(C1605=3, C1605=8, C1605=13, C1605=18), "Wed",OR(C1605=4, C1605=9, C1605=14, C1605=19), "Thu",OR(C1605=5, C1605=10, C1605=15, C1605=20), "Fri",TRUE, "")</f>
        <v>Tue</v>
      </c>
      <c r="C1605" s="129">
        <v>17.0</v>
      </c>
      <c r="D1605" s="129" t="s">
        <v>8592</v>
      </c>
      <c r="E1605" s="129" t="s">
        <v>595</v>
      </c>
      <c r="F1605" s="129" t="s">
        <v>29</v>
      </c>
      <c r="G1605" s="129" t="s">
        <v>596</v>
      </c>
      <c r="H1605" s="129">
        <v>46.0</v>
      </c>
      <c r="I1605" s="163">
        <v>101.0</v>
      </c>
      <c r="J1605" s="163">
        <v>513.0</v>
      </c>
      <c r="K1605" s="129">
        <v>0.0</v>
      </c>
      <c r="L1605" s="129">
        <v>-1.0</v>
      </c>
      <c r="M1605" s="129">
        <v>0.0</v>
      </c>
      <c r="N1605" s="129">
        <v>-1.0</v>
      </c>
      <c r="O1605" s="129">
        <v>5.0</v>
      </c>
      <c r="P1605" s="129">
        <v>4.0</v>
      </c>
      <c r="Q1605" s="11">
        <f t="array" ref="Q1605">COUNTIF(E1605:E3598, E1605)</f>
        <v>1</v>
      </c>
      <c r="Y1605" s="99"/>
    </row>
    <row r="1606">
      <c r="A1606" s="129">
        <v>7.0</v>
      </c>
      <c r="B1606" s="129" t="str">
        <f t="array" ref="B1606">IFS(OR(C1606=1, C1606=6, C1606=11, C1606=16), "Mon", OR(C1606=2, C1606=7, C1606=12, C1606=17), "Tue", OR(C1606=3, C1606=8, C1606=13, C1606=18), "Wed",OR(C1606=4, C1606=9, C1606=14, C1606=19), "Thu",OR(C1606=5, C1606=10, C1606=15, C1606=20), "Fri",TRUE, "")</f>
        <v>Tue</v>
      </c>
      <c r="C1606" s="129">
        <v>17.0</v>
      </c>
      <c r="D1606" s="129" t="s">
        <v>8592</v>
      </c>
      <c r="E1606" s="129" t="s">
        <v>7138</v>
      </c>
      <c r="F1606" s="129" t="s">
        <v>29</v>
      </c>
      <c r="G1606" s="129" t="s">
        <v>7139</v>
      </c>
      <c r="H1606" s="129">
        <v>40.0</v>
      </c>
      <c r="I1606" s="163">
        <v>48.0</v>
      </c>
      <c r="J1606" s="163">
        <v>168.0</v>
      </c>
      <c r="K1606" s="129">
        <v>0.0</v>
      </c>
      <c r="L1606" s="129">
        <v>0.0</v>
      </c>
      <c r="M1606" s="129">
        <v>0.0</v>
      </c>
      <c r="N1606" s="129">
        <v>0.0</v>
      </c>
      <c r="O1606" s="129">
        <v>7.0</v>
      </c>
      <c r="P1606" s="129">
        <v>7.0</v>
      </c>
      <c r="Q1606" s="11">
        <f t="array" ref="Q1606">COUNTIF(E1606:E3598, E1606)</f>
        <v>1</v>
      </c>
      <c r="Y1606" s="99"/>
    </row>
    <row r="1607">
      <c r="A1607" s="129">
        <v>7.0</v>
      </c>
      <c r="B1607" s="129" t="str">
        <f t="array" ref="B1607">IFS(OR(C1607=1, C1607=6, C1607=11, C1607=16), "Mon", OR(C1607=2, C1607=7, C1607=12, C1607=17), "Tue", OR(C1607=3, C1607=8, C1607=13, C1607=18), "Wed",OR(C1607=4, C1607=9, C1607=14, C1607=19), "Thu",OR(C1607=5, C1607=10, C1607=15, C1607=20), "Fri",TRUE, "")</f>
        <v>Tue</v>
      </c>
      <c r="C1607" s="129">
        <v>17.0</v>
      </c>
      <c r="D1607" s="129" t="s">
        <v>8592</v>
      </c>
      <c r="E1607" s="129" t="s">
        <v>4556</v>
      </c>
      <c r="F1607" s="129" t="s">
        <v>29</v>
      </c>
      <c r="G1607" s="129" t="s">
        <v>4557</v>
      </c>
      <c r="H1607" s="129">
        <v>58.0</v>
      </c>
      <c r="I1607" s="163">
        <v>116.0</v>
      </c>
      <c r="J1607" s="163">
        <v>236.0</v>
      </c>
      <c r="K1607" s="129">
        <v>0.0</v>
      </c>
      <c r="L1607" s="129">
        <v>-1.0</v>
      </c>
      <c r="M1607" s="129">
        <v>0.0</v>
      </c>
      <c r="N1607" s="129">
        <v>-1.0</v>
      </c>
      <c r="O1607" s="129">
        <v>8.0</v>
      </c>
      <c r="P1607" s="129">
        <v>7.0</v>
      </c>
      <c r="Q1607" s="11">
        <f t="array" ref="Q1607">COUNTIF(E1607:E3598, E1607)</f>
        <v>1</v>
      </c>
      <c r="Y1607" s="99"/>
    </row>
    <row r="1608">
      <c r="A1608" s="129">
        <v>7.0</v>
      </c>
      <c r="B1608" s="129" t="str">
        <f t="array" ref="B1608">IFS(OR(C1608=1, C1608=6, C1608=11, C1608=16), "Mon", OR(C1608=2, C1608=7, C1608=12, C1608=17), "Tue", OR(C1608=3, C1608=8, C1608=13, C1608=18), "Wed",OR(C1608=4, C1608=9, C1608=14, C1608=19), "Thu",OR(C1608=5, C1608=10, C1608=15, C1608=20), "Fri",TRUE, "")</f>
        <v>Tue</v>
      </c>
      <c r="C1608" s="129">
        <v>17.0</v>
      </c>
      <c r="D1608" s="129" t="s">
        <v>8592</v>
      </c>
      <c r="E1608" s="129" t="s">
        <v>3932</v>
      </c>
      <c r="F1608" s="129" t="s">
        <v>29</v>
      </c>
      <c r="G1608" s="129" t="s">
        <v>3933</v>
      </c>
      <c r="H1608" s="129">
        <v>30.0</v>
      </c>
      <c r="I1608" s="163">
        <v>53.0</v>
      </c>
      <c r="J1608" s="163">
        <v>163.0</v>
      </c>
      <c r="K1608" s="129">
        <v>-1.0</v>
      </c>
      <c r="L1608" s="129">
        <v>-1.0</v>
      </c>
      <c r="M1608" s="129">
        <v>0.0</v>
      </c>
      <c r="N1608" s="129">
        <v>-2.0</v>
      </c>
      <c r="O1608" s="129">
        <v>9.0</v>
      </c>
      <c r="P1608" s="129">
        <v>7.0</v>
      </c>
      <c r="Q1608" s="11">
        <f t="array" ref="Q1608">COUNTIF(E1608:E3598, E1608)</f>
        <v>2</v>
      </c>
      <c r="Y1608" s="99"/>
    </row>
    <row r="1609">
      <c r="A1609" s="129">
        <v>7.0</v>
      </c>
      <c r="B1609" s="129" t="str">
        <f t="array" ref="B1609">IFS(OR(C1609=1, C1609=6, C1609=11, C1609=16), "Mon", OR(C1609=2, C1609=7, C1609=12, C1609=17), "Tue", OR(C1609=3, C1609=8, C1609=13, C1609=18), "Wed",OR(C1609=4, C1609=9, C1609=14, C1609=19), "Thu",OR(C1609=5, C1609=10, C1609=15, C1609=20), "Fri",TRUE, "")</f>
        <v>Wed</v>
      </c>
      <c r="C1609" s="129">
        <v>18.0</v>
      </c>
      <c r="D1609" s="129" t="s">
        <v>8592</v>
      </c>
      <c r="E1609" s="129" t="s">
        <v>609</v>
      </c>
      <c r="F1609" s="129" t="s">
        <v>29</v>
      </c>
      <c r="G1609" s="129" t="s">
        <v>610</v>
      </c>
      <c r="H1609" s="129">
        <v>63.0</v>
      </c>
      <c r="I1609" s="163">
        <v>66.0</v>
      </c>
      <c r="J1609" s="163">
        <v>332.0</v>
      </c>
      <c r="K1609" s="129">
        <v>1.0</v>
      </c>
      <c r="L1609" s="129">
        <v>0.0</v>
      </c>
      <c r="M1609" s="129">
        <v>0.0</v>
      </c>
      <c r="N1609" s="129">
        <v>1.0</v>
      </c>
      <c r="O1609" s="129">
        <v>8.0</v>
      </c>
      <c r="P1609" s="129">
        <v>9.0</v>
      </c>
      <c r="Q1609" s="11">
        <f t="array" ref="Q1609">COUNTIF(E1609:E3598, E1609)</f>
        <v>1</v>
      </c>
      <c r="Y1609" s="99"/>
    </row>
    <row r="1610">
      <c r="A1610" s="129">
        <v>7.0</v>
      </c>
      <c r="B1610" s="129" t="str">
        <f t="array" ref="B1610">IFS(OR(C1610=1, C1610=6, C1610=11, C1610=16), "Mon", OR(C1610=2, C1610=7, C1610=12, C1610=17), "Tue", OR(C1610=3, C1610=8, C1610=13, C1610=18), "Wed",OR(C1610=4, C1610=9, C1610=14, C1610=19), "Thu",OR(C1610=5, C1610=10, C1610=15, C1610=20), "Fri",TRUE, "")</f>
        <v>Wed</v>
      </c>
      <c r="C1610" s="129">
        <v>18.0</v>
      </c>
      <c r="D1610" s="129" t="s">
        <v>8592</v>
      </c>
      <c r="E1610" s="129" t="s">
        <v>6082</v>
      </c>
      <c r="F1610" s="129" t="s">
        <v>29</v>
      </c>
      <c r="G1610" s="129" t="s">
        <v>6083</v>
      </c>
      <c r="H1610" s="129">
        <v>50.0</v>
      </c>
      <c r="I1610" s="163">
        <v>59.0</v>
      </c>
      <c r="J1610" s="163">
        <v>159.0</v>
      </c>
      <c r="K1610" s="129">
        <v>0.0</v>
      </c>
      <c r="L1610" s="129">
        <v>-1.0</v>
      </c>
      <c r="M1610" s="129">
        <v>0.0</v>
      </c>
      <c r="N1610" s="129">
        <v>-1.0</v>
      </c>
      <c r="O1610" s="129">
        <v>7.0</v>
      </c>
      <c r="P1610" s="129">
        <v>6.0</v>
      </c>
      <c r="Q1610" s="11">
        <f t="array" ref="Q1610">COUNTIF(E1610:E3598, E1610)</f>
        <v>2</v>
      </c>
      <c r="Y1610" s="99"/>
    </row>
    <row r="1611">
      <c r="A1611" s="129">
        <v>7.0</v>
      </c>
      <c r="B1611" s="129" t="str">
        <f t="array" ref="B1611">IFS(OR(C1611=1, C1611=6, C1611=11, C1611=16), "Mon", OR(C1611=2, C1611=7, C1611=12, C1611=17), "Tue", OR(C1611=3, C1611=8, C1611=13, C1611=18), "Wed",OR(C1611=4, C1611=9, C1611=14, C1611=19), "Thu",OR(C1611=5, C1611=10, C1611=15, C1611=20), "Fri",TRUE, "")</f>
        <v>Wed</v>
      </c>
      <c r="C1611" s="129">
        <v>18.0</v>
      </c>
      <c r="D1611" s="129" t="s">
        <v>8592</v>
      </c>
      <c r="E1611" s="129" t="s">
        <v>5456</v>
      </c>
      <c r="F1611" s="129" t="s">
        <v>29</v>
      </c>
      <c r="G1611" s="129" t="s">
        <v>5457</v>
      </c>
      <c r="H1611" s="129">
        <v>69.0</v>
      </c>
      <c r="I1611" s="163">
        <v>73.0</v>
      </c>
      <c r="J1611" s="163">
        <v>262.0</v>
      </c>
      <c r="K1611" s="129">
        <v>0.0</v>
      </c>
      <c r="L1611" s="129">
        <v>0.0</v>
      </c>
      <c r="M1611" s="129">
        <v>-1.0</v>
      </c>
      <c r="N1611" s="129">
        <v>-1.0</v>
      </c>
      <c r="O1611" s="129">
        <v>8.0</v>
      </c>
      <c r="P1611" s="129">
        <v>7.0</v>
      </c>
      <c r="Q1611" s="11">
        <f t="array" ref="Q1611">COUNTIF(E1611:E3598, E1611)</f>
        <v>1</v>
      </c>
      <c r="Y1611" s="99"/>
    </row>
    <row r="1612">
      <c r="A1612" s="129">
        <v>7.0</v>
      </c>
      <c r="B1612" s="129" t="str">
        <f t="array" ref="B1612">IFS(OR(C1612=1, C1612=6, C1612=11, C1612=16), "Mon", OR(C1612=2, C1612=7, C1612=12, C1612=17), "Tue", OR(C1612=3, C1612=8, C1612=13, C1612=18), "Wed",OR(C1612=4, C1612=9, C1612=14, C1612=19), "Thu",OR(C1612=5, C1612=10, C1612=15, C1612=20), "Fri",TRUE, "")</f>
        <v>Wed</v>
      </c>
      <c r="C1612" s="129">
        <v>18.0</v>
      </c>
      <c r="D1612" s="129" t="s">
        <v>8592</v>
      </c>
      <c r="E1612" s="129" t="s">
        <v>3580</v>
      </c>
      <c r="F1612" s="129" t="s">
        <v>29</v>
      </c>
      <c r="G1612" s="129" t="s">
        <v>3581</v>
      </c>
      <c r="H1612" s="129">
        <v>63.0</v>
      </c>
      <c r="I1612" s="163">
        <v>43.0</v>
      </c>
      <c r="J1612" s="163">
        <v>122.0</v>
      </c>
      <c r="K1612" s="129">
        <v>0.0</v>
      </c>
      <c r="L1612" s="129">
        <v>-1.0</v>
      </c>
      <c r="M1612" s="129">
        <v>0.0</v>
      </c>
      <c r="N1612" s="129">
        <v>-1.0</v>
      </c>
      <c r="O1612" s="129">
        <v>6.0</v>
      </c>
      <c r="P1612" s="129">
        <v>5.0</v>
      </c>
      <c r="Q1612" s="11">
        <f t="array" ref="Q1612">COUNTIF(E1612:E3598, E1612)</f>
        <v>1</v>
      </c>
      <c r="Y1612" s="99"/>
    </row>
    <row r="1613">
      <c r="A1613" s="129">
        <v>7.0</v>
      </c>
      <c r="B1613" s="129" t="str">
        <f t="array" ref="B1613">IFS(OR(C1613=1, C1613=6, C1613=11, C1613=16), "Mon", OR(C1613=2, C1613=7, C1613=12, C1613=17), "Tue", OR(C1613=3, C1613=8, C1613=13, C1613=18), "Wed",OR(C1613=4, C1613=9, C1613=14, C1613=19), "Thu",OR(C1613=5, C1613=10, C1613=15, C1613=20), "Fri",TRUE, "")</f>
        <v>Wed</v>
      </c>
      <c r="C1613" s="129">
        <v>18.0</v>
      </c>
      <c r="D1613" s="129" t="s">
        <v>8592</v>
      </c>
      <c r="E1613" s="129" t="s">
        <v>5362</v>
      </c>
      <c r="F1613" s="129" t="s">
        <v>29</v>
      </c>
      <c r="G1613" s="129" t="s">
        <v>5363</v>
      </c>
      <c r="H1613" s="129">
        <v>48.0</v>
      </c>
      <c r="I1613" s="163">
        <v>121.0</v>
      </c>
      <c r="J1613" s="163">
        <v>246.0</v>
      </c>
      <c r="K1613" s="129">
        <v>0.0</v>
      </c>
      <c r="L1613" s="129">
        <v>0.0</v>
      </c>
      <c r="M1613" s="129">
        <v>0.0</v>
      </c>
      <c r="N1613" s="129">
        <v>0.0</v>
      </c>
      <c r="O1613" s="129">
        <v>7.0</v>
      </c>
      <c r="P1613" s="129">
        <v>7.0</v>
      </c>
      <c r="Q1613" s="11">
        <f t="array" ref="Q1613">COUNTIF(E1613:E3598, E1613)</f>
        <v>3</v>
      </c>
      <c r="Y1613" s="99"/>
    </row>
    <row r="1614">
      <c r="A1614" s="129">
        <v>7.0</v>
      </c>
      <c r="B1614" s="129" t="str">
        <f t="array" ref="B1614">IFS(OR(C1614=1, C1614=6, C1614=11, C1614=16), "Mon", OR(C1614=2, C1614=7, C1614=12, C1614=17), "Tue", OR(C1614=3, C1614=8, C1614=13, C1614=18), "Wed",OR(C1614=4, C1614=9, C1614=14, C1614=19), "Thu",OR(C1614=5, C1614=10, C1614=15, C1614=20), "Fri",TRUE, "")</f>
        <v>Wed</v>
      </c>
      <c r="C1614" s="129">
        <v>18.0</v>
      </c>
      <c r="D1614" s="129" t="s">
        <v>8592</v>
      </c>
      <c r="E1614" s="129" t="s">
        <v>689</v>
      </c>
      <c r="F1614" s="129" t="s">
        <v>29</v>
      </c>
      <c r="G1614" s="129" t="s">
        <v>690</v>
      </c>
      <c r="H1614" s="129">
        <v>44.0</v>
      </c>
      <c r="I1614" s="163">
        <v>59.0</v>
      </c>
      <c r="J1614" s="163">
        <v>167.0</v>
      </c>
      <c r="K1614" s="129">
        <v>1.0</v>
      </c>
      <c r="L1614" s="129">
        <v>0.0</v>
      </c>
      <c r="M1614" s="129">
        <v>0.0</v>
      </c>
      <c r="N1614" s="129">
        <v>1.0</v>
      </c>
      <c r="O1614" s="129">
        <v>7.0</v>
      </c>
      <c r="P1614" s="129">
        <v>8.0</v>
      </c>
      <c r="Q1614" s="11">
        <f t="array" ref="Q1614">COUNTIF(E1614:E3598, E1614)</f>
        <v>3</v>
      </c>
      <c r="Y1614" s="99"/>
    </row>
    <row r="1615">
      <c r="A1615" s="129">
        <v>7.0</v>
      </c>
      <c r="B1615" s="129" t="str">
        <f t="array" ref="B1615">IFS(OR(C1615=1, C1615=6, C1615=11, C1615=16), "Mon", OR(C1615=2, C1615=7, C1615=12, C1615=17), "Tue", OR(C1615=3, C1615=8, C1615=13, C1615=18), "Wed",OR(C1615=4, C1615=9, C1615=14, C1615=19), "Thu",OR(C1615=5, C1615=10, C1615=15, C1615=20), "Fri",TRUE, "")</f>
        <v>Thu</v>
      </c>
      <c r="C1615" s="129">
        <v>19.0</v>
      </c>
      <c r="D1615" s="129" t="s">
        <v>8592</v>
      </c>
      <c r="E1615" s="129" t="s">
        <v>2824</v>
      </c>
      <c r="F1615" s="129" t="s">
        <v>29</v>
      </c>
      <c r="G1615" s="129" t="s">
        <v>2825</v>
      </c>
      <c r="H1615" s="129">
        <v>39.0</v>
      </c>
      <c r="I1615" s="163">
        <v>181.0</v>
      </c>
      <c r="J1615" s="163">
        <v>420.0</v>
      </c>
      <c r="K1615" s="129">
        <v>0.0</v>
      </c>
      <c r="L1615" s="129">
        <v>-1.0</v>
      </c>
      <c r="M1615" s="129">
        <v>0.0</v>
      </c>
      <c r="N1615" s="129">
        <v>-1.0</v>
      </c>
      <c r="O1615" s="129">
        <v>8.0</v>
      </c>
      <c r="P1615" s="129">
        <v>7.0</v>
      </c>
      <c r="Q1615" s="11">
        <f t="array" ref="Q1615">COUNTIF(E1615:E3598, E1615)</f>
        <v>2</v>
      </c>
      <c r="Y1615" s="99"/>
    </row>
    <row r="1616">
      <c r="A1616" s="129">
        <v>7.0</v>
      </c>
      <c r="B1616" s="129" t="str">
        <f t="array" ref="B1616">IFS(OR(C1616=1, C1616=6, C1616=11, C1616=16), "Mon", OR(C1616=2, C1616=7, C1616=12, C1616=17), "Tue", OR(C1616=3, C1616=8, C1616=13, C1616=18), "Wed",OR(C1616=4, C1616=9, C1616=14, C1616=19), "Thu",OR(C1616=5, C1616=10, C1616=15, C1616=20), "Fri",TRUE, "")</f>
        <v>Thu</v>
      </c>
      <c r="C1616" s="129">
        <v>19.0</v>
      </c>
      <c r="D1616" s="129" t="s">
        <v>8592</v>
      </c>
      <c r="E1616" s="129" t="s">
        <v>3246</v>
      </c>
      <c r="F1616" s="129" t="s">
        <v>29</v>
      </c>
      <c r="G1616" s="129" t="s">
        <v>3247</v>
      </c>
      <c r="H1616" s="129">
        <v>68.0</v>
      </c>
      <c r="I1616" s="163">
        <v>41.0</v>
      </c>
      <c r="J1616" s="163">
        <v>167.0</v>
      </c>
      <c r="K1616" s="129">
        <v>0.0</v>
      </c>
      <c r="L1616" s="129">
        <v>0.0</v>
      </c>
      <c r="M1616" s="129">
        <v>-1.0</v>
      </c>
      <c r="N1616" s="129">
        <v>-1.0</v>
      </c>
      <c r="O1616" s="129">
        <v>9.0</v>
      </c>
      <c r="P1616" s="129">
        <v>8.0</v>
      </c>
      <c r="Q1616" s="11">
        <f t="array" ref="Q1616">COUNTIF(E1616:E3598, E1616)</f>
        <v>1</v>
      </c>
      <c r="Y1616" s="99"/>
    </row>
    <row r="1617">
      <c r="A1617" s="129">
        <v>7.0</v>
      </c>
      <c r="B1617" s="129" t="str">
        <f t="array" ref="B1617">IFS(OR(C1617=1, C1617=6, C1617=11, C1617=16), "Mon", OR(C1617=2, C1617=7, C1617=12, C1617=17), "Tue", OR(C1617=3, C1617=8, C1617=13, C1617=18), "Wed",OR(C1617=4, C1617=9, C1617=14, C1617=19), "Thu",OR(C1617=5, C1617=10, C1617=15, C1617=20), "Fri",TRUE, "")</f>
        <v>Thu</v>
      </c>
      <c r="C1617" s="129">
        <v>19.0</v>
      </c>
      <c r="D1617" s="129" t="s">
        <v>8592</v>
      </c>
      <c r="E1617" s="129" t="s">
        <v>171</v>
      </c>
      <c r="F1617" s="129" t="s">
        <v>29</v>
      </c>
      <c r="G1617" s="129" t="s">
        <v>172</v>
      </c>
      <c r="H1617" s="129">
        <v>58.0</v>
      </c>
      <c r="I1617" s="163">
        <v>86.0</v>
      </c>
      <c r="J1617" s="163">
        <v>248.0</v>
      </c>
      <c r="K1617" s="129">
        <v>0.0</v>
      </c>
      <c r="L1617" s="129">
        <v>0.0</v>
      </c>
      <c r="M1617" s="129">
        <v>0.0</v>
      </c>
      <c r="N1617" s="129">
        <v>0.0</v>
      </c>
      <c r="O1617" s="129">
        <v>7.0</v>
      </c>
      <c r="P1617" s="129">
        <v>7.0</v>
      </c>
      <c r="Q1617" s="11">
        <f t="array" ref="Q1617">COUNTIF(E1617:E3598, E1617)</f>
        <v>1</v>
      </c>
      <c r="Y1617" s="99"/>
    </row>
    <row r="1618">
      <c r="A1618" s="129">
        <v>7.0</v>
      </c>
      <c r="B1618" s="129" t="str">
        <f t="array" ref="B1618">IFS(OR(C1618=1, C1618=6, C1618=11, C1618=16), "Mon", OR(C1618=2, C1618=7, C1618=12, C1618=17), "Tue", OR(C1618=3, C1618=8, C1618=13, C1618=18), "Wed",OR(C1618=4, C1618=9, C1618=14, C1618=19), "Thu",OR(C1618=5, C1618=10, C1618=15, C1618=20), "Fri",TRUE, "")</f>
        <v>Thu</v>
      </c>
      <c r="C1618" s="129">
        <v>19.0</v>
      </c>
      <c r="D1618" s="129" t="s">
        <v>8592</v>
      </c>
      <c r="E1618" s="129" t="s">
        <v>6492</v>
      </c>
      <c r="F1618" s="129" t="s">
        <v>29</v>
      </c>
      <c r="G1618" s="129" t="s">
        <v>6493</v>
      </c>
      <c r="H1618" s="129">
        <v>47.0</v>
      </c>
      <c r="I1618" s="163">
        <v>64.0</v>
      </c>
      <c r="J1618" s="163">
        <v>155.0</v>
      </c>
      <c r="K1618" s="129">
        <v>0.0</v>
      </c>
      <c r="L1618" s="129">
        <v>0.0</v>
      </c>
      <c r="M1618" s="129">
        <v>0.0</v>
      </c>
      <c r="N1618" s="129">
        <v>0.0</v>
      </c>
      <c r="O1618" s="129">
        <v>7.0</v>
      </c>
      <c r="P1618" s="129">
        <v>7.0</v>
      </c>
      <c r="Q1618" s="11">
        <f t="array" ref="Q1618">COUNTIF(E1618:E3598, E1618)</f>
        <v>1</v>
      </c>
      <c r="Y1618" s="99"/>
    </row>
    <row r="1619">
      <c r="A1619" s="129">
        <v>8.0</v>
      </c>
      <c r="B1619" s="129" t="str">
        <f t="array" ref="B1619">IFS(OR(C1619=1, C1619=6, C1619=11, C1619=16), "Mon", OR(C1619=2, C1619=7, C1619=12, C1619=17), "Tue", OR(C1619=3, C1619=8, C1619=13, C1619=18), "Wed",OR(C1619=4, C1619=9, C1619=14, C1619=19), "Thu",OR(C1619=5, C1619=10, C1619=15, C1619=20), "Fri",TRUE, "")</f>
        <v>Mon</v>
      </c>
      <c r="C1619" s="129">
        <v>1.0</v>
      </c>
      <c r="D1619" s="129" t="s">
        <v>8579</v>
      </c>
      <c r="E1619" s="129" t="s">
        <v>4098</v>
      </c>
      <c r="F1619" s="129" t="s">
        <v>27</v>
      </c>
      <c r="G1619" s="129" t="s">
        <v>4099</v>
      </c>
      <c r="H1619" s="129">
        <v>60.0</v>
      </c>
      <c r="I1619" s="163">
        <v>141.0</v>
      </c>
      <c r="J1619" s="163">
        <v>528.0</v>
      </c>
      <c r="K1619" s="129">
        <v>0.0</v>
      </c>
      <c r="L1619" s="129">
        <v>0.0</v>
      </c>
      <c r="M1619" s="129">
        <v>0.0</v>
      </c>
      <c r="N1619" s="129">
        <v>0.0</v>
      </c>
      <c r="O1619" s="129">
        <v>8.0</v>
      </c>
      <c r="P1619" s="129">
        <v>8.0</v>
      </c>
      <c r="Q1619" s="11">
        <f t="array" ref="Q1619">COUNTIF(E1619:E3598, E1619)</f>
        <v>3</v>
      </c>
      <c r="Y1619" s="99"/>
    </row>
    <row r="1620">
      <c r="A1620" s="129">
        <v>8.0</v>
      </c>
      <c r="B1620" s="129" t="str">
        <f t="array" ref="B1620">IFS(OR(C1620=1, C1620=6, C1620=11, C1620=16), "Mon", OR(C1620=2, C1620=7, C1620=12, C1620=17), "Tue", OR(C1620=3, C1620=8, C1620=13, C1620=18), "Wed",OR(C1620=4, C1620=9, C1620=14, C1620=19), "Thu",OR(C1620=5, C1620=10, C1620=15, C1620=20), "Fri",TRUE, "")</f>
        <v>Mon</v>
      </c>
      <c r="C1620" s="129">
        <v>1.0</v>
      </c>
      <c r="D1620" s="129" t="s">
        <v>8579</v>
      </c>
      <c r="E1620" s="129" t="s">
        <v>1982</v>
      </c>
      <c r="F1620" s="129" t="s">
        <v>27</v>
      </c>
      <c r="G1620" s="129" t="s">
        <v>1983</v>
      </c>
      <c r="H1620" s="129">
        <v>35.0</v>
      </c>
      <c r="I1620" s="163">
        <v>102.0</v>
      </c>
      <c r="J1620" s="163">
        <v>248.0</v>
      </c>
      <c r="K1620" s="129">
        <v>0.0</v>
      </c>
      <c r="L1620" s="129">
        <v>1.0</v>
      </c>
      <c r="M1620" s="129">
        <v>1.0</v>
      </c>
      <c r="N1620" s="129">
        <v>2.0</v>
      </c>
      <c r="O1620" s="129">
        <v>9.0</v>
      </c>
      <c r="P1620" s="129">
        <v>10.0</v>
      </c>
      <c r="Q1620" s="11">
        <f t="array" ref="Q1620">COUNTIF(E1620:E3598, E1620)</f>
        <v>1</v>
      </c>
      <c r="Y1620" s="99"/>
    </row>
    <row r="1621">
      <c r="A1621" s="129">
        <v>8.0</v>
      </c>
      <c r="B1621" s="129" t="str">
        <f t="array" ref="B1621">IFS(OR(C1621=1, C1621=6, C1621=11, C1621=16), "Mon", OR(C1621=2, C1621=7, C1621=12, C1621=17), "Tue", OR(C1621=3, C1621=8, C1621=13, C1621=18), "Wed",OR(C1621=4, C1621=9, C1621=14, C1621=19), "Thu",OR(C1621=5, C1621=10, C1621=15, C1621=20), "Fri",TRUE, "")</f>
        <v>Mon</v>
      </c>
      <c r="C1621" s="129">
        <v>1.0</v>
      </c>
      <c r="D1621" s="129" t="s">
        <v>8579</v>
      </c>
      <c r="E1621" s="129" t="s">
        <v>2296</v>
      </c>
      <c r="F1621" s="129" t="s">
        <v>27</v>
      </c>
      <c r="G1621" s="129" t="s">
        <v>2297</v>
      </c>
      <c r="H1621" s="129">
        <v>30.0</v>
      </c>
      <c r="I1621" s="163">
        <v>105.0</v>
      </c>
      <c r="J1621" s="163">
        <v>328.0</v>
      </c>
      <c r="K1621" s="129">
        <v>0.0</v>
      </c>
      <c r="L1621" s="129">
        <v>0.0</v>
      </c>
      <c r="M1621" s="129">
        <v>0.0</v>
      </c>
      <c r="N1621" s="129">
        <v>0.0</v>
      </c>
      <c r="O1621" s="129">
        <v>9.0</v>
      </c>
      <c r="P1621" s="129">
        <v>9.0</v>
      </c>
      <c r="Q1621" s="11">
        <f t="array" ref="Q1621">COUNTIF(E1621:E3598, E1621)</f>
        <v>3</v>
      </c>
      <c r="Y1621" s="99"/>
    </row>
    <row r="1622">
      <c r="A1622" s="129">
        <v>8.0</v>
      </c>
      <c r="B1622" s="129" t="str">
        <f t="array" ref="B1622">IFS(OR(C1622=1, C1622=6, C1622=11, C1622=16), "Mon", OR(C1622=2, C1622=7, C1622=12, C1622=17), "Tue", OR(C1622=3, C1622=8, C1622=13, C1622=18), "Wed",OR(C1622=4, C1622=9, C1622=14, C1622=19), "Thu",OR(C1622=5, C1622=10, C1622=15, C1622=20), "Fri",TRUE, "")</f>
        <v>Mon</v>
      </c>
      <c r="C1622" s="129">
        <v>1.0</v>
      </c>
      <c r="D1622" s="129" t="s">
        <v>8579</v>
      </c>
      <c r="E1622" s="129" t="s">
        <v>1664</v>
      </c>
      <c r="F1622" s="129" t="s">
        <v>27</v>
      </c>
      <c r="G1622" s="129" t="s">
        <v>1665</v>
      </c>
      <c r="H1622" s="129">
        <v>35.0</v>
      </c>
      <c r="I1622" s="163">
        <v>40.0</v>
      </c>
      <c r="J1622" s="163">
        <v>116.0</v>
      </c>
      <c r="K1622" s="129">
        <v>1.0</v>
      </c>
      <c r="L1622" s="129">
        <v>1.0</v>
      </c>
      <c r="M1622" s="129">
        <v>1.0</v>
      </c>
      <c r="N1622" s="129">
        <v>3.0</v>
      </c>
      <c r="O1622" s="129">
        <v>10.0</v>
      </c>
      <c r="P1622" s="129">
        <v>10.0</v>
      </c>
      <c r="Q1622" s="11">
        <f t="array" ref="Q1622">COUNTIF(E1622:E3598, E1622)</f>
        <v>2</v>
      </c>
      <c r="Y1622" s="99"/>
    </row>
    <row r="1623">
      <c r="A1623" s="129">
        <v>8.0</v>
      </c>
      <c r="B1623" s="129" t="str">
        <f t="array" ref="B1623">IFS(OR(C1623=1, C1623=6, C1623=11, C1623=16), "Mon", OR(C1623=2, C1623=7, C1623=12, C1623=17), "Tue", OR(C1623=3, C1623=8, C1623=13, C1623=18), "Wed",OR(C1623=4, C1623=9, C1623=14, C1623=19), "Thu",OR(C1623=5, C1623=10, C1623=15, C1623=20), "Fri",TRUE, "")</f>
        <v>Mon</v>
      </c>
      <c r="C1623" s="129">
        <v>1.0</v>
      </c>
      <c r="D1623" s="129" t="s">
        <v>8579</v>
      </c>
      <c r="E1623" s="129" t="s">
        <v>3878</v>
      </c>
      <c r="F1623" s="129" t="s">
        <v>27</v>
      </c>
      <c r="G1623" s="129" t="s">
        <v>3879</v>
      </c>
      <c r="H1623" s="129">
        <v>60.0</v>
      </c>
      <c r="I1623" s="163">
        <v>129.0</v>
      </c>
      <c r="J1623" s="163">
        <v>252.0</v>
      </c>
      <c r="K1623" s="129">
        <v>0.0</v>
      </c>
      <c r="L1623" s="129">
        <v>1.0</v>
      </c>
      <c r="M1623" s="129">
        <v>1.0</v>
      </c>
      <c r="N1623" s="129">
        <v>2.0</v>
      </c>
      <c r="O1623" s="129">
        <v>10.0</v>
      </c>
      <c r="P1623" s="129">
        <v>10.0</v>
      </c>
      <c r="Q1623" s="11">
        <f t="array" ref="Q1623">COUNTIF(E1623:E3598, E1623)</f>
        <v>1</v>
      </c>
      <c r="Y1623" s="99"/>
    </row>
    <row r="1624">
      <c r="A1624" s="129">
        <v>8.0</v>
      </c>
      <c r="B1624" s="129" t="str">
        <f t="array" ref="B1624">IFS(OR(C1624=1, C1624=6, C1624=11, C1624=16), "Mon", OR(C1624=2, C1624=7, C1624=12, C1624=17), "Tue", OR(C1624=3, C1624=8, C1624=13, C1624=18), "Wed",OR(C1624=4, C1624=9, C1624=14, C1624=19), "Thu",OR(C1624=5, C1624=10, C1624=15, C1624=20), "Fri",TRUE, "")</f>
        <v>Mon</v>
      </c>
      <c r="C1624" s="129">
        <v>1.0</v>
      </c>
      <c r="D1624" s="129" t="s">
        <v>8579</v>
      </c>
      <c r="E1624" s="129" t="s">
        <v>227</v>
      </c>
      <c r="F1624" s="129" t="s">
        <v>27</v>
      </c>
      <c r="G1624" s="129" t="s">
        <v>228</v>
      </c>
      <c r="H1624" s="129">
        <v>20.0</v>
      </c>
      <c r="I1624" s="163">
        <v>59.0</v>
      </c>
      <c r="J1624" s="163">
        <v>90.0</v>
      </c>
      <c r="K1624" s="129">
        <v>0.0</v>
      </c>
      <c r="L1624" s="129">
        <v>0.0</v>
      </c>
      <c r="M1624" s="129">
        <v>1.0</v>
      </c>
      <c r="N1624" s="129">
        <v>1.0</v>
      </c>
      <c r="O1624" s="129">
        <v>10.0</v>
      </c>
      <c r="P1624" s="129">
        <v>10.0</v>
      </c>
      <c r="Q1624" s="11">
        <f t="array" ref="Q1624">COUNTIF(E1624:E3598, E1624)</f>
        <v>2</v>
      </c>
      <c r="Y1624" s="99"/>
    </row>
    <row r="1625">
      <c r="A1625" s="129">
        <v>8.0</v>
      </c>
      <c r="B1625" s="129" t="str">
        <f t="array" ref="B1625">IFS(OR(C1625=1, C1625=6, C1625=11, C1625=16), "Mon", OR(C1625=2, C1625=7, C1625=12, C1625=17), "Tue", OR(C1625=3, C1625=8, C1625=13, C1625=18), "Wed",OR(C1625=4, C1625=9, C1625=14, C1625=19), "Thu",OR(C1625=5, C1625=10, C1625=15, C1625=20), "Fri",TRUE, "")</f>
        <v>Tue</v>
      </c>
      <c r="C1625" s="129">
        <v>2.0</v>
      </c>
      <c r="D1625" s="129" t="s">
        <v>8579</v>
      </c>
      <c r="E1625" s="129" t="s">
        <v>6284</v>
      </c>
      <c r="F1625" s="129" t="s">
        <v>27</v>
      </c>
      <c r="G1625" s="129" t="s">
        <v>6285</v>
      </c>
      <c r="H1625" s="129">
        <v>42.0</v>
      </c>
      <c r="I1625" s="163">
        <v>46.0</v>
      </c>
      <c r="J1625" s="163">
        <v>95.0</v>
      </c>
      <c r="K1625" s="129">
        <v>0.0</v>
      </c>
      <c r="L1625" s="129">
        <v>0.0</v>
      </c>
      <c r="M1625" s="129">
        <v>1.0</v>
      </c>
      <c r="N1625" s="129">
        <v>1.0</v>
      </c>
      <c r="O1625" s="129">
        <v>9.0</v>
      </c>
      <c r="P1625" s="129">
        <v>10.0</v>
      </c>
      <c r="Q1625" s="11">
        <f t="array" ref="Q1625">COUNTIF(E1625:E3598, E1625)</f>
        <v>2</v>
      </c>
      <c r="Y1625" s="99"/>
    </row>
    <row r="1626">
      <c r="A1626" s="129">
        <v>8.0</v>
      </c>
      <c r="B1626" s="129" t="str">
        <f t="array" ref="B1626">IFS(OR(C1626=1, C1626=6, C1626=11, C1626=16), "Mon", OR(C1626=2, C1626=7, C1626=12, C1626=17), "Tue", OR(C1626=3, C1626=8, C1626=13, C1626=18), "Wed",OR(C1626=4, C1626=9, C1626=14, C1626=19), "Thu",OR(C1626=5, C1626=10, C1626=15, C1626=20), "Fri",TRUE, "")</f>
        <v>Tue</v>
      </c>
      <c r="C1626" s="129">
        <v>2.0</v>
      </c>
      <c r="D1626" s="129" t="s">
        <v>8579</v>
      </c>
      <c r="E1626" s="129" t="s">
        <v>1860</v>
      </c>
      <c r="F1626" s="129" t="s">
        <v>27</v>
      </c>
      <c r="G1626" s="129" t="s">
        <v>1861</v>
      </c>
      <c r="H1626" s="129">
        <v>48.0</v>
      </c>
      <c r="I1626" s="163">
        <v>66.0</v>
      </c>
      <c r="J1626" s="163">
        <v>102.0</v>
      </c>
      <c r="K1626" s="129">
        <v>0.0</v>
      </c>
      <c r="L1626" s="129">
        <v>0.0</v>
      </c>
      <c r="M1626" s="129">
        <v>1.0</v>
      </c>
      <c r="N1626" s="129">
        <v>1.0</v>
      </c>
      <c r="O1626" s="129">
        <v>9.0</v>
      </c>
      <c r="P1626" s="129">
        <v>10.0</v>
      </c>
      <c r="Q1626" s="11">
        <f t="array" ref="Q1626">COUNTIF(E1626:E3598, E1626)</f>
        <v>2</v>
      </c>
      <c r="Y1626" s="99"/>
    </row>
    <row r="1627">
      <c r="A1627" s="129">
        <v>8.0</v>
      </c>
      <c r="B1627" s="129" t="str">
        <f t="array" ref="B1627">IFS(OR(C1627=1, C1627=6, C1627=11, C1627=16), "Mon", OR(C1627=2, C1627=7, C1627=12, C1627=17), "Tue", OR(C1627=3, C1627=8, C1627=13, C1627=18), "Wed",OR(C1627=4, C1627=9, C1627=14, C1627=19), "Thu",OR(C1627=5, C1627=10, C1627=15, C1627=20), "Fri",TRUE, "")</f>
        <v>Tue</v>
      </c>
      <c r="C1627" s="129">
        <v>2.0</v>
      </c>
      <c r="D1627" s="129" t="s">
        <v>8579</v>
      </c>
      <c r="E1627" s="129" t="s">
        <v>413</v>
      </c>
      <c r="F1627" s="129" t="s">
        <v>27</v>
      </c>
      <c r="G1627" s="129" t="s">
        <v>414</v>
      </c>
      <c r="H1627" s="129">
        <v>36.0</v>
      </c>
      <c r="I1627" s="163">
        <v>71.0</v>
      </c>
      <c r="J1627" s="163">
        <v>77.0</v>
      </c>
      <c r="K1627" s="129">
        <v>0.0</v>
      </c>
      <c r="L1627" s="129">
        <v>1.0</v>
      </c>
      <c r="M1627" s="129">
        <v>1.0</v>
      </c>
      <c r="N1627" s="129">
        <v>2.0</v>
      </c>
      <c r="O1627" s="129">
        <v>10.0</v>
      </c>
      <c r="P1627" s="129">
        <v>10.0</v>
      </c>
      <c r="Q1627" s="11">
        <f t="array" ref="Q1627">COUNTIF(E1627:E3598, E1627)</f>
        <v>2</v>
      </c>
      <c r="Y1627" s="99"/>
    </row>
    <row r="1628">
      <c r="A1628" s="129">
        <v>8.0</v>
      </c>
      <c r="B1628" s="129" t="str">
        <f t="array" ref="B1628">IFS(OR(C1628=1, C1628=6, C1628=11, C1628=16), "Mon", OR(C1628=2, C1628=7, C1628=12, C1628=17), "Tue", OR(C1628=3, C1628=8, C1628=13, C1628=18), "Wed",OR(C1628=4, C1628=9, C1628=14, C1628=19), "Thu",OR(C1628=5, C1628=10, C1628=15, C1628=20), "Fri",TRUE, "")</f>
        <v>Tue</v>
      </c>
      <c r="C1628" s="129">
        <v>2.0</v>
      </c>
      <c r="D1628" s="129" t="s">
        <v>8579</v>
      </c>
      <c r="E1628" s="129" t="s">
        <v>6716</v>
      </c>
      <c r="F1628" s="129" t="s">
        <v>27</v>
      </c>
      <c r="G1628" s="129" t="s">
        <v>6717</v>
      </c>
      <c r="H1628" s="129">
        <v>67.0</v>
      </c>
      <c r="I1628" s="163">
        <v>39.0</v>
      </c>
      <c r="J1628" s="163">
        <v>110.0</v>
      </c>
      <c r="K1628" s="129">
        <v>1.0</v>
      </c>
      <c r="L1628" s="129">
        <v>0.0</v>
      </c>
      <c r="M1628" s="129">
        <v>1.0</v>
      </c>
      <c r="N1628" s="129">
        <v>2.0</v>
      </c>
      <c r="O1628" s="129">
        <v>9.0</v>
      </c>
      <c r="P1628" s="129">
        <v>10.0</v>
      </c>
      <c r="Q1628" s="11">
        <f t="array" ref="Q1628">COUNTIF(E1628:E3598, E1628)</f>
        <v>4</v>
      </c>
      <c r="Y1628" s="99"/>
    </row>
    <row r="1629">
      <c r="A1629" s="129">
        <v>8.0</v>
      </c>
      <c r="B1629" s="129" t="str">
        <f t="array" ref="B1629">IFS(OR(C1629=1, C1629=6, C1629=11, C1629=16), "Mon", OR(C1629=2, C1629=7, C1629=12, C1629=17), "Tue", OR(C1629=3, C1629=8, C1629=13, C1629=18), "Wed",OR(C1629=4, C1629=9, C1629=14, C1629=19), "Thu",OR(C1629=5, C1629=10, C1629=15, C1629=20), "Fri",TRUE, "")</f>
        <v>Tue</v>
      </c>
      <c r="C1629" s="129">
        <v>2.0</v>
      </c>
      <c r="D1629" s="129" t="s">
        <v>8579</v>
      </c>
      <c r="E1629" s="129" t="s">
        <v>4182</v>
      </c>
      <c r="F1629" s="129" t="s">
        <v>27</v>
      </c>
      <c r="G1629" s="129" t="s">
        <v>4183</v>
      </c>
      <c r="H1629" s="129">
        <v>52.0</v>
      </c>
      <c r="I1629" s="163">
        <v>98.0</v>
      </c>
      <c r="J1629" s="163">
        <v>232.0</v>
      </c>
      <c r="K1629" s="129">
        <v>0.0</v>
      </c>
      <c r="L1629" s="129">
        <v>1.0</v>
      </c>
      <c r="M1629" s="129">
        <v>0.0</v>
      </c>
      <c r="N1629" s="129">
        <v>1.0</v>
      </c>
      <c r="O1629" s="129">
        <v>8.0</v>
      </c>
      <c r="P1629" s="129">
        <v>9.0</v>
      </c>
      <c r="Q1629" s="11">
        <f t="array" ref="Q1629">COUNTIF(E1629:E3598, E1629)</f>
        <v>2</v>
      </c>
      <c r="Y1629" s="99"/>
    </row>
    <row r="1630">
      <c r="A1630" s="129">
        <v>8.0</v>
      </c>
      <c r="B1630" s="129" t="str">
        <f t="array" ref="B1630">IFS(OR(C1630=1, C1630=6, C1630=11, C1630=16), "Mon", OR(C1630=2, C1630=7, C1630=12, C1630=17), "Tue", OR(C1630=3, C1630=8, C1630=13, C1630=18), "Wed",OR(C1630=4, C1630=9, C1630=14, C1630=19), "Thu",OR(C1630=5, C1630=10, C1630=15, C1630=20), "Fri",TRUE, "")</f>
        <v>Tue</v>
      </c>
      <c r="C1630" s="129">
        <v>2.0</v>
      </c>
      <c r="D1630" s="129" t="s">
        <v>8579</v>
      </c>
      <c r="E1630" s="129" t="s">
        <v>995</v>
      </c>
      <c r="F1630" s="129" t="s">
        <v>27</v>
      </c>
      <c r="G1630" s="129" t="s">
        <v>996</v>
      </c>
      <c r="H1630" s="129">
        <v>38.0</v>
      </c>
      <c r="I1630" s="163">
        <v>106.0</v>
      </c>
      <c r="J1630" s="163">
        <v>176.0</v>
      </c>
      <c r="K1630" s="129">
        <v>0.0</v>
      </c>
      <c r="L1630" s="129">
        <v>1.0</v>
      </c>
      <c r="M1630" s="129">
        <v>1.0</v>
      </c>
      <c r="N1630" s="129">
        <v>2.0</v>
      </c>
      <c r="O1630" s="129">
        <v>10.0</v>
      </c>
      <c r="P1630" s="129">
        <v>10.0</v>
      </c>
      <c r="Q1630" s="11">
        <f t="array" ref="Q1630">COUNTIF(E1630:E3598, E1630)</f>
        <v>2</v>
      </c>
      <c r="Y1630" s="99"/>
    </row>
    <row r="1631">
      <c r="A1631" s="129">
        <v>8.0</v>
      </c>
      <c r="B1631" s="129" t="str">
        <f t="array" ref="B1631">IFS(OR(C1631=1, C1631=6, C1631=11, C1631=16), "Mon", OR(C1631=2, C1631=7, C1631=12, C1631=17), "Tue", OR(C1631=3, C1631=8, C1631=13, C1631=18), "Wed",OR(C1631=4, C1631=9, C1631=14, C1631=19), "Thu",OR(C1631=5, C1631=10, C1631=15, C1631=20), "Fri",TRUE, "")</f>
        <v>Wed</v>
      </c>
      <c r="C1631" s="129">
        <v>3.0</v>
      </c>
      <c r="D1631" s="129" t="s">
        <v>8579</v>
      </c>
      <c r="E1631" s="129" t="s">
        <v>1944</v>
      </c>
      <c r="F1631" s="129" t="s">
        <v>27</v>
      </c>
      <c r="G1631" s="129" t="s">
        <v>1945</v>
      </c>
      <c r="H1631" s="129">
        <v>70.0</v>
      </c>
      <c r="I1631" s="163">
        <v>52.0</v>
      </c>
      <c r="J1631" s="163">
        <v>80.0</v>
      </c>
      <c r="K1631" s="129">
        <v>0.0</v>
      </c>
      <c r="L1631" s="129">
        <v>0.0</v>
      </c>
      <c r="M1631" s="129">
        <v>1.0</v>
      </c>
      <c r="N1631" s="129">
        <v>1.0</v>
      </c>
      <c r="O1631" s="129">
        <v>10.0</v>
      </c>
      <c r="P1631" s="129">
        <v>10.0</v>
      </c>
      <c r="Q1631" s="11">
        <f t="array" ref="Q1631">COUNTIF(E1631:E3598, E1631)</f>
        <v>3</v>
      </c>
      <c r="Y1631" s="99"/>
    </row>
    <row r="1632">
      <c r="A1632" s="129">
        <v>8.0</v>
      </c>
      <c r="B1632" s="129" t="str">
        <f t="array" ref="B1632">IFS(OR(C1632=1, C1632=6, C1632=11, C1632=16), "Mon", OR(C1632=2, C1632=7, C1632=12, C1632=17), "Tue", OR(C1632=3, C1632=8, C1632=13, C1632=18), "Wed",OR(C1632=4, C1632=9, C1632=14, C1632=19), "Thu",OR(C1632=5, C1632=10, C1632=15, C1632=20), "Fri",TRUE, "")</f>
        <v>Wed</v>
      </c>
      <c r="C1632" s="129">
        <v>3.0</v>
      </c>
      <c r="D1632" s="129" t="s">
        <v>8579</v>
      </c>
      <c r="E1632" s="129" t="s">
        <v>1493</v>
      </c>
      <c r="F1632" s="129" t="s">
        <v>27</v>
      </c>
      <c r="G1632" s="129" t="s">
        <v>1494</v>
      </c>
      <c r="H1632" s="129">
        <v>64.0</v>
      </c>
      <c r="I1632" s="163">
        <v>33.0</v>
      </c>
      <c r="J1632" s="163">
        <v>66.0</v>
      </c>
      <c r="K1632" s="129">
        <v>1.0</v>
      </c>
      <c r="L1632" s="129">
        <v>0.0</v>
      </c>
      <c r="M1632" s="129">
        <v>1.0</v>
      </c>
      <c r="N1632" s="129">
        <v>2.0</v>
      </c>
      <c r="O1632" s="129">
        <v>10.0</v>
      </c>
      <c r="P1632" s="129">
        <v>10.0</v>
      </c>
      <c r="Q1632" s="11">
        <f t="array" ref="Q1632">COUNTIF(E1632:E3598, E1632)</f>
        <v>4</v>
      </c>
      <c r="Y1632" s="99"/>
    </row>
    <row r="1633">
      <c r="A1633" s="129">
        <v>8.0</v>
      </c>
      <c r="B1633" s="129" t="str">
        <f t="array" ref="B1633">IFS(OR(C1633=1, C1633=6, C1633=11, C1633=16), "Mon", OR(C1633=2, C1633=7, C1633=12, C1633=17), "Tue", OR(C1633=3, C1633=8, C1633=13, C1633=18), "Wed",OR(C1633=4, C1633=9, C1633=14, C1633=19), "Thu",OR(C1633=5, C1633=10, C1633=15, C1633=20), "Fri",TRUE, "")</f>
        <v>Wed</v>
      </c>
      <c r="C1633" s="129">
        <v>3.0</v>
      </c>
      <c r="D1633" s="129" t="s">
        <v>8579</v>
      </c>
      <c r="E1633" s="129" t="s">
        <v>859</v>
      </c>
      <c r="F1633" s="129" t="s">
        <v>27</v>
      </c>
      <c r="G1633" s="129" t="s">
        <v>860</v>
      </c>
      <c r="H1633" s="129">
        <v>61.0</v>
      </c>
      <c r="I1633" s="163">
        <v>142.0</v>
      </c>
      <c r="J1633" s="163">
        <v>268.0</v>
      </c>
      <c r="K1633" s="129">
        <v>0.0</v>
      </c>
      <c r="L1633" s="129">
        <v>1.0</v>
      </c>
      <c r="M1633" s="129">
        <v>1.0</v>
      </c>
      <c r="N1633" s="129">
        <v>2.0</v>
      </c>
      <c r="O1633" s="129">
        <v>10.0</v>
      </c>
      <c r="P1633" s="129">
        <v>10.0</v>
      </c>
      <c r="Q1633" s="11">
        <f t="array" ref="Q1633">COUNTIF(E1633:E3598, E1633)</f>
        <v>1</v>
      </c>
      <c r="Y1633" s="99"/>
    </row>
    <row r="1634">
      <c r="A1634" s="129">
        <v>8.0</v>
      </c>
      <c r="B1634" s="129" t="str">
        <f t="array" ref="B1634">IFS(OR(C1634=1, C1634=6, C1634=11, C1634=16), "Mon", OR(C1634=2, C1634=7, C1634=12, C1634=17), "Tue", OR(C1634=3, C1634=8, C1634=13, C1634=18), "Wed",OR(C1634=4, C1634=9, C1634=14, C1634=19), "Thu",OR(C1634=5, C1634=10, C1634=15, C1634=20), "Fri",TRUE, "")</f>
        <v>Wed</v>
      </c>
      <c r="C1634" s="129">
        <v>3.0</v>
      </c>
      <c r="D1634" s="129" t="s">
        <v>8579</v>
      </c>
      <c r="E1634" s="129" t="s">
        <v>2532</v>
      </c>
      <c r="F1634" s="129" t="s">
        <v>27</v>
      </c>
      <c r="G1634" s="129" t="s">
        <v>2533</v>
      </c>
      <c r="H1634" s="129">
        <v>43.0</v>
      </c>
      <c r="I1634" s="163">
        <v>61.0</v>
      </c>
      <c r="J1634" s="163">
        <v>133.0</v>
      </c>
      <c r="K1634" s="129">
        <v>0.0</v>
      </c>
      <c r="L1634" s="129">
        <v>1.0</v>
      </c>
      <c r="M1634" s="129">
        <v>0.0</v>
      </c>
      <c r="N1634" s="129">
        <v>1.0</v>
      </c>
      <c r="O1634" s="129">
        <v>10.0</v>
      </c>
      <c r="P1634" s="129">
        <v>10.0</v>
      </c>
      <c r="Q1634" s="11">
        <f t="array" ref="Q1634">COUNTIF(E1634:E3598, E1634)</f>
        <v>3</v>
      </c>
      <c r="Y1634" s="99"/>
    </row>
    <row r="1635">
      <c r="A1635" s="129">
        <v>8.0</v>
      </c>
      <c r="B1635" s="129" t="str">
        <f t="array" ref="B1635">IFS(OR(C1635=1, C1635=6, C1635=11, C1635=16), "Mon", OR(C1635=2, C1635=7, C1635=12, C1635=17), "Tue", OR(C1635=3, C1635=8, C1635=13, C1635=18), "Wed",OR(C1635=4, C1635=9, C1635=14, C1635=19), "Thu",OR(C1635=5, C1635=10, C1635=15, C1635=20), "Fri",TRUE, "")</f>
        <v>Wed</v>
      </c>
      <c r="C1635" s="129">
        <v>3.0</v>
      </c>
      <c r="D1635" s="129" t="s">
        <v>8579</v>
      </c>
      <c r="E1635" s="129" t="s">
        <v>2538</v>
      </c>
      <c r="F1635" s="129" t="s">
        <v>27</v>
      </c>
      <c r="G1635" s="129" t="s">
        <v>2539</v>
      </c>
      <c r="H1635" s="129">
        <v>29.0</v>
      </c>
      <c r="I1635" s="163">
        <v>44.0</v>
      </c>
      <c r="J1635" s="163">
        <v>136.0</v>
      </c>
      <c r="K1635" s="129">
        <v>0.0</v>
      </c>
      <c r="L1635" s="129">
        <v>1.0</v>
      </c>
      <c r="M1635" s="129">
        <v>1.0</v>
      </c>
      <c r="N1635" s="129">
        <v>2.0</v>
      </c>
      <c r="O1635" s="129">
        <v>10.0</v>
      </c>
      <c r="P1635" s="129">
        <v>10.0</v>
      </c>
      <c r="Q1635" s="11">
        <f t="array" ref="Q1635">COUNTIF(E1635:E3598, E1635)</f>
        <v>3</v>
      </c>
      <c r="Y1635" s="99"/>
    </row>
    <row r="1636">
      <c r="A1636" s="129">
        <v>8.0</v>
      </c>
      <c r="B1636" s="129" t="str">
        <f t="array" ref="B1636">IFS(OR(C1636=1, C1636=6, C1636=11, C1636=16), "Mon", OR(C1636=2, C1636=7, C1636=12, C1636=17), "Tue", OR(C1636=3, C1636=8, C1636=13, C1636=18), "Wed",OR(C1636=4, C1636=9, C1636=14, C1636=19), "Thu",OR(C1636=5, C1636=10, C1636=15, C1636=20), "Fri",TRUE, "")</f>
        <v>Wed</v>
      </c>
      <c r="C1636" s="129">
        <v>3.0</v>
      </c>
      <c r="D1636" s="129" t="s">
        <v>8579</v>
      </c>
      <c r="E1636" s="129" t="s">
        <v>8272</v>
      </c>
      <c r="F1636" s="129" t="s">
        <v>27</v>
      </c>
      <c r="G1636" s="129" t="s">
        <v>8273</v>
      </c>
      <c r="H1636" s="129">
        <v>37.0</v>
      </c>
      <c r="I1636" s="163">
        <v>85.0</v>
      </c>
      <c r="J1636" s="163">
        <v>204.0</v>
      </c>
      <c r="K1636" s="129">
        <v>0.0</v>
      </c>
      <c r="L1636" s="129">
        <v>1.0</v>
      </c>
      <c r="M1636" s="129">
        <v>1.0</v>
      </c>
      <c r="N1636" s="129">
        <v>2.0</v>
      </c>
      <c r="O1636" s="129">
        <v>9.0</v>
      </c>
      <c r="P1636" s="129">
        <v>10.0</v>
      </c>
      <c r="Q1636" s="11">
        <f t="array" ref="Q1636">COUNTIF(E1636:E3598, E1636)</f>
        <v>2</v>
      </c>
      <c r="Y1636" s="99"/>
    </row>
    <row r="1637">
      <c r="A1637" s="129">
        <v>8.0</v>
      </c>
      <c r="B1637" s="129" t="str">
        <f t="array" ref="B1637">IFS(OR(C1637=1, C1637=6, C1637=11, C1637=16), "Mon", OR(C1637=2, C1637=7, C1637=12, C1637=17), "Tue", OR(C1637=3, C1637=8, C1637=13, C1637=18), "Wed",OR(C1637=4, C1637=9, C1637=14, C1637=19), "Thu",OR(C1637=5, C1637=10, C1637=15, C1637=20), "Fri",TRUE, "")</f>
        <v>Thu</v>
      </c>
      <c r="C1637" s="129">
        <v>4.0</v>
      </c>
      <c r="D1637" s="129" t="s">
        <v>8579</v>
      </c>
      <c r="E1637" s="129" t="s">
        <v>481</v>
      </c>
      <c r="F1637" s="129" t="s">
        <v>27</v>
      </c>
      <c r="G1637" s="129" t="s">
        <v>482</v>
      </c>
      <c r="H1637" s="129">
        <v>23.0</v>
      </c>
      <c r="I1637" s="163">
        <v>103.0</v>
      </c>
      <c r="J1637" s="163">
        <v>202.0</v>
      </c>
      <c r="K1637" s="129">
        <v>0.0</v>
      </c>
      <c r="L1637" s="129">
        <v>0.0</v>
      </c>
      <c r="M1637" s="129">
        <v>1.0</v>
      </c>
      <c r="N1637" s="129">
        <v>1.0</v>
      </c>
      <c r="O1637" s="129">
        <v>10.0</v>
      </c>
      <c r="P1637" s="129">
        <v>10.0</v>
      </c>
      <c r="Q1637" s="11">
        <f t="array" ref="Q1637">COUNTIF(E1637:E3598, E1637)</f>
        <v>1</v>
      </c>
      <c r="Y1637" s="99"/>
    </row>
    <row r="1638">
      <c r="A1638" s="129">
        <v>8.0</v>
      </c>
      <c r="B1638" s="129" t="str">
        <f t="array" ref="B1638">IFS(OR(C1638=1, C1638=6, C1638=11, C1638=16), "Mon", OR(C1638=2, C1638=7, C1638=12, C1638=17), "Tue", OR(C1638=3, C1638=8, C1638=13, C1638=18), "Wed",OR(C1638=4, C1638=9, C1638=14, C1638=19), "Thu",OR(C1638=5, C1638=10, C1638=15, C1638=20), "Fri",TRUE, "")</f>
        <v>Thu</v>
      </c>
      <c r="C1638" s="129">
        <v>4.0</v>
      </c>
      <c r="D1638" s="129" t="s">
        <v>8579</v>
      </c>
      <c r="E1638" s="129" t="s">
        <v>879</v>
      </c>
      <c r="F1638" s="129" t="s">
        <v>27</v>
      </c>
      <c r="G1638" s="129" t="s">
        <v>880</v>
      </c>
      <c r="H1638" s="129">
        <v>49.0</v>
      </c>
      <c r="I1638" s="163">
        <v>100.0</v>
      </c>
      <c r="J1638" s="163">
        <v>270.0</v>
      </c>
      <c r="K1638" s="129">
        <v>0.0</v>
      </c>
      <c r="L1638" s="129">
        <v>1.0</v>
      </c>
      <c r="M1638" s="129">
        <v>1.0</v>
      </c>
      <c r="N1638" s="129">
        <v>2.0</v>
      </c>
      <c r="O1638" s="129">
        <v>9.0</v>
      </c>
      <c r="P1638" s="129">
        <v>10.0</v>
      </c>
      <c r="Q1638" s="11">
        <f t="array" ref="Q1638">COUNTIF(E1638:E3598, E1638)</f>
        <v>2</v>
      </c>
      <c r="Y1638" s="99"/>
    </row>
    <row r="1639">
      <c r="A1639" s="129">
        <v>8.0</v>
      </c>
      <c r="B1639" s="129" t="str">
        <f t="array" ref="B1639">IFS(OR(C1639=1, C1639=6, C1639=11, C1639=16), "Mon", OR(C1639=2, C1639=7, C1639=12, C1639=17), "Tue", OR(C1639=3, C1639=8, C1639=13, C1639=18), "Wed",OR(C1639=4, C1639=9, C1639=14, C1639=19), "Thu",OR(C1639=5, C1639=10, C1639=15, C1639=20), "Fri",TRUE, "")</f>
        <v>Thu</v>
      </c>
      <c r="C1639" s="129">
        <v>4.0</v>
      </c>
      <c r="D1639" s="129" t="s">
        <v>8579</v>
      </c>
      <c r="E1639" s="129" t="s">
        <v>2998</v>
      </c>
      <c r="F1639" s="129" t="s">
        <v>27</v>
      </c>
      <c r="G1639" s="129" t="s">
        <v>2999</v>
      </c>
      <c r="H1639" s="129">
        <v>55.0</v>
      </c>
      <c r="I1639" s="163">
        <v>67.0</v>
      </c>
      <c r="J1639" s="163">
        <v>120.0</v>
      </c>
      <c r="K1639" s="129">
        <v>0.0</v>
      </c>
      <c r="L1639" s="129">
        <v>1.0</v>
      </c>
      <c r="M1639" s="129">
        <v>0.0</v>
      </c>
      <c r="N1639" s="129">
        <v>1.0</v>
      </c>
      <c r="O1639" s="129">
        <v>9.0</v>
      </c>
      <c r="P1639" s="129">
        <v>10.0</v>
      </c>
      <c r="Q1639" s="11">
        <f t="array" ref="Q1639">COUNTIF(E1639:E3598, E1639)</f>
        <v>2</v>
      </c>
      <c r="Y1639" s="99"/>
    </row>
    <row r="1640">
      <c r="A1640" s="129">
        <v>8.0</v>
      </c>
      <c r="B1640" s="129" t="str">
        <f t="array" ref="B1640">IFS(OR(C1640=1, C1640=6, C1640=11, C1640=16), "Mon", OR(C1640=2, C1640=7, C1640=12, C1640=17), "Tue", OR(C1640=3, C1640=8, C1640=13, C1640=18), "Wed",OR(C1640=4, C1640=9, C1640=14, C1640=19), "Thu",OR(C1640=5, C1640=10, C1640=15, C1640=20), "Fri",TRUE, "")</f>
        <v>Thu</v>
      </c>
      <c r="C1640" s="129">
        <v>4.0</v>
      </c>
      <c r="D1640" s="129" t="s">
        <v>8579</v>
      </c>
      <c r="E1640" s="129" t="s">
        <v>1073</v>
      </c>
      <c r="F1640" s="129" t="s">
        <v>27</v>
      </c>
      <c r="G1640" s="129" t="s">
        <v>1074</v>
      </c>
      <c r="H1640" s="129">
        <v>58.0</v>
      </c>
      <c r="I1640" s="163">
        <v>89.0</v>
      </c>
      <c r="J1640" s="163">
        <v>350.0</v>
      </c>
      <c r="K1640" s="129">
        <v>0.0</v>
      </c>
      <c r="L1640" s="129">
        <v>0.0</v>
      </c>
      <c r="M1640" s="129">
        <v>0.0</v>
      </c>
      <c r="N1640" s="129">
        <v>0.0</v>
      </c>
      <c r="O1640" s="129">
        <v>8.0</v>
      </c>
      <c r="P1640" s="129">
        <v>8.0</v>
      </c>
      <c r="Q1640" s="11">
        <f t="array" ref="Q1640">COUNTIF(E1640:E3598, E1640)</f>
        <v>1</v>
      </c>
      <c r="Y1640" s="99"/>
    </row>
    <row r="1641">
      <c r="A1641" s="129">
        <v>8.0</v>
      </c>
      <c r="B1641" s="129" t="str">
        <f t="array" ref="B1641">IFS(OR(C1641=1, C1641=6, C1641=11, C1641=16), "Mon", OR(C1641=2, C1641=7, C1641=12, C1641=17), "Tue", OR(C1641=3, C1641=8, C1641=13, C1641=18), "Wed",OR(C1641=4, C1641=9, C1641=14, C1641=19), "Thu",OR(C1641=5, C1641=10, C1641=15, C1641=20), "Fri",TRUE, "")</f>
        <v>Thu</v>
      </c>
      <c r="C1641" s="129">
        <v>4.0</v>
      </c>
      <c r="D1641" s="129" t="s">
        <v>8579</v>
      </c>
      <c r="E1641" s="129" t="s">
        <v>3436</v>
      </c>
      <c r="F1641" s="129" t="s">
        <v>27</v>
      </c>
      <c r="G1641" s="129" t="s">
        <v>3437</v>
      </c>
      <c r="H1641" s="129">
        <v>21.0</v>
      </c>
      <c r="I1641" s="163">
        <v>34.0</v>
      </c>
      <c r="J1641" s="163">
        <v>98.0</v>
      </c>
      <c r="K1641" s="129">
        <v>1.0</v>
      </c>
      <c r="L1641" s="129">
        <v>1.0</v>
      </c>
      <c r="M1641" s="129">
        <v>0.0</v>
      </c>
      <c r="N1641" s="129">
        <v>2.0</v>
      </c>
      <c r="O1641" s="129">
        <v>10.0</v>
      </c>
      <c r="P1641" s="129">
        <v>10.0</v>
      </c>
      <c r="Q1641" s="11">
        <f t="array" ref="Q1641">COUNTIF(E1641:E3598, E1641)</f>
        <v>2</v>
      </c>
      <c r="Y1641" s="99"/>
    </row>
    <row r="1642">
      <c r="A1642" s="129">
        <v>8.0</v>
      </c>
      <c r="B1642" s="129" t="str">
        <f t="array" ref="B1642">IFS(OR(C1642=1, C1642=6, C1642=11, C1642=16), "Mon", OR(C1642=2, C1642=7, C1642=12, C1642=17), "Tue", OR(C1642=3, C1642=8, C1642=13, C1642=18), "Wed",OR(C1642=4, C1642=9, C1642=14, C1642=19), "Thu",OR(C1642=5, C1642=10, C1642=15, C1642=20), "Fri",TRUE, "")</f>
        <v>Thu</v>
      </c>
      <c r="C1642" s="129">
        <v>4.0</v>
      </c>
      <c r="D1642" s="129" t="s">
        <v>8579</v>
      </c>
      <c r="E1642" s="129" t="s">
        <v>5432</v>
      </c>
      <c r="F1642" s="129" t="s">
        <v>27</v>
      </c>
      <c r="G1642" s="129" t="s">
        <v>5433</v>
      </c>
      <c r="H1642" s="129">
        <v>60.0</v>
      </c>
      <c r="I1642" s="163">
        <v>234.0</v>
      </c>
      <c r="J1642" s="163">
        <v>426.0</v>
      </c>
      <c r="K1642" s="129">
        <v>0.0</v>
      </c>
      <c r="L1642" s="129">
        <v>0.0</v>
      </c>
      <c r="M1642" s="129">
        <v>0.0</v>
      </c>
      <c r="N1642" s="129">
        <v>0.0</v>
      </c>
      <c r="O1642" s="129">
        <v>8.0</v>
      </c>
      <c r="P1642" s="129">
        <v>8.0</v>
      </c>
      <c r="Q1642" s="11">
        <f t="array" ref="Q1642">COUNTIF(E1642:E3598, E1642)</f>
        <v>3</v>
      </c>
      <c r="Y1642" s="99"/>
    </row>
    <row r="1643">
      <c r="A1643" s="129">
        <v>8.0</v>
      </c>
      <c r="B1643" s="129" t="str">
        <f t="array" ref="B1643">IFS(OR(C1643=1, C1643=6, C1643=11, C1643=16), "Mon", OR(C1643=2, C1643=7, C1643=12, C1643=17), "Tue", OR(C1643=3, C1643=8, C1643=13, C1643=18), "Wed",OR(C1643=4, C1643=9, C1643=14, C1643=19), "Thu",OR(C1643=5, C1643=10, C1643=15, C1643=20), "Fri",TRUE, "")</f>
        <v>Fri</v>
      </c>
      <c r="C1643" s="129">
        <v>5.0</v>
      </c>
      <c r="D1643" s="129" t="s">
        <v>8579</v>
      </c>
      <c r="E1643" s="129" t="s">
        <v>5084</v>
      </c>
      <c r="F1643" s="129" t="s">
        <v>27</v>
      </c>
      <c r="G1643" s="129" t="s">
        <v>5085</v>
      </c>
      <c r="H1643" s="129">
        <v>43.0</v>
      </c>
      <c r="I1643" s="163">
        <v>36.0</v>
      </c>
      <c r="J1643" s="163">
        <v>88.0</v>
      </c>
      <c r="K1643" s="129">
        <v>0.0</v>
      </c>
      <c r="L1643" s="129">
        <v>1.0</v>
      </c>
      <c r="M1643" s="129">
        <v>1.0</v>
      </c>
      <c r="N1643" s="129">
        <v>2.0</v>
      </c>
      <c r="O1643" s="129">
        <v>9.0</v>
      </c>
      <c r="P1643" s="129">
        <v>10.0</v>
      </c>
      <c r="Q1643" s="11">
        <f t="array" ref="Q1643">COUNTIF(E1643:E3598, E1643)</f>
        <v>2</v>
      </c>
      <c r="Y1643" s="99"/>
    </row>
    <row r="1644">
      <c r="A1644" s="129">
        <v>8.0</v>
      </c>
      <c r="B1644" s="129" t="str">
        <f t="array" ref="B1644">IFS(OR(C1644=1, C1644=6, C1644=11, C1644=16), "Mon", OR(C1644=2, C1644=7, C1644=12, C1644=17), "Tue", OR(C1644=3, C1644=8, C1644=13, C1644=18), "Wed",OR(C1644=4, C1644=9, C1644=14, C1644=19), "Thu",OR(C1644=5, C1644=10, C1644=15, C1644=20), "Fri",TRUE, "")</f>
        <v>Fri</v>
      </c>
      <c r="C1644" s="129">
        <v>5.0</v>
      </c>
      <c r="D1644" s="129" t="s">
        <v>8579</v>
      </c>
      <c r="E1644" s="129" t="s">
        <v>5104</v>
      </c>
      <c r="F1644" s="129" t="s">
        <v>27</v>
      </c>
      <c r="G1644" s="129" t="s">
        <v>5105</v>
      </c>
      <c r="H1644" s="129">
        <v>41.0</v>
      </c>
      <c r="I1644" s="163">
        <v>74.0</v>
      </c>
      <c r="J1644" s="163">
        <v>72.0</v>
      </c>
      <c r="K1644" s="129">
        <v>-1.0</v>
      </c>
      <c r="L1644" s="129">
        <v>0.0</v>
      </c>
      <c r="M1644" s="129">
        <v>1.0</v>
      </c>
      <c r="N1644" s="129">
        <v>0.0</v>
      </c>
      <c r="O1644" s="129">
        <v>9.0</v>
      </c>
      <c r="P1644" s="129">
        <v>9.0</v>
      </c>
      <c r="Q1644" s="11">
        <f t="array" ref="Q1644">COUNTIF(E1644:E3598, E1644)</f>
        <v>3</v>
      </c>
      <c r="Y1644" s="99"/>
    </row>
    <row r="1645">
      <c r="A1645" s="129">
        <v>8.0</v>
      </c>
      <c r="B1645" s="129" t="str">
        <f t="array" ref="B1645">IFS(OR(C1645=1, C1645=6, C1645=11, C1645=16), "Mon", OR(C1645=2, C1645=7, C1645=12, C1645=17), "Tue", OR(C1645=3, C1645=8, C1645=13, C1645=18), "Wed",OR(C1645=4, C1645=9, C1645=14, C1645=19), "Thu",OR(C1645=5, C1645=10, C1645=15, C1645=20), "Fri",TRUE, "")</f>
        <v>Fri</v>
      </c>
      <c r="C1645" s="129">
        <v>5.0</v>
      </c>
      <c r="D1645" s="129" t="s">
        <v>8579</v>
      </c>
      <c r="E1645" s="129" t="s">
        <v>2604</v>
      </c>
      <c r="F1645" s="129" t="s">
        <v>27</v>
      </c>
      <c r="G1645" s="129" t="s">
        <v>2605</v>
      </c>
      <c r="H1645" s="129">
        <v>30.0</v>
      </c>
      <c r="I1645" s="163">
        <v>60.0</v>
      </c>
      <c r="J1645" s="163">
        <v>157.0</v>
      </c>
      <c r="K1645" s="129">
        <v>0.0</v>
      </c>
      <c r="L1645" s="129">
        <v>1.0</v>
      </c>
      <c r="M1645" s="129">
        <v>1.0</v>
      </c>
      <c r="N1645" s="129">
        <v>2.0</v>
      </c>
      <c r="O1645" s="129">
        <v>9.0</v>
      </c>
      <c r="P1645" s="129">
        <v>10.0</v>
      </c>
      <c r="Q1645" s="11">
        <f t="array" ref="Q1645">COUNTIF(E1645:E3598, E1645)</f>
        <v>3</v>
      </c>
      <c r="Y1645" s="99"/>
    </row>
    <row r="1646">
      <c r="A1646" s="129">
        <v>8.0</v>
      </c>
      <c r="B1646" s="129" t="str">
        <f t="array" ref="B1646">IFS(OR(C1646=1, C1646=6, C1646=11, C1646=16), "Mon", OR(C1646=2, C1646=7, C1646=12, C1646=17), "Tue", OR(C1646=3, C1646=8, C1646=13, C1646=18), "Wed",OR(C1646=4, C1646=9, C1646=14, C1646=19), "Thu",OR(C1646=5, C1646=10, C1646=15, C1646=20), "Fri",TRUE, "")</f>
        <v>Fri</v>
      </c>
      <c r="C1646" s="129">
        <v>5.0</v>
      </c>
      <c r="D1646" s="129" t="s">
        <v>8579</v>
      </c>
      <c r="E1646" s="129" t="s">
        <v>2512</v>
      </c>
      <c r="F1646" s="129" t="s">
        <v>27</v>
      </c>
      <c r="G1646" s="129" t="s">
        <v>2513</v>
      </c>
      <c r="H1646" s="129">
        <v>33.0</v>
      </c>
      <c r="I1646" s="163">
        <v>48.0</v>
      </c>
      <c r="J1646" s="163">
        <v>120.0</v>
      </c>
      <c r="K1646" s="129">
        <v>0.0</v>
      </c>
      <c r="L1646" s="129">
        <v>1.0</v>
      </c>
      <c r="M1646" s="129">
        <v>1.0</v>
      </c>
      <c r="N1646" s="129">
        <v>2.0</v>
      </c>
      <c r="O1646" s="129">
        <v>10.0</v>
      </c>
      <c r="P1646" s="129">
        <v>10.0</v>
      </c>
      <c r="Q1646" s="11">
        <f t="array" ref="Q1646">COUNTIF(E1646:E3598, E1646)</f>
        <v>2</v>
      </c>
      <c r="Y1646" s="99"/>
    </row>
    <row r="1647">
      <c r="A1647" s="129">
        <v>8.0</v>
      </c>
      <c r="B1647" s="129" t="str">
        <f t="array" ref="B1647">IFS(OR(C1647=1, C1647=6, C1647=11, C1647=16), "Mon", OR(C1647=2, C1647=7, C1647=12, C1647=17), "Tue", OR(C1647=3, C1647=8, C1647=13, C1647=18), "Wed",OR(C1647=4, C1647=9, C1647=14, C1647=19), "Thu",OR(C1647=5, C1647=10, C1647=15, C1647=20), "Fri",TRUE, "")</f>
        <v>Fri</v>
      </c>
      <c r="C1647" s="129">
        <v>5.0</v>
      </c>
      <c r="D1647" s="129" t="s">
        <v>8579</v>
      </c>
      <c r="E1647" s="129" t="s">
        <v>2008</v>
      </c>
      <c r="F1647" s="129" t="s">
        <v>27</v>
      </c>
      <c r="G1647" s="129" t="s">
        <v>2009</v>
      </c>
      <c r="H1647" s="129">
        <v>53.0</v>
      </c>
      <c r="I1647" s="163">
        <v>51.0</v>
      </c>
      <c r="J1647" s="163">
        <v>121.0</v>
      </c>
      <c r="K1647" s="129">
        <v>0.0</v>
      </c>
      <c r="L1647" s="129">
        <v>1.0</v>
      </c>
      <c r="M1647" s="129">
        <v>1.0</v>
      </c>
      <c r="N1647" s="129">
        <v>2.0</v>
      </c>
      <c r="O1647" s="129">
        <v>10.0</v>
      </c>
      <c r="P1647" s="129">
        <v>10.0</v>
      </c>
      <c r="Q1647" s="11">
        <f t="array" ref="Q1647">COUNTIF(E1647:E3598, E1647)</f>
        <v>3</v>
      </c>
      <c r="Y1647" s="99"/>
    </row>
    <row r="1648">
      <c r="A1648" s="129">
        <v>8.0</v>
      </c>
      <c r="B1648" s="129" t="str">
        <f t="array" ref="B1648">IFS(OR(C1648=1, C1648=6, C1648=11, C1648=16), "Mon", OR(C1648=2, C1648=7, C1648=12, C1648=17), "Tue", OR(C1648=3, C1648=8, C1648=13, C1648=18), "Wed",OR(C1648=4, C1648=9, C1648=14, C1648=19), "Thu",OR(C1648=5, C1648=10, C1648=15, C1648=20), "Fri",TRUE, "")</f>
        <v>Fri</v>
      </c>
      <c r="C1648" s="129">
        <v>5.0</v>
      </c>
      <c r="D1648" s="129" t="s">
        <v>8579</v>
      </c>
      <c r="E1648" s="129" t="s">
        <v>7722</v>
      </c>
      <c r="F1648" s="129" t="s">
        <v>27</v>
      </c>
      <c r="G1648" s="129" t="s">
        <v>7723</v>
      </c>
      <c r="H1648" s="129">
        <v>44.0</v>
      </c>
      <c r="I1648" s="163">
        <v>38.0</v>
      </c>
      <c r="J1648" s="163">
        <v>159.0</v>
      </c>
      <c r="K1648" s="129">
        <v>0.0</v>
      </c>
      <c r="L1648" s="129">
        <v>0.0</v>
      </c>
      <c r="M1648" s="129">
        <v>0.0</v>
      </c>
      <c r="N1648" s="129">
        <v>0.0</v>
      </c>
      <c r="O1648" s="129">
        <v>8.0</v>
      </c>
      <c r="P1648" s="129">
        <v>8.0</v>
      </c>
      <c r="Q1648" s="11">
        <f t="array" ref="Q1648">COUNTIF(E1648:E3598, E1648)</f>
        <v>2</v>
      </c>
      <c r="Y1648" s="99"/>
    </row>
    <row r="1649">
      <c r="A1649" s="129">
        <v>8.0</v>
      </c>
      <c r="B1649" s="129" t="str">
        <f t="array" ref="B1649">IFS(OR(C1649=1, C1649=6, C1649=11, C1649=16), "Mon", OR(C1649=2, C1649=7, C1649=12, C1649=17), "Tue", OR(C1649=3, C1649=8, C1649=13, C1649=18), "Wed",OR(C1649=4, C1649=9, C1649=14, C1649=19), "Thu",OR(C1649=5, C1649=10, C1649=15, C1649=20), "Fri",TRUE, "")</f>
        <v>Mon</v>
      </c>
      <c r="C1649" s="129">
        <v>6.0</v>
      </c>
      <c r="D1649" s="129" t="s">
        <v>8579</v>
      </c>
      <c r="E1649" s="129" t="s">
        <v>1361</v>
      </c>
      <c r="F1649" s="129" t="s">
        <v>27</v>
      </c>
      <c r="G1649" s="129" t="s">
        <v>1362</v>
      </c>
      <c r="H1649" s="129">
        <v>30.0</v>
      </c>
      <c r="I1649" s="163">
        <v>57.0</v>
      </c>
      <c r="J1649" s="163">
        <v>82.0</v>
      </c>
      <c r="K1649" s="129">
        <v>0.0</v>
      </c>
      <c r="L1649" s="129">
        <v>1.0</v>
      </c>
      <c r="M1649" s="129">
        <v>1.0</v>
      </c>
      <c r="N1649" s="129">
        <v>2.0</v>
      </c>
      <c r="O1649" s="129">
        <v>10.0</v>
      </c>
      <c r="P1649" s="129">
        <v>10.0</v>
      </c>
      <c r="Q1649" s="11">
        <f t="array" ref="Q1649">COUNTIF(E1649:E3598, E1649)</f>
        <v>1</v>
      </c>
      <c r="Y1649" s="99"/>
    </row>
    <row r="1650">
      <c r="A1650" s="129">
        <v>8.0</v>
      </c>
      <c r="B1650" s="129" t="str">
        <f t="array" ref="B1650">IFS(OR(C1650=1, C1650=6, C1650=11, C1650=16), "Mon", OR(C1650=2, C1650=7, C1650=12, C1650=17), "Tue", OR(C1650=3, C1650=8, C1650=13, C1650=18), "Wed",OR(C1650=4, C1650=9, C1650=14, C1650=19), "Thu",OR(C1650=5, C1650=10, C1650=15, C1650=20), "Fri",TRUE, "")</f>
        <v>Mon</v>
      </c>
      <c r="C1650" s="129">
        <v>6.0</v>
      </c>
      <c r="D1650" s="129" t="s">
        <v>8579</v>
      </c>
      <c r="E1650" s="129" t="s">
        <v>3506</v>
      </c>
      <c r="F1650" s="129" t="s">
        <v>27</v>
      </c>
      <c r="G1650" s="129" t="s">
        <v>3507</v>
      </c>
      <c r="H1650" s="129">
        <v>32.0</v>
      </c>
      <c r="I1650" s="163">
        <v>178.0</v>
      </c>
      <c r="J1650" s="163">
        <v>273.0</v>
      </c>
      <c r="K1650" s="129">
        <v>0.0</v>
      </c>
      <c r="L1650" s="129">
        <v>0.0</v>
      </c>
      <c r="M1650" s="129">
        <v>1.0</v>
      </c>
      <c r="N1650" s="129">
        <v>1.0</v>
      </c>
      <c r="O1650" s="129">
        <v>10.0</v>
      </c>
      <c r="P1650" s="129">
        <v>10.0</v>
      </c>
      <c r="Q1650" s="11">
        <f t="array" ref="Q1650">COUNTIF(E1650:E3598, E1650)</f>
        <v>1</v>
      </c>
      <c r="Y1650" s="99"/>
    </row>
    <row r="1651">
      <c r="A1651" s="129">
        <v>8.0</v>
      </c>
      <c r="B1651" s="129" t="str">
        <f t="array" ref="B1651">IFS(OR(C1651=1, C1651=6, C1651=11, C1651=16), "Mon", OR(C1651=2, C1651=7, C1651=12, C1651=17), "Tue", OR(C1651=3, C1651=8, C1651=13, C1651=18), "Wed",OR(C1651=4, C1651=9, C1651=14, C1651=19), "Thu",OR(C1651=5, C1651=10, C1651=15, C1651=20), "Fri",TRUE, "")</f>
        <v>Mon</v>
      </c>
      <c r="C1651" s="129">
        <v>6.0</v>
      </c>
      <c r="D1651" s="129" t="s">
        <v>8579</v>
      </c>
      <c r="E1651" s="129" t="s">
        <v>805</v>
      </c>
      <c r="F1651" s="129" t="s">
        <v>27</v>
      </c>
      <c r="G1651" s="129" t="s">
        <v>806</v>
      </c>
      <c r="H1651" s="129">
        <v>51.0</v>
      </c>
      <c r="I1651" s="163">
        <v>102.0</v>
      </c>
      <c r="J1651" s="163">
        <v>266.0</v>
      </c>
      <c r="K1651" s="129">
        <v>0.0</v>
      </c>
      <c r="L1651" s="129">
        <v>0.0</v>
      </c>
      <c r="M1651" s="129">
        <v>0.0</v>
      </c>
      <c r="N1651" s="129">
        <v>0.0</v>
      </c>
      <c r="O1651" s="129">
        <v>10.0</v>
      </c>
      <c r="P1651" s="129">
        <v>10.0</v>
      </c>
      <c r="Q1651" s="11">
        <f t="array" ref="Q1651">COUNTIF(E1651:E3598, E1651)</f>
        <v>2</v>
      </c>
      <c r="Y1651" s="99"/>
    </row>
    <row r="1652">
      <c r="A1652" s="129">
        <v>8.0</v>
      </c>
      <c r="B1652" s="129" t="str">
        <f t="array" ref="B1652">IFS(OR(C1652=1, C1652=6, C1652=11, C1652=16), "Mon", OR(C1652=2, C1652=7, C1652=12, C1652=17), "Tue", OR(C1652=3, C1652=8, C1652=13, C1652=18), "Wed",OR(C1652=4, C1652=9, C1652=14, C1652=19), "Thu",OR(C1652=5, C1652=10, C1652=15, C1652=20), "Fri",TRUE, "")</f>
        <v>Mon</v>
      </c>
      <c r="C1652" s="129">
        <v>6.0</v>
      </c>
      <c r="D1652" s="129" t="s">
        <v>8579</v>
      </c>
      <c r="E1652" s="129" t="s">
        <v>6424</v>
      </c>
      <c r="F1652" s="129" t="s">
        <v>27</v>
      </c>
      <c r="G1652" s="129" t="s">
        <v>6425</v>
      </c>
      <c r="H1652" s="129">
        <v>40.0</v>
      </c>
      <c r="I1652" s="163">
        <v>39.0</v>
      </c>
      <c r="J1652" s="163">
        <v>126.0</v>
      </c>
      <c r="K1652" s="129">
        <v>1.0</v>
      </c>
      <c r="L1652" s="129">
        <v>1.0</v>
      </c>
      <c r="M1652" s="129">
        <v>1.0</v>
      </c>
      <c r="N1652" s="129">
        <v>3.0</v>
      </c>
      <c r="O1652" s="129">
        <v>10.0</v>
      </c>
      <c r="P1652" s="129">
        <v>10.0</v>
      </c>
      <c r="Q1652" s="11">
        <f t="array" ref="Q1652">COUNTIF(E1652:E3598, E1652)</f>
        <v>3</v>
      </c>
      <c r="Y1652" s="99"/>
    </row>
    <row r="1653">
      <c r="A1653" s="129">
        <v>8.0</v>
      </c>
      <c r="B1653" s="129" t="str">
        <f t="array" ref="B1653">IFS(OR(C1653=1, C1653=6, C1653=11, C1653=16), "Mon", OR(C1653=2, C1653=7, C1653=12, C1653=17), "Tue", OR(C1653=3, C1653=8, C1653=13, C1653=18), "Wed",OR(C1653=4, C1653=9, C1653=14, C1653=19), "Thu",OR(C1653=5, C1653=10, C1653=15, C1653=20), "Fri",TRUE, "")</f>
        <v>Mon</v>
      </c>
      <c r="C1653" s="129">
        <v>6.0</v>
      </c>
      <c r="D1653" s="129" t="s">
        <v>8579</v>
      </c>
      <c r="E1653" s="129" t="s">
        <v>529</v>
      </c>
      <c r="F1653" s="129" t="s">
        <v>27</v>
      </c>
      <c r="G1653" s="129" t="s">
        <v>530</v>
      </c>
      <c r="H1653" s="129">
        <v>34.0</v>
      </c>
      <c r="I1653" s="163">
        <v>159.0</v>
      </c>
      <c r="J1653" s="163">
        <v>279.0</v>
      </c>
      <c r="K1653" s="129">
        <v>0.0</v>
      </c>
      <c r="L1653" s="129">
        <v>0.0</v>
      </c>
      <c r="M1653" s="129">
        <v>0.0</v>
      </c>
      <c r="N1653" s="129">
        <v>0.0</v>
      </c>
      <c r="O1653" s="129">
        <v>9.0</v>
      </c>
      <c r="P1653" s="129">
        <v>9.0</v>
      </c>
      <c r="Q1653" s="11">
        <f t="array" ref="Q1653">COUNTIF(E1653:E3598, E1653)</f>
        <v>3</v>
      </c>
      <c r="Y1653" s="99"/>
    </row>
    <row r="1654">
      <c r="A1654" s="129">
        <v>8.0</v>
      </c>
      <c r="B1654" s="129" t="str">
        <f t="array" ref="B1654">IFS(OR(C1654=1, C1654=6, C1654=11, C1654=16), "Mon", OR(C1654=2, C1654=7, C1654=12, C1654=17), "Tue", OR(C1654=3, C1654=8, C1654=13, C1654=18), "Wed",OR(C1654=4, C1654=9, C1654=14, C1654=19), "Thu",OR(C1654=5, C1654=10, C1654=15, C1654=20), "Fri",TRUE, "")</f>
        <v>Mon</v>
      </c>
      <c r="C1654" s="129">
        <v>6.0</v>
      </c>
      <c r="D1654" s="129" t="s">
        <v>8579</v>
      </c>
      <c r="E1654" s="129" t="s">
        <v>2940</v>
      </c>
      <c r="F1654" s="129" t="s">
        <v>27</v>
      </c>
      <c r="G1654" s="129" t="s">
        <v>2941</v>
      </c>
      <c r="H1654" s="129">
        <v>47.0</v>
      </c>
      <c r="I1654" s="163">
        <v>33.0</v>
      </c>
      <c r="J1654" s="163">
        <v>96.0</v>
      </c>
      <c r="K1654" s="129">
        <v>0.0</v>
      </c>
      <c r="L1654" s="129">
        <v>1.0</v>
      </c>
      <c r="M1654" s="129">
        <v>1.0</v>
      </c>
      <c r="N1654" s="129">
        <v>2.0</v>
      </c>
      <c r="O1654" s="129">
        <v>9.0</v>
      </c>
      <c r="P1654" s="129">
        <v>10.0</v>
      </c>
      <c r="Q1654" s="11">
        <f t="array" ref="Q1654">COUNTIF(E1654:E3598, E1654)</f>
        <v>3</v>
      </c>
      <c r="Y1654" s="99"/>
    </row>
    <row r="1655">
      <c r="A1655" s="129">
        <v>8.0</v>
      </c>
      <c r="B1655" s="129" t="str">
        <f t="array" ref="B1655">IFS(OR(C1655=1, C1655=6, C1655=11, C1655=16), "Mon", OR(C1655=2, C1655=7, C1655=12, C1655=17), "Tue", OR(C1655=3, C1655=8, C1655=13, C1655=18), "Wed",OR(C1655=4, C1655=9, C1655=14, C1655=19), "Thu",OR(C1655=5, C1655=10, C1655=15, C1655=20), "Fri",TRUE, "")</f>
        <v>Tue</v>
      </c>
      <c r="C1655" s="129">
        <v>7.0</v>
      </c>
      <c r="D1655" s="129" t="s">
        <v>8579</v>
      </c>
      <c r="E1655" s="129" t="s">
        <v>6804</v>
      </c>
      <c r="F1655" s="129" t="s">
        <v>27</v>
      </c>
      <c r="G1655" s="129" t="s">
        <v>6805</v>
      </c>
      <c r="H1655" s="129">
        <v>47.0</v>
      </c>
      <c r="I1655" s="163">
        <v>98.0</v>
      </c>
      <c r="J1655" s="163">
        <v>334.0</v>
      </c>
      <c r="K1655" s="129">
        <v>1.0</v>
      </c>
      <c r="L1655" s="129">
        <v>0.0</v>
      </c>
      <c r="M1655" s="129">
        <v>0.0</v>
      </c>
      <c r="N1655" s="129">
        <v>1.0</v>
      </c>
      <c r="O1655" s="129">
        <v>8.0</v>
      </c>
      <c r="P1655" s="129">
        <v>9.0</v>
      </c>
      <c r="Q1655" s="11">
        <f t="array" ref="Q1655">COUNTIF(E1655:E3598, E1655)</f>
        <v>2</v>
      </c>
      <c r="Y1655" s="99"/>
    </row>
    <row r="1656">
      <c r="A1656" s="129">
        <v>8.0</v>
      </c>
      <c r="B1656" s="129" t="str">
        <f t="array" ref="B1656">IFS(OR(C1656=1, C1656=6, C1656=11, C1656=16), "Mon", OR(C1656=2, C1656=7, C1656=12, C1656=17), "Tue", OR(C1656=3, C1656=8, C1656=13, C1656=18), "Wed",OR(C1656=4, C1656=9, C1656=14, C1656=19), "Thu",OR(C1656=5, C1656=10, C1656=15, C1656=20), "Fri",TRUE, "")</f>
        <v>Tue</v>
      </c>
      <c r="C1656" s="129">
        <v>7.0</v>
      </c>
      <c r="D1656" s="129" t="s">
        <v>8579</v>
      </c>
      <c r="E1656" s="129" t="s">
        <v>6334</v>
      </c>
      <c r="F1656" s="129" t="s">
        <v>27</v>
      </c>
      <c r="G1656" s="129" t="s">
        <v>6335</v>
      </c>
      <c r="H1656" s="129">
        <v>57.0</v>
      </c>
      <c r="I1656" s="163">
        <v>108.0</v>
      </c>
      <c r="J1656" s="163">
        <v>296.0</v>
      </c>
      <c r="K1656" s="129">
        <v>0.0</v>
      </c>
      <c r="L1656" s="129">
        <v>1.0</v>
      </c>
      <c r="M1656" s="129">
        <v>1.0</v>
      </c>
      <c r="N1656" s="129">
        <v>2.0</v>
      </c>
      <c r="O1656" s="129">
        <v>9.0</v>
      </c>
      <c r="P1656" s="129">
        <v>10.0</v>
      </c>
      <c r="Q1656" s="11">
        <f t="array" ref="Q1656">COUNTIF(E1656:E3598, E1656)</f>
        <v>2</v>
      </c>
      <c r="Y1656" s="99"/>
    </row>
    <row r="1657">
      <c r="A1657" s="129">
        <v>8.0</v>
      </c>
      <c r="B1657" s="129" t="str">
        <f t="array" ref="B1657">IFS(OR(C1657=1, C1657=6, C1657=11, C1657=16), "Mon", OR(C1657=2, C1657=7, C1657=12, C1657=17), "Tue", OR(C1657=3, C1657=8, C1657=13, C1657=18), "Wed",OR(C1657=4, C1657=9, C1657=14, C1657=19), "Thu",OR(C1657=5, C1657=10, C1657=15, C1657=20), "Fri",TRUE, "")</f>
        <v>Tue</v>
      </c>
      <c r="C1657" s="129">
        <v>7.0</v>
      </c>
      <c r="D1657" s="129" t="s">
        <v>8579</v>
      </c>
      <c r="E1657" s="129" t="s">
        <v>4820</v>
      </c>
      <c r="F1657" s="129" t="s">
        <v>27</v>
      </c>
      <c r="G1657" s="129" t="s">
        <v>4821</v>
      </c>
      <c r="H1657" s="129">
        <v>30.0</v>
      </c>
      <c r="I1657" s="163">
        <v>145.0</v>
      </c>
      <c r="J1657" s="163">
        <v>244.0</v>
      </c>
      <c r="K1657" s="129">
        <v>-1.0</v>
      </c>
      <c r="L1657" s="129">
        <v>0.0</v>
      </c>
      <c r="M1657" s="129">
        <v>0.0</v>
      </c>
      <c r="N1657" s="129">
        <v>-1.0</v>
      </c>
      <c r="O1657" s="129">
        <v>9.0</v>
      </c>
      <c r="P1657" s="129">
        <v>8.0</v>
      </c>
      <c r="Q1657" s="11">
        <f t="array" ref="Q1657">COUNTIF(E1657:E3598, E1657)</f>
        <v>4</v>
      </c>
      <c r="Y1657" s="99"/>
    </row>
    <row r="1658">
      <c r="A1658" s="129">
        <v>8.0</v>
      </c>
      <c r="B1658" s="129" t="str">
        <f t="array" ref="B1658">IFS(OR(C1658=1, C1658=6, C1658=11, C1658=16), "Mon", OR(C1658=2, C1658=7, C1658=12, C1658=17), "Tue", OR(C1658=3, C1658=8, C1658=13, C1658=18), "Wed",OR(C1658=4, C1658=9, C1658=14, C1658=19), "Thu",OR(C1658=5, C1658=10, C1658=15, C1658=20), "Fri",TRUE, "")</f>
        <v>Tue</v>
      </c>
      <c r="C1658" s="129">
        <v>7.0</v>
      </c>
      <c r="D1658" s="129" t="s">
        <v>8579</v>
      </c>
      <c r="E1658" s="129" t="s">
        <v>6490</v>
      </c>
      <c r="F1658" s="129" t="s">
        <v>27</v>
      </c>
      <c r="G1658" s="129" t="s">
        <v>6491</v>
      </c>
      <c r="H1658" s="129">
        <v>49.0</v>
      </c>
      <c r="I1658" s="163">
        <v>144.0</v>
      </c>
      <c r="J1658" s="163">
        <v>290.0</v>
      </c>
      <c r="K1658" s="129">
        <v>0.0</v>
      </c>
      <c r="L1658" s="129">
        <v>1.0</v>
      </c>
      <c r="M1658" s="129">
        <v>1.0</v>
      </c>
      <c r="N1658" s="129">
        <v>2.0</v>
      </c>
      <c r="O1658" s="129">
        <v>10.0</v>
      </c>
      <c r="P1658" s="129">
        <v>10.0</v>
      </c>
      <c r="Q1658" s="11">
        <f t="array" ref="Q1658">COUNTIF(E1658:E3598, E1658)</f>
        <v>3</v>
      </c>
      <c r="Y1658" s="99"/>
    </row>
    <row r="1659">
      <c r="A1659" s="129">
        <v>8.0</v>
      </c>
      <c r="B1659" s="129" t="str">
        <f t="array" ref="B1659">IFS(OR(C1659=1, C1659=6, C1659=11, C1659=16), "Mon", OR(C1659=2, C1659=7, C1659=12, C1659=17), "Tue", OR(C1659=3, C1659=8, C1659=13, C1659=18), "Wed",OR(C1659=4, C1659=9, C1659=14, C1659=19), "Thu",OR(C1659=5, C1659=10, C1659=15, C1659=20), "Fri",TRUE, "")</f>
        <v>Tue</v>
      </c>
      <c r="C1659" s="129">
        <v>7.0</v>
      </c>
      <c r="D1659" s="129" t="s">
        <v>8579</v>
      </c>
      <c r="E1659" s="129" t="s">
        <v>1497</v>
      </c>
      <c r="F1659" s="129" t="s">
        <v>27</v>
      </c>
      <c r="G1659" s="129" t="s">
        <v>1498</v>
      </c>
      <c r="H1659" s="129">
        <v>40.0</v>
      </c>
      <c r="I1659" s="163">
        <v>61.0</v>
      </c>
      <c r="J1659" s="163">
        <v>68.0</v>
      </c>
      <c r="K1659" s="129">
        <v>0.0</v>
      </c>
      <c r="L1659" s="129">
        <v>0.0</v>
      </c>
      <c r="M1659" s="129">
        <v>1.0</v>
      </c>
      <c r="N1659" s="129">
        <v>1.0</v>
      </c>
      <c r="O1659" s="129">
        <v>10.0</v>
      </c>
      <c r="P1659" s="129">
        <v>10.0</v>
      </c>
      <c r="Q1659" s="11">
        <f t="array" ref="Q1659">COUNTIF(E1659:E3598, E1659)</f>
        <v>2</v>
      </c>
      <c r="Y1659" s="99"/>
    </row>
    <row r="1660">
      <c r="A1660" s="129">
        <v>8.0</v>
      </c>
      <c r="B1660" s="129" t="str">
        <f t="array" ref="B1660">IFS(OR(C1660=1, C1660=6, C1660=11, C1660=16), "Mon", OR(C1660=2, C1660=7, C1660=12, C1660=17), "Tue", OR(C1660=3, C1660=8, C1660=13, C1660=18), "Wed",OR(C1660=4, C1660=9, C1660=14, C1660=19), "Thu",OR(C1660=5, C1660=10, C1660=15, C1660=20), "Fri",TRUE, "")</f>
        <v>Tue</v>
      </c>
      <c r="C1660" s="129">
        <v>7.0</v>
      </c>
      <c r="D1660" s="129" t="s">
        <v>8579</v>
      </c>
      <c r="E1660" s="129" t="s">
        <v>567</v>
      </c>
      <c r="F1660" s="129" t="s">
        <v>27</v>
      </c>
      <c r="G1660" s="129" t="s">
        <v>568</v>
      </c>
      <c r="H1660" s="129">
        <v>32.0</v>
      </c>
      <c r="I1660" s="163">
        <v>56.0</v>
      </c>
      <c r="J1660" s="163">
        <v>143.0</v>
      </c>
      <c r="K1660" s="129">
        <v>0.0</v>
      </c>
      <c r="L1660" s="129">
        <v>1.0</v>
      </c>
      <c r="M1660" s="129">
        <v>1.0</v>
      </c>
      <c r="N1660" s="129">
        <v>2.0</v>
      </c>
      <c r="O1660" s="129">
        <v>10.0</v>
      </c>
      <c r="P1660" s="129">
        <v>10.0</v>
      </c>
      <c r="Q1660" s="11">
        <f t="array" ref="Q1660">COUNTIF(E1660:E3598, E1660)</f>
        <v>2</v>
      </c>
      <c r="Y1660" s="99"/>
    </row>
    <row r="1661">
      <c r="A1661" s="129">
        <v>8.0</v>
      </c>
      <c r="B1661" s="129" t="str">
        <f t="array" ref="B1661">IFS(OR(C1661=1, C1661=6, C1661=11, C1661=16), "Mon", OR(C1661=2, C1661=7, C1661=12, C1661=17), "Tue", OR(C1661=3, C1661=8, C1661=13, C1661=18), "Wed",OR(C1661=4, C1661=9, C1661=14, C1661=19), "Thu",OR(C1661=5, C1661=10, C1661=15, C1661=20), "Fri",TRUE, "")</f>
        <v>Wed</v>
      </c>
      <c r="C1661" s="129">
        <v>8.0</v>
      </c>
      <c r="D1661" s="129" t="s">
        <v>8579</v>
      </c>
      <c r="E1661" s="129" t="s">
        <v>3548</v>
      </c>
      <c r="F1661" s="129" t="s">
        <v>27</v>
      </c>
      <c r="G1661" s="129" t="s">
        <v>3549</v>
      </c>
      <c r="H1661" s="129">
        <v>45.0</v>
      </c>
      <c r="I1661" s="163">
        <v>68.0</v>
      </c>
      <c r="J1661" s="163">
        <v>90.0</v>
      </c>
      <c r="K1661" s="129">
        <v>-1.0</v>
      </c>
      <c r="L1661" s="129">
        <v>1.0</v>
      </c>
      <c r="M1661" s="129">
        <v>1.0</v>
      </c>
      <c r="N1661" s="129">
        <v>1.0</v>
      </c>
      <c r="O1661" s="129">
        <v>9.0</v>
      </c>
      <c r="P1661" s="129">
        <v>10.0</v>
      </c>
      <c r="Q1661" s="11">
        <f t="array" ref="Q1661">COUNTIF(E1661:E3598, E1661)</f>
        <v>3</v>
      </c>
      <c r="Y1661" s="99"/>
    </row>
    <row r="1662">
      <c r="A1662" s="129">
        <v>8.0</v>
      </c>
      <c r="B1662" s="129" t="str">
        <f t="array" ref="B1662">IFS(OR(C1662=1, C1662=6, C1662=11, C1662=16), "Mon", OR(C1662=2, C1662=7, C1662=12, C1662=17), "Tue", OR(C1662=3, C1662=8, C1662=13, C1662=18), "Wed",OR(C1662=4, C1662=9, C1662=14, C1662=19), "Thu",OR(C1662=5, C1662=10, C1662=15, C1662=20), "Fri",TRUE, "")</f>
        <v>Wed</v>
      </c>
      <c r="C1662" s="129">
        <v>8.0</v>
      </c>
      <c r="D1662" s="129" t="s">
        <v>8579</v>
      </c>
      <c r="E1662" s="129" t="s">
        <v>6702</v>
      </c>
      <c r="F1662" s="129" t="s">
        <v>27</v>
      </c>
      <c r="G1662" s="129" t="s">
        <v>6703</v>
      </c>
      <c r="H1662" s="129">
        <v>39.0</v>
      </c>
      <c r="I1662" s="163">
        <v>137.0</v>
      </c>
      <c r="J1662" s="163">
        <v>228.0</v>
      </c>
      <c r="K1662" s="129">
        <v>-1.0</v>
      </c>
      <c r="L1662" s="129">
        <v>0.0</v>
      </c>
      <c r="M1662" s="129">
        <v>0.0</v>
      </c>
      <c r="N1662" s="129">
        <v>-1.0</v>
      </c>
      <c r="O1662" s="129">
        <v>8.0</v>
      </c>
      <c r="P1662" s="129">
        <v>7.0</v>
      </c>
      <c r="Q1662" s="11">
        <f t="array" ref="Q1662">COUNTIF(E1662:E3598, E1662)</f>
        <v>2</v>
      </c>
      <c r="Y1662" s="99"/>
    </row>
    <row r="1663">
      <c r="A1663" s="129">
        <v>8.0</v>
      </c>
      <c r="B1663" s="129" t="str">
        <f t="array" ref="B1663">IFS(OR(C1663=1, C1663=6, C1663=11, C1663=16), "Mon", OR(C1663=2, C1663=7, C1663=12, C1663=17), "Tue", OR(C1663=3, C1663=8, C1663=13, C1663=18), "Wed",OR(C1663=4, C1663=9, C1663=14, C1663=19), "Thu",OR(C1663=5, C1663=10, C1663=15, C1663=20), "Fri",TRUE, "")</f>
        <v>Wed</v>
      </c>
      <c r="C1663" s="129">
        <v>8.0</v>
      </c>
      <c r="D1663" s="129" t="s">
        <v>8579</v>
      </c>
      <c r="E1663" s="129" t="s">
        <v>6214</v>
      </c>
      <c r="F1663" s="129" t="s">
        <v>27</v>
      </c>
      <c r="G1663" s="129" t="s">
        <v>6215</v>
      </c>
      <c r="H1663" s="129">
        <v>57.0</v>
      </c>
      <c r="I1663" s="163">
        <v>47.0</v>
      </c>
      <c r="J1663" s="163">
        <v>81.0</v>
      </c>
      <c r="K1663" s="129">
        <v>0.0</v>
      </c>
      <c r="L1663" s="129">
        <v>1.0</v>
      </c>
      <c r="M1663" s="129">
        <v>1.0</v>
      </c>
      <c r="N1663" s="129">
        <v>2.0</v>
      </c>
      <c r="O1663" s="129">
        <v>9.0</v>
      </c>
      <c r="P1663" s="129">
        <v>10.0</v>
      </c>
      <c r="Q1663" s="11">
        <f t="array" ref="Q1663">COUNTIF(E1663:E3598, E1663)</f>
        <v>2</v>
      </c>
      <c r="Y1663" s="99"/>
    </row>
    <row r="1664">
      <c r="A1664" s="129">
        <v>8.0</v>
      </c>
      <c r="B1664" s="129" t="str">
        <f t="array" ref="B1664">IFS(OR(C1664=1, C1664=6, C1664=11, C1664=16), "Mon", OR(C1664=2, C1664=7, C1664=12, C1664=17), "Tue", OR(C1664=3, C1664=8, C1664=13, C1664=18), "Wed",OR(C1664=4, C1664=9, C1664=14, C1664=19), "Thu",OR(C1664=5, C1664=10, C1664=15, C1664=20), "Fri",TRUE, "")</f>
        <v>Wed</v>
      </c>
      <c r="C1664" s="129">
        <v>8.0</v>
      </c>
      <c r="D1664" s="129" t="s">
        <v>8579</v>
      </c>
      <c r="E1664" s="129" t="s">
        <v>1892</v>
      </c>
      <c r="F1664" s="129" t="s">
        <v>27</v>
      </c>
      <c r="G1664" s="129" t="s">
        <v>1893</v>
      </c>
      <c r="H1664" s="129">
        <v>61.0</v>
      </c>
      <c r="I1664" s="163">
        <v>56.0</v>
      </c>
      <c r="J1664" s="163">
        <v>102.0</v>
      </c>
      <c r="K1664" s="129">
        <v>0.0</v>
      </c>
      <c r="L1664" s="129">
        <v>0.0</v>
      </c>
      <c r="M1664" s="129">
        <v>1.0</v>
      </c>
      <c r="N1664" s="129">
        <v>1.0</v>
      </c>
      <c r="O1664" s="129">
        <v>10.0</v>
      </c>
      <c r="P1664" s="129">
        <v>10.0</v>
      </c>
      <c r="Q1664" s="11">
        <f t="array" ref="Q1664">COUNTIF(E1664:E3598, E1664)</f>
        <v>2</v>
      </c>
      <c r="Y1664" s="99"/>
    </row>
    <row r="1665">
      <c r="A1665" s="129">
        <v>8.0</v>
      </c>
      <c r="B1665" s="129" t="str">
        <f t="array" ref="B1665">IFS(OR(C1665=1, C1665=6, C1665=11, C1665=16), "Mon", OR(C1665=2, C1665=7, C1665=12, C1665=17), "Tue", OR(C1665=3, C1665=8, C1665=13, C1665=18), "Wed",OR(C1665=4, C1665=9, C1665=14, C1665=19), "Thu",OR(C1665=5, C1665=10, C1665=15, C1665=20), "Fri",TRUE, "")</f>
        <v>Wed</v>
      </c>
      <c r="C1665" s="129">
        <v>8.0</v>
      </c>
      <c r="D1665" s="129" t="s">
        <v>8579</v>
      </c>
      <c r="E1665" s="129" t="s">
        <v>4006</v>
      </c>
      <c r="F1665" s="129" t="s">
        <v>27</v>
      </c>
      <c r="G1665" s="129" t="s">
        <v>4007</v>
      </c>
      <c r="H1665" s="129">
        <v>45.0</v>
      </c>
      <c r="I1665" s="163">
        <v>37.0</v>
      </c>
      <c r="J1665" s="163">
        <v>100.0</v>
      </c>
      <c r="K1665" s="129">
        <v>1.0</v>
      </c>
      <c r="L1665" s="129">
        <v>0.0</v>
      </c>
      <c r="M1665" s="129">
        <v>1.0</v>
      </c>
      <c r="N1665" s="129">
        <v>2.0</v>
      </c>
      <c r="O1665" s="129">
        <v>10.0</v>
      </c>
      <c r="P1665" s="129">
        <v>10.0</v>
      </c>
      <c r="Q1665" s="11">
        <f t="array" ref="Q1665">COUNTIF(E1665:E3598, E1665)</f>
        <v>2</v>
      </c>
      <c r="Y1665" s="99"/>
    </row>
    <row r="1666">
      <c r="A1666" s="129">
        <v>8.0</v>
      </c>
      <c r="B1666" s="129" t="str">
        <f t="array" ref="B1666">IFS(OR(C1666=1, C1666=6, C1666=11, C1666=16), "Mon", OR(C1666=2, C1666=7, C1666=12, C1666=17), "Tue", OR(C1666=3, C1666=8, C1666=13, C1666=18), "Wed",OR(C1666=4, C1666=9, C1666=14, C1666=19), "Thu",OR(C1666=5, C1666=10, C1666=15, C1666=20), "Fri",TRUE, "")</f>
        <v>Wed</v>
      </c>
      <c r="C1666" s="129">
        <v>8.0</v>
      </c>
      <c r="D1666" s="129" t="s">
        <v>8579</v>
      </c>
      <c r="E1666" s="129" t="s">
        <v>4510</v>
      </c>
      <c r="F1666" s="129" t="s">
        <v>27</v>
      </c>
      <c r="G1666" s="129" t="s">
        <v>4511</v>
      </c>
      <c r="H1666" s="129">
        <v>64.0</v>
      </c>
      <c r="I1666" s="163">
        <v>48.0</v>
      </c>
      <c r="J1666" s="163">
        <v>170.0</v>
      </c>
      <c r="K1666" s="129">
        <v>0.0</v>
      </c>
      <c r="L1666" s="129">
        <v>1.0</v>
      </c>
      <c r="M1666" s="129">
        <v>0.0</v>
      </c>
      <c r="N1666" s="129">
        <v>1.0</v>
      </c>
      <c r="O1666" s="129">
        <v>10.0</v>
      </c>
      <c r="P1666" s="129">
        <v>10.0</v>
      </c>
      <c r="Q1666" s="11">
        <f t="array" ref="Q1666">COUNTIF(E1666:E3598, E1666)</f>
        <v>3</v>
      </c>
      <c r="Y1666" s="99"/>
    </row>
    <row r="1667">
      <c r="A1667" s="129">
        <v>8.0</v>
      </c>
      <c r="B1667" s="129" t="str">
        <f t="array" ref="B1667">IFS(OR(C1667=1, C1667=6, C1667=11, C1667=16), "Mon", OR(C1667=2, C1667=7, C1667=12, C1667=17), "Tue", OR(C1667=3, C1667=8, C1667=13, C1667=18), "Wed",OR(C1667=4, C1667=9, C1667=14, C1667=19), "Thu",OR(C1667=5, C1667=10, C1667=15, C1667=20), "Fri",TRUE, "")</f>
        <v>Thu</v>
      </c>
      <c r="C1667" s="129">
        <v>9.0</v>
      </c>
      <c r="D1667" s="129" t="s">
        <v>8579</v>
      </c>
      <c r="E1667" s="129" t="s">
        <v>2932</v>
      </c>
      <c r="F1667" s="129" t="s">
        <v>27</v>
      </c>
      <c r="G1667" s="129" t="s">
        <v>2933</v>
      </c>
      <c r="H1667" s="129">
        <v>59.0</v>
      </c>
      <c r="I1667" s="163">
        <v>45.0</v>
      </c>
      <c r="J1667" s="163">
        <v>136.0</v>
      </c>
      <c r="K1667" s="129">
        <v>0.0</v>
      </c>
      <c r="L1667" s="129">
        <v>0.0</v>
      </c>
      <c r="M1667" s="129">
        <v>1.0</v>
      </c>
      <c r="N1667" s="129">
        <v>1.0</v>
      </c>
      <c r="O1667" s="129">
        <v>10.0</v>
      </c>
      <c r="P1667" s="129">
        <v>10.0</v>
      </c>
      <c r="Q1667" s="11">
        <f t="array" ref="Q1667">COUNTIF(E1667:E3598, E1667)</f>
        <v>2</v>
      </c>
      <c r="Y1667" s="99"/>
    </row>
    <row r="1668">
      <c r="A1668" s="129">
        <v>8.0</v>
      </c>
      <c r="B1668" s="129" t="str">
        <f t="array" ref="B1668">IFS(OR(C1668=1, C1668=6, C1668=11, C1668=16), "Mon", OR(C1668=2, C1668=7, C1668=12, C1668=17), "Tue", OR(C1668=3, C1668=8, C1668=13, C1668=18), "Wed",OR(C1668=4, C1668=9, C1668=14, C1668=19), "Thu",OR(C1668=5, C1668=10, C1668=15, C1668=20), "Fri",TRUE, "")</f>
        <v>Thu</v>
      </c>
      <c r="C1668" s="129">
        <v>9.0</v>
      </c>
      <c r="D1668" s="129" t="s">
        <v>8579</v>
      </c>
      <c r="E1668" s="129" t="s">
        <v>1880</v>
      </c>
      <c r="F1668" s="129" t="s">
        <v>27</v>
      </c>
      <c r="G1668" s="129" t="s">
        <v>1881</v>
      </c>
      <c r="H1668" s="129">
        <v>57.0</v>
      </c>
      <c r="I1668" s="163">
        <v>160.0</v>
      </c>
      <c r="J1668" s="163">
        <v>362.0</v>
      </c>
      <c r="K1668" s="129">
        <v>0.0</v>
      </c>
      <c r="L1668" s="129">
        <v>0.0</v>
      </c>
      <c r="M1668" s="129">
        <v>-1.0</v>
      </c>
      <c r="N1668" s="129">
        <v>-1.0</v>
      </c>
      <c r="O1668" s="129">
        <v>7.0</v>
      </c>
      <c r="P1668" s="129">
        <v>6.0</v>
      </c>
      <c r="Q1668" s="11">
        <f t="array" ref="Q1668">COUNTIF(E1668:E3598, E1668)</f>
        <v>1</v>
      </c>
      <c r="Y1668" s="99"/>
    </row>
    <row r="1669">
      <c r="A1669" s="129">
        <v>8.0</v>
      </c>
      <c r="B1669" s="129" t="str">
        <f t="array" ref="B1669">IFS(OR(C1669=1, C1669=6, C1669=11, C1669=16), "Mon", OR(C1669=2, C1669=7, C1669=12, C1669=17), "Tue", OR(C1669=3, C1669=8, C1669=13, C1669=18), "Wed",OR(C1669=4, C1669=9, C1669=14, C1669=19), "Thu",OR(C1669=5, C1669=10, C1669=15, C1669=20), "Fri",TRUE, "")</f>
        <v>Thu</v>
      </c>
      <c r="C1669" s="129">
        <v>9.0</v>
      </c>
      <c r="D1669" s="129" t="s">
        <v>8579</v>
      </c>
      <c r="E1669" s="129" t="s">
        <v>2408</v>
      </c>
      <c r="F1669" s="129" t="s">
        <v>27</v>
      </c>
      <c r="G1669" s="129" t="s">
        <v>2409</v>
      </c>
      <c r="H1669" s="129">
        <v>48.0</v>
      </c>
      <c r="I1669" s="163">
        <v>52.0</v>
      </c>
      <c r="J1669" s="163">
        <v>143.0</v>
      </c>
      <c r="K1669" s="129">
        <v>1.0</v>
      </c>
      <c r="L1669" s="129">
        <v>1.0</v>
      </c>
      <c r="M1669" s="129">
        <v>-1.0</v>
      </c>
      <c r="N1669" s="129">
        <v>1.0</v>
      </c>
      <c r="O1669" s="129">
        <v>8.0</v>
      </c>
      <c r="P1669" s="129">
        <v>9.0</v>
      </c>
      <c r="Q1669" s="11">
        <f t="array" ref="Q1669">COUNTIF(E1669:E3598, E1669)</f>
        <v>1</v>
      </c>
      <c r="Y1669" s="99"/>
    </row>
    <row r="1670">
      <c r="A1670" s="129">
        <v>8.0</v>
      </c>
      <c r="B1670" s="129" t="str">
        <f t="array" ref="B1670">IFS(OR(C1670=1, C1670=6, C1670=11, C1670=16), "Mon", OR(C1670=2, C1670=7, C1670=12, C1670=17), "Tue", OR(C1670=3, C1670=8, C1670=13, C1670=18), "Wed",OR(C1670=4, C1670=9, C1670=14, C1670=19), "Thu",OR(C1670=5, C1670=10, C1670=15, C1670=20), "Fri",TRUE, "")</f>
        <v>Thu</v>
      </c>
      <c r="C1670" s="129">
        <v>9.0</v>
      </c>
      <c r="D1670" s="129" t="s">
        <v>8579</v>
      </c>
      <c r="E1670" s="129" t="s">
        <v>7714</v>
      </c>
      <c r="F1670" s="129" t="s">
        <v>27</v>
      </c>
      <c r="G1670" s="129" t="s">
        <v>7715</v>
      </c>
      <c r="H1670" s="129">
        <v>46.0</v>
      </c>
      <c r="I1670" s="163">
        <v>42.0</v>
      </c>
      <c r="J1670" s="163">
        <v>136.0</v>
      </c>
      <c r="K1670" s="129">
        <v>0.0</v>
      </c>
      <c r="L1670" s="129">
        <v>1.0</v>
      </c>
      <c r="M1670" s="129">
        <v>1.0</v>
      </c>
      <c r="N1670" s="129">
        <v>2.0</v>
      </c>
      <c r="O1670" s="129">
        <v>10.0</v>
      </c>
      <c r="P1670" s="129">
        <v>10.0</v>
      </c>
      <c r="Q1670" s="11">
        <f t="array" ref="Q1670">COUNTIF(E1670:E3598, E1670)</f>
        <v>1</v>
      </c>
      <c r="Y1670" s="99"/>
    </row>
    <row r="1671">
      <c r="A1671" s="129">
        <v>8.0</v>
      </c>
      <c r="B1671" s="129" t="str">
        <f t="array" ref="B1671">IFS(OR(C1671=1, C1671=6, C1671=11, C1671=16), "Mon", OR(C1671=2, C1671=7, C1671=12, C1671=17), "Tue", OR(C1671=3, C1671=8, C1671=13, C1671=18), "Wed",OR(C1671=4, C1671=9, C1671=14, C1671=19), "Thu",OR(C1671=5, C1671=10, C1671=15, C1671=20), "Fri",TRUE, "")</f>
        <v>Thu</v>
      </c>
      <c r="C1671" s="129">
        <v>9.0</v>
      </c>
      <c r="D1671" s="129" t="s">
        <v>8579</v>
      </c>
      <c r="E1671" s="129" t="s">
        <v>1235</v>
      </c>
      <c r="F1671" s="129" t="s">
        <v>27</v>
      </c>
      <c r="G1671" s="129" t="s">
        <v>1236</v>
      </c>
      <c r="H1671" s="129">
        <v>33.0</v>
      </c>
      <c r="I1671" s="163">
        <v>36.0</v>
      </c>
      <c r="J1671" s="163">
        <v>121.0</v>
      </c>
      <c r="K1671" s="129">
        <v>1.0</v>
      </c>
      <c r="L1671" s="129">
        <v>1.0</v>
      </c>
      <c r="M1671" s="129">
        <v>1.0</v>
      </c>
      <c r="N1671" s="129">
        <v>3.0</v>
      </c>
      <c r="O1671" s="129">
        <v>10.0</v>
      </c>
      <c r="P1671" s="129">
        <v>10.0</v>
      </c>
      <c r="Q1671" s="11">
        <f t="array" ref="Q1671">COUNTIF(E1671:E3598, E1671)</f>
        <v>1</v>
      </c>
      <c r="Y1671" s="99"/>
    </row>
    <row r="1672">
      <c r="A1672" s="129">
        <v>8.0</v>
      </c>
      <c r="B1672" s="129" t="str">
        <f t="array" ref="B1672">IFS(OR(C1672=1, C1672=6, C1672=11, C1672=16), "Mon", OR(C1672=2, C1672=7, C1672=12, C1672=17), "Tue", OR(C1672=3, C1672=8, C1672=13, C1672=18), "Wed",OR(C1672=4, C1672=9, C1672=14, C1672=19), "Thu",OR(C1672=5, C1672=10, C1672=15, C1672=20), "Fri",TRUE, "")</f>
        <v>Thu</v>
      </c>
      <c r="C1672" s="129">
        <v>9.0</v>
      </c>
      <c r="D1672" s="129" t="s">
        <v>8579</v>
      </c>
      <c r="E1672" s="129" t="s">
        <v>1061</v>
      </c>
      <c r="F1672" s="129" t="s">
        <v>27</v>
      </c>
      <c r="G1672" s="129" t="s">
        <v>1062</v>
      </c>
      <c r="H1672" s="129">
        <v>52.0</v>
      </c>
      <c r="I1672" s="163">
        <v>146.0</v>
      </c>
      <c r="J1672" s="163">
        <v>236.0</v>
      </c>
      <c r="K1672" s="129">
        <v>0.0</v>
      </c>
      <c r="L1672" s="129">
        <v>0.0</v>
      </c>
      <c r="M1672" s="129">
        <v>1.0</v>
      </c>
      <c r="N1672" s="129">
        <v>1.0</v>
      </c>
      <c r="O1672" s="129">
        <v>10.0</v>
      </c>
      <c r="P1672" s="129">
        <v>10.0</v>
      </c>
      <c r="Q1672" s="11">
        <f t="array" ref="Q1672">COUNTIF(E1672:E3598, E1672)</f>
        <v>2</v>
      </c>
      <c r="Y1672" s="99"/>
    </row>
    <row r="1673">
      <c r="A1673" s="129">
        <v>8.0</v>
      </c>
      <c r="B1673" s="129" t="str">
        <f t="array" ref="B1673">IFS(OR(C1673=1, C1673=6, C1673=11, C1673=16), "Mon", OR(C1673=2, C1673=7, C1673=12, C1673=17), "Tue", OR(C1673=3, C1673=8, C1673=13, C1673=18), "Wed",OR(C1673=4, C1673=9, C1673=14, C1673=19), "Thu",OR(C1673=5, C1673=10, C1673=15, C1673=20), "Fri",TRUE, "")</f>
        <v>Fri</v>
      </c>
      <c r="C1673" s="129">
        <v>10.0</v>
      </c>
      <c r="D1673" s="129" t="s">
        <v>8579</v>
      </c>
      <c r="E1673" s="129" t="s">
        <v>5080</v>
      </c>
      <c r="F1673" s="129" t="s">
        <v>27</v>
      </c>
      <c r="G1673" s="129" t="s">
        <v>5081</v>
      </c>
      <c r="H1673" s="129">
        <v>59.0</v>
      </c>
      <c r="I1673" s="163">
        <v>49.0</v>
      </c>
      <c r="J1673" s="163">
        <v>72.0</v>
      </c>
      <c r="K1673" s="129">
        <v>0.0</v>
      </c>
      <c r="L1673" s="129">
        <v>1.0</v>
      </c>
      <c r="M1673" s="129">
        <v>1.0</v>
      </c>
      <c r="N1673" s="129">
        <v>2.0</v>
      </c>
      <c r="O1673" s="129">
        <v>10.0</v>
      </c>
      <c r="P1673" s="129">
        <v>10.0</v>
      </c>
      <c r="Q1673" s="11">
        <f t="array" ref="Q1673">COUNTIF(E1673:E3598, E1673)</f>
        <v>2</v>
      </c>
      <c r="Y1673" s="99"/>
    </row>
    <row r="1674">
      <c r="A1674" s="129">
        <v>8.0</v>
      </c>
      <c r="B1674" s="129" t="str">
        <f t="array" ref="B1674">IFS(OR(C1674=1, C1674=6, C1674=11, C1674=16), "Mon", OR(C1674=2, C1674=7, C1674=12, C1674=17), "Tue", OR(C1674=3, C1674=8, C1674=13, C1674=18), "Wed",OR(C1674=4, C1674=9, C1674=14, C1674=19), "Thu",OR(C1674=5, C1674=10, C1674=15, C1674=20), "Fri",TRUE, "")</f>
        <v>Fri</v>
      </c>
      <c r="C1674" s="129">
        <v>10.0</v>
      </c>
      <c r="D1674" s="129" t="s">
        <v>8579</v>
      </c>
      <c r="E1674" s="129" t="s">
        <v>4688</v>
      </c>
      <c r="F1674" s="129" t="s">
        <v>27</v>
      </c>
      <c r="G1674" s="129" t="s">
        <v>4689</v>
      </c>
      <c r="H1674" s="129">
        <v>69.0</v>
      </c>
      <c r="I1674" s="163">
        <v>41.0</v>
      </c>
      <c r="J1674" s="163">
        <v>180.0</v>
      </c>
      <c r="K1674" s="129">
        <v>0.0</v>
      </c>
      <c r="L1674" s="129">
        <v>1.0</v>
      </c>
      <c r="M1674" s="129">
        <v>0.0</v>
      </c>
      <c r="N1674" s="129">
        <v>1.0</v>
      </c>
      <c r="O1674" s="129">
        <v>8.0</v>
      </c>
      <c r="P1674" s="129">
        <v>9.0</v>
      </c>
      <c r="Q1674" s="11">
        <f t="array" ref="Q1674">COUNTIF(E1674:E3598, E1674)</f>
        <v>1</v>
      </c>
      <c r="Y1674" s="99"/>
    </row>
    <row r="1675">
      <c r="A1675" s="129">
        <v>8.0</v>
      </c>
      <c r="B1675" s="129" t="str">
        <f t="array" ref="B1675">IFS(OR(C1675=1, C1675=6, C1675=11, C1675=16), "Mon", OR(C1675=2, C1675=7, C1675=12, C1675=17), "Tue", OR(C1675=3, C1675=8, C1675=13, C1675=18), "Wed",OR(C1675=4, C1675=9, C1675=14, C1675=19), "Thu",OR(C1675=5, C1675=10, C1675=15, C1675=20), "Fri",TRUE, "")</f>
        <v>Fri</v>
      </c>
      <c r="C1675" s="129">
        <v>10.0</v>
      </c>
      <c r="D1675" s="129" t="s">
        <v>8579</v>
      </c>
      <c r="E1675" s="129" t="s">
        <v>2062</v>
      </c>
      <c r="F1675" s="129" t="s">
        <v>27</v>
      </c>
      <c r="G1675" s="129" t="s">
        <v>2063</v>
      </c>
      <c r="H1675" s="129">
        <v>43.0</v>
      </c>
      <c r="I1675" s="163">
        <v>70.0</v>
      </c>
      <c r="J1675" s="163">
        <v>163.0</v>
      </c>
      <c r="K1675" s="129">
        <v>-1.0</v>
      </c>
      <c r="L1675" s="129">
        <v>1.0</v>
      </c>
      <c r="M1675" s="129">
        <v>0.0</v>
      </c>
      <c r="N1675" s="129">
        <v>0.0</v>
      </c>
      <c r="O1675" s="129">
        <v>9.0</v>
      </c>
      <c r="P1675" s="129">
        <v>9.0</v>
      </c>
      <c r="Q1675" s="11">
        <f t="array" ref="Q1675">COUNTIF(E1675:E3598, E1675)</f>
        <v>2</v>
      </c>
      <c r="Y1675" s="99"/>
    </row>
    <row r="1676">
      <c r="A1676" s="129">
        <v>8.0</v>
      </c>
      <c r="B1676" s="129" t="str">
        <f t="array" ref="B1676">IFS(OR(C1676=1, C1676=6, C1676=11, C1676=16), "Mon", OR(C1676=2, C1676=7, C1676=12, C1676=17), "Tue", OR(C1676=3, C1676=8, C1676=13, C1676=18), "Wed",OR(C1676=4, C1676=9, C1676=14, C1676=19), "Thu",OR(C1676=5, C1676=10, C1676=15, C1676=20), "Fri",TRUE, "")</f>
        <v>Fri</v>
      </c>
      <c r="C1676" s="129">
        <v>10.0</v>
      </c>
      <c r="D1676" s="129" t="s">
        <v>8579</v>
      </c>
      <c r="E1676" s="129" t="s">
        <v>3278</v>
      </c>
      <c r="F1676" s="129" t="s">
        <v>27</v>
      </c>
      <c r="G1676" s="129" t="s">
        <v>3279</v>
      </c>
      <c r="H1676" s="129">
        <v>23.0</v>
      </c>
      <c r="I1676" s="163">
        <v>41.0</v>
      </c>
      <c r="J1676" s="163">
        <v>138.0</v>
      </c>
      <c r="K1676" s="129">
        <v>0.0</v>
      </c>
      <c r="L1676" s="129">
        <v>1.0</v>
      </c>
      <c r="M1676" s="129">
        <v>0.0</v>
      </c>
      <c r="N1676" s="129">
        <v>1.0</v>
      </c>
      <c r="O1676" s="129">
        <v>10.0</v>
      </c>
      <c r="P1676" s="129">
        <v>10.0</v>
      </c>
      <c r="Q1676" s="11">
        <f t="array" ref="Q1676">COUNTIF(E1676:E3598, E1676)</f>
        <v>3</v>
      </c>
      <c r="Y1676" s="99"/>
    </row>
    <row r="1677">
      <c r="A1677" s="129">
        <v>8.0</v>
      </c>
      <c r="B1677" s="129" t="str">
        <f t="array" ref="B1677">IFS(OR(C1677=1, C1677=6, C1677=11, C1677=16), "Mon", OR(C1677=2, C1677=7, C1677=12, C1677=17), "Tue", OR(C1677=3, C1677=8, C1677=13, C1677=18), "Wed",OR(C1677=4, C1677=9, C1677=14, C1677=19), "Thu",OR(C1677=5, C1677=10, C1677=15, C1677=20), "Fri",TRUE, "")</f>
        <v>Fri</v>
      </c>
      <c r="C1677" s="129">
        <v>10.0</v>
      </c>
      <c r="D1677" s="129" t="s">
        <v>8579</v>
      </c>
      <c r="E1677" s="129" t="s">
        <v>5062</v>
      </c>
      <c r="F1677" s="129" t="s">
        <v>27</v>
      </c>
      <c r="G1677" s="129" t="s">
        <v>5063</v>
      </c>
      <c r="H1677" s="129">
        <v>21.0</v>
      </c>
      <c r="I1677" s="163">
        <v>67.0</v>
      </c>
      <c r="J1677" s="163">
        <v>100.0</v>
      </c>
      <c r="K1677" s="129">
        <v>0.0</v>
      </c>
      <c r="L1677" s="129">
        <v>1.0</v>
      </c>
      <c r="M1677" s="129">
        <v>1.0</v>
      </c>
      <c r="N1677" s="129">
        <v>2.0</v>
      </c>
      <c r="O1677" s="129">
        <v>9.0</v>
      </c>
      <c r="P1677" s="129">
        <v>10.0</v>
      </c>
      <c r="Q1677" s="11">
        <f t="array" ref="Q1677">COUNTIF(E1677:E3598, E1677)</f>
        <v>2</v>
      </c>
      <c r="Y1677" s="99"/>
    </row>
    <row r="1678">
      <c r="A1678" s="129">
        <v>8.0</v>
      </c>
      <c r="B1678" s="129" t="str">
        <f t="array" ref="B1678">IFS(OR(C1678=1, C1678=6, C1678=11, C1678=16), "Mon", OR(C1678=2, C1678=7, C1678=12, C1678=17), "Tue", OR(C1678=3, C1678=8, C1678=13, C1678=18), "Wed",OR(C1678=4, C1678=9, C1678=14, C1678=19), "Thu",OR(C1678=5, C1678=10, C1678=15, C1678=20), "Fri",TRUE, "")</f>
        <v>Fri</v>
      </c>
      <c r="C1678" s="129">
        <v>10.0</v>
      </c>
      <c r="D1678" s="129" t="s">
        <v>8579</v>
      </c>
      <c r="E1678" s="129" t="s">
        <v>7034</v>
      </c>
      <c r="F1678" s="129" t="s">
        <v>27</v>
      </c>
      <c r="G1678" s="129" t="s">
        <v>7035</v>
      </c>
      <c r="H1678" s="129">
        <v>47.0</v>
      </c>
      <c r="I1678" s="163">
        <v>59.0</v>
      </c>
      <c r="J1678" s="163">
        <v>87.0</v>
      </c>
      <c r="K1678" s="129">
        <v>1.0</v>
      </c>
      <c r="L1678" s="129">
        <v>1.0</v>
      </c>
      <c r="M1678" s="129">
        <v>1.0</v>
      </c>
      <c r="N1678" s="129">
        <v>3.0</v>
      </c>
      <c r="O1678" s="129">
        <v>9.0</v>
      </c>
      <c r="P1678" s="129">
        <v>10.0</v>
      </c>
      <c r="Q1678" s="11">
        <f t="array" ref="Q1678">COUNTIF(E1678:E3598, E1678)</f>
        <v>2</v>
      </c>
      <c r="Y1678" s="99"/>
    </row>
    <row r="1679">
      <c r="A1679" s="129">
        <v>8.0</v>
      </c>
      <c r="B1679" s="129" t="str">
        <f t="array" ref="B1679">IFS(OR(C1679=1, C1679=6, C1679=11, C1679=16), "Mon", OR(C1679=2, C1679=7, C1679=12, C1679=17), "Tue", OR(C1679=3, C1679=8, C1679=13, C1679=18), "Wed",OR(C1679=4, C1679=9, C1679=14, C1679=19), "Thu",OR(C1679=5, C1679=10, C1679=15, C1679=20), "Fri",TRUE, "")</f>
        <v>Mon</v>
      </c>
      <c r="C1679" s="129">
        <v>11.0</v>
      </c>
      <c r="D1679" s="129" t="s">
        <v>8579</v>
      </c>
      <c r="E1679" s="129" t="s">
        <v>725</v>
      </c>
      <c r="F1679" s="129" t="s">
        <v>27</v>
      </c>
      <c r="G1679" s="129" t="s">
        <v>726</v>
      </c>
      <c r="H1679" s="129">
        <v>28.0</v>
      </c>
      <c r="I1679" s="163">
        <v>38.0</v>
      </c>
      <c r="J1679" s="163">
        <v>120.0</v>
      </c>
      <c r="K1679" s="129">
        <v>1.0</v>
      </c>
      <c r="L1679" s="129">
        <v>0.0</v>
      </c>
      <c r="M1679" s="129">
        <v>0.0</v>
      </c>
      <c r="N1679" s="129">
        <v>1.0</v>
      </c>
      <c r="O1679" s="129">
        <v>8.0</v>
      </c>
      <c r="P1679" s="129">
        <v>9.0</v>
      </c>
      <c r="Q1679" s="11">
        <f t="array" ref="Q1679">COUNTIF(E1679:E3598, E1679)</f>
        <v>3</v>
      </c>
      <c r="Y1679" s="99"/>
    </row>
    <row r="1680">
      <c r="A1680" s="129">
        <v>8.0</v>
      </c>
      <c r="B1680" s="129" t="str">
        <f t="array" ref="B1680">IFS(OR(C1680=1, C1680=6, C1680=11, C1680=16), "Mon", OR(C1680=2, C1680=7, C1680=12, C1680=17), "Tue", OR(C1680=3, C1680=8, C1680=13, C1680=18), "Wed",OR(C1680=4, C1680=9, C1680=14, C1680=19), "Thu",OR(C1680=5, C1680=10, C1680=15, C1680=20), "Fri",TRUE, "")</f>
        <v>Mon</v>
      </c>
      <c r="C1680" s="129">
        <v>11.0</v>
      </c>
      <c r="D1680" s="129" t="s">
        <v>8579</v>
      </c>
      <c r="E1680" s="129" t="s">
        <v>4356</v>
      </c>
      <c r="F1680" s="129" t="s">
        <v>27</v>
      </c>
      <c r="G1680" s="129" t="s">
        <v>4357</v>
      </c>
      <c r="H1680" s="129">
        <v>58.0</v>
      </c>
      <c r="I1680" s="163">
        <v>111.0</v>
      </c>
      <c r="J1680" s="163">
        <v>290.0</v>
      </c>
      <c r="K1680" s="129">
        <v>0.0</v>
      </c>
      <c r="L1680" s="129">
        <v>0.0</v>
      </c>
      <c r="M1680" s="129">
        <v>0.0</v>
      </c>
      <c r="N1680" s="129">
        <v>0.0</v>
      </c>
      <c r="O1680" s="129">
        <v>6.0</v>
      </c>
      <c r="P1680" s="129">
        <v>6.0</v>
      </c>
      <c r="Q1680" s="11">
        <f t="array" ref="Q1680">COUNTIF(E1680:E3598, E1680)</f>
        <v>2</v>
      </c>
      <c r="Y1680" s="99"/>
    </row>
    <row r="1681">
      <c r="A1681" s="129">
        <v>8.0</v>
      </c>
      <c r="B1681" s="129" t="str">
        <f t="array" ref="B1681">IFS(OR(C1681=1, C1681=6, C1681=11, C1681=16), "Mon", OR(C1681=2, C1681=7, C1681=12, C1681=17), "Tue", OR(C1681=3, C1681=8, C1681=13, C1681=18), "Wed",OR(C1681=4, C1681=9, C1681=14, C1681=19), "Thu",OR(C1681=5, C1681=10, C1681=15, C1681=20), "Fri",TRUE, "")</f>
        <v>Mon</v>
      </c>
      <c r="C1681" s="129">
        <v>11.0</v>
      </c>
      <c r="D1681" s="129" t="s">
        <v>8579</v>
      </c>
      <c r="E1681" s="129" t="s">
        <v>4764</v>
      </c>
      <c r="F1681" s="129" t="s">
        <v>27</v>
      </c>
      <c r="G1681" s="129" t="s">
        <v>4765</v>
      </c>
      <c r="H1681" s="129">
        <v>44.0</v>
      </c>
      <c r="I1681" s="163">
        <v>58.0</v>
      </c>
      <c r="J1681" s="163">
        <v>155.0</v>
      </c>
      <c r="K1681" s="129">
        <v>-1.0</v>
      </c>
      <c r="L1681" s="129">
        <v>0.0</v>
      </c>
      <c r="M1681" s="129">
        <v>0.0</v>
      </c>
      <c r="N1681" s="129">
        <v>-1.0</v>
      </c>
      <c r="O1681" s="129">
        <v>10.0</v>
      </c>
      <c r="P1681" s="129">
        <v>9.0</v>
      </c>
      <c r="Q1681" s="11">
        <f t="array" ref="Q1681">COUNTIF(E1681:E3598, E1681)</f>
        <v>2</v>
      </c>
      <c r="Y1681" s="99"/>
    </row>
    <row r="1682">
      <c r="A1682" s="129">
        <v>8.0</v>
      </c>
      <c r="B1682" s="129" t="str">
        <f t="array" ref="B1682">IFS(OR(C1682=1, C1682=6, C1682=11, C1682=16), "Mon", OR(C1682=2, C1682=7, C1682=12, C1682=17), "Tue", OR(C1682=3, C1682=8, C1682=13, C1682=18), "Wed",OR(C1682=4, C1682=9, C1682=14, C1682=19), "Thu",OR(C1682=5, C1682=10, C1682=15, C1682=20), "Fri",TRUE, "")</f>
        <v>Mon</v>
      </c>
      <c r="C1682" s="129">
        <v>11.0</v>
      </c>
      <c r="D1682" s="129" t="s">
        <v>8579</v>
      </c>
      <c r="E1682" s="129" t="s">
        <v>6652</v>
      </c>
      <c r="F1682" s="129" t="s">
        <v>27</v>
      </c>
      <c r="G1682" s="129" t="s">
        <v>6653</v>
      </c>
      <c r="H1682" s="129">
        <v>25.0</v>
      </c>
      <c r="I1682" s="163">
        <v>209.0</v>
      </c>
      <c r="J1682" s="163">
        <v>486.0</v>
      </c>
      <c r="K1682" s="129">
        <v>0.0</v>
      </c>
      <c r="L1682" s="129">
        <v>0.0</v>
      </c>
      <c r="M1682" s="129">
        <v>0.0</v>
      </c>
      <c r="N1682" s="129">
        <v>0.0</v>
      </c>
      <c r="O1682" s="129">
        <v>7.0</v>
      </c>
      <c r="P1682" s="129">
        <v>7.0</v>
      </c>
      <c r="Q1682" s="11">
        <f t="array" ref="Q1682">COUNTIF(E1682:E3598, E1682)</f>
        <v>3</v>
      </c>
      <c r="Y1682" s="99"/>
    </row>
    <row r="1683">
      <c r="A1683" s="129">
        <v>8.0</v>
      </c>
      <c r="B1683" s="129" t="str">
        <f t="array" ref="B1683">IFS(OR(C1683=1, C1683=6, C1683=11, C1683=16), "Mon", OR(C1683=2, C1683=7, C1683=12, C1683=17), "Tue", OR(C1683=3, C1683=8, C1683=13, C1683=18), "Wed",OR(C1683=4, C1683=9, C1683=14, C1683=19), "Thu",OR(C1683=5, C1683=10, C1683=15, C1683=20), "Fri",TRUE, "")</f>
        <v>Mon</v>
      </c>
      <c r="C1683" s="129">
        <v>11.0</v>
      </c>
      <c r="D1683" s="129" t="s">
        <v>8579</v>
      </c>
      <c r="E1683" s="129" t="s">
        <v>191</v>
      </c>
      <c r="F1683" s="129" t="s">
        <v>27</v>
      </c>
      <c r="G1683" s="129" t="s">
        <v>192</v>
      </c>
      <c r="H1683" s="129">
        <v>41.0</v>
      </c>
      <c r="I1683" s="163">
        <v>74.0</v>
      </c>
      <c r="J1683" s="163">
        <v>156.0</v>
      </c>
      <c r="K1683" s="129">
        <v>1.0</v>
      </c>
      <c r="L1683" s="129">
        <v>1.0</v>
      </c>
      <c r="M1683" s="129">
        <v>1.0</v>
      </c>
      <c r="N1683" s="129">
        <v>3.0</v>
      </c>
      <c r="O1683" s="129">
        <v>9.0</v>
      </c>
      <c r="P1683" s="129">
        <v>10.0</v>
      </c>
      <c r="Q1683" s="11">
        <f t="array" ref="Q1683">COUNTIF(E1683:E3598, E1683)</f>
        <v>2</v>
      </c>
      <c r="Y1683" s="99"/>
    </row>
    <row r="1684">
      <c r="A1684" s="129">
        <v>8.0</v>
      </c>
      <c r="B1684" s="129" t="str">
        <f t="array" ref="B1684">IFS(OR(C1684=1, C1684=6, C1684=11, C1684=16), "Mon", OR(C1684=2, C1684=7, C1684=12, C1684=17), "Tue", OR(C1684=3, C1684=8, C1684=13, C1684=18), "Wed",OR(C1684=4, C1684=9, C1684=14, C1684=19), "Thu",OR(C1684=5, C1684=10, C1684=15, C1684=20), "Fri",TRUE, "")</f>
        <v>Mon</v>
      </c>
      <c r="C1684" s="129">
        <v>11.0</v>
      </c>
      <c r="D1684" s="129" t="s">
        <v>8579</v>
      </c>
      <c r="E1684" s="129" t="s">
        <v>4700</v>
      </c>
      <c r="F1684" s="129" t="s">
        <v>27</v>
      </c>
      <c r="G1684" s="129" t="s">
        <v>4701</v>
      </c>
      <c r="H1684" s="129">
        <v>63.0</v>
      </c>
      <c r="I1684" s="163">
        <v>136.0</v>
      </c>
      <c r="J1684" s="163">
        <v>216.0</v>
      </c>
      <c r="K1684" s="129">
        <v>0.0</v>
      </c>
      <c r="L1684" s="129">
        <v>1.0</v>
      </c>
      <c r="M1684" s="129">
        <v>1.0</v>
      </c>
      <c r="N1684" s="129">
        <v>2.0</v>
      </c>
      <c r="O1684" s="129">
        <v>10.0</v>
      </c>
      <c r="P1684" s="129">
        <v>10.0</v>
      </c>
      <c r="Q1684" s="11">
        <f t="array" ref="Q1684">COUNTIF(E1684:E3598, E1684)</f>
        <v>2</v>
      </c>
      <c r="Y1684" s="99"/>
    </row>
    <row r="1685">
      <c r="A1685" s="129">
        <v>8.0</v>
      </c>
      <c r="B1685" s="129" t="str">
        <f t="array" ref="B1685">IFS(OR(C1685=1, C1685=6, C1685=11, C1685=16), "Mon", OR(C1685=2, C1685=7, C1685=12, C1685=17), "Tue", OR(C1685=3, C1685=8, C1685=13, C1685=18), "Wed",OR(C1685=4, C1685=9, C1685=14, C1685=19), "Thu",OR(C1685=5, C1685=10, C1685=15, C1685=20), "Fri",TRUE, "")</f>
        <v>Tue</v>
      </c>
      <c r="C1685" s="129">
        <v>12.0</v>
      </c>
      <c r="D1685" s="129" t="s">
        <v>8579</v>
      </c>
      <c r="E1685" s="129" t="s">
        <v>6502</v>
      </c>
      <c r="F1685" s="129" t="s">
        <v>27</v>
      </c>
      <c r="G1685" s="129" t="s">
        <v>6503</v>
      </c>
      <c r="H1685" s="129">
        <v>60.0</v>
      </c>
      <c r="I1685" s="163">
        <v>94.0</v>
      </c>
      <c r="J1685" s="163">
        <v>318.0</v>
      </c>
      <c r="K1685" s="129">
        <v>0.0</v>
      </c>
      <c r="L1685" s="129">
        <v>0.0</v>
      </c>
      <c r="M1685" s="129">
        <v>0.0</v>
      </c>
      <c r="N1685" s="129">
        <v>0.0</v>
      </c>
      <c r="O1685" s="129">
        <v>8.0</v>
      </c>
      <c r="P1685" s="129">
        <v>8.0</v>
      </c>
      <c r="Q1685" s="11">
        <f t="array" ref="Q1685">COUNTIF(E1685:E3598, E1685)</f>
        <v>1</v>
      </c>
      <c r="Y1685" s="99"/>
    </row>
    <row r="1686">
      <c r="A1686" s="129">
        <v>8.0</v>
      </c>
      <c r="B1686" s="129" t="str">
        <f t="array" ref="B1686">IFS(OR(C1686=1, C1686=6, C1686=11, C1686=16), "Mon", OR(C1686=2, C1686=7, C1686=12, C1686=17), "Tue", OR(C1686=3, C1686=8, C1686=13, C1686=18), "Wed",OR(C1686=4, C1686=9, C1686=14, C1686=19), "Thu",OR(C1686=5, C1686=10, C1686=15, C1686=20), "Fri",TRUE, "")</f>
        <v>Tue</v>
      </c>
      <c r="C1686" s="129">
        <v>12.0</v>
      </c>
      <c r="D1686" s="129" t="s">
        <v>8579</v>
      </c>
      <c r="E1686" s="129" t="s">
        <v>7836</v>
      </c>
      <c r="F1686" s="129" t="s">
        <v>27</v>
      </c>
      <c r="G1686" s="129" t="s">
        <v>7837</v>
      </c>
      <c r="H1686" s="129">
        <v>48.0</v>
      </c>
      <c r="I1686" s="163">
        <v>100.0</v>
      </c>
      <c r="J1686" s="163">
        <v>250.0</v>
      </c>
      <c r="K1686" s="129">
        <v>1.0</v>
      </c>
      <c r="L1686" s="129">
        <v>1.0</v>
      </c>
      <c r="M1686" s="129">
        <v>1.0</v>
      </c>
      <c r="N1686" s="129">
        <v>3.0</v>
      </c>
      <c r="O1686" s="129">
        <v>9.0</v>
      </c>
      <c r="P1686" s="129">
        <v>10.0</v>
      </c>
      <c r="Q1686" s="11">
        <f t="array" ref="Q1686">COUNTIF(E1686:E3598, E1686)</f>
        <v>1</v>
      </c>
      <c r="Y1686" s="99"/>
    </row>
    <row r="1687">
      <c r="A1687" s="129">
        <v>8.0</v>
      </c>
      <c r="B1687" s="129" t="str">
        <f t="array" ref="B1687">IFS(OR(C1687=1, C1687=6, C1687=11, C1687=16), "Mon", OR(C1687=2, C1687=7, C1687=12, C1687=17), "Tue", OR(C1687=3, C1687=8, C1687=13, C1687=18), "Wed",OR(C1687=4, C1687=9, C1687=14, C1687=19), "Thu",OR(C1687=5, C1687=10, C1687=15, C1687=20), "Fri",TRUE, "")</f>
        <v>Tue</v>
      </c>
      <c r="C1687" s="129">
        <v>12.0</v>
      </c>
      <c r="D1687" s="129" t="s">
        <v>8579</v>
      </c>
      <c r="E1687" s="129" t="s">
        <v>2982</v>
      </c>
      <c r="F1687" s="129" t="s">
        <v>27</v>
      </c>
      <c r="G1687" s="129" t="s">
        <v>2983</v>
      </c>
      <c r="H1687" s="129">
        <v>63.0</v>
      </c>
      <c r="I1687" s="163">
        <v>53.0</v>
      </c>
      <c r="J1687" s="163">
        <v>102.0</v>
      </c>
      <c r="K1687" s="129">
        <v>1.0</v>
      </c>
      <c r="L1687" s="129">
        <v>0.0</v>
      </c>
      <c r="M1687" s="129">
        <v>1.0</v>
      </c>
      <c r="N1687" s="129">
        <v>2.0</v>
      </c>
      <c r="O1687" s="129">
        <v>10.0</v>
      </c>
      <c r="P1687" s="129">
        <v>10.0</v>
      </c>
      <c r="Q1687" s="11">
        <f t="array" ref="Q1687">COUNTIF(E1687:E3598, E1687)</f>
        <v>2</v>
      </c>
      <c r="Y1687" s="99"/>
    </row>
    <row r="1688">
      <c r="A1688" s="129">
        <v>8.0</v>
      </c>
      <c r="B1688" s="129" t="str">
        <f t="array" ref="B1688">IFS(OR(C1688=1, C1688=6, C1688=11, C1688=16), "Mon", OR(C1688=2, C1688=7, C1688=12, C1688=17), "Tue", OR(C1688=3, C1688=8, C1688=13, C1688=18), "Wed",OR(C1688=4, C1688=9, C1688=14, C1688=19), "Thu",OR(C1688=5, C1688=10, C1688=15, C1688=20), "Fri",TRUE, "")</f>
        <v>Tue</v>
      </c>
      <c r="C1688" s="129">
        <v>12.0</v>
      </c>
      <c r="D1688" s="129" t="s">
        <v>8579</v>
      </c>
      <c r="E1688" s="129" t="s">
        <v>3678</v>
      </c>
      <c r="F1688" s="129" t="s">
        <v>27</v>
      </c>
      <c r="G1688" s="129" t="s">
        <v>3679</v>
      </c>
      <c r="H1688" s="129">
        <v>46.0</v>
      </c>
      <c r="I1688" s="163">
        <v>103.0</v>
      </c>
      <c r="J1688" s="163">
        <v>322.0</v>
      </c>
      <c r="K1688" s="129">
        <v>0.0</v>
      </c>
      <c r="L1688" s="129">
        <v>0.0</v>
      </c>
      <c r="M1688" s="129">
        <v>0.0</v>
      </c>
      <c r="N1688" s="129">
        <v>0.0</v>
      </c>
      <c r="O1688" s="129">
        <v>8.0</v>
      </c>
      <c r="P1688" s="129">
        <v>8.0</v>
      </c>
      <c r="Q1688" s="11">
        <f t="array" ref="Q1688">COUNTIF(E1688:E3598, E1688)</f>
        <v>2</v>
      </c>
      <c r="Y1688" s="99"/>
    </row>
    <row r="1689">
      <c r="A1689" s="129">
        <v>8.0</v>
      </c>
      <c r="B1689" s="129" t="str">
        <f t="array" ref="B1689">IFS(OR(C1689=1, C1689=6, C1689=11, C1689=16), "Mon", OR(C1689=2, C1689=7, C1689=12, C1689=17), "Tue", OR(C1689=3, C1689=8, C1689=13, C1689=18), "Wed",OR(C1689=4, C1689=9, C1689=14, C1689=19), "Thu",OR(C1689=5, C1689=10, C1689=15, C1689=20), "Fri",TRUE, "")</f>
        <v>Tue</v>
      </c>
      <c r="C1689" s="129">
        <v>12.0</v>
      </c>
      <c r="D1689" s="129" t="s">
        <v>8579</v>
      </c>
      <c r="E1689" s="129" t="s">
        <v>1716</v>
      </c>
      <c r="F1689" s="129" t="s">
        <v>27</v>
      </c>
      <c r="G1689" s="129" t="s">
        <v>1717</v>
      </c>
      <c r="H1689" s="129">
        <v>20.0</v>
      </c>
      <c r="I1689" s="163">
        <v>53.0</v>
      </c>
      <c r="J1689" s="163">
        <v>114.0</v>
      </c>
      <c r="K1689" s="129">
        <v>0.0</v>
      </c>
      <c r="L1689" s="129">
        <v>1.0</v>
      </c>
      <c r="M1689" s="129">
        <v>1.0</v>
      </c>
      <c r="N1689" s="129">
        <v>2.0</v>
      </c>
      <c r="O1689" s="129">
        <v>10.0</v>
      </c>
      <c r="P1689" s="129">
        <v>10.0</v>
      </c>
      <c r="Q1689" s="11">
        <f t="array" ref="Q1689">COUNTIF(E1689:E3598, E1689)</f>
        <v>2</v>
      </c>
      <c r="Y1689" s="99"/>
    </row>
    <row r="1690">
      <c r="A1690" s="129">
        <v>8.0</v>
      </c>
      <c r="B1690" s="129" t="str">
        <f t="array" ref="B1690">IFS(OR(C1690=1, C1690=6, C1690=11, C1690=16), "Mon", OR(C1690=2, C1690=7, C1690=12, C1690=17), "Tue", OR(C1690=3, C1690=8, C1690=13, C1690=18), "Wed",OR(C1690=4, C1690=9, C1690=14, C1690=19), "Thu",OR(C1690=5, C1690=10, C1690=15, C1690=20), "Fri",TRUE, "")</f>
        <v>Tue</v>
      </c>
      <c r="C1690" s="129">
        <v>12.0</v>
      </c>
      <c r="D1690" s="129" t="s">
        <v>8579</v>
      </c>
      <c r="E1690" s="129" t="s">
        <v>7740</v>
      </c>
      <c r="F1690" s="129" t="s">
        <v>27</v>
      </c>
      <c r="G1690" s="129" t="s">
        <v>7741</v>
      </c>
      <c r="H1690" s="129">
        <v>58.0</v>
      </c>
      <c r="I1690" s="163">
        <v>160.0</v>
      </c>
      <c r="J1690" s="163">
        <v>486.0</v>
      </c>
      <c r="K1690" s="129">
        <v>0.0</v>
      </c>
      <c r="L1690" s="129">
        <v>1.0</v>
      </c>
      <c r="M1690" s="129">
        <v>1.0</v>
      </c>
      <c r="N1690" s="129">
        <v>2.0</v>
      </c>
      <c r="O1690" s="129">
        <v>9.0</v>
      </c>
      <c r="P1690" s="129">
        <v>10.0</v>
      </c>
      <c r="Q1690" s="11">
        <f t="array" ref="Q1690">COUNTIF(E1690:E3598, E1690)</f>
        <v>3</v>
      </c>
      <c r="Y1690" s="99"/>
    </row>
    <row r="1691">
      <c r="A1691" s="129">
        <v>8.0</v>
      </c>
      <c r="B1691" s="129" t="str">
        <f t="array" ref="B1691">IFS(OR(C1691=1, C1691=6, C1691=11, C1691=16), "Mon", OR(C1691=2, C1691=7, C1691=12, C1691=17), "Tue", OR(C1691=3, C1691=8, C1691=13, C1691=18), "Wed",OR(C1691=4, C1691=9, C1691=14, C1691=19), "Thu",OR(C1691=5, C1691=10, C1691=15, C1691=20), "Fri",TRUE, "")</f>
        <v>Wed</v>
      </c>
      <c r="C1691" s="129">
        <v>13.0</v>
      </c>
      <c r="D1691" s="129" t="s">
        <v>8579</v>
      </c>
      <c r="E1691" s="129" t="s">
        <v>6266</v>
      </c>
      <c r="F1691" s="129" t="s">
        <v>27</v>
      </c>
      <c r="G1691" s="129" t="s">
        <v>6267</v>
      </c>
      <c r="H1691" s="129">
        <v>51.0</v>
      </c>
      <c r="I1691" s="163">
        <v>139.0</v>
      </c>
      <c r="J1691" s="163">
        <v>272.0</v>
      </c>
      <c r="K1691" s="129">
        <v>-1.0</v>
      </c>
      <c r="L1691" s="129">
        <v>1.0</v>
      </c>
      <c r="M1691" s="129">
        <v>-1.0</v>
      </c>
      <c r="N1691" s="129">
        <v>-1.0</v>
      </c>
      <c r="O1691" s="129">
        <v>8.0</v>
      </c>
      <c r="P1691" s="129">
        <v>7.0</v>
      </c>
      <c r="Q1691" s="11">
        <f t="array" ref="Q1691">COUNTIF(E1691:E3598, E1691)</f>
        <v>1</v>
      </c>
      <c r="Y1691" s="99"/>
    </row>
    <row r="1692">
      <c r="A1692" s="129">
        <v>8.0</v>
      </c>
      <c r="B1692" s="129" t="str">
        <f t="array" ref="B1692">IFS(OR(C1692=1, C1692=6, C1692=11, C1692=16), "Mon", OR(C1692=2, C1692=7, C1692=12, C1692=17), "Tue", OR(C1692=3, C1692=8, C1692=13, C1692=18), "Wed",OR(C1692=4, C1692=9, C1692=14, C1692=19), "Thu",OR(C1692=5, C1692=10, C1692=15, C1692=20), "Fri",TRUE, "")</f>
        <v>Wed</v>
      </c>
      <c r="C1692" s="129">
        <v>13.0</v>
      </c>
      <c r="D1692" s="129" t="s">
        <v>8579</v>
      </c>
      <c r="E1692" s="129" t="s">
        <v>4400</v>
      </c>
      <c r="F1692" s="129" t="s">
        <v>27</v>
      </c>
      <c r="G1692" s="129" t="s">
        <v>4401</v>
      </c>
      <c r="H1692" s="129">
        <v>58.0</v>
      </c>
      <c r="I1692" s="163">
        <v>112.0</v>
      </c>
      <c r="J1692" s="163">
        <v>346.0</v>
      </c>
      <c r="K1692" s="129">
        <v>0.0</v>
      </c>
      <c r="L1692" s="129">
        <v>0.0</v>
      </c>
      <c r="M1692" s="129">
        <v>0.0</v>
      </c>
      <c r="N1692" s="129">
        <v>0.0</v>
      </c>
      <c r="O1692" s="129">
        <v>10.0</v>
      </c>
      <c r="P1692" s="129">
        <v>10.0</v>
      </c>
      <c r="Q1692" s="11">
        <f t="array" ref="Q1692">COUNTIF(E1692:E3598, E1692)</f>
        <v>1</v>
      </c>
      <c r="Y1692" s="99"/>
    </row>
    <row r="1693">
      <c r="A1693" s="129">
        <v>8.0</v>
      </c>
      <c r="B1693" s="129" t="str">
        <f t="array" ref="B1693">IFS(OR(C1693=1, C1693=6, C1693=11, C1693=16), "Mon", OR(C1693=2, C1693=7, C1693=12, C1693=17), "Tue", OR(C1693=3, C1693=8, C1693=13, C1693=18), "Wed",OR(C1693=4, C1693=9, C1693=14, C1693=19), "Thu",OR(C1693=5, C1693=10, C1693=15, C1693=20), "Fri",TRUE, "")</f>
        <v>Wed</v>
      </c>
      <c r="C1693" s="129">
        <v>13.0</v>
      </c>
      <c r="D1693" s="129" t="s">
        <v>8579</v>
      </c>
      <c r="E1693" s="129" t="s">
        <v>5572</v>
      </c>
      <c r="F1693" s="129" t="s">
        <v>27</v>
      </c>
      <c r="G1693" s="129" t="s">
        <v>5573</v>
      </c>
      <c r="H1693" s="129">
        <v>51.0</v>
      </c>
      <c r="I1693" s="163">
        <v>47.0</v>
      </c>
      <c r="J1693" s="163">
        <v>126.0</v>
      </c>
      <c r="K1693" s="129">
        <v>0.0</v>
      </c>
      <c r="L1693" s="129">
        <v>1.0</v>
      </c>
      <c r="M1693" s="129">
        <v>1.0</v>
      </c>
      <c r="N1693" s="129">
        <v>2.0</v>
      </c>
      <c r="O1693" s="129">
        <v>10.0</v>
      </c>
      <c r="P1693" s="129">
        <v>10.0</v>
      </c>
      <c r="Q1693" s="11">
        <f t="array" ref="Q1693">COUNTIF(E1693:E3598, E1693)</f>
        <v>2</v>
      </c>
      <c r="Y1693" s="99"/>
    </row>
    <row r="1694">
      <c r="A1694" s="129">
        <v>8.0</v>
      </c>
      <c r="B1694" s="129" t="str">
        <f t="array" ref="B1694">IFS(OR(C1694=1, C1694=6, C1694=11, C1694=16), "Mon", OR(C1694=2, C1694=7, C1694=12, C1694=17), "Tue", OR(C1694=3, C1694=8, C1694=13, C1694=18), "Wed",OR(C1694=4, C1694=9, C1694=14, C1694=19), "Thu",OR(C1694=5, C1694=10, C1694=15, C1694=20), "Fri",TRUE, "")</f>
        <v>Wed</v>
      </c>
      <c r="C1694" s="129">
        <v>13.0</v>
      </c>
      <c r="D1694" s="129" t="s">
        <v>8579</v>
      </c>
      <c r="E1694" s="129" t="s">
        <v>4028</v>
      </c>
      <c r="F1694" s="129" t="s">
        <v>27</v>
      </c>
      <c r="G1694" s="129" t="s">
        <v>4029</v>
      </c>
      <c r="H1694" s="129">
        <v>62.0</v>
      </c>
      <c r="I1694" s="163">
        <v>215.0</v>
      </c>
      <c r="J1694" s="163">
        <v>402.0</v>
      </c>
      <c r="K1694" s="129">
        <v>-1.0</v>
      </c>
      <c r="L1694" s="129">
        <v>1.0</v>
      </c>
      <c r="M1694" s="129">
        <v>0.0</v>
      </c>
      <c r="N1694" s="129">
        <v>0.0</v>
      </c>
      <c r="O1694" s="129">
        <v>8.0</v>
      </c>
      <c r="P1694" s="129">
        <v>8.0</v>
      </c>
      <c r="Q1694" s="11">
        <f t="array" ref="Q1694">COUNTIF(E1694:E3598, E1694)</f>
        <v>2</v>
      </c>
      <c r="Y1694" s="99"/>
    </row>
    <row r="1695">
      <c r="A1695" s="129">
        <v>8.0</v>
      </c>
      <c r="B1695" s="129" t="str">
        <f t="array" ref="B1695">IFS(OR(C1695=1, C1695=6, C1695=11, C1695=16), "Mon", OR(C1695=2, C1695=7, C1695=12, C1695=17), "Tue", OR(C1695=3, C1695=8, C1695=13, C1695=18), "Wed",OR(C1695=4, C1695=9, C1695=14, C1695=19), "Thu",OR(C1695=5, C1695=10, C1695=15, C1695=20), "Fri",TRUE, "")</f>
        <v>Wed</v>
      </c>
      <c r="C1695" s="129">
        <v>13.0</v>
      </c>
      <c r="D1695" s="129" t="s">
        <v>8579</v>
      </c>
      <c r="E1695" s="129" t="s">
        <v>6062</v>
      </c>
      <c r="F1695" s="129" t="s">
        <v>27</v>
      </c>
      <c r="G1695" s="129" t="s">
        <v>6063</v>
      </c>
      <c r="H1695" s="129">
        <v>50.0</v>
      </c>
      <c r="I1695" s="163">
        <v>115.0</v>
      </c>
      <c r="J1695" s="163">
        <v>212.0</v>
      </c>
      <c r="K1695" s="129">
        <v>0.0</v>
      </c>
      <c r="L1695" s="129">
        <v>1.0</v>
      </c>
      <c r="M1695" s="129">
        <v>1.0</v>
      </c>
      <c r="N1695" s="129">
        <v>2.0</v>
      </c>
      <c r="O1695" s="129">
        <v>10.0</v>
      </c>
      <c r="P1695" s="129">
        <v>10.0</v>
      </c>
      <c r="Q1695" s="11">
        <f t="array" ref="Q1695">COUNTIF(E1695:E3598, E1695)</f>
        <v>2</v>
      </c>
      <c r="Y1695" s="99"/>
    </row>
    <row r="1696">
      <c r="A1696" s="129">
        <v>8.0</v>
      </c>
      <c r="B1696" s="129" t="str">
        <f t="array" ref="B1696">IFS(OR(C1696=1, C1696=6, C1696=11, C1696=16), "Mon", OR(C1696=2, C1696=7, C1696=12, C1696=17), "Tue", OR(C1696=3, C1696=8, C1696=13, C1696=18), "Wed",OR(C1696=4, C1696=9, C1696=14, C1696=19), "Thu",OR(C1696=5, C1696=10, C1696=15, C1696=20), "Fri",TRUE, "")</f>
        <v>Wed</v>
      </c>
      <c r="C1696" s="129">
        <v>13.0</v>
      </c>
      <c r="D1696" s="129" t="s">
        <v>8579</v>
      </c>
      <c r="E1696" s="129" t="s">
        <v>4132</v>
      </c>
      <c r="F1696" s="129" t="s">
        <v>27</v>
      </c>
      <c r="G1696" s="129" t="s">
        <v>4133</v>
      </c>
      <c r="H1696" s="129">
        <v>46.0</v>
      </c>
      <c r="I1696" s="163">
        <v>68.0</v>
      </c>
      <c r="J1696" s="163">
        <v>117.0</v>
      </c>
      <c r="K1696" s="129">
        <v>0.0</v>
      </c>
      <c r="L1696" s="129">
        <v>0.0</v>
      </c>
      <c r="M1696" s="129">
        <v>1.0</v>
      </c>
      <c r="N1696" s="129">
        <v>1.0</v>
      </c>
      <c r="O1696" s="129">
        <v>9.0</v>
      </c>
      <c r="P1696" s="129">
        <v>10.0</v>
      </c>
      <c r="Q1696" s="11">
        <f t="array" ref="Q1696">COUNTIF(E1696:E3598, E1696)</f>
        <v>2</v>
      </c>
      <c r="Y1696" s="99"/>
    </row>
    <row r="1697">
      <c r="A1697" s="129">
        <v>8.0</v>
      </c>
      <c r="B1697" s="129" t="str">
        <f t="array" ref="B1697">IFS(OR(C1697=1, C1697=6, C1697=11, C1697=16), "Mon", OR(C1697=2, C1697=7, C1697=12, C1697=17), "Tue", OR(C1697=3, C1697=8, C1697=13, C1697=18), "Wed",OR(C1697=4, C1697=9, C1697=14, C1697=19), "Thu",OR(C1697=5, C1697=10, C1697=15, C1697=20), "Fri",TRUE, "")</f>
        <v>Thu</v>
      </c>
      <c r="C1697" s="129">
        <v>14.0</v>
      </c>
      <c r="D1697" s="129" t="s">
        <v>8579</v>
      </c>
      <c r="E1697" s="129" t="s">
        <v>1383</v>
      </c>
      <c r="F1697" s="129" t="s">
        <v>27</v>
      </c>
      <c r="G1697" s="129" t="s">
        <v>1384</v>
      </c>
      <c r="H1697" s="129">
        <v>45.0</v>
      </c>
      <c r="I1697" s="163">
        <v>53.0</v>
      </c>
      <c r="J1697" s="163">
        <v>174.0</v>
      </c>
      <c r="K1697" s="129">
        <v>0.0</v>
      </c>
      <c r="L1697" s="129">
        <v>1.0</v>
      </c>
      <c r="M1697" s="129">
        <v>0.0</v>
      </c>
      <c r="N1697" s="129">
        <v>1.0</v>
      </c>
      <c r="O1697" s="129">
        <v>7.0</v>
      </c>
      <c r="P1697" s="129">
        <v>8.0</v>
      </c>
      <c r="Q1697" s="11">
        <f t="array" ref="Q1697">COUNTIF(E1697:E3598, E1697)</f>
        <v>3</v>
      </c>
      <c r="Y1697" s="99"/>
    </row>
    <row r="1698">
      <c r="A1698" s="129">
        <v>8.0</v>
      </c>
      <c r="B1698" s="129" t="str">
        <f t="array" ref="B1698">IFS(OR(C1698=1, C1698=6, C1698=11, C1698=16), "Mon", OR(C1698=2, C1698=7, C1698=12, C1698=17), "Tue", OR(C1698=3, C1698=8, C1698=13, C1698=18), "Wed",OR(C1698=4, C1698=9, C1698=14, C1698=19), "Thu",OR(C1698=5, C1698=10, C1698=15, C1698=20), "Fri",TRUE, "")</f>
        <v>Thu</v>
      </c>
      <c r="C1698" s="129">
        <v>14.0</v>
      </c>
      <c r="D1698" s="129" t="s">
        <v>8579</v>
      </c>
      <c r="E1698" s="129" t="s">
        <v>5020</v>
      </c>
      <c r="F1698" s="129" t="s">
        <v>27</v>
      </c>
      <c r="G1698" s="129" t="s">
        <v>5021</v>
      </c>
      <c r="H1698" s="129">
        <v>35.0</v>
      </c>
      <c r="I1698" s="163">
        <v>100.0</v>
      </c>
      <c r="J1698" s="163">
        <v>282.0</v>
      </c>
      <c r="K1698" s="129">
        <v>0.0</v>
      </c>
      <c r="L1698" s="129">
        <v>1.0</v>
      </c>
      <c r="M1698" s="129">
        <v>0.0</v>
      </c>
      <c r="N1698" s="129">
        <v>1.0</v>
      </c>
      <c r="O1698" s="129">
        <v>10.0</v>
      </c>
      <c r="P1698" s="129">
        <v>10.0</v>
      </c>
      <c r="Q1698" s="11">
        <f t="array" ref="Q1698">COUNTIF(E1698:E3598, E1698)</f>
        <v>2</v>
      </c>
      <c r="Y1698" s="99"/>
    </row>
    <row r="1699">
      <c r="A1699" s="129">
        <v>8.0</v>
      </c>
      <c r="B1699" s="129" t="str">
        <f t="array" ref="B1699">IFS(OR(C1699=1, C1699=6, C1699=11, C1699=16), "Mon", OR(C1699=2, C1699=7, C1699=12, C1699=17), "Tue", OR(C1699=3, C1699=8, C1699=13, C1699=18), "Wed",OR(C1699=4, C1699=9, C1699=14, C1699=19), "Thu",OR(C1699=5, C1699=10, C1699=15, C1699=20), "Fri",TRUE, "")</f>
        <v>Thu</v>
      </c>
      <c r="C1699" s="129">
        <v>14.0</v>
      </c>
      <c r="D1699" s="129" t="s">
        <v>8579</v>
      </c>
      <c r="E1699" s="129" t="s">
        <v>6024</v>
      </c>
      <c r="F1699" s="129" t="s">
        <v>27</v>
      </c>
      <c r="G1699" s="129" t="s">
        <v>6025</v>
      </c>
      <c r="H1699" s="129">
        <v>66.0</v>
      </c>
      <c r="I1699" s="163">
        <v>119.0</v>
      </c>
      <c r="J1699" s="163">
        <v>306.0</v>
      </c>
      <c r="K1699" s="129">
        <v>0.0</v>
      </c>
      <c r="L1699" s="129">
        <v>0.0</v>
      </c>
      <c r="M1699" s="129">
        <v>1.0</v>
      </c>
      <c r="N1699" s="129">
        <v>1.0</v>
      </c>
      <c r="O1699" s="129">
        <v>10.0</v>
      </c>
      <c r="P1699" s="129">
        <v>10.0</v>
      </c>
      <c r="Q1699" s="11">
        <f t="array" ref="Q1699">COUNTIF(E1699:E3598, E1699)</f>
        <v>3</v>
      </c>
      <c r="Y1699" s="99"/>
    </row>
    <row r="1700">
      <c r="A1700" s="129">
        <v>8.0</v>
      </c>
      <c r="B1700" s="129" t="str">
        <f t="array" ref="B1700">IFS(OR(C1700=1, C1700=6, C1700=11, C1700=16), "Mon", OR(C1700=2, C1700=7, C1700=12, C1700=17), "Tue", OR(C1700=3, C1700=8, C1700=13, C1700=18), "Wed",OR(C1700=4, C1700=9, C1700=14, C1700=19), "Thu",OR(C1700=5, C1700=10, C1700=15, C1700=20), "Fri",TRUE, "")</f>
        <v>Thu</v>
      </c>
      <c r="C1700" s="129">
        <v>14.0</v>
      </c>
      <c r="D1700" s="129" t="s">
        <v>8579</v>
      </c>
      <c r="E1700" s="129" t="s">
        <v>3634</v>
      </c>
      <c r="F1700" s="129" t="s">
        <v>27</v>
      </c>
      <c r="G1700" s="129" t="s">
        <v>3635</v>
      </c>
      <c r="H1700" s="129">
        <v>22.0</v>
      </c>
      <c r="I1700" s="163">
        <v>42.0</v>
      </c>
      <c r="J1700" s="163">
        <v>108.0</v>
      </c>
      <c r="K1700" s="129">
        <v>0.0</v>
      </c>
      <c r="L1700" s="129">
        <v>1.0</v>
      </c>
      <c r="M1700" s="129">
        <v>1.0</v>
      </c>
      <c r="N1700" s="129">
        <v>2.0</v>
      </c>
      <c r="O1700" s="129">
        <v>10.0</v>
      </c>
      <c r="P1700" s="129">
        <v>10.0</v>
      </c>
      <c r="Q1700" s="11">
        <f t="array" ref="Q1700">COUNTIF(E1700:E3598, E1700)</f>
        <v>2</v>
      </c>
      <c r="Y1700" s="99"/>
    </row>
    <row r="1701">
      <c r="A1701" s="129">
        <v>8.0</v>
      </c>
      <c r="B1701" s="129" t="str">
        <f t="array" ref="B1701">IFS(OR(C1701=1, C1701=6, C1701=11, C1701=16), "Mon", OR(C1701=2, C1701=7, C1701=12, C1701=17), "Tue", OR(C1701=3, C1701=8, C1701=13, C1701=18), "Wed",OR(C1701=4, C1701=9, C1701=14, C1701=19), "Thu",OR(C1701=5, C1701=10, C1701=15, C1701=20), "Fri",TRUE, "")</f>
        <v>Thu</v>
      </c>
      <c r="C1701" s="129">
        <v>14.0</v>
      </c>
      <c r="D1701" s="129" t="s">
        <v>8579</v>
      </c>
      <c r="E1701" s="129" t="s">
        <v>4450</v>
      </c>
      <c r="F1701" s="129" t="s">
        <v>27</v>
      </c>
      <c r="G1701" s="129" t="s">
        <v>4451</v>
      </c>
      <c r="H1701" s="129">
        <v>68.0</v>
      </c>
      <c r="I1701" s="163">
        <v>69.0</v>
      </c>
      <c r="J1701" s="163">
        <v>117.0</v>
      </c>
      <c r="K1701" s="129">
        <v>0.0</v>
      </c>
      <c r="L1701" s="129">
        <v>1.0</v>
      </c>
      <c r="M1701" s="129">
        <v>1.0</v>
      </c>
      <c r="N1701" s="129">
        <v>2.0</v>
      </c>
      <c r="O1701" s="129">
        <v>9.0</v>
      </c>
      <c r="P1701" s="129">
        <v>10.0</v>
      </c>
      <c r="Q1701" s="11">
        <f t="array" ref="Q1701">COUNTIF(E1701:E3598, E1701)</f>
        <v>1</v>
      </c>
      <c r="Y1701" s="99"/>
    </row>
    <row r="1702">
      <c r="A1702" s="129">
        <v>8.0</v>
      </c>
      <c r="B1702" s="129" t="str">
        <f t="array" ref="B1702">IFS(OR(C1702=1, C1702=6, C1702=11, C1702=16), "Mon", OR(C1702=2, C1702=7, C1702=12, C1702=17), "Tue", OR(C1702=3, C1702=8, C1702=13, C1702=18), "Wed",OR(C1702=4, C1702=9, C1702=14, C1702=19), "Thu",OR(C1702=5, C1702=10, C1702=15, C1702=20), "Fri",TRUE, "")</f>
        <v>Thu</v>
      </c>
      <c r="C1702" s="129">
        <v>14.0</v>
      </c>
      <c r="D1702" s="129" t="s">
        <v>8579</v>
      </c>
      <c r="E1702" s="129" t="s">
        <v>7214</v>
      </c>
      <c r="F1702" s="129" t="s">
        <v>27</v>
      </c>
      <c r="G1702" s="129" t="s">
        <v>7215</v>
      </c>
      <c r="H1702" s="129">
        <v>56.0</v>
      </c>
      <c r="I1702" s="163">
        <v>142.0</v>
      </c>
      <c r="J1702" s="163">
        <v>316.0</v>
      </c>
      <c r="K1702" s="129">
        <v>0.0</v>
      </c>
      <c r="L1702" s="129">
        <v>1.0</v>
      </c>
      <c r="M1702" s="129">
        <v>0.0</v>
      </c>
      <c r="N1702" s="129">
        <v>1.0</v>
      </c>
      <c r="O1702" s="129">
        <v>9.0</v>
      </c>
      <c r="P1702" s="129">
        <v>10.0</v>
      </c>
      <c r="Q1702" s="11">
        <f t="array" ref="Q1702">COUNTIF(E1702:E3598, E1702)</f>
        <v>2</v>
      </c>
      <c r="Y1702" s="99"/>
    </row>
    <row r="1703">
      <c r="A1703" s="129">
        <v>8.0</v>
      </c>
      <c r="B1703" s="129" t="str">
        <f t="array" ref="B1703">IFS(OR(C1703=1, C1703=6, C1703=11, C1703=16), "Mon", OR(C1703=2, C1703=7, C1703=12, C1703=17), "Tue", OR(C1703=3, C1703=8, C1703=13, C1703=18), "Wed",OR(C1703=4, C1703=9, C1703=14, C1703=19), "Thu",OR(C1703=5, C1703=10, C1703=15, C1703=20), "Fri",TRUE, "")</f>
        <v>Fri</v>
      </c>
      <c r="C1703" s="129">
        <v>15.0</v>
      </c>
      <c r="D1703" s="129" t="s">
        <v>8579</v>
      </c>
      <c r="E1703" s="129" t="s">
        <v>7130</v>
      </c>
      <c r="F1703" s="129" t="s">
        <v>27</v>
      </c>
      <c r="G1703" s="129" t="s">
        <v>7131</v>
      </c>
      <c r="H1703" s="129">
        <v>30.0</v>
      </c>
      <c r="I1703" s="163">
        <v>51.0</v>
      </c>
      <c r="J1703" s="163">
        <v>150.0</v>
      </c>
      <c r="K1703" s="129">
        <v>0.0</v>
      </c>
      <c r="L1703" s="129">
        <v>1.0</v>
      </c>
      <c r="M1703" s="129">
        <v>1.0</v>
      </c>
      <c r="N1703" s="129">
        <v>2.0</v>
      </c>
      <c r="O1703" s="129">
        <v>10.0</v>
      </c>
      <c r="P1703" s="129">
        <v>10.0</v>
      </c>
      <c r="Q1703" s="11">
        <f t="array" ref="Q1703">COUNTIF(E1703:E3598, E1703)</f>
        <v>3</v>
      </c>
      <c r="Y1703" s="99"/>
    </row>
    <row r="1704">
      <c r="A1704" s="129">
        <v>8.0</v>
      </c>
      <c r="B1704" s="129" t="str">
        <f t="array" ref="B1704">IFS(OR(C1704=1, C1704=6, C1704=11, C1704=16), "Mon", OR(C1704=2, C1704=7, C1704=12, C1704=17), "Tue", OR(C1704=3, C1704=8, C1704=13, C1704=18), "Wed",OR(C1704=4, C1704=9, C1704=14, C1704=19), "Thu",OR(C1704=5, C1704=10, C1704=15, C1704=20), "Fri",TRUE, "")</f>
        <v>Fri</v>
      </c>
      <c r="C1704" s="129">
        <v>15.0</v>
      </c>
      <c r="D1704" s="129" t="s">
        <v>8579</v>
      </c>
      <c r="E1704" s="129" t="s">
        <v>4422</v>
      </c>
      <c r="F1704" s="129" t="s">
        <v>27</v>
      </c>
      <c r="G1704" s="129" t="s">
        <v>4423</v>
      </c>
      <c r="H1704" s="129">
        <v>66.0</v>
      </c>
      <c r="I1704" s="163">
        <v>91.0</v>
      </c>
      <c r="J1704" s="163">
        <v>182.0</v>
      </c>
      <c r="K1704" s="129">
        <v>1.0</v>
      </c>
      <c r="L1704" s="129">
        <v>1.0</v>
      </c>
      <c r="M1704" s="129">
        <v>1.0</v>
      </c>
      <c r="N1704" s="129">
        <v>3.0</v>
      </c>
      <c r="O1704" s="129">
        <v>10.0</v>
      </c>
      <c r="P1704" s="129">
        <v>10.0</v>
      </c>
      <c r="Q1704" s="11">
        <f t="array" ref="Q1704">COUNTIF(E1704:E3598, E1704)</f>
        <v>1</v>
      </c>
      <c r="Y1704" s="99"/>
    </row>
    <row r="1705">
      <c r="A1705" s="129">
        <v>8.0</v>
      </c>
      <c r="B1705" s="129" t="str">
        <f t="array" ref="B1705">IFS(OR(C1705=1, C1705=6, C1705=11, C1705=16), "Mon", OR(C1705=2, C1705=7, C1705=12, C1705=17), "Tue", OR(C1705=3, C1705=8, C1705=13, C1705=18), "Wed",OR(C1705=4, C1705=9, C1705=14, C1705=19), "Thu",OR(C1705=5, C1705=10, C1705=15, C1705=20), "Fri",TRUE, "")</f>
        <v>Fri</v>
      </c>
      <c r="C1705" s="129">
        <v>15.0</v>
      </c>
      <c r="D1705" s="129" t="s">
        <v>8579</v>
      </c>
      <c r="E1705" s="129" t="s">
        <v>1391</v>
      </c>
      <c r="F1705" s="129" t="s">
        <v>27</v>
      </c>
      <c r="G1705" s="129" t="s">
        <v>1392</v>
      </c>
      <c r="H1705" s="129">
        <v>29.0</v>
      </c>
      <c r="I1705" s="163">
        <v>60.0</v>
      </c>
      <c r="J1705" s="163">
        <v>94.0</v>
      </c>
      <c r="K1705" s="129">
        <v>0.0</v>
      </c>
      <c r="L1705" s="129">
        <v>1.0</v>
      </c>
      <c r="M1705" s="129">
        <v>1.0</v>
      </c>
      <c r="N1705" s="129">
        <v>2.0</v>
      </c>
      <c r="O1705" s="129">
        <v>10.0</v>
      </c>
      <c r="P1705" s="129">
        <v>10.0</v>
      </c>
      <c r="Q1705" s="11">
        <f t="array" ref="Q1705">COUNTIF(E1705:E3598, E1705)</f>
        <v>2</v>
      </c>
      <c r="Y1705" s="99"/>
    </row>
    <row r="1706">
      <c r="A1706" s="129">
        <v>8.0</v>
      </c>
      <c r="B1706" s="129" t="str">
        <f t="array" ref="B1706">IFS(OR(C1706=1, C1706=6, C1706=11, C1706=16), "Mon", OR(C1706=2, C1706=7, C1706=12, C1706=17), "Tue", OR(C1706=3, C1706=8, C1706=13, C1706=18), "Wed",OR(C1706=4, C1706=9, C1706=14, C1706=19), "Thu",OR(C1706=5, C1706=10, C1706=15, C1706=20), "Fri",TRUE, "")</f>
        <v>Fri</v>
      </c>
      <c r="C1706" s="129">
        <v>15.0</v>
      </c>
      <c r="D1706" s="129" t="s">
        <v>8579</v>
      </c>
      <c r="E1706" s="129" t="s">
        <v>6706</v>
      </c>
      <c r="F1706" s="129" t="s">
        <v>27</v>
      </c>
      <c r="G1706" s="129" t="s">
        <v>6707</v>
      </c>
      <c r="H1706" s="129">
        <v>21.0</v>
      </c>
      <c r="I1706" s="163">
        <v>47.0</v>
      </c>
      <c r="J1706" s="163">
        <v>132.0</v>
      </c>
      <c r="K1706" s="129">
        <v>0.0</v>
      </c>
      <c r="L1706" s="129">
        <v>0.0</v>
      </c>
      <c r="M1706" s="129">
        <v>0.0</v>
      </c>
      <c r="N1706" s="129">
        <v>0.0</v>
      </c>
      <c r="O1706" s="129">
        <v>7.0</v>
      </c>
      <c r="P1706" s="129">
        <v>7.0</v>
      </c>
      <c r="Q1706" s="11">
        <f t="array" ref="Q1706">COUNTIF(E1706:E3598, E1706)</f>
        <v>1</v>
      </c>
      <c r="Y1706" s="99"/>
    </row>
    <row r="1707">
      <c r="A1707" s="129">
        <v>8.0</v>
      </c>
      <c r="B1707" s="129" t="str">
        <f t="array" ref="B1707">IFS(OR(C1707=1, C1707=6, C1707=11, C1707=16), "Mon", OR(C1707=2, C1707=7, C1707=12, C1707=17), "Tue", OR(C1707=3, C1707=8, C1707=13, C1707=18), "Wed",OR(C1707=4, C1707=9, C1707=14, C1707=19), "Thu",OR(C1707=5, C1707=10, C1707=15, C1707=20), "Fri",TRUE, "")</f>
        <v>Fri</v>
      </c>
      <c r="C1707" s="129">
        <v>15.0</v>
      </c>
      <c r="D1707" s="129" t="s">
        <v>8579</v>
      </c>
      <c r="E1707" s="129" t="s">
        <v>391</v>
      </c>
      <c r="F1707" s="129" t="s">
        <v>27</v>
      </c>
      <c r="G1707" s="129" t="s">
        <v>392</v>
      </c>
      <c r="H1707" s="129">
        <v>61.0</v>
      </c>
      <c r="I1707" s="163">
        <v>74.0</v>
      </c>
      <c r="J1707" s="163">
        <v>146.0</v>
      </c>
      <c r="K1707" s="129">
        <v>0.0</v>
      </c>
      <c r="L1707" s="129">
        <v>1.0</v>
      </c>
      <c r="M1707" s="129">
        <v>0.0</v>
      </c>
      <c r="N1707" s="129">
        <v>1.0</v>
      </c>
      <c r="O1707" s="129">
        <v>8.0</v>
      </c>
      <c r="P1707" s="129">
        <v>9.0</v>
      </c>
      <c r="Q1707" s="11">
        <f t="array" ref="Q1707">COUNTIF(E1707:E3598, E1707)</f>
        <v>2</v>
      </c>
      <c r="Y1707" s="99"/>
    </row>
    <row r="1708">
      <c r="A1708" s="129">
        <v>8.0</v>
      </c>
      <c r="B1708" s="129" t="str">
        <f t="array" ref="B1708">IFS(OR(C1708=1, C1708=6, C1708=11, C1708=16), "Mon", OR(C1708=2, C1708=7, C1708=12, C1708=17), "Tue", OR(C1708=3, C1708=8, C1708=13, C1708=18), "Wed",OR(C1708=4, C1708=9, C1708=14, C1708=19), "Thu",OR(C1708=5, C1708=10, C1708=15, C1708=20), "Fri",TRUE, "")</f>
        <v>Fri</v>
      </c>
      <c r="C1708" s="129">
        <v>15.0</v>
      </c>
      <c r="D1708" s="129" t="s">
        <v>8579</v>
      </c>
      <c r="E1708" s="129" t="s">
        <v>5758</v>
      </c>
      <c r="F1708" s="129" t="s">
        <v>27</v>
      </c>
      <c r="G1708" s="129" t="s">
        <v>5759</v>
      </c>
      <c r="H1708" s="129">
        <v>61.0</v>
      </c>
      <c r="I1708" s="163">
        <v>100.0</v>
      </c>
      <c r="J1708" s="163">
        <v>238.0</v>
      </c>
      <c r="K1708" s="129">
        <v>0.0</v>
      </c>
      <c r="L1708" s="129">
        <v>0.0</v>
      </c>
      <c r="M1708" s="129">
        <v>1.0</v>
      </c>
      <c r="N1708" s="129">
        <v>1.0</v>
      </c>
      <c r="O1708" s="129">
        <v>10.0</v>
      </c>
      <c r="P1708" s="129">
        <v>10.0</v>
      </c>
      <c r="Q1708" s="11">
        <f t="array" ref="Q1708">COUNTIF(E1708:E3598, E1708)</f>
        <v>3</v>
      </c>
      <c r="Y1708" s="99"/>
    </row>
    <row r="1709">
      <c r="A1709" s="129">
        <v>8.0</v>
      </c>
      <c r="B1709" s="129" t="str">
        <f t="array" ref="B1709">IFS(OR(C1709=1, C1709=6, C1709=11, C1709=16), "Mon", OR(C1709=2, C1709=7, C1709=12, C1709=17), "Tue", OR(C1709=3, C1709=8, C1709=13, C1709=18), "Wed",OR(C1709=4, C1709=9, C1709=14, C1709=19), "Thu",OR(C1709=5, C1709=10, C1709=15, C1709=20), "Fri",TRUE, "")</f>
        <v>Mon</v>
      </c>
      <c r="C1709" s="129">
        <v>16.0</v>
      </c>
      <c r="D1709" s="129" t="s">
        <v>8579</v>
      </c>
      <c r="E1709" s="129" t="s">
        <v>1449</v>
      </c>
      <c r="F1709" s="129" t="s">
        <v>27</v>
      </c>
      <c r="G1709" s="129" t="s">
        <v>1450</v>
      </c>
      <c r="H1709" s="129">
        <v>23.0</v>
      </c>
      <c r="I1709" s="163">
        <v>53.0</v>
      </c>
      <c r="J1709" s="163">
        <v>108.0</v>
      </c>
      <c r="K1709" s="129">
        <v>0.0</v>
      </c>
      <c r="L1709" s="129">
        <v>1.0</v>
      </c>
      <c r="M1709" s="129">
        <v>1.0</v>
      </c>
      <c r="N1709" s="129">
        <v>2.0</v>
      </c>
      <c r="O1709" s="129">
        <v>10.0</v>
      </c>
      <c r="P1709" s="129">
        <v>10.0</v>
      </c>
      <c r="Q1709" s="11">
        <f t="array" ref="Q1709">COUNTIF(E1709:E3598, E1709)</f>
        <v>2</v>
      </c>
      <c r="Y1709" s="99"/>
    </row>
    <row r="1710">
      <c r="A1710" s="129">
        <v>8.0</v>
      </c>
      <c r="B1710" s="129" t="str">
        <f t="array" ref="B1710">IFS(OR(C1710=1, C1710=6, C1710=11, C1710=16), "Mon", OR(C1710=2, C1710=7, C1710=12, C1710=17), "Tue", OR(C1710=3, C1710=8, C1710=13, C1710=18), "Wed",OR(C1710=4, C1710=9, C1710=14, C1710=19), "Thu",OR(C1710=5, C1710=10, C1710=15, C1710=20), "Fri",TRUE, "")</f>
        <v>Mon</v>
      </c>
      <c r="C1710" s="129">
        <v>16.0</v>
      </c>
      <c r="D1710" s="129" t="s">
        <v>8579</v>
      </c>
      <c r="E1710" s="129" t="s">
        <v>1824</v>
      </c>
      <c r="F1710" s="129" t="s">
        <v>27</v>
      </c>
      <c r="G1710" s="129" t="s">
        <v>1825</v>
      </c>
      <c r="H1710" s="129">
        <v>58.0</v>
      </c>
      <c r="I1710" s="163">
        <v>53.0</v>
      </c>
      <c r="J1710" s="163">
        <v>107.0</v>
      </c>
      <c r="K1710" s="129">
        <v>0.0</v>
      </c>
      <c r="L1710" s="129">
        <v>1.0</v>
      </c>
      <c r="M1710" s="129">
        <v>1.0</v>
      </c>
      <c r="N1710" s="129">
        <v>2.0</v>
      </c>
      <c r="O1710" s="129">
        <v>10.0</v>
      </c>
      <c r="P1710" s="129">
        <v>10.0</v>
      </c>
      <c r="Q1710" s="11">
        <f t="array" ref="Q1710">COUNTIF(E1710:E3598, E1710)</f>
        <v>2</v>
      </c>
      <c r="Y1710" s="99"/>
    </row>
    <row r="1711">
      <c r="A1711" s="129">
        <v>8.0</v>
      </c>
      <c r="B1711" s="129" t="str">
        <f t="array" ref="B1711">IFS(OR(C1711=1, C1711=6, C1711=11, C1711=16), "Mon", OR(C1711=2, C1711=7, C1711=12, C1711=17), "Tue", OR(C1711=3, C1711=8, C1711=13, C1711=18), "Wed",OR(C1711=4, C1711=9, C1711=14, C1711=19), "Thu",OR(C1711=5, C1711=10, C1711=15, C1711=20), "Fri",TRUE, "")</f>
        <v>Mon</v>
      </c>
      <c r="C1711" s="129">
        <v>16.0</v>
      </c>
      <c r="D1711" s="129" t="s">
        <v>8579</v>
      </c>
      <c r="E1711" s="129" t="s">
        <v>6962</v>
      </c>
      <c r="F1711" s="129" t="s">
        <v>27</v>
      </c>
      <c r="G1711" s="129" t="s">
        <v>6963</v>
      </c>
      <c r="H1711" s="129">
        <v>54.0</v>
      </c>
      <c r="I1711" s="163">
        <v>41.0</v>
      </c>
      <c r="J1711" s="163">
        <v>112.0</v>
      </c>
      <c r="K1711" s="129">
        <v>1.0</v>
      </c>
      <c r="L1711" s="129">
        <v>1.0</v>
      </c>
      <c r="M1711" s="129">
        <v>1.0</v>
      </c>
      <c r="N1711" s="129">
        <v>3.0</v>
      </c>
      <c r="O1711" s="129">
        <v>9.0</v>
      </c>
      <c r="P1711" s="129">
        <v>10.0</v>
      </c>
      <c r="Q1711" s="11">
        <f t="array" ref="Q1711">COUNTIF(E1711:E3598, E1711)</f>
        <v>1</v>
      </c>
      <c r="Y1711" s="99"/>
    </row>
    <row r="1712">
      <c r="A1712" s="129">
        <v>8.0</v>
      </c>
      <c r="B1712" s="129" t="str">
        <f t="array" ref="B1712">IFS(OR(C1712=1, C1712=6, C1712=11, C1712=16), "Mon", OR(C1712=2, C1712=7, C1712=12, C1712=17), "Tue", OR(C1712=3, C1712=8, C1712=13, C1712=18), "Wed",OR(C1712=4, C1712=9, C1712=14, C1712=19), "Thu",OR(C1712=5, C1712=10, C1712=15, C1712=20), "Fri",TRUE, "")</f>
        <v>Mon</v>
      </c>
      <c r="C1712" s="129">
        <v>16.0</v>
      </c>
      <c r="D1712" s="129" t="s">
        <v>8579</v>
      </c>
      <c r="E1712" s="129" t="s">
        <v>2802</v>
      </c>
      <c r="F1712" s="129" t="s">
        <v>27</v>
      </c>
      <c r="G1712" s="129" t="s">
        <v>2803</v>
      </c>
      <c r="H1712" s="129">
        <v>31.0</v>
      </c>
      <c r="I1712" s="163">
        <v>40.0</v>
      </c>
      <c r="J1712" s="163">
        <v>84.0</v>
      </c>
      <c r="K1712" s="129">
        <v>0.0</v>
      </c>
      <c r="L1712" s="129">
        <v>0.0</v>
      </c>
      <c r="M1712" s="129">
        <v>1.0</v>
      </c>
      <c r="N1712" s="129">
        <v>1.0</v>
      </c>
      <c r="O1712" s="129">
        <v>10.0</v>
      </c>
      <c r="P1712" s="129">
        <v>10.0</v>
      </c>
      <c r="Q1712" s="11">
        <f t="array" ref="Q1712">COUNTIF(E1712:E3598, E1712)</f>
        <v>4</v>
      </c>
      <c r="Y1712" s="99"/>
    </row>
    <row r="1713">
      <c r="A1713" s="129">
        <v>8.0</v>
      </c>
      <c r="B1713" s="129" t="str">
        <f t="array" ref="B1713">IFS(OR(C1713=1, C1713=6, C1713=11, C1713=16), "Mon", OR(C1713=2, C1713=7, C1713=12, C1713=17), "Tue", OR(C1713=3, C1713=8, C1713=13, C1713=18), "Wed",OR(C1713=4, C1713=9, C1713=14, C1713=19), "Thu",OR(C1713=5, C1713=10, C1713=15, C1713=20), "Fri",TRUE, "")</f>
        <v>Mon</v>
      </c>
      <c r="C1713" s="129">
        <v>16.0</v>
      </c>
      <c r="D1713" s="129" t="s">
        <v>8579</v>
      </c>
      <c r="E1713" s="129" t="s">
        <v>2560</v>
      </c>
      <c r="F1713" s="129" t="s">
        <v>27</v>
      </c>
      <c r="G1713" s="129" t="s">
        <v>2561</v>
      </c>
      <c r="H1713" s="129">
        <v>24.0</v>
      </c>
      <c r="I1713" s="163">
        <v>47.0</v>
      </c>
      <c r="J1713" s="163">
        <v>139.0</v>
      </c>
      <c r="K1713" s="129">
        <v>0.0</v>
      </c>
      <c r="L1713" s="129">
        <v>0.0</v>
      </c>
      <c r="M1713" s="129">
        <v>0.0</v>
      </c>
      <c r="N1713" s="129">
        <v>0.0</v>
      </c>
      <c r="O1713" s="129">
        <v>9.0</v>
      </c>
      <c r="P1713" s="129">
        <v>9.0</v>
      </c>
      <c r="Q1713" s="11">
        <f t="array" ref="Q1713">COUNTIF(E1713:E3598, E1713)</f>
        <v>1</v>
      </c>
      <c r="Y1713" s="99"/>
    </row>
    <row r="1714">
      <c r="A1714" s="129">
        <v>8.0</v>
      </c>
      <c r="B1714" s="129" t="str">
        <f t="array" ref="B1714">IFS(OR(C1714=1, C1714=6, C1714=11, C1714=16), "Mon", OR(C1714=2, C1714=7, C1714=12, C1714=17), "Tue", OR(C1714=3, C1714=8, C1714=13, C1714=18), "Wed",OR(C1714=4, C1714=9, C1714=14, C1714=19), "Thu",OR(C1714=5, C1714=10, C1714=15, C1714=20), "Fri",TRUE, "")</f>
        <v>Mon</v>
      </c>
      <c r="C1714" s="129">
        <v>16.0</v>
      </c>
      <c r="D1714" s="129" t="s">
        <v>8579</v>
      </c>
      <c r="E1714" s="129" t="s">
        <v>5318</v>
      </c>
      <c r="F1714" s="129" t="s">
        <v>27</v>
      </c>
      <c r="G1714" s="129" t="s">
        <v>5319</v>
      </c>
      <c r="H1714" s="129">
        <v>26.0</v>
      </c>
      <c r="I1714" s="163">
        <v>52.0</v>
      </c>
      <c r="J1714" s="163">
        <v>117.0</v>
      </c>
      <c r="K1714" s="129">
        <v>0.0</v>
      </c>
      <c r="L1714" s="129">
        <v>1.0</v>
      </c>
      <c r="M1714" s="129">
        <v>1.0</v>
      </c>
      <c r="N1714" s="129">
        <v>2.0</v>
      </c>
      <c r="O1714" s="129">
        <v>10.0</v>
      </c>
      <c r="P1714" s="129">
        <v>10.0</v>
      </c>
      <c r="Q1714" s="11">
        <f t="array" ref="Q1714">COUNTIF(E1714:E3598, E1714)</f>
        <v>3</v>
      </c>
      <c r="Y1714" s="99"/>
    </row>
    <row r="1715">
      <c r="A1715" s="129">
        <v>8.0</v>
      </c>
      <c r="B1715" s="129" t="str">
        <f t="array" ref="B1715">IFS(OR(C1715=1, C1715=6, C1715=11, C1715=16), "Mon", OR(C1715=2, C1715=7, C1715=12, C1715=17), "Tue", OR(C1715=3, C1715=8, C1715=13, C1715=18), "Wed",OR(C1715=4, C1715=9, C1715=14, C1715=19), "Thu",OR(C1715=5, C1715=10, C1715=15, C1715=20), "Fri",TRUE, "")</f>
        <v>Tue</v>
      </c>
      <c r="C1715" s="129">
        <v>17.0</v>
      </c>
      <c r="D1715" s="129" t="s">
        <v>8579</v>
      </c>
      <c r="E1715" s="129" t="s">
        <v>4668</v>
      </c>
      <c r="F1715" s="129" t="s">
        <v>27</v>
      </c>
      <c r="G1715" s="129" t="s">
        <v>4669</v>
      </c>
      <c r="H1715" s="129">
        <v>68.0</v>
      </c>
      <c r="I1715" s="163">
        <v>82.0</v>
      </c>
      <c r="J1715" s="163">
        <v>242.0</v>
      </c>
      <c r="K1715" s="129">
        <v>0.0</v>
      </c>
      <c r="L1715" s="129">
        <v>1.0</v>
      </c>
      <c r="M1715" s="129">
        <v>1.0</v>
      </c>
      <c r="N1715" s="129">
        <v>2.0</v>
      </c>
      <c r="O1715" s="129">
        <v>10.0</v>
      </c>
      <c r="P1715" s="129">
        <v>10.0</v>
      </c>
      <c r="Q1715" s="11">
        <f t="array" ref="Q1715">COUNTIF(E1715:E3598, E1715)</f>
        <v>2</v>
      </c>
      <c r="Y1715" s="99"/>
    </row>
    <row r="1716">
      <c r="A1716" s="129">
        <v>8.0</v>
      </c>
      <c r="B1716" s="129" t="str">
        <f t="array" ref="B1716">IFS(OR(C1716=1, C1716=6, C1716=11, C1716=16), "Mon", OR(C1716=2, C1716=7, C1716=12, C1716=17), "Tue", OR(C1716=3, C1716=8, C1716=13, C1716=18), "Wed",OR(C1716=4, C1716=9, C1716=14, C1716=19), "Thu",OR(C1716=5, C1716=10, C1716=15, C1716=20), "Fri",TRUE, "")</f>
        <v>Tue</v>
      </c>
      <c r="C1716" s="129">
        <v>17.0</v>
      </c>
      <c r="D1716" s="129" t="s">
        <v>8579</v>
      </c>
      <c r="E1716" s="129" t="s">
        <v>193</v>
      </c>
      <c r="F1716" s="129" t="s">
        <v>27</v>
      </c>
      <c r="G1716" s="129" t="s">
        <v>194</v>
      </c>
      <c r="H1716" s="129">
        <v>53.0</v>
      </c>
      <c r="I1716" s="163">
        <v>71.0</v>
      </c>
      <c r="J1716" s="163">
        <v>114.0</v>
      </c>
      <c r="K1716" s="129">
        <v>0.0</v>
      </c>
      <c r="L1716" s="129">
        <v>0.0</v>
      </c>
      <c r="M1716" s="129">
        <v>1.0</v>
      </c>
      <c r="N1716" s="129">
        <v>1.0</v>
      </c>
      <c r="O1716" s="129">
        <v>10.0</v>
      </c>
      <c r="P1716" s="129">
        <v>10.0</v>
      </c>
      <c r="Q1716" s="11">
        <f t="array" ref="Q1716">COUNTIF(E1716:E3598, E1716)</f>
        <v>3</v>
      </c>
      <c r="Y1716" s="99"/>
    </row>
    <row r="1717">
      <c r="A1717" s="129">
        <v>8.0</v>
      </c>
      <c r="B1717" s="129" t="str">
        <f t="array" ref="B1717">IFS(OR(C1717=1, C1717=6, C1717=11, C1717=16), "Mon", OR(C1717=2, C1717=7, C1717=12, C1717=17), "Tue", OR(C1717=3, C1717=8, C1717=13, C1717=18), "Wed",OR(C1717=4, C1717=9, C1717=14, C1717=19), "Thu",OR(C1717=5, C1717=10, C1717=15, C1717=20), "Fri",TRUE, "")</f>
        <v>Tue</v>
      </c>
      <c r="C1717" s="129">
        <v>17.0</v>
      </c>
      <c r="D1717" s="129" t="s">
        <v>8579</v>
      </c>
      <c r="E1717" s="129" t="s">
        <v>4294</v>
      </c>
      <c r="F1717" s="129" t="s">
        <v>27</v>
      </c>
      <c r="G1717" s="129" t="s">
        <v>4295</v>
      </c>
      <c r="H1717" s="129">
        <v>57.0</v>
      </c>
      <c r="I1717" s="163">
        <v>125.0</v>
      </c>
      <c r="J1717" s="163">
        <v>336.0</v>
      </c>
      <c r="K1717" s="129">
        <v>0.0</v>
      </c>
      <c r="L1717" s="129">
        <v>1.0</v>
      </c>
      <c r="M1717" s="129">
        <v>1.0</v>
      </c>
      <c r="N1717" s="129">
        <v>2.0</v>
      </c>
      <c r="O1717" s="129">
        <v>10.0</v>
      </c>
      <c r="P1717" s="129">
        <v>10.0</v>
      </c>
      <c r="Q1717" s="11">
        <f t="array" ref="Q1717">COUNTIF(E1717:E3598, E1717)</f>
        <v>3</v>
      </c>
      <c r="Y1717" s="99"/>
    </row>
    <row r="1718">
      <c r="A1718" s="129">
        <v>8.0</v>
      </c>
      <c r="B1718" s="129" t="str">
        <f t="array" ref="B1718">IFS(OR(C1718=1, C1718=6, C1718=11, C1718=16), "Mon", OR(C1718=2, C1718=7, C1718=12, C1718=17), "Tue", OR(C1718=3, C1718=8, C1718=13, C1718=18), "Wed",OR(C1718=4, C1718=9, C1718=14, C1718=19), "Thu",OR(C1718=5, C1718=10, C1718=15, C1718=20), "Fri",TRUE, "")</f>
        <v>Tue</v>
      </c>
      <c r="C1718" s="129">
        <v>17.0</v>
      </c>
      <c r="D1718" s="129" t="s">
        <v>8579</v>
      </c>
      <c r="E1718" s="129" t="s">
        <v>4838</v>
      </c>
      <c r="F1718" s="129" t="s">
        <v>27</v>
      </c>
      <c r="G1718" s="129" t="s">
        <v>4839</v>
      </c>
      <c r="H1718" s="129">
        <v>21.0</v>
      </c>
      <c r="I1718" s="163">
        <v>57.0</v>
      </c>
      <c r="J1718" s="163">
        <v>119.0</v>
      </c>
      <c r="K1718" s="129">
        <v>0.0</v>
      </c>
      <c r="L1718" s="129">
        <v>1.0</v>
      </c>
      <c r="M1718" s="129">
        <v>1.0</v>
      </c>
      <c r="N1718" s="129">
        <v>2.0</v>
      </c>
      <c r="O1718" s="129">
        <v>10.0</v>
      </c>
      <c r="P1718" s="129">
        <v>10.0</v>
      </c>
      <c r="Q1718" s="11">
        <f t="array" ref="Q1718">COUNTIF(E1718:E3598, E1718)</f>
        <v>3</v>
      </c>
      <c r="Y1718" s="99"/>
    </row>
    <row r="1719">
      <c r="A1719" s="129">
        <v>8.0</v>
      </c>
      <c r="B1719" s="129" t="str">
        <f t="array" ref="B1719">IFS(OR(C1719=1, C1719=6, C1719=11, C1719=16), "Mon", OR(C1719=2, C1719=7, C1719=12, C1719=17), "Tue", OR(C1719=3, C1719=8, C1719=13, C1719=18), "Wed",OR(C1719=4, C1719=9, C1719=14, C1719=19), "Thu",OR(C1719=5, C1719=10, C1719=15, C1719=20), "Fri",TRUE, "")</f>
        <v>Tue</v>
      </c>
      <c r="C1719" s="129">
        <v>17.0</v>
      </c>
      <c r="D1719" s="129" t="s">
        <v>8579</v>
      </c>
      <c r="E1719" s="129" t="s">
        <v>5738</v>
      </c>
      <c r="F1719" s="129" t="s">
        <v>27</v>
      </c>
      <c r="G1719" s="129" t="s">
        <v>5739</v>
      </c>
      <c r="H1719" s="129">
        <v>59.0</v>
      </c>
      <c r="I1719" s="163">
        <v>179.0</v>
      </c>
      <c r="J1719" s="163">
        <v>465.0</v>
      </c>
      <c r="K1719" s="129">
        <v>0.0</v>
      </c>
      <c r="L1719" s="129">
        <v>0.0</v>
      </c>
      <c r="M1719" s="129">
        <v>0.0</v>
      </c>
      <c r="N1719" s="129">
        <v>0.0</v>
      </c>
      <c r="O1719" s="129">
        <v>9.0</v>
      </c>
      <c r="P1719" s="129">
        <v>9.0</v>
      </c>
      <c r="Q1719" s="11">
        <f t="array" ref="Q1719">COUNTIF(E1719:E3598, E1719)</f>
        <v>4</v>
      </c>
      <c r="Y1719" s="99"/>
    </row>
    <row r="1720">
      <c r="A1720" s="129">
        <v>8.0</v>
      </c>
      <c r="B1720" s="129" t="str">
        <f t="array" ref="B1720">IFS(OR(C1720=1, C1720=6, C1720=11, C1720=16), "Mon", OR(C1720=2, C1720=7, C1720=12, C1720=17), "Tue", OR(C1720=3, C1720=8, C1720=13, C1720=18), "Wed",OR(C1720=4, C1720=9, C1720=14, C1720=19), "Thu",OR(C1720=5, C1720=10, C1720=15, C1720=20), "Fri",TRUE, "")</f>
        <v>Tue</v>
      </c>
      <c r="C1720" s="129">
        <v>17.0</v>
      </c>
      <c r="D1720" s="129" t="s">
        <v>8579</v>
      </c>
      <c r="E1720" s="129" t="s">
        <v>2928</v>
      </c>
      <c r="F1720" s="129" t="s">
        <v>27</v>
      </c>
      <c r="G1720" s="129" t="s">
        <v>2929</v>
      </c>
      <c r="H1720" s="129">
        <v>66.0</v>
      </c>
      <c r="I1720" s="163">
        <v>120.0</v>
      </c>
      <c r="J1720" s="163">
        <v>278.0</v>
      </c>
      <c r="K1720" s="129">
        <v>0.0</v>
      </c>
      <c r="L1720" s="129">
        <v>1.0</v>
      </c>
      <c r="M1720" s="129">
        <v>0.0</v>
      </c>
      <c r="N1720" s="129">
        <v>1.0</v>
      </c>
      <c r="O1720" s="129">
        <v>10.0</v>
      </c>
      <c r="P1720" s="129">
        <v>10.0</v>
      </c>
      <c r="Q1720" s="11">
        <f t="array" ref="Q1720">COUNTIF(E1720:E3598, E1720)</f>
        <v>4</v>
      </c>
      <c r="Y1720" s="99"/>
    </row>
    <row r="1721">
      <c r="A1721" s="129">
        <v>8.0</v>
      </c>
      <c r="B1721" s="129" t="str">
        <f t="array" ref="B1721">IFS(OR(C1721=1, C1721=6, C1721=11, C1721=16), "Mon", OR(C1721=2, C1721=7, C1721=12, C1721=17), "Tue", OR(C1721=3, C1721=8, C1721=13, C1721=18), "Wed",OR(C1721=4, C1721=9, C1721=14, C1721=19), "Thu",OR(C1721=5, C1721=10, C1721=15, C1721=20), "Fri",TRUE, "")</f>
        <v>Wed</v>
      </c>
      <c r="C1721" s="129">
        <v>18.0</v>
      </c>
      <c r="D1721" s="129" t="s">
        <v>8579</v>
      </c>
      <c r="E1721" s="129" t="s">
        <v>7772</v>
      </c>
      <c r="F1721" s="129" t="s">
        <v>27</v>
      </c>
      <c r="G1721" s="129" t="s">
        <v>7773</v>
      </c>
      <c r="H1721" s="129">
        <v>55.0</v>
      </c>
      <c r="I1721" s="163">
        <v>58.0</v>
      </c>
      <c r="J1721" s="163">
        <v>84.0</v>
      </c>
      <c r="K1721" s="129">
        <v>1.0</v>
      </c>
      <c r="L1721" s="129">
        <v>1.0</v>
      </c>
      <c r="M1721" s="129">
        <v>1.0</v>
      </c>
      <c r="N1721" s="129">
        <v>3.0</v>
      </c>
      <c r="O1721" s="129">
        <v>10.0</v>
      </c>
      <c r="P1721" s="129">
        <v>10.0</v>
      </c>
      <c r="Q1721" s="11">
        <f t="array" ref="Q1721">COUNTIF(E1721:E3598, E1721)</f>
        <v>1</v>
      </c>
      <c r="Y1721" s="99"/>
    </row>
    <row r="1722">
      <c r="A1722" s="129">
        <v>8.0</v>
      </c>
      <c r="B1722" s="129" t="str">
        <f t="array" ref="B1722">IFS(OR(C1722=1, C1722=6, C1722=11, C1722=16), "Mon", OR(C1722=2, C1722=7, C1722=12, C1722=17), "Tue", OR(C1722=3, C1722=8, C1722=13, C1722=18), "Wed",OR(C1722=4, C1722=9, C1722=14, C1722=19), "Thu",OR(C1722=5, C1722=10, C1722=15, C1722=20), "Fri",TRUE, "")</f>
        <v>Wed</v>
      </c>
      <c r="C1722" s="129">
        <v>18.0</v>
      </c>
      <c r="D1722" s="129" t="s">
        <v>8579</v>
      </c>
      <c r="E1722" s="129" t="s">
        <v>1525</v>
      </c>
      <c r="F1722" s="129" t="s">
        <v>27</v>
      </c>
      <c r="G1722" s="129" t="s">
        <v>1526</v>
      </c>
      <c r="H1722" s="129">
        <v>64.0</v>
      </c>
      <c r="I1722" s="163">
        <v>46.0</v>
      </c>
      <c r="J1722" s="163">
        <v>127.0</v>
      </c>
      <c r="K1722" s="129">
        <v>0.0</v>
      </c>
      <c r="L1722" s="129">
        <v>0.0</v>
      </c>
      <c r="M1722" s="129">
        <v>0.0</v>
      </c>
      <c r="N1722" s="129">
        <v>0.0</v>
      </c>
      <c r="O1722" s="129">
        <v>8.0</v>
      </c>
      <c r="P1722" s="129">
        <v>8.0</v>
      </c>
      <c r="Q1722" s="11">
        <f t="array" ref="Q1722">COUNTIF(E1722:E3598, E1722)</f>
        <v>2</v>
      </c>
      <c r="Y1722" s="99"/>
    </row>
    <row r="1723">
      <c r="A1723" s="129">
        <v>8.0</v>
      </c>
      <c r="B1723" s="129" t="str">
        <f t="array" ref="B1723">IFS(OR(C1723=1, C1723=6, C1723=11, C1723=16), "Mon", OR(C1723=2, C1723=7, C1723=12, C1723=17), "Tue", OR(C1723=3, C1723=8, C1723=13, C1723=18), "Wed",OR(C1723=4, C1723=9, C1723=14, C1723=19), "Thu",OR(C1723=5, C1723=10, C1723=15, C1723=20), "Fri",TRUE, "")</f>
        <v>Wed</v>
      </c>
      <c r="C1723" s="129">
        <v>18.0</v>
      </c>
      <c r="D1723" s="129" t="s">
        <v>8579</v>
      </c>
      <c r="E1723" s="129" t="s">
        <v>1768</v>
      </c>
      <c r="F1723" s="129" t="s">
        <v>27</v>
      </c>
      <c r="G1723" s="129" t="s">
        <v>1769</v>
      </c>
      <c r="H1723" s="129">
        <v>49.0</v>
      </c>
      <c r="I1723" s="163">
        <v>156.0</v>
      </c>
      <c r="J1723" s="163">
        <v>234.0</v>
      </c>
      <c r="K1723" s="129">
        <v>0.0</v>
      </c>
      <c r="L1723" s="129">
        <v>0.0</v>
      </c>
      <c r="M1723" s="129">
        <v>0.0</v>
      </c>
      <c r="N1723" s="129">
        <v>0.0</v>
      </c>
      <c r="O1723" s="129">
        <v>10.0</v>
      </c>
      <c r="P1723" s="129">
        <v>10.0</v>
      </c>
      <c r="Q1723" s="11">
        <f t="array" ref="Q1723">COUNTIF(E1723:E3598, E1723)</f>
        <v>2</v>
      </c>
      <c r="Y1723" s="99"/>
    </row>
    <row r="1724">
      <c r="A1724" s="129">
        <v>8.0</v>
      </c>
      <c r="B1724" s="129" t="str">
        <f t="array" ref="B1724">IFS(OR(C1724=1, C1724=6, C1724=11, C1724=16), "Mon", OR(C1724=2, C1724=7, C1724=12, C1724=17), "Tue", OR(C1724=3, C1724=8, C1724=13, C1724=18), "Wed",OR(C1724=4, C1724=9, C1724=14, C1724=19), "Thu",OR(C1724=5, C1724=10, C1724=15, C1724=20), "Fri",TRUE, "")</f>
        <v>Wed</v>
      </c>
      <c r="C1724" s="129">
        <v>18.0</v>
      </c>
      <c r="D1724" s="129" t="s">
        <v>8579</v>
      </c>
      <c r="E1724" s="129" t="s">
        <v>2556</v>
      </c>
      <c r="F1724" s="129" t="s">
        <v>27</v>
      </c>
      <c r="G1724" s="129" t="s">
        <v>2557</v>
      </c>
      <c r="H1724" s="129">
        <v>55.0</v>
      </c>
      <c r="I1724" s="163">
        <v>111.0</v>
      </c>
      <c r="J1724" s="163">
        <v>92.0</v>
      </c>
      <c r="K1724" s="129">
        <v>0.0</v>
      </c>
      <c r="L1724" s="129">
        <v>1.0</v>
      </c>
      <c r="M1724" s="129">
        <v>1.0</v>
      </c>
      <c r="N1724" s="129">
        <v>2.0</v>
      </c>
      <c r="O1724" s="129">
        <v>10.0</v>
      </c>
      <c r="P1724" s="129">
        <v>10.0</v>
      </c>
      <c r="Q1724" s="11">
        <f t="array" ref="Q1724">COUNTIF(E1724:E3598, E1724)</f>
        <v>4</v>
      </c>
      <c r="Y1724" s="99"/>
    </row>
    <row r="1725">
      <c r="A1725" s="129">
        <v>8.0</v>
      </c>
      <c r="B1725" s="129" t="str">
        <f t="array" ref="B1725">IFS(OR(C1725=1, C1725=6, C1725=11, C1725=16), "Mon", OR(C1725=2, C1725=7, C1725=12, C1725=17), "Tue", OR(C1725=3, C1725=8, C1725=13, C1725=18), "Wed",OR(C1725=4, C1725=9, C1725=14, C1725=19), "Thu",OR(C1725=5, C1725=10, C1725=15, C1725=20), "Fri",TRUE, "")</f>
        <v>Wed</v>
      </c>
      <c r="C1725" s="129">
        <v>18.0</v>
      </c>
      <c r="D1725" s="129" t="s">
        <v>8579</v>
      </c>
      <c r="E1725" s="129" t="s">
        <v>4318</v>
      </c>
      <c r="F1725" s="129" t="s">
        <v>27</v>
      </c>
      <c r="G1725" s="129" t="s">
        <v>4319</v>
      </c>
      <c r="H1725" s="129">
        <v>41.0</v>
      </c>
      <c r="I1725" s="163">
        <v>45.0</v>
      </c>
      <c r="J1725" s="163">
        <v>145.0</v>
      </c>
      <c r="K1725" s="129">
        <v>0.0</v>
      </c>
      <c r="L1725" s="129">
        <v>0.0</v>
      </c>
      <c r="M1725" s="129">
        <v>1.0</v>
      </c>
      <c r="N1725" s="129">
        <v>1.0</v>
      </c>
      <c r="O1725" s="129">
        <v>10.0</v>
      </c>
      <c r="P1725" s="129">
        <v>10.0</v>
      </c>
      <c r="Q1725" s="11">
        <f t="array" ref="Q1725">COUNTIF(E1725:E3598, E1725)</f>
        <v>2</v>
      </c>
      <c r="Y1725" s="99"/>
    </row>
    <row r="1726">
      <c r="A1726" s="129">
        <v>8.0</v>
      </c>
      <c r="B1726" s="129" t="str">
        <f t="array" ref="B1726">IFS(OR(C1726=1, C1726=6, C1726=11, C1726=16), "Mon", OR(C1726=2, C1726=7, C1726=12, C1726=17), "Tue", OR(C1726=3, C1726=8, C1726=13, C1726=18), "Wed",OR(C1726=4, C1726=9, C1726=14, C1726=19), "Thu",OR(C1726=5, C1726=10, C1726=15, C1726=20), "Fri",TRUE, "")</f>
        <v>Wed</v>
      </c>
      <c r="C1726" s="129">
        <v>18.0</v>
      </c>
      <c r="D1726" s="129" t="s">
        <v>8579</v>
      </c>
      <c r="E1726" s="129" t="s">
        <v>4662</v>
      </c>
      <c r="F1726" s="129" t="s">
        <v>27</v>
      </c>
      <c r="G1726" s="129" t="s">
        <v>4663</v>
      </c>
      <c r="H1726" s="129">
        <v>30.0</v>
      </c>
      <c r="I1726" s="163">
        <v>120.0</v>
      </c>
      <c r="J1726" s="163">
        <v>483.0</v>
      </c>
      <c r="K1726" s="129">
        <v>0.0</v>
      </c>
      <c r="L1726" s="129">
        <v>1.0</v>
      </c>
      <c r="M1726" s="129">
        <v>0.0</v>
      </c>
      <c r="N1726" s="129">
        <v>1.0</v>
      </c>
      <c r="O1726" s="129">
        <v>10.0</v>
      </c>
      <c r="P1726" s="129">
        <v>10.0</v>
      </c>
      <c r="Q1726" s="11">
        <f t="array" ref="Q1726">COUNTIF(E1726:E3598, E1726)</f>
        <v>2</v>
      </c>
      <c r="Y1726" s="99"/>
    </row>
    <row r="1727">
      <c r="A1727" s="129">
        <v>8.0</v>
      </c>
      <c r="B1727" s="129" t="str">
        <f t="array" ref="B1727">IFS(OR(C1727=1, C1727=6, C1727=11, C1727=16), "Mon", OR(C1727=2, C1727=7, C1727=12, C1727=17), "Tue", OR(C1727=3, C1727=8, C1727=13, C1727=18), "Wed",OR(C1727=4, C1727=9, C1727=14, C1727=19), "Thu",OR(C1727=5, C1727=10, C1727=15, C1727=20), "Fri",TRUE, "")</f>
        <v>Thu</v>
      </c>
      <c r="C1727" s="129">
        <v>19.0</v>
      </c>
      <c r="D1727" s="129" t="s">
        <v>8579</v>
      </c>
      <c r="E1727" s="129" t="s">
        <v>5902</v>
      </c>
      <c r="F1727" s="129" t="s">
        <v>27</v>
      </c>
      <c r="G1727" s="129" t="s">
        <v>5903</v>
      </c>
      <c r="H1727" s="129">
        <v>29.0</v>
      </c>
      <c r="I1727" s="163">
        <v>66.0</v>
      </c>
      <c r="J1727" s="163">
        <v>82.0</v>
      </c>
      <c r="K1727" s="129">
        <v>0.0</v>
      </c>
      <c r="L1727" s="129">
        <v>1.0</v>
      </c>
      <c r="M1727" s="129">
        <v>1.0</v>
      </c>
      <c r="N1727" s="129">
        <v>2.0</v>
      </c>
      <c r="O1727" s="129">
        <v>9.0</v>
      </c>
      <c r="P1727" s="129">
        <v>10.0</v>
      </c>
      <c r="Q1727" s="11">
        <f t="array" ref="Q1727">COUNTIF(E1727:E3598, E1727)</f>
        <v>1</v>
      </c>
      <c r="Y1727" s="99"/>
    </row>
    <row r="1728">
      <c r="A1728" s="129">
        <v>8.0</v>
      </c>
      <c r="B1728" s="129" t="str">
        <f t="array" ref="B1728">IFS(OR(C1728=1, C1728=6, C1728=11, C1728=16), "Mon", OR(C1728=2, C1728=7, C1728=12, C1728=17), "Tue", OR(C1728=3, C1728=8, C1728=13, C1728=18), "Wed",OR(C1728=4, C1728=9, C1728=14, C1728=19), "Thu",OR(C1728=5, C1728=10, C1728=15, C1728=20), "Fri",TRUE, "")</f>
        <v>Thu</v>
      </c>
      <c r="C1728" s="129">
        <v>19.0</v>
      </c>
      <c r="D1728" s="129" t="s">
        <v>8579</v>
      </c>
      <c r="E1728" s="129" t="s">
        <v>4836</v>
      </c>
      <c r="F1728" s="129" t="s">
        <v>27</v>
      </c>
      <c r="G1728" s="129" t="s">
        <v>4837</v>
      </c>
      <c r="H1728" s="129">
        <v>68.0</v>
      </c>
      <c r="I1728" s="163">
        <v>192.0</v>
      </c>
      <c r="J1728" s="163">
        <v>234.0</v>
      </c>
      <c r="K1728" s="129">
        <v>0.0</v>
      </c>
      <c r="L1728" s="129">
        <v>0.0</v>
      </c>
      <c r="M1728" s="129">
        <v>1.0</v>
      </c>
      <c r="N1728" s="129">
        <v>1.0</v>
      </c>
      <c r="O1728" s="129">
        <v>10.0</v>
      </c>
      <c r="P1728" s="129">
        <v>10.0</v>
      </c>
      <c r="Q1728" s="11">
        <f t="array" ref="Q1728">COUNTIF(E1728:E3598, E1728)</f>
        <v>2</v>
      </c>
      <c r="Y1728" s="99"/>
    </row>
    <row r="1729">
      <c r="A1729" s="129">
        <v>8.0</v>
      </c>
      <c r="B1729" s="129" t="str">
        <f t="array" ref="B1729">IFS(OR(C1729=1, C1729=6, C1729=11, C1729=16), "Mon", OR(C1729=2, C1729=7, C1729=12, C1729=17), "Tue", OR(C1729=3, C1729=8, C1729=13, C1729=18), "Wed",OR(C1729=4, C1729=9, C1729=14, C1729=19), "Thu",OR(C1729=5, C1729=10, C1729=15, C1729=20), "Fri",TRUE, "")</f>
        <v>Thu</v>
      </c>
      <c r="C1729" s="129">
        <v>19.0</v>
      </c>
      <c r="D1729" s="129" t="s">
        <v>8579</v>
      </c>
      <c r="E1729" s="129" t="s">
        <v>4038</v>
      </c>
      <c r="F1729" s="129" t="s">
        <v>27</v>
      </c>
      <c r="G1729" s="129" t="s">
        <v>4039</v>
      </c>
      <c r="H1729" s="129">
        <v>68.0</v>
      </c>
      <c r="I1729" s="163">
        <v>68.0</v>
      </c>
      <c r="J1729" s="163">
        <v>122.0</v>
      </c>
      <c r="K1729" s="129">
        <v>0.0</v>
      </c>
      <c r="L1729" s="129">
        <v>1.0</v>
      </c>
      <c r="M1729" s="129">
        <v>0.0</v>
      </c>
      <c r="N1729" s="129">
        <v>1.0</v>
      </c>
      <c r="O1729" s="129">
        <v>9.0</v>
      </c>
      <c r="P1729" s="129">
        <v>10.0</v>
      </c>
      <c r="Q1729" s="11">
        <f t="array" ref="Q1729">COUNTIF(E1729:E3598, E1729)</f>
        <v>2</v>
      </c>
      <c r="Y1729" s="99"/>
    </row>
    <row r="1730">
      <c r="A1730" s="129">
        <v>8.0</v>
      </c>
      <c r="B1730" s="129" t="str">
        <f t="array" ref="B1730">IFS(OR(C1730=1, C1730=6, C1730=11, C1730=16), "Mon", OR(C1730=2, C1730=7, C1730=12, C1730=17), "Tue", OR(C1730=3, C1730=8, C1730=13, C1730=18), "Wed",OR(C1730=4, C1730=9, C1730=14, C1730=19), "Thu",OR(C1730=5, C1730=10, C1730=15, C1730=20), "Fri",TRUE, "")</f>
        <v>Thu</v>
      </c>
      <c r="C1730" s="129">
        <v>19.0</v>
      </c>
      <c r="D1730" s="129" t="s">
        <v>8579</v>
      </c>
      <c r="E1730" s="129" t="s">
        <v>3604</v>
      </c>
      <c r="F1730" s="129" t="s">
        <v>27</v>
      </c>
      <c r="G1730" s="129" t="s">
        <v>3605</v>
      </c>
      <c r="H1730" s="129">
        <v>58.0</v>
      </c>
      <c r="I1730" s="163">
        <v>133.0</v>
      </c>
      <c r="J1730" s="163">
        <v>304.0</v>
      </c>
      <c r="K1730" s="129">
        <v>-1.0</v>
      </c>
      <c r="L1730" s="129">
        <v>1.0</v>
      </c>
      <c r="M1730" s="129">
        <v>0.0</v>
      </c>
      <c r="N1730" s="129">
        <v>0.0</v>
      </c>
      <c r="O1730" s="129">
        <v>7.0</v>
      </c>
      <c r="P1730" s="129">
        <v>7.0</v>
      </c>
      <c r="Q1730" s="11">
        <f t="array" ref="Q1730">COUNTIF(E1730:E3598, E1730)</f>
        <v>1</v>
      </c>
      <c r="Y1730" s="99"/>
    </row>
    <row r="1731">
      <c r="A1731" s="129">
        <v>8.0</v>
      </c>
      <c r="B1731" s="129" t="str">
        <f t="array" ref="B1731">IFS(OR(C1731=1, C1731=6, C1731=11, C1731=16), "Mon", OR(C1731=2, C1731=7, C1731=12, C1731=17), "Tue", OR(C1731=3, C1731=8, C1731=13, C1731=18), "Wed",OR(C1731=4, C1731=9, C1731=14, C1731=19), "Thu",OR(C1731=5, C1731=10, C1731=15, C1731=20), "Fri",TRUE, "")</f>
        <v>Thu</v>
      </c>
      <c r="C1731" s="129">
        <v>19.0</v>
      </c>
      <c r="D1731" s="129" t="s">
        <v>8579</v>
      </c>
      <c r="E1731" s="129" t="s">
        <v>7234</v>
      </c>
      <c r="F1731" s="129" t="s">
        <v>27</v>
      </c>
      <c r="G1731" s="129" t="s">
        <v>7235</v>
      </c>
      <c r="H1731" s="129">
        <v>68.0</v>
      </c>
      <c r="I1731" s="163">
        <v>48.0</v>
      </c>
      <c r="J1731" s="163">
        <v>137.0</v>
      </c>
      <c r="K1731" s="129">
        <v>1.0</v>
      </c>
      <c r="L1731" s="129">
        <v>1.0</v>
      </c>
      <c r="M1731" s="129">
        <v>1.0</v>
      </c>
      <c r="N1731" s="129">
        <v>3.0</v>
      </c>
      <c r="O1731" s="129">
        <v>10.0</v>
      </c>
      <c r="P1731" s="129">
        <v>10.0</v>
      </c>
      <c r="Q1731" s="11">
        <f t="array" ref="Q1731">COUNTIF(E1731:E3598, E1731)</f>
        <v>1</v>
      </c>
      <c r="Y1731" s="99"/>
    </row>
    <row r="1732">
      <c r="A1732" s="129">
        <v>8.0</v>
      </c>
      <c r="B1732" s="129" t="str">
        <f t="array" ref="B1732">IFS(OR(C1732=1, C1732=6, C1732=11, C1732=16), "Mon", OR(C1732=2, C1732=7, C1732=12, C1732=17), "Tue", OR(C1732=3, C1732=8, C1732=13, C1732=18), "Wed",OR(C1732=4, C1732=9, C1732=14, C1732=19), "Thu",OR(C1732=5, C1732=10, C1732=15, C1732=20), "Fri",TRUE, "")</f>
        <v>Thu</v>
      </c>
      <c r="C1732" s="129">
        <v>19.0</v>
      </c>
      <c r="D1732" s="129" t="s">
        <v>8579</v>
      </c>
      <c r="E1732" s="129" t="s">
        <v>581</v>
      </c>
      <c r="F1732" s="129" t="s">
        <v>27</v>
      </c>
      <c r="G1732" s="129" t="s">
        <v>582</v>
      </c>
      <c r="H1732" s="129">
        <v>28.0</v>
      </c>
      <c r="I1732" s="163">
        <v>49.0</v>
      </c>
      <c r="J1732" s="163">
        <v>101.0</v>
      </c>
      <c r="K1732" s="129">
        <v>1.0</v>
      </c>
      <c r="L1732" s="129">
        <v>1.0</v>
      </c>
      <c r="M1732" s="129">
        <v>1.0</v>
      </c>
      <c r="N1732" s="129">
        <v>3.0</v>
      </c>
      <c r="O1732" s="129">
        <v>10.0</v>
      </c>
      <c r="P1732" s="129">
        <v>10.0</v>
      </c>
      <c r="Q1732" s="11">
        <f t="array" ref="Q1732">COUNTIF(E1732:E3598, E1732)</f>
        <v>1</v>
      </c>
      <c r="Y1732" s="99"/>
    </row>
    <row r="1733">
      <c r="A1733" s="129">
        <v>8.0</v>
      </c>
      <c r="B1733" s="129" t="str">
        <f t="array" ref="B1733">IFS(OR(C1733=1, C1733=6, C1733=11, C1733=16), "Mon", OR(C1733=2, C1733=7, C1733=12, C1733=17), "Tue", OR(C1733=3, C1733=8, C1733=13, C1733=18), "Wed",OR(C1733=4, C1733=9, C1733=14, C1733=19), "Thu",OR(C1733=5, C1733=10, C1733=15, C1733=20), "Fri",TRUE, "")</f>
        <v>Fri</v>
      </c>
      <c r="C1733" s="129">
        <v>20.0</v>
      </c>
      <c r="D1733" s="129" t="s">
        <v>8579</v>
      </c>
      <c r="E1733" s="129" t="s">
        <v>3376</v>
      </c>
      <c r="F1733" s="129" t="s">
        <v>27</v>
      </c>
      <c r="G1733" s="129" t="s">
        <v>3377</v>
      </c>
      <c r="H1733" s="129">
        <v>57.0</v>
      </c>
      <c r="I1733" s="163">
        <v>82.0</v>
      </c>
      <c r="J1733" s="163">
        <v>228.0</v>
      </c>
      <c r="K1733" s="129">
        <v>0.0</v>
      </c>
      <c r="L1733" s="129">
        <v>0.0</v>
      </c>
      <c r="M1733" s="129">
        <v>0.0</v>
      </c>
      <c r="N1733" s="129">
        <v>0.0</v>
      </c>
      <c r="O1733" s="129">
        <v>8.0</v>
      </c>
      <c r="P1733" s="129">
        <v>8.0</v>
      </c>
      <c r="Q1733" s="11">
        <f t="array" ref="Q1733">COUNTIF(E1733:E3598, E1733)</f>
        <v>1</v>
      </c>
      <c r="Y1733" s="99"/>
    </row>
    <row r="1734">
      <c r="A1734" s="129">
        <v>8.0</v>
      </c>
      <c r="B1734" s="129" t="str">
        <f t="array" ref="B1734">IFS(OR(C1734=1, C1734=6, C1734=11, C1734=16), "Mon", OR(C1734=2, C1734=7, C1734=12, C1734=17), "Tue", OR(C1734=3, C1734=8, C1734=13, C1734=18), "Wed",OR(C1734=4, C1734=9, C1734=14, C1734=19), "Thu",OR(C1734=5, C1734=10, C1734=15, C1734=20), "Fri",TRUE, "")</f>
        <v>Fri</v>
      </c>
      <c r="C1734" s="129">
        <v>20.0</v>
      </c>
      <c r="D1734" s="129" t="s">
        <v>8579</v>
      </c>
      <c r="E1734" s="129" t="s">
        <v>3482</v>
      </c>
      <c r="F1734" s="129" t="s">
        <v>27</v>
      </c>
      <c r="G1734" s="129" t="s">
        <v>3483</v>
      </c>
      <c r="H1734" s="129">
        <v>41.0</v>
      </c>
      <c r="I1734" s="163">
        <v>44.0</v>
      </c>
      <c r="J1734" s="163">
        <v>113.0</v>
      </c>
      <c r="K1734" s="129">
        <v>0.0</v>
      </c>
      <c r="L1734" s="129">
        <v>0.0</v>
      </c>
      <c r="M1734" s="129">
        <v>1.0</v>
      </c>
      <c r="N1734" s="129">
        <v>1.0</v>
      </c>
      <c r="O1734" s="129">
        <v>9.0</v>
      </c>
      <c r="P1734" s="129">
        <v>10.0</v>
      </c>
      <c r="Q1734" s="11">
        <f t="array" ref="Q1734">COUNTIF(E1734:E3598, E1734)</f>
        <v>3</v>
      </c>
      <c r="Y1734" s="99"/>
    </row>
    <row r="1735">
      <c r="A1735" s="129">
        <v>8.0</v>
      </c>
      <c r="B1735" s="129" t="str">
        <f t="array" ref="B1735">IFS(OR(C1735=1, C1735=6, C1735=11, C1735=16), "Mon", OR(C1735=2, C1735=7, C1735=12, C1735=17), "Tue", OR(C1735=3, C1735=8, C1735=13, C1735=18), "Wed",OR(C1735=4, C1735=9, C1735=14, C1735=19), "Thu",OR(C1735=5, C1735=10, C1735=15, C1735=20), "Fri",TRUE, "")</f>
        <v>Fri</v>
      </c>
      <c r="C1735" s="129">
        <v>20.0</v>
      </c>
      <c r="D1735" s="129" t="s">
        <v>8579</v>
      </c>
      <c r="E1735" s="129" t="s">
        <v>2204</v>
      </c>
      <c r="F1735" s="129" t="s">
        <v>27</v>
      </c>
      <c r="G1735" s="129" t="s">
        <v>2205</v>
      </c>
      <c r="H1735" s="129">
        <v>34.0</v>
      </c>
      <c r="I1735" s="163">
        <v>114.0</v>
      </c>
      <c r="J1735" s="163">
        <v>194.0</v>
      </c>
      <c r="K1735" s="129">
        <v>1.0</v>
      </c>
      <c r="L1735" s="129">
        <v>1.0</v>
      </c>
      <c r="M1735" s="129">
        <v>1.0</v>
      </c>
      <c r="N1735" s="129">
        <v>3.0</v>
      </c>
      <c r="O1735" s="129">
        <v>9.0</v>
      </c>
      <c r="P1735" s="129">
        <v>10.0</v>
      </c>
      <c r="Q1735" s="11">
        <f t="array" ref="Q1735">COUNTIF(E1735:E3598, E1735)</f>
        <v>2</v>
      </c>
      <c r="Y1735" s="99"/>
    </row>
    <row r="1736">
      <c r="A1736" s="129">
        <v>8.0</v>
      </c>
      <c r="B1736" s="129" t="str">
        <f t="array" ref="B1736">IFS(OR(C1736=1, C1736=6, C1736=11, C1736=16), "Mon", OR(C1736=2, C1736=7, C1736=12, C1736=17), "Tue", OR(C1736=3, C1736=8, C1736=13, C1736=18), "Wed",OR(C1736=4, C1736=9, C1736=14, C1736=19), "Thu",OR(C1736=5, C1736=10, C1736=15, C1736=20), "Fri",TRUE, "")</f>
        <v>Fri</v>
      </c>
      <c r="C1736" s="129">
        <v>20.0</v>
      </c>
      <c r="D1736" s="129" t="s">
        <v>8579</v>
      </c>
      <c r="E1736" s="129" t="s">
        <v>8362</v>
      </c>
      <c r="F1736" s="129" t="s">
        <v>27</v>
      </c>
      <c r="G1736" s="129" t="s">
        <v>8363</v>
      </c>
      <c r="H1736" s="129">
        <v>62.0</v>
      </c>
      <c r="I1736" s="163">
        <v>201.0</v>
      </c>
      <c r="J1736" s="163">
        <v>357.0</v>
      </c>
      <c r="K1736" s="129">
        <v>0.0</v>
      </c>
      <c r="L1736" s="129">
        <v>0.0</v>
      </c>
      <c r="M1736" s="129">
        <v>0.0</v>
      </c>
      <c r="N1736" s="129">
        <v>0.0</v>
      </c>
      <c r="O1736" s="129">
        <v>8.0</v>
      </c>
      <c r="P1736" s="129">
        <v>8.0</v>
      </c>
      <c r="Q1736" s="11">
        <f t="array" ref="Q1736">COUNTIF(E1736:E3598, E1736)</f>
        <v>2</v>
      </c>
      <c r="Y1736" s="99"/>
    </row>
    <row r="1737">
      <c r="A1737" s="129">
        <v>8.0</v>
      </c>
      <c r="B1737" s="129" t="str">
        <f t="array" ref="B1737">IFS(OR(C1737=1, C1737=6, C1737=11, C1737=16), "Mon", OR(C1737=2, C1737=7, C1737=12, C1737=17), "Tue", OR(C1737=3, C1737=8, C1737=13, C1737=18), "Wed",OR(C1737=4, C1737=9, C1737=14, C1737=19), "Thu",OR(C1737=5, C1737=10, C1737=15, C1737=20), "Fri",TRUE, "")</f>
        <v>Fri</v>
      </c>
      <c r="C1737" s="129">
        <v>20.0</v>
      </c>
      <c r="D1737" s="129" t="s">
        <v>8579</v>
      </c>
      <c r="E1737" s="129" t="s">
        <v>6306</v>
      </c>
      <c r="F1737" s="129" t="s">
        <v>27</v>
      </c>
      <c r="G1737" s="129" t="s">
        <v>6307</v>
      </c>
      <c r="H1737" s="129">
        <v>53.0</v>
      </c>
      <c r="I1737" s="163">
        <v>120.0</v>
      </c>
      <c r="J1737" s="163">
        <v>516.0</v>
      </c>
      <c r="K1737" s="129">
        <v>1.0</v>
      </c>
      <c r="L1737" s="129">
        <v>0.0</v>
      </c>
      <c r="M1737" s="129">
        <v>0.0</v>
      </c>
      <c r="N1737" s="129">
        <v>1.0</v>
      </c>
      <c r="O1737" s="129">
        <v>7.0</v>
      </c>
      <c r="P1737" s="129">
        <v>8.0</v>
      </c>
      <c r="Q1737" s="11">
        <f t="array" ref="Q1737">COUNTIF(E1737:E3598, E1737)</f>
        <v>1</v>
      </c>
      <c r="Y1737" s="99"/>
    </row>
    <row r="1738">
      <c r="A1738" s="129">
        <v>8.0</v>
      </c>
      <c r="B1738" s="129" t="str">
        <f t="array" ref="B1738">IFS(OR(C1738=1, C1738=6, C1738=11, C1738=16), "Mon", OR(C1738=2, C1738=7, C1738=12, C1738=17), "Tue", OR(C1738=3, C1738=8, C1738=13, C1738=18), "Wed",OR(C1738=4, C1738=9, C1738=14, C1738=19), "Thu",OR(C1738=5, C1738=10, C1738=15, C1738=20), "Fri",TRUE, "")</f>
        <v>Fri</v>
      </c>
      <c r="C1738" s="129">
        <v>20.0</v>
      </c>
      <c r="D1738" s="129" t="s">
        <v>8579</v>
      </c>
      <c r="E1738" s="129" t="s">
        <v>8244</v>
      </c>
      <c r="F1738" s="129" t="s">
        <v>27</v>
      </c>
      <c r="G1738" s="129" t="s">
        <v>8245</v>
      </c>
      <c r="H1738" s="129">
        <v>46.0</v>
      </c>
      <c r="I1738" s="163">
        <v>42.0</v>
      </c>
      <c r="J1738" s="163">
        <v>133.0</v>
      </c>
      <c r="K1738" s="129">
        <v>0.0</v>
      </c>
      <c r="L1738" s="129">
        <v>1.0</v>
      </c>
      <c r="M1738" s="129">
        <v>1.0</v>
      </c>
      <c r="N1738" s="129">
        <v>2.0</v>
      </c>
      <c r="O1738" s="129">
        <v>9.0</v>
      </c>
      <c r="P1738" s="129">
        <v>10.0</v>
      </c>
      <c r="Q1738" s="11">
        <f t="array" ref="Q1738">COUNTIF(E1738:E3598, E1738)</f>
        <v>3</v>
      </c>
      <c r="Y1738" s="99"/>
    </row>
    <row r="1739">
      <c r="A1739" s="129">
        <v>8.0</v>
      </c>
      <c r="B1739" s="129" t="str">
        <f t="array" ref="B1739">IFS(OR(C1739=1, C1739=6, C1739=11, C1739=16), "Mon", OR(C1739=2, C1739=7, C1739=12, C1739=17), "Tue", OR(C1739=3, C1739=8, C1739=13, C1739=18), "Wed",OR(C1739=4, C1739=9, C1739=14, C1739=19), "Thu",OR(C1739=5, C1739=10, C1739=15, C1739=20), "Fri",TRUE, "")</f>
        <v>Mon</v>
      </c>
      <c r="C1739" s="129">
        <v>1.0</v>
      </c>
      <c r="D1739" s="129" t="s">
        <v>8580</v>
      </c>
      <c r="E1739" s="129" t="s">
        <v>4734</v>
      </c>
      <c r="F1739" s="129" t="s">
        <v>28</v>
      </c>
      <c r="G1739" s="129" t="s">
        <v>4735</v>
      </c>
      <c r="H1739" s="129">
        <v>50.0</v>
      </c>
      <c r="I1739" s="163">
        <v>27.0</v>
      </c>
      <c r="J1739" s="163">
        <v>139.0</v>
      </c>
      <c r="K1739" s="129">
        <v>0.0</v>
      </c>
      <c r="L1739" s="129">
        <v>-1.0</v>
      </c>
      <c r="M1739" s="129">
        <v>0.0</v>
      </c>
      <c r="N1739" s="129">
        <v>-1.0</v>
      </c>
      <c r="O1739" s="129">
        <v>7.0</v>
      </c>
      <c r="P1739" s="129">
        <v>6.0</v>
      </c>
      <c r="Q1739" s="11">
        <f t="array" ref="Q1739">COUNTIF(E1739:E3598, E1739)</f>
        <v>3</v>
      </c>
      <c r="Y1739" s="99"/>
    </row>
    <row r="1740">
      <c r="A1740" s="129">
        <v>8.0</v>
      </c>
      <c r="B1740" s="129" t="str">
        <f t="array" ref="B1740">IFS(OR(C1740=1, C1740=6, C1740=11, C1740=16), "Mon", OR(C1740=2, C1740=7, C1740=12, C1740=17), "Tue", OR(C1740=3, C1740=8, C1740=13, C1740=18), "Wed",OR(C1740=4, C1740=9, C1740=14, C1740=19), "Thu",OR(C1740=5, C1740=10, C1740=15, C1740=20), "Fri",TRUE, "")</f>
        <v>Mon</v>
      </c>
      <c r="C1740" s="129">
        <v>1.0</v>
      </c>
      <c r="D1740" s="129" t="s">
        <v>8580</v>
      </c>
      <c r="E1740" s="129" t="s">
        <v>8228</v>
      </c>
      <c r="F1740" s="129" t="s">
        <v>28</v>
      </c>
      <c r="G1740" s="129" t="s">
        <v>8229</v>
      </c>
      <c r="H1740" s="129">
        <v>26.0</v>
      </c>
      <c r="I1740" s="163">
        <v>45.0</v>
      </c>
      <c r="J1740" s="163">
        <v>174.0</v>
      </c>
      <c r="K1740" s="129">
        <v>0.0</v>
      </c>
      <c r="L1740" s="129">
        <v>0.0</v>
      </c>
      <c r="M1740" s="129">
        <v>-1.0</v>
      </c>
      <c r="N1740" s="129">
        <v>-1.0</v>
      </c>
      <c r="O1740" s="129">
        <v>7.0</v>
      </c>
      <c r="P1740" s="129">
        <v>6.0</v>
      </c>
      <c r="Q1740" s="11">
        <f t="array" ref="Q1740">COUNTIF(E1740:E3598, E1740)</f>
        <v>1</v>
      </c>
      <c r="Y1740" s="99"/>
    </row>
    <row r="1741">
      <c r="A1741" s="129">
        <v>8.0</v>
      </c>
      <c r="B1741" s="129" t="str">
        <f t="array" ref="B1741">IFS(OR(C1741=1, C1741=6, C1741=11, C1741=16), "Mon", OR(C1741=2, C1741=7, C1741=12, C1741=17), "Tue", OR(C1741=3, C1741=8, C1741=13, C1741=18), "Wed",OR(C1741=4, C1741=9, C1741=14, C1741=19), "Thu",OR(C1741=5, C1741=10, C1741=15, C1741=20), "Fri",TRUE, "")</f>
        <v>Mon</v>
      </c>
      <c r="C1741" s="129">
        <v>1.0</v>
      </c>
      <c r="D1741" s="129" t="s">
        <v>8580</v>
      </c>
      <c r="E1741" s="129" t="s">
        <v>735</v>
      </c>
      <c r="F1741" s="129" t="s">
        <v>28</v>
      </c>
      <c r="G1741" s="129" t="s">
        <v>736</v>
      </c>
      <c r="H1741" s="129">
        <v>41.0</v>
      </c>
      <c r="I1741" s="163">
        <v>45.0</v>
      </c>
      <c r="J1741" s="163">
        <v>161.0</v>
      </c>
      <c r="K1741" s="129">
        <v>1.0</v>
      </c>
      <c r="L1741" s="129">
        <v>-1.0</v>
      </c>
      <c r="M1741" s="129">
        <v>0.0</v>
      </c>
      <c r="N1741" s="129">
        <v>0.0</v>
      </c>
      <c r="O1741" s="129">
        <v>10.0</v>
      </c>
      <c r="P1741" s="129">
        <v>10.0</v>
      </c>
      <c r="Q1741" s="11">
        <f t="array" ref="Q1741">COUNTIF(E1741:E3598, E1741)</f>
        <v>3</v>
      </c>
      <c r="Y1741" s="99"/>
    </row>
    <row r="1742">
      <c r="A1742" s="129">
        <v>8.0</v>
      </c>
      <c r="B1742" s="129" t="str">
        <f t="array" ref="B1742">IFS(OR(C1742=1, C1742=6, C1742=11, C1742=16), "Mon", OR(C1742=2, C1742=7, C1742=12, C1742=17), "Tue", OR(C1742=3, C1742=8, C1742=13, C1742=18), "Wed",OR(C1742=4, C1742=9, C1742=14, C1742=19), "Thu",OR(C1742=5, C1742=10, C1742=15, C1742=20), "Fri",TRUE, "")</f>
        <v>Mon</v>
      </c>
      <c r="C1742" s="129">
        <v>1.0</v>
      </c>
      <c r="D1742" s="129" t="s">
        <v>8580</v>
      </c>
      <c r="E1742" s="129" t="s">
        <v>247</v>
      </c>
      <c r="F1742" s="129" t="s">
        <v>28</v>
      </c>
      <c r="G1742" s="129" t="s">
        <v>248</v>
      </c>
      <c r="H1742" s="129">
        <v>50.0</v>
      </c>
      <c r="I1742" s="163">
        <v>94.0</v>
      </c>
      <c r="J1742" s="163">
        <v>300.0</v>
      </c>
      <c r="K1742" s="129">
        <v>0.0</v>
      </c>
      <c r="L1742" s="129">
        <v>-1.0</v>
      </c>
      <c r="M1742" s="129">
        <v>0.0</v>
      </c>
      <c r="N1742" s="129">
        <v>-1.0</v>
      </c>
      <c r="O1742" s="129">
        <v>7.0</v>
      </c>
      <c r="P1742" s="129">
        <v>6.0</v>
      </c>
      <c r="Q1742" s="11">
        <f t="array" ref="Q1742">COUNTIF(E1742:E3598, E1742)</f>
        <v>2</v>
      </c>
      <c r="Y1742" s="99"/>
    </row>
    <row r="1743">
      <c r="A1743" s="129">
        <v>8.0</v>
      </c>
      <c r="B1743" s="129" t="str">
        <f t="array" ref="B1743">IFS(OR(C1743=1, C1743=6, C1743=11, C1743=16), "Mon", OR(C1743=2, C1743=7, C1743=12, C1743=17), "Tue", OR(C1743=3, C1743=8, C1743=13, C1743=18), "Wed",OR(C1743=4, C1743=9, C1743=14, C1743=19), "Thu",OR(C1743=5, C1743=10, C1743=15, C1743=20), "Fri",TRUE, "")</f>
        <v>Mon</v>
      </c>
      <c r="C1743" s="129">
        <v>1.0</v>
      </c>
      <c r="D1743" s="129" t="s">
        <v>8580</v>
      </c>
      <c r="E1743" s="129" t="s">
        <v>3238</v>
      </c>
      <c r="F1743" s="129" t="s">
        <v>28</v>
      </c>
      <c r="G1743" s="129" t="s">
        <v>3239</v>
      </c>
      <c r="H1743" s="129">
        <v>65.0</v>
      </c>
      <c r="I1743" s="163">
        <v>23.0</v>
      </c>
      <c r="J1743" s="163">
        <v>116.0</v>
      </c>
      <c r="K1743" s="129">
        <v>0.0</v>
      </c>
      <c r="L1743" s="129">
        <v>0.0</v>
      </c>
      <c r="M1743" s="129">
        <v>0.0</v>
      </c>
      <c r="N1743" s="129">
        <v>0.0</v>
      </c>
      <c r="O1743" s="129">
        <v>8.0</v>
      </c>
      <c r="P1743" s="129">
        <v>8.0</v>
      </c>
      <c r="Q1743" s="11">
        <f t="array" ref="Q1743">COUNTIF(E1743:E3598, E1743)</f>
        <v>1</v>
      </c>
      <c r="Y1743" s="99"/>
    </row>
    <row r="1744">
      <c r="A1744" s="129">
        <v>8.0</v>
      </c>
      <c r="B1744" s="129" t="str">
        <f t="array" ref="B1744">IFS(OR(C1744=1, C1744=6, C1744=11, C1744=16), "Mon", OR(C1744=2, C1744=7, C1744=12, C1744=17), "Tue", OR(C1744=3, C1744=8, C1744=13, C1744=18), "Wed",OR(C1744=4, C1744=9, C1744=14, C1744=19), "Thu",OR(C1744=5, C1744=10, C1744=15, C1744=20), "Fri",TRUE, "")</f>
        <v>Mon</v>
      </c>
      <c r="C1744" s="129">
        <v>1.0</v>
      </c>
      <c r="D1744" s="129" t="s">
        <v>8580</v>
      </c>
      <c r="E1744" s="129" t="s">
        <v>4600</v>
      </c>
      <c r="F1744" s="129" t="s">
        <v>28</v>
      </c>
      <c r="G1744" s="129" t="s">
        <v>4601</v>
      </c>
      <c r="H1744" s="129">
        <v>20.0</v>
      </c>
      <c r="I1744" s="163">
        <v>139.0</v>
      </c>
      <c r="J1744" s="163">
        <v>537.0</v>
      </c>
      <c r="K1744" s="129">
        <v>0.0</v>
      </c>
      <c r="L1744" s="129">
        <v>-1.0</v>
      </c>
      <c r="M1744" s="129">
        <v>0.0</v>
      </c>
      <c r="N1744" s="129">
        <v>-1.0</v>
      </c>
      <c r="O1744" s="129">
        <v>8.0</v>
      </c>
      <c r="P1744" s="129">
        <v>7.0</v>
      </c>
      <c r="Q1744" s="11">
        <f t="array" ref="Q1744">COUNTIF(E1744:E3598, E1744)</f>
        <v>1</v>
      </c>
      <c r="Y1744" s="99"/>
    </row>
    <row r="1745">
      <c r="A1745" s="129">
        <v>8.0</v>
      </c>
      <c r="B1745" s="129" t="str">
        <f t="array" ref="B1745">IFS(OR(C1745=1, C1745=6, C1745=11, C1745=16), "Mon", OR(C1745=2, C1745=7, C1745=12, C1745=17), "Tue", OR(C1745=3, C1745=8, C1745=13, C1745=18), "Wed",OR(C1745=4, C1745=9, C1745=14, C1745=19), "Thu",OR(C1745=5, C1745=10, C1745=15, C1745=20), "Fri",TRUE, "")</f>
        <v>Tue</v>
      </c>
      <c r="C1745" s="129">
        <v>2.0</v>
      </c>
      <c r="D1745" s="129" t="s">
        <v>8580</v>
      </c>
      <c r="E1745" s="129" t="s">
        <v>3276</v>
      </c>
      <c r="F1745" s="129" t="s">
        <v>28</v>
      </c>
      <c r="G1745" s="129" t="s">
        <v>3277</v>
      </c>
      <c r="H1745" s="129">
        <v>65.0</v>
      </c>
      <c r="I1745" s="163">
        <v>53.0</v>
      </c>
      <c r="J1745" s="163">
        <v>116.0</v>
      </c>
      <c r="K1745" s="129">
        <v>0.0</v>
      </c>
      <c r="L1745" s="129">
        <v>-1.0</v>
      </c>
      <c r="M1745" s="129">
        <v>-1.0</v>
      </c>
      <c r="N1745" s="129">
        <v>-2.0</v>
      </c>
      <c r="O1745" s="129">
        <v>8.0</v>
      </c>
      <c r="P1745" s="129">
        <v>6.0</v>
      </c>
      <c r="Q1745" s="11">
        <f t="array" ref="Q1745">COUNTIF(E1745:E3598, E1745)</f>
        <v>2</v>
      </c>
      <c r="Y1745" s="99"/>
    </row>
    <row r="1746">
      <c r="A1746" s="129">
        <v>8.0</v>
      </c>
      <c r="B1746" s="129" t="str">
        <f t="array" ref="B1746">IFS(OR(C1746=1, C1746=6, C1746=11, C1746=16), "Mon", OR(C1746=2, C1746=7, C1746=12, C1746=17), "Tue", OR(C1746=3, C1746=8, C1746=13, C1746=18), "Wed",OR(C1746=4, C1746=9, C1746=14, C1746=19), "Thu",OR(C1746=5, C1746=10, C1746=15, C1746=20), "Fri",TRUE, "")</f>
        <v>Tue</v>
      </c>
      <c r="C1746" s="129">
        <v>2.0</v>
      </c>
      <c r="D1746" s="129" t="s">
        <v>8580</v>
      </c>
      <c r="E1746" s="129" t="s">
        <v>1658</v>
      </c>
      <c r="F1746" s="129" t="s">
        <v>28</v>
      </c>
      <c r="G1746" s="129" t="s">
        <v>1659</v>
      </c>
      <c r="H1746" s="129">
        <v>52.0</v>
      </c>
      <c r="I1746" s="163">
        <v>67.0</v>
      </c>
      <c r="J1746" s="163">
        <v>131.0</v>
      </c>
      <c r="K1746" s="129">
        <v>-1.0</v>
      </c>
      <c r="L1746" s="129">
        <v>0.0</v>
      </c>
      <c r="M1746" s="129">
        <v>0.0</v>
      </c>
      <c r="N1746" s="129">
        <v>-1.0</v>
      </c>
      <c r="O1746" s="129">
        <v>9.0</v>
      </c>
      <c r="P1746" s="129">
        <v>8.0</v>
      </c>
      <c r="Q1746" s="11">
        <f t="array" ref="Q1746">COUNTIF(E1746:E3598, E1746)</f>
        <v>1</v>
      </c>
      <c r="Y1746" s="99"/>
    </row>
    <row r="1747">
      <c r="A1747" s="129">
        <v>8.0</v>
      </c>
      <c r="B1747" s="129" t="str">
        <f t="array" ref="B1747">IFS(OR(C1747=1, C1747=6, C1747=11, C1747=16), "Mon", OR(C1747=2, C1747=7, C1747=12, C1747=17), "Tue", OR(C1747=3, C1747=8, C1747=13, C1747=18), "Wed",OR(C1747=4, C1747=9, C1747=14, C1747=19), "Thu",OR(C1747=5, C1747=10, C1747=15, C1747=20), "Fri",TRUE, "")</f>
        <v>Tue</v>
      </c>
      <c r="C1747" s="129">
        <v>2.0</v>
      </c>
      <c r="D1747" s="129" t="s">
        <v>8580</v>
      </c>
      <c r="E1747" s="129" t="s">
        <v>4828</v>
      </c>
      <c r="F1747" s="129" t="s">
        <v>28</v>
      </c>
      <c r="G1747" s="129" t="s">
        <v>4829</v>
      </c>
      <c r="H1747" s="129">
        <v>35.0</v>
      </c>
      <c r="I1747" s="163">
        <v>32.0</v>
      </c>
      <c r="J1747" s="163">
        <v>110.0</v>
      </c>
      <c r="K1747" s="129">
        <v>1.0</v>
      </c>
      <c r="L1747" s="129">
        <v>0.0</v>
      </c>
      <c r="M1747" s="129">
        <v>0.0</v>
      </c>
      <c r="N1747" s="129">
        <v>1.0</v>
      </c>
      <c r="O1747" s="129">
        <v>9.0</v>
      </c>
      <c r="P1747" s="129">
        <v>10.0</v>
      </c>
      <c r="Q1747" s="11">
        <f t="array" ref="Q1747">COUNTIF(E1747:E3598, E1747)</f>
        <v>1</v>
      </c>
      <c r="Y1747" s="99"/>
    </row>
    <row r="1748">
      <c r="A1748" s="129">
        <v>8.0</v>
      </c>
      <c r="B1748" s="129" t="str">
        <f t="array" ref="B1748">IFS(OR(C1748=1, C1748=6, C1748=11, C1748=16), "Mon", OR(C1748=2, C1748=7, C1748=12, C1748=17), "Tue", OR(C1748=3, C1748=8, C1748=13, C1748=18), "Wed",OR(C1748=4, C1748=9, C1748=14, C1748=19), "Thu",OR(C1748=5, C1748=10, C1748=15, C1748=20), "Fri",TRUE, "")</f>
        <v>Tue</v>
      </c>
      <c r="C1748" s="129">
        <v>2.0</v>
      </c>
      <c r="D1748" s="129" t="s">
        <v>8580</v>
      </c>
      <c r="E1748" s="129" t="s">
        <v>457</v>
      </c>
      <c r="F1748" s="129" t="s">
        <v>28</v>
      </c>
      <c r="G1748" s="129" t="s">
        <v>458</v>
      </c>
      <c r="H1748" s="129">
        <v>34.0</v>
      </c>
      <c r="I1748" s="163">
        <v>43.0</v>
      </c>
      <c r="J1748" s="163">
        <v>148.0</v>
      </c>
      <c r="K1748" s="129">
        <v>1.0</v>
      </c>
      <c r="L1748" s="129">
        <v>0.0</v>
      </c>
      <c r="M1748" s="129">
        <v>-1.0</v>
      </c>
      <c r="N1748" s="129">
        <v>0.0</v>
      </c>
      <c r="O1748" s="129">
        <v>10.0</v>
      </c>
      <c r="P1748" s="129">
        <v>10.0</v>
      </c>
      <c r="Q1748" s="11">
        <f t="array" ref="Q1748">COUNTIF(E1748:E3598, E1748)</f>
        <v>1</v>
      </c>
      <c r="Y1748" s="99"/>
    </row>
    <row r="1749">
      <c r="A1749" s="129">
        <v>8.0</v>
      </c>
      <c r="B1749" s="129" t="str">
        <f t="array" ref="B1749">IFS(OR(C1749=1, C1749=6, C1749=11, C1749=16), "Mon", OR(C1749=2, C1749=7, C1749=12, C1749=17), "Tue", OR(C1749=3, C1749=8, C1749=13, C1749=18), "Wed",OR(C1749=4, C1749=9, C1749=14, C1749=19), "Thu",OR(C1749=5, C1749=10, C1749=15, C1749=20), "Fri",TRUE, "")</f>
        <v>Tue</v>
      </c>
      <c r="C1749" s="129">
        <v>2.0</v>
      </c>
      <c r="D1749" s="129" t="s">
        <v>8580</v>
      </c>
      <c r="E1749" s="129" t="s">
        <v>3404</v>
      </c>
      <c r="F1749" s="129" t="s">
        <v>28</v>
      </c>
      <c r="G1749" s="129" t="s">
        <v>3405</v>
      </c>
      <c r="H1749" s="129">
        <v>50.0</v>
      </c>
      <c r="I1749" s="163">
        <v>71.0</v>
      </c>
      <c r="J1749" s="163">
        <v>288.0</v>
      </c>
      <c r="K1749" s="129">
        <v>1.0</v>
      </c>
      <c r="L1749" s="129">
        <v>0.0</v>
      </c>
      <c r="M1749" s="129">
        <v>1.0</v>
      </c>
      <c r="N1749" s="129">
        <v>2.0</v>
      </c>
      <c r="O1749" s="129">
        <v>10.0</v>
      </c>
      <c r="P1749" s="129">
        <v>10.0</v>
      </c>
      <c r="Q1749" s="11">
        <f t="array" ref="Q1749">COUNTIF(E1749:E3598, E1749)</f>
        <v>1</v>
      </c>
      <c r="Y1749" s="99"/>
    </row>
    <row r="1750">
      <c r="A1750" s="129">
        <v>8.0</v>
      </c>
      <c r="B1750" s="129" t="str">
        <f t="array" ref="B1750">IFS(OR(C1750=1, C1750=6, C1750=11, C1750=16), "Mon", OR(C1750=2, C1750=7, C1750=12, C1750=17), "Tue", OR(C1750=3, C1750=8, C1750=13, C1750=18), "Wed",OR(C1750=4, C1750=9, C1750=14, C1750=19), "Thu",OR(C1750=5, C1750=10, C1750=15, C1750=20), "Fri",TRUE, "")</f>
        <v>Tue</v>
      </c>
      <c r="C1750" s="129">
        <v>2.0</v>
      </c>
      <c r="D1750" s="129" t="s">
        <v>8580</v>
      </c>
      <c r="E1750" s="129" t="s">
        <v>1307</v>
      </c>
      <c r="F1750" s="129" t="s">
        <v>28</v>
      </c>
      <c r="G1750" s="129" t="s">
        <v>1308</v>
      </c>
      <c r="H1750" s="129">
        <v>68.0</v>
      </c>
      <c r="I1750" s="163">
        <v>34.0</v>
      </c>
      <c r="J1750" s="163">
        <v>88.0</v>
      </c>
      <c r="K1750" s="129">
        <v>1.0</v>
      </c>
      <c r="L1750" s="129">
        <v>-1.0</v>
      </c>
      <c r="M1750" s="129">
        <v>1.0</v>
      </c>
      <c r="N1750" s="129">
        <v>1.0</v>
      </c>
      <c r="O1750" s="129">
        <v>10.0</v>
      </c>
      <c r="P1750" s="129">
        <v>10.0</v>
      </c>
      <c r="Q1750" s="11">
        <f t="array" ref="Q1750">COUNTIF(E1750:E3598, E1750)</f>
        <v>3</v>
      </c>
      <c r="Y1750" s="99"/>
    </row>
    <row r="1751">
      <c r="A1751" s="129">
        <v>8.0</v>
      </c>
      <c r="B1751" s="129" t="str">
        <f t="array" ref="B1751">IFS(OR(C1751=1, C1751=6, C1751=11, C1751=16), "Mon", OR(C1751=2, C1751=7, C1751=12, C1751=17), "Tue", OR(C1751=3, C1751=8, C1751=13, C1751=18), "Wed",OR(C1751=4, C1751=9, C1751=14, C1751=19), "Thu",OR(C1751=5, C1751=10, C1751=15, C1751=20), "Fri",TRUE, "")</f>
        <v>Wed</v>
      </c>
      <c r="C1751" s="129">
        <v>3.0</v>
      </c>
      <c r="D1751" s="129" t="s">
        <v>8580</v>
      </c>
      <c r="E1751" s="129" t="s">
        <v>329</v>
      </c>
      <c r="F1751" s="129" t="s">
        <v>28</v>
      </c>
      <c r="G1751" s="129" t="s">
        <v>330</v>
      </c>
      <c r="H1751" s="129">
        <v>49.0</v>
      </c>
      <c r="I1751" s="163">
        <v>41.0</v>
      </c>
      <c r="J1751" s="163">
        <v>92.0</v>
      </c>
      <c r="K1751" s="129">
        <v>1.0</v>
      </c>
      <c r="L1751" s="129">
        <v>-1.0</v>
      </c>
      <c r="M1751" s="129">
        <v>1.0</v>
      </c>
      <c r="N1751" s="129">
        <v>1.0</v>
      </c>
      <c r="O1751" s="129">
        <v>10.0</v>
      </c>
      <c r="P1751" s="129">
        <v>10.0</v>
      </c>
      <c r="Q1751" s="11">
        <f t="array" ref="Q1751">COUNTIF(E1751:E3598, E1751)</f>
        <v>2</v>
      </c>
      <c r="Y1751" s="99"/>
    </row>
    <row r="1752">
      <c r="A1752" s="129">
        <v>8.0</v>
      </c>
      <c r="B1752" s="129" t="str">
        <f t="array" ref="B1752">IFS(OR(C1752=1, C1752=6, C1752=11, C1752=16), "Mon", OR(C1752=2, C1752=7, C1752=12, C1752=17), "Tue", OR(C1752=3, C1752=8, C1752=13, C1752=18), "Wed",OR(C1752=4, C1752=9, C1752=14, C1752=19), "Thu",OR(C1752=5, C1752=10, C1752=15, C1752=20), "Fri",TRUE, "")</f>
        <v>Wed</v>
      </c>
      <c r="C1752" s="129">
        <v>3.0</v>
      </c>
      <c r="D1752" s="129" t="s">
        <v>8580</v>
      </c>
      <c r="E1752" s="129" t="s">
        <v>8344</v>
      </c>
      <c r="F1752" s="129" t="s">
        <v>28</v>
      </c>
      <c r="G1752" s="129" t="s">
        <v>8345</v>
      </c>
      <c r="H1752" s="129">
        <v>43.0</v>
      </c>
      <c r="I1752" s="163">
        <v>131.0</v>
      </c>
      <c r="J1752" s="163">
        <v>266.0</v>
      </c>
      <c r="K1752" s="129">
        <v>0.0</v>
      </c>
      <c r="L1752" s="129">
        <v>-1.0</v>
      </c>
      <c r="M1752" s="129">
        <v>0.0</v>
      </c>
      <c r="N1752" s="129">
        <v>-1.0</v>
      </c>
      <c r="O1752" s="129">
        <v>7.0</v>
      </c>
      <c r="P1752" s="129">
        <v>6.0</v>
      </c>
      <c r="Q1752" s="11">
        <f t="array" ref="Q1752">COUNTIF(E1752:E3598, E1752)</f>
        <v>2</v>
      </c>
      <c r="Y1752" s="99"/>
    </row>
    <row r="1753">
      <c r="A1753" s="129">
        <v>8.0</v>
      </c>
      <c r="B1753" s="129" t="str">
        <f t="array" ref="B1753">IFS(OR(C1753=1, C1753=6, C1753=11, C1753=16), "Mon", OR(C1753=2, C1753=7, C1753=12, C1753=17), "Tue", OR(C1753=3, C1753=8, C1753=13, C1753=18), "Wed",OR(C1753=4, C1753=9, C1753=14, C1753=19), "Thu",OR(C1753=5, C1753=10, C1753=15, C1753=20), "Fri",TRUE, "")</f>
        <v>Wed</v>
      </c>
      <c r="C1753" s="129">
        <v>3.0</v>
      </c>
      <c r="D1753" s="129" t="s">
        <v>8580</v>
      </c>
      <c r="E1753" s="129" t="s">
        <v>727</v>
      </c>
      <c r="F1753" s="129" t="s">
        <v>28</v>
      </c>
      <c r="G1753" s="129" t="s">
        <v>728</v>
      </c>
      <c r="H1753" s="129">
        <v>56.0</v>
      </c>
      <c r="I1753" s="163">
        <v>111.0</v>
      </c>
      <c r="J1753" s="163">
        <v>212.0</v>
      </c>
      <c r="K1753" s="129">
        <v>0.0</v>
      </c>
      <c r="L1753" s="129">
        <v>0.0</v>
      </c>
      <c r="M1753" s="129">
        <v>1.0</v>
      </c>
      <c r="N1753" s="129">
        <v>1.0</v>
      </c>
      <c r="O1753" s="129">
        <v>9.0</v>
      </c>
      <c r="P1753" s="129">
        <v>10.0</v>
      </c>
      <c r="Q1753" s="11">
        <f t="array" ref="Q1753">COUNTIF(E1753:E3598, E1753)</f>
        <v>1</v>
      </c>
      <c r="Y1753" s="99"/>
    </row>
    <row r="1754">
      <c r="A1754" s="129">
        <v>8.0</v>
      </c>
      <c r="B1754" s="129" t="str">
        <f t="array" ref="B1754">IFS(OR(C1754=1, C1754=6, C1754=11, C1754=16), "Mon", OR(C1754=2, C1754=7, C1754=12, C1754=17), "Tue", OR(C1754=3, C1754=8, C1754=13, C1754=18), "Wed",OR(C1754=4, C1754=9, C1754=14, C1754=19), "Thu",OR(C1754=5, C1754=10, C1754=15, C1754=20), "Fri",TRUE, "")</f>
        <v>Wed</v>
      </c>
      <c r="C1754" s="129">
        <v>3.0</v>
      </c>
      <c r="D1754" s="129" t="s">
        <v>8580</v>
      </c>
      <c r="E1754" s="129" t="s">
        <v>2578</v>
      </c>
      <c r="F1754" s="129" t="s">
        <v>28</v>
      </c>
      <c r="G1754" s="129" t="s">
        <v>2579</v>
      </c>
      <c r="H1754" s="129">
        <v>68.0</v>
      </c>
      <c r="I1754" s="163">
        <v>147.0</v>
      </c>
      <c r="J1754" s="163">
        <v>519.0</v>
      </c>
      <c r="K1754" s="129">
        <v>0.0</v>
      </c>
      <c r="L1754" s="129">
        <v>0.0</v>
      </c>
      <c r="M1754" s="129">
        <v>0.0</v>
      </c>
      <c r="N1754" s="129">
        <v>0.0</v>
      </c>
      <c r="O1754" s="129">
        <v>10.0</v>
      </c>
      <c r="P1754" s="129">
        <v>10.0</v>
      </c>
      <c r="Q1754" s="11">
        <f t="array" ref="Q1754">COUNTIF(E1754:E3598, E1754)</f>
        <v>2</v>
      </c>
      <c r="Y1754" s="99"/>
    </row>
    <row r="1755">
      <c r="A1755" s="129">
        <v>8.0</v>
      </c>
      <c r="B1755" s="129" t="str">
        <f t="array" ref="B1755">IFS(OR(C1755=1, C1755=6, C1755=11, C1755=16), "Mon", OR(C1755=2, C1755=7, C1755=12, C1755=17), "Tue", OR(C1755=3, C1755=8, C1755=13, C1755=18), "Wed",OR(C1755=4, C1755=9, C1755=14, C1755=19), "Thu",OR(C1755=5, C1755=10, C1755=15, C1755=20), "Fri",TRUE, "")</f>
        <v>Wed</v>
      </c>
      <c r="C1755" s="129">
        <v>3.0</v>
      </c>
      <c r="D1755" s="129" t="s">
        <v>8580</v>
      </c>
      <c r="E1755" s="129" t="s">
        <v>4740</v>
      </c>
      <c r="F1755" s="129" t="s">
        <v>28</v>
      </c>
      <c r="G1755" s="129" t="s">
        <v>4741</v>
      </c>
      <c r="H1755" s="129">
        <v>65.0</v>
      </c>
      <c r="I1755" s="163">
        <v>53.0</v>
      </c>
      <c r="J1755" s="163">
        <v>125.0</v>
      </c>
      <c r="K1755" s="129">
        <v>0.0</v>
      </c>
      <c r="L1755" s="129">
        <v>0.0</v>
      </c>
      <c r="M1755" s="129">
        <v>1.0</v>
      </c>
      <c r="N1755" s="129">
        <v>1.0</v>
      </c>
      <c r="O1755" s="129">
        <v>9.0</v>
      </c>
      <c r="P1755" s="129">
        <v>10.0</v>
      </c>
      <c r="Q1755" s="11">
        <f t="array" ref="Q1755">COUNTIF(E1755:E3598, E1755)</f>
        <v>2</v>
      </c>
      <c r="Y1755" s="99"/>
    </row>
    <row r="1756">
      <c r="A1756" s="129">
        <v>8.0</v>
      </c>
      <c r="B1756" s="129" t="str">
        <f t="array" ref="B1756">IFS(OR(C1756=1, C1756=6, C1756=11, C1756=16), "Mon", OR(C1756=2, C1756=7, C1756=12, C1756=17), "Tue", OR(C1756=3, C1756=8, C1756=13, C1756=18), "Wed",OR(C1756=4, C1756=9, C1756=14, C1756=19), "Thu",OR(C1756=5, C1756=10, C1756=15, C1756=20), "Fri",TRUE, "")</f>
        <v>Wed</v>
      </c>
      <c r="C1756" s="129">
        <v>3.0</v>
      </c>
      <c r="D1756" s="129" t="s">
        <v>8580</v>
      </c>
      <c r="E1756" s="129" t="s">
        <v>969</v>
      </c>
      <c r="F1756" s="129" t="s">
        <v>28</v>
      </c>
      <c r="G1756" s="129" t="s">
        <v>970</v>
      </c>
      <c r="H1756" s="129">
        <v>26.0</v>
      </c>
      <c r="I1756" s="163">
        <v>56.0</v>
      </c>
      <c r="J1756" s="163">
        <v>284.0</v>
      </c>
      <c r="K1756" s="129">
        <v>1.0</v>
      </c>
      <c r="L1756" s="129">
        <v>0.0</v>
      </c>
      <c r="M1756" s="129">
        <v>0.0</v>
      </c>
      <c r="N1756" s="129">
        <v>1.0</v>
      </c>
      <c r="O1756" s="129">
        <v>7.0</v>
      </c>
      <c r="P1756" s="129">
        <v>8.0</v>
      </c>
      <c r="Q1756" s="11">
        <f t="array" ref="Q1756">COUNTIF(E1756:E3598, E1756)</f>
        <v>2</v>
      </c>
      <c r="Y1756" s="99"/>
    </row>
    <row r="1757">
      <c r="A1757" s="129">
        <v>8.0</v>
      </c>
      <c r="B1757" s="129" t="str">
        <f t="array" ref="B1757">IFS(OR(C1757=1, C1757=6, C1757=11, C1757=16), "Mon", OR(C1757=2, C1757=7, C1757=12, C1757=17), "Tue", OR(C1757=3, C1757=8, C1757=13, C1757=18), "Wed",OR(C1757=4, C1757=9, C1757=14, C1757=19), "Thu",OR(C1757=5, C1757=10, C1757=15, C1757=20), "Fri",TRUE, "")</f>
        <v>Thu</v>
      </c>
      <c r="C1757" s="129">
        <v>4.0</v>
      </c>
      <c r="D1757" s="129" t="s">
        <v>8580</v>
      </c>
      <c r="E1757" s="129" t="s">
        <v>3090</v>
      </c>
      <c r="F1757" s="129" t="s">
        <v>28</v>
      </c>
      <c r="G1757" s="129" t="s">
        <v>3091</v>
      </c>
      <c r="H1757" s="129">
        <v>48.0</v>
      </c>
      <c r="I1757" s="163">
        <v>37.0</v>
      </c>
      <c r="J1757" s="163">
        <v>173.0</v>
      </c>
      <c r="K1757" s="129">
        <v>1.0</v>
      </c>
      <c r="L1757" s="129">
        <v>-1.0</v>
      </c>
      <c r="M1757" s="129">
        <v>0.0</v>
      </c>
      <c r="N1757" s="129">
        <v>0.0</v>
      </c>
      <c r="O1757" s="129">
        <v>7.0</v>
      </c>
      <c r="P1757" s="129">
        <v>7.0</v>
      </c>
      <c r="Q1757" s="11">
        <f t="array" ref="Q1757">COUNTIF(E1757:E3598, E1757)</f>
        <v>1</v>
      </c>
      <c r="Y1757" s="99"/>
    </row>
    <row r="1758">
      <c r="A1758" s="129">
        <v>8.0</v>
      </c>
      <c r="B1758" s="129" t="str">
        <f t="array" ref="B1758">IFS(OR(C1758=1, C1758=6, C1758=11, C1758=16), "Mon", OR(C1758=2, C1758=7, C1758=12, C1758=17), "Tue", OR(C1758=3, C1758=8, C1758=13, C1758=18), "Wed",OR(C1758=4, C1758=9, C1758=14, C1758=19), "Thu",OR(C1758=5, C1758=10, C1758=15, C1758=20), "Fri",TRUE, "")</f>
        <v>Thu</v>
      </c>
      <c r="C1758" s="129">
        <v>4.0</v>
      </c>
      <c r="D1758" s="129" t="s">
        <v>8580</v>
      </c>
      <c r="E1758" s="129" t="s">
        <v>3224</v>
      </c>
      <c r="F1758" s="129" t="s">
        <v>28</v>
      </c>
      <c r="G1758" s="129" t="s">
        <v>3225</v>
      </c>
      <c r="H1758" s="129">
        <v>64.0</v>
      </c>
      <c r="I1758" s="163">
        <v>93.0</v>
      </c>
      <c r="J1758" s="163">
        <v>420.0</v>
      </c>
      <c r="K1758" s="129">
        <v>1.0</v>
      </c>
      <c r="L1758" s="129">
        <v>0.0</v>
      </c>
      <c r="M1758" s="129">
        <v>0.0</v>
      </c>
      <c r="N1758" s="129">
        <v>1.0</v>
      </c>
      <c r="O1758" s="129">
        <v>8.0</v>
      </c>
      <c r="P1758" s="129">
        <v>9.0</v>
      </c>
      <c r="Q1758" s="11">
        <f t="array" ref="Q1758">COUNTIF(E1758:E3598, E1758)</f>
        <v>1</v>
      </c>
      <c r="Y1758" s="99"/>
    </row>
    <row r="1759">
      <c r="A1759" s="129">
        <v>8.0</v>
      </c>
      <c r="B1759" s="129" t="str">
        <f t="array" ref="B1759">IFS(OR(C1759=1, C1759=6, C1759=11, C1759=16), "Mon", OR(C1759=2, C1759=7, C1759=12, C1759=17), "Tue", OR(C1759=3, C1759=8, C1759=13, C1759=18), "Wed",OR(C1759=4, C1759=9, C1759=14, C1759=19), "Thu",OR(C1759=5, C1759=10, C1759=15, C1759=20), "Fri",TRUE, "")</f>
        <v>Thu</v>
      </c>
      <c r="C1759" s="129">
        <v>4.0</v>
      </c>
      <c r="D1759" s="129" t="s">
        <v>8580</v>
      </c>
      <c r="E1759" s="129" t="s">
        <v>6972</v>
      </c>
      <c r="F1759" s="129" t="s">
        <v>28</v>
      </c>
      <c r="G1759" s="129" t="s">
        <v>6973</v>
      </c>
      <c r="H1759" s="129">
        <v>36.0</v>
      </c>
      <c r="I1759" s="163">
        <v>98.0</v>
      </c>
      <c r="J1759" s="163">
        <v>240.0</v>
      </c>
      <c r="K1759" s="129">
        <v>1.0</v>
      </c>
      <c r="L1759" s="129">
        <v>0.0</v>
      </c>
      <c r="M1759" s="129">
        <v>1.0</v>
      </c>
      <c r="N1759" s="129">
        <v>2.0</v>
      </c>
      <c r="O1759" s="129">
        <v>9.0</v>
      </c>
      <c r="P1759" s="129">
        <v>10.0</v>
      </c>
      <c r="Q1759" s="11">
        <f t="array" ref="Q1759">COUNTIF(E1759:E3598, E1759)</f>
        <v>2</v>
      </c>
      <c r="Y1759" s="99"/>
    </row>
    <row r="1760">
      <c r="A1760" s="129">
        <v>8.0</v>
      </c>
      <c r="B1760" s="129" t="str">
        <f t="array" ref="B1760">IFS(OR(C1760=1, C1760=6, C1760=11, C1760=16), "Mon", OR(C1760=2, C1760=7, C1760=12, C1760=17), "Tue", OR(C1760=3, C1760=8, C1760=13, C1760=18), "Wed",OR(C1760=4, C1760=9, C1760=14, C1760=19), "Thu",OR(C1760=5, C1760=10, C1760=15, C1760=20), "Fri",TRUE, "")</f>
        <v>Thu</v>
      </c>
      <c r="C1760" s="129">
        <v>4.0</v>
      </c>
      <c r="D1760" s="129" t="s">
        <v>8580</v>
      </c>
      <c r="E1760" s="129" t="s">
        <v>7090</v>
      </c>
      <c r="F1760" s="129" t="s">
        <v>28</v>
      </c>
      <c r="G1760" s="129" t="s">
        <v>7091</v>
      </c>
      <c r="H1760" s="129">
        <v>35.0</v>
      </c>
      <c r="I1760" s="163">
        <v>105.0</v>
      </c>
      <c r="J1760" s="163">
        <v>132.0</v>
      </c>
      <c r="K1760" s="129">
        <v>0.0</v>
      </c>
      <c r="L1760" s="129">
        <v>0.0</v>
      </c>
      <c r="M1760" s="129">
        <v>1.0</v>
      </c>
      <c r="N1760" s="129">
        <v>1.0</v>
      </c>
      <c r="O1760" s="129">
        <v>9.0</v>
      </c>
      <c r="P1760" s="129">
        <v>10.0</v>
      </c>
      <c r="Q1760" s="11">
        <f t="array" ref="Q1760">COUNTIF(E1760:E3598, E1760)</f>
        <v>4</v>
      </c>
      <c r="Y1760" s="99"/>
    </row>
    <row r="1761">
      <c r="A1761" s="129">
        <v>8.0</v>
      </c>
      <c r="B1761" s="129" t="str">
        <f t="array" ref="B1761">IFS(OR(C1761=1, C1761=6, C1761=11, C1761=16), "Mon", OR(C1761=2, C1761=7, C1761=12, C1761=17), "Tue", OR(C1761=3, C1761=8, C1761=13, C1761=18), "Wed",OR(C1761=4, C1761=9, C1761=14, C1761=19), "Thu",OR(C1761=5, C1761=10, C1761=15, C1761=20), "Fri",TRUE, "")</f>
        <v>Thu</v>
      </c>
      <c r="C1761" s="129">
        <v>4.0</v>
      </c>
      <c r="D1761" s="129" t="s">
        <v>8580</v>
      </c>
      <c r="E1761" s="129" t="s">
        <v>311</v>
      </c>
      <c r="F1761" s="129" t="s">
        <v>28</v>
      </c>
      <c r="G1761" s="129" t="s">
        <v>312</v>
      </c>
      <c r="H1761" s="129">
        <v>62.0</v>
      </c>
      <c r="I1761" s="163">
        <v>160.0</v>
      </c>
      <c r="J1761" s="163">
        <v>495.0</v>
      </c>
      <c r="K1761" s="129">
        <v>1.0</v>
      </c>
      <c r="L1761" s="129">
        <v>-1.0</v>
      </c>
      <c r="M1761" s="129">
        <v>0.0</v>
      </c>
      <c r="N1761" s="129">
        <v>0.0</v>
      </c>
      <c r="O1761" s="129">
        <v>9.0</v>
      </c>
      <c r="P1761" s="129">
        <v>9.0</v>
      </c>
      <c r="Q1761" s="11">
        <f t="array" ref="Q1761">COUNTIF(E1761:E3598, E1761)</f>
        <v>3</v>
      </c>
      <c r="Y1761" s="99"/>
    </row>
    <row r="1762">
      <c r="A1762" s="129">
        <v>8.0</v>
      </c>
      <c r="B1762" s="129" t="str">
        <f t="array" ref="B1762">IFS(OR(C1762=1, C1762=6, C1762=11, C1762=16), "Mon", OR(C1762=2, C1762=7, C1762=12, C1762=17), "Tue", OR(C1762=3, C1762=8, C1762=13, C1762=18), "Wed",OR(C1762=4, C1762=9, C1762=14, C1762=19), "Thu",OR(C1762=5, C1762=10, C1762=15, C1762=20), "Fri",TRUE, "")</f>
        <v>Thu</v>
      </c>
      <c r="C1762" s="129">
        <v>4.0</v>
      </c>
      <c r="D1762" s="129" t="s">
        <v>8580</v>
      </c>
      <c r="E1762" s="129" t="s">
        <v>3274</v>
      </c>
      <c r="F1762" s="129" t="s">
        <v>28</v>
      </c>
      <c r="G1762" s="129" t="s">
        <v>3275</v>
      </c>
      <c r="H1762" s="129">
        <v>49.0</v>
      </c>
      <c r="I1762" s="163">
        <v>137.0</v>
      </c>
      <c r="J1762" s="163">
        <v>312.0</v>
      </c>
      <c r="K1762" s="129">
        <v>0.0</v>
      </c>
      <c r="L1762" s="129">
        <v>0.0</v>
      </c>
      <c r="M1762" s="129">
        <v>0.0</v>
      </c>
      <c r="N1762" s="129">
        <v>0.0</v>
      </c>
      <c r="O1762" s="129">
        <v>8.0</v>
      </c>
      <c r="P1762" s="129">
        <v>8.0</v>
      </c>
      <c r="Q1762" s="11">
        <f t="array" ref="Q1762">COUNTIF(E1762:E3598, E1762)</f>
        <v>1</v>
      </c>
      <c r="Y1762" s="99"/>
    </row>
    <row r="1763">
      <c r="A1763" s="129">
        <v>8.0</v>
      </c>
      <c r="B1763" s="129" t="str">
        <f t="array" ref="B1763">IFS(OR(C1763=1, C1763=6, C1763=11, C1763=16), "Mon", OR(C1763=2, C1763=7, C1763=12, C1763=17), "Tue", OR(C1763=3, C1763=8, C1763=13, C1763=18), "Wed",OR(C1763=4, C1763=9, C1763=14, C1763=19), "Thu",OR(C1763=5, C1763=10, C1763=15, C1763=20), "Fri",TRUE, "")</f>
        <v>Fri</v>
      </c>
      <c r="C1763" s="129">
        <v>5.0</v>
      </c>
      <c r="D1763" s="129" t="s">
        <v>8580</v>
      </c>
      <c r="E1763" s="129" t="s">
        <v>2580</v>
      </c>
      <c r="F1763" s="129" t="s">
        <v>28</v>
      </c>
      <c r="G1763" s="129" t="s">
        <v>2581</v>
      </c>
      <c r="H1763" s="129">
        <v>41.0</v>
      </c>
      <c r="I1763" s="163">
        <v>48.0</v>
      </c>
      <c r="J1763" s="163">
        <v>146.0</v>
      </c>
      <c r="K1763" s="129">
        <v>0.0</v>
      </c>
      <c r="L1763" s="129">
        <v>-1.0</v>
      </c>
      <c r="M1763" s="129">
        <v>0.0</v>
      </c>
      <c r="N1763" s="129">
        <v>-1.0</v>
      </c>
      <c r="O1763" s="129">
        <v>10.0</v>
      </c>
      <c r="P1763" s="129">
        <v>9.0</v>
      </c>
      <c r="Q1763" s="11">
        <f t="array" ref="Q1763">COUNTIF(E1763:E3598, E1763)</f>
        <v>3</v>
      </c>
      <c r="Y1763" s="99"/>
    </row>
    <row r="1764">
      <c r="A1764" s="129">
        <v>8.0</v>
      </c>
      <c r="B1764" s="129" t="str">
        <f t="array" ref="B1764">IFS(OR(C1764=1, C1764=6, C1764=11, C1764=16), "Mon", OR(C1764=2, C1764=7, C1764=12, C1764=17), "Tue", OR(C1764=3, C1764=8, C1764=13, C1764=18), "Wed",OR(C1764=4, C1764=9, C1764=14, C1764=19), "Thu",OR(C1764=5, C1764=10, C1764=15, C1764=20), "Fri",TRUE, "")</f>
        <v>Fri</v>
      </c>
      <c r="C1764" s="129">
        <v>5.0</v>
      </c>
      <c r="D1764" s="129" t="s">
        <v>8580</v>
      </c>
      <c r="E1764" s="129" t="s">
        <v>2554</v>
      </c>
      <c r="F1764" s="129" t="s">
        <v>28</v>
      </c>
      <c r="G1764" s="129" t="s">
        <v>2555</v>
      </c>
      <c r="H1764" s="129">
        <v>39.0</v>
      </c>
      <c r="I1764" s="163">
        <v>37.0</v>
      </c>
      <c r="J1764" s="163">
        <v>116.0</v>
      </c>
      <c r="K1764" s="129">
        <v>1.0</v>
      </c>
      <c r="L1764" s="129">
        <v>-1.0</v>
      </c>
      <c r="M1764" s="129">
        <v>0.0</v>
      </c>
      <c r="N1764" s="129">
        <v>0.0</v>
      </c>
      <c r="O1764" s="129">
        <v>10.0</v>
      </c>
      <c r="P1764" s="129">
        <v>10.0</v>
      </c>
      <c r="Q1764" s="11">
        <f t="array" ref="Q1764">COUNTIF(E1764:E3598, E1764)</f>
        <v>3</v>
      </c>
      <c r="Y1764" s="99"/>
    </row>
    <row r="1765">
      <c r="A1765" s="129">
        <v>8.0</v>
      </c>
      <c r="B1765" s="129" t="str">
        <f t="array" ref="B1765">IFS(OR(C1765=1, C1765=6, C1765=11, C1765=16), "Mon", OR(C1765=2, C1765=7, C1765=12, C1765=17), "Tue", OR(C1765=3, C1765=8, C1765=13, C1765=18), "Wed",OR(C1765=4, C1765=9, C1765=14, C1765=19), "Thu",OR(C1765=5, C1765=10, C1765=15, C1765=20), "Fri",TRUE, "")</f>
        <v>Fri</v>
      </c>
      <c r="C1765" s="129">
        <v>5.0</v>
      </c>
      <c r="D1765" s="129" t="s">
        <v>8580</v>
      </c>
      <c r="E1765" s="129" t="s">
        <v>1878</v>
      </c>
      <c r="F1765" s="129" t="s">
        <v>28</v>
      </c>
      <c r="G1765" s="129" t="s">
        <v>1879</v>
      </c>
      <c r="H1765" s="129">
        <v>24.0</v>
      </c>
      <c r="I1765" s="163">
        <v>56.0</v>
      </c>
      <c r="J1765" s="163">
        <v>162.0</v>
      </c>
      <c r="K1765" s="129">
        <v>0.0</v>
      </c>
      <c r="L1765" s="129">
        <v>0.0</v>
      </c>
      <c r="M1765" s="129">
        <v>0.0</v>
      </c>
      <c r="N1765" s="129">
        <v>0.0</v>
      </c>
      <c r="O1765" s="129">
        <v>10.0</v>
      </c>
      <c r="P1765" s="129">
        <v>10.0</v>
      </c>
      <c r="Q1765" s="11">
        <f t="array" ref="Q1765">COUNTIF(E1765:E3598, E1765)</f>
        <v>3</v>
      </c>
      <c r="Y1765" s="99"/>
    </row>
    <row r="1766">
      <c r="A1766" s="129">
        <v>8.0</v>
      </c>
      <c r="B1766" s="129" t="str">
        <f t="array" ref="B1766">IFS(OR(C1766=1, C1766=6, C1766=11, C1766=16), "Mon", OR(C1766=2, C1766=7, C1766=12, C1766=17), "Tue", OR(C1766=3, C1766=8, C1766=13, C1766=18), "Wed",OR(C1766=4, C1766=9, C1766=14, C1766=19), "Thu",OR(C1766=5, C1766=10, C1766=15, C1766=20), "Fri",TRUE, "")</f>
        <v>Fri</v>
      </c>
      <c r="C1766" s="129">
        <v>5.0</v>
      </c>
      <c r="D1766" s="129" t="s">
        <v>8580</v>
      </c>
      <c r="E1766" s="129" t="s">
        <v>7174</v>
      </c>
      <c r="F1766" s="129" t="s">
        <v>28</v>
      </c>
      <c r="G1766" s="129" t="s">
        <v>7175</v>
      </c>
      <c r="H1766" s="129">
        <v>28.0</v>
      </c>
      <c r="I1766" s="163">
        <v>27.0</v>
      </c>
      <c r="J1766" s="163">
        <v>131.0</v>
      </c>
      <c r="K1766" s="129">
        <v>0.0</v>
      </c>
      <c r="L1766" s="129">
        <v>0.0</v>
      </c>
      <c r="M1766" s="129">
        <v>0.0</v>
      </c>
      <c r="N1766" s="129">
        <v>0.0</v>
      </c>
      <c r="O1766" s="129">
        <v>8.0</v>
      </c>
      <c r="P1766" s="129">
        <v>8.0</v>
      </c>
      <c r="Q1766" s="11">
        <f t="array" ref="Q1766">COUNTIF(E1766:E3598, E1766)</f>
        <v>1</v>
      </c>
      <c r="Y1766" s="99"/>
    </row>
    <row r="1767">
      <c r="A1767" s="129">
        <v>8.0</v>
      </c>
      <c r="B1767" s="129" t="str">
        <f t="array" ref="B1767">IFS(OR(C1767=1, C1767=6, C1767=11, C1767=16), "Mon", OR(C1767=2, C1767=7, C1767=12, C1767=17), "Tue", OR(C1767=3, C1767=8, C1767=13, C1767=18), "Wed",OR(C1767=4, C1767=9, C1767=14, C1767=19), "Thu",OR(C1767=5, C1767=10, C1767=15, C1767=20), "Fri",TRUE, "")</f>
        <v>Fri</v>
      </c>
      <c r="C1767" s="129">
        <v>5.0</v>
      </c>
      <c r="D1767" s="129" t="s">
        <v>8580</v>
      </c>
      <c r="E1767" s="129" t="s">
        <v>2100</v>
      </c>
      <c r="F1767" s="129" t="s">
        <v>28</v>
      </c>
      <c r="G1767" s="129" t="s">
        <v>2101</v>
      </c>
      <c r="H1767" s="129">
        <v>24.0</v>
      </c>
      <c r="I1767" s="163">
        <v>104.0</v>
      </c>
      <c r="J1767" s="163">
        <v>276.0</v>
      </c>
      <c r="K1767" s="129">
        <v>0.0</v>
      </c>
      <c r="L1767" s="129">
        <v>0.0</v>
      </c>
      <c r="M1767" s="129">
        <v>0.0</v>
      </c>
      <c r="N1767" s="129">
        <v>0.0</v>
      </c>
      <c r="O1767" s="129">
        <v>8.0</v>
      </c>
      <c r="P1767" s="129">
        <v>8.0</v>
      </c>
      <c r="Q1767" s="11">
        <f t="array" ref="Q1767">COUNTIF(E1767:E3598, E1767)</f>
        <v>2</v>
      </c>
      <c r="Y1767" s="99"/>
    </row>
    <row r="1768">
      <c r="A1768" s="129">
        <v>8.0</v>
      </c>
      <c r="B1768" s="129" t="str">
        <f t="array" ref="B1768">IFS(OR(C1768=1, C1768=6, C1768=11, C1768=16), "Mon", OR(C1768=2, C1768=7, C1768=12, C1768=17), "Tue", OR(C1768=3, C1768=8, C1768=13, C1768=18), "Wed",OR(C1768=4, C1768=9, C1768=14, C1768=19), "Thu",OR(C1768=5, C1768=10, C1768=15, C1768=20), "Fri",TRUE, "")</f>
        <v>Fri</v>
      </c>
      <c r="C1768" s="129">
        <v>5.0</v>
      </c>
      <c r="D1768" s="129" t="s">
        <v>8580</v>
      </c>
      <c r="E1768" s="129" t="s">
        <v>5426</v>
      </c>
      <c r="F1768" s="129" t="s">
        <v>28</v>
      </c>
      <c r="G1768" s="129" t="s">
        <v>5427</v>
      </c>
      <c r="H1768" s="129">
        <v>62.0</v>
      </c>
      <c r="I1768" s="163">
        <v>45.0</v>
      </c>
      <c r="J1768" s="163">
        <v>125.0</v>
      </c>
      <c r="K1768" s="129">
        <v>0.0</v>
      </c>
      <c r="L1768" s="129">
        <v>-1.0</v>
      </c>
      <c r="M1768" s="129">
        <v>0.0</v>
      </c>
      <c r="N1768" s="129">
        <v>-1.0</v>
      </c>
      <c r="O1768" s="129">
        <v>10.0</v>
      </c>
      <c r="P1768" s="129">
        <v>9.0</v>
      </c>
      <c r="Q1768" s="11">
        <f t="array" ref="Q1768">COUNTIF(E1768:E3598, E1768)</f>
        <v>1</v>
      </c>
      <c r="Y1768" s="99"/>
    </row>
    <row r="1769">
      <c r="A1769" s="129">
        <v>8.0</v>
      </c>
      <c r="B1769" s="129" t="str">
        <f t="array" ref="B1769">IFS(OR(C1769=1, C1769=6, C1769=11, C1769=16), "Mon", OR(C1769=2, C1769=7, C1769=12, C1769=17), "Tue", OR(C1769=3, C1769=8, C1769=13, C1769=18), "Wed",OR(C1769=4, C1769=9, C1769=14, C1769=19), "Thu",OR(C1769=5, C1769=10, C1769=15, C1769=20), "Fri",TRUE, "")</f>
        <v>Mon</v>
      </c>
      <c r="C1769" s="129">
        <v>6.0</v>
      </c>
      <c r="D1769" s="129" t="s">
        <v>8580</v>
      </c>
      <c r="E1769" s="129" t="s">
        <v>1445</v>
      </c>
      <c r="F1769" s="129" t="s">
        <v>28</v>
      </c>
      <c r="G1769" s="129" t="s">
        <v>1446</v>
      </c>
      <c r="H1769" s="129">
        <v>63.0</v>
      </c>
      <c r="I1769" s="163">
        <v>43.0</v>
      </c>
      <c r="J1769" s="163">
        <v>178.0</v>
      </c>
      <c r="K1769" s="129">
        <v>1.0</v>
      </c>
      <c r="L1769" s="129">
        <v>0.0</v>
      </c>
      <c r="M1769" s="129">
        <v>0.0</v>
      </c>
      <c r="N1769" s="129">
        <v>1.0</v>
      </c>
      <c r="O1769" s="129">
        <v>8.0</v>
      </c>
      <c r="P1769" s="129">
        <v>9.0</v>
      </c>
      <c r="Q1769" s="11">
        <f t="array" ref="Q1769">COUNTIF(E1769:E3598, E1769)</f>
        <v>3</v>
      </c>
      <c r="Y1769" s="99"/>
    </row>
    <row r="1770">
      <c r="A1770" s="129">
        <v>8.0</v>
      </c>
      <c r="B1770" s="129" t="str">
        <f t="array" ref="B1770">IFS(OR(C1770=1, C1770=6, C1770=11, C1770=16), "Mon", OR(C1770=2, C1770=7, C1770=12, C1770=17), "Tue", OR(C1770=3, C1770=8, C1770=13, C1770=18), "Wed",OR(C1770=4, C1770=9, C1770=14, C1770=19), "Thu",OR(C1770=5, C1770=10, C1770=15, C1770=20), "Fri",TRUE, "")</f>
        <v>Mon</v>
      </c>
      <c r="C1770" s="129">
        <v>6.0</v>
      </c>
      <c r="D1770" s="129" t="s">
        <v>8580</v>
      </c>
      <c r="E1770" s="129" t="s">
        <v>5366</v>
      </c>
      <c r="F1770" s="129" t="s">
        <v>28</v>
      </c>
      <c r="G1770" s="129" t="s">
        <v>5367</v>
      </c>
      <c r="H1770" s="129">
        <v>68.0</v>
      </c>
      <c r="I1770" s="163">
        <v>36.0</v>
      </c>
      <c r="J1770" s="163">
        <v>158.0</v>
      </c>
      <c r="K1770" s="129">
        <v>0.0</v>
      </c>
      <c r="L1770" s="129">
        <v>-1.0</v>
      </c>
      <c r="M1770" s="129">
        <v>0.0</v>
      </c>
      <c r="N1770" s="129">
        <v>-1.0</v>
      </c>
      <c r="O1770" s="129">
        <v>10.0</v>
      </c>
      <c r="P1770" s="129">
        <v>9.0</v>
      </c>
      <c r="Q1770" s="11">
        <f t="array" ref="Q1770">COUNTIF(E1770:E3598, E1770)</f>
        <v>4</v>
      </c>
      <c r="Y1770" s="99"/>
    </row>
    <row r="1771">
      <c r="A1771" s="129">
        <v>8.0</v>
      </c>
      <c r="B1771" s="129" t="str">
        <f t="array" ref="B1771">IFS(OR(C1771=1, C1771=6, C1771=11, C1771=16), "Mon", OR(C1771=2, C1771=7, C1771=12, C1771=17), "Tue", OR(C1771=3, C1771=8, C1771=13, C1771=18), "Wed",OR(C1771=4, C1771=9, C1771=14, C1771=19), "Thu",OR(C1771=5, C1771=10, C1771=15, C1771=20), "Fri",TRUE, "")</f>
        <v>Mon</v>
      </c>
      <c r="C1771" s="129">
        <v>6.0</v>
      </c>
      <c r="D1771" s="129" t="s">
        <v>8580</v>
      </c>
      <c r="E1771" s="129" t="s">
        <v>3252</v>
      </c>
      <c r="F1771" s="129" t="s">
        <v>28</v>
      </c>
      <c r="G1771" s="129" t="s">
        <v>3253</v>
      </c>
      <c r="H1771" s="129">
        <v>54.0</v>
      </c>
      <c r="I1771" s="163">
        <v>83.0</v>
      </c>
      <c r="J1771" s="163">
        <v>146.0</v>
      </c>
      <c r="K1771" s="129">
        <v>1.0</v>
      </c>
      <c r="L1771" s="129">
        <v>0.0</v>
      </c>
      <c r="M1771" s="129">
        <v>1.0</v>
      </c>
      <c r="N1771" s="129">
        <v>2.0</v>
      </c>
      <c r="O1771" s="129">
        <v>10.0</v>
      </c>
      <c r="P1771" s="129">
        <v>10.0</v>
      </c>
      <c r="Q1771" s="11">
        <f t="array" ref="Q1771">COUNTIF(E1771:E3598, E1771)</f>
        <v>3</v>
      </c>
      <c r="Y1771" s="99"/>
    </row>
    <row r="1772">
      <c r="A1772" s="129">
        <v>8.0</v>
      </c>
      <c r="B1772" s="129" t="str">
        <f t="array" ref="B1772">IFS(OR(C1772=1, C1772=6, C1772=11, C1772=16), "Mon", OR(C1772=2, C1772=7, C1772=12, C1772=17), "Tue", OR(C1772=3, C1772=8, C1772=13, C1772=18), "Wed",OR(C1772=4, C1772=9, C1772=14, C1772=19), "Thu",OR(C1772=5, C1772=10, C1772=15, C1772=20), "Fri",TRUE, "")</f>
        <v>Mon</v>
      </c>
      <c r="C1772" s="129">
        <v>6.0</v>
      </c>
      <c r="D1772" s="129" t="s">
        <v>8580</v>
      </c>
      <c r="E1772" s="129" t="s">
        <v>5066</v>
      </c>
      <c r="F1772" s="129" t="s">
        <v>28</v>
      </c>
      <c r="G1772" s="129" t="s">
        <v>5067</v>
      </c>
      <c r="H1772" s="129">
        <v>39.0</v>
      </c>
      <c r="I1772" s="163">
        <v>91.0</v>
      </c>
      <c r="J1772" s="163">
        <v>342.0</v>
      </c>
      <c r="K1772" s="129">
        <v>1.0</v>
      </c>
      <c r="L1772" s="129">
        <v>0.0</v>
      </c>
      <c r="M1772" s="129">
        <v>0.0</v>
      </c>
      <c r="N1772" s="129">
        <v>1.0</v>
      </c>
      <c r="O1772" s="129">
        <v>9.0</v>
      </c>
      <c r="P1772" s="129">
        <v>10.0</v>
      </c>
      <c r="Q1772" s="11">
        <f t="array" ref="Q1772">COUNTIF(E1772:E3598, E1772)</f>
        <v>2</v>
      </c>
      <c r="Y1772" s="99"/>
    </row>
    <row r="1773">
      <c r="A1773" s="129">
        <v>8.0</v>
      </c>
      <c r="B1773" s="129" t="str">
        <f t="array" ref="B1773">IFS(OR(C1773=1, C1773=6, C1773=11, C1773=16), "Mon", OR(C1773=2, C1773=7, C1773=12, C1773=17), "Tue", OR(C1773=3, C1773=8, C1773=13, C1773=18), "Wed",OR(C1773=4, C1773=9, C1773=14, C1773=19), "Thu",OR(C1773=5, C1773=10, C1773=15, C1773=20), "Fri",TRUE, "")</f>
        <v>Mon</v>
      </c>
      <c r="C1773" s="129">
        <v>6.0</v>
      </c>
      <c r="D1773" s="129" t="s">
        <v>8580</v>
      </c>
      <c r="E1773" s="129" t="s">
        <v>2806</v>
      </c>
      <c r="F1773" s="129" t="s">
        <v>28</v>
      </c>
      <c r="G1773" s="129" t="s">
        <v>2807</v>
      </c>
      <c r="H1773" s="129">
        <v>66.0</v>
      </c>
      <c r="I1773" s="163">
        <v>66.0</v>
      </c>
      <c r="J1773" s="163">
        <v>161.0</v>
      </c>
      <c r="K1773" s="129">
        <v>-1.0</v>
      </c>
      <c r="L1773" s="129">
        <v>0.0</v>
      </c>
      <c r="M1773" s="129">
        <v>0.0</v>
      </c>
      <c r="N1773" s="129">
        <v>-1.0</v>
      </c>
      <c r="O1773" s="129">
        <v>7.0</v>
      </c>
      <c r="P1773" s="129">
        <v>6.0</v>
      </c>
      <c r="Q1773" s="11">
        <f t="array" ref="Q1773">COUNTIF(E1773:E3598, E1773)</f>
        <v>1</v>
      </c>
      <c r="Y1773" s="99"/>
    </row>
    <row r="1774">
      <c r="A1774" s="129">
        <v>8.0</v>
      </c>
      <c r="B1774" s="129" t="str">
        <f t="array" ref="B1774">IFS(OR(C1774=1, C1774=6, C1774=11, C1774=16), "Mon", OR(C1774=2, C1774=7, C1774=12, C1774=17), "Tue", OR(C1774=3, C1774=8, C1774=13, C1774=18), "Wed",OR(C1774=4, C1774=9, C1774=14, C1774=19), "Thu",OR(C1774=5, C1774=10, C1774=15, C1774=20), "Fri",TRUE, "")</f>
        <v>Mon</v>
      </c>
      <c r="C1774" s="129">
        <v>6.0</v>
      </c>
      <c r="D1774" s="129" t="s">
        <v>8580</v>
      </c>
      <c r="E1774" s="129" t="s">
        <v>2164</v>
      </c>
      <c r="F1774" s="129" t="s">
        <v>28</v>
      </c>
      <c r="G1774" s="129" t="s">
        <v>2165</v>
      </c>
      <c r="H1774" s="129">
        <v>33.0</v>
      </c>
      <c r="I1774" s="163">
        <v>118.0</v>
      </c>
      <c r="J1774" s="163">
        <v>344.0</v>
      </c>
      <c r="K1774" s="129">
        <v>0.0</v>
      </c>
      <c r="L1774" s="129">
        <v>0.0</v>
      </c>
      <c r="M1774" s="129">
        <v>0.0</v>
      </c>
      <c r="N1774" s="129">
        <v>0.0</v>
      </c>
      <c r="O1774" s="129">
        <v>9.0</v>
      </c>
      <c r="P1774" s="129">
        <v>9.0</v>
      </c>
      <c r="Q1774" s="11">
        <f t="array" ref="Q1774">COUNTIF(E1774:E3598, E1774)</f>
        <v>2</v>
      </c>
      <c r="Y1774" s="99"/>
    </row>
    <row r="1775">
      <c r="A1775" s="129">
        <v>8.0</v>
      </c>
      <c r="B1775" s="129" t="str">
        <f t="array" ref="B1775">IFS(OR(C1775=1, C1775=6, C1775=11, C1775=16), "Mon", OR(C1775=2, C1775=7, C1775=12, C1775=17), "Tue", OR(C1775=3, C1775=8, C1775=13, C1775=18), "Wed",OR(C1775=4, C1775=9, C1775=14, C1775=19), "Thu",OR(C1775=5, C1775=10, C1775=15, C1775=20), "Fri",TRUE, "")</f>
        <v>Tue</v>
      </c>
      <c r="C1775" s="129">
        <v>7.0</v>
      </c>
      <c r="D1775" s="129" t="s">
        <v>8580</v>
      </c>
      <c r="E1775" s="129" t="s">
        <v>7326</v>
      </c>
      <c r="F1775" s="129" t="s">
        <v>28</v>
      </c>
      <c r="G1775" s="129" t="s">
        <v>7327</v>
      </c>
      <c r="H1775" s="129">
        <v>58.0</v>
      </c>
      <c r="I1775" s="163">
        <v>61.0</v>
      </c>
      <c r="J1775" s="163">
        <v>157.0</v>
      </c>
      <c r="K1775" s="129">
        <v>0.0</v>
      </c>
      <c r="L1775" s="129">
        <v>0.0</v>
      </c>
      <c r="M1775" s="129">
        <v>0.0</v>
      </c>
      <c r="N1775" s="129">
        <v>0.0</v>
      </c>
      <c r="O1775" s="129">
        <v>8.0</v>
      </c>
      <c r="P1775" s="129">
        <v>8.0</v>
      </c>
      <c r="Q1775" s="11">
        <f t="array" ref="Q1775">COUNTIF(E1775:E3598, E1775)</f>
        <v>1</v>
      </c>
      <c r="Y1775" s="99"/>
    </row>
    <row r="1776">
      <c r="A1776" s="129">
        <v>8.0</v>
      </c>
      <c r="B1776" s="129" t="str">
        <f t="array" ref="B1776">IFS(OR(C1776=1, C1776=6, C1776=11, C1776=16), "Mon", OR(C1776=2, C1776=7, C1776=12, C1776=17), "Tue", OR(C1776=3, C1776=8, C1776=13, C1776=18), "Wed",OR(C1776=4, C1776=9, C1776=14, C1776=19), "Thu",OR(C1776=5, C1776=10, C1776=15, C1776=20), "Fri",TRUE, "")</f>
        <v>Tue</v>
      </c>
      <c r="C1776" s="129">
        <v>7.0</v>
      </c>
      <c r="D1776" s="129" t="s">
        <v>8580</v>
      </c>
      <c r="E1776" s="129" t="s">
        <v>1802</v>
      </c>
      <c r="F1776" s="129" t="s">
        <v>28</v>
      </c>
      <c r="G1776" s="129" t="s">
        <v>1803</v>
      </c>
      <c r="H1776" s="129">
        <v>56.0</v>
      </c>
      <c r="I1776" s="163">
        <v>160.0</v>
      </c>
      <c r="J1776" s="163">
        <v>513.0</v>
      </c>
      <c r="K1776" s="129">
        <v>0.0</v>
      </c>
      <c r="L1776" s="129">
        <v>0.0</v>
      </c>
      <c r="M1776" s="129">
        <v>0.0</v>
      </c>
      <c r="N1776" s="129">
        <v>0.0</v>
      </c>
      <c r="O1776" s="129">
        <v>8.0</v>
      </c>
      <c r="P1776" s="129">
        <v>8.0</v>
      </c>
      <c r="Q1776" s="11">
        <f t="array" ref="Q1776">COUNTIF(E1776:E3598, E1776)</f>
        <v>4</v>
      </c>
      <c r="Y1776" s="99"/>
    </row>
    <row r="1777">
      <c r="A1777" s="129">
        <v>8.0</v>
      </c>
      <c r="B1777" s="129" t="str">
        <f t="array" ref="B1777">IFS(OR(C1777=1, C1777=6, C1777=11, C1777=16), "Mon", OR(C1777=2, C1777=7, C1777=12, C1777=17), "Tue", OR(C1777=3, C1777=8, C1777=13, C1777=18), "Wed",OR(C1777=4, C1777=9, C1777=14, C1777=19), "Thu",OR(C1777=5, C1777=10, C1777=15, C1777=20), "Fri",TRUE, "")</f>
        <v>Tue</v>
      </c>
      <c r="C1777" s="129">
        <v>7.0</v>
      </c>
      <c r="D1777" s="129" t="s">
        <v>8580</v>
      </c>
      <c r="E1777" s="129" t="s">
        <v>5344</v>
      </c>
      <c r="F1777" s="129" t="s">
        <v>28</v>
      </c>
      <c r="G1777" s="129" t="s">
        <v>5345</v>
      </c>
      <c r="H1777" s="129">
        <v>67.0</v>
      </c>
      <c r="I1777" s="163">
        <v>44.0</v>
      </c>
      <c r="J1777" s="163">
        <v>181.0</v>
      </c>
      <c r="K1777" s="129">
        <v>0.0</v>
      </c>
      <c r="L1777" s="129">
        <v>-1.0</v>
      </c>
      <c r="M1777" s="129">
        <v>0.0</v>
      </c>
      <c r="N1777" s="129">
        <v>-1.0</v>
      </c>
      <c r="O1777" s="129">
        <v>7.0</v>
      </c>
      <c r="P1777" s="129">
        <v>6.0</v>
      </c>
      <c r="Q1777" s="11">
        <f t="array" ref="Q1777">COUNTIF(E1777:E3598, E1777)</f>
        <v>3</v>
      </c>
      <c r="Y1777" s="99"/>
    </row>
    <row r="1778">
      <c r="A1778" s="129">
        <v>8.0</v>
      </c>
      <c r="B1778" s="129" t="str">
        <f t="array" ref="B1778">IFS(OR(C1778=1, C1778=6, C1778=11, C1778=16), "Mon", OR(C1778=2, C1778=7, C1778=12, C1778=17), "Tue", OR(C1778=3, C1778=8, C1778=13, C1778=18), "Wed",OR(C1778=4, C1778=9, C1778=14, C1778=19), "Thu",OR(C1778=5, C1778=10, C1778=15, C1778=20), "Fri",TRUE, "")</f>
        <v>Tue</v>
      </c>
      <c r="C1778" s="129">
        <v>7.0</v>
      </c>
      <c r="D1778" s="129" t="s">
        <v>8580</v>
      </c>
      <c r="E1778" s="129" t="s">
        <v>2196</v>
      </c>
      <c r="F1778" s="129" t="s">
        <v>28</v>
      </c>
      <c r="G1778" s="129" t="s">
        <v>2197</v>
      </c>
      <c r="H1778" s="129">
        <v>69.0</v>
      </c>
      <c r="I1778" s="163">
        <v>42.0</v>
      </c>
      <c r="J1778" s="163">
        <v>152.0</v>
      </c>
      <c r="K1778" s="129">
        <v>0.0</v>
      </c>
      <c r="L1778" s="129">
        <v>-1.0</v>
      </c>
      <c r="M1778" s="129">
        <v>0.0</v>
      </c>
      <c r="N1778" s="129">
        <v>-1.0</v>
      </c>
      <c r="O1778" s="129">
        <v>10.0</v>
      </c>
      <c r="P1778" s="129">
        <v>9.0</v>
      </c>
      <c r="Q1778" s="11">
        <f t="array" ref="Q1778">COUNTIF(E1778:E3598, E1778)</f>
        <v>3</v>
      </c>
      <c r="Y1778" s="99"/>
    </row>
    <row r="1779">
      <c r="A1779" s="129">
        <v>8.0</v>
      </c>
      <c r="B1779" s="129" t="str">
        <f t="array" ref="B1779">IFS(OR(C1779=1, C1779=6, C1779=11, C1779=16), "Mon", OR(C1779=2, C1779=7, C1779=12, C1779=17), "Tue", OR(C1779=3, C1779=8, C1779=13, C1779=18), "Wed",OR(C1779=4, C1779=9, C1779=14, C1779=19), "Thu",OR(C1779=5, C1779=10, C1779=15, C1779=20), "Fri",TRUE, "")</f>
        <v>Tue</v>
      </c>
      <c r="C1779" s="129">
        <v>7.0</v>
      </c>
      <c r="D1779" s="129" t="s">
        <v>8580</v>
      </c>
      <c r="E1779" s="129" t="s">
        <v>1105</v>
      </c>
      <c r="F1779" s="129" t="s">
        <v>28</v>
      </c>
      <c r="G1779" s="129" t="s">
        <v>1106</v>
      </c>
      <c r="H1779" s="129">
        <v>45.0</v>
      </c>
      <c r="I1779" s="163">
        <v>27.0</v>
      </c>
      <c r="J1779" s="163">
        <v>99.0</v>
      </c>
      <c r="K1779" s="129">
        <v>1.0</v>
      </c>
      <c r="L1779" s="129">
        <v>0.0</v>
      </c>
      <c r="M1779" s="129">
        <v>1.0</v>
      </c>
      <c r="N1779" s="129">
        <v>2.0</v>
      </c>
      <c r="O1779" s="129">
        <v>9.0</v>
      </c>
      <c r="P1779" s="129">
        <v>10.0</v>
      </c>
      <c r="Q1779" s="11">
        <f t="array" ref="Q1779">COUNTIF(E1779:E3598, E1779)</f>
        <v>2</v>
      </c>
      <c r="Y1779" s="99"/>
    </row>
    <row r="1780">
      <c r="A1780" s="129">
        <v>8.0</v>
      </c>
      <c r="B1780" s="129" t="str">
        <f t="array" ref="B1780">IFS(OR(C1780=1, C1780=6, C1780=11, C1780=16), "Mon", OR(C1780=2, C1780=7, C1780=12, C1780=17), "Tue", OR(C1780=3, C1780=8, C1780=13, C1780=18), "Wed",OR(C1780=4, C1780=9, C1780=14, C1780=19), "Thu",OR(C1780=5, C1780=10, C1780=15, C1780=20), "Fri",TRUE, "")</f>
        <v>Tue</v>
      </c>
      <c r="C1780" s="129">
        <v>7.0</v>
      </c>
      <c r="D1780" s="129" t="s">
        <v>8580</v>
      </c>
      <c r="E1780" s="129" t="s">
        <v>5694</v>
      </c>
      <c r="F1780" s="129" t="s">
        <v>28</v>
      </c>
      <c r="G1780" s="129" t="s">
        <v>5695</v>
      </c>
      <c r="H1780" s="129">
        <v>43.0</v>
      </c>
      <c r="I1780" s="163">
        <v>65.0</v>
      </c>
      <c r="J1780" s="163">
        <v>140.0</v>
      </c>
      <c r="K1780" s="129">
        <v>0.0</v>
      </c>
      <c r="L1780" s="129">
        <v>-1.0</v>
      </c>
      <c r="M1780" s="129">
        <v>1.0</v>
      </c>
      <c r="N1780" s="129">
        <v>0.0</v>
      </c>
      <c r="O1780" s="129">
        <v>9.0</v>
      </c>
      <c r="P1780" s="129">
        <v>9.0</v>
      </c>
      <c r="Q1780" s="11">
        <f t="array" ref="Q1780">COUNTIF(E1780:E3598, E1780)</f>
        <v>3</v>
      </c>
      <c r="Y1780" s="99"/>
    </row>
    <row r="1781">
      <c r="A1781" s="129">
        <v>8.0</v>
      </c>
      <c r="B1781" s="129" t="str">
        <f t="array" ref="B1781">IFS(OR(C1781=1, C1781=6, C1781=11, C1781=16), "Mon", OR(C1781=2, C1781=7, C1781=12, C1781=17), "Tue", OR(C1781=3, C1781=8, C1781=13, C1781=18), "Wed",OR(C1781=4, C1781=9, C1781=14, C1781=19), "Thu",OR(C1781=5, C1781=10, C1781=15, C1781=20), "Fri",TRUE, "")</f>
        <v>Wed</v>
      </c>
      <c r="C1781" s="129">
        <v>8.0</v>
      </c>
      <c r="D1781" s="129" t="s">
        <v>8580</v>
      </c>
      <c r="E1781" s="129" t="s">
        <v>2634</v>
      </c>
      <c r="F1781" s="129" t="s">
        <v>28</v>
      </c>
      <c r="G1781" s="129" t="s">
        <v>2635</v>
      </c>
      <c r="H1781" s="129">
        <v>52.0</v>
      </c>
      <c r="I1781" s="163">
        <v>45.0</v>
      </c>
      <c r="J1781" s="163">
        <v>163.0</v>
      </c>
      <c r="K1781" s="129">
        <v>0.0</v>
      </c>
      <c r="L1781" s="129">
        <v>0.0</v>
      </c>
      <c r="M1781" s="129">
        <v>-1.0</v>
      </c>
      <c r="N1781" s="129">
        <v>-1.0</v>
      </c>
      <c r="O1781" s="129">
        <v>9.0</v>
      </c>
      <c r="P1781" s="129">
        <v>8.0</v>
      </c>
      <c r="Q1781" s="11">
        <f t="array" ref="Q1781">COUNTIF(E1781:E3598, E1781)</f>
        <v>1</v>
      </c>
      <c r="Y1781" s="99"/>
    </row>
    <row r="1782">
      <c r="A1782" s="129">
        <v>8.0</v>
      </c>
      <c r="B1782" s="129" t="str">
        <f t="array" ref="B1782">IFS(OR(C1782=1, C1782=6, C1782=11, C1782=16), "Mon", OR(C1782=2, C1782=7, C1782=12, C1782=17), "Tue", OR(C1782=3, C1782=8, C1782=13, C1782=18), "Wed",OR(C1782=4, C1782=9, C1782=14, C1782=19), "Thu",OR(C1782=5, C1782=10, C1782=15, C1782=20), "Fri",TRUE, "")</f>
        <v>Wed</v>
      </c>
      <c r="C1782" s="129">
        <v>8.0</v>
      </c>
      <c r="D1782" s="129" t="s">
        <v>8580</v>
      </c>
      <c r="E1782" s="129" t="s">
        <v>2740</v>
      </c>
      <c r="F1782" s="129" t="s">
        <v>28</v>
      </c>
      <c r="G1782" s="129" t="s">
        <v>2741</v>
      </c>
      <c r="H1782" s="129">
        <v>28.0</v>
      </c>
      <c r="I1782" s="163">
        <v>42.0</v>
      </c>
      <c r="J1782" s="163">
        <v>111.0</v>
      </c>
      <c r="K1782" s="129">
        <v>0.0</v>
      </c>
      <c r="L1782" s="129">
        <v>-1.0</v>
      </c>
      <c r="M1782" s="129">
        <v>0.0</v>
      </c>
      <c r="N1782" s="129">
        <v>-1.0</v>
      </c>
      <c r="O1782" s="129">
        <v>9.0</v>
      </c>
      <c r="P1782" s="129">
        <v>8.0</v>
      </c>
      <c r="Q1782" s="11">
        <f t="array" ref="Q1782">COUNTIF(E1782:E3598, E1782)</f>
        <v>3</v>
      </c>
      <c r="Y1782" s="99"/>
    </row>
    <row r="1783">
      <c r="A1783" s="129">
        <v>8.0</v>
      </c>
      <c r="B1783" s="129" t="str">
        <f t="array" ref="B1783">IFS(OR(C1783=1, C1783=6, C1783=11, C1783=16), "Mon", OR(C1783=2, C1783=7, C1783=12, C1783=17), "Tue", OR(C1783=3, C1783=8, C1783=13, C1783=18), "Wed",OR(C1783=4, C1783=9, C1783=14, C1783=19), "Thu",OR(C1783=5, C1783=10, C1783=15, C1783=20), "Fri",TRUE, "")</f>
        <v>Wed</v>
      </c>
      <c r="C1783" s="129">
        <v>8.0</v>
      </c>
      <c r="D1783" s="129" t="s">
        <v>8580</v>
      </c>
      <c r="E1783" s="129" t="s">
        <v>5260</v>
      </c>
      <c r="F1783" s="129" t="s">
        <v>28</v>
      </c>
      <c r="G1783" s="129" t="s">
        <v>5261</v>
      </c>
      <c r="H1783" s="129">
        <v>55.0</v>
      </c>
      <c r="I1783" s="163">
        <v>63.0</v>
      </c>
      <c r="J1783" s="163">
        <v>135.0</v>
      </c>
      <c r="K1783" s="129">
        <v>-1.0</v>
      </c>
      <c r="L1783" s="129">
        <v>0.0</v>
      </c>
      <c r="M1783" s="129">
        <v>-1.0</v>
      </c>
      <c r="N1783" s="129">
        <v>-2.0</v>
      </c>
      <c r="O1783" s="129">
        <v>7.0</v>
      </c>
      <c r="P1783" s="129">
        <v>5.0</v>
      </c>
      <c r="Q1783" s="11">
        <f t="array" ref="Q1783">COUNTIF(E1783:E3598, E1783)</f>
        <v>1</v>
      </c>
      <c r="Y1783" s="99"/>
    </row>
    <row r="1784">
      <c r="A1784" s="129">
        <v>8.0</v>
      </c>
      <c r="B1784" s="129" t="str">
        <f t="array" ref="B1784">IFS(OR(C1784=1, C1784=6, C1784=11, C1784=16), "Mon", OR(C1784=2, C1784=7, C1784=12, C1784=17), "Tue", OR(C1784=3, C1784=8, C1784=13, C1784=18), "Wed",OR(C1784=4, C1784=9, C1784=14, C1784=19), "Thu",OR(C1784=5, C1784=10, C1784=15, C1784=20), "Fri",TRUE, "")</f>
        <v>Wed</v>
      </c>
      <c r="C1784" s="129">
        <v>8.0</v>
      </c>
      <c r="D1784" s="129" t="s">
        <v>8580</v>
      </c>
      <c r="E1784" s="129" t="s">
        <v>411</v>
      </c>
      <c r="F1784" s="129" t="s">
        <v>28</v>
      </c>
      <c r="G1784" s="129" t="s">
        <v>412</v>
      </c>
      <c r="H1784" s="129">
        <v>20.0</v>
      </c>
      <c r="I1784" s="163">
        <v>93.0</v>
      </c>
      <c r="J1784" s="163">
        <v>326.0</v>
      </c>
      <c r="K1784" s="129">
        <v>0.0</v>
      </c>
      <c r="L1784" s="129">
        <v>-1.0</v>
      </c>
      <c r="M1784" s="129">
        <v>0.0</v>
      </c>
      <c r="N1784" s="129">
        <v>-1.0</v>
      </c>
      <c r="O1784" s="129">
        <v>8.0</v>
      </c>
      <c r="P1784" s="129">
        <v>7.0</v>
      </c>
      <c r="Q1784" s="11">
        <f t="array" ref="Q1784">COUNTIF(E1784:E3598, E1784)</f>
        <v>2</v>
      </c>
      <c r="Y1784" s="99"/>
    </row>
    <row r="1785">
      <c r="A1785" s="129">
        <v>8.0</v>
      </c>
      <c r="B1785" s="129" t="str">
        <f t="array" ref="B1785">IFS(OR(C1785=1, C1785=6, C1785=11, C1785=16), "Mon", OR(C1785=2, C1785=7, C1785=12, C1785=17), "Tue", OR(C1785=3, C1785=8, C1785=13, C1785=18), "Wed",OR(C1785=4, C1785=9, C1785=14, C1785=19), "Thu",OR(C1785=5, C1785=10, C1785=15, C1785=20), "Fri",TRUE, "")</f>
        <v>Wed</v>
      </c>
      <c r="C1785" s="129">
        <v>8.0</v>
      </c>
      <c r="D1785" s="129" t="s">
        <v>8580</v>
      </c>
      <c r="E1785" s="129" t="s">
        <v>5508</v>
      </c>
      <c r="F1785" s="129" t="s">
        <v>28</v>
      </c>
      <c r="G1785" s="129" t="s">
        <v>5509</v>
      </c>
      <c r="H1785" s="129">
        <v>34.0</v>
      </c>
      <c r="I1785" s="163">
        <v>34.0</v>
      </c>
      <c r="J1785" s="163">
        <v>145.0</v>
      </c>
      <c r="K1785" s="129">
        <v>0.0</v>
      </c>
      <c r="L1785" s="129">
        <v>-1.0</v>
      </c>
      <c r="M1785" s="129">
        <v>0.0</v>
      </c>
      <c r="N1785" s="129">
        <v>-1.0</v>
      </c>
      <c r="O1785" s="129">
        <v>8.0</v>
      </c>
      <c r="P1785" s="129">
        <v>7.0</v>
      </c>
      <c r="Q1785" s="11">
        <f t="array" ref="Q1785">COUNTIF(E1785:E3598, E1785)</f>
        <v>4</v>
      </c>
      <c r="Y1785" s="99"/>
    </row>
    <row r="1786">
      <c r="A1786" s="129">
        <v>8.0</v>
      </c>
      <c r="B1786" s="129" t="str">
        <f t="array" ref="B1786">IFS(OR(C1786=1, C1786=6, C1786=11, C1786=16), "Mon", OR(C1786=2, C1786=7, C1786=12, C1786=17), "Tue", OR(C1786=3, C1786=8, C1786=13, C1786=18), "Wed",OR(C1786=4, C1786=9, C1786=14, C1786=19), "Thu",OR(C1786=5, C1786=10, C1786=15, C1786=20), "Fri",TRUE, "")</f>
        <v>Wed</v>
      </c>
      <c r="C1786" s="129">
        <v>8.0</v>
      </c>
      <c r="D1786" s="129" t="s">
        <v>8580</v>
      </c>
      <c r="E1786" s="129" t="s">
        <v>2072</v>
      </c>
      <c r="F1786" s="129" t="s">
        <v>28</v>
      </c>
      <c r="G1786" s="129" t="s">
        <v>2073</v>
      </c>
      <c r="H1786" s="129">
        <v>31.0</v>
      </c>
      <c r="I1786" s="163">
        <v>73.0</v>
      </c>
      <c r="J1786" s="163">
        <v>104.0</v>
      </c>
      <c r="K1786" s="129">
        <v>0.0</v>
      </c>
      <c r="L1786" s="129">
        <v>0.0</v>
      </c>
      <c r="M1786" s="129">
        <v>1.0</v>
      </c>
      <c r="N1786" s="129">
        <v>1.0</v>
      </c>
      <c r="O1786" s="129">
        <v>9.0</v>
      </c>
      <c r="P1786" s="129">
        <v>10.0</v>
      </c>
      <c r="Q1786" s="11">
        <f t="array" ref="Q1786">COUNTIF(E1786:E3598, E1786)</f>
        <v>2</v>
      </c>
      <c r="Y1786" s="99"/>
    </row>
    <row r="1787">
      <c r="A1787" s="129">
        <v>8.0</v>
      </c>
      <c r="B1787" s="129" t="str">
        <f t="array" ref="B1787">IFS(OR(C1787=1, C1787=6, C1787=11, C1787=16), "Mon", OR(C1787=2, C1787=7, C1787=12, C1787=17), "Tue", OR(C1787=3, C1787=8, C1787=13, C1787=18), "Wed",OR(C1787=4, C1787=9, C1787=14, C1787=19), "Thu",OR(C1787=5, C1787=10, C1787=15, C1787=20), "Fri",TRUE, "")</f>
        <v>Thu</v>
      </c>
      <c r="C1787" s="129">
        <v>9.0</v>
      </c>
      <c r="D1787" s="129" t="s">
        <v>8580</v>
      </c>
      <c r="E1787" s="129" t="s">
        <v>4568</v>
      </c>
      <c r="F1787" s="129" t="s">
        <v>28</v>
      </c>
      <c r="G1787" s="129" t="s">
        <v>4569</v>
      </c>
      <c r="H1787" s="129">
        <v>34.0</v>
      </c>
      <c r="I1787" s="163">
        <v>34.0</v>
      </c>
      <c r="J1787" s="163">
        <v>169.0</v>
      </c>
      <c r="K1787" s="129">
        <v>1.0</v>
      </c>
      <c r="L1787" s="129">
        <v>-1.0</v>
      </c>
      <c r="M1787" s="129">
        <v>0.0</v>
      </c>
      <c r="N1787" s="129">
        <v>0.0</v>
      </c>
      <c r="O1787" s="129">
        <v>10.0</v>
      </c>
      <c r="P1787" s="129">
        <v>10.0</v>
      </c>
      <c r="Q1787" s="11">
        <f t="array" ref="Q1787">COUNTIF(E1787:E3598, E1787)</f>
        <v>2</v>
      </c>
      <c r="Y1787" s="99"/>
    </row>
    <row r="1788">
      <c r="A1788" s="129">
        <v>8.0</v>
      </c>
      <c r="B1788" s="129" t="str">
        <f t="array" ref="B1788">IFS(OR(C1788=1, C1788=6, C1788=11, C1788=16), "Mon", OR(C1788=2, C1788=7, C1788=12, C1788=17), "Tue", OR(C1788=3, C1788=8, C1788=13, C1788=18), "Wed",OR(C1788=4, C1788=9, C1788=14, C1788=19), "Thu",OR(C1788=5, C1788=10, C1788=15, C1788=20), "Fri",TRUE, "")</f>
        <v>Thu</v>
      </c>
      <c r="C1788" s="129">
        <v>9.0</v>
      </c>
      <c r="D1788" s="129" t="s">
        <v>8580</v>
      </c>
      <c r="E1788" s="129" t="s">
        <v>2572</v>
      </c>
      <c r="F1788" s="129" t="s">
        <v>28</v>
      </c>
      <c r="G1788" s="129" t="s">
        <v>2573</v>
      </c>
      <c r="H1788" s="129">
        <v>54.0</v>
      </c>
      <c r="I1788" s="163">
        <v>67.0</v>
      </c>
      <c r="J1788" s="163">
        <v>134.0</v>
      </c>
      <c r="K1788" s="129">
        <v>0.0</v>
      </c>
      <c r="L1788" s="129">
        <v>-1.0</v>
      </c>
      <c r="M1788" s="129">
        <v>0.0</v>
      </c>
      <c r="N1788" s="129">
        <v>-1.0</v>
      </c>
      <c r="O1788" s="129">
        <v>7.0</v>
      </c>
      <c r="P1788" s="129">
        <v>6.0</v>
      </c>
      <c r="Q1788" s="11">
        <f t="array" ref="Q1788">COUNTIF(E1788:E3598, E1788)</f>
        <v>1</v>
      </c>
      <c r="Y1788" s="99"/>
    </row>
    <row r="1789">
      <c r="A1789" s="129">
        <v>8.0</v>
      </c>
      <c r="B1789" s="129" t="str">
        <f t="array" ref="B1789">IFS(OR(C1789=1, C1789=6, C1789=11, C1789=16), "Mon", OR(C1789=2, C1789=7, C1789=12, C1789=17), "Tue", OR(C1789=3, C1789=8, C1789=13, C1789=18), "Wed",OR(C1789=4, C1789=9, C1789=14, C1789=19), "Thu",OR(C1789=5, C1789=10, C1789=15, C1789=20), "Fri",TRUE, "")</f>
        <v>Thu</v>
      </c>
      <c r="C1789" s="129">
        <v>9.0</v>
      </c>
      <c r="D1789" s="129" t="s">
        <v>8580</v>
      </c>
      <c r="E1789" s="129" t="s">
        <v>3868</v>
      </c>
      <c r="F1789" s="129" t="s">
        <v>28</v>
      </c>
      <c r="G1789" s="129" t="s">
        <v>3869</v>
      </c>
      <c r="H1789" s="129">
        <v>67.0</v>
      </c>
      <c r="I1789" s="163">
        <v>59.0</v>
      </c>
      <c r="J1789" s="163">
        <v>264.0</v>
      </c>
      <c r="K1789" s="129">
        <v>1.0</v>
      </c>
      <c r="L1789" s="129">
        <v>-1.0</v>
      </c>
      <c r="M1789" s="129">
        <v>1.0</v>
      </c>
      <c r="N1789" s="129">
        <v>1.0</v>
      </c>
      <c r="O1789" s="129">
        <v>9.0</v>
      </c>
      <c r="P1789" s="129">
        <v>10.0</v>
      </c>
      <c r="Q1789" s="11">
        <f t="array" ref="Q1789">COUNTIF(E1789:E3598, E1789)</f>
        <v>4</v>
      </c>
      <c r="Y1789" s="99"/>
    </row>
    <row r="1790">
      <c r="A1790" s="129">
        <v>8.0</v>
      </c>
      <c r="B1790" s="129" t="str">
        <f t="array" ref="B1790">IFS(OR(C1790=1, C1790=6, C1790=11, C1790=16), "Mon", OR(C1790=2, C1790=7, C1790=12, C1790=17), "Tue", OR(C1790=3, C1790=8, C1790=13, C1790=18), "Wed",OR(C1790=4, C1790=9, C1790=14, C1790=19), "Thu",OR(C1790=5, C1790=10, C1790=15, C1790=20), "Fri",TRUE, "")</f>
        <v>Thu</v>
      </c>
      <c r="C1790" s="129">
        <v>9.0</v>
      </c>
      <c r="D1790" s="129" t="s">
        <v>8580</v>
      </c>
      <c r="E1790" s="129" t="s">
        <v>3400</v>
      </c>
      <c r="F1790" s="129" t="s">
        <v>28</v>
      </c>
      <c r="G1790" s="129" t="s">
        <v>3401</v>
      </c>
      <c r="H1790" s="129">
        <v>37.0</v>
      </c>
      <c r="I1790" s="163">
        <v>54.0</v>
      </c>
      <c r="J1790" s="163">
        <v>139.0</v>
      </c>
      <c r="K1790" s="129">
        <v>0.0</v>
      </c>
      <c r="L1790" s="129">
        <v>0.0</v>
      </c>
      <c r="M1790" s="129">
        <v>1.0</v>
      </c>
      <c r="N1790" s="129">
        <v>1.0</v>
      </c>
      <c r="O1790" s="129">
        <v>9.0</v>
      </c>
      <c r="P1790" s="129">
        <v>10.0</v>
      </c>
      <c r="Q1790" s="11">
        <f t="array" ref="Q1790">COUNTIF(E1790:E3598, E1790)</f>
        <v>5</v>
      </c>
      <c r="Y1790" s="99"/>
    </row>
    <row r="1791">
      <c r="A1791" s="129">
        <v>8.0</v>
      </c>
      <c r="B1791" s="129" t="str">
        <f t="array" ref="B1791">IFS(OR(C1791=1, C1791=6, C1791=11, C1791=16), "Mon", OR(C1791=2, C1791=7, C1791=12, C1791=17), "Tue", OR(C1791=3, C1791=8, C1791=13, C1791=18), "Wed",OR(C1791=4, C1791=9, C1791=14, C1791=19), "Thu",OR(C1791=5, C1791=10, C1791=15, C1791=20), "Fri",TRUE, "")</f>
        <v>Thu</v>
      </c>
      <c r="C1791" s="129">
        <v>9.0</v>
      </c>
      <c r="D1791" s="129" t="s">
        <v>8580</v>
      </c>
      <c r="E1791" s="129" t="s">
        <v>7332</v>
      </c>
      <c r="F1791" s="129" t="s">
        <v>28</v>
      </c>
      <c r="G1791" s="129" t="s">
        <v>7333</v>
      </c>
      <c r="H1791" s="129">
        <v>28.0</v>
      </c>
      <c r="I1791" s="163">
        <v>73.0</v>
      </c>
      <c r="J1791" s="163">
        <v>272.0</v>
      </c>
      <c r="K1791" s="129">
        <v>1.0</v>
      </c>
      <c r="L1791" s="129">
        <v>0.0</v>
      </c>
      <c r="M1791" s="129">
        <v>0.0</v>
      </c>
      <c r="N1791" s="129">
        <v>1.0</v>
      </c>
      <c r="O1791" s="129">
        <v>10.0</v>
      </c>
      <c r="P1791" s="129">
        <v>10.0</v>
      </c>
      <c r="Q1791" s="11">
        <f t="array" ref="Q1791">COUNTIF(E1791:E3598, E1791)</f>
        <v>3</v>
      </c>
      <c r="Y1791" s="99"/>
    </row>
    <row r="1792">
      <c r="A1792" s="129">
        <v>8.0</v>
      </c>
      <c r="B1792" s="129" t="str">
        <f t="array" ref="B1792">IFS(OR(C1792=1, C1792=6, C1792=11, C1792=16), "Mon", OR(C1792=2, C1792=7, C1792=12, C1792=17), "Tue", OR(C1792=3, C1792=8, C1792=13, C1792=18), "Wed",OR(C1792=4, C1792=9, C1792=14, C1792=19), "Thu",OR(C1792=5, C1792=10, C1792=15, C1792=20), "Fri",TRUE, "")</f>
        <v>Thu</v>
      </c>
      <c r="C1792" s="129">
        <v>9.0</v>
      </c>
      <c r="D1792" s="129" t="s">
        <v>8580</v>
      </c>
      <c r="E1792" s="129" t="s">
        <v>5960</v>
      </c>
      <c r="F1792" s="129" t="s">
        <v>28</v>
      </c>
      <c r="G1792" s="129" t="s">
        <v>5961</v>
      </c>
      <c r="H1792" s="129">
        <v>62.0</v>
      </c>
      <c r="I1792" s="163">
        <v>198.0</v>
      </c>
      <c r="J1792" s="163">
        <v>441.0</v>
      </c>
      <c r="K1792" s="129">
        <v>0.0</v>
      </c>
      <c r="L1792" s="129">
        <v>-1.0</v>
      </c>
      <c r="M1792" s="129">
        <v>0.0</v>
      </c>
      <c r="N1792" s="129">
        <v>-1.0</v>
      </c>
      <c r="O1792" s="129">
        <v>10.0</v>
      </c>
      <c r="P1792" s="129">
        <v>9.0</v>
      </c>
      <c r="Q1792" s="11">
        <f t="array" ref="Q1792">COUNTIF(E1792:E3598, E1792)</f>
        <v>3</v>
      </c>
      <c r="Y1792" s="99"/>
    </row>
    <row r="1793">
      <c r="A1793" s="129">
        <v>8.0</v>
      </c>
      <c r="B1793" s="129" t="str">
        <f t="array" ref="B1793">IFS(OR(C1793=1, C1793=6, C1793=11, C1793=16), "Mon", OR(C1793=2, C1793=7, C1793=12, C1793=17), "Tue", OR(C1793=3, C1793=8, C1793=13, C1793=18), "Wed",OR(C1793=4, C1793=9, C1793=14, C1793=19), "Thu",OR(C1793=5, C1793=10, C1793=15, C1793=20), "Fri",TRUE, "")</f>
        <v>Fri</v>
      </c>
      <c r="C1793" s="129">
        <v>10.0</v>
      </c>
      <c r="D1793" s="129" t="s">
        <v>8580</v>
      </c>
      <c r="E1793" s="129" t="s">
        <v>3034</v>
      </c>
      <c r="F1793" s="129" t="s">
        <v>28</v>
      </c>
      <c r="G1793" s="129" t="s">
        <v>3035</v>
      </c>
      <c r="H1793" s="129">
        <v>60.0</v>
      </c>
      <c r="I1793" s="163">
        <v>48.0</v>
      </c>
      <c r="J1793" s="163">
        <v>192.0</v>
      </c>
      <c r="K1793" s="129">
        <v>1.0</v>
      </c>
      <c r="L1793" s="129">
        <v>0.0</v>
      </c>
      <c r="M1793" s="129">
        <v>1.0</v>
      </c>
      <c r="N1793" s="129">
        <v>2.0</v>
      </c>
      <c r="O1793" s="129">
        <v>9.0</v>
      </c>
      <c r="P1793" s="129">
        <v>10.0</v>
      </c>
      <c r="Q1793" s="11">
        <f t="array" ref="Q1793">COUNTIF(E1793:E3598, E1793)</f>
        <v>2</v>
      </c>
      <c r="Y1793" s="99"/>
    </row>
    <row r="1794">
      <c r="A1794" s="129">
        <v>8.0</v>
      </c>
      <c r="B1794" s="129" t="str">
        <f t="array" ref="B1794">IFS(OR(C1794=1, C1794=6, C1794=11, C1794=16), "Mon", OR(C1794=2, C1794=7, C1794=12, C1794=17), "Tue", OR(C1794=3, C1794=8, C1794=13, C1794=18), "Wed",OR(C1794=4, C1794=9, C1794=14, C1794=19), "Thu",OR(C1794=5, C1794=10, C1794=15, C1794=20), "Fri",TRUE, "")</f>
        <v>Fri</v>
      </c>
      <c r="C1794" s="129">
        <v>10.0</v>
      </c>
      <c r="D1794" s="129" t="s">
        <v>8580</v>
      </c>
      <c r="E1794" s="129" t="s">
        <v>5804</v>
      </c>
      <c r="F1794" s="129" t="s">
        <v>28</v>
      </c>
      <c r="G1794" s="129" t="s">
        <v>5805</v>
      </c>
      <c r="H1794" s="129">
        <v>45.0</v>
      </c>
      <c r="I1794" s="163">
        <v>30.0</v>
      </c>
      <c r="J1794" s="163">
        <v>136.0</v>
      </c>
      <c r="K1794" s="129">
        <v>0.0</v>
      </c>
      <c r="L1794" s="129">
        <v>0.0</v>
      </c>
      <c r="M1794" s="129">
        <v>0.0</v>
      </c>
      <c r="N1794" s="129">
        <v>0.0</v>
      </c>
      <c r="O1794" s="129">
        <v>8.0</v>
      </c>
      <c r="P1794" s="129">
        <v>8.0</v>
      </c>
      <c r="Q1794" s="11">
        <f t="array" ref="Q1794">COUNTIF(E1794:E3598, E1794)</f>
        <v>2</v>
      </c>
      <c r="Y1794" s="99"/>
    </row>
    <row r="1795">
      <c r="A1795" s="129">
        <v>8.0</v>
      </c>
      <c r="B1795" s="129" t="str">
        <f t="array" ref="B1795">IFS(OR(C1795=1, C1795=6, C1795=11, C1795=16), "Mon", OR(C1795=2, C1795=7, C1795=12, C1795=17), "Tue", OR(C1795=3, C1795=8, C1795=13, C1795=18), "Wed",OR(C1795=4, C1795=9, C1795=14, C1795=19), "Thu",OR(C1795=5, C1795=10, C1795=15, C1795=20), "Fri",TRUE, "")</f>
        <v>Fri</v>
      </c>
      <c r="C1795" s="129">
        <v>10.0</v>
      </c>
      <c r="D1795" s="129" t="s">
        <v>8580</v>
      </c>
      <c r="E1795" s="129" t="s">
        <v>1241</v>
      </c>
      <c r="F1795" s="129" t="s">
        <v>28</v>
      </c>
      <c r="G1795" s="129" t="s">
        <v>1242</v>
      </c>
      <c r="H1795" s="129">
        <v>56.0</v>
      </c>
      <c r="I1795" s="163">
        <v>61.0</v>
      </c>
      <c r="J1795" s="163">
        <v>161.0</v>
      </c>
      <c r="K1795" s="129">
        <v>0.0</v>
      </c>
      <c r="L1795" s="129">
        <v>0.0</v>
      </c>
      <c r="M1795" s="129">
        <v>1.0</v>
      </c>
      <c r="N1795" s="129">
        <v>1.0</v>
      </c>
      <c r="O1795" s="129">
        <v>9.0</v>
      </c>
      <c r="P1795" s="129">
        <v>10.0</v>
      </c>
      <c r="Q1795" s="11">
        <f t="array" ref="Q1795">COUNTIF(E1795:E3598, E1795)</f>
        <v>3</v>
      </c>
      <c r="Y1795" s="99"/>
    </row>
    <row r="1796">
      <c r="A1796" s="129">
        <v>8.0</v>
      </c>
      <c r="B1796" s="129" t="str">
        <f t="array" ref="B1796">IFS(OR(C1796=1, C1796=6, C1796=11, C1796=16), "Mon", OR(C1796=2, C1796=7, C1796=12, C1796=17), "Tue", OR(C1796=3, C1796=8, C1796=13, C1796=18), "Wed",OR(C1796=4, C1796=9, C1796=14, C1796=19), "Thu",OR(C1796=5, C1796=10, C1796=15, C1796=20), "Fri",TRUE, "")</f>
        <v>Fri</v>
      </c>
      <c r="C1796" s="129">
        <v>10.0</v>
      </c>
      <c r="D1796" s="129" t="s">
        <v>8580</v>
      </c>
      <c r="E1796" s="129" t="s">
        <v>4454</v>
      </c>
      <c r="F1796" s="129" t="s">
        <v>28</v>
      </c>
      <c r="G1796" s="129" t="s">
        <v>4455</v>
      </c>
      <c r="H1796" s="129">
        <v>47.0</v>
      </c>
      <c r="I1796" s="163">
        <v>47.0</v>
      </c>
      <c r="J1796" s="163">
        <v>140.0</v>
      </c>
      <c r="K1796" s="129">
        <v>1.0</v>
      </c>
      <c r="L1796" s="129">
        <v>-1.0</v>
      </c>
      <c r="M1796" s="129">
        <v>0.0</v>
      </c>
      <c r="N1796" s="129">
        <v>0.0</v>
      </c>
      <c r="O1796" s="129">
        <v>10.0</v>
      </c>
      <c r="P1796" s="129">
        <v>10.0</v>
      </c>
      <c r="Q1796" s="11">
        <f t="array" ref="Q1796">COUNTIF(E1796:E3598, E1796)</f>
        <v>2</v>
      </c>
      <c r="Y1796" s="99"/>
    </row>
    <row r="1797">
      <c r="A1797" s="129">
        <v>8.0</v>
      </c>
      <c r="B1797" s="129" t="str">
        <f t="array" ref="B1797">IFS(OR(C1797=1, C1797=6, C1797=11, C1797=16), "Mon", OR(C1797=2, C1797=7, C1797=12, C1797=17), "Tue", OR(C1797=3, C1797=8, C1797=13, C1797=18), "Wed",OR(C1797=4, C1797=9, C1797=14, C1797=19), "Thu",OR(C1797=5, C1797=10, C1797=15, C1797=20), "Fri",TRUE, "")</f>
        <v>Fri</v>
      </c>
      <c r="C1797" s="129">
        <v>10.0</v>
      </c>
      <c r="D1797" s="129" t="s">
        <v>8580</v>
      </c>
      <c r="E1797" s="129" t="s">
        <v>5240</v>
      </c>
      <c r="F1797" s="129" t="s">
        <v>28</v>
      </c>
      <c r="G1797" s="129" t="s">
        <v>5241</v>
      </c>
      <c r="H1797" s="129">
        <v>36.0</v>
      </c>
      <c r="I1797" s="163">
        <v>45.0</v>
      </c>
      <c r="J1797" s="163">
        <v>163.0</v>
      </c>
      <c r="K1797" s="129">
        <v>1.0</v>
      </c>
      <c r="L1797" s="129">
        <v>-1.0</v>
      </c>
      <c r="M1797" s="129">
        <v>0.0</v>
      </c>
      <c r="N1797" s="129">
        <v>0.0</v>
      </c>
      <c r="O1797" s="129">
        <v>10.0</v>
      </c>
      <c r="P1797" s="129">
        <v>10.0</v>
      </c>
      <c r="Q1797" s="11">
        <f t="array" ref="Q1797">COUNTIF(E1797:E3598, E1797)</f>
        <v>1</v>
      </c>
      <c r="Y1797" s="99"/>
    </row>
    <row r="1798">
      <c r="A1798" s="129">
        <v>8.0</v>
      </c>
      <c r="B1798" s="129" t="str">
        <f t="array" ref="B1798">IFS(OR(C1798=1, C1798=6, C1798=11, C1798=16), "Mon", OR(C1798=2, C1798=7, C1798=12, C1798=17), "Tue", OR(C1798=3, C1798=8, C1798=13, C1798=18), "Wed",OR(C1798=4, C1798=9, C1798=14, C1798=19), "Thu",OR(C1798=5, C1798=10, C1798=15, C1798=20), "Fri",TRUE, "")</f>
        <v>Fri</v>
      </c>
      <c r="C1798" s="129">
        <v>10.0</v>
      </c>
      <c r="D1798" s="129" t="s">
        <v>8580</v>
      </c>
      <c r="E1798" s="129" t="s">
        <v>137</v>
      </c>
      <c r="F1798" s="129" t="s">
        <v>28</v>
      </c>
      <c r="G1798" s="129" t="s">
        <v>138</v>
      </c>
      <c r="H1798" s="129">
        <v>64.0</v>
      </c>
      <c r="I1798" s="163">
        <v>143.0</v>
      </c>
      <c r="J1798" s="163">
        <v>444.0</v>
      </c>
      <c r="K1798" s="129">
        <v>1.0</v>
      </c>
      <c r="L1798" s="129">
        <v>0.0</v>
      </c>
      <c r="M1798" s="129">
        <v>0.0</v>
      </c>
      <c r="N1798" s="129">
        <v>1.0</v>
      </c>
      <c r="O1798" s="129">
        <v>9.0</v>
      </c>
      <c r="P1798" s="129">
        <v>10.0</v>
      </c>
      <c r="Q1798" s="11">
        <f t="array" ref="Q1798">COUNTIF(E1798:E3598, E1798)</f>
        <v>1</v>
      </c>
      <c r="Y1798" s="99"/>
    </row>
    <row r="1799">
      <c r="A1799" s="129">
        <v>8.0</v>
      </c>
      <c r="B1799" s="129" t="str">
        <f t="array" ref="B1799">IFS(OR(C1799=1, C1799=6, C1799=11, C1799=16), "Mon", OR(C1799=2, C1799=7, C1799=12, C1799=17), "Tue", OR(C1799=3, C1799=8, C1799=13, C1799=18), "Wed",OR(C1799=4, C1799=9, C1799=14, C1799=19), "Thu",OR(C1799=5, C1799=10, C1799=15, C1799=20), "Fri",TRUE, "")</f>
        <v>Mon</v>
      </c>
      <c r="C1799" s="129">
        <v>11.0</v>
      </c>
      <c r="D1799" s="129" t="s">
        <v>8580</v>
      </c>
      <c r="E1799" s="129" t="s">
        <v>3216</v>
      </c>
      <c r="F1799" s="129" t="s">
        <v>28</v>
      </c>
      <c r="G1799" s="129" t="s">
        <v>3217</v>
      </c>
      <c r="H1799" s="129">
        <v>26.0</v>
      </c>
      <c r="I1799" s="163">
        <v>103.0</v>
      </c>
      <c r="J1799" s="163">
        <v>284.0</v>
      </c>
      <c r="K1799" s="129">
        <v>0.0</v>
      </c>
      <c r="L1799" s="129">
        <v>0.0</v>
      </c>
      <c r="M1799" s="129">
        <v>0.0</v>
      </c>
      <c r="N1799" s="129">
        <v>0.0</v>
      </c>
      <c r="O1799" s="129">
        <v>10.0</v>
      </c>
      <c r="P1799" s="129">
        <v>10.0</v>
      </c>
      <c r="Q1799" s="11">
        <f t="array" ref="Q1799">COUNTIF(E1799:E3598, E1799)</f>
        <v>2</v>
      </c>
      <c r="Y1799" s="99"/>
    </row>
    <row r="1800">
      <c r="A1800" s="129">
        <v>8.0</v>
      </c>
      <c r="B1800" s="129" t="str">
        <f t="array" ref="B1800">IFS(OR(C1800=1, C1800=6, C1800=11, C1800=16), "Mon", OR(C1800=2, C1800=7, C1800=12, C1800=17), "Tue", OR(C1800=3, C1800=8, C1800=13, C1800=18), "Wed",OR(C1800=4, C1800=9, C1800=14, C1800=19), "Thu",OR(C1800=5, C1800=10, C1800=15, C1800=20), "Fri",TRUE, "")</f>
        <v>Mon</v>
      </c>
      <c r="C1800" s="129">
        <v>11.0</v>
      </c>
      <c r="D1800" s="129" t="s">
        <v>8580</v>
      </c>
      <c r="E1800" s="129" t="s">
        <v>4602</v>
      </c>
      <c r="F1800" s="129" t="s">
        <v>28</v>
      </c>
      <c r="G1800" s="129" t="s">
        <v>4603</v>
      </c>
      <c r="H1800" s="129">
        <v>68.0</v>
      </c>
      <c r="I1800" s="163">
        <v>86.0</v>
      </c>
      <c r="J1800" s="163">
        <v>284.0</v>
      </c>
      <c r="K1800" s="129">
        <v>1.0</v>
      </c>
      <c r="L1800" s="129">
        <v>-1.0</v>
      </c>
      <c r="M1800" s="129">
        <v>0.0</v>
      </c>
      <c r="N1800" s="129">
        <v>0.0</v>
      </c>
      <c r="O1800" s="129">
        <v>8.0</v>
      </c>
      <c r="P1800" s="129">
        <v>8.0</v>
      </c>
      <c r="Q1800" s="11">
        <f t="array" ref="Q1800">COUNTIF(E1800:E3598, E1800)</f>
        <v>2</v>
      </c>
      <c r="Y1800" s="99"/>
    </row>
    <row r="1801">
      <c r="A1801" s="129">
        <v>8.0</v>
      </c>
      <c r="B1801" s="129" t="str">
        <f t="array" ref="B1801">IFS(OR(C1801=1, C1801=6, C1801=11, C1801=16), "Mon", OR(C1801=2, C1801=7, C1801=12, C1801=17), "Tue", OR(C1801=3, C1801=8, C1801=13, C1801=18), "Wed",OR(C1801=4, C1801=9, C1801=14, C1801=19), "Thu",OR(C1801=5, C1801=10, C1801=15, C1801=20), "Fri",TRUE, "")</f>
        <v>Mon</v>
      </c>
      <c r="C1801" s="129">
        <v>11.0</v>
      </c>
      <c r="D1801" s="129" t="s">
        <v>8580</v>
      </c>
      <c r="E1801" s="129" t="s">
        <v>2182</v>
      </c>
      <c r="F1801" s="129" t="s">
        <v>28</v>
      </c>
      <c r="G1801" s="129" t="s">
        <v>2183</v>
      </c>
      <c r="H1801" s="129">
        <v>44.0</v>
      </c>
      <c r="I1801" s="163">
        <v>40.0</v>
      </c>
      <c r="J1801" s="163">
        <v>136.0</v>
      </c>
      <c r="K1801" s="129">
        <v>1.0</v>
      </c>
      <c r="L1801" s="129">
        <v>0.0</v>
      </c>
      <c r="M1801" s="129">
        <v>0.0</v>
      </c>
      <c r="N1801" s="129">
        <v>1.0</v>
      </c>
      <c r="O1801" s="129">
        <v>9.0</v>
      </c>
      <c r="P1801" s="129">
        <v>10.0</v>
      </c>
      <c r="Q1801" s="11">
        <f t="array" ref="Q1801">COUNTIF(E1801:E3598, E1801)</f>
        <v>4</v>
      </c>
      <c r="Y1801" s="99"/>
    </row>
    <row r="1802">
      <c r="A1802" s="129">
        <v>8.0</v>
      </c>
      <c r="B1802" s="129" t="str">
        <f t="array" ref="B1802">IFS(OR(C1802=1, C1802=6, C1802=11, C1802=16), "Mon", OR(C1802=2, C1802=7, C1802=12, C1802=17), "Tue", OR(C1802=3, C1802=8, C1802=13, C1802=18), "Wed",OR(C1802=4, C1802=9, C1802=14, C1802=19), "Thu",OR(C1802=5, C1802=10, C1802=15, C1802=20), "Fri",TRUE, "")</f>
        <v>Mon</v>
      </c>
      <c r="C1802" s="129">
        <v>11.0</v>
      </c>
      <c r="D1802" s="129" t="s">
        <v>8580</v>
      </c>
      <c r="E1802" s="129" t="s">
        <v>5586</v>
      </c>
      <c r="F1802" s="129" t="s">
        <v>28</v>
      </c>
      <c r="G1802" s="129" t="s">
        <v>5587</v>
      </c>
      <c r="H1802" s="129">
        <v>69.0</v>
      </c>
      <c r="I1802" s="163">
        <v>44.0</v>
      </c>
      <c r="J1802" s="163">
        <v>138.0</v>
      </c>
      <c r="K1802" s="129">
        <v>1.0</v>
      </c>
      <c r="L1802" s="129">
        <v>0.0</v>
      </c>
      <c r="M1802" s="129">
        <v>0.0</v>
      </c>
      <c r="N1802" s="129">
        <v>1.0</v>
      </c>
      <c r="O1802" s="129">
        <v>8.0</v>
      </c>
      <c r="P1802" s="129">
        <v>9.0</v>
      </c>
      <c r="Q1802" s="11">
        <f t="array" ref="Q1802">COUNTIF(E1802:E3598, E1802)</f>
        <v>2</v>
      </c>
      <c r="Y1802" s="99"/>
    </row>
    <row r="1803">
      <c r="A1803" s="129">
        <v>8.0</v>
      </c>
      <c r="B1803" s="129" t="str">
        <f t="array" ref="B1803">IFS(OR(C1803=1, C1803=6, C1803=11, C1803=16), "Mon", OR(C1803=2, C1803=7, C1803=12, C1803=17), "Tue", OR(C1803=3, C1803=8, C1803=13, C1803=18), "Wed",OR(C1803=4, C1803=9, C1803=14, C1803=19), "Thu",OR(C1803=5, C1803=10, C1803=15, C1803=20), "Fri",TRUE, "")</f>
        <v>Mon</v>
      </c>
      <c r="C1803" s="129">
        <v>11.0</v>
      </c>
      <c r="D1803" s="129" t="s">
        <v>8580</v>
      </c>
      <c r="E1803" s="129" t="s">
        <v>3434</v>
      </c>
      <c r="F1803" s="129" t="s">
        <v>28</v>
      </c>
      <c r="G1803" s="129" t="s">
        <v>3435</v>
      </c>
      <c r="H1803" s="129">
        <v>70.0</v>
      </c>
      <c r="I1803" s="163">
        <v>39.0</v>
      </c>
      <c r="J1803" s="163">
        <v>106.0</v>
      </c>
      <c r="K1803" s="129">
        <v>1.0</v>
      </c>
      <c r="L1803" s="129">
        <v>-1.0</v>
      </c>
      <c r="M1803" s="129">
        <v>1.0</v>
      </c>
      <c r="N1803" s="129">
        <v>1.0</v>
      </c>
      <c r="O1803" s="129">
        <v>9.0</v>
      </c>
      <c r="P1803" s="129">
        <v>10.0</v>
      </c>
      <c r="Q1803" s="11">
        <f t="array" ref="Q1803">COUNTIF(E1803:E3598, E1803)</f>
        <v>4</v>
      </c>
      <c r="Y1803" s="99"/>
    </row>
    <row r="1804">
      <c r="A1804" s="129">
        <v>8.0</v>
      </c>
      <c r="B1804" s="129" t="str">
        <f t="array" ref="B1804">IFS(OR(C1804=1, C1804=6, C1804=11, C1804=16), "Mon", OR(C1804=2, C1804=7, C1804=12, C1804=17), "Tue", OR(C1804=3, C1804=8, C1804=13, C1804=18), "Wed",OR(C1804=4, C1804=9, C1804=14, C1804=19), "Thu",OR(C1804=5, C1804=10, C1804=15, C1804=20), "Fri",TRUE, "")</f>
        <v>Mon</v>
      </c>
      <c r="C1804" s="129">
        <v>11.0</v>
      </c>
      <c r="D1804" s="129" t="s">
        <v>8580</v>
      </c>
      <c r="E1804" s="129" t="s">
        <v>5848</v>
      </c>
      <c r="F1804" s="129" t="s">
        <v>28</v>
      </c>
      <c r="G1804" s="129" t="s">
        <v>5849</v>
      </c>
      <c r="H1804" s="129">
        <v>60.0</v>
      </c>
      <c r="I1804" s="163">
        <v>174.0</v>
      </c>
      <c r="J1804" s="163">
        <v>429.0</v>
      </c>
      <c r="K1804" s="129">
        <v>0.0</v>
      </c>
      <c r="L1804" s="129">
        <v>0.0</v>
      </c>
      <c r="M1804" s="129">
        <v>0.0</v>
      </c>
      <c r="N1804" s="129">
        <v>0.0</v>
      </c>
      <c r="O1804" s="129">
        <v>9.0</v>
      </c>
      <c r="P1804" s="129">
        <v>9.0</v>
      </c>
      <c r="Q1804" s="11">
        <f t="array" ref="Q1804">COUNTIF(E1804:E3598, E1804)</f>
        <v>1</v>
      </c>
      <c r="Y1804" s="99"/>
    </row>
    <row r="1805">
      <c r="A1805" s="129">
        <v>8.0</v>
      </c>
      <c r="B1805" s="129" t="str">
        <f t="array" ref="B1805">IFS(OR(C1805=1, C1805=6, C1805=11, C1805=16), "Mon", OR(C1805=2, C1805=7, C1805=12, C1805=17), "Tue", OR(C1805=3, C1805=8, C1805=13, C1805=18), "Wed",OR(C1805=4, C1805=9, C1805=14, C1805=19), "Thu",OR(C1805=5, C1805=10, C1805=15, C1805=20), "Fri",TRUE, "")</f>
        <v>Tue</v>
      </c>
      <c r="C1805" s="129">
        <v>12.0</v>
      </c>
      <c r="D1805" s="129" t="s">
        <v>8580</v>
      </c>
      <c r="E1805" s="129" t="s">
        <v>5276</v>
      </c>
      <c r="F1805" s="129" t="s">
        <v>28</v>
      </c>
      <c r="G1805" s="129" t="s">
        <v>5277</v>
      </c>
      <c r="H1805" s="129">
        <v>68.0</v>
      </c>
      <c r="I1805" s="163">
        <v>47.0</v>
      </c>
      <c r="J1805" s="163">
        <v>115.0</v>
      </c>
      <c r="K1805" s="129">
        <v>0.0</v>
      </c>
      <c r="L1805" s="129">
        <v>-1.0</v>
      </c>
      <c r="M1805" s="129">
        <v>0.0</v>
      </c>
      <c r="N1805" s="129">
        <v>-1.0</v>
      </c>
      <c r="O1805" s="129">
        <v>7.0</v>
      </c>
      <c r="P1805" s="129">
        <v>6.0</v>
      </c>
      <c r="Q1805" s="11">
        <f t="array" ref="Q1805">COUNTIF(E1805:E3598, E1805)</f>
        <v>2</v>
      </c>
      <c r="Y1805" s="99"/>
    </row>
    <row r="1806">
      <c r="A1806" s="129">
        <v>8.0</v>
      </c>
      <c r="B1806" s="129" t="str">
        <f t="array" ref="B1806">IFS(OR(C1806=1, C1806=6, C1806=11, C1806=16), "Mon", OR(C1806=2, C1806=7, C1806=12, C1806=17), "Tue", OR(C1806=3, C1806=8, C1806=13, C1806=18), "Wed",OR(C1806=4, C1806=9, C1806=14, C1806=19), "Thu",OR(C1806=5, C1806=10, C1806=15, C1806=20), "Fri",TRUE, "")</f>
        <v>Tue</v>
      </c>
      <c r="C1806" s="129">
        <v>12.0</v>
      </c>
      <c r="D1806" s="129" t="s">
        <v>8580</v>
      </c>
      <c r="E1806" s="129" t="s">
        <v>1229</v>
      </c>
      <c r="F1806" s="129" t="s">
        <v>28</v>
      </c>
      <c r="G1806" s="129" t="s">
        <v>1230</v>
      </c>
      <c r="H1806" s="129">
        <v>70.0</v>
      </c>
      <c r="I1806" s="163">
        <v>50.0</v>
      </c>
      <c r="J1806" s="163">
        <v>162.0</v>
      </c>
      <c r="K1806" s="129">
        <v>0.0</v>
      </c>
      <c r="L1806" s="129">
        <v>-1.0</v>
      </c>
      <c r="M1806" s="129">
        <v>0.0</v>
      </c>
      <c r="N1806" s="129">
        <v>-1.0</v>
      </c>
      <c r="O1806" s="129">
        <v>7.0</v>
      </c>
      <c r="P1806" s="129">
        <v>6.0</v>
      </c>
      <c r="Q1806" s="11">
        <f t="array" ref="Q1806">COUNTIF(E1806:E3598, E1806)</f>
        <v>1</v>
      </c>
      <c r="Y1806" s="99"/>
    </row>
    <row r="1807">
      <c r="A1807" s="129">
        <v>8.0</v>
      </c>
      <c r="B1807" s="129" t="str">
        <f t="array" ref="B1807">IFS(OR(C1807=1, C1807=6, C1807=11, C1807=16), "Mon", OR(C1807=2, C1807=7, C1807=12, C1807=17), "Tue", OR(C1807=3, C1807=8, C1807=13, C1807=18), "Wed",OR(C1807=4, C1807=9, C1807=14, C1807=19), "Thu",OR(C1807=5, C1807=10, C1807=15, C1807=20), "Fri",TRUE, "")</f>
        <v>Tue</v>
      </c>
      <c r="C1807" s="129">
        <v>12.0</v>
      </c>
      <c r="D1807" s="129" t="s">
        <v>8580</v>
      </c>
      <c r="E1807" s="129" t="s">
        <v>1279</v>
      </c>
      <c r="F1807" s="129" t="s">
        <v>28</v>
      </c>
      <c r="G1807" s="129" t="s">
        <v>1280</v>
      </c>
      <c r="H1807" s="129">
        <v>67.0</v>
      </c>
      <c r="I1807" s="163">
        <v>47.0</v>
      </c>
      <c r="J1807" s="163">
        <v>127.0</v>
      </c>
      <c r="K1807" s="129">
        <v>1.0</v>
      </c>
      <c r="L1807" s="129">
        <v>0.0</v>
      </c>
      <c r="M1807" s="129">
        <v>1.0</v>
      </c>
      <c r="N1807" s="129">
        <v>2.0</v>
      </c>
      <c r="O1807" s="129">
        <v>10.0</v>
      </c>
      <c r="P1807" s="129">
        <v>10.0</v>
      </c>
      <c r="Q1807" s="11">
        <f t="array" ref="Q1807">COUNTIF(E1807:E3598, E1807)</f>
        <v>2</v>
      </c>
      <c r="Y1807" s="99"/>
    </row>
    <row r="1808">
      <c r="A1808" s="129">
        <v>8.0</v>
      </c>
      <c r="B1808" s="129" t="str">
        <f t="array" ref="B1808">IFS(OR(C1808=1, C1808=6, C1808=11, C1808=16), "Mon", OR(C1808=2, C1808=7, C1808=12, C1808=17), "Tue", OR(C1808=3, C1808=8, C1808=13, C1808=18), "Wed",OR(C1808=4, C1808=9, C1808=14, C1808=19), "Thu",OR(C1808=5, C1808=10, C1808=15, C1808=20), "Fri",TRUE, "")</f>
        <v>Tue</v>
      </c>
      <c r="C1808" s="129">
        <v>12.0</v>
      </c>
      <c r="D1808" s="129" t="s">
        <v>8580</v>
      </c>
      <c r="E1808" s="129" t="s">
        <v>7808</v>
      </c>
      <c r="F1808" s="129" t="s">
        <v>28</v>
      </c>
      <c r="G1808" s="129" t="s">
        <v>7809</v>
      </c>
      <c r="H1808" s="129">
        <v>54.0</v>
      </c>
      <c r="I1808" s="163">
        <v>27.0</v>
      </c>
      <c r="J1808" s="163">
        <v>106.0</v>
      </c>
      <c r="K1808" s="129">
        <v>0.0</v>
      </c>
      <c r="L1808" s="129">
        <v>-1.0</v>
      </c>
      <c r="M1808" s="129">
        <v>1.0</v>
      </c>
      <c r="N1808" s="129">
        <v>0.0</v>
      </c>
      <c r="O1808" s="129">
        <v>9.0</v>
      </c>
      <c r="P1808" s="129">
        <v>9.0</v>
      </c>
      <c r="Q1808" s="11">
        <f t="array" ref="Q1808">COUNTIF(E1808:E3598, E1808)</f>
        <v>1</v>
      </c>
      <c r="Y1808" s="99"/>
    </row>
    <row r="1809">
      <c r="A1809" s="129">
        <v>8.0</v>
      </c>
      <c r="B1809" s="129" t="str">
        <f t="array" ref="B1809">IFS(OR(C1809=1, C1809=6, C1809=11, C1809=16), "Mon", OR(C1809=2, C1809=7, C1809=12, C1809=17), "Tue", OR(C1809=3, C1809=8, C1809=13, C1809=18), "Wed",OR(C1809=4, C1809=9, C1809=14, C1809=19), "Thu",OR(C1809=5, C1809=10, C1809=15, C1809=20), "Fri",TRUE, "")</f>
        <v>Tue</v>
      </c>
      <c r="C1809" s="129">
        <v>12.0</v>
      </c>
      <c r="D1809" s="129" t="s">
        <v>8580</v>
      </c>
      <c r="E1809" s="129" t="s">
        <v>4876</v>
      </c>
      <c r="F1809" s="129" t="s">
        <v>28</v>
      </c>
      <c r="G1809" s="129" t="s">
        <v>4877</v>
      </c>
      <c r="H1809" s="129">
        <v>47.0</v>
      </c>
      <c r="I1809" s="163">
        <v>143.0</v>
      </c>
      <c r="J1809" s="163">
        <v>435.0</v>
      </c>
      <c r="K1809" s="129">
        <v>0.0</v>
      </c>
      <c r="L1809" s="129">
        <v>-1.0</v>
      </c>
      <c r="M1809" s="129">
        <v>0.0</v>
      </c>
      <c r="N1809" s="129">
        <v>-1.0</v>
      </c>
      <c r="O1809" s="129">
        <v>9.0</v>
      </c>
      <c r="P1809" s="129">
        <v>8.0</v>
      </c>
      <c r="Q1809" s="11">
        <f t="array" ref="Q1809">COUNTIF(E1809:E3598, E1809)</f>
        <v>3</v>
      </c>
      <c r="Y1809" s="99"/>
    </row>
    <row r="1810">
      <c r="A1810" s="129">
        <v>8.0</v>
      </c>
      <c r="B1810" s="129" t="str">
        <f t="array" ref="B1810">IFS(OR(C1810=1, C1810=6, C1810=11, C1810=16), "Mon", OR(C1810=2, C1810=7, C1810=12, C1810=17), "Tue", OR(C1810=3, C1810=8, C1810=13, C1810=18), "Wed",OR(C1810=4, C1810=9, C1810=14, C1810=19), "Thu",OR(C1810=5, C1810=10, C1810=15, C1810=20), "Fri",TRUE, "")</f>
        <v>Tue</v>
      </c>
      <c r="C1810" s="129">
        <v>12.0</v>
      </c>
      <c r="D1810" s="129" t="s">
        <v>8580</v>
      </c>
      <c r="E1810" s="129" t="s">
        <v>931</v>
      </c>
      <c r="F1810" s="129" t="s">
        <v>28</v>
      </c>
      <c r="G1810" s="129" t="s">
        <v>932</v>
      </c>
      <c r="H1810" s="129">
        <v>38.0</v>
      </c>
      <c r="I1810" s="163">
        <v>73.0</v>
      </c>
      <c r="J1810" s="163">
        <v>256.0</v>
      </c>
      <c r="K1810" s="129">
        <v>1.0</v>
      </c>
      <c r="L1810" s="129">
        <v>-1.0</v>
      </c>
      <c r="M1810" s="129">
        <v>0.0</v>
      </c>
      <c r="N1810" s="129">
        <v>0.0</v>
      </c>
      <c r="O1810" s="129">
        <v>10.0</v>
      </c>
      <c r="P1810" s="129">
        <v>10.0</v>
      </c>
      <c r="Q1810" s="11">
        <f t="array" ref="Q1810">COUNTIF(E1810:E3598, E1810)</f>
        <v>3</v>
      </c>
      <c r="Y1810" s="99"/>
    </row>
    <row r="1811">
      <c r="A1811" s="129">
        <v>8.0</v>
      </c>
      <c r="B1811" s="129" t="str">
        <f t="array" ref="B1811">IFS(OR(C1811=1, C1811=6, C1811=11, C1811=16), "Mon", OR(C1811=2, C1811=7, C1811=12, C1811=17), "Tue", OR(C1811=3, C1811=8, C1811=13, C1811=18), "Wed",OR(C1811=4, C1811=9, C1811=14, C1811=19), "Thu",OR(C1811=5, C1811=10, C1811=15, C1811=20), "Fri",TRUE, "")</f>
        <v>Wed</v>
      </c>
      <c r="C1811" s="129">
        <v>13.0</v>
      </c>
      <c r="D1811" s="129" t="s">
        <v>8580</v>
      </c>
      <c r="E1811" s="129" t="s">
        <v>7304</v>
      </c>
      <c r="F1811" s="129" t="s">
        <v>28</v>
      </c>
      <c r="G1811" s="129" t="s">
        <v>7305</v>
      </c>
      <c r="H1811" s="129">
        <v>48.0</v>
      </c>
      <c r="I1811" s="163">
        <v>29.0</v>
      </c>
      <c r="J1811" s="163">
        <v>167.0</v>
      </c>
      <c r="K1811" s="129">
        <v>1.0</v>
      </c>
      <c r="L1811" s="129">
        <v>-1.0</v>
      </c>
      <c r="M1811" s="129">
        <v>0.0</v>
      </c>
      <c r="N1811" s="129">
        <v>0.0</v>
      </c>
      <c r="O1811" s="129">
        <v>8.0</v>
      </c>
      <c r="P1811" s="129">
        <v>8.0</v>
      </c>
      <c r="Q1811" s="11">
        <f t="array" ref="Q1811">COUNTIF(E1811:E3598, E1811)</f>
        <v>1</v>
      </c>
      <c r="Y1811" s="99"/>
    </row>
    <row r="1812">
      <c r="A1812" s="129">
        <v>8.0</v>
      </c>
      <c r="B1812" s="129" t="str">
        <f t="array" ref="B1812">IFS(OR(C1812=1, C1812=6, C1812=11, C1812=16), "Mon", OR(C1812=2, C1812=7, C1812=12, C1812=17), "Tue", OR(C1812=3, C1812=8, C1812=13, C1812=18), "Wed",OR(C1812=4, C1812=9, C1812=14, C1812=19), "Thu",OR(C1812=5, C1812=10, C1812=15, C1812=20), "Fri",TRUE, "")</f>
        <v>Wed</v>
      </c>
      <c r="C1812" s="129">
        <v>13.0</v>
      </c>
      <c r="D1812" s="129" t="s">
        <v>8580</v>
      </c>
      <c r="E1812" s="129" t="s">
        <v>6350</v>
      </c>
      <c r="F1812" s="129" t="s">
        <v>28</v>
      </c>
      <c r="G1812" s="129" t="s">
        <v>6351</v>
      </c>
      <c r="H1812" s="129">
        <v>69.0</v>
      </c>
      <c r="I1812" s="163">
        <v>130.0</v>
      </c>
      <c r="J1812" s="163">
        <v>453.0</v>
      </c>
      <c r="K1812" s="129">
        <v>1.0</v>
      </c>
      <c r="L1812" s="129">
        <v>0.0</v>
      </c>
      <c r="M1812" s="129">
        <v>1.0</v>
      </c>
      <c r="N1812" s="129">
        <v>2.0</v>
      </c>
      <c r="O1812" s="129">
        <v>10.0</v>
      </c>
      <c r="P1812" s="129">
        <v>10.0</v>
      </c>
      <c r="Q1812" s="11">
        <f t="array" ref="Q1812">COUNTIF(E1812:E3598, E1812)</f>
        <v>1</v>
      </c>
      <c r="Y1812" s="99"/>
    </row>
    <row r="1813">
      <c r="A1813" s="129">
        <v>8.0</v>
      </c>
      <c r="B1813" s="129" t="str">
        <f t="array" ref="B1813">IFS(OR(C1813=1, C1813=6, C1813=11, C1813=16), "Mon", OR(C1813=2, C1813=7, C1813=12, C1813=17), "Tue", OR(C1813=3, C1813=8, C1813=13, C1813=18), "Wed",OR(C1813=4, C1813=9, C1813=14, C1813=19), "Thu",OR(C1813=5, C1813=10, C1813=15, C1813=20), "Fri",TRUE, "")</f>
        <v>Wed</v>
      </c>
      <c r="C1813" s="129">
        <v>13.0</v>
      </c>
      <c r="D1813" s="129" t="s">
        <v>8580</v>
      </c>
      <c r="E1813" s="129" t="s">
        <v>5988</v>
      </c>
      <c r="F1813" s="129" t="s">
        <v>28</v>
      </c>
      <c r="G1813" s="129" t="s">
        <v>5989</v>
      </c>
      <c r="H1813" s="129">
        <v>70.0</v>
      </c>
      <c r="I1813" s="163">
        <v>136.0</v>
      </c>
      <c r="J1813" s="163">
        <v>339.0</v>
      </c>
      <c r="K1813" s="129">
        <v>0.0</v>
      </c>
      <c r="L1813" s="129">
        <v>-1.0</v>
      </c>
      <c r="M1813" s="129">
        <v>0.0</v>
      </c>
      <c r="N1813" s="129">
        <v>-1.0</v>
      </c>
      <c r="O1813" s="129">
        <v>6.0</v>
      </c>
      <c r="P1813" s="129">
        <v>5.0</v>
      </c>
      <c r="Q1813" s="11">
        <f t="array" ref="Q1813">COUNTIF(E1813:E3598, E1813)</f>
        <v>2</v>
      </c>
      <c r="Y1813" s="99"/>
    </row>
    <row r="1814">
      <c r="A1814" s="129">
        <v>8.0</v>
      </c>
      <c r="B1814" s="129" t="str">
        <f t="array" ref="B1814">IFS(OR(C1814=1, C1814=6, C1814=11, C1814=16), "Mon", OR(C1814=2, C1814=7, C1814=12, C1814=17), "Tue", OR(C1814=3, C1814=8, C1814=13, C1814=18), "Wed",OR(C1814=4, C1814=9, C1814=14, C1814=19), "Thu",OR(C1814=5, C1814=10, C1814=15, C1814=20), "Fri",TRUE, "")</f>
        <v>Wed</v>
      </c>
      <c r="C1814" s="129">
        <v>13.0</v>
      </c>
      <c r="D1814" s="129" t="s">
        <v>8580</v>
      </c>
      <c r="E1814" s="129" t="s">
        <v>5670</v>
      </c>
      <c r="F1814" s="129" t="s">
        <v>28</v>
      </c>
      <c r="G1814" s="129" t="s">
        <v>5671</v>
      </c>
      <c r="H1814" s="129">
        <v>60.0</v>
      </c>
      <c r="I1814" s="163">
        <v>44.0</v>
      </c>
      <c r="J1814" s="163">
        <v>143.0</v>
      </c>
      <c r="K1814" s="129">
        <v>0.0</v>
      </c>
      <c r="L1814" s="129">
        <v>0.0</v>
      </c>
      <c r="M1814" s="129">
        <v>1.0</v>
      </c>
      <c r="N1814" s="129">
        <v>1.0</v>
      </c>
      <c r="O1814" s="129">
        <v>9.0</v>
      </c>
      <c r="P1814" s="129">
        <v>10.0</v>
      </c>
      <c r="Q1814" s="11">
        <f t="array" ref="Q1814">COUNTIF(E1814:E3598, E1814)</f>
        <v>2</v>
      </c>
      <c r="Y1814" s="99"/>
    </row>
    <row r="1815">
      <c r="A1815" s="129">
        <v>8.0</v>
      </c>
      <c r="B1815" s="129" t="str">
        <f t="array" ref="B1815">IFS(OR(C1815=1, C1815=6, C1815=11, C1815=16), "Mon", OR(C1815=2, C1815=7, C1815=12, C1815=17), "Tue", OR(C1815=3, C1815=8, C1815=13, C1815=18), "Wed",OR(C1815=4, C1815=9, C1815=14, C1815=19), "Thu",OR(C1815=5, C1815=10, C1815=15, C1815=20), "Fri",TRUE, "")</f>
        <v>Wed</v>
      </c>
      <c r="C1815" s="129">
        <v>13.0</v>
      </c>
      <c r="D1815" s="129" t="s">
        <v>8580</v>
      </c>
      <c r="E1815" s="129" t="s">
        <v>5006</v>
      </c>
      <c r="F1815" s="129" t="s">
        <v>28</v>
      </c>
      <c r="G1815" s="129" t="s">
        <v>5007</v>
      </c>
      <c r="H1815" s="129">
        <v>69.0</v>
      </c>
      <c r="I1815" s="163">
        <v>133.0</v>
      </c>
      <c r="J1815" s="163">
        <v>222.0</v>
      </c>
      <c r="K1815" s="129">
        <v>0.0</v>
      </c>
      <c r="L1815" s="129">
        <v>-1.0</v>
      </c>
      <c r="M1815" s="129">
        <v>0.0</v>
      </c>
      <c r="N1815" s="129">
        <v>-1.0</v>
      </c>
      <c r="O1815" s="129">
        <v>10.0</v>
      </c>
      <c r="P1815" s="129">
        <v>9.0</v>
      </c>
      <c r="Q1815" s="11">
        <f t="array" ref="Q1815">COUNTIF(E1815:E3598, E1815)</f>
        <v>2</v>
      </c>
      <c r="Y1815" s="99"/>
    </row>
    <row r="1816">
      <c r="A1816" s="129">
        <v>8.0</v>
      </c>
      <c r="B1816" s="129" t="str">
        <f t="array" ref="B1816">IFS(OR(C1816=1, C1816=6, C1816=11, C1816=16), "Mon", OR(C1816=2, C1816=7, C1816=12, C1816=17), "Tue", OR(C1816=3, C1816=8, C1816=13, C1816=18), "Wed",OR(C1816=4, C1816=9, C1816=14, C1816=19), "Thu",OR(C1816=5, C1816=10, C1816=15, C1816=20), "Fri",TRUE, "")</f>
        <v>Wed</v>
      </c>
      <c r="C1816" s="129">
        <v>13.0</v>
      </c>
      <c r="D1816" s="129" t="s">
        <v>8580</v>
      </c>
      <c r="E1816" s="129" t="s">
        <v>6234</v>
      </c>
      <c r="F1816" s="129" t="s">
        <v>28</v>
      </c>
      <c r="G1816" s="129" t="s">
        <v>6235</v>
      </c>
      <c r="H1816" s="129">
        <v>36.0</v>
      </c>
      <c r="I1816" s="163">
        <v>159.0</v>
      </c>
      <c r="J1816" s="163">
        <v>354.0</v>
      </c>
      <c r="K1816" s="129">
        <v>0.0</v>
      </c>
      <c r="L1816" s="129">
        <v>0.0</v>
      </c>
      <c r="M1816" s="129">
        <v>0.0</v>
      </c>
      <c r="N1816" s="129">
        <v>0.0</v>
      </c>
      <c r="O1816" s="129">
        <v>9.0</v>
      </c>
      <c r="P1816" s="129">
        <v>9.0</v>
      </c>
      <c r="Q1816" s="11">
        <f t="array" ref="Q1816">COUNTIF(E1816:E3598, E1816)</f>
        <v>2</v>
      </c>
      <c r="Y1816" s="99"/>
    </row>
    <row r="1817">
      <c r="A1817" s="129">
        <v>8.0</v>
      </c>
      <c r="B1817" s="129" t="str">
        <f t="array" ref="B1817">IFS(OR(C1817=1, C1817=6, C1817=11, C1817=16), "Mon", OR(C1817=2, C1817=7, C1817=12, C1817=17), "Tue", OR(C1817=3, C1817=8, C1817=13, C1817=18), "Wed",OR(C1817=4, C1817=9, C1817=14, C1817=19), "Thu",OR(C1817=5, C1817=10, C1817=15, C1817=20), "Fri",TRUE, "")</f>
        <v>Thu</v>
      </c>
      <c r="C1817" s="129">
        <v>14.0</v>
      </c>
      <c r="D1817" s="129" t="s">
        <v>8580</v>
      </c>
      <c r="E1817" s="129" t="s">
        <v>2962</v>
      </c>
      <c r="F1817" s="129" t="s">
        <v>28</v>
      </c>
      <c r="G1817" s="129" t="s">
        <v>2963</v>
      </c>
      <c r="H1817" s="129">
        <v>67.0</v>
      </c>
      <c r="I1817" s="163">
        <v>95.0</v>
      </c>
      <c r="J1817" s="163">
        <v>330.0</v>
      </c>
      <c r="K1817" s="129">
        <v>1.0</v>
      </c>
      <c r="L1817" s="129">
        <v>0.0</v>
      </c>
      <c r="M1817" s="129">
        <v>0.0</v>
      </c>
      <c r="N1817" s="129">
        <v>1.0</v>
      </c>
      <c r="O1817" s="129">
        <v>8.0</v>
      </c>
      <c r="P1817" s="129">
        <v>9.0</v>
      </c>
      <c r="Q1817" s="11">
        <f t="array" ref="Q1817">COUNTIF(E1817:E3598, E1817)</f>
        <v>2</v>
      </c>
      <c r="Y1817" s="99"/>
    </row>
    <row r="1818">
      <c r="A1818" s="129">
        <v>8.0</v>
      </c>
      <c r="B1818" s="129" t="str">
        <f t="array" ref="B1818">IFS(OR(C1818=1, C1818=6, C1818=11, C1818=16), "Mon", OR(C1818=2, C1818=7, C1818=12, C1818=17), "Tue", OR(C1818=3, C1818=8, C1818=13, C1818=18), "Wed",OR(C1818=4, C1818=9, C1818=14, C1818=19), "Thu",OR(C1818=5, C1818=10, C1818=15, C1818=20), "Fri",TRUE, "")</f>
        <v>Thu</v>
      </c>
      <c r="C1818" s="129">
        <v>14.0</v>
      </c>
      <c r="D1818" s="129" t="s">
        <v>8580</v>
      </c>
      <c r="E1818" s="129" t="s">
        <v>6924</v>
      </c>
      <c r="F1818" s="129" t="s">
        <v>28</v>
      </c>
      <c r="G1818" s="129" t="s">
        <v>6925</v>
      </c>
      <c r="H1818" s="129">
        <v>35.0</v>
      </c>
      <c r="I1818" s="163">
        <v>46.0</v>
      </c>
      <c r="J1818" s="163">
        <v>118.0</v>
      </c>
      <c r="K1818" s="129">
        <v>1.0</v>
      </c>
      <c r="L1818" s="129">
        <v>0.0</v>
      </c>
      <c r="M1818" s="129">
        <v>1.0</v>
      </c>
      <c r="N1818" s="129">
        <v>2.0</v>
      </c>
      <c r="O1818" s="129">
        <v>10.0</v>
      </c>
      <c r="P1818" s="129">
        <v>10.0</v>
      </c>
      <c r="Q1818" s="11">
        <f t="array" ref="Q1818">COUNTIF(E1818:E3598, E1818)</f>
        <v>3</v>
      </c>
      <c r="Y1818" s="99"/>
    </row>
    <row r="1819">
      <c r="A1819" s="129">
        <v>8.0</v>
      </c>
      <c r="B1819" s="129" t="str">
        <f t="array" ref="B1819">IFS(OR(C1819=1, C1819=6, C1819=11, C1819=16), "Mon", OR(C1819=2, C1819=7, C1819=12, C1819=17), "Tue", OR(C1819=3, C1819=8, C1819=13, C1819=18), "Wed",OR(C1819=4, C1819=9, C1819=14, C1819=19), "Thu",OR(C1819=5, C1819=10, C1819=15, C1819=20), "Fri",TRUE, "")</f>
        <v>Thu</v>
      </c>
      <c r="C1819" s="129">
        <v>14.0</v>
      </c>
      <c r="D1819" s="129" t="s">
        <v>8580</v>
      </c>
      <c r="E1819" s="129" t="s">
        <v>7314</v>
      </c>
      <c r="F1819" s="129" t="s">
        <v>28</v>
      </c>
      <c r="G1819" s="129" t="s">
        <v>7315</v>
      </c>
      <c r="H1819" s="129">
        <v>68.0</v>
      </c>
      <c r="I1819" s="163">
        <v>81.0</v>
      </c>
      <c r="J1819" s="163">
        <v>292.0</v>
      </c>
      <c r="K1819" s="129">
        <v>0.0</v>
      </c>
      <c r="L1819" s="129">
        <v>-1.0</v>
      </c>
      <c r="M1819" s="129">
        <v>0.0</v>
      </c>
      <c r="N1819" s="129">
        <v>-1.0</v>
      </c>
      <c r="O1819" s="129">
        <v>10.0</v>
      </c>
      <c r="P1819" s="129">
        <v>9.0</v>
      </c>
      <c r="Q1819" s="11">
        <f t="array" ref="Q1819">COUNTIF(E1819:E3598, E1819)</f>
        <v>2</v>
      </c>
      <c r="Y1819" s="99"/>
    </row>
    <row r="1820">
      <c r="A1820" s="129">
        <v>8.0</v>
      </c>
      <c r="B1820" s="129" t="str">
        <f t="array" ref="B1820">IFS(OR(C1820=1, C1820=6, C1820=11, C1820=16), "Mon", OR(C1820=2, C1820=7, C1820=12, C1820=17), "Tue", OR(C1820=3, C1820=8, C1820=13, C1820=18), "Wed",OR(C1820=4, C1820=9, C1820=14, C1820=19), "Thu",OR(C1820=5, C1820=10, C1820=15, C1820=20), "Fri",TRUE, "")</f>
        <v>Thu</v>
      </c>
      <c r="C1820" s="129">
        <v>14.0</v>
      </c>
      <c r="D1820" s="129" t="s">
        <v>8580</v>
      </c>
      <c r="E1820" s="129" t="s">
        <v>4270</v>
      </c>
      <c r="F1820" s="129" t="s">
        <v>28</v>
      </c>
      <c r="G1820" s="129" t="s">
        <v>4271</v>
      </c>
      <c r="H1820" s="129">
        <v>59.0</v>
      </c>
      <c r="I1820" s="163">
        <v>115.0</v>
      </c>
      <c r="J1820" s="163">
        <v>378.0</v>
      </c>
      <c r="K1820" s="129">
        <v>1.0</v>
      </c>
      <c r="L1820" s="129">
        <v>0.0</v>
      </c>
      <c r="M1820" s="129">
        <v>1.0</v>
      </c>
      <c r="N1820" s="129">
        <v>2.0</v>
      </c>
      <c r="O1820" s="129">
        <v>10.0</v>
      </c>
      <c r="P1820" s="129">
        <v>10.0</v>
      </c>
      <c r="Q1820" s="11">
        <f t="array" ref="Q1820">COUNTIF(E1820:E3598, E1820)</f>
        <v>2</v>
      </c>
      <c r="Y1820" s="99"/>
    </row>
    <row r="1821">
      <c r="A1821" s="129">
        <v>8.0</v>
      </c>
      <c r="B1821" s="129" t="str">
        <f t="array" ref="B1821">IFS(OR(C1821=1, C1821=6, C1821=11, C1821=16), "Mon", OR(C1821=2, C1821=7, C1821=12, C1821=17), "Tue", OR(C1821=3, C1821=8, C1821=13, C1821=18), "Wed",OR(C1821=4, C1821=9, C1821=14, C1821=19), "Thu",OR(C1821=5, C1821=10, C1821=15, C1821=20), "Fri",TRUE, "")</f>
        <v>Thu</v>
      </c>
      <c r="C1821" s="129">
        <v>14.0</v>
      </c>
      <c r="D1821" s="129" t="s">
        <v>8580</v>
      </c>
      <c r="E1821" s="129" t="s">
        <v>7168</v>
      </c>
      <c r="F1821" s="129" t="s">
        <v>28</v>
      </c>
      <c r="G1821" s="129" t="s">
        <v>7169</v>
      </c>
      <c r="H1821" s="129">
        <v>39.0</v>
      </c>
      <c r="I1821" s="163">
        <v>54.0</v>
      </c>
      <c r="J1821" s="163">
        <v>176.0</v>
      </c>
      <c r="K1821" s="129">
        <v>0.0</v>
      </c>
      <c r="L1821" s="129">
        <v>0.0</v>
      </c>
      <c r="M1821" s="129">
        <v>0.0</v>
      </c>
      <c r="N1821" s="129">
        <v>0.0</v>
      </c>
      <c r="O1821" s="129">
        <v>8.0</v>
      </c>
      <c r="P1821" s="129">
        <v>8.0</v>
      </c>
      <c r="Q1821" s="11">
        <f t="array" ref="Q1821">COUNTIF(E1821:E3598, E1821)</f>
        <v>1</v>
      </c>
      <c r="Y1821" s="99"/>
    </row>
    <row r="1822">
      <c r="A1822" s="129">
        <v>8.0</v>
      </c>
      <c r="B1822" s="129" t="str">
        <f t="array" ref="B1822">IFS(OR(C1822=1, C1822=6, C1822=11, C1822=16), "Mon", OR(C1822=2, C1822=7, C1822=12, C1822=17), "Tue", OR(C1822=3, C1822=8, C1822=13, C1822=18), "Wed",OR(C1822=4, C1822=9, C1822=14, C1822=19), "Thu",OR(C1822=5, C1822=10, C1822=15, C1822=20), "Fri",TRUE, "")</f>
        <v>Thu</v>
      </c>
      <c r="C1822" s="129">
        <v>14.0</v>
      </c>
      <c r="D1822" s="129" t="s">
        <v>8580</v>
      </c>
      <c r="E1822" s="129" t="s">
        <v>3720</v>
      </c>
      <c r="F1822" s="129" t="s">
        <v>28</v>
      </c>
      <c r="G1822" s="129" t="s">
        <v>3721</v>
      </c>
      <c r="H1822" s="129">
        <v>58.0</v>
      </c>
      <c r="I1822" s="163">
        <v>44.0</v>
      </c>
      <c r="J1822" s="163">
        <v>125.0</v>
      </c>
      <c r="K1822" s="129">
        <v>1.0</v>
      </c>
      <c r="L1822" s="129">
        <v>0.0</v>
      </c>
      <c r="M1822" s="129">
        <v>-1.0</v>
      </c>
      <c r="N1822" s="129">
        <v>0.0</v>
      </c>
      <c r="O1822" s="129">
        <v>7.0</v>
      </c>
      <c r="P1822" s="129">
        <v>7.0</v>
      </c>
      <c r="Q1822" s="11">
        <f t="array" ref="Q1822">COUNTIF(E1822:E3598, E1822)</f>
        <v>1</v>
      </c>
      <c r="Y1822" s="99"/>
    </row>
    <row r="1823">
      <c r="A1823" s="129">
        <v>8.0</v>
      </c>
      <c r="B1823" s="129" t="str">
        <f t="array" ref="B1823">IFS(OR(C1823=1, C1823=6, C1823=11, C1823=16), "Mon", OR(C1823=2, C1823=7, C1823=12, C1823=17), "Tue", OR(C1823=3, C1823=8, C1823=13, C1823=18), "Wed",OR(C1823=4, C1823=9, C1823=14, C1823=19), "Thu",OR(C1823=5, C1823=10, C1823=15, C1823=20), "Fri",TRUE, "")</f>
        <v>Fri</v>
      </c>
      <c r="C1823" s="129">
        <v>15.0</v>
      </c>
      <c r="D1823" s="129" t="s">
        <v>8580</v>
      </c>
      <c r="E1823" s="129" t="s">
        <v>4102</v>
      </c>
      <c r="F1823" s="129" t="s">
        <v>28</v>
      </c>
      <c r="G1823" s="129" t="s">
        <v>4103</v>
      </c>
      <c r="H1823" s="129">
        <v>43.0</v>
      </c>
      <c r="I1823" s="163">
        <v>101.0</v>
      </c>
      <c r="J1823" s="163">
        <v>267.0</v>
      </c>
      <c r="K1823" s="129">
        <v>0.0</v>
      </c>
      <c r="L1823" s="129">
        <v>0.0</v>
      </c>
      <c r="M1823" s="129">
        <v>1.0</v>
      </c>
      <c r="N1823" s="129">
        <v>1.0</v>
      </c>
      <c r="O1823" s="129">
        <v>9.0</v>
      </c>
      <c r="P1823" s="129">
        <v>10.0</v>
      </c>
      <c r="Q1823" s="11">
        <f t="array" ref="Q1823">COUNTIF(E1823:E3598, E1823)</f>
        <v>2</v>
      </c>
      <c r="Y1823" s="99"/>
    </row>
    <row r="1824">
      <c r="A1824" s="129">
        <v>8.0</v>
      </c>
      <c r="B1824" s="129" t="str">
        <f t="array" ref="B1824">IFS(OR(C1824=1, C1824=6, C1824=11, C1824=16), "Mon", OR(C1824=2, C1824=7, C1824=12, C1824=17), "Tue", OR(C1824=3, C1824=8, C1824=13, C1824=18), "Wed",OR(C1824=4, C1824=9, C1824=14, C1824=19), "Thu",OR(C1824=5, C1824=10, C1824=15, C1824=20), "Fri",TRUE, "")</f>
        <v>Fri</v>
      </c>
      <c r="C1824" s="129">
        <v>15.0</v>
      </c>
      <c r="D1824" s="129" t="s">
        <v>8580</v>
      </c>
      <c r="E1824" s="129" t="s">
        <v>4824</v>
      </c>
      <c r="F1824" s="129" t="s">
        <v>28</v>
      </c>
      <c r="G1824" s="129" t="s">
        <v>4825</v>
      </c>
      <c r="H1824" s="129">
        <v>44.0</v>
      </c>
      <c r="I1824" s="163">
        <v>30.0</v>
      </c>
      <c r="J1824" s="163">
        <v>141.0</v>
      </c>
      <c r="K1824" s="129">
        <v>0.0</v>
      </c>
      <c r="L1824" s="129">
        <v>-1.0</v>
      </c>
      <c r="M1824" s="129">
        <v>-1.0</v>
      </c>
      <c r="N1824" s="129">
        <v>-2.0</v>
      </c>
      <c r="O1824" s="129">
        <v>8.0</v>
      </c>
      <c r="P1824" s="129">
        <v>6.0</v>
      </c>
      <c r="Q1824" s="11">
        <f t="array" ref="Q1824">COUNTIF(E1824:E3598, E1824)</f>
        <v>1</v>
      </c>
      <c r="Y1824" s="99"/>
    </row>
    <row r="1825">
      <c r="A1825" s="129">
        <v>8.0</v>
      </c>
      <c r="B1825" s="129" t="str">
        <f t="array" ref="B1825">IFS(OR(C1825=1, C1825=6, C1825=11, C1825=16), "Mon", OR(C1825=2, C1825=7, C1825=12, C1825=17), "Tue", OR(C1825=3, C1825=8, C1825=13, C1825=18), "Wed",OR(C1825=4, C1825=9, C1825=14, C1825=19), "Thu",OR(C1825=5, C1825=10, C1825=15, C1825=20), "Fri",TRUE, "")</f>
        <v>Fri</v>
      </c>
      <c r="C1825" s="129">
        <v>15.0</v>
      </c>
      <c r="D1825" s="129" t="s">
        <v>8580</v>
      </c>
      <c r="E1825" s="129" t="s">
        <v>3380</v>
      </c>
      <c r="F1825" s="129" t="s">
        <v>28</v>
      </c>
      <c r="G1825" s="129" t="s">
        <v>3381</v>
      </c>
      <c r="H1825" s="129">
        <v>35.0</v>
      </c>
      <c r="I1825" s="163">
        <v>164.0</v>
      </c>
      <c r="J1825" s="163">
        <v>270.0</v>
      </c>
      <c r="K1825" s="129">
        <v>0.0</v>
      </c>
      <c r="L1825" s="129">
        <v>0.0</v>
      </c>
      <c r="M1825" s="129">
        <v>1.0</v>
      </c>
      <c r="N1825" s="129">
        <v>1.0</v>
      </c>
      <c r="O1825" s="129">
        <v>10.0</v>
      </c>
      <c r="P1825" s="129">
        <v>10.0</v>
      </c>
      <c r="Q1825" s="11">
        <f t="array" ref="Q1825">COUNTIF(E1825:E3598, E1825)</f>
        <v>4</v>
      </c>
      <c r="Y1825" s="99"/>
    </row>
    <row r="1826">
      <c r="A1826" s="129">
        <v>8.0</v>
      </c>
      <c r="B1826" s="129" t="str">
        <f t="array" ref="B1826">IFS(OR(C1826=1, C1826=6, C1826=11, C1826=16), "Mon", OR(C1826=2, C1826=7, C1826=12, C1826=17), "Tue", OR(C1826=3, C1826=8, C1826=13, C1826=18), "Wed",OR(C1826=4, C1826=9, C1826=14, C1826=19), "Thu",OR(C1826=5, C1826=10, C1826=15, C1826=20), "Fri",TRUE, "")</f>
        <v>Fri</v>
      </c>
      <c r="C1826" s="129">
        <v>15.0</v>
      </c>
      <c r="D1826" s="129" t="s">
        <v>8580</v>
      </c>
      <c r="E1826" s="129" t="s">
        <v>5430</v>
      </c>
      <c r="F1826" s="129" t="s">
        <v>28</v>
      </c>
      <c r="G1826" s="129" t="s">
        <v>5431</v>
      </c>
      <c r="H1826" s="129">
        <v>39.0</v>
      </c>
      <c r="I1826" s="163">
        <v>36.0</v>
      </c>
      <c r="J1826" s="163">
        <v>171.0</v>
      </c>
      <c r="K1826" s="129">
        <v>1.0</v>
      </c>
      <c r="L1826" s="129">
        <v>0.0</v>
      </c>
      <c r="M1826" s="129">
        <v>0.0</v>
      </c>
      <c r="N1826" s="129">
        <v>1.0</v>
      </c>
      <c r="O1826" s="129">
        <v>8.0</v>
      </c>
      <c r="P1826" s="129">
        <v>9.0</v>
      </c>
      <c r="Q1826" s="11">
        <f t="array" ref="Q1826">COUNTIF(E1826:E3598, E1826)</f>
        <v>3</v>
      </c>
      <c r="Y1826" s="99"/>
    </row>
    <row r="1827">
      <c r="A1827" s="129">
        <v>8.0</v>
      </c>
      <c r="B1827" s="129" t="str">
        <f t="array" ref="B1827">IFS(OR(C1827=1, C1827=6, C1827=11, C1827=16), "Mon", OR(C1827=2, C1827=7, C1827=12, C1827=17), "Tue", OR(C1827=3, C1827=8, C1827=13, C1827=18), "Wed",OR(C1827=4, C1827=9, C1827=14, C1827=19), "Thu",OR(C1827=5, C1827=10, C1827=15, C1827=20), "Fri",TRUE, "")</f>
        <v>Fri</v>
      </c>
      <c r="C1827" s="129">
        <v>15.0</v>
      </c>
      <c r="D1827" s="129" t="s">
        <v>8580</v>
      </c>
      <c r="E1827" s="129" t="s">
        <v>3010</v>
      </c>
      <c r="F1827" s="129" t="s">
        <v>28</v>
      </c>
      <c r="G1827" s="129" t="s">
        <v>3011</v>
      </c>
      <c r="H1827" s="129">
        <v>60.0</v>
      </c>
      <c r="I1827" s="163">
        <v>179.0</v>
      </c>
      <c r="J1827" s="163">
        <v>390.0</v>
      </c>
      <c r="K1827" s="129">
        <v>0.0</v>
      </c>
      <c r="L1827" s="129">
        <v>0.0</v>
      </c>
      <c r="M1827" s="129">
        <v>1.0</v>
      </c>
      <c r="N1827" s="129">
        <v>1.0</v>
      </c>
      <c r="O1827" s="129">
        <v>10.0</v>
      </c>
      <c r="P1827" s="129">
        <v>10.0</v>
      </c>
      <c r="Q1827" s="11">
        <f t="array" ref="Q1827">COUNTIF(E1827:E3598, E1827)</f>
        <v>1</v>
      </c>
      <c r="Y1827" s="99"/>
    </row>
    <row r="1828">
      <c r="A1828" s="129">
        <v>8.0</v>
      </c>
      <c r="B1828" s="129" t="str">
        <f t="array" ref="B1828">IFS(OR(C1828=1, C1828=6, C1828=11, C1828=16), "Mon", OR(C1828=2, C1828=7, C1828=12, C1828=17), "Tue", OR(C1828=3, C1828=8, C1828=13, C1828=18), "Wed",OR(C1828=4, C1828=9, C1828=14, C1828=19), "Thu",OR(C1828=5, C1828=10, C1828=15, C1828=20), "Fri",TRUE, "")</f>
        <v>Fri</v>
      </c>
      <c r="C1828" s="129">
        <v>15.0</v>
      </c>
      <c r="D1828" s="129" t="s">
        <v>8580</v>
      </c>
      <c r="E1828" s="129" t="s">
        <v>6030</v>
      </c>
      <c r="F1828" s="129" t="s">
        <v>28</v>
      </c>
      <c r="G1828" s="129" t="s">
        <v>6031</v>
      </c>
      <c r="H1828" s="129">
        <v>23.0</v>
      </c>
      <c r="I1828" s="163">
        <v>130.0</v>
      </c>
      <c r="J1828" s="163">
        <v>194.0</v>
      </c>
      <c r="K1828" s="129">
        <v>0.0</v>
      </c>
      <c r="L1828" s="129">
        <v>0.0</v>
      </c>
      <c r="M1828" s="129">
        <v>1.0</v>
      </c>
      <c r="N1828" s="129">
        <v>1.0</v>
      </c>
      <c r="O1828" s="129">
        <v>10.0</v>
      </c>
      <c r="P1828" s="129">
        <v>10.0</v>
      </c>
      <c r="Q1828" s="11">
        <f t="array" ref="Q1828">COUNTIF(E1828:E3598, E1828)</f>
        <v>1</v>
      </c>
      <c r="Y1828" s="99"/>
    </row>
    <row r="1829">
      <c r="A1829" s="129">
        <v>8.0</v>
      </c>
      <c r="B1829" s="129" t="str">
        <f t="array" ref="B1829">IFS(OR(C1829=1, C1829=6, C1829=11, C1829=16), "Mon", OR(C1829=2, C1829=7, C1829=12, C1829=17), "Tue", OR(C1829=3, C1829=8, C1829=13, C1829=18), "Wed",OR(C1829=4, C1829=9, C1829=14, C1829=19), "Thu",OR(C1829=5, C1829=10, C1829=15, C1829=20), "Fri",TRUE, "")</f>
        <v>Mon</v>
      </c>
      <c r="C1829" s="129">
        <v>16.0</v>
      </c>
      <c r="D1829" s="129" t="s">
        <v>8580</v>
      </c>
      <c r="E1829" s="129" t="s">
        <v>4652</v>
      </c>
      <c r="F1829" s="129" t="s">
        <v>28</v>
      </c>
      <c r="G1829" s="129" t="s">
        <v>4653</v>
      </c>
      <c r="H1829" s="129">
        <v>39.0</v>
      </c>
      <c r="I1829" s="163">
        <v>45.0</v>
      </c>
      <c r="J1829" s="163">
        <v>83.0</v>
      </c>
      <c r="K1829" s="129">
        <v>0.0</v>
      </c>
      <c r="L1829" s="129">
        <v>0.0</v>
      </c>
      <c r="M1829" s="129">
        <v>1.0</v>
      </c>
      <c r="N1829" s="129">
        <v>1.0</v>
      </c>
      <c r="O1829" s="129">
        <v>10.0</v>
      </c>
      <c r="P1829" s="129">
        <v>10.0</v>
      </c>
      <c r="Q1829" s="11">
        <f t="array" ref="Q1829">COUNTIF(E1829:E3598, E1829)</f>
        <v>2</v>
      </c>
      <c r="Y1829" s="99"/>
    </row>
    <row r="1830">
      <c r="A1830" s="129">
        <v>8.0</v>
      </c>
      <c r="B1830" s="129" t="str">
        <f t="array" ref="B1830">IFS(OR(C1830=1, C1830=6, C1830=11, C1830=16), "Mon", OR(C1830=2, C1830=7, C1830=12, C1830=17), "Tue", OR(C1830=3, C1830=8, C1830=13, C1830=18), "Wed",OR(C1830=4, C1830=9, C1830=14, C1830=19), "Thu",OR(C1830=5, C1830=10, C1830=15, C1830=20), "Fri",TRUE, "")</f>
        <v>Mon</v>
      </c>
      <c r="C1830" s="129">
        <v>16.0</v>
      </c>
      <c r="D1830" s="129" t="s">
        <v>8580</v>
      </c>
      <c r="E1830" s="129" t="s">
        <v>5878</v>
      </c>
      <c r="F1830" s="129" t="s">
        <v>28</v>
      </c>
      <c r="G1830" s="129" t="s">
        <v>5879</v>
      </c>
      <c r="H1830" s="129">
        <v>36.0</v>
      </c>
      <c r="I1830" s="163">
        <v>28.0</v>
      </c>
      <c r="J1830" s="163">
        <v>138.0</v>
      </c>
      <c r="K1830" s="129">
        <v>0.0</v>
      </c>
      <c r="L1830" s="129">
        <v>-1.0</v>
      </c>
      <c r="M1830" s="129">
        <v>0.0</v>
      </c>
      <c r="N1830" s="129">
        <v>-1.0</v>
      </c>
      <c r="O1830" s="129">
        <v>9.0</v>
      </c>
      <c r="P1830" s="129">
        <v>8.0</v>
      </c>
      <c r="Q1830" s="11">
        <f t="array" ref="Q1830">COUNTIF(E1830:E3598, E1830)</f>
        <v>3</v>
      </c>
      <c r="Y1830" s="99"/>
    </row>
    <row r="1831">
      <c r="A1831" s="129">
        <v>8.0</v>
      </c>
      <c r="B1831" s="129" t="str">
        <f t="array" ref="B1831">IFS(OR(C1831=1, C1831=6, C1831=11, C1831=16), "Mon", OR(C1831=2, C1831=7, C1831=12, C1831=17), "Tue", OR(C1831=3, C1831=8, C1831=13, C1831=18), "Wed",OR(C1831=4, C1831=9, C1831=14, C1831=19), "Thu",OR(C1831=5, C1831=10, C1831=15, C1831=20), "Fri",TRUE, "")</f>
        <v>Mon</v>
      </c>
      <c r="C1831" s="129">
        <v>16.0</v>
      </c>
      <c r="D1831" s="129" t="s">
        <v>8580</v>
      </c>
      <c r="E1831" s="129" t="s">
        <v>3312</v>
      </c>
      <c r="F1831" s="129" t="s">
        <v>28</v>
      </c>
      <c r="G1831" s="129" t="s">
        <v>3313</v>
      </c>
      <c r="H1831" s="129">
        <v>62.0</v>
      </c>
      <c r="I1831" s="163">
        <v>71.0</v>
      </c>
      <c r="J1831" s="163">
        <v>332.0</v>
      </c>
      <c r="K1831" s="129">
        <v>1.0</v>
      </c>
      <c r="L1831" s="129">
        <v>-1.0</v>
      </c>
      <c r="M1831" s="129">
        <v>0.0</v>
      </c>
      <c r="N1831" s="129">
        <v>0.0</v>
      </c>
      <c r="O1831" s="129">
        <v>7.0</v>
      </c>
      <c r="P1831" s="129">
        <v>7.0</v>
      </c>
      <c r="Q1831" s="11">
        <f t="array" ref="Q1831">COUNTIF(E1831:E3598, E1831)</f>
        <v>3</v>
      </c>
      <c r="Y1831" s="99"/>
    </row>
    <row r="1832">
      <c r="A1832" s="129">
        <v>8.0</v>
      </c>
      <c r="B1832" s="129" t="str">
        <f t="array" ref="B1832">IFS(OR(C1832=1, C1832=6, C1832=11, C1832=16), "Mon", OR(C1832=2, C1832=7, C1832=12, C1832=17), "Tue", OR(C1832=3, C1832=8, C1832=13, C1832=18), "Wed",OR(C1832=4, C1832=9, C1832=14, C1832=19), "Thu",OR(C1832=5, C1832=10, C1832=15, C1832=20), "Fri",TRUE, "")</f>
        <v>Mon</v>
      </c>
      <c r="C1832" s="129">
        <v>16.0</v>
      </c>
      <c r="D1832" s="129" t="s">
        <v>8580</v>
      </c>
      <c r="E1832" s="129" t="s">
        <v>2980</v>
      </c>
      <c r="F1832" s="129" t="s">
        <v>28</v>
      </c>
      <c r="G1832" s="129" t="s">
        <v>2981</v>
      </c>
      <c r="H1832" s="129">
        <v>37.0</v>
      </c>
      <c r="I1832" s="163">
        <v>70.0</v>
      </c>
      <c r="J1832" s="163">
        <v>147.0</v>
      </c>
      <c r="K1832" s="129">
        <v>0.0</v>
      </c>
      <c r="L1832" s="129">
        <v>-1.0</v>
      </c>
      <c r="M1832" s="129">
        <v>-1.0</v>
      </c>
      <c r="N1832" s="129">
        <v>-2.0</v>
      </c>
      <c r="O1832" s="129">
        <v>8.0</v>
      </c>
      <c r="P1832" s="129">
        <v>6.0</v>
      </c>
      <c r="Q1832" s="11">
        <f t="array" ref="Q1832">COUNTIF(E1832:E3598, E1832)</f>
        <v>3</v>
      </c>
      <c r="Y1832" s="99"/>
    </row>
    <row r="1833">
      <c r="A1833" s="129">
        <v>8.0</v>
      </c>
      <c r="B1833" s="129" t="str">
        <f t="array" ref="B1833">IFS(OR(C1833=1, C1833=6, C1833=11, C1833=16), "Mon", OR(C1833=2, C1833=7, C1833=12, C1833=17), "Tue", OR(C1833=3, C1833=8, C1833=13, C1833=18), "Wed",OR(C1833=4, C1833=9, C1833=14, C1833=19), "Thu",OR(C1833=5, C1833=10, C1833=15, C1833=20), "Fri",TRUE, "")</f>
        <v>Mon</v>
      </c>
      <c r="C1833" s="129">
        <v>16.0</v>
      </c>
      <c r="D1833" s="129" t="s">
        <v>8580</v>
      </c>
      <c r="E1833" s="129" t="s">
        <v>7250</v>
      </c>
      <c r="F1833" s="129" t="s">
        <v>28</v>
      </c>
      <c r="G1833" s="129" t="s">
        <v>7251</v>
      </c>
      <c r="H1833" s="129">
        <v>55.0</v>
      </c>
      <c r="I1833" s="163">
        <v>30.0</v>
      </c>
      <c r="J1833" s="163">
        <v>125.0</v>
      </c>
      <c r="K1833" s="129">
        <v>0.0</v>
      </c>
      <c r="L1833" s="129">
        <v>0.0</v>
      </c>
      <c r="M1833" s="129">
        <v>0.0</v>
      </c>
      <c r="N1833" s="129">
        <v>0.0</v>
      </c>
      <c r="O1833" s="129">
        <v>8.0</v>
      </c>
      <c r="P1833" s="129">
        <v>8.0</v>
      </c>
      <c r="Q1833" s="11">
        <f t="array" ref="Q1833">COUNTIF(E1833:E3598, E1833)</f>
        <v>3</v>
      </c>
      <c r="Y1833" s="99"/>
    </row>
    <row r="1834">
      <c r="A1834" s="129">
        <v>8.0</v>
      </c>
      <c r="B1834" s="129" t="str">
        <f t="array" ref="B1834">IFS(OR(C1834=1, C1834=6, C1834=11, C1834=16), "Mon", OR(C1834=2, C1834=7, C1834=12, C1834=17), "Tue", OR(C1834=3, C1834=8, C1834=13, C1834=18), "Wed",OR(C1834=4, C1834=9, C1834=14, C1834=19), "Thu",OR(C1834=5, C1834=10, C1834=15, C1834=20), "Fri",TRUE, "")</f>
        <v>Mon</v>
      </c>
      <c r="C1834" s="129">
        <v>16.0</v>
      </c>
      <c r="D1834" s="129" t="s">
        <v>8580</v>
      </c>
      <c r="E1834" s="129" t="s">
        <v>1539</v>
      </c>
      <c r="F1834" s="129" t="s">
        <v>28</v>
      </c>
      <c r="G1834" s="129" t="s">
        <v>1540</v>
      </c>
      <c r="H1834" s="129">
        <v>47.0</v>
      </c>
      <c r="I1834" s="163">
        <v>60.0</v>
      </c>
      <c r="J1834" s="163">
        <v>179.0</v>
      </c>
      <c r="K1834" s="129">
        <v>1.0</v>
      </c>
      <c r="L1834" s="129">
        <v>0.0</v>
      </c>
      <c r="M1834" s="129">
        <v>-1.0</v>
      </c>
      <c r="N1834" s="129">
        <v>0.0</v>
      </c>
      <c r="O1834" s="129">
        <v>8.0</v>
      </c>
      <c r="P1834" s="129">
        <v>8.0</v>
      </c>
      <c r="Q1834" s="11">
        <f t="array" ref="Q1834">COUNTIF(E1834:E3598, E1834)</f>
        <v>1</v>
      </c>
      <c r="Y1834" s="99"/>
    </row>
    <row r="1835">
      <c r="A1835" s="129">
        <v>8.0</v>
      </c>
      <c r="B1835" s="129" t="str">
        <f t="array" ref="B1835">IFS(OR(C1835=1, C1835=6, C1835=11, C1835=16), "Mon", OR(C1835=2, C1835=7, C1835=12, C1835=17), "Tue", OR(C1835=3, C1835=8, C1835=13, C1835=18), "Wed",OR(C1835=4, C1835=9, C1835=14, C1835=19), "Thu",OR(C1835=5, C1835=10, C1835=15, C1835=20), "Fri",TRUE, "")</f>
        <v>Tue</v>
      </c>
      <c r="C1835" s="129">
        <v>17.0</v>
      </c>
      <c r="D1835" s="129" t="s">
        <v>8580</v>
      </c>
      <c r="E1835" s="129" t="s">
        <v>7594</v>
      </c>
      <c r="F1835" s="129" t="s">
        <v>28</v>
      </c>
      <c r="G1835" s="129" t="s">
        <v>7595</v>
      </c>
      <c r="H1835" s="129">
        <v>59.0</v>
      </c>
      <c r="I1835" s="163">
        <v>51.0</v>
      </c>
      <c r="J1835" s="163">
        <v>160.0</v>
      </c>
      <c r="K1835" s="129">
        <v>0.0</v>
      </c>
      <c r="L1835" s="129">
        <v>0.0</v>
      </c>
      <c r="M1835" s="129">
        <v>1.0</v>
      </c>
      <c r="N1835" s="129">
        <v>1.0</v>
      </c>
      <c r="O1835" s="129">
        <v>10.0</v>
      </c>
      <c r="P1835" s="129">
        <v>10.0</v>
      </c>
      <c r="Q1835" s="11">
        <f t="array" ref="Q1835">COUNTIF(E1835:E3598, E1835)</f>
        <v>2</v>
      </c>
      <c r="Y1835" s="99"/>
    </row>
    <row r="1836">
      <c r="A1836" s="129">
        <v>8.0</v>
      </c>
      <c r="B1836" s="129" t="str">
        <f t="array" ref="B1836">IFS(OR(C1836=1, C1836=6, C1836=11, C1836=16), "Mon", OR(C1836=2, C1836=7, C1836=12, C1836=17), "Tue", OR(C1836=3, C1836=8, C1836=13, C1836=18), "Wed",OR(C1836=4, C1836=9, C1836=14, C1836=19), "Thu",OR(C1836=5, C1836=10, C1836=15, C1836=20), "Fri",TRUE, "")</f>
        <v>Tue</v>
      </c>
      <c r="C1836" s="129">
        <v>17.0</v>
      </c>
      <c r="D1836" s="129" t="s">
        <v>8580</v>
      </c>
      <c r="E1836" s="129" t="s">
        <v>351</v>
      </c>
      <c r="F1836" s="129" t="s">
        <v>28</v>
      </c>
      <c r="G1836" s="129" t="s">
        <v>352</v>
      </c>
      <c r="H1836" s="129">
        <v>50.0</v>
      </c>
      <c r="I1836" s="163">
        <v>23.0</v>
      </c>
      <c r="J1836" s="163">
        <v>165.0</v>
      </c>
      <c r="K1836" s="129">
        <v>1.0</v>
      </c>
      <c r="L1836" s="129">
        <v>-1.0</v>
      </c>
      <c r="M1836" s="129">
        <v>0.0</v>
      </c>
      <c r="N1836" s="129">
        <v>0.0</v>
      </c>
      <c r="O1836" s="129">
        <v>8.0</v>
      </c>
      <c r="P1836" s="129">
        <v>8.0</v>
      </c>
      <c r="Q1836" s="11">
        <f t="array" ref="Q1836">COUNTIF(E1836:E3598, E1836)</f>
        <v>1</v>
      </c>
      <c r="Y1836" s="99"/>
    </row>
    <row r="1837">
      <c r="A1837" s="129">
        <v>8.0</v>
      </c>
      <c r="B1837" s="129" t="str">
        <f t="array" ref="B1837">IFS(OR(C1837=1, C1837=6, C1837=11, C1837=16), "Mon", OR(C1837=2, C1837=7, C1837=12, C1837=17), "Tue", OR(C1837=3, C1837=8, C1837=13, C1837=18), "Wed",OR(C1837=4, C1837=9, C1837=14, C1837=19), "Thu",OR(C1837=5, C1837=10, C1837=15, C1837=20), "Fri",TRUE, "")</f>
        <v>Tue</v>
      </c>
      <c r="C1837" s="129">
        <v>17.0</v>
      </c>
      <c r="D1837" s="129" t="s">
        <v>8580</v>
      </c>
      <c r="E1837" s="129" t="s">
        <v>1908</v>
      </c>
      <c r="F1837" s="129" t="s">
        <v>28</v>
      </c>
      <c r="G1837" s="129" t="s">
        <v>1909</v>
      </c>
      <c r="H1837" s="129">
        <v>70.0</v>
      </c>
      <c r="I1837" s="163">
        <v>30.0</v>
      </c>
      <c r="J1837" s="163">
        <v>167.0</v>
      </c>
      <c r="K1837" s="129">
        <v>0.0</v>
      </c>
      <c r="L1837" s="129">
        <v>-1.0</v>
      </c>
      <c r="M1837" s="129">
        <v>0.0</v>
      </c>
      <c r="N1837" s="129">
        <v>-1.0</v>
      </c>
      <c r="O1837" s="129">
        <v>8.0</v>
      </c>
      <c r="P1837" s="129">
        <v>7.0</v>
      </c>
      <c r="Q1837" s="11">
        <f t="array" ref="Q1837">COUNTIF(E1837:E3598, E1837)</f>
        <v>1</v>
      </c>
      <c r="Y1837" s="99"/>
    </row>
    <row r="1838">
      <c r="A1838" s="129">
        <v>8.0</v>
      </c>
      <c r="B1838" s="129" t="str">
        <f t="array" ref="B1838">IFS(OR(C1838=1, C1838=6, C1838=11, C1838=16), "Mon", OR(C1838=2, C1838=7, C1838=12, C1838=17), "Tue", OR(C1838=3, C1838=8, C1838=13, C1838=18), "Wed",OR(C1838=4, C1838=9, C1838=14, C1838=19), "Thu",OR(C1838=5, C1838=10, C1838=15, C1838=20), "Fri",TRUE, "")</f>
        <v>Tue</v>
      </c>
      <c r="C1838" s="129">
        <v>17.0</v>
      </c>
      <c r="D1838" s="129" t="s">
        <v>8580</v>
      </c>
      <c r="E1838" s="129" t="s">
        <v>5884</v>
      </c>
      <c r="F1838" s="129" t="s">
        <v>28</v>
      </c>
      <c r="G1838" s="129" t="s">
        <v>5885</v>
      </c>
      <c r="H1838" s="129">
        <v>25.0</v>
      </c>
      <c r="I1838" s="163">
        <v>39.0</v>
      </c>
      <c r="J1838" s="163">
        <v>76.0</v>
      </c>
      <c r="K1838" s="129">
        <v>1.0</v>
      </c>
      <c r="L1838" s="129">
        <v>0.0</v>
      </c>
      <c r="M1838" s="129">
        <v>1.0</v>
      </c>
      <c r="N1838" s="129">
        <v>2.0</v>
      </c>
      <c r="O1838" s="129">
        <v>10.0</v>
      </c>
      <c r="P1838" s="129">
        <v>10.0</v>
      </c>
      <c r="Q1838" s="11">
        <f t="array" ref="Q1838">COUNTIF(E1838:E3598, E1838)</f>
        <v>2</v>
      </c>
      <c r="Y1838" s="99"/>
    </row>
    <row r="1839">
      <c r="A1839" s="129">
        <v>8.0</v>
      </c>
      <c r="B1839" s="129" t="str">
        <f t="array" ref="B1839">IFS(OR(C1839=1, C1839=6, C1839=11, C1839=16), "Mon", OR(C1839=2, C1839=7, C1839=12, C1839=17), "Tue", OR(C1839=3, C1839=8, C1839=13, C1839=18), "Wed",OR(C1839=4, C1839=9, C1839=14, C1839=19), "Thu",OR(C1839=5, C1839=10, C1839=15, C1839=20), "Fri",TRUE, "")</f>
        <v>Tue</v>
      </c>
      <c r="C1839" s="129">
        <v>17.0</v>
      </c>
      <c r="D1839" s="129" t="s">
        <v>8580</v>
      </c>
      <c r="E1839" s="129" t="s">
        <v>7176</v>
      </c>
      <c r="F1839" s="129" t="s">
        <v>28</v>
      </c>
      <c r="G1839" s="129" t="s">
        <v>7177</v>
      </c>
      <c r="H1839" s="129">
        <v>45.0</v>
      </c>
      <c r="I1839" s="163">
        <v>131.0</v>
      </c>
      <c r="J1839" s="163">
        <v>318.0</v>
      </c>
      <c r="K1839" s="129">
        <v>0.0</v>
      </c>
      <c r="L1839" s="129">
        <v>0.0</v>
      </c>
      <c r="M1839" s="129">
        <v>0.0</v>
      </c>
      <c r="N1839" s="129">
        <v>0.0</v>
      </c>
      <c r="O1839" s="129">
        <v>7.0</v>
      </c>
      <c r="P1839" s="129">
        <v>7.0</v>
      </c>
      <c r="Q1839" s="11">
        <f t="array" ref="Q1839">COUNTIF(E1839:E3598, E1839)</f>
        <v>1</v>
      </c>
      <c r="Y1839" s="99"/>
    </row>
    <row r="1840">
      <c r="A1840" s="129">
        <v>8.0</v>
      </c>
      <c r="B1840" s="129" t="str">
        <f t="array" ref="B1840">IFS(OR(C1840=1, C1840=6, C1840=11, C1840=16), "Mon", OR(C1840=2, C1840=7, C1840=12, C1840=17), "Tue", OR(C1840=3, C1840=8, C1840=13, C1840=18), "Wed",OR(C1840=4, C1840=9, C1840=14, C1840=19), "Thu",OR(C1840=5, C1840=10, C1840=15, C1840=20), "Fri",TRUE, "")</f>
        <v>Tue</v>
      </c>
      <c r="C1840" s="129">
        <v>17.0</v>
      </c>
      <c r="D1840" s="129" t="s">
        <v>8580</v>
      </c>
      <c r="E1840" s="129" t="s">
        <v>265</v>
      </c>
      <c r="F1840" s="129" t="s">
        <v>28</v>
      </c>
      <c r="G1840" s="129" t="s">
        <v>266</v>
      </c>
      <c r="H1840" s="129">
        <v>45.0</v>
      </c>
      <c r="I1840" s="163">
        <v>42.0</v>
      </c>
      <c r="J1840" s="163">
        <v>100.0</v>
      </c>
      <c r="K1840" s="129">
        <v>0.0</v>
      </c>
      <c r="L1840" s="129">
        <v>0.0</v>
      </c>
      <c r="M1840" s="129">
        <v>1.0</v>
      </c>
      <c r="N1840" s="129">
        <v>1.0</v>
      </c>
      <c r="O1840" s="129">
        <v>9.0</v>
      </c>
      <c r="P1840" s="129">
        <v>10.0</v>
      </c>
      <c r="Q1840" s="11">
        <f t="array" ref="Q1840">COUNTIF(E1840:E3598, E1840)</f>
        <v>3</v>
      </c>
      <c r="Y1840" s="99"/>
    </row>
    <row r="1841">
      <c r="A1841" s="129">
        <v>8.0</v>
      </c>
      <c r="B1841" s="129" t="str">
        <f t="array" ref="B1841">IFS(OR(C1841=1, C1841=6, C1841=11, C1841=16), "Mon", OR(C1841=2, C1841=7, C1841=12, C1841=17), "Tue", OR(C1841=3, C1841=8, C1841=13, C1841=18), "Wed",OR(C1841=4, C1841=9, C1841=14, C1841=19), "Thu",OR(C1841=5, C1841=10, C1841=15, C1841=20), "Fri",TRUE, "")</f>
        <v>Wed</v>
      </c>
      <c r="C1841" s="129">
        <v>18.0</v>
      </c>
      <c r="D1841" s="129" t="s">
        <v>8580</v>
      </c>
      <c r="E1841" s="129" t="s">
        <v>445</v>
      </c>
      <c r="F1841" s="129" t="s">
        <v>28</v>
      </c>
      <c r="G1841" s="129" t="s">
        <v>446</v>
      </c>
      <c r="H1841" s="129">
        <v>67.0</v>
      </c>
      <c r="I1841" s="163">
        <v>84.0</v>
      </c>
      <c r="J1841" s="163">
        <v>296.0</v>
      </c>
      <c r="K1841" s="129">
        <v>1.0</v>
      </c>
      <c r="L1841" s="129">
        <v>-1.0</v>
      </c>
      <c r="M1841" s="129">
        <v>0.0</v>
      </c>
      <c r="N1841" s="129">
        <v>0.0</v>
      </c>
      <c r="O1841" s="129">
        <v>8.0</v>
      </c>
      <c r="P1841" s="129">
        <v>8.0</v>
      </c>
      <c r="Q1841" s="11">
        <f t="array" ref="Q1841">COUNTIF(E1841:E3598, E1841)</f>
        <v>1</v>
      </c>
      <c r="Y1841" s="99"/>
    </row>
    <row r="1842">
      <c r="A1842" s="129">
        <v>8.0</v>
      </c>
      <c r="B1842" s="129" t="str">
        <f t="array" ref="B1842">IFS(OR(C1842=1, C1842=6, C1842=11, C1842=16), "Mon", OR(C1842=2, C1842=7, C1842=12, C1842=17), "Tue", OR(C1842=3, C1842=8, C1842=13, C1842=18), "Wed",OR(C1842=4, C1842=9, C1842=14, C1842=19), "Thu",OR(C1842=5, C1842=10, C1842=15, C1842=20), "Fri",TRUE, "")</f>
        <v>Wed</v>
      </c>
      <c r="C1842" s="129">
        <v>18.0</v>
      </c>
      <c r="D1842" s="129" t="s">
        <v>8580</v>
      </c>
      <c r="E1842" s="129" t="s">
        <v>5406</v>
      </c>
      <c r="F1842" s="129" t="s">
        <v>28</v>
      </c>
      <c r="G1842" s="129" t="s">
        <v>5407</v>
      </c>
      <c r="H1842" s="129">
        <v>66.0</v>
      </c>
      <c r="I1842" s="163">
        <v>52.0</v>
      </c>
      <c r="J1842" s="163">
        <v>156.0</v>
      </c>
      <c r="K1842" s="129">
        <v>0.0</v>
      </c>
      <c r="L1842" s="129">
        <v>0.0</v>
      </c>
      <c r="M1842" s="129">
        <v>0.0</v>
      </c>
      <c r="N1842" s="129">
        <v>0.0</v>
      </c>
      <c r="O1842" s="129">
        <v>10.0</v>
      </c>
      <c r="P1842" s="129">
        <v>10.0</v>
      </c>
      <c r="Q1842" s="11">
        <f t="array" ref="Q1842">COUNTIF(E1842:E3598, E1842)</f>
        <v>1</v>
      </c>
      <c r="Y1842" s="99"/>
    </row>
    <row r="1843">
      <c r="A1843" s="129">
        <v>8.0</v>
      </c>
      <c r="B1843" s="129" t="str">
        <f t="array" ref="B1843">IFS(OR(C1843=1, C1843=6, C1843=11, C1843=16), "Mon", OR(C1843=2, C1843=7, C1843=12, C1843=17), "Tue", OR(C1843=3, C1843=8, C1843=13, C1843=18), "Wed",OR(C1843=4, C1843=9, C1843=14, C1843=19), "Thu",OR(C1843=5, C1843=10, C1843=15, C1843=20), "Fri",TRUE, "")</f>
        <v>Wed</v>
      </c>
      <c r="C1843" s="129">
        <v>18.0</v>
      </c>
      <c r="D1843" s="129" t="s">
        <v>8580</v>
      </c>
      <c r="E1843" s="129" t="s">
        <v>4168</v>
      </c>
      <c r="F1843" s="129" t="s">
        <v>28</v>
      </c>
      <c r="G1843" s="129" t="s">
        <v>4169</v>
      </c>
      <c r="H1843" s="129">
        <v>21.0</v>
      </c>
      <c r="I1843" s="163">
        <v>79.0</v>
      </c>
      <c r="J1843" s="163">
        <v>194.0</v>
      </c>
      <c r="K1843" s="129">
        <v>1.0</v>
      </c>
      <c r="L1843" s="129">
        <v>-1.0</v>
      </c>
      <c r="M1843" s="129">
        <v>1.0</v>
      </c>
      <c r="N1843" s="129">
        <v>1.0</v>
      </c>
      <c r="O1843" s="129">
        <v>10.0</v>
      </c>
      <c r="P1843" s="129">
        <v>10.0</v>
      </c>
      <c r="Q1843" s="11">
        <f t="array" ref="Q1843">COUNTIF(E1843:E3598, E1843)</f>
        <v>2</v>
      </c>
      <c r="Y1843" s="99"/>
    </row>
    <row r="1844">
      <c r="A1844" s="129">
        <v>8.0</v>
      </c>
      <c r="B1844" s="129" t="str">
        <f t="array" ref="B1844">IFS(OR(C1844=1, C1844=6, C1844=11, C1844=16), "Mon", OR(C1844=2, C1844=7, C1844=12, C1844=17), "Tue", OR(C1844=3, C1844=8, C1844=13, C1844=18), "Wed",OR(C1844=4, C1844=9, C1844=14, C1844=19), "Thu",OR(C1844=5, C1844=10, C1844=15, C1844=20), "Fri",TRUE, "")</f>
        <v>Wed</v>
      </c>
      <c r="C1844" s="129">
        <v>18.0</v>
      </c>
      <c r="D1844" s="129" t="s">
        <v>8580</v>
      </c>
      <c r="E1844" s="129" t="s">
        <v>331</v>
      </c>
      <c r="F1844" s="129" t="s">
        <v>28</v>
      </c>
      <c r="G1844" s="129" t="s">
        <v>332</v>
      </c>
      <c r="H1844" s="129">
        <v>57.0</v>
      </c>
      <c r="I1844" s="163">
        <v>59.0</v>
      </c>
      <c r="J1844" s="163">
        <v>238.0</v>
      </c>
      <c r="K1844" s="129">
        <v>0.0</v>
      </c>
      <c r="L1844" s="129">
        <v>-1.0</v>
      </c>
      <c r="M1844" s="129">
        <v>0.0</v>
      </c>
      <c r="N1844" s="129">
        <v>-1.0</v>
      </c>
      <c r="O1844" s="129">
        <v>9.0</v>
      </c>
      <c r="P1844" s="129">
        <v>8.0</v>
      </c>
      <c r="Q1844" s="11">
        <f t="array" ref="Q1844">COUNTIF(E1844:E3598, E1844)</f>
        <v>1</v>
      </c>
      <c r="Y1844" s="99"/>
    </row>
    <row r="1845">
      <c r="A1845" s="129">
        <v>8.0</v>
      </c>
      <c r="B1845" s="129" t="str">
        <f t="array" ref="B1845">IFS(OR(C1845=1, C1845=6, C1845=11, C1845=16), "Mon", OR(C1845=2, C1845=7, C1845=12, C1845=17), "Tue", OR(C1845=3, C1845=8, C1845=13, C1845=18), "Wed",OR(C1845=4, C1845=9, C1845=14, C1845=19), "Thu",OR(C1845=5, C1845=10, C1845=15, C1845=20), "Fri",TRUE, "")</f>
        <v>Wed</v>
      </c>
      <c r="C1845" s="129">
        <v>18.0</v>
      </c>
      <c r="D1845" s="129" t="s">
        <v>8580</v>
      </c>
      <c r="E1845" s="129" t="s">
        <v>5496</v>
      </c>
      <c r="F1845" s="129" t="s">
        <v>28</v>
      </c>
      <c r="G1845" s="129" t="s">
        <v>5497</v>
      </c>
      <c r="H1845" s="129">
        <v>67.0</v>
      </c>
      <c r="I1845" s="163">
        <v>80.0</v>
      </c>
      <c r="J1845" s="163">
        <v>498.0</v>
      </c>
      <c r="K1845" s="129">
        <v>1.0</v>
      </c>
      <c r="L1845" s="129">
        <v>-1.0</v>
      </c>
      <c r="M1845" s="129">
        <v>0.0</v>
      </c>
      <c r="N1845" s="129">
        <v>0.0</v>
      </c>
      <c r="O1845" s="129">
        <v>10.0</v>
      </c>
      <c r="P1845" s="129">
        <v>10.0</v>
      </c>
      <c r="Q1845" s="11">
        <f t="array" ref="Q1845">COUNTIF(E1845:E3598, E1845)</f>
        <v>3</v>
      </c>
      <c r="Y1845" s="99"/>
    </row>
    <row r="1846">
      <c r="A1846" s="129">
        <v>8.0</v>
      </c>
      <c r="B1846" s="129" t="str">
        <f t="array" ref="B1846">IFS(OR(C1846=1, C1846=6, C1846=11, C1846=16), "Mon", OR(C1846=2, C1846=7, C1846=12, C1846=17), "Tue", OR(C1846=3, C1846=8, C1846=13, C1846=18), "Wed",OR(C1846=4, C1846=9, C1846=14, C1846=19), "Thu",OR(C1846=5, C1846=10, C1846=15, C1846=20), "Fri",TRUE, "")</f>
        <v>Wed</v>
      </c>
      <c r="C1846" s="129">
        <v>18.0</v>
      </c>
      <c r="D1846" s="129" t="s">
        <v>8580</v>
      </c>
      <c r="E1846" s="129" t="s">
        <v>4858</v>
      </c>
      <c r="F1846" s="129" t="s">
        <v>28</v>
      </c>
      <c r="G1846" s="129" t="s">
        <v>4859</v>
      </c>
      <c r="H1846" s="129">
        <v>32.0</v>
      </c>
      <c r="I1846" s="163">
        <v>99.0</v>
      </c>
      <c r="J1846" s="163">
        <v>234.0</v>
      </c>
      <c r="K1846" s="129">
        <v>-1.0</v>
      </c>
      <c r="L1846" s="129">
        <v>0.0</v>
      </c>
      <c r="M1846" s="129">
        <v>1.0</v>
      </c>
      <c r="N1846" s="129">
        <v>0.0</v>
      </c>
      <c r="O1846" s="129">
        <v>10.0</v>
      </c>
      <c r="P1846" s="129">
        <v>10.0</v>
      </c>
      <c r="Q1846" s="11">
        <f t="array" ref="Q1846">COUNTIF(E1846:E3598, E1846)</f>
        <v>2</v>
      </c>
      <c r="Y1846" s="99"/>
    </row>
    <row r="1847">
      <c r="A1847" s="129">
        <v>8.0</v>
      </c>
      <c r="B1847" s="129" t="str">
        <f t="array" ref="B1847">IFS(OR(C1847=1, C1847=6, C1847=11, C1847=16), "Mon", OR(C1847=2, C1847=7, C1847=12, C1847=17), "Tue", OR(C1847=3, C1847=8, C1847=13, C1847=18), "Wed",OR(C1847=4, C1847=9, C1847=14, C1847=19), "Thu",OR(C1847=5, C1847=10, C1847=15, C1847=20), "Fri",TRUE, "")</f>
        <v>Thu</v>
      </c>
      <c r="C1847" s="129">
        <v>19.0</v>
      </c>
      <c r="D1847" s="129" t="s">
        <v>8580</v>
      </c>
      <c r="E1847" s="129" t="s">
        <v>5756</v>
      </c>
      <c r="F1847" s="129" t="s">
        <v>28</v>
      </c>
      <c r="G1847" s="129" t="s">
        <v>5757</v>
      </c>
      <c r="H1847" s="129">
        <v>51.0</v>
      </c>
      <c r="I1847" s="163">
        <v>72.0</v>
      </c>
      <c r="J1847" s="163">
        <v>246.0</v>
      </c>
      <c r="K1847" s="129">
        <v>1.0</v>
      </c>
      <c r="L1847" s="129">
        <v>0.0</v>
      </c>
      <c r="M1847" s="129">
        <v>0.0</v>
      </c>
      <c r="N1847" s="129">
        <v>1.0</v>
      </c>
      <c r="O1847" s="129">
        <v>10.0</v>
      </c>
      <c r="P1847" s="129">
        <v>10.0</v>
      </c>
      <c r="Q1847" s="11">
        <f t="array" ref="Q1847">COUNTIF(E1847:E3598, E1847)</f>
        <v>1</v>
      </c>
      <c r="Y1847" s="99"/>
    </row>
    <row r="1848">
      <c r="A1848" s="129">
        <v>8.0</v>
      </c>
      <c r="B1848" s="129" t="str">
        <f t="array" ref="B1848">IFS(OR(C1848=1, C1848=6, C1848=11, C1848=16), "Mon", OR(C1848=2, C1848=7, C1848=12, C1848=17), "Tue", OR(C1848=3, C1848=8, C1848=13, C1848=18), "Wed",OR(C1848=4, C1848=9, C1848=14, C1848=19), "Thu",OR(C1848=5, C1848=10, C1848=15, C1848=20), "Fri",TRUE, "")</f>
        <v>Thu</v>
      </c>
      <c r="C1848" s="129">
        <v>19.0</v>
      </c>
      <c r="D1848" s="129" t="s">
        <v>8580</v>
      </c>
      <c r="E1848" s="129" t="s">
        <v>807</v>
      </c>
      <c r="F1848" s="129" t="s">
        <v>28</v>
      </c>
      <c r="G1848" s="129" t="s">
        <v>808</v>
      </c>
      <c r="H1848" s="129">
        <v>48.0</v>
      </c>
      <c r="I1848" s="163">
        <v>34.0</v>
      </c>
      <c r="J1848" s="163">
        <v>107.0</v>
      </c>
      <c r="K1848" s="129">
        <v>1.0</v>
      </c>
      <c r="L1848" s="129">
        <v>0.0</v>
      </c>
      <c r="M1848" s="129">
        <v>1.0</v>
      </c>
      <c r="N1848" s="129">
        <v>2.0</v>
      </c>
      <c r="O1848" s="129">
        <v>10.0</v>
      </c>
      <c r="P1848" s="129">
        <v>10.0</v>
      </c>
      <c r="Q1848" s="11">
        <f t="array" ref="Q1848">COUNTIF(E1848:E3598, E1848)</f>
        <v>4</v>
      </c>
      <c r="Y1848" s="99"/>
    </row>
    <row r="1849">
      <c r="A1849" s="129">
        <v>8.0</v>
      </c>
      <c r="B1849" s="129" t="str">
        <f t="array" ref="B1849">IFS(OR(C1849=1, C1849=6, C1849=11, C1849=16), "Mon", OR(C1849=2, C1849=7, C1849=12, C1849=17), "Tue", OR(C1849=3, C1849=8, C1849=13, C1849=18), "Wed",OR(C1849=4, C1849=9, C1849=14, C1849=19), "Thu",OR(C1849=5, C1849=10, C1849=15, C1849=20), "Fri",TRUE, "")</f>
        <v>Thu</v>
      </c>
      <c r="C1849" s="129">
        <v>19.0</v>
      </c>
      <c r="D1849" s="129" t="s">
        <v>8580</v>
      </c>
      <c r="E1849" s="129" t="s">
        <v>7610</v>
      </c>
      <c r="F1849" s="129" t="s">
        <v>28</v>
      </c>
      <c r="G1849" s="129" t="s">
        <v>7611</v>
      </c>
      <c r="H1849" s="129">
        <v>34.0</v>
      </c>
      <c r="I1849" s="163">
        <v>33.0</v>
      </c>
      <c r="J1849" s="163">
        <v>149.0</v>
      </c>
      <c r="K1849" s="129">
        <v>0.0</v>
      </c>
      <c r="L1849" s="129">
        <v>0.0</v>
      </c>
      <c r="M1849" s="129">
        <v>0.0</v>
      </c>
      <c r="N1849" s="129">
        <v>0.0</v>
      </c>
      <c r="O1849" s="129">
        <v>10.0</v>
      </c>
      <c r="P1849" s="129">
        <v>10.0</v>
      </c>
      <c r="Q1849" s="11">
        <f t="array" ref="Q1849">COUNTIF(E1849:E3598, E1849)</f>
        <v>3</v>
      </c>
      <c r="Y1849" s="99"/>
    </row>
    <row r="1850">
      <c r="A1850" s="129">
        <v>8.0</v>
      </c>
      <c r="B1850" s="129" t="str">
        <f t="array" ref="B1850">IFS(OR(C1850=1, C1850=6, C1850=11, C1850=16), "Mon", OR(C1850=2, C1850=7, C1850=12, C1850=17), "Tue", OR(C1850=3, C1850=8, C1850=13, C1850=18), "Wed",OR(C1850=4, C1850=9, C1850=14, C1850=19), "Thu",OR(C1850=5, C1850=10, C1850=15, C1850=20), "Fri",TRUE, "")</f>
        <v>Thu</v>
      </c>
      <c r="C1850" s="129">
        <v>19.0</v>
      </c>
      <c r="D1850" s="129" t="s">
        <v>8580</v>
      </c>
      <c r="E1850" s="129" t="s">
        <v>603</v>
      </c>
      <c r="F1850" s="129" t="s">
        <v>28</v>
      </c>
      <c r="G1850" s="129" t="s">
        <v>604</v>
      </c>
      <c r="H1850" s="129">
        <v>53.0</v>
      </c>
      <c r="I1850" s="163">
        <v>47.0</v>
      </c>
      <c r="J1850" s="163">
        <v>132.0</v>
      </c>
      <c r="K1850" s="129">
        <v>-1.0</v>
      </c>
      <c r="L1850" s="129">
        <v>0.0</v>
      </c>
      <c r="M1850" s="129">
        <v>-1.0</v>
      </c>
      <c r="N1850" s="129">
        <v>-2.0</v>
      </c>
      <c r="O1850" s="129">
        <v>9.0</v>
      </c>
      <c r="P1850" s="129">
        <v>7.0</v>
      </c>
      <c r="Q1850" s="11">
        <f t="array" ref="Q1850">COUNTIF(E1850:E3598, E1850)</f>
        <v>1</v>
      </c>
      <c r="Y1850" s="99"/>
    </row>
    <row r="1851">
      <c r="A1851" s="129">
        <v>8.0</v>
      </c>
      <c r="B1851" s="129" t="str">
        <f t="array" ref="B1851">IFS(OR(C1851=1, C1851=6, C1851=11, C1851=16), "Mon", OR(C1851=2, C1851=7, C1851=12, C1851=17), "Tue", OR(C1851=3, C1851=8, C1851=13, C1851=18), "Wed",OR(C1851=4, C1851=9, C1851=14, C1851=19), "Thu",OR(C1851=5, C1851=10, C1851=15, C1851=20), "Fri",TRUE, "")</f>
        <v>Thu</v>
      </c>
      <c r="C1851" s="129">
        <v>19.0</v>
      </c>
      <c r="D1851" s="129" t="s">
        <v>8580</v>
      </c>
      <c r="E1851" s="129" t="s">
        <v>5310</v>
      </c>
      <c r="F1851" s="129" t="s">
        <v>28</v>
      </c>
      <c r="G1851" s="129" t="s">
        <v>5311</v>
      </c>
      <c r="H1851" s="129">
        <v>29.0</v>
      </c>
      <c r="I1851" s="163">
        <v>30.0</v>
      </c>
      <c r="J1851" s="163">
        <v>132.0</v>
      </c>
      <c r="K1851" s="129">
        <v>0.0</v>
      </c>
      <c r="L1851" s="129">
        <v>0.0</v>
      </c>
      <c r="M1851" s="129">
        <v>1.0</v>
      </c>
      <c r="N1851" s="129">
        <v>1.0</v>
      </c>
      <c r="O1851" s="129">
        <v>9.0</v>
      </c>
      <c r="P1851" s="129">
        <v>10.0</v>
      </c>
      <c r="Q1851" s="11">
        <f t="array" ref="Q1851">COUNTIF(E1851:E3598, E1851)</f>
        <v>2</v>
      </c>
      <c r="Y1851" s="99"/>
    </row>
    <row r="1852">
      <c r="A1852" s="129">
        <v>8.0</v>
      </c>
      <c r="B1852" s="129" t="str">
        <f t="array" ref="B1852">IFS(OR(C1852=1, C1852=6, C1852=11, C1852=16), "Mon", OR(C1852=2, C1852=7, C1852=12, C1852=17), "Tue", OR(C1852=3, C1852=8, C1852=13, C1852=18), "Wed",OR(C1852=4, C1852=9, C1852=14, C1852=19), "Thu",OR(C1852=5, C1852=10, C1852=15, C1852=20), "Fri",TRUE, "")</f>
        <v>Thu</v>
      </c>
      <c r="C1852" s="129">
        <v>19.0</v>
      </c>
      <c r="D1852" s="129" t="s">
        <v>8580</v>
      </c>
      <c r="E1852" s="129" t="s">
        <v>1593</v>
      </c>
      <c r="F1852" s="129" t="s">
        <v>28</v>
      </c>
      <c r="G1852" s="129" t="s">
        <v>1594</v>
      </c>
      <c r="H1852" s="129">
        <v>70.0</v>
      </c>
      <c r="I1852" s="163">
        <v>65.0</v>
      </c>
      <c r="J1852" s="163">
        <v>106.0</v>
      </c>
      <c r="K1852" s="129">
        <v>0.0</v>
      </c>
      <c r="L1852" s="129">
        <v>0.0</v>
      </c>
      <c r="M1852" s="129">
        <v>0.0</v>
      </c>
      <c r="N1852" s="129">
        <v>0.0</v>
      </c>
      <c r="O1852" s="129">
        <v>10.0</v>
      </c>
      <c r="P1852" s="129">
        <v>10.0</v>
      </c>
      <c r="Q1852" s="11">
        <f t="array" ref="Q1852">COUNTIF(E1852:E3598, E1852)</f>
        <v>2</v>
      </c>
      <c r="Y1852" s="99"/>
    </row>
    <row r="1853">
      <c r="A1853" s="129">
        <v>8.0</v>
      </c>
      <c r="B1853" s="129" t="str">
        <f t="array" ref="B1853">IFS(OR(C1853=1, C1853=6, C1853=11, C1853=16), "Mon", OR(C1853=2, C1853=7, C1853=12, C1853=17), "Tue", OR(C1853=3, C1853=8, C1853=13, C1853=18), "Wed",OR(C1853=4, C1853=9, C1853=14, C1853=19), "Thu",OR(C1853=5, C1853=10, C1853=15, C1853=20), "Fri",TRUE, "")</f>
        <v>Fri</v>
      </c>
      <c r="C1853" s="129">
        <v>20.0</v>
      </c>
      <c r="D1853" s="129" t="s">
        <v>8580</v>
      </c>
      <c r="E1853" s="129" t="s">
        <v>1373</v>
      </c>
      <c r="F1853" s="129" t="s">
        <v>28</v>
      </c>
      <c r="G1853" s="129" t="s">
        <v>1374</v>
      </c>
      <c r="H1853" s="129">
        <v>46.0</v>
      </c>
      <c r="I1853" s="163">
        <v>32.0</v>
      </c>
      <c r="J1853" s="163">
        <v>120.0</v>
      </c>
      <c r="K1853" s="129">
        <v>0.0</v>
      </c>
      <c r="L1853" s="129">
        <v>-1.0</v>
      </c>
      <c r="M1853" s="129">
        <v>0.0</v>
      </c>
      <c r="N1853" s="129">
        <v>-1.0</v>
      </c>
      <c r="O1853" s="129">
        <v>7.0</v>
      </c>
      <c r="P1853" s="129">
        <v>6.0</v>
      </c>
      <c r="Q1853" s="11">
        <f t="array" ref="Q1853">COUNTIF(E1853:E3598, E1853)</f>
        <v>2</v>
      </c>
      <c r="Y1853" s="99"/>
    </row>
    <row r="1854">
      <c r="A1854" s="129">
        <v>8.0</v>
      </c>
      <c r="B1854" s="129" t="str">
        <f t="array" ref="B1854">IFS(OR(C1854=1, C1854=6, C1854=11, C1854=16), "Mon", OR(C1854=2, C1854=7, C1854=12, C1854=17), "Tue", OR(C1854=3, C1854=8, C1854=13, C1854=18), "Wed",OR(C1854=4, C1854=9, C1854=14, C1854=19), "Thu",OR(C1854=5, C1854=10, C1854=15, C1854=20), "Fri",TRUE, "")</f>
        <v>Fri</v>
      </c>
      <c r="C1854" s="129">
        <v>20.0</v>
      </c>
      <c r="D1854" s="129" t="s">
        <v>8580</v>
      </c>
      <c r="E1854" s="129" t="s">
        <v>7414</v>
      </c>
      <c r="F1854" s="129" t="s">
        <v>28</v>
      </c>
      <c r="G1854" s="129" t="s">
        <v>7415</v>
      </c>
      <c r="H1854" s="129">
        <v>48.0</v>
      </c>
      <c r="I1854" s="163">
        <v>71.0</v>
      </c>
      <c r="J1854" s="163">
        <v>232.0</v>
      </c>
      <c r="K1854" s="129">
        <v>1.0</v>
      </c>
      <c r="L1854" s="129">
        <v>-1.0</v>
      </c>
      <c r="M1854" s="129">
        <v>-1.0</v>
      </c>
      <c r="N1854" s="129">
        <v>-1.0</v>
      </c>
      <c r="O1854" s="129">
        <v>8.0</v>
      </c>
      <c r="P1854" s="129">
        <v>7.0</v>
      </c>
      <c r="Q1854" s="11">
        <f t="array" ref="Q1854">COUNTIF(E1854:E3598, E1854)</f>
        <v>1</v>
      </c>
      <c r="Y1854" s="99"/>
    </row>
    <row r="1855">
      <c r="A1855" s="129">
        <v>8.0</v>
      </c>
      <c r="B1855" s="129" t="str">
        <f t="array" ref="B1855">IFS(OR(C1855=1, C1855=6, C1855=11, C1855=16), "Mon", OR(C1855=2, C1855=7, C1855=12, C1855=17), "Tue", OR(C1855=3, C1855=8, C1855=13, C1855=18), "Wed",OR(C1855=4, C1855=9, C1855=14, C1855=19), "Thu",OR(C1855=5, C1855=10, C1855=15, C1855=20), "Fri",TRUE, "")</f>
        <v>Fri</v>
      </c>
      <c r="C1855" s="129">
        <v>20.0</v>
      </c>
      <c r="D1855" s="129" t="s">
        <v>8580</v>
      </c>
      <c r="E1855" s="129" t="s">
        <v>6740</v>
      </c>
      <c r="F1855" s="129" t="s">
        <v>28</v>
      </c>
      <c r="G1855" s="129" t="s">
        <v>6741</v>
      </c>
      <c r="H1855" s="129">
        <v>45.0</v>
      </c>
      <c r="I1855" s="163">
        <v>78.0</v>
      </c>
      <c r="J1855" s="163">
        <v>252.0</v>
      </c>
      <c r="K1855" s="129">
        <v>0.0</v>
      </c>
      <c r="L1855" s="129">
        <v>0.0</v>
      </c>
      <c r="M1855" s="129">
        <v>-1.0</v>
      </c>
      <c r="N1855" s="129">
        <v>-1.0</v>
      </c>
      <c r="O1855" s="129">
        <v>7.0</v>
      </c>
      <c r="P1855" s="129">
        <v>6.0</v>
      </c>
      <c r="Q1855" s="11">
        <f t="array" ref="Q1855">COUNTIF(E1855:E3598, E1855)</f>
        <v>1</v>
      </c>
      <c r="Y1855" s="99"/>
    </row>
    <row r="1856">
      <c r="A1856" s="129">
        <v>8.0</v>
      </c>
      <c r="B1856" s="129" t="str">
        <f t="array" ref="B1856">IFS(OR(C1856=1, C1856=6, C1856=11, C1856=16), "Mon", OR(C1856=2, C1856=7, C1856=12, C1856=17), "Tue", OR(C1856=3, C1856=8, C1856=13, C1856=18), "Wed",OR(C1856=4, C1856=9, C1856=14, C1856=19), "Thu",OR(C1856=5, C1856=10, C1856=15, C1856=20), "Fri",TRUE, "")</f>
        <v>Fri</v>
      </c>
      <c r="C1856" s="129">
        <v>20.0</v>
      </c>
      <c r="D1856" s="129" t="s">
        <v>8580</v>
      </c>
      <c r="E1856" s="129" t="s">
        <v>8372</v>
      </c>
      <c r="F1856" s="129" t="s">
        <v>28</v>
      </c>
      <c r="G1856" s="129" t="s">
        <v>8373</v>
      </c>
      <c r="H1856" s="129">
        <v>20.0</v>
      </c>
      <c r="I1856" s="163">
        <v>109.0</v>
      </c>
      <c r="J1856" s="163">
        <v>286.0</v>
      </c>
      <c r="K1856" s="129">
        <v>0.0</v>
      </c>
      <c r="L1856" s="129">
        <v>0.0</v>
      </c>
      <c r="M1856" s="129">
        <v>0.0</v>
      </c>
      <c r="N1856" s="129">
        <v>0.0</v>
      </c>
      <c r="O1856" s="129">
        <v>9.0</v>
      </c>
      <c r="P1856" s="129">
        <v>9.0</v>
      </c>
      <c r="Q1856" s="11">
        <f t="array" ref="Q1856">COUNTIF(E1856:E3598, E1856)</f>
        <v>1</v>
      </c>
      <c r="Y1856" s="99"/>
    </row>
    <row r="1857">
      <c r="A1857" s="129">
        <v>8.0</v>
      </c>
      <c r="B1857" s="129" t="str">
        <f t="array" ref="B1857">IFS(OR(C1857=1, C1857=6, C1857=11, C1857=16), "Mon", OR(C1857=2, C1857=7, C1857=12, C1857=17), "Tue", OR(C1857=3, C1857=8, C1857=13, C1857=18), "Wed",OR(C1857=4, C1857=9, C1857=14, C1857=19), "Thu",OR(C1857=5, C1857=10, C1857=15, C1857=20), "Fri",TRUE, "")</f>
        <v>Fri</v>
      </c>
      <c r="C1857" s="129">
        <v>20.0</v>
      </c>
      <c r="D1857" s="129" t="s">
        <v>8580</v>
      </c>
      <c r="E1857" s="129" t="s">
        <v>5814</v>
      </c>
      <c r="F1857" s="129" t="s">
        <v>28</v>
      </c>
      <c r="G1857" s="129" t="s">
        <v>5815</v>
      </c>
      <c r="H1857" s="129">
        <v>43.0</v>
      </c>
      <c r="I1857" s="163">
        <v>67.0</v>
      </c>
      <c r="J1857" s="163">
        <v>130.0</v>
      </c>
      <c r="K1857" s="129">
        <v>1.0</v>
      </c>
      <c r="L1857" s="129">
        <v>0.0</v>
      </c>
      <c r="M1857" s="129">
        <v>1.0</v>
      </c>
      <c r="N1857" s="129">
        <v>2.0</v>
      </c>
      <c r="O1857" s="129">
        <v>9.0</v>
      </c>
      <c r="P1857" s="129">
        <v>10.0</v>
      </c>
      <c r="Q1857" s="11">
        <f t="array" ref="Q1857">COUNTIF(E1857:E3598, E1857)</f>
        <v>2</v>
      </c>
      <c r="Y1857" s="99"/>
    </row>
    <row r="1858">
      <c r="A1858" s="129">
        <v>8.0</v>
      </c>
      <c r="B1858" s="129" t="str">
        <f t="array" ref="B1858">IFS(OR(C1858=1, C1858=6, C1858=11, C1858=16), "Mon", OR(C1858=2, C1858=7, C1858=12, C1858=17), "Tue", OR(C1858=3, C1858=8, C1858=13, C1858=18), "Wed",OR(C1858=4, C1858=9, C1858=14, C1858=19), "Thu",OR(C1858=5, C1858=10, C1858=15, C1858=20), "Fri",TRUE, "")</f>
        <v>Fri</v>
      </c>
      <c r="C1858" s="129">
        <v>20.0</v>
      </c>
      <c r="D1858" s="129" t="s">
        <v>8580</v>
      </c>
      <c r="E1858" s="129" t="s">
        <v>283</v>
      </c>
      <c r="F1858" s="129" t="s">
        <v>28</v>
      </c>
      <c r="G1858" s="129" t="s">
        <v>284</v>
      </c>
      <c r="H1858" s="129">
        <v>40.0</v>
      </c>
      <c r="I1858" s="163">
        <v>61.0</v>
      </c>
      <c r="J1858" s="163">
        <v>90.0</v>
      </c>
      <c r="K1858" s="129">
        <v>0.0</v>
      </c>
      <c r="L1858" s="129">
        <v>0.0</v>
      </c>
      <c r="M1858" s="129">
        <v>1.0</v>
      </c>
      <c r="N1858" s="129">
        <v>1.0</v>
      </c>
      <c r="O1858" s="129">
        <v>9.0</v>
      </c>
      <c r="P1858" s="129">
        <v>10.0</v>
      </c>
      <c r="Q1858" s="11">
        <f t="array" ref="Q1858">COUNTIF(E1858:E3598, E1858)</f>
        <v>3</v>
      </c>
      <c r="Y1858" s="99"/>
    </row>
    <row r="1859">
      <c r="A1859" s="129">
        <v>8.0</v>
      </c>
      <c r="B1859" s="129" t="str">
        <f t="array" ref="B1859">IFS(OR(C1859=1, C1859=6, C1859=11, C1859=16), "Mon", OR(C1859=2, C1859=7, C1859=12, C1859=17), "Tue", OR(C1859=3, C1859=8, C1859=13, C1859=18), "Wed",OR(C1859=4, C1859=9, C1859=14, C1859=19), "Thu",OR(C1859=5, C1859=10, C1859=15, C1859=20), "Fri",TRUE, "")</f>
        <v>Mon</v>
      </c>
      <c r="C1859" s="129">
        <v>1.0</v>
      </c>
      <c r="D1859" s="129" t="s">
        <v>8592</v>
      </c>
      <c r="E1859" s="129" t="s">
        <v>7830</v>
      </c>
      <c r="F1859" s="129" t="s">
        <v>29</v>
      </c>
      <c r="G1859" s="129" t="s">
        <v>7831</v>
      </c>
      <c r="H1859" s="129">
        <v>46.0</v>
      </c>
      <c r="I1859" s="163">
        <v>98.0</v>
      </c>
      <c r="J1859" s="163">
        <v>296.0</v>
      </c>
      <c r="K1859" s="129">
        <v>1.0</v>
      </c>
      <c r="L1859" s="129">
        <v>0.0</v>
      </c>
      <c r="M1859" s="129">
        <v>0.0</v>
      </c>
      <c r="N1859" s="129">
        <v>1.0</v>
      </c>
      <c r="O1859" s="129">
        <v>7.0</v>
      </c>
      <c r="P1859" s="129">
        <v>8.0</v>
      </c>
      <c r="Q1859" s="11">
        <f t="array" ref="Q1859">COUNTIF(E1859:E3598, E1859)</f>
        <v>1</v>
      </c>
      <c r="Y1859" s="99"/>
    </row>
    <row r="1860">
      <c r="A1860" s="129">
        <v>8.0</v>
      </c>
      <c r="B1860" s="129" t="str">
        <f t="array" ref="B1860">IFS(OR(C1860=1, C1860=6, C1860=11, C1860=16), "Mon", OR(C1860=2, C1860=7, C1860=12, C1860=17), "Tue", OR(C1860=3, C1860=8, C1860=13, C1860=18), "Wed",OR(C1860=4, C1860=9, C1860=14, C1860=19), "Thu",OR(C1860=5, C1860=10, C1860=15, C1860=20), "Fri",TRUE, "")</f>
        <v>Mon</v>
      </c>
      <c r="C1860" s="129">
        <v>1.0</v>
      </c>
      <c r="D1860" s="129" t="s">
        <v>8592</v>
      </c>
      <c r="E1860" s="129" t="s">
        <v>579</v>
      </c>
      <c r="F1860" s="129" t="s">
        <v>29</v>
      </c>
      <c r="G1860" s="129" t="s">
        <v>580</v>
      </c>
      <c r="H1860" s="129">
        <v>28.0</v>
      </c>
      <c r="I1860" s="163">
        <v>80.0</v>
      </c>
      <c r="J1860" s="163">
        <v>260.0</v>
      </c>
      <c r="K1860" s="129">
        <v>0.0</v>
      </c>
      <c r="L1860" s="129">
        <v>0.0</v>
      </c>
      <c r="M1860" s="129">
        <v>0.0</v>
      </c>
      <c r="N1860" s="129">
        <v>0.0</v>
      </c>
      <c r="O1860" s="129">
        <v>7.0</v>
      </c>
      <c r="P1860" s="129">
        <v>7.0</v>
      </c>
      <c r="Q1860" s="11">
        <f t="array" ref="Q1860">COUNTIF(E1860:E3598, E1860)</f>
        <v>2</v>
      </c>
      <c r="Y1860" s="99"/>
    </row>
    <row r="1861">
      <c r="A1861" s="129">
        <v>8.0</v>
      </c>
      <c r="B1861" s="129" t="str">
        <f t="array" ref="B1861">IFS(OR(C1861=1, C1861=6, C1861=11, C1861=16), "Mon", OR(C1861=2, C1861=7, C1861=12, C1861=17), "Tue", OR(C1861=3, C1861=8, C1861=13, C1861=18), "Wed",OR(C1861=4, C1861=9, C1861=14, C1861=19), "Thu",OR(C1861=5, C1861=10, C1861=15, C1861=20), "Fri",TRUE, "")</f>
        <v>Mon</v>
      </c>
      <c r="C1861" s="129">
        <v>1.0</v>
      </c>
      <c r="D1861" s="129" t="s">
        <v>8592</v>
      </c>
      <c r="E1861" s="129" t="s">
        <v>4894</v>
      </c>
      <c r="F1861" s="129" t="s">
        <v>29</v>
      </c>
      <c r="G1861" s="129" t="s">
        <v>4895</v>
      </c>
      <c r="H1861" s="129">
        <v>52.0</v>
      </c>
      <c r="I1861" s="163">
        <v>132.0</v>
      </c>
      <c r="J1861" s="163">
        <v>498.0</v>
      </c>
      <c r="K1861" s="129">
        <v>0.0</v>
      </c>
      <c r="L1861" s="129">
        <v>0.0</v>
      </c>
      <c r="M1861" s="129">
        <v>0.0</v>
      </c>
      <c r="N1861" s="129">
        <v>0.0</v>
      </c>
      <c r="O1861" s="129">
        <v>7.0</v>
      </c>
      <c r="P1861" s="129">
        <v>7.0</v>
      </c>
      <c r="Q1861" s="11">
        <f t="array" ref="Q1861">COUNTIF(E1861:E3598, E1861)</f>
        <v>2</v>
      </c>
      <c r="Y1861" s="99"/>
    </row>
    <row r="1862">
      <c r="A1862" s="129">
        <v>8.0</v>
      </c>
      <c r="B1862" s="129" t="str">
        <f t="array" ref="B1862">IFS(OR(C1862=1, C1862=6, C1862=11, C1862=16), "Mon", OR(C1862=2, C1862=7, C1862=12, C1862=17), "Tue", OR(C1862=3, C1862=8, C1862=13, C1862=18), "Wed",OR(C1862=4, C1862=9, C1862=14, C1862=19), "Thu",OR(C1862=5, C1862=10, C1862=15, C1862=20), "Fri",TRUE, "")</f>
        <v>Mon</v>
      </c>
      <c r="C1862" s="129">
        <v>1.0</v>
      </c>
      <c r="D1862" s="129" t="s">
        <v>8592</v>
      </c>
      <c r="E1862" s="129" t="s">
        <v>2036</v>
      </c>
      <c r="F1862" s="129" t="s">
        <v>29</v>
      </c>
      <c r="G1862" s="129" t="s">
        <v>2037</v>
      </c>
      <c r="H1862" s="129">
        <v>58.0</v>
      </c>
      <c r="I1862" s="163">
        <v>48.0</v>
      </c>
      <c r="J1862" s="163">
        <v>126.0</v>
      </c>
      <c r="K1862" s="129">
        <v>0.0</v>
      </c>
      <c r="L1862" s="129">
        <v>0.0</v>
      </c>
      <c r="M1862" s="129">
        <v>0.0</v>
      </c>
      <c r="N1862" s="129">
        <v>0.0</v>
      </c>
      <c r="O1862" s="129">
        <v>9.0</v>
      </c>
      <c r="P1862" s="129">
        <v>9.0</v>
      </c>
      <c r="Q1862" s="11">
        <f t="array" ref="Q1862">COUNTIF(E1862:E3598, E1862)</f>
        <v>3</v>
      </c>
      <c r="Y1862" s="99"/>
    </row>
    <row r="1863">
      <c r="A1863" s="129">
        <v>8.0</v>
      </c>
      <c r="B1863" s="129" t="str">
        <f t="array" ref="B1863">IFS(OR(C1863=1, C1863=6, C1863=11, C1863=16), "Mon", OR(C1863=2, C1863=7, C1863=12, C1863=17), "Tue", OR(C1863=3, C1863=8, C1863=13, C1863=18), "Wed",OR(C1863=4, C1863=9, C1863=14, C1863=19), "Thu",OR(C1863=5, C1863=10, C1863=15, C1863=20), "Fri",TRUE, "")</f>
        <v>Mon</v>
      </c>
      <c r="C1863" s="129">
        <v>1.0</v>
      </c>
      <c r="D1863" s="129" t="s">
        <v>8592</v>
      </c>
      <c r="E1863" s="129" t="s">
        <v>653</v>
      </c>
      <c r="F1863" s="129" t="s">
        <v>29</v>
      </c>
      <c r="G1863" s="129" t="s">
        <v>654</v>
      </c>
      <c r="H1863" s="129">
        <v>65.0</v>
      </c>
      <c r="I1863" s="163">
        <v>159.0</v>
      </c>
      <c r="J1863" s="163">
        <v>228.0</v>
      </c>
      <c r="K1863" s="129">
        <v>0.0</v>
      </c>
      <c r="L1863" s="129">
        <v>0.0</v>
      </c>
      <c r="M1863" s="129">
        <v>0.0</v>
      </c>
      <c r="N1863" s="129">
        <v>0.0</v>
      </c>
      <c r="O1863" s="129">
        <v>10.0</v>
      </c>
      <c r="P1863" s="129">
        <v>10.0</v>
      </c>
      <c r="Q1863" s="11">
        <f t="array" ref="Q1863">COUNTIF(E1863:E3598, E1863)</f>
        <v>1</v>
      </c>
      <c r="Y1863" s="99"/>
    </row>
    <row r="1864">
      <c r="A1864" s="129">
        <v>8.0</v>
      </c>
      <c r="B1864" s="129" t="str">
        <f t="array" ref="B1864">IFS(OR(C1864=1, C1864=6, C1864=11, C1864=16), "Mon", OR(C1864=2, C1864=7, C1864=12, C1864=17), "Tue", OR(C1864=3, C1864=8, C1864=13, C1864=18), "Wed",OR(C1864=4, C1864=9, C1864=14, C1864=19), "Thu",OR(C1864=5, C1864=10, C1864=15, C1864=20), "Fri",TRUE, "")</f>
        <v>Mon</v>
      </c>
      <c r="C1864" s="129">
        <v>1.0</v>
      </c>
      <c r="D1864" s="129" t="s">
        <v>8592</v>
      </c>
      <c r="E1864" s="129" t="s">
        <v>6336</v>
      </c>
      <c r="F1864" s="129" t="s">
        <v>29</v>
      </c>
      <c r="G1864" s="129" t="s">
        <v>6337</v>
      </c>
      <c r="H1864" s="129">
        <v>65.0</v>
      </c>
      <c r="I1864" s="163">
        <v>62.0</v>
      </c>
      <c r="J1864" s="163">
        <v>149.0</v>
      </c>
      <c r="K1864" s="129">
        <v>0.0</v>
      </c>
      <c r="L1864" s="129">
        <v>-1.0</v>
      </c>
      <c r="M1864" s="129">
        <v>0.0</v>
      </c>
      <c r="N1864" s="129">
        <v>-1.0</v>
      </c>
      <c r="O1864" s="129">
        <v>8.0</v>
      </c>
      <c r="P1864" s="129">
        <v>7.0</v>
      </c>
      <c r="Q1864" s="11">
        <f t="array" ref="Q1864">COUNTIF(E1864:E3598, E1864)</f>
        <v>1</v>
      </c>
      <c r="Y1864" s="99"/>
    </row>
    <row r="1865">
      <c r="A1865" s="129">
        <v>8.0</v>
      </c>
      <c r="B1865" s="129" t="str">
        <f t="array" ref="B1865">IFS(OR(C1865=1, C1865=6, C1865=11, C1865=16), "Mon", OR(C1865=2, C1865=7, C1865=12, C1865=17), "Tue", OR(C1865=3, C1865=8, C1865=13, C1865=18), "Wed",OR(C1865=4, C1865=9, C1865=14, C1865=19), "Thu",OR(C1865=5, C1865=10, C1865=15, C1865=20), "Fri",TRUE, "")</f>
        <v>Tue</v>
      </c>
      <c r="C1865" s="129">
        <v>2.0</v>
      </c>
      <c r="D1865" s="129" t="s">
        <v>8592</v>
      </c>
      <c r="E1865" s="129" t="s">
        <v>8534</v>
      </c>
      <c r="F1865" s="129" t="s">
        <v>29</v>
      </c>
      <c r="G1865" s="129" t="s">
        <v>8535</v>
      </c>
      <c r="H1865" s="129">
        <v>24.0</v>
      </c>
      <c r="I1865" s="163">
        <v>41.0</v>
      </c>
      <c r="J1865" s="163">
        <v>167.0</v>
      </c>
      <c r="K1865" s="129">
        <v>1.0</v>
      </c>
      <c r="L1865" s="129">
        <v>-1.0</v>
      </c>
      <c r="M1865" s="129">
        <v>0.0</v>
      </c>
      <c r="N1865" s="129">
        <v>0.0</v>
      </c>
      <c r="O1865" s="129">
        <v>8.0</v>
      </c>
      <c r="P1865" s="129">
        <v>8.0</v>
      </c>
      <c r="Q1865" s="11">
        <f t="array" ref="Q1865">COUNTIF(E1865:E3598, E1865)</f>
        <v>1</v>
      </c>
      <c r="Y1865" s="99"/>
    </row>
    <row r="1866">
      <c r="A1866" s="129">
        <v>8.0</v>
      </c>
      <c r="B1866" s="129" t="str">
        <f t="array" ref="B1866">IFS(OR(C1866=1, C1866=6, C1866=11, C1866=16), "Mon", OR(C1866=2, C1866=7, C1866=12, C1866=17), "Tue", OR(C1866=3, C1866=8, C1866=13, C1866=18), "Wed",OR(C1866=4, C1866=9, C1866=14, C1866=19), "Thu",OR(C1866=5, C1866=10, C1866=15, C1866=20), "Fri",TRUE, "")</f>
        <v>Tue</v>
      </c>
      <c r="C1866" s="129">
        <v>2.0</v>
      </c>
      <c r="D1866" s="129" t="s">
        <v>8592</v>
      </c>
      <c r="E1866" s="129" t="s">
        <v>5642</v>
      </c>
      <c r="F1866" s="129" t="s">
        <v>29</v>
      </c>
      <c r="G1866" s="129" t="s">
        <v>5643</v>
      </c>
      <c r="H1866" s="129">
        <v>28.0</v>
      </c>
      <c r="I1866" s="163">
        <v>53.0</v>
      </c>
      <c r="J1866" s="163">
        <v>85.0</v>
      </c>
      <c r="K1866" s="129">
        <v>0.0</v>
      </c>
      <c r="L1866" s="129">
        <v>0.0</v>
      </c>
      <c r="M1866" s="129">
        <v>1.0</v>
      </c>
      <c r="N1866" s="129">
        <v>1.0</v>
      </c>
      <c r="O1866" s="129">
        <v>8.0</v>
      </c>
      <c r="P1866" s="129">
        <v>9.0</v>
      </c>
      <c r="Q1866" s="11">
        <f t="array" ref="Q1866">COUNTIF(E1866:E3598, E1866)</f>
        <v>1</v>
      </c>
      <c r="Y1866" s="99"/>
    </row>
    <row r="1867">
      <c r="A1867" s="129">
        <v>8.0</v>
      </c>
      <c r="B1867" s="129" t="str">
        <f t="array" ref="B1867">IFS(OR(C1867=1, C1867=6, C1867=11, C1867=16), "Mon", OR(C1867=2, C1867=7, C1867=12, C1867=17), "Tue", OR(C1867=3, C1867=8, C1867=13, C1867=18), "Wed",OR(C1867=4, C1867=9, C1867=14, C1867=19), "Thu",OR(C1867=5, C1867=10, C1867=15, C1867=20), "Fri",TRUE, "")</f>
        <v>Tue</v>
      </c>
      <c r="C1867" s="129">
        <v>2.0</v>
      </c>
      <c r="D1867" s="129" t="s">
        <v>8592</v>
      </c>
      <c r="E1867" s="129" t="s">
        <v>719</v>
      </c>
      <c r="F1867" s="129" t="s">
        <v>29</v>
      </c>
      <c r="G1867" s="129" t="s">
        <v>720</v>
      </c>
      <c r="H1867" s="129">
        <v>57.0</v>
      </c>
      <c r="I1867" s="163">
        <v>44.0</v>
      </c>
      <c r="J1867" s="163">
        <v>163.0</v>
      </c>
      <c r="K1867" s="129">
        <v>1.0</v>
      </c>
      <c r="L1867" s="129">
        <v>0.0</v>
      </c>
      <c r="M1867" s="129">
        <v>1.0</v>
      </c>
      <c r="N1867" s="129">
        <v>2.0</v>
      </c>
      <c r="O1867" s="129">
        <v>9.0</v>
      </c>
      <c r="P1867" s="129">
        <v>10.0</v>
      </c>
      <c r="Q1867" s="11">
        <f t="array" ref="Q1867">COUNTIF(E1867:E3598, E1867)</f>
        <v>3</v>
      </c>
      <c r="Y1867" s="99"/>
    </row>
    <row r="1868">
      <c r="A1868" s="129">
        <v>8.0</v>
      </c>
      <c r="B1868" s="129" t="str">
        <f t="array" ref="B1868">IFS(OR(C1868=1, C1868=6, C1868=11, C1868=16), "Mon", OR(C1868=2, C1868=7, C1868=12, C1868=17), "Tue", OR(C1868=3, C1868=8, C1868=13, C1868=18), "Wed",OR(C1868=4, C1868=9, C1868=14, C1868=19), "Thu",OR(C1868=5, C1868=10, C1868=15, C1868=20), "Fri",TRUE, "")</f>
        <v>Tue</v>
      </c>
      <c r="C1868" s="129">
        <v>2.0</v>
      </c>
      <c r="D1868" s="129" t="s">
        <v>8592</v>
      </c>
      <c r="E1868" s="129" t="s">
        <v>1637</v>
      </c>
      <c r="F1868" s="129" t="s">
        <v>29</v>
      </c>
      <c r="G1868" s="129" t="s">
        <v>1638</v>
      </c>
      <c r="H1868" s="129">
        <v>44.0</v>
      </c>
      <c r="I1868" s="163">
        <v>225.0</v>
      </c>
      <c r="J1868" s="163">
        <v>525.0</v>
      </c>
      <c r="K1868" s="129">
        <v>0.0</v>
      </c>
      <c r="L1868" s="129">
        <v>0.0</v>
      </c>
      <c r="M1868" s="129">
        <v>-1.0</v>
      </c>
      <c r="N1868" s="129">
        <v>-1.0</v>
      </c>
      <c r="O1868" s="129">
        <v>7.0</v>
      </c>
      <c r="P1868" s="129">
        <v>6.0</v>
      </c>
      <c r="Q1868" s="11">
        <f t="array" ref="Q1868">COUNTIF(E1868:E3598, E1868)</f>
        <v>1</v>
      </c>
      <c r="Y1868" s="99"/>
    </row>
    <row r="1869">
      <c r="A1869" s="129">
        <v>8.0</v>
      </c>
      <c r="B1869" s="129" t="str">
        <f t="array" ref="B1869">IFS(OR(C1869=1, C1869=6, C1869=11, C1869=16), "Mon", OR(C1869=2, C1869=7, C1869=12, C1869=17), "Tue", OR(C1869=3, C1869=8, C1869=13, C1869=18), "Wed",OR(C1869=4, C1869=9, C1869=14, C1869=19), "Thu",OR(C1869=5, C1869=10, C1869=15, C1869=20), "Fri",TRUE, "")</f>
        <v>Tue</v>
      </c>
      <c r="C1869" s="129">
        <v>2.0</v>
      </c>
      <c r="D1869" s="129" t="s">
        <v>8592</v>
      </c>
      <c r="E1869" s="129" t="s">
        <v>7492</v>
      </c>
      <c r="F1869" s="129" t="s">
        <v>29</v>
      </c>
      <c r="G1869" s="129" t="s">
        <v>7493</v>
      </c>
      <c r="H1869" s="129">
        <v>44.0</v>
      </c>
      <c r="I1869" s="163">
        <v>38.0</v>
      </c>
      <c r="J1869" s="163">
        <v>142.0</v>
      </c>
      <c r="K1869" s="129">
        <v>0.0</v>
      </c>
      <c r="L1869" s="129">
        <v>0.0</v>
      </c>
      <c r="M1869" s="129">
        <v>0.0</v>
      </c>
      <c r="N1869" s="129">
        <v>0.0</v>
      </c>
      <c r="O1869" s="129">
        <v>7.0</v>
      </c>
      <c r="P1869" s="129">
        <v>7.0</v>
      </c>
      <c r="Q1869" s="11">
        <f t="array" ref="Q1869">COUNTIF(E1869:E3598, E1869)</f>
        <v>3</v>
      </c>
      <c r="Y1869" s="99"/>
    </row>
    <row r="1870">
      <c r="A1870" s="129">
        <v>8.0</v>
      </c>
      <c r="B1870" s="129" t="str">
        <f t="array" ref="B1870">IFS(OR(C1870=1, C1870=6, C1870=11, C1870=16), "Mon", OR(C1870=2, C1870=7, C1870=12, C1870=17), "Tue", OR(C1870=3, C1870=8, C1870=13, C1870=18), "Wed",OR(C1870=4, C1870=9, C1870=14, C1870=19), "Thu",OR(C1870=5, C1870=10, C1870=15, C1870=20), "Fri",TRUE, "")</f>
        <v>Tue</v>
      </c>
      <c r="C1870" s="129">
        <v>2.0</v>
      </c>
      <c r="D1870" s="129" t="s">
        <v>8592</v>
      </c>
      <c r="E1870" s="129" t="s">
        <v>1377</v>
      </c>
      <c r="F1870" s="129" t="s">
        <v>29</v>
      </c>
      <c r="G1870" s="129" t="s">
        <v>1378</v>
      </c>
      <c r="H1870" s="129">
        <v>41.0</v>
      </c>
      <c r="I1870" s="163">
        <v>213.0</v>
      </c>
      <c r="J1870" s="163">
        <v>477.0</v>
      </c>
      <c r="K1870" s="129">
        <v>-1.0</v>
      </c>
      <c r="L1870" s="129">
        <v>0.0</v>
      </c>
      <c r="M1870" s="129">
        <v>0.0</v>
      </c>
      <c r="N1870" s="129">
        <v>-1.0</v>
      </c>
      <c r="O1870" s="129">
        <v>7.0</v>
      </c>
      <c r="P1870" s="129">
        <v>6.0</v>
      </c>
      <c r="Q1870" s="11">
        <f t="array" ref="Q1870">COUNTIF(E1870:E3598, E1870)</f>
        <v>1</v>
      </c>
      <c r="Y1870" s="99"/>
    </row>
    <row r="1871">
      <c r="A1871" s="129">
        <v>8.0</v>
      </c>
      <c r="B1871" s="129" t="str">
        <f t="array" ref="B1871">IFS(OR(C1871=1, C1871=6, C1871=11, C1871=16), "Mon", OR(C1871=2, C1871=7, C1871=12, C1871=17), "Tue", OR(C1871=3, C1871=8, C1871=13, C1871=18), "Wed",OR(C1871=4, C1871=9, C1871=14, C1871=19), "Thu",OR(C1871=5, C1871=10, C1871=15, C1871=20), "Fri",TRUE, "")</f>
        <v>Wed</v>
      </c>
      <c r="C1871" s="129">
        <v>3.0</v>
      </c>
      <c r="D1871" s="129" t="s">
        <v>8592</v>
      </c>
      <c r="E1871" s="129" t="s">
        <v>8336</v>
      </c>
      <c r="F1871" s="129" t="s">
        <v>29</v>
      </c>
      <c r="G1871" s="129" t="s">
        <v>8337</v>
      </c>
      <c r="H1871" s="129">
        <v>38.0</v>
      </c>
      <c r="I1871" s="163">
        <v>130.0</v>
      </c>
      <c r="J1871" s="163">
        <v>540.0</v>
      </c>
      <c r="K1871" s="129">
        <v>1.0</v>
      </c>
      <c r="L1871" s="129">
        <v>0.0</v>
      </c>
      <c r="M1871" s="129">
        <v>0.0</v>
      </c>
      <c r="N1871" s="129">
        <v>1.0</v>
      </c>
      <c r="O1871" s="129">
        <v>7.0</v>
      </c>
      <c r="P1871" s="129">
        <v>8.0</v>
      </c>
      <c r="Q1871" s="11">
        <f t="array" ref="Q1871">COUNTIF(E1871:E3598, E1871)</f>
        <v>2</v>
      </c>
      <c r="Y1871" s="99"/>
    </row>
    <row r="1872">
      <c r="A1872" s="129">
        <v>8.0</v>
      </c>
      <c r="B1872" s="129" t="str">
        <f t="array" ref="B1872">IFS(OR(C1872=1, C1872=6, C1872=11, C1872=16), "Mon", OR(C1872=2, C1872=7, C1872=12, C1872=17), "Tue", OR(C1872=3, C1872=8, C1872=13, C1872=18), "Wed",OR(C1872=4, C1872=9, C1872=14, C1872=19), "Thu",OR(C1872=5, C1872=10, C1872=15, C1872=20), "Fri",TRUE, "")</f>
        <v>Wed</v>
      </c>
      <c r="C1872" s="129">
        <v>3.0</v>
      </c>
      <c r="D1872" s="129" t="s">
        <v>8592</v>
      </c>
      <c r="E1872" s="129" t="s">
        <v>6680</v>
      </c>
      <c r="F1872" s="129" t="s">
        <v>29</v>
      </c>
      <c r="G1872" s="129" t="s">
        <v>6681</v>
      </c>
      <c r="H1872" s="129">
        <v>65.0</v>
      </c>
      <c r="I1872" s="163">
        <v>115.0</v>
      </c>
      <c r="J1872" s="163">
        <v>238.0</v>
      </c>
      <c r="K1872" s="129">
        <v>1.0</v>
      </c>
      <c r="L1872" s="129">
        <v>-1.0</v>
      </c>
      <c r="M1872" s="129">
        <v>0.0</v>
      </c>
      <c r="N1872" s="129">
        <v>0.0</v>
      </c>
      <c r="O1872" s="129">
        <v>10.0</v>
      </c>
      <c r="P1872" s="129">
        <v>10.0</v>
      </c>
      <c r="Q1872" s="11">
        <f t="array" ref="Q1872">COUNTIF(E1872:E3598, E1872)</f>
        <v>4</v>
      </c>
      <c r="Y1872" s="99"/>
    </row>
    <row r="1873">
      <c r="A1873" s="129">
        <v>8.0</v>
      </c>
      <c r="B1873" s="129" t="str">
        <f t="array" ref="B1873">IFS(OR(C1873=1, C1873=6, C1873=11, C1873=16), "Mon", OR(C1873=2, C1873=7, C1873=12, C1873=17), "Tue", OR(C1873=3, C1873=8, C1873=13, C1873=18), "Wed",OR(C1873=4, C1873=9, C1873=14, C1873=19), "Thu",OR(C1873=5, C1873=10, C1873=15, C1873=20), "Fri",TRUE, "")</f>
        <v>Wed</v>
      </c>
      <c r="C1873" s="129">
        <v>3.0</v>
      </c>
      <c r="D1873" s="129" t="s">
        <v>8592</v>
      </c>
      <c r="E1873" s="129" t="s">
        <v>6734</v>
      </c>
      <c r="F1873" s="129" t="s">
        <v>29</v>
      </c>
      <c r="G1873" s="129" t="s">
        <v>6735</v>
      </c>
      <c r="H1873" s="129">
        <v>67.0</v>
      </c>
      <c r="I1873" s="163">
        <v>128.0</v>
      </c>
      <c r="J1873" s="163">
        <v>316.0</v>
      </c>
      <c r="K1873" s="129">
        <v>-1.0</v>
      </c>
      <c r="L1873" s="129">
        <v>-1.0</v>
      </c>
      <c r="M1873" s="129">
        <v>0.0</v>
      </c>
      <c r="N1873" s="129">
        <v>-2.0</v>
      </c>
      <c r="O1873" s="129">
        <v>10.0</v>
      </c>
      <c r="P1873" s="129">
        <v>8.0</v>
      </c>
      <c r="Q1873" s="11">
        <f t="array" ref="Q1873">COUNTIF(E1873:E3598, E1873)</f>
        <v>2</v>
      </c>
      <c r="Y1873" s="99"/>
    </row>
    <row r="1874">
      <c r="A1874" s="129">
        <v>8.0</v>
      </c>
      <c r="B1874" s="129" t="str">
        <f t="array" ref="B1874">IFS(OR(C1874=1, C1874=6, C1874=11, C1874=16), "Mon", OR(C1874=2, C1874=7, C1874=12, C1874=17), "Tue", OR(C1874=3, C1874=8, C1874=13, C1874=18), "Wed",OR(C1874=4, C1874=9, C1874=14, C1874=19), "Thu",OR(C1874=5, C1874=10, C1874=15, C1874=20), "Fri",TRUE, "")</f>
        <v>Wed</v>
      </c>
      <c r="C1874" s="129">
        <v>3.0</v>
      </c>
      <c r="D1874" s="129" t="s">
        <v>8592</v>
      </c>
      <c r="E1874" s="129" t="s">
        <v>7498</v>
      </c>
      <c r="F1874" s="129" t="s">
        <v>29</v>
      </c>
      <c r="G1874" s="129" t="s">
        <v>7499</v>
      </c>
      <c r="H1874" s="129">
        <v>56.0</v>
      </c>
      <c r="I1874" s="163">
        <v>78.0</v>
      </c>
      <c r="J1874" s="163">
        <v>360.0</v>
      </c>
      <c r="K1874" s="129">
        <v>1.0</v>
      </c>
      <c r="L1874" s="129">
        <v>0.0</v>
      </c>
      <c r="M1874" s="129">
        <v>0.0</v>
      </c>
      <c r="N1874" s="129">
        <v>1.0</v>
      </c>
      <c r="O1874" s="129">
        <v>9.0</v>
      </c>
      <c r="P1874" s="129">
        <v>10.0</v>
      </c>
      <c r="Q1874" s="11">
        <f t="array" ref="Q1874">COUNTIF(E1874:E3598, E1874)</f>
        <v>3</v>
      </c>
      <c r="Y1874" s="99"/>
    </row>
    <row r="1875">
      <c r="A1875" s="129">
        <v>8.0</v>
      </c>
      <c r="B1875" s="129" t="str">
        <f t="array" ref="B1875">IFS(OR(C1875=1, C1875=6, C1875=11, C1875=16), "Mon", OR(C1875=2, C1875=7, C1875=12, C1875=17), "Tue", OR(C1875=3, C1875=8, C1875=13, C1875=18), "Wed",OR(C1875=4, C1875=9, C1875=14, C1875=19), "Thu",OR(C1875=5, C1875=10, C1875=15, C1875=20), "Fri",TRUE, "")</f>
        <v>Wed</v>
      </c>
      <c r="C1875" s="129">
        <v>3.0</v>
      </c>
      <c r="D1875" s="129" t="s">
        <v>8592</v>
      </c>
      <c r="E1875" s="129" t="s">
        <v>4256</v>
      </c>
      <c r="F1875" s="129" t="s">
        <v>29</v>
      </c>
      <c r="G1875" s="129" t="s">
        <v>4257</v>
      </c>
      <c r="H1875" s="129">
        <v>50.0</v>
      </c>
      <c r="I1875" s="163">
        <v>44.0</v>
      </c>
      <c r="J1875" s="163">
        <v>163.0</v>
      </c>
      <c r="K1875" s="129">
        <v>0.0</v>
      </c>
      <c r="L1875" s="129">
        <v>-1.0</v>
      </c>
      <c r="M1875" s="129">
        <v>-1.0</v>
      </c>
      <c r="N1875" s="129">
        <v>-2.0</v>
      </c>
      <c r="O1875" s="129">
        <v>7.0</v>
      </c>
      <c r="P1875" s="129">
        <v>5.0</v>
      </c>
      <c r="Q1875" s="11">
        <f t="array" ref="Q1875">COUNTIF(E1875:E3598, E1875)</f>
        <v>1</v>
      </c>
      <c r="Y1875" s="99"/>
    </row>
    <row r="1876">
      <c r="A1876" s="129">
        <v>8.0</v>
      </c>
      <c r="B1876" s="129" t="str">
        <f t="array" ref="B1876">IFS(OR(C1876=1, C1876=6, C1876=11, C1876=16), "Mon", OR(C1876=2, C1876=7, C1876=12, C1876=17), "Tue", OR(C1876=3, C1876=8, C1876=13, C1876=18), "Wed",OR(C1876=4, C1876=9, C1876=14, C1876=19), "Thu",OR(C1876=5, C1876=10, C1876=15, C1876=20), "Fri",TRUE, "")</f>
        <v>Wed</v>
      </c>
      <c r="C1876" s="129">
        <v>3.0</v>
      </c>
      <c r="D1876" s="129" t="s">
        <v>8592</v>
      </c>
      <c r="E1876" s="129" t="s">
        <v>5408</v>
      </c>
      <c r="F1876" s="129" t="s">
        <v>29</v>
      </c>
      <c r="G1876" s="129" t="s">
        <v>5409</v>
      </c>
      <c r="H1876" s="129">
        <v>34.0</v>
      </c>
      <c r="I1876" s="163">
        <v>52.0</v>
      </c>
      <c r="J1876" s="163">
        <v>110.0</v>
      </c>
      <c r="K1876" s="129">
        <v>0.0</v>
      </c>
      <c r="L1876" s="129">
        <v>-1.0</v>
      </c>
      <c r="M1876" s="129">
        <v>0.0</v>
      </c>
      <c r="N1876" s="129">
        <v>-1.0</v>
      </c>
      <c r="O1876" s="129">
        <v>10.0</v>
      </c>
      <c r="P1876" s="129">
        <v>9.0</v>
      </c>
      <c r="Q1876" s="11">
        <f t="array" ref="Q1876">COUNTIF(E1876:E3598, E1876)</f>
        <v>1</v>
      </c>
    </row>
    <row r="1877">
      <c r="A1877" s="129">
        <v>8.0</v>
      </c>
      <c r="B1877" s="129" t="str">
        <f t="array" ref="B1877">IFS(OR(C1877=1, C1877=6, C1877=11, C1877=16), "Mon", OR(C1877=2, C1877=7, C1877=12, C1877=17), "Tue", OR(C1877=3, C1877=8, C1877=13, C1877=18), "Wed",OR(C1877=4, C1877=9, C1877=14, C1877=19), "Thu",OR(C1877=5, C1877=10, C1877=15, C1877=20), "Fri",TRUE, "")</f>
        <v>Thu</v>
      </c>
      <c r="C1877" s="129">
        <v>4.0</v>
      </c>
      <c r="D1877" s="129" t="s">
        <v>8592</v>
      </c>
      <c r="E1877" s="129" t="s">
        <v>8524</v>
      </c>
      <c r="F1877" s="129" t="s">
        <v>29</v>
      </c>
      <c r="G1877" s="129" t="s">
        <v>8525</v>
      </c>
      <c r="H1877" s="129">
        <v>22.0</v>
      </c>
      <c r="I1877" s="163">
        <v>33.0</v>
      </c>
      <c r="J1877" s="163">
        <v>172.0</v>
      </c>
      <c r="K1877" s="129">
        <v>1.0</v>
      </c>
      <c r="L1877" s="129">
        <v>0.0</v>
      </c>
      <c r="M1877" s="129">
        <v>0.0</v>
      </c>
      <c r="N1877" s="129">
        <v>1.0</v>
      </c>
      <c r="O1877" s="129">
        <v>10.0</v>
      </c>
      <c r="P1877" s="129">
        <v>10.0</v>
      </c>
      <c r="Q1877" s="11">
        <f t="array" ref="Q1877">COUNTIF(E1877:E3598, E1877)</f>
        <v>1</v>
      </c>
    </row>
    <row r="1878">
      <c r="A1878" s="129">
        <v>8.0</v>
      </c>
      <c r="B1878" s="129" t="str">
        <f t="array" ref="B1878">IFS(OR(C1878=1, C1878=6, C1878=11, C1878=16), "Mon", OR(C1878=2, C1878=7, C1878=12, C1878=17), "Tue", OR(C1878=3, C1878=8, C1878=13, C1878=18), "Wed",OR(C1878=4, C1878=9, C1878=14, C1878=19), "Thu",OR(C1878=5, C1878=10, C1878=15, C1878=20), "Fri",TRUE, "")</f>
        <v>Thu</v>
      </c>
      <c r="C1878" s="129">
        <v>4.0</v>
      </c>
      <c r="D1878" s="129" t="s">
        <v>8592</v>
      </c>
      <c r="E1878" s="129" t="s">
        <v>355</v>
      </c>
      <c r="F1878" s="129" t="s">
        <v>29</v>
      </c>
      <c r="G1878" s="129" t="s">
        <v>356</v>
      </c>
      <c r="H1878" s="129">
        <v>20.0</v>
      </c>
      <c r="I1878" s="163">
        <v>63.0</v>
      </c>
      <c r="J1878" s="163">
        <v>112.0</v>
      </c>
      <c r="K1878" s="129">
        <v>0.0</v>
      </c>
      <c r="L1878" s="129">
        <v>0.0</v>
      </c>
      <c r="M1878" s="129">
        <v>0.0</v>
      </c>
      <c r="N1878" s="129">
        <v>0.0</v>
      </c>
      <c r="O1878" s="129">
        <v>8.0</v>
      </c>
      <c r="P1878" s="129">
        <v>8.0</v>
      </c>
      <c r="Q1878" s="11">
        <f t="array" ref="Q1878">COUNTIF(E1878:E3598, E1878)</f>
        <v>1</v>
      </c>
    </row>
    <row r="1879">
      <c r="A1879" s="129">
        <v>8.0</v>
      </c>
      <c r="B1879" s="129" t="str">
        <f t="array" ref="B1879">IFS(OR(C1879=1, C1879=6, C1879=11, C1879=16), "Mon", OR(C1879=2, C1879=7, C1879=12, C1879=17), "Tue", OR(C1879=3, C1879=8, C1879=13, C1879=18), "Wed",OR(C1879=4, C1879=9, C1879=14, C1879=19), "Thu",OR(C1879=5, C1879=10, C1879=15, C1879=20), "Fri",TRUE, "")</f>
        <v>Thu</v>
      </c>
      <c r="C1879" s="129">
        <v>4.0</v>
      </c>
      <c r="D1879" s="129" t="s">
        <v>8592</v>
      </c>
      <c r="E1879" s="129" t="s">
        <v>4906</v>
      </c>
      <c r="F1879" s="129" t="s">
        <v>29</v>
      </c>
      <c r="G1879" s="129" t="s">
        <v>4907</v>
      </c>
      <c r="H1879" s="129">
        <v>57.0</v>
      </c>
      <c r="I1879" s="163">
        <v>180.0</v>
      </c>
      <c r="J1879" s="163">
        <v>447.0</v>
      </c>
      <c r="K1879" s="129">
        <v>0.0</v>
      </c>
      <c r="L1879" s="129">
        <v>0.0</v>
      </c>
      <c r="M1879" s="129">
        <v>0.0</v>
      </c>
      <c r="N1879" s="129">
        <v>0.0</v>
      </c>
      <c r="O1879" s="129">
        <v>7.0</v>
      </c>
      <c r="P1879" s="129">
        <v>7.0</v>
      </c>
      <c r="Q1879" s="11">
        <f t="array" ref="Q1879">COUNTIF(E1879:E3598, E1879)</f>
        <v>3</v>
      </c>
    </row>
    <row r="1880">
      <c r="A1880" s="129">
        <v>8.0</v>
      </c>
      <c r="B1880" s="129" t="str">
        <f t="array" ref="B1880">IFS(OR(C1880=1, C1880=6, C1880=11, C1880=16), "Mon", OR(C1880=2, C1880=7, C1880=12, C1880=17), "Tue", OR(C1880=3, C1880=8, C1880=13, C1880=18), "Wed",OR(C1880=4, C1880=9, C1880=14, C1880=19), "Thu",OR(C1880=5, C1880=10, C1880=15, C1880=20), "Fri",TRUE, "")</f>
        <v>Thu</v>
      </c>
      <c r="C1880" s="129">
        <v>4.0</v>
      </c>
      <c r="D1880" s="129" t="s">
        <v>8592</v>
      </c>
      <c r="E1880" s="129" t="s">
        <v>5174</v>
      </c>
      <c r="F1880" s="129" t="s">
        <v>29</v>
      </c>
      <c r="G1880" s="129" t="s">
        <v>5175</v>
      </c>
      <c r="H1880" s="129">
        <v>43.0</v>
      </c>
      <c r="I1880" s="163">
        <v>42.0</v>
      </c>
      <c r="J1880" s="163">
        <v>162.0</v>
      </c>
      <c r="K1880" s="129">
        <v>0.0</v>
      </c>
      <c r="L1880" s="129">
        <v>0.0</v>
      </c>
      <c r="M1880" s="129">
        <v>0.0</v>
      </c>
      <c r="N1880" s="129">
        <v>0.0</v>
      </c>
      <c r="O1880" s="129">
        <v>9.0</v>
      </c>
      <c r="P1880" s="129">
        <v>9.0</v>
      </c>
      <c r="Q1880" s="11">
        <f t="array" ref="Q1880">COUNTIF(E1880:E3598, E1880)</f>
        <v>2</v>
      </c>
    </row>
    <row r="1881">
      <c r="A1881" s="129">
        <v>8.0</v>
      </c>
      <c r="B1881" s="129" t="str">
        <f t="array" ref="B1881">IFS(OR(C1881=1, C1881=6, C1881=11, C1881=16), "Mon", OR(C1881=2, C1881=7, C1881=12, C1881=17), "Tue", OR(C1881=3, C1881=8, C1881=13, C1881=18), "Wed",OR(C1881=4, C1881=9, C1881=14, C1881=19), "Thu",OR(C1881=5, C1881=10, C1881=15, C1881=20), "Fri",TRUE, "")</f>
        <v>Thu</v>
      </c>
      <c r="C1881" s="129">
        <v>4.0</v>
      </c>
      <c r="D1881" s="129" t="s">
        <v>8592</v>
      </c>
      <c r="E1881" s="129" t="s">
        <v>7410</v>
      </c>
      <c r="F1881" s="129" t="s">
        <v>29</v>
      </c>
      <c r="G1881" s="129" t="s">
        <v>7411</v>
      </c>
      <c r="H1881" s="129">
        <v>51.0</v>
      </c>
      <c r="I1881" s="163">
        <v>47.0</v>
      </c>
      <c r="J1881" s="163">
        <v>119.0</v>
      </c>
      <c r="K1881" s="129">
        <v>0.0</v>
      </c>
      <c r="L1881" s="129">
        <v>0.0</v>
      </c>
      <c r="M1881" s="129">
        <v>0.0</v>
      </c>
      <c r="N1881" s="129">
        <v>0.0</v>
      </c>
      <c r="O1881" s="129">
        <v>7.0</v>
      </c>
      <c r="P1881" s="129">
        <v>7.0</v>
      </c>
      <c r="Q1881" s="11">
        <f t="array" ref="Q1881">COUNTIF(E1881:E3598, E1881)</f>
        <v>2</v>
      </c>
    </row>
    <row r="1882">
      <c r="A1882" s="129">
        <v>8.0</v>
      </c>
      <c r="B1882" s="129" t="str">
        <f t="array" ref="B1882">IFS(OR(C1882=1, C1882=6, C1882=11, C1882=16), "Mon", OR(C1882=2, C1882=7, C1882=12, C1882=17), "Tue", OR(C1882=3, C1882=8, C1882=13, C1882=18), "Wed",OR(C1882=4, C1882=9, C1882=14, C1882=19), "Thu",OR(C1882=5, C1882=10, C1882=15, C1882=20), "Fri",TRUE, "")</f>
        <v>Thu</v>
      </c>
      <c r="C1882" s="129">
        <v>4.0</v>
      </c>
      <c r="D1882" s="129" t="s">
        <v>8592</v>
      </c>
      <c r="E1882" s="129" t="s">
        <v>4084</v>
      </c>
      <c r="F1882" s="129" t="s">
        <v>29</v>
      </c>
      <c r="G1882" s="129" t="s">
        <v>4085</v>
      </c>
      <c r="H1882" s="129">
        <v>59.0</v>
      </c>
      <c r="I1882" s="163">
        <v>104.0</v>
      </c>
      <c r="J1882" s="163">
        <v>354.0</v>
      </c>
      <c r="K1882" s="129">
        <v>0.0</v>
      </c>
      <c r="L1882" s="129">
        <v>0.0</v>
      </c>
      <c r="M1882" s="129">
        <v>0.0</v>
      </c>
      <c r="N1882" s="129">
        <v>0.0</v>
      </c>
      <c r="O1882" s="129">
        <v>8.0</v>
      </c>
      <c r="P1882" s="129">
        <v>8.0</v>
      </c>
      <c r="Q1882" s="11">
        <f t="array" ref="Q1882">COUNTIF(E1882:E3598, E1882)</f>
        <v>2</v>
      </c>
    </row>
    <row r="1883">
      <c r="A1883" s="129">
        <v>8.0</v>
      </c>
      <c r="B1883" s="129" t="str">
        <f t="array" ref="B1883">IFS(OR(C1883=1, C1883=6, C1883=11, C1883=16), "Mon", OR(C1883=2, C1883=7, C1883=12, C1883=17), "Tue", OR(C1883=3, C1883=8, C1883=13, C1883=18), "Wed",OR(C1883=4, C1883=9, C1883=14, C1883=19), "Thu",OR(C1883=5, C1883=10, C1883=15, C1883=20), "Fri",TRUE, "")</f>
        <v>Fri</v>
      </c>
      <c r="C1883" s="129">
        <v>5.0</v>
      </c>
      <c r="D1883" s="129" t="s">
        <v>8592</v>
      </c>
      <c r="E1883" s="129" t="s">
        <v>7838</v>
      </c>
      <c r="F1883" s="129" t="s">
        <v>29</v>
      </c>
      <c r="G1883" s="129" t="s">
        <v>7839</v>
      </c>
      <c r="H1883" s="129">
        <v>39.0</v>
      </c>
      <c r="I1883" s="163">
        <v>90.0</v>
      </c>
      <c r="J1883" s="163">
        <v>254.0</v>
      </c>
      <c r="K1883" s="129">
        <v>1.0</v>
      </c>
      <c r="L1883" s="129">
        <v>0.0</v>
      </c>
      <c r="M1883" s="129">
        <v>-1.0</v>
      </c>
      <c r="N1883" s="129">
        <v>0.0</v>
      </c>
      <c r="O1883" s="129">
        <v>9.0</v>
      </c>
      <c r="P1883" s="129">
        <v>9.0</v>
      </c>
      <c r="Q1883" s="11">
        <f t="array" ref="Q1883">COUNTIF(E1883:E3598, E1883)</f>
        <v>1</v>
      </c>
    </row>
    <row r="1884">
      <c r="A1884" s="129">
        <v>8.0</v>
      </c>
      <c r="B1884" s="129" t="str">
        <f t="array" ref="B1884">IFS(OR(C1884=1, C1884=6, C1884=11, C1884=16), "Mon", OR(C1884=2, C1884=7, C1884=12, C1884=17), "Tue", OR(C1884=3, C1884=8, C1884=13, C1884=18), "Wed",OR(C1884=4, C1884=9, C1884=14, C1884=19), "Thu",OR(C1884=5, C1884=10, C1884=15, C1884=20), "Fri",TRUE, "")</f>
        <v>Fri</v>
      </c>
      <c r="C1884" s="129">
        <v>5.0</v>
      </c>
      <c r="D1884" s="129" t="s">
        <v>8592</v>
      </c>
      <c r="E1884" s="129" t="s">
        <v>5730</v>
      </c>
      <c r="F1884" s="129" t="s">
        <v>29</v>
      </c>
      <c r="G1884" s="129" t="s">
        <v>5731</v>
      </c>
      <c r="H1884" s="129">
        <v>54.0</v>
      </c>
      <c r="I1884" s="163">
        <v>106.0</v>
      </c>
      <c r="J1884" s="163">
        <v>260.0</v>
      </c>
      <c r="K1884" s="129">
        <v>0.0</v>
      </c>
      <c r="L1884" s="129">
        <v>-1.0</v>
      </c>
      <c r="M1884" s="129">
        <v>0.0</v>
      </c>
      <c r="N1884" s="129">
        <v>-1.0</v>
      </c>
      <c r="O1884" s="129">
        <v>7.0</v>
      </c>
      <c r="P1884" s="129">
        <v>6.0</v>
      </c>
      <c r="Q1884" s="11">
        <f t="array" ref="Q1884">COUNTIF(E1884:E3598, E1884)</f>
        <v>2</v>
      </c>
    </row>
    <row r="1885">
      <c r="A1885" s="129">
        <v>8.0</v>
      </c>
      <c r="B1885" s="129" t="str">
        <f t="array" ref="B1885">IFS(OR(C1885=1, C1885=6, C1885=11, C1885=16), "Mon", OR(C1885=2, C1885=7, C1885=12, C1885=17), "Tue", OR(C1885=3, C1885=8, C1885=13, C1885=18), "Wed",OR(C1885=4, C1885=9, C1885=14, C1885=19), "Thu",OR(C1885=5, C1885=10, C1885=15, C1885=20), "Fri",TRUE, "")</f>
        <v>Fri</v>
      </c>
      <c r="C1885" s="129">
        <v>5.0</v>
      </c>
      <c r="D1885" s="129" t="s">
        <v>8592</v>
      </c>
      <c r="E1885" s="129" t="s">
        <v>7208</v>
      </c>
      <c r="F1885" s="129" t="s">
        <v>29</v>
      </c>
      <c r="G1885" s="129" t="s">
        <v>7209</v>
      </c>
      <c r="H1885" s="129">
        <v>49.0</v>
      </c>
      <c r="I1885" s="163">
        <v>69.0</v>
      </c>
      <c r="J1885" s="163">
        <v>122.0</v>
      </c>
      <c r="K1885" s="129">
        <v>0.0</v>
      </c>
      <c r="L1885" s="129">
        <v>0.0</v>
      </c>
      <c r="M1885" s="129">
        <v>0.0</v>
      </c>
      <c r="N1885" s="129">
        <v>0.0</v>
      </c>
      <c r="O1885" s="129">
        <v>7.0</v>
      </c>
      <c r="P1885" s="129">
        <v>7.0</v>
      </c>
      <c r="Q1885" s="11">
        <f t="array" ref="Q1885">COUNTIF(E1885:E3598, E1885)</f>
        <v>1</v>
      </c>
    </row>
    <row r="1886">
      <c r="A1886" s="129">
        <v>8.0</v>
      </c>
      <c r="B1886" s="129" t="str">
        <f t="array" ref="B1886">IFS(OR(C1886=1, C1886=6, C1886=11, C1886=16), "Mon", OR(C1886=2, C1886=7, C1886=12, C1886=17), "Tue", OR(C1886=3, C1886=8, C1886=13, C1886=18), "Wed",OR(C1886=4, C1886=9, C1886=14, C1886=19), "Thu",OR(C1886=5, C1886=10, C1886=15, C1886=20), "Fri",TRUE, "")</f>
        <v>Fri</v>
      </c>
      <c r="C1886" s="129">
        <v>5.0</v>
      </c>
      <c r="D1886" s="129" t="s">
        <v>8592</v>
      </c>
      <c r="E1886" s="129" t="s">
        <v>3782</v>
      </c>
      <c r="F1886" s="129" t="s">
        <v>29</v>
      </c>
      <c r="G1886" s="129" t="s">
        <v>3783</v>
      </c>
      <c r="H1886" s="129">
        <v>24.0</v>
      </c>
      <c r="I1886" s="163">
        <v>213.0</v>
      </c>
      <c r="J1886" s="163">
        <v>480.0</v>
      </c>
      <c r="K1886" s="129">
        <v>0.0</v>
      </c>
      <c r="L1886" s="129">
        <v>0.0</v>
      </c>
      <c r="M1886" s="129">
        <v>0.0</v>
      </c>
      <c r="N1886" s="129">
        <v>0.0</v>
      </c>
      <c r="O1886" s="129">
        <v>9.0</v>
      </c>
      <c r="P1886" s="129">
        <v>9.0</v>
      </c>
      <c r="Q1886" s="11">
        <f t="array" ref="Q1886">COUNTIF(E1886:E3598, E1886)</f>
        <v>1</v>
      </c>
    </row>
    <row r="1887">
      <c r="A1887" s="129">
        <v>8.0</v>
      </c>
      <c r="B1887" s="129" t="str">
        <f t="array" ref="B1887">IFS(OR(C1887=1, C1887=6, C1887=11, C1887=16), "Mon", OR(C1887=2, C1887=7, C1887=12, C1887=17), "Tue", OR(C1887=3, C1887=8, C1887=13, C1887=18), "Wed",OR(C1887=4, C1887=9, C1887=14, C1887=19), "Thu",OR(C1887=5, C1887=10, C1887=15, C1887=20), "Fri",TRUE, "")</f>
        <v>Fri</v>
      </c>
      <c r="C1887" s="129">
        <v>5.0</v>
      </c>
      <c r="D1887" s="129" t="s">
        <v>8592</v>
      </c>
      <c r="E1887" s="129" t="s">
        <v>1810</v>
      </c>
      <c r="F1887" s="129" t="s">
        <v>29</v>
      </c>
      <c r="G1887" s="129" t="s">
        <v>1811</v>
      </c>
      <c r="H1887" s="129">
        <v>27.0</v>
      </c>
      <c r="I1887" s="163">
        <v>62.0</v>
      </c>
      <c r="J1887" s="163">
        <v>137.0</v>
      </c>
      <c r="K1887" s="129">
        <v>0.0</v>
      </c>
      <c r="L1887" s="129">
        <v>0.0</v>
      </c>
      <c r="M1887" s="129">
        <v>-1.0</v>
      </c>
      <c r="N1887" s="129">
        <v>-1.0</v>
      </c>
      <c r="O1887" s="129">
        <v>7.0</v>
      </c>
      <c r="P1887" s="129">
        <v>6.0</v>
      </c>
      <c r="Q1887" s="11">
        <f t="array" ref="Q1887">COUNTIF(E1887:E3598, E1887)</f>
        <v>1</v>
      </c>
    </row>
    <row r="1888">
      <c r="A1888" s="129">
        <v>8.0</v>
      </c>
      <c r="B1888" s="129" t="str">
        <f t="array" ref="B1888">IFS(OR(C1888=1, C1888=6, C1888=11, C1888=16), "Mon", OR(C1888=2, C1888=7, C1888=12, C1888=17), "Tue", OR(C1888=3, C1888=8, C1888=13, C1888=18), "Wed",OR(C1888=4, C1888=9, C1888=14, C1888=19), "Thu",OR(C1888=5, C1888=10, C1888=15, C1888=20), "Fri",TRUE, "")</f>
        <v>Fri</v>
      </c>
      <c r="C1888" s="129">
        <v>5.0</v>
      </c>
      <c r="D1888" s="129" t="s">
        <v>8592</v>
      </c>
      <c r="E1888" s="129" t="s">
        <v>4710</v>
      </c>
      <c r="F1888" s="129" t="s">
        <v>29</v>
      </c>
      <c r="G1888" s="129" t="s">
        <v>4711</v>
      </c>
      <c r="H1888" s="129">
        <v>47.0</v>
      </c>
      <c r="I1888" s="163">
        <v>52.0</v>
      </c>
      <c r="J1888" s="163">
        <v>144.0</v>
      </c>
      <c r="K1888" s="129">
        <v>-1.0</v>
      </c>
      <c r="L1888" s="129">
        <v>-1.0</v>
      </c>
      <c r="M1888" s="129">
        <v>0.0</v>
      </c>
      <c r="N1888" s="129">
        <v>-2.0</v>
      </c>
      <c r="O1888" s="129">
        <v>7.0</v>
      </c>
      <c r="P1888" s="129">
        <v>5.0</v>
      </c>
      <c r="Q1888" s="11">
        <f t="array" ref="Q1888">COUNTIF(E1888:E3598, E1888)</f>
        <v>1</v>
      </c>
    </row>
    <row r="1889">
      <c r="A1889" s="129">
        <v>8.0</v>
      </c>
      <c r="B1889" s="129" t="str">
        <f t="array" ref="B1889">IFS(OR(C1889=1, C1889=6, C1889=11, C1889=16), "Mon", OR(C1889=2, C1889=7, C1889=12, C1889=17), "Tue", OR(C1889=3, C1889=8, C1889=13, C1889=18), "Wed",OR(C1889=4, C1889=9, C1889=14, C1889=19), "Thu",OR(C1889=5, C1889=10, C1889=15, C1889=20), "Fri",TRUE, "")</f>
        <v>Mon</v>
      </c>
      <c r="C1889" s="129">
        <v>6.0</v>
      </c>
      <c r="D1889" s="129" t="s">
        <v>8592</v>
      </c>
      <c r="E1889" s="129" t="s">
        <v>5622</v>
      </c>
      <c r="F1889" s="129" t="s">
        <v>29</v>
      </c>
      <c r="G1889" s="129" t="s">
        <v>5623</v>
      </c>
      <c r="H1889" s="129">
        <v>42.0</v>
      </c>
      <c r="I1889" s="163">
        <v>45.0</v>
      </c>
      <c r="J1889" s="163">
        <v>110.0</v>
      </c>
      <c r="K1889" s="129">
        <v>0.0</v>
      </c>
      <c r="L1889" s="129">
        <v>-1.0</v>
      </c>
      <c r="M1889" s="129">
        <v>0.0</v>
      </c>
      <c r="N1889" s="129">
        <v>-1.0</v>
      </c>
      <c r="O1889" s="129">
        <v>8.0</v>
      </c>
      <c r="P1889" s="129">
        <v>7.0</v>
      </c>
      <c r="Q1889" s="11">
        <f t="array" ref="Q1889">COUNTIF(E1889:E3598, E1889)</f>
        <v>2</v>
      </c>
    </row>
    <row r="1890">
      <c r="A1890" s="129">
        <v>8.0</v>
      </c>
      <c r="B1890" s="129" t="str">
        <f t="array" ref="B1890">IFS(OR(C1890=1, C1890=6, C1890=11, C1890=16), "Mon", OR(C1890=2, C1890=7, C1890=12, C1890=17), "Tue", OR(C1890=3, C1890=8, C1890=13, C1890=18), "Wed",OR(C1890=4, C1890=9, C1890=14, C1890=19), "Thu",OR(C1890=5, C1890=10, C1890=15, C1890=20), "Fri",TRUE, "")</f>
        <v>Mon</v>
      </c>
      <c r="C1890" s="129">
        <v>6.0</v>
      </c>
      <c r="D1890" s="129" t="s">
        <v>8592</v>
      </c>
      <c r="E1890" s="129" t="s">
        <v>3350</v>
      </c>
      <c r="F1890" s="129" t="s">
        <v>29</v>
      </c>
      <c r="G1890" s="129" t="s">
        <v>3351</v>
      </c>
      <c r="H1890" s="129">
        <v>27.0</v>
      </c>
      <c r="I1890" s="163">
        <v>124.0</v>
      </c>
      <c r="J1890" s="163">
        <v>320.0</v>
      </c>
      <c r="K1890" s="129">
        <v>0.0</v>
      </c>
      <c r="L1890" s="129">
        <v>-1.0</v>
      </c>
      <c r="M1890" s="129">
        <v>0.0</v>
      </c>
      <c r="N1890" s="129">
        <v>-1.0</v>
      </c>
      <c r="O1890" s="129">
        <v>7.0</v>
      </c>
      <c r="P1890" s="129">
        <v>6.0</v>
      </c>
      <c r="Q1890" s="11">
        <f t="array" ref="Q1890">COUNTIF(E1890:E3598, E1890)</f>
        <v>1</v>
      </c>
    </row>
    <row r="1891">
      <c r="A1891" s="129">
        <v>8.0</v>
      </c>
      <c r="B1891" s="129" t="str">
        <f t="array" ref="B1891">IFS(OR(C1891=1, C1891=6, C1891=11, C1891=16), "Mon", OR(C1891=2, C1891=7, C1891=12, C1891=17), "Tue", OR(C1891=3, C1891=8, C1891=13, C1891=18), "Wed",OR(C1891=4, C1891=9, C1891=14, C1891=19), "Thu",OR(C1891=5, C1891=10, C1891=15, C1891=20), "Fri",TRUE, "")</f>
        <v>Mon</v>
      </c>
      <c r="C1891" s="129">
        <v>6.0</v>
      </c>
      <c r="D1891" s="129" t="s">
        <v>8592</v>
      </c>
      <c r="E1891" s="129" t="s">
        <v>7364</v>
      </c>
      <c r="F1891" s="129" t="s">
        <v>29</v>
      </c>
      <c r="G1891" s="129" t="s">
        <v>7365</v>
      </c>
      <c r="H1891" s="129">
        <v>53.0</v>
      </c>
      <c r="I1891" s="163">
        <v>48.0</v>
      </c>
      <c r="J1891" s="163">
        <v>142.0</v>
      </c>
      <c r="K1891" s="129">
        <v>0.0</v>
      </c>
      <c r="L1891" s="129">
        <v>-1.0</v>
      </c>
      <c r="M1891" s="129">
        <v>0.0</v>
      </c>
      <c r="N1891" s="129">
        <v>-1.0</v>
      </c>
      <c r="O1891" s="129">
        <v>9.0</v>
      </c>
      <c r="P1891" s="129">
        <v>8.0</v>
      </c>
      <c r="Q1891" s="11">
        <f t="array" ref="Q1891">COUNTIF(E1891:E3598, E1891)</f>
        <v>1</v>
      </c>
    </row>
    <row r="1892">
      <c r="A1892" s="129">
        <v>8.0</v>
      </c>
      <c r="B1892" s="129" t="str">
        <f t="array" ref="B1892">IFS(OR(C1892=1, C1892=6, C1892=11, C1892=16), "Mon", OR(C1892=2, C1892=7, C1892=12, C1892=17), "Tue", OR(C1892=3, C1892=8, C1892=13, C1892=18), "Wed",OR(C1892=4, C1892=9, C1892=14, C1892=19), "Thu",OR(C1892=5, C1892=10, C1892=15, C1892=20), "Fri",TRUE, "")</f>
        <v>Mon</v>
      </c>
      <c r="C1892" s="129">
        <v>6.0</v>
      </c>
      <c r="D1892" s="129" t="s">
        <v>8592</v>
      </c>
      <c r="E1892" s="129" t="s">
        <v>2666</v>
      </c>
      <c r="F1892" s="129" t="s">
        <v>29</v>
      </c>
      <c r="G1892" s="129" t="s">
        <v>2667</v>
      </c>
      <c r="H1892" s="129">
        <v>45.0</v>
      </c>
      <c r="I1892" s="163">
        <v>80.0</v>
      </c>
      <c r="J1892" s="163">
        <v>316.0</v>
      </c>
      <c r="K1892" s="129">
        <v>0.0</v>
      </c>
      <c r="L1892" s="129">
        <v>0.0</v>
      </c>
      <c r="M1892" s="129">
        <v>0.0</v>
      </c>
      <c r="N1892" s="129">
        <v>0.0</v>
      </c>
      <c r="O1892" s="129">
        <v>7.0</v>
      </c>
      <c r="P1892" s="129">
        <v>7.0</v>
      </c>
      <c r="Q1892" s="11">
        <f t="array" ref="Q1892">COUNTIF(E1892:E3598, E1892)</f>
        <v>3</v>
      </c>
    </row>
    <row r="1893">
      <c r="A1893" s="129">
        <v>8.0</v>
      </c>
      <c r="B1893" s="129" t="str">
        <f t="array" ref="B1893">IFS(OR(C1893=1, C1893=6, C1893=11, C1893=16), "Mon", OR(C1893=2, C1893=7, C1893=12, C1893=17), "Tue", OR(C1893=3, C1893=8, C1893=13, C1893=18), "Wed",OR(C1893=4, C1893=9, C1893=14, C1893=19), "Thu",OR(C1893=5, C1893=10, C1893=15, C1893=20), "Fri",TRUE, "")</f>
        <v>Mon</v>
      </c>
      <c r="C1893" s="129">
        <v>6.0</v>
      </c>
      <c r="D1893" s="129" t="s">
        <v>8592</v>
      </c>
      <c r="E1893" s="129" t="s">
        <v>5978</v>
      </c>
      <c r="F1893" s="129" t="s">
        <v>29</v>
      </c>
      <c r="G1893" s="129" t="s">
        <v>5979</v>
      </c>
      <c r="H1893" s="129">
        <v>69.0</v>
      </c>
      <c r="I1893" s="163">
        <v>113.0</v>
      </c>
      <c r="J1893" s="163">
        <v>248.0</v>
      </c>
      <c r="K1893" s="129">
        <v>0.0</v>
      </c>
      <c r="L1893" s="129">
        <v>0.0</v>
      </c>
      <c r="M1893" s="129">
        <v>0.0</v>
      </c>
      <c r="N1893" s="129">
        <v>0.0</v>
      </c>
      <c r="O1893" s="129">
        <v>8.0</v>
      </c>
      <c r="P1893" s="129">
        <v>8.0</v>
      </c>
      <c r="Q1893" s="11">
        <f t="array" ref="Q1893">COUNTIF(E1893:E3598, E1893)</f>
        <v>2</v>
      </c>
    </row>
    <row r="1894">
      <c r="A1894" s="129">
        <v>8.0</v>
      </c>
      <c r="B1894" s="129" t="str">
        <f t="array" ref="B1894">IFS(OR(C1894=1, C1894=6, C1894=11, C1894=16), "Mon", OR(C1894=2, C1894=7, C1894=12, C1894=17), "Tue", OR(C1894=3, C1894=8, C1894=13, C1894=18), "Wed",OR(C1894=4, C1894=9, C1894=14, C1894=19), "Thu",OR(C1894=5, C1894=10, C1894=15, C1894=20), "Fri",TRUE, "")</f>
        <v>Mon</v>
      </c>
      <c r="C1894" s="129">
        <v>6.0</v>
      </c>
      <c r="D1894" s="129" t="s">
        <v>8592</v>
      </c>
      <c r="E1894" s="129" t="s">
        <v>5100</v>
      </c>
      <c r="F1894" s="129" t="s">
        <v>29</v>
      </c>
      <c r="G1894" s="129" t="s">
        <v>5101</v>
      </c>
      <c r="H1894" s="129">
        <v>59.0</v>
      </c>
      <c r="I1894" s="163">
        <v>134.0</v>
      </c>
      <c r="J1894" s="163">
        <v>298.0</v>
      </c>
      <c r="K1894" s="129">
        <v>0.0</v>
      </c>
      <c r="L1894" s="129">
        <v>0.0</v>
      </c>
      <c r="M1894" s="129">
        <v>0.0</v>
      </c>
      <c r="N1894" s="129">
        <v>0.0</v>
      </c>
      <c r="O1894" s="129">
        <v>7.0</v>
      </c>
      <c r="P1894" s="129">
        <v>7.0</v>
      </c>
      <c r="Q1894" s="11">
        <f t="array" ref="Q1894">COUNTIF(E1894:E3598, E1894)</f>
        <v>2</v>
      </c>
    </row>
    <row r="1895">
      <c r="A1895" s="129">
        <v>8.0</v>
      </c>
      <c r="B1895" s="129" t="str">
        <f t="array" ref="B1895">IFS(OR(C1895=1, C1895=6, C1895=11, C1895=16), "Mon", OR(C1895=2, C1895=7, C1895=12, C1895=17), "Tue", OR(C1895=3, C1895=8, C1895=13, C1895=18), "Wed",OR(C1895=4, C1895=9, C1895=14, C1895=19), "Thu",OR(C1895=5, C1895=10, C1895=15, C1895=20), "Fri",TRUE, "")</f>
        <v>Tue</v>
      </c>
      <c r="C1895" s="129">
        <v>7.0</v>
      </c>
      <c r="D1895" s="129" t="s">
        <v>8592</v>
      </c>
      <c r="E1895" s="129" t="s">
        <v>1079</v>
      </c>
      <c r="F1895" s="129" t="s">
        <v>29</v>
      </c>
      <c r="G1895" s="129" t="s">
        <v>1080</v>
      </c>
      <c r="H1895" s="129">
        <v>58.0</v>
      </c>
      <c r="I1895" s="163">
        <v>123.0</v>
      </c>
      <c r="J1895" s="163">
        <v>320.0</v>
      </c>
      <c r="K1895" s="129">
        <v>0.0</v>
      </c>
      <c r="L1895" s="129">
        <v>-1.0</v>
      </c>
      <c r="M1895" s="129">
        <v>-1.0</v>
      </c>
      <c r="N1895" s="129">
        <v>-2.0</v>
      </c>
      <c r="O1895" s="129">
        <v>10.0</v>
      </c>
      <c r="P1895" s="129">
        <v>8.0</v>
      </c>
      <c r="Q1895" s="11">
        <f t="array" ref="Q1895">COUNTIF(E1895:E3598, E1895)</f>
        <v>1</v>
      </c>
    </row>
    <row r="1896">
      <c r="A1896" s="129">
        <v>8.0</v>
      </c>
      <c r="B1896" s="129" t="str">
        <f t="array" ref="B1896">IFS(OR(C1896=1, C1896=6, C1896=11, C1896=16), "Mon", OR(C1896=2, C1896=7, C1896=12, C1896=17), "Tue", OR(C1896=3, C1896=8, C1896=13, C1896=18), "Wed",OR(C1896=4, C1896=9, C1896=14, C1896=19), "Thu",OR(C1896=5, C1896=10, C1896=15, C1896=20), "Fri",TRUE, "")</f>
        <v>Tue</v>
      </c>
      <c r="C1896" s="129">
        <v>7.0</v>
      </c>
      <c r="D1896" s="129" t="s">
        <v>8592</v>
      </c>
      <c r="E1896" s="129" t="s">
        <v>1710</v>
      </c>
      <c r="F1896" s="129" t="s">
        <v>29</v>
      </c>
      <c r="G1896" s="129" t="s">
        <v>1711</v>
      </c>
      <c r="H1896" s="129">
        <v>29.0</v>
      </c>
      <c r="I1896" s="163">
        <v>108.0</v>
      </c>
      <c r="J1896" s="163">
        <v>328.0</v>
      </c>
      <c r="K1896" s="129">
        <v>-1.0</v>
      </c>
      <c r="L1896" s="129">
        <v>-1.0</v>
      </c>
      <c r="M1896" s="129">
        <v>0.0</v>
      </c>
      <c r="N1896" s="129">
        <v>-2.0</v>
      </c>
      <c r="O1896" s="129">
        <v>9.0</v>
      </c>
      <c r="P1896" s="129">
        <v>7.0</v>
      </c>
      <c r="Q1896" s="11">
        <f t="array" ref="Q1896">COUNTIF(E1896:E3598, E1896)</f>
        <v>1</v>
      </c>
    </row>
    <row r="1897">
      <c r="A1897" s="129">
        <v>8.0</v>
      </c>
      <c r="B1897" s="129" t="str">
        <f t="array" ref="B1897">IFS(OR(C1897=1, C1897=6, C1897=11, C1897=16), "Mon", OR(C1897=2, C1897=7, C1897=12, C1897=17), "Tue", OR(C1897=3, C1897=8, C1897=13, C1897=18), "Wed",OR(C1897=4, C1897=9, C1897=14, C1897=19), "Thu",OR(C1897=5, C1897=10, C1897=15, C1897=20), "Fri",TRUE, "")</f>
        <v>Tue</v>
      </c>
      <c r="C1897" s="129">
        <v>7.0</v>
      </c>
      <c r="D1897" s="129" t="s">
        <v>8592</v>
      </c>
      <c r="E1897" s="129" t="s">
        <v>5112</v>
      </c>
      <c r="F1897" s="129" t="s">
        <v>29</v>
      </c>
      <c r="G1897" s="129" t="s">
        <v>5113</v>
      </c>
      <c r="H1897" s="129">
        <v>62.0</v>
      </c>
      <c r="I1897" s="163">
        <v>49.0</v>
      </c>
      <c r="J1897" s="163">
        <v>121.0</v>
      </c>
      <c r="K1897" s="129">
        <v>1.0</v>
      </c>
      <c r="L1897" s="129">
        <v>0.0</v>
      </c>
      <c r="M1897" s="129">
        <v>0.0</v>
      </c>
      <c r="N1897" s="129">
        <v>1.0</v>
      </c>
      <c r="O1897" s="129">
        <v>10.0</v>
      </c>
      <c r="P1897" s="129">
        <v>10.0</v>
      </c>
      <c r="Q1897" s="11">
        <f t="array" ref="Q1897">COUNTIF(E1897:E3598, E1897)</f>
        <v>3</v>
      </c>
    </row>
    <row r="1898">
      <c r="A1898" s="129">
        <v>8.0</v>
      </c>
      <c r="B1898" s="129" t="str">
        <f t="array" ref="B1898">IFS(OR(C1898=1, C1898=6, C1898=11, C1898=16), "Mon", OR(C1898=2, C1898=7, C1898=12, C1898=17), "Tue", OR(C1898=3, C1898=8, C1898=13, C1898=18), "Wed",OR(C1898=4, C1898=9, C1898=14, C1898=19), "Thu",OR(C1898=5, C1898=10, C1898=15, C1898=20), "Fri",TRUE, "")</f>
        <v>Tue</v>
      </c>
      <c r="C1898" s="129">
        <v>7.0</v>
      </c>
      <c r="D1898" s="129" t="s">
        <v>8592</v>
      </c>
      <c r="E1898" s="129" t="s">
        <v>2464</v>
      </c>
      <c r="F1898" s="129" t="s">
        <v>29</v>
      </c>
      <c r="G1898" s="129" t="s">
        <v>2465</v>
      </c>
      <c r="H1898" s="129">
        <v>25.0</v>
      </c>
      <c r="I1898" s="163">
        <v>156.0</v>
      </c>
      <c r="J1898" s="163">
        <v>438.0</v>
      </c>
      <c r="K1898" s="129">
        <v>0.0</v>
      </c>
      <c r="L1898" s="129">
        <v>-1.0</v>
      </c>
      <c r="M1898" s="129">
        <v>1.0</v>
      </c>
      <c r="N1898" s="129">
        <v>0.0</v>
      </c>
      <c r="O1898" s="129">
        <v>10.0</v>
      </c>
      <c r="P1898" s="129">
        <v>10.0</v>
      </c>
      <c r="Q1898" s="11">
        <f t="array" ref="Q1898">COUNTIF(E1898:E3598, E1898)</f>
        <v>3</v>
      </c>
    </row>
    <row r="1899">
      <c r="A1899" s="129">
        <v>8.0</v>
      </c>
      <c r="B1899" s="129" t="str">
        <f t="array" ref="B1899">IFS(OR(C1899=1, C1899=6, C1899=11, C1899=16), "Mon", OR(C1899=2, C1899=7, C1899=12, C1899=17), "Tue", OR(C1899=3, C1899=8, C1899=13, C1899=18), "Wed",OR(C1899=4, C1899=9, C1899=14, C1899=19), "Thu",OR(C1899=5, C1899=10, C1899=15, C1899=20), "Fri",TRUE, "")</f>
        <v>Tue</v>
      </c>
      <c r="C1899" s="129">
        <v>7.0</v>
      </c>
      <c r="D1899" s="129" t="s">
        <v>8592</v>
      </c>
      <c r="E1899" s="129" t="s">
        <v>5540</v>
      </c>
      <c r="F1899" s="129" t="s">
        <v>29</v>
      </c>
      <c r="G1899" s="129" t="s">
        <v>5541</v>
      </c>
      <c r="H1899" s="129">
        <v>39.0</v>
      </c>
      <c r="I1899" s="163">
        <v>217.0</v>
      </c>
      <c r="J1899" s="163">
        <v>498.0</v>
      </c>
      <c r="K1899" s="129">
        <v>0.0</v>
      </c>
      <c r="L1899" s="129">
        <v>0.0</v>
      </c>
      <c r="M1899" s="129">
        <v>0.0</v>
      </c>
      <c r="N1899" s="129">
        <v>0.0</v>
      </c>
      <c r="O1899" s="129">
        <v>9.0</v>
      </c>
      <c r="P1899" s="129">
        <v>9.0</v>
      </c>
      <c r="Q1899" s="11">
        <f t="array" ref="Q1899">COUNTIF(E1899:E3598, E1899)</f>
        <v>1</v>
      </c>
    </row>
    <row r="1900">
      <c r="A1900" s="129">
        <v>8.0</v>
      </c>
      <c r="B1900" s="129" t="str">
        <f t="array" ref="B1900">IFS(OR(C1900=1, C1900=6, C1900=11, C1900=16), "Mon", OR(C1900=2, C1900=7, C1900=12, C1900=17), "Tue", OR(C1900=3, C1900=8, C1900=13, C1900=18), "Wed",OR(C1900=4, C1900=9, C1900=14, C1900=19), "Thu",OR(C1900=5, C1900=10, C1900=15, C1900=20), "Fri",TRUE, "")</f>
        <v>Tue</v>
      </c>
      <c r="C1900" s="129">
        <v>7.0</v>
      </c>
      <c r="D1900" s="129" t="s">
        <v>8592</v>
      </c>
      <c r="E1900" s="129" t="s">
        <v>5588</v>
      </c>
      <c r="F1900" s="129" t="s">
        <v>29</v>
      </c>
      <c r="G1900" s="129" t="s">
        <v>5589</v>
      </c>
      <c r="H1900" s="129">
        <v>40.0</v>
      </c>
      <c r="I1900" s="163">
        <v>171.0</v>
      </c>
      <c r="J1900" s="163">
        <v>438.0</v>
      </c>
      <c r="K1900" s="129">
        <v>0.0</v>
      </c>
      <c r="L1900" s="129">
        <v>-1.0</v>
      </c>
      <c r="M1900" s="129">
        <v>0.0</v>
      </c>
      <c r="N1900" s="129">
        <v>-1.0</v>
      </c>
      <c r="O1900" s="129">
        <v>7.0</v>
      </c>
      <c r="P1900" s="129">
        <v>6.0</v>
      </c>
      <c r="Q1900" s="11">
        <f t="array" ref="Q1900">COUNTIF(E1900:E3598, E1900)</f>
        <v>1</v>
      </c>
    </row>
    <row r="1901">
      <c r="A1901" s="129">
        <v>8.0</v>
      </c>
      <c r="B1901" s="129" t="str">
        <f t="array" ref="B1901">IFS(OR(C1901=1, C1901=6, C1901=11, C1901=16), "Mon", OR(C1901=2, C1901=7, C1901=12, C1901=17), "Tue", OR(C1901=3, C1901=8, C1901=13, C1901=18), "Wed",OR(C1901=4, C1901=9, C1901=14, C1901=19), "Thu",OR(C1901=5, C1901=10, C1901=15, C1901=20), "Fri",TRUE, "")</f>
        <v>Wed</v>
      </c>
      <c r="C1901" s="129">
        <v>8.0</v>
      </c>
      <c r="D1901" s="129" t="s">
        <v>8592</v>
      </c>
      <c r="E1901" s="129" t="s">
        <v>6942</v>
      </c>
      <c r="F1901" s="129" t="s">
        <v>29</v>
      </c>
      <c r="G1901" s="129" t="s">
        <v>6943</v>
      </c>
      <c r="H1901" s="129">
        <v>40.0</v>
      </c>
      <c r="I1901" s="163">
        <v>69.0</v>
      </c>
      <c r="J1901" s="163">
        <v>139.0</v>
      </c>
      <c r="K1901" s="129">
        <v>-1.0</v>
      </c>
      <c r="L1901" s="129">
        <v>-1.0</v>
      </c>
      <c r="M1901" s="129">
        <v>1.0</v>
      </c>
      <c r="N1901" s="129">
        <v>-1.0</v>
      </c>
      <c r="O1901" s="129">
        <v>10.0</v>
      </c>
      <c r="P1901" s="129">
        <v>9.0</v>
      </c>
      <c r="Q1901" s="11">
        <f t="array" ref="Q1901">COUNTIF(E1901:E3598, E1901)</f>
        <v>3</v>
      </c>
    </row>
    <row r="1902">
      <c r="A1902" s="129">
        <v>8.0</v>
      </c>
      <c r="B1902" s="129" t="str">
        <f t="array" ref="B1902">IFS(OR(C1902=1, C1902=6, C1902=11, C1902=16), "Mon", OR(C1902=2, C1902=7, C1902=12, C1902=17), "Tue", OR(C1902=3, C1902=8, C1902=13, C1902=18), "Wed",OR(C1902=4, C1902=9, C1902=14, C1902=19), "Thu",OR(C1902=5, C1902=10, C1902=15, C1902=20), "Fri",TRUE, "")</f>
        <v>Wed</v>
      </c>
      <c r="C1902" s="129">
        <v>8.0</v>
      </c>
      <c r="D1902" s="129" t="s">
        <v>8592</v>
      </c>
      <c r="E1902" s="129" t="s">
        <v>4322</v>
      </c>
      <c r="F1902" s="129" t="s">
        <v>29</v>
      </c>
      <c r="G1902" s="129" t="s">
        <v>4323</v>
      </c>
      <c r="H1902" s="129">
        <v>30.0</v>
      </c>
      <c r="I1902" s="163">
        <v>154.0</v>
      </c>
      <c r="J1902" s="163">
        <v>387.0</v>
      </c>
      <c r="K1902" s="129">
        <v>0.0</v>
      </c>
      <c r="L1902" s="129">
        <v>-1.0</v>
      </c>
      <c r="M1902" s="129">
        <v>0.0</v>
      </c>
      <c r="N1902" s="129">
        <v>-1.0</v>
      </c>
      <c r="O1902" s="129">
        <v>8.0</v>
      </c>
      <c r="P1902" s="129">
        <v>7.0</v>
      </c>
      <c r="Q1902" s="11">
        <f t="array" ref="Q1902">COUNTIF(E1902:E3598, E1902)</f>
        <v>1</v>
      </c>
    </row>
    <row r="1903">
      <c r="A1903" s="129">
        <v>8.0</v>
      </c>
      <c r="B1903" s="129" t="str">
        <f t="array" ref="B1903">IFS(OR(C1903=1, C1903=6, C1903=11, C1903=16), "Mon", OR(C1903=2, C1903=7, C1903=12, C1903=17), "Tue", OR(C1903=3, C1903=8, C1903=13, C1903=18), "Wed",OR(C1903=4, C1903=9, C1903=14, C1903=19), "Thu",OR(C1903=5, C1903=10, C1903=15, C1903=20), "Fri",TRUE, "")</f>
        <v>Wed</v>
      </c>
      <c r="C1903" s="129">
        <v>8.0</v>
      </c>
      <c r="D1903" s="129" t="s">
        <v>8592</v>
      </c>
      <c r="E1903" s="129" t="s">
        <v>4164</v>
      </c>
      <c r="F1903" s="129" t="s">
        <v>29</v>
      </c>
      <c r="G1903" s="129" t="s">
        <v>4165</v>
      </c>
      <c r="H1903" s="129">
        <v>43.0</v>
      </c>
      <c r="I1903" s="163">
        <v>96.0</v>
      </c>
      <c r="J1903" s="163">
        <v>230.0</v>
      </c>
      <c r="K1903" s="129">
        <v>0.0</v>
      </c>
      <c r="L1903" s="129">
        <v>0.0</v>
      </c>
      <c r="M1903" s="129">
        <v>0.0</v>
      </c>
      <c r="N1903" s="129">
        <v>0.0</v>
      </c>
      <c r="O1903" s="129">
        <v>10.0</v>
      </c>
      <c r="P1903" s="129">
        <v>10.0</v>
      </c>
      <c r="Q1903" s="11">
        <f t="array" ref="Q1903">COUNTIF(E1903:E3598, E1903)</f>
        <v>1</v>
      </c>
    </row>
    <row r="1904">
      <c r="A1904" s="129">
        <v>8.0</v>
      </c>
      <c r="B1904" s="129" t="str">
        <f t="array" ref="B1904">IFS(OR(C1904=1, C1904=6, C1904=11, C1904=16), "Mon", OR(C1904=2, C1904=7, C1904=12, C1904=17), "Tue", OR(C1904=3, C1904=8, C1904=13, C1904=18), "Wed",OR(C1904=4, C1904=9, C1904=14, C1904=19), "Thu",OR(C1904=5, C1904=10, C1904=15, C1904=20), "Fri",TRUE, "")</f>
        <v>Wed</v>
      </c>
      <c r="C1904" s="129">
        <v>8.0</v>
      </c>
      <c r="D1904" s="129" t="s">
        <v>8592</v>
      </c>
      <c r="E1904" s="129" t="s">
        <v>7482</v>
      </c>
      <c r="F1904" s="129" t="s">
        <v>29</v>
      </c>
      <c r="G1904" s="129" t="s">
        <v>7483</v>
      </c>
      <c r="H1904" s="129">
        <v>34.0</v>
      </c>
      <c r="I1904" s="163">
        <v>48.0</v>
      </c>
      <c r="J1904" s="163">
        <v>112.0</v>
      </c>
      <c r="K1904" s="129">
        <v>0.0</v>
      </c>
      <c r="L1904" s="129">
        <v>0.0</v>
      </c>
      <c r="M1904" s="129">
        <v>0.0</v>
      </c>
      <c r="N1904" s="129">
        <v>0.0</v>
      </c>
      <c r="O1904" s="129">
        <v>7.0</v>
      </c>
      <c r="P1904" s="129">
        <v>7.0</v>
      </c>
      <c r="Q1904" s="11">
        <f t="array" ref="Q1904">COUNTIF(E1904:E3598, E1904)</f>
        <v>2</v>
      </c>
    </row>
    <row r="1905">
      <c r="A1905" s="129">
        <v>8.0</v>
      </c>
      <c r="B1905" s="129" t="str">
        <f t="array" ref="B1905">IFS(OR(C1905=1, C1905=6, C1905=11, C1905=16), "Mon", OR(C1905=2, C1905=7, C1905=12, C1905=17), "Tue", OR(C1905=3, C1905=8, C1905=13, C1905=18), "Wed",OR(C1905=4, C1905=9, C1905=14, C1905=19), "Thu",OR(C1905=5, C1905=10, C1905=15, C1905=20), "Fri",TRUE, "")</f>
        <v>Wed</v>
      </c>
      <c r="C1905" s="129">
        <v>8.0</v>
      </c>
      <c r="D1905" s="129" t="s">
        <v>8592</v>
      </c>
      <c r="E1905" s="129" t="s">
        <v>5286</v>
      </c>
      <c r="F1905" s="129" t="s">
        <v>29</v>
      </c>
      <c r="G1905" s="129" t="s">
        <v>5287</v>
      </c>
      <c r="H1905" s="129">
        <v>59.0</v>
      </c>
      <c r="I1905" s="163">
        <v>100.0</v>
      </c>
      <c r="J1905" s="163">
        <v>450.0</v>
      </c>
      <c r="K1905" s="129">
        <v>0.0</v>
      </c>
      <c r="L1905" s="129">
        <v>0.0</v>
      </c>
      <c r="M1905" s="129">
        <v>0.0</v>
      </c>
      <c r="N1905" s="129">
        <v>0.0</v>
      </c>
      <c r="O1905" s="129">
        <v>7.0</v>
      </c>
      <c r="P1905" s="129">
        <v>7.0</v>
      </c>
      <c r="Q1905" s="11">
        <f t="array" ref="Q1905">COUNTIF(E1905:E3598, E1905)</f>
        <v>1</v>
      </c>
    </row>
    <row r="1906">
      <c r="A1906" s="129">
        <v>8.0</v>
      </c>
      <c r="B1906" s="129" t="str">
        <f t="array" ref="B1906">IFS(OR(C1906=1, C1906=6, C1906=11, C1906=16), "Mon", OR(C1906=2, C1906=7, C1906=12, C1906=17), "Tue", OR(C1906=3, C1906=8, C1906=13, C1906=18), "Wed",OR(C1906=4, C1906=9, C1906=14, C1906=19), "Thu",OR(C1906=5, C1906=10, C1906=15, C1906=20), "Fri",TRUE, "")</f>
        <v>Wed</v>
      </c>
      <c r="C1906" s="129">
        <v>8.0</v>
      </c>
      <c r="D1906" s="129" t="s">
        <v>8592</v>
      </c>
      <c r="E1906" s="129" t="s">
        <v>4080</v>
      </c>
      <c r="F1906" s="129" t="s">
        <v>29</v>
      </c>
      <c r="G1906" s="129" t="s">
        <v>4081</v>
      </c>
      <c r="H1906" s="129">
        <v>29.0</v>
      </c>
      <c r="I1906" s="163">
        <v>139.0</v>
      </c>
      <c r="J1906" s="163">
        <v>290.0</v>
      </c>
      <c r="K1906" s="129">
        <v>0.0</v>
      </c>
      <c r="L1906" s="129">
        <v>0.0</v>
      </c>
      <c r="M1906" s="129">
        <v>-1.0</v>
      </c>
      <c r="N1906" s="129">
        <v>-1.0</v>
      </c>
      <c r="O1906" s="129">
        <v>9.0</v>
      </c>
      <c r="P1906" s="129">
        <v>8.0</v>
      </c>
      <c r="Q1906" s="11">
        <f t="array" ref="Q1906">COUNTIF(E1906:E3598, E1906)</f>
        <v>1</v>
      </c>
    </row>
    <row r="1907">
      <c r="A1907" s="129">
        <v>8.0</v>
      </c>
      <c r="B1907" s="129" t="str">
        <f t="array" ref="B1907">IFS(OR(C1907=1, C1907=6, C1907=11, C1907=16), "Mon", OR(C1907=2, C1907=7, C1907=12, C1907=17), "Tue", OR(C1907=3, C1907=8, C1907=13, C1907=18), "Wed",OR(C1907=4, C1907=9, C1907=14, C1907=19), "Thu",OR(C1907=5, C1907=10, C1907=15, C1907=20), "Fri",TRUE, "")</f>
        <v>Thu</v>
      </c>
      <c r="C1907" s="129">
        <v>9.0</v>
      </c>
      <c r="D1907" s="129" t="s">
        <v>8592</v>
      </c>
      <c r="E1907" s="129" t="s">
        <v>8132</v>
      </c>
      <c r="F1907" s="129" t="s">
        <v>29</v>
      </c>
      <c r="G1907" s="129" t="s">
        <v>8133</v>
      </c>
      <c r="H1907" s="129">
        <v>23.0</v>
      </c>
      <c r="I1907" s="163">
        <v>48.0</v>
      </c>
      <c r="J1907" s="163">
        <v>103.0</v>
      </c>
      <c r="K1907" s="129">
        <v>1.0</v>
      </c>
      <c r="L1907" s="129">
        <v>0.0</v>
      </c>
      <c r="M1907" s="129">
        <v>1.0</v>
      </c>
      <c r="N1907" s="129">
        <v>2.0</v>
      </c>
      <c r="O1907" s="129">
        <v>10.0</v>
      </c>
      <c r="P1907" s="129">
        <v>10.0</v>
      </c>
      <c r="Q1907" s="11">
        <f t="array" ref="Q1907">COUNTIF(E1907:E3598, E1907)</f>
        <v>2</v>
      </c>
    </row>
    <row r="1908">
      <c r="A1908" s="129">
        <v>8.0</v>
      </c>
      <c r="B1908" s="129" t="str">
        <f t="array" ref="B1908">IFS(OR(C1908=1, C1908=6, C1908=11, C1908=16), "Mon", OR(C1908=2, C1908=7, C1908=12, C1908=17), "Tue", OR(C1908=3, C1908=8, C1908=13, C1908=18), "Wed",OR(C1908=4, C1908=9, C1908=14, C1908=19), "Thu",OR(C1908=5, C1908=10, C1908=15, C1908=20), "Fri",TRUE, "")</f>
        <v>Thu</v>
      </c>
      <c r="C1908" s="129">
        <v>9.0</v>
      </c>
      <c r="D1908" s="129" t="s">
        <v>8592</v>
      </c>
      <c r="E1908" s="129" t="s">
        <v>7994</v>
      </c>
      <c r="F1908" s="129" t="s">
        <v>29</v>
      </c>
      <c r="G1908" s="129" t="s">
        <v>7995</v>
      </c>
      <c r="H1908" s="129">
        <v>49.0</v>
      </c>
      <c r="I1908" s="163">
        <v>59.0</v>
      </c>
      <c r="J1908" s="163">
        <v>142.0</v>
      </c>
      <c r="K1908" s="129">
        <v>0.0</v>
      </c>
      <c r="L1908" s="129">
        <v>0.0</v>
      </c>
      <c r="M1908" s="129">
        <v>0.0</v>
      </c>
      <c r="N1908" s="129">
        <v>0.0</v>
      </c>
      <c r="O1908" s="129">
        <v>9.0</v>
      </c>
      <c r="P1908" s="129">
        <v>9.0</v>
      </c>
      <c r="Q1908" s="11">
        <f t="array" ref="Q1908">COUNTIF(E1908:E3598, E1908)</f>
        <v>2</v>
      </c>
    </row>
    <row r="1909">
      <c r="A1909" s="129">
        <v>8.0</v>
      </c>
      <c r="B1909" s="129" t="str">
        <f t="array" ref="B1909">IFS(OR(C1909=1, C1909=6, C1909=11, C1909=16), "Mon", OR(C1909=2, C1909=7, C1909=12, C1909=17), "Tue", OR(C1909=3, C1909=8, C1909=13, C1909=18), "Wed",OR(C1909=4, C1909=9, C1909=14, C1909=19), "Thu",OR(C1909=5, C1909=10, C1909=15, C1909=20), "Fri",TRUE, "")</f>
        <v>Thu</v>
      </c>
      <c r="C1909" s="129">
        <v>9.0</v>
      </c>
      <c r="D1909" s="129" t="s">
        <v>8592</v>
      </c>
      <c r="E1909" s="129" t="s">
        <v>3574</v>
      </c>
      <c r="F1909" s="129" t="s">
        <v>29</v>
      </c>
      <c r="G1909" s="129" t="s">
        <v>3575</v>
      </c>
      <c r="H1909" s="129">
        <v>64.0</v>
      </c>
      <c r="I1909" s="163">
        <v>81.0</v>
      </c>
      <c r="J1909" s="163">
        <v>320.0</v>
      </c>
      <c r="K1909" s="129">
        <v>1.0</v>
      </c>
      <c r="L1909" s="129">
        <v>-1.0</v>
      </c>
      <c r="M1909" s="129">
        <v>0.0</v>
      </c>
      <c r="N1909" s="129">
        <v>0.0</v>
      </c>
      <c r="O1909" s="129">
        <v>8.0</v>
      </c>
      <c r="P1909" s="129">
        <v>8.0</v>
      </c>
      <c r="Q1909" s="11">
        <f t="array" ref="Q1909">COUNTIF(E1909:E3598, E1909)</f>
        <v>1</v>
      </c>
    </row>
    <row r="1910">
      <c r="A1910" s="129">
        <v>8.0</v>
      </c>
      <c r="B1910" s="129" t="str">
        <f t="array" ref="B1910">IFS(OR(C1910=1, C1910=6, C1910=11, C1910=16), "Mon", OR(C1910=2, C1910=7, C1910=12, C1910=17), "Tue", OR(C1910=3, C1910=8, C1910=13, C1910=18), "Wed",OR(C1910=4, C1910=9, C1910=14, C1910=19), "Thu",OR(C1910=5, C1910=10, C1910=15, C1910=20), "Fri",TRUE, "")</f>
        <v>Thu</v>
      </c>
      <c r="C1910" s="129">
        <v>9.0</v>
      </c>
      <c r="D1910" s="129" t="s">
        <v>8592</v>
      </c>
      <c r="E1910" s="129" t="s">
        <v>3030</v>
      </c>
      <c r="F1910" s="129" t="s">
        <v>29</v>
      </c>
      <c r="G1910" s="129" t="s">
        <v>3031</v>
      </c>
      <c r="H1910" s="129">
        <v>37.0</v>
      </c>
      <c r="I1910" s="163">
        <v>128.0</v>
      </c>
      <c r="J1910" s="163">
        <v>310.0</v>
      </c>
      <c r="K1910" s="129">
        <v>0.0</v>
      </c>
      <c r="L1910" s="129">
        <v>0.0</v>
      </c>
      <c r="M1910" s="129">
        <v>0.0</v>
      </c>
      <c r="N1910" s="129">
        <v>0.0</v>
      </c>
      <c r="O1910" s="129">
        <v>10.0</v>
      </c>
      <c r="P1910" s="129">
        <v>10.0</v>
      </c>
      <c r="Q1910" s="11">
        <f t="array" ref="Q1910">COUNTIF(E1910:E3598, E1910)</f>
        <v>2</v>
      </c>
    </row>
    <row r="1911">
      <c r="A1911" s="129">
        <v>8.0</v>
      </c>
      <c r="B1911" s="129" t="str">
        <f t="array" ref="B1911">IFS(OR(C1911=1, C1911=6, C1911=11, C1911=16), "Mon", OR(C1911=2, C1911=7, C1911=12, C1911=17), "Tue", OR(C1911=3, C1911=8, C1911=13, C1911=18), "Wed",OR(C1911=4, C1911=9, C1911=14, C1911=19), "Thu",OR(C1911=5, C1911=10, C1911=15, C1911=20), "Fri",TRUE, "")</f>
        <v>Thu</v>
      </c>
      <c r="C1911" s="129">
        <v>9.0</v>
      </c>
      <c r="D1911" s="129" t="s">
        <v>8592</v>
      </c>
      <c r="E1911" s="129" t="s">
        <v>3550</v>
      </c>
      <c r="F1911" s="129" t="s">
        <v>29</v>
      </c>
      <c r="G1911" s="129" t="s">
        <v>3551</v>
      </c>
      <c r="H1911" s="129">
        <v>57.0</v>
      </c>
      <c r="I1911" s="163">
        <v>105.0</v>
      </c>
      <c r="J1911" s="163">
        <v>326.0</v>
      </c>
      <c r="K1911" s="129">
        <v>-1.0</v>
      </c>
      <c r="L1911" s="129">
        <v>0.0</v>
      </c>
      <c r="M1911" s="129">
        <v>0.0</v>
      </c>
      <c r="N1911" s="129">
        <v>-1.0</v>
      </c>
      <c r="O1911" s="129">
        <v>7.0</v>
      </c>
      <c r="P1911" s="129">
        <v>6.0</v>
      </c>
      <c r="Q1911" s="11">
        <f t="array" ref="Q1911">COUNTIF(E1911:E3598, E1911)</f>
        <v>1</v>
      </c>
    </row>
    <row r="1912">
      <c r="A1912" s="129">
        <v>8.0</v>
      </c>
      <c r="B1912" s="129" t="str">
        <f t="array" ref="B1912">IFS(OR(C1912=1, C1912=6, C1912=11, C1912=16), "Mon", OR(C1912=2, C1912=7, C1912=12, C1912=17), "Tue", OR(C1912=3, C1912=8, C1912=13, C1912=18), "Wed",OR(C1912=4, C1912=9, C1912=14, C1912=19), "Thu",OR(C1912=5, C1912=10, C1912=15, C1912=20), "Fri",TRUE, "")</f>
        <v>Thu</v>
      </c>
      <c r="C1912" s="129">
        <v>9.0</v>
      </c>
      <c r="D1912" s="129" t="s">
        <v>8592</v>
      </c>
      <c r="E1912" s="129" t="s">
        <v>6480</v>
      </c>
      <c r="F1912" s="129" t="s">
        <v>29</v>
      </c>
      <c r="G1912" s="129" t="s">
        <v>6481</v>
      </c>
      <c r="H1912" s="129">
        <v>48.0</v>
      </c>
      <c r="I1912" s="163">
        <v>52.0</v>
      </c>
      <c r="J1912" s="163">
        <v>132.0</v>
      </c>
      <c r="K1912" s="129">
        <v>0.0</v>
      </c>
      <c r="L1912" s="129">
        <v>0.0</v>
      </c>
      <c r="M1912" s="129">
        <v>0.0</v>
      </c>
      <c r="N1912" s="129">
        <v>0.0</v>
      </c>
      <c r="O1912" s="129">
        <v>9.0</v>
      </c>
      <c r="P1912" s="129">
        <v>9.0</v>
      </c>
      <c r="Q1912" s="11">
        <f t="array" ref="Q1912">COUNTIF(E1912:E3598, E1912)</f>
        <v>2</v>
      </c>
    </row>
    <row r="1913">
      <c r="A1913" s="129">
        <v>8.0</v>
      </c>
      <c r="B1913" s="129" t="str">
        <f t="array" ref="B1913">IFS(OR(C1913=1, C1913=6, C1913=11, C1913=16), "Mon", OR(C1913=2, C1913=7, C1913=12, C1913=17), "Tue", OR(C1913=3, C1913=8, C1913=13, C1913=18), "Wed",OR(C1913=4, C1913=9, C1913=14, C1913=19), "Thu",OR(C1913=5, C1913=10, C1913=15, C1913=20), "Fri",TRUE, "")</f>
        <v>Fri</v>
      </c>
      <c r="C1913" s="129">
        <v>10.0</v>
      </c>
      <c r="D1913" s="129" t="s">
        <v>8592</v>
      </c>
      <c r="E1913" s="129" t="s">
        <v>689</v>
      </c>
      <c r="F1913" s="129" t="s">
        <v>29</v>
      </c>
      <c r="G1913" s="129" t="s">
        <v>690</v>
      </c>
      <c r="H1913" s="129">
        <v>44.0</v>
      </c>
      <c r="I1913" s="163">
        <v>93.0</v>
      </c>
      <c r="J1913" s="163">
        <v>354.0</v>
      </c>
      <c r="K1913" s="129">
        <v>1.0</v>
      </c>
      <c r="L1913" s="129">
        <v>0.0</v>
      </c>
      <c r="M1913" s="129">
        <v>0.0</v>
      </c>
      <c r="N1913" s="129">
        <v>1.0</v>
      </c>
      <c r="O1913" s="129">
        <v>8.0</v>
      </c>
      <c r="P1913" s="129">
        <v>9.0</v>
      </c>
      <c r="Q1913" s="11">
        <f t="array" ref="Q1913">COUNTIF(E1913:E3598, E1913)</f>
        <v>2</v>
      </c>
    </row>
    <row r="1914">
      <c r="A1914" s="129">
        <v>8.0</v>
      </c>
      <c r="B1914" s="129" t="str">
        <f t="array" ref="B1914">IFS(OR(C1914=1, C1914=6, C1914=11, C1914=16), "Mon", OR(C1914=2, C1914=7, C1914=12, C1914=17), "Tue", OR(C1914=3, C1914=8, C1914=13, C1914=18), "Wed",OR(C1914=4, C1914=9, C1914=14, C1914=19), "Thu",OR(C1914=5, C1914=10, C1914=15, C1914=20), "Fri",TRUE, "")</f>
        <v>Fri</v>
      </c>
      <c r="C1914" s="129">
        <v>10.0</v>
      </c>
      <c r="D1914" s="129" t="s">
        <v>8592</v>
      </c>
      <c r="E1914" s="129" t="s">
        <v>1511</v>
      </c>
      <c r="F1914" s="129" t="s">
        <v>29</v>
      </c>
      <c r="G1914" s="129" t="s">
        <v>1512</v>
      </c>
      <c r="H1914" s="129">
        <v>55.0</v>
      </c>
      <c r="I1914" s="163">
        <v>46.0</v>
      </c>
      <c r="J1914" s="163">
        <v>154.0</v>
      </c>
      <c r="K1914" s="129">
        <v>0.0</v>
      </c>
      <c r="L1914" s="129">
        <v>0.0</v>
      </c>
      <c r="M1914" s="129">
        <v>0.0</v>
      </c>
      <c r="N1914" s="129">
        <v>0.0</v>
      </c>
      <c r="O1914" s="129">
        <v>7.0</v>
      </c>
      <c r="P1914" s="129">
        <v>7.0</v>
      </c>
      <c r="Q1914" s="11">
        <f t="array" ref="Q1914">COUNTIF(E1914:E3598, E1914)</f>
        <v>1</v>
      </c>
    </row>
    <row r="1915">
      <c r="A1915" s="129">
        <v>8.0</v>
      </c>
      <c r="B1915" s="129" t="str">
        <f t="array" ref="B1915">IFS(OR(C1915=1, C1915=6, C1915=11, C1915=16), "Mon", OR(C1915=2, C1915=7, C1915=12, C1915=17), "Tue", OR(C1915=3, C1915=8, C1915=13, C1915=18), "Wed",OR(C1915=4, C1915=9, C1915=14, C1915=19), "Thu",OR(C1915=5, C1915=10, C1915=15, C1915=20), "Fri",TRUE, "")</f>
        <v>Fri</v>
      </c>
      <c r="C1915" s="129">
        <v>10.0</v>
      </c>
      <c r="D1915" s="129" t="s">
        <v>8592</v>
      </c>
      <c r="E1915" s="129" t="s">
        <v>433</v>
      </c>
      <c r="F1915" s="129" t="s">
        <v>29</v>
      </c>
      <c r="G1915" s="129" t="s">
        <v>434</v>
      </c>
      <c r="H1915" s="129">
        <v>67.0</v>
      </c>
      <c r="I1915" s="163">
        <v>49.0</v>
      </c>
      <c r="J1915" s="163">
        <v>149.0</v>
      </c>
      <c r="K1915" s="129">
        <v>0.0</v>
      </c>
      <c r="L1915" s="129">
        <v>0.0</v>
      </c>
      <c r="M1915" s="129">
        <v>0.0</v>
      </c>
      <c r="N1915" s="129">
        <v>0.0</v>
      </c>
      <c r="O1915" s="129">
        <v>9.0</v>
      </c>
      <c r="P1915" s="129">
        <v>9.0</v>
      </c>
      <c r="Q1915" s="11">
        <f t="array" ref="Q1915">COUNTIF(E1915:E3598, E1915)</f>
        <v>2</v>
      </c>
    </row>
    <row r="1916">
      <c r="A1916" s="129">
        <v>8.0</v>
      </c>
      <c r="B1916" s="129" t="str">
        <f t="array" ref="B1916">IFS(OR(C1916=1, C1916=6, C1916=11, C1916=16), "Mon", OR(C1916=2, C1916=7, C1916=12, C1916=17), "Tue", OR(C1916=3, C1916=8, C1916=13, C1916=18), "Wed",OR(C1916=4, C1916=9, C1916=14, C1916=19), "Thu",OR(C1916=5, C1916=10, C1916=15, C1916=20), "Fri",TRUE, "")</f>
        <v>Fri</v>
      </c>
      <c r="C1916" s="129">
        <v>10.0</v>
      </c>
      <c r="D1916" s="129" t="s">
        <v>8592</v>
      </c>
      <c r="E1916" s="129" t="s">
        <v>3268</v>
      </c>
      <c r="F1916" s="129" t="s">
        <v>29</v>
      </c>
      <c r="G1916" s="129" t="s">
        <v>3269</v>
      </c>
      <c r="H1916" s="129">
        <v>59.0</v>
      </c>
      <c r="I1916" s="163">
        <v>66.0</v>
      </c>
      <c r="J1916" s="163">
        <v>166.0</v>
      </c>
      <c r="K1916" s="129">
        <v>0.0</v>
      </c>
      <c r="L1916" s="129">
        <v>0.0</v>
      </c>
      <c r="M1916" s="129">
        <v>0.0</v>
      </c>
      <c r="N1916" s="129">
        <v>0.0</v>
      </c>
      <c r="O1916" s="129">
        <v>8.0</v>
      </c>
      <c r="P1916" s="129">
        <v>8.0</v>
      </c>
      <c r="Q1916" s="11">
        <f t="array" ref="Q1916">COUNTIF(E1916:E3598, E1916)</f>
        <v>2</v>
      </c>
    </row>
    <row r="1917">
      <c r="A1917" s="129">
        <v>8.0</v>
      </c>
      <c r="B1917" s="129" t="str">
        <f t="array" ref="B1917">IFS(OR(C1917=1, C1917=6, C1917=11, C1917=16), "Mon", OR(C1917=2, C1917=7, C1917=12, C1917=17), "Tue", OR(C1917=3, C1917=8, C1917=13, C1917=18), "Wed",OR(C1917=4, C1917=9, C1917=14, C1917=19), "Thu",OR(C1917=5, C1917=10, C1917=15, C1917=20), "Fri",TRUE, "")</f>
        <v>Fri</v>
      </c>
      <c r="C1917" s="129">
        <v>10.0</v>
      </c>
      <c r="D1917" s="129" t="s">
        <v>8592</v>
      </c>
      <c r="E1917" s="129" t="s">
        <v>6318</v>
      </c>
      <c r="F1917" s="129" t="s">
        <v>29</v>
      </c>
      <c r="G1917" s="129" t="s">
        <v>6319</v>
      </c>
      <c r="H1917" s="129">
        <v>23.0</v>
      </c>
      <c r="I1917" s="163">
        <v>50.0</v>
      </c>
      <c r="J1917" s="163">
        <v>163.0</v>
      </c>
      <c r="K1917" s="129">
        <v>0.0</v>
      </c>
      <c r="L1917" s="129">
        <v>-1.0</v>
      </c>
      <c r="M1917" s="129">
        <v>0.0</v>
      </c>
      <c r="N1917" s="129">
        <v>-1.0</v>
      </c>
      <c r="O1917" s="129">
        <v>8.0</v>
      </c>
      <c r="P1917" s="129">
        <v>7.0</v>
      </c>
      <c r="Q1917" s="11">
        <f t="array" ref="Q1917">COUNTIF(E1917:E3598, E1917)</f>
        <v>1</v>
      </c>
    </row>
    <row r="1918">
      <c r="A1918" s="129">
        <v>8.0</v>
      </c>
      <c r="B1918" s="129" t="str">
        <f t="array" ref="B1918">IFS(OR(C1918=1, C1918=6, C1918=11, C1918=16), "Mon", OR(C1918=2, C1918=7, C1918=12, C1918=17), "Tue", OR(C1918=3, C1918=8, C1918=13, C1918=18), "Wed",OR(C1918=4, C1918=9, C1918=14, C1918=19), "Thu",OR(C1918=5, C1918=10, C1918=15, C1918=20), "Fri",TRUE, "")</f>
        <v>Fri</v>
      </c>
      <c r="C1918" s="129">
        <v>10.0</v>
      </c>
      <c r="D1918" s="129" t="s">
        <v>8592</v>
      </c>
      <c r="E1918" s="129" t="s">
        <v>1920</v>
      </c>
      <c r="F1918" s="129" t="s">
        <v>29</v>
      </c>
      <c r="G1918" s="129" t="s">
        <v>1921</v>
      </c>
      <c r="H1918" s="129">
        <v>56.0</v>
      </c>
      <c r="I1918" s="163">
        <v>50.0</v>
      </c>
      <c r="J1918" s="163">
        <v>178.0</v>
      </c>
      <c r="K1918" s="129">
        <v>0.0</v>
      </c>
      <c r="L1918" s="129">
        <v>0.0</v>
      </c>
      <c r="M1918" s="129">
        <v>0.0</v>
      </c>
      <c r="N1918" s="129">
        <v>0.0</v>
      </c>
      <c r="O1918" s="129">
        <v>9.0</v>
      </c>
      <c r="P1918" s="129">
        <v>9.0</v>
      </c>
      <c r="Q1918" s="11">
        <f t="array" ref="Q1918">COUNTIF(E1918:E3598, E1918)</f>
        <v>2</v>
      </c>
    </row>
    <row r="1919">
      <c r="A1919" s="129">
        <v>8.0</v>
      </c>
      <c r="B1919" s="129" t="str">
        <f t="array" ref="B1919">IFS(OR(C1919=1, C1919=6, C1919=11, C1919=16), "Mon", OR(C1919=2, C1919=7, C1919=12, C1919=17), "Tue", OR(C1919=3, C1919=8, C1919=13, C1919=18), "Wed",OR(C1919=4, C1919=9, C1919=14, C1919=19), "Thu",OR(C1919=5, C1919=10, C1919=15, C1919=20), "Fri",TRUE, "")</f>
        <v>Mon</v>
      </c>
      <c r="C1919" s="129">
        <v>11.0</v>
      </c>
      <c r="D1919" s="129" t="s">
        <v>8592</v>
      </c>
      <c r="E1919" s="129" t="s">
        <v>7172</v>
      </c>
      <c r="F1919" s="129" t="s">
        <v>29</v>
      </c>
      <c r="G1919" s="129" t="s">
        <v>7173</v>
      </c>
      <c r="H1919" s="129">
        <v>56.0</v>
      </c>
      <c r="I1919" s="163">
        <v>50.0</v>
      </c>
      <c r="J1919" s="163">
        <v>161.0</v>
      </c>
      <c r="K1919" s="129">
        <v>0.0</v>
      </c>
      <c r="L1919" s="129">
        <v>0.0</v>
      </c>
      <c r="M1919" s="129">
        <v>0.0</v>
      </c>
      <c r="N1919" s="129">
        <v>0.0</v>
      </c>
      <c r="O1919" s="129">
        <v>8.0</v>
      </c>
      <c r="P1919" s="129">
        <v>8.0</v>
      </c>
      <c r="Q1919" s="11">
        <f t="array" ref="Q1919">COUNTIF(E1919:E3598, E1919)</f>
        <v>1</v>
      </c>
    </row>
    <row r="1920">
      <c r="A1920" s="129">
        <v>8.0</v>
      </c>
      <c r="B1920" s="129" t="str">
        <f t="array" ref="B1920">IFS(OR(C1920=1, C1920=6, C1920=11, C1920=16), "Mon", OR(C1920=2, C1920=7, C1920=12, C1920=17), "Tue", OR(C1920=3, C1920=8, C1920=13, C1920=18), "Wed",OR(C1920=4, C1920=9, C1920=14, C1920=19), "Thu",OR(C1920=5, C1920=10, C1920=15, C1920=20), "Fri",TRUE, "")</f>
        <v>Mon</v>
      </c>
      <c r="C1920" s="129">
        <v>11.0</v>
      </c>
      <c r="D1920" s="129" t="s">
        <v>8592</v>
      </c>
      <c r="E1920" s="129" t="s">
        <v>2422</v>
      </c>
      <c r="F1920" s="129" t="s">
        <v>29</v>
      </c>
      <c r="G1920" s="129" t="s">
        <v>2423</v>
      </c>
      <c r="H1920" s="129">
        <v>60.0</v>
      </c>
      <c r="I1920" s="163">
        <v>76.0</v>
      </c>
      <c r="J1920" s="163">
        <v>154.0</v>
      </c>
      <c r="K1920" s="129">
        <v>-1.0</v>
      </c>
      <c r="L1920" s="129">
        <v>0.0</v>
      </c>
      <c r="M1920" s="129">
        <v>-1.0</v>
      </c>
      <c r="N1920" s="129">
        <v>-2.0</v>
      </c>
      <c r="O1920" s="129">
        <v>8.0</v>
      </c>
      <c r="P1920" s="129">
        <v>6.0</v>
      </c>
      <c r="Q1920" s="11">
        <f t="array" ref="Q1920">COUNTIF(E1920:E3598, E1920)</f>
        <v>1</v>
      </c>
    </row>
    <row r="1921">
      <c r="A1921" s="129">
        <v>8.0</v>
      </c>
      <c r="B1921" s="129" t="str">
        <f t="array" ref="B1921">IFS(OR(C1921=1, C1921=6, C1921=11, C1921=16), "Mon", OR(C1921=2, C1921=7, C1921=12, C1921=17), "Tue", OR(C1921=3, C1921=8, C1921=13, C1921=18), "Wed",OR(C1921=4, C1921=9, C1921=14, C1921=19), "Thu",OR(C1921=5, C1921=10, C1921=15, C1921=20), "Fri",TRUE, "")</f>
        <v>Mon</v>
      </c>
      <c r="C1921" s="129">
        <v>11.0</v>
      </c>
      <c r="D1921" s="129" t="s">
        <v>8592</v>
      </c>
      <c r="E1921" s="129" t="s">
        <v>1331</v>
      </c>
      <c r="F1921" s="129" t="s">
        <v>29</v>
      </c>
      <c r="G1921" s="129" t="s">
        <v>1332</v>
      </c>
      <c r="H1921" s="129">
        <v>46.0</v>
      </c>
      <c r="I1921" s="163">
        <v>48.0</v>
      </c>
      <c r="J1921" s="163">
        <v>152.0</v>
      </c>
      <c r="K1921" s="129">
        <v>0.0</v>
      </c>
      <c r="L1921" s="129">
        <v>0.0</v>
      </c>
      <c r="M1921" s="129">
        <v>0.0</v>
      </c>
      <c r="N1921" s="129">
        <v>0.0</v>
      </c>
      <c r="O1921" s="129">
        <v>7.0</v>
      </c>
      <c r="P1921" s="129">
        <v>7.0</v>
      </c>
      <c r="Q1921" s="11">
        <f t="array" ref="Q1921">COUNTIF(E1921:E3598, E1921)</f>
        <v>2</v>
      </c>
    </row>
    <row r="1922">
      <c r="A1922" s="129">
        <v>8.0</v>
      </c>
      <c r="B1922" s="129" t="str">
        <f t="array" ref="B1922">IFS(OR(C1922=1, C1922=6, C1922=11, C1922=16), "Mon", OR(C1922=2, C1922=7, C1922=12, C1922=17), "Tue", OR(C1922=3, C1922=8, C1922=13, C1922=18), "Wed",OR(C1922=4, C1922=9, C1922=14, C1922=19), "Thu",OR(C1922=5, C1922=10, C1922=15, C1922=20), "Fri",TRUE, "")</f>
        <v>Mon</v>
      </c>
      <c r="C1922" s="129">
        <v>11.0</v>
      </c>
      <c r="D1922" s="129" t="s">
        <v>8592</v>
      </c>
      <c r="E1922" s="129" t="s">
        <v>4358</v>
      </c>
      <c r="F1922" s="129" t="s">
        <v>29</v>
      </c>
      <c r="G1922" s="129" t="s">
        <v>4359</v>
      </c>
      <c r="H1922" s="129">
        <v>29.0</v>
      </c>
      <c r="I1922" s="163">
        <v>63.0</v>
      </c>
      <c r="J1922" s="163">
        <v>136.0</v>
      </c>
      <c r="K1922" s="129">
        <v>0.0</v>
      </c>
      <c r="L1922" s="129">
        <v>0.0</v>
      </c>
      <c r="M1922" s="129">
        <v>0.0</v>
      </c>
      <c r="N1922" s="129">
        <v>0.0</v>
      </c>
      <c r="O1922" s="129">
        <v>10.0</v>
      </c>
      <c r="P1922" s="129">
        <v>10.0</v>
      </c>
      <c r="Q1922" s="11">
        <f t="array" ref="Q1922">COUNTIF(E1922:E3598, E1922)</f>
        <v>3</v>
      </c>
    </row>
    <row r="1923">
      <c r="A1923" s="129">
        <v>8.0</v>
      </c>
      <c r="B1923" s="129" t="str">
        <f t="array" ref="B1923">IFS(OR(C1923=1, C1923=6, C1923=11, C1923=16), "Mon", OR(C1923=2, C1923=7, C1923=12, C1923=17), "Tue", OR(C1923=3, C1923=8, C1923=13, C1923=18), "Wed",OR(C1923=4, C1923=9, C1923=14, C1923=19), "Thu",OR(C1923=5, C1923=10, C1923=15, C1923=20), "Fri",TRUE, "")</f>
        <v>Mon</v>
      </c>
      <c r="C1923" s="129">
        <v>11.0</v>
      </c>
      <c r="D1923" s="129" t="s">
        <v>8592</v>
      </c>
      <c r="E1923" s="129" t="s">
        <v>6872</v>
      </c>
      <c r="F1923" s="129" t="s">
        <v>29</v>
      </c>
      <c r="G1923" s="129" t="s">
        <v>6873</v>
      </c>
      <c r="H1923" s="129">
        <v>20.0</v>
      </c>
      <c r="I1923" s="163">
        <v>53.0</v>
      </c>
      <c r="J1923" s="163">
        <v>167.0</v>
      </c>
      <c r="K1923" s="129">
        <v>0.0</v>
      </c>
      <c r="L1923" s="129">
        <v>0.0</v>
      </c>
      <c r="M1923" s="129">
        <v>-1.0</v>
      </c>
      <c r="N1923" s="129">
        <v>-1.0</v>
      </c>
      <c r="O1923" s="129">
        <v>8.0</v>
      </c>
      <c r="P1923" s="129">
        <v>7.0</v>
      </c>
      <c r="Q1923" s="11">
        <f t="array" ref="Q1923">COUNTIF(E1923:E3598, E1923)</f>
        <v>1</v>
      </c>
    </row>
    <row r="1924">
      <c r="A1924" s="129">
        <v>8.0</v>
      </c>
      <c r="B1924" s="129" t="str">
        <f t="array" ref="B1924">IFS(OR(C1924=1, C1924=6, C1924=11, C1924=16), "Mon", OR(C1924=2, C1924=7, C1924=12, C1924=17), "Tue", OR(C1924=3, C1924=8, C1924=13, C1924=18), "Wed",OR(C1924=4, C1924=9, C1924=14, C1924=19), "Thu",OR(C1924=5, C1924=10, C1924=15, C1924=20), "Fri",TRUE, "")</f>
        <v>Mon</v>
      </c>
      <c r="C1924" s="129">
        <v>11.0</v>
      </c>
      <c r="D1924" s="129" t="s">
        <v>8592</v>
      </c>
      <c r="E1924" s="129" t="s">
        <v>5584</v>
      </c>
      <c r="F1924" s="129" t="s">
        <v>29</v>
      </c>
      <c r="G1924" s="129" t="s">
        <v>5585</v>
      </c>
      <c r="H1924" s="129">
        <v>54.0</v>
      </c>
      <c r="I1924" s="163">
        <v>56.0</v>
      </c>
      <c r="J1924" s="163">
        <v>168.0</v>
      </c>
      <c r="K1924" s="129">
        <v>0.0</v>
      </c>
      <c r="L1924" s="129">
        <v>0.0</v>
      </c>
      <c r="M1924" s="129">
        <v>0.0</v>
      </c>
      <c r="N1924" s="129">
        <v>0.0</v>
      </c>
      <c r="O1924" s="129">
        <v>9.0</v>
      </c>
      <c r="P1924" s="129">
        <v>9.0</v>
      </c>
      <c r="Q1924" s="11">
        <f t="array" ref="Q1924">COUNTIF(E1924:E3598, E1924)</f>
        <v>1</v>
      </c>
    </row>
    <row r="1925">
      <c r="A1925" s="129">
        <v>8.0</v>
      </c>
      <c r="B1925" s="129" t="str">
        <f t="array" ref="B1925">IFS(OR(C1925=1, C1925=6, C1925=11, C1925=16), "Mon", OR(C1925=2, C1925=7, C1925=12, C1925=17), "Tue", OR(C1925=3, C1925=8, C1925=13, C1925=18), "Wed",OR(C1925=4, C1925=9, C1925=14, C1925=19), "Thu",OR(C1925=5, C1925=10, C1925=15, C1925=20), "Fri",TRUE, "")</f>
        <v>Tue</v>
      </c>
      <c r="C1925" s="129">
        <v>12.0</v>
      </c>
      <c r="D1925" s="129" t="s">
        <v>8592</v>
      </c>
      <c r="E1925" s="129" t="s">
        <v>3804</v>
      </c>
      <c r="F1925" s="129" t="s">
        <v>29</v>
      </c>
      <c r="G1925" s="129" t="s">
        <v>3805</v>
      </c>
      <c r="H1925" s="129">
        <v>41.0</v>
      </c>
      <c r="I1925" s="163">
        <v>150.0</v>
      </c>
      <c r="J1925" s="163">
        <v>441.0</v>
      </c>
      <c r="K1925" s="129">
        <v>0.0</v>
      </c>
      <c r="L1925" s="129">
        <v>-1.0</v>
      </c>
      <c r="M1925" s="129">
        <v>0.0</v>
      </c>
      <c r="N1925" s="129">
        <v>-1.0</v>
      </c>
      <c r="O1925" s="129">
        <v>7.0</v>
      </c>
      <c r="P1925" s="129">
        <v>6.0</v>
      </c>
      <c r="Q1925" s="11">
        <f t="array" ref="Q1925">COUNTIF(E1925:E3598, E1925)</f>
        <v>2</v>
      </c>
    </row>
    <row r="1926">
      <c r="A1926" s="129">
        <v>8.0</v>
      </c>
      <c r="B1926" s="129" t="str">
        <f t="array" ref="B1926">IFS(OR(C1926=1, C1926=6, C1926=11, C1926=16), "Mon", OR(C1926=2, C1926=7, C1926=12, C1926=17), "Tue", OR(C1926=3, C1926=8, C1926=13, C1926=18), "Wed",OR(C1926=4, C1926=9, C1926=14, C1926=19), "Thu",OR(C1926=5, C1926=10, C1926=15, C1926=20), "Fri",TRUE, "")</f>
        <v>Tue</v>
      </c>
      <c r="C1926" s="129">
        <v>12.0</v>
      </c>
      <c r="D1926" s="129" t="s">
        <v>8592</v>
      </c>
      <c r="E1926" s="129" t="s">
        <v>4178</v>
      </c>
      <c r="F1926" s="129" t="s">
        <v>29</v>
      </c>
      <c r="G1926" s="129" t="s">
        <v>4179</v>
      </c>
      <c r="H1926" s="129">
        <v>26.0</v>
      </c>
      <c r="I1926" s="163">
        <v>91.0</v>
      </c>
      <c r="J1926" s="163">
        <v>354.0</v>
      </c>
      <c r="K1926" s="129">
        <v>-1.0</v>
      </c>
      <c r="L1926" s="129">
        <v>0.0</v>
      </c>
      <c r="M1926" s="129">
        <v>0.0</v>
      </c>
      <c r="N1926" s="129">
        <v>-1.0</v>
      </c>
      <c r="O1926" s="129">
        <v>9.0</v>
      </c>
      <c r="P1926" s="129">
        <v>8.0</v>
      </c>
      <c r="Q1926" s="11">
        <f t="array" ref="Q1926">COUNTIF(E1926:E3598, E1926)</f>
        <v>2</v>
      </c>
    </row>
    <row r="1927">
      <c r="A1927" s="129">
        <v>8.0</v>
      </c>
      <c r="B1927" s="129" t="str">
        <f t="array" ref="B1927">IFS(OR(C1927=1, C1927=6, C1927=11, C1927=16), "Mon", OR(C1927=2, C1927=7, C1927=12, C1927=17), "Tue", OR(C1927=3, C1927=8, C1927=13, C1927=18), "Wed",OR(C1927=4, C1927=9, C1927=14, C1927=19), "Thu",OR(C1927=5, C1927=10, C1927=15, C1927=20), "Fri",TRUE, "")</f>
        <v>Tue</v>
      </c>
      <c r="C1927" s="129">
        <v>12.0</v>
      </c>
      <c r="D1927" s="129" t="s">
        <v>8592</v>
      </c>
      <c r="E1927" s="129" t="s">
        <v>8016</v>
      </c>
      <c r="F1927" s="129" t="s">
        <v>29</v>
      </c>
      <c r="G1927" s="129" t="s">
        <v>8017</v>
      </c>
      <c r="H1927" s="129">
        <v>43.0</v>
      </c>
      <c r="I1927" s="163">
        <v>159.0</v>
      </c>
      <c r="J1927" s="163">
        <v>363.0</v>
      </c>
      <c r="K1927" s="129">
        <v>0.0</v>
      </c>
      <c r="L1927" s="129">
        <v>0.0</v>
      </c>
      <c r="M1927" s="129">
        <v>-1.0</v>
      </c>
      <c r="N1927" s="129">
        <v>-1.0</v>
      </c>
      <c r="O1927" s="129">
        <v>8.0</v>
      </c>
      <c r="P1927" s="129">
        <v>7.0</v>
      </c>
      <c r="Q1927" s="11">
        <f t="array" ref="Q1927">COUNTIF(E1927:E3598, E1927)</f>
        <v>1</v>
      </c>
    </row>
    <row r="1928">
      <c r="A1928" s="129">
        <v>8.0</v>
      </c>
      <c r="B1928" s="129" t="str">
        <f t="array" ref="B1928">IFS(OR(C1928=1, C1928=6, C1928=11, C1928=16), "Mon", OR(C1928=2, C1928=7, C1928=12, C1928=17), "Tue", OR(C1928=3, C1928=8, C1928=13, C1928=18), "Wed",OR(C1928=4, C1928=9, C1928=14, C1928=19), "Thu",OR(C1928=5, C1928=10, C1928=15, C1928=20), "Fri",TRUE, "")</f>
        <v>Tue</v>
      </c>
      <c r="C1928" s="129">
        <v>12.0</v>
      </c>
      <c r="D1928" s="129" t="s">
        <v>8592</v>
      </c>
      <c r="E1928" s="129" t="s">
        <v>3330</v>
      </c>
      <c r="F1928" s="129" t="s">
        <v>29</v>
      </c>
      <c r="G1928" s="129" t="s">
        <v>3331</v>
      </c>
      <c r="H1928" s="129">
        <v>24.0</v>
      </c>
      <c r="I1928" s="163">
        <v>52.0</v>
      </c>
      <c r="J1928" s="163">
        <v>122.0</v>
      </c>
      <c r="K1928" s="129">
        <v>0.0</v>
      </c>
      <c r="L1928" s="129">
        <v>0.0</v>
      </c>
      <c r="M1928" s="129">
        <v>0.0</v>
      </c>
      <c r="N1928" s="129">
        <v>0.0</v>
      </c>
      <c r="O1928" s="129">
        <v>8.0</v>
      </c>
      <c r="P1928" s="129">
        <v>8.0</v>
      </c>
      <c r="Q1928" s="11">
        <f t="array" ref="Q1928">COUNTIF(E1928:E3598, E1928)</f>
        <v>1</v>
      </c>
    </row>
    <row r="1929">
      <c r="A1929" s="129">
        <v>8.0</v>
      </c>
      <c r="B1929" s="129" t="str">
        <f t="array" ref="B1929">IFS(OR(C1929=1, C1929=6, C1929=11, C1929=16), "Mon", OR(C1929=2, C1929=7, C1929=12, C1929=17), "Tue", OR(C1929=3, C1929=8, C1929=13, C1929=18), "Wed",OR(C1929=4, C1929=9, C1929=14, C1929=19), "Thu",OR(C1929=5, C1929=10, C1929=15, C1929=20), "Fri",TRUE, "")</f>
        <v>Tue</v>
      </c>
      <c r="C1929" s="129">
        <v>12.0</v>
      </c>
      <c r="D1929" s="129" t="s">
        <v>8592</v>
      </c>
      <c r="E1929" s="129" t="s">
        <v>3646</v>
      </c>
      <c r="F1929" s="129" t="s">
        <v>29</v>
      </c>
      <c r="G1929" s="129" t="s">
        <v>3647</v>
      </c>
      <c r="H1929" s="129">
        <v>45.0</v>
      </c>
      <c r="I1929" s="163">
        <v>42.0</v>
      </c>
      <c r="J1929" s="163">
        <v>110.0</v>
      </c>
      <c r="K1929" s="129">
        <v>0.0</v>
      </c>
      <c r="L1929" s="129">
        <v>-1.0</v>
      </c>
      <c r="M1929" s="129">
        <v>0.0</v>
      </c>
      <c r="N1929" s="129">
        <v>-1.0</v>
      </c>
      <c r="O1929" s="129">
        <v>10.0</v>
      </c>
      <c r="P1929" s="129">
        <v>9.0</v>
      </c>
      <c r="Q1929" s="11">
        <f t="array" ref="Q1929">COUNTIF(E1929:E3598, E1929)</f>
        <v>1</v>
      </c>
    </row>
    <row r="1930">
      <c r="A1930" s="129">
        <v>8.0</v>
      </c>
      <c r="B1930" s="129" t="str">
        <f t="array" ref="B1930">IFS(OR(C1930=1, C1930=6, C1930=11, C1930=16), "Mon", OR(C1930=2, C1930=7, C1930=12, C1930=17), "Tue", OR(C1930=3, C1930=8, C1930=13, C1930=18), "Wed",OR(C1930=4, C1930=9, C1930=14, C1930=19), "Thu",OR(C1930=5, C1930=10, C1930=15, C1930=20), "Fri",TRUE, "")</f>
        <v>Tue</v>
      </c>
      <c r="C1930" s="129">
        <v>12.0</v>
      </c>
      <c r="D1930" s="129" t="s">
        <v>8592</v>
      </c>
      <c r="E1930" s="129" t="s">
        <v>4664</v>
      </c>
      <c r="F1930" s="129" t="s">
        <v>29</v>
      </c>
      <c r="G1930" s="129" t="s">
        <v>4665</v>
      </c>
      <c r="H1930" s="129">
        <v>28.0</v>
      </c>
      <c r="I1930" s="163">
        <v>73.0</v>
      </c>
      <c r="J1930" s="163">
        <v>124.0</v>
      </c>
      <c r="K1930" s="129">
        <v>0.0</v>
      </c>
      <c r="L1930" s="129">
        <v>0.0</v>
      </c>
      <c r="M1930" s="129">
        <v>0.0</v>
      </c>
      <c r="N1930" s="129">
        <v>0.0</v>
      </c>
      <c r="O1930" s="129">
        <v>7.0</v>
      </c>
      <c r="P1930" s="129">
        <v>7.0</v>
      </c>
      <c r="Q1930" s="11">
        <f t="array" ref="Q1930">COUNTIF(E1930:E3598, E1930)</f>
        <v>1</v>
      </c>
    </row>
    <row r="1931">
      <c r="A1931" s="129">
        <v>8.0</v>
      </c>
      <c r="B1931" s="129" t="str">
        <f t="array" ref="B1931">IFS(OR(C1931=1, C1931=6, C1931=11, C1931=16), "Mon", OR(C1931=2, C1931=7, C1931=12, C1931=17), "Tue", OR(C1931=3, C1931=8, C1931=13, C1931=18), "Wed",OR(C1931=4, C1931=9, C1931=14, C1931=19), "Thu",OR(C1931=5, C1931=10, C1931=15, C1931=20), "Fri",TRUE, "")</f>
        <v>Wed</v>
      </c>
      <c r="C1931" s="129">
        <v>13.0</v>
      </c>
      <c r="D1931" s="129" t="s">
        <v>8592</v>
      </c>
      <c r="E1931" s="129" t="s">
        <v>2156</v>
      </c>
      <c r="F1931" s="129" t="s">
        <v>29</v>
      </c>
      <c r="G1931" s="129" t="s">
        <v>2157</v>
      </c>
      <c r="H1931" s="129">
        <v>59.0</v>
      </c>
      <c r="I1931" s="163">
        <v>143.0</v>
      </c>
      <c r="J1931" s="163">
        <v>426.0</v>
      </c>
      <c r="K1931" s="129">
        <v>0.0</v>
      </c>
      <c r="L1931" s="129">
        <v>0.0</v>
      </c>
      <c r="M1931" s="129">
        <v>0.0</v>
      </c>
      <c r="N1931" s="129">
        <v>0.0</v>
      </c>
      <c r="O1931" s="129">
        <v>10.0</v>
      </c>
      <c r="P1931" s="129">
        <v>10.0</v>
      </c>
      <c r="Q1931" s="11">
        <f t="array" ref="Q1931">COUNTIF(E1931:E3598, E1931)</f>
        <v>4</v>
      </c>
    </row>
    <row r="1932">
      <c r="A1932" s="129">
        <v>8.0</v>
      </c>
      <c r="B1932" s="129" t="str">
        <f t="array" ref="B1932">IFS(OR(C1932=1, C1932=6, C1932=11, C1932=16), "Mon", OR(C1932=2, C1932=7, C1932=12, C1932=17), "Tue", OR(C1932=3, C1932=8, C1932=13, C1932=18), "Wed",OR(C1932=4, C1932=9, C1932=14, C1932=19), "Thu",OR(C1932=5, C1932=10, C1932=15, C1932=20), "Fri",TRUE, "")</f>
        <v>Wed</v>
      </c>
      <c r="C1932" s="129">
        <v>13.0</v>
      </c>
      <c r="D1932" s="129" t="s">
        <v>8592</v>
      </c>
      <c r="E1932" s="129" t="s">
        <v>5606</v>
      </c>
      <c r="F1932" s="129" t="s">
        <v>29</v>
      </c>
      <c r="G1932" s="129" t="s">
        <v>5607</v>
      </c>
      <c r="H1932" s="129">
        <v>27.0</v>
      </c>
      <c r="I1932" s="163">
        <v>116.0</v>
      </c>
      <c r="J1932" s="163">
        <v>238.0</v>
      </c>
      <c r="K1932" s="129">
        <v>0.0</v>
      </c>
      <c r="L1932" s="129">
        <v>0.0</v>
      </c>
      <c r="M1932" s="129">
        <v>0.0</v>
      </c>
      <c r="N1932" s="129">
        <v>0.0</v>
      </c>
      <c r="O1932" s="129">
        <v>8.0</v>
      </c>
      <c r="P1932" s="129">
        <v>8.0</v>
      </c>
      <c r="Q1932" s="11">
        <f t="array" ref="Q1932">COUNTIF(E1932:E3598, E1932)</f>
        <v>3</v>
      </c>
    </row>
    <row r="1933">
      <c r="A1933" s="129">
        <v>8.0</v>
      </c>
      <c r="B1933" s="129" t="str">
        <f t="array" ref="B1933">IFS(OR(C1933=1, C1933=6, C1933=11, C1933=16), "Mon", OR(C1933=2, C1933=7, C1933=12, C1933=17), "Tue", OR(C1933=3, C1933=8, C1933=13, C1933=18), "Wed",OR(C1933=4, C1933=9, C1933=14, C1933=19), "Thu",OR(C1933=5, C1933=10, C1933=15, C1933=20), "Fri",TRUE, "")</f>
        <v>Wed</v>
      </c>
      <c r="C1933" s="129">
        <v>13.0</v>
      </c>
      <c r="D1933" s="129" t="s">
        <v>8592</v>
      </c>
      <c r="E1933" s="129" t="s">
        <v>5162</v>
      </c>
      <c r="F1933" s="129" t="s">
        <v>29</v>
      </c>
      <c r="G1933" s="129" t="s">
        <v>5163</v>
      </c>
      <c r="H1933" s="129">
        <v>61.0</v>
      </c>
      <c r="I1933" s="163">
        <v>53.0</v>
      </c>
      <c r="J1933" s="163">
        <v>111.0</v>
      </c>
      <c r="K1933" s="129">
        <v>0.0</v>
      </c>
      <c r="L1933" s="129">
        <v>0.0</v>
      </c>
      <c r="M1933" s="129">
        <v>0.0</v>
      </c>
      <c r="N1933" s="129">
        <v>0.0</v>
      </c>
      <c r="O1933" s="129">
        <v>10.0</v>
      </c>
      <c r="P1933" s="129">
        <v>10.0</v>
      </c>
      <c r="Q1933" s="11">
        <f t="array" ref="Q1933">COUNTIF(E1933:E3598, E1933)</f>
        <v>1</v>
      </c>
    </row>
    <row r="1934">
      <c r="A1934" s="129">
        <v>8.0</v>
      </c>
      <c r="B1934" s="129" t="str">
        <f t="array" ref="B1934">IFS(OR(C1934=1, C1934=6, C1934=11, C1934=16), "Mon", OR(C1934=2, C1934=7, C1934=12, C1934=17), "Tue", OR(C1934=3, C1934=8, C1934=13, C1934=18), "Wed",OR(C1934=4, C1934=9, C1934=14, C1934=19), "Thu",OR(C1934=5, C1934=10, C1934=15, C1934=20), "Fri",TRUE, "")</f>
        <v>Wed</v>
      </c>
      <c r="C1934" s="129">
        <v>13.0</v>
      </c>
      <c r="D1934" s="129" t="s">
        <v>8592</v>
      </c>
      <c r="E1934" s="129" t="s">
        <v>3508</v>
      </c>
      <c r="F1934" s="129" t="s">
        <v>29</v>
      </c>
      <c r="G1934" s="129" t="s">
        <v>3509</v>
      </c>
      <c r="H1934" s="129">
        <v>62.0</v>
      </c>
      <c r="I1934" s="163">
        <v>54.0</v>
      </c>
      <c r="J1934" s="163">
        <v>129.0</v>
      </c>
      <c r="K1934" s="129">
        <v>-1.0</v>
      </c>
      <c r="L1934" s="129">
        <v>0.0</v>
      </c>
      <c r="M1934" s="129">
        <v>0.0</v>
      </c>
      <c r="N1934" s="129">
        <v>-1.0</v>
      </c>
      <c r="O1934" s="129">
        <v>10.0</v>
      </c>
      <c r="P1934" s="129">
        <v>9.0</v>
      </c>
      <c r="Q1934" s="11">
        <f t="array" ref="Q1934">COUNTIF(E1934:E3598, E1934)</f>
        <v>1</v>
      </c>
    </row>
    <row r="1935">
      <c r="A1935" s="129">
        <v>8.0</v>
      </c>
      <c r="B1935" s="129" t="str">
        <f t="array" ref="B1935">IFS(OR(C1935=1, C1935=6, C1935=11, C1935=16), "Mon", OR(C1935=2, C1935=7, C1935=12, C1935=17), "Tue", OR(C1935=3, C1935=8, C1935=13, C1935=18), "Wed",OR(C1935=4, C1935=9, C1935=14, C1935=19), "Thu",OR(C1935=5, C1935=10, C1935=15, C1935=20), "Fri",TRUE, "")</f>
        <v>Wed</v>
      </c>
      <c r="C1935" s="129">
        <v>13.0</v>
      </c>
      <c r="D1935" s="129" t="s">
        <v>8592</v>
      </c>
      <c r="E1935" s="129" t="s">
        <v>4370</v>
      </c>
      <c r="F1935" s="129" t="s">
        <v>29</v>
      </c>
      <c r="G1935" s="129" t="s">
        <v>4371</v>
      </c>
      <c r="H1935" s="129">
        <v>63.0</v>
      </c>
      <c r="I1935" s="163">
        <v>73.0</v>
      </c>
      <c r="J1935" s="163">
        <v>268.0</v>
      </c>
      <c r="K1935" s="129">
        <v>0.0</v>
      </c>
      <c r="L1935" s="129">
        <v>0.0</v>
      </c>
      <c r="M1935" s="129">
        <v>0.0</v>
      </c>
      <c r="N1935" s="129">
        <v>0.0</v>
      </c>
      <c r="O1935" s="129">
        <v>8.0</v>
      </c>
      <c r="P1935" s="129">
        <v>8.0</v>
      </c>
      <c r="Q1935" s="11">
        <f t="array" ref="Q1935">COUNTIF(E1935:E3598, E1935)</f>
        <v>1</v>
      </c>
    </row>
    <row r="1936">
      <c r="A1936" s="129">
        <v>8.0</v>
      </c>
      <c r="B1936" s="129" t="str">
        <f t="array" ref="B1936">IFS(OR(C1936=1, C1936=6, C1936=11, C1936=16), "Mon", OR(C1936=2, C1936=7, C1936=12, C1936=17), "Tue", OR(C1936=3, C1936=8, C1936=13, C1936=18), "Wed",OR(C1936=4, C1936=9, C1936=14, C1936=19), "Thu",OR(C1936=5, C1936=10, C1936=15, C1936=20), "Fri",TRUE, "")</f>
        <v>Wed</v>
      </c>
      <c r="C1936" s="129">
        <v>13.0</v>
      </c>
      <c r="D1936" s="129" t="s">
        <v>8592</v>
      </c>
      <c r="E1936" s="129" t="s">
        <v>8046</v>
      </c>
      <c r="F1936" s="129" t="s">
        <v>29</v>
      </c>
      <c r="G1936" s="129" t="s">
        <v>8047</v>
      </c>
      <c r="H1936" s="129">
        <v>23.0</v>
      </c>
      <c r="I1936" s="163">
        <v>37.0</v>
      </c>
      <c r="J1936" s="163">
        <v>113.0</v>
      </c>
      <c r="K1936" s="129">
        <v>1.0</v>
      </c>
      <c r="L1936" s="129">
        <v>0.0</v>
      </c>
      <c r="M1936" s="129">
        <v>0.0</v>
      </c>
      <c r="N1936" s="129">
        <v>1.0</v>
      </c>
      <c r="O1936" s="129">
        <v>10.0</v>
      </c>
      <c r="P1936" s="129">
        <v>10.0</v>
      </c>
      <c r="Q1936" s="11">
        <f t="array" ref="Q1936">COUNTIF(E1936:E3598, E1936)</f>
        <v>1</v>
      </c>
    </row>
    <row r="1937">
      <c r="A1937" s="129">
        <v>8.0</v>
      </c>
      <c r="B1937" s="129" t="str">
        <f t="array" ref="B1937">IFS(OR(C1937=1, C1937=6, C1937=11, C1937=16), "Mon", OR(C1937=2, C1937=7, C1937=12, C1937=17), "Tue", OR(C1937=3, C1937=8, C1937=13, C1937=18), "Wed",OR(C1937=4, C1937=9, C1937=14, C1937=19), "Thu",OR(C1937=5, C1937=10, C1937=15, C1937=20), "Fri",TRUE, "")</f>
        <v>Thu</v>
      </c>
      <c r="C1937" s="129">
        <v>14.0</v>
      </c>
      <c r="D1937" s="129" t="s">
        <v>8592</v>
      </c>
      <c r="E1937" s="129" t="s">
        <v>7566</v>
      </c>
      <c r="F1937" s="129" t="s">
        <v>29</v>
      </c>
      <c r="G1937" s="129" t="s">
        <v>7567</v>
      </c>
      <c r="H1937" s="129">
        <v>49.0</v>
      </c>
      <c r="I1937" s="163">
        <v>131.0</v>
      </c>
      <c r="J1937" s="163">
        <v>276.0</v>
      </c>
      <c r="K1937" s="129">
        <v>0.0</v>
      </c>
      <c r="L1937" s="129">
        <v>0.0</v>
      </c>
      <c r="M1937" s="129">
        <v>0.0</v>
      </c>
      <c r="N1937" s="129">
        <v>0.0</v>
      </c>
      <c r="O1937" s="129">
        <v>9.0</v>
      </c>
      <c r="P1937" s="129">
        <v>9.0</v>
      </c>
      <c r="Q1937" s="11">
        <f t="array" ref="Q1937">COUNTIF(E1937:E3598, E1937)</f>
        <v>1</v>
      </c>
    </row>
    <row r="1938">
      <c r="A1938" s="129">
        <v>8.0</v>
      </c>
      <c r="B1938" s="129" t="str">
        <f t="array" ref="B1938">IFS(OR(C1938=1, C1938=6, C1938=11, C1938=16), "Mon", OR(C1938=2, C1938=7, C1938=12, C1938=17), "Tue", OR(C1938=3, C1938=8, C1938=13, C1938=18), "Wed",OR(C1938=4, C1938=9, C1938=14, C1938=19), "Thu",OR(C1938=5, C1938=10, C1938=15, C1938=20), "Fri",TRUE, "")</f>
        <v>Thu</v>
      </c>
      <c r="C1938" s="129">
        <v>14.0</v>
      </c>
      <c r="D1938" s="129" t="s">
        <v>8592</v>
      </c>
      <c r="E1938" s="129" t="s">
        <v>6606</v>
      </c>
      <c r="F1938" s="129" t="s">
        <v>29</v>
      </c>
      <c r="G1938" s="129" t="s">
        <v>6607</v>
      </c>
      <c r="H1938" s="129">
        <v>25.0</v>
      </c>
      <c r="I1938" s="163">
        <v>131.0</v>
      </c>
      <c r="J1938" s="163">
        <v>423.0</v>
      </c>
      <c r="K1938" s="129">
        <v>0.0</v>
      </c>
      <c r="L1938" s="129">
        <v>0.0</v>
      </c>
      <c r="M1938" s="129">
        <v>0.0</v>
      </c>
      <c r="N1938" s="129">
        <v>0.0</v>
      </c>
      <c r="O1938" s="129">
        <v>9.0</v>
      </c>
      <c r="P1938" s="129">
        <v>9.0</v>
      </c>
      <c r="Q1938" s="11">
        <f t="array" ref="Q1938">COUNTIF(E1938:E3598, E1938)</f>
        <v>1</v>
      </c>
    </row>
    <row r="1939">
      <c r="A1939" s="129">
        <v>8.0</v>
      </c>
      <c r="B1939" s="129" t="str">
        <f t="array" ref="B1939">IFS(OR(C1939=1, C1939=6, C1939=11, C1939=16), "Mon", OR(C1939=2, C1939=7, C1939=12, C1939=17), "Tue", OR(C1939=3, C1939=8, C1939=13, C1939=18), "Wed",OR(C1939=4, C1939=9, C1939=14, C1939=19), "Thu",OR(C1939=5, C1939=10, C1939=15, C1939=20), "Fri",TRUE, "")</f>
        <v>Thu</v>
      </c>
      <c r="C1939" s="129">
        <v>14.0</v>
      </c>
      <c r="D1939" s="129" t="s">
        <v>8592</v>
      </c>
      <c r="E1939" s="129" t="s">
        <v>3124</v>
      </c>
      <c r="F1939" s="129" t="s">
        <v>29</v>
      </c>
      <c r="G1939" s="129" t="s">
        <v>3125</v>
      </c>
      <c r="H1939" s="129">
        <v>63.0</v>
      </c>
      <c r="I1939" s="163">
        <v>106.0</v>
      </c>
      <c r="J1939" s="163">
        <v>498.0</v>
      </c>
      <c r="K1939" s="129">
        <v>0.0</v>
      </c>
      <c r="L1939" s="129">
        <v>0.0</v>
      </c>
      <c r="M1939" s="129">
        <v>0.0</v>
      </c>
      <c r="N1939" s="129">
        <v>0.0</v>
      </c>
      <c r="O1939" s="129">
        <v>8.0</v>
      </c>
      <c r="P1939" s="129">
        <v>8.0</v>
      </c>
      <c r="Q1939" s="11">
        <f t="array" ref="Q1939">COUNTIF(E1939:E3598, E1939)</f>
        <v>1</v>
      </c>
    </row>
    <row r="1940">
      <c r="A1940" s="129">
        <v>8.0</v>
      </c>
      <c r="B1940" s="129" t="str">
        <f t="array" ref="B1940">IFS(OR(C1940=1, C1940=6, C1940=11, C1940=16), "Mon", OR(C1940=2, C1940=7, C1940=12, C1940=17), "Tue", OR(C1940=3, C1940=8, C1940=13, C1940=18), "Wed",OR(C1940=4, C1940=9, C1940=14, C1940=19), "Thu",OR(C1940=5, C1940=10, C1940=15, C1940=20), "Fri",TRUE, "")</f>
        <v>Thu</v>
      </c>
      <c r="C1940" s="129">
        <v>14.0</v>
      </c>
      <c r="D1940" s="129" t="s">
        <v>8592</v>
      </c>
      <c r="E1940" s="129" t="s">
        <v>4336</v>
      </c>
      <c r="F1940" s="129" t="s">
        <v>29</v>
      </c>
      <c r="G1940" s="129" t="s">
        <v>4337</v>
      </c>
      <c r="H1940" s="129">
        <v>54.0</v>
      </c>
      <c r="I1940" s="163">
        <v>56.0</v>
      </c>
      <c r="J1940" s="163">
        <v>132.0</v>
      </c>
      <c r="K1940" s="129">
        <v>-1.0</v>
      </c>
      <c r="L1940" s="129">
        <v>0.0</v>
      </c>
      <c r="M1940" s="129">
        <v>0.0</v>
      </c>
      <c r="N1940" s="129">
        <v>-1.0</v>
      </c>
      <c r="O1940" s="129">
        <v>9.0</v>
      </c>
      <c r="P1940" s="129">
        <v>8.0</v>
      </c>
      <c r="Q1940" s="11">
        <f t="array" ref="Q1940">COUNTIF(E1940:E3598, E1940)</f>
        <v>2</v>
      </c>
    </row>
    <row r="1941">
      <c r="A1941" s="129">
        <v>8.0</v>
      </c>
      <c r="B1941" s="129" t="str">
        <f t="array" ref="B1941">IFS(OR(C1941=1, C1941=6, C1941=11, C1941=16), "Mon", OR(C1941=2, C1941=7, C1941=12, C1941=17), "Tue", OR(C1941=3, C1941=8, C1941=13, C1941=18), "Wed",OR(C1941=4, C1941=9, C1941=14, C1941=19), "Thu",OR(C1941=5, C1941=10, C1941=15, C1941=20), "Fri",TRUE, "")</f>
        <v>Thu</v>
      </c>
      <c r="C1941" s="129">
        <v>14.0</v>
      </c>
      <c r="D1941" s="129" t="s">
        <v>8592</v>
      </c>
      <c r="E1941" s="129" t="s">
        <v>5036</v>
      </c>
      <c r="F1941" s="129" t="s">
        <v>29</v>
      </c>
      <c r="G1941" s="129" t="s">
        <v>5037</v>
      </c>
      <c r="H1941" s="129">
        <v>59.0</v>
      </c>
      <c r="I1941" s="163">
        <v>243.0</v>
      </c>
      <c r="J1941" s="163">
        <v>528.0</v>
      </c>
      <c r="K1941" s="129">
        <v>-1.0</v>
      </c>
      <c r="L1941" s="129">
        <v>0.0</v>
      </c>
      <c r="M1941" s="129">
        <v>0.0</v>
      </c>
      <c r="N1941" s="129">
        <v>-1.0</v>
      </c>
      <c r="O1941" s="129">
        <v>6.0</v>
      </c>
      <c r="P1941" s="129">
        <v>5.0</v>
      </c>
      <c r="Q1941" s="11">
        <f t="array" ref="Q1941">COUNTIF(E1941:E3598, E1941)</f>
        <v>1</v>
      </c>
    </row>
    <row r="1942">
      <c r="A1942" s="129">
        <v>8.0</v>
      </c>
      <c r="B1942" s="129" t="str">
        <f t="array" ref="B1942">IFS(OR(C1942=1, C1942=6, C1942=11, C1942=16), "Mon", OR(C1942=2, C1942=7, C1942=12, C1942=17), "Tue", OR(C1942=3, C1942=8, C1942=13, C1942=18), "Wed",OR(C1942=4, C1942=9, C1942=14, C1942=19), "Thu",OR(C1942=5, C1942=10, C1942=15, C1942=20), "Fri",TRUE, "")</f>
        <v>Thu</v>
      </c>
      <c r="C1942" s="129">
        <v>14.0</v>
      </c>
      <c r="D1942" s="129" t="s">
        <v>8592</v>
      </c>
      <c r="E1942" s="129" t="s">
        <v>1009</v>
      </c>
      <c r="F1942" s="129" t="s">
        <v>29</v>
      </c>
      <c r="G1942" s="129" t="s">
        <v>1010</v>
      </c>
      <c r="H1942" s="129">
        <v>22.0</v>
      </c>
      <c r="I1942" s="163">
        <v>116.0</v>
      </c>
      <c r="J1942" s="163">
        <v>260.0</v>
      </c>
      <c r="K1942" s="129">
        <v>0.0</v>
      </c>
      <c r="L1942" s="129">
        <v>0.0</v>
      </c>
      <c r="M1942" s="129">
        <v>-1.0</v>
      </c>
      <c r="N1942" s="129">
        <v>-1.0</v>
      </c>
      <c r="O1942" s="129">
        <v>6.0</v>
      </c>
      <c r="P1942" s="129">
        <v>5.0</v>
      </c>
      <c r="Q1942" s="11">
        <f t="array" ref="Q1942">COUNTIF(E1942:E3598, E1942)</f>
        <v>1</v>
      </c>
    </row>
    <row r="1943">
      <c r="A1943" s="129">
        <v>8.0</v>
      </c>
      <c r="B1943" s="129" t="str">
        <f t="array" ref="B1943">IFS(OR(C1943=1, C1943=6, C1943=11, C1943=16), "Mon", OR(C1943=2, C1943=7, C1943=12, C1943=17), "Tue", OR(C1943=3, C1943=8, C1943=13, C1943=18), "Wed",OR(C1943=4, C1943=9, C1943=14, C1943=19), "Thu",OR(C1943=5, C1943=10, C1943=15, C1943=20), "Fri",TRUE, "")</f>
        <v>Fri</v>
      </c>
      <c r="C1943" s="129">
        <v>15.0</v>
      </c>
      <c r="D1943" s="129" t="s">
        <v>8592</v>
      </c>
      <c r="E1943" s="129" t="s">
        <v>8022</v>
      </c>
      <c r="F1943" s="129" t="s">
        <v>29</v>
      </c>
      <c r="G1943" s="129" t="s">
        <v>8023</v>
      </c>
      <c r="H1943" s="129">
        <v>31.0</v>
      </c>
      <c r="I1943" s="163">
        <v>119.0</v>
      </c>
      <c r="J1943" s="163">
        <v>260.0</v>
      </c>
      <c r="K1943" s="129">
        <v>0.0</v>
      </c>
      <c r="L1943" s="129">
        <v>0.0</v>
      </c>
      <c r="M1943" s="129">
        <v>-1.0</v>
      </c>
      <c r="N1943" s="129">
        <v>-1.0</v>
      </c>
      <c r="O1943" s="129">
        <v>7.0</v>
      </c>
      <c r="P1943" s="129">
        <v>6.0</v>
      </c>
      <c r="Q1943" s="11">
        <f t="array" ref="Q1943">COUNTIF(E1943:E3598, E1943)</f>
        <v>1</v>
      </c>
    </row>
    <row r="1944">
      <c r="A1944" s="129">
        <v>8.0</v>
      </c>
      <c r="B1944" s="129" t="str">
        <f t="array" ref="B1944">IFS(OR(C1944=1, C1944=6, C1944=11, C1944=16), "Mon", OR(C1944=2, C1944=7, C1944=12, C1944=17), "Tue", OR(C1944=3, C1944=8, C1944=13, C1944=18), "Wed",OR(C1944=4, C1944=9, C1944=14, C1944=19), "Thu",OR(C1944=5, C1944=10, C1944=15, C1944=20), "Fri",TRUE, "")</f>
        <v>Fri</v>
      </c>
      <c r="C1944" s="129">
        <v>15.0</v>
      </c>
      <c r="D1944" s="129" t="s">
        <v>8592</v>
      </c>
      <c r="E1944" s="129" t="s">
        <v>5552</v>
      </c>
      <c r="F1944" s="129" t="s">
        <v>29</v>
      </c>
      <c r="G1944" s="129" t="s">
        <v>5553</v>
      </c>
      <c r="H1944" s="129">
        <v>35.0</v>
      </c>
      <c r="I1944" s="163">
        <v>125.0</v>
      </c>
      <c r="J1944" s="163">
        <v>356.0</v>
      </c>
      <c r="K1944" s="129">
        <v>0.0</v>
      </c>
      <c r="L1944" s="129">
        <v>0.0</v>
      </c>
      <c r="M1944" s="129">
        <v>0.0</v>
      </c>
      <c r="N1944" s="129">
        <v>0.0</v>
      </c>
      <c r="O1944" s="129">
        <v>9.0</v>
      </c>
      <c r="P1944" s="129">
        <v>9.0</v>
      </c>
      <c r="Q1944" s="11">
        <f t="array" ref="Q1944">COUNTIF(E1944:E3598, E1944)</f>
        <v>4</v>
      </c>
    </row>
    <row r="1945">
      <c r="A1945" s="129">
        <v>8.0</v>
      </c>
      <c r="B1945" s="129" t="str">
        <f t="array" ref="B1945">IFS(OR(C1945=1, C1945=6, C1945=11, C1945=16), "Mon", OR(C1945=2, C1945=7, C1945=12, C1945=17), "Tue", OR(C1945=3, C1945=8, C1945=13, C1945=18), "Wed",OR(C1945=4, C1945=9, C1945=14, C1945=19), "Thu",OR(C1945=5, C1945=10, C1945=15, C1945=20), "Fri",TRUE, "")</f>
        <v>Fri</v>
      </c>
      <c r="C1945" s="129">
        <v>15.0</v>
      </c>
      <c r="D1945" s="129" t="s">
        <v>8592</v>
      </c>
      <c r="E1945" s="129" t="s">
        <v>4244</v>
      </c>
      <c r="F1945" s="129" t="s">
        <v>29</v>
      </c>
      <c r="G1945" s="129" t="s">
        <v>4245</v>
      </c>
      <c r="H1945" s="129">
        <v>33.0</v>
      </c>
      <c r="I1945" s="163">
        <v>55.0</v>
      </c>
      <c r="J1945" s="163">
        <v>152.0</v>
      </c>
      <c r="K1945" s="129">
        <v>-1.0</v>
      </c>
      <c r="L1945" s="129">
        <v>0.0</v>
      </c>
      <c r="M1945" s="129">
        <v>0.0</v>
      </c>
      <c r="N1945" s="129">
        <v>-1.0</v>
      </c>
      <c r="O1945" s="129">
        <v>7.0</v>
      </c>
      <c r="P1945" s="129">
        <v>6.0</v>
      </c>
      <c r="Q1945" s="11">
        <f t="array" ref="Q1945">COUNTIF(E1945:E3598, E1945)</f>
        <v>1</v>
      </c>
    </row>
    <row r="1946">
      <c r="A1946" s="129">
        <v>8.0</v>
      </c>
      <c r="B1946" s="129" t="str">
        <f t="array" ref="B1946">IFS(OR(C1946=1, C1946=6, C1946=11, C1946=16), "Mon", OR(C1946=2, C1946=7, C1946=12, C1946=17), "Tue", OR(C1946=3, C1946=8, C1946=13, C1946=18), "Wed",OR(C1946=4, C1946=9, C1946=14, C1946=19), "Thu",OR(C1946=5, C1946=10, C1946=15, C1946=20), "Fri",TRUE, "")</f>
        <v>Fri</v>
      </c>
      <c r="C1946" s="129">
        <v>15.0</v>
      </c>
      <c r="D1946" s="129" t="s">
        <v>8592</v>
      </c>
      <c r="E1946" s="129" t="s">
        <v>5528</v>
      </c>
      <c r="F1946" s="129" t="s">
        <v>29</v>
      </c>
      <c r="G1946" s="129" t="s">
        <v>5529</v>
      </c>
      <c r="H1946" s="129">
        <v>46.0</v>
      </c>
      <c r="I1946" s="163">
        <v>48.0</v>
      </c>
      <c r="J1946" s="163">
        <v>132.0</v>
      </c>
      <c r="K1946" s="129">
        <v>0.0</v>
      </c>
      <c r="L1946" s="129">
        <v>0.0</v>
      </c>
      <c r="M1946" s="129">
        <v>0.0</v>
      </c>
      <c r="N1946" s="129">
        <v>0.0</v>
      </c>
      <c r="O1946" s="129">
        <v>7.0</v>
      </c>
      <c r="P1946" s="129">
        <v>7.0</v>
      </c>
      <c r="Q1946" s="11">
        <f t="array" ref="Q1946">COUNTIF(E1946:E3598, E1946)</f>
        <v>2</v>
      </c>
    </row>
    <row r="1947">
      <c r="A1947" s="129">
        <v>8.0</v>
      </c>
      <c r="B1947" s="129" t="str">
        <f t="array" ref="B1947">IFS(OR(C1947=1, C1947=6, C1947=11, C1947=16), "Mon", OR(C1947=2, C1947=7, C1947=12, C1947=17), "Tue", OR(C1947=3, C1947=8, C1947=13, C1947=18), "Wed",OR(C1947=4, C1947=9, C1947=14, C1947=19), "Thu",OR(C1947=5, C1947=10, C1947=15, C1947=20), "Fri",TRUE, "")</f>
        <v>Fri</v>
      </c>
      <c r="C1947" s="129">
        <v>15.0</v>
      </c>
      <c r="D1947" s="129" t="s">
        <v>8592</v>
      </c>
      <c r="E1947" s="129" t="s">
        <v>4754</v>
      </c>
      <c r="F1947" s="129" t="s">
        <v>29</v>
      </c>
      <c r="G1947" s="129" t="s">
        <v>4755</v>
      </c>
      <c r="H1947" s="129">
        <v>69.0</v>
      </c>
      <c r="I1947" s="163">
        <v>82.0</v>
      </c>
      <c r="J1947" s="163">
        <v>356.0</v>
      </c>
      <c r="K1947" s="129">
        <v>0.0</v>
      </c>
      <c r="L1947" s="129">
        <v>0.0</v>
      </c>
      <c r="M1947" s="129">
        <v>0.0</v>
      </c>
      <c r="N1947" s="129">
        <v>0.0</v>
      </c>
      <c r="O1947" s="129">
        <v>10.0</v>
      </c>
      <c r="P1947" s="129">
        <v>10.0</v>
      </c>
      <c r="Q1947" s="11">
        <f t="array" ref="Q1947">COUNTIF(E1947:E3598, E1947)</f>
        <v>3</v>
      </c>
    </row>
    <row r="1948">
      <c r="A1948" s="129">
        <v>8.0</v>
      </c>
      <c r="B1948" s="129" t="str">
        <f t="array" ref="B1948">IFS(OR(C1948=1, C1948=6, C1948=11, C1948=16), "Mon", OR(C1948=2, C1948=7, C1948=12, C1948=17), "Tue", OR(C1948=3, C1948=8, C1948=13, C1948=18), "Wed",OR(C1948=4, C1948=9, C1948=14, C1948=19), "Thu",OR(C1948=5, C1948=10, C1948=15, C1948=20), "Fri",TRUE, "")</f>
        <v>Fri</v>
      </c>
      <c r="C1948" s="129">
        <v>15.0</v>
      </c>
      <c r="D1948" s="129" t="s">
        <v>8592</v>
      </c>
      <c r="E1948" s="129" t="s">
        <v>1319</v>
      </c>
      <c r="F1948" s="129" t="s">
        <v>29</v>
      </c>
      <c r="G1948" s="129" t="s">
        <v>1320</v>
      </c>
      <c r="H1948" s="129">
        <v>28.0</v>
      </c>
      <c r="I1948" s="163">
        <v>127.0</v>
      </c>
      <c r="J1948" s="163">
        <v>543.0</v>
      </c>
      <c r="K1948" s="129">
        <v>0.0</v>
      </c>
      <c r="L1948" s="129">
        <v>-1.0</v>
      </c>
      <c r="M1948" s="129">
        <v>0.0</v>
      </c>
      <c r="N1948" s="129">
        <v>-1.0</v>
      </c>
      <c r="O1948" s="129">
        <v>9.0</v>
      </c>
      <c r="P1948" s="129">
        <v>8.0</v>
      </c>
      <c r="Q1948" s="11">
        <f t="array" ref="Q1948">COUNTIF(E1948:E3598, E1948)</f>
        <v>1</v>
      </c>
    </row>
    <row r="1949">
      <c r="A1949" s="129">
        <v>8.0</v>
      </c>
      <c r="B1949" s="129" t="str">
        <f t="array" ref="B1949">IFS(OR(C1949=1, C1949=6, C1949=11, C1949=16), "Mon", OR(C1949=2, C1949=7, C1949=12, C1949=17), "Tue", OR(C1949=3, C1949=8, C1949=13, C1949=18), "Wed",OR(C1949=4, C1949=9, C1949=14, C1949=19), "Thu",OR(C1949=5, C1949=10, C1949=15, C1949=20), "Fri",TRUE, "")</f>
        <v>Mon</v>
      </c>
      <c r="C1949" s="129">
        <v>16.0</v>
      </c>
      <c r="D1949" s="129" t="s">
        <v>8592</v>
      </c>
      <c r="E1949" s="129" t="s">
        <v>5636</v>
      </c>
      <c r="F1949" s="129" t="s">
        <v>29</v>
      </c>
      <c r="G1949" s="129" t="s">
        <v>5637</v>
      </c>
      <c r="H1949" s="129">
        <v>45.0</v>
      </c>
      <c r="I1949" s="163">
        <v>42.0</v>
      </c>
      <c r="J1949" s="163">
        <v>144.0</v>
      </c>
      <c r="K1949" s="129">
        <v>0.0</v>
      </c>
      <c r="L1949" s="129">
        <v>0.0</v>
      </c>
      <c r="M1949" s="129">
        <v>0.0</v>
      </c>
      <c r="N1949" s="129">
        <v>0.0</v>
      </c>
      <c r="O1949" s="129">
        <v>7.0</v>
      </c>
      <c r="P1949" s="129">
        <v>7.0</v>
      </c>
      <c r="Q1949" s="11">
        <f t="array" ref="Q1949">COUNTIF(E1949:E3598, E1949)</f>
        <v>2</v>
      </c>
    </row>
    <row r="1950">
      <c r="A1950" s="129">
        <v>8.0</v>
      </c>
      <c r="B1950" s="129" t="str">
        <f t="array" ref="B1950">IFS(OR(C1950=1, C1950=6, C1950=11, C1950=16), "Mon", OR(C1950=2, C1950=7, C1950=12, C1950=17), "Tue", OR(C1950=3, C1950=8, C1950=13, C1950=18), "Wed",OR(C1950=4, C1950=9, C1950=14, C1950=19), "Thu",OR(C1950=5, C1950=10, C1950=15, C1950=20), "Fri",TRUE, "")</f>
        <v>Mon</v>
      </c>
      <c r="C1950" s="129">
        <v>16.0</v>
      </c>
      <c r="D1950" s="129" t="s">
        <v>8592</v>
      </c>
      <c r="E1950" s="129" t="s">
        <v>5128</v>
      </c>
      <c r="F1950" s="129" t="s">
        <v>29</v>
      </c>
      <c r="G1950" s="129" t="s">
        <v>5129</v>
      </c>
      <c r="H1950" s="129">
        <v>24.0</v>
      </c>
      <c r="I1950" s="163">
        <v>170.0</v>
      </c>
      <c r="J1950" s="163">
        <v>483.0</v>
      </c>
      <c r="K1950" s="129">
        <v>0.0</v>
      </c>
      <c r="L1950" s="129">
        <v>0.0</v>
      </c>
      <c r="M1950" s="129">
        <v>0.0</v>
      </c>
      <c r="N1950" s="129">
        <v>0.0</v>
      </c>
      <c r="O1950" s="129">
        <v>9.0</v>
      </c>
      <c r="P1950" s="129">
        <v>9.0</v>
      </c>
      <c r="Q1950" s="11">
        <f t="array" ref="Q1950">COUNTIF(E1950:E3598, E1950)</f>
        <v>1</v>
      </c>
    </row>
    <row r="1951">
      <c r="A1951" s="129">
        <v>8.0</v>
      </c>
      <c r="B1951" s="129" t="str">
        <f t="array" ref="B1951">IFS(OR(C1951=1, C1951=6, C1951=11, C1951=16), "Mon", OR(C1951=2, C1951=7, C1951=12, C1951=17), "Tue", OR(C1951=3, C1951=8, C1951=13, C1951=18), "Wed",OR(C1951=4, C1951=9, C1951=14, C1951=19), "Thu",OR(C1951=5, C1951=10, C1951=15, C1951=20), "Fri",TRUE, "")</f>
        <v>Mon</v>
      </c>
      <c r="C1951" s="129">
        <v>16.0</v>
      </c>
      <c r="D1951" s="129" t="s">
        <v>8592</v>
      </c>
      <c r="E1951" s="129" t="s">
        <v>6588</v>
      </c>
      <c r="F1951" s="129" t="s">
        <v>29</v>
      </c>
      <c r="G1951" s="129" t="s">
        <v>6589</v>
      </c>
      <c r="H1951" s="129">
        <v>61.0</v>
      </c>
      <c r="I1951" s="163">
        <v>38.0</v>
      </c>
      <c r="J1951" s="163">
        <v>133.0</v>
      </c>
      <c r="K1951" s="129">
        <v>1.0</v>
      </c>
      <c r="L1951" s="129">
        <v>0.0</v>
      </c>
      <c r="M1951" s="129">
        <v>1.0</v>
      </c>
      <c r="N1951" s="129">
        <v>2.0</v>
      </c>
      <c r="O1951" s="129">
        <v>8.0</v>
      </c>
      <c r="P1951" s="129">
        <v>10.0</v>
      </c>
      <c r="Q1951" s="11">
        <f t="array" ref="Q1951">COUNTIF(E1951:E3598, E1951)</f>
        <v>2</v>
      </c>
    </row>
    <row r="1952">
      <c r="A1952" s="129">
        <v>8.0</v>
      </c>
      <c r="B1952" s="129" t="str">
        <f t="array" ref="B1952">IFS(OR(C1952=1, C1952=6, C1952=11, C1952=16), "Mon", OR(C1952=2, C1952=7, C1952=12, C1952=17), "Tue", OR(C1952=3, C1952=8, C1952=13, C1952=18), "Wed",OR(C1952=4, C1952=9, C1952=14, C1952=19), "Thu",OR(C1952=5, C1952=10, C1952=15, C1952=20), "Fri",TRUE, "")</f>
        <v>Mon</v>
      </c>
      <c r="C1952" s="129">
        <v>16.0</v>
      </c>
      <c r="D1952" s="129" t="s">
        <v>8592</v>
      </c>
      <c r="E1952" s="129" t="s">
        <v>4484</v>
      </c>
      <c r="F1952" s="129" t="s">
        <v>29</v>
      </c>
      <c r="G1952" s="129" t="s">
        <v>4485</v>
      </c>
      <c r="H1952" s="129">
        <v>38.0</v>
      </c>
      <c r="I1952" s="163">
        <v>155.0</v>
      </c>
      <c r="J1952" s="163">
        <v>489.0</v>
      </c>
      <c r="K1952" s="129">
        <v>0.0</v>
      </c>
      <c r="L1952" s="129">
        <v>-1.0</v>
      </c>
      <c r="M1952" s="129">
        <v>0.0</v>
      </c>
      <c r="N1952" s="129">
        <v>-1.0</v>
      </c>
      <c r="O1952" s="129">
        <v>9.0</v>
      </c>
      <c r="P1952" s="129">
        <v>8.0</v>
      </c>
      <c r="Q1952" s="11">
        <f t="array" ref="Q1952">COUNTIF(E1952:E3598, E1952)</f>
        <v>2</v>
      </c>
    </row>
    <row r="1953">
      <c r="A1953" s="129">
        <v>8.0</v>
      </c>
      <c r="B1953" s="129" t="str">
        <f t="array" ref="B1953">IFS(OR(C1953=1, C1953=6, C1953=11, C1953=16), "Mon", OR(C1953=2, C1953=7, C1953=12, C1953=17), "Tue", OR(C1953=3, C1953=8, C1953=13, C1953=18), "Wed",OR(C1953=4, C1953=9, C1953=14, C1953=19), "Thu",OR(C1953=5, C1953=10, C1953=15, C1953=20), "Fri",TRUE, "")</f>
        <v>Mon</v>
      </c>
      <c r="C1953" s="129">
        <v>16.0</v>
      </c>
      <c r="D1953" s="129" t="s">
        <v>8592</v>
      </c>
      <c r="E1953" s="129" t="s">
        <v>5452</v>
      </c>
      <c r="F1953" s="129" t="s">
        <v>29</v>
      </c>
      <c r="G1953" s="129" t="s">
        <v>5453</v>
      </c>
      <c r="H1953" s="129">
        <v>38.0</v>
      </c>
      <c r="I1953" s="163">
        <v>175.0</v>
      </c>
      <c r="J1953" s="163">
        <v>348.0</v>
      </c>
      <c r="K1953" s="129">
        <v>-1.0</v>
      </c>
      <c r="L1953" s="129">
        <v>-1.0</v>
      </c>
      <c r="M1953" s="129">
        <v>0.0</v>
      </c>
      <c r="N1953" s="129">
        <v>-2.0</v>
      </c>
      <c r="O1953" s="129">
        <v>9.0</v>
      </c>
      <c r="P1953" s="129">
        <v>7.0</v>
      </c>
      <c r="Q1953" s="11">
        <f t="array" ref="Q1953">COUNTIF(E1953:E3598, E1953)</f>
        <v>1</v>
      </c>
    </row>
    <row r="1954">
      <c r="A1954" s="129">
        <v>8.0</v>
      </c>
      <c r="B1954" s="129" t="str">
        <f t="array" ref="B1954">IFS(OR(C1954=1, C1954=6, C1954=11, C1954=16), "Mon", OR(C1954=2, C1954=7, C1954=12, C1954=17), "Tue", OR(C1954=3, C1954=8, C1954=13, C1954=18), "Wed",OR(C1954=4, C1954=9, C1954=14, C1954=19), "Thu",OR(C1954=5, C1954=10, C1954=15, C1954=20), "Fri",TRUE, "")</f>
        <v>Mon</v>
      </c>
      <c r="C1954" s="129">
        <v>16.0</v>
      </c>
      <c r="D1954" s="129" t="s">
        <v>8592</v>
      </c>
      <c r="E1954" s="129" t="s">
        <v>2698</v>
      </c>
      <c r="F1954" s="129" t="s">
        <v>29</v>
      </c>
      <c r="G1954" s="129" t="s">
        <v>2699</v>
      </c>
      <c r="H1954" s="129">
        <v>69.0</v>
      </c>
      <c r="I1954" s="163">
        <v>70.0</v>
      </c>
      <c r="J1954" s="163">
        <v>123.0</v>
      </c>
      <c r="K1954" s="129">
        <v>0.0</v>
      </c>
      <c r="L1954" s="129">
        <v>0.0</v>
      </c>
      <c r="M1954" s="129">
        <v>0.0</v>
      </c>
      <c r="N1954" s="129">
        <v>0.0</v>
      </c>
      <c r="O1954" s="129">
        <v>10.0</v>
      </c>
      <c r="P1954" s="129">
        <v>10.0</v>
      </c>
      <c r="Q1954" s="11">
        <f t="array" ref="Q1954">COUNTIF(E1954:E3598, E1954)</f>
        <v>2</v>
      </c>
    </row>
    <row r="1955">
      <c r="A1955" s="129">
        <v>8.0</v>
      </c>
      <c r="B1955" s="129" t="str">
        <f t="array" ref="B1955">IFS(OR(C1955=1, C1955=6, C1955=11, C1955=16), "Mon", OR(C1955=2, C1955=7, C1955=12, C1955=17), "Tue", OR(C1955=3, C1955=8, C1955=13, C1955=18), "Wed",OR(C1955=4, C1955=9, C1955=14, C1955=19), "Thu",OR(C1955=5, C1955=10, C1955=15, C1955=20), "Fri",TRUE, "")</f>
        <v>Tue</v>
      </c>
      <c r="C1955" s="129">
        <v>17.0</v>
      </c>
      <c r="D1955" s="129" t="s">
        <v>8592</v>
      </c>
      <c r="E1955" s="129" t="s">
        <v>959</v>
      </c>
      <c r="F1955" s="129" t="s">
        <v>29</v>
      </c>
      <c r="G1955" s="129" t="s">
        <v>960</v>
      </c>
      <c r="H1955" s="129">
        <v>42.0</v>
      </c>
      <c r="I1955" s="163">
        <v>118.0</v>
      </c>
      <c r="J1955" s="163">
        <v>300.0</v>
      </c>
      <c r="K1955" s="129">
        <v>0.0</v>
      </c>
      <c r="L1955" s="129">
        <v>-1.0</v>
      </c>
      <c r="M1955" s="129">
        <v>0.0</v>
      </c>
      <c r="N1955" s="129">
        <v>-1.0</v>
      </c>
      <c r="O1955" s="129">
        <v>9.0</v>
      </c>
      <c r="P1955" s="129">
        <v>8.0</v>
      </c>
      <c r="Q1955" s="11">
        <f t="array" ref="Q1955">COUNTIF(E1955:E3598, E1955)</f>
        <v>2</v>
      </c>
    </row>
    <row r="1956">
      <c r="A1956" s="129">
        <v>8.0</v>
      </c>
      <c r="B1956" s="129" t="str">
        <f t="array" ref="B1956">IFS(OR(C1956=1, C1956=6, C1956=11, C1956=16), "Mon", OR(C1956=2, C1956=7, C1956=12, C1956=17), "Tue", OR(C1956=3, C1956=8, C1956=13, C1956=18), "Wed",OR(C1956=4, C1956=9, C1956=14, C1956=19), "Thu",OR(C1956=5, C1956=10, C1956=15, C1956=20), "Fri",TRUE, "")</f>
        <v>Tue</v>
      </c>
      <c r="C1956" s="129">
        <v>17.0</v>
      </c>
      <c r="D1956" s="129" t="s">
        <v>8592</v>
      </c>
      <c r="E1956" s="129" t="s">
        <v>3706</v>
      </c>
      <c r="F1956" s="129" t="s">
        <v>29</v>
      </c>
      <c r="G1956" s="129" t="s">
        <v>3707</v>
      </c>
      <c r="H1956" s="129">
        <v>26.0</v>
      </c>
      <c r="I1956" s="163">
        <v>84.0</v>
      </c>
      <c r="J1956" s="163">
        <v>298.0</v>
      </c>
      <c r="K1956" s="129">
        <v>0.0</v>
      </c>
      <c r="L1956" s="129">
        <v>0.0</v>
      </c>
      <c r="M1956" s="129">
        <v>0.0</v>
      </c>
      <c r="N1956" s="129">
        <v>0.0</v>
      </c>
      <c r="O1956" s="129">
        <v>7.0</v>
      </c>
      <c r="P1956" s="129">
        <v>7.0</v>
      </c>
      <c r="Q1956" s="11">
        <f t="array" ref="Q1956">COUNTIF(E1956:E3598, E1956)</f>
        <v>2</v>
      </c>
    </row>
    <row r="1957">
      <c r="A1957" s="129">
        <v>8.0</v>
      </c>
      <c r="B1957" s="129" t="str">
        <f t="array" ref="B1957">IFS(OR(C1957=1, C1957=6, C1957=11, C1957=16), "Mon", OR(C1957=2, C1957=7, C1957=12, C1957=17), "Tue", OR(C1957=3, C1957=8, C1957=13, C1957=18), "Wed",OR(C1957=4, C1957=9, C1957=14, C1957=19), "Thu",OR(C1957=5, C1957=10, C1957=15, C1957=20), "Fri",TRUE, "")</f>
        <v>Tue</v>
      </c>
      <c r="C1957" s="129">
        <v>17.0</v>
      </c>
      <c r="D1957" s="129" t="s">
        <v>8592</v>
      </c>
      <c r="E1957" s="129" t="s">
        <v>1940</v>
      </c>
      <c r="F1957" s="129" t="s">
        <v>29</v>
      </c>
      <c r="G1957" s="129" t="s">
        <v>1941</v>
      </c>
      <c r="H1957" s="129">
        <v>50.0</v>
      </c>
      <c r="I1957" s="163">
        <v>174.0</v>
      </c>
      <c r="J1957" s="163">
        <v>516.0</v>
      </c>
      <c r="K1957" s="129">
        <v>0.0</v>
      </c>
      <c r="L1957" s="129">
        <v>0.0</v>
      </c>
      <c r="M1957" s="129">
        <v>-1.0</v>
      </c>
      <c r="N1957" s="129">
        <v>-1.0</v>
      </c>
      <c r="O1957" s="129">
        <v>8.0</v>
      </c>
      <c r="P1957" s="129">
        <v>7.0</v>
      </c>
      <c r="Q1957" s="11">
        <f t="array" ref="Q1957">COUNTIF(E1957:E3598, E1957)</f>
        <v>1</v>
      </c>
    </row>
    <row r="1958">
      <c r="A1958" s="129">
        <v>8.0</v>
      </c>
      <c r="B1958" s="129" t="str">
        <f t="array" ref="B1958">IFS(OR(C1958=1, C1958=6, C1958=11, C1958=16), "Mon", OR(C1958=2, C1958=7, C1958=12, C1958=17), "Tue", OR(C1958=3, C1958=8, C1958=13, C1958=18), "Wed",OR(C1958=4, C1958=9, C1958=14, C1958=19), "Thu",OR(C1958=5, C1958=10, C1958=15, C1958=20), "Fri",TRUE, "")</f>
        <v>Tue</v>
      </c>
      <c r="C1958" s="129">
        <v>17.0</v>
      </c>
      <c r="D1958" s="129" t="s">
        <v>8592</v>
      </c>
      <c r="E1958" s="129" t="s">
        <v>8396</v>
      </c>
      <c r="F1958" s="129" t="s">
        <v>29</v>
      </c>
      <c r="G1958" s="129" t="s">
        <v>8397</v>
      </c>
      <c r="H1958" s="129">
        <v>41.0</v>
      </c>
      <c r="I1958" s="163">
        <v>146.0</v>
      </c>
      <c r="J1958" s="163">
        <v>250.0</v>
      </c>
      <c r="K1958" s="129">
        <v>0.0</v>
      </c>
      <c r="L1958" s="129">
        <v>0.0</v>
      </c>
      <c r="M1958" s="129">
        <v>-1.0</v>
      </c>
      <c r="N1958" s="129">
        <v>-1.0</v>
      </c>
      <c r="O1958" s="129">
        <v>9.0</v>
      </c>
      <c r="P1958" s="129">
        <v>8.0</v>
      </c>
      <c r="Q1958" s="11">
        <f t="array" ref="Q1958">COUNTIF(E1958:E3598, E1958)</f>
        <v>1</v>
      </c>
    </row>
    <row r="1959">
      <c r="A1959" s="129">
        <v>8.0</v>
      </c>
      <c r="B1959" s="129" t="str">
        <f t="array" ref="B1959">IFS(OR(C1959=1, C1959=6, C1959=11, C1959=16), "Mon", OR(C1959=2, C1959=7, C1959=12, C1959=17), "Tue", OR(C1959=3, C1959=8, C1959=13, C1959=18), "Wed",OR(C1959=4, C1959=9, C1959=14, C1959=19), "Thu",OR(C1959=5, C1959=10, C1959=15, C1959=20), "Fri",TRUE, "")</f>
        <v>Tue</v>
      </c>
      <c r="C1959" s="129">
        <v>17.0</v>
      </c>
      <c r="D1959" s="129" t="s">
        <v>8592</v>
      </c>
      <c r="E1959" s="129" t="s">
        <v>6426</v>
      </c>
      <c r="F1959" s="129" t="s">
        <v>29</v>
      </c>
      <c r="G1959" s="129" t="s">
        <v>6427</v>
      </c>
      <c r="H1959" s="129">
        <v>36.0</v>
      </c>
      <c r="I1959" s="163">
        <v>39.0</v>
      </c>
      <c r="J1959" s="163">
        <v>139.0</v>
      </c>
      <c r="K1959" s="129">
        <v>1.0</v>
      </c>
      <c r="L1959" s="129">
        <v>0.0</v>
      </c>
      <c r="M1959" s="129">
        <v>0.0</v>
      </c>
      <c r="N1959" s="129">
        <v>1.0</v>
      </c>
      <c r="O1959" s="129">
        <v>9.0</v>
      </c>
      <c r="P1959" s="129">
        <v>10.0</v>
      </c>
      <c r="Q1959" s="11">
        <f t="array" ref="Q1959">COUNTIF(E1959:E3598, E1959)</f>
        <v>3</v>
      </c>
    </row>
    <row r="1960">
      <c r="A1960" s="129">
        <v>8.0</v>
      </c>
      <c r="B1960" s="129" t="str">
        <f t="array" ref="B1960">IFS(OR(C1960=1, C1960=6, C1960=11, C1960=16), "Mon", OR(C1960=2, C1960=7, C1960=12, C1960=17), "Tue", OR(C1960=3, C1960=8, C1960=13, C1960=18), "Wed",OR(C1960=4, C1960=9, C1960=14, C1960=19), "Thu",OR(C1960=5, C1960=10, C1960=15, C1960=20), "Fri",TRUE, "")</f>
        <v>Tue</v>
      </c>
      <c r="C1960" s="129">
        <v>17.0</v>
      </c>
      <c r="D1960" s="129" t="s">
        <v>8592</v>
      </c>
      <c r="E1960" s="129" t="s">
        <v>1748</v>
      </c>
      <c r="F1960" s="129" t="s">
        <v>29</v>
      </c>
      <c r="G1960" s="129" t="s">
        <v>1749</v>
      </c>
      <c r="H1960" s="129">
        <v>55.0</v>
      </c>
      <c r="I1960" s="163">
        <v>76.0</v>
      </c>
      <c r="J1960" s="163">
        <v>161.0</v>
      </c>
      <c r="K1960" s="129">
        <v>-1.0</v>
      </c>
      <c r="L1960" s="129">
        <v>-1.0</v>
      </c>
      <c r="M1960" s="129">
        <v>0.0</v>
      </c>
      <c r="N1960" s="129">
        <v>-2.0</v>
      </c>
      <c r="O1960" s="129">
        <v>7.0</v>
      </c>
      <c r="P1960" s="129">
        <v>5.0</v>
      </c>
      <c r="Q1960" s="11">
        <f t="array" ref="Q1960">COUNTIF(E1960:E3598, E1960)</f>
        <v>2</v>
      </c>
    </row>
    <row r="1961">
      <c r="A1961" s="129">
        <v>8.0</v>
      </c>
      <c r="B1961" s="129" t="str">
        <f t="array" ref="B1961">IFS(OR(C1961=1, C1961=6, C1961=11, C1961=16), "Mon", OR(C1961=2, C1961=7, C1961=12, C1961=17), "Tue", OR(C1961=3, C1961=8, C1961=13, C1961=18), "Wed",OR(C1961=4, C1961=9, C1961=14, C1961=19), "Thu",OR(C1961=5, C1961=10, C1961=15, C1961=20), "Fri",TRUE, "")</f>
        <v>Wed</v>
      </c>
      <c r="C1961" s="129">
        <v>18.0</v>
      </c>
      <c r="D1961" s="129" t="s">
        <v>8592</v>
      </c>
      <c r="E1961" s="129" t="s">
        <v>3894</v>
      </c>
      <c r="F1961" s="129" t="s">
        <v>29</v>
      </c>
      <c r="G1961" s="129" t="s">
        <v>3895</v>
      </c>
      <c r="H1961" s="129">
        <v>68.0</v>
      </c>
      <c r="I1961" s="163">
        <v>37.0</v>
      </c>
      <c r="J1961" s="163">
        <v>98.0</v>
      </c>
      <c r="K1961" s="129">
        <v>0.0</v>
      </c>
      <c r="L1961" s="129">
        <v>0.0</v>
      </c>
      <c r="M1961" s="129">
        <v>0.0</v>
      </c>
      <c r="N1961" s="129">
        <v>0.0</v>
      </c>
      <c r="O1961" s="129">
        <v>10.0</v>
      </c>
      <c r="P1961" s="129">
        <v>10.0</v>
      </c>
      <c r="Q1961" s="11">
        <f t="array" ref="Q1961">COUNTIF(E1961:E3598, E1961)</f>
        <v>2</v>
      </c>
    </row>
    <row r="1962">
      <c r="A1962" s="129">
        <v>8.0</v>
      </c>
      <c r="B1962" s="129" t="str">
        <f t="array" ref="B1962">IFS(OR(C1962=1, C1962=6, C1962=11, C1962=16), "Mon", OR(C1962=2, C1962=7, C1962=12, C1962=17), "Tue", OR(C1962=3, C1962=8, C1962=13, C1962=18), "Wed",OR(C1962=4, C1962=9, C1962=14, C1962=19), "Thu",OR(C1962=5, C1962=10, C1962=15, C1962=20), "Fri",TRUE, "")</f>
        <v>Wed</v>
      </c>
      <c r="C1962" s="129">
        <v>18.0</v>
      </c>
      <c r="D1962" s="129" t="s">
        <v>8592</v>
      </c>
      <c r="E1962" s="129" t="s">
        <v>4286</v>
      </c>
      <c r="F1962" s="129" t="s">
        <v>29</v>
      </c>
      <c r="G1962" s="129" t="s">
        <v>4287</v>
      </c>
      <c r="H1962" s="129">
        <v>22.0</v>
      </c>
      <c r="I1962" s="163">
        <v>128.0</v>
      </c>
      <c r="J1962" s="163">
        <v>396.0</v>
      </c>
      <c r="K1962" s="129">
        <v>0.0</v>
      </c>
      <c r="L1962" s="129">
        <v>0.0</v>
      </c>
      <c r="M1962" s="129">
        <v>-1.0</v>
      </c>
      <c r="N1962" s="129">
        <v>-1.0</v>
      </c>
      <c r="O1962" s="129">
        <v>9.0</v>
      </c>
      <c r="P1962" s="129">
        <v>8.0</v>
      </c>
      <c r="Q1962" s="11">
        <f t="array" ref="Q1962">COUNTIF(E1962:E3598, E1962)</f>
        <v>1</v>
      </c>
    </row>
    <row r="1963">
      <c r="A1963" s="129">
        <v>8.0</v>
      </c>
      <c r="B1963" s="129" t="str">
        <f t="array" ref="B1963">IFS(OR(C1963=1, C1963=6, C1963=11, C1963=16), "Mon", OR(C1963=2, C1963=7, C1963=12, C1963=17), "Tue", OR(C1963=3, C1963=8, C1963=13, C1963=18), "Wed",OR(C1963=4, C1963=9, C1963=14, C1963=19), "Thu",OR(C1963=5, C1963=10, C1963=15, C1963=20), "Fri",TRUE, "")</f>
        <v>Wed</v>
      </c>
      <c r="C1963" s="129">
        <v>18.0</v>
      </c>
      <c r="D1963" s="129" t="s">
        <v>8592</v>
      </c>
      <c r="E1963" s="129" t="s">
        <v>5926</v>
      </c>
      <c r="F1963" s="129" t="s">
        <v>29</v>
      </c>
      <c r="G1963" s="129" t="s">
        <v>5927</v>
      </c>
      <c r="H1963" s="129">
        <v>59.0</v>
      </c>
      <c r="I1963" s="163">
        <v>38.0</v>
      </c>
      <c r="J1963" s="163">
        <v>170.0</v>
      </c>
      <c r="K1963" s="129">
        <v>1.0</v>
      </c>
      <c r="L1963" s="129">
        <v>0.0</v>
      </c>
      <c r="M1963" s="129">
        <v>0.0</v>
      </c>
      <c r="N1963" s="129">
        <v>1.0</v>
      </c>
      <c r="O1963" s="129">
        <v>10.0</v>
      </c>
      <c r="P1963" s="129">
        <v>10.0</v>
      </c>
      <c r="Q1963" s="11">
        <f t="array" ref="Q1963">COUNTIF(E1963:E3598, E1963)</f>
        <v>4</v>
      </c>
    </row>
    <row r="1964">
      <c r="A1964" s="129">
        <v>8.0</v>
      </c>
      <c r="B1964" s="129" t="str">
        <f t="array" ref="B1964">IFS(OR(C1964=1, C1964=6, C1964=11, C1964=16), "Mon", OR(C1964=2, C1964=7, C1964=12, C1964=17), "Tue", OR(C1964=3, C1964=8, C1964=13, C1964=18), "Wed",OR(C1964=4, C1964=9, C1964=14, C1964=19), "Thu",OR(C1964=5, C1964=10, C1964=15, C1964=20), "Fri",TRUE, "")</f>
        <v>Wed</v>
      </c>
      <c r="C1964" s="129">
        <v>18.0</v>
      </c>
      <c r="D1964" s="129" t="s">
        <v>8592</v>
      </c>
      <c r="E1964" s="129" t="s">
        <v>4174</v>
      </c>
      <c r="F1964" s="129" t="s">
        <v>29</v>
      </c>
      <c r="G1964" s="129" t="s">
        <v>4175</v>
      </c>
      <c r="H1964" s="129">
        <v>27.0</v>
      </c>
      <c r="I1964" s="163">
        <v>161.0</v>
      </c>
      <c r="J1964" s="163">
        <v>286.0</v>
      </c>
      <c r="K1964" s="129">
        <v>-1.0</v>
      </c>
      <c r="L1964" s="129">
        <v>0.0</v>
      </c>
      <c r="M1964" s="129">
        <v>0.0</v>
      </c>
      <c r="N1964" s="129">
        <v>-1.0</v>
      </c>
      <c r="O1964" s="129">
        <v>7.0</v>
      </c>
      <c r="P1964" s="129">
        <v>6.0</v>
      </c>
      <c r="Q1964" s="11">
        <f t="array" ref="Q1964">COUNTIF(E1964:E3598, E1964)</f>
        <v>2</v>
      </c>
    </row>
    <row r="1965">
      <c r="A1965" s="129">
        <v>8.0</v>
      </c>
      <c r="B1965" s="129" t="str">
        <f t="array" ref="B1965">IFS(OR(C1965=1, C1965=6, C1965=11, C1965=16), "Mon", OR(C1965=2, C1965=7, C1965=12, C1965=17), "Tue", OR(C1965=3, C1965=8, C1965=13, C1965=18), "Wed",OR(C1965=4, C1965=9, C1965=14, C1965=19), "Thu",OR(C1965=5, C1965=10, C1965=15, C1965=20), "Fri",TRUE, "")</f>
        <v>Wed</v>
      </c>
      <c r="C1965" s="129">
        <v>18.0</v>
      </c>
      <c r="D1965" s="129" t="s">
        <v>8592</v>
      </c>
      <c r="E1965" s="129" t="s">
        <v>1033</v>
      </c>
      <c r="F1965" s="129" t="s">
        <v>29</v>
      </c>
      <c r="G1965" s="129" t="s">
        <v>1034</v>
      </c>
      <c r="H1965" s="129">
        <v>36.0</v>
      </c>
      <c r="I1965" s="163">
        <v>101.0</v>
      </c>
      <c r="J1965" s="163">
        <v>94.0</v>
      </c>
      <c r="K1965" s="129">
        <v>1.0</v>
      </c>
      <c r="L1965" s="129">
        <v>0.0</v>
      </c>
      <c r="M1965" s="129">
        <v>1.0</v>
      </c>
      <c r="N1965" s="129">
        <v>2.0</v>
      </c>
      <c r="O1965" s="129">
        <v>10.0</v>
      </c>
      <c r="P1965" s="129">
        <v>10.0</v>
      </c>
      <c r="Q1965" s="11">
        <f t="array" ref="Q1965">COUNTIF(E1965:E3598, E1965)</f>
        <v>2</v>
      </c>
    </row>
    <row r="1966">
      <c r="A1966" s="129">
        <v>8.0</v>
      </c>
      <c r="B1966" s="129" t="str">
        <f t="array" ref="B1966">IFS(OR(C1966=1, C1966=6, C1966=11, C1966=16), "Mon", OR(C1966=2, C1966=7, C1966=12, C1966=17), "Tue", OR(C1966=3, C1966=8, C1966=13, C1966=18), "Wed",OR(C1966=4, C1966=9, C1966=14, C1966=19), "Thu",OR(C1966=5, C1966=10, C1966=15, C1966=20), "Fri",TRUE, "")</f>
        <v>Wed</v>
      </c>
      <c r="C1966" s="129">
        <v>18.0</v>
      </c>
      <c r="D1966" s="129" t="s">
        <v>8592</v>
      </c>
      <c r="E1966" s="129" t="s">
        <v>639</v>
      </c>
      <c r="F1966" s="129" t="s">
        <v>29</v>
      </c>
      <c r="G1966" s="129" t="s">
        <v>640</v>
      </c>
      <c r="H1966" s="129">
        <v>29.0</v>
      </c>
      <c r="I1966" s="163">
        <v>46.0</v>
      </c>
      <c r="J1966" s="163">
        <v>115.0</v>
      </c>
      <c r="K1966" s="129">
        <v>0.0</v>
      </c>
      <c r="L1966" s="129">
        <v>0.0</v>
      </c>
      <c r="M1966" s="129">
        <v>0.0</v>
      </c>
      <c r="N1966" s="129">
        <v>0.0</v>
      </c>
      <c r="O1966" s="129">
        <v>8.0</v>
      </c>
      <c r="P1966" s="129">
        <v>8.0</v>
      </c>
      <c r="Q1966" s="11">
        <f t="array" ref="Q1966">COUNTIF(E1966:E3598, E1966)</f>
        <v>1</v>
      </c>
    </row>
    <row r="1967">
      <c r="A1967" s="129">
        <v>8.0</v>
      </c>
      <c r="B1967" s="129" t="str">
        <f t="array" ref="B1967">IFS(OR(C1967=1, C1967=6, C1967=11, C1967=16), "Mon", OR(C1967=2, C1967=7, C1967=12, C1967=17), "Tue", OR(C1967=3, C1967=8, C1967=13, C1967=18), "Wed",OR(C1967=4, C1967=9, C1967=14, C1967=19), "Thu",OR(C1967=5, C1967=10, C1967=15, C1967=20), "Fri",TRUE, "")</f>
        <v>Thu</v>
      </c>
      <c r="C1967" s="129">
        <v>19.0</v>
      </c>
      <c r="D1967" s="129" t="s">
        <v>8592</v>
      </c>
      <c r="E1967" s="129" t="s">
        <v>3366</v>
      </c>
      <c r="F1967" s="129" t="s">
        <v>29</v>
      </c>
      <c r="G1967" s="129" t="s">
        <v>3367</v>
      </c>
      <c r="H1967" s="129">
        <v>66.0</v>
      </c>
      <c r="I1967" s="163">
        <v>92.0</v>
      </c>
      <c r="J1967" s="163">
        <v>306.0</v>
      </c>
      <c r="K1967" s="129">
        <v>1.0</v>
      </c>
      <c r="L1967" s="129">
        <v>0.0</v>
      </c>
      <c r="M1967" s="129">
        <v>1.0</v>
      </c>
      <c r="N1967" s="129">
        <v>2.0</v>
      </c>
      <c r="O1967" s="129">
        <v>10.0</v>
      </c>
      <c r="P1967" s="129">
        <v>10.0</v>
      </c>
      <c r="Q1967" s="11">
        <f t="array" ref="Q1967">COUNTIF(E1967:E3598, E1967)</f>
        <v>4</v>
      </c>
    </row>
    <row r="1968">
      <c r="A1968" s="129">
        <v>8.0</v>
      </c>
      <c r="B1968" s="129" t="str">
        <f t="array" ref="B1968">IFS(OR(C1968=1, C1968=6, C1968=11, C1968=16), "Mon", OR(C1968=2, C1968=7, C1968=12, C1968=17), "Tue", OR(C1968=3, C1968=8, C1968=13, C1968=18), "Wed",OR(C1968=4, C1968=9, C1968=14, C1968=19), "Thu",OR(C1968=5, C1968=10, C1968=15, C1968=20), "Fri",TRUE, "")</f>
        <v>Thu</v>
      </c>
      <c r="C1968" s="129">
        <v>19.0</v>
      </c>
      <c r="D1968" s="129" t="s">
        <v>8592</v>
      </c>
      <c r="E1968" s="129" t="s">
        <v>7084</v>
      </c>
      <c r="F1968" s="129" t="s">
        <v>29</v>
      </c>
      <c r="G1968" s="129" t="s">
        <v>7085</v>
      </c>
      <c r="H1968" s="129">
        <v>47.0</v>
      </c>
      <c r="I1968" s="163">
        <v>45.0</v>
      </c>
      <c r="J1968" s="163">
        <v>111.0</v>
      </c>
      <c r="K1968" s="129">
        <v>0.0</v>
      </c>
      <c r="L1968" s="129">
        <v>-1.0</v>
      </c>
      <c r="M1968" s="129">
        <v>0.0</v>
      </c>
      <c r="N1968" s="129">
        <v>-1.0</v>
      </c>
      <c r="O1968" s="129">
        <v>7.0</v>
      </c>
      <c r="P1968" s="129">
        <v>6.0</v>
      </c>
      <c r="Q1968" s="11">
        <f t="array" ref="Q1968">COUNTIF(E1968:E3598, E1968)</f>
        <v>2</v>
      </c>
    </row>
    <row r="1969">
      <c r="A1969" s="129">
        <v>8.0</v>
      </c>
      <c r="B1969" s="129" t="str">
        <f t="array" ref="B1969">IFS(OR(C1969=1, C1969=6, C1969=11, C1969=16), "Mon", OR(C1969=2, C1969=7, C1969=12, C1969=17), "Tue", OR(C1969=3, C1969=8, C1969=13, C1969=18), "Wed",OR(C1969=4, C1969=9, C1969=14, C1969=19), "Thu",OR(C1969=5, C1969=10, C1969=15, C1969=20), "Fri",TRUE, "")</f>
        <v>Thu</v>
      </c>
      <c r="C1969" s="129">
        <v>19.0</v>
      </c>
      <c r="D1969" s="129" t="s">
        <v>8592</v>
      </c>
      <c r="E1969" s="129" t="s">
        <v>5378</v>
      </c>
      <c r="F1969" s="129" t="s">
        <v>29</v>
      </c>
      <c r="G1969" s="129" t="s">
        <v>5379</v>
      </c>
      <c r="H1969" s="129">
        <v>29.0</v>
      </c>
      <c r="I1969" s="163">
        <v>136.0</v>
      </c>
      <c r="J1969" s="163">
        <v>480.0</v>
      </c>
      <c r="K1969" s="129">
        <v>0.0</v>
      </c>
      <c r="L1969" s="129">
        <v>0.0</v>
      </c>
      <c r="M1969" s="129">
        <v>0.0</v>
      </c>
      <c r="N1969" s="129">
        <v>0.0</v>
      </c>
      <c r="O1969" s="129">
        <v>8.0</v>
      </c>
      <c r="P1969" s="129">
        <v>8.0</v>
      </c>
      <c r="Q1969" s="11">
        <f t="array" ref="Q1969">COUNTIF(E1969:E3598, E1969)</f>
        <v>1</v>
      </c>
    </row>
    <row r="1970">
      <c r="A1970" s="129">
        <v>8.0</v>
      </c>
      <c r="B1970" s="129" t="str">
        <f t="array" ref="B1970">IFS(OR(C1970=1, C1970=6, C1970=11, C1970=16), "Mon", OR(C1970=2, C1970=7, C1970=12, C1970=17), "Tue", OR(C1970=3, C1970=8, C1970=13, C1970=18), "Wed",OR(C1970=4, C1970=9, C1970=14, C1970=19), "Thu",OR(C1970=5, C1970=10, C1970=15, C1970=20), "Fri",TRUE, "")</f>
        <v>Thu</v>
      </c>
      <c r="C1970" s="129">
        <v>19.0</v>
      </c>
      <c r="D1970" s="129" t="s">
        <v>8592</v>
      </c>
      <c r="E1970" s="129" t="s">
        <v>3052</v>
      </c>
      <c r="F1970" s="129" t="s">
        <v>29</v>
      </c>
      <c r="G1970" s="129" t="s">
        <v>3053</v>
      </c>
      <c r="H1970" s="129">
        <v>35.0</v>
      </c>
      <c r="I1970" s="163">
        <v>46.0</v>
      </c>
      <c r="J1970" s="163">
        <v>142.0</v>
      </c>
      <c r="K1970" s="129">
        <v>-1.0</v>
      </c>
      <c r="L1970" s="129">
        <v>-1.0</v>
      </c>
      <c r="M1970" s="129">
        <v>0.0</v>
      </c>
      <c r="N1970" s="129">
        <v>-2.0</v>
      </c>
      <c r="O1970" s="129">
        <v>9.0</v>
      </c>
      <c r="P1970" s="129">
        <v>7.0</v>
      </c>
      <c r="Q1970" s="11">
        <f t="array" ref="Q1970">COUNTIF(E1970:E3598, E1970)</f>
        <v>2</v>
      </c>
    </row>
    <row r="1971">
      <c r="A1971" s="129">
        <v>8.0</v>
      </c>
      <c r="B1971" s="129" t="str">
        <f t="array" ref="B1971">IFS(OR(C1971=1, C1971=6, C1971=11, C1971=16), "Mon", OR(C1971=2, C1971=7, C1971=12, C1971=17), "Tue", OR(C1971=3, C1971=8, C1971=13, C1971=18), "Wed",OR(C1971=4, C1971=9, C1971=14, C1971=19), "Thu",OR(C1971=5, C1971=10, C1971=15, C1971=20), "Fri",TRUE, "")</f>
        <v>Thu</v>
      </c>
      <c r="C1971" s="129">
        <v>19.0</v>
      </c>
      <c r="D1971" s="129" t="s">
        <v>8592</v>
      </c>
      <c r="E1971" s="129" t="s">
        <v>4856</v>
      </c>
      <c r="F1971" s="129" t="s">
        <v>29</v>
      </c>
      <c r="G1971" s="129" t="s">
        <v>4857</v>
      </c>
      <c r="H1971" s="129">
        <v>26.0</v>
      </c>
      <c r="I1971" s="163">
        <v>111.0</v>
      </c>
      <c r="J1971" s="163">
        <v>318.0</v>
      </c>
      <c r="K1971" s="129">
        <v>0.0</v>
      </c>
      <c r="L1971" s="129">
        <v>-1.0</v>
      </c>
      <c r="M1971" s="129">
        <v>-1.0</v>
      </c>
      <c r="N1971" s="129">
        <v>-2.0</v>
      </c>
      <c r="O1971" s="129">
        <v>7.0</v>
      </c>
      <c r="P1971" s="129">
        <v>5.0</v>
      </c>
      <c r="Q1971" s="11">
        <f t="array" ref="Q1971">COUNTIF(E1971:E3598, E1971)</f>
        <v>1</v>
      </c>
    </row>
    <row r="1972">
      <c r="A1972" s="129">
        <v>8.0</v>
      </c>
      <c r="B1972" s="129" t="str">
        <f t="array" ref="B1972">IFS(OR(C1972=1, C1972=6, C1972=11, C1972=16), "Mon", OR(C1972=2, C1972=7, C1972=12, C1972=17), "Tue", OR(C1972=3, C1972=8, C1972=13, C1972=18), "Wed",OR(C1972=4, C1972=9, C1972=14, C1972=19), "Thu",OR(C1972=5, C1972=10, C1972=15, C1972=20), "Fri",TRUE, "")</f>
        <v>Thu</v>
      </c>
      <c r="C1972" s="129">
        <v>19.0</v>
      </c>
      <c r="D1972" s="129" t="s">
        <v>8592</v>
      </c>
      <c r="E1972" s="129" t="s">
        <v>977</v>
      </c>
      <c r="F1972" s="129" t="s">
        <v>29</v>
      </c>
      <c r="G1972" s="129" t="s">
        <v>978</v>
      </c>
      <c r="H1972" s="129">
        <v>67.0</v>
      </c>
      <c r="I1972" s="163">
        <v>51.0</v>
      </c>
      <c r="J1972" s="163">
        <v>94.0</v>
      </c>
      <c r="K1972" s="129">
        <v>1.0</v>
      </c>
      <c r="L1972" s="129">
        <v>-1.0</v>
      </c>
      <c r="M1972" s="129">
        <v>1.0</v>
      </c>
      <c r="N1972" s="129">
        <v>1.0</v>
      </c>
      <c r="O1972" s="129">
        <v>10.0</v>
      </c>
      <c r="P1972" s="129">
        <v>10.0</v>
      </c>
      <c r="Q1972" s="11">
        <f t="array" ref="Q1972">COUNTIF(E1972:E3598, E1972)</f>
        <v>3</v>
      </c>
    </row>
    <row r="1973">
      <c r="A1973" s="129">
        <v>8.0</v>
      </c>
      <c r="B1973" s="129" t="str">
        <f t="array" ref="B1973">IFS(OR(C1973=1, C1973=6, C1973=11, C1973=16), "Mon", OR(C1973=2, C1973=7, C1973=12, C1973=17), "Tue", OR(C1973=3, C1973=8, C1973=13, C1973=18), "Wed",OR(C1973=4, C1973=9, C1973=14, C1973=19), "Thu",OR(C1973=5, C1973=10, C1973=15, C1973=20), "Fri",TRUE, "")</f>
        <v>Fri</v>
      </c>
      <c r="C1973" s="129">
        <v>20.0</v>
      </c>
      <c r="D1973" s="129" t="s">
        <v>8592</v>
      </c>
      <c r="E1973" s="129" t="s">
        <v>4466</v>
      </c>
      <c r="F1973" s="129" t="s">
        <v>29</v>
      </c>
      <c r="G1973" s="129" t="s">
        <v>4467</v>
      </c>
      <c r="H1973" s="129">
        <v>51.0</v>
      </c>
      <c r="I1973" s="163">
        <v>53.0</v>
      </c>
      <c r="J1973" s="163">
        <v>90.0</v>
      </c>
      <c r="K1973" s="129">
        <v>-1.0</v>
      </c>
      <c r="L1973" s="129">
        <v>-1.0</v>
      </c>
      <c r="M1973" s="129">
        <v>1.0</v>
      </c>
      <c r="N1973" s="129">
        <v>-1.0</v>
      </c>
      <c r="O1973" s="129">
        <v>10.0</v>
      </c>
      <c r="P1973" s="129">
        <v>9.0</v>
      </c>
      <c r="Q1973" s="11">
        <f t="array" ref="Q1973">COUNTIF(E1973:E3598, E1973)</f>
        <v>2</v>
      </c>
    </row>
    <row r="1974">
      <c r="A1974" s="129">
        <v>8.0</v>
      </c>
      <c r="B1974" s="129" t="str">
        <f t="array" ref="B1974">IFS(OR(C1974=1, C1974=6, C1974=11, C1974=16), "Mon", OR(C1974=2, C1974=7, C1974=12, C1974=17), "Tue", OR(C1974=3, C1974=8, C1974=13, C1974=18), "Wed",OR(C1974=4, C1974=9, C1974=14, C1974=19), "Thu",OR(C1974=5, C1974=10, C1974=15, C1974=20), "Fri",TRUE, "")</f>
        <v>Fri</v>
      </c>
      <c r="C1974" s="129">
        <v>20.0</v>
      </c>
      <c r="D1974" s="129" t="s">
        <v>8592</v>
      </c>
      <c r="E1974" s="129" t="s">
        <v>263</v>
      </c>
      <c r="F1974" s="129" t="s">
        <v>29</v>
      </c>
      <c r="G1974" s="129" t="s">
        <v>264</v>
      </c>
      <c r="H1974" s="129">
        <v>58.0</v>
      </c>
      <c r="I1974" s="163">
        <v>33.0</v>
      </c>
      <c r="J1974" s="163">
        <v>177.0</v>
      </c>
      <c r="K1974" s="129">
        <v>1.0</v>
      </c>
      <c r="L1974" s="129">
        <v>0.0</v>
      </c>
      <c r="M1974" s="129">
        <v>0.0</v>
      </c>
      <c r="N1974" s="129">
        <v>1.0</v>
      </c>
      <c r="O1974" s="129">
        <v>7.0</v>
      </c>
      <c r="P1974" s="129">
        <v>8.0</v>
      </c>
      <c r="Q1974" s="11">
        <f t="array" ref="Q1974">COUNTIF(E1974:E3598, E1974)</f>
        <v>1</v>
      </c>
    </row>
    <row r="1975">
      <c r="A1975" s="129">
        <v>8.0</v>
      </c>
      <c r="B1975" s="129" t="str">
        <f t="array" ref="B1975">IFS(OR(C1975=1, C1975=6, C1975=11, C1975=16), "Mon", OR(C1975=2, C1975=7, C1975=12, C1975=17), "Tue", OR(C1975=3, C1975=8, C1975=13, C1975=18), "Wed",OR(C1975=4, C1975=9, C1975=14, C1975=19), "Thu",OR(C1975=5, C1975=10, C1975=15, C1975=20), "Fri",TRUE, "")</f>
        <v>Fri</v>
      </c>
      <c r="C1975" s="129">
        <v>20.0</v>
      </c>
      <c r="D1975" s="129" t="s">
        <v>8592</v>
      </c>
      <c r="E1975" s="129" t="s">
        <v>2056</v>
      </c>
      <c r="F1975" s="129" t="s">
        <v>29</v>
      </c>
      <c r="G1975" s="129" t="s">
        <v>2057</v>
      </c>
      <c r="H1975" s="129">
        <v>38.0</v>
      </c>
      <c r="I1975" s="163">
        <v>65.0</v>
      </c>
      <c r="J1975" s="163">
        <v>137.0</v>
      </c>
      <c r="K1975" s="129">
        <v>0.0</v>
      </c>
      <c r="L1975" s="129">
        <v>-1.0</v>
      </c>
      <c r="M1975" s="129">
        <v>1.0</v>
      </c>
      <c r="N1975" s="129">
        <v>0.0</v>
      </c>
      <c r="O1975" s="129">
        <v>9.0</v>
      </c>
      <c r="P1975" s="129">
        <v>9.0</v>
      </c>
      <c r="Q1975" s="11">
        <f t="array" ref="Q1975">COUNTIF(E1975:E3598, E1975)</f>
        <v>2</v>
      </c>
    </row>
    <row r="1976">
      <c r="A1976" s="129">
        <v>8.0</v>
      </c>
      <c r="B1976" s="129" t="str">
        <f t="array" ref="B1976">IFS(OR(C1976=1, C1976=6, C1976=11, C1976=16), "Mon", OR(C1976=2, C1976=7, C1976=12, C1976=17), "Tue", OR(C1976=3, C1976=8, C1976=13, C1976=18), "Wed",OR(C1976=4, C1976=9, C1976=14, C1976=19), "Thu",OR(C1976=5, C1976=10, C1976=15, C1976=20), "Fri",TRUE, "")</f>
        <v>Fri</v>
      </c>
      <c r="C1976" s="129">
        <v>20.0</v>
      </c>
      <c r="D1976" s="129" t="s">
        <v>8592</v>
      </c>
      <c r="E1976" s="129" t="s">
        <v>4950</v>
      </c>
      <c r="F1976" s="129" t="s">
        <v>29</v>
      </c>
      <c r="G1976" s="129" t="s">
        <v>4951</v>
      </c>
      <c r="H1976" s="129">
        <v>66.0</v>
      </c>
      <c r="I1976" s="163">
        <v>101.0</v>
      </c>
      <c r="J1976" s="163">
        <v>366.0</v>
      </c>
      <c r="K1976" s="129">
        <v>0.0</v>
      </c>
      <c r="L1976" s="129">
        <v>0.0</v>
      </c>
      <c r="M1976" s="129">
        <v>0.0</v>
      </c>
      <c r="N1976" s="129">
        <v>0.0</v>
      </c>
      <c r="O1976" s="129">
        <v>10.0</v>
      </c>
      <c r="P1976" s="129">
        <v>10.0</v>
      </c>
      <c r="Q1976" s="11">
        <f t="array" ref="Q1976">COUNTIF(E1976:E3598, E1976)</f>
        <v>3</v>
      </c>
    </row>
    <row r="1977">
      <c r="A1977" s="129">
        <v>8.0</v>
      </c>
      <c r="B1977" s="129" t="str">
        <f t="array" ref="B1977">IFS(OR(C1977=1, C1977=6, C1977=11, C1977=16), "Mon", OR(C1977=2, C1977=7, C1977=12, C1977=17), "Tue", OR(C1977=3, C1977=8, C1977=13, C1977=18), "Wed",OR(C1977=4, C1977=9, C1977=14, C1977=19), "Thu",OR(C1977=5, C1977=10, C1977=15, C1977=20), "Fri",TRUE, "")</f>
        <v>Fri</v>
      </c>
      <c r="C1977" s="129">
        <v>20.0</v>
      </c>
      <c r="D1977" s="129" t="s">
        <v>8592</v>
      </c>
      <c r="E1977" s="129" t="s">
        <v>999</v>
      </c>
      <c r="F1977" s="129" t="s">
        <v>29</v>
      </c>
      <c r="G1977" s="129" t="s">
        <v>1000</v>
      </c>
      <c r="H1977" s="129">
        <v>64.0</v>
      </c>
      <c r="I1977" s="163">
        <v>77.0</v>
      </c>
      <c r="J1977" s="163">
        <v>248.0</v>
      </c>
      <c r="K1977" s="129">
        <v>0.0</v>
      </c>
      <c r="L1977" s="129">
        <v>0.0</v>
      </c>
      <c r="M1977" s="129">
        <v>1.0</v>
      </c>
      <c r="N1977" s="129">
        <v>1.0</v>
      </c>
      <c r="O1977" s="129">
        <v>10.0</v>
      </c>
      <c r="P1977" s="129">
        <v>10.0</v>
      </c>
      <c r="Q1977" s="11">
        <f t="array" ref="Q1977">COUNTIF(E1977:E3598, E1977)</f>
        <v>2</v>
      </c>
    </row>
    <row r="1978">
      <c r="A1978" s="129">
        <v>8.0</v>
      </c>
      <c r="B1978" s="129" t="str">
        <f t="array" ref="B1978">IFS(OR(C1978=1, C1978=6, C1978=11, C1978=16), "Mon", OR(C1978=2, C1978=7, C1978=12, C1978=17), "Tue", OR(C1978=3, C1978=8, C1978=13, C1978=18), "Wed",OR(C1978=4, C1978=9, C1978=14, C1978=19), "Thu",OR(C1978=5, C1978=10, C1978=15, C1978=20), "Fri",TRUE, "")</f>
        <v>Fri</v>
      </c>
      <c r="C1978" s="129">
        <v>20.0</v>
      </c>
      <c r="D1978" s="129" t="s">
        <v>8592</v>
      </c>
      <c r="E1978" s="129" t="s">
        <v>615</v>
      </c>
      <c r="F1978" s="129" t="s">
        <v>29</v>
      </c>
      <c r="G1978" s="129" t="s">
        <v>616</v>
      </c>
      <c r="H1978" s="129">
        <v>63.0</v>
      </c>
      <c r="I1978" s="163">
        <v>113.0</v>
      </c>
      <c r="J1978" s="163">
        <v>290.0</v>
      </c>
      <c r="K1978" s="129">
        <v>0.0</v>
      </c>
      <c r="L1978" s="129">
        <v>0.0</v>
      </c>
      <c r="M1978" s="129">
        <v>0.0</v>
      </c>
      <c r="N1978" s="129">
        <v>0.0</v>
      </c>
      <c r="O1978" s="129">
        <v>7.0</v>
      </c>
      <c r="P1978" s="129">
        <v>7.0</v>
      </c>
      <c r="Q1978" s="11">
        <f t="array" ref="Q1978">COUNTIF(E1978:E3598, E1978)</f>
        <v>3</v>
      </c>
    </row>
    <row r="1979">
      <c r="A1979" s="129">
        <v>9.0</v>
      </c>
      <c r="B1979" s="129" t="str">
        <f t="array" ref="B1979">IFS(OR(C1979=1, C1979=6, C1979=11, C1979=16), "Mon", OR(C1979=2, C1979=7, C1979=12, C1979=17), "Tue", OR(C1979=3, C1979=8, C1979=13, C1979=18), "Wed",OR(C1979=4, C1979=9, C1979=14, C1979=19), "Thu",OR(C1979=5, C1979=10, C1979=15, C1979=20), "Fri",TRUE, "")</f>
        <v>Mon</v>
      </c>
      <c r="C1979" s="129">
        <v>1.0</v>
      </c>
      <c r="D1979" s="129" t="s">
        <v>8579</v>
      </c>
      <c r="E1979" s="129" t="s">
        <v>6594</v>
      </c>
      <c r="F1979" s="129" t="s">
        <v>27</v>
      </c>
      <c r="G1979" s="129" t="s">
        <v>6595</v>
      </c>
      <c r="H1979" s="129">
        <v>65.0</v>
      </c>
      <c r="I1979" s="163">
        <v>116.0</v>
      </c>
      <c r="J1979" s="163">
        <v>352.0</v>
      </c>
      <c r="K1979" s="129">
        <v>0.0</v>
      </c>
      <c r="L1979" s="129">
        <v>0.0</v>
      </c>
      <c r="M1979" s="129">
        <v>0.0</v>
      </c>
      <c r="N1979" s="129">
        <v>0.0</v>
      </c>
      <c r="O1979" s="129">
        <v>9.0</v>
      </c>
      <c r="P1979" s="129">
        <v>9.0</v>
      </c>
      <c r="Q1979" s="11">
        <f t="array" ref="Q1979">COUNTIF(E1979:E3598, E1979)</f>
        <v>2</v>
      </c>
    </row>
    <row r="1980">
      <c r="A1980" s="129">
        <v>9.0</v>
      </c>
      <c r="B1980" s="129" t="str">
        <f t="array" ref="B1980">IFS(OR(C1980=1, C1980=6, C1980=11, C1980=16), "Mon", OR(C1980=2, C1980=7, C1980=12, C1980=17), "Tue", OR(C1980=3, C1980=8, C1980=13, C1980=18), "Wed",OR(C1980=4, C1980=9, C1980=14, C1980=19), "Thu",OR(C1980=5, C1980=10, C1980=15, C1980=20), "Fri",TRUE, "")</f>
        <v>Mon</v>
      </c>
      <c r="C1980" s="129">
        <v>1.0</v>
      </c>
      <c r="D1980" s="129" t="s">
        <v>8579</v>
      </c>
      <c r="E1980" s="129" t="s">
        <v>6372</v>
      </c>
      <c r="F1980" s="129" t="s">
        <v>27</v>
      </c>
      <c r="G1980" s="129" t="s">
        <v>6373</v>
      </c>
      <c r="H1980" s="129">
        <v>62.0</v>
      </c>
      <c r="I1980" s="163">
        <v>148.0</v>
      </c>
      <c r="J1980" s="163">
        <v>232.0</v>
      </c>
      <c r="K1980" s="129">
        <v>0.0</v>
      </c>
      <c r="L1980" s="129">
        <v>0.0</v>
      </c>
      <c r="M1980" s="129">
        <v>0.0</v>
      </c>
      <c r="N1980" s="129">
        <v>0.0</v>
      </c>
      <c r="O1980" s="129">
        <v>10.0</v>
      </c>
      <c r="P1980" s="129">
        <v>10.0</v>
      </c>
      <c r="Q1980" s="11">
        <f t="array" ref="Q1980">COUNTIF(E1980:E3598, E1980)</f>
        <v>2</v>
      </c>
    </row>
    <row r="1981">
      <c r="A1981" s="129">
        <v>9.0</v>
      </c>
      <c r="B1981" s="129" t="str">
        <f t="array" ref="B1981">IFS(OR(C1981=1, C1981=6, C1981=11, C1981=16), "Mon", OR(C1981=2, C1981=7, C1981=12, C1981=17), "Tue", OR(C1981=3, C1981=8, C1981=13, C1981=18), "Wed",OR(C1981=4, C1981=9, C1981=14, C1981=19), "Thu",OR(C1981=5, C1981=10, C1981=15, C1981=20), "Fri",TRUE, "")</f>
        <v>Mon</v>
      </c>
      <c r="C1981" s="129">
        <v>1.0</v>
      </c>
      <c r="D1981" s="129" t="s">
        <v>8579</v>
      </c>
      <c r="E1981" s="129" t="s">
        <v>5482</v>
      </c>
      <c r="F1981" s="129" t="s">
        <v>27</v>
      </c>
      <c r="G1981" s="129" t="s">
        <v>5483</v>
      </c>
      <c r="H1981" s="129">
        <v>41.0</v>
      </c>
      <c r="I1981" s="163">
        <v>42.0</v>
      </c>
      <c r="J1981" s="163">
        <v>123.0</v>
      </c>
      <c r="K1981" s="129">
        <v>0.0</v>
      </c>
      <c r="L1981" s="129">
        <v>0.0</v>
      </c>
      <c r="M1981" s="129">
        <v>0.0</v>
      </c>
      <c r="N1981" s="129">
        <v>0.0</v>
      </c>
      <c r="O1981" s="129">
        <v>8.0</v>
      </c>
      <c r="P1981" s="129">
        <v>8.0</v>
      </c>
      <c r="Q1981" s="11">
        <f t="array" ref="Q1981">COUNTIF(E1981:E3598, E1981)</f>
        <v>2</v>
      </c>
    </row>
    <row r="1982">
      <c r="A1982" s="129">
        <v>9.0</v>
      </c>
      <c r="B1982" s="129" t="str">
        <f t="array" ref="B1982">IFS(OR(C1982=1, C1982=6, C1982=11, C1982=16), "Mon", OR(C1982=2, C1982=7, C1982=12, C1982=17), "Tue", OR(C1982=3, C1982=8, C1982=13, C1982=18), "Wed",OR(C1982=4, C1982=9, C1982=14, C1982=19), "Thu",OR(C1982=5, C1982=10, C1982=15, C1982=20), "Fri",TRUE, "")</f>
        <v>Mon</v>
      </c>
      <c r="C1982" s="129">
        <v>1.0</v>
      </c>
      <c r="D1982" s="129" t="s">
        <v>8579</v>
      </c>
      <c r="E1982" s="129" t="s">
        <v>4182</v>
      </c>
      <c r="F1982" s="129" t="s">
        <v>27</v>
      </c>
      <c r="G1982" s="129" t="s">
        <v>4183</v>
      </c>
      <c r="H1982" s="129">
        <v>52.0</v>
      </c>
      <c r="I1982" s="163">
        <v>128.0</v>
      </c>
      <c r="J1982" s="163">
        <v>282.0</v>
      </c>
      <c r="K1982" s="129">
        <v>0.0</v>
      </c>
      <c r="L1982" s="129">
        <v>1.0</v>
      </c>
      <c r="M1982" s="129">
        <v>1.0</v>
      </c>
      <c r="N1982" s="129">
        <v>2.0</v>
      </c>
      <c r="O1982" s="129">
        <v>9.0</v>
      </c>
      <c r="P1982" s="129">
        <v>10.0</v>
      </c>
      <c r="Q1982" s="11">
        <f t="array" ref="Q1982">COUNTIF(E1982:E3598, E1982)</f>
        <v>1</v>
      </c>
    </row>
    <row r="1983">
      <c r="A1983" s="129">
        <v>9.0</v>
      </c>
      <c r="B1983" s="129" t="str">
        <f t="array" ref="B1983">IFS(OR(C1983=1, C1983=6, C1983=11, C1983=16), "Mon", OR(C1983=2, C1983=7, C1983=12, C1983=17), "Tue", OR(C1983=3, C1983=8, C1983=13, C1983=18), "Wed",OR(C1983=4, C1983=9, C1983=14, C1983=19), "Thu",OR(C1983=5, C1983=10, C1983=15, C1983=20), "Fri",TRUE, "")</f>
        <v>Mon</v>
      </c>
      <c r="C1983" s="129">
        <v>1.0</v>
      </c>
      <c r="D1983" s="129" t="s">
        <v>8579</v>
      </c>
      <c r="E1983" s="129" t="s">
        <v>529</v>
      </c>
      <c r="F1983" s="129" t="s">
        <v>27</v>
      </c>
      <c r="G1983" s="129" t="s">
        <v>530</v>
      </c>
      <c r="H1983" s="129">
        <v>34.0</v>
      </c>
      <c r="I1983" s="163">
        <v>59.0</v>
      </c>
      <c r="J1983" s="163">
        <v>99.0</v>
      </c>
      <c r="K1983" s="129">
        <v>1.0</v>
      </c>
      <c r="L1983" s="129">
        <v>0.0</v>
      </c>
      <c r="M1983" s="129">
        <v>0.0</v>
      </c>
      <c r="N1983" s="129">
        <v>1.0</v>
      </c>
      <c r="O1983" s="129">
        <v>9.0</v>
      </c>
      <c r="P1983" s="129">
        <v>10.0</v>
      </c>
      <c r="Q1983" s="11">
        <f t="array" ref="Q1983">COUNTIF(E1983:E3598, E1983)</f>
        <v>2</v>
      </c>
    </row>
    <row r="1984">
      <c r="A1984" s="129">
        <v>9.0</v>
      </c>
      <c r="B1984" s="129" t="str">
        <f t="array" ref="B1984">IFS(OR(C1984=1, C1984=6, C1984=11, C1984=16), "Mon", OR(C1984=2, C1984=7, C1984=12, C1984=17), "Tue", OR(C1984=3, C1984=8, C1984=13, C1984=18), "Wed",OR(C1984=4, C1984=9, C1984=14, C1984=19), "Thu",OR(C1984=5, C1984=10, C1984=15, C1984=20), "Fri",TRUE, "")</f>
        <v>Mon</v>
      </c>
      <c r="C1984" s="129">
        <v>1.0</v>
      </c>
      <c r="D1984" s="129" t="s">
        <v>8579</v>
      </c>
      <c r="E1984" s="129" t="s">
        <v>7600</v>
      </c>
      <c r="F1984" s="129" t="s">
        <v>27</v>
      </c>
      <c r="G1984" s="129" t="s">
        <v>7601</v>
      </c>
      <c r="H1984" s="129">
        <v>51.0</v>
      </c>
      <c r="I1984" s="163">
        <v>60.0</v>
      </c>
      <c r="J1984" s="163">
        <v>114.0</v>
      </c>
      <c r="K1984" s="129">
        <v>-1.0</v>
      </c>
      <c r="L1984" s="129">
        <v>1.0</v>
      </c>
      <c r="M1984" s="129">
        <v>0.0</v>
      </c>
      <c r="N1984" s="129">
        <v>0.0</v>
      </c>
      <c r="O1984" s="129">
        <v>9.0</v>
      </c>
      <c r="P1984" s="129">
        <v>9.0</v>
      </c>
      <c r="Q1984" s="11">
        <f t="array" ref="Q1984">COUNTIF(E1984:E3598, E1984)</f>
        <v>1</v>
      </c>
    </row>
    <row r="1985">
      <c r="A1985" s="129">
        <v>9.0</v>
      </c>
      <c r="B1985" s="129" t="str">
        <f t="array" ref="B1985">IFS(OR(C1985=1, C1985=6, C1985=11, C1985=16), "Mon", OR(C1985=2, C1985=7, C1985=12, C1985=17), "Tue", OR(C1985=3, C1985=8, C1985=13, C1985=18), "Wed",OR(C1985=4, C1985=9, C1985=14, C1985=19), "Thu",OR(C1985=5, C1985=10, C1985=15, C1985=20), "Fri",TRUE, "")</f>
        <v>Tue</v>
      </c>
      <c r="C1985" s="129">
        <v>2.0</v>
      </c>
      <c r="D1985" s="129" t="s">
        <v>8579</v>
      </c>
      <c r="E1985" s="129" t="s">
        <v>1391</v>
      </c>
      <c r="F1985" s="129" t="s">
        <v>27</v>
      </c>
      <c r="G1985" s="129" t="s">
        <v>1392</v>
      </c>
      <c r="H1985" s="129">
        <v>29.0</v>
      </c>
      <c r="I1985" s="163">
        <v>59.0</v>
      </c>
      <c r="J1985" s="163">
        <v>74.0</v>
      </c>
      <c r="K1985" s="129">
        <v>0.0</v>
      </c>
      <c r="L1985" s="129">
        <v>1.0</v>
      </c>
      <c r="M1985" s="129">
        <v>1.0</v>
      </c>
      <c r="N1985" s="129">
        <v>2.0</v>
      </c>
      <c r="O1985" s="129">
        <v>10.0</v>
      </c>
      <c r="P1985" s="129">
        <v>10.0</v>
      </c>
      <c r="Q1985" s="11">
        <f t="array" ref="Q1985">COUNTIF(E1985:E3598, E1985)</f>
        <v>1</v>
      </c>
    </row>
    <row r="1986">
      <c r="A1986" s="129">
        <v>9.0</v>
      </c>
      <c r="B1986" s="129" t="str">
        <f t="array" ref="B1986">IFS(OR(C1986=1, C1986=6, C1986=11, C1986=16), "Mon", OR(C1986=2, C1986=7, C1986=12, C1986=17), "Tue", OR(C1986=3, C1986=8, C1986=13, C1986=18), "Wed",OR(C1986=4, C1986=9, C1986=14, C1986=19), "Thu",OR(C1986=5, C1986=10, C1986=15, C1986=20), "Fri",TRUE, "")</f>
        <v>Tue</v>
      </c>
      <c r="C1986" s="129">
        <v>2.0</v>
      </c>
      <c r="D1986" s="129" t="s">
        <v>8579</v>
      </c>
      <c r="E1986" s="129" t="s">
        <v>3690</v>
      </c>
      <c r="F1986" s="129" t="s">
        <v>27</v>
      </c>
      <c r="G1986" s="129" t="s">
        <v>3691</v>
      </c>
      <c r="H1986" s="129">
        <v>50.0</v>
      </c>
      <c r="I1986" s="163">
        <v>59.0</v>
      </c>
      <c r="J1986" s="163">
        <v>95.0</v>
      </c>
      <c r="K1986" s="129">
        <v>0.0</v>
      </c>
      <c r="L1986" s="129">
        <v>1.0</v>
      </c>
      <c r="M1986" s="129">
        <v>1.0</v>
      </c>
      <c r="N1986" s="129">
        <v>2.0</v>
      </c>
      <c r="O1986" s="129">
        <v>10.0</v>
      </c>
      <c r="P1986" s="129">
        <v>10.0</v>
      </c>
      <c r="Q1986" s="11">
        <f t="array" ref="Q1986">COUNTIF(E1986:E3598, E1986)</f>
        <v>1</v>
      </c>
    </row>
    <row r="1987">
      <c r="A1987" s="129">
        <v>9.0</v>
      </c>
      <c r="B1987" s="129" t="str">
        <f t="array" ref="B1987">IFS(OR(C1987=1, C1987=6, C1987=11, C1987=16), "Mon", OR(C1987=2, C1987=7, C1987=12, C1987=17), "Tue", OR(C1987=3, C1987=8, C1987=13, C1987=18), "Wed",OR(C1987=4, C1987=9, C1987=14, C1987=19), "Thu",OR(C1987=5, C1987=10, C1987=15, C1987=20), "Fri",TRUE, "")</f>
        <v>Tue</v>
      </c>
      <c r="C1987" s="129">
        <v>2.0</v>
      </c>
      <c r="D1987" s="129" t="s">
        <v>8579</v>
      </c>
      <c r="E1987" s="129" t="s">
        <v>5758</v>
      </c>
      <c r="F1987" s="129" t="s">
        <v>27</v>
      </c>
      <c r="G1987" s="129" t="s">
        <v>5759</v>
      </c>
      <c r="H1987" s="129">
        <v>61.0</v>
      </c>
      <c r="I1987" s="163">
        <v>98.0</v>
      </c>
      <c r="J1987" s="163">
        <v>208.0</v>
      </c>
      <c r="K1987" s="129">
        <v>0.0</v>
      </c>
      <c r="L1987" s="129">
        <v>0.0</v>
      </c>
      <c r="M1987" s="129">
        <v>1.0</v>
      </c>
      <c r="N1987" s="129">
        <v>1.0</v>
      </c>
      <c r="O1987" s="129">
        <v>10.0</v>
      </c>
      <c r="P1987" s="129">
        <v>10.0</v>
      </c>
      <c r="Q1987" s="11">
        <f t="array" ref="Q1987">COUNTIF(E1987:E3598, E1987)</f>
        <v>2</v>
      </c>
    </row>
    <row r="1988">
      <c r="A1988" s="129">
        <v>9.0</v>
      </c>
      <c r="B1988" s="129" t="str">
        <f t="array" ref="B1988">IFS(OR(C1988=1, C1988=6, C1988=11, C1988=16), "Mon", OR(C1988=2, C1988=7, C1988=12, C1988=17), "Tue", OR(C1988=3, C1988=8, C1988=13, C1988=18), "Wed",OR(C1988=4, C1988=9, C1988=14, C1988=19), "Thu",OR(C1988=5, C1988=10, C1988=15, C1988=20), "Fri",TRUE, "")</f>
        <v>Tue</v>
      </c>
      <c r="C1988" s="129">
        <v>2.0</v>
      </c>
      <c r="D1988" s="129" t="s">
        <v>8579</v>
      </c>
      <c r="E1988" s="129" t="s">
        <v>5080</v>
      </c>
      <c r="F1988" s="129" t="s">
        <v>27</v>
      </c>
      <c r="G1988" s="129" t="s">
        <v>5081</v>
      </c>
      <c r="H1988" s="129">
        <v>59.0</v>
      </c>
      <c r="I1988" s="163">
        <v>52.0</v>
      </c>
      <c r="J1988" s="163">
        <v>97.0</v>
      </c>
      <c r="K1988" s="129">
        <v>0.0</v>
      </c>
      <c r="L1988" s="129">
        <v>1.0</v>
      </c>
      <c r="M1988" s="129">
        <v>1.0</v>
      </c>
      <c r="N1988" s="129">
        <v>2.0</v>
      </c>
      <c r="O1988" s="129">
        <v>10.0</v>
      </c>
      <c r="P1988" s="129">
        <v>10.0</v>
      </c>
      <c r="Q1988" s="11">
        <f t="array" ref="Q1988">COUNTIF(E1988:E3598, E1988)</f>
        <v>1</v>
      </c>
    </row>
    <row r="1989">
      <c r="A1989" s="129">
        <v>9.0</v>
      </c>
      <c r="B1989" s="129" t="str">
        <f t="array" ref="B1989">IFS(OR(C1989=1, C1989=6, C1989=11, C1989=16), "Mon", OR(C1989=2, C1989=7, C1989=12, C1989=17), "Tue", OR(C1989=3, C1989=8, C1989=13, C1989=18), "Wed",OR(C1989=4, C1989=9, C1989=14, C1989=19), "Thu",OR(C1989=5, C1989=10, C1989=15, C1989=20), "Fri",TRUE, "")</f>
        <v>Tue</v>
      </c>
      <c r="C1989" s="129">
        <v>2.0</v>
      </c>
      <c r="D1989" s="129" t="s">
        <v>8579</v>
      </c>
      <c r="E1989" s="129" t="s">
        <v>2512</v>
      </c>
      <c r="F1989" s="129" t="s">
        <v>27</v>
      </c>
      <c r="G1989" s="129" t="s">
        <v>2513</v>
      </c>
      <c r="H1989" s="129">
        <v>33.0</v>
      </c>
      <c r="I1989" s="163">
        <v>43.0</v>
      </c>
      <c r="J1989" s="163">
        <v>95.0</v>
      </c>
      <c r="K1989" s="129">
        <v>0.0</v>
      </c>
      <c r="L1989" s="129">
        <v>1.0</v>
      </c>
      <c r="M1989" s="129">
        <v>1.0</v>
      </c>
      <c r="N1989" s="129">
        <v>2.0</v>
      </c>
      <c r="O1989" s="129">
        <v>10.0</v>
      </c>
      <c r="P1989" s="129">
        <v>10.0</v>
      </c>
      <c r="Q1989" s="11">
        <f t="array" ref="Q1989">COUNTIF(E1989:E3598, E1989)</f>
        <v>1</v>
      </c>
    </row>
    <row r="1990">
      <c r="A1990" s="129">
        <v>9.0</v>
      </c>
      <c r="B1990" s="129" t="str">
        <f t="array" ref="B1990">IFS(OR(C1990=1, C1990=6, C1990=11, C1990=16), "Mon", OR(C1990=2, C1990=7, C1990=12, C1990=17), "Tue", OR(C1990=3, C1990=8, C1990=13, C1990=18), "Wed",OR(C1990=4, C1990=9, C1990=14, C1990=19), "Thu",OR(C1990=5, C1990=10, C1990=15, C1990=20), "Fri",TRUE, "")</f>
        <v>Tue</v>
      </c>
      <c r="C1990" s="129">
        <v>2.0</v>
      </c>
      <c r="D1990" s="129" t="s">
        <v>8579</v>
      </c>
      <c r="E1990" s="129" t="s">
        <v>191</v>
      </c>
      <c r="F1990" s="129" t="s">
        <v>27</v>
      </c>
      <c r="G1990" s="129" t="s">
        <v>192</v>
      </c>
      <c r="H1990" s="129">
        <v>41.0</v>
      </c>
      <c r="I1990" s="163">
        <v>58.0</v>
      </c>
      <c r="J1990" s="163">
        <v>105.0</v>
      </c>
      <c r="K1990" s="129">
        <v>0.0</v>
      </c>
      <c r="L1990" s="129">
        <v>1.0</v>
      </c>
      <c r="M1990" s="129">
        <v>1.0</v>
      </c>
      <c r="N1990" s="129">
        <v>2.0</v>
      </c>
      <c r="O1990" s="129">
        <v>10.0</v>
      </c>
      <c r="P1990" s="129">
        <v>10.0</v>
      </c>
      <c r="Q1990" s="11">
        <f t="array" ref="Q1990">COUNTIF(E1990:E3598, E1990)</f>
        <v>1</v>
      </c>
    </row>
    <row r="1991">
      <c r="A1991" s="129">
        <v>9.0</v>
      </c>
      <c r="B1991" s="129" t="str">
        <f t="array" ref="B1991">IFS(OR(C1991=1, C1991=6, C1991=11, C1991=16), "Mon", OR(C1991=2, C1991=7, C1991=12, C1991=17), "Tue", OR(C1991=3, C1991=8, C1991=13, C1991=18), "Wed",OR(C1991=4, C1991=9, C1991=14, C1991=19), "Thu",OR(C1991=5, C1991=10, C1991=15, C1991=20), "Fri",TRUE, "")</f>
        <v>Wed</v>
      </c>
      <c r="C1991" s="129">
        <v>3.0</v>
      </c>
      <c r="D1991" s="129" t="s">
        <v>8579</v>
      </c>
      <c r="E1991" s="129" t="s">
        <v>2062</v>
      </c>
      <c r="F1991" s="129" t="s">
        <v>27</v>
      </c>
      <c r="G1991" s="129" t="s">
        <v>2063</v>
      </c>
      <c r="H1991" s="129">
        <v>43.0</v>
      </c>
      <c r="I1991" s="163">
        <v>123.0</v>
      </c>
      <c r="J1991" s="163">
        <v>234.0</v>
      </c>
      <c r="K1991" s="129">
        <v>0.0</v>
      </c>
      <c r="L1991" s="129">
        <v>1.0</v>
      </c>
      <c r="M1991" s="129">
        <v>0.0</v>
      </c>
      <c r="N1991" s="129">
        <v>1.0</v>
      </c>
      <c r="O1991" s="129">
        <v>9.0</v>
      </c>
      <c r="P1991" s="129">
        <v>10.0</v>
      </c>
      <c r="Q1991" s="11">
        <f t="array" ref="Q1991">COUNTIF(E1991:E3598, E1991)</f>
        <v>1</v>
      </c>
    </row>
    <row r="1992">
      <c r="A1992" s="129">
        <v>9.0</v>
      </c>
      <c r="B1992" s="129" t="str">
        <f t="array" ref="B1992">IFS(OR(C1992=1, C1992=6, C1992=11, C1992=16), "Mon", OR(C1992=2, C1992=7, C1992=12, C1992=17), "Tue", OR(C1992=3, C1992=8, C1992=13, C1992=18), "Wed",OR(C1992=4, C1992=9, C1992=14, C1992=19), "Thu",OR(C1992=5, C1992=10, C1992=15, C1992=20), "Fri",TRUE, "")</f>
        <v>Wed</v>
      </c>
      <c r="C1992" s="129">
        <v>3.0</v>
      </c>
      <c r="D1992" s="129" t="s">
        <v>8579</v>
      </c>
      <c r="E1992" s="129" t="s">
        <v>613</v>
      </c>
      <c r="F1992" s="129" t="s">
        <v>27</v>
      </c>
      <c r="G1992" s="129" t="s">
        <v>614</v>
      </c>
      <c r="H1992" s="129">
        <v>53.0</v>
      </c>
      <c r="I1992" s="163">
        <v>57.0</v>
      </c>
      <c r="J1992" s="163">
        <v>106.0</v>
      </c>
      <c r="K1992" s="129">
        <v>0.0</v>
      </c>
      <c r="L1992" s="129">
        <v>1.0</v>
      </c>
      <c r="M1992" s="129">
        <v>1.0</v>
      </c>
      <c r="N1992" s="129">
        <v>2.0</v>
      </c>
      <c r="O1992" s="129">
        <v>10.0</v>
      </c>
      <c r="P1992" s="129">
        <v>10.0</v>
      </c>
      <c r="Q1992" s="11">
        <f t="array" ref="Q1992">COUNTIF(E1992:E3598, E1992)</f>
        <v>1</v>
      </c>
    </row>
    <row r="1993">
      <c r="A1993" s="129">
        <v>9.0</v>
      </c>
      <c r="B1993" s="129" t="str">
        <f t="array" ref="B1993">IFS(OR(C1993=1, C1993=6, C1993=11, C1993=16), "Mon", OR(C1993=2, C1993=7, C1993=12, C1993=17), "Tue", OR(C1993=3, C1993=8, C1993=13, C1993=18), "Wed",OR(C1993=4, C1993=9, C1993=14, C1993=19), "Thu",OR(C1993=5, C1993=10, C1993=15, C1993=20), "Fri",TRUE, "")</f>
        <v>Wed</v>
      </c>
      <c r="C1993" s="129">
        <v>3.0</v>
      </c>
      <c r="D1993" s="129" t="s">
        <v>8579</v>
      </c>
      <c r="E1993" s="129" t="s">
        <v>957</v>
      </c>
      <c r="F1993" s="129" t="s">
        <v>27</v>
      </c>
      <c r="G1993" s="129" t="s">
        <v>958</v>
      </c>
      <c r="H1993" s="129">
        <v>31.0</v>
      </c>
      <c r="I1993" s="163">
        <v>181.0</v>
      </c>
      <c r="J1993" s="163">
        <v>207.0</v>
      </c>
      <c r="K1993" s="129">
        <v>0.0</v>
      </c>
      <c r="L1993" s="129">
        <v>1.0</v>
      </c>
      <c r="M1993" s="129">
        <v>1.0</v>
      </c>
      <c r="N1993" s="129">
        <v>2.0</v>
      </c>
      <c r="O1993" s="129">
        <v>10.0</v>
      </c>
      <c r="P1993" s="129">
        <v>10.0</v>
      </c>
      <c r="Q1993" s="11">
        <f t="array" ref="Q1993">COUNTIF(E1993:E3598, E1993)</f>
        <v>1</v>
      </c>
    </row>
    <row r="1994">
      <c r="A1994" s="129">
        <v>9.0</v>
      </c>
      <c r="B1994" s="129" t="str">
        <f t="array" ref="B1994">IFS(OR(C1994=1, C1994=6, C1994=11, C1994=16), "Mon", OR(C1994=2, C1994=7, C1994=12, C1994=17), "Tue", OR(C1994=3, C1994=8, C1994=13, C1994=18), "Wed",OR(C1994=4, C1994=9, C1994=14, C1994=19), "Thu",OR(C1994=5, C1994=10, C1994=15, C1994=20), "Fri",TRUE, "")</f>
        <v>Wed</v>
      </c>
      <c r="C1994" s="129">
        <v>3.0</v>
      </c>
      <c r="D1994" s="129" t="s">
        <v>8579</v>
      </c>
      <c r="E1994" s="129" t="s">
        <v>4978</v>
      </c>
      <c r="F1994" s="129" t="s">
        <v>27</v>
      </c>
      <c r="G1994" s="129" t="s">
        <v>4979</v>
      </c>
      <c r="H1994" s="129">
        <v>38.0</v>
      </c>
      <c r="I1994" s="163">
        <v>40.0</v>
      </c>
      <c r="J1994" s="163">
        <v>87.0</v>
      </c>
      <c r="K1994" s="129">
        <v>1.0</v>
      </c>
      <c r="L1994" s="129">
        <v>0.0</v>
      </c>
      <c r="M1994" s="129">
        <v>1.0</v>
      </c>
      <c r="N1994" s="129">
        <v>2.0</v>
      </c>
      <c r="O1994" s="129">
        <v>9.0</v>
      </c>
      <c r="P1994" s="129">
        <v>10.0</v>
      </c>
      <c r="Q1994" s="11">
        <f t="array" ref="Q1994">COUNTIF(E1994:E3598, E1994)</f>
        <v>3</v>
      </c>
    </row>
    <row r="1995">
      <c r="A1995" s="129">
        <v>9.0</v>
      </c>
      <c r="B1995" s="129" t="str">
        <f t="array" ref="B1995">IFS(OR(C1995=1, C1995=6, C1995=11, C1995=16), "Mon", OR(C1995=2, C1995=7, C1995=12, C1995=17), "Tue", OR(C1995=3, C1995=8, C1995=13, C1995=18), "Wed",OR(C1995=4, C1995=9, C1995=14, C1995=19), "Thu",OR(C1995=5, C1995=10, C1995=15, C1995=20), "Fri",TRUE, "")</f>
        <v>Wed</v>
      </c>
      <c r="C1995" s="129">
        <v>3.0</v>
      </c>
      <c r="D1995" s="129" t="s">
        <v>8579</v>
      </c>
      <c r="E1995" s="129" t="s">
        <v>3666</v>
      </c>
      <c r="F1995" s="129" t="s">
        <v>27</v>
      </c>
      <c r="G1995" s="129" t="s">
        <v>3667</v>
      </c>
      <c r="H1995" s="129">
        <v>41.0</v>
      </c>
      <c r="I1995" s="163">
        <v>51.0</v>
      </c>
      <c r="J1995" s="163">
        <v>92.0</v>
      </c>
      <c r="K1995" s="129">
        <v>0.0</v>
      </c>
      <c r="L1995" s="129">
        <v>1.0</v>
      </c>
      <c r="M1995" s="129">
        <v>1.0</v>
      </c>
      <c r="N1995" s="129">
        <v>2.0</v>
      </c>
      <c r="O1995" s="129">
        <v>10.0</v>
      </c>
      <c r="P1995" s="129">
        <v>10.0</v>
      </c>
      <c r="Q1995" s="11">
        <f t="array" ref="Q1995">COUNTIF(E1995:E3598, E1995)</f>
        <v>1</v>
      </c>
    </row>
    <row r="1996">
      <c r="A1996" s="129">
        <v>9.0</v>
      </c>
      <c r="B1996" s="129" t="str">
        <f t="array" ref="B1996">IFS(OR(C1996=1, C1996=6, C1996=11, C1996=16), "Mon", OR(C1996=2, C1996=7, C1996=12, C1996=17), "Tue", OR(C1996=3, C1996=8, C1996=13, C1996=18), "Wed",OR(C1996=4, C1996=9, C1996=14, C1996=19), "Thu",OR(C1996=5, C1996=10, C1996=15, C1996=20), "Fri",TRUE, "")</f>
        <v>Wed</v>
      </c>
      <c r="C1996" s="129">
        <v>3.0</v>
      </c>
      <c r="D1996" s="129" t="s">
        <v>8579</v>
      </c>
      <c r="E1996" s="129" t="s">
        <v>8018</v>
      </c>
      <c r="F1996" s="129" t="s">
        <v>27</v>
      </c>
      <c r="G1996" s="129" t="s">
        <v>8019</v>
      </c>
      <c r="H1996" s="129">
        <v>44.0</v>
      </c>
      <c r="I1996" s="163">
        <v>100.0</v>
      </c>
      <c r="J1996" s="163">
        <v>154.0</v>
      </c>
      <c r="K1996" s="129">
        <v>0.0</v>
      </c>
      <c r="L1996" s="129">
        <v>1.0</v>
      </c>
      <c r="M1996" s="129">
        <v>1.0</v>
      </c>
      <c r="N1996" s="129">
        <v>2.0</v>
      </c>
      <c r="O1996" s="129">
        <v>10.0</v>
      </c>
      <c r="P1996" s="129">
        <v>10.0</v>
      </c>
      <c r="Q1996" s="11">
        <f t="array" ref="Q1996">COUNTIF(E1996:E3598, E1996)</f>
        <v>3</v>
      </c>
    </row>
    <row r="1997">
      <c r="A1997" s="129">
        <v>9.0</v>
      </c>
      <c r="B1997" s="129" t="str">
        <f t="array" ref="B1997">IFS(OR(C1997=1, C1997=6, C1997=11, C1997=16), "Mon", OR(C1997=2, C1997=7, C1997=12, C1997=17), "Tue", OR(C1997=3, C1997=8, C1997=13, C1997=18), "Wed",OR(C1997=4, C1997=9, C1997=14, C1997=19), "Thu",OR(C1997=5, C1997=10, C1997=15, C1997=20), "Fri",TRUE, "")</f>
        <v>Thu</v>
      </c>
      <c r="C1997" s="129">
        <v>4.0</v>
      </c>
      <c r="D1997" s="129" t="s">
        <v>8579</v>
      </c>
      <c r="E1997" s="129" t="s">
        <v>3798</v>
      </c>
      <c r="F1997" s="129" t="s">
        <v>27</v>
      </c>
      <c r="G1997" s="129" t="s">
        <v>3799</v>
      </c>
      <c r="H1997" s="129">
        <v>20.0</v>
      </c>
      <c r="I1997" s="163">
        <v>36.0</v>
      </c>
      <c r="J1997" s="163">
        <v>111.0</v>
      </c>
      <c r="K1997" s="129">
        <v>0.0</v>
      </c>
      <c r="L1997" s="129">
        <v>1.0</v>
      </c>
      <c r="M1997" s="129">
        <v>0.0</v>
      </c>
      <c r="N1997" s="129">
        <v>1.0</v>
      </c>
      <c r="O1997" s="129">
        <v>9.0</v>
      </c>
      <c r="P1997" s="129">
        <v>10.0</v>
      </c>
      <c r="Q1997" s="11">
        <f t="array" ref="Q1997">COUNTIF(E1997:E3598, E1997)</f>
        <v>2</v>
      </c>
    </row>
    <row r="1998">
      <c r="A1998" s="129">
        <v>9.0</v>
      </c>
      <c r="B1998" s="129" t="str">
        <f t="array" ref="B1998">IFS(OR(C1998=1, C1998=6, C1998=11, C1998=16), "Mon", OR(C1998=2, C1998=7, C1998=12, C1998=17), "Tue", OR(C1998=3, C1998=8, C1998=13, C1998=18), "Wed",OR(C1998=4, C1998=9, C1998=14, C1998=19), "Thu",OR(C1998=5, C1998=10, C1998=15, C1998=20), "Fri",TRUE, "")</f>
        <v>Thu</v>
      </c>
      <c r="C1998" s="129">
        <v>4.0</v>
      </c>
      <c r="D1998" s="129" t="s">
        <v>8579</v>
      </c>
      <c r="E1998" s="129" t="s">
        <v>5104</v>
      </c>
      <c r="F1998" s="129" t="s">
        <v>27</v>
      </c>
      <c r="G1998" s="129" t="s">
        <v>5105</v>
      </c>
      <c r="H1998" s="129">
        <v>41.0</v>
      </c>
      <c r="I1998" s="163">
        <v>62.0</v>
      </c>
      <c r="J1998" s="163">
        <v>79.0</v>
      </c>
      <c r="K1998" s="129">
        <v>0.0</v>
      </c>
      <c r="L1998" s="129">
        <v>0.0</v>
      </c>
      <c r="M1998" s="129">
        <v>1.0</v>
      </c>
      <c r="N1998" s="129">
        <v>1.0</v>
      </c>
      <c r="O1998" s="129">
        <v>9.0</v>
      </c>
      <c r="P1998" s="129">
        <v>10.0</v>
      </c>
      <c r="Q1998" s="11">
        <f t="array" ref="Q1998">COUNTIF(E1998:E3598, E1998)</f>
        <v>2</v>
      </c>
    </row>
    <row r="1999">
      <c r="A1999" s="129">
        <v>9.0</v>
      </c>
      <c r="B1999" s="129" t="str">
        <f t="array" ref="B1999">IFS(OR(C1999=1, C1999=6, C1999=11, C1999=16), "Mon", OR(C1999=2, C1999=7, C1999=12, C1999=17), "Tue", OR(C1999=3, C1999=8, C1999=13, C1999=18), "Wed",OR(C1999=4, C1999=9, C1999=14, C1999=19), "Thu",OR(C1999=5, C1999=10, C1999=15, C1999=20), "Fri",TRUE, "")</f>
        <v>Thu</v>
      </c>
      <c r="C1999" s="129">
        <v>4.0</v>
      </c>
      <c r="D1999" s="129" t="s">
        <v>8579</v>
      </c>
      <c r="E1999" s="129" t="s">
        <v>2604</v>
      </c>
      <c r="F1999" s="129" t="s">
        <v>27</v>
      </c>
      <c r="G1999" s="129" t="s">
        <v>2605</v>
      </c>
      <c r="H1999" s="129">
        <v>30.0</v>
      </c>
      <c r="I1999" s="163">
        <v>116.0</v>
      </c>
      <c r="J1999" s="163">
        <v>232.0</v>
      </c>
      <c r="K1999" s="129">
        <v>0.0</v>
      </c>
      <c r="L1999" s="129">
        <v>1.0</v>
      </c>
      <c r="M1999" s="129">
        <v>1.0</v>
      </c>
      <c r="N1999" s="129">
        <v>2.0</v>
      </c>
      <c r="O1999" s="129">
        <v>10.0</v>
      </c>
      <c r="P1999" s="129">
        <v>10.0</v>
      </c>
      <c r="Q1999" s="11">
        <f t="array" ref="Q1999">COUNTIF(E1999:E3598, E1999)</f>
        <v>2</v>
      </c>
    </row>
    <row r="2000">
      <c r="A2000" s="129">
        <v>9.0</v>
      </c>
      <c r="B2000" s="129" t="str">
        <f t="array" ref="B2000">IFS(OR(C2000=1, C2000=6, C2000=11, C2000=16), "Mon", OR(C2000=2, C2000=7, C2000=12, C2000=17), "Tue", OR(C2000=3, C2000=8, C2000=13, C2000=18), "Wed",OR(C2000=4, C2000=9, C2000=14, C2000=19), "Thu",OR(C2000=5, C2000=10, C2000=15, C2000=20), "Fri",TRUE, "")</f>
        <v>Thu</v>
      </c>
      <c r="C2000" s="129">
        <v>4.0</v>
      </c>
      <c r="D2000" s="129" t="s">
        <v>8579</v>
      </c>
      <c r="E2000" s="129" t="s">
        <v>1047</v>
      </c>
      <c r="F2000" s="129" t="s">
        <v>27</v>
      </c>
      <c r="G2000" s="129" t="s">
        <v>1048</v>
      </c>
      <c r="H2000" s="129">
        <v>66.0</v>
      </c>
      <c r="I2000" s="163">
        <v>102.0</v>
      </c>
      <c r="J2000" s="163">
        <v>196.0</v>
      </c>
      <c r="K2000" s="129">
        <v>1.0</v>
      </c>
      <c r="L2000" s="129">
        <v>1.0</v>
      </c>
      <c r="M2000" s="129">
        <v>1.0</v>
      </c>
      <c r="N2000" s="129">
        <v>3.0</v>
      </c>
      <c r="O2000" s="129">
        <v>9.0</v>
      </c>
      <c r="P2000" s="129">
        <v>10.0</v>
      </c>
      <c r="Q2000" s="11">
        <f t="array" ref="Q2000">COUNTIF(E2000:E3598, E2000)</f>
        <v>1</v>
      </c>
    </row>
    <row r="2001">
      <c r="A2001" s="129">
        <v>9.0</v>
      </c>
      <c r="B2001" s="129" t="str">
        <f t="array" ref="B2001">IFS(OR(C2001=1, C2001=6, C2001=11, C2001=16), "Mon", OR(C2001=2, C2001=7, C2001=12, C2001=17), "Tue", OR(C2001=3, C2001=8, C2001=13, C2001=18), "Wed",OR(C2001=4, C2001=9, C2001=14, C2001=19), "Thu",OR(C2001=5, C2001=10, C2001=15, C2001=20), "Fri",TRUE, "")</f>
        <v>Thu</v>
      </c>
      <c r="C2001" s="129">
        <v>4.0</v>
      </c>
      <c r="D2001" s="129" t="s">
        <v>8579</v>
      </c>
      <c r="E2001" s="129" t="s">
        <v>3548</v>
      </c>
      <c r="F2001" s="129" t="s">
        <v>27</v>
      </c>
      <c r="G2001" s="129" t="s">
        <v>3549</v>
      </c>
      <c r="H2001" s="129">
        <v>45.0</v>
      </c>
      <c r="I2001" s="163">
        <v>32.0</v>
      </c>
      <c r="J2001" s="163">
        <v>98.0</v>
      </c>
      <c r="K2001" s="129">
        <v>0.0</v>
      </c>
      <c r="L2001" s="129">
        <v>1.0</v>
      </c>
      <c r="M2001" s="129">
        <v>1.0</v>
      </c>
      <c r="N2001" s="129">
        <v>2.0</v>
      </c>
      <c r="O2001" s="129">
        <v>10.0</v>
      </c>
      <c r="P2001" s="129">
        <v>10.0</v>
      </c>
      <c r="Q2001" s="11">
        <f t="array" ref="Q2001">COUNTIF(E2001:E3598, E2001)</f>
        <v>2</v>
      </c>
    </row>
    <row r="2002">
      <c r="A2002" s="129">
        <v>9.0</v>
      </c>
      <c r="B2002" s="129" t="str">
        <f t="array" ref="B2002">IFS(OR(C2002=1, C2002=6, C2002=11, C2002=16), "Mon", OR(C2002=2, C2002=7, C2002=12, C2002=17), "Tue", OR(C2002=3, C2002=8, C2002=13, C2002=18), "Wed",OR(C2002=4, C2002=9, C2002=14, C2002=19), "Thu",OR(C2002=5, C2002=10, C2002=15, C2002=20), "Fri",TRUE, "")</f>
        <v>Thu</v>
      </c>
      <c r="C2002" s="129">
        <v>4.0</v>
      </c>
      <c r="D2002" s="129" t="s">
        <v>8579</v>
      </c>
      <c r="E2002" s="129" t="s">
        <v>6806</v>
      </c>
      <c r="F2002" s="129" t="s">
        <v>27</v>
      </c>
      <c r="G2002" s="129" t="s">
        <v>6807</v>
      </c>
      <c r="H2002" s="129">
        <v>23.0</v>
      </c>
      <c r="I2002" s="163">
        <v>74.0</v>
      </c>
      <c r="J2002" s="163">
        <v>228.0</v>
      </c>
      <c r="K2002" s="129">
        <v>0.0</v>
      </c>
      <c r="L2002" s="129">
        <v>0.0</v>
      </c>
      <c r="M2002" s="129">
        <v>0.0</v>
      </c>
      <c r="N2002" s="129">
        <v>0.0</v>
      </c>
      <c r="O2002" s="129">
        <v>7.0</v>
      </c>
      <c r="P2002" s="129">
        <v>7.0</v>
      </c>
      <c r="Q2002" s="11">
        <f t="array" ref="Q2002">COUNTIF(E2002:E3598, E2002)</f>
        <v>1</v>
      </c>
    </row>
    <row r="2003">
      <c r="A2003" s="129">
        <v>9.0</v>
      </c>
      <c r="B2003" s="129" t="str">
        <f t="array" ref="B2003">IFS(OR(C2003=1, C2003=6, C2003=11, C2003=16), "Mon", OR(C2003=2, C2003=7, C2003=12, C2003=17), "Tue", OR(C2003=3, C2003=8, C2003=13, C2003=18), "Wed",OR(C2003=4, C2003=9, C2003=14, C2003=19), "Thu",OR(C2003=5, C2003=10, C2003=15, C2003=20), "Fri",TRUE, "")</f>
        <v>Fri</v>
      </c>
      <c r="C2003" s="129">
        <v>5.0</v>
      </c>
      <c r="D2003" s="129" t="s">
        <v>8579</v>
      </c>
      <c r="E2003" s="129" t="s">
        <v>2204</v>
      </c>
      <c r="F2003" s="129" t="s">
        <v>27</v>
      </c>
      <c r="G2003" s="129" t="s">
        <v>2205</v>
      </c>
      <c r="H2003" s="129">
        <v>34.0</v>
      </c>
      <c r="I2003" s="163">
        <v>47.0</v>
      </c>
      <c r="J2003" s="163">
        <v>64.0</v>
      </c>
      <c r="K2003" s="129">
        <v>1.0</v>
      </c>
      <c r="L2003" s="129">
        <v>1.0</v>
      </c>
      <c r="M2003" s="129">
        <v>1.0</v>
      </c>
      <c r="N2003" s="129">
        <v>3.0</v>
      </c>
      <c r="O2003" s="129">
        <v>10.0</v>
      </c>
      <c r="P2003" s="129">
        <v>10.0</v>
      </c>
      <c r="Q2003" s="11">
        <f t="array" ref="Q2003">COUNTIF(E2003:E3598, E2003)</f>
        <v>1</v>
      </c>
    </row>
    <row r="2004">
      <c r="A2004" s="129">
        <v>9.0</v>
      </c>
      <c r="B2004" s="129" t="str">
        <f t="array" ref="B2004">IFS(OR(C2004=1, C2004=6, C2004=11, C2004=16), "Mon", OR(C2004=2, C2004=7, C2004=12, C2004=17), "Tue", OR(C2004=3, C2004=8, C2004=13, C2004=18), "Wed",OR(C2004=4, C2004=9, C2004=14, C2004=19), "Thu",OR(C2004=5, C2004=10, C2004=15, C2004=20), "Fri",TRUE, "")</f>
        <v>Fri</v>
      </c>
      <c r="C2004" s="129">
        <v>5.0</v>
      </c>
      <c r="D2004" s="129" t="s">
        <v>8579</v>
      </c>
      <c r="E2004" s="129" t="s">
        <v>6490</v>
      </c>
      <c r="F2004" s="129" t="s">
        <v>27</v>
      </c>
      <c r="G2004" s="129" t="s">
        <v>6491</v>
      </c>
      <c r="H2004" s="129">
        <v>49.0</v>
      </c>
      <c r="I2004" s="163">
        <v>113.0</v>
      </c>
      <c r="J2004" s="163">
        <v>242.0</v>
      </c>
      <c r="K2004" s="129">
        <v>0.0</v>
      </c>
      <c r="L2004" s="129">
        <v>1.0</v>
      </c>
      <c r="M2004" s="129">
        <v>1.0</v>
      </c>
      <c r="N2004" s="129">
        <v>2.0</v>
      </c>
      <c r="O2004" s="129">
        <v>10.0</v>
      </c>
      <c r="P2004" s="129">
        <v>10.0</v>
      </c>
      <c r="Q2004" s="11">
        <f t="array" ref="Q2004">COUNTIF(E2004:E3598, E2004)</f>
        <v>2</v>
      </c>
    </row>
    <row r="2005">
      <c r="A2005" s="129">
        <v>9.0</v>
      </c>
      <c r="B2005" s="129" t="str">
        <f t="array" ref="B2005">IFS(OR(C2005=1, C2005=6, C2005=11, C2005=16), "Mon", OR(C2005=2, C2005=7, C2005=12, C2005=17), "Tue", OR(C2005=3, C2005=8, C2005=13, C2005=18), "Wed",OR(C2005=4, C2005=9, C2005=14, C2005=19), "Thu",OR(C2005=5, C2005=10, C2005=15, C2005=20), "Fri",TRUE, "")</f>
        <v>Fri</v>
      </c>
      <c r="C2005" s="129">
        <v>5.0</v>
      </c>
      <c r="D2005" s="129" t="s">
        <v>8579</v>
      </c>
      <c r="E2005" s="129" t="s">
        <v>3278</v>
      </c>
      <c r="F2005" s="129" t="s">
        <v>27</v>
      </c>
      <c r="G2005" s="129" t="s">
        <v>3279</v>
      </c>
      <c r="H2005" s="129">
        <v>23.0</v>
      </c>
      <c r="I2005" s="163">
        <v>92.0</v>
      </c>
      <c r="J2005" s="163">
        <v>180.0</v>
      </c>
      <c r="K2005" s="129">
        <v>0.0</v>
      </c>
      <c r="L2005" s="129">
        <v>1.0</v>
      </c>
      <c r="M2005" s="129">
        <v>1.0</v>
      </c>
      <c r="N2005" s="129">
        <v>2.0</v>
      </c>
      <c r="O2005" s="129">
        <v>10.0</v>
      </c>
      <c r="P2005" s="129">
        <v>10.0</v>
      </c>
      <c r="Q2005" s="11">
        <f t="array" ref="Q2005">COUNTIF(E2005:E3598, E2005)</f>
        <v>2</v>
      </c>
    </row>
    <row r="2006">
      <c r="A2006" s="129">
        <v>9.0</v>
      </c>
      <c r="B2006" s="129" t="str">
        <f t="array" ref="B2006">IFS(OR(C2006=1, C2006=6, C2006=11, C2006=16), "Mon", OR(C2006=2, C2006=7, C2006=12, C2006=17), "Tue", OR(C2006=3, C2006=8, C2006=13, C2006=18), "Wed",OR(C2006=4, C2006=9, C2006=14, C2006=19), "Thu",OR(C2006=5, C2006=10, C2006=15, C2006=20), "Fri",TRUE, "")</f>
        <v>Fri</v>
      </c>
      <c r="C2006" s="129">
        <v>5.0</v>
      </c>
      <c r="D2006" s="129" t="s">
        <v>8579</v>
      </c>
      <c r="E2006" s="129" t="s">
        <v>6716</v>
      </c>
      <c r="F2006" s="129" t="s">
        <v>27</v>
      </c>
      <c r="G2006" s="129" t="s">
        <v>6717</v>
      </c>
      <c r="H2006" s="129">
        <v>67.0</v>
      </c>
      <c r="I2006" s="163">
        <v>152.0</v>
      </c>
      <c r="J2006" s="163">
        <v>180.0</v>
      </c>
      <c r="K2006" s="129">
        <v>0.0</v>
      </c>
      <c r="L2006" s="129">
        <v>0.0</v>
      </c>
      <c r="M2006" s="129">
        <v>1.0</v>
      </c>
      <c r="N2006" s="129">
        <v>1.0</v>
      </c>
      <c r="O2006" s="129">
        <v>10.0</v>
      </c>
      <c r="P2006" s="129">
        <v>10.0</v>
      </c>
      <c r="Q2006" s="11">
        <f t="array" ref="Q2006">COUNTIF(E2006:E3598, E2006)</f>
        <v>3</v>
      </c>
    </row>
    <row r="2007">
      <c r="A2007" s="129">
        <v>9.0</v>
      </c>
      <c r="B2007" s="129" t="str">
        <f t="array" ref="B2007">IFS(OR(C2007=1, C2007=6, C2007=11, C2007=16), "Mon", OR(C2007=2, C2007=7, C2007=12, C2007=17), "Tue", OR(C2007=3, C2007=8, C2007=13, C2007=18), "Wed",OR(C2007=4, C2007=9, C2007=14, C2007=19), "Thu",OR(C2007=5, C2007=10, C2007=15, C2007=20), "Fri",TRUE, "")</f>
        <v>Fri</v>
      </c>
      <c r="C2007" s="129">
        <v>5.0</v>
      </c>
      <c r="D2007" s="129" t="s">
        <v>8579</v>
      </c>
      <c r="E2007" s="129" t="s">
        <v>7684</v>
      </c>
      <c r="F2007" s="129" t="s">
        <v>27</v>
      </c>
      <c r="G2007" s="129" t="s">
        <v>7685</v>
      </c>
      <c r="H2007" s="129">
        <v>61.0</v>
      </c>
      <c r="I2007" s="163">
        <v>144.0</v>
      </c>
      <c r="J2007" s="163">
        <v>240.0</v>
      </c>
      <c r="K2007" s="129">
        <v>0.0</v>
      </c>
      <c r="L2007" s="129">
        <v>1.0</v>
      </c>
      <c r="M2007" s="129">
        <v>1.0</v>
      </c>
      <c r="N2007" s="129">
        <v>2.0</v>
      </c>
      <c r="O2007" s="129">
        <v>10.0</v>
      </c>
      <c r="P2007" s="129">
        <v>10.0</v>
      </c>
      <c r="Q2007" s="11">
        <f t="array" ref="Q2007">COUNTIF(E2007:E3598, E2007)</f>
        <v>1</v>
      </c>
    </row>
    <row r="2008">
      <c r="A2008" s="129">
        <v>9.0</v>
      </c>
      <c r="B2008" s="129" t="str">
        <f t="array" ref="B2008">IFS(OR(C2008=1, C2008=6, C2008=11, C2008=16), "Mon", OR(C2008=2, C2008=7, C2008=12, C2008=17), "Tue", OR(C2008=3, C2008=8, C2008=13, C2008=18), "Wed",OR(C2008=4, C2008=9, C2008=14, C2008=19), "Thu",OR(C2008=5, C2008=10, C2008=15, C2008=20), "Fri",TRUE, "")</f>
        <v>Fri</v>
      </c>
      <c r="C2008" s="129">
        <v>5.0</v>
      </c>
      <c r="D2008" s="129" t="s">
        <v>8579</v>
      </c>
      <c r="E2008" s="129" t="s">
        <v>1768</v>
      </c>
      <c r="F2008" s="129" t="s">
        <v>27</v>
      </c>
      <c r="G2008" s="129" t="s">
        <v>1769</v>
      </c>
      <c r="H2008" s="129">
        <v>49.0</v>
      </c>
      <c r="I2008" s="163">
        <v>158.0</v>
      </c>
      <c r="J2008" s="163">
        <v>414.0</v>
      </c>
      <c r="K2008" s="129">
        <v>0.0</v>
      </c>
      <c r="L2008" s="129">
        <v>0.0</v>
      </c>
      <c r="M2008" s="129">
        <v>0.0</v>
      </c>
      <c r="N2008" s="129">
        <v>0.0</v>
      </c>
      <c r="O2008" s="129">
        <v>10.0</v>
      </c>
      <c r="P2008" s="129">
        <v>10.0</v>
      </c>
      <c r="Q2008" s="11">
        <f t="array" ref="Q2008">COUNTIF(E2008:E3598, E2008)</f>
        <v>1</v>
      </c>
    </row>
    <row r="2009">
      <c r="A2009" s="129">
        <v>9.0</v>
      </c>
      <c r="B2009" s="129" t="str">
        <f t="array" ref="B2009">IFS(OR(C2009=1, C2009=6, C2009=11, C2009=16), "Mon", OR(C2009=2, C2009=7, C2009=12, C2009=17), "Tue", OR(C2009=3, C2009=8, C2009=13, C2009=18), "Wed",OR(C2009=4, C2009=9, C2009=14, C2009=19), "Thu",OR(C2009=5, C2009=10, C2009=15, C2009=20), "Fri",TRUE, "")</f>
        <v>Mon</v>
      </c>
      <c r="C2009" s="129">
        <v>6.0</v>
      </c>
      <c r="D2009" s="129" t="s">
        <v>8579</v>
      </c>
      <c r="E2009" s="129" t="s">
        <v>7386</v>
      </c>
      <c r="F2009" s="129" t="s">
        <v>27</v>
      </c>
      <c r="G2009" s="129" t="s">
        <v>7387</v>
      </c>
      <c r="H2009" s="129">
        <v>42.0</v>
      </c>
      <c r="I2009" s="163">
        <v>42.0</v>
      </c>
      <c r="J2009" s="163">
        <v>102.0</v>
      </c>
      <c r="K2009" s="129">
        <v>0.0</v>
      </c>
      <c r="L2009" s="129">
        <v>0.0</v>
      </c>
      <c r="M2009" s="129">
        <v>0.0</v>
      </c>
      <c r="N2009" s="129">
        <v>0.0</v>
      </c>
      <c r="O2009" s="129">
        <v>10.0</v>
      </c>
      <c r="P2009" s="129">
        <v>10.0</v>
      </c>
      <c r="Q2009" s="11">
        <f t="array" ref="Q2009">COUNTIF(E2009:E3598, E2009)</f>
        <v>2</v>
      </c>
    </row>
    <row r="2010">
      <c r="A2010" s="129">
        <v>9.0</v>
      </c>
      <c r="B2010" s="129" t="str">
        <f t="array" ref="B2010">IFS(OR(C2010=1, C2010=6, C2010=11, C2010=16), "Mon", OR(C2010=2, C2010=7, C2010=12, C2010=17), "Tue", OR(C2010=3, C2010=8, C2010=13, C2010=18), "Wed",OR(C2010=4, C2010=9, C2010=14, C2010=19), "Thu",OR(C2010=5, C2010=10, C2010=15, C2010=20), "Fri",TRUE, "")</f>
        <v>Mon</v>
      </c>
      <c r="C2010" s="129">
        <v>6.0</v>
      </c>
      <c r="D2010" s="129" t="s">
        <v>8579</v>
      </c>
      <c r="E2010" s="129" t="s">
        <v>3490</v>
      </c>
      <c r="F2010" s="129" t="s">
        <v>27</v>
      </c>
      <c r="G2010" s="129" t="s">
        <v>3491</v>
      </c>
      <c r="H2010" s="129">
        <v>27.0</v>
      </c>
      <c r="I2010" s="163">
        <v>194.0</v>
      </c>
      <c r="J2010" s="163">
        <v>480.0</v>
      </c>
      <c r="K2010" s="129">
        <v>0.0</v>
      </c>
      <c r="L2010" s="129">
        <v>1.0</v>
      </c>
      <c r="M2010" s="129">
        <v>0.0</v>
      </c>
      <c r="N2010" s="129">
        <v>1.0</v>
      </c>
      <c r="O2010" s="129">
        <v>7.0</v>
      </c>
      <c r="P2010" s="129">
        <v>8.0</v>
      </c>
      <c r="Q2010" s="11">
        <f t="array" ref="Q2010">COUNTIF(E2010:E3598, E2010)</f>
        <v>1</v>
      </c>
    </row>
    <row r="2011">
      <c r="A2011" s="129">
        <v>9.0</v>
      </c>
      <c r="B2011" s="129" t="str">
        <f t="array" ref="B2011">IFS(OR(C2011=1, C2011=6, C2011=11, C2011=16), "Mon", OR(C2011=2, C2011=7, C2011=12, C2011=17), "Tue", OR(C2011=3, C2011=8, C2011=13, C2011=18), "Wed",OR(C2011=4, C2011=9, C2011=14, C2011=19), "Thu",OR(C2011=5, C2011=10, C2011=15, C2011=20), "Fri",TRUE, "")</f>
        <v>Mon</v>
      </c>
      <c r="C2011" s="129">
        <v>6.0</v>
      </c>
      <c r="D2011" s="129" t="s">
        <v>8579</v>
      </c>
      <c r="E2011" s="129" t="s">
        <v>1435</v>
      </c>
      <c r="F2011" s="129" t="s">
        <v>27</v>
      </c>
      <c r="G2011" s="129" t="s">
        <v>1436</v>
      </c>
      <c r="H2011" s="129">
        <v>32.0</v>
      </c>
      <c r="I2011" s="163">
        <v>53.0</v>
      </c>
      <c r="J2011" s="163">
        <v>85.0</v>
      </c>
      <c r="K2011" s="129">
        <v>0.0</v>
      </c>
      <c r="L2011" s="129">
        <v>0.0</v>
      </c>
      <c r="M2011" s="129">
        <v>1.0</v>
      </c>
      <c r="N2011" s="129">
        <v>1.0</v>
      </c>
      <c r="O2011" s="129">
        <v>10.0</v>
      </c>
      <c r="P2011" s="129">
        <v>10.0</v>
      </c>
      <c r="Q2011" s="11">
        <f t="array" ref="Q2011">COUNTIF(E2011:E3598, E2011)</f>
        <v>1</v>
      </c>
    </row>
    <row r="2012">
      <c r="A2012" s="129">
        <v>9.0</v>
      </c>
      <c r="B2012" s="129" t="str">
        <f t="array" ref="B2012">IFS(OR(C2012=1, C2012=6, C2012=11, C2012=16), "Mon", OR(C2012=2, C2012=7, C2012=12, C2012=17), "Tue", OR(C2012=3, C2012=8, C2012=13, C2012=18), "Wed",OR(C2012=4, C2012=9, C2012=14, C2012=19), "Thu",OR(C2012=5, C2012=10, C2012=15, C2012=20), "Fri",TRUE, "")</f>
        <v>Mon</v>
      </c>
      <c r="C2012" s="129">
        <v>6.0</v>
      </c>
      <c r="D2012" s="129" t="s">
        <v>8579</v>
      </c>
      <c r="E2012" s="129" t="s">
        <v>6014</v>
      </c>
      <c r="F2012" s="129" t="s">
        <v>27</v>
      </c>
      <c r="G2012" s="129" t="s">
        <v>6015</v>
      </c>
      <c r="H2012" s="129">
        <v>65.0</v>
      </c>
      <c r="I2012" s="163">
        <v>77.0</v>
      </c>
      <c r="J2012" s="163">
        <v>100.0</v>
      </c>
      <c r="K2012" s="129">
        <v>0.0</v>
      </c>
      <c r="L2012" s="129">
        <v>0.0</v>
      </c>
      <c r="M2012" s="129">
        <v>1.0</v>
      </c>
      <c r="N2012" s="129">
        <v>1.0</v>
      </c>
      <c r="O2012" s="129">
        <v>10.0</v>
      </c>
      <c r="P2012" s="129">
        <v>10.0</v>
      </c>
      <c r="Q2012" s="11">
        <f t="array" ref="Q2012">COUNTIF(E2012:E3598, E2012)</f>
        <v>2</v>
      </c>
    </row>
    <row r="2013">
      <c r="A2013" s="129">
        <v>9.0</v>
      </c>
      <c r="B2013" s="129" t="str">
        <f t="array" ref="B2013">IFS(OR(C2013=1, C2013=6, C2013=11, C2013=16), "Mon", OR(C2013=2, C2013=7, C2013=12, C2013=17), "Tue", OR(C2013=3, C2013=8, C2013=13, C2013=18), "Wed",OR(C2013=4, C2013=9, C2013=14, C2013=19), "Thu",OR(C2013=5, C2013=10, C2013=15, C2013=20), "Fri",TRUE, "")</f>
        <v>Mon</v>
      </c>
      <c r="C2013" s="129">
        <v>6.0</v>
      </c>
      <c r="D2013" s="129" t="s">
        <v>8579</v>
      </c>
      <c r="E2013" s="129" t="s">
        <v>4006</v>
      </c>
      <c r="F2013" s="129" t="s">
        <v>27</v>
      </c>
      <c r="G2013" s="129" t="s">
        <v>4007</v>
      </c>
      <c r="H2013" s="129">
        <v>45.0</v>
      </c>
      <c r="I2013" s="163">
        <v>106.0</v>
      </c>
      <c r="J2013" s="163">
        <v>396.0</v>
      </c>
      <c r="K2013" s="129">
        <v>1.0</v>
      </c>
      <c r="L2013" s="129">
        <v>0.0</v>
      </c>
      <c r="M2013" s="129">
        <v>1.0</v>
      </c>
      <c r="N2013" s="129">
        <v>2.0</v>
      </c>
      <c r="O2013" s="129">
        <v>10.0</v>
      </c>
      <c r="P2013" s="129">
        <v>10.0</v>
      </c>
      <c r="Q2013" s="11">
        <f t="array" ref="Q2013">COUNTIF(E2013:E3598, E2013)</f>
        <v>1</v>
      </c>
    </row>
    <row r="2014">
      <c r="A2014" s="129">
        <v>9.0</v>
      </c>
      <c r="B2014" s="129" t="str">
        <f t="array" ref="B2014">IFS(OR(C2014=1, C2014=6, C2014=11, C2014=16), "Mon", OR(C2014=2, C2014=7, C2014=12, C2014=17), "Tue", OR(C2014=3, C2014=8, C2014=13, C2014=18), "Wed",OR(C2014=4, C2014=9, C2014=14, C2014=19), "Thu",OR(C2014=5, C2014=10, C2014=15, C2014=20), "Fri",TRUE, "")</f>
        <v>Mon</v>
      </c>
      <c r="C2014" s="129">
        <v>6.0</v>
      </c>
      <c r="D2014" s="129" t="s">
        <v>8579</v>
      </c>
      <c r="E2014" s="129" t="s">
        <v>6504</v>
      </c>
      <c r="F2014" s="129" t="s">
        <v>27</v>
      </c>
      <c r="G2014" s="129" t="s">
        <v>6505</v>
      </c>
      <c r="H2014" s="129">
        <v>34.0</v>
      </c>
      <c r="I2014" s="163">
        <v>54.0</v>
      </c>
      <c r="J2014" s="163">
        <v>96.0</v>
      </c>
      <c r="K2014" s="129">
        <v>0.0</v>
      </c>
      <c r="L2014" s="129">
        <v>1.0</v>
      </c>
      <c r="M2014" s="129">
        <v>1.0</v>
      </c>
      <c r="N2014" s="129">
        <v>2.0</v>
      </c>
      <c r="O2014" s="129">
        <v>9.0</v>
      </c>
      <c r="P2014" s="129">
        <v>10.0</v>
      </c>
      <c r="Q2014" s="11">
        <f t="array" ref="Q2014">COUNTIF(E2014:E3598, E2014)</f>
        <v>1</v>
      </c>
    </row>
    <row r="2015">
      <c r="A2015" s="129">
        <v>9.0</v>
      </c>
      <c r="B2015" s="129" t="str">
        <f t="array" ref="B2015">IFS(OR(C2015=1, C2015=6, C2015=11, C2015=16), "Mon", OR(C2015=2, C2015=7, C2015=12, C2015=17), "Tue", OR(C2015=3, C2015=8, C2015=13, C2015=18), "Wed",OR(C2015=4, C2015=9, C2015=14, C2015=19), "Thu",OR(C2015=5, C2015=10, C2015=15, C2015=20), "Fri",TRUE, "")</f>
        <v>Tue</v>
      </c>
      <c r="C2015" s="129">
        <v>7.0</v>
      </c>
      <c r="D2015" s="129" t="s">
        <v>8579</v>
      </c>
      <c r="E2015" s="129" t="s">
        <v>227</v>
      </c>
      <c r="F2015" s="129" t="s">
        <v>27</v>
      </c>
      <c r="G2015" s="129" t="s">
        <v>228</v>
      </c>
      <c r="H2015" s="129">
        <v>20.0</v>
      </c>
      <c r="I2015" s="163">
        <v>87.0</v>
      </c>
      <c r="J2015" s="163">
        <v>252.0</v>
      </c>
      <c r="K2015" s="129">
        <v>0.0</v>
      </c>
      <c r="L2015" s="129">
        <v>1.0</v>
      </c>
      <c r="M2015" s="129">
        <v>1.0</v>
      </c>
      <c r="N2015" s="129">
        <v>2.0</v>
      </c>
      <c r="O2015" s="129">
        <v>10.0</v>
      </c>
      <c r="P2015" s="129">
        <v>10.0</v>
      </c>
      <c r="Q2015" s="11">
        <f t="array" ref="Q2015">COUNTIF(E2015:E3598, E2015)</f>
        <v>1</v>
      </c>
    </row>
    <row r="2016">
      <c r="A2016" s="129">
        <v>9.0</v>
      </c>
      <c r="B2016" s="129" t="str">
        <f t="array" ref="B2016">IFS(OR(C2016=1, C2016=6, C2016=11, C2016=16), "Mon", OR(C2016=2, C2016=7, C2016=12, C2016=17), "Tue", OR(C2016=3, C2016=8, C2016=13, C2016=18), "Wed",OR(C2016=4, C2016=9, C2016=14, C2016=19), "Thu",OR(C2016=5, C2016=10, C2016=15, C2016=20), "Fri",TRUE, "")</f>
        <v>Tue</v>
      </c>
      <c r="C2016" s="129">
        <v>7.0</v>
      </c>
      <c r="D2016" s="129" t="s">
        <v>8579</v>
      </c>
      <c r="E2016" s="129" t="s">
        <v>4234</v>
      </c>
      <c r="F2016" s="129" t="s">
        <v>27</v>
      </c>
      <c r="G2016" s="129" t="s">
        <v>4235</v>
      </c>
      <c r="H2016" s="129">
        <v>58.0</v>
      </c>
      <c r="I2016" s="163">
        <v>124.0</v>
      </c>
      <c r="J2016" s="163">
        <v>344.0</v>
      </c>
      <c r="K2016" s="129">
        <v>0.0</v>
      </c>
      <c r="L2016" s="129">
        <v>1.0</v>
      </c>
      <c r="M2016" s="129">
        <v>0.0</v>
      </c>
      <c r="N2016" s="129">
        <v>1.0</v>
      </c>
      <c r="O2016" s="129">
        <v>8.0</v>
      </c>
      <c r="P2016" s="129">
        <v>9.0</v>
      </c>
      <c r="Q2016" s="11">
        <f t="array" ref="Q2016">COUNTIF(E2016:E3598, E2016)</f>
        <v>1</v>
      </c>
    </row>
    <row r="2017">
      <c r="A2017" s="129">
        <v>9.0</v>
      </c>
      <c r="B2017" s="129" t="str">
        <f t="array" ref="B2017">IFS(OR(C2017=1, C2017=6, C2017=11, C2017=16), "Mon", OR(C2017=2, C2017=7, C2017=12, C2017=17), "Tue", OR(C2017=3, C2017=8, C2017=13, C2017=18), "Wed",OR(C2017=4, C2017=9, C2017=14, C2017=19), "Thu",OR(C2017=5, C2017=10, C2017=15, C2017=20), "Fri",TRUE, "")</f>
        <v>Tue</v>
      </c>
      <c r="C2017" s="129">
        <v>7.0</v>
      </c>
      <c r="D2017" s="129" t="s">
        <v>8579</v>
      </c>
      <c r="E2017" s="129" t="s">
        <v>2298</v>
      </c>
      <c r="F2017" s="129" t="s">
        <v>27</v>
      </c>
      <c r="G2017" s="129" t="s">
        <v>2299</v>
      </c>
      <c r="H2017" s="129">
        <v>39.0</v>
      </c>
      <c r="I2017" s="163">
        <v>53.0</v>
      </c>
      <c r="J2017" s="163">
        <v>167.0</v>
      </c>
      <c r="K2017" s="129">
        <v>0.0</v>
      </c>
      <c r="L2017" s="129">
        <v>1.0</v>
      </c>
      <c r="M2017" s="129">
        <v>-1.0</v>
      </c>
      <c r="N2017" s="129">
        <v>0.0</v>
      </c>
      <c r="O2017" s="129">
        <v>8.0</v>
      </c>
      <c r="P2017" s="129">
        <v>8.0</v>
      </c>
      <c r="Q2017" s="11">
        <f t="array" ref="Q2017">COUNTIF(E2017:E3598, E2017)</f>
        <v>1</v>
      </c>
    </row>
    <row r="2018">
      <c r="A2018" s="129">
        <v>9.0</v>
      </c>
      <c r="B2018" s="129" t="str">
        <f t="array" ref="B2018">IFS(OR(C2018=1, C2018=6, C2018=11, C2018=16), "Mon", OR(C2018=2, C2018=7, C2018=12, C2018=17), "Tue", OR(C2018=3, C2018=8, C2018=13, C2018=18), "Wed",OR(C2018=4, C2018=9, C2018=14, C2018=19), "Thu",OR(C2018=5, C2018=10, C2018=15, C2018=20), "Fri",TRUE, "")</f>
        <v>Tue</v>
      </c>
      <c r="C2018" s="129">
        <v>7.0</v>
      </c>
      <c r="D2018" s="129" t="s">
        <v>8579</v>
      </c>
      <c r="E2018" s="129" t="s">
        <v>4668</v>
      </c>
      <c r="F2018" s="129" t="s">
        <v>27</v>
      </c>
      <c r="G2018" s="129" t="s">
        <v>4669</v>
      </c>
      <c r="H2018" s="129">
        <v>68.0</v>
      </c>
      <c r="I2018" s="163">
        <v>146.0</v>
      </c>
      <c r="J2018" s="163">
        <v>174.0</v>
      </c>
      <c r="K2018" s="129">
        <v>-1.0</v>
      </c>
      <c r="L2018" s="129">
        <v>1.0</v>
      </c>
      <c r="M2018" s="129">
        <v>1.0</v>
      </c>
      <c r="N2018" s="129">
        <v>1.0</v>
      </c>
      <c r="O2018" s="129">
        <v>10.0</v>
      </c>
      <c r="P2018" s="129">
        <v>10.0</v>
      </c>
      <c r="Q2018" s="11">
        <f t="array" ref="Q2018">COUNTIF(E2018:E3598, E2018)</f>
        <v>1</v>
      </c>
    </row>
    <row r="2019">
      <c r="A2019" s="129">
        <v>9.0</v>
      </c>
      <c r="B2019" s="129" t="str">
        <f t="array" ref="B2019">IFS(OR(C2019=1, C2019=6, C2019=11, C2019=16), "Mon", OR(C2019=2, C2019=7, C2019=12, C2019=17), "Tue", OR(C2019=3, C2019=8, C2019=13, C2019=18), "Wed",OR(C2019=4, C2019=9, C2019=14, C2019=19), "Thu",OR(C2019=5, C2019=10, C2019=15, C2019=20), "Fri",TRUE, "")</f>
        <v>Tue</v>
      </c>
      <c r="C2019" s="129">
        <v>7.0</v>
      </c>
      <c r="D2019" s="129" t="s">
        <v>8579</v>
      </c>
      <c r="E2019" s="129" t="s">
        <v>5684</v>
      </c>
      <c r="F2019" s="129" t="s">
        <v>27</v>
      </c>
      <c r="G2019" s="129" t="s">
        <v>5685</v>
      </c>
      <c r="H2019" s="129">
        <v>59.0</v>
      </c>
      <c r="I2019" s="163">
        <v>36.0</v>
      </c>
      <c r="J2019" s="163">
        <v>167.0</v>
      </c>
      <c r="K2019" s="129">
        <v>0.0</v>
      </c>
      <c r="L2019" s="129">
        <v>1.0</v>
      </c>
      <c r="M2019" s="129">
        <v>0.0</v>
      </c>
      <c r="N2019" s="129">
        <v>1.0</v>
      </c>
      <c r="O2019" s="129">
        <v>8.0</v>
      </c>
      <c r="P2019" s="129">
        <v>9.0</v>
      </c>
      <c r="Q2019" s="11">
        <f t="array" ref="Q2019">COUNTIF(E2019:E3598, E2019)</f>
        <v>1</v>
      </c>
    </row>
    <row r="2020">
      <c r="A2020" s="129">
        <v>9.0</v>
      </c>
      <c r="B2020" s="129" t="str">
        <f t="array" ref="B2020">IFS(OR(C2020=1, C2020=6, C2020=11, C2020=16), "Mon", OR(C2020=2, C2020=7, C2020=12, C2020=17), "Tue", OR(C2020=3, C2020=8, C2020=13, C2020=18), "Wed",OR(C2020=4, C2020=9, C2020=14, C2020=19), "Thu",OR(C2020=5, C2020=10, C2020=15, C2020=20), "Fri",TRUE, "")</f>
        <v>Tue</v>
      </c>
      <c r="C2020" s="129">
        <v>7.0</v>
      </c>
      <c r="D2020" s="129" t="s">
        <v>8579</v>
      </c>
      <c r="E2020" s="129" t="s">
        <v>1559</v>
      </c>
      <c r="F2020" s="129" t="s">
        <v>27</v>
      </c>
      <c r="G2020" s="129" t="s">
        <v>1560</v>
      </c>
      <c r="H2020" s="129">
        <v>25.0</v>
      </c>
      <c r="I2020" s="163">
        <v>50.0</v>
      </c>
      <c r="J2020" s="163">
        <v>126.0</v>
      </c>
      <c r="K2020" s="129">
        <v>0.0</v>
      </c>
      <c r="L2020" s="129">
        <v>0.0</v>
      </c>
      <c r="M2020" s="129">
        <v>0.0</v>
      </c>
      <c r="N2020" s="129">
        <v>0.0</v>
      </c>
      <c r="O2020" s="129">
        <v>7.0</v>
      </c>
      <c r="P2020" s="129">
        <v>7.0</v>
      </c>
      <c r="Q2020" s="11">
        <f t="array" ref="Q2020">COUNTIF(E2020:E3598, E2020)</f>
        <v>2</v>
      </c>
    </row>
    <row r="2021">
      <c r="A2021" s="129">
        <v>9.0</v>
      </c>
      <c r="B2021" s="129" t="str">
        <f t="array" ref="B2021">IFS(OR(C2021=1, C2021=6, C2021=11, C2021=16), "Mon", OR(C2021=2, C2021=7, C2021=12, C2021=17), "Tue", OR(C2021=3, C2021=8, C2021=13, C2021=18), "Wed",OR(C2021=4, C2021=9, C2021=14, C2021=19), "Thu",OR(C2021=5, C2021=10, C2021=15, C2021=20), "Fri",TRUE, "")</f>
        <v>Wed</v>
      </c>
      <c r="C2021" s="129">
        <v>8.0</v>
      </c>
      <c r="D2021" s="129" t="s">
        <v>8579</v>
      </c>
      <c r="E2021" s="129" t="s">
        <v>3854</v>
      </c>
      <c r="F2021" s="129" t="s">
        <v>27</v>
      </c>
      <c r="G2021" s="129" t="s">
        <v>3855</v>
      </c>
      <c r="H2021" s="129">
        <v>55.0</v>
      </c>
      <c r="I2021" s="163">
        <v>154.0</v>
      </c>
      <c r="J2021" s="163">
        <v>339.0</v>
      </c>
      <c r="K2021" s="129">
        <v>-1.0</v>
      </c>
      <c r="L2021" s="129">
        <v>0.0</v>
      </c>
      <c r="M2021" s="129">
        <v>1.0</v>
      </c>
      <c r="N2021" s="129">
        <v>0.0</v>
      </c>
      <c r="O2021" s="129">
        <v>9.0</v>
      </c>
      <c r="P2021" s="129">
        <v>9.0</v>
      </c>
      <c r="Q2021" s="11">
        <f t="array" ref="Q2021">COUNTIF(E2021:E3598, E2021)</f>
        <v>3</v>
      </c>
    </row>
    <row r="2022">
      <c r="A2022" s="129">
        <v>9.0</v>
      </c>
      <c r="B2022" s="129" t="str">
        <f t="array" ref="B2022">IFS(OR(C2022=1, C2022=6, C2022=11, C2022=16), "Mon", OR(C2022=2, C2022=7, C2022=12, C2022=17), "Tue", OR(C2022=3, C2022=8, C2022=13, C2022=18), "Wed",OR(C2022=4, C2022=9, C2022=14, C2022=19), "Thu",OR(C2022=5, C2022=10, C2022=15, C2022=20), "Fri",TRUE, "")</f>
        <v>Wed</v>
      </c>
      <c r="C2022" s="129">
        <v>8.0</v>
      </c>
      <c r="D2022" s="129" t="s">
        <v>8579</v>
      </c>
      <c r="E2022" s="129" t="s">
        <v>741</v>
      </c>
      <c r="F2022" s="129" t="s">
        <v>27</v>
      </c>
      <c r="G2022" s="129" t="s">
        <v>742</v>
      </c>
      <c r="H2022" s="129">
        <v>27.0</v>
      </c>
      <c r="I2022" s="163">
        <v>45.0</v>
      </c>
      <c r="J2022" s="163">
        <v>90.0</v>
      </c>
      <c r="K2022" s="129">
        <v>0.0</v>
      </c>
      <c r="L2022" s="129">
        <v>1.0</v>
      </c>
      <c r="M2022" s="129">
        <v>1.0</v>
      </c>
      <c r="N2022" s="129">
        <v>2.0</v>
      </c>
      <c r="O2022" s="129">
        <v>10.0</v>
      </c>
      <c r="P2022" s="129">
        <v>10.0</v>
      </c>
      <c r="Q2022" s="11">
        <f t="array" ref="Q2022">COUNTIF(E2022:E3598, E2022)</f>
        <v>1</v>
      </c>
    </row>
    <row r="2023">
      <c r="A2023" s="129">
        <v>9.0</v>
      </c>
      <c r="B2023" s="129" t="str">
        <f t="array" ref="B2023">IFS(OR(C2023=1, C2023=6, C2023=11, C2023=16), "Mon", OR(C2023=2, C2023=7, C2023=12, C2023=17), "Tue", OR(C2023=3, C2023=8, C2023=13, C2023=18), "Wed",OR(C2023=4, C2023=9, C2023=14, C2023=19), "Thu",OR(C2023=5, C2023=10, C2023=15, C2023=20), "Fri",TRUE, "")</f>
        <v>Wed</v>
      </c>
      <c r="C2023" s="129">
        <v>8.0</v>
      </c>
      <c r="D2023" s="129" t="s">
        <v>8579</v>
      </c>
      <c r="E2023" s="129" t="s">
        <v>1137</v>
      </c>
      <c r="F2023" s="129" t="s">
        <v>27</v>
      </c>
      <c r="G2023" s="129" t="s">
        <v>1138</v>
      </c>
      <c r="H2023" s="129">
        <v>62.0</v>
      </c>
      <c r="I2023" s="163">
        <v>79.0</v>
      </c>
      <c r="J2023" s="163">
        <v>118.0</v>
      </c>
      <c r="K2023" s="129">
        <v>0.0</v>
      </c>
      <c r="L2023" s="129">
        <v>0.0</v>
      </c>
      <c r="M2023" s="129">
        <v>1.0</v>
      </c>
      <c r="N2023" s="129">
        <v>1.0</v>
      </c>
      <c r="O2023" s="129">
        <v>9.0</v>
      </c>
      <c r="P2023" s="129">
        <v>10.0</v>
      </c>
      <c r="Q2023" s="11">
        <f t="array" ref="Q2023">COUNTIF(E2023:E3598, E2023)</f>
        <v>2</v>
      </c>
    </row>
    <row r="2024">
      <c r="A2024" s="129">
        <v>9.0</v>
      </c>
      <c r="B2024" s="129" t="str">
        <f t="array" ref="B2024">IFS(OR(C2024=1, C2024=6, C2024=11, C2024=16), "Mon", OR(C2024=2, C2024=7, C2024=12, C2024=17), "Tue", OR(C2024=3, C2024=8, C2024=13, C2024=18), "Wed",OR(C2024=4, C2024=9, C2024=14, C2024=19), "Thu",OR(C2024=5, C2024=10, C2024=15, C2024=20), "Fri",TRUE, "")</f>
        <v>Wed</v>
      </c>
      <c r="C2024" s="129">
        <v>8.0</v>
      </c>
      <c r="D2024" s="129" t="s">
        <v>8579</v>
      </c>
      <c r="E2024" s="129" t="s">
        <v>4498</v>
      </c>
      <c r="F2024" s="129" t="s">
        <v>27</v>
      </c>
      <c r="G2024" s="129" t="s">
        <v>4499</v>
      </c>
      <c r="H2024" s="129">
        <v>64.0</v>
      </c>
      <c r="I2024" s="163">
        <v>44.0</v>
      </c>
      <c r="J2024" s="163">
        <v>123.0</v>
      </c>
      <c r="K2024" s="129">
        <v>0.0</v>
      </c>
      <c r="L2024" s="129">
        <v>1.0</v>
      </c>
      <c r="M2024" s="129">
        <v>0.0</v>
      </c>
      <c r="N2024" s="129">
        <v>1.0</v>
      </c>
      <c r="O2024" s="129">
        <v>8.0</v>
      </c>
      <c r="P2024" s="129">
        <v>9.0</v>
      </c>
      <c r="Q2024" s="11">
        <f t="array" ref="Q2024">COUNTIF(E2024:E3598, E2024)</f>
        <v>1</v>
      </c>
    </row>
    <row r="2025">
      <c r="A2025" s="129">
        <v>9.0</v>
      </c>
      <c r="B2025" s="129" t="str">
        <f t="array" ref="B2025">IFS(OR(C2025=1, C2025=6, C2025=11, C2025=16), "Mon", OR(C2025=2, C2025=7, C2025=12, C2025=17), "Tue", OR(C2025=3, C2025=8, C2025=13, C2025=18), "Wed",OR(C2025=4, C2025=9, C2025=14, C2025=19), "Thu",OR(C2025=5, C2025=10, C2025=15, C2025=20), "Fri",TRUE, "")</f>
        <v>Wed</v>
      </c>
      <c r="C2025" s="129">
        <v>8.0</v>
      </c>
      <c r="D2025" s="129" t="s">
        <v>8579</v>
      </c>
      <c r="E2025" s="129" t="s">
        <v>5420</v>
      </c>
      <c r="F2025" s="129" t="s">
        <v>27</v>
      </c>
      <c r="G2025" s="129" t="s">
        <v>5421</v>
      </c>
      <c r="H2025" s="129">
        <v>64.0</v>
      </c>
      <c r="I2025" s="163">
        <v>140.0</v>
      </c>
      <c r="J2025" s="163">
        <v>366.0</v>
      </c>
      <c r="K2025" s="129">
        <v>0.0</v>
      </c>
      <c r="L2025" s="129">
        <v>1.0</v>
      </c>
      <c r="M2025" s="129">
        <v>0.0</v>
      </c>
      <c r="N2025" s="129">
        <v>1.0</v>
      </c>
      <c r="O2025" s="129">
        <v>9.0</v>
      </c>
      <c r="P2025" s="129">
        <v>10.0</v>
      </c>
      <c r="Q2025" s="11">
        <f t="array" ref="Q2025">COUNTIF(E2025:E3598, E2025)</f>
        <v>1</v>
      </c>
    </row>
    <row r="2026">
      <c r="A2026" s="129">
        <v>9.0</v>
      </c>
      <c r="B2026" s="129" t="str">
        <f t="array" ref="B2026">IFS(OR(C2026=1, C2026=6, C2026=11, C2026=16), "Mon", OR(C2026=2, C2026=7, C2026=12, C2026=17), "Tue", OR(C2026=3, C2026=8, C2026=13, C2026=18), "Wed",OR(C2026=4, C2026=9, C2026=14, C2026=19), "Thu",OR(C2026=5, C2026=10, C2026=15, C2026=20), "Fri",TRUE, "")</f>
        <v>Wed</v>
      </c>
      <c r="C2026" s="129">
        <v>8.0</v>
      </c>
      <c r="D2026" s="129" t="s">
        <v>8579</v>
      </c>
      <c r="E2026" s="129" t="s">
        <v>4020</v>
      </c>
      <c r="F2026" s="129" t="s">
        <v>27</v>
      </c>
      <c r="G2026" s="129" t="s">
        <v>4021</v>
      </c>
      <c r="H2026" s="129">
        <v>50.0</v>
      </c>
      <c r="I2026" s="163">
        <v>160.0</v>
      </c>
      <c r="J2026" s="163">
        <v>352.0</v>
      </c>
      <c r="K2026" s="129">
        <v>-1.0</v>
      </c>
      <c r="L2026" s="129">
        <v>1.0</v>
      </c>
      <c r="M2026" s="129">
        <v>-1.0</v>
      </c>
      <c r="N2026" s="129">
        <v>-1.0</v>
      </c>
      <c r="O2026" s="129">
        <v>8.0</v>
      </c>
      <c r="P2026" s="129">
        <v>7.0</v>
      </c>
      <c r="Q2026" s="11">
        <f t="array" ref="Q2026">COUNTIF(E2026:E3598, E2026)</f>
        <v>1</v>
      </c>
    </row>
    <row r="2027">
      <c r="A2027" s="129">
        <v>9.0</v>
      </c>
      <c r="B2027" s="129" t="str">
        <f t="array" ref="B2027">IFS(OR(C2027=1, C2027=6, C2027=11, C2027=16), "Mon", OR(C2027=2, C2027=7, C2027=12, C2027=17), "Tue", OR(C2027=3, C2027=8, C2027=13, C2027=18), "Wed",OR(C2027=4, C2027=9, C2027=14, C2027=19), "Thu",OR(C2027=5, C2027=10, C2027=15, C2027=20), "Fri",TRUE, "")</f>
        <v>Thu</v>
      </c>
      <c r="C2027" s="129">
        <v>9.0</v>
      </c>
      <c r="D2027" s="129" t="s">
        <v>8579</v>
      </c>
      <c r="E2027" s="129" t="s">
        <v>2296</v>
      </c>
      <c r="F2027" s="129" t="s">
        <v>27</v>
      </c>
      <c r="G2027" s="129" t="s">
        <v>2297</v>
      </c>
      <c r="H2027" s="129">
        <v>30.0</v>
      </c>
      <c r="I2027" s="163">
        <v>64.0</v>
      </c>
      <c r="J2027" s="163">
        <v>137.0</v>
      </c>
      <c r="K2027" s="129">
        <v>-1.0</v>
      </c>
      <c r="L2027" s="129">
        <v>1.0</v>
      </c>
      <c r="M2027" s="129">
        <v>1.0</v>
      </c>
      <c r="N2027" s="129">
        <v>1.0</v>
      </c>
      <c r="O2027" s="129">
        <v>9.0</v>
      </c>
      <c r="P2027" s="129">
        <v>10.0</v>
      </c>
      <c r="Q2027" s="11">
        <f t="array" ref="Q2027">COUNTIF(E2027:E3598, E2027)</f>
        <v>2</v>
      </c>
    </row>
    <row r="2028">
      <c r="A2028" s="129">
        <v>9.0</v>
      </c>
      <c r="B2028" s="129" t="str">
        <f t="array" ref="B2028">IFS(OR(C2028=1, C2028=6, C2028=11, C2028=16), "Mon", OR(C2028=2, C2028=7, C2028=12, C2028=17), "Tue", OR(C2028=3, C2028=8, C2028=13, C2028=18), "Wed",OR(C2028=4, C2028=9, C2028=14, C2028=19), "Thu",OR(C2028=5, C2028=10, C2028=15, C2028=20), "Fri",TRUE, "")</f>
        <v>Thu</v>
      </c>
      <c r="C2028" s="129">
        <v>9.0</v>
      </c>
      <c r="D2028" s="129" t="s">
        <v>8579</v>
      </c>
      <c r="E2028" s="129" t="s">
        <v>4836</v>
      </c>
      <c r="F2028" s="129" t="s">
        <v>27</v>
      </c>
      <c r="G2028" s="129" t="s">
        <v>4837</v>
      </c>
      <c r="H2028" s="129">
        <v>68.0</v>
      </c>
      <c r="I2028" s="163">
        <v>53.0</v>
      </c>
      <c r="J2028" s="163">
        <v>48.0</v>
      </c>
      <c r="K2028" s="129">
        <v>0.0</v>
      </c>
      <c r="L2028" s="129">
        <v>1.0</v>
      </c>
      <c r="M2028" s="129">
        <v>1.0</v>
      </c>
      <c r="N2028" s="129">
        <v>2.0</v>
      </c>
      <c r="O2028" s="129">
        <v>10.0</v>
      </c>
      <c r="P2028" s="129">
        <v>10.0</v>
      </c>
      <c r="Q2028" s="11">
        <f t="array" ref="Q2028">COUNTIF(E2028:E3598, E2028)</f>
        <v>1</v>
      </c>
    </row>
    <row r="2029">
      <c r="A2029" s="129">
        <v>9.0</v>
      </c>
      <c r="B2029" s="129" t="str">
        <f t="array" ref="B2029">IFS(OR(C2029=1, C2029=6, C2029=11, C2029=16), "Mon", OR(C2029=2, C2029=7, C2029=12, C2029=17), "Tue", OR(C2029=3, C2029=8, C2029=13, C2029=18), "Wed",OR(C2029=4, C2029=9, C2029=14, C2029=19), "Thu",OR(C2029=5, C2029=10, C2029=15, C2029=20), "Fri",TRUE, "")</f>
        <v>Thu</v>
      </c>
      <c r="C2029" s="129">
        <v>9.0</v>
      </c>
      <c r="D2029" s="129" t="s">
        <v>8579</v>
      </c>
      <c r="E2029" s="129" t="s">
        <v>8272</v>
      </c>
      <c r="F2029" s="129" t="s">
        <v>27</v>
      </c>
      <c r="G2029" s="129" t="s">
        <v>8273</v>
      </c>
      <c r="H2029" s="129">
        <v>37.0</v>
      </c>
      <c r="I2029" s="163">
        <v>100.0</v>
      </c>
      <c r="J2029" s="163">
        <v>210.0</v>
      </c>
      <c r="K2029" s="129">
        <v>0.0</v>
      </c>
      <c r="L2029" s="129">
        <v>1.0</v>
      </c>
      <c r="M2029" s="129">
        <v>1.0</v>
      </c>
      <c r="N2029" s="129">
        <v>2.0</v>
      </c>
      <c r="O2029" s="129">
        <v>10.0</v>
      </c>
      <c r="P2029" s="129">
        <v>10.0</v>
      </c>
      <c r="Q2029" s="11">
        <f t="array" ref="Q2029">COUNTIF(E2029:E3598, E2029)</f>
        <v>1</v>
      </c>
    </row>
    <row r="2030">
      <c r="A2030" s="129">
        <v>9.0</v>
      </c>
      <c r="B2030" s="129" t="str">
        <f t="array" ref="B2030">IFS(OR(C2030=1, C2030=6, C2030=11, C2030=16), "Mon", OR(C2030=2, C2030=7, C2030=12, C2030=17), "Tue", OR(C2030=3, C2030=8, C2030=13, C2030=18), "Wed",OR(C2030=4, C2030=9, C2030=14, C2030=19), "Thu",OR(C2030=5, C2030=10, C2030=15, C2030=20), "Fri",TRUE, "")</f>
        <v>Thu</v>
      </c>
      <c r="C2030" s="129">
        <v>9.0</v>
      </c>
      <c r="D2030" s="129" t="s">
        <v>8579</v>
      </c>
      <c r="E2030" s="129" t="s">
        <v>6272</v>
      </c>
      <c r="F2030" s="129" t="s">
        <v>27</v>
      </c>
      <c r="G2030" s="129" t="s">
        <v>6273</v>
      </c>
      <c r="H2030" s="129">
        <v>49.0</v>
      </c>
      <c r="I2030" s="163">
        <v>147.0</v>
      </c>
      <c r="J2030" s="163">
        <v>340.0</v>
      </c>
      <c r="K2030" s="129">
        <v>0.0</v>
      </c>
      <c r="L2030" s="129">
        <v>0.0</v>
      </c>
      <c r="M2030" s="129">
        <v>0.0</v>
      </c>
      <c r="N2030" s="129">
        <v>0.0</v>
      </c>
      <c r="O2030" s="129">
        <v>7.0</v>
      </c>
      <c r="P2030" s="129">
        <v>7.0</v>
      </c>
      <c r="Q2030" s="11">
        <f t="array" ref="Q2030">COUNTIF(E2030:E3598, E2030)</f>
        <v>2</v>
      </c>
    </row>
    <row r="2031">
      <c r="A2031" s="129">
        <v>9.0</v>
      </c>
      <c r="B2031" s="129" t="str">
        <f t="array" ref="B2031">IFS(OR(C2031=1, C2031=6, C2031=11, C2031=16), "Mon", OR(C2031=2, C2031=7, C2031=12, C2031=17), "Tue", OR(C2031=3, C2031=8, C2031=13, C2031=18), "Wed",OR(C2031=4, C2031=9, C2031=14, C2031=19), "Thu",OR(C2031=5, C2031=10, C2031=15, C2031=20), "Fri",TRUE, "")</f>
        <v>Thu</v>
      </c>
      <c r="C2031" s="129">
        <v>9.0</v>
      </c>
      <c r="D2031" s="129" t="s">
        <v>8579</v>
      </c>
      <c r="E2031" s="129" t="s">
        <v>6712</v>
      </c>
      <c r="F2031" s="129" t="s">
        <v>27</v>
      </c>
      <c r="G2031" s="129" t="s">
        <v>6713</v>
      </c>
      <c r="H2031" s="129">
        <v>48.0</v>
      </c>
      <c r="I2031" s="163">
        <v>167.0</v>
      </c>
      <c r="J2031" s="163">
        <v>348.0</v>
      </c>
      <c r="K2031" s="129">
        <v>0.0</v>
      </c>
      <c r="L2031" s="129">
        <v>0.0</v>
      </c>
      <c r="M2031" s="129">
        <v>-1.0</v>
      </c>
      <c r="N2031" s="129">
        <v>-1.0</v>
      </c>
      <c r="O2031" s="129">
        <v>9.0</v>
      </c>
      <c r="P2031" s="129">
        <v>8.0</v>
      </c>
      <c r="Q2031" s="11">
        <f t="array" ref="Q2031">COUNTIF(E2031:E3598, E2031)</f>
        <v>2</v>
      </c>
    </row>
    <row r="2032">
      <c r="A2032" s="129">
        <v>9.0</v>
      </c>
      <c r="B2032" s="129" t="str">
        <f t="array" ref="B2032">IFS(OR(C2032=1, C2032=6, C2032=11, C2032=16), "Mon", OR(C2032=2, C2032=7, C2032=12, C2032=17), "Tue", OR(C2032=3, C2032=8, C2032=13, C2032=18), "Wed",OR(C2032=4, C2032=9, C2032=14, C2032=19), "Thu",OR(C2032=5, C2032=10, C2032=15, C2032=20), "Fri",TRUE, "")</f>
        <v>Thu</v>
      </c>
      <c r="C2032" s="129">
        <v>9.0</v>
      </c>
      <c r="D2032" s="129" t="s">
        <v>8579</v>
      </c>
      <c r="E2032" s="129" t="s">
        <v>1892</v>
      </c>
      <c r="F2032" s="129" t="s">
        <v>27</v>
      </c>
      <c r="G2032" s="129" t="s">
        <v>1893</v>
      </c>
      <c r="H2032" s="129">
        <v>61.0</v>
      </c>
      <c r="I2032" s="163">
        <v>119.0</v>
      </c>
      <c r="J2032" s="163">
        <v>312.0</v>
      </c>
      <c r="K2032" s="129">
        <v>0.0</v>
      </c>
      <c r="L2032" s="129">
        <v>0.0</v>
      </c>
      <c r="M2032" s="129">
        <v>1.0</v>
      </c>
      <c r="N2032" s="129">
        <v>1.0</v>
      </c>
      <c r="O2032" s="129">
        <v>10.0</v>
      </c>
      <c r="P2032" s="129">
        <v>10.0</v>
      </c>
      <c r="Q2032" s="11">
        <f t="array" ref="Q2032">COUNTIF(E2032:E3598, E2032)</f>
        <v>1</v>
      </c>
    </row>
    <row r="2033">
      <c r="A2033" s="129">
        <v>9.0</v>
      </c>
      <c r="B2033" s="129" t="str">
        <f t="array" ref="B2033">IFS(OR(C2033=1, C2033=6, C2033=11, C2033=16), "Mon", OR(C2033=2, C2033=7, C2033=12, C2033=17), "Tue", OR(C2033=3, C2033=8, C2033=13, C2033=18), "Wed",OR(C2033=4, C2033=9, C2033=14, C2033=19), "Thu",OR(C2033=5, C2033=10, C2033=15, C2033=20), "Fri",TRUE, "")</f>
        <v>Fri</v>
      </c>
      <c r="C2033" s="129">
        <v>10.0</v>
      </c>
      <c r="D2033" s="129" t="s">
        <v>8579</v>
      </c>
      <c r="E2033" s="129" t="s">
        <v>4294</v>
      </c>
      <c r="F2033" s="129" t="s">
        <v>27</v>
      </c>
      <c r="G2033" s="129" t="s">
        <v>4295</v>
      </c>
      <c r="H2033" s="129">
        <v>57.0</v>
      </c>
      <c r="I2033" s="163">
        <v>38.0</v>
      </c>
      <c r="J2033" s="163">
        <v>77.0</v>
      </c>
      <c r="K2033" s="129">
        <v>1.0</v>
      </c>
      <c r="L2033" s="129">
        <v>1.0</v>
      </c>
      <c r="M2033" s="129">
        <v>1.0</v>
      </c>
      <c r="N2033" s="129">
        <v>3.0</v>
      </c>
      <c r="O2033" s="129">
        <v>10.0</v>
      </c>
      <c r="P2033" s="129">
        <v>10.0</v>
      </c>
      <c r="Q2033" s="11">
        <f t="array" ref="Q2033">COUNTIF(E2033:E3598, E2033)</f>
        <v>2</v>
      </c>
    </row>
    <row r="2034">
      <c r="A2034" s="129">
        <v>9.0</v>
      </c>
      <c r="B2034" s="129" t="str">
        <f t="array" ref="B2034">IFS(OR(C2034=1, C2034=6, C2034=11, C2034=16), "Mon", OR(C2034=2, C2034=7, C2034=12, C2034=17), "Tue", OR(C2034=3, C2034=8, C2034=13, C2034=18), "Wed",OR(C2034=4, C2034=9, C2034=14, C2034=19), "Thu",OR(C2034=5, C2034=10, C2034=15, C2034=20), "Fri",TRUE, "")</f>
        <v>Fri</v>
      </c>
      <c r="C2034" s="129">
        <v>10.0</v>
      </c>
      <c r="D2034" s="129" t="s">
        <v>8579</v>
      </c>
      <c r="E2034" s="129" t="s">
        <v>193</v>
      </c>
      <c r="F2034" s="129" t="s">
        <v>27</v>
      </c>
      <c r="G2034" s="129" t="s">
        <v>194</v>
      </c>
      <c r="H2034" s="129">
        <v>53.0</v>
      </c>
      <c r="I2034" s="163">
        <v>46.0</v>
      </c>
      <c r="J2034" s="163">
        <v>158.0</v>
      </c>
      <c r="K2034" s="129">
        <v>1.0</v>
      </c>
      <c r="L2034" s="129">
        <v>0.0</v>
      </c>
      <c r="M2034" s="129">
        <v>1.0</v>
      </c>
      <c r="N2034" s="129">
        <v>2.0</v>
      </c>
      <c r="O2034" s="129">
        <v>10.0</v>
      </c>
      <c r="P2034" s="129">
        <v>10.0</v>
      </c>
      <c r="Q2034" s="11">
        <f t="array" ref="Q2034">COUNTIF(E2034:E3598, E2034)</f>
        <v>2</v>
      </c>
    </row>
    <row r="2035">
      <c r="A2035" s="129">
        <v>9.0</v>
      </c>
      <c r="B2035" s="129" t="str">
        <f t="array" ref="B2035">IFS(OR(C2035=1, C2035=6, C2035=11, C2035=16), "Mon", OR(C2035=2, C2035=7, C2035=12, C2035=17), "Tue", OR(C2035=3, C2035=8, C2035=13, C2035=18), "Wed",OR(C2035=4, C2035=9, C2035=14, C2035=19), "Thu",OR(C2035=5, C2035=10, C2035=15, C2035=20), "Fri",TRUE, "")</f>
        <v>Fri</v>
      </c>
      <c r="C2035" s="129">
        <v>10.0</v>
      </c>
      <c r="D2035" s="129" t="s">
        <v>8579</v>
      </c>
      <c r="E2035" s="129" t="s">
        <v>7804</v>
      </c>
      <c r="F2035" s="129" t="s">
        <v>27</v>
      </c>
      <c r="G2035" s="129" t="s">
        <v>7805</v>
      </c>
      <c r="H2035" s="129">
        <v>22.0</v>
      </c>
      <c r="I2035" s="163">
        <v>99.0</v>
      </c>
      <c r="J2035" s="163">
        <v>322.0</v>
      </c>
      <c r="K2035" s="129">
        <v>-1.0</v>
      </c>
      <c r="L2035" s="129">
        <v>0.0</v>
      </c>
      <c r="M2035" s="129">
        <v>0.0</v>
      </c>
      <c r="N2035" s="129">
        <v>-1.0</v>
      </c>
      <c r="O2035" s="129">
        <v>8.0</v>
      </c>
      <c r="P2035" s="129">
        <v>7.0</v>
      </c>
      <c r="Q2035" s="11">
        <f t="array" ref="Q2035">COUNTIF(E2035:E3598, E2035)</f>
        <v>1</v>
      </c>
    </row>
    <row r="2036">
      <c r="A2036" s="129">
        <v>9.0</v>
      </c>
      <c r="B2036" s="129" t="str">
        <f t="array" ref="B2036">IFS(OR(C2036=1, C2036=6, C2036=11, C2036=16), "Mon", OR(C2036=2, C2036=7, C2036=12, C2036=17), "Tue", OR(C2036=3, C2036=8, C2036=13, C2036=18), "Wed",OR(C2036=4, C2036=9, C2036=14, C2036=19), "Thu",OR(C2036=5, C2036=10, C2036=15, C2036=20), "Fri",TRUE, "")</f>
        <v>Fri</v>
      </c>
      <c r="C2036" s="129">
        <v>10.0</v>
      </c>
      <c r="D2036" s="129" t="s">
        <v>8579</v>
      </c>
      <c r="E2036" s="129" t="s">
        <v>2954</v>
      </c>
      <c r="F2036" s="129" t="s">
        <v>27</v>
      </c>
      <c r="G2036" s="129" t="s">
        <v>2955</v>
      </c>
      <c r="H2036" s="129">
        <v>23.0</v>
      </c>
      <c r="I2036" s="163">
        <v>219.0</v>
      </c>
      <c r="J2036" s="163">
        <v>315.0</v>
      </c>
      <c r="K2036" s="129">
        <v>-1.0</v>
      </c>
      <c r="L2036" s="129">
        <v>1.0</v>
      </c>
      <c r="M2036" s="129">
        <v>1.0</v>
      </c>
      <c r="N2036" s="129">
        <v>1.0</v>
      </c>
      <c r="O2036" s="129">
        <v>10.0</v>
      </c>
      <c r="P2036" s="129">
        <v>10.0</v>
      </c>
      <c r="Q2036" s="11">
        <f t="array" ref="Q2036">COUNTIF(E2036:E3598, E2036)</f>
        <v>1</v>
      </c>
    </row>
    <row r="2037">
      <c r="A2037" s="129">
        <v>9.0</v>
      </c>
      <c r="B2037" s="129" t="str">
        <f t="array" ref="B2037">IFS(OR(C2037=1, C2037=6, C2037=11, C2037=16), "Mon", OR(C2037=2, C2037=7, C2037=12, C2037=17), "Tue", OR(C2037=3, C2037=8, C2037=13, C2037=18), "Wed",OR(C2037=4, C2037=9, C2037=14, C2037=19), "Thu",OR(C2037=5, C2037=10, C2037=15, C2037=20), "Fri",TRUE, "")</f>
        <v>Fri</v>
      </c>
      <c r="C2037" s="129">
        <v>10.0</v>
      </c>
      <c r="D2037" s="129" t="s">
        <v>8579</v>
      </c>
      <c r="E2037" s="129" t="s">
        <v>1463</v>
      </c>
      <c r="F2037" s="129" t="s">
        <v>27</v>
      </c>
      <c r="G2037" s="129" t="s">
        <v>1464</v>
      </c>
      <c r="H2037" s="129">
        <v>39.0</v>
      </c>
      <c r="I2037" s="163">
        <v>41.0</v>
      </c>
      <c r="J2037" s="163">
        <v>144.0</v>
      </c>
      <c r="K2037" s="129">
        <v>0.0</v>
      </c>
      <c r="L2037" s="129">
        <v>1.0</v>
      </c>
      <c r="M2037" s="129">
        <v>1.0</v>
      </c>
      <c r="N2037" s="129">
        <v>2.0</v>
      </c>
      <c r="O2037" s="129">
        <v>10.0</v>
      </c>
      <c r="P2037" s="129">
        <v>10.0</v>
      </c>
      <c r="Q2037" s="11">
        <f t="array" ref="Q2037">COUNTIF(E2037:E3598, E2037)</f>
        <v>3</v>
      </c>
    </row>
    <row r="2038">
      <c r="A2038" s="129">
        <v>9.0</v>
      </c>
      <c r="B2038" s="129" t="str">
        <f t="array" ref="B2038">IFS(OR(C2038=1, C2038=6, C2038=11, C2038=16), "Mon", OR(C2038=2, C2038=7, C2038=12, C2038=17), "Tue", OR(C2038=3, C2038=8, C2038=13, C2038=18), "Wed",OR(C2038=4, C2038=9, C2038=14, C2038=19), "Thu",OR(C2038=5, C2038=10, C2038=15, C2038=20), "Fri",TRUE, "")</f>
        <v>Fri</v>
      </c>
      <c r="C2038" s="129">
        <v>10.0</v>
      </c>
      <c r="D2038" s="129" t="s">
        <v>8579</v>
      </c>
      <c r="E2038" s="129" t="s">
        <v>677</v>
      </c>
      <c r="F2038" s="129" t="s">
        <v>27</v>
      </c>
      <c r="G2038" s="129" t="s">
        <v>678</v>
      </c>
      <c r="H2038" s="129">
        <v>41.0</v>
      </c>
      <c r="I2038" s="163">
        <v>105.0</v>
      </c>
      <c r="J2038" s="163">
        <v>362.0</v>
      </c>
      <c r="K2038" s="129">
        <v>0.0</v>
      </c>
      <c r="L2038" s="129">
        <v>0.0</v>
      </c>
      <c r="M2038" s="129">
        <v>0.0</v>
      </c>
      <c r="N2038" s="129">
        <v>0.0</v>
      </c>
      <c r="O2038" s="129">
        <v>8.0</v>
      </c>
      <c r="P2038" s="129">
        <v>8.0</v>
      </c>
      <c r="Q2038" s="11">
        <f t="array" ref="Q2038">COUNTIF(E2038:E3598, E2038)</f>
        <v>1</v>
      </c>
    </row>
    <row r="2039">
      <c r="A2039" s="129">
        <v>9.0</v>
      </c>
      <c r="B2039" s="129" t="str">
        <f t="array" ref="B2039">IFS(OR(C2039=1, C2039=6, C2039=11, C2039=16), "Mon", OR(C2039=2, C2039=7, C2039=12, C2039=17), "Tue", OR(C2039=3, C2039=8, C2039=13, C2039=18), "Wed",OR(C2039=4, C2039=9, C2039=14, C2039=19), "Thu",OR(C2039=5, C2039=10, C2039=15, C2039=20), "Fri",TRUE, "")</f>
        <v>Mon</v>
      </c>
      <c r="C2039" s="129">
        <v>11.0</v>
      </c>
      <c r="D2039" s="129" t="s">
        <v>8579</v>
      </c>
      <c r="E2039" s="129" t="s">
        <v>1493</v>
      </c>
      <c r="F2039" s="129" t="s">
        <v>27</v>
      </c>
      <c r="G2039" s="129" t="s">
        <v>1494</v>
      </c>
      <c r="H2039" s="129">
        <v>64.0</v>
      </c>
      <c r="I2039" s="163">
        <v>86.0</v>
      </c>
      <c r="J2039" s="163">
        <v>198.0</v>
      </c>
      <c r="K2039" s="129">
        <v>0.0</v>
      </c>
      <c r="L2039" s="129">
        <v>0.0</v>
      </c>
      <c r="M2039" s="129">
        <v>1.0</v>
      </c>
      <c r="N2039" s="129">
        <v>1.0</v>
      </c>
      <c r="O2039" s="129">
        <v>10.0</v>
      </c>
      <c r="P2039" s="129">
        <v>10.0</v>
      </c>
      <c r="Q2039" s="11">
        <f t="array" ref="Q2039">COUNTIF(E2039:E3598, E2039)</f>
        <v>3</v>
      </c>
    </row>
    <row r="2040">
      <c r="A2040" s="129">
        <v>9.0</v>
      </c>
      <c r="B2040" s="129" t="str">
        <f t="array" ref="B2040">IFS(OR(C2040=1, C2040=6, C2040=11, C2040=16), "Mon", OR(C2040=2, C2040=7, C2040=12, C2040=17), "Tue", OR(C2040=3, C2040=8, C2040=13, C2040=18), "Wed",OR(C2040=4, C2040=9, C2040=14, C2040=19), "Thu",OR(C2040=5, C2040=10, C2040=15, C2040=20), "Fri",TRUE, "")</f>
        <v>Mon</v>
      </c>
      <c r="C2040" s="129">
        <v>11.0</v>
      </c>
      <c r="D2040" s="129" t="s">
        <v>8579</v>
      </c>
      <c r="E2040" s="129" t="s">
        <v>8292</v>
      </c>
      <c r="F2040" s="129" t="s">
        <v>27</v>
      </c>
      <c r="G2040" s="129" t="s">
        <v>8293</v>
      </c>
      <c r="H2040" s="129">
        <v>35.0</v>
      </c>
      <c r="I2040" s="163">
        <v>55.0</v>
      </c>
      <c r="J2040" s="163">
        <v>142.0</v>
      </c>
      <c r="K2040" s="129">
        <v>1.0</v>
      </c>
      <c r="L2040" s="129">
        <v>1.0</v>
      </c>
      <c r="M2040" s="129">
        <v>1.0</v>
      </c>
      <c r="N2040" s="129">
        <v>3.0</v>
      </c>
      <c r="O2040" s="129">
        <v>9.0</v>
      </c>
      <c r="P2040" s="129">
        <v>10.0</v>
      </c>
      <c r="Q2040" s="11">
        <f t="array" ref="Q2040">COUNTIF(E2040:E3598, E2040)</f>
        <v>1</v>
      </c>
    </row>
    <row r="2041">
      <c r="A2041" s="129">
        <v>9.0</v>
      </c>
      <c r="B2041" s="129" t="str">
        <f t="array" ref="B2041">IFS(OR(C2041=1, C2041=6, C2041=11, C2041=16), "Mon", OR(C2041=2, C2041=7, C2041=12, C2041=17), "Tue", OR(C2041=3, C2041=8, C2041=13, C2041=18), "Wed",OR(C2041=4, C2041=9, C2041=14, C2041=19), "Thu",OR(C2041=5, C2041=10, C2041=15, C2041=20), "Fri",TRUE, "")</f>
        <v>Mon</v>
      </c>
      <c r="C2041" s="129">
        <v>11.0</v>
      </c>
      <c r="D2041" s="129" t="s">
        <v>8579</v>
      </c>
      <c r="E2041" s="129" t="s">
        <v>3620</v>
      </c>
      <c r="F2041" s="129" t="s">
        <v>27</v>
      </c>
      <c r="G2041" s="129" t="s">
        <v>3621</v>
      </c>
      <c r="H2041" s="129">
        <v>56.0</v>
      </c>
      <c r="I2041" s="163">
        <v>48.0</v>
      </c>
      <c r="J2041" s="163">
        <v>139.0</v>
      </c>
      <c r="K2041" s="129">
        <v>0.0</v>
      </c>
      <c r="L2041" s="129">
        <v>0.0</v>
      </c>
      <c r="M2041" s="129">
        <v>0.0</v>
      </c>
      <c r="N2041" s="129">
        <v>0.0</v>
      </c>
      <c r="O2041" s="129">
        <v>7.0</v>
      </c>
      <c r="P2041" s="129">
        <v>7.0</v>
      </c>
      <c r="Q2041" s="11">
        <f t="array" ref="Q2041">COUNTIF(E2041:E3598, E2041)</f>
        <v>2</v>
      </c>
    </row>
    <row r="2042">
      <c r="A2042" s="129">
        <v>9.0</v>
      </c>
      <c r="B2042" s="129" t="str">
        <f t="array" ref="B2042">IFS(OR(C2042=1, C2042=6, C2042=11, C2042=16), "Mon", OR(C2042=2, C2042=7, C2042=12, C2042=17), "Tue", OR(C2042=3, C2042=8, C2042=13, C2042=18), "Wed",OR(C2042=4, C2042=9, C2042=14, C2042=19), "Thu",OR(C2042=5, C2042=10, C2042=15, C2042=20), "Fri",TRUE, "")</f>
        <v>Mon</v>
      </c>
      <c r="C2042" s="129">
        <v>11.0</v>
      </c>
      <c r="D2042" s="129" t="s">
        <v>8579</v>
      </c>
      <c r="E2042" s="129" t="s">
        <v>4646</v>
      </c>
      <c r="F2042" s="129" t="s">
        <v>27</v>
      </c>
      <c r="G2042" s="129" t="s">
        <v>4647</v>
      </c>
      <c r="H2042" s="129">
        <v>45.0</v>
      </c>
      <c r="I2042" s="163">
        <v>44.0</v>
      </c>
      <c r="J2042" s="163">
        <v>165.0</v>
      </c>
      <c r="K2042" s="129">
        <v>0.0</v>
      </c>
      <c r="L2042" s="129">
        <v>0.0</v>
      </c>
      <c r="M2042" s="129">
        <v>0.0</v>
      </c>
      <c r="N2042" s="129">
        <v>0.0</v>
      </c>
      <c r="O2042" s="129">
        <v>8.0</v>
      </c>
      <c r="P2042" s="129">
        <v>8.0</v>
      </c>
      <c r="Q2042" s="11">
        <f t="array" ref="Q2042">COUNTIF(E2042:E3598, E2042)</f>
        <v>1</v>
      </c>
    </row>
    <row r="2043">
      <c r="A2043" s="129">
        <v>9.0</v>
      </c>
      <c r="B2043" s="129" t="str">
        <f t="array" ref="B2043">IFS(OR(C2043=1, C2043=6, C2043=11, C2043=16), "Mon", OR(C2043=2, C2043=7, C2043=12, C2043=17), "Tue", OR(C2043=3, C2043=8, C2043=13, C2043=18), "Wed",OR(C2043=4, C2043=9, C2043=14, C2043=19), "Thu",OR(C2043=5, C2043=10, C2043=15, C2043=20), "Fri",TRUE, "")</f>
        <v>Mon</v>
      </c>
      <c r="C2043" s="129">
        <v>11.0</v>
      </c>
      <c r="D2043" s="129" t="s">
        <v>8579</v>
      </c>
      <c r="E2043" s="129" t="s">
        <v>8322</v>
      </c>
      <c r="F2043" s="129" t="s">
        <v>27</v>
      </c>
      <c r="G2043" s="129" t="s">
        <v>8323</v>
      </c>
      <c r="H2043" s="129">
        <v>35.0</v>
      </c>
      <c r="I2043" s="163">
        <v>76.0</v>
      </c>
      <c r="J2043" s="163">
        <v>282.0</v>
      </c>
      <c r="K2043" s="129">
        <v>0.0</v>
      </c>
      <c r="L2043" s="129">
        <v>0.0</v>
      </c>
      <c r="M2043" s="129">
        <v>0.0</v>
      </c>
      <c r="N2043" s="129">
        <v>0.0</v>
      </c>
      <c r="O2043" s="129">
        <v>8.0</v>
      </c>
      <c r="P2043" s="129">
        <v>8.0</v>
      </c>
      <c r="Q2043" s="11">
        <f t="array" ref="Q2043">COUNTIF(E2043:E3598, E2043)</f>
        <v>1</v>
      </c>
    </row>
    <row r="2044">
      <c r="A2044" s="129">
        <v>9.0</v>
      </c>
      <c r="B2044" s="129" t="str">
        <f t="array" ref="B2044">IFS(OR(C2044=1, C2044=6, C2044=11, C2044=16), "Mon", OR(C2044=2, C2044=7, C2044=12, C2044=17), "Tue", OR(C2044=3, C2044=8, C2044=13, C2044=18), "Wed",OR(C2044=4, C2044=9, C2044=14, C2044=19), "Thu",OR(C2044=5, C2044=10, C2044=15, C2044=20), "Fri",TRUE, "")</f>
        <v>Mon</v>
      </c>
      <c r="C2044" s="129">
        <v>11.0</v>
      </c>
      <c r="D2044" s="129" t="s">
        <v>8579</v>
      </c>
      <c r="E2044" s="129" t="s">
        <v>1629</v>
      </c>
      <c r="F2044" s="129" t="s">
        <v>27</v>
      </c>
      <c r="G2044" s="129" t="s">
        <v>1630</v>
      </c>
      <c r="H2044" s="129">
        <v>27.0</v>
      </c>
      <c r="I2044" s="163">
        <v>53.0</v>
      </c>
      <c r="J2044" s="163">
        <v>97.0</v>
      </c>
      <c r="K2044" s="129">
        <v>0.0</v>
      </c>
      <c r="L2044" s="129">
        <v>1.0</v>
      </c>
      <c r="M2044" s="129">
        <v>1.0</v>
      </c>
      <c r="N2044" s="129">
        <v>2.0</v>
      </c>
      <c r="O2044" s="129">
        <v>10.0</v>
      </c>
      <c r="P2044" s="129">
        <v>10.0</v>
      </c>
      <c r="Q2044" s="11">
        <f t="array" ref="Q2044">COUNTIF(E2044:E3598, E2044)</f>
        <v>2</v>
      </c>
    </row>
    <row r="2045">
      <c r="A2045" s="129">
        <v>9.0</v>
      </c>
      <c r="B2045" s="129" t="str">
        <f t="array" ref="B2045">IFS(OR(C2045=1, C2045=6, C2045=11, C2045=16), "Mon", OR(C2045=2, C2045=7, C2045=12, C2045=17), "Tue", OR(C2045=3, C2045=8, C2045=13, C2045=18), "Wed",OR(C2045=4, C2045=9, C2045=14, C2045=19), "Thu",OR(C2045=5, C2045=10, C2045=15, C2045=20), "Fri",TRUE, "")</f>
        <v>Tue</v>
      </c>
      <c r="C2045" s="129">
        <v>12.0</v>
      </c>
      <c r="D2045" s="129" t="s">
        <v>8579</v>
      </c>
      <c r="E2045" s="129" t="s">
        <v>929</v>
      </c>
      <c r="F2045" s="129" t="s">
        <v>27</v>
      </c>
      <c r="G2045" s="129" t="s">
        <v>930</v>
      </c>
      <c r="H2045" s="129">
        <v>21.0</v>
      </c>
      <c r="I2045" s="163">
        <v>53.0</v>
      </c>
      <c r="J2045" s="163">
        <v>95.0</v>
      </c>
      <c r="K2045" s="129">
        <v>0.0</v>
      </c>
      <c r="L2045" s="129">
        <v>1.0</v>
      </c>
      <c r="M2045" s="129">
        <v>1.0</v>
      </c>
      <c r="N2045" s="129">
        <v>2.0</v>
      </c>
      <c r="O2045" s="129">
        <v>10.0</v>
      </c>
      <c r="P2045" s="129">
        <v>10.0</v>
      </c>
      <c r="Q2045" s="11">
        <f t="array" ref="Q2045">COUNTIF(E2045:E3598, E2045)</f>
        <v>1</v>
      </c>
    </row>
    <row r="2046">
      <c r="A2046" s="129">
        <v>9.0</v>
      </c>
      <c r="B2046" s="129" t="str">
        <f t="array" ref="B2046">IFS(OR(C2046=1, C2046=6, C2046=11, C2046=16), "Mon", OR(C2046=2, C2046=7, C2046=12, C2046=17), "Tue", OR(C2046=3, C2046=8, C2046=13, C2046=18), "Wed",OR(C2046=4, C2046=9, C2046=14, C2046=19), "Thu",OR(C2046=5, C2046=10, C2046=15, C2046=20), "Fri",TRUE, "")</f>
        <v>Tue</v>
      </c>
      <c r="C2046" s="129">
        <v>12.0</v>
      </c>
      <c r="D2046" s="129" t="s">
        <v>8579</v>
      </c>
      <c r="E2046" s="129" t="s">
        <v>7766</v>
      </c>
      <c r="F2046" s="129" t="s">
        <v>27</v>
      </c>
      <c r="G2046" s="129" t="s">
        <v>7767</v>
      </c>
      <c r="H2046" s="129">
        <v>52.0</v>
      </c>
      <c r="I2046" s="163">
        <v>54.0</v>
      </c>
      <c r="J2046" s="163">
        <v>93.0</v>
      </c>
      <c r="K2046" s="129">
        <v>0.0</v>
      </c>
      <c r="L2046" s="129">
        <v>0.0</v>
      </c>
      <c r="M2046" s="129">
        <v>1.0</v>
      </c>
      <c r="N2046" s="129">
        <v>1.0</v>
      </c>
      <c r="O2046" s="129">
        <v>9.0</v>
      </c>
      <c r="P2046" s="129">
        <v>10.0</v>
      </c>
      <c r="Q2046" s="11">
        <f t="array" ref="Q2046">COUNTIF(E2046:E3598, E2046)</f>
        <v>1</v>
      </c>
    </row>
    <row r="2047">
      <c r="A2047" s="129">
        <v>9.0</v>
      </c>
      <c r="B2047" s="129" t="str">
        <f t="array" ref="B2047">IFS(OR(C2047=1, C2047=6, C2047=11, C2047=16), "Mon", OR(C2047=2, C2047=7, C2047=12, C2047=17), "Tue", OR(C2047=3, C2047=8, C2047=13, C2047=18), "Wed",OR(C2047=4, C2047=9, C2047=14, C2047=19), "Thu",OR(C2047=5, C2047=10, C2047=15, C2047=20), "Fri",TRUE, "")</f>
        <v>Tue</v>
      </c>
      <c r="C2047" s="129">
        <v>12.0</v>
      </c>
      <c r="D2047" s="129" t="s">
        <v>8579</v>
      </c>
      <c r="E2047" s="129" t="s">
        <v>8130</v>
      </c>
      <c r="F2047" s="129" t="s">
        <v>27</v>
      </c>
      <c r="G2047" s="129" t="s">
        <v>8131</v>
      </c>
      <c r="H2047" s="129">
        <v>24.0</v>
      </c>
      <c r="I2047" s="163">
        <v>104.0</v>
      </c>
      <c r="J2047" s="163">
        <v>208.0</v>
      </c>
      <c r="K2047" s="129">
        <v>1.0</v>
      </c>
      <c r="L2047" s="129">
        <v>1.0</v>
      </c>
      <c r="M2047" s="129">
        <v>1.0</v>
      </c>
      <c r="N2047" s="129">
        <v>3.0</v>
      </c>
      <c r="O2047" s="129">
        <v>9.0</v>
      </c>
      <c r="P2047" s="129">
        <v>10.0</v>
      </c>
      <c r="Q2047" s="11">
        <f t="array" ref="Q2047">COUNTIF(E2047:E3598, E2047)</f>
        <v>3</v>
      </c>
    </row>
    <row r="2048">
      <c r="A2048" s="129">
        <v>9.0</v>
      </c>
      <c r="B2048" s="129" t="str">
        <f t="array" ref="B2048">IFS(OR(C2048=1, C2048=6, C2048=11, C2048=16), "Mon", OR(C2048=2, C2048=7, C2048=12, C2048=17), "Tue", OR(C2048=3, C2048=8, C2048=13, C2048=18), "Wed",OR(C2048=4, C2048=9, C2048=14, C2048=19), "Thu",OR(C2048=5, C2048=10, C2048=15, C2048=20), "Fri",TRUE, "")</f>
        <v>Tue</v>
      </c>
      <c r="C2048" s="129">
        <v>12.0</v>
      </c>
      <c r="D2048" s="129" t="s">
        <v>8579</v>
      </c>
      <c r="E2048" s="129" t="s">
        <v>6798</v>
      </c>
      <c r="F2048" s="129" t="s">
        <v>27</v>
      </c>
      <c r="G2048" s="129" t="s">
        <v>6799</v>
      </c>
      <c r="H2048" s="129">
        <v>38.0</v>
      </c>
      <c r="I2048" s="163">
        <v>39.0</v>
      </c>
      <c r="J2048" s="163">
        <v>108.0</v>
      </c>
      <c r="K2048" s="129">
        <v>1.0</v>
      </c>
      <c r="L2048" s="129">
        <v>1.0</v>
      </c>
      <c r="M2048" s="129">
        <v>1.0</v>
      </c>
      <c r="N2048" s="129">
        <v>3.0</v>
      </c>
      <c r="O2048" s="129">
        <v>10.0</v>
      </c>
      <c r="P2048" s="129">
        <v>10.0</v>
      </c>
      <c r="Q2048" s="11">
        <f t="array" ref="Q2048">COUNTIF(E2048:E3598, E2048)</f>
        <v>2</v>
      </c>
    </row>
    <row r="2049">
      <c r="A2049" s="129">
        <v>9.0</v>
      </c>
      <c r="B2049" s="129" t="str">
        <f t="array" ref="B2049">IFS(OR(C2049=1, C2049=6, C2049=11, C2049=16), "Mon", OR(C2049=2, C2049=7, C2049=12, C2049=17), "Tue", OR(C2049=3, C2049=8, C2049=13, C2049=18), "Wed",OR(C2049=4, C2049=9, C2049=14, C2049=19), "Thu",OR(C2049=5, C2049=10, C2049=15, C2049=20), "Fri",TRUE, "")</f>
        <v>Tue</v>
      </c>
      <c r="C2049" s="129">
        <v>12.0</v>
      </c>
      <c r="D2049" s="129" t="s">
        <v>8579</v>
      </c>
      <c r="E2049" s="129" t="s">
        <v>4096</v>
      </c>
      <c r="F2049" s="129" t="s">
        <v>27</v>
      </c>
      <c r="G2049" s="129" t="s">
        <v>4097</v>
      </c>
      <c r="H2049" s="129">
        <v>30.0</v>
      </c>
      <c r="I2049" s="163">
        <v>53.0</v>
      </c>
      <c r="J2049" s="163">
        <v>81.0</v>
      </c>
      <c r="K2049" s="129">
        <v>-1.0</v>
      </c>
      <c r="L2049" s="129">
        <v>0.0</v>
      </c>
      <c r="M2049" s="129">
        <v>1.0</v>
      </c>
      <c r="N2049" s="129">
        <v>0.0</v>
      </c>
      <c r="O2049" s="129">
        <v>9.0</v>
      </c>
      <c r="P2049" s="129">
        <v>9.0</v>
      </c>
      <c r="Q2049" s="11">
        <f t="array" ref="Q2049">COUNTIF(E2049:E3598, E2049)</f>
        <v>1</v>
      </c>
    </row>
    <row r="2050">
      <c r="A2050" s="129">
        <v>9.0</v>
      </c>
      <c r="B2050" s="129" t="str">
        <f t="array" ref="B2050">IFS(OR(C2050=1, C2050=6, C2050=11, C2050=16), "Mon", OR(C2050=2, C2050=7, C2050=12, C2050=17), "Tue", OR(C2050=3, C2050=8, C2050=13, C2050=18), "Wed",OR(C2050=4, C2050=9, C2050=14, C2050=19), "Thu",OR(C2050=5, C2050=10, C2050=15, C2050=20), "Fri",TRUE, "")</f>
        <v>Tue</v>
      </c>
      <c r="C2050" s="129">
        <v>12.0</v>
      </c>
      <c r="D2050" s="129" t="s">
        <v>8579</v>
      </c>
      <c r="E2050" s="129" t="s">
        <v>3436</v>
      </c>
      <c r="F2050" s="129" t="s">
        <v>27</v>
      </c>
      <c r="G2050" s="129" t="s">
        <v>3437</v>
      </c>
      <c r="H2050" s="129">
        <v>21.0</v>
      </c>
      <c r="I2050" s="163">
        <v>101.0</v>
      </c>
      <c r="J2050" s="163">
        <v>242.0</v>
      </c>
      <c r="K2050" s="129">
        <v>0.0</v>
      </c>
      <c r="L2050" s="129">
        <v>1.0</v>
      </c>
      <c r="M2050" s="129">
        <v>0.0</v>
      </c>
      <c r="N2050" s="129">
        <v>1.0</v>
      </c>
      <c r="O2050" s="129">
        <v>10.0</v>
      </c>
      <c r="P2050" s="129">
        <v>10.0</v>
      </c>
      <c r="Q2050" s="11">
        <f t="array" ref="Q2050">COUNTIF(E2050:E3598, E2050)</f>
        <v>1</v>
      </c>
    </row>
    <row r="2051">
      <c r="A2051" s="129">
        <v>9.0</v>
      </c>
      <c r="B2051" s="129" t="str">
        <f t="array" ref="B2051">IFS(OR(C2051=1, C2051=6, C2051=11, C2051=16), "Mon", OR(C2051=2, C2051=7, C2051=12, C2051=17), "Tue", OR(C2051=3, C2051=8, C2051=13, C2051=18), "Wed",OR(C2051=4, C2051=9, C2051=14, C2051=19), "Thu",OR(C2051=5, C2051=10, C2051=15, C2051=20), "Fri",TRUE, "")</f>
        <v>Wed</v>
      </c>
      <c r="C2051" s="129">
        <v>13.0</v>
      </c>
      <c r="D2051" s="129" t="s">
        <v>8579</v>
      </c>
      <c r="E2051" s="129" t="s">
        <v>413</v>
      </c>
      <c r="F2051" s="129" t="s">
        <v>27</v>
      </c>
      <c r="G2051" s="129" t="s">
        <v>414</v>
      </c>
      <c r="H2051" s="129">
        <v>36.0</v>
      </c>
      <c r="I2051" s="163">
        <v>59.0</v>
      </c>
      <c r="J2051" s="163">
        <v>72.0</v>
      </c>
      <c r="K2051" s="129">
        <v>0.0</v>
      </c>
      <c r="L2051" s="129">
        <v>1.0</v>
      </c>
      <c r="M2051" s="129">
        <v>1.0</v>
      </c>
      <c r="N2051" s="129">
        <v>2.0</v>
      </c>
      <c r="O2051" s="129">
        <v>10.0</v>
      </c>
      <c r="P2051" s="129">
        <v>10.0</v>
      </c>
      <c r="Q2051" s="11">
        <f t="array" ref="Q2051">COUNTIF(E2051:E3598, E2051)</f>
        <v>1</v>
      </c>
    </row>
    <row r="2052">
      <c r="A2052" s="129">
        <v>9.0</v>
      </c>
      <c r="B2052" s="129" t="str">
        <f t="array" ref="B2052">IFS(OR(C2052=1, C2052=6, C2052=11, C2052=16), "Mon", OR(C2052=2, C2052=7, C2052=12, C2052=17), "Tue", OR(C2052=3, C2052=8, C2052=13, C2052=18), "Wed",OR(C2052=4, C2052=9, C2052=14, C2052=19), "Thu",OR(C2052=5, C2052=10, C2052=15, C2052=20), "Fri",TRUE, "")</f>
        <v>Wed</v>
      </c>
      <c r="C2052" s="129">
        <v>13.0</v>
      </c>
      <c r="D2052" s="129" t="s">
        <v>8579</v>
      </c>
      <c r="E2052" s="129" t="s">
        <v>3502</v>
      </c>
      <c r="F2052" s="129" t="s">
        <v>27</v>
      </c>
      <c r="G2052" s="129" t="s">
        <v>3503</v>
      </c>
      <c r="H2052" s="129">
        <v>55.0</v>
      </c>
      <c r="I2052" s="163">
        <v>115.0</v>
      </c>
      <c r="J2052" s="163">
        <v>294.0</v>
      </c>
      <c r="K2052" s="129">
        <v>0.0</v>
      </c>
      <c r="L2052" s="129">
        <v>1.0</v>
      </c>
      <c r="M2052" s="129">
        <v>1.0</v>
      </c>
      <c r="N2052" s="129">
        <v>2.0</v>
      </c>
      <c r="O2052" s="129">
        <v>9.0</v>
      </c>
      <c r="P2052" s="129">
        <v>10.0</v>
      </c>
      <c r="Q2052" s="11">
        <f t="array" ref="Q2052">COUNTIF(E2052:E3598, E2052)</f>
        <v>2</v>
      </c>
    </row>
    <row r="2053">
      <c r="A2053" s="129">
        <v>9.0</v>
      </c>
      <c r="B2053" s="129" t="str">
        <f t="array" ref="B2053">IFS(OR(C2053=1, C2053=6, C2053=11, C2053=16), "Mon", OR(C2053=2, C2053=7, C2053=12, C2053=17), "Tue", OR(C2053=3, C2053=8, C2053=13, C2053=18), "Wed",OR(C2053=4, C2053=9, C2053=14, C2053=19), "Thu",OR(C2053=5, C2053=10, C2053=15, C2053=20), "Fri",TRUE, "")</f>
        <v>Wed</v>
      </c>
      <c r="C2053" s="129">
        <v>13.0</v>
      </c>
      <c r="D2053" s="129" t="s">
        <v>8579</v>
      </c>
      <c r="E2053" s="129" t="s">
        <v>2532</v>
      </c>
      <c r="F2053" s="129" t="s">
        <v>27</v>
      </c>
      <c r="G2053" s="129" t="s">
        <v>2533</v>
      </c>
      <c r="H2053" s="129">
        <v>43.0</v>
      </c>
      <c r="I2053" s="163">
        <v>86.0</v>
      </c>
      <c r="J2053" s="163">
        <v>344.0</v>
      </c>
      <c r="K2053" s="129">
        <v>1.0</v>
      </c>
      <c r="L2053" s="129">
        <v>1.0</v>
      </c>
      <c r="M2053" s="129">
        <v>0.0</v>
      </c>
      <c r="N2053" s="129">
        <v>2.0</v>
      </c>
      <c r="O2053" s="129">
        <v>10.0</v>
      </c>
      <c r="P2053" s="129">
        <v>10.0</v>
      </c>
      <c r="Q2053" s="11">
        <f t="array" ref="Q2053">COUNTIF(E2053:E3598, E2053)</f>
        <v>2</v>
      </c>
    </row>
    <row r="2054">
      <c r="A2054" s="129">
        <v>9.0</v>
      </c>
      <c r="B2054" s="129" t="str">
        <f t="array" ref="B2054">IFS(OR(C2054=1, C2054=6, C2054=11, C2054=16), "Mon", OR(C2054=2, C2054=7, C2054=12, C2054=17), "Tue", OR(C2054=3, C2054=8, C2054=13, C2054=18), "Wed",OR(C2054=4, C2054=9, C2054=14, C2054=19), "Thu",OR(C2054=5, C2054=10, C2054=15, C2054=20), "Fri",TRUE, "")</f>
        <v>Wed</v>
      </c>
      <c r="C2054" s="129">
        <v>13.0</v>
      </c>
      <c r="D2054" s="129" t="s">
        <v>8579</v>
      </c>
      <c r="E2054" s="129" t="s">
        <v>7416</v>
      </c>
      <c r="F2054" s="129" t="s">
        <v>27</v>
      </c>
      <c r="G2054" s="129" t="s">
        <v>7417</v>
      </c>
      <c r="H2054" s="129">
        <v>64.0</v>
      </c>
      <c r="I2054" s="163">
        <v>136.0</v>
      </c>
      <c r="J2054" s="163">
        <v>330.0</v>
      </c>
      <c r="K2054" s="129">
        <v>0.0</v>
      </c>
      <c r="L2054" s="129">
        <v>0.0</v>
      </c>
      <c r="M2054" s="129">
        <v>0.0</v>
      </c>
      <c r="N2054" s="129">
        <v>0.0</v>
      </c>
      <c r="O2054" s="129">
        <v>7.0</v>
      </c>
      <c r="P2054" s="129">
        <v>7.0</v>
      </c>
      <c r="Q2054" s="11">
        <f t="array" ref="Q2054">COUNTIF(E2054:E3598, E2054)</f>
        <v>1</v>
      </c>
    </row>
    <row r="2055">
      <c r="A2055" s="129">
        <v>9.0</v>
      </c>
      <c r="B2055" s="129" t="str">
        <f t="array" ref="B2055">IFS(OR(C2055=1, C2055=6, C2055=11, C2055=16), "Mon", OR(C2055=2, C2055=7, C2055=12, C2055=17), "Tue", OR(C2055=3, C2055=8, C2055=13, C2055=18), "Wed",OR(C2055=4, C2055=9, C2055=14, C2055=19), "Thu",OR(C2055=5, C2055=10, C2055=15, C2055=20), "Fri",TRUE, "")</f>
        <v>Wed</v>
      </c>
      <c r="C2055" s="129">
        <v>13.0</v>
      </c>
      <c r="D2055" s="129" t="s">
        <v>8579</v>
      </c>
      <c r="E2055" s="129" t="s">
        <v>1664</v>
      </c>
      <c r="F2055" s="129" t="s">
        <v>27</v>
      </c>
      <c r="G2055" s="129" t="s">
        <v>1665</v>
      </c>
      <c r="H2055" s="129">
        <v>35.0</v>
      </c>
      <c r="I2055" s="163">
        <v>79.0</v>
      </c>
      <c r="J2055" s="163">
        <v>180.0</v>
      </c>
      <c r="K2055" s="129">
        <v>1.0</v>
      </c>
      <c r="L2055" s="129">
        <v>0.0</v>
      </c>
      <c r="M2055" s="129">
        <v>1.0</v>
      </c>
      <c r="N2055" s="129">
        <v>2.0</v>
      </c>
      <c r="O2055" s="129">
        <v>10.0</v>
      </c>
      <c r="P2055" s="129">
        <v>10.0</v>
      </c>
      <c r="Q2055" s="11">
        <f t="array" ref="Q2055">COUNTIF(E2055:E3598, E2055)</f>
        <v>1</v>
      </c>
    </row>
    <row r="2056">
      <c r="A2056" s="129">
        <v>9.0</v>
      </c>
      <c r="B2056" s="129" t="str">
        <f t="array" ref="B2056">IFS(OR(C2056=1, C2056=6, C2056=11, C2056=16), "Mon", OR(C2056=2, C2056=7, C2056=12, C2056=17), "Tue", OR(C2056=3, C2056=8, C2056=13, C2056=18), "Wed",OR(C2056=4, C2056=9, C2056=14, C2056=19), "Thu",OR(C2056=5, C2056=10, C2056=15, C2056=20), "Fri",TRUE, "")</f>
        <v>Wed</v>
      </c>
      <c r="C2056" s="129">
        <v>13.0</v>
      </c>
      <c r="D2056" s="129" t="s">
        <v>8579</v>
      </c>
      <c r="E2056" s="129" t="s">
        <v>2538</v>
      </c>
      <c r="F2056" s="129" t="s">
        <v>27</v>
      </c>
      <c r="G2056" s="129" t="s">
        <v>2539</v>
      </c>
      <c r="H2056" s="129">
        <v>29.0</v>
      </c>
      <c r="I2056" s="163">
        <v>81.0</v>
      </c>
      <c r="J2056" s="163">
        <v>182.0</v>
      </c>
      <c r="K2056" s="129">
        <v>0.0</v>
      </c>
      <c r="L2056" s="129">
        <v>1.0</v>
      </c>
      <c r="M2056" s="129">
        <v>1.0</v>
      </c>
      <c r="N2056" s="129">
        <v>2.0</v>
      </c>
      <c r="O2056" s="129">
        <v>10.0</v>
      </c>
      <c r="P2056" s="129">
        <v>10.0</v>
      </c>
      <c r="Q2056" s="11">
        <f t="array" ref="Q2056">COUNTIF(E2056:E3598, E2056)</f>
        <v>2</v>
      </c>
    </row>
    <row r="2057">
      <c r="A2057" s="129">
        <v>9.0</v>
      </c>
      <c r="B2057" s="129" t="str">
        <f t="array" ref="B2057">IFS(OR(C2057=1, C2057=6, C2057=11, C2057=16), "Mon", OR(C2057=2, C2057=7, C2057=12, C2057=17), "Tue", OR(C2057=3, C2057=8, C2057=13, C2057=18), "Wed",OR(C2057=4, C2057=9, C2057=14, C2057=19), "Thu",OR(C2057=5, C2057=10, C2057=15, C2057=20), "Fri",TRUE, "")</f>
        <v>Thu</v>
      </c>
      <c r="C2057" s="129">
        <v>14.0</v>
      </c>
      <c r="D2057" s="129" t="s">
        <v>8579</v>
      </c>
      <c r="E2057" s="129" t="s">
        <v>7130</v>
      </c>
      <c r="F2057" s="129" t="s">
        <v>27</v>
      </c>
      <c r="G2057" s="129" t="s">
        <v>7131</v>
      </c>
      <c r="H2057" s="129">
        <v>30.0</v>
      </c>
      <c r="I2057" s="163">
        <v>135.0</v>
      </c>
      <c r="J2057" s="163">
        <v>216.0</v>
      </c>
      <c r="K2057" s="129">
        <v>0.0</v>
      </c>
      <c r="L2057" s="129">
        <v>1.0</v>
      </c>
      <c r="M2057" s="129">
        <v>1.0</v>
      </c>
      <c r="N2057" s="129">
        <v>2.0</v>
      </c>
      <c r="O2057" s="129">
        <v>10.0</v>
      </c>
      <c r="P2057" s="129">
        <v>10.0</v>
      </c>
      <c r="Q2057" s="11">
        <f t="array" ref="Q2057">COUNTIF(E2057:E3598, E2057)</f>
        <v>2</v>
      </c>
    </row>
    <row r="2058">
      <c r="A2058" s="129">
        <v>9.0</v>
      </c>
      <c r="B2058" s="129" t="str">
        <f t="array" ref="B2058">IFS(OR(C2058=1, C2058=6, C2058=11, C2058=16), "Mon", OR(C2058=2, C2058=7, C2058=12, C2058=17), "Tue", OR(C2058=3, C2058=8, C2058=13, C2058=18), "Wed",OR(C2058=4, C2058=9, C2058=14, C2058=19), "Thu",OR(C2058=5, C2058=10, C2058=15, C2058=20), "Fri",TRUE, "")</f>
        <v>Thu</v>
      </c>
      <c r="C2058" s="129">
        <v>14.0</v>
      </c>
      <c r="D2058" s="129" t="s">
        <v>8579</v>
      </c>
      <c r="E2058" s="129" t="s">
        <v>5242</v>
      </c>
      <c r="F2058" s="129" t="s">
        <v>27</v>
      </c>
      <c r="G2058" s="129" t="s">
        <v>5243</v>
      </c>
      <c r="H2058" s="129">
        <v>49.0</v>
      </c>
      <c r="I2058" s="163">
        <v>84.0</v>
      </c>
      <c r="J2058" s="163">
        <v>330.0</v>
      </c>
      <c r="K2058" s="129">
        <v>1.0</v>
      </c>
      <c r="L2058" s="129">
        <v>1.0</v>
      </c>
      <c r="M2058" s="129">
        <v>0.0</v>
      </c>
      <c r="N2058" s="129">
        <v>2.0</v>
      </c>
      <c r="O2058" s="129">
        <v>9.0</v>
      </c>
      <c r="P2058" s="129">
        <v>10.0</v>
      </c>
      <c r="Q2058" s="11">
        <f t="array" ref="Q2058">COUNTIF(E2058:E3598, E2058)</f>
        <v>1</v>
      </c>
    </row>
    <row r="2059">
      <c r="A2059" s="129">
        <v>9.0</v>
      </c>
      <c r="B2059" s="129" t="str">
        <f t="array" ref="B2059">IFS(OR(C2059=1, C2059=6, C2059=11, C2059=16), "Mon", OR(C2059=2, C2059=7, C2059=12, C2059=17), "Tue", OR(C2059=3, C2059=8, C2059=13, C2059=18), "Wed",OR(C2059=4, C2059=9, C2059=14, C2059=19), "Thu",OR(C2059=5, C2059=10, C2059=15, C2059=20), "Fri",TRUE, "")</f>
        <v>Thu</v>
      </c>
      <c r="C2059" s="129">
        <v>14.0</v>
      </c>
      <c r="D2059" s="129" t="s">
        <v>8579</v>
      </c>
      <c r="E2059" s="129" t="s">
        <v>6182</v>
      </c>
      <c r="F2059" s="129" t="s">
        <v>27</v>
      </c>
      <c r="G2059" s="129" t="s">
        <v>6183</v>
      </c>
      <c r="H2059" s="129">
        <v>26.0</v>
      </c>
      <c r="I2059" s="163">
        <v>107.0</v>
      </c>
      <c r="J2059" s="163">
        <v>264.0</v>
      </c>
      <c r="K2059" s="129">
        <v>0.0</v>
      </c>
      <c r="L2059" s="129">
        <v>1.0</v>
      </c>
      <c r="M2059" s="129">
        <v>-1.0</v>
      </c>
      <c r="N2059" s="129">
        <v>0.0</v>
      </c>
      <c r="O2059" s="129">
        <v>10.0</v>
      </c>
      <c r="P2059" s="129">
        <v>10.0</v>
      </c>
      <c r="Q2059" s="11">
        <f t="array" ref="Q2059">COUNTIF(E2059:E3598, E2059)</f>
        <v>1</v>
      </c>
    </row>
    <row r="2060">
      <c r="A2060" s="129">
        <v>9.0</v>
      </c>
      <c r="B2060" s="129" t="str">
        <f t="array" ref="B2060">IFS(OR(C2060=1, C2060=6, C2060=11, C2060=16), "Mon", OR(C2060=2, C2060=7, C2060=12, C2060=17), "Tue", OR(C2060=3, C2060=8, C2060=13, C2060=18), "Wed",OR(C2060=4, C2060=9, C2060=14, C2060=19), "Thu",OR(C2060=5, C2060=10, C2060=15, C2060=20), "Fri",TRUE, "")</f>
        <v>Thu</v>
      </c>
      <c r="C2060" s="129">
        <v>14.0</v>
      </c>
      <c r="D2060" s="129" t="s">
        <v>8579</v>
      </c>
      <c r="E2060" s="129" t="s">
        <v>947</v>
      </c>
      <c r="F2060" s="129" t="s">
        <v>27</v>
      </c>
      <c r="G2060" s="129" t="s">
        <v>948</v>
      </c>
      <c r="H2060" s="129">
        <v>23.0</v>
      </c>
      <c r="I2060" s="163">
        <v>72.0</v>
      </c>
      <c r="J2060" s="163">
        <v>157.0</v>
      </c>
      <c r="K2060" s="129">
        <v>0.0</v>
      </c>
      <c r="L2060" s="129">
        <v>0.0</v>
      </c>
      <c r="M2060" s="129">
        <v>0.0</v>
      </c>
      <c r="N2060" s="129">
        <v>0.0</v>
      </c>
      <c r="O2060" s="129">
        <v>7.0</v>
      </c>
      <c r="P2060" s="129">
        <v>7.0</v>
      </c>
      <c r="Q2060" s="11">
        <f t="array" ref="Q2060">COUNTIF(E2060:E3598, E2060)</f>
        <v>1</v>
      </c>
    </row>
    <row r="2061">
      <c r="A2061" s="129">
        <v>9.0</v>
      </c>
      <c r="B2061" s="129" t="str">
        <f t="array" ref="B2061">IFS(OR(C2061=1, C2061=6, C2061=11, C2061=16), "Mon", OR(C2061=2, C2061=7, C2061=12, C2061=17), "Tue", OR(C2061=3, C2061=8, C2061=13, C2061=18), "Wed",OR(C2061=4, C2061=9, C2061=14, C2061=19), "Thu",OR(C2061=5, C2061=10, C2061=15, C2061=20), "Fri",TRUE, "")</f>
        <v>Thu</v>
      </c>
      <c r="C2061" s="129">
        <v>14.0</v>
      </c>
      <c r="D2061" s="129" t="s">
        <v>8579</v>
      </c>
      <c r="E2061" s="129" t="s">
        <v>4098</v>
      </c>
      <c r="F2061" s="129" t="s">
        <v>27</v>
      </c>
      <c r="G2061" s="129" t="s">
        <v>4099</v>
      </c>
      <c r="H2061" s="129">
        <v>60.0</v>
      </c>
      <c r="I2061" s="163">
        <v>102.0</v>
      </c>
      <c r="J2061" s="163">
        <v>226.0</v>
      </c>
      <c r="K2061" s="129">
        <v>0.0</v>
      </c>
      <c r="L2061" s="129">
        <v>0.0</v>
      </c>
      <c r="M2061" s="129">
        <v>0.0</v>
      </c>
      <c r="N2061" s="129">
        <v>0.0</v>
      </c>
      <c r="O2061" s="129">
        <v>8.0</v>
      </c>
      <c r="P2061" s="129">
        <v>8.0</v>
      </c>
      <c r="Q2061" s="11">
        <f t="array" ref="Q2061">COUNTIF(E2061:E3598, E2061)</f>
        <v>2</v>
      </c>
    </row>
    <row r="2062">
      <c r="A2062" s="129">
        <v>9.0</v>
      </c>
      <c r="B2062" s="129" t="str">
        <f t="array" ref="B2062">IFS(OR(C2062=1, C2062=6, C2062=11, C2062=16), "Mon", OR(C2062=2, C2062=7, C2062=12, C2062=17), "Tue", OR(C2062=3, C2062=8, C2062=13, C2062=18), "Wed",OR(C2062=4, C2062=9, C2062=14, C2062=19), "Thu",OR(C2062=5, C2062=10, C2062=15, C2062=20), "Fri",TRUE, "")</f>
        <v>Thu</v>
      </c>
      <c r="C2062" s="129">
        <v>14.0</v>
      </c>
      <c r="D2062" s="129" t="s">
        <v>8579</v>
      </c>
      <c r="E2062" s="129" t="s">
        <v>2556</v>
      </c>
      <c r="F2062" s="129" t="s">
        <v>27</v>
      </c>
      <c r="G2062" s="129" t="s">
        <v>2557</v>
      </c>
      <c r="H2062" s="129">
        <v>55.0</v>
      </c>
      <c r="I2062" s="163">
        <v>107.0</v>
      </c>
      <c r="J2062" s="163">
        <v>136.0</v>
      </c>
      <c r="K2062" s="129">
        <v>0.0</v>
      </c>
      <c r="L2062" s="129">
        <v>1.0</v>
      </c>
      <c r="M2062" s="129">
        <v>1.0</v>
      </c>
      <c r="N2062" s="129">
        <v>2.0</v>
      </c>
      <c r="O2062" s="129">
        <v>10.0</v>
      </c>
      <c r="P2062" s="129">
        <v>10.0</v>
      </c>
      <c r="Q2062" s="11">
        <f t="array" ref="Q2062">COUNTIF(E2062:E3598, E2062)</f>
        <v>3</v>
      </c>
    </row>
    <row r="2063">
      <c r="A2063" s="129">
        <v>9.0</v>
      </c>
      <c r="B2063" s="129" t="str">
        <f t="array" ref="B2063">IFS(OR(C2063=1, C2063=6, C2063=11, C2063=16), "Mon", OR(C2063=2, C2063=7, C2063=12, C2063=17), "Tue", OR(C2063=3, C2063=8, C2063=13, C2063=18), "Wed",OR(C2063=4, C2063=9, C2063=14, C2063=19), "Thu",OR(C2063=5, C2063=10, C2063=15, C2063=20), "Fri",TRUE, "")</f>
        <v>Fri</v>
      </c>
      <c r="C2063" s="129">
        <v>15.0</v>
      </c>
      <c r="D2063" s="129" t="s">
        <v>8579</v>
      </c>
      <c r="E2063" s="129" t="s">
        <v>281</v>
      </c>
      <c r="F2063" s="129" t="s">
        <v>27</v>
      </c>
      <c r="G2063" s="129" t="s">
        <v>282</v>
      </c>
      <c r="H2063" s="129">
        <v>67.0</v>
      </c>
      <c r="I2063" s="163">
        <v>175.0</v>
      </c>
      <c r="J2063" s="163">
        <v>240.0</v>
      </c>
      <c r="K2063" s="129">
        <v>1.0</v>
      </c>
      <c r="L2063" s="129">
        <v>1.0</v>
      </c>
      <c r="M2063" s="129">
        <v>1.0</v>
      </c>
      <c r="N2063" s="129">
        <v>3.0</v>
      </c>
      <c r="O2063" s="129">
        <v>10.0</v>
      </c>
      <c r="P2063" s="129">
        <v>10.0</v>
      </c>
      <c r="Q2063" s="11">
        <f t="array" ref="Q2063">COUNTIF(E2063:E3598, E2063)</f>
        <v>2</v>
      </c>
    </row>
    <row r="2064">
      <c r="A2064" s="129">
        <v>9.0</v>
      </c>
      <c r="B2064" s="129" t="str">
        <f t="array" ref="B2064">IFS(OR(C2064=1, C2064=6, C2064=11, C2064=16), "Mon", OR(C2064=2, C2064=7, C2064=12, C2064=17), "Tue", OR(C2064=3, C2064=8, C2064=13, C2064=18), "Wed",OR(C2064=4, C2064=9, C2064=14, C2064=19), "Thu",OR(C2064=5, C2064=10, C2064=15, C2064=20), "Fri",TRUE, "")</f>
        <v>Fri</v>
      </c>
      <c r="C2064" s="129">
        <v>15.0</v>
      </c>
      <c r="D2064" s="129" t="s">
        <v>8579</v>
      </c>
      <c r="E2064" s="129" t="s">
        <v>4038</v>
      </c>
      <c r="F2064" s="129" t="s">
        <v>27</v>
      </c>
      <c r="G2064" s="129" t="s">
        <v>4039</v>
      </c>
      <c r="H2064" s="129">
        <v>68.0</v>
      </c>
      <c r="I2064" s="163">
        <v>42.0</v>
      </c>
      <c r="J2064" s="163">
        <v>139.0</v>
      </c>
      <c r="K2064" s="129">
        <v>0.0</v>
      </c>
      <c r="L2064" s="129">
        <v>1.0</v>
      </c>
      <c r="M2064" s="129">
        <v>1.0</v>
      </c>
      <c r="N2064" s="129">
        <v>2.0</v>
      </c>
      <c r="O2064" s="129">
        <v>10.0</v>
      </c>
      <c r="P2064" s="129">
        <v>10.0</v>
      </c>
      <c r="Q2064" s="11">
        <f t="array" ref="Q2064">COUNTIF(E2064:E3598, E2064)</f>
        <v>1</v>
      </c>
    </row>
    <row r="2065">
      <c r="A2065" s="129">
        <v>9.0</v>
      </c>
      <c r="B2065" s="129" t="str">
        <f t="array" ref="B2065">IFS(OR(C2065=1, C2065=6, C2065=11, C2065=16), "Mon", OR(C2065=2, C2065=7, C2065=12, C2065=17), "Tue", OR(C2065=3, C2065=8, C2065=13, C2065=18), "Wed",OR(C2065=4, C2065=9, C2065=14, C2065=19), "Thu",OR(C2065=5, C2065=10, C2065=15, C2065=20), "Fri",TRUE, "")</f>
        <v>Fri</v>
      </c>
      <c r="C2065" s="129">
        <v>15.0</v>
      </c>
      <c r="D2065" s="129" t="s">
        <v>8579</v>
      </c>
      <c r="E2065" s="129" t="s">
        <v>4736</v>
      </c>
      <c r="F2065" s="129" t="s">
        <v>27</v>
      </c>
      <c r="G2065" s="129" t="s">
        <v>4737</v>
      </c>
      <c r="H2065" s="129">
        <v>62.0</v>
      </c>
      <c r="I2065" s="163">
        <v>109.0</v>
      </c>
      <c r="J2065" s="163">
        <v>182.0</v>
      </c>
      <c r="K2065" s="129">
        <v>0.0</v>
      </c>
      <c r="L2065" s="129">
        <v>0.0</v>
      </c>
      <c r="M2065" s="129">
        <v>1.0</v>
      </c>
      <c r="N2065" s="129">
        <v>1.0</v>
      </c>
      <c r="O2065" s="129">
        <v>10.0</v>
      </c>
      <c r="P2065" s="129">
        <v>10.0</v>
      </c>
      <c r="Q2065" s="11">
        <f t="array" ref="Q2065">COUNTIF(E2065:E3598, E2065)</f>
        <v>2</v>
      </c>
    </row>
    <row r="2066">
      <c r="A2066" s="129">
        <v>9.0</v>
      </c>
      <c r="B2066" s="129" t="str">
        <f t="array" ref="B2066">IFS(OR(C2066=1, C2066=6, C2066=11, C2066=16), "Mon", OR(C2066=2, C2066=7, C2066=12, C2066=17), "Tue", OR(C2066=3, C2066=8, C2066=13, C2066=18), "Wed",OR(C2066=4, C2066=9, C2066=14, C2066=19), "Thu",OR(C2066=5, C2066=10, C2066=15, C2066=20), "Fri",TRUE, "")</f>
        <v>Fri</v>
      </c>
      <c r="C2066" s="129">
        <v>15.0</v>
      </c>
      <c r="D2066" s="129" t="s">
        <v>8579</v>
      </c>
      <c r="E2066" s="129" t="s">
        <v>3082</v>
      </c>
      <c r="F2066" s="129" t="s">
        <v>27</v>
      </c>
      <c r="G2066" s="129" t="s">
        <v>3083</v>
      </c>
      <c r="H2066" s="129">
        <v>44.0</v>
      </c>
      <c r="I2066" s="163">
        <v>46.0</v>
      </c>
      <c r="J2066" s="163">
        <v>113.0</v>
      </c>
      <c r="K2066" s="129">
        <v>1.0</v>
      </c>
      <c r="L2066" s="129">
        <v>1.0</v>
      </c>
      <c r="M2066" s="129">
        <v>0.0</v>
      </c>
      <c r="N2066" s="129">
        <v>2.0</v>
      </c>
      <c r="O2066" s="129">
        <v>8.0</v>
      </c>
      <c r="P2066" s="129">
        <v>10.0</v>
      </c>
      <c r="Q2066" s="11">
        <f t="array" ref="Q2066">COUNTIF(E2066:E3598, E2066)</f>
        <v>1</v>
      </c>
    </row>
    <row r="2067">
      <c r="A2067" s="129">
        <v>9.0</v>
      </c>
      <c r="B2067" s="129" t="str">
        <f t="array" ref="B2067">IFS(OR(C2067=1, C2067=6, C2067=11, C2067=16), "Mon", OR(C2067=2, C2067=7, C2067=12, C2067=17), "Tue", OR(C2067=3, C2067=8, C2067=13, C2067=18), "Wed",OR(C2067=4, C2067=9, C2067=14, C2067=19), "Thu",OR(C2067=5, C2067=10, C2067=15, C2067=20), "Fri",TRUE, "")</f>
        <v>Fri</v>
      </c>
      <c r="C2067" s="129">
        <v>15.0</v>
      </c>
      <c r="D2067" s="129" t="s">
        <v>8579</v>
      </c>
      <c r="E2067" s="129" t="s">
        <v>8436</v>
      </c>
      <c r="F2067" s="129" t="s">
        <v>27</v>
      </c>
      <c r="G2067" s="129" t="s">
        <v>8437</v>
      </c>
      <c r="H2067" s="129">
        <v>36.0</v>
      </c>
      <c r="I2067" s="163">
        <v>44.0</v>
      </c>
      <c r="J2067" s="163">
        <v>93.0</v>
      </c>
      <c r="K2067" s="129">
        <v>0.0</v>
      </c>
      <c r="L2067" s="129">
        <v>1.0</v>
      </c>
      <c r="M2067" s="129">
        <v>1.0</v>
      </c>
      <c r="N2067" s="129">
        <v>2.0</v>
      </c>
      <c r="O2067" s="129">
        <v>10.0</v>
      </c>
      <c r="P2067" s="129">
        <v>10.0</v>
      </c>
      <c r="Q2067" s="11">
        <f t="array" ref="Q2067">COUNTIF(E2067:E3598, E2067)</f>
        <v>1</v>
      </c>
    </row>
    <row r="2068">
      <c r="A2068" s="129">
        <v>9.0</v>
      </c>
      <c r="B2068" s="129" t="str">
        <f t="array" ref="B2068">IFS(OR(C2068=1, C2068=6, C2068=11, C2068=16), "Mon", OR(C2068=2, C2068=7, C2068=12, C2068=17), "Tue", OR(C2068=3, C2068=8, C2068=13, C2068=18), "Wed",OR(C2068=4, C2068=9, C2068=14, C2068=19), "Thu",OR(C2068=5, C2068=10, C2068=15, C2068=20), "Fri",TRUE, "")</f>
        <v>Fri</v>
      </c>
      <c r="C2068" s="129">
        <v>15.0</v>
      </c>
      <c r="D2068" s="129" t="s">
        <v>8579</v>
      </c>
      <c r="E2068" s="129" t="s">
        <v>6678</v>
      </c>
      <c r="F2068" s="129" t="s">
        <v>27</v>
      </c>
      <c r="G2068" s="129" t="s">
        <v>6679</v>
      </c>
      <c r="H2068" s="129">
        <v>28.0</v>
      </c>
      <c r="I2068" s="163">
        <v>55.0</v>
      </c>
      <c r="J2068" s="163">
        <v>140.0</v>
      </c>
      <c r="K2068" s="129">
        <v>-1.0</v>
      </c>
      <c r="L2068" s="129">
        <v>0.0</v>
      </c>
      <c r="M2068" s="129">
        <v>0.0</v>
      </c>
      <c r="N2068" s="129">
        <v>-1.0</v>
      </c>
      <c r="O2068" s="129">
        <v>8.0</v>
      </c>
      <c r="P2068" s="129">
        <v>7.0</v>
      </c>
      <c r="Q2068" s="11">
        <f t="array" ref="Q2068">COUNTIF(E2068:E3598, E2068)</f>
        <v>1</v>
      </c>
    </row>
    <row r="2069">
      <c r="A2069" s="129">
        <v>9.0</v>
      </c>
      <c r="B2069" s="129" t="str">
        <f t="array" ref="B2069">IFS(OR(C2069=1, C2069=6, C2069=11, C2069=16), "Mon", OR(C2069=2, C2069=7, C2069=12, C2069=17), "Tue", OR(C2069=3, C2069=8, C2069=13, C2069=18), "Wed",OR(C2069=4, C2069=9, C2069=14, C2069=19), "Thu",OR(C2069=5, C2069=10, C2069=15, C2069=20), "Fri",TRUE, "")</f>
        <v>Mon</v>
      </c>
      <c r="C2069" s="129">
        <v>16.0</v>
      </c>
      <c r="D2069" s="129" t="s">
        <v>8579</v>
      </c>
      <c r="E2069" s="129" t="s">
        <v>6166</v>
      </c>
      <c r="F2069" s="129" t="s">
        <v>27</v>
      </c>
      <c r="G2069" s="129" t="s">
        <v>6167</v>
      </c>
      <c r="H2069" s="129">
        <v>70.0</v>
      </c>
      <c r="I2069" s="163">
        <v>63.0</v>
      </c>
      <c r="J2069" s="163">
        <v>104.0</v>
      </c>
      <c r="K2069" s="129">
        <v>0.0</v>
      </c>
      <c r="L2069" s="129">
        <v>1.0</v>
      </c>
      <c r="M2069" s="129">
        <v>0.0</v>
      </c>
      <c r="N2069" s="129">
        <v>1.0</v>
      </c>
      <c r="O2069" s="129">
        <v>9.0</v>
      </c>
      <c r="P2069" s="129">
        <v>10.0</v>
      </c>
      <c r="Q2069" s="11">
        <f t="array" ref="Q2069">COUNTIF(E2069:E3598, E2069)</f>
        <v>2</v>
      </c>
    </row>
    <row r="2070">
      <c r="A2070" s="129">
        <v>9.0</v>
      </c>
      <c r="B2070" s="129" t="str">
        <f t="array" ref="B2070">IFS(OR(C2070=1, C2070=6, C2070=11, C2070=16), "Mon", OR(C2070=2, C2070=7, C2070=12, C2070=17), "Tue", OR(C2070=3, C2070=8, C2070=13, C2070=18), "Wed",OR(C2070=4, C2070=9, C2070=14, C2070=19), "Thu",OR(C2070=5, C2070=10, C2070=15, C2070=20), "Fri",TRUE, "")</f>
        <v>Mon</v>
      </c>
      <c r="C2070" s="129">
        <v>16.0</v>
      </c>
      <c r="D2070" s="129" t="s">
        <v>8579</v>
      </c>
      <c r="E2070" s="129" t="s">
        <v>5738</v>
      </c>
      <c r="F2070" s="129" t="s">
        <v>27</v>
      </c>
      <c r="G2070" s="129" t="s">
        <v>5739</v>
      </c>
      <c r="H2070" s="129">
        <v>59.0</v>
      </c>
      <c r="I2070" s="163">
        <v>127.0</v>
      </c>
      <c r="J2070" s="163">
        <v>178.0</v>
      </c>
      <c r="K2070" s="129">
        <v>0.0</v>
      </c>
      <c r="L2070" s="129">
        <v>0.0</v>
      </c>
      <c r="M2070" s="129">
        <v>1.0</v>
      </c>
      <c r="N2070" s="129">
        <v>1.0</v>
      </c>
      <c r="O2070" s="129">
        <v>9.0</v>
      </c>
      <c r="P2070" s="129">
        <v>10.0</v>
      </c>
      <c r="Q2070" s="11">
        <f t="array" ref="Q2070">COUNTIF(E2070:E3598, E2070)</f>
        <v>3</v>
      </c>
    </row>
    <row r="2071">
      <c r="A2071" s="129">
        <v>9.0</v>
      </c>
      <c r="B2071" s="129" t="str">
        <f t="array" ref="B2071">IFS(OR(C2071=1, C2071=6, C2071=11, C2071=16), "Mon", OR(C2071=2, C2071=7, C2071=12, C2071=17), "Tue", OR(C2071=3, C2071=8, C2071=13, C2071=18), "Wed",OR(C2071=4, C2071=9, C2071=14, C2071=19), "Thu",OR(C2071=5, C2071=10, C2071=15, C2071=20), "Fri",TRUE, "")</f>
        <v>Mon</v>
      </c>
      <c r="C2071" s="129">
        <v>16.0</v>
      </c>
      <c r="D2071" s="129" t="s">
        <v>8579</v>
      </c>
      <c r="E2071" s="129" t="s">
        <v>3314</v>
      </c>
      <c r="F2071" s="129" t="s">
        <v>27</v>
      </c>
      <c r="G2071" s="129" t="s">
        <v>3315</v>
      </c>
      <c r="H2071" s="129">
        <v>56.0</v>
      </c>
      <c r="I2071" s="163">
        <v>36.0</v>
      </c>
      <c r="J2071" s="163">
        <v>111.0</v>
      </c>
      <c r="K2071" s="129">
        <v>0.0</v>
      </c>
      <c r="L2071" s="129">
        <v>1.0</v>
      </c>
      <c r="M2071" s="129">
        <v>1.0</v>
      </c>
      <c r="N2071" s="129">
        <v>2.0</v>
      </c>
      <c r="O2071" s="129">
        <v>10.0</v>
      </c>
      <c r="P2071" s="129">
        <v>10.0</v>
      </c>
      <c r="Q2071" s="11">
        <f t="array" ref="Q2071">COUNTIF(E2071:E3598, E2071)</f>
        <v>2</v>
      </c>
    </row>
    <row r="2072">
      <c r="A2072" s="129">
        <v>9.0</v>
      </c>
      <c r="B2072" s="129" t="str">
        <f t="array" ref="B2072">IFS(OR(C2072=1, C2072=6, C2072=11, C2072=16), "Mon", OR(C2072=2, C2072=7, C2072=12, C2072=17), "Tue", OR(C2072=3, C2072=8, C2072=13, C2072=18), "Wed",OR(C2072=4, C2072=9, C2072=14, C2072=19), "Thu",OR(C2072=5, C2072=10, C2072=15, C2072=20), "Fri",TRUE, "")</f>
        <v>Mon</v>
      </c>
      <c r="C2072" s="129">
        <v>16.0</v>
      </c>
      <c r="D2072" s="129" t="s">
        <v>8579</v>
      </c>
      <c r="E2072" s="129" t="s">
        <v>5308</v>
      </c>
      <c r="F2072" s="129" t="s">
        <v>27</v>
      </c>
      <c r="G2072" s="129" t="s">
        <v>5309</v>
      </c>
      <c r="H2072" s="129">
        <v>31.0</v>
      </c>
      <c r="I2072" s="163">
        <v>32.0</v>
      </c>
      <c r="J2072" s="163">
        <v>124.0</v>
      </c>
      <c r="K2072" s="129">
        <v>0.0</v>
      </c>
      <c r="L2072" s="129">
        <v>1.0</v>
      </c>
      <c r="M2072" s="129">
        <v>1.0</v>
      </c>
      <c r="N2072" s="129">
        <v>2.0</v>
      </c>
      <c r="O2072" s="129">
        <v>10.0</v>
      </c>
      <c r="P2072" s="129">
        <v>10.0</v>
      </c>
      <c r="Q2072" s="11">
        <f t="array" ref="Q2072">COUNTIF(E2072:E3598, E2072)</f>
        <v>1</v>
      </c>
    </row>
    <row r="2073">
      <c r="A2073" s="129">
        <v>9.0</v>
      </c>
      <c r="B2073" s="129" t="str">
        <f t="array" ref="B2073">IFS(OR(C2073=1, C2073=6, C2073=11, C2073=16), "Mon", OR(C2073=2, C2073=7, C2073=12, C2073=17), "Tue", OR(C2073=3, C2073=8, C2073=13, C2073=18), "Wed",OR(C2073=4, C2073=9, C2073=14, C2073=19), "Thu",OR(C2073=5, C2073=10, C2073=15, C2073=20), "Fri",TRUE, "")</f>
        <v>Mon</v>
      </c>
      <c r="C2073" s="129">
        <v>16.0</v>
      </c>
      <c r="D2073" s="129" t="s">
        <v>8579</v>
      </c>
      <c r="E2073" s="129" t="s">
        <v>4502</v>
      </c>
      <c r="F2073" s="129" t="s">
        <v>27</v>
      </c>
      <c r="G2073" s="129" t="s">
        <v>4503</v>
      </c>
      <c r="H2073" s="129">
        <v>65.0</v>
      </c>
      <c r="I2073" s="163">
        <v>65.0</v>
      </c>
      <c r="J2073" s="163">
        <v>143.0</v>
      </c>
      <c r="K2073" s="129">
        <v>0.0</v>
      </c>
      <c r="L2073" s="129">
        <v>1.0</v>
      </c>
      <c r="M2073" s="129">
        <v>0.0</v>
      </c>
      <c r="N2073" s="129">
        <v>1.0</v>
      </c>
      <c r="O2073" s="129">
        <v>7.0</v>
      </c>
      <c r="P2073" s="129">
        <v>8.0</v>
      </c>
      <c r="Q2073" s="11">
        <f t="array" ref="Q2073">COUNTIF(E2073:E3598, E2073)</f>
        <v>1</v>
      </c>
    </row>
    <row r="2074">
      <c r="A2074" s="129">
        <v>9.0</v>
      </c>
      <c r="B2074" s="129" t="str">
        <f t="array" ref="B2074">IFS(OR(C2074=1, C2074=6, C2074=11, C2074=16), "Mon", OR(C2074=2, C2074=7, C2074=12, C2074=17), "Tue", OR(C2074=3, C2074=8, C2074=13, C2074=18), "Wed",OR(C2074=4, C2074=9, C2074=14, C2074=19), "Thu",OR(C2074=5, C2074=10, C2074=15, C2074=20), "Fri",TRUE, "")</f>
        <v>Mon</v>
      </c>
      <c r="C2074" s="129">
        <v>16.0</v>
      </c>
      <c r="D2074" s="129" t="s">
        <v>8579</v>
      </c>
      <c r="E2074" s="129" t="s">
        <v>5176</v>
      </c>
      <c r="F2074" s="129" t="s">
        <v>27</v>
      </c>
      <c r="G2074" s="129" t="s">
        <v>5177</v>
      </c>
      <c r="H2074" s="129">
        <v>39.0</v>
      </c>
      <c r="I2074" s="163">
        <v>99.0</v>
      </c>
      <c r="J2074" s="163">
        <v>258.0</v>
      </c>
      <c r="K2074" s="129">
        <v>1.0</v>
      </c>
      <c r="L2074" s="129">
        <v>1.0</v>
      </c>
      <c r="M2074" s="129">
        <v>0.0</v>
      </c>
      <c r="N2074" s="129">
        <v>2.0</v>
      </c>
      <c r="O2074" s="129">
        <v>7.0</v>
      </c>
      <c r="P2074" s="129">
        <v>9.0</v>
      </c>
      <c r="Q2074" s="11">
        <f t="array" ref="Q2074">COUNTIF(E2074:E3598, E2074)</f>
        <v>2</v>
      </c>
    </row>
    <row r="2075">
      <c r="A2075" s="129">
        <v>9.0</v>
      </c>
      <c r="B2075" s="129" t="str">
        <f t="array" ref="B2075">IFS(OR(C2075=1, C2075=6, C2075=11, C2075=16), "Mon", OR(C2075=2, C2075=7, C2075=12, C2075=17), "Tue", OR(C2075=3, C2075=8, C2075=13, C2075=18), "Wed",OR(C2075=4, C2075=9, C2075=14, C2075=19), "Thu",OR(C2075=5, C2075=10, C2075=15, C2075=20), "Fri",TRUE, "")</f>
        <v>Tue</v>
      </c>
      <c r="C2075" s="129">
        <v>17.0</v>
      </c>
      <c r="D2075" s="129" t="s">
        <v>8579</v>
      </c>
      <c r="E2075" s="129" t="s">
        <v>8244</v>
      </c>
      <c r="F2075" s="129" t="s">
        <v>27</v>
      </c>
      <c r="G2075" s="129" t="s">
        <v>8245</v>
      </c>
      <c r="H2075" s="129">
        <v>46.0</v>
      </c>
      <c r="I2075" s="163">
        <v>42.0</v>
      </c>
      <c r="J2075" s="163">
        <v>94.0</v>
      </c>
      <c r="K2075" s="129">
        <v>0.0</v>
      </c>
      <c r="L2075" s="129">
        <v>1.0</v>
      </c>
      <c r="M2075" s="129">
        <v>1.0</v>
      </c>
      <c r="N2075" s="129">
        <v>2.0</v>
      </c>
      <c r="O2075" s="129">
        <v>10.0</v>
      </c>
      <c r="P2075" s="129">
        <v>10.0</v>
      </c>
      <c r="Q2075" s="11">
        <f t="array" ref="Q2075">COUNTIF(E2075:E3598, E2075)</f>
        <v>2</v>
      </c>
    </row>
    <row r="2076">
      <c r="A2076" s="129">
        <v>9.0</v>
      </c>
      <c r="B2076" s="129" t="str">
        <f t="array" ref="B2076">IFS(OR(C2076=1, C2076=6, C2076=11, C2076=16), "Mon", OR(C2076=2, C2076=7, C2076=12, C2076=17), "Tue", OR(C2076=3, C2076=8, C2076=13, C2076=18), "Wed",OR(C2076=4, C2076=9, C2076=14, C2076=19), "Thu",OR(C2076=5, C2076=10, C2076=15, C2076=20), "Fri",TRUE, "")</f>
        <v>Tue</v>
      </c>
      <c r="C2076" s="129">
        <v>17.0</v>
      </c>
      <c r="D2076" s="129" t="s">
        <v>8579</v>
      </c>
      <c r="E2076" s="129" t="s">
        <v>6296</v>
      </c>
      <c r="F2076" s="129" t="s">
        <v>27</v>
      </c>
      <c r="G2076" s="129" t="s">
        <v>6297</v>
      </c>
      <c r="H2076" s="129">
        <v>32.0</v>
      </c>
      <c r="I2076" s="163">
        <v>73.0</v>
      </c>
      <c r="J2076" s="163">
        <v>70.0</v>
      </c>
      <c r="K2076" s="129">
        <v>0.0</v>
      </c>
      <c r="L2076" s="129">
        <v>1.0</v>
      </c>
      <c r="M2076" s="129">
        <v>1.0</v>
      </c>
      <c r="N2076" s="129">
        <v>2.0</v>
      </c>
      <c r="O2076" s="129">
        <v>10.0</v>
      </c>
      <c r="P2076" s="129">
        <v>10.0</v>
      </c>
      <c r="Q2076" s="11">
        <f t="array" ref="Q2076">COUNTIF(E2076:E3598, E2076)</f>
        <v>2</v>
      </c>
    </row>
    <row r="2077">
      <c r="A2077" s="129">
        <v>9.0</v>
      </c>
      <c r="B2077" s="129" t="str">
        <f t="array" ref="B2077">IFS(OR(C2077=1, C2077=6, C2077=11, C2077=16), "Mon", OR(C2077=2, C2077=7, C2077=12, C2077=17), "Tue", OR(C2077=3, C2077=8, C2077=13, C2077=18), "Wed",OR(C2077=4, C2077=9, C2077=14, C2077=19), "Thu",OR(C2077=5, C2077=10, C2077=15, C2077=20), "Fri",TRUE, "")</f>
        <v>Tue</v>
      </c>
      <c r="C2077" s="129">
        <v>17.0</v>
      </c>
      <c r="D2077" s="129" t="s">
        <v>8579</v>
      </c>
      <c r="E2077" s="129" t="s">
        <v>3482</v>
      </c>
      <c r="F2077" s="129" t="s">
        <v>27</v>
      </c>
      <c r="G2077" s="129" t="s">
        <v>3483</v>
      </c>
      <c r="H2077" s="129">
        <v>41.0</v>
      </c>
      <c r="I2077" s="163">
        <v>46.0</v>
      </c>
      <c r="J2077" s="163">
        <v>145.0</v>
      </c>
      <c r="K2077" s="129">
        <v>0.0</v>
      </c>
      <c r="L2077" s="129">
        <v>1.0</v>
      </c>
      <c r="M2077" s="129">
        <v>1.0</v>
      </c>
      <c r="N2077" s="129">
        <v>2.0</v>
      </c>
      <c r="O2077" s="129">
        <v>10.0</v>
      </c>
      <c r="P2077" s="129">
        <v>10.0</v>
      </c>
      <c r="Q2077" s="11">
        <f t="array" ref="Q2077">COUNTIF(E2077:E3598, E2077)</f>
        <v>2</v>
      </c>
    </row>
    <row r="2078">
      <c r="A2078" s="129">
        <v>9.0</v>
      </c>
      <c r="B2078" s="129" t="str">
        <f t="array" ref="B2078">IFS(OR(C2078=1, C2078=6, C2078=11, C2078=16), "Mon", OR(C2078=2, C2078=7, C2078=12, C2078=17), "Tue", OR(C2078=3, C2078=8, C2078=13, C2078=18), "Wed",OR(C2078=4, C2078=9, C2078=14, C2078=19), "Thu",OR(C2078=5, C2078=10, C2078=15, C2078=20), "Fri",TRUE, "")</f>
        <v>Tue</v>
      </c>
      <c r="C2078" s="129">
        <v>17.0</v>
      </c>
      <c r="D2078" s="129" t="s">
        <v>8579</v>
      </c>
      <c r="E2078" s="129" t="s">
        <v>655</v>
      </c>
      <c r="F2078" s="129" t="s">
        <v>27</v>
      </c>
      <c r="G2078" s="129" t="s">
        <v>656</v>
      </c>
      <c r="H2078" s="129">
        <v>28.0</v>
      </c>
      <c r="I2078" s="163">
        <v>100.0</v>
      </c>
      <c r="J2078" s="163">
        <v>276.0</v>
      </c>
      <c r="K2078" s="129">
        <v>0.0</v>
      </c>
      <c r="L2078" s="129">
        <v>0.0</v>
      </c>
      <c r="M2078" s="129">
        <v>0.0</v>
      </c>
      <c r="N2078" s="129">
        <v>0.0</v>
      </c>
      <c r="O2078" s="129">
        <v>8.0</v>
      </c>
      <c r="P2078" s="129">
        <v>8.0</v>
      </c>
      <c r="Q2078" s="11">
        <f t="array" ref="Q2078">COUNTIF(E2078:E3598, E2078)</f>
        <v>3</v>
      </c>
    </row>
    <row r="2079">
      <c r="A2079" s="129">
        <v>9.0</v>
      </c>
      <c r="B2079" s="129" t="str">
        <f t="array" ref="B2079">IFS(OR(C2079=1, C2079=6, C2079=11, C2079=16), "Mon", OR(C2079=2, C2079=7, C2079=12, C2079=17), "Tue", OR(C2079=3, C2079=8, C2079=13, C2079=18), "Wed",OR(C2079=4, C2079=9, C2079=14, C2079=19), "Thu",OR(C2079=5, C2079=10, C2079=15, C2079=20), "Fri",TRUE, "")</f>
        <v>Tue</v>
      </c>
      <c r="C2079" s="129">
        <v>17.0</v>
      </c>
      <c r="D2079" s="129" t="s">
        <v>8579</v>
      </c>
      <c r="E2079" s="129" t="s">
        <v>3352</v>
      </c>
      <c r="F2079" s="129" t="s">
        <v>27</v>
      </c>
      <c r="G2079" s="129" t="s">
        <v>3353</v>
      </c>
      <c r="H2079" s="129">
        <v>47.0</v>
      </c>
      <c r="I2079" s="163">
        <v>67.0</v>
      </c>
      <c r="J2079" s="163">
        <v>144.0</v>
      </c>
      <c r="K2079" s="129">
        <v>0.0</v>
      </c>
      <c r="L2079" s="129">
        <v>0.0</v>
      </c>
      <c r="M2079" s="129">
        <v>1.0</v>
      </c>
      <c r="N2079" s="129">
        <v>1.0</v>
      </c>
      <c r="O2079" s="129">
        <v>10.0</v>
      </c>
      <c r="P2079" s="129">
        <v>10.0</v>
      </c>
      <c r="Q2079" s="11">
        <f t="array" ref="Q2079">COUNTIF(E2079:E3598, E2079)</f>
        <v>1</v>
      </c>
    </row>
    <row r="2080">
      <c r="A2080" s="129">
        <v>9.0</v>
      </c>
      <c r="B2080" s="129" t="str">
        <f t="array" ref="B2080">IFS(OR(C2080=1, C2080=6, C2080=11, C2080=16), "Mon", OR(C2080=2, C2080=7, C2080=12, C2080=17), "Tue", OR(C2080=3, C2080=8, C2080=13, C2080=18), "Wed",OR(C2080=4, C2080=9, C2080=14, C2080=19), "Thu",OR(C2080=5, C2080=10, C2080=15, C2080=20), "Fri",TRUE, "")</f>
        <v>Tue</v>
      </c>
      <c r="C2080" s="129">
        <v>17.0</v>
      </c>
      <c r="D2080" s="129" t="s">
        <v>8579</v>
      </c>
      <c r="E2080" s="129" t="s">
        <v>4516</v>
      </c>
      <c r="F2080" s="129" t="s">
        <v>27</v>
      </c>
      <c r="G2080" s="129" t="s">
        <v>4517</v>
      </c>
      <c r="H2080" s="129">
        <v>40.0</v>
      </c>
      <c r="I2080" s="163">
        <v>77.0</v>
      </c>
      <c r="J2080" s="163">
        <v>324.0</v>
      </c>
      <c r="K2080" s="129">
        <v>0.0</v>
      </c>
      <c r="L2080" s="129">
        <v>0.0</v>
      </c>
      <c r="M2080" s="129">
        <v>0.0</v>
      </c>
      <c r="N2080" s="129">
        <v>0.0</v>
      </c>
      <c r="O2080" s="129">
        <v>9.0</v>
      </c>
      <c r="P2080" s="129">
        <v>9.0</v>
      </c>
      <c r="Q2080" s="11">
        <f t="array" ref="Q2080">COUNTIF(E2080:E3598, E2080)</f>
        <v>3</v>
      </c>
    </row>
    <row r="2081">
      <c r="A2081" s="129">
        <v>9.0</v>
      </c>
      <c r="B2081" s="129" t="str">
        <f t="array" ref="B2081">IFS(OR(C2081=1, C2081=6, C2081=11, C2081=16), "Mon", OR(C2081=2, C2081=7, C2081=12, C2081=17), "Tue", OR(C2081=3, C2081=8, C2081=13, C2081=18), "Wed",OR(C2081=4, C2081=9, C2081=14, C2081=19), "Thu",OR(C2081=5, C2081=10, C2081=15, C2081=20), "Fri",TRUE, "")</f>
        <v>Wed</v>
      </c>
      <c r="C2081" s="129">
        <v>18.0</v>
      </c>
      <c r="D2081" s="129" t="s">
        <v>8579</v>
      </c>
      <c r="E2081" s="129" t="s">
        <v>703</v>
      </c>
      <c r="F2081" s="129" t="s">
        <v>27</v>
      </c>
      <c r="G2081" s="129" t="s">
        <v>704</v>
      </c>
      <c r="H2081" s="129">
        <v>43.0</v>
      </c>
      <c r="I2081" s="163">
        <v>65.0</v>
      </c>
      <c r="J2081" s="163">
        <v>84.0</v>
      </c>
      <c r="K2081" s="129">
        <v>-1.0</v>
      </c>
      <c r="L2081" s="129">
        <v>1.0</v>
      </c>
      <c r="M2081" s="129">
        <v>1.0</v>
      </c>
      <c r="N2081" s="129">
        <v>1.0</v>
      </c>
      <c r="O2081" s="129">
        <v>10.0</v>
      </c>
      <c r="P2081" s="129">
        <v>10.0</v>
      </c>
      <c r="Q2081" s="11">
        <f t="array" ref="Q2081">COUNTIF(E2081:E3598, E2081)</f>
        <v>2</v>
      </c>
    </row>
    <row r="2082">
      <c r="A2082" s="129">
        <v>9.0</v>
      </c>
      <c r="B2082" s="129" t="str">
        <f t="array" ref="B2082">IFS(OR(C2082=1, C2082=6, C2082=11, C2082=16), "Mon", OR(C2082=2, C2082=7, C2082=12, C2082=17), "Tue", OR(C2082=3, C2082=8, C2082=13, C2082=18), "Wed",OR(C2082=4, C2082=9, C2082=14, C2082=19), "Thu",OR(C2082=5, C2082=10, C2082=15, C2082=20), "Fri",TRUE, "")</f>
        <v>Wed</v>
      </c>
      <c r="C2082" s="129">
        <v>18.0</v>
      </c>
      <c r="D2082" s="129" t="s">
        <v>8579</v>
      </c>
      <c r="E2082" s="129" t="s">
        <v>2008</v>
      </c>
      <c r="F2082" s="129" t="s">
        <v>27</v>
      </c>
      <c r="G2082" s="129" t="s">
        <v>2009</v>
      </c>
      <c r="H2082" s="129">
        <v>53.0</v>
      </c>
      <c r="I2082" s="163">
        <v>59.0</v>
      </c>
      <c r="J2082" s="163">
        <v>105.0</v>
      </c>
      <c r="K2082" s="129">
        <v>0.0</v>
      </c>
      <c r="L2082" s="129">
        <v>1.0</v>
      </c>
      <c r="M2082" s="129">
        <v>1.0</v>
      </c>
      <c r="N2082" s="129">
        <v>2.0</v>
      </c>
      <c r="O2082" s="129">
        <v>10.0</v>
      </c>
      <c r="P2082" s="129">
        <v>10.0</v>
      </c>
      <c r="Q2082" s="11">
        <f t="array" ref="Q2082">COUNTIF(E2082:E3598, E2082)</f>
        <v>2</v>
      </c>
    </row>
    <row r="2083">
      <c r="A2083" s="129">
        <v>9.0</v>
      </c>
      <c r="B2083" s="129" t="str">
        <f t="array" ref="B2083">IFS(OR(C2083=1, C2083=6, C2083=11, C2083=16), "Mon", OR(C2083=2, C2083=7, C2083=12, C2083=17), "Tue", OR(C2083=3, C2083=8, C2083=13, C2083=18), "Wed",OR(C2083=4, C2083=9, C2083=14, C2083=19), "Thu",OR(C2083=5, C2083=10, C2083=15, C2083=20), "Fri",TRUE, "")</f>
        <v>Wed</v>
      </c>
      <c r="C2083" s="129">
        <v>18.0</v>
      </c>
      <c r="D2083" s="129" t="s">
        <v>8579</v>
      </c>
      <c r="E2083" s="129" t="s">
        <v>5432</v>
      </c>
      <c r="F2083" s="129" t="s">
        <v>27</v>
      </c>
      <c r="G2083" s="129" t="s">
        <v>5433</v>
      </c>
      <c r="H2083" s="129">
        <v>60.0</v>
      </c>
      <c r="I2083" s="163">
        <v>102.0</v>
      </c>
      <c r="J2083" s="163">
        <v>468.0</v>
      </c>
      <c r="K2083" s="129">
        <v>0.0</v>
      </c>
      <c r="L2083" s="129">
        <v>0.0</v>
      </c>
      <c r="M2083" s="129">
        <v>0.0</v>
      </c>
      <c r="N2083" s="129">
        <v>0.0</v>
      </c>
      <c r="O2083" s="129">
        <v>8.0</v>
      </c>
      <c r="P2083" s="129">
        <v>8.0</v>
      </c>
      <c r="Q2083" s="11">
        <f t="array" ref="Q2083">COUNTIF(E2083:E3598, E2083)</f>
        <v>2</v>
      </c>
    </row>
    <row r="2084">
      <c r="A2084" s="129">
        <v>9.0</v>
      </c>
      <c r="B2084" s="129" t="str">
        <f t="array" ref="B2084">IFS(OR(C2084=1, C2084=6, C2084=11, C2084=16), "Mon", OR(C2084=2, C2084=7, C2084=12, C2084=17), "Tue", OR(C2084=3, C2084=8, C2084=13, C2084=18), "Wed",OR(C2084=4, C2084=9, C2084=14, C2084=19), "Thu",OR(C2084=5, C2084=10, C2084=15, C2084=20), "Fri",TRUE, "")</f>
        <v>Wed</v>
      </c>
      <c r="C2084" s="129">
        <v>18.0</v>
      </c>
      <c r="D2084" s="129" t="s">
        <v>8579</v>
      </c>
      <c r="E2084" s="129" t="s">
        <v>2940</v>
      </c>
      <c r="F2084" s="129" t="s">
        <v>27</v>
      </c>
      <c r="G2084" s="129" t="s">
        <v>2941</v>
      </c>
      <c r="H2084" s="129">
        <v>47.0</v>
      </c>
      <c r="I2084" s="163">
        <v>190.0</v>
      </c>
      <c r="J2084" s="163">
        <v>339.0</v>
      </c>
      <c r="K2084" s="129">
        <v>0.0</v>
      </c>
      <c r="L2084" s="129">
        <v>1.0</v>
      </c>
      <c r="M2084" s="129">
        <v>1.0</v>
      </c>
      <c r="N2084" s="129">
        <v>2.0</v>
      </c>
      <c r="O2084" s="129">
        <v>10.0</v>
      </c>
      <c r="P2084" s="129">
        <v>10.0</v>
      </c>
      <c r="Q2084" s="11">
        <f t="array" ref="Q2084">COUNTIF(E2084:E3598, E2084)</f>
        <v>2</v>
      </c>
    </row>
    <row r="2085">
      <c r="A2085" s="129">
        <v>9.0</v>
      </c>
      <c r="B2085" s="129" t="str">
        <f t="array" ref="B2085">IFS(OR(C2085=1, C2085=6, C2085=11, C2085=16), "Mon", OR(C2085=2, C2085=7, C2085=12, C2085=17), "Tue", OR(C2085=3, C2085=8, C2085=13, C2085=18), "Wed",OR(C2085=4, C2085=9, C2085=14, C2085=19), "Thu",OR(C2085=5, C2085=10, C2085=15, C2085=20), "Fri",TRUE, "")</f>
        <v>Wed</v>
      </c>
      <c r="C2085" s="129">
        <v>18.0</v>
      </c>
      <c r="D2085" s="129" t="s">
        <v>8579</v>
      </c>
      <c r="E2085" s="129" t="s">
        <v>1860</v>
      </c>
      <c r="F2085" s="129" t="s">
        <v>27</v>
      </c>
      <c r="G2085" s="129" t="s">
        <v>1861</v>
      </c>
      <c r="H2085" s="129">
        <v>48.0</v>
      </c>
      <c r="I2085" s="163">
        <v>40.0</v>
      </c>
      <c r="J2085" s="163">
        <v>112.0</v>
      </c>
      <c r="K2085" s="129">
        <v>0.0</v>
      </c>
      <c r="L2085" s="129">
        <v>0.0</v>
      </c>
      <c r="M2085" s="129">
        <v>1.0</v>
      </c>
      <c r="N2085" s="129">
        <v>1.0</v>
      </c>
      <c r="O2085" s="129">
        <v>10.0</v>
      </c>
      <c r="P2085" s="129">
        <v>10.0</v>
      </c>
      <c r="Q2085" s="11">
        <f t="array" ref="Q2085">COUNTIF(E2085:E3598, E2085)</f>
        <v>1</v>
      </c>
    </row>
    <row r="2086">
      <c r="A2086" s="129">
        <v>9.0</v>
      </c>
      <c r="B2086" s="129" t="str">
        <f t="array" ref="B2086">IFS(OR(C2086=1, C2086=6, C2086=11, C2086=16), "Mon", OR(C2086=2, C2086=7, C2086=12, C2086=17), "Tue", OR(C2086=3, C2086=8, C2086=13, C2086=18), "Wed",OR(C2086=4, C2086=9, C2086=14, C2086=19), "Thu",OR(C2086=5, C2086=10, C2086=15, C2086=20), "Fri",TRUE, "")</f>
        <v>Wed</v>
      </c>
      <c r="C2086" s="129">
        <v>18.0</v>
      </c>
      <c r="D2086" s="129" t="s">
        <v>8579</v>
      </c>
      <c r="E2086" s="129" t="s">
        <v>2802</v>
      </c>
      <c r="F2086" s="129" t="s">
        <v>27</v>
      </c>
      <c r="G2086" s="129" t="s">
        <v>2803</v>
      </c>
      <c r="H2086" s="129">
        <v>31.0</v>
      </c>
      <c r="I2086" s="163">
        <v>49.0</v>
      </c>
      <c r="J2086" s="163">
        <v>99.0</v>
      </c>
      <c r="K2086" s="129">
        <v>0.0</v>
      </c>
      <c r="L2086" s="129">
        <v>0.0</v>
      </c>
      <c r="M2086" s="129">
        <v>1.0</v>
      </c>
      <c r="N2086" s="129">
        <v>1.0</v>
      </c>
      <c r="O2086" s="129">
        <v>10.0</v>
      </c>
      <c r="P2086" s="129">
        <v>10.0</v>
      </c>
      <c r="Q2086" s="11">
        <f t="array" ref="Q2086">COUNTIF(E2086:E3598, E2086)</f>
        <v>3</v>
      </c>
    </row>
    <row r="2087">
      <c r="A2087" s="129">
        <v>9.0</v>
      </c>
      <c r="B2087" s="129" t="str">
        <f t="array" ref="B2087">IFS(OR(C2087=1, C2087=6, C2087=11, C2087=16), "Mon", OR(C2087=2, C2087=7, C2087=12, C2087=17), "Tue", OR(C2087=3, C2087=8, C2087=13, C2087=18), "Wed",OR(C2087=4, C2087=9, C2087=14, C2087=19), "Thu",OR(C2087=5, C2087=10, C2087=15, C2087=20), "Fri",TRUE, "")</f>
        <v>Thu</v>
      </c>
      <c r="C2087" s="129">
        <v>19.0</v>
      </c>
      <c r="D2087" s="129" t="s">
        <v>8579</v>
      </c>
      <c r="E2087" s="129" t="s">
        <v>5020</v>
      </c>
      <c r="F2087" s="129" t="s">
        <v>27</v>
      </c>
      <c r="G2087" s="129" t="s">
        <v>5021</v>
      </c>
      <c r="H2087" s="129">
        <v>35.0</v>
      </c>
      <c r="I2087" s="163">
        <v>36.0</v>
      </c>
      <c r="J2087" s="163">
        <v>88.0</v>
      </c>
      <c r="K2087" s="129">
        <v>0.0</v>
      </c>
      <c r="L2087" s="129">
        <v>1.0</v>
      </c>
      <c r="M2087" s="129">
        <v>1.0</v>
      </c>
      <c r="N2087" s="129">
        <v>2.0</v>
      </c>
      <c r="O2087" s="129">
        <v>10.0</v>
      </c>
      <c r="P2087" s="129">
        <v>10.0</v>
      </c>
      <c r="Q2087" s="11">
        <f t="array" ref="Q2087">COUNTIF(E2087:E3598, E2087)</f>
        <v>1</v>
      </c>
    </row>
    <row r="2088">
      <c r="A2088" s="129">
        <v>9.0</v>
      </c>
      <c r="B2088" s="129" t="str">
        <f t="array" ref="B2088">IFS(OR(C2088=1, C2088=6, C2088=11, C2088=16), "Mon", OR(C2088=2, C2088=7, C2088=12, C2088=17), "Tue", OR(C2088=3, C2088=8, C2088=13, C2088=18), "Wed",OR(C2088=4, C2088=9, C2088=14, C2088=19), "Thu",OR(C2088=5, C2088=10, C2088=15, C2088=20), "Fri",TRUE, "")</f>
        <v>Thu</v>
      </c>
      <c r="C2088" s="129">
        <v>19.0</v>
      </c>
      <c r="D2088" s="129" t="s">
        <v>8579</v>
      </c>
      <c r="E2088" s="129" t="s">
        <v>4676</v>
      </c>
      <c r="F2088" s="129" t="s">
        <v>27</v>
      </c>
      <c r="G2088" s="129" t="s">
        <v>4677</v>
      </c>
      <c r="H2088" s="129">
        <v>34.0</v>
      </c>
      <c r="I2088" s="163">
        <v>58.0</v>
      </c>
      <c r="J2088" s="163">
        <v>120.0</v>
      </c>
      <c r="K2088" s="129">
        <v>0.0</v>
      </c>
      <c r="L2088" s="129">
        <v>1.0</v>
      </c>
      <c r="M2088" s="129">
        <v>1.0</v>
      </c>
      <c r="N2088" s="129">
        <v>2.0</v>
      </c>
      <c r="O2088" s="129">
        <v>10.0</v>
      </c>
      <c r="P2088" s="129">
        <v>10.0</v>
      </c>
      <c r="Q2088" s="11">
        <f t="array" ref="Q2088">COUNTIF(E2088:E3598, E2088)</f>
        <v>2</v>
      </c>
    </row>
    <row r="2089">
      <c r="A2089" s="129">
        <v>9.0</v>
      </c>
      <c r="B2089" s="129" t="str">
        <f t="array" ref="B2089">IFS(OR(C2089=1, C2089=6, C2089=11, C2089=16), "Mon", OR(C2089=2, C2089=7, C2089=12, C2089=17), "Tue", OR(C2089=3, C2089=8, C2089=13, C2089=18), "Wed",OR(C2089=4, C2089=9, C2089=14, C2089=19), "Thu",OR(C2089=5, C2089=10, C2089=15, C2089=20), "Fri",TRUE, "")</f>
        <v>Thu</v>
      </c>
      <c r="C2089" s="129">
        <v>19.0</v>
      </c>
      <c r="D2089" s="129" t="s">
        <v>8579</v>
      </c>
      <c r="E2089" s="129" t="s">
        <v>1780</v>
      </c>
      <c r="F2089" s="129" t="s">
        <v>27</v>
      </c>
      <c r="G2089" s="129" t="s">
        <v>1781</v>
      </c>
      <c r="H2089" s="129">
        <v>55.0</v>
      </c>
      <c r="I2089" s="163">
        <v>47.0</v>
      </c>
      <c r="J2089" s="163">
        <v>117.0</v>
      </c>
      <c r="K2089" s="129">
        <v>1.0</v>
      </c>
      <c r="L2089" s="129">
        <v>0.0</v>
      </c>
      <c r="M2089" s="129">
        <v>0.0</v>
      </c>
      <c r="N2089" s="129">
        <v>1.0</v>
      </c>
      <c r="O2089" s="129">
        <v>9.0</v>
      </c>
      <c r="P2089" s="129">
        <v>10.0</v>
      </c>
      <c r="Q2089" s="11">
        <f t="array" ref="Q2089">COUNTIF(E2089:E3598, E2089)</f>
        <v>1</v>
      </c>
    </row>
    <row r="2090">
      <c r="A2090" s="129">
        <v>9.0</v>
      </c>
      <c r="B2090" s="129" t="str">
        <f t="array" ref="B2090">IFS(OR(C2090=1, C2090=6, C2090=11, C2090=16), "Mon", OR(C2090=2, C2090=7, C2090=12, C2090=17), "Tue", OR(C2090=3, C2090=8, C2090=13, C2090=18), "Wed",OR(C2090=4, C2090=9, C2090=14, C2090=19), "Thu",OR(C2090=5, C2090=10, C2090=15, C2090=20), "Fri",TRUE, "")</f>
        <v>Thu</v>
      </c>
      <c r="C2090" s="129">
        <v>19.0</v>
      </c>
      <c r="D2090" s="129" t="s">
        <v>8579</v>
      </c>
      <c r="E2090" s="129" t="s">
        <v>3994</v>
      </c>
      <c r="F2090" s="129" t="s">
        <v>27</v>
      </c>
      <c r="G2090" s="129" t="s">
        <v>3995</v>
      </c>
      <c r="H2090" s="129">
        <v>47.0</v>
      </c>
      <c r="I2090" s="163">
        <v>48.0</v>
      </c>
      <c r="J2090" s="163">
        <v>117.0</v>
      </c>
      <c r="K2090" s="129">
        <v>0.0</v>
      </c>
      <c r="L2090" s="129">
        <v>1.0</v>
      </c>
      <c r="M2090" s="129">
        <v>1.0</v>
      </c>
      <c r="N2090" s="129">
        <v>2.0</v>
      </c>
      <c r="O2090" s="129">
        <v>10.0</v>
      </c>
      <c r="P2090" s="129">
        <v>10.0</v>
      </c>
      <c r="Q2090" s="11">
        <f t="array" ref="Q2090">COUNTIF(E2090:E3598, E2090)</f>
        <v>1</v>
      </c>
    </row>
    <row r="2091">
      <c r="A2091" s="129">
        <v>9.0</v>
      </c>
      <c r="B2091" s="129" t="str">
        <f t="array" ref="B2091">IFS(OR(C2091=1, C2091=6, C2091=11, C2091=16), "Mon", OR(C2091=2, C2091=7, C2091=12, C2091=17), "Tue", OR(C2091=3, C2091=8, C2091=13, C2091=18), "Wed",OR(C2091=4, C2091=9, C2091=14, C2091=19), "Thu",OR(C2091=5, C2091=10, C2091=15, C2091=20), "Fri",TRUE, "")</f>
        <v>Thu</v>
      </c>
      <c r="C2091" s="129">
        <v>19.0</v>
      </c>
      <c r="D2091" s="129" t="s">
        <v>8579</v>
      </c>
      <c r="E2091" s="129" t="s">
        <v>5202</v>
      </c>
      <c r="F2091" s="129" t="s">
        <v>27</v>
      </c>
      <c r="G2091" s="129" t="s">
        <v>5203</v>
      </c>
      <c r="H2091" s="129">
        <v>68.0</v>
      </c>
      <c r="I2091" s="163">
        <v>211.0</v>
      </c>
      <c r="J2091" s="163">
        <v>288.0</v>
      </c>
      <c r="K2091" s="129">
        <v>0.0</v>
      </c>
      <c r="L2091" s="129">
        <v>1.0</v>
      </c>
      <c r="M2091" s="129">
        <v>1.0</v>
      </c>
      <c r="N2091" s="129">
        <v>2.0</v>
      </c>
      <c r="O2091" s="129">
        <v>10.0</v>
      </c>
      <c r="P2091" s="129">
        <v>10.0</v>
      </c>
      <c r="Q2091" s="11">
        <f t="array" ref="Q2091">COUNTIF(E2091:E3598, E2091)</f>
        <v>3</v>
      </c>
    </row>
    <row r="2092">
      <c r="A2092" s="129">
        <v>9.0</v>
      </c>
      <c r="B2092" s="129" t="str">
        <f t="array" ref="B2092">IFS(OR(C2092=1, C2092=6, C2092=11, C2092=16), "Mon", OR(C2092=2, C2092=7, C2092=12, C2092=17), "Tue", OR(C2092=3, C2092=8, C2092=13, C2092=18), "Wed",OR(C2092=4, C2092=9, C2092=14, C2092=19), "Thu",OR(C2092=5, C2092=10, C2092=15, C2092=20), "Fri",TRUE, "")</f>
        <v>Thu</v>
      </c>
      <c r="C2092" s="129">
        <v>19.0</v>
      </c>
      <c r="D2092" s="129" t="s">
        <v>8579</v>
      </c>
      <c r="E2092" s="129" t="s">
        <v>5838</v>
      </c>
      <c r="F2092" s="129" t="s">
        <v>27</v>
      </c>
      <c r="G2092" s="129" t="s">
        <v>5839</v>
      </c>
      <c r="H2092" s="129">
        <v>62.0</v>
      </c>
      <c r="I2092" s="163">
        <v>99.0</v>
      </c>
      <c r="J2092" s="163">
        <v>204.0</v>
      </c>
      <c r="K2092" s="129">
        <v>0.0</v>
      </c>
      <c r="L2092" s="129">
        <v>1.0</v>
      </c>
      <c r="M2092" s="129">
        <v>1.0</v>
      </c>
      <c r="N2092" s="129">
        <v>2.0</v>
      </c>
      <c r="O2092" s="129">
        <v>10.0</v>
      </c>
      <c r="P2092" s="129">
        <v>10.0</v>
      </c>
      <c r="Q2092" s="11">
        <f t="array" ref="Q2092">COUNTIF(E2092:E3598, E2092)</f>
        <v>3</v>
      </c>
    </row>
    <row r="2093">
      <c r="A2093" s="129">
        <v>9.0</v>
      </c>
      <c r="B2093" s="129" t="str">
        <f t="array" ref="B2093">IFS(OR(C2093=1, C2093=6, C2093=11, C2093=16), "Mon", OR(C2093=2, C2093=7, C2093=12, C2093=17), "Tue", OR(C2093=3, C2093=8, C2093=13, C2093=18), "Wed",OR(C2093=4, C2093=9, C2093=14, C2093=19), "Thu",OR(C2093=5, C2093=10, C2093=15, C2093=20), "Fri",TRUE, "")</f>
        <v>Fri</v>
      </c>
      <c r="C2093" s="129">
        <v>20.0</v>
      </c>
      <c r="D2093" s="129" t="s">
        <v>8579</v>
      </c>
      <c r="E2093" s="129" t="s">
        <v>6652</v>
      </c>
      <c r="F2093" s="129" t="s">
        <v>27</v>
      </c>
      <c r="G2093" s="129" t="s">
        <v>6653</v>
      </c>
      <c r="H2093" s="129">
        <v>25.0</v>
      </c>
      <c r="I2093" s="163">
        <v>123.0</v>
      </c>
      <c r="J2093" s="163">
        <v>528.0</v>
      </c>
      <c r="K2093" s="129">
        <v>0.0</v>
      </c>
      <c r="L2093" s="129">
        <v>0.0</v>
      </c>
      <c r="M2093" s="129">
        <v>0.0</v>
      </c>
      <c r="N2093" s="129">
        <v>0.0</v>
      </c>
      <c r="O2093" s="129">
        <v>7.0</v>
      </c>
      <c r="P2093" s="129">
        <v>7.0</v>
      </c>
      <c r="Q2093" s="11">
        <f t="array" ref="Q2093">COUNTIF(E2093:E3598, E2093)</f>
        <v>2</v>
      </c>
    </row>
    <row r="2094">
      <c r="A2094" s="129">
        <v>9.0</v>
      </c>
      <c r="B2094" s="129" t="str">
        <f t="array" ref="B2094">IFS(OR(C2094=1, C2094=6, C2094=11, C2094=16), "Mon", OR(C2094=2, C2094=7, C2094=12, C2094=17), "Tue", OR(C2094=3, C2094=8, C2094=13, C2094=18), "Wed",OR(C2094=4, C2094=9, C2094=14, C2094=19), "Thu",OR(C2094=5, C2094=10, C2094=15, C2094=20), "Fri",TRUE, "")</f>
        <v>Fri</v>
      </c>
      <c r="C2094" s="129">
        <v>20.0</v>
      </c>
      <c r="D2094" s="129" t="s">
        <v>8579</v>
      </c>
      <c r="E2094" s="129" t="s">
        <v>6424</v>
      </c>
      <c r="F2094" s="129" t="s">
        <v>27</v>
      </c>
      <c r="G2094" s="129" t="s">
        <v>6425</v>
      </c>
      <c r="H2094" s="129">
        <v>40.0</v>
      </c>
      <c r="I2094" s="163">
        <v>131.0</v>
      </c>
      <c r="J2094" s="163">
        <v>357.0</v>
      </c>
      <c r="K2094" s="129">
        <v>1.0</v>
      </c>
      <c r="L2094" s="129">
        <v>0.0</v>
      </c>
      <c r="M2094" s="129">
        <v>1.0</v>
      </c>
      <c r="N2094" s="129">
        <v>2.0</v>
      </c>
      <c r="O2094" s="129">
        <v>10.0</v>
      </c>
      <c r="P2094" s="129">
        <v>10.0</v>
      </c>
      <c r="Q2094" s="11">
        <f t="array" ref="Q2094">COUNTIF(E2094:E3598, E2094)</f>
        <v>2</v>
      </c>
    </row>
    <row r="2095">
      <c r="A2095" s="129">
        <v>9.0</v>
      </c>
      <c r="B2095" s="129" t="str">
        <f t="array" ref="B2095">IFS(OR(C2095=1, C2095=6, C2095=11, C2095=16), "Mon", OR(C2095=2, C2095=7, C2095=12, C2095=17), "Tue", OR(C2095=3, C2095=8, C2095=13, C2095=18), "Wed",OR(C2095=4, C2095=9, C2095=14, C2095=19), "Thu",OR(C2095=5, C2095=10, C2095=15, C2095=20), "Fri",TRUE, "")</f>
        <v>Fri</v>
      </c>
      <c r="C2095" s="129">
        <v>20.0</v>
      </c>
      <c r="D2095" s="129" t="s">
        <v>8579</v>
      </c>
      <c r="E2095" s="129" t="s">
        <v>7356</v>
      </c>
      <c r="F2095" s="129" t="s">
        <v>27</v>
      </c>
      <c r="G2095" s="129" t="s">
        <v>7357</v>
      </c>
      <c r="H2095" s="129">
        <v>53.0</v>
      </c>
      <c r="I2095" s="163">
        <v>56.0</v>
      </c>
      <c r="J2095" s="163">
        <v>154.0</v>
      </c>
      <c r="K2095" s="129">
        <v>1.0</v>
      </c>
      <c r="L2095" s="129">
        <v>1.0</v>
      </c>
      <c r="M2095" s="129">
        <v>1.0</v>
      </c>
      <c r="N2095" s="129">
        <v>3.0</v>
      </c>
      <c r="O2095" s="129">
        <v>10.0</v>
      </c>
      <c r="P2095" s="129">
        <v>10.0</v>
      </c>
      <c r="Q2095" s="11">
        <f t="array" ref="Q2095">COUNTIF(E2095:E3598, E2095)</f>
        <v>2</v>
      </c>
    </row>
    <row r="2096">
      <c r="A2096" s="129">
        <v>9.0</v>
      </c>
      <c r="B2096" s="129" t="str">
        <f t="array" ref="B2096">IFS(OR(C2096=1, C2096=6, C2096=11, C2096=16), "Mon", OR(C2096=2, C2096=7, C2096=12, C2096=17), "Tue", OR(C2096=3, C2096=8, C2096=13, C2096=18), "Wed",OR(C2096=4, C2096=9, C2096=14, C2096=19), "Thu",OR(C2096=5, C2096=10, C2096=15, C2096=20), "Fri",TRUE, "")</f>
        <v>Fri</v>
      </c>
      <c r="C2096" s="129">
        <v>20.0</v>
      </c>
      <c r="D2096" s="129" t="s">
        <v>8579</v>
      </c>
      <c r="E2096" s="129" t="s">
        <v>2816</v>
      </c>
      <c r="F2096" s="129" t="s">
        <v>27</v>
      </c>
      <c r="G2096" s="129" t="s">
        <v>2817</v>
      </c>
      <c r="H2096" s="129">
        <v>64.0</v>
      </c>
      <c r="I2096" s="163">
        <v>165.0</v>
      </c>
      <c r="J2096" s="163">
        <v>348.0</v>
      </c>
      <c r="K2096" s="129">
        <v>0.0</v>
      </c>
      <c r="L2096" s="129">
        <v>0.0</v>
      </c>
      <c r="M2096" s="129">
        <v>1.0</v>
      </c>
      <c r="N2096" s="129">
        <v>1.0</v>
      </c>
      <c r="O2096" s="129">
        <v>10.0</v>
      </c>
      <c r="P2096" s="129">
        <v>10.0</v>
      </c>
      <c r="Q2096" s="11">
        <f t="array" ref="Q2096">COUNTIF(E2096:E3598, E2096)</f>
        <v>2</v>
      </c>
    </row>
    <row r="2097">
      <c r="A2097" s="129">
        <v>9.0</v>
      </c>
      <c r="B2097" s="129" t="str">
        <f t="array" ref="B2097">IFS(OR(C2097=1, C2097=6, C2097=11, C2097=16), "Mon", OR(C2097=2, C2097=7, C2097=12, C2097=17), "Tue", OR(C2097=3, C2097=8, C2097=13, C2097=18), "Wed",OR(C2097=4, C2097=9, C2097=14, C2097=19), "Thu",OR(C2097=5, C2097=10, C2097=15, C2097=20), "Fri",TRUE, "")</f>
        <v>Fri</v>
      </c>
      <c r="C2097" s="129">
        <v>20.0</v>
      </c>
      <c r="D2097" s="129" t="s">
        <v>8579</v>
      </c>
      <c r="E2097" s="129" t="s">
        <v>6516</v>
      </c>
      <c r="F2097" s="129" t="s">
        <v>27</v>
      </c>
      <c r="G2097" s="129" t="s">
        <v>6517</v>
      </c>
      <c r="H2097" s="129">
        <v>20.0</v>
      </c>
      <c r="I2097" s="163">
        <v>56.0</v>
      </c>
      <c r="J2097" s="163">
        <v>118.0</v>
      </c>
      <c r="K2097" s="129">
        <v>0.0</v>
      </c>
      <c r="L2097" s="129">
        <v>0.0</v>
      </c>
      <c r="M2097" s="129">
        <v>1.0</v>
      </c>
      <c r="N2097" s="129">
        <v>1.0</v>
      </c>
      <c r="O2097" s="129">
        <v>9.0</v>
      </c>
      <c r="P2097" s="129">
        <v>10.0</v>
      </c>
      <c r="Q2097" s="11">
        <f t="array" ref="Q2097">COUNTIF(E2097:E3598, E2097)</f>
        <v>1</v>
      </c>
    </row>
    <row r="2098">
      <c r="A2098" s="129">
        <v>9.0</v>
      </c>
      <c r="B2098" s="129" t="str">
        <f t="array" ref="B2098">IFS(OR(C2098=1, C2098=6, C2098=11, C2098=16), "Mon", OR(C2098=2, C2098=7, C2098=12, C2098=17), "Tue", OR(C2098=3, C2098=8, C2098=13, C2098=18), "Wed",OR(C2098=4, C2098=9, C2098=14, C2098=19), "Thu",OR(C2098=5, C2098=10, C2098=15, C2098=20), "Fri",TRUE, "")</f>
        <v>Fri</v>
      </c>
      <c r="C2098" s="129">
        <v>20.0</v>
      </c>
      <c r="D2098" s="129" t="s">
        <v>8579</v>
      </c>
      <c r="E2098" s="129" t="s">
        <v>4090</v>
      </c>
      <c r="F2098" s="129" t="s">
        <v>27</v>
      </c>
      <c r="G2098" s="129" t="s">
        <v>4091</v>
      </c>
      <c r="H2098" s="129">
        <v>35.0</v>
      </c>
      <c r="I2098" s="163">
        <v>54.0</v>
      </c>
      <c r="J2098" s="163">
        <v>118.0</v>
      </c>
      <c r="K2098" s="129">
        <v>-1.0</v>
      </c>
      <c r="L2098" s="129">
        <v>1.0</v>
      </c>
      <c r="M2098" s="129">
        <v>0.0</v>
      </c>
      <c r="N2098" s="129">
        <v>0.0</v>
      </c>
      <c r="O2098" s="129">
        <v>8.0</v>
      </c>
      <c r="P2098" s="129">
        <v>8.0</v>
      </c>
      <c r="Q2098" s="11">
        <f t="array" ref="Q2098">COUNTIF(E2098:E3598, E2098)</f>
        <v>1</v>
      </c>
    </row>
    <row r="2099">
      <c r="A2099" s="129">
        <v>9.0</v>
      </c>
      <c r="B2099" s="129" t="str">
        <f t="array" ref="B2099">IFS(OR(C2099=1, C2099=6, C2099=11, C2099=16), "Mon", OR(C2099=2, C2099=7, C2099=12, C2099=17), "Tue", OR(C2099=3, C2099=8, C2099=13, C2099=18), "Wed",OR(C2099=4, C2099=9, C2099=14, C2099=19), "Thu",OR(C2099=5, C2099=10, C2099=15, C2099=20), "Fri",TRUE, "")</f>
        <v>Mon</v>
      </c>
      <c r="C2099" s="129">
        <v>1.0</v>
      </c>
      <c r="D2099" s="129" t="s">
        <v>8580</v>
      </c>
      <c r="E2099" s="129" t="s">
        <v>6732</v>
      </c>
      <c r="F2099" s="129" t="s">
        <v>28</v>
      </c>
      <c r="G2099" s="129" t="s">
        <v>6733</v>
      </c>
      <c r="H2099" s="129">
        <v>61.0</v>
      </c>
      <c r="I2099" s="163">
        <v>112.0</v>
      </c>
      <c r="J2099" s="163">
        <v>194.0</v>
      </c>
      <c r="K2099" s="129">
        <v>0.0</v>
      </c>
      <c r="L2099" s="129">
        <v>0.0</v>
      </c>
      <c r="M2099" s="129">
        <v>1.0</v>
      </c>
      <c r="N2099" s="129">
        <v>1.0</v>
      </c>
      <c r="O2099" s="129">
        <v>9.0</v>
      </c>
      <c r="P2099" s="129">
        <v>10.0</v>
      </c>
      <c r="Q2099" s="11">
        <f t="array" ref="Q2099">COUNTIF(E2099:E3598, E2099)</f>
        <v>2</v>
      </c>
    </row>
    <row r="2100">
      <c r="A2100" s="129">
        <v>9.0</v>
      </c>
      <c r="B2100" s="129" t="str">
        <f t="array" ref="B2100">IFS(OR(C2100=1, C2100=6, C2100=11, C2100=16), "Mon", OR(C2100=2, C2100=7, C2100=12, C2100=17), "Tue", OR(C2100=3, C2100=8, C2100=13, C2100=18), "Wed",OR(C2100=4, C2100=9, C2100=14, C2100=19), "Thu",OR(C2100=5, C2100=10, C2100=15, C2100=20), "Fri",TRUE, "")</f>
        <v>Mon</v>
      </c>
      <c r="C2100" s="129">
        <v>1.0</v>
      </c>
      <c r="D2100" s="129" t="s">
        <v>8580</v>
      </c>
      <c r="E2100" s="129" t="s">
        <v>2472</v>
      </c>
      <c r="F2100" s="129" t="s">
        <v>28</v>
      </c>
      <c r="G2100" s="129" t="s">
        <v>2473</v>
      </c>
      <c r="H2100" s="129">
        <v>70.0</v>
      </c>
      <c r="I2100" s="163">
        <v>53.0</v>
      </c>
      <c r="J2100" s="163">
        <v>274.0</v>
      </c>
      <c r="K2100" s="129">
        <v>1.0</v>
      </c>
      <c r="L2100" s="129">
        <v>-1.0</v>
      </c>
      <c r="M2100" s="129">
        <v>-1.0</v>
      </c>
      <c r="N2100" s="129">
        <v>-1.0</v>
      </c>
      <c r="O2100" s="129">
        <v>9.0</v>
      </c>
      <c r="P2100" s="129">
        <v>8.0</v>
      </c>
      <c r="Q2100" s="11">
        <f t="array" ref="Q2100">COUNTIF(E2100:E3598, E2100)</f>
        <v>1</v>
      </c>
    </row>
    <row r="2101">
      <c r="A2101" s="129">
        <v>9.0</v>
      </c>
      <c r="B2101" s="129" t="str">
        <f t="array" ref="B2101">IFS(OR(C2101=1, C2101=6, C2101=11, C2101=16), "Mon", OR(C2101=2, C2101=7, C2101=12, C2101=17), "Tue", OR(C2101=3, C2101=8, C2101=13, C2101=18), "Wed",OR(C2101=4, C2101=9, C2101=14, C2101=19), "Thu",OR(C2101=5, C2101=10, C2101=15, C2101=20), "Fri",TRUE, "")</f>
        <v>Mon</v>
      </c>
      <c r="C2101" s="129">
        <v>1.0</v>
      </c>
      <c r="D2101" s="129" t="s">
        <v>8580</v>
      </c>
      <c r="E2101" s="129" t="s">
        <v>283</v>
      </c>
      <c r="F2101" s="129" t="s">
        <v>28</v>
      </c>
      <c r="G2101" s="129" t="s">
        <v>284</v>
      </c>
      <c r="H2101" s="129">
        <v>40.0</v>
      </c>
      <c r="I2101" s="163">
        <v>115.0</v>
      </c>
      <c r="J2101" s="163">
        <v>348.0</v>
      </c>
      <c r="K2101" s="129">
        <v>1.0</v>
      </c>
      <c r="L2101" s="129">
        <v>0.0</v>
      </c>
      <c r="M2101" s="129">
        <v>1.0</v>
      </c>
      <c r="N2101" s="129">
        <v>2.0</v>
      </c>
      <c r="O2101" s="129">
        <v>10.0</v>
      </c>
      <c r="P2101" s="129">
        <v>10.0</v>
      </c>
      <c r="Q2101" s="11">
        <f t="array" ref="Q2101">COUNTIF(E2101:E3598, E2101)</f>
        <v>2</v>
      </c>
    </row>
    <row r="2102">
      <c r="A2102" s="129">
        <v>9.0</v>
      </c>
      <c r="B2102" s="129" t="str">
        <f t="array" ref="B2102">IFS(OR(C2102=1, C2102=6, C2102=11, C2102=16), "Mon", OR(C2102=2, C2102=7, C2102=12, C2102=17), "Tue", OR(C2102=3, C2102=8, C2102=13, C2102=18), "Wed",OR(C2102=4, C2102=9, C2102=14, C2102=19), "Thu",OR(C2102=5, C2102=10, C2102=15, C2102=20), "Fri",TRUE, "")</f>
        <v>Mon</v>
      </c>
      <c r="C2102" s="129">
        <v>1.0</v>
      </c>
      <c r="D2102" s="129" t="s">
        <v>8580</v>
      </c>
      <c r="E2102" s="129" t="s">
        <v>5438</v>
      </c>
      <c r="F2102" s="129" t="s">
        <v>28</v>
      </c>
      <c r="G2102" s="129" t="s">
        <v>5439</v>
      </c>
      <c r="H2102" s="129">
        <v>34.0</v>
      </c>
      <c r="I2102" s="163">
        <v>38.0</v>
      </c>
      <c r="J2102" s="163">
        <v>169.0</v>
      </c>
      <c r="K2102" s="129">
        <v>1.0</v>
      </c>
      <c r="L2102" s="129">
        <v>-1.0</v>
      </c>
      <c r="M2102" s="129">
        <v>0.0</v>
      </c>
      <c r="N2102" s="129">
        <v>0.0</v>
      </c>
      <c r="O2102" s="129">
        <v>9.0</v>
      </c>
      <c r="P2102" s="129">
        <v>9.0</v>
      </c>
      <c r="Q2102" s="11">
        <f t="array" ref="Q2102">COUNTIF(E2102:E3598, E2102)</f>
        <v>2</v>
      </c>
    </row>
    <row r="2103">
      <c r="A2103" s="129">
        <v>9.0</v>
      </c>
      <c r="B2103" s="129" t="str">
        <f t="array" ref="B2103">IFS(OR(C2103=1, C2103=6, C2103=11, C2103=16), "Mon", OR(C2103=2, C2103=7, C2103=12, C2103=17), "Tue", OR(C2103=3, C2103=8, C2103=13, C2103=18), "Wed",OR(C2103=4, C2103=9, C2103=14, C2103=19), "Thu",OR(C2103=5, C2103=10, C2103=15, C2103=20), "Fri",TRUE, "")</f>
        <v>Mon</v>
      </c>
      <c r="C2103" s="129">
        <v>1.0</v>
      </c>
      <c r="D2103" s="129" t="s">
        <v>8580</v>
      </c>
      <c r="E2103" s="129" t="s">
        <v>3034</v>
      </c>
      <c r="F2103" s="129" t="s">
        <v>28</v>
      </c>
      <c r="G2103" s="129" t="s">
        <v>3035</v>
      </c>
      <c r="H2103" s="129">
        <v>60.0</v>
      </c>
      <c r="I2103" s="163">
        <v>74.0</v>
      </c>
      <c r="J2103" s="163">
        <v>102.0</v>
      </c>
      <c r="K2103" s="129">
        <v>0.0</v>
      </c>
      <c r="L2103" s="129">
        <v>0.0</v>
      </c>
      <c r="M2103" s="129">
        <v>1.0</v>
      </c>
      <c r="N2103" s="129">
        <v>1.0</v>
      </c>
      <c r="O2103" s="129">
        <v>10.0</v>
      </c>
      <c r="P2103" s="129">
        <v>10.0</v>
      </c>
      <c r="Q2103" s="11">
        <f t="array" ref="Q2103">COUNTIF(E2103:E3598, E2103)</f>
        <v>1</v>
      </c>
    </row>
    <row r="2104">
      <c r="A2104" s="129">
        <v>9.0</v>
      </c>
      <c r="B2104" s="129" t="str">
        <f t="array" ref="B2104">IFS(OR(C2104=1, C2104=6, C2104=11, C2104=16), "Mon", OR(C2104=2, C2104=7, C2104=12, C2104=17), "Tue", OR(C2104=3, C2104=8, C2104=13, C2104=18), "Wed",OR(C2104=4, C2104=9, C2104=14, C2104=19), "Thu",OR(C2104=5, C2104=10, C2104=15, C2104=20), "Fri",TRUE, "")</f>
        <v>Mon</v>
      </c>
      <c r="C2104" s="129">
        <v>1.0</v>
      </c>
      <c r="D2104" s="129" t="s">
        <v>8580</v>
      </c>
      <c r="E2104" s="129" t="s">
        <v>8236</v>
      </c>
      <c r="F2104" s="129" t="s">
        <v>28</v>
      </c>
      <c r="G2104" s="129" t="s">
        <v>8237</v>
      </c>
      <c r="H2104" s="129">
        <v>69.0</v>
      </c>
      <c r="I2104" s="163">
        <v>114.0</v>
      </c>
      <c r="J2104" s="163">
        <v>278.0</v>
      </c>
      <c r="K2104" s="129">
        <v>1.0</v>
      </c>
      <c r="L2104" s="129">
        <v>0.0</v>
      </c>
      <c r="M2104" s="129">
        <v>0.0</v>
      </c>
      <c r="N2104" s="129">
        <v>1.0</v>
      </c>
      <c r="O2104" s="129">
        <v>8.0</v>
      </c>
      <c r="P2104" s="129">
        <v>9.0</v>
      </c>
      <c r="Q2104" s="11">
        <f t="array" ref="Q2104">COUNTIF(E2104:E3598, E2104)</f>
        <v>1</v>
      </c>
    </row>
    <row r="2105">
      <c r="A2105" s="129">
        <v>9.0</v>
      </c>
      <c r="B2105" s="129" t="str">
        <f t="array" ref="B2105">IFS(OR(C2105=1, C2105=6, C2105=11, C2105=16), "Mon", OR(C2105=2, C2105=7, C2105=12, C2105=17), "Tue", OR(C2105=3, C2105=8, C2105=13, C2105=18), "Wed",OR(C2105=4, C2105=9, C2105=14, C2105=19), "Thu",OR(C2105=5, C2105=10, C2105=15, C2105=20), "Fri",TRUE, "")</f>
        <v>Tue</v>
      </c>
      <c r="C2105" s="129">
        <v>2.0</v>
      </c>
      <c r="D2105" s="129" t="s">
        <v>8580</v>
      </c>
      <c r="E2105" s="129" t="s">
        <v>329</v>
      </c>
      <c r="F2105" s="129" t="s">
        <v>28</v>
      </c>
      <c r="G2105" s="129" t="s">
        <v>330</v>
      </c>
      <c r="H2105" s="129">
        <v>49.0</v>
      </c>
      <c r="I2105" s="163">
        <v>55.0</v>
      </c>
      <c r="J2105" s="163">
        <v>83.0</v>
      </c>
      <c r="K2105" s="129">
        <v>0.0</v>
      </c>
      <c r="L2105" s="129">
        <v>0.0</v>
      </c>
      <c r="M2105" s="129">
        <v>1.0</v>
      </c>
      <c r="N2105" s="129">
        <v>1.0</v>
      </c>
      <c r="O2105" s="129">
        <v>10.0</v>
      </c>
      <c r="P2105" s="129">
        <v>10.0</v>
      </c>
      <c r="Q2105" s="11">
        <f t="array" ref="Q2105">COUNTIF(E2105:E3598, E2105)</f>
        <v>1</v>
      </c>
    </row>
    <row r="2106">
      <c r="A2106" s="129">
        <v>9.0</v>
      </c>
      <c r="B2106" s="129" t="str">
        <f t="array" ref="B2106">IFS(OR(C2106=1, C2106=6, C2106=11, C2106=16), "Mon", OR(C2106=2, C2106=7, C2106=12, C2106=17), "Tue", OR(C2106=3, C2106=8, C2106=13, C2106=18), "Wed",OR(C2106=4, C2106=9, C2106=14, C2106=19), "Thu",OR(C2106=5, C2106=10, C2106=15, C2106=20), "Fri",TRUE, "")</f>
        <v>Tue</v>
      </c>
      <c r="C2106" s="129">
        <v>2.0</v>
      </c>
      <c r="D2106" s="129" t="s">
        <v>8580</v>
      </c>
      <c r="E2106" s="129" t="s">
        <v>2048</v>
      </c>
      <c r="F2106" s="129" t="s">
        <v>28</v>
      </c>
      <c r="G2106" s="129" t="s">
        <v>2049</v>
      </c>
      <c r="H2106" s="129">
        <v>24.0</v>
      </c>
      <c r="I2106" s="163">
        <v>81.0</v>
      </c>
      <c r="J2106" s="163">
        <v>222.0</v>
      </c>
      <c r="K2106" s="129">
        <v>1.0</v>
      </c>
      <c r="L2106" s="129">
        <v>-1.0</v>
      </c>
      <c r="M2106" s="129">
        <v>0.0</v>
      </c>
      <c r="N2106" s="129">
        <v>0.0</v>
      </c>
      <c r="O2106" s="129">
        <v>8.0</v>
      </c>
      <c r="P2106" s="129">
        <v>8.0</v>
      </c>
      <c r="Q2106" s="11">
        <f t="array" ref="Q2106">COUNTIF(E2106:E3598, E2106)</f>
        <v>2</v>
      </c>
    </row>
    <row r="2107">
      <c r="A2107" s="129">
        <v>9.0</v>
      </c>
      <c r="B2107" s="129" t="str">
        <f t="array" ref="B2107">IFS(OR(C2107=1, C2107=6, C2107=11, C2107=16), "Mon", OR(C2107=2, C2107=7, C2107=12, C2107=17), "Tue", OR(C2107=3, C2107=8, C2107=13, C2107=18), "Wed",OR(C2107=4, C2107=9, C2107=14, C2107=19), "Thu",OR(C2107=5, C2107=10, C2107=15, C2107=20), "Fri",TRUE, "")</f>
        <v>Tue</v>
      </c>
      <c r="C2107" s="129">
        <v>2.0</v>
      </c>
      <c r="D2107" s="129" t="s">
        <v>8580</v>
      </c>
      <c r="E2107" s="129" t="s">
        <v>6902</v>
      </c>
      <c r="F2107" s="129" t="s">
        <v>28</v>
      </c>
      <c r="G2107" s="129" t="s">
        <v>6903</v>
      </c>
      <c r="H2107" s="129">
        <v>33.0</v>
      </c>
      <c r="I2107" s="163">
        <v>122.0</v>
      </c>
      <c r="J2107" s="163">
        <v>212.0</v>
      </c>
      <c r="K2107" s="129">
        <v>0.0</v>
      </c>
      <c r="L2107" s="129">
        <v>0.0</v>
      </c>
      <c r="M2107" s="129">
        <v>1.0</v>
      </c>
      <c r="N2107" s="129">
        <v>1.0</v>
      </c>
      <c r="O2107" s="129">
        <v>10.0</v>
      </c>
      <c r="P2107" s="129">
        <v>10.0</v>
      </c>
      <c r="Q2107" s="11">
        <f t="array" ref="Q2107">COUNTIF(E2107:E3598, E2107)</f>
        <v>3</v>
      </c>
    </row>
    <row r="2108">
      <c r="A2108" s="129">
        <v>9.0</v>
      </c>
      <c r="B2108" s="129" t="str">
        <f t="array" ref="B2108">IFS(OR(C2108=1, C2108=6, C2108=11, C2108=16), "Mon", OR(C2108=2, C2108=7, C2108=12, C2108=17), "Tue", OR(C2108=3, C2108=8, C2108=13, C2108=18), "Wed",OR(C2108=4, C2108=9, C2108=14, C2108=19), "Thu",OR(C2108=5, C2108=10, C2108=15, C2108=20), "Fri",TRUE, "")</f>
        <v>Tue</v>
      </c>
      <c r="C2108" s="129">
        <v>2.0</v>
      </c>
      <c r="D2108" s="129" t="s">
        <v>8580</v>
      </c>
      <c r="E2108" s="129" t="s">
        <v>8142</v>
      </c>
      <c r="F2108" s="129" t="s">
        <v>28</v>
      </c>
      <c r="G2108" s="129" t="s">
        <v>8143</v>
      </c>
      <c r="H2108" s="129">
        <v>25.0</v>
      </c>
      <c r="I2108" s="163">
        <v>55.0</v>
      </c>
      <c r="J2108" s="163">
        <v>137.0</v>
      </c>
      <c r="K2108" s="129">
        <v>0.0</v>
      </c>
      <c r="L2108" s="129">
        <v>0.0</v>
      </c>
      <c r="M2108" s="129">
        <v>1.0</v>
      </c>
      <c r="N2108" s="129">
        <v>1.0</v>
      </c>
      <c r="O2108" s="129">
        <v>9.0</v>
      </c>
      <c r="P2108" s="129">
        <v>10.0</v>
      </c>
      <c r="Q2108" s="11">
        <f t="array" ref="Q2108">COUNTIF(E2108:E3598, E2108)</f>
        <v>1</v>
      </c>
    </row>
    <row r="2109">
      <c r="A2109" s="129">
        <v>9.0</v>
      </c>
      <c r="B2109" s="129" t="str">
        <f t="array" ref="B2109">IFS(OR(C2109=1, C2109=6, C2109=11, C2109=16), "Mon", OR(C2109=2, C2109=7, C2109=12, C2109=17), "Tue", OR(C2109=3, C2109=8, C2109=13, C2109=18), "Wed",OR(C2109=4, C2109=9, C2109=14, C2109=19), "Thu",OR(C2109=5, C2109=10, C2109=15, C2109=20), "Fri",TRUE, "")</f>
        <v>Tue</v>
      </c>
      <c r="C2109" s="129">
        <v>2.0</v>
      </c>
      <c r="D2109" s="129" t="s">
        <v>8580</v>
      </c>
      <c r="E2109" s="129" t="s">
        <v>2858</v>
      </c>
      <c r="F2109" s="129" t="s">
        <v>28</v>
      </c>
      <c r="G2109" s="129" t="s">
        <v>2859</v>
      </c>
      <c r="H2109" s="129">
        <v>68.0</v>
      </c>
      <c r="I2109" s="163">
        <v>59.0</v>
      </c>
      <c r="J2109" s="163">
        <v>133.0</v>
      </c>
      <c r="K2109" s="129">
        <v>-1.0</v>
      </c>
      <c r="L2109" s="129">
        <v>0.0</v>
      </c>
      <c r="M2109" s="129">
        <v>0.0</v>
      </c>
      <c r="N2109" s="129">
        <v>-1.0</v>
      </c>
      <c r="O2109" s="129">
        <v>9.0</v>
      </c>
      <c r="P2109" s="129">
        <v>8.0</v>
      </c>
      <c r="Q2109" s="11">
        <f t="array" ref="Q2109">COUNTIF(E2109:E3598, E2109)</f>
        <v>3</v>
      </c>
    </row>
    <row r="2110">
      <c r="A2110" s="129">
        <v>9.0</v>
      </c>
      <c r="B2110" s="129" t="str">
        <f t="array" ref="B2110">IFS(OR(C2110=1, C2110=6, C2110=11, C2110=16), "Mon", OR(C2110=2, C2110=7, C2110=12, C2110=17), "Tue", OR(C2110=3, C2110=8, C2110=13, C2110=18), "Wed",OR(C2110=4, C2110=9, C2110=14, C2110=19), "Thu",OR(C2110=5, C2110=10, C2110=15, C2110=20), "Fri",TRUE, "")</f>
        <v>Tue</v>
      </c>
      <c r="C2110" s="129">
        <v>2.0</v>
      </c>
      <c r="D2110" s="129" t="s">
        <v>8580</v>
      </c>
      <c r="E2110" s="129" t="s">
        <v>7530</v>
      </c>
      <c r="F2110" s="129" t="s">
        <v>28</v>
      </c>
      <c r="G2110" s="129" t="s">
        <v>7531</v>
      </c>
      <c r="H2110" s="129">
        <v>22.0</v>
      </c>
      <c r="I2110" s="163">
        <v>127.0</v>
      </c>
      <c r="J2110" s="163">
        <v>192.0</v>
      </c>
      <c r="K2110" s="129">
        <v>0.0</v>
      </c>
      <c r="L2110" s="129">
        <v>0.0</v>
      </c>
      <c r="M2110" s="129">
        <v>1.0</v>
      </c>
      <c r="N2110" s="129">
        <v>1.0</v>
      </c>
      <c r="O2110" s="129">
        <v>10.0</v>
      </c>
      <c r="P2110" s="129">
        <v>10.0</v>
      </c>
      <c r="Q2110" s="11">
        <f t="array" ref="Q2110">COUNTIF(E2110:E3598, E2110)</f>
        <v>1</v>
      </c>
    </row>
    <row r="2111">
      <c r="A2111" s="129">
        <v>9.0</v>
      </c>
      <c r="B2111" s="129" t="str">
        <f t="array" ref="B2111">IFS(OR(C2111=1, C2111=6, C2111=11, C2111=16), "Mon", OR(C2111=2, C2111=7, C2111=12, C2111=17), "Tue", OR(C2111=3, C2111=8, C2111=13, C2111=18), "Wed",OR(C2111=4, C2111=9, C2111=14, C2111=19), "Thu",OR(C2111=5, C2111=10, C2111=15, C2111=20), "Fri",TRUE, "")</f>
        <v>Wed</v>
      </c>
      <c r="C2111" s="129">
        <v>3.0</v>
      </c>
      <c r="D2111" s="129" t="s">
        <v>8580</v>
      </c>
      <c r="E2111" s="129" t="s">
        <v>2246</v>
      </c>
      <c r="F2111" s="129" t="s">
        <v>28</v>
      </c>
      <c r="G2111" s="129" t="s">
        <v>2247</v>
      </c>
      <c r="H2111" s="129">
        <v>27.0</v>
      </c>
      <c r="I2111" s="163">
        <v>70.0</v>
      </c>
      <c r="J2111" s="163">
        <v>147.0</v>
      </c>
      <c r="K2111" s="129">
        <v>0.0</v>
      </c>
      <c r="L2111" s="129">
        <v>0.0</v>
      </c>
      <c r="M2111" s="129">
        <v>0.0</v>
      </c>
      <c r="N2111" s="129">
        <v>0.0</v>
      </c>
      <c r="O2111" s="129">
        <v>10.0</v>
      </c>
      <c r="P2111" s="129">
        <v>10.0</v>
      </c>
      <c r="Q2111" s="11">
        <f t="array" ref="Q2111">COUNTIF(E2111:E3598, E2111)</f>
        <v>2</v>
      </c>
    </row>
    <row r="2112">
      <c r="A2112" s="129">
        <v>9.0</v>
      </c>
      <c r="B2112" s="129" t="str">
        <f t="array" ref="B2112">IFS(OR(C2112=1, C2112=6, C2112=11, C2112=16), "Mon", OR(C2112=2, C2112=7, C2112=12, C2112=17), "Tue", OR(C2112=3, C2112=8, C2112=13, C2112=18), "Wed",OR(C2112=4, C2112=9, C2112=14, C2112=19), "Thu",OR(C2112=5, C2112=10, C2112=15, C2112=20), "Fri",TRUE, "")</f>
        <v>Wed</v>
      </c>
      <c r="C2112" s="129">
        <v>3.0</v>
      </c>
      <c r="D2112" s="129" t="s">
        <v>8580</v>
      </c>
      <c r="E2112" s="129" t="s">
        <v>5248</v>
      </c>
      <c r="F2112" s="129" t="s">
        <v>28</v>
      </c>
      <c r="G2112" s="129" t="s">
        <v>5249</v>
      </c>
      <c r="H2112" s="129">
        <v>38.0</v>
      </c>
      <c r="I2112" s="163">
        <v>144.0</v>
      </c>
      <c r="J2112" s="163">
        <v>340.0</v>
      </c>
      <c r="K2112" s="129">
        <v>0.0</v>
      </c>
      <c r="L2112" s="129">
        <v>0.0</v>
      </c>
      <c r="M2112" s="129">
        <v>0.0</v>
      </c>
      <c r="N2112" s="129">
        <v>0.0</v>
      </c>
      <c r="O2112" s="129">
        <v>8.0</v>
      </c>
      <c r="P2112" s="129">
        <v>8.0</v>
      </c>
      <c r="Q2112" s="11">
        <f t="array" ref="Q2112">COUNTIF(E2112:E3598, E2112)</f>
        <v>1</v>
      </c>
    </row>
    <row r="2113">
      <c r="A2113" s="129">
        <v>9.0</v>
      </c>
      <c r="B2113" s="129" t="str">
        <f t="array" ref="B2113">IFS(OR(C2113=1, C2113=6, C2113=11, C2113=16), "Mon", OR(C2113=2, C2113=7, C2113=12, C2113=17), "Tue", OR(C2113=3, C2113=8, C2113=13, C2113=18), "Wed",OR(C2113=4, C2113=9, C2113=14, C2113=19), "Thu",OR(C2113=5, C2113=10, C2113=15, C2113=20), "Fri",TRUE, "")</f>
        <v>Wed</v>
      </c>
      <c r="C2113" s="129">
        <v>3.0</v>
      </c>
      <c r="D2113" s="129" t="s">
        <v>8580</v>
      </c>
      <c r="E2113" s="129" t="s">
        <v>1491</v>
      </c>
      <c r="F2113" s="129" t="s">
        <v>28</v>
      </c>
      <c r="G2113" s="129" t="s">
        <v>1492</v>
      </c>
      <c r="H2113" s="129">
        <v>49.0</v>
      </c>
      <c r="I2113" s="163">
        <v>106.0</v>
      </c>
      <c r="J2113" s="163">
        <v>276.0</v>
      </c>
      <c r="K2113" s="129">
        <v>0.0</v>
      </c>
      <c r="L2113" s="129">
        <v>0.0</v>
      </c>
      <c r="M2113" s="129">
        <v>1.0</v>
      </c>
      <c r="N2113" s="129">
        <v>1.0</v>
      </c>
      <c r="O2113" s="129">
        <v>10.0</v>
      </c>
      <c r="P2113" s="129">
        <v>10.0</v>
      </c>
      <c r="Q2113" s="11">
        <f t="array" ref="Q2113">COUNTIF(E2113:E3598, E2113)</f>
        <v>3</v>
      </c>
    </row>
    <row r="2114">
      <c r="A2114" s="129">
        <v>9.0</v>
      </c>
      <c r="B2114" s="129" t="str">
        <f t="array" ref="B2114">IFS(OR(C2114=1, C2114=6, C2114=11, C2114=16), "Mon", OR(C2114=2, C2114=7, C2114=12, C2114=17), "Tue", OR(C2114=3, C2114=8, C2114=13, C2114=18), "Wed",OR(C2114=4, C2114=9, C2114=14, C2114=19), "Thu",OR(C2114=5, C2114=10, C2114=15, C2114=20), "Fri",TRUE, "")</f>
        <v>Wed</v>
      </c>
      <c r="C2114" s="129">
        <v>3.0</v>
      </c>
      <c r="D2114" s="129" t="s">
        <v>8580</v>
      </c>
      <c r="E2114" s="129" t="s">
        <v>3156</v>
      </c>
      <c r="F2114" s="129" t="s">
        <v>28</v>
      </c>
      <c r="G2114" s="129" t="s">
        <v>3157</v>
      </c>
      <c r="H2114" s="129">
        <v>65.0</v>
      </c>
      <c r="I2114" s="163">
        <v>28.0</v>
      </c>
      <c r="J2114" s="163">
        <v>146.0</v>
      </c>
      <c r="K2114" s="129">
        <v>1.0</v>
      </c>
      <c r="L2114" s="129">
        <v>-1.0</v>
      </c>
      <c r="M2114" s="129">
        <v>-1.0</v>
      </c>
      <c r="N2114" s="129">
        <v>-1.0</v>
      </c>
      <c r="O2114" s="129">
        <v>8.0</v>
      </c>
      <c r="P2114" s="129">
        <v>7.0</v>
      </c>
      <c r="Q2114" s="11">
        <f t="array" ref="Q2114">COUNTIF(E2114:E3598, E2114)</f>
        <v>2</v>
      </c>
    </row>
    <row r="2115">
      <c r="A2115" s="129">
        <v>9.0</v>
      </c>
      <c r="B2115" s="129" t="str">
        <f t="array" ref="B2115">IFS(OR(C2115=1, C2115=6, C2115=11, C2115=16), "Mon", OR(C2115=2, C2115=7, C2115=12, C2115=17), "Tue", OR(C2115=3, C2115=8, C2115=13, C2115=18), "Wed",OR(C2115=4, C2115=9, C2115=14, C2115=19), "Thu",OR(C2115=5, C2115=10, C2115=15, C2115=20), "Fri",TRUE, "")</f>
        <v>Wed</v>
      </c>
      <c r="C2115" s="129">
        <v>3.0</v>
      </c>
      <c r="D2115" s="129" t="s">
        <v>8580</v>
      </c>
      <c r="E2115" s="129" t="s">
        <v>4454</v>
      </c>
      <c r="F2115" s="129" t="s">
        <v>28</v>
      </c>
      <c r="G2115" s="129" t="s">
        <v>4455</v>
      </c>
      <c r="H2115" s="129">
        <v>47.0</v>
      </c>
      <c r="I2115" s="163">
        <v>34.0</v>
      </c>
      <c r="J2115" s="163">
        <v>116.0</v>
      </c>
      <c r="K2115" s="129">
        <v>1.0</v>
      </c>
      <c r="L2115" s="129">
        <v>-1.0</v>
      </c>
      <c r="M2115" s="129">
        <v>1.0</v>
      </c>
      <c r="N2115" s="129">
        <v>1.0</v>
      </c>
      <c r="O2115" s="129">
        <v>10.0</v>
      </c>
      <c r="P2115" s="129">
        <v>10.0</v>
      </c>
      <c r="Q2115" s="11">
        <f t="array" ref="Q2115">COUNTIF(E2115:E3598, E2115)</f>
        <v>1</v>
      </c>
    </row>
    <row r="2116">
      <c r="A2116" s="129">
        <v>9.0</v>
      </c>
      <c r="B2116" s="129" t="str">
        <f t="array" ref="B2116">IFS(OR(C2116=1, C2116=6, C2116=11, C2116=16), "Mon", OR(C2116=2, C2116=7, C2116=12, C2116=17), "Tue", OR(C2116=3, C2116=8, C2116=13, C2116=18), "Wed",OR(C2116=4, C2116=9, C2116=14, C2116=19), "Thu",OR(C2116=5, C2116=10, C2116=15, C2116=20), "Fri",TRUE, "")</f>
        <v>Wed</v>
      </c>
      <c r="C2116" s="129">
        <v>3.0</v>
      </c>
      <c r="D2116" s="129" t="s">
        <v>8580</v>
      </c>
      <c r="E2116" s="129" t="s">
        <v>6924</v>
      </c>
      <c r="F2116" s="129" t="s">
        <v>28</v>
      </c>
      <c r="G2116" s="129" t="s">
        <v>6925</v>
      </c>
      <c r="H2116" s="129">
        <v>35.0</v>
      </c>
      <c r="I2116" s="163">
        <v>95.0</v>
      </c>
      <c r="J2116" s="163">
        <v>194.0</v>
      </c>
      <c r="K2116" s="129">
        <v>1.0</v>
      </c>
      <c r="L2116" s="129">
        <v>0.0</v>
      </c>
      <c r="M2116" s="129">
        <v>1.0</v>
      </c>
      <c r="N2116" s="129">
        <v>2.0</v>
      </c>
      <c r="O2116" s="129">
        <v>10.0</v>
      </c>
      <c r="P2116" s="129">
        <v>10.0</v>
      </c>
      <c r="Q2116" s="11">
        <f t="array" ref="Q2116">COUNTIF(E2116:E3598, E2116)</f>
        <v>2</v>
      </c>
    </row>
    <row r="2117">
      <c r="A2117" s="129">
        <v>9.0</v>
      </c>
      <c r="B2117" s="129" t="str">
        <f t="array" ref="B2117">IFS(OR(C2117=1, C2117=6, C2117=11, C2117=16), "Mon", OR(C2117=2, C2117=7, C2117=12, C2117=17), "Tue", OR(C2117=3, C2117=8, C2117=13, C2117=18), "Wed",OR(C2117=4, C2117=9, C2117=14, C2117=19), "Thu",OR(C2117=5, C2117=10, C2117=15, C2117=20), "Fri",TRUE, "")</f>
        <v>Thu</v>
      </c>
      <c r="C2117" s="129">
        <v>4.0</v>
      </c>
      <c r="D2117" s="129" t="s">
        <v>8580</v>
      </c>
      <c r="E2117" s="129" t="s">
        <v>2276</v>
      </c>
      <c r="F2117" s="129" t="s">
        <v>28</v>
      </c>
      <c r="G2117" s="129" t="s">
        <v>2277</v>
      </c>
      <c r="H2117" s="129">
        <v>54.0</v>
      </c>
      <c r="I2117" s="163">
        <v>123.0</v>
      </c>
      <c r="J2117" s="163">
        <v>312.0</v>
      </c>
      <c r="K2117" s="129">
        <v>1.0</v>
      </c>
      <c r="L2117" s="129">
        <v>0.0</v>
      </c>
      <c r="M2117" s="129">
        <v>1.0</v>
      </c>
      <c r="N2117" s="129">
        <v>2.0</v>
      </c>
      <c r="O2117" s="129">
        <v>9.0</v>
      </c>
      <c r="P2117" s="129">
        <v>10.0</v>
      </c>
      <c r="Q2117" s="11">
        <f t="array" ref="Q2117">COUNTIF(E2117:E3598, E2117)</f>
        <v>2</v>
      </c>
    </row>
    <row r="2118">
      <c r="A2118" s="129">
        <v>9.0</v>
      </c>
      <c r="B2118" s="129" t="str">
        <f t="array" ref="B2118">IFS(OR(C2118=1, C2118=6, C2118=11, C2118=16), "Mon", OR(C2118=2, C2118=7, C2118=12, C2118=17), "Tue", OR(C2118=3, C2118=8, C2118=13, C2118=18), "Wed",OR(C2118=4, C2118=9, C2118=14, C2118=19), "Thu",OR(C2118=5, C2118=10, C2118=15, C2118=20), "Fri",TRUE, "")</f>
        <v>Thu</v>
      </c>
      <c r="C2118" s="129">
        <v>4.0</v>
      </c>
      <c r="D2118" s="129" t="s">
        <v>8580</v>
      </c>
      <c r="E2118" s="129" t="s">
        <v>8262</v>
      </c>
      <c r="F2118" s="129" t="s">
        <v>28</v>
      </c>
      <c r="G2118" s="129" t="s">
        <v>8263</v>
      </c>
      <c r="H2118" s="129">
        <v>36.0</v>
      </c>
      <c r="I2118" s="163">
        <v>50.0</v>
      </c>
      <c r="J2118" s="163">
        <v>334.0</v>
      </c>
      <c r="K2118" s="129">
        <v>1.0</v>
      </c>
      <c r="L2118" s="129">
        <v>0.0</v>
      </c>
      <c r="M2118" s="129">
        <v>-1.0</v>
      </c>
      <c r="N2118" s="129">
        <v>0.0</v>
      </c>
      <c r="O2118" s="129">
        <v>7.0</v>
      </c>
      <c r="P2118" s="129">
        <v>7.0</v>
      </c>
      <c r="Q2118" s="11">
        <f t="array" ref="Q2118">COUNTIF(E2118:E3598, E2118)</f>
        <v>1</v>
      </c>
    </row>
    <row r="2119">
      <c r="A2119" s="129">
        <v>9.0</v>
      </c>
      <c r="B2119" s="129" t="str">
        <f t="array" ref="B2119">IFS(OR(C2119=1, C2119=6, C2119=11, C2119=16), "Mon", OR(C2119=2, C2119=7, C2119=12, C2119=17), "Tue", OR(C2119=3, C2119=8, C2119=13, C2119=18), "Wed",OR(C2119=4, C2119=9, C2119=14, C2119=19), "Thu",OR(C2119=5, C2119=10, C2119=15, C2119=20), "Fri",TRUE, "")</f>
        <v>Thu</v>
      </c>
      <c r="C2119" s="129">
        <v>4.0</v>
      </c>
      <c r="D2119" s="129" t="s">
        <v>8580</v>
      </c>
      <c r="E2119" s="129" t="s">
        <v>7332</v>
      </c>
      <c r="F2119" s="129" t="s">
        <v>28</v>
      </c>
      <c r="G2119" s="129" t="s">
        <v>7333</v>
      </c>
      <c r="H2119" s="129">
        <v>28.0</v>
      </c>
      <c r="I2119" s="163">
        <v>119.0</v>
      </c>
      <c r="J2119" s="163">
        <v>218.0</v>
      </c>
      <c r="K2119" s="129">
        <v>0.0</v>
      </c>
      <c r="L2119" s="129">
        <v>0.0</v>
      </c>
      <c r="M2119" s="129">
        <v>0.0</v>
      </c>
      <c r="N2119" s="129">
        <v>0.0</v>
      </c>
      <c r="O2119" s="129">
        <v>10.0</v>
      </c>
      <c r="P2119" s="129">
        <v>10.0</v>
      </c>
      <c r="Q2119" s="11">
        <f t="array" ref="Q2119">COUNTIF(E2119:E3598, E2119)</f>
        <v>2</v>
      </c>
    </row>
    <row r="2120">
      <c r="A2120" s="129">
        <v>9.0</v>
      </c>
      <c r="B2120" s="129" t="str">
        <f t="array" ref="B2120">IFS(OR(C2120=1, C2120=6, C2120=11, C2120=16), "Mon", OR(C2120=2, C2120=7, C2120=12, C2120=17), "Tue", OR(C2120=3, C2120=8, C2120=13, C2120=18), "Wed",OR(C2120=4, C2120=9, C2120=14, C2120=19), "Thu",OR(C2120=5, C2120=10, C2120=15, C2120=20), "Fri",TRUE, "")</f>
        <v>Thu</v>
      </c>
      <c r="C2120" s="129">
        <v>4.0</v>
      </c>
      <c r="D2120" s="129" t="s">
        <v>8580</v>
      </c>
      <c r="E2120" s="129" t="s">
        <v>5304</v>
      </c>
      <c r="F2120" s="129" t="s">
        <v>28</v>
      </c>
      <c r="G2120" s="129" t="s">
        <v>5305</v>
      </c>
      <c r="H2120" s="129">
        <v>67.0</v>
      </c>
      <c r="I2120" s="163">
        <v>71.0</v>
      </c>
      <c r="J2120" s="163">
        <v>177.0</v>
      </c>
      <c r="K2120" s="129">
        <v>0.0</v>
      </c>
      <c r="L2120" s="129">
        <v>0.0</v>
      </c>
      <c r="M2120" s="129">
        <v>-1.0</v>
      </c>
      <c r="N2120" s="129">
        <v>-1.0</v>
      </c>
      <c r="O2120" s="129">
        <v>8.0</v>
      </c>
      <c r="P2120" s="129">
        <v>7.0</v>
      </c>
      <c r="Q2120" s="11">
        <f t="array" ref="Q2120">COUNTIF(E2120:E3598, E2120)</f>
        <v>1</v>
      </c>
    </row>
    <row r="2121">
      <c r="A2121" s="129">
        <v>9.0</v>
      </c>
      <c r="B2121" s="129" t="str">
        <f t="array" ref="B2121">IFS(OR(C2121=1, C2121=6, C2121=11, C2121=16), "Mon", OR(C2121=2, C2121=7, C2121=12, C2121=17), "Tue", OR(C2121=3, C2121=8, C2121=13, C2121=18), "Wed",OR(C2121=4, C2121=9, C2121=14, C2121=19), "Thu",OR(C2121=5, C2121=10, C2121=15, C2121=20), "Fri",TRUE, "")</f>
        <v>Thu</v>
      </c>
      <c r="C2121" s="129">
        <v>4.0</v>
      </c>
      <c r="D2121" s="129" t="s">
        <v>8580</v>
      </c>
      <c r="E2121" s="129" t="s">
        <v>1802</v>
      </c>
      <c r="F2121" s="129" t="s">
        <v>28</v>
      </c>
      <c r="G2121" s="129" t="s">
        <v>1803</v>
      </c>
      <c r="H2121" s="129">
        <v>56.0</v>
      </c>
      <c r="I2121" s="163">
        <v>36.0</v>
      </c>
      <c r="J2121" s="163">
        <v>154.0</v>
      </c>
      <c r="K2121" s="129">
        <v>1.0</v>
      </c>
      <c r="L2121" s="129">
        <v>-1.0</v>
      </c>
      <c r="M2121" s="129">
        <v>0.0</v>
      </c>
      <c r="N2121" s="129">
        <v>0.0</v>
      </c>
      <c r="O2121" s="129">
        <v>8.0</v>
      </c>
      <c r="P2121" s="129">
        <v>8.0</v>
      </c>
      <c r="Q2121" s="11">
        <f t="array" ref="Q2121">COUNTIF(E2121:E3598, E2121)</f>
        <v>3</v>
      </c>
    </row>
    <row r="2122">
      <c r="A2122" s="129">
        <v>9.0</v>
      </c>
      <c r="B2122" s="129" t="str">
        <f t="array" ref="B2122">IFS(OR(C2122=1, C2122=6, C2122=11, C2122=16), "Mon", OR(C2122=2, C2122=7, C2122=12, C2122=17), "Tue", OR(C2122=3, C2122=8, C2122=13, C2122=18), "Wed",OR(C2122=4, C2122=9, C2122=14, C2122=19), "Thu",OR(C2122=5, C2122=10, C2122=15, C2122=20), "Fri",TRUE, "")</f>
        <v>Thu</v>
      </c>
      <c r="C2122" s="129">
        <v>4.0</v>
      </c>
      <c r="D2122" s="129" t="s">
        <v>8580</v>
      </c>
      <c r="E2122" s="129" t="s">
        <v>315</v>
      </c>
      <c r="F2122" s="129" t="s">
        <v>28</v>
      </c>
      <c r="G2122" s="129" t="s">
        <v>316</v>
      </c>
      <c r="H2122" s="129">
        <v>56.0</v>
      </c>
      <c r="I2122" s="163">
        <v>38.0</v>
      </c>
      <c r="J2122" s="163">
        <v>124.0</v>
      </c>
      <c r="K2122" s="129">
        <v>1.0</v>
      </c>
      <c r="L2122" s="129">
        <v>0.0</v>
      </c>
      <c r="M2122" s="129">
        <v>0.0</v>
      </c>
      <c r="N2122" s="129">
        <v>1.0</v>
      </c>
      <c r="O2122" s="129">
        <v>8.0</v>
      </c>
      <c r="P2122" s="129">
        <v>9.0</v>
      </c>
      <c r="Q2122" s="11">
        <f t="array" ref="Q2122">COUNTIF(E2122:E3598, E2122)</f>
        <v>1</v>
      </c>
    </row>
    <row r="2123">
      <c r="A2123" s="129">
        <v>9.0</v>
      </c>
      <c r="B2123" s="129" t="str">
        <f t="array" ref="B2123">IFS(OR(C2123=1, C2123=6, C2123=11, C2123=16), "Mon", OR(C2123=2, C2123=7, C2123=12, C2123=17), "Tue", OR(C2123=3, C2123=8, C2123=13, C2123=18), "Wed",OR(C2123=4, C2123=9, C2123=14, C2123=19), "Thu",OR(C2123=5, C2123=10, C2123=15, C2123=20), "Fri",TRUE, "")</f>
        <v>Fri</v>
      </c>
      <c r="C2123" s="129">
        <v>5.0</v>
      </c>
      <c r="D2123" s="129" t="s">
        <v>8580</v>
      </c>
      <c r="E2123" s="129" t="s">
        <v>265</v>
      </c>
      <c r="F2123" s="129" t="s">
        <v>28</v>
      </c>
      <c r="G2123" s="129" t="s">
        <v>266</v>
      </c>
      <c r="H2123" s="129">
        <v>45.0</v>
      </c>
      <c r="I2123" s="163">
        <v>170.0</v>
      </c>
      <c r="J2123" s="163">
        <v>195.0</v>
      </c>
      <c r="K2123" s="129">
        <v>0.0</v>
      </c>
      <c r="L2123" s="129">
        <v>0.0</v>
      </c>
      <c r="M2123" s="129">
        <v>1.0</v>
      </c>
      <c r="N2123" s="129">
        <v>1.0</v>
      </c>
      <c r="O2123" s="129">
        <v>10.0</v>
      </c>
      <c r="P2123" s="129">
        <v>10.0</v>
      </c>
      <c r="Q2123" s="11">
        <f t="array" ref="Q2123">COUNTIF(E2123:E3598, E2123)</f>
        <v>2</v>
      </c>
    </row>
    <row r="2124">
      <c r="A2124" s="129">
        <v>9.0</v>
      </c>
      <c r="B2124" s="129" t="str">
        <f t="array" ref="B2124">IFS(OR(C2124=1, C2124=6, C2124=11, C2124=16), "Mon", OR(C2124=2, C2124=7, C2124=12, C2124=17), "Tue", OR(C2124=3, C2124=8, C2124=13, C2124=18), "Wed",OR(C2124=4, C2124=9, C2124=14, C2124=19), "Thu",OR(C2124=5, C2124=10, C2124=15, C2124=20), "Fri",TRUE, "")</f>
        <v>Fri</v>
      </c>
      <c r="C2124" s="129">
        <v>5.0</v>
      </c>
      <c r="D2124" s="129" t="s">
        <v>8580</v>
      </c>
      <c r="E2124" s="129" t="s">
        <v>6444</v>
      </c>
      <c r="F2124" s="129" t="s">
        <v>28</v>
      </c>
      <c r="G2124" s="129" t="s">
        <v>6445</v>
      </c>
      <c r="H2124" s="129">
        <v>59.0</v>
      </c>
      <c r="I2124" s="163">
        <v>115.0</v>
      </c>
      <c r="J2124" s="163">
        <v>334.0</v>
      </c>
      <c r="K2124" s="129">
        <v>0.0</v>
      </c>
      <c r="L2124" s="129">
        <v>-1.0</v>
      </c>
      <c r="M2124" s="129">
        <v>0.0</v>
      </c>
      <c r="N2124" s="129">
        <v>-1.0</v>
      </c>
      <c r="O2124" s="129">
        <v>10.0</v>
      </c>
      <c r="P2124" s="129">
        <v>9.0</v>
      </c>
      <c r="Q2124" s="11">
        <f t="array" ref="Q2124">COUNTIF(E2124:E3598, E2124)</f>
        <v>2</v>
      </c>
    </row>
    <row r="2125">
      <c r="A2125" s="129">
        <v>9.0</v>
      </c>
      <c r="B2125" s="129" t="str">
        <f t="array" ref="B2125">IFS(OR(C2125=1, C2125=6, C2125=11, C2125=16), "Mon", OR(C2125=2, C2125=7, C2125=12, C2125=17), "Tue", OR(C2125=3, C2125=8, C2125=13, C2125=18), "Wed",OR(C2125=4, C2125=9, C2125=14, C2125=19), "Thu",OR(C2125=5, C2125=10, C2125=15, C2125=20), "Fri",TRUE, "")</f>
        <v>Fri</v>
      </c>
      <c r="C2125" s="129">
        <v>5.0</v>
      </c>
      <c r="D2125" s="129" t="s">
        <v>8580</v>
      </c>
      <c r="E2125" s="129" t="s">
        <v>5430</v>
      </c>
      <c r="F2125" s="129" t="s">
        <v>28</v>
      </c>
      <c r="G2125" s="129" t="s">
        <v>5431</v>
      </c>
      <c r="H2125" s="129">
        <v>39.0</v>
      </c>
      <c r="I2125" s="163">
        <v>101.0</v>
      </c>
      <c r="J2125" s="163">
        <v>210.0</v>
      </c>
      <c r="K2125" s="129">
        <v>1.0</v>
      </c>
      <c r="L2125" s="129">
        <v>0.0</v>
      </c>
      <c r="M2125" s="129">
        <v>1.0</v>
      </c>
      <c r="N2125" s="129">
        <v>2.0</v>
      </c>
      <c r="O2125" s="129">
        <v>9.0</v>
      </c>
      <c r="P2125" s="129">
        <v>10.0</v>
      </c>
      <c r="Q2125" s="11">
        <f t="array" ref="Q2125">COUNTIF(E2125:E3598, E2125)</f>
        <v>2</v>
      </c>
    </row>
    <row r="2126">
      <c r="A2126" s="129">
        <v>9.0</v>
      </c>
      <c r="B2126" s="129" t="str">
        <f t="array" ref="B2126">IFS(OR(C2126=1, C2126=6, C2126=11, C2126=16), "Mon", OR(C2126=2, C2126=7, C2126=12, C2126=17), "Tue", OR(C2126=3, C2126=8, C2126=13, C2126=18), "Wed",OR(C2126=4, C2126=9, C2126=14, C2126=19), "Thu",OR(C2126=5, C2126=10, C2126=15, C2126=20), "Fri",TRUE, "")</f>
        <v>Fri</v>
      </c>
      <c r="C2126" s="129">
        <v>5.0</v>
      </c>
      <c r="D2126" s="129" t="s">
        <v>8580</v>
      </c>
      <c r="E2126" s="129" t="s">
        <v>6916</v>
      </c>
      <c r="F2126" s="129" t="s">
        <v>28</v>
      </c>
      <c r="G2126" s="129" t="s">
        <v>6917</v>
      </c>
      <c r="H2126" s="129">
        <v>25.0</v>
      </c>
      <c r="I2126" s="163">
        <v>45.0</v>
      </c>
      <c r="J2126" s="163">
        <v>130.0</v>
      </c>
      <c r="K2126" s="129">
        <v>0.0</v>
      </c>
      <c r="L2126" s="129">
        <v>-1.0</v>
      </c>
      <c r="M2126" s="129">
        <v>0.0</v>
      </c>
      <c r="N2126" s="129">
        <v>-1.0</v>
      </c>
      <c r="O2126" s="129">
        <v>8.0</v>
      </c>
      <c r="P2126" s="129">
        <v>7.0</v>
      </c>
      <c r="Q2126" s="11">
        <f t="array" ref="Q2126">COUNTIF(E2126:E3598, E2126)</f>
        <v>3</v>
      </c>
    </row>
    <row r="2127">
      <c r="A2127" s="129">
        <v>9.0</v>
      </c>
      <c r="B2127" s="129" t="str">
        <f t="array" ref="B2127">IFS(OR(C2127=1, C2127=6, C2127=11, C2127=16), "Mon", OR(C2127=2, C2127=7, C2127=12, C2127=17), "Tue", OR(C2127=3, C2127=8, C2127=13, C2127=18), "Wed",OR(C2127=4, C2127=9, C2127=14, C2127=19), "Thu",OR(C2127=5, C2127=10, C2127=15, C2127=20), "Fri",TRUE, "")</f>
        <v>Fri</v>
      </c>
      <c r="C2127" s="129">
        <v>5.0</v>
      </c>
      <c r="D2127" s="129" t="s">
        <v>8580</v>
      </c>
      <c r="E2127" s="129" t="s">
        <v>8160</v>
      </c>
      <c r="F2127" s="129" t="s">
        <v>28</v>
      </c>
      <c r="G2127" s="129" t="s">
        <v>8161</v>
      </c>
      <c r="H2127" s="129">
        <v>68.0</v>
      </c>
      <c r="I2127" s="163">
        <v>101.0</v>
      </c>
      <c r="J2127" s="163">
        <v>435.0</v>
      </c>
      <c r="K2127" s="129">
        <v>1.0</v>
      </c>
      <c r="L2127" s="129">
        <v>-1.0</v>
      </c>
      <c r="M2127" s="129">
        <v>0.0</v>
      </c>
      <c r="N2127" s="129">
        <v>0.0</v>
      </c>
      <c r="O2127" s="129">
        <v>7.0</v>
      </c>
      <c r="P2127" s="129">
        <v>7.0</v>
      </c>
      <c r="Q2127" s="11">
        <f t="array" ref="Q2127">COUNTIF(E2127:E3598, E2127)</f>
        <v>1</v>
      </c>
    </row>
    <row r="2128">
      <c r="A2128" s="129">
        <v>9.0</v>
      </c>
      <c r="B2128" s="129" t="str">
        <f t="array" ref="B2128">IFS(OR(C2128=1, C2128=6, C2128=11, C2128=16), "Mon", OR(C2128=2, C2128=7, C2128=12, C2128=17), "Tue", OR(C2128=3, C2128=8, C2128=13, C2128=18), "Wed",OR(C2128=4, C2128=9, C2128=14, C2128=19), "Thu",OR(C2128=5, C2128=10, C2128=15, C2128=20), "Fri",TRUE, "")</f>
        <v>Fri</v>
      </c>
      <c r="C2128" s="129">
        <v>5.0</v>
      </c>
      <c r="D2128" s="129" t="s">
        <v>8580</v>
      </c>
      <c r="E2128" s="129" t="s">
        <v>5868</v>
      </c>
      <c r="F2128" s="129" t="s">
        <v>28</v>
      </c>
      <c r="G2128" s="129" t="s">
        <v>5869</v>
      </c>
      <c r="H2128" s="129">
        <v>29.0</v>
      </c>
      <c r="I2128" s="163">
        <v>23.0</v>
      </c>
      <c r="J2128" s="163">
        <v>64.0</v>
      </c>
      <c r="K2128" s="129">
        <v>1.0</v>
      </c>
      <c r="L2128" s="129">
        <v>-1.0</v>
      </c>
      <c r="M2128" s="129">
        <v>1.0</v>
      </c>
      <c r="N2128" s="129">
        <v>1.0</v>
      </c>
      <c r="O2128" s="129">
        <v>10.0</v>
      </c>
      <c r="P2128" s="129">
        <v>10.0</v>
      </c>
      <c r="Q2128" s="11">
        <f t="array" ref="Q2128">COUNTIF(E2128:E3598, E2128)</f>
        <v>1</v>
      </c>
    </row>
    <row r="2129">
      <c r="A2129" s="129">
        <v>9.0</v>
      </c>
      <c r="B2129" s="129" t="str">
        <f t="array" ref="B2129">IFS(OR(C2129=1, C2129=6, C2129=11, C2129=16), "Mon", OR(C2129=2, C2129=7, C2129=12, C2129=17), "Tue", OR(C2129=3, C2129=8, C2129=13, C2129=18), "Wed",OR(C2129=4, C2129=9, C2129=14, C2129=19), "Thu",OR(C2129=5, C2129=10, C2129=15, C2129=20), "Fri",TRUE, "")</f>
        <v>Mon</v>
      </c>
      <c r="C2129" s="129">
        <v>6.0</v>
      </c>
      <c r="D2129" s="129" t="s">
        <v>8580</v>
      </c>
      <c r="E2129" s="129" t="s">
        <v>5694</v>
      </c>
      <c r="F2129" s="129" t="s">
        <v>28</v>
      </c>
      <c r="G2129" s="129" t="s">
        <v>5695</v>
      </c>
      <c r="H2129" s="129">
        <v>43.0</v>
      </c>
      <c r="I2129" s="163">
        <v>56.0</v>
      </c>
      <c r="J2129" s="163">
        <v>112.0</v>
      </c>
      <c r="K2129" s="129">
        <v>0.0</v>
      </c>
      <c r="L2129" s="129">
        <v>-1.0</v>
      </c>
      <c r="M2129" s="129">
        <v>1.0</v>
      </c>
      <c r="N2129" s="129">
        <v>0.0</v>
      </c>
      <c r="O2129" s="129">
        <v>9.0</v>
      </c>
      <c r="P2129" s="129">
        <v>9.0</v>
      </c>
      <c r="Q2129" s="11">
        <f t="array" ref="Q2129">COUNTIF(E2129:E3598, E2129)</f>
        <v>2</v>
      </c>
    </row>
    <row r="2130">
      <c r="A2130" s="129">
        <v>9.0</v>
      </c>
      <c r="B2130" s="129" t="str">
        <f t="array" ref="B2130">IFS(OR(C2130=1, C2130=6, C2130=11, C2130=16), "Mon", OR(C2130=2, C2130=7, C2130=12, C2130=17), "Tue", OR(C2130=3, C2130=8, C2130=13, C2130=18), "Wed",OR(C2130=4, C2130=9, C2130=14, C2130=19), "Thu",OR(C2130=5, C2130=10, C2130=15, C2130=20), "Fri",TRUE, "")</f>
        <v>Mon</v>
      </c>
      <c r="C2130" s="129">
        <v>6.0</v>
      </c>
      <c r="D2130" s="129" t="s">
        <v>8580</v>
      </c>
      <c r="E2130" s="129" t="s">
        <v>7594</v>
      </c>
      <c r="F2130" s="129" t="s">
        <v>28</v>
      </c>
      <c r="G2130" s="129" t="s">
        <v>7595</v>
      </c>
      <c r="H2130" s="129">
        <v>59.0</v>
      </c>
      <c r="I2130" s="163">
        <v>152.0</v>
      </c>
      <c r="J2130" s="163">
        <v>327.0</v>
      </c>
      <c r="K2130" s="129">
        <v>0.0</v>
      </c>
      <c r="L2130" s="129">
        <v>0.0</v>
      </c>
      <c r="M2130" s="129">
        <v>1.0</v>
      </c>
      <c r="N2130" s="129">
        <v>1.0</v>
      </c>
      <c r="O2130" s="129">
        <v>10.0</v>
      </c>
      <c r="P2130" s="129">
        <v>10.0</v>
      </c>
      <c r="Q2130" s="11">
        <f t="array" ref="Q2130">COUNTIF(E2130:E3598, E2130)</f>
        <v>1</v>
      </c>
    </row>
    <row r="2131">
      <c r="A2131" s="129">
        <v>9.0</v>
      </c>
      <c r="B2131" s="129" t="str">
        <f t="array" ref="B2131">IFS(OR(C2131=1, C2131=6, C2131=11, C2131=16), "Mon", OR(C2131=2, C2131=7, C2131=12, C2131=17), "Tue", OR(C2131=3, C2131=8, C2131=13, C2131=18), "Wed",OR(C2131=4, C2131=9, C2131=14, C2131=19), "Thu",OR(C2131=5, C2131=10, C2131=15, C2131=20), "Fri",TRUE, "")</f>
        <v>Mon</v>
      </c>
      <c r="C2131" s="129">
        <v>6.0</v>
      </c>
      <c r="D2131" s="129" t="s">
        <v>8580</v>
      </c>
      <c r="E2131" s="129" t="s">
        <v>215</v>
      </c>
      <c r="F2131" s="129" t="s">
        <v>28</v>
      </c>
      <c r="G2131" s="129" t="s">
        <v>216</v>
      </c>
      <c r="H2131" s="129">
        <v>30.0</v>
      </c>
      <c r="I2131" s="163">
        <v>84.0</v>
      </c>
      <c r="J2131" s="163">
        <v>240.0</v>
      </c>
      <c r="K2131" s="129">
        <v>0.0</v>
      </c>
      <c r="L2131" s="129">
        <v>0.0</v>
      </c>
      <c r="M2131" s="129">
        <v>0.0</v>
      </c>
      <c r="N2131" s="129">
        <v>0.0</v>
      </c>
      <c r="O2131" s="129">
        <v>8.0</v>
      </c>
      <c r="P2131" s="129">
        <v>8.0</v>
      </c>
      <c r="Q2131" s="11">
        <f t="array" ref="Q2131">COUNTIF(E2131:E3598, E2131)</f>
        <v>2</v>
      </c>
    </row>
    <row r="2132">
      <c r="A2132" s="129">
        <v>9.0</v>
      </c>
      <c r="B2132" s="129" t="str">
        <f t="array" ref="B2132">IFS(OR(C2132=1, C2132=6, C2132=11, C2132=16), "Mon", OR(C2132=2, C2132=7, C2132=12, C2132=17), "Tue", OR(C2132=3, C2132=8, C2132=13, C2132=18), "Wed",OR(C2132=4, C2132=9, C2132=14, C2132=19), "Thu",OR(C2132=5, C2132=10, C2132=15, C2132=20), "Fri",TRUE, "")</f>
        <v>Mon</v>
      </c>
      <c r="C2132" s="129">
        <v>6.0</v>
      </c>
      <c r="D2132" s="129" t="s">
        <v>8580</v>
      </c>
      <c r="E2132" s="129" t="s">
        <v>317</v>
      </c>
      <c r="F2132" s="129" t="s">
        <v>28</v>
      </c>
      <c r="G2132" s="129" t="s">
        <v>318</v>
      </c>
      <c r="H2132" s="129">
        <v>65.0</v>
      </c>
      <c r="I2132" s="163">
        <v>48.0</v>
      </c>
      <c r="J2132" s="163">
        <v>88.0</v>
      </c>
      <c r="K2132" s="129">
        <v>1.0</v>
      </c>
      <c r="L2132" s="129">
        <v>-1.0</v>
      </c>
      <c r="M2132" s="129">
        <v>1.0</v>
      </c>
      <c r="N2132" s="129">
        <v>1.0</v>
      </c>
      <c r="O2132" s="129">
        <v>9.0</v>
      </c>
      <c r="P2132" s="129">
        <v>10.0</v>
      </c>
      <c r="Q2132" s="11">
        <f t="array" ref="Q2132">COUNTIF(E2132:E3598, E2132)</f>
        <v>2</v>
      </c>
    </row>
    <row r="2133">
      <c r="A2133" s="129">
        <v>9.0</v>
      </c>
      <c r="B2133" s="129" t="str">
        <f t="array" ref="B2133">IFS(OR(C2133=1, C2133=6, C2133=11, C2133=16), "Mon", OR(C2133=2, C2133=7, C2133=12, C2133=17), "Tue", OR(C2133=3, C2133=8, C2133=13, C2133=18), "Wed",OR(C2133=4, C2133=9, C2133=14, C2133=19), "Thu",OR(C2133=5, C2133=10, C2133=15, C2133=20), "Fri",TRUE, "")</f>
        <v>Mon</v>
      </c>
      <c r="C2133" s="129">
        <v>6.0</v>
      </c>
      <c r="D2133" s="129" t="s">
        <v>8580</v>
      </c>
      <c r="E2133" s="129" t="s">
        <v>5960</v>
      </c>
      <c r="F2133" s="129" t="s">
        <v>28</v>
      </c>
      <c r="G2133" s="129" t="s">
        <v>5961</v>
      </c>
      <c r="H2133" s="129">
        <v>62.0</v>
      </c>
      <c r="I2133" s="163">
        <v>38.0</v>
      </c>
      <c r="J2133" s="163">
        <v>131.0</v>
      </c>
      <c r="K2133" s="129">
        <v>1.0</v>
      </c>
      <c r="L2133" s="129">
        <v>-1.0</v>
      </c>
      <c r="M2133" s="129">
        <v>1.0</v>
      </c>
      <c r="N2133" s="129">
        <v>1.0</v>
      </c>
      <c r="O2133" s="129">
        <v>9.0</v>
      </c>
      <c r="P2133" s="129">
        <v>10.0</v>
      </c>
      <c r="Q2133" s="11">
        <f t="array" ref="Q2133">COUNTIF(E2133:E3598, E2133)</f>
        <v>2</v>
      </c>
    </row>
    <row r="2134">
      <c r="A2134" s="129">
        <v>9.0</v>
      </c>
      <c r="B2134" s="129" t="str">
        <f t="array" ref="B2134">IFS(OR(C2134=1, C2134=6, C2134=11, C2134=16), "Mon", OR(C2134=2, C2134=7, C2134=12, C2134=17), "Tue", OR(C2134=3, C2134=8, C2134=13, C2134=18), "Wed",OR(C2134=4, C2134=9, C2134=14, C2134=19), "Thu",OR(C2134=5, C2134=10, C2134=15, C2134=20), "Fri",TRUE, "")</f>
        <v>Mon</v>
      </c>
      <c r="C2134" s="129">
        <v>6.0</v>
      </c>
      <c r="D2134" s="129" t="s">
        <v>8580</v>
      </c>
      <c r="E2134" s="129" t="s">
        <v>5472</v>
      </c>
      <c r="F2134" s="129" t="s">
        <v>28</v>
      </c>
      <c r="G2134" s="129" t="s">
        <v>5473</v>
      </c>
      <c r="H2134" s="129">
        <v>66.0</v>
      </c>
      <c r="I2134" s="163">
        <v>122.0</v>
      </c>
      <c r="J2134" s="163">
        <v>324.0</v>
      </c>
      <c r="K2134" s="129">
        <v>-1.0</v>
      </c>
      <c r="L2134" s="129">
        <v>-1.0</v>
      </c>
      <c r="M2134" s="129">
        <v>0.0</v>
      </c>
      <c r="N2134" s="129">
        <v>-2.0</v>
      </c>
      <c r="O2134" s="129">
        <v>10.0</v>
      </c>
      <c r="P2134" s="129">
        <v>8.0</v>
      </c>
      <c r="Q2134" s="11">
        <f t="array" ref="Q2134">COUNTIF(E2134:E3598, E2134)</f>
        <v>2</v>
      </c>
    </row>
    <row r="2135">
      <c r="A2135" s="129">
        <v>9.0</v>
      </c>
      <c r="B2135" s="129" t="str">
        <f t="array" ref="B2135">IFS(OR(C2135=1, C2135=6, C2135=11, C2135=16), "Mon", OR(C2135=2, C2135=7, C2135=12, C2135=17), "Tue", OR(C2135=3, C2135=8, C2135=13, C2135=18), "Wed",OR(C2135=4, C2135=9, C2135=14, C2135=19), "Thu",OR(C2135=5, C2135=10, C2135=15, C2135=20), "Fri",TRUE, "")</f>
        <v>Tue</v>
      </c>
      <c r="C2135" s="129">
        <v>7.0</v>
      </c>
      <c r="D2135" s="129" t="s">
        <v>8580</v>
      </c>
      <c r="E2135" s="129" t="s">
        <v>4228</v>
      </c>
      <c r="F2135" s="129" t="s">
        <v>28</v>
      </c>
      <c r="G2135" s="129" t="s">
        <v>4229</v>
      </c>
      <c r="H2135" s="129">
        <v>26.0</v>
      </c>
      <c r="I2135" s="163">
        <v>69.0</v>
      </c>
      <c r="J2135" s="163">
        <v>230.0</v>
      </c>
      <c r="K2135" s="129">
        <v>1.0</v>
      </c>
      <c r="L2135" s="129">
        <v>-1.0</v>
      </c>
      <c r="M2135" s="129">
        <v>0.0</v>
      </c>
      <c r="N2135" s="129">
        <v>0.0</v>
      </c>
      <c r="O2135" s="129">
        <v>7.0</v>
      </c>
      <c r="P2135" s="129">
        <v>7.0</v>
      </c>
      <c r="Q2135" s="11">
        <f t="array" ref="Q2135">COUNTIF(E2135:E3598, E2135)</f>
        <v>1</v>
      </c>
    </row>
    <row r="2136">
      <c r="A2136" s="129">
        <v>9.0</v>
      </c>
      <c r="B2136" s="129" t="str">
        <f t="array" ref="B2136">IFS(OR(C2136=1, C2136=6, C2136=11, C2136=16), "Mon", OR(C2136=2, C2136=7, C2136=12, C2136=17), "Tue", OR(C2136=3, C2136=8, C2136=13, C2136=18), "Wed",OR(C2136=4, C2136=9, C2136=14, C2136=19), "Thu",OR(C2136=5, C2136=10, C2136=15, C2136=20), "Fri",TRUE, "")</f>
        <v>Tue</v>
      </c>
      <c r="C2136" s="129">
        <v>7.0</v>
      </c>
      <c r="D2136" s="129" t="s">
        <v>8580</v>
      </c>
      <c r="E2136" s="129" t="s">
        <v>3252</v>
      </c>
      <c r="F2136" s="129" t="s">
        <v>28</v>
      </c>
      <c r="G2136" s="129" t="s">
        <v>3253</v>
      </c>
      <c r="H2136" s="129">
        <v>54.0</v>
      </c>
      <c r="I2136" s="163">
        <v>42.0</v>
      </c>
      <c r="J2136" s="163">
        <v>76.0</v>
      </c>
      <c r="K2136" s="129">
        <v>1.0</v>
      </c>
      <c r="L2136" s="129">
        <v>0.0</v>
      </c>
      <c r="M2136" s="129">
        <v>1.0</v>
      </c>
      <c r="N2136" s="129">
        <v>2.0</v>
      </c>
      <c r="O2136" s="129">
        <v>10.0</v>
      </c>
      <c r="P2136" s="129">
        <v>10.0</v>
      </c>
      <c r="Q2136" s="11">
        <f t="array" ref="Q2136">COUNTIF(E2136:E3598, E2136)</f>
        <v>2</v>
      </c>
    </row>
    <row r="2137">
      <c r="A2137" s="129">
        <v>9.0</v>
      </c>
      <c r="B2137" s="129" t="str">
        <f t="array" ref="B2137">IFS(OR(C2137=1, C2137=6, C2137=11, C2137=16), "Mon", OR(C2137=2, C2137=7, C2137=12, C2137=17), "Tue", OR(C2137=3, C2137=8, C2137=13, C2137=18), "Wed",OR(C2137=4, C2137=9, C2137=14, C2137=19), "Thu",OR(C2137=5, C2137=10, C2137=15, C2137=20), "Fri",TRUE, "")</f>
        <v>Tue</v>
      </c>
      <c r="C2137" s="129">
        <v>7.0</v>
      </c>
      <c r="D2137" s="129" t="s">
        <v>8580</v>
      </c>
      <c r="E2137" s="129" t="s">
        <v>1017</v>
      </c>
      <c r="F2137" s="129" t="s">
        <v>28</v>
      </c>
      <c r="G2137" s="129" t="s">
        <v>1018</v>
      </c>
      <c r="H2137" s="129">
        <v>46.0</v>
      </c>
      <c r="I2137" s="163">
        <v>96.0</v>
      </c>
      <c r="J2137" s="163">
        <v>344.0</v>
      </c>
      <c r="K2137" s="129">
        <v>1.0</v>
      </c>
      <c r="L2137" s="129">
        <v>-1.0</v>
      </c>
      <c r="M2137" s="129">
        <v>0.0</v>
      </c>
      <c r="N2137" s="129">
        <v>0.0</v>
      </c>
      <c r="O2137" s="129">
        <v>7.0</v>
      </c>
      <c r="P2137" s="129">
        <v>7.0</v>
      </c>
      <c r="Q2137" s="11">
        <f t="array" ref="Q2137">COUNTIF(E2137:E3598, E2137)</f>
        <v>2</v>
      </c>
    </row>
    <row r="2138">
      <c r="A2138" s="129">
        <v>9.0</v>
      </c>
      <c r="B2138" s="129" t="str">
        <f t="array" ref="B2138">IFS(OR(C2138=1, C2138=6, C2138=11, C2138=16), "Mon", OR(C2138=2, C2138=7, C2138=12, C2138=17), "Tue", OR(C2138=3, C2138=8, C2138=13, C2138=18), "Wed",OR(C2138=4, C2138=9, C2138=14, C2138=19), "Thu",OR(C2138=5, C2138=10, C2138=15, C2138=20), "Fri",TRUE, "")</f>
        <v>Tue</v>
      </c>
      <c r="C2138" s="129">
        <v>7.0</v>
      </c>
      <c r="D2138" s="129" t="s">
        <v>8580</v>
      </c>
      <c r="E2138" s="129" t="s">
        <v>4930</v>
      </c>
      <c r="F2138" s="129" t="s">
        <v>28</v>
      </c>
      <c r="G2138" s="129" t="s">
        <v>4931</v>
      </c>
      <c r="H2138" s="129">
        <v>58.0</v>
      </c>
      <c r="I2138" s="163">
        <v>36.0</v>
      </c>
      <c r="J2138" s="163">
        <v>144.0</v>
      </c>
      <c r="K2138" s="129">
        <v>0.0</v>
      </c>
      <c r="L2138" s="129">
        <v>0.0</v>
      </c>
      <c r="M2138" s="129">
        <v>0.0</v>
      </c>
      <c r="N2138" s="129">
        <v>0.0</v>
      </c>
      <c r="O2138" s="129">
        <v>8.0</v>
      </c>
      <c r="P2138" s="129">
        <v>8.0</v>
      </c>
      <c r="Q2138" s="11">
        <f t="array" ref="Q2138">COUNTIF(E2138:E3598, E2138)</f>
        <v>2</v>
      </c>
    </row>
    <row r="2139">
      <c r="A2139" s="129">
        <v>9.0</v>
      </c>
      <c r="B2139" s="129" t="str">
        <f t="array" ref="B2139">IFS(OR(C2139=1, C2139=6, C2139=11, C2139=16), "Mon", OR(C2139=2, C2139=7, C2139=12, C2139=17), "Tue", OR(C2139=3, C2139=8, C2139=13, C2139=18), "Wed",OR(C2139=4, C2139=9, C2139=14, C2139=19), "Thu",OR(C2139=5, C2139=10, C2139=15, C2139=20), "Fri",TRUE, "")</f>
        <v>Tue</v>
      </c>
      <c r="C2139" s="129">
        <v>7.0</v>
      </c>
      <c r="D2139" s="129" t="s">
        <v>8580</v>
      </c>
      <c r="E2139" s="129" t="s">
        <v>4306</v>
      </c>
      <c r="F2139" s="129" t="s">
        <v>28</v>
      </c>
      <c r="G2139" s="129" t="s">
        <v>4307</v>
      </c>
      <c r="H2139" s="129">
        <v>36.0</v>
      </c>
      <c r="I2139" s="163">
        <v>83.0</v>
      </c>
      <c r="J2139" s="163">
        <v>420.0</v>
      </c>
      <c r="K2139" s="129">
        <v>1.0</v>
      </c>
      <c r="L2139" s="129">
        <v>-1.0</v>
      </c>
      <c r="M2139" s="129">
        <v>0.0</v>
      </c>
      <c r="N2139" s="129">
        <v>0.0</v>
      </c>
      <c r="O2139" s="129">
        <v>8.0</v>
      </c>
      <c r="P2139" s="129">
        <v>8.0</v>
      </c>
      <c r="Q2139" s="11">
        <f t="array" ref="Q2139">COUNTIF(E2139:E3598, E2139)</f>
        <v>1</v>
      </c>
    </row>
    <row r="2140">
      <c r="A2140" s="129">
        <v>9.0</v>
      </c>
      <c r="B2140" s="129" t="str">
        <f t="array" ref="B2140">IFS(OR(C2140=1, C2140=6, C2140=11, C2140=16), "Mon", OR(C2140=2, C2140=7, C2140=12, C2140=17), "Tue", OR(C2140=3, C2140=8, C2140=13, C2140=18), "Wed",OR(C2140=4, C2140=9, C2140=14, C2140=19), "Thu",OR(C2140=5, C2140=10, C2140=15, C2140=20), "Fri",TRUE, "")</f>
        <v>Tue</v>
      </c>
      <c r="C2140" s="129">
        <v>7.0</v>
      </c>
      <c r="D2140" s="129" t="s">
        <v>8580</v>
      </c>
      <c r="E2140" s="129" t="s">
        <v>6756</v>
      </c>
      <c r="F2140" s="129" t="s">
        <v>28</v>
      </c>
      <c r="G2140" s="129" t="s">
        <v>6757</v>
      </c>
      <c r="H2140" s="129">
        <v>55.0</v>
      </c>
      <c r="I2140" s="163">
        <v>49.0</v>
      </c>
      <c r="J2140" s="163">
        <v>153.0</v>
      </c>
      <c r="K2140" s="129">
        <v>1.0</v>
      </c>
      <c r="L2140" s="129">
        <v>0.0</v>
      </c>
      <c r="M2140" s="129">
        <v>0.0</v>
      </c>
      <c r="N2140" s="129">
        <v>1.0</v>
      </c>
      <c r="O2140" s="129">
        <v>9.0</v>
      </c>
      <c r="P2140" s="129">
        <v>10.0</v>
      </c>
      <c r="Q2140" s="11">
        <f t="array" ref="Q2140">COUNTIF(E2140:E3598, E2140)</f>
        <v>1</v>
      </c>
    </row>
    <row r="2141">
      <c r="A2141" s="129">
        <v>9.0</v>
      </c>
      <c r="B2141" s="129" t="str">
        <f t="array" ref="B2141">IFS(OR(C2141=1, C2141=6, C2141=11, C2141=16), "Mon", OR(C2141=2, C2141=7, C2141=12, C2141=17), "Tue", OR(C2141=3, C2141=8, C2141=13, C2141=18), "Wed",OR(C2141=4, C2141=9, C2141=14, C2141=19), "Thu",OR(C2141=5, C2141=10, C2141=15, C2141=20), "Fri",TRUE, "")</f>
        <v>Wed</v>
      </c>
      <c r="C2141" s="129">
        <v>8.0</v>
      </c>
      <c r="D2141" s="129" t="s">
        <v>8580</v>
      </c>
      <c r="E2141" s="129" t="s">
        <v>3014</v>
      </c>
      <c r="F2141" s="129" t="s">
        <v>28</v>
      </c>
      <c r="G2141" s="129" t="s">
        <v>3015</v>
      </c>
      <c r="H2141" s="129">
        <v>51.0</v>
      </c>
      <c r="I2141" s="163">
        <v>81.0</v>
      </c>
      <c r="J2141" s="163">
        <v>324.0</v>
      </c>
      <c r="K2141" s="129">
        <v>1.0</v>
      </c>
      <c r="L2141" s="129">
        <v>0.0</v>
      </c>
      <c r="M2141" s="129">
        <v>0.0</v>
      </c>
      <c r="N2141" s="129">
        <v>1.0</v>
      </c>
      <c r="O2141" s="129">
        <v>10.0</v>
      </c>
      <c r="P2141" s="129">
        <v>10.0</v>
      </c>
      <c r="Q2141" s="11">
        <f t="array" ref="Q2141">COUNTIF(E2141:E3598, E2141)</f>
        <v>2</v>
      </c>
    </row>
    <row r="2142">
      <c r="A2142" s="129">
        <v>9.0</v>
      </c>
      <c r="B2142" s="129" t="str">
        <f t="array" ref="B2142">IFS(OR(C2142=1, C2142=6, C2142=11, C2142=16), "Mon", OR(C2142=2, C2142=7, C2142=12, C2142=17), "Tue", OR(C2142=3, C2142=8, C2142=13, C2142=18), "Wed",OR(C2142=4, C2142=9, C2142=14, C2142=19), "Thu",OR(C2142=5, C2142=10, C2142=15, C2142=20), "Fri",TRUE, "")</f>
        <v>Wed</v>
      </c>
      <c r="C2142" s="129">
        <v>8.0</v>
      </c>
      <c r="D2142" s="129" t="s">
        <v>8580</v>
      </c>
      <c r="E2142" s="129" t="s">
        <v>3434</v>
      </c>
      <c r="F2142" s="129" t="s">
        <v>28</v>
      </c>
      <c r="G2142" s="129" t="s">
        <v>3435</v>
      </c>
      <c r="H2142" s="129">
        <v>70.0</v>
      </c>
      <c r="I2142" s="163">
        <v>23.0</v>
      </c>
      <c r="J2142" s="163">
        <v>76.0</v>
      </c>
      <c r="K2142" s="129">
        <v>1.0</v>
      </c>
      <c r="L2142" s="129">
        <v>-1.0</v>
      </c>
      <c r="M2142" s="129">
        <v>1.0</v>
      </c>
      <c r="N2142" s="129">
        <v>1.0</v>
      </c>
      <c r="O2142" s="129">
        <v>10.0</v>
      </c>
      <c r="P2142" s="129">
        <v>10.0</v>
      </c>
      <c r="Q2142" s="11">
        <f t="array" ref="Q2142">COUNTIF(E2142:E3598, E2142)</f>
        <v>3</v>
      </c>
    </row>
    <row r="2143">
      <c r="A2143" s="129">
        <v>9.0</v>
      </c>
      <c r="B2143" s="129" t="str">
        <f t="array" ref="B2143">IFS(OR(C2143=1, C2143=6, C2143=11, C2143=16), "Mon", OR(C2143=2, C2143=7, C2143=12, C2143=17), "Tue", OR(C2143=3, C2143=8, C2143=13, C2143=18), "Wed",OR(C2143=4, C2143=9, C2143=14, C2143=19), "Thu",OR(C2143=5, C2143=10, C2143=15, C2143=20), "Fri",TRUE, "")</f>
        <v>Wed</v>
      </c>
      <c r="C2143" s="129">
        <v>8.0</v>
      </c>
      <c r="D2143" s="129" t="s">
        <v>8580</v>
      </c>
      <c r="E2143" s="129" t="s">
        <v>3380</v>
      </c>
      <c r="F2143" s="129" t="s">
        <v>28</v>
      </c>
      <c r="G2143" s="129" t="s">
        <v>3381</v>
      </c>
      <c r="H2143" s="129">
        <v>35.0</v>
      </c>
      <c r="I2143" s="163">
        <v>93.0</v>
      </c>
      <c r="J2143" s="163">
        <v>360.0</v>
      </c>
      <c r="K2143" s="129">
        <v>1.0</v>
      </c>
      <c r="L2143" s="129">
        <v>0.0</v>
      </c>
      <c r="M2143" s="129">
        <v>1.0</v>
      </c>
      <c r="N2143" s="129">
        <v>2.0</v>
      </c>
      <c r="O2143" s="129">
        <v>10.0</v>
      </c>
      <c r="P2143" s="129">
        <v>10.0</v>
      </c>
      <c r="Q2143" s="11">
        <f t="array" ref="Q2143">COUNTIF(E2143:E3598, E2143)</f>
        <v>3</v>
      </c>
    </row>
    <row r="2144">
      <c r="A2144" s="129">
        <v>9.0</v>
      </c>
      <c r="B2144" s="129" t="str">
        <f t="array" ref="B2144">IFS(OR(C2144=1, C2144=6, C2144=11, C2144=16), "Mon", OR(C2144=2, C2144=7, C2144=12, C2144=17), "Tue", OR(C2144=3, C2144=8, C2144=13, C2144=18), "Wed",OR(C2144=4, C2144=9, C2144=14, C2144=19), "Thu",OR(C2144=5, C2144=10, C2144=15, C2144=20), "Fri",TRUE, "")</f>
        <v>Wed</v>
      </c>
      <c r="C2144" s="129">
        <v>8.0</v>
      </c>
      <c r="D2144" s="129" t="s">
        <v>8580</v>
      </c>
      <c r="E2144" s="129" t="s">
        <v>931</v>
      </c>
      <c r="F2144" s="129" t="s">
        <v>28</v>
      </c>
      <c r="G2144" s="129" t="s">
        <v>932</v>
      </c>
      <c r="H2144" s="129">
        <v>38.0</v>
      </c>
      <c r="I2144" s="163">
        <v>30.0</v>
      </c>
      <c r="J2144" s="163">
        <v>134.0</v>
      </c>
      <c r="K2144" s="129">
        <v>1.0</v>
      </c>
      <c r="L2144" s="129">
        <v>-1.0</v>
      </c>
      <c r="M2144" s="129">
        <v>1.0</v>
      </c>
      <c r="N2144" s="129">
        <v>1.0</v>
      </c>
      <c r="O2144" s="129">
        <v>10.0</v>
      </c>
      <c r="P2144" s="129">
        <v>10.0</v>
      </c>
      <c r="Q2144" s="11">
        <f t="array" ref="Q2144">COUNTIF(E2144:E3598, E2144)</f>
        <v>2</v>
      </c>
    </row>
    <row r="2145">
      <c r="A2145" s="129">
        <v>9.0</v>
      </c>
      <c r="B2145" s="129" t="str">
        <f t="array" ref="B2145">IFS(OR(C2145=1, C2145=6, C2145=11, C2145=16), "Mon", OR(C2145=2, C2145=7, C2145=12, C2145=17), "Tue", OR(C2145=3, C2145=8, C2145=13, C2145=18), "Wed",OR(C2145=4, C2145=9, C2145=14, C2145=19), "Thu",OR(C2145=5, C2145=10, C2145=15, C2145=20), "Fri",TRUE, "")</f>
        <v>Wed</v>
      </c>
      <c r="C2145" s="129">
        <v>8.0</v>
      </c>
      <c r="D2145" s="129" t="s">
        <v>8580</v>
      </c>
      <c r="E2145" s="129" t="s">
        <v>275</v>
      </c>
      <c r="F2145" s="129" t="s">
        <v>28</v>
      </c>
      <c r="G2145" s="129" t="s">
        <v>276</v>
      </c>
      <c r="H2145" s="129">
        <v>70.0</v>
      </c>
      <c r="I2145" s="163">
        <v>59.0</v>
      </c>
      <c r="J2145" s="163">
        <v>136.0</v>
      </c>
      <c r="K2145" s="129">
        <v>0.0</v>
      </c>
      <c r="L2145" s="129">
        <v>0.0</v>
      </c>
      <c r="M2145" s="129">
        <v>-1.0</v>
      </c>
      <c r="N2145" s="129">
        <v>-1.0</v>
      </c>
      <c r="O2145" s="129">
        <v>7.0</v>
      </c>
      <c r="P2145" s="129">
        <v>6.0</v>
      </c>
      <c r="Q2145" s="11">
        <f t="array" ref="Q2145">COUNTIF(E2145:E3598, E2145)</f>
        <v>1</v>
      </c>
    </row>
    <row r="2146">
      <c r="A2146" s="129">
        <v>9.0</v>
      </c>
      <c r="B2146" s="129" t="str">
        <f t="array" ref="B2146">IFS(OR(C2146=1, C2146=6, C2146=11, C2146=16), "Mon", OR(C2146=2, C2146=7, C2146=12, C2146=17), "Tue", OR(C2146=3, C2146=8, C2146=13, C2146=18), "Wed",OR(C2146=4, C2146=9, C2146=14, C2146=19), "Thu",OR(C2146=5, C2146=10, C2146=15, C2146=20), "Fri",TRUE, "")</f>
        <v>Wed</v>
      </c>
      <c r="C2146" s="129">
        <v>8.0</v>
      </c>
      <c r="D2146" s="129" t="s">
        <v>8580</v>
      </c>
      <c r="E2146" s="129" t="s">
        <v>4628</v>
      </c>
      <c r="F2146" s="129" t="s">
        <v>28</v>
      </c>
      <c r="G2146" s="129" t="s">
        <v>4629</v>
      </c>
      <c r="H2146" s="129">
        <v>37.0</v>
      </c>
      <c r="I2146" s="163">
        <v>105.0</v>
      </c>
      <c r="J2146" s="163">
        <v>306.0</v>
      </c>
      <c r="K2146" s="129">
        <v>1.0</v>
      </c>
      <c r="L2146" s="129">
        <v>-1.0</v>
      </c>
      <c r="M2146" s="129">
        <v>0.0</v>
      </c>
      <c r="N2146" s="129">
        <v>0.0</v>
      </c>
      <c r="O2146" s="129">
        <v>8.0</v>
      </c>
      <c r="P2146" s="129">
        <v>8.0</v>
      </c>
      <c r="Q2146" s="11">
        <f t="array" ref="Q2146">COUNTIF(E2146:E3598, E2146)</f>
        <v>2</v>
      </c>
    </row>
    <row r="2147">
      <c r="A2147" s="129">
        <v>9.0</v>
      </c>
      <c r="B2147" s="129" t="str">
        <f t="array" ref="B2147">IFS(OR(C2147=1, C2147=6, C2147=11, C2147=16), "Mon", OR(C2147=2, C2147=7, C2147=12, C2147=17), "Tue", OR(C2147=3, C2147=8, C2147=13, C2147=18), "Wed",OR(C2147=4, C2147=9, C2147=14, C2147=19), "Thu",OR(C2147=5, C2147=10, C2147=15, C2147=20), "Fri",TRUE, "")</f>
        <v>Thu</v>
      </c>
      <c r="C2147" s="129">
        <v>9.0</v>
      </c>
      <c r="D2147" s="129" t="s">
        <v>8580</v>
      </c>
      <c r="E2147" s="129" t="s">
        <v>807</v>
      </c>
      <c r="F2147" s="129" t="s">
        <v>28</v>
      </c>
      <c r="G2147" s="129" t="s">
        <v>808</v>
      </c>
      <c r="H2147" s="129">
        <v>48.0</v>
      </c>
      <c r="I2147" s="163">
        <v>104.0</v>
      </c>
      <c r="J2147" s="163">
        <v>190.0</v>
      </c>
      <c r="K2147" s="129">
        <v>1.0</v>
      </c>
      <c r="L2147" s="129">
        <v>0.0</v>
      </c>
      <c r="M2147" s="129">
        <v>1.0</v>
      </c>
      <c r="N2147" s="129">
        <v>2.0</v>
      </c>
      <c r="O2147" s="129">
        <v>10.0</v>
      </c>
      <c r="P2147" s="129">
        <v>10.0</v>
      </c>
      <c r="Q2147" s="11">
        <f t="array" ref="Q2147">COUNTIF(E2147:E3598, E2147)</f>
        <v>3</v>
      </c>
    </row>
    <row r="2148">
      <c r="A2148" s="129">
        <v>9.0</v>
      </c>
      <c r="B2148" s="129" t="str">
        <f t="array" ref="B2148">IFS(OR(C2148=1, C2148=6, C2148=11, C2148=16), "Mon", OR(C2148=2, C2148=7, C2148=12, C2148=17), "Tue", OR(C2148=3, C2148=8, C2148=13, C2148=18), "Wed",OR(C2148=4, C2148=9, C2148=14, C2148=19), "Thu",OR(C2148=5, C2148=10, C2148=15, C2148=20), "Fri",TRUE, "")</f>
        <v>Thu</v>
      </c>
      <c r="C2148" s="129">
        <v>9.0</v>
      </c>
      <c r="D2148" s="129" t="s">
        <v>8580</v>
      </c>
      <c r="E2148" s="129" t="s">
        <v>4198</v>
      </c>
      <c r="F2148" s="129" t="s">
        <v>28</v>
      </c>
      <c r="G2148" s="129" t="s">
        <v>4199</v>
      </c>
      <c r="H2148" s="129">
        <v>64.0</v>
      </c>
      <c r="I2148" s="163">
        <v>37.0</v>
      </c>
      <c r="J2148" s="163">
        <v>174.0</v>
      </c>
      <c r="K2148" s="129">
        <v>0.0</v>
      </c>
      <c r="L2148" s="129">
        <v>-1.0</v>
      </c>
      <c r="M2148" s="129">
        <v>0.0</v>
      </c>
      <c r="N2148" s="129">
        <v>-1.0</v>
      </c>
      <c r="O2148" s="129">
        <v>7.0</v>
      </c>
      <c r="P2148" s="129">
        <v>6.0</v>
      </c>
      <c r="Q2148" s="11">
        <f t="array" ref="Q2148">COUNTIF(E2148:E3598, E2148)</f>
        <v>1</v>
      </c>
    </row>
    <row r="2149">
      <c r="A2149" s="129">
        <v>9.0</v>
      </c>
      <c r="B2149" s="129" t="str">
        <f t="array" ref="B2149">IFS(OR(C2149=1, C2149=6, C2149=11, C2149=16), "Mon", OR(C2149=2, C2149=7, C2149=12, C2149=17), "Tue", OR(C2149=3, C2149=8, C2149=13, C2149=18), "Wed",OR(C2149=4, C2149=9, C2149=14, C2149=19), "Thu",OR(C2149=5, C2149=10, C2149=15, C2149=20), "Fri",TRUE, "")</f>
        <v>Thu</v>
      </c>
      <c r="C2149" s="129">
        <v>9.0</v>
      </c>
      <c r="D2149" s="129" t="s">
        <v>8580</v>
      </c>
      <c r="E2149" s="129" t="s">
        <v>2774</v>
      </c>
      <c r="F2149" s="129" t="s">
        <v>28</v>
      </c>
      <c r="G2149" s="129" t="s">
        <v>2775</v>
      </c>
      <c r="H2149" s="129">
        <v>57.0</v>
      </c>
      <c r="I2149" s="163">
        <v>104.0</v>
      </c>
      <c r="J2149" s="163">
        <v>178.0</v>
      </c>
      <c r="K2149" s="129">
        <v>0.0</v>
      </c>
      <c r="L2149" s="129">
        <v>0.0</v>
      </c>
      <c r="M2149" s="129">
        <v>1.0</v>
      </c>
      <c r="N2149" s="129">
        <v>1.0</v>
      </c>
      <c r="O2149" s="129">
        <v>10.0</v>
      </c>
      <c r="P2149" s="129">
        <v>10.0</v>
      </c>
      <c r="Q2149" s="11">
        <f t="array" ref="Q2149">COUNTIF(E2149:E3598, E2149)</f>
        <v>1</v>
      </c>
    </row>
    <row r="2150">
      <c r="A2150" s="129">
        <v>9.0</v>
      </c>
      <c r="B2150" s="129" t="str">
        <f t="array" ref="B2150">IFS(OR(C2150=1, C2150=6, C2150=11, C2150=16), "Mon", OR(C2150=2, C2150=7, C2150=12, C2150=17), "Tue", OR(C2150=3, C2150=8, C2150=13, C2150=18), "Wed",OR(C2150=4, C2150=9, C2150=14, C2150=19), "Thu",OR(C2150=5, C2150=10, C2150=15, C2150=20), "Fri",TRUE, "")</f>
        <v>Thu</v>
      </c>
      <c r="C2150" s="129">
        <v>9.0</v>
      </c>
      <c r="D2150" s="129" t="s">
        <v>8580</v>
      </c>
      <c r="E2150" s="129" t="s">
        <v>2176</v>
      </c>
      <c r="F2150" s="129" t="s">
        <v>28</v>
      </c>
      <c r="G2150" s="129" t="s">
        <v>2177</v>
      </c>
      <c r="H2150" s="129">
        <v>61.0</v>
      </c>
      <c r="I2150" s="163">
        <v>61.0</v>
      </c>
      <c r="J2150" s="163">
        <v>90.0</v>
      </c>
      <c r="K2150" s="129">
        <v>0.0</v>
      </c>
      <c r="L2150" s="129">
        <v>0.0</v>
      </c>
      <c r="M2150" s="129">
        <v>1.0</v>
      </c>
      <c r="N2150" s="129">
        <v>1.0</v>
      </c>
      <c r="O2150" s="129">
        <v>10.0</v>
      </c>
      <c r="P2150" s="129">
        <v>10.0</v>
      </c>
      <c r="Q2150" s="11">
        <f t="array" ref="Q2150">COUNTIF(E2150:E3598, E2150)</f>
        <v>2</v>
      </c>
    </row>
    <row r="2151">
      <c r="A2151" s="129">
        <v>9.0</v>
      </c>
      <c r="B2151" s="129" t="str">
        <f t="array" ref="B2151">IFS(OR(C2151=1, C2151=6, C2151=11, C2151=16), "Mon", OR(C2151=2, C2151=7, C2151=12, C2151=17), "Tue", OR(C2151=3, C2151=8, C2151=13, C2151=18), "Wed",OR(C2151=4, C2151=9, C2151=14, C2151=19), "Thu",OR(C2151=5, C2151=10, C2151=15, C2151=20), "Fri",TRUE, "")</f>
        <v>Thu</v>
      </c>
      <c r="C2151" s="129">
        <v>9.0</v>
      </c>
      <c r="D2151" s="129" t="s">
        <v>8580</v>
      </c>
      <c r="E2151" s="129" t="s">
        <v>7090</v>
      </c>
      <c r="F2151" s="129" t="s">
        <v>28</v>
      </c>
      <c r="G2151" s="129" t="s">
        <v>7091</v>
      </c>
      <c r="H2151" s="129">
        <v>35.0</v>
      </c>
      <c r="I2151" s="163">
        <v>170.0</v>
      </c>
      <c r="J2151" s="163">
        <v>261.0</v>
      </c>
      <c r="K2151" s="129">
        <v>1.0</v>
      </c>
      <c r="L2151" s="129">
        <v>-1.0</v>
      </c>
      <c r="M2151" s="129">
        <v>1.0</v>
      </c>
      <c r="N2151" s="129">
        <v>1.0</v>
      </c>
      <c r="O2151" s="129">
        <v>10.0</v>
      </c>
      <c r="P2151" s="129">
        <v>10.0</v>
      </c>
      <c r="Q2151" s="11">
        <f t="array" ref="Q2151">COUNTIF(E2151:E3598, E2151)</f>
        <v>3</v>
      </c>
    </row>
    <row r="2152">
      <c r="A2152" s="129">
        <v>9.0</v>
      </c>
      <c r="B2152" s="129" t="str">
        <f t="array" ref="B2152">IFS(OR(C2152=1, C2152=6, C2152=11, C2152=16), "Mon", OR(C2152=2, C2152=7, C2152=12, C2152=17), "Tue", OR(C2152=3, C2152=8, C2152=13, C2152=18), "Wed",OR(C2152=4, C2152=9, C2152=14, C2152=19), "Thu",OR(C2152=5, C2152=10, C2152=15, C2152=20), "Fri",TRUE, "")</f>
        <v>Thu</v>
      </c>
      <c r="C2152" s="129">
        <v>9.0</v>
      </c>
      <c r="D2152" s="129" t="s">
        <v>8580</v>
      </c>
      <c r="E2152" s="129" t="s">
        <v>3868</v>
      </c>
      <c r="F2152" s="129" t="s">
        <v>28</v>
      </c>
      <c r="G2152" s="129" t="s">
        <v>3869</v>
      </c>
      <c r="H2152" s="129">
        <v>67.0</v>
      </c>
      <c r="I2152" s="163">
        <v>51.0</v>
      </c>
      <c r="J2152" s="163">
        <v>99.0</v>
      </c>
      <c r="K2152" s="129">
        <v>1.0</v>
      </c>
      <c r="L2152" s="129">
        <v>-1.0</v>
      </c>
      <c r="M2152" s="129">
        <v>1.0</v>
      </c>
      <c r="N2152" s="129">
        <v>1.0</v>
      </c>
      <c r="O2152" s="129">
        <v>10.0</v>
      </c>
      <c r="P2152" s="129">
        <v>10.0</v>
      </c>
      <c r="Q2152" s="11">
        <f t="array" ref="Q2152">COUNTIF(E2152:E3598, E2152)</f>
        <v>3</v>
      </c>
    </row>
    <row r="2153">
      <c r="A2153" s="129">
        <v>9.0</v>
      </c>
      <c r="B2153" s="129" t="str">
        <f t="array" ref="B2153">IFS(OR(C2153=1, C2153=6, C2153=11, C2153=16), "Mon", OR(C2153=2, C2153=7, C2153=12, C2153=17), "Tue", OR(C2153=3, C2153=8, C2153=13, C2153=18), "Wed",OR(C2153=4, C2153=9, C2153=14, C2153=19), "Thu",OR(C2153=5, C2153=10, C2153=15, C2153=20), "Fri",TRUE, "")</f>
        <v>Fri</v>
      </c>
      <c r="C2153" s="129">
        <v>10.0</v>
      </c>
      <c r="D2153" s="129" t="s">
        <v>8580</v>
      </c>
      <c r="E2153" s="129" t="s">
        <v>3312</v>
      </c>
      <c r="F2153" s="129" t="s">
        <v>28</v>
      </c>
      <c r="G2153" s="129" t="s">
        <v>3313</v>
      </c>
      <c r="H2153" s="129">
        <v>62.0</v>
      </c>
      <c r="I2153" s="163">
        <v>54.0</v>
      </c>
      <c r="J2153" s="163">
        <v>143.0</v>
      </c>
      <c r="K2153" s="129">
        <v>1.0</v>
      </c>
      <c r="L2153" s="129">
        <v>-1.0</v>
      </c>
      <c r="M2153" s="129">
        <v>0.0</v>
      </c>
      <c r="N2153" s="129">
        <v>0.0</v>
      </c>
      <c r="O2153" s="129">
        <v>7.0</v>
      </c>
      <c r="P2153" s="129">
        <v>7.0</v>
      </c>
      <c r="Q2153" s="11">
        <f t="array" ref="Q2153">COUNTIF(E2153:E3598, E2153)</f>
        <v>2</v>
      </c>
    </row>
    <row r="2154">
      <c r="A2154" s="129">
        <v>9.0</v>
      </c>
      <c r="B2154" s="129" t="str">
        <f t="array" ref="B2154">IFS(OR(C2154=1, C2154=6, C2154=11, C2154=16), "Mon", OR(C2154=2, C2154=7, C2154=12, C2154=17), "Tue", OR(C2154=3, C2154=8, C2154=13, C2154=18), "Wed",OR(C2154=4, C2154=9, C2154=14, C2154=19), "Thu",OR(C2154=5, C2154=10, C2154=15, C2154=20), "Fri",TRUE, "")</f>
        <v>Fri</v>
      </c>
      <c r="C2154" s="129">
        <v>10.0</v>
      </c>
      <c r="D2154" s="129" t="s">
        <v>8580</v>
      </c>
      <c r="E2154" s="129" t="s">
        <v>7468</v>
      </c>
      <c r="F2154" s="129" t="s">
        <v>28</v>
      </c>
      <c r="G2154" s="129" t="s">
        <v>7469</v>
      </c>
      <c r="H2154" s="129">
        <v>37.0</v>
      </c>
      <c r="I2154" s="163">
        <v>25.0</v>
      </c>
      <c r="J2154" s="163">
        <v>169.0</v>
      </c>
      <c r="K2154" s="129">
        <v>1.0</v>
      </c>
      <c r="L2154" s="129">
        <v>-1.0</v>
      </c>
      <c r="M2154" s="129">
        <v>0.0</v>
      </c>
      <c r="N2154" s="129">
        <v>0.0</v>
      </c>
      <c r="O2154" s="129">
        <v>8.0</v>
      </c>
      <c r="P2154" s="129">
        <v>8.0</v>
      </c>
      <c r="Q2154" s="11">
        <f t="array" ref="Q2154">COUNTIF(E2154:E3598, E2154)</f>
        <v>2</v>
      </c>
    </row>
    <row r="2155">
      <c r="A2155" s="129">
        <v>9.0</v>
      </c>
      <c r="B2155" s="129" t="str">
        <f t="array" ref="B2155">IFS(OR(C2155=1, C2155=6, C2155=11, C2155=16), "Mon", OR(C2155=2, C2155=7, C2155=12, C2155=17), "Tue", OR(C2155=3, C2155=8, C2155=13, C2155=18), "Wed",OR(C2155=4, C2155=9, C2155=14, C2155=19), "Thu",OR(C2155=5, C2155=10, C2155=15, C2155=20), "Fri",TRUE, "")</f>
        <v>Fri</v>
      </c>
      <c r="C2155" s="129">
        <v>10.0</v>
      </c>
      <c r="D2155" s="129" t="s">
        <v>8580</v>
      </c>
      <c r="E2155" s="129" t="s">
        <v>4144</v>
      </c>
      <c r="F2155" s="129" t="s">
        <v>28</v>
      </c>
      <c r="G2155" s="129" t="s">
        <v>4145</v>
      </c>
      <c r="H2155" s="129">
        <v>40.0</v>
      </c>
      <c r="I2155" s="163">
        <v>44.0</v>
      </c>
      <c r="J2155" s="163">
        <v>66.0</v>
      </c>
      <c r="K2155" s="129">
        <v>0.0</v>
      </c>
      <c r="L2155" s="129">
        <v>-1.0</v>
      </c>
      <c r="M2155" s="129">
        <v>1.0</v>
      </c>
      <c r="N2155" s="129">
        <v>0.0</v>
      </c>
      <c r="O2155" s="129">
        <v>10.0</v>
      </c>
      <c r="P2155" s="129">
        <v>10.0</v>
      </c>
      <c r="Q2155" s="11">
        <f t="array" ref="Q2155">COUNTIF(E2155:E3598, E2155)</f>
        <v>1</v>
      </c>
    </row>
    <row r="2156">
      <c r="A2156" s="129">
        <v>9.0</v>
      </c>
      <c r="B2156" s="129" t="str">
        <f t="array" ref="B2156">IFS(OR(C2156=1, C2156=6, C2156=11, C2156=16), "Mon", OR(C2156=2, C2156=7, C2156=12, C2156=17), "Tue", OR(C2156=3, C2156=8, C2156=13, C2156=18), "Wed",OR(C2156=4, C2156=9, C2156=14, C2156=19), "Thu",OR(C2156=5, C2156=10, C2156=15, C2156=20), "Fri",TRUE, "")</f>
        <v>Fri</v>
      </c>
      <c r="C2156" s="129">
        <v>10.0</v>
      </c>
      <c r="D2156" s="129" t="s">
        <v>8580</v>
      </c>
      <c r="E2156" s="129" t="s">
        <v>4446</v>
      </c>
      <c r="F2156" s="129" t="s">
        <v>28</v>
      </c>
      <c r="G2156" s="129" t="s">
        <v>4447</v>
      </c>
      <c r="H2156" s="129">
        <v>47.0</v>
      </c>
      <c r="I2156" s="163">
        <v>33.0</v>
      </c>
      <c r="J2156" s="163">
        <v>130.0</v>
      </c>
      <c r="K2156" s="129">
        <v>0.0</v>
      </c>
      <c r="L2156" s="129">
        <v>0.0</v>
      </c>
      <c r="M2156" s="129">
        <v>0.0</v>
      </c>
      <c r="N2156" s="129">
        <v>0.0</v>
      </c>
      <c r="O2156" s="129">
        <v>7.0</v>
      </c>
      <c r="P2156" s="129">
        <v>7.0</v>
      </c>
      <c r="Q2156" s="11">
        <f t="array" ref="Q2156">COUNTIF(E2156:E3598, E2156)</f>
        <v>3</v>
      </c>
    </row>
    <row r="2157">
      <c r="A2157" s="129">
        <v>9.0</v>
      </c>
      <c r="B2157" s="129" t="str">
        <f t="array" ref="B2157">IFS(OR(C2157=1, C2157=6, C2157=11, C2157=16), "Mon", OR(C2157=2, C2157=7, C2157=12, C2157=17), "Tue", OR(C2157=3, C2157=8, C2157=13, C2157=18), "Wed",OR(C2157=4, C2157=9, C2157=14, C2157=19), "Thu",OR(C2157=5, C2157=10, C2157=15, C2157=20), "Fri",TRUE, "")</f>
        <v>Fri</v>
      </c>
      <c r="C2157" s="129">
        <v>10.0</v>
      </c>
      <c r="D2157" s="129" t="s">
        <v>8580</v>
      </c>
      <c r="E2157" s="129" t="s">
        <v>2182</v>
      </c>
      <c r="F2157" s="129" t="s">
        <v>28</v>
      </c>
      <c r="G2157" s="129" t="s">
        <v>2183</v>
      </c>
      <c r="H2157" s="129">
        <v>44.0</v>
      </c>
      <c r="I2157" s="163">
        <v>145.0</v>
      </c>
      <c r="J2157" s="163">
        <v>384.0</v>
      </c>
      <c r="K2157" s="129">
        <v>0.0</v>
      </c>
      <c r="L2157" s="129">
        <v>0.0</v>
      </c>
      <c r="M2157" s="129">
        <v>0.0</v>
      </c>
      <c r="N2157" s="129">
        <v>0.0</v>
      </c>
      <c r="O2157" s="129">
        <v>10.0</v>
      </c>
      <c r="P2157" s="129">
        <v>10.0</v>
      </c>
      <c r="Q2157" s="11">
        <f t="array" ref="Q2157">COUNTIF(E2157:E3598, E2157)</f>
        <v>3</v>
      </c>
    </row>
    <row r="2158">
      <c r="A2158" s="129">
        <v>9.0</v>
      </c>
      <c r="B2158" s="129" t="str">
        <f t="array" ref="B2158">IFS(OR(C2158=1, C2158=6, C2158=11, C2158=16), "Mon", OR(C2158=2, C2158=7, C2158=12, C2158=17), "Tue", OR(C2158=3, C2158=8, C2158=13, C2158=18), "Wed",OR(C2158=4, C2158=9, C2158=14, C2158=19), "Thu",OR(C2158=5, C2158=10, C2158=15, C2158=20), "Fri",TRUE, "")</f>
        <v>Fri</v>
      </c>
      <c r="C2158" s="129">
        <v>10.0</v>
      </c>
      <c r="D2158" s="129" t="s">
        <v>8580</v>
      </c>
      <c r="E2158" s="129" t="s">
        <v>1097</v>
      </c>
      <c r="F2158" s="129" t="s">
        <v>28</v>
      </c>
      <c r="G2158" s="129" t="s">
        <v>1098</v>
      </c>
      <c r="H2158" s="129">
        <v>53.0</v>
      </c>
      <c r="I2158" s="163">
        <v>41.0</v>
      </c>
      <c r="J2158" s="163">
        <v>118.0</v>
      </c>
      <c r="K2158" s="129">
        <v>0.0</v>
      </c>
      <c r="L2158" s="129">
        <v>-1.0</v>
      </c>
      <c r="M2158" s="129">
        <v>0.0</v>
      </c>
      <c r="N2158" s="129">
        <v>-1.0</v>
      </c>
      <c r="O2158" s="129">
        <v>8.0</v>
      </c>
      <c r="P2158" s="129">
        <v>7.0</v>
      </c>
      <c r="Q2158" s="11">
        <f t="array" ref="Q2158">COUNTIF(E2158:E3598, E2158)</f>
        <v>1</v>
      </c>
    </row>
    <row r="2159">
      <c r="A2159" s="129">
        <v>9.0</v>
      </c>
      <c r="B2159" s="129" t="str">
        <f t="array" ref="B2159">IFS(OR(C2159=1, C2159=6, C2159=11, C2159=16), "Mon", OR(C2159=2, C2159=7, C2159=12, C2159=17), "Tue", OR(C2159=3, C2159=8, C2159=13, C2159=18), "Wed",OR(C2159=4, C2159=9, C2159=14, C2159=19), "Thu",OR(C2159=5, C2159=10, C2159=15, C2159=20), "Fri",TRUE, "")</f>
        <v>Mon</v>
      </c>
      <c r="C2159" s="129">
        <v>11.0</v>
      </c>
      <c r="D2159" s="129" t="s">
        <v>8580</v>
      </c>
      <c r="E2159" s="129" t="s">
        <v>2282</v>
      </c>
      <c r="F2159" s="129" t="s">
        <v>28</v>
      </c>
      <c r="G2159" s="129" t="s">
        <v>2283</v>
      </c>
      <c r="H2159" s="129">
        <v>31.0</v>
      </c>
      <c r="I2159" s="163">
        <v>117.0</v>
      </c>
      <c r="J2159" s="163">
        <v>186.0</v>
      </c>
      <c r="K2159" s="129">
        <v>0.0</v>
      </c>
      <c r="L2159" s="129">
        <v>0.0</v>
      </c>
      <c r="M2159" s="129">
        <v>1.0</v>
      </c>
      <c r="N2159" s="129">
        <v>1.0</v>
      </c>
      <c r="O2159" s="129">
        <v>9.0</v>
      </c>
      <c r="P2159" s="129">
        <v>10.0</v>
      </c>
      <c r="Q2159" s="11">
        <f t="array" ref="Q2159">COUNTIF(E2159:E3598, E2159)</f>
        <v>1</v>
      </c>
    </row>
    <row r="2160">
      <c r="A2160" s="129">
        <v>9.0</v>
      </c>
      <c r="B2160" s="129" t="str">
        <f t="array" ref="B2160">IFS(OR(C2160=1, C2160=6, C2160=11, C2160=16), "Mon", OR(C2160=2, C2160=7, C2160=12, C2160=17), "Tue", OR(C2160=3, C2160=8, C2160=13, C2160=18), "Wed",OR(C2160=4, C2160=9, C2160=14, C2160=19), "Thu",OR(C2160=5, C2160=10, C2160=15, C2160=20), "Fri",TRUE, "")</f>
        <v>Mon</v>
      </c>
      <c r="C2160" s="129">
        <v>11.0</v>
      </c>
      <c r="D2160" s="129" t="s">
        <v>8580</v>
      </c>
      <c r="E2160" s="129" t="s">
        <v>833</v>
      </c>
      <c r="F2160" s="129" t="s">
        <v>28</v>
      </c>
      <c r="G2160" s="129" t="s">
        <v>834</v>
      </c>
      <c r="H2160" s="129">
        <v>44.0</v>
      </c>
      <c r="I2160" s="163">
        <v>76.0</v>
      </c>
      <c r="J2160" s="163">
        <v>408.0</v>
      </c>
      <c r="K2160" s="129">
        <v>1.0</v>
      </c>
      <c r="L2160" s="129">
        <v>0.0</v>
      </c>
      <c r="M2160" s="129">
        <v>0.0</v>
      </c>
      <c r="N2160" s="129">
        <v>1.0</v>
      </c>
      <c r="O2160" s="129">
        <v>8.0</v>
      </c>
      <c r="P2160" s="129">
        <v>9.0</v>
      </c>
      <c r="Q2160" s="11">
        <f t="array" ref="Q2160">COUNTIF(E2160:E3598, E2160)</f>
        <v>2</v>
      </c>
    </row>
    <row r="2161">
      <c r="A2161" s="129">
        <v>9.0</v>
      </c>
      <c r="B2161" s="129" t="str">
        <f t="array" ref="B2161">IFS(OR(C2161=1, C2161=6, C2161=11, C2161=16), "Mon", OR(C2161=2, C2161=7, C2161=12, C2161=17), "Tue", OR(C2161=3, C2161=8, C2161=13, C2161=18), "Wed",OR(C2161=4, C2161=9, C2161=14, C2161=19), "Thu",OR(C2161=5, C2161=10, C2161=15, C2161=20), "Fri",TRUE, "")</f>
        <v>Mon</v>
      </c>
      <c r="C2161" s="129">
        <v>11.0</v>
      </c>
      <c r="D2161" s="129" t="s">
        <v>8580</v>
      </c>
      <c r="E2161" s="129" t="s">
        <v>2884</v>
      </c>
      <c r="F2161" s="129" t="s">
        <v>28</v>
      </c>
      <c r="G2161" s="129" t="s">
        <v>2885</v>
      </c>
      <c r="H2161" s="129">
        <v>62.0</v>
      </c>
      <c r="I2161" s="163">
        <v>41.0</v>
      </c>
      <c r="J2161" s="163">
        <v>151.0</v>
      </c>
      <c r="K2161" s="129">
        <v>1.0</v>
      </c>
      <c r="L2161" s="129">
        <v>0.0</v>
      </c>
      <c r="M2161" s="129">
        <v>1.0</v>
      </c>
      <c r="N2161" s="129">
        <v>2.0</v>
      </c>
      <c r="O2161" s="129">
        <v>9.0</v>
      </c>
      <c r="P2161" s="129">
        <v>10.0</v>
      </c>
      <c r="Q2161" s="11">
        <f t="array" ref="Q2161">COUNTIF(E2161:E3598, E2161)</f>
        <v>2</v>
      </c>
    </row>
    <row r="2162">
      <c r="A2162" s="129">
        <v>9.0</v>
      </c>
      <c r="B2162" s="129" t="str">
        <f t="array" ref="B2162">IFS(OR(C2162=1, C2162=6, C2162=11, C2162=16), "Mon", OR(C2162=2, C2162=7, C2162=12, C2162=17), "Tue", OR(C2162=3, C2162=8, C2162=13, C2162=18), "Wed",OR(C2162=4, C2162=9, C2162=14, C2162=19), "Thu",OR(C2162=5, C2162=10, C2162=15, C2162=20), "Fri",TRUE, "")</f>
        <v>Mon</v>
      </c>
      <c r="C2162" s="129">
        <v>11.0</v>
      </c>
      <c r="D2162" s="129" t="s">
        <v>8580</v>
      </c>
      <c r="E2162" s="129" t="s">
        <v>6506</v>
      </c>
      <c r="F2162" s="129" t="s">
        <v>28</v>
      </c>
      <c r="G2162" s="129" t="s">
        <v>6507</v>
      </c>
      <c r="H2162" s="129">
        <v>51.0</v>
      </c>
      <c r="I2162" s="163">
        <v>41.0</v>
      </c>
      <c r="J2162" s="163">
        <v>169.0</v>
      </c>
      <c r="K2162" s="129">
        <v>1.0</v>
      </c>
      <c r="L2162" s="129">
        <v>0.0</v>
      </c>
      <c r="M2162" s="129">
        <v>-1.0</v>
      </c>
      <c r="N2162" s="129">
        <v>0.0</v>
      </c>
      <c r="O2162" s="129">
        <v>8.0</v>
      </c>
      <c r="P2162" s="129">
        <v>8.0</v>
      </c>
      <c r="Q2162" s="11">
        <f t="array" ref="Q2162">COUNTIF(E2162:E3598, E2162)</f>
        <v>1</v>
      </c>
    </row>
    <row r="2163">
      <c r="A2163" s="129">
        <v>9.0</v>
      </c>
      <c r="B2163" s="129" t="str">
        <f t="array" ref="B2163">IFS(OR(C2163=1, C2163=6, C2163=11, C2163=16), "Mon", OR(C2163=2, C2163=7, C2163=12, C2163=17), "Tue", OR(C2163=3, C2163=8, C2163=13, C2163=18), "Wed",OR(C2163=4, C2163=9, C2163=14, C2163=19), "Thu",OR(C2163=5, C2163=10, C2163=15, C2163=20), "Fri",TRUE, "")</f>
        <v>Mon</v>
      </c>
      <c r="C2163" s="129">
        <v>11.0</v>
      </c>
      <c r="D2163" s="129" t="s">
        <v>8580</v>
      </c>
      <c r="E2163" s="129" t="s">
        <v>431</v>
      </c>
      <c r="F2163" s="129" t="s">
        <v>28</v>
      </c>
      <c r="G2163" s="129" t="s">
        <v>432</v>
      </c>
      <c r="H2163" s="129">
        <v>51.0</v>
      </c>
      <c r="I2163" s="163">
        <v>33.0</v>
      </c>
      <c r="J2163" s="163">
        <v>170.0</v>
      </c>
      <c r="K2163" s="129">
        <v>1.0</v>
      </c>
      <c r="L2163" s="129">
        <v>-1.0</v>
      </c>
      <c r="M2163" s="129">
        <v>0.0</v>
      </c>
      <c r="N2163" s="129">
        <v>0.0</v>
      </c>
      <c r="O2163" s="129">
        <v>9.0</v>
      </c>
      <c r="P2163" s="129">
        <v>9.0</v>
      </c>
      <c r="Q2163" s="11">
        <f t="array" ref="Q2163">COUNTIF(E2163:E3598, E2163)</f>
        <v>1</v>
      </c>
    </row>
    <row r="2164">
      <c r="A2164" s="129">
        <v>9.0</v>
      </c>
      <c r="B2164" s="129" t="str">
        <f t="array" ref="B2164">IFS(OR(C2164=1, C2164=6, C2164=11, C2164=16), "Mon", OR(C2164=2, C2164=7, C2164=12, C2164=17), "Tue", OR(C2164=3, C2164=8, C2164=13, C2164=18), "Wed",OR(C2164=4, C2164=9, C2164=14, C2164=19), "Thu",OR(C2164=5, C2164=10, C2164=15, C2164=20), "Fri",TRUE, "")</f>
        <v>Mon</v>
      </c>
      <c r="C2164" s="129">
        <v>11.0</v>
      </c>
      <c r="D2164" s="129" t="s">
        <v>8580</v>
      </c>
      <c r="E2164" s="129" t="s">
        <v>1241</v>
      </c>
      <c r="F2164" s="129" t="s">
        <v>28</v>
      </c>
      <c r="G2164" s="129" t="s">
        <v>1242</v>
      </c>
      <c r="H2164" s="129">
        <v>56.0</v>
      </c>
      <c r="I2164" s="163">
        <v>46.0</v>
      </c>
      <c r="J2164" s="163">
        <v>121.0</v>
      </c>
      <c r="K2164" s="129">
        <v>1.0</v>
      </c>
      <c r="L2164" s="129">
        <v>0.0</v>
      </c>
      <c r="M2164" s="129">
        <v>1.0</v>
      </c>
      <c r="N2164" s="129">
        <v>2.0</v>
      </c>
      <c r="O2164" s="129">
        <v>10.0</v>
      </c>
      <c r="P2164" s="129">
        <v>10.0</v>
      </c>
      <c r="Q2164" s="11">
        <f t="array" ref="Q2164">COUNTIF(E2164:E3598, E2164)</f>
        <v>2</v>
      </c>
    </row>
    <row r="2165">
      <c r="A2165" s="129">
        <v>9.0</v>
      </c>
      <c r="B2165" s="129" t="str">
        <f t="array" ref="B2165">IFS(OR(C2165=1, C2165=6, C2165=11, C2165=16), "Mon", OR(C2165=2, C2165=7, C2165=12, C2165=17), "Tue", OR(C2165=3, C2165=8, C2165=13, C2165=18), "Wed",OR(C2165=4, C2165=9, C2165=14, C2165=19), "Thu",OR(C2165=5, C2165=10, C2165=15, C2165=20), "Fri",TRUE, "")</f>
        <v>Tue</v>
      </c>
      <c r="C2165" s="129">
        <v>12.0</v>
      </c>
      <c r="D2165" s="129" t="s">
        <v>8580</v>
      </c>
      <c r="E2165" s="129" t="s">
        <v>8208</v>
      </c>
      <c r="F2165" s="129" t="s">
        <v>28</v>
      </c>
      <c r="G2165" s="129" t="s">
        <v>8209</v>
      </c>
      <c r="H2165" s="129">
        <v>30.0</v>
      </c>
      <c r="I2165" s="163">
        <v>128.0</v>
      </c>
      <c r="J2165" s="163">
        <v>234.0</v>
      </c>
      <c r="K2165" s="129">
        <v>0.0</v>
      </c>
      <c r="L2165" s="129">
        <v>-1.0</v>
      </c>
      <c r="M2165" s="129">
        <v>1.0</v>
      </c>
      <c r="N2165" s="129">
        <v>0.0</v>
      </c>
      <c r="O2165" s="129">
        <v>9.0</v>
      </c>
      <c r="P2165" s="129">
        <v>9.0</v>
      </c>
      <c r="Q2165" s="11">
        <f t="array" ref="Q2165">COUNTIF(E2165:E3598, E2165)</f>
        <v>2</v>
      </c>
    </row>
    <row r="2166">
      <c r="A2166" s="129">
        <v>9.0</v>
      </c>
      <c r="B2166" s="129" t="str">
        <f t="array" ref="B2166">IFS(OR(C2166=1, C2166=6, C2166=11, C2166=16), "Mon", OR(C2166=2, C2166=7, C2166=12, C2166=17), "Tue", OR(C2166=3, C2166=8, C2166=13, C2166=18), "Wed",OR(C2166=4, C2166=9, C2166=14, C2166=19), "Thu",OR(C2166=5, C2166=10, C2166=15, C2166=20), "Fri",TRUE, "")</f>
        <v>Tue</v>
      </c>
      <c r="C2166" s="129">
        <v>12.0</v>
      </c>
      <c r="D2166" s="129" t="s">
        <v>8580</v>
      </c>
      <c r="E2166" s="129" t="s">
        <v>4740</v>
      </c>
      <c r="F2166" s="129" t="s">
        <v>28</v>
      </c>
      <c r="G2166" s="129" t="s">
        <v>4741</v>
      </c>
      <c r="H2166" s="129">
        <v>65.0</v>
      </c>
      <c r="I2166" s="163">
        <v>53.0</v>
      </c>
      <c r="J2166" s="163">
        <v>101.0</v>
      </c>
      <c r="K2166" s="129">
        <v>0.0</v>
      </c>
      <c r="L2166" s="129">
        <v>0.0</v>
      </c>
      <c r="M2166" s="129">
        <v>1.0</v>
      </c>
      <c r="N2166" s="129">
        <v>1.0</v>
      </c>
      <c r="O2166" s="129">
        <v>10.0</v>
      </c>
      <c r="P2166" s="129">
        <v>10.0</v>
      </c>
      <c r="Q2166" s="11">
        <f t="array" ref="Q2166">COUNTIF(E2166:E3598, E2166)</f>
        <v>1</v>
      </c>
    </row>
    <row r="2167">
      <c r="A2167" s="129">
        <v>9.0</v>
      </c>
      <c r="B2167" s="129" t="str">
        <f t="array" ref="B2167">IFS(OR(C2167=1, C2167=6, C2167=11, C2167=16), "Mon", OR(C2167=2, C2167=7, C2167=12, C2167=17), "Tue", OR(C2167=3, C2167=8, C2167=13, C2167=18), "Wed",OR(C2167=4, C2167=9, C2167=14, C2167=19), "Thu",OR(C2167=5, C2167=10, C2167=15, C2167=20), "Fri",TRUE, "")</f>
        <v>Tue</v>
      </c>
      <c r="C2167" s="129">
        <v>12.0</v>
      </c>
      <c r="D2167" s="129" t="s">
        <v>8580</v>
      </c>
      <c r="E2167" s="129" t="s">
        <v>1275</v>
      </c>
      <c r="F2167" s="129" t="s">
        <v>28</v>
      </c>
      <c r="G2167" s="129" t="s">
        <v>1276</v>
      </c>
      <c r="H2167" s="129">
        <v>60.0</v>
      </c>
      <c r="I2167" s="163">
        <v>82.0</v>
      </c>
      <c r="J2167" s="163">
        <v>308.0</v>
      </c>
      <c r="K2167" s="129">
        <v>1.0</v>
      </c>
      <c r="L2167" s="129">
        <v>-1.0</v>
      </c>
      <c r="M2167" s="129">
        <v>0.0</v>
      </c>
      <c r="N2167" s="129">
        <v>0.0</v>
      </c>
      <c r="O2167" s="129">
        <v>7.0</v>
      </c>
      <c r="P2167" s="129">
        <v>7.0</v>
      </c>
      <c r="Q2167" s="11">
        <f t="array" ref="Q2167">COUNTIF(E2167:E3598, E2167)</f>
        <v>2</v>
      </c>
    </row>
    <row r="2168">
      <c r="A2168" s="129">
        <v>9.0</v>
      </c>
      <c r="B2168" s="129" t="str">
        <f t="array" ref="B2168">IFS(OR(C2168=1, C2168=6, C2168=11, C2168=16), "Mon", OR(C2168=2, C2168=7, C2168=12, C2168=17), "Tue", OR(C2168=3, C2168=8, C2168=13, C2168=18), "Wed",OR(C2168=4, C2168=9, C2168=14, C2168=19), "Thu",OR(C2168=5, C2168=10, C2168=15, C2168=20), "Fri",TRUE, "")</f>
        <v>Tue</v>
      </c>
      <c r="C2168" s="129">
        <v>12.0</v>
      </c>
      <c r="D2168" s="129" t="s">
        <v>8580</v>
      </c>
      <c r="E2168" s="129" t="s">
        <v>3236</v>
      </c>
      <c r="F2168" s="129" t="s">
        <v>28</v>
      </c>
      <c r="G2168" s="129" t="s">
        <v>3237</v>
      </c>
      <c r="H2168" s="129">
        <v>40.0</v>
      </c>
      <c r="I2168" s="163">
        <v>47.0</v>
      </c>
      <c r="J2168" s="163">
        <v>129.0</v>
      </c>
      <c r="K2168" s="129">
        <v>0.0</v>
      </c>
      <c r="L2168" s="129">
        <v>-1.0</v>
      </c>
      <c r="M2168" s="129">
        <v>0.0</v>
      </c>
      <c r="N2168" s="129">
        <v>-1.0</v>
      </c>
      <c r="O2168" s="129">
        <v>7.0</v>
      </c>
      <c r="P2168" s="129">
        <v>6.0</v>
      </c>
      <c r="Q2168" s="11">
        <f t="array" ref="Q2168">COUNTIF(E2168:E3598, E2168)</f>
        <v>1</v>
      </c>
    </row>
    <row r="2169">
      <c r="A2169" s="129">
        <v>9.0</v>
      </c>
      <c r="B2169" s="129" t="str">
        <f t="array" ref="B2169">IFS(OR(C2169=1, C2169=6, C2169=11, C2169=16), "Mon", OR(C2169=2, C2169=7, C2169=12, C2169=17), "Tue", OR(C2169=3, C2169=8, C2169=13, C2169=18), "Wed",OR(C2169=4, C2169=9, C2169=14, C2169=19), "Thu",OR(C2169=5, C2169=10, C2169=15, C2169=20), "Fri",TRUE, "")</f>
        <v>Tue</v>
      </c>
      <c r="C2169" s="129">
        <v>12.0</v>
      </c>
      <c r="D2169" s="129" t="s">
        <v>8580</v>
      </c>
      <c r="E2169" s="129" t="s">
        <v>5618</v>
      </c>
      <c r="F2169" s="129" t="s">
        <v>28</v>
      </c>
      <c r="G2169" s="129" t="s">
        <v>5619</v>
      </c>
      <c r="H2169" s="129">
        <v>38.0</v>
      </c>
      <c r="I2169" s="163">
        <v>145.0</v>
      </c>
      <c r="J2169" s="163">
        <v>302.0</v>
      </c>
      <c r="K2169" s="129">
        <v>0.0</v>
      </c>
      <c r="L2169" s="129">
        <v>-1.0</v>
      </c>
      <c r="M2169" s="129">
        <v>-1.0</v>
      </c>
      <c r="N2169" s="129">
        <v>-2.0</v>
      </c>
      <c r="O2169" s="129">
        <v>7.0</v>
      </c>
      <c r="P2169" s="129">
        <v>5.0</v>
      </c>
      <c r="Q2169" s="11">
        <f t="array" ref="Q2169">COUNTIF(E2169:E3598, E2169)</f>
        <v>1</v>
      </c>
    </row>
    <row r="2170">
      <c r="A2170" s="129">
        <v>9.0</v>
      </c>
      <c r="B2170" s="129" t="str">
        <f t="array" ref="B2170">IFS(OR(C2170=1, C2170=6, C2170=11, C2170=16), "Mon", OR(C2170=2, C2170=7, C2170=12, C2170=17), "Tue", OR(C2170=3, C2170=8, C2170=13, C2170=18), "Wed",OR(C2170=4, C2170=9, C2170=14, C2170=19), "Thu",OR(C2170=5, C2170=10, C2170=15, C2170=20), "Fri",TRUE, "")</f>
        <v>Tue</v>
      </c>
      <c r="C2170" s="129">
        <v>12.0</v>
      </c>
      <c r="D2170" s="129" t="s">
        <v>8580</v>
      </c>
      <c r="E2170" s="129" t="s">
        <v>7424</v>
      </c>
      <c r="F2170" s="129" t="s">
        <v>28</v>
      </c>
      <c r="G2170" s="129" t="s">
        <v>7425</v>
      </c>
      <c r="H2170" s="129">
        <v>28.0</v>
      </c>
      <c r="I2170" s="163">
        <v>49.0</v>
      </c>
      <c r="J2170" s="163">
        <v>126.0</v>
      </c>
      <c r="K2170" s="129">
        <v>0.0</v>
      </c>
      <c r="L2170" s="129">
        <v>0.0</v>
      </c>
      <c r="M2170" s="129">
        <v>0.0</v>
      </c>
      <c r="N2170" s="129">
        <v>0.0</v>
      </c>
      <c r="O2170" s="129">
        <v>9.0</v>
      </c>
      <c r="P2170" s="129">
        <v>9.0</v>
      </c>
      <c r="Q2170" s="11">
        <f t="array" ref="Q2170">COUNTIF(E2170:E3598, E2170)</f>
        <v>1</v>
      </c>
    </row>
    <row r="2171">
      <c r="A2171" s="129">
        <v>9.0</v>
      </c>
      <c r="B2171" s="129" t="str">
        <f t="array" ref="B2171">IFS(OR(C2171=1, C2171=6, C2171=11, C2171=16), "Mon", OR(C2171=2, C2171=7, C2171=12, C2171=17), "Tue", OR(C2171=3, C2171=8, C2171=13, C2171=18), "Wed",OR(C2171=4, C2171=9, C2171=14, C2171=19), "Thu",OR(C2171=5, C2171=10, C2171=15, C2171=20), "Fri",TRUE, "")</f>
        <v>Wed</v>
      </c>
      <c r="C2171" s="129">
        <v>13.0</v>
      </c>
      <c r="D2171" s="129" t="s">
        <v>8580</v>
      </c>
      <c r="E2171" s="129" t="s">
        <v>4160</v>
      </c>
      <c r="F2171" s="129" t="s">
        <v>28</v>
      </c>
      <c r="G2171" s="129" t="s">
        <v>4161</v>
      </c>
      <c r="H2171" s="129">
        <v>55.0</v>
      </c>
      <c r="I2171" s="163">
        <v>35.0</v>
      </c>
      <c r="J2171" s="163">
        <v>106.0</v>
      </c>
      <c r="K2171" s="129">
        <v>1.0</v>
      </c>
      <c r="L2171" s="129">
        <v>-1.0</v>
      </c>
      <c r="M2171" s="129">
        <v>1.0</v>
      </c>
      <c r="N2171" s="129">
        <v>1.0</v>
      </c>
      <c r="O2171" s="129">
        <v>9.0</v>
      </c>
      <c r="P2171" s="129">
        <v>10.0</v>
      </c>
      <c r="Q2171" s="11">
        <f t="array" ref="Q2171">COUNTIF(E2171:E3598, E2171)</f>
        <v>2</v>
      </c>
    </row>
    <row r="2172">
      <c r="A2172" s="129">
        <v>9.0</v>
      </c>
      <c r="B2172" s="129" t="str">
        <f t="array" ref="B2172">IFS(OR(C2172=1, C2172=6, C2172=11, C2172=16), "Mon", OR(C2172=2, C2172=7, C2172=12, C2172=17), "Tue", OR(C2172=3, C2172=8, C2172=13, C2172=18), "Wed",OR(C2172=4, C2172=9, C2172=14, C2172=19), "Thu",OR(C2172=5, C2172=10, C2172=15, C2172=20), "Fri",TRUE, "")</f>
        <v>Wed</v>
      </c>
      <c r="C2172" s="129">
        <v>13.0</v>
      </c>
      <c r="D2172" s="129" t="s">
        <v>8580</v>
      </c>
      <c r="E2172" s="129" t="s">
        <v>6018</v>
      </c>
      <c r="F2172" s="129" t="s">
        <v>28</v>
      </c>
      <c r="G2172" s="129" t="s">
        <v>6019</v>
      </c>
      <c r="H2172" s="129">
        <v>30.0</v>
      </c>
      <c r="I2172" s="163">
        <v>60.0</v>
      </c>
      <c r="J2172" s="163">
        <v>280.0</v>
      </c>
      <c r="K2172" s="129">
        <v>1.0</v>
      </c>
      <c r="L2172" s="129">
        <v>0.0</v>
      </c>
      <c r="M2172" s="129">
        <v>0.0</v>
      </c>
      <c r="N2172" s="129">
        <v>1.0</v>
      </c>
      <c r="O2172" s="129">
        <v>10.0</v>
      </c>
      <c r="P2172" s="129">
        <v>10.0</v>
      </c>
      <c r="Q2172" s="11">
        <f t="array" ref="Q2172">COUNTIF(E2172:E3598, E2172)</f>
        <v>1</v>
      </c>
    </row>
    <row r="2173">
      <c r="A2173" s="129">
        <v>9.0</v>
      </c>
      <c r="B2173" s="129" t="str">
        <f t="array" ref="B2173">IFS(OR(C2173=1, C2173=6, C2173=11, C2173=16), "Mon", OR(C2173=2, C2173=7, C2173=12, C2173=17), "Tue", OR(C2173=3, C2173=8, C2173=13, C2173=18), "Wed",OR(C2173=4, C2173=9, C2173=14, C2173=19), "Thu",OR(C2173=5, C2173=10, C2173=15, C2173=20), "Fri",TRUE, "")</f>
        <v>Wed</v>
      </c>
      <c r="C2173" s="129">
        <v>13.0</v>
      </c>
      <c r="D2173" s="129" t="s">
        <v>8580</v>
      </c>
      <c r="E2173" s="129" t="s">
        <v>233</v>
      </c>
      <c r="F2173" s="129" t="s">
        <v>28</v>
      </c>
      <c r="G2173" s="129" t="s">
        <v>234</v>
      </c>
      <c r="H2173" s="129">
        <v>68.0</v>
      </c>
      <c r="I2173" s="163">
        <v>97.0</v>
      </c>
      <c r="J2173" s="163">
        <v>268.0</v>
      </c>
      <c r="K2173" s="129">
        <v>0.0</v>
      </c>
      <c r="L2173" s="129">
        <v>0.0</v>
      </c>
      <c r="M2173" s="129">
        <v>-1.0</v>
      </c>
      <c r="N2173" s="129">
        <v>-1.0</v>
      </c>
      <c r="O2173" s="129">
        <v>7.0</v>
      </c>
      <c r="P2173" s="129">
        <v>6.0</v>
      </c>
      <c r="Q2173" s="11">
        <f t="array" ref="Q2173">COUNTIF(E2173:E3598, E2173)</f>
        <v>1</v>
      </c>
    </row>
    <row r="2174">
      <c r="A2174" s="129">
        <v>9.0</v>
      </c>
      <c r="B2174" s="129" t="str">
        <f t="array" ref="B2174">IFS(OR(C2174=1, C2174=6, C2174=11, C2174=16), "Mon", OR(C2174=2, C2174=7, C2174=12, C2174=17), "Tue", OR(C2174=3, C2174=8, C2174=13, C2174=18), "Wed",OR(C2174=4, C2174=9, C2174=14, C2174=19), "Thu",OR(C2174=5, C2174=10, C2174=15, C2174=20), "Fri",TRUE, "")</f>
        <v>Wed</v>
      </c>
      <c r="C2174" s="129">
        <v>13.0</v>
      </c>
      <c r="D2174" s="129" t="s">
        <v>8580</v>
      </c>
      <c r="E2174" s="129" t="s">
        <v>3948</v>
      </c>
      <c r="F2174" s="129" t="s">
        <v>28</v>
      </c>
      <c r="G2174" s="129" t="s">
        <v>3949</v>
      </c>
      <c r="H2174" s="129">
        <v>67.0</v>
      </c>
      <c r="I2174" s="163">
        <v>28.0</v>
      </c>
      <c r="J2174" s="163">
        <v>131.0</v>
      </c>
      <c r="K2174" s="129">
        <v>0.0</v>
      </c>
      <c r="L2174" s="129">
        <v>-1.0</v>
      </c>
      <c r="M2174" s="129">
        <v>0.0</v>
      </c>
      <c r="N2174" s="129">
        <v>-1.0</v>
      </c>
      <c r="O2174" s="129">
        <v>8.0</v>
      </c>
      <c r="P2174" s="129">
        <v>7.0</v>
      </c>
      <c r="Q2174" s="11">
        <f t="array" ref="Q2174">COUNTIF(E2174:E3598, E2174)</f>
        <v>2</v>
      </c>
    </row>
    <row r="2175">
      <c r="A2175" s="129">
        <v>9.0</v>
      </c>
      <c r="B2175" s="129" t="str">
        <f t="array" ref="B2175">IFS(OR(C2175=1, C2175=6, C2175=11, C2175=16), "Mon", OR(C2175=2, C2175=7, C2175=12, C2175=17), "Tue", OR(C2175=3, C2175=8, C2175=13, C2175=18), "Wed",OR(C2175=4, C2175=9, C2175=14, C2175=19), "Thu",OR(C2175=5, C2175=10, C2175=15, C2175=20), "Fri",TRUE, "")</f>
        <v>Wed</v>
      </c>
      <c r="C2175" s="129">
        <v>13.0</v>
      </c>
      <c r="D2175" s="129" t="s">
        <v>8580</v>
      </c>
      <c r="E2175" s="129" t="s">
        <v>4168</v>
      </c>
      <c r="F2175" s="129" t="s">
        <v>28</v>
      </c>
      <c r="G2175" s="129" t="s">
        <v>4169</v>
      </c>
      <c r="H2175" s="129">
        <v>21.0</v>
      </c>
      <c r="I2175" s="163">
        <v>100.0</v>
      </c>
      <c r="J2175" s="163">
        <v>249.0</v>
      </c>
      <c r="K2175" s="129">
        <v>1.0</v>
      </c>
      <c r="L2175" s="129">
        <v>0.0</v>
      </c>
      <c r="M2175" s="129">
        <v>1.0</v>
      </c>
      <c r="N2175" s="129">
        <v>2.0</v>
      </c>
      <c r="O2175" s="129">
        <v>10.0</v>
      </c>
      <c r="P2175" s="129">
        <v>10.0</v>
      </c>
      <c r="Q2175" s="11">
        <f t="array" ref="Q2175">COUNTIF(E2175:E3598, E2175)</f>
        <v>1</v>
      </c>
    </row>
    <row r="2176">
      <c r="A2176" s="129">
        <v>9.0</v>
      </c>
      <c r="B2176" s="129" t="str">
        <f t="array" ref="B2176">IFS(OR(C2176=1, C2176=6, C2176=11, C2176=16), "Mon", OR(C2176=2, C2176=7, C2176=12, C2176=17), "Tue", OR(C2176=3, C2176=8, C2176=13, C2176=18), "Wed",OR(C2176=4, C2176=9, C2176=14, C2176=19), "Thu",OR(C2176=5, C2176=10, C2176=15, C2176=20), "Fri",TRUE, "")</f>
        <v>Wed</v>
      </c>
      <c r="C2176" s="129">
        <v>13.0</v>
      </c>
      <c r="D2176" s="129" t="s">
        <v>8580</v>
      </c>
      <c r="E2176" s="129" t="s">
        <v>4076</v>
      </c>
      <c r="F2176" s="129" t="s">
        <v>28</v>
      </c>
      <c r="G2176" s="129" t="s">
        <v>4077</v>
      </c>
      <c r="H2176" s="129">
        <v>49.0</v>
      </c>
      <c r="I2176" s="163">
        <v>69.0</v>
      </c>
      <c r="J2176" s="163">
        <v>272.0</v>
      </c>
      <c r="K2176" s="129">
        <v>1.0</v>
      </c>
      <c r="L2176" s="129">
        <v>0.0</v>
      </c>
      <c r="M2176" s="129">
        <v>0.0</v>
      </c>
      <c r="N2176" s="129">
        <v>1.0</v>
      </c>
      <c r="O2176" s="129">
        <v>8.0</v>
      </c>
      <c r="P2176" s="129">
        <v>9.0</v>
      </c>
      <c r="Q2176" s="11">
        <f t="array" ref="Q2176">COUNTIF(E2176:E3598, E2176)</f>
        <v>3</v>
      </c>
    </row>
    <row r="2177">
      <c r="A2177" s="129">
        <v>9.0</v>
      </c>
      <c r="B2177" s="129" t="str">
        <f t="array" ref="B2177">IFS(OR(C2177=1, C2177=6, C2177=11, C2177=16), "Mon", OR(C2177=2, C2177=7, C2177=12, C2177=17), "Tue", OR(C2177=3, C2177=8, C2177=13, C2177=18), "Wed",OR(C2177=4, C2177=9, C2177=14, C2177=19), "Thu",OR(C2177=5, C2177=10, C2177=15, C2177=20), "Fri",TRUE, "")</f>
        <v>Thu</v>
      </c>
      <c r="C2177" s="129">
        <v>14.0</v>
      </c>
      <c r="D2177" s="129" t="s">
        <v>8580</v>
      </c>
      <c r="E2177" s="129" t="s">
        <v>1279</v>
      </c>
      <c r="F2177" s="129" t="s">
        <v>28</v>
      </c>
      <c r="G2177" s="129" t="s">
        <v>1280</v>
      </c>
      <c r="H2177" s="129">
        <v>67.0</v>
      </c>
      <c r="I2177" s="163">
        <v>36.0</v>
      </c>
      <c r="J2177" s="163">
        <v>120.0</v>
      </c>
      <c r="K2177" s="129">
        <v>1.0</v>
      </c>
      <c r="L2177" s="129">
        <v>0.0</v>
      </c>
      <c r="M2177" s="129">
        <v>1.0</v>
      </c>
      <c r="N2177" s="129">
        <v>2.0</v>
      </c>
      <c r="O2177" s="129">
        <v>10.0</v>
      </c>
      <c r="P2177" s="129">
        <v>10.0</v>
      </c>
      <c r="Q2177" s="11">
        <f t="array" ref="Q2177">COUNTIF(E2177:E3598, E2177)</f>
        <v>1</v>
      </c>
    </row>
    <row r="2178">
      <c r="A2178" s="129">
        <v>9.0</v>
      </c>
      <c r="B2178" s="129" t="str">
        <f t="array" ref="B2178">IFS(OR(C2178=1, C2178=6, C2178=11, C2178=16), "Mon", OR(C2178=2, C2178=7, C2178=12, C2178=17), "Tue", OR(C2178=3, C2178=8, C2178=13, C2178=18), "Wed",OR(C2178=4, C2178=9, C2178=14, C2178=19), "Thu",OR(C2178=5, C2178=10, C2178=15, C2178=20), "Fri",TRUE, "")</f>
        <v>Thu</v>
      </c>
      <c r="C2178" s="129">
        <v>14.0</v>
      </c>
      <c r="D2178" s="129" t="s">
        <v>8580</v>
      </c>
      <c r="E2178" s="129" t="s">
        <v>2006</v>
      </c>
      <c r="F2178" s="129" t="s">
        <v>28</v>
      </c>
      <c r="G2178" s="129" t="s">
        <v>2007</v>
      </c>
      <c r="H2178" s="129">
        <v>53.0</v>
      </c>
      <c r="I2178" s="163">
        <v>107.0</v>
      </c>
      <c r="J2178" s="163">
        <v>286.0</v>
      </c>
      <c r="K2178" s="129">
        <v>0.0</v>
      </c>
      <c r="L2178" s="129">
        <v>-1.0</v>
      </c>
      <c r="M2178" s="129">
        <v>-1.0</v>
      </c>
      <c r="N2178" s="129">
        <v>-2.0</v>
      </c>
      <c r="O2178" s="129">
        <v>8.0</v>
      </c>
      <c r="P2178" s="129">
        <v>6.0</v>
      </c>
      <c r="Q2178" s="11">
        <f t="array" ref="Q2178">COUNTIF(E2178:E3598, E2178)</f>
        <v>1</v>
      </c>
    </row>
    <row r="2179">
      <c r="A2179" s="129">
        <v>9.0</v>
      </c>
      <c r="B2179" s="129" t="str">
        <f t="array" ref="B2179">IFS(OR(C2179=1, C2179=6, C2179=11, C2179=16), "Mon", OR(C2179=2, C2179=7, C2179=12, C2179=17), "Tue", OR(C2179=3, C2179=8, C2179=13, C2179=18), "Wed",OR(C2179=4, C2179=9, C2179=14, C2179=19), "Thu",OR(C2179=5, C2179=10, C2179=15, C2179=20), "Fri",TRUE, "")</f>
        <v>Thu</v>
      </c>
      <c r="C2179" s="129">
        <v>14.0</v>
      </c>
      <c r="D2179" s="129" t="s">
        <v>8580</v>
      </c>
      <c r="E2179" s="129" t="s">
        <v>5888</v>
      </c>
      <c r="F2179" s="129" t="s">
        <v>28</v>
      </c>
      <c r="G2179" s="129" t="s">
        <v>5889</v>
      </c>
      <c r="H2179" s="129">
        <v>43.0</v>
      </c>
      <c r="I2179" s="163">
        <v>71.0</v>
      </c>
      <c r="J2179" s="163">
        <v>310.0</v>
      </c>
      <c r="K2179" s="129">
        <v>0.0</v>
      </c>
      <c r="L2179" s="129">
        <v>-1.0</v>
      </c>
      <c r="M2179" s="129">
        <v>0.0</v>
      </c>
      <c r="N2179" s="129">
        <v>-1.0</v>
      </c>
      <c r="O2179" s="129">
        <v>9.0</v>
      </c>
      <c r="P2179" s="129">
        <v>8.0</v>
      </c>
      <c r="Q2179" s="11">
        <f t="array" ref="Q2179">COUNTIF(E2179:E3598, E2179)</f>
        <v>2</v>
      </c>
    </row>
    <row r="2180">
      <c r="A2180" s="129">
        <v>9.0</v>
      </c>
      <c r="B2180" s="129" t="str">
        <f t="array" ref="B2180">IFS(OR(C2180=1, C2180=6, C2180=11, C2180=16), "Mon", OR(C2180=2, C2180=7, C2180=12, C2180=17), "Tue", OR(C2180=3, C2180=8, C2180=13, C2180=18), "Wed",OR(C2180=4, C2180=9, C2180=14, C2180=19), "Thu",OR(C2180=5, C2180=10, C2180=15, C2180=20), "Fri",TRUE, "")</f>
        <v>Thu</v>
      </c>
      <c r="C2180" s="129">
        <v>14.0</v>
      </c>
      <c r="D2180" s="129" t="s">
        <v>8580</v>
      </c>
      <c r="E2180" s="129" t="s">
        <v>4448</v>
      </c>
      <c r="F2180" s="129" t="s">
        <v>28</v>
      </c>
      <c r="G2180" s="129" t="s">
        <v>4449</v>
      </c>
      <c r="H2180" s="129">
        <v>68.0</v>
      </c>
      <c r="I2180" s="163">
        <v>219.0</v>
      </c>
      <c r="J2180" s="163">
        <v>345.0</v>
      </c>
      <c r="K2180" s="129">
        <v>0.0</v>
      </c>
      <c r="L2180" s="129">
        <v>0.0</v>
      </c>
      <c r="M2180" s="129">
        <v>1.0</v>
      </c>
      <c r="N2180" s="129">
        <v>1.0</v>
      </c>
      <c r="O2180" s="129">
        <v>10.0</v>
      </c>
      <c r="P2180" s="129">
        <v>10.0</v>
      </c>
      <c r="Q2180" s="11">
        <f t="array" ref="Q2180">COUNTIF(E2180:E3598, E2180)</f>
        <v>2</v>
      </c>
    </row>
    <row r="2181">
      <c r="A2181" s="129">
        <v>9.0</v>
      </c>
      <c r="B2181" s="129" t="str">
        <f t="array" ref="B2181">IFS(OR(C2181=1, C2181=6, C2181=11, C2181=16), "Mon", OR(C2181=2, C2181=7, C2181=12, C2181=17), "Tue", OR(C2181=3, C2181=8, C2181=13, C2181=18), "Wed",OR(C2181=4, C2181=9, C2181=14, C2181=19), "Thu",OR(C2181=5, C2181=10, C2181=15, C2181=20), "Fri",TRUE, "")</f>
        <v>Thu</v>
      </c>
      <c r="C2181" s="129">
        <v>14.0</v>
      </c>
      <c r="D2181" s="129" t="s">
        <v>8580</v>
      </c>
      <c r="E2181" s="129" t="s">
        <v>5798</v>
      </c>
      <c r="F2181" s="129" t="s">
        <v>28</v>
      </c>
      <c r="G2181" s="129" t="s">
        <v>5799</v>
      </c>
      <c r="H2181" s="129">
        <v>59.0</v>
      </c>
      <c r="I2181" s="163">
        <v>33.0</v>
      </c>
      <c r="J2181" s="163">
        <v>107.0</v>
      </c>
      <c r="K2181" s="129">
        <v>0.0</v>
      </c>
      <c r="L2181" s="129">
        <v>-1.0</v>
      </c>
      <c r="M2181" s="129">
        <v>0.0</v>
      </c>
      <c r="N2181" s="129">
        <v>-1.0</v>
      </c>
      <c r="O2181" s="129">
        <v>9.0</v>
      </c>
      <c r="P2181" s="129">
        <v>8.0</v>
      </c>
      <c r="Q2181" s="11">
        <f t="array" ref="Q2181">COUNTIF(E2181:E3598, E2181)</f>
        <v>1</v>
      </c>
    </row>
    <row r="2182">
      <c r="A2182" s="129">
        <v>9.0</v>
      </c>
      <c r="B2182" s="129" t="str">
        <f t="array" ref="B2182">IFS(OR(C2182=1, C2182=6, C2182=11, C2182=16), "Mon", OR(C2182=2, C2182=7, C2182=12, C2182=17), "Tue", OR(C2182=3, C2182=8, C2182=13, C2182=18), "Wed",OR(C2182=4, C2182=9, C2182=14, C2182=19), "Thu",OR(C2182=5, C2182=10, C2182=15, C2182=20), "Fri",TRUE, "")</f>
        <v>Thu</v>
      </c>
      <c r="C2182" s="129">
        <v>14.0</v>
      </c>
      <c r="D2182" s="129" t="s">
        <v>8580</v>
      </c>
      <c r="E2182" s="129" t="s">
        <v>3730</v>
      </c>
      <c r="F2182" s="129" t="s">
        <v>28</v>
      </c>
      <c r="G2182" s="129" t="s">
        <v>3731</v>
      </c>
      <c r="H2182" s="129">
        <v>48.0</v>
      </c>
      <c r="I2182" s="163">
        <v>66.0</v>
      </c>
      <c r="J2182" s="163">
        <v>324.0</v>
      </c>
      <c r="K2182" s="129">
        <v>1.0</v>
      </c>
      <c r="L2182" s="129">
        <v>-1.0</v>
      </c>
      <c r="M2182" s="129">
        <v>0.0</v>
      </c>
      <c r="N2182" s="129">
        <v>0.0</v>
      </c>
      <c r="O2182" s="129">
        <v>10.0</v>
      </c>
      <c r="P2182" s="129">
        <v>10.0</v>
      </c>
      <c r="Q2182" s="11">
        <f t="array" ref="Q2182">COUNTIF(E2182:E3598, E2182)</f>
        <v>3</v>
      </c>
    </row>
    <row r="2183">
      <c r="A2183" s="129">
        <v>9.0</v>
      </c>
      <c r="B2183" s="129" t="str">
        <f t="array" ref="B2183">IFS(OR(C2183=1, C2183=6, C2183=11, C2183=16), "Mon", OR(C2183=2, C2183=7, C2183=12, C2183=17), "Tue", OR(C2183=3, C2183=8, C2183=13, C2183=18), "Wed",OR(C2183=4, C2183=9, C2183=14, C2183=19), "Thu",OR(C2183=5, C2183=10, C2183=15, C2183=20), "Fri",TRUE, "")</f>
        <v>Fri</v>
      </c>
      <c r="C2183" s="129">
        <v>15.0</v>
      </c>
      <c r="D2183" s="129" t="s">
        <v>8580</v>
      </c>
      <c r="E2183" s="129" t="s">
        <v>559</v>
      </c>
      <c r="F2183" s="129" t="s">
        <v>28</v>
      </c>
      <c r="G2183" s="129" t="s">
        <v>560</v>
      </c>
      <c r="H2183" s="129">
        <v>70.0</v>
      </c>
      <c r="I2183" s="163">
        <v>53.0</v>
      </c>
      <c r="J2183" s="163">
        <v>147.0</v>
      </c>
      <c r="K2183" s="129">
        <v>0.0</v>
      </c>
      <c r="L2183" s="129">
        <v>0.0</v>
      </c>
      <c r="M2183" s="129">
        <v>-1.0</v>
      </c>
      <c r="N2183" s="129">
        <v>-1.0</v>
      </c>
      <c r="O2183" s="129">
        <v>8.0</v>
      </c>
      <c r="P2183" s="129">
        <v>7.0</v>
      </c>
      <c r="Q2183" s="11">
        <f t="array" ref="Q2183">COUNTIF(E2183:E3598, E2183)</f>
        <v>2</v>
      </c>
    </row>
    <row r="2184">
      <c r="A2184" s="129">
        <v>9.0</v>
      </c>
      <c r="B2184" s="129" t="str">
        <f t="array" ref="B2184">IFS(OR(C2184=1, C2184=6, C2184=11, C2184=16), "Mon", OR(C2184=2, C2184=7, C2184=12, C2184=17), "Tue", OR(C2184=3, C2184=8, C2184=13, C2184=18), "Wed",OR(C2184=4, C2184=9, C2184=14, C2184=19), "Thu",OR(C2184=5, C2184=10, C2184=15, C2184=20), "Fri",TRUE, "")</f>
        <v>Fri</v>
      </c>
      <c r="C2184" s="129">
        <v>15.0</v>
      </c>
      <c r="D2184" s="129" t="s">
        <v>8580</v>
      </c>
      <c r="E2184" s="129" t="s">
        <v>5496</v>
      </c>
      <c r="F2184" s="129" t="s">
        <v>28</v>
      </c>
      <c r="G2184" s="129" t="s">
        <v>5497</v>
      </c>
      <c r="H2184" s="129">
        <v>67.0</v>
      </c>
      <c r="I2184" s="163">
        <v>111.0</v>
      </c>
      <c r="J2184" s="163">
        <v>480.0</v>
      </c>
      <c r="K2184" s="129">
        <v>0.0</v>
      </c>
      <c r="L2184" s="129">
        <v>-1.0</v>
      </c>
      <c r="M2184" s="129">
        <v>1.0</v>
      </c>
      <c r="N2184" s="129">
        <v>0.0</v>
      </c>
      <c r="O2184" s="129">
        <v>10.0</v>
      </c>
      <c r="P2184" s="129">
        <v>10.0</v>
      </c>
      <c r="Q2184" s="11">
        <f t="array" ref="Q2184">COUNTIF(E2184:E3598, E2184)</f>
        <v>2</v>
      </c>
    </row>
    <row r="2185">
      <c r="A2185" s="129">
        <v>9.0</v>
      </c>
      <c r="B2185" s="129" t="str">
        <f t="array" ref="B2185">IFS(OR(C2185=1, C2185=6, C2185=11, C2185=16), "Mon", OR(C2185=2, C2185=7, C2185=12, C2185=17), "Tue", OR(C2185=3, C2185=8, C2185=13, C2185=18), "Wed",OR(C2185=4, C2185=9, C2185=14, C2185=19), "Thu",OR(C2185=5, C2185=10, C2185=15, C2185=20), "Fri",TRUE, "")</f>
        <v>Fri</v>
      </c>
      <c r="C2185" s="129">
        <v>15.0</v>
      </c>
      <c r="D2185" s="129" t="s">
        <v>8580</v>
      </c>
      <c r="E2185" s="129" t="s">
        <v>4268</v>
      </c>
      <c r="F2185" s="129" t="s">
        <v>28</v>
      </c>
      <c r="G2185" s="129" t="s">
        <v>4269</v>
      </c>
      <c r="H2185" s="129">
        <v>61.0</v>
      </c>
      <c r="I2185" s="163">
        <v>42.0</v>
      </c>
      <c r="J2185" s="163">
        <v>142.0</v>
      </c>
      <c r="K2185" s="129">
        <v>0.0</v>
      </c>
      <c r="L2185" s="129">
        <v>-1.0</v>
      </c>
      <c r="M2185" s="129">
        <v>1.0</v>
      </c>
      <c r="N2185" s="129">
        <v>0.0</v>
      </c>
      <c r="O2185" s="129">
        <v>10.0</v>
      </c>
      <c r="P2185" s="129">
        <v>10.0</v>
      </c>
      <c r="Q2185" s="11">
        <f t="array" ref="Q2185">COUNTIF(E2185:E3598, E2185)</f>
        <v>3</v>
      </c>
    </row>
    <row r="2186">
      <c r="A2186" s="129">
        <v>9.0</v>
      </c>
      <c r="B2186" s="129" t="str">
        <f t="array" ref="B2186">IFS(OR(C2186=1, C2186=6, C2186=11, C2186=16), "Mon", OR(C2186=2, C2186=7, C2186=12, C2186=17), "Tue", OR(C2186=3, C2186=8, C2186=13, C2186=18), "Wed",OR(C2186=4, C2186=9, C2186=14, C2186=19), "Thu",OR(C2186=5, C2186=10, C2186=15, C2186=20), "Fri",TRUE, "")</f>
        <v>Fri</v>
      </c>
      <c r="C2186" s="129">
        <v>15.0</v>
      </c>
      <c r="D2186" s="129" t="s">
        <v>8580</v>
      </c>
      <c r="E2186" s="129" t="s">
        <v>5912</v>
      </c>
      <c r="F2186" s="129" t="s">
        <v>28</v>
      </c>
      <c r="G2186" s="129" t="s">
        <v>5913</v>
      </c>
      <c r="H2186" s="129">
        <v>28.0</v>
      </c>
      <c r="I2186" s="163">
        <v>99.0</v>
      </c>
      <c r="J2186" s="163">
        <v>278.0</v>
      </c>
      <c r="K2186" s="129">
        <v>0.0</v>
      </c>
      <c r="L2186" s="129">
        <v>0.0</v>
      </c>
      <c r="M2186" s="129">
        <v>0.0</v>
      </c>
      <c r="N2186" s="129">
        <v>0.0</v>
      </c>
      <c r="O2186" s="129">
        <v>8.0</v>
      </c>
      <c r="P2186" s="129">
        <v>8.0</v>
      </c>
      <c r="Q2186" s="11">
        <f t="array" ref="Q2186">COUNTIF(E2186:E3598, E2186)</f>
        <v>3</v>
      </c>
    </row>
    <row r="2187">
      <c r="A2187" s="129">
        <v>9.0</v>
      </c>
      <c r="B2187" s="129" t="str">
        <f t="array" ref="B2187">IFS(OR(C2187=1, C2187=6, C2187=11, C2187=16), "Mon", OR(C2187=2, C2187=7, C2187=12, C2187=17), "Tue", OR(C2187=3, C2187=8, C2187=13, C2187=18), "Wed",OR(C2187=4, C2187=9, C2187=14, C2187=19), "Thu",OR(C2187=5, C2187=10, C2187=15, C2187=20), "Fri",TRUE, "")</f>
        <v>Fri</v>
      </c>
      <c r="C2187" s="129">
        <v>15.0</v>
      </c>
      <c r="D2187" s="129" t="s">
        <v>8580</v>
      </c>
      <c r="E2187" s="129" t="s">
        <v>8344</v>
      </c>
      <c r="F2187" s="129" t="s">
        <v>28</v>
      </c>
      <c r="G2187" s="129" t="s">
        <v>8345</v>
      </c>
      <c r="H2187" s="129">
        <v>43.0</v>
      </c>
      <c r="I2187" s="163">
        <v>66.0</v>
      </c>
      <c r="J2187" s="163">
        <v>294.0</v>
      </c>
      <c r="K2187" s="129">
        <v>1.0</v>
      </c>
      <c r="L2187" s="129">
        <v>-1.0</v>
      </c>
      <c r="M2187" s="129">
        <v>0.0</v>
      </c>
      <c r="N2187" s="129">
        <v>0.0</v>
      </c>
      <c r="O2187" s="129">
        <v>6.0</v>
      </c>
      <c r="P2187" s="129">
        <v>6.0</v>
      </c>
      <c r="Q2187" s="11">
        <f t="array" ref="Q2187">COUNTIF(E2187:E3598, E2187)</f>
        <v>1</v>
      </c>
    </row>
    <row r="2188">
      <c r="A2188" s="129">
        <v>9.0</v>
      </c>
      <c r="B2188" s="129" t="str">
        <f t="array" ref="B2188">IFS(OR(C2188=1, C2188=6, C2188=11, C2188=16), "Mon", OR(C2188=2, C2188=7, C2188=12, C2188=17), "Tue", OR(C2188=3, C2188=8, C2188=13, C2188=18), "Wed",OR(C2188=4, C2188=9, C2188=14, C2188=19), "Thu",OR(C2188=5, C2188=10, C2188=15, C2188=20), "Fri",TRUE, "")</f>
        <v>Fri</v>
      </c>
      <c r="C2188" s="129">
        <v>15.0</v>
      </c>
      <c r="D2188" s="129" t="s">
        <v>8580</v>
      </c>
      <c r="E2188" s="129" t="s">
        <v>6196</v>
      </c>
      <c r="F2188" s="129" t="s">
        <v>28</v>
      </c>
      <c r="G2188" s="129" t="s">
        <v>6197</v>
      </c>
      <c r="H2188" s="129">
        <v>34.0</v>
      </c>
      <c r="I2188" s="163">
        <v>45.0</v>
      </c>
      <c r="J2188" s="163">
        <v>160.0</v>
      </c>
      <c r="K2188" s="129">
        <v>1.0</v>
      </c>
      <c r="L2188" s="129">
        <v>0.0</v>
      </c>
      <c r="M2188" s="129">
        <v>0.0</v>
      </c>
      <c r="N2188" s="129">
        <v>1.0</v>
      </c>
      <c r="O2188" s="129">
        <v>8.0</v>
      </c>
      <c r="P2188" s="129">
        <v>9.0</v>
      </c>
      <c r="Q2188" s="11">
        <f t="array" ref="Q2188">COUNTIF(E2188:E3598, E2188)</f>
        <v>3</v>
      </c>
    </row>
    <row r="2189">
      <c r="A2189" s="129">
        <v>9.0</v>
      </c>
      <c r="B2189" s="129" t="str">
        <f t="array" ref="B2189">IFS(OR(C2189=1, C2189=6, C2189=11, C2189=16), "Mon", OR(C2189=2, C2189=7, C2189=12, C2189=17), "Tue", OR(C2189=3, C2189=8, C2189=13, C2189=18), "Wed",OR(C2189=4, C2189=9, C2189=14, C2189=19), "Thu",OR(C2189=5, C2189=10, C2189=15, C2189=20), "Fri",TRUE, "")</f>
        <v>Mon</v>
      </c>
      <c r="C2189" s="129">
        <v>16.0</v>
      </c>
      <c r="D2189" s="129" t="s">
        <v>8580</v>
      </c>
      <c r="E2189" s="129" t="s">
        <v>4946</v>
      </c>
      <c r="F2189" s="129" t="s">
        <v>28</v>
      </c>
      <c r="G2189" s="129" t="s">
        <v>4947</v>
      </c>
      <c r="H2189" s="129">
        <v>39.0</v>
      </c>
      <c r="I2189" s="163">
        <v>37.0</v>
      </c>
      <c r="J2189" s="163">
        <v>120.0</v>
      </c>
      <c r="K2189" s="129">
        <v>0.0</v>
      </c>
      <c r="L2189" s="129">
        <v>-1.0</v>
      </c>
      <c r="M2189" s="129">
        <v>0.0</v>
      </c>
      <c r="N2189" s="129">
        <v>-1.0</v>
      </c>
      <c r="O2189" s="129">
        <v>10.0</v>
      </c>
      <c r="P2189" s="129">
        <v>9.0</v>
      </c>
      <c r="Q2189" s="11">
        <f t="array" ref="Q2189">COUNTIF(E2189:E3598, E2189)</f>
        <v>1</v>
      </c>
    </row>
    <row r="2190">
      <c r="A2190" s="129">
        <v>9.0</v>
      </c>
      <c r="B2190" s="129" t="str">
        <f t="array" ref="B2190">IFS(OR(C2190=1, C2190=6, C2190=11, C2190=16), "Mon", OR(C2190=2, C2190=7, C2190=12, C2190=17), "Tue", OR(C2190=3, C2190=8, C2190=13, C2190=18), "Wed",OR(C2190=4, C2190=9, C2190=14, C2190=19), "Thu",OR(C2190=5, C2190=10, C2190=15, C2190=20), "Fri",TRUE, "")</f>
        <v>Mon</v>
      </c>
      <c r="C2190" s="129">
        <v>16.0</v>
      </c>
      <c r="D2190" s="129" t="s">
        <v>8580</v>
      </c>
      <c r="E2190" s="129" t="s">
        <v>951</v>
      </c>
      <c r="F2190" s="129" t="s">
        <v>28</v>
      </c>
      <c r="G2190" s="129" t="s">
        <v>952</v>
      </c>
      <c r="H2190" s="129">
        <v>45.0</v>
      </c>
      <c r="I2190" s="163">
        <v>37.0</v>
      </c>
      <c r="J2190" s="163">
        <v>164.0</v>
      </c>
      <c r="K2190" s="129">
        <v>0.0</v>
      </c>
      <c r="L2190" s="129">
        <v>0.0</v>
      </c>
      <c r="M2190" s="129">
        <v>0.0</v>
      </c>
      <c r="N2190" s="129">
        <v>0.0</v>
      </c>
      <c r="O2190" s="129">
        <v>8.0</v>
      </c>
      <c r="P2190" s="129">
        <v>8.0</v>
      </c>
      <c r="Q2190" s="11">
        <f t="array" ref="Q2190">COUNTIF(E2190:E3598, E2190)</f>
        <v>2</v>
      </c>
    </row>
    <row r="2191">
      <c r="A2191" s="129">
        <v>9.0</v>
      </c>
      <c r="B2191" s="129" t="str">
        <f t="array" ref="B2191">IFS(OR(C2191=1, C2191=6, C2191=11, C2191=16), "Mon", OR(C2191=2, C2191=7, C2191=12, C2191=17), "Tue", OR(C2191=3, C2191=8, C2191=13, C2191=18), "Wed",OR(C2191=4, C2191=9, C2191=14, C2191=19), "Thu",OR(C2191=5, C2191=10, C2191=15, C2191=20), "Fri",TRUE, "")</f>
        <v>Mon</v>
      </c>
      <c r="C2191" s="129">
        <v>16.0</v>
      </c>
      <c r="D2191" s="129" t="s">
        <v>8580</v>
      </c>
      <c r="E2191" s="129" t="s">
        <v>6596</v>
      </c>
      <c r="F2191" s="129" t="s">
        <v>28</v>
      </c>
      <c r="G2191" s="129" t="s">
        <v>6597</v>
      </c>
      <c r="H2191" s="129">
        <v>23.0</v>
      </c>
      <c r="I2191" s="163">
        <v>59.0</v>
      </c>
      <c r="J2191" s="163">
        <v>142.0</v>
      </c>
      <c r="K2191" s="129">
        <v>-1.0</v>
      </c>
      <c r="L2191" s="129">
        <v>0.0</v>
      </c>
      <c r="M2191" s="129">
        <v>0.0</v>
      </c>
      <c r="N2191" s="129">
        <v>-1.0</v>
      </c>
      <c r="O2191" s="129">
        <v>7.0</v>
      </c>
      <c r="P2191" s="129">
        <v>6.0</v>
      </c>
      <c r="Q2191" s="11">
        <f t="array" ref="Q2191">COUNTIF(E2191:E3598, E2191)</f>
        <v>1</v>
      </c>
    </row>
    <row r="2192">
      <c r="A2192" s="129">
        <v>9.0</v>
      </c>
      <c r="B2192" s="129" t="str">
        <f t="array" ref="B2192">IFS(OR(C2192=1, C2192=6, C2192=11, C2192=16), "Mon", OR(C2192=2, C2192=7, C2192=12, C2192=17), "Tue", OR(C2192=3, C2192=8, C2192=13, C2192=18), "Wed",OR(C2192=4, C2192=9, C2192=14, C2192=19), "Thu",OR(C2192=5, C2192=10, C2192=15, C2192=20), "Fri",TRUE, "")</f>
        <v>Mon</v>
      </c>
      <c r="C2192" s="129">
        <v>16.0</v>
      </c>
      <c r="D2192" s="129" t="s">
        <v>8580</v>
      </c>
      <c r="E2192" s="129" t="s">
        <v>4618</v>
      </c>
      <c r="F2192" s="129" t="s">
        <v>28</v>
      </c>
      <c r="G2192" s="129" t="s">
        <v>4619</v>
      </c>
      <c r="H2192" s="129">
        <v>66.0</v>
      </c>
      <c r="I2192" s="163">
        <v>129.0</v>
      </c>
      <c r="J2192" s="163">
        <v>507.0</v>
      </c>
      <c r="K2192" s="129">
        <v>0.0</v>
      </c>
      <c r="L2192" s="129">
        <v>0.0</v>
      </c>
      <c r="M2192" s="129">
        <v>0.0</v>
      </c>
      <c r="N2192" s="129">
        <v>0.0</v>
      </c>
      <c r="O2192" s="129">
        <v>8.0</v>
      </c>
      <c r="P2192" s="129">
        <v>8.0</v>
      </c>
      <c r="Q2192" s="11">
        <f t="array" ref="Q2192">COUNTIF(E2192:E3598, E2192)</f>
        <v>1</v>
      </c>
    </row>
    <row r="2193">
      <c r="A2193" s="129">
        <v>9.0</v>
      </c>
      <c r="B2193" s="129" t="str">
        <f t="array" ref="B2193">IFS(OR(C2193=1, C2193=6, C2193=11, C2193=16), "Mon", OR(C2193=2, C2193=7, C2193=12, C2193=17), "Tue", OR(C2193=3, C2193=8, C2193=13, C2193=18), "Wed",OR(C2193=4, C2193=9, C2193=14, C2193=19), "Thu",OR(C2193=5, C2193=10, C2193=15, C2193=20), "Fri",TRUE, "")</f>
        <v>Mon</v>
      </c>
      <c r="C2193" s="129">
        <v>16.0</v>
      </c>
      <c r="D2193" s="129" t="s">
        <v>8580</v>
      </c>
      <c r="E2193" s="129" t="s">
        <v>4570</v>
      </c>
      <c r="F2193" s="129" t="s">
        <v>28</v>
      </c>
      <c r="G2193" s="129" t="s">
        <v>4571</v>
      </c>
      <c r="H2193" s="129">
        <v>60.0</v>
      </c>
      <c r="I2193" s="163">
        <v>111.0</v>
      </c>
      <c r="J2193" s="163">
        <v>226.0</v>
      </c>
      <c r="K2193" s="129">
        <v>1.0</v>
      </c>
      <c r="L2193" s="129">
        <v>0.0</v>
      </c>
      <c r="M2193" s="129">
        <v>1.0</v>
      </c>
      <c r="N2193" s="129">
        <v>2.0</v>
      </c>
      <c r="O2193" s="129">
        <v>10.0</v>
      </c>
      <c r="P2193" s="129">
        <v>10.0</v>
      </c>
      <c r="Q2193" s="11">
        <f t="array" ref="Q2193">COUNTIF(E2193:E3598, E2193)</f>
        <v>2</v>
      </c>
    </row>
    <row r="2194">
      <c r="A2194" s="129">
        <v>9.0</v>
      </c>
      <c r="B2194" s="129" t="str">
        <f t="array" ref="B2194">IFS(OR(C2194=1, C2194=6, C2194=11, C2194=16), "Mon", OR(C2194=2, C2194=7, C2194=12, C2194=17), "Tue", OR(C2194=3, C2194=8, C2194=13, C2194=18), "Wed",OR(C2194=4, C2194=9, C2194=14, C2194=19), "Thu",OR(C2194=5, C2194=10, C2194=15, C2194=20), "Fri",TRUE, "")</f>
        <v>Mon</v>
      </c>
      <c r="C2194" s="129">
        <v>16.0</v>
      </c>
      <c r="D2194" s="129" t="s">
        <v>8580</v>
      </c>
      <c r="E2194" s="129" t="s">
        <v>6398</v>
      </c>
      <c r="F2194" s="129" t="s">
        <v>28</v>
      </c>
      <c r="G2194" s="129" t="s">
        <v>6399</v>
      </c>
      <c r="H2194" s="129">
        <v>67.0</v>
      </c>
      <c r="I2194" s="163">
        <v>51.0</v>
      </c>
      <c r="J2194" s="163">
        <v>192.0</v>
      </c>
      <c r="K2194" s="129">
        <v>1.0</v>
      </c>
      <c r="L2194" s="129">
        <v>0.0</v>
      </c>
      <c r="M2194" s="129">
        <v>1.0</v>
      </c>
      <c r="N2194" s="129">
        <v>2.0</v>
      </c>
      <c r="O2194" s="129">
        <v>10.0</v>
      </c>
      <c r="P2194" s="129">
        <v>10.0</v>
      </c>
      <c r="Q2194" s="11">
        <f t="array" ref="Q2194">COUNTIF(E2194:E3598, E2194)</f>
        <v>1</v>
      </c>
    </row>
    <row r="2195">
      <c r="A2195" s="129">
        <v>9.0</v>
      </c>
      <c r="B2195" s="129" t="str">
        <f t="array" ref="B2195">IFS(OR(C2195=1, C2195=6, C2195=11, C2195=16), "Mon", OR(C2195=2, C2195=7, C2195=12, C2195=17), "Tue", OR(C2195=3, C2195=8, C2195=13, C2195=18), "Wed",OR(C2195=4, C2195=9, C2195=14, C2195=19), "Thu",OR(C2195=5, C2195=10, C2195=15, C2195=20), "Fri",TRUE, "")</f>
        <v>Tue</v>
      </c>
      <c r="C2195" s="129">
        <v>17.0</v>
      </c>
      <c r="D2195" s="129" t="s">
        <v>8580</v>
      </c>
      <c r="E2195" s="129" t="s">
        <v>6892</v>
      </c>
      <c r="F2195" s="129" t="s">
        <v>28</v>
      </c>
      <c r="G2195" s="129" t="s">
        <v>6893</v>
      </c>
      <c r="H2195" s="129">
        <v>51.0</v>
      </c>
      <c r="I2195" s="163">
        <v>47.0</v>
      </c>
      <c r="J2195" s="163">
        <v>117.0</v>
      </c>
      <c r="K2195" s="129">
        <v>1.0</v>
      </c>
      <c r="L2195" s="129">
        <v>-1.0</v>
      </c>
      <c r="M2195" s="129">
        <v>-1.0</v>
      </c>
      <c r="N2195" s="129">
        <v>-1.0</v>
      </c>
      <c r="O2195" s="129">
        <v>8.0</v>
      </c>
      <c r="P2195" s="129">
        <v>7.0</v>
      </c>
      <c r="Q2195" s="11">
        <f t="array" ref="Q2195">COUNTIF(E2195:E3598, E2195)</f>
        <v>1</v>
      </c>
    </row>
    <row r="2196">
      <c r="A2196" s="129">
        <v>9.0</v>
      </c>
      <c r="B2196" s="129" t="str">
        <f t="array" ref="B2196">IFS(OR(C2196=1, C2196=6, C2196=11, C2196=16), "Mon", OR(C2196=2, C2196=7, C2196=12, C2196=17), "Tue", OR(C2196=3, C2196=8, C2196=13, C2196=18), "Wed",OR(C2196=4, C2196=9, C2196=14, C2196=19), "Thu",OR(C2196=5, C2196=10, C2196=15, C2196=20), "Fri",TRUE, "")</f>
        <v>Tue</v>
      </c>
      <c r="C2196" s="129">
        <v>17.0</v>
      </c>
      <c r="D2196" s="129" t="s">
        <v>8580</v>
      </c>
      <c r="E2196" s="129" t="s">
        <v>5768</v>
      </c>
      <c r="F2196" s="129" t="s">
        <v>28</v>
      </c>
      <c r="G2196" s="129" t="s">
        <v>5769</v>
      </c>
      <c r="H2196" s="129">
        <v>48.0</v>
      </c>
      <c r="I2196" s="163">
        <v>101.0</v>
      </c>
      <c r="J2196" s="163">
        <v>208.0</v>
      </c>
      <c r="K2196" s="129">
        <v>0.0</v>
      </c>
      <c r="L2196" s="129">
        <v>0.0</v>
      </c>
      <c r="M2196" s="129">
        <v>1.0</v>
      </c>
      <c r="N2196" s="129">
        <v>1.0</v>
      </c>
      <c r="O2196" s="129">
        <v>10.0</v>
      </c>
      <c r="P2196" s="129">
        <v>10.0</v>
      </c>
      <c r="Q2196" s="11">
        <f t="array" ref="Q2196">COUNTIF(E2196:E3598, E2196)</f>
        <v>1</v>
      </c>
    </row>
    <row r="2197">
      <c r="A2197" s="129">
        <v>9.0</v>
      </c>
      <c r="B2197" s="129" t="str">
        <f t="array" ref="B2197">IFS(OR(C2197=1, C2197=6, C2197=11, C2197=16), "Mon", OR(C2197=2, C2197=7, C2197=12, C2197=17), "Tue", OR(C2197=3, C2197=8, C2197=13, C2197=18), "Wed",OR(C2197=4, C2197=9, C2197=14, C2197=19), "Thu",OR(C2197=5, C2197=10, C2197=15, C2197=20), "Fri",TRUE, "")</f>
        <v>Tue</v>
      </c>
      <c r="C2197" s="129">
        <v>17.0</v>
      </c>
      <c r="D2197" s="129" t="s">
        <v>8580</v>
      </c>
      <c r="E2197" s="129" t="s">
        <v>1990</v>
      </c>
      <c r="F2197" s="129" t="s">
        <v>28</v>
      </c>
      <c r="G2197" s="129" t="s">
        <v>1991</v>
      </c>
      <c r="H2197" s="129">
        <v>40.0</v>
      </c>
      <c r="I2197" s="163">
        <v>125.0</v>
      </c>
      <c r="J2197" s="163">
        <v>336.0</v>
      </c>
      <c r="K2197" s="129">
        <v>1.0</v>
      </c>
      <c r="L2197" s="129">
        <v>-1.0</v>
      </c>
      <c r="M2197" s="129">
        <v>0.0</v>
      </c>
      <c r="N2197" s="129">
        <v>0.0</v>
      </c>
      <c r="O2197" s="129">
        <v>10.0</v>
      </c>
      <c r="P2197" s="129">
        <v>10.0</v>
      </c>
      <c r="Q2197" s="11">
        <f t="array" ref="Q2197">COUNTIF(E2197:E3598, E2197)</f>
        <v>1</v>
      </c>
    </row>
    <row r="2198">
      <c r="A2198" s="129">
        <v>9.0</v>
      </c>
      <c r="B2198" s="129" t="str">
        <f t="array" ref="B2198">IFS(OR(C2198=1, C2198=6, C2198=11, C2198=16), "Mon", OR(C2198=2, C2198=7, C2198=12, C2198=17), "Tue", OR(C2198=3, C2198=8, C2198=13, C2198=18), "Wed",OR(C2198=4, C2198=9, C2198=14, C2198=19), "Thu",OR(C2198=5, C2198=10, C2198=15, C2198=20), "Fri",TRUE, "")</f>
        <v>Tue</v>
      </c>
      <c r="C2198" s="129">
        <v>17.0</v>
      </c>
      <c r="D2198" s="129" t="s">
        <v>8580</v>
      </c>
      <c r="E2198" s="129" t="s">
        <v>7970</v>
      </c>
      <c r="F2198" s="129" t="s">
        <v>28</v>
      </c>
      <c r="G2198" s="129" t="s">
        <v>7971</v>
      </c>
      <c r="H2198" s="129">
        <v>31.0</v>
      </c>
      <c r="I2198" s="163">
        <v>28.0</v>
      </c>
      <c r="J2198" s="163">
        <v>80.0</v>
      </c>
      <c r="K2198" s="129">
        <v>1.0</v>
      </c>
      <c r="L2198" s="129">
        <v>0.0</v>
      </c>
      <c r="M2198" s="129">
        <v>1.0</v>
      </c>
      <c r="N2198" s="129">
        <v>2.0</v>
      </c>
      <c r="O2198" s="129">
        <v>10.0</v>
      </c>
      <c r="P2198" s="129">
        <v>10.0</v>
      </c>
      <c r="Q2198" s="11">
        <f t="array" ref="Q2198">COUNTIF(E2198:E3598, E2198)</f>
        <v>1</v>
      </c>
    </row>
    <row r="2199">
      <c r="A2199" s="129">
        <v>9.0</v>
      </c>
      <c r="B2199" s="129" t="str">
        <f t="array" ref="B2199">IFS(OR(C2199=1, C2199=6, C2199=11, C2199=16), "Mon", OR(C2199=2, C2199=7, C2199=12, C2199=17), "Tue", OR(C2199=3, C2199=8, C2199=13, C2199=18), "Wed",OR(C2199=4, C2199=9, C2199=14, C2199=19), "Thu",OR(C2199=5, C2199=10, C2199=15, C2199=20), "Fri",TRUE, "")</f>
        <v>Tue</v>
      </c>
      <c r="C2199" s="129">
        <v>17.0</v>
      </c>
      <c r="D2199" s="129" t="s">
        <v>8580</v>
      </c>
      <c r="E2199" s="129" t="s">
        <v>6730</v>
      </c>
      <c r="F2199" s="129" t="s">
        <v>28</v>
      </c>
      <c r="G2199" s="129" t="s">
        <v>6731</v>
      </c>
      <c r="H2199" s="129">
        <v>44.0</v>
      </c>
      <c r="I2199" s="163">
        <v>110.0</v>
      </c>
      <c r="J2199" s="163">
        <v>362.0</v>
      </c>
      <c r="K2199" s="129">
        <v>0.0</v>
      </c>
      <c r="L2199" s="129">
        <v>0.0</v>
      </c>
      <c r="M2199" s="129">
        <v>0.0</v>
      </c>
      <c r="N2199" s="129">
        <v>0.0</v>
      </c>
      <c r="O2199" s="129">
        <v>8.0</v>
      </c>
      <c r="P2199" s="129">
        <v>8.0</v>
      </c>
      <c r="Q2199" s="11">
        <f t="array" ref="Q2199">COUNTIF(E2199:E3598, E2199)</f>
        <v>1</v>
      </c>
    </row>
    <row r="2200">
      <c r="A2200" s="129">
        <v>9.0</v>
      </c>
      <c r="B2200" s="129" t="str">
        <f t="array" ref="B2200">IFS(OR(C2200=1, C2200=6, C2200=11, C2200=16), "Mon", OR(C2200=2, C2200=7, C2200=12, C2200=17), "Tue", OR(C2200=3, C2200=8, C2200=13, C2200=18), "Wed",OR(C2200=4, C2200=9, C2200=14, C2200=19), "Thu",OR(C2200=5, C2200=10, C2200=15, C2200=20), "Fri",TRUE, "")</f>
        <v>Tue</v>
      </c>
      <c r="C2200" s="129">
        <v>17.0</v>
      </c>
      <c r="D2200" s="129" t="s">
        <v>8580</v>
      </c>
      <c r="E2200" s="129" t="s">
        <v>5814</v>
      </c>
      <c r="F2200" s="129" t="s">
        <v>28</v>
      </c>
      <c r="G2200" s="129" t="s">
        <v>5815</v>
      </c>
      <c r="H2200" s="129">
        <v>43.0</v>
      </c>
      <c r="I2200" s="163">
        <v>106.0</v>
      </c>
      <c r="J2200" s="163">
        <v>136.0</v>
      </c>
      <c r="K2200" s="129">
        <v>0.0</v>
      </c>
      <c r="L2200" s="129">
        <v>0.0</v>
      </c>
      <c r="M2200" s="129">
        <v>1.0</v>
      </c>
      <c r="N2200" s="129">
        <v>1.0</v>
      </c>
      <c r="O2200" s="129">
        <v>10.0</v>
      </c>
      <c r="P2200" s="129">
        <v>10.0</v>
      </c>
      <c r="Q2200" s="11">
        <f t="array" ref="Q2200">COUNTIF(E2200:E3598, E2200)</f>
        <v>1</v>
      </c>
    </row>
    <row r="2201">
      <c r="A2201" s="129">
        <v>9.0</v>
      </c>
      <c r="B2201" s="129" t="str">
        <f t="array" ref="B2201">IFS(OR(C2201=1, C2201=6, C2201=11, C2201=16), "Mon", OR(C2201=2, C2201=7, C2201=12, C2201=17), "Tue", OR(C2201=3, C2201=8, C2201=13, C2201=18), "Wed",OR(C2201=4, C2201=9, C2201=14, C2201=19), "Thu",OR(C2201=5, C2201=10, C2201=15, C2201=20), "Fri",TRUE, "")</f>
        <v>Wed</v>
      </c>
      <c r="C2201" s="129">
        <v>18.0</v>
      </c>
      <c r="D2201" s="129" t="s">
        <v>8580</v>
      </c>
      <c r="E2201" s="129" t="s">
        <v>3400</v>
      </c>
      <c r="F2201" s="129" t="s">
        <v>28</v>
      </c>
      <c r="G2201" s="129" t="s">
        <v>3401</v>
      </c>
      <c r="H2201" s="129">
        <v>37.0</v>
      </c>
      <c r="I2201" s="163">
        <v>73.0</v>
      </c>
      <c r="J2201" s="163">
        <v>138.0</v>
      </c>
      <c r="K2201" s="129">
        <v>0.0</v>
      </c>
      <c r="L2201" s="129">
        <v>-1.0</v>
      </c>
      <c r="M2201" s="129">
        <v>1.0</v>
      </c>
      <c r="N2201" s="129">
        <v>0.0</v>
      </c>
      <c r="O2201" s="129">
        <v>10.0</v>
      </c>
      <c r="P2201" s="129">
        <v>10.0</v>
      </c>
      <c r="Q2201" s="11">
        <f t="array" ref="Q2201">COUNTIF(E2201:E3598, E2201)</f>
        <v>4</v>
      </c>
    </row>
    <row r="2202">
      <c r="A2202" s="129">
        <v>9.0</v>
      </c>
      <c r="B2202" s="129" t="str">
        <f t="array" ref="B2202">IFS(OR(C2202=1, C2202=6, C2202=11, C2202=16), "Mon", OR(C2202=2, C2202=7, C2202=12, C2202=17), "Tue", OR(C2202=3, C2202=8, C2202=13, C2202=18), "Wed",OR(C2202=4, C2202=9, C2202=14, C2202=19), "Thu",OR(C2202=5, C2202=10, C2202=15, C2202=20), "Fri",TRUE, "")</f>
        <v>Wed</v>
      </c>
      <c r="C2202" s="129">
        <v>18.0</v>
      </c>
      <c r="D2202" s="129" t="s">
        <v>8580</v>
      </c>
      <c r="E2202" s="129" t="s">
        <v>4432</v>
      </c>
      <c r="F2202" s="129" t="s">
        <v>28</v>
      </c>
      <c r="G2202" s="129" t="s">
        <v>4433</v>
      </c>
      <c r="H2202" s="129">
        <v>37.0</v>
      </c>
      <c r="I2202" s="163">
        <v>38.0</v>
      </c>
      <c r="J2202" s="163">
        <v>115.0</v>
      </c>
      <c r="K2202" s="129">
        <v>1.0</v>
      </c>
      <c r="L2202" s="129">
        <v>0.0</v>
      </c>
      <c r="M2202" s="129">
        <v>0.0</v>
      </c>
      <c r="N2202" s="129">
        <v>1.0</v>
      </c>
      <c r="O2202" s="129">
        <v>10.0</v>
      </c>
      <c r="P2202" s="129">
        <v>10.0</v>
      </c>
      <c r="Q2202" s="11">
        <f t="array" ref="Q2202">COUNTIF(E2202:E3598, E2202)</f>
        <v>2</v>
      </c>
    </row>
    <row r="2203">
      <c r="A2203" s="129">
        <v>9.0</v>
      </c>
      <c r="B2203" s="129" t="str">
        <f t="array" ref="B2203">IFS(OR(C2203=1, C2203=6, C2203=11, C2203=16), "Mon", OR(C2203=2, C2203=7, C2203=12, C2203=17), "Tue", OR(C2203=3, C2203=8, C2203=13, C2203=18), "Wed",OR(C2203=4, C2203=9, C2203=14, C2203=19), "Thu",OR(C2203=5, C2203=10, C2203=15, C2203=20), "Fri",TRUE, "")</f>
        <v>Wed</v>
      </c>
      <c r="C2203" s="129">
        <v>18.0</v>
      </c>
      <c r="D2203" s="129" t="s">
        <v>8580</v>
      </c>
      <c r="E2203" s="129" t="s">
        <v>6124</v>
      </c>
      <c r="F2203" s="129" t="s">
        <v>28</v>
      </c>
      <c r="G2203" s="129" t="s">
        <v>6125</v>
      </c>
      <c r="H2203" s="129">
        <v>25.0</v>
      </c>
      <c r="I2203" s="163">
        <v>60.0</v>
      </c>
      <c r="J2203" s="163">
        <v>92.0</v>
      </c>
      <c r="K2203" s="129">
        <v>-1.0</v>
      </c>
      <c r="L2203" s="129">
        <v>0.0</v>
      </c>
      <c r="M2203" s="129">
        <v>1.0</v>
      </c>
      <c r="N2203" s="129">
        <v>0.0</v>
      </c>
      <c r="O2203" s="129">
        <v>9.0</v>
      </c>
      <c r="P2203" s="129">
        <v>9.0</v>
      </c>
      <c r="Q2203" s="11">
        <f t="array" ref="Q2203">COUNTIF(E2203:E3598, E2203)</f>
        <v>1</v>
      </c>
    </row>
    <row r="2204">
      <c r="A2204" s="129">
        <v>9.0</v>
      </c>
      <c r="B2204" s="129" t="str">
        <f t="array" ref="B2204">IFS(OR(C2204=1, C2204=6, C2204=11, C2204=16), "Mon", OR(C2204=2, C2204=7, C2204=12, C2204=17), "Tue", OR(C2204=3, C2204=8, C2204=13, C2204=18), "Wed",OR(C2204=4, C2204=9, C2204=14, C2204=19), "Thu",OR(C2204=5, C2204=10, C2204=15, C2204=20), "Fri",TRUE, "")</f>
        <v>Wed</v>
      </c>
      <c r="C2204" s="129">
        <v>18.0</v>
      </c>
      <c r="D2204" s="129" t="s">
        <v>8580</v>
      </c>
      <c r="E2204" s="129" t="s">
        <v>5900</v>
      </c>
      <c r="F2204" s="129" t="s">
        <v>28</v>
      </c>
      <c r="G2204" s="129" t="s">
        <v>5901</v>
      </c>
      <c r="H2204" s="129">
        <v>65.0</v>
      </c>
      <c r="I2204" s="163">
        <v>65.0</v>
      </c>
      <c r="J2204" s="163">
        <v>166.0</v>
      </c>
      <c r="K2204" s="129">
        <v>0.0</v>
      </c>
      <c r="L2204" s="129">
        <v>0.0</v>
      </c>
      <c r="M2204" s="129">
        <v>-1.0</v>
      </c>
      <c r="N2204" s="129">
        <v>-1.0</v>
      </c>
      <c r="O2204" s="129">
        <v>9.0</v>
      </c>
      <c r="P2204" s="129">
        <v>8.0</v>
      </c>
      <c r="Q2204" s="11">
        <f t="array" ref="Q2204">COUNTIF(E2204:E3598, E2204)</f>
        <v>1</v>
      </c>
    </row>
    <row r="2205">
      <c r="A2205" s="129">
        <v>9.0</v>
      </c>
      <c r="B2205" s="129" t="str">
        <f t="array" ref="B2205">IFS(OR(C2205=1, C2205=6, C2205=11, C2205=16), "Mon", OR(C2205=2, C2205=7, C2205=12, C2205=17), "Tue", OR(C2205=3, C2205=8, C2205=13, C2205=18), "Wed",OR(C2205=4, C2205=9, C2205=14, C2205=19), "Thu",OR(C2205=5, C2205=10, C2205=15, C2205=20), "Fri",TRUE, "")</f>
        <v>Wed</v>
      </c>
      <c r="C2205" s="129">
        <v>18.0</v>
      </c>
      <c r="D2205" s="129" t="s">
        <v>8580</v>
      </c>
      <c r="E2205" s="129" t="s">
        <v>4652</v>
      </c>
      <c r="F2205" s="129" t="s">
        <v>28</v>
      </c>
      <c r="G2205" s="129" t="s">
        <v>4653</v>
      </c>
      <c r="H2205" s="129">
        <v>39.0</v>
      </c>
      <c r="I2205" s="163">
        <v>39.0</v>
      </c>
      <c r="J2205" s="163">
        <v>89.0</v>
      </c>
      <c r="K2205" s="129">
        <v>0.0</v>
      </c>
      <c r="L2205" s="129">
        <v>0.0</v>
      </c>
      <c r="M2205" s="129">
        <v>1.0</v>
      </c>
      <c r="N2205" s="129">
        <v>1.0</v>
      </c>
      <c r="O2205" s="129">
        <v>10.0</v>
      </c>
      <c r="P2205" s="129">
        <v>10.0</v>
      </c>
      <c r="Q2205" s="11">
        <f t="array" ref="Q2205">COUNTIF(E2205:E3598, E2205)</f>
        <v>1</v>
      </c>
    </row>
    <row r="2206">
      <c r="A2206" s="129">
        <v>9.0</v>
      </c>
      <c r="B2206" s="129" t="str">
        <f t="array" ref="B2206">IFS(OR(C2206=1, C2206=6, C2206=11, C2206=16), "Mon", OR(C2206=2, C2206=7, C2206=12, C2206=17), "Tue", OR(C2206=3, C2206=8, C2206=13, C2206=18), "Wed",OR(C2206=4, C2206=9, C2206=14, C2206=19), "Thu",OR(C2206=5, C2206=10, C2206=15, C2206=20), "Fri",TRUE, "")</f>
        <v>Wed</v>
      </c>
      <c r="C2206" s="129">
        <v>18.0</v>
      </c>
      <c r="D2206" s="129" t="s">
        <v>8580</v>
      </c>
      <c r="E2206" s="129" t="s">
        <v>1039</v>
      </c>
      <c r="F2206" s="129" t="s">
        <v>28</v>
      </c>
      <c r="G2206" s="129" t="s">
        <v>1040</v>
      </c>
      <c r="H2206" s="129">
        <v>23.0</v>
      </c>
      <c r="I2206" s="163">
        <v>54.0</v>
      </c>
      <c r="J2206" s="163">
        <v>262.0</v>
      </c>
      <c r="K2206" s="129">
        <v>1.0</v>
      </c>
      <c r="L2206" s="129">
        <v>-1.0</v>
      </c>
      <c r="M2206" s="129">
        <v>-1.0</v>
      </c>
      <c r="N2206" s="129">
        <v>-1.0</v>
      </c>
      <c r="O2206" s="129">
        <v>7.0</v>
      </c>
      <c r="P2206" s="129">
        <v>6.0</v>
      </c>
      <c r="Q2206" s="11">
        <f t="array" ref="Q2206">COUNTIF(E2206:E3598, E2206)</f>
        <v>1</v>
      </c>
    </row>
    <row r="2207">
      <c r="A2207" s="129">
        <v>9.0</v>
      </c>
      <c r="B2207" s="129" t="str">
        <f t="array" ref="B2207">IFS(OR(C2207=1, C2207=6, C2207=11, C2207=16), "Mon", OR(C2207=2, C2207=7, C2207=12, C2207=17), "Tue", OR(C2207=3, C2207=8, C2207=13, C2207=18), "Wed",OR(C2207=4, C2207=9, C2207=14, C2207=19), "Thu",OR(C2207=5, C2207=10, C2207=15, C2207=20), "Fri",TRUE, "")</f>
        <v>Thu</v>
      </c>
      <c r="C2207" s="129">
        <v>19.0</v>
      </c>
      <c r="D2207" s="129" t="s">
        <v>8580</v>
      </c>
      <c r="E2207" s="129" t="s">
        <v>5350</v>
      </c>
      <c r="F2207" s="129" t="s">
        <v>28</v>
      </c>
      <c r="G2207" s="129" t="s">
        <v>5351</v>
      </c>
      <c r="H2207" s="129">
        <v>60.0</v>
      </c>
      <c r="I2207" s="163">
        <v>46.0</v>
      </c>
      <c r="J2207" s="163">
        <v>134.0</v>
      </c>
      <c r="K2207" s="129">
        <v>-1.0</v>
      </c>
      <c r="L2207" s="129">
        <v>0.0</v>
      </c>
      <c r="M2207" s="129">
        <v>0.0</v>
      </c>
      <c r="N2207" s="129">
        <v>-1.0</v>
      </c>
      <c r="O2207" s="129">
        <v>8.0</v>
      </c>
      <c r="P2207" s="129">
        <v>7.0</v>
      </c>
      <c r="Q2207" s="11">
        <f t="array" ref="Q2207">COUNTIF(E2207:E3598, E2207)</f>
        <v>1</v>
      </c>
    </row>
    <row r="2208">
      <c r="A2208" s="129">
        <v>9.0</v>
      </c>
      <c r="B2208" s="129" t="str">
        <f t="array" ref="B2208">IFS(OR(C2208=1, C2208=6, C2208=11, C2208=16), "Mon", OR(C2208=2, C2208=7, C2208=12, C2208=17), "Tue", OR(C2208=3, C2208=8, C2208=13, C2208=18), "Wed",OR(C2208=4, C2208=9, C2208=14, C2208=19), "Thu",OR(C2208=5, C2208=10, C2208=15, C2208=20), "Fri",TRUE, "")</f>
        <v>Thu</v>
      </c>
      <c r="C2208" s="129">
        <v>19.0</v>
      </c>
      <c r="D2208" s="129" t="s">
        <v>8580</v>
      </c>
      <c r="E2208" s="129" t="s">
        <v>8112</v>
      </c>
      <c r="F2208" s="129" t="s">
        <v>28</v>
      </c>
      <c r="G2208" s="129" t="s">
        <v>8113</v>
      </c>
      <c r="H2208" s="129">
        <v>27.0</v>
      </c>
      <c r="I2208" s="163">
        <v>34.0</v>
      </c>
      <c r="J2208" s="163">
        <v>116.0</v>
      </c>
      <c r="K2208" s="129">
        <v>1.0</v>
      </c>
      <c r="L2208" s="129">
        <v>-1.0</v>
      </c>
      <c r="M2208" s="129">
        <v>1.0</v>
      </c>
      <c r="N2208" s="129">
        <v>1.0</v>
      </c>
      <c r="O2208" s="129">
        <v>9.0</v>
      </c>
      <c r="P2208" s="129">
        <v>10.0</v>
      </c>
      <c r="Q2208" s="11">
        <f t="array" ref="Q2208">COUNTIF(E2208:E3598, E2208)</f>
        <v>1</v>
      </c>
    </row>
    <row r="2209">
      <c r="A2209" s="129">
        <v>9.0</v>
      </c>
      <c r="B2209" s="129" t="str">
        <f t="array" ref="B2209">IFS(OR(C2209=1, C2209=6, C2209=11, C2209=16), "Mon", OR(C2209=2, C2209=7, C2209=12, C2209=17), "Tue", OR(C2209=3, C2209=8, C2209=13, C2209=18), "Wed",OR(C2209=4, C2209=9, C2209=14, C2209=19), "Thu",OR(C2209=5, C2209=10, C2209=15, C2209=20), "Fri",TRUE, "")</f>
        <v>Thu</v>
      </c>
      <c r="C2209" s="129">
        <v>19.0</v>
      </c>
      <c r="D2209" s="129" t="s">
        <v>8580</v>
      </c>
      <c r="E2209" s="129" t="s">
        <v>5280</v>
      </c>
      <c r="F2209" s="129" t="s">
        <v>28</v>
      </c>
      <c r="G2209" s="129" t="s">
        <v>5281</v>
      </c>
      <c r="H2209" s="129">
        <v>47.0</v>
      </c>
      <c r="I2209" s="163">
        <v>60.0</v>
      </c>
      <c r="J2209" s="163">
        <v>124.0</v>
      </c>
      <c r="K2209" s="129">
        <v>0.0</v>
      </c>
      <c r="L2209" s="129">
        <v>0.0</v>
      </c>
      <c r="M2209" s="129">
        <v>0.0</v>
      </c>
      <c r="N2209" s="129">
        <v>0.0</v>
      </c>
      <c r="O2209" s="129">
        <v>10.0</v>
      </c>
      <c r="P2209" s="129">
        <v>10.0</v>
      </c>
      <c r="Q2209" s="11">
        <f t="array" ref="Q2209">COUNTIF(E2209:E3598, E2209)</f>
        <v>1</v>
      </c>
    </row>
    <row r="2210">
      <c r="A2210" s="129">
        <v>9.0</v>
      </c>
      <c r="B2210" s="129" t="str">
        <f t="array" ref="B2210">IFS(OR(C2210=1, C2210=6, C2210=11, C2210=16), "Mon", OR(C2210=2, C2210=7, C2210=12, C2210=17), "Tue", OR(C2210=3, C2210=8, C2210=13, C2210=18), "Wed",OR(C2210=4, C2210=9, C2210=14, C2210=19), "Thu",OR(C2210=5, C2210=10, C2210=15, C2210=20), "Fri",TRUE, "")</f>
        <v>Thu</v>
      </c>
      <c r="C2210" s="129">
        <v>19.0</v>
      </c>
      <c r="D2210" s="129" t="s">
        <v>8580</v>
      </c>
      <c r="E2210" s="129" t="s">
        <v>3142</v>
      </c>
      <c r="F2210" s="129" t="s">
        <v>28</v>
      </c>
      <c r="G2210" s="129" t="s">
        <v>3143</v>
      </c>
      <c r="H2210" s="129">
        <v>34.0</v>
      </c>
      <c r="I2210" s="163">
        <v>28.0</v>
      </c>
      <c r="J2210" s="163">
        <v>157.0</v>
      </c>
      <c r="K2210" s="129">
        <v>1.0</v>
      </c>
      <c r="L2210" s="129">
        <v>0.0</v>
      </c>
      <c r="M2210" s="129">
        <v>1.0</v>
      </c>
      <c r="N2210" s="129">
        <v>2.0</v>
      </c>
      <c r="O2210" s="129">
        <v>10.0</v>
      </c>
      <c r="P2210" s="129">
        <v>10.0</v>
      </c>
      <c r="Q2210" s="11">
        <f t="array" ref="Q2210">COUNTIF(E2210:E3598, E2210)</f>
        <v>3</v>
      </c>
    </row>
    <row r="2211">
      <c r="A2211" s="129">
        <v>9.0</v>
      </c>
      <c r="B2211" s="129" t="str">
        <f t="array" ref="B2211">IFS(OR(C2211=1, C2211=6, C2211=11, C2211=16), "Mon", OR(C2211=2, C2211=7, C2211=12, C2211=17), "Tue", OR(C2211=3, C2211=8, C2211=13, C2211=18), "Wed",OR(C2211=4, C2211=9, C2211=14, C2211=19), "Thu",OR(C2211=5, C2211=10, C2211=15, C2211=20), "Fri",TRUE, "")</f>
        <v>Thu</v>
      </c>
      <c r="C2211" s="129">
        <v>19.0</v>
      </c>
      <c r="D2211" s="129" t="s">
        <v>8580</v>
      </c>
      <c r="E2211" s="129" t="s">
        <v>2928</v>
      </c>
      <c r="F2211" s="129" t="s">
        <v>28</v>
      </c>
      <c r="G2211" s="129" t="s">
        <v>2929</v>
      </c>
      <c r="H2211" s="129">
        <v>66.0</v>
      </c>
      <c r="I2211" s="163">
        <v>75.0</v>
      </c>
      <c r="J2211" s="163">
        <v>234.0</v>
      </c>
      <c r="K2211" s="129">
        <v>1.0</v>
      </c>
      <c r="L2211" s="129">
        <v>0.0</v>
      </c>
      <c r="M2211" s="129">
        <v>1.0</v>
      </c>
      <c r="N2211" s="129">
        <v>2.0</v>
      </c>
      <c r="O2211" s="129">
        <v>10.0</v>
      </c>
      <c r="P2211" s="129">
        <v>10.0</v>
      </c>
      <c r="Q2211" s="11">
        <f t="array" ref="Q2211">COUNTIF(E2211:E3598, E2211)</f>
        <v>3</v>
      </c>
    </row>
    <row r="2212">
      <c r="A2212" s="129">
        <v>9.0</v>
      </c>
      <c r="B2212" s="129" t="str">
        <f t="array" ref="B2212">IFS(OR(C2212=1, C2212=6, C2212=11, C2212=16), "Mon", OR(C2212=2, C2212=7, C2212=12, C2212=17), "Tue", OR(C2212=3, C2212=8, C2212=13, C2212=18), "Wed",OR(C2212=4, C2212=9, C2212=14, C2212=19), "Thu",OR(C2212=5, C2212=10, C2212=15, C2212=20), "Fri",TRUE, "")</f>
        <v>Thu</v>
      </c>
      <c r="C2212" s="129">
        <v>19.0</v>
      </c>
      <c r="D2212" s="129" t="s">
        <v>8580</v>
      </c>
      <c r="E2212" s="129" t="s">
        <v>5504</v>
      </c>
      <c r="F2212" s="129" t="s">
        <v>28</v>
      </c>
      <c r="G2212" s="129" t="s">
        <v>5505</v>
      </c>
      <c r="H2212" s="129">
        <v>69.0</v>
      </c>
      <c r="I2212" s="163">
        <v>71.0</v>
      </c>
      <c r="J2212" s="163">
        <v>238.0</v>
      </c>
      <c r="K2212" s="129">
        <v>0.0</v>
      </c>
      <c r="L2212" s="129">
        <v>0.0</v>
      </c>
      <c r="M2212" s="129">
        <v>1.0</v>
      </c>
      <c r="N2212" s="129">
        <v>1.0</v>
      </c>
      <c r="O2212" s="129">
        <v>9.0</v>
      </c>
      <c r="P2212" s="129">
        <v>10.0</v>
      </c>
      <c r="Q2212" s="11">
        <f t="array" ref="Q2212">COUNTIF(E2212:E3598, E2212)</f>
        <v>1</v>
      </c>
    </row>
    <row r="2213">
      <c r="A2213" s="129">
        <v>9.0</v>
      </c>
      <c r="B2213" s="129" t="str">
        <f t="array" ref="B2213">IFS(OR(C2213=1, C2213=6, C2213=11, C2213=16), "Mon", OR(C2213=2, C2213=7, C2213=12, C2213=17), "Tue", OR(C2213=3, C2213=8, C2213=13, C2213=18), "Wed",OR(C2213=4, C2213=9, C2213=14, C2213=19), "Thu",OR(C2213=5, C2213=10, C2213=15, C2213=20), "Fri",TRUE, "")</f>
        <v>Fri</v>
      </c>
      <c r="C2213" s="129">
        <v>20.0</v>
      </c>
      <c r="D2213" s="129" t="s">
        <v>8580</v>
      </c>
      <c r="E2213" s="129" t="s">
        <v>7204</v>
      </c>
      <c r="F2213" s="129" t="s">
        <v>28</v>
      </c>
      <c r="G2213" s="129" t="s">
        <v>7205</v>
      </c>
      <c r="H2213" s="129">
        <v>54.0</v>
      </c>
      <c r="I2213" s="163">
        <v>135.0</v>
      </c>
      <c r="J2213" s="163">
        <v>453.0</v>
      </c>
      <c r="K2213" s="129">
        <v>0.0</v>
      </c>
      <c r="L2213" s="129">
        <v>-1.0</v>
      </c>
      <c r="M2213" s="129">
        <v>0.0</v>
      </c>
      <c r="N2213" s="129">
        <v>-1.0</v>
      </c>
      <c r="O2213" s="129">
        <v>10.0</v>
      </c>
      <c r="P2213" s="129">
        <v>9.0</v>
      </c>
      <c r="Q2213" s="11">
        <f t="array" ref="Q2213">COUNTIF(E2213:E3598, E2213)</f>
        <v>2</v>
      </c>
    </row>
    <row r="2214">
      <c r="A2214" s="129">
        <v>9.0</v>
      </c>
      <c r="B2214" s="129" t="str">
        <f t="array" ref="B2214">IFS(OR(C2214=1, C2214=6, C2214=11, C2214=16), "Mon", OR(C2214=2, C2214=7, C2214=12, C2214=17), "Tue", OR(C2214=3, C2214=8, C2214=13, C2214=18), "Wed",OR(C2214=4, C2214=9, C2214=14, C2214=19), "Thu",OR(C2214=5, C2214=10, C2214=15, C2214=20), "Fri",TRUE, "")</f>
        <v>Fri</v>
      </c>
      <c r="C2214" s="129">
        <v>20.0</v>
      </c>
      <c r="D2214" s="129" t="s">
        <v>8580</v>
      </c>
      <c r="E2214" s="129" t="s">
        <v>1105</v>
      </c>
      <c r="F2214" s="129" t="s">
        <v>28</v>
      </c>
      <c r="G2214" s="129" t="s">
        <v>1106</v>
      </c>
      <c r="H2214" s="129">
        <v>45.0</v>
      </c>
      <c r="I2214" s="163">
        <v>109.0</v>
      </c>
      <c r="J2214" s="163">
        <v>276.0</v>
      </c>
      <c r="K2214" s="129">
        <v>1.0</v>
      </c>
      <c r="L2214" s="129">
        <v>0.0</v>
      </c>
      <c r="M2214" s="129">
        <v>1.0</v>
      </c>
      <c r="N2214" s="129">
        <v>2.0</v>
      </c>
      <c r="O2214" s="129">
        <v>10.0</v>
      </c>
      <c r="P2214" s="129">
        <v>10.0</v>
      </c>
      <c r="Q2214" s="11">
        <f t="array" ref="Q2214">COUNTIF(E2214:E3598, E2214)</f>
        <v>1</v>
      </c>
    </row>
    <row r="2215">
      <c r="A2215" s="129">
        <v>9.0</v>
      </c>
      <c r="B2215" s="129" t="str">
        <f t="array" ref="B2215">IFS(OR(C2215=1, C2215=6, C2215=11, C2215=16), "Mon", OR(C2215=2, C2215=7, C2215=12, C2215=17), "Tue", OR(C2215=3, C2215=8, C2215=13, C2215=18), "Wed",OR(C2215=4, C2215=9, C2215=14, C2215=19), "Thu",OR(C2215=5, C2215=10, C2215=15, C2215=20), "Fri",TRUE, "")</f>
        <v>Fri</v>
      </c>
      <c r="C2215" s="129">
        <v>20.0</v>
      </c>
      <c r="D2215" s="129" t="s">
        <v>8580</v>
      </c>
      <c r="E2215" s="129" t="s">
        <v>5206</v>
      </c>
      <c r="F2215" s="129" t="s">
        <v>28</v>
      </c>
      <c r="G2215" s="129" t="s">
        <v>5207</v>
      </c>
      <c r="H2215" s="129">
        <v>47.0</v>
      </c>
      <c r="I2215" s="163">
        <v>90.0</v>
      </c>
      <c r="J2215" s="163">
        <v>238.0</v>
      </c>
      <c r="K2215" s="129">
        <v>1.0</v>
      </c>
      <c r="L2215" s="129">
        <v>-1.0</v>
      </c>
      <c r="M2215" s="129">
        <v>0.0</v>
      </c>
      <c r="N2215" s="129">
        <v>0.0</v>
      </c>
      <c r="O2215" s="129">
        <v>7.0</v>
      </c>
      <c r="P2215" s="129">
        <v>7.0</v>
      </c>
      <c r="Q2215" s="11">
        <f t="array" ref="Q2215">COUNTIF(E2215:E3598, E2215)</f>
        <v>1</v>
      </c>
    </row>
    <row r="2216">
      <c r="A2216" s="129">
        <v>9.0</v>
      </c>
      <c r="B2216" s="129" t="str">
        <f t="array" ref="B2216">IFS(OR(C2216=1, C2216=6, C2216=11, C2216=16), "Mon", OR(C2216=2, C2216=7, C2216=12, C2216=17), "Tue", OR(C2216=3, C2216=8, C2216=13, C2216=18), "Wed",OR(C2216=4, C2216=9, C2216=14, C2216=19), "Thu",OR(C2216=5, C2216=10, C2216=15, C2216=20), "Fri",TRUE, "")</f>
        <v>Fri</v>
      </c>
      <c r="C2216" s="129">
        <v>20.0</v>
      </c>
      <c r="D2216" s="129" t="s">
        <v>8580</v>
      </c>
      <c r="E2216" s="129" t="s">
        <v>3462</v>
      </c>
      <c r="F2216" s="129" t="s">
        <v>28</v>
      </c>
      <c r="G2216" s="129" t="s">
        <v>3463</v>
      </c>
      <c r="H2216" s="129">
        <v>25.0</v>
      </c>
      <c r="I2216" s="163">
        <v>89.0</v>
      </c>
      <c r="J2216" s="163">
        <v>196.0</v>
      </c>
      <c r="K2216" s="129">
        <v>0.0</v>
      </c>
      <c r="L2216" s="129">
        <v>-1.0</v>
      </c>
      <c r="M2216" s="129">
        <v>1.0</v>
      </c>
      <c r="N2216" s="129">
        <v>0.0</v>
      </c>
      <c r="O2216" s="129">
        <v>9.0</v>
      </c>
      <c r="P2216" s="129">
        <v>9.0</v>
      </c>
      <c r="Q2216" s="11">
        <f t="array" ref="Q2216">COUNTIF(E2216:E3598, E2216)</f>
        <v>1</v>
      </c>
    </row>
    <row r="2217">
      <c r="A2217" s="129">
        <v>9.0</v>
      </c>
      <c r="B2217" s="129" t="str">
        <f t="array" ref="B2217">IFS(OR(C2217=1, C2217=6, C2217=11, C2217=16), "Mon", OR(C2217=2, C2217=7, C2217=12, C2217=17), "Tue", OR(C2217=3, C2217=8, C2217=13, C2217=18), "Wed",OR(C2217=4, C2217=9, C2217=14, C2217=19), "Thu",OR(C2217=5, C2217=10, C2217=15, C2217=20), "Fri",TRUE, "")</f>
        <v>Fri</v>
      </c>
      <c r="C2217" s="129">
        <v>20.0</v>
      </c>
      <c r="D2217" s="129" t="s">
        <v>8580</v>
      </c>
      <c r="E2217" s="129" t="s">
        <v>5508</v>
      </c>
      <c r="F2217" s="129" t="s">
        <v>28</v>
      </c>
      <c r="G2217" s="129" t="s">
        <v>5509</v>
      </c>
      <c r="H2217" s="129">
        <v>34.0</v>
      </c>
      <c r="I2217" s="163">
        <v>51.0</v>
      </c>
      <c r="J2217" s="163">
        <v>158.0</v>
      </c>
      <c r="K2217" s="129">
        <v>0.0</v>
      </c>
      <c r="L2217" s="129">
        <v>-1.0</v>
      </c>
      <c r="M2217" s="129">
        <v>0.0</v>
      </c>
      <c r="N2217" s="129">
        <v>-1.0</v>
      </c>
      <c r="O2217" s="129">
        <v>7.0</v>
      </c>
      <c r="P2217" s="129">
        <v>6.0</v>
      </c>
      <c r="Q2217" s="11">
        <f t="array" ref="Q2217">COUNTIF(E2217:E3598, E2217)</f>
        <v>3</v>
      </c>
    </row>
    <row r="2218">
      <c r="A2218" s="129">
        <v>9.0</v>
      </c>
      <c r="B2218" s="129" t="str">
        <f t="array" ref="B2218">IFS(OR(C2218=1, C2218=6, C2218=11, C2218=16), "Mon", OR(C2218=2, C2218=7, C2218=12, C2218=17), "Tue", OR(C2218=3, C2218=8, C2218=13, C2218=18), "Wed",OR(C2218=4, C2218=9, C2218=14, C2218=19), "Thu",OR(C2218=5, C2218=10, C2218=15, C2218=20), "Fri",TRUE, "")</f>
        <v>Fri</v>
      </c>
      <c r="C2218" s="129">
        <v>20.0</v>
      </c>
      <c r="D2218" s="129" t="s">
        <v>8580</v>
      </c>
      <c r="E2218" s="129" t="s">
        <v>5310</v>
      </c>
      <c r="F2218" s="129" t="s">
        <v>28</v>
      </c>
      <c r="G2218" s="129" t="s">
        <v>5311</v>
      </c>
      <c r="H2218" s="129">
        <v>29.0</v>
      </c>
      <c r="I2218" s="163">
        <v>98.0</v>
      </c>
      <c r="J2218" s="163">
        <v>396.0</v>
      </c>
      <c r="K2218" s="129">
        <v>0.0</v>
      </c>
      <c r="L2218" s="129">
        <v>0.0</v>
      </c>
      <c r="M2218" s="129">
        <v>1.0</v>
      </c>
      <c r="N2218" s="129">
        <v>1.0</v>
      </c>
      <c r="O2218" s="129">
        <v>10.0</v>
      </c>
      <c r="P2218" s="129">
        <v>10.0</v>
      </c>
      <c r="Q2218" s="11">
        <f t="array" ref="Q2218">COUNTIF(E2218:E3598, E2218)</f>
        <v>1</v>
      </c>
    </row>
    <row r="2219">
      <c r="A2219" s="129">
        <v>9.0</v>
      </c>
      <c r="B2219" s="129" t="str">
        <f t="array" ref="B2219">IFS(OR(C2219=1, C2219=6, C2219=11, C2219=16), "Mon", OR(C2219=2, C2219=7, C2219=12, C2219=17), "Tue", OR(C2219=3, C2219=8, C2219=13, C2219=18), "Wed",OR(C2219=4, C2219=9, C2219=14, C2219=19), "Thu",OR(C2219=5, C2219=10, C2219=15, C2219=20), "Fri",TRUE, "")</f>
        <v>Mon</v>
      </c>
      <c r="C2219" s="129">
        <v>1.0</v>
      </c>
      <c r="D2219" s="129" t="s">
        <v>8592</v>
      </c>
      <c r="E2219" s="129" t="s">
        <v>3052</v>
      </c>
      <c r="F2219" s="129" t="s">
        <v>29</v>
      </c>
      <c r="G2219" s="129" t="s">
        <v>3053</v>
      </c>
      <c r="H2219" s="129">
        <v>35.0</v>
      </c>
      <c r="I2219" s="163">
        <v>51.0</v>
      </c>
      <c r="J2219" s="163">
        <v>178.0</v>
      </c>
      <c r="K2219" s="129">
        <v>-1.0</v>
      </c>
      <c r="L2219" s="129">
        <v>0.0</v>
      </c>
      <c r="M2219" s="129">
        <v>0.0</v>
      </c>
      <c r="N2219" s="129">
        <v>-1.0</v>
      </c>
      <c r="O2219" s="129">
        <v>7.0</v>
      </c>
      <c r="P2219" s="129">
        <v>6.0</v>
      </c>
      <c r="Q2219" s="11">
        <f t="array" ref="Q2219">COUNTIF(E2219:E3598, E2219)</f>
        <v>1</v>
      </c>
    </row>
    <row r="2220">
      <c r="A2220" s="129">
        <v>9.0</v>
      </c>
      <c r="B2220" s="129" t="str">
        <f t="array" ref="B2220">IFS(OR(C2220=1, C2220=6, C2220=11, C2220=16), "Mon", OR(C2220=2, C2220=7, C2220=12, C2220=17), "Tue", OR(C2220=3, C2220=8, C2220=13, C2220=18), "Wed",OR(C2220=4, C2220=9, C2220=14, C2220=19), "Thu",OR(C2220=5, C2220=10, C2220=15, C2220=20), "Fri",TRUE, "")</f>
        <v>Mon</v>
      </c>
      <c r="C2220" s="129">
        <v>1.0</v>
      </c>
      <c r="D2220" s="129" t="s">
        <v>8592</v>
      </c>
      <c r="E2220" s="129" t="s">
        <v>2496</v>
      </c>
      <c r="F2220" s="129" t="s">
        <v>29</v>
      </c>
      <c r="G2220" s="129" t="s">
        <v>2497</v>
      </c>
      <c r="H2220" s="129">
        <v>44.0</v>
      </c>
      <c r="I2220" s="163">
        <v>59.0</v>
      </c>
      <c r="J2220" s="163">
        <v>123.0</v>
      </c>
      <c r="K2220" s="129">
        <v>-1.0</v>
      </c>
      <c r="L2220" s="129">
        <v>0.0</v>
      </c>
      <c r="M2220" s="129">
        <v>-1.0</v>
      </c>
      <c r="N2220" s="129">
        <v>-2.0</v>
      </c>
      <c r="O2220" s="129">
        <v>9.0</v>
      </c>
      <c r="P2220" s="129">
        <v>7.0</v>
      </c>
      <c r="Q2220" s="11">
        <f t="array" ref="Q2220">COUNTIF(E2220:E3598, E2220)</f>
        <v>1</v>
      </c>
    </row>
    <row r="2221">
      <c r="A2221" s="129">
        <v>9.0</v>
      </c>
      <c r="B2221" s="129" t="str">
        <f t="array" ref="B2221">IFS(OR(C2221=1, C2221=6, C2221=11, C2221=16), "Mon", OR(C2221=2, C2221=7, C2221=12, C2221=17), "Tue", OR(C2221=3, C2221=8, C2221=13, C2221=18), "Wed",OR(C2221=4, C2221=9, C2221=14, C2221=19), "Thu",OR(C2221=5, C2221=10, C2221=15, C2221=20), "Fri",TRUE, "")</f>
        <v>Mon</v>
      </c>
      <c r="C2221" s="129">
        <v>1.0</v>
      </c>
      <c r="D2221" s="129" t="s">
        <v>8592</v>
      </c>
      <c r="E2221" s="129" t="s">
        <v>863</v>
      </c>
      <c r="F2221" s="129" t="s">
        <v>29</v>
      </c>
      <c r="G2221" s="129" t="s">
        <v>864</v>
      </c>
      <c r="H2221" s="129">
        <v>63.0</v>
      </c>
      <c r="I2221" s="163">
        <v>107.0</v>
      </c>
      <c r="J2221" s="163">
        <v>510.0</v>
      </c>
      <c r="K2221" s="129">
        <v>0.0</v>
      </c>
      <c r="L2221" s="129">
        <v>0.0</v>
      </c>
      <c r="M2221" s="129">
        <v>0.0</v>
      </c>
      <c r="N2221" s="129">
        <v>0.0</v>
      </c>
      <c r="O2221" s="129">
        <v>10.0</v>
      </c>
      <c r="P2221" s="129">
        <v>10.0</v>
      </c>
      <c r="Q2221" s="11">
        <f t="array" ref="Q2221">COUNTIF(E2221:E3598, E2221)</f>
        <v>1</v>
      </c>
    </row>
    <row r="2222">
      <c r="A2222" s="129">
        <v>9.0</v>
      </c>
      <c r="B2222" s="129" t="str">
        <f t="array" ref="B2222">IFS(OR(C2222=1, C2222=6, C2222=11, C2222=16), "Mon", OR(C2222=2, C2222=7, C2222=12, C2222=17), "Tue", OR(C2222=3, C2222=8, C2222=13, C2222=18), "Wed",OR(C2222=4, C2222=9, C2222=14, C2222=19), "Thu",OR(C2222=5, C2222=10, C2222=15, C2222=20), "Fri",TRUE, "")</f>
        <v>Mon</v>
      </c>
      <c r="C2222" s="129">
        <v>1.0</v>
      </c>
      <c r="D2222" s="129" t="s">
        <v>8592</v>
      </c>
      <c r="E2222" s="129" t="s">
        <v>3366</v>
      </c>
      <c r="F2222" s="129" t="s">
        <v>29</v>
      </c>
      <c r="G2222" s="129" t="s">
        <v>3367</v>
      </c>
      <c r="H2222" s="129">
        <v>66.0</v>
      </c>
      <c r="I2222" s="163">
        <v>45.0</v>
      </c>
      <c r="J2222" s="163">
        <v>135.0</v>
      </c>
      <c r="K2222" s="129">
        <v>0.0</v>
      </c>
      <c r="L2222" s="129">
        <v>-1.0</v>
      </c>
      <c r="M2222" s="129">
        <v>1.0</v>
      </c>
      <c r="N2222" s="129">
        <v>0.0</v>
      </c>
      <c r="O2222" s="129">
        <v>10.0</v>
      </c>
      <c r="P2222" s="129">
        <v>10.0</v>
      </c>
      <c r="Q2222" s="11">
        <f t="array" ref="Q2222">COUNTIF(E2222:E3598, E2222)</f>
        <v>3</v>
      </c>
    </row>
    <row r="2223">
      <c r="A2223" s="129">
        <v>9.0</v>
      </c>
      <c r="B2223" s="129" t="str">
        <f t="array" ref="B2223">IFS(OR(C2223=1, C2223=6, C2223=11, C2223=16), "Mon", OR(C2223=2, C2223=7, C2223=12, C2223=17), "Tue", OR(C2223=3, C2223=8, C2223=13, C2223=18), "Wed",OR(C2223=4, C2223=9, C2223=14, C2223=19), "Thu",OR(C2223=5, C2223=10, C2223=15, C2223=20), "Fri",TRUE, "")</f>
        <v>Mon</v>
      </c>
      <c r="C2223" s="129">
        <v>1.0</v>
      </c>
      <c r="D2223" s="129" t="s">
        <v>8592</v>
      </c>
      <c r="E2223" s="129" t="s">
        <v>3804</v>
      </c>
      <c r="F2223" s="129" t="s">
        <v>29</v>
      </c>
      <c r="G2223" s="129" t="s">
        <v>3805</v>
      </c>
      <c r="H2223" s="129">
        <v>41.0</v>
      </c>
      <c r="I2223" s="163">
        <v>52.0</v>
      </c>
      <c r="J2223" s="163">
        <v>115.0</v>
      </c>
      <c r="K2223" s="129">
        <v>1.0</v>
      </c>
      <c r="L2223" s="129">
        <v>-1.0</v>
      </c>
      <c r="M2223" s="129">
        <v>0.0</v>
      </c>
      <c r="N2223" s="129">
        <v>0.0</v>
      </c>
      <c r="O2223" s="129">
        <v>6.0</v>
      </c>
      <c r="P2223" s="129">
        <v>6.0</v>
      </c>
      <c r="Q2223" s="11">
        <f t="array" ref="Q2223">COUNTIF(E2223:E3598, E2223)</f>
        <v>1</v>
      </c>
    </row>
    <row r="2224">
      <c r="A2224" s="129">
        <v>9.0</v>
      </c>
      <c r="B2224" s="129" t="str">
        <f t="array" ref="B2224">IFS(OR(C2224=1, C2224=6, C2224=11, C2224=16), "Mon", OR(C2224=2, C2224=7, C2224=12, C2224=17), "Tue", OR(C2224=3, C2224=8, C2224=13, C2224=18), "Wed",OR(C2224=4, C2224=9, C2224=14, C2224=19), "Thu",OR(C2224=5, C2224=10, C2224=15, C2224=20), "Fri",TRUE, "")</f>
        <v>Mon</v>
      </c>
      <c r="C2224" s="129">
        <v>1.0</v>
      </c>
      <c r="D2224" s="129" t="s">
        <v>8592</v>
      </c>
      <c r="E2224" s="129" t="s">
        <v>3038</v>
      </c>
      <c r="F2224" s="129" t="s">
        <v>29</v>
      </c>
      <c r="G2224" s="129" t="s">
        <v>3039</v>
      </c>
      <c r="H2224" s="129">
        <v>43.0</v>
      </c>
      <c r="I2224" s="163">
        <v>56.0</v>
      </c>
      <c r="J2224" s="163">
        <v>132.0</v>
      </c>
      <c r="K2224" s="129">
        <v>0.0</v>
      </c>
      <c r="L2224" s="129">
        <v>0.0</v>
      </c>
      <c r="M2224" s="129">
        <v>0.0</v>
      </c>
      <c r="N2224" s="129">
        <v>0.0</v>
      </c>
      <c r="O2224" s="129">
        <v>8.0</v>
      </c>
      <c r="P2224" s="129">
        <v>8.0</v>
      </c>
      <c r="Q2224" s="11">
        <f t="array" ref="Q2224">COUNTIF(E2224:E3598, E2224)</f>
        <v>2</v>
      </c>
    </row>
    <row r="2225">
      <c r="A2225" s="129">
        <v>9.0</v>
      </c>
      <c r="B2225" s="129" t="str">
        <f t="array" ref="B2225">IFS(OR(C2225=1, C2225=6, C2225=11, C2225=16), "Mon", OR(C2225=2, C2225=7, C2225=12, C2225=17), "Tue", OR(C2225=3, C2225=8, C2225=13, C2225=18), "Wed",OR(C2225=4, C2225=9, C2225=14, C2225=19), "Thu",OR(C2225=5, C2225=10, C2225=15, C2225=20), "Fri",TRUE, "")</f>
        <v>Tue</v>
      </c>
      <c r="C2225" s="129">
        <v>2.0</v>
      </c>
      <c r="D2225" s="129" t="s">
        <v>8592</v>
      </c>
      <c r="E2225" s="129" t="s">
        <v>4854</v>
      </c>
      <c r="F2225" s="129" t="s">
        <v>29</v>
      </c>
      <c r="G2225" s="129" t="s">
        <v>4855</v>
      </c>
      <c r="H2225" s="129">
        <v>64.0</v>
      </c>
      <c r="I2225" s="163">
        <v>80.0</v>
      </c>
      <c r="J2225" s="163">
        <v>332.0</v>
      </c>
      <c r="K2225" s="129">
        <v>0.0</v>
      </c>
      <c r="L2225" s="129">
        <v>-1.0</v>
      </c>
      <c r="M2225" s="129">
        <v>0.0</v>
      </c>
      <c r="N2225" s="129">
        <v>-1.0</v>
      </c>
      <c r="O2225" s="129">
        <v>7.0</v>
      </c>
      <c r="P2225" s="129">
        <v>6.0</v>
      </c>
      <c r="Q2225" s="11">
        <f t="array" ref="Q2225">COUNTIF(E2225:E3598, E2225)</f>
        <v>1</v>
      </c>
    </row>
    <row r="2226">
      <c r="A2226" s="129">
        <v>9.0</v>
      </c>
      <c r="B2226" s="129" t="str">
        <f t="array" ref="B2226">IFS(OR(C2226=1, C2226=6, C2226=11, C2226=16), "Mon", OR(C2226=2, C2226=7, C2226=12, C2226=17), "Tue", OR(C2226=3, C2226=8, C2226=13, C2226=18), "Wed",OR(C2226=4, C2226=9, C2226=14, C2226=19), "Thu",OR(C2226=5, C2226=10, C2226=15, C2226=20), "Fri",TRUE, "")</f>
        <v>Tue</v>
      </c>
      <c r="C2226" s="129">
        <v>2.0</v>
      </c>
      <c r="D2226" s="129" t="s">
        <v>8592</v>
      </c>
      <c r="E2226" s="129" t="s">
        <v>3834</v>
      </c>
      <c r="F2226" s="129" t="s">
        <v>29</v>
      </c>
      <c r="G2226" s="129" t="s">
        <v>3835</v>
      </c>
      <c r="H2226" s="129">
        <v>22.0</v>
      </c>
      <c r="I2226" s="163">
        <v>73.0</v>
      </c>
      <c r="J2226" s="163">
        <v>276.0</v>
      </c>
      <c r="K2226" s="129">
        <v>0.0</v>
      </c>
      <c r="L2226" s="129">
        <v>0.0</v>
      </c>
      <c r="M2226" s="129">
        <v>0.0</v>
      </c>
      <c r="N2226" s="129">
        <v>0.0</v>
      </c>
      <c r="O2226" s="129">
        <v>10.0</v>
      </c>
      <c r="P2226" s="129">
        <v>10.0</v>
      </c>
      <c r="Q2226" s="11">
        <f t="array" ref="Q2226">COUNTIF(E2226:E3598, E2226)</f>
        <v>1</v>
      </c>
    </row>
    <row r="2227">
      <c r="A2227" s="129">
        <v>9.0</v>
      </c>
      <c r="B2227" s="129" t="str">
        <f t="array" ref="B2227">IFS(OR(C2227=1, C2227=6, C2227=11, C2227=16), "Mon", OR(C2227=2, C2227=7, C2227=12, C2227=17), "Tue", OR(C2227=3, C2227=8, C2227=13, C2227=18), "Wed",OR(C2227=4, C2227=9, C2227=14, C2227=19), "Thu",OR(C2227=5, C2227=10, C2227=15, C2227=20), "Fri",TRUE, "")</f>
        <v>Tue</v>
      </c>
      <c r="C2227" s="129">
        <v>2.0</v>
      </c>
      <c r="D2227" s="129" t="s">
        <v>8592</v>
      </c>
      <c r="E2227" s="129" t="s">
        <v>719</v>
      </c>
      <c r="F2227" s="129" t="s">
        <v>29</v>
      </c>
      <c r="G2227" s="129" t="s">
        <v>720</v>
      </c>
      <c r="H2227" s="129">
        <v>57.0</v>
      </c>
      <c r="I2227" s="163">
        <v>48.0</v>
      </c>
      <c r="J2227" s="163">
        <v>88.0</v>
      </c>
      <c r="K2227" s="129">
        <v>1.0</v>
      </c>
      <c r="L2227" s="129">
        <v>0.0</v>
      </c>
      <c r="M2227" s="129">
        <v>1.0</v>
      </c>
      <c r="N2227" s="129">
        <v>2.0</v>
      </c>
      <c r="O2227" s="129">
        <v>10.0</v>
      </c>
      <c r="P2227" s="129">
        <v>10.0</v>
      </c>
      <c r="Q2227" s="11">
        <f t="array" ref="Q2227">COUNTIF(E2227:E3598, E2227)</f>
        <v>2</v>
      </c>
    </row>
    <row r="2228">
      <c r="A2228" s="129">
        <v>9.0</v>
      </c>
      <c r="B2228" s="129" t="str">
        <f t="array" ref="B2228">IFS(OR(C2228=1, C2228=6, C2228=11, C2228=16), "Mon", OR(C2228=2, C2228=7, C2228=12, C2228=17), "Tue", OR(C2228=3, C2228=8, C2228=13, C2228=18), "Wed",OR(C2228=4, C2228=9, C2228=14, C2228=19), "Thu",OR(C2228=5, C2228=10, C2228=15, C2228=20), "Fri",TRUE, "")</f>
        <v>Tue</v>
      </c>
      <c r="C2228" s="129">
        <v>2.0</v>
      </c>
      <c r="D2228" s="129" t="s">
        <v>8592</v>
      </c>
      <c r="E2228" s="129" t="s">
        <v>673</v>
      </c>
      <c r="F2228" s="129" t="s">
        <v>29</v>
      </c>
      <c r="G2228" s="129" t="s">
        <v>674</v>
      </c>
      <c r="H2228" s="129">
        <v>20.0</v>
      </c>
      <c r="I2228" s="163">
        <v>55.0</v>
      </c>
      <c r="J2228" s="163">
        <v>174.0</v>
      </c>
      <c r="K2228" s="129">
        <v>0.0</v>
      </c>
      <c r="L2228" s="129">
        <v>0.0</v>
      </c>
      <c r="M2228" s="129">
        <v>0.0</v>
      </c>
      <c r="N2228" s="129">
        <v>0.0</v>
      </c>
      <c r="O2228" s="129">
        <v>7.0</v>
      </c>
      <c r="P2228" s="129">
        <v>7.0</v>
      </c>
      <c r="Q2228" s="11">
        <f t="array" ref="Q2228">COUNTIF(E2228:E3598, E2228)</f>
        <v>1</v>
      </c>
    </row>
    <row r="2229">
      <c r="A2229" s="129">
        <v>9.0</v>
      </c>
      <c r="B2229" s="129" t="str">
        <f t="array" ref="B2229">IFS(OR(C2229=1, C2229=6, C2229=11, C2229=16), "Mon", OR(C2229=2, C2229=7, C2229=12, C2229=17), "Tue", OR(C2229=3, C2229=8, C2229=13, C2229=18), "Wed",OR(C2229=4, C2229=9, C2229=14, C2229=19), "Thu",OR(C2229=5, C2229=10, C2229=15, C2229=20), "Fri",TRUE, "")</f>
        <v>Tue</v>
      </c>
      <c r="C2229" s="129">
        <v>2.0</v>
      </c>
      <c r="D2229" s="129" t="s">
        <v>8592</v>
      </c>
      <c r="E2229" s="129" t="s">
        <v>5174</v>
      </c>
      <c r="F2229" s="129" t="s">
        <v>29</v>
      </c>
      <c r="G2229" s="129" t="s">
        <v>5175</v>
      </c>
      <c r="H2229" s="129">
        <v>43.0</v>
      </c>
      <c r="I2229" s="163">
        <v>116.0</v>
      </c>
      <c r="J2229" s="163">
        <v>310.0</v>
      </c>
      <c r="K2229" s="129">
        <v>0.0</v>
      </c>
      <c r="L2229" s="129">
        <v>-1.0</v>
      </c>
      <c r="M2229" s="129">
        <v>1.0</v>
      </c>
      <c r="N2229" s="129">
        <v>0.0</v>
      </c>
      <c r="O2229" s="129">
        <v>9.0</v>
      </c>
      <c r="P2229" s="129">
        <v>9.0</v>
      </c>
      <c r="Q2229" s="11">
        <f t="array" ref="Q2229">COUNTIF(E2229:E3598, E2229)</f>
        <v>1</v>
      </c>
    </row>
    <row r="2230">
      <c r="A2230" s="129">
        <v>9.0</v>
      </c>
      <c r="B2230" s="129" t="str">
        <f t="array" ref="B2230">IFS(OR(C2230=1, C2230=6, C2230=11, C2230=16), "Mon", OR(C2230=2, C2230=7, C2230=12, C2230=17), "Tue", OR(C2230=3, C2230=8, C2230=13, C2230=18), "Wed",OR(C2230=4, C2230=9, C2230=14, C2230=19), "Thu",OR(C2230=5, C2230=10, C2230=15, C2230=20), "Fri",TRUE, "")</f>
        <v>Tue</v>
      </c>
      <c r="C2230" s="129">
        <v>2.0</v>
      </c>
      <c r="D2230" s="129" t="s">
        <v>8592</v>
      </c>
      <c r="E2230" s="129" t="s">
        <v>1545</v>
      </c>
      <c r="F2230" s="129" t="s">
        <v>29</v>
      </c>
      <c r="G2230" s="129" t="s">
        <v>1546</v>
      </c>
      <c r="H2230" s="129">
        <v>43.0</v>
      </c>
      <c r="I2230" s="163">
        <v>57.0</v>
      </c>
      <c r="J2230" s="163">
        <v>138.0</v>
      </c>
      <c r="K2230" s="129">
        <v>-1.0</v>
      </c>
      <c r="L2230" s="129">
        <v>-1.0</v>
      </c>
      <c r="M2230" s="129">
        <v>0.0</v>
      </c>
      <c r="N2230" s="129">
        <v>-2.0</v>
      </c>
      <c r="O2230" s="129">
        <v>10.0</v>
      </c>
      <c r="P2230" s="129">
        <v>8.0</v>
      </c>
      <c r="Q2230" s="11">
        <f t="array" ref="Q2230">COUNTIF(E2230:E3598, E2230)</f>
        <v>2</v>
      </c>
    </row>
    <row r="2231">
      <c r="A2231" s="129">
        <v>9.0</v>
      </c>
      <c r="B2231" s="129" t="str">
        <f t="array" ref="B2231">IFS(OR(C2231=1, C2231=6, C2231=11, C2231=16), "Mon", OR(C2231=2, C2231=7, C2231=12, C2231=17), "Tue", OR(C2231=3, C2231=8, C2231=13, C2231=18), "Wed",OR(C2231=4, C2231=9, C2231=14, C2231=19), "Thu",OR(C2231=5, C2231=10, C2231=15, C2231=20), "Fri",TRUE, "")</f>
        <v>Wed</v>
      </c>
      <c r="C2231" s="129">
        <v>3.0</v>
      </c>
      <c r="D2231" s="129" t="s">
        <v>8592</v>
      </c>
      <c r="E2231" s="129" t="s">
        <v>4346</v>
      </c>
      <c r="F2231" s="129" t="s">
        <v>29</v>
      </c>
      <c r="G2231" s="129" t="s">
        <v>4347</v>
      </c>
      <c r="H2231" s="129">
        <v>49.0</v>
      </c>
      <c r="I2231" s="163">
        <v>38.0</v>
      </c>
      <c r="J2231" s="163">
        <v>109.0</v>
      </c>
      <c r="K2231" s="129">
        <v>1.0</v>
      </c>
      <c r="L2231" s="129">
        <v>0.0</v>
      </c>
      <c r="M2231" s="129">
        <v>-1.0</v>
      </c>
      <c r="N2231" s="129">
        <v>0.0</v>
      </c>
      <c r="O2231" s="129">
        <v>8.0</v>
      </c>
      <c r="P2231" s="129">
        <v>8.0</v>
      </c>
      <c r="Q2231" s="11">
        <f t="array" ref="Q2231">COUNTIF(E2231:E3598, E2231)</f>
        <v>1</v>
      </c>
    </row>
    <row r="2232">
      <c r="A2232" s="129">
        <v>9.0</v>
      </c>
      <c r="B2232" s="129" t="str">
        <f t="array" ref="B2232">IFS(OR(C2232=1, C2232=6, C2232=11, C2232=16), "Mon", OR(C2232=2, C2232=7, C2232=12, C2232=17), "Tue", OR(C2232=3, C2232=8, C2232=13, C2232=18), "Wed",OR(C2232=4, C2232=9, C2232=14, C2232=19), "Thu",OR(C2232=5, C2232=10, C2232=15, C2232=20), "Fri",TRUE, "")</f>
        <v>Wed</v>
      </c>
      <c r="C2232" s="129">
        <v>3.0</v>
      </c>
      <c r="D2232" s="129" t="s">
        <v>8592</v>
      </c>
      <c r="E2232" s="129" t="s">
        <v>3172</v>
      </c>
      <c r="F2232" s="129" t="s">
        <v>29</v>
      </c>
      <c r="G2232" s="129" t="s">
        <v>3173</v>
      </c>
      <c r="H2232" s="129">
        <v>68.0</v>
      </c>
      <c r="I2232" s="163">
        <v>105.0</v>
      </c>
      <c r="J2232" s="163">
        <v>270.0</v>
      </c>
      <c r="K2232" s="129">
        <v>-1.0</v>
      </c>
      <c r="L2232" s="129">
        <v>0.0</v>
      </c>
      <c r="M2232" s="129">
        <v>0.0</v>
      </c>
      <c r="N2232" s="129">
        <v>-1.0</v>
      </c>
      <c r="O2232" s="129">
        <v>10.0</v>
      </c>
      <c r="P2232" s="129">
        <v>9.0</v>
      </c>
      <c r="Q2232" s="11">
        <f t="array" ref="Q2232">COUNTIF(E2232:E3598, E2232)</f>
        <v>1</v>
      </c>
    </row>
    <row r="2233">
      <c r="A2233" s="129">
        <v>9.0</v>
      </c>
      <c r="B2233" s="129" t="str">
        <f t="array" ref="B2233">IFS(OR(C2233=1, C2233=6, C2233=11, C2233=16), "Mon", OR(C2233=2, C2233=7, C2233=12, C2233=17), "Tue", OR(C2233=3, C2233=8, C2233=13, C2233=18), "Wed",OR(C2233=4, C2233=9, C2233=14, C2233=19), "Thu",OR(C2233=5, C2233=10, C2233=15, C2233=20), "Fri",TRUE, "")</f>
        <v>Wed</v>
      </c>
      <c r="C2233" s="129">
        <v>3.0</v>
      </c>
      <c r="D2233" s="129" t="s">
        <v>8592</v>
      </c>
      <c r="E2233" s="129" t="s">
        <v>3040</v>
      </c>
      <c r="F2233" s="129" t="s">
        <v>29</v>
      </c>
      <c r="G2233" s="129" t="s">
        <v>3041</v>
      </c>
      <c r="H2233" s="129">
        <v>49.0</v>
      </c>
      <c r="I2233" s="163">
        <v>223.0</v>
      </c>
      <c r="J2233" s="163">
        <v>441.0</v>
      </c>
      <c r="K2233" s="129">
        <v>0.0</v>
      </c>
      <c r="L2233" s="129">
        <v>0.0</v>
      </c>
      <c r="M2233" s="129">
        <v>0.0</v>
      </c>
      <c r="N2233" s="129">
        <v>0.0</v>
      </c>
      <c r="O2233" s="129">
        <v>7.0</v>
      </c>
      <c r="P2233" s="129">
        <v>7.0</v>
      </c>
      <c r="Q2233" s="11">
        <f t="array" ref="Q2233">COUNTIF(E2233:E3598, E2233)</f>
        <v>2</v>
      </c>
    </row>
    <row r="2234">
      <c r="A2234" s="129">
        <v>9.0</v>
      </c>
      <c r="B2234" s="129" t="str">
        <f t="array" ref="B2234">IFS(OR(C2234=1, C2234=6, C2234=11, C2234=16), "Mon", OR(C2234=2, C2234=7, C2234=12, C2234=17), "Tue", OR(C2234=3, C2234=8, C2234=13, C2234=18), "Wed",OR(C2234=4, C2234=9, C2234=14, C2234=19), "Thu",OR(C2234=5, C2234=10, C2234=15, C2234=20), "Fri",TRUE, "")</f>
        <v>Wed</v>
      </c>
      <c r="C2234" s="129">
        <v>3.0</v>
      </c>
      <c r="D2234" s="129" t="s">
        <v>8592</v>
      </c>
      <c r="E2234" s="129" t="s">
        <v>4326</v>
      </c>
      <c r="F2234" s="129" t="s">
        <v>29</v>
      </c>
      <c r="G2234" s="129" t="s">
        <v>4327</v>
      </c>
      <c r="H2234" s="129">
        <v>53.0</v>
      </c>
      <c r="I2234" s="163">
        <v>111.0</v>
      </c>
      <c r="J2234" s="163">
        <v>230.0</v>
      </c>
      <c r="K2234" s="129">
        <v>0.0</v>
      </c>
      <c r="L2234" s="129">
        <v>0.0</v>
      </c>
      <c r="M2234" s="129">
        <v>0.0</v>
      </c>
      <c r="N2234" s="129">
        <v>0.0</v>
      </c>
      <c r="O2234" s="129">
        <v>8.0</v>
      </c>
      <c r="P2234" s="129">
        <v>8.0</v>
      </c>
      <c r="Q2234" s="11">
        <f t="array" ref="Q2234">COUNTIF(E2234:E3598, E2234)</f>
        <v>2</v>
      </c>
    </row>
    <row r="2235">
      <c r="A2235" s="129">
        <v>9.0</v>
      </c>
      <c r="B2235" s="129" t="str">
        <f t="array" ref="B2235">IFS(OR(C2235=1, C2235=6, C2235=11, C2235=16), "Mon", OR(C2235=2, C2235=7, C2235=12, C2235=17), "Tue", OR(C2235=3, C2235=8, C2235=13, C2235=18), "Wed",OR(C2235=4, C2235=9, C2235=14, C2235=19), "Thu",OR(C2235=5, C2235=10, C2235=15, C2235=20), "Fri",TRUE, "")</f>
        <v>Wed</v>
      </c>
      <c r="C2235" s="129">
        <v>3.0</v>
      </c>
      <c r="D2235" s="129" t="s">
        <v>8592</v>
      </c>
      <c r="E2235" s="129" t="s">
        <v>1656</v>
      </c>
      <c r="F2235" s="129" t="s">
        <v>29</v>
      </c>
      <c r="G2235" s="129" t="s">
        <v>1657</v>
      </c>
      <c r="H2235" s="129">
        <v>48.0</v>
      </c>
      <c r="I2235" s="163">
        <v>57.0</v>
      </c>
      <c r="J2235" s="163">
        <v>150.0</v>
      </c>
      <c r="K2235" s="129">
        <v>0.0</v>
      </c>
      <c r="L2235" s="129">
        <v>-1.0</v>
      </c>
      <c r="M2235" s="129">
        <v>0.0</v>
      </c>
      <c r="N2235" s="129">
        <v>-1.0</v>
      </c>
      <c r="O2235" s="129">
        <v>9.0</v>
      </c>
      <c r="P2235" s="129">
        <v>8.0</v>
      </c>
      <c r="Q2235" s="11">
        <f t="array" ref="Q2235">COUNTIF(E2235:E3598, E2235)</f>
        <v>1</v>
      </c>
    </row>
    <row r="2236">
      <c r="A2236" s="129">
        <v>9.0</v>
      </c>
      <c r="B2236" s="129" t="str">
        <f t="array" ref="B2236">IFS(OR(C2236=1, C2236=6, C2236=11, C2236=16), "Mon", OR(C2236=2, C2236=7, C2236=12, C2236=17), "Tue", OR(C2236=3, C2236=8, C2236=13, C2236=18), "Wed",OR(C2236=4, C2236=9, C2236=14, C2236=19), "Thu",OR(C2236=5, C2236=10, C2236=15, C2236=20), "Fri",TRUE, "")</f>
        <v>Wed</v>
      </c>
      <c r="C2236" s="129">
        <v>3.0</v>
      </c>
      <c r="D2236" s="129" t="s">
        <v>8592</v>
      </c>
      <c r="E2236" s="129" t="s">
        <v>6402</v>
      </c>
      <c r="F2236" s="129" t="s">
        <v>29</v>
      </c>
      <c r="G2236" s="129" t="s">
        <v>6403</v>
      </c>
      <c r="H2236" s="129">
        <v>32.0</v>
      </c>
      <c r="I2236" s="163">
        <v>56.0</v>
      </c>
      <c r="J2236" s="163">
        <v>110.0</v>
      </c>
      <c r="K2236" s="129">
        <v>0.0</v>
      </c>
      <c r="L2236" s="129">
        <v>-1.0</v>
      </c>
      <c r="M2236" s="129">
        <v>0.0</v>
      </c>
      <c r="N2236" s="129">
        <v>-1.0</v>
      </c>
      <c r="O2236" s="129">
        <v>9.0</v>
      </c>
      <c r="P2236" s="129">
        <v>8.0</v>
      </c>
      <c r="Q2236" s="11">
        <f t="array" ref="Q2236">COUNTIF(E2236:E3598, E2236)</f>
        <v>2</v>
      </c>
    </row>
    <row r="2237">
      <c r="A2237" s="129">
        <v>9.0</v>
      </c>
      <c r="B2237" s="129" t="str">
        <f t="array" ref="B2237">IFS(OR(C2237=1, C2237=6, C2237=11, C2237=16), "Mon", OR(C2237=2, C2237=7, C2237=12, C2237=17), "Tue", OR(C2237=3, C2237=8, C2237=13, C2237=18), "Wed",OR(C2237=4, C2237=9, C2237=14, C2237=19), "Thu",OR(C2237=5, C2237=10, C2237=15, C2237=20), "Fri",TRUE, "")</f>
        <v>Thu</v>
      </c>
      <c r="C2237" s="129">
        <v>4.0</v>
      </c>
      <c r="D2237" s="129" t="s">
        <v>8592</v>
      </c>
      <c r="E2237" s="129" t="s">
        <v>4358</v>
      </c>
      <c r="F2237" s="129" t="s">
        <v>29</v>
      </c>
      <c r="G2237" s="129" t="s">
        <v>4359</v>
      </c>
      <c r="H2237" s="129">
        <v>29.0</v>
      </c>
      <c r="I2237" s="163">
        <v>50.0</v>
      </c>
      <c r="J2237" s="163">
        <v>111.0</v>
      </c>
      <c r="K2237" s="129">
        <v>0.0</v>
      </c>
      <c r="L2237" s="129">
        <v>0.0</v>
      </c>
      <c r="M2237" s="129">
        <v>0.0</v>
      </c>
      <c r="N2237" s="129">
        <v>0.0</v>
      </c>
      <c r="O2237" s="129">
        <v>10.0</v>
      </c>
      <c r="P2237" s="129">
        <v>10.0</v>
      </c>
      <c r="Q2237" s="11">
        <f t="array" ref="Q2237">COUNTIF(E2237:E3598, E2237)</f>
        <v>2</v>
      </c>
    </row>
    <row r="2238">
      <c r="A2238" s="129">
        <v>9.0</v>
      </c>
      <c r="B2238" s="129" t="str">
        <f t="array" ref="B2238">IFS(OR(C2238=1, C2238=6, C2238=11, C2238=16), "Mon", OR(C2238=2, C2238=7, C2238=12, C2238=17), "Tue", OR(C2238=3, C2238=8, C2238=13, C2238=18), "Wed",OR(C2238=4, C2238=9, C2238=14, C2238=19), "Thu",OR(C2238=5, C2238=10, C2238=15, C2238=20), "Fri",TRUE, "")</f>
        <v>Thu</v>
      </c>
      <c r="C2238" s="129">
        <v>4.0</v>
      </c>
      <c r="D2238" s="129" t="s">
        <v>8592</v>
      </c>
      <c r="E2238" s="129" t="s">
        <v>4084</v>
      </c>
      <c r="F2238" s="129" t="s">
        <v>29</v>
      </c>
      <c r="G2238" s="129" t="s">
        <v>4085</v>
      </c>
      <c r="H2238" s="129">
        <v>59.0</v>
      </c>
      <c r="I2238" s="163">
        <v>59.0</v>
      </c>
      <c r="J2238" s="163">
        <v>122.0</v>
      </c>
      <c r="K2238" s="129">
        <v>0.0</v>
      </c>
      <c r="L2238" s="129">
        <v>0.0</v>
      </c>
      <c r="M2238" s="129">
        <v>0.0</v>
      </c>
      <c r="N2238" s="129">
        <v>0.0</v>
      </c>
      <c r="O2238" s="129">
        <v>8.0</v>
      </c>
      <c r="P2238" s="129">
        <v>8.0</v>
      </c>
      <c r="Q2238" s="11">
        <f t="array" ref="Q2238">COUNTIF(E2238:E3598, E2238)</f>
        <v>1</v>
      </c>
    </row>
    <row r="2239">
      <c r="A2239" s="129">
        <v>9.0</v>
      </c>
      <c r="B2239" s="129" t="str">
        <f t="array" ref="B2239">IFS(OR(C2239=1, C2239=6, C2239=11, C2239=16), "Mon", OR(C2239=2, C2239=7, C2239=12, C2239=17), "Tue", OR(C2239=3, C2239=8, C2239=13, C2239=18), "Wed",OR(C2239=4, C2239=9, C2239=14, C2239=19), "Thu",OR(C2239=5, C2239=10, C2239=15, C2239=20), "Fri",TRUE, "")</f>
        <v>Thu</v>
      </c>
      <c r="C2239" s="129">
        <v>4.0</v>
      </c>
      <c r="D2239" s="129" t="s">
        <v>8592</v>
      </c>
      <c r="E2239" s="129" t="s">
        <v>4884</v>
      </c>
      <c r="F2239" s="129" t="s">
        <v>29</v>
      </c>
      <c r="G2239" s="129" t="s">
        <v>4885</v>
      </c>
      <c r="H2239" s="129">
        <v>33.0</v>
      </c>
      <c r="I2239" s="163">
        <v>67.0</v>
      </c>
      <c r="J2239" s="163">
        <v>157.0</v>
      </c>
      <c r="K2239" s="129">
        <v>0.0</v>
      </c>
      <c r="L2239" s="129">
        <v>0.0</v>
      </c>
      <c r="M2239" s="129">
        <v>0.0</v>
      </c>
      <c r="N2239" s="129">
        <v>0.0</v>
      </c>
      <c r="O2239" s="129">
        <v>9.0</v>
      </c>
      <c r="P2239" s="129">
        <v>9.0</v>
      </c>
      <c r="Q2239" s="11">
        <f t="array" ref="Q2239">COUNTIF(E2239:E3598, E2239)</f>
        <v>1</v>
      </c>
    </row>
    <row r="2240">
      <c r="A2240" s="129">
        <v>9.0</v>
      </c>
      <c r="B2240" s="129" t="str">
        <f t="array" ref="B2240">IFS(OR(C2240=1, C2240=6, C2240=11, C2240=16), "Mon", OR(C2240=2, C2240=7, C2240=12, C2240=17), "Tue", OR(C2240=3, C2240=8, C2240=13, C2240=18), "Wed",OR(C2240=4, C2240=9, C2240=14, C2240=19), "Thu",OR(C2240=5, C2240=10, C2240=15, C2240=20), "Fri",TRUE, "")</f>
        <v>Thu</v>
      </c>
      <c r="C2240" s="129">
        <v>4.0</v>
      </c>
      <c r="D2240" s="129" t="s">
        <v>8592</v>
      </c>
      <c r="E2240" s="129" t="s">
        <v>7482</v>
      </c>
      <c r="F2240" s="129" t="s">
        <v>29</v>
      </c>
      <c r="G2240" s="129" t="s">
        <v>7483</v>
      </c>
      <c r="H2240" s="129">
        <v>34.0</v>
      </c>
      <c r="I2240" s="163">
        <v>178.0</v>
      </c>
      <c r="J2240" s="163">
        <v>348.0</v>
      </c>
      <c r="K2240" s="129">
        <v>0.0</v>
      </c>
      <c r="L2240" s="129">
        <v>-1.0</v>
      </c>
      <c r="M2240" s="129">
        <v>0.0</v>
      </c>
      <c r="N2240" s="129">
        <v>-1.0</v>
      </c>
      <c r="O2240" s="129">
        <v>7.0</v>
      </c>
      <c r="P2240" s="129">
        <v>6.0</v>
      </c>
      <c r="Q2240" s="11">
        <f t="array" ref="Q2240">COUNTIF(E2240:E3598, E2240)</f>
        <v>1</v>
      </c>
    </row>
    <row r="2241">
      <c r="A2241" s="129">
        <v>9.0</v>
      </c>
      <c r="B2241" s="129" t="str">
        <f t="array" ref="B2241">IFS(OR(C2241=1, C2241=6, C2241=11, C2241=16), "Mon", OR(C2241=2, C2241=7, C2241=12, C2241=17), "Tue", OR(C2241=3, C2241=8, C2241=13, C2241=18), "Wed",OR(C2241=4, C2241=9, C2241=14, C2241=19), "Thu",OR(C2241=5, C2241=10, C2241=15, C2241=20), "Fri",TRUE, "")</f>
        <v>Thu</v>
      </c>
      <c r="C2241" s="129">
        <v>4.0</v>
      </c>
      <c r="D2241" s="129" t="s">
        <v>8592</v>
      </c>
      <c r="E2241" s="129" t="s">
        <v>6022</v>
      </c>
      <c r="F2241" s="129" t="s">
        <v>29</v>
      </c>
      <c r="G2241" s="129" t="s">
        <v>6023</v>
      </c>
      <c r="H2241" s="129">
        <v>39.0</v>
      </c>
      <c r="I2241" s="163">
        <v>108.0</v>
      </c>
      <c r="J2241" s="163">
        <v>348.0</v>
      </c>
      <c r="K2241" s="129">
        <v>0.0</v>
      </c>
      <c r="L2241" s="129">
        <v>0.0</v>
      </c>
      <c r="M2241" s="129">
        <v>0.0</v>
      </c>
      <c r="N2241" s="129">
        <v>0.0</v>
      </c>
      <c r="O2241" s="129">
        <v>9.0</v>
      </c>
      <c r="P2241" s="129">
        <v>9.0</v>
      </c>
      <c r="Q2241" s="11">
        <f t="array" ref="Q2241">COUNTIF(E2241:E3598, E2241)</f>
        <v>1</v>
      </c>
    </row>
    <row r="2242">
      <c r="A2242" s="129">
        <v>9.0</v>
      </c>
      <c r="B2242" s="129" t="str">
        <f t="array" ref="B2242">IFS(OR(C2242=1, C2242=6, C2242=11, C2242=16), "Mon", OR(C2242=2, C2242=7, C2242=12, C2242=17), "Tue", OR(C2242=3, C2242=8, C2242=13, C2242=18), "Wed",OR(C2242=4, C2242=9, C2242=14, C2242=19), "Thu",OR(C2242=5, C2242=10, C2242=15, C2242=20), "Fri",TRUE, "")</f>
        <v>Thu</v>
      </c>
      <c r="C2242" s="129">
        <v>4.0</v>
      </c>
      <c r="D2242" s="129" t="s">
        <v>8592</v>
      </c>
      <c r="E2242" s="129" t="s">
        <v>4430</v>
      </c>
      <c r="F2242" s="129" t="s">
        <v>29</v>
      </c>
      <c r="G2242" s="129" t="s">
        <v>4431</v>
      </c>
      <c r="H2242" s="129">
        <v>57.0</v>
      </c>
      <c r="I2242" s="163">
        <v>91.0</v>
      </c>
      <c r="J2242" s="163">
        <v>314.0</v>
      </c>
      <c r="K2242" s="129">
        <v>0.0</v>
      </c>
      <c r="L2242" s="129">
        <v>0.0</v>
      </c>
      <c r="M2242" s="129">
        <v>0.0</v>
      </c>
      <c r="N2242" s="129">
        <v>0.0</v>
      </c>
      <c r="O2242" s="129">
        <v>9.0</v>
      </c>
      <c r="P2242" s="129">
        <v>9.0</v>
      </c>
      <c r="Q2242" s="11">
        <f t="array" ref="Q2242">COUNTIF(E2242:E3598, E2242)</f>
        <v>3</v>
      </c>
    </row>
    <row r="2243">
      <c r="A2243" s="129">
        <v>9.0</v>
      </c>
      <c r="B2243" s="129" t="str">
        <f t="array" ref="B2243">IFS(OR(C2243=1, C2243=6, C2243=11, C2243=16), "Mon", OR(C2243=2, C2243=7, C2243=12, C2243=17), "Tue", OR(C2243=3, C2243=8, C2243=13, C2243=18), "Wed",OR(C2243=4, C2243=9, C2243=14, C2243=19), "Thu",OR(C2243=5, C2243=10, C2243=15, C2243=20), "Fri",TRUE, "")</f>
        <v>Fri</v>
      </c>
      <c r="C2243" s="129">
        <v>5.0</v>
      </c>
      <c r="D2243" s="129" t="s">
        <v>8592</v>
      </c>
      <c r="E2243" s="129" t="s">
        <v>6164</v>
      </c>
      <c r="F2243" s="129" t="s">
        <v>29</v>
      </c>
      <c r="G2243" s="129" t="s">
        <v>6165</v>
      </c>
      <c r="H2243" s="129">
        <v>54.0</v>
      </c>
      <c r="I2243" s="163">
        <v>51.0</v>
      </c>
      <c r="J2243" s="163">
        <v>121.0</v>
      </c>
      <c r="K2243" s="129">
        <v>0.0</v>
      </c>
      <c r="L2243" s="129">
        <v>0.0</v>
      </c>
      <c r="M2243" s="129">
        <v>0.0</v>
      </c>
      <c r="N2243" s="129">
        <v>0.0</v>
      </c>
      <c r="O2243" s="129">
        <v>10.0</v>
      </c>
      <c r="P2243" s="129">
        <v>10.0</v>
      </c>
      <c r="Q2243" s="11">
        <f t="array" ref="Q2243">COUNTIF(E2243:E3598, E2243)</f>
        <v>2</v>
      </c>
    </row>
    <row r="2244">
      <c r="A2244" s="129">
        <v>9.0</v>
      </c>
      <c r="B2244" s="129" t="str">
        <f t="array" ref="B2244">IFS(OR(C2244=1, C2244=6, C2244=11, C2244=16), "Mon", OR(C2244=2, C2244=7, C2244=12, C2244=17), "Tue", OR(C2244=3, C2244=8, C2244=13, C2244=18), "Wed",OR(C2244=4, C2244=9, C2244=14, C2244=19), "Thu",OR(C2244=5, C2244=10, C2244=15, C2244=20), "Fri",TRUE, "")</f>
        <v>Fri</v>
      </c>
      <c r="C2244" s="129">
        <v>5.0</v>
      </c>
      <c r="D2244" s="129" t="s">
        <v>8592</v>
      </c>
      <c r="E2244" s="129" t="s">
        <v>6744</v>
      </c>
      <c r="F2244" s="129" t="s">
        <v>29</v>
      </c>
      <c r="G2244" s="129" t="s">
        <v>6745</v>
      </c>
      <c r="H2244" s="129">
        <v>62.0</v>
      </c>
      <c r="I2244" s="163">
        <v>71.0</v>
      </c>
      <c r="J2244" s="163">
        <v>165.0</v>
      </c>
      <c r="K2244" s="129">
        <v>0.0</v>
      </c>
      <c r="L2244" s="129">
        <v>-1.0</v>
      </c>
      <c r="M2244" s="129">
        <v>-1.0</v>
      </c>
      <c r="N2244" s="129">
        <v>-2.0</v>
      </c>
      <c r="O2244" s="129">
        <v>10.0</v>
      </c>
      <c r="P2244" s="129">
        <v>8.0</v>
      </c>
      <c r="Q2244" s="11">
        <f t="array" ref="Q2244">COUNTIF(E2244:E3598, E2244)</f>
        <v>2</v>
      </c>
    </row>
    <row r="2245">
      <c r="A2245" s="129">
        <v>9.0</v>
      </c>
      <c r="B2245" s="129" t="str">
        <f t="array" ref="B2245">IFS(OR(C2245=1, C2245=6, C2245=11, C2245=16), "Mon", OR(C2245=2, C2245=7, C2245=12, C2245=17), "Tue", OR(C2245=3, C2245=8, C2245=13, C2245=18), "Wed",OR(C2245=4, C2245=9, C2245=14, C2245=19), "Thu",OR(C2245=5, C2245=10, C2245=15, C2245=20), "Fri",TRUE, "")</f>
        <v>Fri</v>
      </c>
      <c r="C2245" s="129">
        <v>5.0</v>
      </c>
      <c r="D2245" s="129" t="s">
        <v>8592</v>
      </c>
      <c r="E2245" s="129" t="s">
        <v>977</v>
      </c>
      <c r="F2245" s="129" t="s">
        <v>29</v>
      </c>
      <c r="G2245" s="129" t="s">
        <v>978</v>
      </c>
      <c r="H2245" s="129">
        <v>67.0</v>
      </c>
      <c r="I2245" s="163">
        <v>228.0</v>
      </c>
      <c r="J2245" s="163">
        <v>237.0</v>
      </c>
      <c r="K2245" s="129">
        <v>0.0</v>
      </c>
      <c r="L2245" s="129">
        <v>-1.0</v>
      </c>
      <c r="M2245" s="129">
        <v>1.0</v>
      </c>
      <c r="N2245" s="129">
        <v>0.0</v>
      </c>
      <c r="O2245" s="129">
        <v>10.0</v>
      </c>
      <c r="P2245" s="129">
        <v>10.0</v>
      </c>
      <c r="Q2245" s="11">
        <f t="array" ref="Q2245">COUNTIF(E2245:E3598, E2245)</f>
        <v>2</v>
      </c>
    </row>
    <row r="2246">
      <c r="A2246" s="129">
        <v>9.0</v>
      </c>
      <c r="B2246" s="129" t="str">
        <f t="array" ref="B2246">IFS(OR(C2246=1, C2246=6, C2246=11, C2246=16), "Mon", OR(C2246=2, C2246=7, C2246=12, C2246=17), "Tue", OR(C2246=3, C2246=8, C2246=13, C2246=18), "Wed",OR(C2246=4, C2246=9, C2246=14, C2246=19), "Thu",OR(C2246=5, C2246=10, C2246=15, C2246=20), "Fri",TRUE, "")</f>
        <v>Fri</v>
      </c>
      <c r="C2246" s="129">
        <v>5.0</v>
      </c>
      <c r="D2246" s="129" t="s">
        <v>8592</v>
      </c>
      <c r="E2246" s="129" t="s">
        <v>5306</v>
      </c>
      <c r="F2246" s="129" t="s">
        <v>29</v>
      </c>
      <c r="G2246" s="129" t="s">
        <v>5307</v>
      </c>
      <c r="H2246" s="129">
        <v>57.0</v>
      </c>
      <c r="I2246" s="163">
        <v>116.0</v>
      </c>
      <c r="J2246" s="163">
        <v>510.0</v>
      </c>
      <c r="K2246" s="129">
        <v>0.0</v>
      </c>
      <c r="L2246" s="129">
        <v>0.0</v>
      </c>
      <c r="M2246" s="129">
        <v>-1.0</v>
      </c>
      <c r="N2246" s="129">
        <v>-1.0</v>
      </c>
      <c r="O2246" s="129">
        <v>7.0</v>
      </c>
      <c r="P2246" s="129">
        <v>6.0</v>
      </c>
      <c r="Q2246" s="11">
        <f t="array" ref="Q2246">COUNTIF(E2246:E3598, E2246)</f>
        <v>1</v>
      </c>
    </row>
    <row r="2247">
      <c r="A2247" s="129">
        <v>9.0</v>
      </c>
      <c r="B2247" s="129" t="str">
        <f t="array" ref="B2247">IFS(OR(C2247=1, C2247=6, C2247=11, C2247=16), "Mon", OR(C2247=2, C2247=7, C2247=12, C2247=17), "Tue", OR(C2247=3, C2247=8, C2247=13, C2247=18), "Wed",OR(C2247=4, C2247=9, C2247=14, C2247=19), "Thu",OR(C2247=5, C2247=10, C2247=15, C2247=20), "Fri",TRUE, "")</f>
        <v>Fri</v>
      </c>
      <c r="C2247" s="129">
        <v>5.0</v>
      </c>
      <c r="D2247" s="129" t="s">
        <v>8592</v>
      </c>
      <c r="E2247" s="129" t="s">
        <v>7472</v>
      </c>
      <c r="F2247" s="129" t="s">
        <v>29</v>
      </c>
      <c r="G2247" s="129" t="s">
        <v>7473</v>
      </c>
      <c r="H2247" s="129">
        <v>62.0</v>
      </c>
      <c r="I2247" s="163">
        <v>41.0</v>
      </c>
      <c r="J2247" s="163">
        <v>168.0</v>
      </c>
      <c r="K2247" s="129">
        <v>0.0</v>
      </c>
      <c r="L2247" s="129">
        <v>0.0</v>
      </c>
      <c r="M2247" s="129">
        <v>-1.0</v>
      </c>
      <c r="N2247" s="129">
        <v>-1.0</v>
      </c>
      <c r="O2247" s="129">
        <v>7.0</v>
      </c>
      <c r="P2247" s="129">
        <v>6.0</v>
      </c>
      <c r="Q2247" s="11">
        <f t="array" ref="Q2247">COUNTIF(E2247:E3598, E2247)</f>
        <v>1</v>
      </c>
    </row>
    <row r="2248">
      <c r="A2248" s="129">
        <v>9.0</v>
      </c>
      <c r="B2248" s="129" t="str">
        <f t="array" ref="B2248">IFS(OR(C2248=1, C2248=6, C2248=11, C2248=16), "Mon", OR(C2248=2, C2248=7, C2248=12, C2248=17), "Tue", OR(C2248=3, C2248=8, C2248=13, C2248=18), "Wed",OR(C2248=4, C2248=9, C2248=14, C2248=19), "Thu",OR(C2248=5, C2248=10, C2248=15, C2248=20), "Fri",TRUE, "")</f>
        <v>Fri</v>
      </c>
      <c r="C2248" s="129">
        <v>5.0</v>
      </c>
      <c r="D2248" s="129" t="s">
        <v>8592</v>
      </c>
      <c r="E2248" s="129" t="s">
        <v>5720</v>
      </c>
      <c r="F2248" s="129" t="s">
        <v>29</v>
      </c>
      <c r="G2248" s="129" t="s">
        <v>5721</v>
      </c>
      <c r="H2248" s="129">
        <v>51.0</v>
      </c>
      <c r="I2248" s="163">
        <v>110.0</v>
      </c>
      <c r="J2248" s="163">
        <v>358.0</v>
      </c>
      <c r="K2248" s="129">
        <v>-1.0</v>
      </c>
      <c r="L2248" s="129">
        <v>-1.0</v>
      </c>
      <c r="M2248" s="129">
        <v>0.0</v>
      </c>
      <c r="N2248" s="129">
        <v>-2.0</v>
      </c>
      <c r="O2248" s="129">
        <v>6.0</v>
      </c>
      <c r="P2248" s="129">
        <v>4.0</v>
      </c>
      <c r="Q2248" s="11">
        <f t="array" ref="Q2248">COUNTIF(E2248:E3598, E2248)</f>
        <v>1</v>
      </c>
    </row>
    <row r="2249">
      <c r="A2249" s="129">
        <v>9.0</v>
      </c>
      <c r="B2249" s="129" t="str">
        <f t="array" ref="B2249">IFS(OR(C2249=1, C2249=6, C2249=11, C2249=16), "Mon", OR(C2249=2, C2249=7, C2249=12, C2249=17), "Tue", OR(C2249=3, C2249=8, C2249=13, C2249=18), "Wed",OR(C2249=4, C2249=9, C2249=14, C2249=19), "Thu",OR(C2249=5, C2249=10, C2249=15, C2249=20), "Fri",TRUE, "")</f>
        <v>Mon</v>
      </c>
      <c r="C2249" s="129">
        <v>6.0</v>
      </c>
      <c r="D2249" s="129" t="s">
        <v>8592</v>
      </c>
      <c r="E2249" s="129" t="s">
        <v>6440</v>
      </c>
      <c r="F2249" s="129" t="s">
        <v>29</v>
      </c>
      <c r="G2249" s="129" t="s">
        <v>6441</v>
      </c>
      <c r="H2249" s="129">
        <v>38.0</v>
      </c>
      <c r="I2249" s="163">
        <v>36.0</v>
      </c>
      <c r="J2249" s="163">
        <v>130.0</v>
      </c>
      <c r="K2249" s="129">
        <v>1.0</v>
      </c>
      <c r="L2249" s="129">
        <v>0.0</v>
      </c>
      <c r="M2249" s="129">
        <v>0.0</v>
      </c>
      <c r="N2249" s="129">
        <v>1.0</v>
      </c>
      <c r="O2249" s="129">
        <v>9.0</v>
      </c>
      <c r="P2249" s="129">
        <v>10.0</v>
      </c>
      <c r="Q2249" s="11">
        <f t="array" ref="Q2249">COUNTIF(E2249:E3598, E2249)</f>
        <v>1</v>
      </c>
    </row>
    <row r="2250">
      <c r="A2250" s="129">
        <v>9.0</v>
      </c>
      <c r="B2250" s="129" t="str">
        <f t="array" ref="B2250">IFS(OR(C2250=1, C2250=6, C2250=11, C2250=16), "Mon", OR(C2250=2, C2250=7, C2250=12, C2250=17), "Tue", OR(C2250=3, C2250=8, C2250=13, C2250=18), "Wed",OR(C2250=4, C2250=9, C2250=14, C2250=19), "Thu",OR(C2250=5, C2250=10, C2250=15, C2250=20), "Fri",TRUE, "")</f>
        <v>Mon</v>
      </c>
      <c r="C2250" s="129">
        <v>6.0</v>
      </c>
      <c r="D2250" s="129" t="s">
        <v>8592</v>
      </c>
      <c r="E2250" s="129" t="s">
        <v>2112</v>
      </c>
      <c r="F2250" s="129" t="s">
        <v>29</v>
      </c>
      <c r="G2250" s="129" t="s">
        <v>2113</v>
      </c>
      <c r="H2250" s="129">
        <v>31.0</v>
      </c>
      <c r="I2250" s="163">
        <v>124.0</v>
      </c>
      <c r="J2250" s="163">
        <v>260.0</v>
      </c>
      <c r="K2250" s="129">
        <v>0.0</v>
      </c>
      <c r="L2250" s="129">
        <v>0.0</v>
      </c>
      <c r="M2250" s="129">
        <v>0.0</v>
      </c>
      <c r="N2250" s="129">
        <v>0.0</v>
      </c>
      <c r="O2250" s="129">
        <v>10.0</v>
      </c>
      <c r="P2250" s="129">
        <v>10.0</v>
      </c>
      <c r="Q2250" s="11">
        <f t="array" ref="Q2250">COUNTIF(E2250:E3598, E2250)</f>
        <v>1</v>
      </c>
    </row>
    <row r="2251">
      <c r="A2251" s="129">
        <v>9.0</v>
      </c>
      <c r="B2251" s="129" t="str">
        <f t="array" ref="B2251">IFS(OR(C2251=1, C2251=6, C2251=11, C2251=16), "Mon", OR(C2251=2, C2251=7, C2251=12, C2251=17), "Tue", OR(C2251=3, C2251=8, C2251=13, C2251=18), "Wed",OR(C2251=4, C2251=9, C2251=14, C2251=19), "Thu",OR(C2251=5, C2251=10, C2251=15, C2251=20), "Fri",TRUE, "")</f>
        <v>Mon</v>
      </c>
      <c r="C2251" s="129">
        <v>6.0</v>
      </c>
      <c r="D2251" s="129" t="s">
        <v>8592</v>
      </c>
      <c r="E2251" s="129" t="s">
        <v>7632</v>
      </c>
      <c r="F2251" s="129" t="s">
        <v>29</v>
      </c>
      <c r="G2251" s="129" t="s">
        <v>7633</v>
      </c>
      <c r="H2251" s="129">
        <v>49.0</v>
      </c>
      <c r="I2251" s="163">
        <v>67.0</v>
      </c>
      <c r="J2251" s="163">
        <v>133.0</v>
      </c>
      <c r="K2251" s="129">
        <v>0.0</v>
      </c>
      <c r="L2251" s="129">
        <v>-1.0</v>
      </c>
      <c r="M2251" s="129">
        <v>0.0</v>
      </c>
      <c r="N2251" s="129">
        <v>-1.0</v>
      </c>
      <c r="O2251" s="129">
        <v>10.0</v>
      </c>
      <c r="P2251" s="129">
        <v>9.0</v>
      </c>
      <c r="Q2251" s="11">
        <f t="array" ref="Q2251">COUNTIF(E2251:E3598, E2251)</f>
        <v>1</v>
      </c>
    </row>
    <row r="2252">
      <c r="A2252" s="129">
        <v>9.0</v>
      </c>
      <c r="B2252" s="129" t="str">
        <f t="array" ref="B2252">IFS(OR(C2252=1, C2252=6, C2252=11, C2252=16), "Mon", OR(C2252=2, C2252=7, C2252=12, C2252=17), "Tue", OR(C2252=3, C2252=8, C2252=13, C2252=18), "Wed",OR(C2252=4, C2252=9, C2252=14, C2252=19), "Thu",OR(C2252=5, C2252=10, C2252=15, C2252=20), "Fri",TRUE, "")</f>
        <v>Mon</v>
      </c>
      <c r="C2252" s="129">
        <v>6.0</v>
      </c>
      <c r="D2252" s="129" t="s">
        <v>8592</v>
      </c>
      <c r="E2252" s="129" t="s">
        <v>1535</v>
      </c>
      <c r="F2252" s="129" t="s">
        <v>29</v>
      </c>
      <c r="G2252" s="129" t="s">
        <v>1536</v>
      </c>
      <c r="H2252" s="129">
        <v>45.0</v>
      </c>
      <c r="I2252" s="163">
        <v>64.0</v>
      </c>
      <c r="J2252" s="163">
        <v>129.0</v>
      </c>
      <c r="K2252" s="129">
        <v>0.0</v>
      </c>
      <c r="L2252" s="129">
        <v>0.0</v>
      </c>
      <c r="M2252" s="129">
        <v>0.0</v>
      </c>
      <c r="N2252" s="129">
        <v>0.0</v>
      </c>
      <c r="O2252" s="129">
        <v>9.0</v>
      </c>
      <c r="P2252" s="129">
        <v>9.0</v>
      </c>
      <c r="Q2252" s="11">
        <f t="array" ref="Q2252">COUNTIF(E2252:E3598, E2252)</f>
        <v>1</v>
      </c>
    </row>
    <row r="2253">
      <c r="A2253" s="129">
        <v>9.0</v>
      </c>
      <c r="B2253" s="129" t="str">
        <f t="array" ref="B2253">IFS(OR(C2253=1, C2253=6, C2253=11, C2253=16), "Mon", OR(C2253=2, C2253=7, C2253=12, C2253=17), "Tue", OR(C2253=3, C2253=8, C2253=13, C2253=18), "Wed",OR(C2253=4, C2253=9, C2253=14, C2253=19), "Thu",OR(C2253=5, C2253=10, C2253=15, C2253=20), "Fri",TRUE, "")</f>
        <v>Mon</v>
      </c>
      <c r="C2253" s="129">
        <v>6.0</v>
      </c>
      <c r="D2253" s="129" t="s">
        <v>8592</v>
      </c>
      <c r="E2253" s="129" t="s">
        <v>4238</v>
      </c>
      <c r="F2253" s="129" t="s">
        <v>29</v>
      </c>
      <c r="G2253" s="129" t="s">
        <v>4239</v>
      </c>
      <c r="H2253" s="129">
        <v>66.0</v>
      </c>
      <c r="I2253" s="163">
        <v>51.0</v>
      </c>
      <c r="J2253" s="163">
        <v>137.0</v>
      </c>
      <c r="K2253" s="129">
        <v>0.0</v>
      </c>
      <c r="L2253" s="129">
        <v>0.0</v>
      </c>
      <c r="M2253" s="129">
        <v>0.0</v>
      </c>
      <c r="N2253" s="129">
        <v>0.0</v>
      </c>
      <c r="O2253" s="129">
        <v>10.0</v>
      </c>
      <c r="P2253" s="129">
        <v>10.0</v>
      </c>
      <c r="Q2253" s="11">
        <f t="array" ref="Q2253">COUNTIF(E2253:E3598, E2253)</f>
        <v>3</v>
      </c>
    </row>
    <row r="2254">
      <c r="A2254" s="129">
        <v>9.0</v>
      </c>
      <c r="B2254" s="129" t="str">
        <f t="array" ref="B2254">IFS(OR(C2254=1, C2254=6, C2254=11, C2254=16), "Mon", OR(C2254=2, C2254=7, C2254=12, C2254=17), "Tue", OR(C2254=3, C2254=8, C2254=13, C2254=18), "Wed",OR(C2254=4, C2254=9, C2254=14, C2254=19), "Thu",OR(C2254=5, C2254=10, C2254=15, C2254=20), "Fri",TRUE, "")</f>
        <v>Mon</v>
      </c>
      <c r="C2254" s="129">
        <v>6.0</v>
      </c>
      <c r="D2254" s="129" t="s">
        <v>8592</v>
      </c>
      <c r="E2254" s="129" t="s">
        <v>1177</v>
      </c>
      <c r="F2254" s="129" t="s">
        <v>29</v>
      </c>
      <c r="G2254" s="129" t="s">
        <v>1178</v>
      </c>
      <c r="H2254" s="129">
        <v>54.0</v>
      </c>
      <c r="I2254" s="163">
        <v>80.0</v>
      </c>
      <c r="J2254" s="163">
        <v>177.0</v>
      </c>
      <c r="K2254" s="129">
        <v>0.0</v>
      </c>
      <c r="L2254" s="129">
        <v>0.0</v>
      </c>
      <c r="M2254" s="129">
        <v>0.0</v>
      </c>
      <c r="N2254" s="129">
        <v>0.0</v>
      </c>
      <c r="O2254" s="129">
        <v>7.0</v>
      </c>
      <c r="P2254" s="129">
        <v>7.0</v>
      </c>
      <c r="Q2254" s="11">
        <f t="array" ref="Q2254">COUNTIF(E2254:E3598, E2254)</f>
        <v>2</v>
      </c>
    </row>
    <row r="2255">
      <c r="A2255" s="129">
        <v>9.0</v>
      </c>
      <c r="B2255" s="129" t="str">
        <f t="array" ref="B2255">IFS(OR(C2255=1, C2255=6, C2255=11, C2255=16), "Mon", OR(C2255=2, C2255=7, C2255=12, C2255=17), "Tue", OR(C2255=3, C2255=8, C2255=13, C2255=18), "Wed",OR(C2255=4, C2255=9, C2255=14, C2255=19), "Thu",OR(C2255=5, C2255=10, C2255=15, C2255=20), "Fri",TRUE, "")</f>
        <v>Tue</v>
      </c>
      <c r="C2255" s="129">
        <v>7.0</v>
      </c>
      <c r="D2255" s="129" t="s">
        <v>8592</v>
      </c>
      <c r="E2255" s="129" t="s">
        <v>3242</v>
      </c>
      <c r="F2255" s="129" t="s">
        <v>29</v>
      </c>
      <c r="G2255" s="129" t="s">
        <v>3243</v>
      </c>
      <c r="H2255" s="129">
        <v>36.0</v>
      </c>
      <c r="I2255" s="163">
        <v>44.0</v>
      </c>
      <c r="J2255" s="163">
        <v>155.0</v>
      </c>
      <c r="K2255" s="129">
        <v>0.0</v>
      </c>
      <c r="L2255" s="129">
        <v>0.0</v>
      </c>
      <c r="M2255" s="129">
        <v>0.0</v>
      </c>
      <c r="N2255" s="129">
        <v>0.0</v>
      </c>
      <c r="O2255" s="129">
        <v>7.0</v>
      </c>
      <c r="P2255" s="129">
        <v>7.0</v>
      </c>
      <c r="Q2255" s="11">
        <f t="array" ref="Q2255">COUNTIF(E2255:E3598, E2255)</f>
        <v>1</v>
      </c>
    </row>
    <row r="2256">
      <c r="A2256" s="129">
        <v>9.0</v>
      </c>
      <c r="B2256" s="129" t="str">
        <f t="array" ref="B2256">IFS(OR(C2256=1, C2256=6, C2256=11, C2256=16), "Mon", OR(C2256=2, C2256=7, C2256=12, C2256=17), "Tue", OR(C2256=3, C2256=8, C2256=13, C2256=18), "Wed",OR(C2256=4, C2256=9, C2256=14, C2256=19), "Thu",OR(C2256=5, C2256=10, C2256=15, C2256=20), "Fri",TRUE, "")</f>
        <v>Tue</v>
      </c>
      <c r="C2256" s="129">
        <v>7.0</v>
      </c>
      <c r="D2256" s="129" t="s">
        <v>8592</v>
      </c>
      <c r="E2256" s="129" t="s">
        <v>7344</v>
      </c>
      <c r="F2256" s="129" t="s">
        <v>29</v>
      </c>
      <c r="G2256" s="129" t="s">
        <v>7345</v>
      </c>
      <c r="H2256" s="129">
        <v>27.0</v>
      </c>
      <c r="I2256" s="163">
        <v>159.0</v>
      </c>
      <c r="J2256" s="163">
        <v>232.0</v>
      </c>
      <c r="K2256" s="129">
        <v>-1.0</v>
      </c>
      <c r="L2256" s="129">
        <v>-1.0</v>
      </c>
      <c r="M2256" s="129">
        <v>0.0</v>
      </c>
      <c r="N2256" s="129">
        <v>-2.0</v>
      </c>
      <c r="O2256" s="129">
        <v>9.0</v>
      </c>
      <c r="P2256" s="129">
        <v>7.0</v>
      </c>
      <c r="Q2256" s="11">
        <f t="array" ref="Q2256">COUNTIF(E2256:E3598, E2256)</f>
        <v>1</v>
      </c>
    </row>
    <row r="2257">
      <c r="A2257" s="129">
        <v>9.0</v>
      </c>
      <c r="B2257" s="129" t="str">
        <f t="array" ref="B2257">IFS(OR(C2257=1, C2257=6, C2257=11, C2257=16), "Mon", OR(C2257=2, C2257=7, C2257=12, C2257=17), "Tue", OR(C2257=3, C2257=8, C2257=13, C2257=18), "Wed",OR(C2257=4, C2257=9, C2257=14, C2257=19), "Thu",OR(C2257=5, C2257=10, C2257=15, C2257=20), "Fri",TRUE, "")</f>
        <v>Tue</v>
      </c>
      <c r="C2257" s="129">
        <v>7.0</v>
      </c>
      <c r="D2257" s="129" t="s">
        <v>8592</v>
      </c>
      <c r="E2257" s="129" t="s">
        <v>2234</v>
      </c>
      <c r="F2257" s="129" t="s">
        <v>29</v>
      </c>
      <c r="G2257" s="129" t="s">
        <v>2235</v>
      </c>
      <c r="H2257" s="129">
        <v>38.0</v>
      </c>
      <c r="I2257" s="163">
        <v>170.0</v>
      </c>
      <c r="J2257" s="163">
        <v>450.0</v>
      </c>
      <c r="K2257" s="129">
        <v>-1.0</v>
      </c>
      <c r="L2257" s="129">
        <v>0.0</v>
      </c>
      <c r="M2257" s="129">
        <v>0.0</v>
      </c>
      <c r="N2257" s="129">
        <v>-1.0</v>
      </c>
      <c r="O2257" s="129">
        <v>10.0</v>
      </c>
      <c r="P2257" s="129">
        <v>9.0</v>
      </c>
      <c r="Q2257" s="11">
        <f t="array" ref="Q2257">COUNTIF(E2257:E3598, E2257)</f>
        <v>1</v>
      </c>
    </row>
    <row r="2258">
      <c r="A2258" s="129">
        <v>9.0</v>
      </c>
      <c r="B2258" s="129" t="str">
        <f t="array" ref="B2258">IFS(OR(C2258=1, C2258=6, C2258=11, C2258=16), "Mon", OR(C2258=2, C2258=7, C2258=12, C2258=17), "Tue", OR(C2258=3, C2258=8, C2258=13, C2258=18), "Wed",OR(C2258=4, C2258=9, C2258=14, C2258=19), "Thu",OR(C2258=5, C2258=10, C2258=15, C2258=20), "Fri",TRUE, "")</f>
        <v>Tue</v>
      </c>
      <c r="C2258" s="129">
        <v>7.0</v>
      </c>
      <c r="D2258" s="129" t="s">
        <v>8592</v>
      </c>
      <c r="E2258" s="129" t="s">
        <v>1772</v>
      </c>
      <c r="F2258" s="129" t="s">
        <v>29</v>
      </c>
      <c r="G2258" s="129" t="s">
        <v>1773</v>
      </c>
      <c r="H2258" s="129">
        <v>35.0</v>
      </c>
      <c r="I2258" s="163">
        <v>74.0</v>
      </c>
      <c r="J2258" s="163">
        <v>346.0</v>
      </c>
      <c r="K2258" s="129">
        <v>0.0</v>
      </c>
      <c r="L2258" s="129">
        <v>0.0</v>
      </c>
      <c r="M2258" s="129">
        <v>0.0</v>
      </c>
      <c r="N2258" s="129">
        <v>0.0</v>
      </c>
      <c r="O2258" s="129">
        <v>8.0</v>
      </c>
      <c r="P2258" s="129">
        <v>8.0</v>
      </c>
      <c r="Q2258" s="11">
        <f t="array" ref="Q2258">COUNTIF(E2258:E3598, E2258)</f>
        <v>1</v>
      </c>
    </row>
    <row r="2259">
      <c r="A2259" s="129">
        <v>9.0</v>
      </c>
      <c r="B2259" s="129" t="str">
        <f t="array" ref="B2259">IFS(OR(C2259=1, C2259=6, C2259=11, C2259=16), "Mon", OR(C2259=2, C2259=7, C2259=12, C2259=17), "Tue", OR(C2259=3, C2259=8, C2259=13, C2259=18), "Wed",OR(C2259=4, C2259=9, C2259=14, C2259=19), "Thu",OR(C2259=5, C2259=10, C2259=15, C2259=20), "Fri",TRUE, "")</f>
        <v>Tue</v>
      </c>
      <c r="C2259" s="129">
        <v>7.0</v>
      </c>
      <c r="D2259" s="129" t="s">
        <v>8592</v>
      </c>
      <c r="E2259" s="129" t="s">
        <v>3064</v>
      </c>
      <c r="F2259" s="129" t="s">
        <v>29</v>
      </c>
      <c r="G2259" s="129" t="s">
        <v>3065</v>
      </c>
      <c r="H2259" s="129">
        <v>63.0</v>
      </c>
      <c r="I2259" s="163">
        <v>198.0</v>
      </c>
      <c r="J2259" s="163">
        <v>516.0</v>
      </c>
      <c r="K2259" s="129">
        <v>0.0</v>
      </c>
      <c r="L2259" s="129">
        <v>-1.0</v>
      </c>
      <c r="M2259" s="129">
        <v>0.0</v>
      </c>
      <c r="N2259" s="129">
        <v>-1.0</v>
      </c>
      <c r="O2259" s="129">
        <v>8.0</v>
      </c>
      <c r="P2259" s="129">
        <v>7.0</v>
      </c>
      <c r="Q2259" s="11">
        <f t="array" ref="Q2259">COUNTIF(E2259:E3598, E2259)</f>
        <v>1</v>
      </c>
    </row>
    <row r="2260">
      <c r="A2260" s="129">
        <v>9.0</v>
      </c>
      <c r="B2260" s="129" t="str">
        <f t="array" ref="B2260">IFS(OR(C2260=1, C2260=6, C2260=11, C2260=16), "Mon", OR(C2260=2, C2260=7, C2260=12, C2260=17), "Tue", OR(C2260=3, C2260=8, C2260=13, C2260=18), "Wed",OR(C2260=4, C2260=9, C2260=14, C2260=19), "Thu",OR(C2260=5, C2260=10, C2260=15, C2260=20), "Fri",TRUE, "")</f>
        <v>Tue</v>
      </c>
      <c r="C2260" s="129">
        <v>7.0</v>
      </c>
      <c r="D2260" s="129" t="s">
        <v>8592</v>
      </c>
      <c r="E2260" s="129" t="s">
        <v>4754</v>
      </c>
      <c r="F2260" s="129" t="s">
        <v>29</v>
      </c>
      <c r="G2260" s="129" t="s">
        <v>4755</v>
      </c>
      <c r="H2260" s="129">
        <v>69.0</v>
      </c>
      <c r="I2260" s="163">
        <v>50.0</v>
      </c>
      <c r="J2260" s="163">
        <v>144.0</v>
      </c>
      <c r="K2260" s="129">
        <v>0.0</v>
      </c>
      <c r="L2260" s="129">
        <v>-1.0</v>
      </c>
      <c r="M2260" s="129">
        <v>0.0</v>
      </c>
      <c r="N2260" s="129">
        <v>-1.0</v>
      </c>
      <c r="O2260" s="129">
        <v>10.0</v>
      </c>
      <c r="P2260" s="129">
        <v>9.0</v>
      </c>
      <c r="Q2260" s="11">
        <f t="array" ref="Q2260">COUNTIF(E2260:E3598, E2260)</f>
        <v>2</v>
      </c>
    </row>
    <row r="2261">
      <c r="A2261" s="129">
        <v>9.0</v>
      </c>
      <c r="B2261" s="129" t="str">
        <f t="array" ref="B2261">IFS(OR(C2261=1, C2261=6, C2261=11, C2261=16), "Mon", OR(C2261=2, C2261=7, C2261=12, C2261=17), "Tue", OR(C2261=3, C2261=8, C2261=13, C2261=18), "Wed",OR(C2261=4, C2261=9, C2261=14, C2261=19), "Thu",OR(C2261=5, C2261=10, C2261=15, C2261=20), "Fri",TRUE, "")</f>
        <v>Wed</v>
      </c>
      <c r="C2261" s="129">
        <v>8.0</v>
      </c>
      <c r="D2261" s="129" t="s">
        <v>8592</v>
      </c>
      <c r="E2261" s="129" t="s">
        <v>2762</v>
      </c>
      <c r="F2261" s="129" t="s">
        <v>29</v>
      </c>
      <c r="G2261" s="129" t="s">
        <v>2763</v>
      </c>
      <c r="H2261" s="129">
        <v>44.0</v>
      </c>
      <c r="I2261" s="163">
        <v>59.0</v>
      </c>
      <c r="J2261" s="163">
        <v>117.0</v>
      </c>
      <c r="K2261" s="129">
        <v>0.0</v>
      </c>
      <c r="L2261" s="129">
        <v>-1.0</v>
      </c>
      <c r="M2261" s="129">
        <v>0.0</v>
      </c>
      <c r="N2261" s="129">
        <v>-1.0</v>
      </c>
      <c r="O2261" s="129">
        <v>9.0</v>
      </c>
      <c r="P2261" s="129">
        <v>8.0</v>
      </c>
      <c r="Q2261" s="11">
        <f t="array" ref="Q2261">COUNTIF(E2261:E3598, E2261)</f>
        <v>1</v>
      </c>
    </row>
    <row r="2262">
      <c r="A2262" s="129">
        <v>9.0</v>
      </c>
      <c r="B2262" s="129" t="str">
        <f t="array" ref="B2262">IFS(OR(C2262=1, C2262=6, C2262=11, C2262=16), "Mon", OR(C2262=2, C2262=7, C2262=12, C2262=17), "Tue", OR(C2262=3, C2262=8, C2262=13, C2262=18), "Wed",OR(C2262=4, C2262=9, C2262=14, C2262=19), "Thu",OR(C2262=5, C2262=10, C2262=15, C2262=20), "Fri",TRUE, "")</f>
        <v>Wed</v>
      </c>
      <c r="C2262" s="129">
        <v>8.0</v>
      </c>
      <c r="D2262" s="129" t="s">
        <v>8592</v>
      </c>
      <c r="E2262" s="129" t="s">
        <v>2854</v>
      </c>
      <c r="F2262" s="129" t="s">
        <v>29</v>
      </c>
      <c r="G2262" s="129" t="s">
        <v>2855</v>
      </c>
      <c r="H2262" s="129">
        <v>47.0</v>
      </c>
      <c r="I2262" s="163">
        <v>56.0</v>
      </c>
      <c r="J2262" s="163">
        <v>181.0</v>
      </c>
      <c r="K2262" s="129">
        <v>-1.0</v>
      </c>
      <c r="L2262" s="129">
        <v>0.0</v>
      </c>
      <c r="M2262" s="129">
        <v>0.0</v>
      </c>
      <c r="N2262" s="129">
        <v>-1.0</v>
      </c>
      <c r="O2262" s="129">
        <v>6.0</v>
      </c>
      <c r="P2262" s="129">
        <v>5.0</v>
      </c>
      <c r="Q2262" s="11">
        <f t="array" ref="Q2262">COUNTIF(E2262:E3598, E2262)</f>
        <v>1</v>
      </c>
    </row>
    <row r="2263">
      <c r="A2263" s="129">
        <v>9.0</v>
      </c>
      <c r="B2263" s="129" t="str">
        <f t="array" ref="B2263">IFS(OR(C2263=1, C2263=6, C2263=11, C2263=16), "Mon", OR(C2263=2, C2263=7, C2263=12, C2263=17), "Tue", OR(C2263=3, C2263=8, C2263=13, C2263=18), "Wed",OR(C2263=4, C2263=9, C2263=14, C2263=19), "Thu",OR(C2263=5, C2263=10, C2263=15, C2263=20), "Fri",TRUE, "")</f>
        <v>Wed</v>
      </c>
      <c r="C2263" s="129">
        <v>8.0</v>
      </c>
      <c r="D2263" s="129" t="s">
        <v>8592</v>
      </c>
      <c r="E2263" s="129" t="s">
        <v>8398</v>
      </c>
      <c r="F2263" s="129" t="s">
        <v>29</v>
      </c>
      <c r="G2263" s="129" t="s">
        <v>8399</v>
      </c>
      <c r="H2263" s="129">
        <v>29.0</v>
      </c>
      <c r="I2263" s="163">
        <v>37.0</v>
      </c>
      <c r="J2263" s="163">
        <v>116.0</v>
      </c>
      <c r="K2263" s="129">
        <v>0.0</v>
      </c>
      <c r="L2263" s="129">
        <v>-1.0</v>
      </c>
      <c r="M2263" s="129">
        <v>0.0</v>
      </c>
      <c r="N2263" s="129">
        <v>-1.0</v>
      </c>
      <c r="O2263" s="129">
        <v>7.0</v>
      </c>
      <c r="P2263" s="129">
        <v>6.0</v>
      </c>
      <c r="Q2263" s="11">
        <f t="array" ref="Q2263">COUNTIF(E2263:E3598, E2263)</f>
        <v>1</v>
      </c>
    </row>
    <row r="2264">
      <c r="A2264" s="129">
        <v>9.0</v>
      </c>
      <c r="B2264" s="129" t="str">
        <f t="array" ref="B2264">IFS(OR(C2264=1, C2264=6, C2264=11, C2264=16), "Mon", OR(C2264=2, C2264=7, C2264=12, C2264=17), "Tue", OR(C2264=3, C2264=8, C2264=13, C2264=18), "Wed",OR(C2264=4, C2264=9, C2264=14, C2264=19), "Thu",OR(C2264=5, C2264=10, C2264=15, C2264=20), "Fri",TRUE, "")</f>
        <v>Wed</v>
      </c>
      <c r="C2264" s="129">
        <v>8.0</v>
      </c>
      <c r="D2264" s="129" t="s">
        <v>8592</v>
      </c>
      <c r="E2264" s="129" t="s">
        <v>455</v>
      </c>
      <c r="F2264" s="129" t="s">
        <v>29</v>
      </c>
      <c r="G2264" s="129" t="s">
        <v>456</v>
      </c>
      <c r="H2264" s="129">
        <v>62.0</v>
      </c>
      <c r="I2264" s="163">
        <v>113.0</v>
      </c>
      <c r="J2264" s="163">
        <v>278.0</v>
      </c>
      <c r="K2264" s="129">
        <v>0.0</v>
      </c>
      <c r="L2264" s="129">
        <v>0.0</v>
      </c>
      <c r="M2264" s="129">
        <v>0.0</v>
      </c>
      <c r="N2264" s="129">
        <v>0.0</v>
      </c>
      <c r="O2264" s="129">
        <v>9.0</v>
      </c>
      <c r="P2264" s="129">
        <v>9.0</v>
      </c>
      <c r="Q2264" s="11">
        <f t="array" ref="Q2264">COUNTIF(E2264:E3598, E2264)</f>
        <v>2</v>
      </c>
    </row>
    <row r="2265">
      <c r="A2265" s="129">
        <v>9.0</v>
      </c>
      <c r="B2265" s="129" t="str">
        <f t="array" ref="B2265">IFS(OR(C2265=1, C2265=6, C2265=11, C2265=16), "Mon", OR(C2265=2, C2265=7, C2265=12, C2265=17), "Tue", OR(C2265=3, C2265=8, C2265=13, C2265=18), "Wed",OR(C2265=4, C2265=9, C2265=14, C2265=19), "Thu",OR(C2265=5, C2265=10, C2265=15, C2265=20), "Fri",TRUE, "")</f>
        <v>Wed</v>
      </c>
      <c r="C2265" s="129">
        <v>8.0</v>
      </c>
      <c r="D2265" s="129" t="s">
        <v>8592</v>
      </c>
      <c r="E2265" s="129" t="s">
        <v>5662</v>
      </c>
      <c r="F2265" s="129" t="s">
        <v>29</v>
      </c>
      <c r="G2265" s="129" t="s">
        <v>5663</v>
      </c>
      <c r="H2265" s="129">
        <v>26.0</v>
      </c>
      <c r="I2265" s="163">
        <v>60.0</v>
      </c>
      <c r="J2265" s="163">
        <v>136.0</v>
      </c>
      <c r="K2265" s="129">
        <v>0.0</v>
      </c>
      <c r="L2265" s="129">
        <v>0.0</v>
      </c>
      <c r="M2265" s="129">
        <v>0.0</v>
      </c>
      <c r="N2265" s="129">
        <v>0.0</v>
      </c>
      <c r="O2265" s="129">
        <v>7.0</v>
      </c>
      <c r="P2265" s="129">
        <v>7.0</v>
      </c>
      <c r="Q2265" s="11">
        <f t="array" ref="Q2265">COUNTIF(E2265:E3598, E2265)</f>
        <v>1</v>
      </c>
    </row>
    <row r="2266">
      <c r="A2266" s="129">
        <v>9.0</v>
      </c>
      <c r="B2266" s="129" t="str">
        <f t="array" ref="B2266">IFS(OR(C2266=1, C2266=6, C2266=11, C2266=16), "Mon", OR(C2266=2, C2266=7, C2266=12, C2266=17), "Tue", OR(C2266=3, C2266=8, C2266=13, C2266=18), "Wed",OR(C2266=4, C2266=9, C2266=14, C2266=19), "Thu",OR(C2266=5, C2266=10, C2266=15, C2266=20), "Fri",TRUE, "")</f>
        <v>Wed</v>
      </c>
      <c r="C2266" s="129">
        <v>8.0</v>
      </c>
      <c r="D2266" s="129" t="s">
        <v>8592</v>
      </c>
      <c r="E2266" s="129" t="s">
        <v>7812</v>
      </c>
      <c r="F2266" s="129" t="s">
        <v>29</v>
      </c>
      <c r="G2266" s="129" t="s">
        <v>7813</v>
      </c>
      <c r="H2266" s="129">
        <v>29.0</v>
      </c>
      <c r="I2266" s="163">
        <v>36.0</v>
      </c>
      <c r="J2266" s="163">
        <v>162.0</v>
      </c>
      <c r="K2266" s="129">
        <v>0.0</v>
      </c>
      <c r="L2266" s="129">
        <v>0.0</v>
      </c>
      <c r="M2266" s="129">
        <v>0.0</v>
      </c>
      <c r="N2266" s="129">
        <v>0.0</v>
      </c>
      <c r="O2266" s="129">
        <v>10.0</v>
      </c>
      <c r="P2266" s="129">
        <v>10.0</v>
      </c>
      <c r="Q2266" s="11">
        <f t="array" ref="Q2266">COUNTIF(E2266:E3598, E2266)</f>
        <v>1</v>
      </c>
    </row>
    <row r="2267">
      <c r="A2267" s="129">
        <v>9.0</v>
      </c>
      <c r="B2267" s="129" t="str">
        <f t="array" ref="B2267">IFS(OR(C2267=1, C2267=6, C2267=11, C2267=16), "Mon", OR(C2267=2, C2267=7, C2267=12, C2267=17), "Tue", OR(C2267=3, C2267=8, C2267=13, C2267=18), "Wed",OR(C2267=4, C2267=9, C2267=14, C2267=19), "Thu",OR(C2267=5, C2267=10, C2267=15, C2267=20), "Fri",TRUE, "")</f>
        <v>Thu</v>
      </c>
      <c r="C2267" s="129">
        <v>9.0</v>
      </c>
      <c r="D2267" s="129" t="s">
        <v>8592</v>
      </c>
      <c r="E2267" s="129" t="s">
        <v>4500</v>
      </c>
      <c r="F2267" s="129" t="s">
        <v>29</v>
      </c>
      <c r="G2267" s="129" t="s">
        <v>4501</v>
      </c>
      <c r="H2267" s="129">
        <v>61.0</v>
      </c>
      <c r="I2267" s="163">
        <v>52.0</v>
      </c>
      <c r="J2267" s="163">
        <v>110.0</v>
      </c>
      <c r="K2267" s="129">
        <v>0.0</v>
      </c>
      <c r="L2267" s="129">
        <v>0.0</v>
      </c>
      <c r="M2267" s="129">
        <v>0.0</v>
      </c>
      <c r="N2267" s="129">
        <v>0.0</v>
      </c>
      <c r="O2267" s="129">
        <v>10.0</v>
      </c>
      <c r="P2267" s="129">
        <v>10.0</v>
      </c>
      <c r="Q2267" s="11">
        <f t="array" ref="Q2267">COUNTIF(E2267:E3598, E2267)</f>
        <v>1</v>
      </c>
    </row>
    <row r="2268">
      <c r="A2268" s="129">
        <v>9.0</v>
      </c>
      <c r="B2268" s="129" t="str">
        <f t="array" ref="B2268">IFS(OR(C2268=1, C2268=6, C2268=11, C2268=16), "Mon", OR(C2268=2, C2268=7, C2268=12, C2268=17), "Tue", OR(C2268=3, C2268=8, C2268=13, C2268=18), "Wed",OR(C2268=4, C2268=9, C2268=14, C2268=19), "Thu",OR(C2268=5, C2268=10, C2268=15, C2268=20), "Fri",TRUE, "")</f>
        <v>Thu</v>
      </c>
      <c r="C2268" s="129">
        <v>9.0</v>
      </c>
      <c r="D2268" s="129" t="s">
        <v>8592</v>
      </c>
      <c r="E2268" s="129" t="s">
        <v>6434</v>
      </c>
      <c r="F2268" s="129" t="s">
        <v>29</v>
      </c>
      <c r="G2268" s="129" t="s">
        <v>6435</v>
      </c>
      <c r="H2268" s="129">
        <v>45.0</v>
      </c>
      <c r="I2268" s="163">
        <v>139.0</v>
      </c>
      <c r="J2268" s="163">
        <v>543.0</v>
      </c>
      <c r="K2268" s="129">
        <v>1.0</v>
      </c>
      <c r="L2268" s="129">
        <v>0.0</v>
      </c>
      <c r="M2268" s="129">
        <v>0.0</v>
      </c>
      <c r="N2268" s="129">
        <v>1.0</v>
      </c>
      <c r="O2268" s="129">
        <v>10.0</v>
      </c>
      <c r="P2268" s="129">
        <v>10.0</v>
      </c>
      <c r="Q2268" s="11">
        <f t="array" ref="Q2268">COUNTIF(E2268:E3598, E2268)</f>
        <v>2</v>
      </c>
    </row>
    <row r="2269">
      <c r="A2269" s="129">
        <v>9.0</v>
      </c>
      <c r="B2269" s="129" t="str">
        <f t="array" ref="B2269">IFS(OR(C2269=1, C2269=6, C2269=11, C2269=16), "Mon", OR(C2269=2, C2269=7, C2269=12, C2269=17), "Tue", OR(C2269=3, C2269=8, C2269=13, C2269=18), "Wed",OR(C2269=4, C2269=9, C2269=14, C2269=19), "Thu",OR(C2269=5, C2269=10, C2269=15, C2269=20), "Fri",TRUE, "")</f>
        <v>Thu</v>
      </c>
      <c r="C2269" s="129">
        <v>9.0</v>
      </c>
      <c r="D2269" s="129" t="s">
        <v>8592</v>
      </c>
      <c r="E2269" s="129" t="s">
        <v>5592</v>
      </c>
      <c r="F2269" s="129" t="s">
        <v>29</v>
      </c>
      <c r="G2269" s="129" t="s">
        <v>5593</v>
      </c>
      <c r="H2269" s="129">
        <v>52.0</v>
      </c>
      <c r="I2269" s="163">
        <v>66.0</v>
      </c>
      <c r="J2269" s="163">
        <v>168.0</v>
      </c>
      <c r="K2269" s="129">
        <v>0.0</v>
      </c>
      <c r="L2269" s="129">
        <v>-1.0</v>
      </c>
      <c r="M2269" s="129">
        <v>0.0</v>
      </c>
      <c r="N2269" s="129">
        <v>-1.0</v>
      </c>
      <c r="O2269" s="129">
        <v>9.0</v>
      </c>
      <c r="P2269" s="129">
        <v>8.0</v>
      </c>
      <c r="Q2269" s="11">
        <f t="array" ref="Q2269">COUNTIF(E2269:E3598, E2269)</f>
        <v>3</v>
      </c>
    </row>
    <row r="2270">
      <c r="A2270" s="129">
        <v>9.0</v>
      </c>
      <c r="B2270" s="129" t="str">
        <f t="array" ref="B2270">IFS(OR(C2270=1, C2270=6, C2270=11, C2270=16), "Mon", OR(C2270=2, C2270=7, C2270=12, C2270=17), "Tue", OR(C2270=3, C2270=8, C2270=13, C2270=18), "Wed",OR(C2270=4, C2270=9, C2270=14, C2270=19), "Thu",OR(C2270=5, C2270=10, C2270=15, C2270=20), "Fri",TRUE, "")</f>
        <v>Thu</v>
      </c>
      <c r="C2270" s="129">
        <v>9.0</v>
      </c>
      <c r="D2270" s="129" t="s">
        <v>8592</v>
      </c>
      <c r="E2270" s="129" t="s">
        <v>2056</v>
      </c>
      <c r="F2270" s="129" t="s">
        <v>29</v>
      </c>
      <c r="G2270" s="129" t="s">
        <v>2057</v>
      </c>
      <c r="H2270" s="129">
        <v>38.0</v>
      </c>
      <c r="I2270" s="163">
        <v>56.0</v>
      </c>
      <c r="J2270" s="163">
        <v>114.0</v>
      </c>
      <c r="K2270" s="129">
        <v>0.0</v>
      </c>
      <c r="L2270" s="129">
        <v>-1.0</v>
      </c>
      <c r="M2270" s="129">
        <v>1.0</v>
      </c>
      <c r="N2270" s="129">
        <v>0.0</v>
      </c>
      <c r="O2270" s="129">
        <v>9.0</v>
      </c>
      <c r="P2270" s="129">
        <v>9.0</v>
      </c>
      <c r="Q2270" s="11">
        <f t="array" ref="Q2270">COUNTIF(E2270:E3598, E2270)</f>
        <v>1</v>
      </c>
    </row>
    <row r="2271">
      <c r="A2271" s="129">
        <v>9.0</v>
      </c>
      <c r="B2271" s="129" t="str">
        <f t="array" ref="B2271">IFS(OR(C2271=1, C2271=6, C2271=11, C2271=16), "Mon", OR(C2271=2, C2271=7, C2271=12, C2271=17), "Tue", OR(C2271=3, C2271=8, C2271=13, C2271=18), "Wed",OR(C2271=4, C2271=9, C2271=14, C2271=19), "Thu",OR(C2271=5, C2271=10, C2271=15, C2271=20), "Fri",TRUE, "")</f>
        <v>Thu</v>
      </c>
      <c r="C2271" s="129">
        <v>9.0</v>
      </c>
      <c r="D2271" s="129" t="s">
        <v>8592</v>
      </c>
      <c r="E2271" s="129" t="s">
        <v>7192</v>
      </c>
      <c r="F2271" s="129" t="s">
        <v>29</v>
      </c>
      <c r="G2271" s="129" t="s">
        <v>7193</v>
      </c>
      <c r="H2271" s="129">
        <v>32.0</v>
      </c>
      <c r="I2271" s="163">
        <v>84.0</v>
      </c>
      <c r="J2271" s="163">
        <v>356.0</v>
      </c>
      <c r="K2271" s="129">
        <v>1.0</v>
      </c>
      <c r="L2271" s="129">
        <v>-1.0</v>
      </c>
      <c r="M2271" s="129">
        <v>0.0</v>
      </c>
      <c r="N2271" s="129">
        <v>0.0</v>
      </c>
      <c r="O2271" s="129">
        <v>7.0</v>
      </c>
      <c r="P2271" s="129">
        <v>7.0</v>
      </c>
      <c r="Q2271" s="11">
        <f t="array" ref="Q2271">COUNTIF(E2271:E3598, E2271)</f>
        <v>2</v>
      </c>
    </row>
    <row r="2272">
      <c r="A2272" s="129">
        <v>9.0</v>
      </c>
      <c r="B2272" s="129" t="str">
        <f t="array" ref="B2272">IFS(OR(C2272=1, C2272=6, C2272=11, C2272=16), "Mon", OR(C2272=2, C2272=7, C2272=12, C2272=17), "Tue", OR(C2272=3, C2272=8, C2272=13, C2272=18), "Wed",OR(C2272=4, C2272=9, C2272=14, C2272=19), "Thu",OR(C2272=5, C2272=10, C2272=15, C2272=20), "Fri",TRUE, "")</f>
        <v>Thu</v>
      </c>
      <c r="C2272" s="129">
        <v>9.0</v>
      </c>
      <c r="D2272" s="129" t="s">
        <v>8592</v>
      </c>
      <c r="E2272" s="129" t="s">
        <v>2996</v>
      </c>
      <c r="F2272" s="129" t="s">
        <v>29</v>
      </c>
      <c r="G2272" s="129" t="s">
        <v>2997</v>
      </c>
      <c r="H2272" s="129">
        <v>42.0</v>
      </c>
      <c r="I2272" s="163">
        <v>112.0</v>
      </c>
      <c r="J2272" s="163">
        <v>208.0</v>
      </c>
      <c r="K2272" s="129">
        <v>0.0</v>
      </c>
      <c r="L2272" s="129">
        <v>-1.0</v>
      </c>
      <c r="M2272" s="129">
        <v>1.0</v>
      </c>
      <c r="N2272" s="129">
        <v>0.0</v>
      </c>
      <c r="O2272" s="129">
        <v>9.0</v>
      </c>
      <c r="P2272" s="129">
        <v>9.0</v>
      </c>
      <c r="Q2272" s="11">
        <f t="array" ref="Q2272">COUNTIF(E2272:E3598, E2272)</f>
        <v>2</v>
      </c>
    </row>
    <row r="2273">
      <c r="A2273" s="129">
        <v>9.0</v>
      </c>
      <c r="B2273" s="129" t="str">
        <f t="array" ref="B2273">IFS(OR(C2273=1, C2273=6, C2273=11, C2273=16), "Mon", OR(C2273=2, C2273=7, C2273=12, C2273=17), "Tue", OR(C2273=3, C2273=8, C2273=13, C2273=18), "Wed",OR(C2273=4, C2273=9, C2273=14, C2273=19), "Thu",OR(C2273=5, C2273=10, C2273=15, C2273=20), "Fri",TRUE, "")</f>
        <v>Fri</v>
      </c>
      <c r="C2273" s="129">
        <v>10.0</v>
      </c>
      <c r="D2273" s="129" t="s">
        <v>8592</v>
      </c>
      <c r="E2273" s="129" t="s">
        <v>1001</v>
      </c>
      <c r="F2273" s="129" t="s">
        <v>29</v>
      </c>
      <c r="G2273" s="129" t="s">
        <v>1002</v>
      </c>
      <c r="H2273" s="129">
        <v>55.0</v>
      </c>
      <c r="I2273" s="163">
        <v>50.0</v>
      </c>
      <c r="J2273" s="163">
        <v>168.0</v>
      </c>
      <c r="K2273" s="129">
        <v>1.0</v>
      </c>
      <c r="L2273" s="129">
        <v>0.0</v>
      </c>
      <c r="M2273" s="129">
        <v>0.0</v>
      </c>
      <c r="N2273" s="129">
        <v>1.0</v>
      </c>
      <c r="O2273" s="129">
        <v>10.0</v>
      </c>
      <c r="P2273" s="129">
        <v>10.0</v>
      </c>
      <c r="Q2273" s="11">
        <f t="array" ref="Q2273">COUNTIF(E2273:E3598, E2273)</f>
        <v>2</v>
      </c>
    </row>
    <row r="2274">
      <c r="A2274" s="129">
        <v>9.0</v>
      </c>
      <c r="B2274" s="129" t="str">
        <f t="array" ref="B2274">IFS(OR(C2274=1, C2274=6, C2274=11, C2274=16), "Mon", OR(C2274=2, C2274=7, C2274=12, C2274=17), "Tue", OR(C2274=3, C2274=8, C2274=13, C2274=18), "Wed",OR(C2274=4, C2274=9, C2274=14, C2274=19), "Thu",OR(C2274=5, C2274=10, C2274=15, C2274=20), "Fri",TRUE, "")</f>
        <v>Fri</v>
      </c>
      <c r="C2274" s="129">
        <v>10.0</v>
      </c>
      <c r="D2274" s="129" t="s">
        <v>8592</v>
      </c>
      <c r="E2274" s="129" t="s">
        <v>5160</v>
      </c>
      <c r="F2274" s="129" t="s">
        <v>29</v>
      </c>
      <c r="G2274" s="129" t="s">
        <v>5161</v>
      </c>
      <c r="H2274" s="129">
        <v>22.0</v>
      </c>
      <c r="I2274" s="163">
        <v>83.0</v>
      </c>
      <c r="J2274" s="163">
        <v>310.0</v>
      </c>
      <c r="K2274" s="129">
        <v>0.0</v>
      </c>
      <c r="L2274" s="129">
        <v>-1.0</v>
      </c>
      <c r="M2274" s="129">
        <v>0.0</v>
      </c>
      <c r="N2274" s="129">
        <v>-1.0</v>
      </c>
      <c r="O2274" s="129">
        <v>10.0</v>
      </c>
      <c r="P2274" s="129">
        <v>9.0</v>
      </c>
      <c r="Q2274" s="11">
        <f t="array" ref="Q2274">COUNTIF(E2274:E3598, E2274)</f>
        <v>1</v>
      </c>
    </row>
    <row r="2275">
      <c r="A2275" s="129">
        <v>9.0</v>
      </c>
      <c r="B2275" s="129" t="str">
        <f t="array" ref="B2275">IFS(OR(C2275=1, C2275=6, C2275=11, C2275=16), "Mon", OR(C2275=2, C2275=7, C2275=12, C2275=17), "Tue", OR(C2275=3, C2275=8, C2275=13, C2275=18), "Wed",OR(C2275=4, C2275=9, C2275=14, C2275=19), "Thu",OR(C2275=5, C2275=10, C2275=15, C2275=20), "Fri",TRUE, "")</f>
        <v>Fri</v>
      </c>
      <c r="C2275" s="129">
        <v>10.0</v>
      </c>
      <c r="D2275" s="129" t="s">
        <v>8592</v>
      </c>
      <c r="E2275" s="129" t="s">
        <v>3102</v>
      </c>
      <c r="F2275" s="129" t="s">
        <v>29</v>
      </c>
      <c r="G2275" s="129" t="s">
        <v>3103</v>
      </c>
      <c r="H2275" s="129">
        <v>64.0</v>
      </c>
      <c r="I2275" s="163">
        <v>47.0</v>
      </c>
      <c r="J2275" s="163">
        <v>157.0</v>
      </c>
      <c r="K2275" s="129">
        <v>0.0</v>
      </c>
      <c r="L2275" s="129">
        <v>-1.0</v>
      </c>
      <c r="M2275" s="129">
        <v>-1.0</v>
      </c>
      <c r="N2275" s="129">
        <v>-2.0</v>
      </c>
      <c r="O2275" s="129">
        <v>7.0</v>
      </c>
      <c r="P2275" s="129">
        <v>5.0</v>
      </c>
      <c r="Q2275" s="11">
        <f t="array" ref="Q2275">COUNTIF(E2275:E3598, E2275)</f>
        <v>2</v>
      </c>
    </row>
    <row r="2276">
      <c r="A2276" s="129">
        <v>9.0</v>
      </c>
      <c r="B2276" s="129" t="str">
        <f t="array" ref="B2276">IFS(OR(C2276=1, C2276=6, C2276=11, C2276=16), "Mon", OR(C2276=2, C2276=7, C2276=12, C2276=17), "Tue", OR(C2276=3, C2276=8, C2276=13, C2276=18), "Wed",OR(C2276=4, C2276=9, C2276=14, C2276=19), "Thu",OR(C2276=5, C2276=10, C2276=15, C2276=20), "Fri",TRUE, "")</f>
        <v>Fri</v>
      </c>
      <c r="C2276" s="129">
        <v>10.0</v>
      </c>
      <c r="D2276" s="129" t="s">
        <v>8592</v>
      </c>
      <c r="E2276" s="129" t="s">
        <v>5112</v>
      </c>
      <c r="F2276" s="129" t="s">
        <v>29</v>
      </c>
      <c r="G2276" s="129" t="s">
        <v>5113</v>
      </c>
      <c r="H2276" s="129">
        <v>62.0</v>
      </c>
      <c r="I2276" s="163">
        <v>72.0</v>
      </c>
      <c r="J2276" s="163">
        <v>111.0</v>
      </c>
      <c r="K2276" s="129">
        <v>0.0</v>
      </c>
      <c r="L2276" s="129">
        <v>-1.0</v>
      </c>
      <c r="M2276" s="129">
        <v>1.0</v>
      </c>
      <c r="N2276" s="129">
        <v>0.0</v>
      </c>
      <c r="O2276" s="129">
        <v>10.0</v>
      </c>
      <c r="P2276" s="129">
        <v>10.0</v>
      </c>
      <c r="Q2276" s="11">
        <f t="array" ref="Q2276">COUNTIF(E2276:E3598, E2276)</f>
        <v>2</v>
      </c>
    </row>
    <row r="2277">
      <c r="A2277" s="129">
        <v>9.0</v>
      </c>
      <c r="B2277" s="129" t="str">
        <f t="array" ref="B2277">IFS(OR(C2277=1, C2277=6, C2277=11, C2277=16), "Mon", OR(C2277=2, C2277=7, C2277=12, C2277=17), "Tue", OR(C2277=3, C2277=8, C2277=13, C2277=18), "Wed",OR(C2277=4, C2277=9, C2277=14, C2277=19), "Thu",OR(C2277=5, C2277=10, C2277=15, C2277=20), "Fri",TRUE, "")</f>
        <v>Fri</v>
      </c>
      <c r="C2277" s="129">
        <v>10.0</v>
      </c>
      <c r="D2277" s="129" t="s">
        <v>8592</v>
      </c>
      <c r="E2277" s="129" t="s">
        <v>4392</v>
      </c>
      <c r="F2277" s="129" t="s">
        <v>29</v>
      </c>
      <c r="G2277" s="129" t="s">
        <v>4393</v>
      </c>
      <c r="H2277" s="129">
        <v>56.0</v>
      </c>
      <c r="I2277" s="163">
        <v>116.0</v>
      </c>
      <c r="J2277" s="163">
        <v>290.0</v>
      </c>
      <c r="K2277" s="129">
        <v>0.0</v>
      </c>
      <c r="L2277" s="129">
        <v>-1.0</v>
      </c>
      <c r="M2277" s="129">
        <v>-1.0</v>
      </c>
      <c r="N2277" s="129">
        <v>-2.0</v>
      </c>
      <c r="O2277" s="129">
        <v>10.0</v>
      </c>
      <c r="P2277" s="129">
        <v>8.0</v>
      </c>
      <c r="Q2277" s="11">
        <f t="array" ref="Q2277">COUNTIF(E2277:E3598, E2277)</f>
        <v>1</v>
      </c>
    </row>
    <row r="2278">
      <c r="A2278" s="129">
        <v>9.0</v>
      </c>
      <c r="B2278" s="129" t="str">
        <f t="array" ref="B2278">IFS(OR(C2278=1, C2278=6, C2278=11, C2278=16), "Mon", OR(C2278=2, C2278=7, C2278=12, C2278=17), "Tue", OR(C2278=3, C2278=8, C2278=13, C2278=18), "Wed",OR(C2278=4, C2278=9, C2278=14, C2278=19), "Thu",OR(C2278=5, C2278=10, C2278=15, C2278=20), "Fri",TRUE, "")</f>
        <v>Fri</v>
      </c>
      <c r="C2278" s="129">
        <v>10.0</v>
      </c>
      <c r="D2278" s="129" t="s">
        <v>8592</v>
      </c>
      <c r="E2278" s="129" t="s">
        <v>4876</v>
      </c>
      <c r="F2278" s="129" t="s">
        <v>29</v>
      </c>
      <c r="G2278" s="129" t="s">
        <v>4877</v>
      </c>
      <c r="H2278" s="129">
        <v>47.0</v>
      </c>
      <c r="I2278" s="163">
        <v>44.0</v>
      </c>
      <c r="J2278" s="163">
        <v>123.0</v>
      </c>
      <c r="K2278" s="129">
        <v>1.0</v>
      </c>
      <c r="L2278" s="129">
        <v>-1.0</v>
      </c>
      <c r="M2278" s="129">
        <v>0.0</v>
      </c>
      <c r="N2278" s="129">
        <v>0.0</v>
      </c>
      <c r="O2278" s="129">
        <v>8.0</v>
      </c>
      <c r="P2278" s="129">
        <v>8.0</v>
      </c>
      <c r="Q2278" s="11">
        <f t="array" ref="Q2278">COUNTIF(E2278:E3598, E2278)</f>
        <v>2</v>
      </c>
    </row>
    <row r="2279">
      <c r="A2279" s="129">
        <v>9.0</v>
      </c>
      <c r="B2279" s="129" t="str">
        <f t="array" ref="B2279">IFS(OR(C2279=1, C2279=6, C2279=11, C2279=16), "Mon", OR(C2279=2, C2279=7, C2279=12, C2279=17), "Tue", OR(C2279=3, C2279=8, C2279=13, C2279=18), "Wed",OR(C2279=4, C2279=9, C2279=14, C2279=19), "Thu",OR(C2279=5, C2279=10, C2279=15, C2279=20), "Fri",TRUE, "")</f>
        <v>Mon</v>
      </c>
      <c r="C2279" s="129">
        <v>11.0</v>
      </c>
      <c r="D2279" s="129" t="s">
        <v>8592</v>
      </c>
      <c r="E2279" s="129" t="s">
        <v>7498</v>
      </c>
      <c r="F2279" s="129" t="s">
        <v>29</v>
      </c>
      <c r="G2279" s="129" t="s">
        <v>7499</v>
      </c>
      <c r="H2279" s="129">
        <v>56.0</v>
      </c>
      <c r="I2279" s="163">
        <v>77.0</v>
      </c>
      <c r="J2279" s="163">
        <v>232.0</v>
      </c>
      <c r="K2279" s="129">
        <v>1.0</v>
      </c>
      <c r="L2279" s="129">
        <v>0.0</v>
      </c>
      <c r="M2279" s="129">
        <v>1.0</v>
      </c>
      <c r="N2279" s="129">
        <v>2.0</v>
      </c>
      <c r="O2279" s="129">
        <v>10.0</v>
      </c>
      <c r="P2279" s="129">
        <v>10.0</v>
      </c>
      <c r="Q2279" s="11">
        <f t="array" ref="Q2279">COUNTIF(E2279:E3598, E2279)</f>
        <v>2</v>
      </c>
    </row>
    <row r="2280">
      <c r="A2280" s="129">
        <v>9.0</v>
      </c>
      <c r="B2280" s="129" t="str">
        <f t="array" ref="B2280">IFS(OR(C2280=1, C2280=6, C2280=11, C2280=16), "Mon", OR(C2280=2, C2280=7, C2280=12, C2280=17), "Tue", OR(C2280=3, C2280=8, C2280=13, C2280=18), "Wed",OR(C2280=4, C2280=9, C2280=14, C2280=19), "Thu",OR(C2280=5, C2280=10, C2280=15, C2280=20), "Fri",TRUE, "")</f>
        <v>Mon</v>
      </c>
      <c r="C2280" s="129">
        <v>11.0</v>
      </c>
      <c r="D2280" s="129" t="s">
        <v>8592</v>
      </c>
      <c r="E2280" s="129" t="s">
        <v>717</v>
      </c>
      <c r="F2280" s="129" t="s">
        <v>29</v>
      </c>
      <c r="G2280" s="129" t="s">
        <v>718</v>
      </c>
      <c r="H2280" s="129">
        <v>50.0</v>
      </c>
      <c r="I2280" s="163">
        <v>67.0</v>
      </c>
      <c r="J2280" s="163">
        <v>113.0</v>
      </c>
      <c r="K2280" s="129">
        <v>0.0</v>
      </c>
      <c r="L2280" s="129">
        <v>0.0</v>
      </c>
      <c r="M2280" s="129">
        <v>0.0</v>
      </c>
      <c r="N2280" s="129">
        <v>0.0</v>
      </c>
      <c r="O2280" s="129">
        <v>10.0</v>
      </c>
      <c r="P2280" s="129">
        <v>10.0</v>
      </c>
      <c r="Q2280" s="11">
        <f t="array" ref="Q2280">COUNTIF(E2280:E3598, E2280)</f>
        <v>1</v>
      </c>
    </row>
    <row r="2281">
      <c r="A2281" s="129">
        <v>9.0</v>
      </c>
      <c r="B2281" s="129" t="str">
        <f t="array" ref="B2281">IFS(OR(C2281=1, C2281=6, C2281=11, C2281=16), "Mon", OR(C2281=2, C2281=7, C2281=12, C2281=17), "Tue", OR(C2281=3, C2281=8, C2281=13, C2281=18), "Wed",OR(C2281=4, C2281=9, C2281=14, C2281=19), "Thu",OR(C2281=5, C2281=10, C2281=15, C2281=20), "Fri",TRUE, "")</f>
        <v>Mon</v>
      </c>
      <c r="C2281" s="129">
        <v>11.0</v>
      </c>
      <c r="D2281" s="129" t="s">
        <v>8592</v>
      </c>
      <c r="E2281" s="129" t="s">
        <v>3706</v>
      </c>
      <c r="F2281" s="129" t="s">
        <v>29</v>
      </c>
      <c r="G2281" s="129" t="s">
        <v>3707</v>
      </c>
      <c r="H2281" s="129">
        <v>26.0</v>
      </c>
      <c r="I2281" s="163">
        <v>67.0</v>
      </c>
      <c r="J2281" s="163">
        <v>164.0</v>
      </c>
      <c r="K2281" s="129">
        <v>-1.0</v>
      </c>
      <c r="L2281" s="129">
        <v>0.0</v>
      </c>
      <c r="M2281" s="129">
        <v>0.0</v>
      </c>
      <c r="N2281" s="129">
        <v>-1.0</v>
      </c>
      <c r="O2281" s="129">
        <v>7.0</v>
      </c>
      <c r="P2281" s="129">
        <v>6.0</v>
      </c>
      <c r="Q2281" s="11">
        <f t="array" ref="Q2281">COUNTIF(E2281:E3598, E2281)</f>
        <v>1</v>
      </c>
    </row>
    <row r="2282">
      <c r="A2282" s="129">
        <v>9.0</v>
      </c>
      <c r="B2282" s="129" t="str">
        <f t="array" ref="B2282">IFS(OR(C2282=1, C2282=6, C2282=11, C2282=16), "Mon", OR(C2282=2, C2282=7, C2282=12, C2282=17), "Tue", OR(C2282=3, C2282=8, C2282=13, C2282=18), "Wed",OR(C2282=4, C2282=9, C2282=14, C2282=19), "Thu",OR(C2282=5, C2282=10, C2282=15, C2282=20), "Fri",TRUE, "")</f>
        <v>Mon</v>
      </c>
      <c r="C2282" s="129">
        <v>11.0</v>
      </c>
      <c r="D2282" s="129" t="s">
        <v>8592</v>
      </c>
      <c r="E2282" s="129" t="s">
        <v>5938</v>
      </c>
      <c r="F2282" s="129" t="s">
        <v>29</v>
      </c>
      <c r="G2282" s="129" t="s">
        <v>5939</v>
      </c>
      <c r="H2282" s="129">
        <v>57.0</v>
      </c>
      <c r="I2282" s="163">
        <v>203.0</v>
      </c>
      <c r="J2282" s="163">
        <v>501.0</v>
      </c>
      <c r="K2282" s="129">
        <v>-1.0</v>
      </c>
      <c r="L2282" s="129">
        <v>0.0</v>
      </c>
      <c r="M2282" s="129">
        <v>0.0</v>
      </c>
      <c r="N2282" s="129">
        <v>-1.0</v>
      </c>
      <c r="O2282" s="129">
        <v>8.0</v>
      </c>
      <c r="P2282" s="129">
        <v>7.0</v>
      </c>
      <c r="Q2282" s="11">
        <f t="array" ref="Q2282">COUNTIF(E2282:E3598, E2282)</f>
        <v>2</v>
      </c>
    </row>
    <row r="2283">
      <c r="A2283" s="129">
        <v>9.0</v>
      </c>
      <c r="B2283" s="129" t="str">
        <f t="array" ref="B2283">IFS(OR(C2283=1, C2283=6, C2283=11, C2283=16), "Mon", OR(C2283=2, C2283=7, C2283=12, C2283=17), "Tue", OR(C2283=3, C2283=8, C2283=13, C2283=18), "Wed",OR(C2283=4, C2283=9, C2283=14, C2283=19), "Thu",OR(C2283=5, C2283=10, C2283=15, C2283=20), "Fri",TRUE, "")</f>
        <v>Mon</v>
      </c>
      <c r="C2283" s="129">
        <v>11.0</v>
      </c>
      <c r="D2283" s="129" t="s">
        <v>8592</v>
      </c>
      <c r="E2283" s="129" t="s">
        <v>4226</v>
      </c>
      <c r="F2283" s="129" t="s">
        <v>29</v>
      </c>
      <c r="G2283" s="129" t="s">
        <v>4227</v>
      </c>
      <c r="H2283" s="129">
        <v>61.0</v>
      </c>
      <c r="I2283" s="163">
        <v>116.0</v>
      </c>
      <c r="J2283" s="163">
        <v>326.0</v>
      </c>
      <c r="K2283" s="129">
        <v>0.0</v>
      </c>
      <c r="L2283" s="129">
        <v>0.0</v>
      </c>
      <c r="M2283" s="129">
        <v>-1.0</v>
      </c>
      <c r="N2283" s="129">
        <v>-1.0</v>
      </c>
      <c r="O2283" s="129">
        <v>10.0</v>
      </c>
      <c r="P2283" s="129">
        <v>9.0</v>
      </c>
      <c r="Q2283" s="11">
        <f t="array" ref="Q2283">COUNTIF(E2283:E3598, E2283)</f>
        <v>1</v>
      </c>
    </row>
    <row r="2284">
      <c r="A2284" s="129">
        <v>9.0</v>
      </c>
      <c r="B2284" s="129" t="str">
        <f t="array" ref="B2284">IFS(OR(C2284=1, C2284=6, C2284=11, C2284=16), "Mon", OR(C2284=2, C2284=7, C2284=12, C2284=17), "Tue", OR(C2284=3, C2284=8, C2284=13, C2284=18), "Wed",OR(C2284=4, C2284=9, C2284=14, C2284=19), "Thu",OR(C2284=5, C2284=10, C2284=15, C2284=20), "Fri",TRUE, "")</f>
        <v>Mon</v>
      </c>
      <c r="C2284" s="129">
        <v>11.0</v>
      </c>
      <c r="D2284" s="129" t="s">
        <v>8592</v>
      </c>
      <c r="E2284" s="129" t="s">
        <v>5688</v>
      </c>
      <c r="F2284" s="129" t="s">
        <v>29</v>
      </c>
      <c r="G2284" s="129" t="s">
        <v>5689</v>
      </c>
      <c r="H2284" s="129">
        <v>67.0</v>
      </c>
      <c r="I2284" s="163">
        <v>89.0</v>
      </c>
      <c r="J2284" s="163">
        <v>320.0</v>
      </c>
      <c r="K2284" s="129">
        <v>0.0</v>
      </c>
      <c r="L2284" s="129">
        <v>0.0</v>
      </c>
      <c r="M2284" s="129">
        <v>0.0</v>
      </c>
      <c r="N2284" s="129">
        <v>0.0</v>
      </c>
      <c r="O2284" s="129">
        <v>9.0</v>
      </c>
      <c r="P2284" s="129">
        <v>9.0</v>
      </c>
      <c r="Q2284" s="11">
        <f t="array" ref="Q2284">COUNTIF(E2284:E3598, E2284)</f>
        <v>2</v>
      </c>
    </row>
    <row r="2285">
      <c r="A2285" s="129">
        <v>9.0</v>
      </c>
      <c r="B2285" s="129" t="str">
        <f t="array" ref="B2285">IFS(OR(C2285=1, C2285=6, C2285=11, C2285=16), "Mon", OR(C2285=2, C2285=7, C2285=12, C2285=17), "Tue", OR(C2285=3, C2285=8, C2285=13, C2285=18), "Wed",OR(C2285=4, C2285=9, C2285=14, C2285=19), "Thu",OR(C2285=5, C2285=10, C2285=15, C2285=20), "Fri",TRUE, "")</f>
        <v>Tue</v>
      </c>
      <c r="C2285" s="129">
        <v>12.0</v>
      </c>
      <c r="D2285" s="129" t="s">
        <v>8592</v>
      </c>
      <c r="E2285" s="129" t="s">
        <v>7222</v>
      </c>
      <c r="F2285" s="129" t="s">
        <v>29</v>
      </c>
      <c r="G2285" s="129" t="s">
        <v>7223</v>
      </c>
      <c r="H2285" s="129">
        <v>44.0</v>
      </c>
      <c r="I2285" s="163">
        <v>53.0</v>
      </c>
      <c r="J2285" s="163">
        <v>148.0</v>
      </c>
      <c r="K2285" s="129">
        <v>0.0</v>
      </c>
      <c r="L2285" s="129">
        <v>0.0</v>
      </c>
      <c r="M2285" s="129">
        <v>0.0</v>
      </c>
      <c r="N2285" s="129">
        <v>0.0</v>
      </c>
      <c r="O2285" s="129">
        <v>8.0</v>
      </c>
      <c r="P2285" s="129">
        <v>8.0</v>
      </c>
      <c r="Q2285" s="11">
        <f t="array" ref="Q2285">COUNTIF(E2285:E3598, E2285)</f>
        <v>2</v>
      </c>
    </row>
    <row r="2286">
      <c r="A2286" s="129">
        <v>9.0</v>
      </c>
      <c r="B2286" s="129" t="str">
        <f t="array" ref="B2286">IFS(OR(C2286=1, C2286=6, C2286=11, C2286=16), "Mon", OR(C2286=2, C2286=7, C2286=12, C2286=17), "Tue", OR(C2286=3, C2286=8, C2286=13, C2286=18), "Wed",OR(C2286=4, C2286=9, C2286=14, C2286=19), "Thu",OR(C2286=5, C2286=10, C2286=15, C2286=20), "Fri",TRUE, "")</f>
        <v>Tue</v>
      </c>
      <c r="C2286" s="129">
        <v>12.0</v>
      </c>
      <c r="D2286" s="129" t="s">
        <v>8592</v>
      </c>
      <c r="E2286" s="129" t="s">
        <v>2106</v>
      </c>
      <c r="F2286" s="129" t="s">
        <v>29</v>
      </c>
      <c r="G2286" s="129" t="s">
        <v>2107</v>
      </c>
      <c r="H2286" s="129">
        <v>37.0</v>
      </c>
      <c r="I2286" s="163">
        <v>135.0</v>
      </c>
      <c r="J2286" s="163">
        <v>336.0</v>
      </c>
      <c r="K2286" s="129">
        <v>0.0</v>
      </c>
      <c r="L2286" s="129">
        <v>0.0</v>
      </c>
      <c r="M2286" s="129">
        <v>0.0</v>
      </c>
      <c r="N2286" s="129">
        <v>0.0</v>
      </c>
      <c r="O2286" s="129">
        <v>9.0</v>
      </c>
      <c r="P2286" s="129">
        <v>9.0</v>
      </c>
      <c r="Q2286" s="11">
        <f t="array" ref="Q2286">COUNTIF(E2286:E3598, E2286)</f>
        <v>1</v>
      </c>
    </row>
    <row r="2287">
      <c r="A2287" s="129">
        <v>9.0</v>
      </c>
      <c r="B2287" s="129" t="str">
        <f t="array" ref="B2287">IFS(OR(C2287=1, C2287=6, C2287=11, C2287=16), "Mon", OR(C2287=2, C2287=7, C2287=12, C2287=17), "Tue", OR(C2287=3, C2287=8, C2287=13, C2287=18), "Wed",OR(C2287=4, C2287=9, C2287=14, C2287=19), "Thu",OR(C2287=5, C2287=10, C2287=15, C2287=20), "Fri",TRUE, "")</f>
        <v>Tue</v>
      </c>
      <c r="C2287" s="129">
        <v>12.0</v>
      </c>
      <c r="D2287" s="129" t="s">
        <v>8592</v>
      </c>
      <c r="E2287" s="129" t="s">
        <v>3658</v>
      </c>
      <c r="F2287" s="129" t="s">
        <v>29</v>
      </c>
      <c r="G2287" s="129" t="s">
        <v>3659</v>
      </c>
      <c r="H2287" s="129">
        <v>61.0</v>
      </c>
      <c r="I2287" s="163">
        <v>51.0</v>
      </c>
      <c r="J2287" s="163">
        <v>165.0</v>
      </c>
      <c r="K2287" s="129">
        <v>0.0</v>
      </c>
      <c r="L2287" s="129">
        <v>-1.0</v>
      </c>
      <c r="M2287" s="129">
        <v>0.0</v>
      </c>
      <c r="N2287" s="129">
        <v>-1.0</v>
      </c>
      <c r="O2287" s="129">
        <v>7.0</v>
      </c>
      <c r="P2287" s="129">
        <v>6.0</v>
      </c>
      <c r="Q2287" s="11">
        <f t="array" ref="Q2287">COUNTIF(E2287:E3598, E2287)</f>
        <v>1</v>
      </c>
    </row>
    <row r="2288">
      <c r="A2288" s="129">
        <v>9.0</v>
      </c>
      <c r="B2288" s="129" t="str">
        <f t="array" ref="B2288">IFS(OR(C2288=1, C2288=6, C2288=11, C2288=16), "Mon", OR(C2288=2, C2288=7, C2288=12, C2288=17), "Tue", OR(C2288=3, C2288=8, C2288=13, C2288=18), "Wed",OR(C2288=4, C2288=9, C2288=14, C2288=19), "Thu",OR(C2288=5, C2288=10, C2288=15, C2288=20), "Fri",TRUE, "")</f>
        <v>Tue</v>
      </c>
      <c r="C2288" s="129">
        <v>12.0</v>
      </c>
      <c r="D2288" s="129" t="s">
        <v>8592</v>
      </c>
      <c r="E2288" s="129" t="s">
        <v>3114</v>
      </c>
      <c r="F2288" s="129" t="s">
        <v>29</v>
      </c>
      <c r="G2288" s="129" t="s">
        <v>3115</v>
      </c>
      <c r="H2288" s="129">
        <v>68.0</v>
      </c>
      <c r="I2288" s="163">
        <v>204.0</v>
      </c>
      <c r="J2288" s="163">
        <v>534.0</v>
      </c>
      <c r="K2288" s="129">
        <v>0.0</v>
      </c>
      <c r="L2288" s="129">
        <v>0.0</v>
      </c>
      <c r="M2288" s="129">
        <v>0.0</v>
      </c>
      <c r="N2288" s="129">
        <v>0.0</v>
      </c>
      <c r="O2288" s="129">
        <v>10.0</v>
      </c>
      <c r="P2288" s="129">
        <v>10.0</v>
      </c>
      <c r="Q2288" s="11">
        <f t="array" ref="Q2288">COUNTIF(E2288:E3598, E2288)</f>
        <v>3</v>
      </c>
    </row>
    <row r="2289">
      <c r="A2289" s="129">
        <v>9.0</v>
      </c>
      <c r="B2289" s="129" t="str">
        <f t="array" ref="B2289">IFS(OR(C2289=1, C2289=6, C2289=11, C2289=16), "Mon", OR(C2289=2, C2289=7, C2289=12, C2289=17), "Tue", OR(C2289=3, C2289=8, C2289=13, C2289=18), "Wed",OR(C2289=4, C2289=9, C2289=14, C2289=19), "Thu",OR(C2289=5, C2289=10, C2289=15, C2289=20), "Fri",TRUE, "")</f>
        <v>Tue</v>
      </c>
      <c r="C2289" s="129">
        <v>12.0</v>
      </c>
      <c r="D2289" s="129" t="s">
        <v>8592</v>
      </c>
      <c r="E2289" s="129" t="s">
        <v>3424</v>
      </c>
      <c r="F2289" s="129" t="s">
        <v>29</v>
      </c>
      <c r="G2289" s="129" t="s">
        <v>3425</v>
      </c>
      <c r="H2289" s="129">
        <v>67.0</v>
      </c>
      <c r="I2289" s="163">
        <v>140.0</v>
      </c>
      <c r="J2289" s="163">
        <v>465.0</v>
      </c>
      <c r="K2289" s="129">
        <v>0.0</v>
      </c>
      <c r="L2289" s="129">
        <v>0.0</v>
      </c>
      <c r="M2289" s="129">
        <v>0.0</v>
      </c>
      <c r="N2289" s="129">
        <v>0.0</v>
      </c>
      <c r="O2289" s="129">
        <v>10.0</v>
      </c>
      <c r="P2289" s="129">
        <v>10.0</v>
      </c>
      <c r="Q2289" s="11">
        <f t="array" ref="Q2289">COUNTIF(E2289:E3598, E2289)</f>
        <v>1</v>
      </c>
    </row>
    <row r="2290">
      <c r="A2290" s="129">
        <v>9.0</v>
      </c>
      <c r="B2290" s="129" t="str">
        <f t="array" ref="B2290">IFS(OR(C2290=1, C2290=6, C2290=11, C2290=16), "Mon", OR(C2290=2, C2290=7, C2290=12, C2290=17), "Tue", OR(C2290=3, C2290=8, C2290=13, C2290=18), "Wed",OR(C2290=4, C2290=9, C2290=14, C2290=19), "Thu",OR(C2290=5, C2290=10, C2290=15, C2290=20), "Fri",TRUE, "")</f>
        <v>Tue</v>
      </c>
      <c r="C2290" s="129">
        <v>12.0</v>
      </c>
      <c r="D2290" s="129" t="s">
        <v>8592</v>
      </c>
      <c r="E2290" s="129" t="s">
        <v>4248</v>
      </c>
      <c r="F2290" s="129" t="s">
        <v>29</v>
      </c>
      <c r="G2290" s="129" t="s">
        <v>4249</v>
      </c>
      <c r="H2290" s="129">
        <v>56.0</v>
      </c>
      <c r="I2290" s="163">
        <v>155.0</v>
      </c>
      <c r="J2290" s="163">
        <v>306.0</v>
      </c>
      <c r="K2290" s="129">
        <v>0.0</v>
      </c>
      <c r="L2290" s="129">
        <v>0.0</v>
      </c>
      <c r="M2290" s="129">
        <v>0.0</v>
      </c>
      <c r="N2290" s="129">
        <v>0.0</v>
      </c>
      <c r="O2290" s="129">
        <v>10.0</v>
      </c>
      <c r="P2290" s="129">
        <v>10.0</v>
      </c>
      <c r="Q2290" s="11">
        <f t="array" ref="Q2290">COUNTIF(E2290:E3598, E2290)</f>
        <v>1</v>
      </c>
    </row>
    <row r="2291">
      <c r="A2291" s="129">
        <v>9.0</v>
      </c>
      <c r="B2291" s="129" t="str">
        <f t="array" ref="B2291">IFS(OR(C2291=1, C2291=6, C2291=11, C2291=16), "Mon", OR(C2291=2, C2291=7, C2291=12, C2291=17), "Tue", OR(C2291=3, C2291=8, C2291=13, C2291=18), "Wed",OR(C2291=4, C2291=9, C2291=14, C2291=19), "Thu",OR(C2291=5, C2291=10, C2291=15, C2291=20), "Fri",TRUE, "")</f>
        <v>Wed</v>
      </c>
      <c r="C2291" s="129">
        <v>13.0</v>
      </c>
      <c r="D2291" s="129" t="s">
        <v>8592</v>
      </c>
      <c r="E2291" s="129" t="s">
        <v>6942</v>
      </c>
      <c r="F2291" s="129" t="s">
        <v>29</v>
      </c>
      <c r="G2291" s="129" t="s">
        <v>6943</v>
      </c>
      <c r="H2291" s="129">
        <v>40.0</v>
      </c>
      <c r="I2291" s="163">
        <v>236.0</v>
      </c>
      <c r="J2291" s="163">
        <v>369.0</v>
      </c>
      <c r="K2291" s="129">
        <v>-1.0</v>
      </c>
      <c r="L2291" s="129">
        <v>-1.0</v>
      </c>
      <c r="M2291" s="129">
        <v>1.0</v>
      </c>
      <c r="N2291" s="129">
        <v>-1.0</v>
      </c>
      <c r="O2291" s="129">
        <v>9.0</v>
      </c>
      <c r="P2291" s="129">
        <v>8.0</v>
      </c>
      <c r="Q2291" s="11">
        <f t="array" ref="Q2291">COUNTIF(E2291:E3598, E2291)</f>
        <v>2</v>
      </c>
    </row>
    <row r="2292">
      <c r="A2292" s="129">
        <v>9.0</v>
      </c>
      <c r="B2292" s="129" t="str">
        <f t="array" ref="B2292">IFS(OR(C2292=1, C2292=6, C2292=11, C2292=16), "Mon", OR(C2292=2, C2292=7, C2292=12, C2292=17), "Tue", OR(C2292=3, C2292=8, C2292=13, C2292=18), "Wed",OR(C2292=4, C2292=9, C2292=14, C2292=19), "Thu",OR(C2292=5, C2292=10, C2292=15, C2292=20), "Fri",TRUE, "")</f>
        <v>Wed</v>
      </c>
      <c r="C2292" s="129">
        <v>13.0</v>
      </c>
      <c r="D2292" s="129" t="s">
        <v>8592</v>
      </c>
      <c r="E2292" s="129" t="s">
        <v>3976</v>
      </c>
      <c r="F2292" s="129" t="s">
        <v>29</v>
      </c>
      <c r="G2292" s="129" t="s">
        <v>3977</v>
      </c>
      <c r="H2292" s="129">
        <v>64.0</v>
      </c>
      <c r="I2292" s="163">
        <v>55.0</v>
      </c>
      <c r="J2292" s="163">
        <v>113.0</v>
      </c>
      <c r="K2292" s="129">
        <v>0.0</v>
      </c>
      <c r="L2292" s="129">
        <v>0.0</v>
      </c>
      <c r="M2292" s="129">
        <v>0.0</v>
      </c>
      <c r="N2292" s="129">
        <v>0.0</v>
      </c>
      <c r="O2292" s="129">
        <v>10.0</v>
      </c>
      <c r="P2292" s="129">
        <v>10.0</v>
      </c>
      <c r="Q2292" s="11">
        <f t="array" ref="Q2292">COUNTIF(E2292:E3598, E2292)</f>
        <v>1</v>
      </c>
    </row>
    <row r="2293">
      <c r="A2293" s="129">
        <v>9.0</v>
      </c>
      <c r="B2293" s="129" t="str">
        <f t="array" ref="B2293">IFS(OR(C2293=1, C2293=6, C2293=11, C2293=16), "Mon", OR(C2293=2, C2293=7, C2293=12, C2293=17), "Tue", OR(C2293=3, C2293=8, C2293=13, C2293=18), "Wed",OR(C2293=4, C2293=9, C2293=14, C2293=19), "Thu",OR(C2293=5, C2293=10, C2293=15, C2293=20), "Fri",TRUE, "")</f>
        <v>Wed</v>
      </c>
      <c r="C2293" s="129">
        <v>13.0</v>
      </c>
      <c r="D2293" s="129" t="s">
        <v>8592</v>
      </c>
      <c r="E2293" s="129" t="s">
        <v>1033</v>
      </c>
      <c r="F2293" s="129" t="s">
        <v>29</v>
      </c>
      <c r="G2293" s="129" t="s">
        <v>1034</v>
      </c>
      <c r="H2293" s="129">
        <v>36.0</v>
      </c>
      <c r="I2293" s="163">
        <v>116.0</v>
      </c>
      <c r="J2293" s="163">
        <v>142.0</v>
      </c>
      <c r="K2293" s="129">
        <v>0.0</v>
      </c>
      <c r="L2293" s="129">
        <v>0.0</v>
      </c>
      <c r="M2293" s="129">
        <v>1.0</v>
      </c>
      <c r="N2293" s="129">
        <v>1.0</v>
      </c>
      <c r="O2293" s="129">
        <v>10.0</v>
      </c>
      <c r="P2293" s="129">
        <v>10.0</v>
      </c>
      <c r="Q2293" s="11">
        <f t="array" ref="Q2293">COUNTIF(E2293:E3598, E2293)</f>
        <v>1</v>
      </c>
    </row>
    <row r="2294">
      <c r="A2294" s="129">
        <v>9.0</v>
      </c>
      <c r="B2294" s="129" t="str">
        <f t="array" ref="B2294">IFS(OR(C2294=1, C2294=6, C2294=11, C2294=16), "Mon", OR(C2294=2, C2294=7, C2294=12, C2294=17), "Tue", OR(C2294=3, C2294=8, C2294=13, C2294=18), "Wed",OR(C2294=4, C2294=9, C2294=14, C2294=19), "Thu",OR(C2294=5, C2294=10, C2294=15, C2294=20), "Fri",TRUE, "")</f>
        <v>Wed</v>
      </c>
      <c r="C2294" s="129">
        <v>13.0</v>
      </c>
      <c r="D2294" s="129" t="s">
        <v>8592</v>
      </c>
      <c r="E2294" s="129" t="s">
        <v>1221</v>
      </c>
      <c r="F2294" s="129" t="s">
        <v>29</v>
      </c>
      <c r="G2294" s="129" t="s">
        <v>1222</v>
      </c>
      <c r="H2294" s="129">
        <v>53.0</v>
      </c>
      <c r="I2294" s="163">
        <v>119.0</v>
      </c>
      <c r="J2294" s="163">
        <v>326.0</v>
      </c>
      <c r="K2294" s="129">
        <v>1.0</v>
      </c>
      <c r="L2294" s="129">
        <v>0.0</v>
      </c>
      <c r="M2294" s="129">
        <v>0.0</v>
      </c>
      <c r="N2294" s="129">
        <v>1.0</v>
      </c>
      <c r="O2294" s="129">
        <v>7.0</v>
      </c>
      <c r="P2294" s="129">
        <v>8.0</v>
      </c>
      <c r="Q2294" s="11">
        <f t="array" ref="Q2294">COUNTIF(E2294:E3598, E2294)</f>
        <v>1</v>
      </c>
    </row>
    <row r="2295">
      <c r="A2295" s="129">
        <v>9.0</v>
      </c>
      <c r="B2295" s="129" t="str">
        <f t="array" ref="B2295">IFS(OR(C2295=1, C2295=6, C2295=11, C2295=16), "Mon", OR(C2295=2, C2295=7, C2295=12, C2295=17), "Tue", OR(C2295=3, C2295=8, C2295=13, C2295=18), "Wed",OR(C2295=4, C2295=9, C2295=14, C2295=19), "Thu",OR(C2295=5, C2295=10, C2295=15, C2295=20), "Fri",TRUE, "")</f>
        <v>Wed</v>
      </c>
      <c r="C2295" s="129">
        <v>13.0</v>
      </c>
      <c r="D2295" s="129" t="s">
        <v>8592</v>
      </c>
      <c r="E2295" s="129" t="s">
        <v>6304</v>
      </c>
      <c r="F2295" s="129" t="s">
        <v>29</v>
      </c>
      <c r="G2295" s="129" t="s">
        <v>6305</v>
      </c>
      <c r="H2295" s="129">
        <v>55.0</v>
      </c>
      <c r="I2295" s="163">
        <v>155.0</v>
      </c>
      <c r="J2295" s="163">
        <v>384.0</v>
      </c>
      <c r="K2295" s="129">
        <v>0.0</v>
      </c>
      <c r="L2295" s="129">
        <v>0.0</v>
      </c>
      <c r="M2295" s="129">
        <v>0.0</v>
      </c>
      <c r="N2295" s="129">
        <v>0.0</v>
      </c>
      <c r="O2295" s="129">
        <v>10.0</v>
      </c>
      <c r="P2295" s="129">
        <v>10.0</v>
      </c>
      <c r="Q2295" s="11">
        <f t="array" ref="Q2295">COUNTIF(E2295:E3598, E2295)</f>
        <v>1</v>
      </c>
    </row>
    <row r="2296">
      <c r="A2296" s="129">
        <v>9.0</v>
      </c>
      <c r="B2296" s="129" t="str">
        <f t="array" ref="B2296">IFS(OR(C2296=1, C2296=6, C2296=11, C2296=16), "Mon", OR(C2296=2, C2296=7, C2296=12, C2296=17), "Tue", OR(C2296=3, C2296=8, C2296=13, C2296=18), "Wed",OR(C2296=4, C2296=9, C2296=14, C2296=19), "Thu",OR(C2296=5, C2296=10, C2296=15, C2296=20), "Fri",TRUE, "")</f>
        <v>Wed</v>
      </c>
      <c r="C2296" s="129">
        <v>13.0</v>
      </c>
      <c r="D2296" s="129" t="s">
        <v>8592</v>
      </c>
      <c r="E2296" s="129" t="s">
        <v>1988</v>
      </c>
      <c r="F2296" s="129" t="s">
        <v>29</v>
      </c>
      <c r="G2296" s="129" t="s">
        <v>1989</v>
      </c>
      <c r="H2296" s="129">
        <v>40.0</v>
      </c>
      <c r="I2296" s="163">
        <v>149.0</v>
      </c>
      <c r="J2296" s="163">
        <v>339.0</v>
      </c>
      <c r="K2296" s="129">
        <v>0.0</v>
      </c>
      <c r="L2296" s="129">
        <v>0.0</v>
      </c>
      <c r="M2296" s="129">
        <v>0.0</v>
      </c>
      <c r="N2296" s="129">
        <v>0.0</v>
      </c>
      <c r="O2296" s="129">
        <v>10.0</v>
      </c>
      <c r="P2296" s="129">
        <v>10.0</v>
      </c>
      <c r="Q2296" s="11">
        <f t="array" ref="Q2296">COUNTIF(E2296:E3598, E2296)</f>
        <v>1</v>
      </c>
    </row>
    <row r="2297">
      <c r="A2297" s="129">
        <v>9.0</v>
      </c>
      <c r="B2297" s="129" t="str">
        <f t="array" ref="B2297">IFS(OR(C2297=1, C2297=6, C2297=11, C2297=16), "Mon", OR(C2297=2, C2297=7, C2297=12, C2297=17), "Tue", OR(C2297=3, C2297=8, C2297=13, C2297=18), "Wed",OR(C2297=4, C2297=9, C2297=14, C2297=19), "Thu",OR(C2297=5, C2297=10, C2297=15, C2297=20), "Fri",TRUE, "")</f>
        <v>Thu</v>
      </c>
      <c r="C2297" s="129">
        <v>14.0</v>
      </c>
      <c r="D2297" s="129" t="s">
        <v>8592</v>
      </c>
      <c r="E2297" s="129" t="s">
        <v>1736</v>
      </c>
      <c r="F2297" s="129" t="s">
        <v>29</v>
      </c>
      <c r="G2297" s="129" t="s">
        <v>1737</v>
      </c>
      <c r="H2297" s="129">
        <v>28.0</v>
      </c>
      <c r="I2297" s="163">
        <v>81.0</v>
      </c>
      <c r="J2297" s="163">
        <v>320.0</v>
      </c>
      <c r="K2297" s="129">
        <v>1.0</v>
      </c>
      <c r="L2297" s="129">
        <v>0.0</v>
      </c>
      <c r="M2297" s="129">
        <v>0.0</v>
      </c>
      <c r="N2297" s="129">
        <v>1.0</v>
      </c>
      <c r="O2297" s="129">
        <v>9.0</v>
      </c>
      <c r="P2297" s="129">
        <v>10.0</v>
      </c>
      <c r="Q2297" s="11">
        <f t="array" ref="Q2297">COUNTIF(E2297:E3598, E2297)</f>
        <v>1</v>
      </c>
    </row>
    <row r="2298">
      <c r="A2298" s="129">
        <v>9.0</v>
      </c>
      <c r="B2298" s="129" t="str">
        <f t="array" ref="B2298">IFS(OR(C2298=1, C2298=6, C2298=11, C2298=16), "Mon", OR(C2298=2, C2298=7, C2298=12, C2298=17), "Tue", OR(C2298=3, C2298=8, C2298=13, C2298=18), "Wed",OR(C2298=4, C2298=9, C2298=14, C2298=19), "Thu",OR(C2298=5, C2298=10, C2298=15, C2298=20), "Fri",TRUE, "")</f>
        <v>Thu</v>
      </c>
      <c r="C2298" s="129">
        <v>14.0</v>
      </c>
      <c r="D2298" s="129" t="s">
        <v>8592</v>
      </c>
      <c r="E2298" s="129" t="s">
        <v>7354</v>
      </c>
      <c r="F2298" s="129" t="s">
        <v>29</v>
      </c>
      <c r="G2298" s="129" t="s">
        <v>7355</v>
      </c>
      <c r="H2298" s="129">
        <v>37.0</v>
      </c>
      <c r="I2298" s="163">
        <v>137.0</v>
      </c>
      <c r="J2298" s="163">
        <v>543.0</v>
      </c>
      <c r="K2298" s="129">
        <v>1.0</v>
      </c>
      <c r="L2298" s="129">
        <v>0.0</v>
      </c>
      <c r="M2298" s="129">
        <v>0.0</v>
      </c>
      <c r="N2298" s="129">
        <v>1.0</v>
      </c>
      <c r="O2298" s="129">
        <v>8.0</v>
      </c>
      <c r="P2298" s="129">
        <v>9.0</v>
      </c>
      <c r="Q2298" s="11">
        <f t="array" ref="Q2298">COUNTIF(E2298:E3598, E2298)</f>
        <v>1</v>
      </c>
    </row>
    <row r="2299">
      <c r="A2299" s="129">
        <v>9.0</v>
      </c>
      <c r="B2299" s="129" t="str">
        <f t="array" ref="B2299">IFS(OR(C2299=1, C2299=6, C2299=11, C2299=16), "Mon", OR(C2299=2, C2299=7, C2299=12, C2299=17), "Tue", OR(C2299=3, C2299=8, C2299=13, C2299=18), "Wed",OR(C2299=4, C2299=9, C2299=14, C2299=19), "Thu",OR(C2299=5, C2299=10, C2299=15, C2299=20), "Fri",TRUE, "")</f>
        <v>Thu</v>
      </c>
      <c r="C2299" s="129">
        <v>14.0</v>
      </c>
      <c r="D2299" s="129" t="s">
        <v>8592</v>
      </c>
      <c r="E2299" s="129" t="s">
        <v>3362</v>
      </c>
      <c r="F2299" s="129" t="s">
        <v>29</v>
      </c>
      <c r="G2299" s="129" t="s">
        <v>3363</v>
      </c>
      <c r="H2299" s="129">
        <v>68.0</v>
      </c>
      <c r="I2299" s="163">
        <v>92.0</v>
      </c>
      <c r="J2299" s="163">
        <v>320.0</v>
      </c>
      <c r="K2299" s="129">
        <v>0.0</v>
      </c>
      <c r="L2299" s="129">
        <v>-1.0</v>
      </c>
      <c r="M2299" s="129">
        <v>0.0</v>
      </c>
      <c r="N2299" s="129">
        <v>-1.0</v>
      </c>
      <c r="O2299" s="129">
        <v>8.0</v>
      </c>
      <c r="P2299" s="129">
        <v>7.0</v>
      </c>
      <c r="Q2299" s="11">
        <f t="array" ref="Q2299">COUNTIF(E2299:E3598, E2299)</f>
        <v>1</v>
      </c>
    </row>
    <row r="2300">
      <c r="A2300" s="129">
        <v>9.0</v>
      </c>
      <c r="B2300" s="129" t="str">
        <f t="array" ref="B2300">IFS(OR(C2300=1, C2300=6, C2300=11, C2300=16), "Mon", OR(C2300=2, C2300=7, C2300=12, C2300=17), "Tue", OR(C2300=3, C2300=8, C2300=13, C2300=18), "Wed",OR(C2300=4, C2300=9, C2300=14, C2300=19), "Thu",OR(C2300=5, C2300=10, C2300=15, C2300=20), "Fri",TRUE, "")</f>
        <v>Thu</v>
      </c>
      <c r="C2300" s="129">
        <v>14.0</v>
      </c>
      <c r="D2300" s="129" t="s">
        <v>8592</v>
      </c>
      <c r="E2300" s="129" t="s">
        <v>2156</v>
      </c>
      <c r="F2300" s="129" t="s">
        <v>29</v>
      </c>
      <c r="G2300" s="129" t="s">
        <v>2157</v>
      </c>
      <c r="H2300" s="129">
        <v>59.0</v>
      </c>
      <c r="I2300" s="163">
        <v>51.0</v>
      </c>
      <c r="J2300" s="163">
        <v>116.0</v>
      </c>
      <c r="K2300" s="129">
        <v>0.0</v>
      </c>
      <c r="L2300" s="129">
        <v>0.0</v>
      </c>
      <c r="M2300" s="129">
        <v>0.0</v>
      </c>
      <c r="N2300" s="129">
        <v>0.0</v>
      </c>
      <c r="O2300" s="129">
        <v>10.0</v>
      </c>
      <c r="P2300" s="129">
        <v>10.0</v>
      </c>
      <c r="Q2300" s="11">
        <f t="array" ref="Q2300">COUNTIF(E2300:E3598, E2300)</f>
        <v>3</v>
      </c>
    </row>
    <row r="2301">
      <c r="A2301" s="129">
        <v>9.0</v>
      </c>
      <c r="B2301" s="129" t="str">
        <f t="array" ref="B2301">IFS(OR(C2301=1, C2301=6, C2301=11, C2301=16), "Mon", OR(C2301=2, C2301=7, C2301=12, C2301=17), "Tue", OR(C2301=3, C2301=8, C2301=13, C2301=18), "Wed",OR(C2301=4, C2301=9, C2301=14, C2301=19), "Thu",OR(C2301=5, C2301=10, C2301=15, C2301=20), "Fri",TRUE, "")</f>
        <v>Thu</v>
      </c>
      <c r="C2301" s="129">
        <v>14.0</v>
      </c>
      <c r="D2301" s="129" t="s">
        <v>8592</v>
      </c>
      <c r="E2301" s="129" t="s">
        <v>5652</v>
      </c>
      <c r="F2301" s="129" t="s">
        <v>29</v>
      </c>
      <c r="G2301" s="129" t="s">
        <v>5653</v>
      </c>
      <c r="H2301" s="129">
        <v>23.0</v>
      </c>
      <c r="I2301" s="163">
        <v>140.0</v>
      </c>
      <c r="J2301" s="163">
        <v>450.0</v>
      </c>
      <c r="K2301" s="129">
        <v>0.0</v>
      </c>
      <c r="L2301" s="129">
        <v>0.0</v>
      </c>
      <c r="M2301" s="129">
        <v>-1.0</v>
      </c>
      <c r="N2301" s="129">
        <v>-1.0</v>
      </c>
      <c r="O2301" s="129">
        <v>8.0</v>
      </c>
      <c r="P2301" s="129">
        <v>7.0</v>
      </c>
      <c r="Q2301" s="11">
        <f t="array" ref="Q2301">COUNTIF(E2301:E3598, E2301)</f>
        <v>1</v>
      </c>
    </row>
    <row r="2302">
      <c r="A2302" s="129">
        <v>9.0</v>
      </c>
      <c r="B2302" s="129" t="str">
        <f t="array" ref="B2302">IFS(OR(C2302=1, C2302=6, C2302=11, C2302=16), "Mon", OR(C2302=2, C2302=7, C2302=12, C2302=17), "Tue", OR(C2302=3, C2302=8, C2302=13, C2302=18), "Wed",OR(C2302=4, C2302=9, C2302=14, C2302=19), "Thu",OR(C2302=5, C2302=10, C2302=15, C2302=20), "Fri",TRUE, "")</f>
        <v>Thu</v>
      </c>
      <c r="C2302" s="129">
        <v>14.0</v>
      </c>
      <c r="D2302" s="129" t="s">
        <v>8592</v>
      </c>
      <c r="E2302" s="129" t="s">
        <v>2518</v>
      </c>
      <c r="F2302" s="129" t="s">
        <v>29</v>
      </c>
      <c r="G2302" s="129" t="s">
        <v>2519</v>
      </c>
      <c r="H2302" s="129">
        <v>61.0</v>
      </c>
      <c r="I2302" s="163">
        <v>38.0</v>
      </c>
      <c r="J2302" s="163">
        <v>138.0</v>
      </c>
      <c r="K2302" s="129">
        <v>1.0</v>
      </c>
      <c r="L2302" s="129">
        <v>-1.0</v>
      </c>
      <c r="M2302" s="129">
        <v>0.0</v>
      </c>
      <c r="N2302" s="129">
        <v>0.0</v>
      </c>
      <c r="O2302" s="129">
        <v>10.0</v>
      </c>
      <c r="P2302" s="129">
        <v>10.0</v>
      </c>
      <c r="Q2302" s="11">
        <f t="array" ref="Q2302">COUNTIF(E2302:E3598, E2302)</f>
        <v>2</v>
      </c>
    </row>
    <row r="2303">
      <c r="A2303" s="129">
        <v>9.0</v>
      </c>
      <c r="B2303" s="129" t="str">
        <f t="array" ref="B2303">IFS(OR(C2303=1, C2303=6, C2303=11, C2303=16), "Mon", OR(C2303=2, C2303=7, C2303=12, C2303=17), "Tue", OR(C2303=3, C2303=8, C2303=13, C2303=18), "Wed",OR(C2303=4, C2303=9, C2303=14, C2303=19), "Thu",OR(C2303=5, C2303=10, C2303=15, C2303=20), "Fri",TRUE, "")</f>
        <v>Fri</v>
      </c>
      <c r="C2303" s="129">
        <v>15.0</v>
      </c>
      <c r="D2303" s="129" t="s">
        <v>8592</v>
      </c>
      <c r="E2303" s="129" t="s">
        <v>2844</v>
      </c>
      <c r="F2303" s="129" t="s">
        <v>29</v>
      </c>
      <c r="G2303" s="129" t="s">
        <v>2845</v>
      </c>
      <c r="H2303" s="129">
        <v>25.0</v>
      </c>
      <c r="I2303" s="163">
        <v>63.0</v>
      </c>
      <c r="J2303" s="163">
        <v>169.0</v>
      </c>
      <c r="K2303" s="129">
        <v>-1.0</v>
      </c>
      <c r="L2303" s="129">
        <v>0.0</v>
      </c>
      <c r="M2303" s="129">
        <v>0.0</v>
      </c>
      <c r="N2303" s="129">
        <v>-1.0</v>
      </c>
      <c r="O2303" s="129">
        <v>10.0</v>
      </c>
      <c r="P2303" s="129">
        <v>9.0</v>
      </c>
      <c r="Q2303" s="11">
        <f t="array" ref="Q2303">COUNTIF(E2303:E3598, E2303)</f>
        <v>2</v>
      </c>
    </row>
    <row r="2304">
      <c r="A2304" s="129">
        <v>9.0</v>
      </c>
      <c r="B2304" s="129" t="str">
        <f t="array" ref="B2304">IFS(OR(C2304=1, C2304=6, C2304=11, C2304=16), "Mon", OR(C2304=2, C2304=7, C2304=12, C2304=17), "Tue", OR(C2304=3, C2304=8, C2304=13, C2304=18), "Wed",OR(C2304=4, C2304=9, C2304=14, C2304=19), "Thu",OR(C2304=5, C2304=10, C2304=15, C2304=20), "Fri",TRUE, "")</f>
        <v>Fri</v>
      </c>
      <c r="C2304" s="129">
        <v>15.0</v>
      </c>
      <c r="D2304" s="129" t="s">
        <v>8592</v>
      </c>
      <c r="E2304" s="129" t="s">
        <v>6426</v>
      </c>
      <c r="F2304" s="129" t="s">
        <v>29</v>
      </c>
      <c r="G2304" s="129" t="s">
        <v>6427</v>
      </c>
      <c r="H2304" s="129">
        <v>36.0</v>
      </c>
      <c r="I2304" s="163">
        <v>89.0</v>
      </c>
      <c r="J2304" s="163">
        <v>324.0</v>
      </c>
      <c r="K2304" s="129">
        <v>0.0</v>
      </c>
      <c r="L2304" s="129">
        <v>-1.0</v>
      </c>
      <c r="M2304" s="129">
        <v>0.0</v>
      </c>
      <c r="N2304" s="129">
        <v>-1.0</v>
      </c>
      <c r="O2304" s="129">
        <v>10.0</v>
      </c>
      <c r="P2304" s="129">
        <v>9.0</v>
      </c>
      <c r="Q2304" s="11">
        <f t="array" ref="Q2304">COUNTIF(E2304:E3598, E2304)</f>
        <v>2</v>
      </c>
    </row>
    <row r="2305">
      <c r="A2305" s="129">
        <v>9.0</v>
      </c>
      <c r="B2305" s="129" t="str">
        <f t="array" ref="B2305">IFS(OR(C2305=1, C2305=6, C2305=11, C2305=16), "Mon", OR(C2305=2, C2305=7, C2305=12, C2305=17), "Tue", OR(C2305=3, C2305=8, C2305=13, C2305=18), "Wed",OR(C2305=4, C2305=9, C2305=14, C2305=19), "Thu",OR(C2305=5, C2305=10, C2305=15, C2305=20), "Fri",TRUE, "")</f>
        <v>Fri</v>
      </c>
      <c r="C2305" s="129">
        <v>15.0</v>
      </c>
      <c r="D2305" s="129" t="s">
        <v>8592</v>
      </c>
      <c r="E2305" s="129" t="s">
        <v>3998</v>
      </c>
      <c r="F2305" s="129" t="s">
        <v>29</v>
      </c>
      <c r="G2305" s="129" t="s">
        <v>3999</v>
      </c>
      <c r="H2305" s="129">
        <v>62.0</v>
      </c>
      <c r="I2305" s="163">
        <v>56.0</v>
      </c>
      <c r="J2305" s="163">
        <v>120.0</v>
      </c>
      <c r="K2305" s="129">
        <v>0.0</v>
      </c>
      <c r="L2305" s="129">
        <v>0.0</v>
      </c>
      <c r="M2305" s="129">
        <v>0.0</v>
      </c>
      <c r="N2305" s="129">
        <v>0.0</v>
      </c>
      <c r="O2305" s="129">
        <v>9.0</v>
      </c>
      <c r="P2305" s="129">
        <v>9.0</v>
      </c>
      <c r="Q2305" s="11">
        <f t="array" ref="Q2305">COUNTIF(E2305:E3598, E2305)</f>
        <v>1</v>
      </c>
    </row>
    <row r="2306">
      <c r="A2306" s="129">
        <v>9.0</v>
      </c>
      <c r="B2306" s="129" t="str">
        <f t="array" ref="B2306">IFS(OR(C2306=1, C2306=6, C2306=11, C2306=16), "Mon", OR(C2306=2, C2306=7, C2306=12, C2306=17), "Tue", OR(C2306=3, C2306=8, C2306=13, C2306=18), "Wed",OR(C2306=4, C2306=9, C2306=14, C2306=19), "Thu",OR(C2306=5, C2306=10, C2306=15, C2306=20), "Fri",TRUE, "")</f>
        <v>Fri</v>
      </c>
      <c r="C2306" s="129">
        <v>15.0</v>
      </c>
      <c r="D2306" s="129" t="s">
        <v>8592</v>
      </c>
      <c r="E2306" s="129" t="s">
        <v>2174</v>
      </c>
      <c r="F2306" s="129" t="s">
        <v>29</v>
      </c>
      <c r="G2306" s="129" t="s">
        <v>2175</v>
      </c>
      <c r="H2306" s="129">
        <v>51.0</v>
      </c>
      <c r="I2306" s="163">
        <v>62.0</v>
      </c>
      <c r="J2306" s="163">
        <v>107.0</v>
      </c>
      <c r="K2306" s="129">
        <v>0.0</v>
      </c>
      <c r="L2306" s="129">
        <v>0.0</v>
      </c>
      <c r="M2306" s="129">
        <v>1.0</v>
      </c>
      <c r="N2306" s="129">
        <v>1.0</v>
      </c>
      <c r="O2306" s="129">
        <v>9.0</v>
      </c>
      <c r="P2306" s="129">
        <v>10.0</v>
      </c>
      <c r="Q2306" s="11">
        <f t="array" ref="Q2306">COUNTIF(E2306:E3598, E2306)</f>
        <v>2</v>
      </c>
    </row>
    <row r="2307">
      <c r="A2307" s="129">
        <v>9.0</v>
      </c>
      <c r="B2307" s="129" t="str">
        <f t="array" ref="B2307">IFS(OR(C2307=1, C2307=6, C2307=11, C2307=16), "Mon", OR(C2307=2, C2307=7, C2307=12, C2307=17), "Tue", OR(C2307=3, C2307=8, C2307=13, C2307=18), "Wed",OR(C2307=4, C2307=9, C2307=14, C2307=19), "Thu",OR(C2307=5, C2307=10, C2307=15, C2307=20), "Fri",TRUE, "")</f>
        <v>Fri</v>
      </c>
      <c r="C2307" s="129">
        <v>15.0</v>
      </c>
      <c r="D2307" s="129" t="s">
        <v>8592</v>
      </c>
      <c r="E2307" s="129" t="s">
        <v>5362</v>
      </c>
      <c r="F2307" s="129" t="s">
        <v>29</v>
      </c>
      <c r="G2307" s="129" t="s">
        <v>5363</v>
      </c>
      <c r="H2307" s="129">
        <v>48.0</v>
      </c>
      <c r="I2307" s="163">
        <v>197.0</v>
      </c>
      <c r="J2307" s="163">
        <v>363.0</v>
      </c>
      <c r="K2307" s="129">
        <v>-1.0</v>
      </c>
      <c r="L2307" s="129">
        <v>0.0</v>
      </c>
      <c r="M2307" s="129">
        <v>0.0</v>
      </c>
      <c r="N2307" s="129">
        <v>-1.0</v>
      </c>
      <c r="O2307" s="129">
        <v>7.0</v>
      </c>
      <c r="P2307" s="129">
        <v>6.0</v>
      </c>
      <c r="Q2307" s="11">
        <f t="array" ref="Q2307">COUNTIF(E2307:E3598, E2307)</f>
        <v>2</v>
      </c>
    </row>
    <row r="2308">
      <c r="A2308" s="129">
        <v>9.0</v>
      </c>
      <c r="B2308" s="129" t="str">
        <f t="array" ref="B2308">IFS(OR(C2308=1, C2308=6, C2308=11, C2308=16), "Mon", OR(C2308=2, C2308=7, C2308=12, C2308=17), "Tue", OR(C2308=3, C2308=8, C2308=13, C2308=18), "Wed",OR(C2308=4, C2308=9, C2308=14, C2308=19), "Thu",OR(C2308=5, C2308=10, C2308=15, C2308=20), "Fri",TRUE, "")</f>
        <v>Fri</v>
      </c>
      <c r="C2308" s="129">
        <v>15.0</v>
      </c>
      <c r="D2308" s="129" t="s">
        <v>8592</v>
      </c>
      <c r="E2308" s="129" t="s">
        <v>2464</v>
      </c>
      <c r="F2308" s="129" t="s">
        <v>29</v>
      </c>
      <c r="G2308" s="129" t="s">
        <v>2465</v>
      </c>
      <c r="H2308" s="129">
        <v>25.0</v>
      </c>
      <c r="I2308" s="163">
        <v>159.0</v>
      </c>
      <c r="J2308" s="163">
        <v>248.0</v>
      </c>
      <c r="K2308" s="129">
        <v>0.0</v>
      </c>
      <c r="L2308" s="129">
        <v>-1.0</v>
      </c>
      <c r="M2308" s="129">
        <v>1.0</v>
      </c>
      <c r="N2308" s="129">
        <v>0.0</v>
      </c>
      <c r="O2308" s="129">
        <v>10.0</v>
      </c>
      <c r="P2308" s="129">
        <v>10.0</v>
      </c>
      <c r="Q2308" s="11">
        <f t="array" ref="Q2308">COUNTIF(E2308:E3598, E2308)</f>
        <v>2</v>
      </c>
    </row>
    <row r="2309">
      <c r="A2309" s="129">
        <v>9.0</v>
      </c>
      <c r="B2309" s="129" t="str">
        <f t="array" ref="B2309">IFS(OR(C2309=1, C2309=6, C2309=11, C2309=16), "Mon", OR(C2309=2, C2309=7, C2309=12, C2309=17), "Tue", OR(C2309=3, C2309=8, C2309=13, C2309=18), "Wed",OR(C2309=4, C2309=9, C2309=14, C2309=19), "Thu",OR(C2309=5, C2309=10, C2309=15, C2309=20), "Fri",TRUE, "")</f>
        <v>Mon</v>
      </c>
      <c r="C2309" s="129">
        <v>16.0</v>
      </c>
      <c r="D2309" s="129" t="s">
        <v>8592</v>
      </c>
      <c r="E2309" s="129" t="s">
        <v>1173</v>
      </c>
      <c r="F2309" s="129" t="s">
        <v>29</v>
      </c>
      <c r="G2309" s="129" t="s">
        <v>1174</v>
      </c>
      <c r="H2309" s="129">
        <v>29.0</v>
      </c>
      <c r="I2309" s="163">
        <v>68.0</v>
      </c>
      <c r="J2309" s="163">
        <v>153.0</v>
      </c>
      <c r="K2309" s="129">
        <v>-1.0</v>
      </c>
      <c r="L2309" s="129">
        <v>0.0</v>
      </c>
      <c r="M2309" s="129">
        <v>0.0</v>
      </c>
      <c r="N2309" s="129">
        <v>-1.0</v>
      </c>
      <c r="O2309" s="129">
        <v>9.0</v>
      </c>
      <c r="P2309" s="129">
        <v>8.0</v>
      </c>
      <c r="Q2309" s="11">
        <f t="array" ref="Q2309">COUNTIF(E2309:E3598, E2309)</f>
        <v>2</v>
      </c>
    </row>
    <row r="2310">
      <c r="A2310" s="129">
        <v>9.0</v>
      </c>
      <c r="B2310" s="129" t="str">
        <f t="array" ref="B2310">IFS(OR(C2310=1, C2310=6, C2310=11, C2310=16), "Mon", OR(C2310=2, C2310=7, C2310=12, C2310=17), "Tue", OR(C2310=3, C2310=8, C2310=13, C2310=18), "Wed",OR(C2310=4, C2310=9, C2310=14, C2310=19), "Thu",OR(C2310=5, C2310=10, C2310=15, C2310=20), "Fri",TRUE, "")</f>
        <v>Mon</v>
      </c>
      <c r="C2310" s="129">
        <v>16.0</v>
      </c>
      <c r="D2310" s="129" t="s">
        <v>8592</v>
      </c>
      <c r="E2310" s="129" t="s">
        <v>2510</v>
      </c>
      <c r="F2310" s="129" t="s">
        <v>29</v>
      </c>
      <c r="G2310" s="129" t="s">
        <v>2511</v>
      </c>
      <c r="H2310" s="129">
        <v>64.0</v>
      </c>
      <c r="I2310" s="163">
        <v>63.0</v>
      </c>
      <c r="J2310" s="163">
        <v>116.0</v>
      </c>
      <c r="K2310" s="129">
        <v>0.0</v>
      </c>
      <c r="L2310" s="129">
        <v>0.0</v>
      </c>
      <c r="M2310" s="129">
        <v>0.0</v>
      </c>
      <c r="N2310" s="129">
        <v>0.0</v>
      </c>
      <c r="O2310" s="129">
        <v>7.0</v>
      </c>
      <c r="P2310" s="129">
        <v>7.0</v>
      </c>
      <c r="Q2310" s="11">
        <f t="array" ref="Q2310">COUNTIF(E2310:E3598, E2310)</f>
        <v>3</v>
      </c>
    </row>
    <row r="2311">
      <c r="A2311" s="129">
        <v>9.0</v>
      </c>
      <c r="B2311" s="129" t="str">
        <f t="array" ref="B2311">IFS(OR(C2311=1, C2311=6, C2311=11, C2311=16), "Mon", OR(C2311=2, C2311=7, C2311=12, C2311=17), "Tue", OR(C2311=3, C2311=8, C2311=13, C2311=18), "Wed",OR(C2311=4, C2311=9, C2311=14, C2311=19), "Thu",OR(C2311=5, C2311=10, C2311=15, C2311=20), "Fri",TRUE, "")</f>
        <v>Mon</v>
      </c>
      <c r="C2311" s="129">
        <v>16.0</v>
      </c>
      <c r="D2311" s="129" t="s">
        <v>8592</v>
      </c>
      <c r="E2311" s="129" t="s">
        <v>5780</v>
      </c>
      <c r="F2311" s="129" t="s">
        <v>29</v>
      </c>
      <c r="G2311" s="129" t="s">
        <v>5781</v>
      </c>
      <c r="H2311" s="129">
        <v>47.0</v>
      </c>
      <c r="I2311" s="163">
        <v>53.0</v>
      </c>
      <c r="J2311" s="163">
        <v>146.0</v>
      </c>
      <c r="K2311" s="129">
        <v>0.0</v>
      </c>
      <c r="L2311" s="129">
        <v>0.0</v>
      </c>
      <c r="M2311" s="129">
        <v>-1.0</v>
      </c>
      <c r="N2311" s="129">
        <v>-1.0</v>
      </c>
      <c r="O2311" s="129">
        <v>10.0</v>
      </c>
      <c r="P2311" s="129">
        <v>9.0</v>
      </c>
      <c r="Q2311" s="11">
        <f t="array" ref="Q2311">COUNTIF(E2311:E3598, E2311)</f>
        <v>1</v>
      </c>
    </row>
    <row r="2312">
      <c r="A2312" s="129">
        <v>9.0</v>
      </c>
      <c r="B2312" s="129" t="str">
        <f t="array" ref="B2312">IFS(OR(C2312=1, C2312=6, C2312=11, C2312=16), "Mon", OR(C2312=2, C2312=7, C2312=12, C2312=17), "Tue", OR(C2312=3, C2312=8, C2312=13, C2312=18), "Wed",OR(C2312=4, C2312=9, C2312=14, C2312=19), "Thu",OR(C2312=5, C2312=10, C2312=15, C2312=20), "Fri",TRUE, "")</f>
        <v>Mon</v>
      </c>
      <c r="C2312" s="129">
        <v>16.0</v>
      </c>
      <c r="D2312" s="129" t="s">
        <v>8592</v>
      </c>
      <c r="E2312" s="129" t="s">
        <v>3990</v>
      </c>
      <c r="F2312" s="129" t="s">
        <v>29</v>
      </c>
      <c r="G2312" s="129" t="s">
        <v>3991</v>
      </c>
      <c r="H2312" s="129">
        <v>36.0</v>
      </c>
      <c r="I2312" s="163">
        <v>87.0</v>
      </c>
      <c r="J2312" s="163">
        <v>344.0</v>
      </c>
      <c r="K2312" s="129">
        <v>0.0</v>
      </c>
      <c r="L2312" s="129">
        <v>-1.0</v>
      </c>
      <c r="M2312" s="129">
        <v>0.0</v>
      </c>
      <c r="N2312" s="129">
        <v>-1.0</v>
      </c>
      <c r="O2312" s="129">
        <v>9.0</v>
      </c>
      <c r="P2312" s="129">
        <v>8.0</v>
      </c>
      <c r="Q2312" s="11">
        <f t="array" ref="Q2312">COUNTIF(E2312:E3598, E2312)</f>
        <v>2</v>
      </c>
    </row>
    <row r="2313">
      <c r="A2313" s="129">
        <v>9.0</v>
      </c>
      <c r="B2313" s="129" t="str">
        <f t="array" ref="B2313">IFS(OR(C2313=1, C2313=6, C2313=11, C2313=16), "Mon", OR(C2313=2, C2313=7, C2313=12, C2313=17), "Tue", OR(C2313=3, C2313=8, C2313=13, C2313=18), "Wed",OR(C2313=4, C2313=9, C2313=14, C2313=19), "Thu",OR(C2313=5, C2313=10, C2313=15, C2313=20), "Fri",TRUE, "")</f>
        <v>Mon</v>
      </c>
      <c r="C2313" s="129">
        <v>16.0</v>
      </c>
      <c r="D2313" s="129" t="s">
        <v>8592</v>
      </c>
      <c r="E2313" s="129" t="s">
        <v>4734</v>
      </c>
      <c r="F2313" s="129" t="s">
        <v>29</v>
      </c>
      <c r="G2313" s="129" t="s">
        <v>4735</v>
      </c>
      <c r="H2313" s="129">
        <v>50.0</v>
      </c>
      <c r="I2313" s="163">
        <v>112.0</v>
      </c>
      <c r="J2313" s="163">
        <v>228.0</v>
      </c>
      <c r="K2313" s="129">
        <v>0.0</v>
      </c>
      <c r="L2313" s="129">
        <v>0.0</v>
      </c>
      <c r="M2313" s="129">
        <v>0.0</v>
      </c>
      <c r="N2313" s="129">
        <v>0.0</v>
      </c>
      <c r="O2313" s="129">
        <v>6.0</v>
      </c>
      <c r="P2313" s="129">
        <v>6.0</v>
      </c>
      <c r="Q2313" s="11">
        <f t="array" ref="Q2313">COUNTIF(E2313:E3598, E2313)</f>
        <v>2</v>
      </c>
    </row>
    <row r="2314">
      <c r="A2314" s="129">
        <v>9.0</v>
      </c>
      <c r="B2314" s="129" t="str">
        <f t="array" ref="B2314">IFS(OR(C2314=1, C2314=6, C2314=11, C2314=16), "Mon", OR(C2314=2, C2314=7, C2314=12, C2314=17), "Tue", OR(C2314=3, C2314=8, C2314=13, C2314=18), "Wed",OR(C2314=4, C2314=9, C2314=14, C2314=19), "Thu",OR(C2314=5, C2314=10, C2314=15, C2314=20), "Fri",TRUE, "")</f>
        <v>Mon</v>
      </c>
      <c r="C2314" s="129">
        <v>16.0</v>
      </c>
      <c r="D2314" s="129" t="s">
        <v>8592</v>
      </c>
      <c r="E2314" s="129" t="s">
        <v>2564</v>
      </c>
      <c r="F2314" s="129" t="s">
        <v>29</v>
      </c>
      <c r="G2314" s="129" t="s">
        <v>2565</v>
      </c>
      <c r="H2314" s="129">
        <v>62.0</v>
      </c>
      <c r="I2314" s="163">
        <v>61.0</v>
      </c>
      <c r="J2314" s="163">
        <v>160.0</v>
      </c>
      <c r="K2314" s="129">
        <v>0.0</v>
      </c>
      <c r="L2314" s="129">
        <v>-1.0</v>
      </c>
      <c r="M2314" s="129">
        <v>-1.0</v>
      </c>
      <c r="N2314" s="129">
        <v>-2.0</v>
      </c>
      <c r="O2314" s="129">
        <v>9.0</v>
      </c>
      <c r="P2314" s="129">
        <v>7.0</v>
      </c>
      <c r="Q2314" s="11">
        <f t="array" ref="Q2314">COUNTIF(E2314:E3598, E2314)</f>
        <v>1</v>
      </c>
    </row>
    <row r="2315">
      <c r="A2315" s="129">
        <v>9.0</v>
      </c>
      <c r="B2315" s="129" t="str">
        <f t="array" ref="B2315">IFS(OR(C2315=1, C2315=6, C2315=11, C2315=16), "Mon", OR(C2315=2, C2315=7, C2315=12, C2315=17), "Tue", OR(C2315=3, C2315=8, C2315=13, C2315=18), "Wed",OR(C2315=4, C2315=9, C2315=14, C2315=19), "Thu",OR(C2315=5, C2315=10, C2315=15, C2315=20), "Fri",TRUE, "")</f>
        <v>Tue</v>
      </c>
      <c r="C2315" s="129">
        <v>17.0</v>
      </c>
      <c r="D2315" s="129" t="s">
        <v>8592</v>
      </c>
      <c r="E2315" s="129" t="s">
        <v>2958</v>
      </c>
      <c r="F2315" s="129" t="s">
        <v>29</v>
      </c>
      <c r="G2315" s="129" t="s">
        <v>2959</v>
      </c>
      <c r="H2315" s="129">
        <v>47.0</v>
      </c>
      <c r="I2315" s="163">
        <v>49.0</v>
      </c>
      <c r="J2315" s="163">
        <v>118.0</v>
      </c>
      <c r="K2315" s="129">
        <v>0.0</v>
      </c>
      <c r="L2315" s="129">
        <v>0.0</v>
      </c>
      <c r="M2315" s="129">
        <v>0.0</v>
      </c>
      <c r="N2315" s="129">
        <v>0.0</v>
      </c>
      <c r="O2315" s="129">
        <v>8.0</v>
      </c>
      <c r="P2315" s="129">
        <v>8.0</v>
      </c>
      <c r="Q2315" s="11">
        <f t="array" ref="Q2315">COUNTIF(E2315:E3598, E2315)</f>
        <v>2</v>
      </c>
    </row>
    <row r="2316">
      <c r="A2316" s="129">
        <v>9.0</v>
      </c>
      <c r="B2316" s="129" t="str">
        <f t="array" ref="B2316">IFS(OR(C2316=1, C2316=6, C2316=11, C2316=16), "Mon", OR(C2316=2, C2316=7, C2316=12, C2316=17), "Tue", OR(C2316=3, C2316=8, C2316=13, C2316=18), "Wed",OR(C2316=4, C2316=9, C2316=14, C2316=19), "Thu",OR(C2316=5, C2316=10, C2316=15, C2316=20), "Fri",TRUE, "")</f>
        <v>Tue</v>
      </c>
      <c r="C2316" s="129">
        <v>17.0</v>
      </c>
      <c r="D2316" s="129" t="s">
        <v>8592</v>
      </c>
      <c r="E2316" s="129" t="s">
        <v>2054</v>
      </c>
      <c r="F2316" s="129" t="s">
        <v>29</v>
      </c>
      <c r="G2316" s="129" t="s">
        <v>2055</v>
      </c>
      <c r="H2316" s="129">
        <v>61.0</v>
      </c>
      <c r="I2316" s="163">
        <v>38.0</v>
      </c>
      <c r="J2316" s="163">
        <v>124.0</v>
      </c>
      <c r="K2316" s="129">
        <v>1.0</v>
      </c>
      <c r="L2316" s="129">
        <v>-1.0</v>
      </c>
      <c r="M2316" s="129">
        <v>0.0</v>
      </c>
      <c r="N2316" s="129">
        <v>0.0</v>
      </c>
      <c r="O2316" s="129">
        <v>9.0</v>
      </c>
      <c r="P2316" s="129">
        <v>9.0</v>
      </c>
      <c r="Q2316" s="11">
        <f t="array" ref="Q2316">COUNTIF(E2316:E3598, E2316)</f>
        <v>2</v>
      </c>
    </row>
    <row r="2317">
      <c r="A2317" s="129">
        <v>9.0</v>
      </c>
      <c r="B2317" s="129" t="str">
        <f t="array" ref="B2317">IFS(OR(C2317=1, C2317=6, C2317=11, C2317=16), "Mon", OR(C2317=2, C2317=7, C2317=12, C2317=17), "Tue", OR(C2317=3, C2317=8, C2317=13, C2317=18), "Wed",OR(C2317=4, C2317=9, C2317=14, C2317=19), "Thu",OR(C2317=5, C2317=10, C2317=15, C2317=20), "Fri",TRUE, "")</f>
        <v>Tue</v>
      </c>
      <c r="C2317" s="129">
        <v>17.0</v>
      </c>
      <c r="D2317" s="129" t="s">
        <v>8592</v>
      </c>
      <c r="E2317" s="129" t="s">
        <v>5230</v>
      </c>
      <c r="F2317" s="129" t="s">
        <v>29</v>
      </c>
      <c r="G2317" s="129" t="s">
        <v>5231</v>
      </c>
      <c r="H2317" s="129">
        <v>57.0</v>
      </c>
      <c r="I2317" s="163">
        <v>56.0</v>
      </c>
      <c r="J2317" s="163">
        <v>142.0</v>
      </c>
      <c r="K2317" s="129">
        <v>-1.0</v>
      </c>
      <c r="L2317" s="129">
        <v>0.0</v>
      </c>
      <c r="M2317" s="129">
        <v>0.0</v>
      </c>
      <c r="N2317" s="129">
        <v>-1.0</v>
      </c>
      <c r="O2317" s="129">
        <v>9.0</v>
      </c>
      <c r="P2317" s="129">
        <v>8.0</v>
      </c>
      <c r="Q2317" s="11">
        <f t="array" ref="Q2317">COUNTIF(E2317:E3598, E2317)</f>
        <v>1</v>
      </c>
    </row>
    <row r="2318">
      <c r="A2318" s="129">
        <v>9.0</v>
      </c>
      <c r="B2318" s="129" t="str">
        <f t="array" ref="B2318">IFS(OR(C2318=1, C2318=6, C2318=11, C2318=16), "Mon", OR(C2318=2, C2318=7, C2318=12, C2318=17), "Tue", OR(C2318=3, C2318=8, C2318=13, C2318=18), "Wed",OR(C2318=4, C2318=9, C2318=14, C2318=19), "Thu",OR(C2318=5, C2318=10, C2318=15, C2318=20), "Fri",TRUE, "")</f>
        <v>Tue</v>
      </c>
      <c r="C2318" s="129">
        <v>17.0</v>
      </c>
      <c r="D2318" s="129" t="s">
        <v>8592</v>
      </c>
      <c r="E2318" s="129" t="s">
        <v>4338</v>
      </c>
      <c r="F2318" s="129" t="s">
        <v>29</v>
      </c>
      <c r="G2318" s="129" t="s">
        <v>4339</v>
      </c>
      <c r="H2318" s="129">
        <v>51.0</v>
      </c>
      <c r="I2318" s="163">
        <v>57.0</v>
      </c>
      <c r="J2318" s="163">
        <v>117.0</v>
      </c>
      <c r="K2318" s="129">
        <v>1.0</v>
      </c>
      <c r="L2318" s="129">
        <v>0.0</v>
      </c>
      <c r="M2318" s="129">
        <v>0.0</v>
      </c>
      <c r="N2318" s="129">
        <v>1.0</v>
      </c>
      <c r="O2318" s="129">
        <v>7.0</v>
      </c>
      <c r="P2318" s="129">
        <v>8.0</v>
      </c>
      <c r="Q2318" s="11">
        <f t="array" ref="Q2318">COUNTIF(E2318:E3598, E2318)</f>
        <v>2</v>
      </c>
    </row>
    <row r="2319">
      <c r="A2319" s="129">
        <v>9.0</v>
      </c>
      <c r="B2319" s="129" t="str">
        <f t="array" ref="B2319">IFS(OR(C2319=1, C2319=6, C2319=11, C2319=16), "Mon", OR(C2319=2, C2319=7, C2319=12, C2319=17), "Tue", OR(C2319=3, C2319=8, C2319=13, C2319=18), "Wed",OR(C2319=4, C2319=9, C2319=14, C2319=19), "Thu",OR(C2319=5, C2319=10, C2319=15, C2319=20), "Fri",TRUE, "")</f>
        <v>Tue</v>
      </c>
      <c r="C2319" s="129">
        <v>17.0</v>
      </c>
      <c r="D2319" s="129" t="s">
        <v>8592</v>
      </c>
      <c r="E2319" s="129" t="s">
        <v>7262</v>
      </c>
      <c r="F2319" s="129" t="s">
        <v>29</v>
      </c>
      <c r="G2319" s="129" t="s">
        <v>7263</v>
      </c>
      <c r="H2319" s="129">
        <v>57.0</v>
      </c>
      <c r="I2319" s="163">
        <v>67.0</v>
      </c>
      <c r="J2319" s="163">
        <v>154.0</v>
      </c>
      <c r="K2319" s="129">
        <v>0.0</v>
      </c>
      <c r="L2319" s="129">
        <v>-1.0</v>
      </c>
      <c r="M2319" s="129">
        <v>0.0</v>
      </c>
      <c r="N2319" s="129">
        <v>-1.0</v>
      </c>
      <c r="O2319" s="129">
        <v>9.0</v>
      </c>
      <c r="P2319" s="129">
        <v>8.0</v>
      </c>
      <c r="Q2319" s="11">
        <f t="array" ref="Q2319">COUNTIF(E2319:E3598, E2319)</f>
        <v>3</v>
      </c>
    </row>
    <row r="2320">
      <c r="A2320" s="129">
        <v>9.0</v>
      </c>
      <c r="B2320" s="129" t="str">
        <f t="array" ref="B2320">IFS(OR(C2320=1, C2320=6, C2320=11, C2320=16), "Mon", OR(C2320=2, C2320=7, C2320=12, C2320=17), "Tue", OR(C2320=3, C2320=8, C2320=13, C2320=18), "Wed",OR(C2320=4, C2320=9, C2320=14, C2320=19), "Thu",OR(C2320=5, C2320=10, C2320=15, C2320=20), "Fri",TRUE, "")</f>
        <v>Tue</v>
      </c>
      <c r="C2320" s="129">
        <v>17.0</v>
      </c>
      <c r="D2320" s="129" t="s">
        <v>8592</v>
      </c>
      <c r="E2320" s="129" t="s">
        <v>2866</v>
      </c>
      <c r="F2320" s="129" t="s">
        <v>29</v>
      </c>
      <c r="G2320" s="129" t="s">
        <v>2867</v>
      </c>
      <c r="H2320" s="129">
        <v>67.0</v>
      </c>
      <c r="I2320" s="163">
        <v>45.0</v>
      </c>
      <c r="J2320" s="163">
        <v>146.0</v>
      </c>
      <c r="K2320" s="129">
        <v>0.0</v>
      </c>
      <c r="L2320" s="129">
        <v>0.0</v>
      </c>
      <c r="M2320" s="129">
        <v>1.0</v>
      </c>
      <c r="N2320" s="129">
        <v>1.0</v>
      </c>
      <c r="O2320" s="129">
        <v>8.0</v>
      </c>
      <c r="P2320" s="129">
        <v>9.0</v>
      </c>
      <c r="Q2320" s="11">
        <f t="array" ref="Q2320">COUNTIF(E2320:E3598, E2320)</f>
        <v>2</v>
      </c>
    </row>
    <row r="2321">
      <c r="A2321" s="129">
        <v>9.0</v>
      </c>
      <c r="B2321" s="129" t="str">
        <f t="array" ref="B2321">IFS(OR(C2321=1, C2321=6, C2321=11, C2321=16), "Mon", OR(C2321=2, C2321=7, C2321=12, C2321=17), "Tue", OR(C2321=3, C2321=8, C2321=13, C2321=18), "Wed",OR(C2321=4, C2321=9, C2321=14, C2321=19), "Thu",OR(C2321=5, C2321=10, C2321=15, C2321=20), "Fri",TRUE, "")</f>
        <v>Wed</v>
      </c>
      <c r="C2321" s="129">
        <v>18.0</v>
      </c>
      <c r="D2321" s="129" t="s">
        <v>8592</v>
      </c>
      <c r="E2321" s="129" t="s">
        <v>6630</v>
      </c>
      <c r="F2321" s="129" t="s">
        <v>29</v>
      </c>
      <c r="G2321" s="129" t="s">
        <v>6631</v>
      </c>
      <c r="H2321" s="129">
        <v>53.0</v>
      </c>
      <c r="I2321" s="163">
        <v>104.0</v>
      </c>
      <c r="J2321" s="163">
        <v>352.0</v>
      </c>
      <c r="K2321" s="129">
        <v>0.0</v>
      </c>
      <c r="L2321" s="129">
        <v>-1.0</v>
      </c>
      <c r="M2321" s="129">
        <v>0.0</v>
      </c>
      <c r="N2321" s="129">
        <v>-1.0</v>
      </c>
      <c r="O2321" s="129">
        <v>10.0</v>
      </c>
      <c r="P2321" s="129">
        <v>9.0</v>
      </c>
      <c r="Q2321" s="11">
        <f t="array" ref="Q2321">COUNTIF(E2321:E3598, E2321)</f>
        <v>2</v>
      </c>
    </row>
    <row r="2322">
      <c r="A2322" s="129">
        <v>9.0</v>
      </c>
      <c r="B2322" s="129" t="str">
        <f t="array" ref="B2322">IFS(OR(C2322=1, C2322=6, C2322=11, C2322=16), "Mon", OR(C2322=2, C2322=7, C2322=12, C2322=17), "Tue", OR(C2322=3, C2322=8, C2322=13, C2322=18), "Wed",OR(C2322=4, C2322=9, C2322=14, C2322=19), "Thu",OR(C2322=5, C2322=10, C2322=15, C2322=20), "Fri",TRUE, "")</f>
        <v>Wed</v>
      </c>
      <c r="C2322" s="129">
        <v>18.0</v>
      </c>
      <c r="D2322" s="129" t="s">
        <v>8592</v>
      </c>
      <c r="E2322" s="129" t="s">
        <v>4016</v>
      </c>
      <c r="F2322" s="129" t="s">
        <v>29</v>
      </c>
      <c r="G2322" s="129" t="s">
        <v>4017</v>
      </c>
      <c r="H2322" s="129">
        <v>52.0</v>
      </c>
      <c r="I2322" s="163">
        <v>149.0</v>
      </c>
      <c r="J2322" s="163">
        <v>228.0</v>
      </c>
      <c r="K2322" s="129">
        <v>0.0</v>
      </c>
      <c r="L2322" s="129">
        <v>-1.0</v>
      </c>
      <c r="M2322" s="129">
        <v>0.0</v>
      </c>
      <c r="N2322" s="129">
        <v>-1.0</v>
      </c>
      <c r="O2322" s="129">
        <v>9.0</v>
      </c>
      <c r="P2322" s="129">
        <v>8.0</v>
      </c>
      <c r="Q2322" s="11">
        <f t="array" ref="Q2322">COUNTIF(E2322:E3598, E2322)</f>
        <v>3</v>
      </c>
    </row>
    <row r="2323">
      <c r="A2323" s="129">
        <v>9.0</v>
      </c>
      <c r="B2323" s="129" t="str">
        <f t="array" ref="B2323">IFS(OR(C2323=1, C2323=6, C2323=11, C2323=16), "Mon", OR(C2323=2, C2323=7, C2323=12, C2323=17), "Tue", OR(C2323=3, C2323=8, C2323=13, C2323=18), "Wed",OR(C2323=4, C2323=9, C2323=14, C2323=19), "Thu",OR(C2323=5, C2323=10, C2323=15, C2323=20), "Fri",TRUE, "")</f>
        <v>Wed</v>
      </c>
      <c r="C2323" s="129">
        <v>18.0</v>
      </c>
      <c r="D2323" s="129" t="s">
        <v>8592</v>
      </c>
      <c r="E2323" s="129" t="s">
        <v>3120</v>
      </c>
      <c r="F2323" s="129" t="s">
        <v>29</v>
      </c>
      <c r="G2323" s="129" t="s">
        <v>3121</v>
      </c>
      <c r="H2323" s="129">
        <v>32.0</v>
      </c>
      <c r="I2323" s="163">
        <v>39.0</v>
      </c>
      <c r="J2323" s="163">
        <v>181.0</v>
      </c>
      <c r="K2323" s="129">
        <v>0.0</v>
      </c>
      <c r="L2323" s="129">
        <v>0.0</v>
      </c>
      <c r="M2323" s="129">
        <v>0.0</v>
      </c>
      <c r="N2323" s="129">
        <v>0.0</v>
      </c>
      <c r="O2323" s="129">
        <v>9.0</v>
      </c>
      <c r="P2323" s="129">
        <v>9.0</v>
      </c>
      <c r="Q2323" s="11">
        <f t="array" ref="Q2323">COUNTIF(E2323:E3598, E2323)</f>
        <v>1</v>
      </c>
    </row>
    <row r="2324">
      <c r="A2324" s="129">
        <v>9.0</v>
      </c>
      <c r="B2324" s="129" t="str">
        <f t="array" ref="B2324">IFS(OR(C2324=1, C2324=6, C2324=11, C2324=16), "Mon", OR(C2324=2, C2324=7, C2324=12, C2324=17), "Tue", OR(C2324=3, C2324=8, C2324=13, C2324=18), "Wed",OR(C2324=4, C2324=9, C2324=14, C2324=19), "Thu",OR(C2324=5, C2324=10, C2324=15, C2324=20), "Fri",TRUE, "")</f>
        <v>Wed</v>
      </c>
      <c r="C2324" s="129">
        <v>18.0</v>
      </c>
      <c r="D2324" s="129" t="s">
        <v>8592</v>
      </c>
      <c r="E2324" s="129" t="s">
        <v>2870</v>
      </c>
      <c r="F2324" s="129" t="s">
        <v>29</v>
      </c>
      <c r="G2324" s="129" t="s">
        <v>2871</v>
      </c>
      <c r="H2324" s="129">
        <v>50.0</v>
      </c>
      <c r="I2324" s="163">
        <v>42.0</v>
      </c>
      <c r="J2324" s="163">
        <v>152.0</v>
      </c>
      <c r="K2324" s="129">
        <v>0.0</v>
      </c>
      <c r="L2324" s="129">
        <v>0.0</v>
      </c>
      <c r="M2324" s="129">
        <v>0.0</v>
      </c>
      <c r="N2324" s="129">
        <v>0.0</v>
      </c>
      <c r="O2324" s="129">
        <v>9.0</v>
      </c>
      <c r="P2324" s="129">
        <v>9.0</v>
      </c>
      <c r="Q2324" s="11">
        <f t="array" ref="Q2324">COUNTIF(E2324:E3598, E2324)</f>
        <v>2</v>
      </c>
    </row>
    <row r="2325">
      <c r="A2325" s="129">
        <v>9.0</v>
      </c>
      <c r="B2325" s="129" t="str">
        <f t="array" ref="B2325">IFS(OR(C2325=1, C2325=6, C2325=11, C2325=16), "Mon", OR(C2325=2, C2325=7, C2325=12, C2325=17), "Tue", OR(C2325=3, C2325=8, C2325=13, C2325=18), "Wed",OR(C2325=4, C2325=9, C2325=14, C2325=19), "Thu",OR(C2325=5, C2325=10, C2325=15, C2325=20), "Fri",TRUE, "")</f>
        <v>Wed</v>
      </c>
      <c r="C2325" s="129">
        <v>18.0</v>
      </c>
      <c r="D2325" s="129" t="s">
        <v>8592</v>
      </c>
      <c r="E2325" s="129" t="s">
        <v>1481</v>
      </c>
      <c r="F2325" s="129" t="s">
        <v>29</v>
      </c>
      <c r="G2325" s="129" t="s">
        <v>1482</v>
      </c>
      <c r="H2325" s="129">
        <v>50.0</v>
      </c>
      <c r="I2325" s="163">
        <v>117.0</v>
      </c>
      <c r="J2325" s="163">
        <v>336.0</v>
      </c>
      <c r="K2325" s="129">
        <v>0.0</v>
      </c>
      <c r="L2325" s="129">
        <v>-1.0</v>
      </c>
      <c r="M2325" s="129">
        <v>0.0</v>
      </c>
      <c r="N2325" s="129">
        <v>-1.0</v>
      </c>
      <c r="O2325" s="129">
        <v>10.0</v>
      </c>
      <c r="P2325" s="129">
        <v>9.0</v>
      </c>
      <c r="Q2325" s="11">
        <f t="array" ref="Q2325">COUNTIF(E2325:E3598, E2325)</f>
        <v>1</v>
      </c>
    </row>
    <row r="2326">
      <c r="A2326" s="129">
        <v>9.0</v>
      </c>
      <c r="B2326" s="129" t="str">
        <f t="array" ref="B2326">IFS(OR(C2326=1, C2326=6, C2326=11, C2326=16), "Mon", OR(C2326=2, C2326=7, C2326=12, C2326=17), "Tue", OR(C2326=3, C2326=8, C2326=13, C2326=18), "Wed",OR(C2326=4, C2326=9, C2326=14, C2326=19), "Thu",OR(C2326=5, C2326=10, C2326=15, C2326=20), "Fri",TRUE, "")</f>
        <v>Wed</v>
      </c>
      <c r="C2326" s="129">
        <v>18.0</v>
      </c>
      <c r="D2326" s="129" t="s">
        <v>8592</v>
      </c>
      <c r="E2326" s="129" t="s">
        <v>4460</v>
      </c>
      <c r="F2326" s="129" t="s">
        <v>29</v>
      </c>
      <c r="G2326" s="129" t="s">
        <v>4461</v>
      </c>
      <c r="H2326" s="129">
        <v>31.0</v>
      </c>
      <c r="I2326" s="163">
        <v>72.0</v>
      </c>
      <c r="J2326" s="163">
        <v>180.0</v>
      </c>
      <c r="K2326" s="129">
        <v>-1.0</v>
      </c>
      <c r="L2326" s="129">
        <v>-1.0</v>
      </c>
      <c r="M2326" s="129">
        <v>0.0</v>
      </c>
      <c r="N2326" s="129">
        <v>-2.0</v>
      </c>
      <c r="O2326" s="129">
        <v>9.0</v>
      </c>
      <c r="P2326" s="129">
        <v>7.0</v>
      </c>
      <c r="Q2326" s="11">
        <f t="array" ref="Q2326">COUNTIF(E2326:E3598, E2326)</f>
        <v>1</v>
      </c>
    </row>
    <row r="2327">
      <c r="A2327" s="129">
        <v>9.0</v>
      </c>
      <c r="B2327" s="129" t="str">
        <f t="array" ref="B2327">IFS(OR(C2327=1, C2327=6, C2327=11, C2327=16), "Mon", OR(C2327=2, C2327=7, C2327=12, C2327=17), "Tue", OR(C2327=3, C2327=8, C2327=13, C2327=18), "Wed",OR(C2327=4, C2327=9, C2327=14, C2327=19), "Thu",OR(C2327=5, C2327=10, C2327=15, C2327=20), "Fri",TRUE, "")</f>
        <v>Thu</v>
      </c>
      <c r="C2327" s="129">
        <v>19.0</v>
      </c>
      <c r="D2327" s="129" t="s">
        <v>8592</v>
      </c>
      <c r="E2327" s="129" t="s">
        <v>7492</v>
      </c>
      <c r="F2327" s="129" t="s">
        <v>29</v>
      </c>
      <c r="G2327" s="129" t="s">
        <v>7493</v>
      </c>
      <c r="H2327" s="129">
        <v>44.0</v>
      </c>
      <c r="I2327" s="163">
        <v>138.0</v>
      </c>
      <c r="J2327" s="163">
        <v>278.0</v>
      </c>
      <c r="K2327" s="129">
        <v>0.0</v>
      </c>
      <c r="L2327" s="129">
        <v>0.0</v>
      </c>
      <c r="M2327" s="129">
        <v>0.0</v>
      </c>
      <c r="N2327" s="129">
        <v>0.0</v>
      </c>
      <c r="O2327" s="129">
        <v>7.0</v>
      </c>
      <c r="P2327" s="129">
        <v>7.0</v>
      </c>
      <c r="Q2327" s="11">
        <f t="array" ref="Q2327">COUNTIF(E2327:E3598, E2327)</f>
        <v>2</v>
      </c>
    </row>
    <row r="2328">
      <c r="A2328" s="129">
        <v>9.0</v>
      </c>
      <c r="B2328" s="129" t="str">
        <f t="array" ref="B2328">IFS(OR(C2328=1, C2328=6, C2328=11, C2328=16), "Mon", OR(C2328=2, C2328=7, C2328=12, C2328=17), "Tue", OR(C2328=3, C2328=8, C2328=13, C2328=18), "Wed",OR(C2328=4, C2328=9, C2328=14, C2328=19), "Thu",OR(C2328=5, C2328=10, C2328=15, C2328=20), "Fri",TRUE, "")</f>
        <v>Thu</v>
      </c>
      <c r="C2328" s="129">
        <v>19.0</v>
      </c>
      <c r="D2328" s="129" t="s">
        <v>8592</v>
      </c>
      <c r="E2328" s="129" t="s">
        <v>2666</v>
      </c>
      <c r="F2328" s="129" t="s">
        <v>29</v>
      </c>
      <c r="G2328" s="129" t="s">
        <v>2667</v>
      </c>
      <c r="H2328" s="129">
        <v>45.0</v>
      </c>
      <c r="I2328" s="163">
        <v>100.0</v>
      </c>
      <c r="J2328" s="163">
        <v>264.0</v>
      </c>
      <c r="K2328" s="129">
        <v>0.0</v>
      </c>
      <c r="L2328" s="129">
        <v>-1.0</v>
      </c>
      <c r="M2328" s="129">
        <v>0.0</v>
      </c>
      <c r="N2328" s="129">
        <v>-1.0</v>
      </c>
      <c r="O2328" s="129">
        <v>7.0</v>
      </c>
      <c r="P2328" s="129">
        <v>6.0</v>
      </c>
      <c r="Q2328" s="11">
        <f t="array" ref="Q2328">COUNTIF(E2328:E3598, E2328)</f>
        <v>2</v>
      </c>
    </row>
    <row r="2329">
      <c r="A2329" s="129">
        <v>9.0</v>
      </c>
      <c r="B2329" s="129" t="str">
        <f t="array" ref="B2329">IFS(OR(C2329=1, C2329=6, C2329=11, C2329=16), "Mon", OR(C2329=2, C2329=7, C2329=12, C2329=17), "Tue", OR(C2329=3, C2329=8, C2329=13, C2329=18), "Wed",OR(C2329=4, C2329=9, C2329=14, C2329=19), "Thu",OR(C2329=5, C2329=10, C2329=15, C2329=20), "Fri",TRUE, "")</f>
        <v>Thu</v>
      </c>
      <c r="C2329" s="129">
        <v>19.0</v>
      </c>
      <c r="D2329" s="129" t="s">
        <v>8592</v>
      </c>
      <c r="E2329" s="129" t="s">
        <v>5978</v>
      </c>
      <c r="F2329" s="129" t="s">
        <v>29</v>
      </c>
      <c r="G2329" s="129" t="s">
        <v>5979</v>
      </c>
      <c r="H2329" s="129">
        <v>69.0</v>
      </c>
      <c r="I2329" s="163">
        <v>53.0</v>
      </c>
      <c r="J2329" s="163">
        <v>174.0</v>
      </c>
      <c r="K2329" s="129">
        <v>0.0</v>
      </c>
      <c r="L2329" s="129">
        <v>0.0</v>
      </c>
      <c r="M2329" s="129">
        <v>0.0</v>
      </c>
      <c r="N2329" s="129">
        <v>0.0</v>
      </c>
      <c r="O2329" s="129">
        <v>8.0</v>
      </c>
      <c r="P2329" s="129">
        <v>8.0</v>
      </c>
      <c r="Q2329" s="11">
        <f t="array" ref="Q2329">COUNTIF(E2329:E3598, E2329)</f>
        <v>1</v>
      </c>
    </row>
    <row r="2330">
      <c r="A2330" s="129">
        <v>9.0</v>
      </c>
      <c r="B2330" s="129" t="str">
        <f t="array" ref="B2330">IFS(OR(C2330=1, C2330=6, C2330=11, C2330=16), "Mon", OR(C2330=2, C2330=7, C2330=12, C2330=17), "Tue", OR(C2330=3, C2330=8, C2330=13, C2330=18), "Wed",OR(C2330=4, C2330=9, C2330=14, C2330=19), "Thu",OR(C2330=5, C2330=10, C2330=15, C2330=20), "Fri",TRUE, "")</f>
        <v>Thu</v>
      </c>
      <c r="C2330" s="129">
        <v>19.0</v>
      </c>
      <c r="D2330" s="129" t="s">
        <v>8592</v>
      </c>
      <c r="E2330" s="129" t="s">
        <v>6024</v>
      </c>
      <c r="F2330" s="129" t="s">
        <v>29</v>
      </c>
      <c r="G2330" s="129" t="s">
        <v>6025</v>
      </c>
      <c r="H2330" s="129">
        <v>66.0</v>
      </c>
      <c r="I2330" s="163">
        <v>91.0</v>
      </c>
      <c r="J2330" s="163">
        <v>224.0</v>
      </c>
      <c r="K2330" s="129">
        <v>1.0</v>
      </c>
      <c r="L2330" s="129">
        <v>-1.0</v>
      </c>
      <c r="M2330" s="129">
        <v>1.0</v>
      </c>
      <c r="N2330" s="129">
        <v>1.0</v>
      </c>
      <c r="O2330" s="129">
        <v>10.0</v>
      </c>
      <c r="P2330" s="129">
        <v>10.0</v>
      </c>
      <c r="Q2330" s="11">
        <f t="array" ref="Q2330">COUNTIF(E2330:E3598, E2330)</f>
        <v>2</v>
      </c>
    </row>
    <row r="2331">
      <c r="A2331" s="129">
        <v>9.0</v>
      </c>
      <c r="B2331" s="129" t="str">
        <f t="array" ref="B2331">IFS(OR(C2331=1, C2331=6, C2331=11, C2331=16), "Mon", OR(C2331=2, C2331=7, C2331=12, C2331=17), "Tue", OR(C2331=3, C2331=8, C2331=13, C2331=18), "Wed",OR(C2331=4, C2331=9, C2331=14, C2331=19), "Thu",OR(C2331=5, C2331=10, C2331=15, C2331=20), "Fri",TRUE, "")</f>
        <v>Thu</v>
      </c>
      <c r="C2331" s="129">
        <v>19.0</v>
      </c>
      <c r="D2331" s="129" t="s">
        <v>8592</v>
      </c>
      <c r="E2331" s="129" t="s">
        <v>5606</v>
      </c>
      <c r="F2331" s="129" t="s">
        <v>29</v>
      </c>
      <c r="G2331" s="129" t="s">
        <v>5607</v>
      </c>
      <c r="H2331" s="129">
        <v>27.0</v>
      </c>
      <c r="I2331" s="163">
        <v>54.0</v>
      </c>
      <c r="J2331" s="163">
        <v>122.0</v>
      </c>
      <c r="K2331" s="129">
        <v>-1.0</v>
      </c>
      <c r="L2331" s="129">
        <v>0.0</v>
      </c>
      <c r="M2331" s="129">
        <v>0.0</v>
      </c>
      <c r="N2331" s="129">
        <v>-1.0</v>
      </c>
      <c r="O2331" s="129">
        <v>8.0</v>
      </c>
      <c r="P2331" s="129">
        <v>7.0</v>
      </c>
      <c r="Q2331" s="11">
        <f t="array" ref="Q2331">COUNTIF(E2331:E3598, E2331)</f>
        <v>2</v>
      </c>
    </row>
    <row r="2332">
      <c r="A2332" s="129">
        <v>9.0</v>
      </c>
      <c r="B2332" s="129" t="str">
        <f t="array" ref="B2332">IFS(OR(C2332=1, C2332=6, C2332=11, C2332=16), "Mon", OR(C2332=2, C2332=7, C2332=12, C2332=17), "Tue", OR(C2332=3, C2332=8, C2332=13, C2332=18), "Wed",OR(C2332=4, C2332=9, C2332=14, C2332=19), "Thu",OR(C2332=5, C2332=10, C2332=15, C2332=20), "Fri",TRUE, "")</f>
        <v>Thu</v>
      </c>
      <c r="C2332" s="129">
        <v>19.0</v>
      </c>
      <c r="D2332" s="129" t="s">
        <v>8592</v>
      </c>
      <c r="E2332" s="129" t="s">
        <v>4906</v>
      </c>
      <c r="F2332" s="129" t="s">
        <v>29</v>
      </c>
      <c r="G2332" s="129" t="s">
        <v>4907</v>
      </c>
      <c r="H2332" s="129">
        <v>57.0</v>
      </c>
      <c r="I2332" s="163">
        <v>57.0</v>
      </c>
      <c r="J2332" s="163">
        <v>171.0</v>
      </c>
      <c r="K2332" s="129">
        <v>0.0</v>
      </c>
      <c r="L2332" s="129">
        <v>-1.0</v>
      </c>
      <c r="M2332" s="129">
        <v>0.0</v>
      </c>
      <c r="N2332" s="129">
        <v>-1.0</v>
      </c>
      <c r="O2332" s="129">
        <v>7.0</v>
      </c>
      <c r="P2332" s="129">
        <v>6.0</v>
      </c>
      <c r="Q2332" s="11">
        <f t="array" ref="Q2332">COUNTIF(E2332:E3598, E2332)</f>
        <v>2</v>
      </c>
    </row>
    <row r="2333">
      <c r="A2333" s="129">
        <v>9.0</v>
      </c>
      <c r="B2333" s="129" t="str">
        <f t="array" ref="B2333">IFS(OR(C2333=1, C2333=6, C2333=11, C2333=16), "Mon", OR(C2333=2, C2333=7, C2333=12, C2333=17), "Tue", OR(C2333=3, C2333=8, C2333=13, C2333=18), "Wed",OR(C2333=4, C2333=9, C2333=14, C2333=19), "Thu",OR(C2333=5, C2333=10, C2333=15, C2333=20), "Fri",TRUE, "")</f>
        <v>Fri</v>
      </c>
      <c r="C2333" s="129">
        <v>20.0</v>
      </c>
      <c r="D2333" s="129" t="s">
        <v>8592</v>
      </c>
      <c r="E2333" s="129" t="s">
        <v>7182</v>
      </c>
      <c r="F2333" s="129" t="s">
        <v>29</v>
      </c>
      <c r="G2333" s="129" t="s">
        <v>7183</v>
      </c>
      <c r="H2333" s="129">
        <v>66.0</v>
      </c>
      <c r="I2333" s="163">
        <v>39.0</v>
      </c>
      <c r="J2333" s="163">
        <v>125.0</v>
      </c>
      <c r="K2333" s="129">
        <v>0.0</v>
      </c>
      <c r="L2333" s="129">
        <v>0.0</v>
      </c>
      <c r="M2333" s="129">
        <v>-1.0</v>
      </c>
      <c r="N2333" s="129">
        <v>-1.0</v>
      </c>
      <c r="O2333" s="129">
        <v>10.0</v>
      </c>
      <c r="P2333" s="129">
        <v>9.0</v>
      </c>
      <c r="Q2333" s="11">
        <f t="array" ref="Q2333">COUNTIF(E2333:E3598, E2333)</f>
        <v>1</v>
      </c>
    </row>
    <row r="2334">
      <c r="A2334" s="129">
        <v>9.0</v>
      </c>
      <c r="B2334" s="129" t="str">
        <f t="array" ref="B2334">IFS(OR(C2334=1, C2334=6, C2334=11, C2334=16), "Mon", OR(C2334=2, C2334=7, C2334=12, C2334=17), "Tue", OR(C2334=3, C2334=8, C2334=13, C2334=18), "Wed",OR(C2334=4, C2334=9, C2334=14, C2334=19), "Thu",OR(C2334=5, C2334=10, C2334=15, C2334=20), "Fri",TRUE, "")</f>
        <v>Fri</v>
      </c>
      <c r="C2334" s="129">
        <v>20.0</v>
      </c>
      <c r="D2334" s="129" t="s">
        <v>8592</v>
      </c>
      <c r="E2334" s="129" t="s">
        <v>3634</v>
      </c>
      <c r="F2334" s="129" t="s">
        <v>29</v>
      </c>
      <c r="G2334" s="129" t="s">
        <v>3635</v>
      </c>
      <c r="H2334" s="129">
        <v>22.0</v>
      </c>
      <c r="I2334" s="163">
        <v>42.0</v>
      </c>
      <c r="J2334" s="163">
        <v>108.0</v>
      </c>
      <c r="K2334" s="129">
        <v>0.0</v>
      </c>
      <c r="L2334" s="129">
        <v>0.0</v>
      </c>
      <c r="M2334" s="129">
        <v>1.0</v>
      </c>
      <c r="N2334" s="129">
        <v>1.0</v>
      </c>
      <c r="O2334" s="129">
        <v>10.0</v>
      </c>
      <c r="P2334" s="129">
        <v>10.0</v>
      </c>
      <c r="Q2334" s="11">
        <f t="array" ref="Q2334">COUNTIF(E2334:E3598, E2334)</f>
        <v>1</v>
      </c>
    </row>
    <row r="2335">
      <c r="A2335" s="129">
        <v>9.0</v>
      </c>
      <c r="B2335" s="129" t="str">
        <f t="array" ref="B2335">IFS(OR(C2335=1, C2335=6, C2335=11, C2335=16), "Mon", OR(C2335=2, C2335=7, C2335=12, C2335=17), "Tue", OR(C2335=3, C2335=8, C2335=13, C2335=18), "Wed",OR(C2335=4, C2335=9, C2335=14, C2335=19), "Thu",OR(C2335=5, C2335=10, C2335=15, C2335=20), "Fri",TRUE, "")</f>
        <v>Fri</v>
      </c>
      <c r="C2335" s="129">
        <v>20.0</v>
      </c>
      <c r="D2335" s="129" t="s">
        <v>8592</v>
      </c>
      <c r="E2335" s="129" t="s">
        <v>4820</v>
      </c>
      <c r="F2335" s="129" t="s">
        <v>29</v>
      </c>
      <c r="G2335" s="129" t="s">
        <v>4821</v>
      </c>
      <c r="H2335" s="129">
        <v>30.0</v>
      </c>
      <c r="I2335" s="163">
        <v>126.0</v>
      </c>
      <c r="J2335" s="163">
        <v>438.0</v>
      </c>
      <c r="K2335" s="129">
        <v>0.0</v>
      </c>
      <c r="L2335" s="129">
        <v>-1.0</v>
      </c>
      <c r="M2335" s="129">
        <v>0.0</v>
      </c>
      <c r="N2335" s="129">
        <v>-1.0</v>
      </c>
      <c r="O2335" s="129">
        <v>8.0</v>
      </c>
      <c r="P2335" s="129">
        <v>7.0</v>
      </c>
      <c r="Q2335" s="11">
        <f t="array" ref="Q2335">COUNTIF(E2335:E3598, E2335)</f>
        <v>3</v>
      </c>
    </row>
    <row r="2336">
      <c r="A2336" s="129">
        <v>9.0</v>
      </c>
      <c r="B2336" s="129" t="str">
        <f t="array" ref="B2336">IFS(OR(C2336=1, C2336=6, C2336=11, C2336=16), "Mon", OR(C2336=2, C2336=7, C2336=12, C2336=17), "Tue", OR(C2336=3, C2336=8, C2336=13, C2336=18), "Wed",OR(C2336=4, C2336=9, C2336=14, C2336=19), "Thu",OR(C2336=5, C2336=10, C2336=15, C2336=20), "Fri",TRUE, "")</f>
        <v>Fri</v>
      </c>
      <c r="C2336" s="129">
        <v>20.0</v>
      </c>
      <c r="D2336" s="129" t="s">
        <v>8592</v>
      </c>
      <c r="E2336" s="129" t="s">
        <v>393</v>
      </c>
      <c r="F2336" s="129" t="s">
        <v>29</v>
      </c>
      <c r="G2336" s="129" t="s">
        <v>394</v>
      </c>
      <c r="H2336" s="129">
        <v>46.0</v>
      </c>
      <c r="I2336" s="163">
        <v>80.0</v>
      </c>
      <c r="J2336" s="163">
        <v>146.0</v>
      </c>
      <c r="K2336" s="129">
        <v>0.0</v>
      </c>
      <c r="L2336" s="129">
        <v>0.0</v>
      </c>
      <c r="M2336" s="129">
        <v>0.0</v>
      </c>
      <c r="N2336" s="129">
        <v>0.0</v>
      </c>
      <c r="O2336" s="129">
        <v>10.0</v>
      </c>
      <c r="P2336" s="129">
        <v>10.0</v>
      </c>
      <c r="Q2336" s="11">
        <f t="array" ref="Q2336">COUNTIF(E2336:E3598, E2336)</f>
        <v>1</v>
      </c>
    </row>
    <row r="2337">
      <c r="A2337" s="129">
        <v>9.0</v>
      </c>
      <c r="B2337" s="129" t="str">
        <f t="array" ref="B2337">IFS(OR(C2337=1, C2337=6, C2337=11, C2337=16), "Mon", OR(C2337=2, C2337=7, C2337=12, C2337=17), "Tue", OR(C2337=3, C2337=8, C2337=13, C2337=18), "Wed",OR(C2337=4, C2337=9, C2337=14, C2337=19), "Thu",OR(C2337=5, C2337=10, C2337=15, C2337=20), "Fri",TRUE, "")</f>
        <v>Fri</v>
      </c>
      <c r="C2337" s="129">
        <v>20.0</v>
      </c>
      <c r="D2337" s="129" t="s">
        <v>8592</v>
      </c>
      <c r="E2337" s="129" t="s">
        <v>5344</v>
      </c>
      <c r="F2337" s="129" t="s">
        <v>29</v>
      </c>
      <c r="G2337" s="129" t="s">
        <v>5345</v>
      </c>
      <c r="H2337" s="129">
        <v>67.0</v>
      </c>
      <c r="I2337" s="163">
        <v>45.0</v>
      </c>
      <c r="J2337" s="163">
        <v>134.0</v>
      </c>
      <c r="K2337" s="129">
        <v>0.0</v>
      </c>
      <c r="L2337" s="129">
        <v>0.0</v>
      </c>
      <c r="M2337" s="129">
        <v>0.0</v>
      </c>
      <c r="N2337" s="129">
        <v>0.0</v>
      </c>
      <c r="O2337" s="129">
        <v>6.0</v>
      </c>
      <c r="P2337" s="129">
        <v>6.0</v>
      </c>
      <c r="Q2337" s="11">
        <f t="array" ref="Q2337">COUNTIF(E2337:E3598, E2337)</f>
        <v>2</v>
      </c>
    </row>
    <row r="2338">
      <c r="A2338" s="129">
        <v>9.0</v>
      </c>
      <c r="B2338" s="129" t="str">
        <f t="array" ref="B2338">IFS(OR(C2338=1, C2338=6, C2338=11, C2338=16), "Mon", OR(C2338=2, C2338=7, C2338=12, C2338=17), "Tue", OR(C2338=3, C2338=8, C2338=13, C2338=18), "Wed",OR(C2338=4, C2338=9, C2338=14, C2338=19), "Thu",OR(C2338=5, C2338=10, C2338=15, C2338=20), "Fri",TRUE, "")</f>
        <v>Fri</v>
      </c>
      <c r="C2338" s="129">
        <v>20.0</v>
      </c>
      <c r="D2338" s="129" t="s">
        <v>8592</v>
      </c>
      <c r="E2338" s="129" t="s">
        <v>7604</v>
      </c>
      <c r="F2338" s="129" t="s">
        <v>29</v>
      </c>
      <c r="G2338" s="129" t="s">
        <v>7605</v>
      </c>
      <c r="H2338" s="129">
        <v>44.0</v>
      </c>
      <c r="I2338" s="163">
        <v>51.0</v>
      </c>
      <c r="J2338" s="163">
        <v>173.0</v>
      </c>
      <c r="K2338" s="129">
        <v>0.0</v>
      </c>
      <c r="L2338" s="129">
        <v>0.0</v>
      </c>
      <c r="M2338" s="129">
        <v>0.0</v>
      </c>
      <c r="N2338" s="129">
        <v>0.0</v>
      </c>
      <c r="O2338" s="129">
        <v>10.0</v>
      </c>
      <c r="P2338" s="129">
        <v>10.0</v>
      </c>
      <c r="Q2338" s="11">
        <f t="array" ref="Q2338">COUNTIF(E2338:E3598, E2338)</f>
        <v>1</v>
      </c>
    </row>
    <row r="2339">
      <c r="A2339" s="129">
        <v>10.0</v>
      </c>
      <c r="B2339" s="129" t="str">
        <f t="array" ref="B2339">IFS(OR(C2339=1, C2339=6, C2339=11, C2339=16), "Mon", OR(C2339=2, C2339=7, C2339=12, C2339=17), "Tue", OR(C2339=3, C2339=8, C2339=13, C2339=18), "Wed",OR(C2339=4, C2339=9, C2339=14, C2339=19), "Thu",OR(C2339=5, C2339=10, C2339=15, C2339=20), "Fri",TRUE, "")</f>
        <v>Mon</v>
      </c>
      <c r="C2339" s="129">
        <v>1.0</v>
      </c>
      <c r="D2339" s="129" t="s">
        <v>8579</v>
      </c>
      <c r="E2339" s="129" t="s">
        <v>7846</v>
      </c>
      <c r="F2339" s="129" t="s">
        <v>27</v>
      </c>
      <c r="G2339" s="129" t="s">
        <v>7847</v>
      </c>
      <c r="H2339" s="129">
        <v>20.0</v>
      </c>
      <c r="I2339" s="163">
        <v>213.0</v>
      </c>
      <c r="J2339" s="163">
        <v>516.0</v>
      </c>
      <c r="K2339" s="129">
        <v>-1.0</v>
      </c>
      <c r="L2339" s="129">
        <v>0.0</v>
      </c>
      <c r="M2339" s="129">
        <v>0.0</v>
      </c>
      <c r="N2339" s="129">
        <v>-1.0</v>
      </c>
      <c r="O2339" s="129">
        <v>9.0</v>
      </c>
      <c r="P2339" s="129">
        <v>8.0</v>
      </c>
      <c r="Q2339" s="11">
        <f t="array" ref="Q2339">COUNTIF(E2339:E3598, E2339)</f>
        <v>1</v>
      </c>
    </row>
    <row r="2340">
      <c r="A2340" s="129">
        <v>10.0</v>
      </c>
      <c r="B2340" s="129" t="str">
        <f t="array" ref="B2340">IFS(OR(C2340=1, C2340=6, C2340=11, C2340=16), "Mon", OR(C2340=2, C2340=7, C2340=12, C2340=17), "Tue", OR(C2340=3, C2340=8, C2340=13, C2340=18), "Wed",OR(C2340=4, C2340=9, C2340=14, C2340=19), "Thu",OR(C2340=5, C2340=10, C2340=15, C2340=20), "Fri",TRUE, "")</f>
        <v>Mon</v>
      </c>
      <c r="C2340" s="129">
        <v>1.0</v>
      </c>
      <c r="D2340" s="129" t="s">
        <v>8579</v>
      </c>
      <c r="E2340" s="129" t="s">
        <v>2932</v>
      </c>
      <c r="F2340" s="129" t="s">
        <v>27</v>
      </c>
      <c r="G2340" s="129" t="s">
        <v>2933</v>
      </c>
      <c r="H2340" s="129">
        <v>59.0</v>
      </c>
      <c r="I2340" s="163">
        <v>128.0</v>
      </c>
      <c r="J2340" s="163">
        <v>284.0</v>
      </c>
      <c r="K2340" s="129">
        <v>0.0</v>
      </c>
      <c r="L2340" s="129">
        <v>0.0</v>
      </c>
      <c r="M2340" s="129">
        <v>0.0</v>
      </c>
      <c r="N2340" s="129">
        <v>0.0</v>
      </c>
      <c r="O2340" s="129">
        <v>10.0</v>
      </c>
      <c r="P2340" s="129">
        <v>10.0</v>
      </c>
      <c r="Q2340" s="11">
        <f t="array" ref="Q2340">COUNTIF(E2340:E3598, E2340)</f>
        <v>1</v>
      </c>
    </row>
    <row r="2341">
      <c r="A2341" s="129">
        <v>10.0</v>
      </c>
      <c r="B2341" s="129" t="str">
        <f t="array" ref="B2341">IFS(OR(C2341=1, C2341=6, C2341=11, C2341=16), "Mon", OR(C2341=2, C2341=7, C2341=12, C2341=17), "Tue", OR(C2341=3, C2341=8, C2341=13, C2341=18), "Wed",OR(C2341=4, C2341=9, C2341=14, C2341=19), "Thu",OR(C2341=5, C2341=10, C2341=15, C2341=20), "Fri",TRUE, "")</f>
        <v>Mon</v>
      </c>
      <c r="C2341" s="129">
        <v>1.0</v>
      </c>
      <c r="D2341" s="129" t="s">
        <v>8579</v>
      </c>
      <c r="E2341" s="129" t="s">
        <v>7034</v>
      </c>
      <c r="F2341" s="129" t="s">
        <v>27</v>
      </c>
      <c r="G2341" s="129" t="s">
        <v>7035</v>
      </c>
      <c r="H2341" s="129">
        <v>47.0</v>
      </c>
      <c r="I2341" s="163">
        <v>45.0</v>
      </c>
      <c r="J2341" s="163">
        <v>120.0</v>
      </c>
      <c r="K2341" s="129">
        <v>0.0</v>
      </c>
      <c r="L2341" s="129">
        <v>1.0</v>
      </c>
      <c r="M2341" s="129">
        <v>0.0</v>
      </c>
      <c r="N2341" s="129">
        <v>1.0</v>
      </c>
      <c r="O2341" s="129">
        <v>10.0</v>
      </c>
      <c r="P2341" s="129">
        <v>10.0</v>
      </c>
      <c r="Q2341" s="11">
        <f t="array" ref="Q2341">COUNTIF(E2341:E3598, E2341)</f>
        <v>1</v>
      </c>
    </row>
    <row r="2342">
      <c r="A2342" s="129">
        <v>10.0</v>
      </c>
      <c r="B2342" s="129" t="str">
        <f t="array" ref="B2342">IFS(OR(C2342=1, C2342=6, C2342=11, C2342=16), "Mon", OR(C2342=2, C2342=7, C2342=12, C2342=17), "Tue", OR(C2342=3, C2342=8, C2342=13, C2342=18), "Wed",OR(C2342=4, C2342=9, C2342=14, C2342=19), "Thu",OR(C2342=5, C2342=10, C2342=15, C2342=20), "Fri",TRUE, "")</f>
        <v>Mon</v>
      </c>
      <c r="C2342" s="129">
        <v>1.0</v>
      </c>
      <c r="D2342" s="129" t="s">
        <v>8579</v>
      </c>
      <c r="E2342" s="129" t="s">
        <v>3570</v>
      </c>
      <c r="F2342" s="129" t="s">
        <v>27</v>
      </c>
      <c r="G2342" s="129" t="s">
        <v>3571</v>
      </c>
      <c r="H2342" s="129">
        <v>41.0</v>
      </c>
      <c r="I2342" s="163">
        <v>127.0</v>
      </c>
      <c r="J2342" s="163">
        <v>232.0</v>
      </c>
      <c r="K2342" s="129">
        <v>0.0</v>
      </c>
      <c r="L2342" s="129">
        <v>1.0</v>
      </c>
      <c r="M2342" s="129">
        <v>0.0</v>
      </c>
      <c r="N2342" s="129">
        <v>1.0</v>
      </c>
      <c r="O2342" s="129">
        <v>9.0</v>
      </c>
      <c r="P2342" s="129">
        <v>10.0</v>
      </c>
      <c r="Q2342" s="11">
        <f t="array" ref="Q2342">COUNTIF(E2342:E3598, E2342)</f>
        <v>3</v>
      </c>
    </row>
    <row r="2343">
      <c r="A2343" s="129">
        <v>10.0</v>
      </c>
      <c r="B2343" s="129" t="str">
        <f t="array" ref="B2343">IFS(OR(C2343=1, C2343=6, C2343=11, C2343=16), "Mon", OR(C2343=2, C2343=7, C2343=12, C2343=17), "Tue", OR(C2343=3, C2343=8, C2343=13, C2343=18), "Wed",OR(C2343=4, C2343=9, C2343=14, C2343=19), "Thu",OR(C2343=5, C2343=10, C2343=15, C2343=20), "Fri",TRUE, "")</f>
        <v>Mon</v>
      </c>
      <c r="C2343" s="129">
        <v>1.0</v>
      </c>
      <c r="D2343" s="129" t="s">
        <v>8579</v>
      </c>
      <c r="E2343" s="129" t="s">
        <v>7722</v>
      </c>
      <c r="F2343" s="129" t="s">
        <v>27</v>
      </c>
      <c r="G2343" s="129" t="s">
        <v>7723</v>
      </c>
      <c r="H2343" s="129">
        <v>44.0</v>
      </c>
      <c r="I2343" s="163">
        <v>61.0</v>
      </c>
      <c r="J2343" s="163">
        <v>173.0</v>
      </c>
      <c r="K2343" s="129">
        <v>0.0</v>
      </c>
      <c r="L2343" s="129">
        <v>1.0</v>
      </c>
      <c r="M2343" s="129">
        <v>0.0</v>
      </c>
      <c r="N2343" s="129">
        <v>1.0</v>
      </c>
      <c r="O2343" s="129">
        <v>8.0</v>
      </c>
      <c r="P2343" s="129">
        <v>9.0</v>
      </c>
      <c r="Q2343" s="11">
        <f t="array" ref="Q2343">COUNTIF(E2343:E3598, E2343)</f>
        <v>1</v>
      </c>
    </row>
    <row r="2344">
      <c r="A2344" s="129">
        <v>10.0</v>
      </c>
      <c r="B2344" s="129" t="str">
        <f t="array" ref="B2344">IFS(OR(C2344=1, C2344=6, C2344=11, C2344=16), "Mon", OR(C2344=2, C2344=7, C2344=12, C2344=17), "Tue", OR(C2344=3, C2344=8, C2344=13, C2344=18), "Wed",OR(C2344=4, C2344=9, C2344=14, C2344=19), "Thu",OR(C2344=5, C2344=10, C2344=15, C2344=20), "Fri",TRUE, "")</f>
        <v>Mon</v>
      </c>
      <c r="C2344" s="129">
        <v>1.0</v>
      </c>
      <c r="D2344" s="129" t="s">
        <v>8579</v>
      </c>
      <c r="E2344" s="129" t="s">
        <v>281</v>
      </c>
      <c r="F2344" s="129" t="s">
        <v>27</v>
      </c>
      <c r="G2344" s="129" t="s">
        <v>282</v>
      </c>
      <c r="H2344" s="129">
        <v>67.0</v>
      </c>
      <c r="I2344" s="163">
        <v>95.0</v>
      </c>
      <c r="J2344" s="163">
        <v>336.0</v>
      </c>
      <c r="K2344" s="129">
        <v>1.0</v>
      </c>
      <c r="L2344" s="129">
        <v>0.0</v>
      </c>
      <c r="M2344" s="129">
        <v>0.0</v>
      </c>
      <c r="N2344" s="129">
        <v>1.0</v>
      </c>
      <c r="O2344" s="129">
        <v>10.0</v>
      </c>
      <c r="P2344" s="129">
        <v>10.0</v>
      </c>
      <c r="Q2344" s="11">
        <f t="array" ref="Q2344">COUNTIF(E2344:E3598, E2344)</f>
        <v>1</v>
      </c>
    </row>
    <row r="2345">
      <c r="A2345" s="129">
        <v>10.0</v>
      </c>
      <c r="B2345" s="129" t="str">
        <f t="array" ref="B2345">IFS(OR(C2345=1, C2345=6, C2345=11, C2345=16), "Mon", OR(C2345=2, C2345=7, C2345=12, C2345=17), "Tue", OR(C2345=3, C2345=8, C2345=13, C2345=18), "Wed",OR(C2345=4, C2345=9, C2345=14, C2345=19), "Thu",OR(C2345=5, C2345=10, C2345=15, C2345=20), "Fri",TRUE, "")</f>
        <v>Tue</v>
      </c>
      <c r="C2345" s="129">
        <v>2.0</v>
      </c>
      <c r="D2345" s="129" t="s">
        <v>8579</v>
      </c>
      <c r="E2345" s="129" t="s">
        <v>5062</v>
      </c>
      <c r="F2345" s="129" t="s">
        <v>27</v>
      </c>
      <c r="G2345" s="129" t="s">
        <v>5063</v>
      </c>
      <c r="H2345" s="129">
        <v>21.0</v>
      </c>
      <c r="I2345" s="163">
        <v>51.0</v>
      </c>
      <c r="J2345" s="163">
        <v>161.0</v>
      </c>
      <c r="K2345" s="129">
        <v>0.0</v>
      </c>
      <c r="L2345" s="129">
        <v>1.0</v>
      </c>
      <c r="M2345" s="129">
        <v>0.0</v>
      </c>
      <c r="N2345" s="129">
        <v>1.0</v>
      </c>
      <c r="O2345" s="129">
        <v>10.0</v>
      </c>
      <c r="P2345" s="129">
        <v>10.0</v>
      </c>
      <c r="Q2345" s="11">
        <f t="array" ref="Q2345">COUNTIF(E2345:E3598, E2345)</f>
        <v>1</v>
      </c>
    </row>
    <row r="2346">
      <c r="A2346" s="129">
        <v>10.0</v>
      </c>
      <c r="B2346" s="129" t="str">
        <f t="array" ref="B2346">IFS(OR(C2346=1, C2346=6, C2346=11, C2346=16), "Mon", OR(C2346=2, C2346=7, C2346=12, C2346=17), "Tue", OR(C2346=3, C2346=8, C2346=13, C2346=18), "Wed",OR(C2346=4, C2346=9, C2346=14, C2346=19), "Thu",OR(C2346=5, C2346=10, C2346=15, C2346=20), "Fri",TRUE, "")</f>
        <v>Tue</v>
      </c>
      <c r="C2346" s="129">
        <v>2.0</v>
      </c>
      <c r="D2346" s="129" t="s">
        <v>8579</v>
      </c>
      <c r="E2346" s="129" t="s">
        <v>2758</v>
      </c>
      <c r="F2346" s="129" t="s">
        <v>27</v>
      </c>
      <c r="G2346" s="129" t="s">
        <v>2759</v>
      </c>
      <c r="H2346" s="129">
        <v>43.0</v>
      </c>
      <c r="I2346" s="163">
        <v>55.0</v>
      </c>
      <c r="J2346" s="163">
        <v>150.0</v>
      </c>
      <c r="K2346" s="129">
        <v>0.0</v>
      </c>
      <c r="L2346" s="129">
        <v>1.0</v>
      </c>
      <c r="M2346" s="129">
        <v>-1.0</v>
      </c>
      <c r="N2346" s="129">
        <v>0.0</v>
      </c>
      <c r="O2346" s="129">
        <v>8.0</v>
      </c>
      <c r="P2346" s="129">
        <v>8.0</v>
      </c>
      <c r="Q2346" s="11">
        <f t="array" ref="Q2346">COUNTIF(E2346:E3598, E2346)</f>
        <v>1</v>
      </c>
    </row>
    <row r="2347">
      <c r="A2347" s="129">
        <v>10.0</v>
      </c>
      <c r="B2347" s="129" t="str">
        <f t="array" ref="B2347">IFS(OR(C2347=1, C2347=6, C2347=11, C2347=16), "Mon", OR(C2347=2, C2347=7, C2347=12, C2347=17), "Tue", OR(C2347=3, C2347=8, C2347=13, C2347=18), "Wed",OR(C2347=4, C2347=9, C2347=14, C2347=19), "Thu",OR(C2347=5, C2347=10, C2347=15, C2347=20), "Fri",TRUE, "")</f>
        <v>Tue</v>
      </c>
      <c r="C2347" s="129">
        <v>2.0</v>
      </c>
      <c r="D2347" s="129" t="s">
        <v>8579</v>
      </c>
      <c r="E2347" s="129" t="s">
        <v>1393</v>
      </c>
      <c r="F2347" s="129" t="s">
        <v>27</v>
      </c>
      <c r="G2347" s="129" t="s">
        <v>1394</v>
      </c>
      <c r="H2347" s="129">
        <v>51.0</v>
      </c>
      <c r="I2347" s="163">
        <v>230.0</v>
      </c>
      <c r="J2347" s="163">
        <v>456.0</v>
      </c>
      <c r="K2347" s="129">
        <v>0.0</v>
      </c>
      <c r="L2347" s="129">
        <v>1.0</v>
      </c>
      <c r="M2347" s="129">
        <v>0.0</v>
      </c>
      <c r="N2347" s="129">
        <v>1.0</v>
      </c>
      <c r="O2347" s="129">
        <v>9.0</v>
      </c>
      <c r="P2347" s="129">
        <v>10.0</v>
      </c>
      <c r="Q2347" s="11">
        <f t="array" ref="Q2347">COUNTIF(E2347:E3598, E2347)</f>
        <v>1</v>
      </c>
    </row>
    <row r="2348">
      <c r="A2348" s="129">
        <v>10.0</v>
      </c>
      <c r="B2348" s="129" t="str">
        <f t="array" ref="B2348">IFS(OR(C2348=1, C2348=6, C2348=11, C2348=16), "Mon", OR(C2348=2, C2348=7, C2348=12, C2348=17), "Tue", OR(C2348=3, C2348=8, C2348=13, C2348=18), "Wed",OR(C2348=4, C2348=9, C2348=14, C2348=19), "Thu",OR(C2348=5, C2348=10, C2348=15, C2348=20), "Fri",TRUE, "")</f>
        <v>Tue</v>
      </c>
      <c r="C2348" s="129">
        <v>2.0</v>
      </c>
      <c r="D2348" s="129" t="s">
        <v>8579</v>
      </c>
      <c r="E2348" s="129" t="s">
        <v>5042</v>
      </c>
      <c r="F2348" s="129" t="s">
        <v>27</v>
      </c>
      <c r="G2348" s="129" t="s">
        <v>5043</v>
      </c>
      <c r="H2348" s="129">
        <v>52.0</v>
      </c>
      <c r="I2348" s="163">
        <v>43.0</v>
      </c>
      <c r="J2348" s="163">
        <v>147.0</v>
      </c>
      <c r="K2348" s="129">
        <v>1.0</v>
      </c>
      <c r="L2348" s="129">
        <v>1.0</v>
      </c>
      <c r="M2348" s="129">
        <v>0.0</v>
      </c>
      <c r="N2348" s="129">
        <v>2.0</v>
      </c>
      <c r="O2348" s="129">
        <v>8.0</v>
      </c>
      <c r="P2348" s="129">
        <v>10.0</v>
      </c>
      <c r="Q2348" s="11">
        <f t="array" ref="Q2348">COUNTIF(E2348:E3598, E2348)</f>
        <v>2</v>
      </c>
    </row>
    <row r="2349">
      <c r="A2349" s="129">
        <v>10.0</v>
      </c>
      <c r="B2349" s="129" t="str">
        <f t="array" ref="B2349">IFS(OR(C2349=1, C2349=6, C2349=11, C2349=16), "Mon", OR(C2349=2, C2349=7, C2349=12, C2349=17), "Tue", OR(C2349=3, C2349=8, C2349=13, C2349=18), "Wed",OR(C2349=4, C2349=9, C2349=14, C2349=19), "Thu",OR(C2349=5, C2349=10, C2349=15, C2349=20), "Fri",TRUE, "")</f>
        <v>Tue</v>
      </c>
      <c r="C2349" s="129">
        <v>2.0</v>
      </c>
      <c r="D2349" s="129" t="s">
        <v>8579</v>
      </c>
      <c r="E2349" s="129" t="s">
        <v>5782</v>
      </c>
      <c r="F2349" s="129" t="s">
        <v>27</v>
      </c>
      <c r="G2349" s="129" t="s">
        <v>5783</v>
      </c>
      <c r="H2349" s="129">
        <v>67.0</v>
      </c>
      <c r="I2349" s="163">
        <v>112.0</v>
      </c>
      <c r="J2349" s="163">
        <v>274.0</v>
      </c>
      <c r="K2349" s="129">
        <v>0.0</v>
      </c>
      <c r="L2349" s="129">
        <v>1.0</v>
      </c>
      <c r="M2349" s="129">
        <v>0.0</v>
      </c>
      <c r="N2349" s="129">
        <v>1.0</v>
      </c>
      <c r="O2349" s="129">
        <v>10.0</v>
      </c>
      <c r="P2349" s="129">
        <v>10.0</v>
      </c>
      <c r="Q2349" s="11">
        <f t="array" ref="Q2349">COUNTIF(E2349:E3598, E2349)</f>
        <v>2</v>
      </c>
    </row>
    <row r="2350">
      <c r="A2350" s="129">
        <v>10.0</v>
      </c>
      <c r="B2350" s="129" t="str">
        <f t="array" ref="B2350">IFS(OR(C2350=1, C2350=6, C2350=11, C2350=16), "Mon", OR(C2350=2, C2350=7, C2350=12, C2350=17), "Tue", OR(C2350=3, C2350=8, C2350=13, C2350=18), "Wed",OR(C2350=4, C2350=9, C2350=14, C2350=19), "Thu",OR(C2350=5, C2350=10, C2350=15, C2350=20), "Fri",TRUE, "")</f>
        <v>Tue</v>
      </c>
      <c r="C2350" s="129">
        <v>2.0</v>
      </c>
      <c r="D2350" s="129" t="s">
        <v>8579</v>
      </c>
      <c r="E2350" s="129" t="s">
        <v>725</v>
      </c>
      <c r="F2350" s="129" t="s">
        <v>27</v>
      </c>
      <c r="G2350" s="129" t="s">
        <v>726</v>
      </c>
      <c r="H2350" s="129">
        <v>28.0</v>
      </c>
      <c r="I2350" s="163">
        <v>169.0</v>
      </c>
      <c r="J2350" s="163">
        <v>333.0</v>
      </c>
      <c r="K2350" s="129">
        <v>1.0</v>
      </c>
      <c r="L2350" s="129">
        <v>0.0</v>
      </c>
      <c r="M2350" s="129">
        <v>0.0</v>
      </c>
      <c r="N2350" s="129">
        <v>1.0</v>
      </c>
      <c r="O2350" s="129">
        <v>9.0</v>
      </c>
      <c r="P2350" s="129">
        <v>10.0</v>
      </c>
      <c r="Q2350" s="11">
        <f t="array" ref="Q2350">COUNTIF(E2350:E3598, E2350)</f>
        <v>2</v>
      </c>
    </row>
    <row r="2351">
      <c r="A2351" s="129">
        <v>10.0</v>
      </c>
      <c r="B2351" s="129" t="str">
        <f t="array" ref="B2351">IFS(OR(C2351=1, C2351=6, C2351=11, C2351=16), "Mon", OR(C2351=2, C2351=7, C2351=12, C2351=17), "Tue", OR(C2351=3, C2351=8, C2351=13, C2351=18), "Wed",OR(C2351=4, C2351=9, C2351=14, C2351=19), "Thu",OR(C2351=5, C2351=10, C2351=15, C2351=20), "Fri",TRUE, "")</f>
        <v>Wed</v>
      </c>
      <c r="C2351" s="129">
        <v>3.0</v>
      </c>
      <c r="D2351" s="129" t="s">
        <v>8579</v>
      </c>
      <c r="E2351" s="129" t="s">
        <v>7014</v>
      </c>
      <c r="F2351" s="129" t="s">
        <v>27</v>
      </c>
      <c r="G2351" s="129" t="s">
        <v>7015</v>
      </c>
      <c r="H2351" s="129">
        <v>24.0</v>
      </c>
      <c r="I2351" s="163">
        <v>59.0</v>
      </c>
      <c r="J2351" s="163">
        <v>181.0</v>
      </c>
      <c r="K2351" s="129">
        <v>0.0</v>
      </c>
      <c r="L2351" s="129">
        <v>1.0</v>
      </c>
      <c r="M2351" s="129">
        <v>-1.0</v>
      </c>
      <c r="N2351" s="129">
        <v>0.0</v>
      </c>
      <c r="O2351" s="129">
        <v>8.0</v>
      </c>
      <c r="P2351" s="129">
        <v>8.0</v>
      </c>
      <c r="Q2351" s="11">
        <f t="array" ref="Q2351">COUNTIF(E2351:E3598, E2351)</f>
        <v>1</v>
      </c>
    </row>
    <row r="2352">
      <c r="A2352" s="129">
        <v>10.0</v>
      </c>
      <c r="B2352" s="129" t="str">
        <f t="array" ref="B2352">IFS(OR(C2352=1, C2352=6, C2352=11, C2352=16), "Mon", OR(C2352=2, C2352=7, C2352=12, C2352=17), "Tue", OR(C2352=3, C2352=8, C2352=13, C2352=18), "Wed",OR(C2352=4, C2352=9, C2352=14, C2352=19), "Thu",OR(C2352=5, C2352=10, C2352=15, C2352=20), "Fri",TRUE, "")</f>
        <v>Wed</v>
      </c>
      <c r="C2352" s="129">
        <v>3.0</v>
      </c>
      <c r="D2352" s="129" t="s">
        <v>8579</v>
      </c>
      <c r="E2352" s="129" t="s">
        <v>2604</v>
      </c>
      <c r="F2352" s="129" t="s">
        <v>27</v>
      </c>
      <c r="G2352" s="129" t="s">
        <v>2605</v>
      </c>
      <c r="H2352" s="129">
        <v>30.0</v>
      </c>
      <c r="I2352" s="163">
        <v>53.0</v>
      </c>
      <c r="J2352" s="163">
        <v>162.0</v>
      </c>
      <c r="K2352" s="129">
        <v>0.0</v>
      </c>
      <c r="L2352" s="129">
        <v>1.0</v>
      </c>
      <c r="M2352" s="129">
        <v>0.0</v>
      </c>
      <c r="N2352" s="129">
        <v>1.0</v>
      </c>
      <c r="O2352" s="129">
        <v>10.0</v>
      </c>
      <c r="P2352" s="129">
        <v>10.0</v>
      </c>
      <c r="Q2352" s="11">
        <f t="array" ref="Q2352">COUNTIF(E2352:E3598, E2352)</f>
        <v>1</v>
      </c>
    </row>
    <row r="2353">
      <c r="A2353" s="129">
        <v>10.0</v>
      </c>
      <c r="B2353" s="129" t="str">
        <f t="array" ref="B2353">IFS(OR(C2353=1, C2353=6, C2353=11, C2353=16), "Mon", OR(C2353=2, C2353=7, C2353=12, C2353=17), "Tue", OR(C2353=3, C2353=8, C2353=13, C2353=18), "Wed",OR(C2353=4, C2353=9, C2353=14, C2353=19), "Thu",OR(C2353=5, C2353=10, C2353=15, C2353=20), "Fri",TRUE, "")</f>
        <v>Wed</v>
      </c>
      <c r="C2353" s="129">
        <v>3.0</v>
      </c>
      <c r="D2353" s="129" t="s">
        <v>8579</v>
      </c>
      <c r="E2353" s="129" t="s">
        <v>4978</v>
      </c>
      <c r="F2353" s="129" t="s">
        <v>27</v>
      </c>
      <c r="G2353" s="129" t="s">
        <v>4979</v>
      </c>
      <c r="H2353" s="129">
        <v>38.0</v>
      </c>
      <c r="I2353" s="163">
        <v>44.0</v>
      </c>
      <c r="J2353" s="163">
        <v>152.0</v>
      </c>
      <c r="K2353" s="129">
        <v>1.0</v>
      </c>
      <c r="L2353" s="129">
        <v>0.0</v>
      </c>
      <c r="M2353" s="129">
        <v>0.0</v>
      </c>
      <c r="N2353" s="129">
        <v>1.0</v>
      </c>
      <c r="O2353" s="129">
        <v>10.0</v>
      </c>
      <c r="P2353" s="129">
        <v>10.0</v>
      </c>
      <c r="Q2353" s="11">
        <f t="array" ref="Q2353">COUNTIF(E2353:E3598, E2353)</f>
        <v>2</v>
      </c>
    </row>
    <row r="2354">
      <c r="A2354" s="129">
        <v>10.0</v>
      </c>
      <c r="B2354" s="129" t="str">
        <f t="array" ref="B2354">IFS(OR(C2354=1, C2354=6, C2354=11, C2354=16), "Mon", OR(C2354=2, C2354=7, C2354=12, C2354=17), "Tue", OR(C2354=3, C2354=8, C2354=13, C2354=18), "Wed",OR(C2354=4, C2354=9, C2354=14, C2354=19), "Thu",OR(C2354=5, C2354=10, C2354=15, C2354=20), "Fri",TRUE, "")</f>
        <v>Wed</v>
      </c>
      <c r="C2354" s="129">
        <v>3.0</v>
      </c>
      <c r="D2354" s="129" t="s">
        <v>8579</v>
      </c>
      <c r="E2354" s="129" t="s">
        <v>6166</v>
      </c>
      <c r="F2354" s="129" t="s">
        <v>27</v>
      </c>
      <c r="G2354" s="129" t="s">
        <v>6167</v>
      </c>
      <c r="H2354" s="129">
        <v>70.0</v>
      </c>
      <c r="I2354" s="163">
        <v>73.0</v>
      </c>
      <c r="J2354" s="163">
        <v>113.0</v>
      </c>
      <c r="K2354" s="129">
        <v>0.0</v>
      </c>
      <c r="L2354" s="129">
        <v>1.0</v>
      </c>
      <c r="M2354" s="129">
        <v>-1.0</v>
      </c>
      <c r="N2354" s="129">
        <v>0.0</v>
      </c>
      <c r="O2354" s="129">
        <v>10.0</v>
      </c>
      <c r="P2354" s="129">
        <v>10.0</v>
      </c>
      <c r="Q2354" s="11">
        <f t="array" ref="Q2354">COUNTIF(E2354:E3598, E2354)</f>
        <v>1</v>
      </c>
    </row>
    <row r="2355">
      <c r="A2355" s="129">
        <v>10.0</v>
      </c>
      <c r="B2355" s="129" t="str">
        <f t="array" ref="B2355">IFS(OR(C2355=1, C2355=6, C2355=11, C2355=16), "Mon", OR(C2355=2, C2355=7, C2355=12, C2355=17), "Tue", OR(C2355=3, C2355=8, C2355=13, C2355=18), "Wed",OR(C2355=4, C2355=9, C2355=14, C2355=19), "Thu",OR(C2355=5, C2355=10, C2355=15, C2355=20), "Fri",TRUE, "")</f>
        <v>Wed</v>
      </c>
      <c r="C2355" s="129">
        <v>3.0</v>
      </c>
      <c r="D2355" s="129" t="s">
        <v>8579</v>
      </c>
      <c r="E2355" s="129" t="s">
        <v>5352</v>
      </c>
      <c r="F2355" s="129" t="s">
        <v>27</v>
      </c>
      <c r="G2355" s="129" t="s">
        <v>5353</v>
      </c>
      <c r="H2355" s="129">
        <v>27.0</v>
      </c>
      <c r="I2355" s="163">
        <v>41.0</v>
      </c>
      <c r="J2355" s="163">
        <v>118.0</v>
      </c>
      <c r="K2355" s="129">
        <v>0.0</v>
      </c>
      <c r="L2355" s="129">
        <v>0.0</v>
      </c>
      <c r="M2355" s="129">
        <v>0.0</v>
      </c>
      <c r="N2355" s="129">
        <v>0.0</v>
      </c>
      <c r="O2355" s="129">
        <v>8.0</v>
      </c>
      <c r="P2355" s="129">
        <v>8.0</v>
      </c>
      <c r="Q2355" s="11">
        <f t="array" ref="Q2355">COUNTIF(E2355:E3598, E2355)</f>
        <v>1</v>
      </c>
    </row>
    <row r="2356">
      <c r="A2356" s="129">
        <v>10.0</v>
      </c>
      <c r="B2356" s="129" t="str">
        <f t="array" ref="B2356">IFS(OR(C2356=1, C2356=6, C2356=11, C2356=16), "Mon", OR(C2356=2, C2356=7, C2356=12, C2356=17), "Tue", OR(C2356=3, C2356=8, C2356=13, C2356=18), "Wed",OR(C2356=4, C2356=9, C2356=14, C2356=19), "Thu",OR(C2356=5, C2356=10, C2356=15, C2356=20), "Fri",TRUE, "")</f>
        <v>Wed</v>
      </c>
      <c r="C2356" s="129">
        <v>3.0</v>
      </c>
      <c r="D2356" s="129" t="s">
        <v>8579</v>
      </c>
      <c r="E2356" s="129" t="s">
        <v>6716</v>
      </c>
      <c r="F2356" s="129" t="s">
        <v>27</v>
      </c>
      <c r="G2356" s="129" t="s">
        <v>6717</v>
      </c>
      <c r="H2356" s="129">
        <v>67.0</v>
      </c>
      <c r="I2356" s="163">
        <v>138.0</v>
      </c>
      <c r="J2356" s="163">
        <v>226.0</v>
      </c>
      <c r="K2356" s="129">
        <v>0.0</v>
      </c>
      <c r="L2356" s="129">
        <v>0.0</v>
      </c>
      <c r="M2356" s="129">
        <v>0.0</v>
      </c>
      <c r="N2356" s="129">
        <v>0.0</v>
      </c>
      <c r="O2356" s="129">
        <v>10.0</v>
      </c>
      <c r="P2356" s="129">
        <v>10.0</v>
      </c>
      <c r="Q2356" s="11">
        <f t="array" ref="Q2356">COUNTIF(E2356:E3598, E2356)</f>
        <v>2</v>
      </c>
    </row>
    <row r="2357">
      <c r="A2357" s="129">
        <v>10.0</v>
      </c>
      <c r="B2357" s="129" t="str">
        <f t="array" ref="B2357">IFS(OR(C2357=1, C2357=6, C2357=11, C2357=16), "Mon", OR(C2357=2, C2357=7, C2357=12, C2357=17), "Tue", OR(C2357=3, C2357=8, C2357=13, C2357=18), "Wed",OR(C2357=4, C2357=9, C2357=14, C2357=19), "Thu",OR(C2357=5, C2357=10, C2357=15, C2357=20), "Fri",TRUE, "")</f>
        <v>Thu</v>
      </c>
      <c r="C2357" s="129">
        <v>4.0</v>
      </c>
      <c r="D2357" s="129" t="s">
        <v>8579</v>
      </c>
      <c r="E2357" s="129" t="s">
        <v>2256</v>
      </c>
      <c r="F2357" s="129" t="s">
        <v>27</v>
      </c>
      <c r="G2357" s="129" t="s">
        <v>2257</v>
      </c>
      <c r="H2357" s="129">
        <v>35.0</v>
      </c>
      <c r="I2357" s="163">
        <v>41.0</v>
      </c>
      <c r="J2357" s="163">
        <v>156.0</v>
      </c>
      <c r="K2357" s="129">
        <v>0.0</v>
      </c>
      <c r="L2357" s="129">
        <v>1.0</v>
      </c>
      <c r="M2357" s="129">
        <v>0.0</v>
      </c>
      <c r="N2357" s="129">
        <v>1.0</v>
      </c>
      <c r="O2357" s="129">
        <v>10.0</v>
      </c>
      <c r="P2357" s="129">
        <v>10.0</v>
      </c>
      <c r="Q2357" s="11">
        <f t="array" ref="Q2357">COUNTIF(E2357:E3598, E2357)</f>
        <v>1</v>
      </c>
    </row>
    <row r="2358">
      <c r="A2358" s="129">
        <v>10.0</v>
      </c>
      <c r="B2358" s="129" t="str">
        <f t="array" ref="B2358">IFS(OR(C2358=1, C2358=6, C2358=11, C2358=16), "Mon", OR(C2358=2, C2358=7, C2358=12, C2358=17), "Tue", OR(C2358=3, C2358=8, C2358=13, C2358=18), "Wed",OR(C2358=4, C2358=9, C2358=14, C2358=19), "Thu",OR(C2358=5, C2358=10, C2358=15, C2358=20), "Fri",TRUE, "")</f>
        <v>Thu</v>
      </c>
      <c r="C2358" s="129">
        <v>4.0</v>
      </c>
      <c r="D2358" s="129" t="s">
        <v>8579</v>
      </c>
      <c r="E2358" s="129" t="s">
        <v>4838</v>
      </c>
      <c r="F2358" s="129" t="s">
        <v>27</v>
      </c>
      <c r="G2358" s="129" t="s">
        <v>4839</v>
      </c>
      <c r="H2358" s="129">
        <v>21.0</v>
      </c>
      <c r="I2358" s="163">
        <v>117.0</v>
      </c>
      <c r="J2358" s="163">
        <v>450.0</v>
      </c>
      <c r="K2358" s="129">
        <v>0.0</v>
      </c>
      <c r="L2358" s="129">
        <v>1.0</v>
      </c>
      <c r="M2358" s="129">
        <v>0.0</v>
      </c>
      <c r="N2358" s="129">
        <v>1.0</v>
      </c>
      <c r="O2358" s="129">
        <v>10.0</v>
      </c>
      <c r="P2358" s="129">
        <v>10.0</v>
      </c>
      <c r="Q2358" s="11">
        <f t="array" ref="Q2358">COUNTIF(E2358:E3598, E2358)</f>
        <v>2</v>
      </c>
    </row>
    <row r="2359">
      <c r="A2359" s="129">
        <v>10.0</v>
      </c>
      <c r="B2359" s="129" t="str">
        <f t="array" ref="B2359">IFS(OR(C2359=1, C2359=6, C2359=11, C2359=16), "Mon", OR(C2359=2, C2359=7, C2359=12, C2359=17), "Tue", OR(C2359=3, C2359=8, C2359=13, C2359=18), "Wed",OR(C2359=4, C2359=9, C2359=14, C2359=19), "Thu",OR(C2359=5, C2359=10, C2359=15, C2359=20), "Fri",TRUE, "")</f>
        <v>Thu</v>
      </c>
      <c r="C2359" s="129">
        <v>4.0</v>
      </c>
      <c r="D2359" s="129" t="s">
        <v>8579</v>
      </c>
      <c r="E2359" s="129" t="s">
        <v>1463</v>
      </c>
      <c r="F2359" s="129" t="s">
        <v>27</v>
      </c>
      <c r="G2359" s="129" t="s">
        <v>1464</v>
      </c>
      <c r="H2359" s="129">
        <v>39.0</v>
      </c>
      <c r="I2359" s="163">
        <v>55.0</v>
      </c>
      <c r="J2359" s="163">
        <v>152.0</v>
      </c>
      <c r="K2359" s="129">
        <v>0.0</v>
      </c>
      <c r="L2359" s="129">
        <v>1.0</v>
      </c>
      <c r="M2359" s="129">
        <v>0.0</v>
      </c>
      <c r="N2359" s="129">
        <v>1.0</v>
      </c>
      <c r="O2359" s="129">
        <v>10.0</v>
      </c>
      <c r="P2359" s="129">
        <v>10.0</v>
      </c>
      <c r="Q2359" s="11">
        <f t="array" ref="Q2359">COUNTIF(E2359:E3598, E2359)</f>
        <v>2</v>
      </c>
    </row>
    <row r="2360">
      <c r="A2360" s="129">
        <v>10.0</v>
      </c>
      <c r="B2360" s="129" t="str">
        <f t="array" ref="B2360">IFS(OR(C2360=1, C2360=6, C2360=11, C2360=16), "Mon", OR(C2360=2, C2360=7, C2360=12, C2360=17), "Tue", OR(C2360=3, C2360=8, C2360=13, C2360=18), "Wed",OR(C2360=4, C2360=9, C2360=14, C2360=19), "Thu",OR(C2360=5, C2360=10, C2360=15, C2360=20), "Fri",TRUE, "")</f>
        <v>Thu</v>
      </c>
      <c r="C2360" s="129">
        <v>4.0</v>
      </c>
      <c r="D2360" s="129" t="s">
        <v>8579</v>
      </c>
      <c r="E2360" s="129" t="s">
        <v>4488</v>
      </c>
      <c r="F2360" s="129" t="s">
        <v>27</v>
      </c>
      <c r="G2360" s="129" t="s">
        <v>4489</v>
      </c>
      <c r="H2360" s="129">
        <v>50.0</v>
      </c>
      <c r="I2360" s="163">
        <v>72.0</v>
      </c>
      <c r="J2360" s="163">
        <v>175.0</v>
      </c>
      <c r="K2360" s="129">
        <v>0.0</v>
      </c>
      <c r="L2360" s="129">
        <v>1.0</v>
      </c>
      <c r="M2360" s="129">
        <v>0.0</v>
      </c>
      <c r="N2360" s="129">
        <v>1.0</v>
      </c>
      <c r="O2360" s="129">
        <v>9.0</v>
      </c>
      <c r="P2360" s="129">
        <v>10.0</v>
      </c>
      <c r="Q2360" s="11">
        <f t="array" ref="Q2360">COUNTIF(E2360:E3598, E2360)</f>
        <v>1</v>
      </c>
    </row>
    <row r="2361">
      <c r="A2361" s="129">
        <v>10.0</v>
      </c>
      <c r="B2361" s="129" t="str">
        <f t="array" ref="B2361">IFS(OR(C2361=1, C2361=6, C2361=11, C2361=16), "Mon", OR(C2361=2, C2361=7, C2361=12, C2361=17), "Tue", OR(C2361=3, C2361=8, C2361=13, C2361=18), "Wed",OR(C2361=4, C2361=9, C2361=14, C2361=19), "Thu",OR(C2361=5, C2361=10, C2361=15, C2361=20), "Fri",TRUE, "")</f>
        <v>Thu</v>
      </c>
      <c r="C2361" s="129">
        <v>4.0</v>
      </c>
      <c r="D2361" s="129" t="s">
        <v>8579</v>
      </c>
      <c r="E2361" s="129" t="s">
        <v>5764</v>
      </c>
      <c r="F2361" s="129" t="s">
        <v>27</v>
      </c>
      <c r="G2361" s="129" t="s">
        <v>5765</v>
      </c>
      <c r="H2361" s="129">
        <v>36.0</v>
      </c>
      <c r="I2361" s="163">
        <v>39.0</v>
      </c>
      <c r="J2361" s="163">
        <v>157.0</v>
      </c>
      <c r="K2361" s="129">
        <v>1.0</v>
      </c>
      <c r="L2361" s="129">
        <v>0.0</v>
      </c>
      <c r="M2361" s="129">
        <v>-1.0</v>
      </c>
      <c r="N2361" s="129">
        <v>0.0</v>
      </c>
      <c r="O2361" s="129">
        <v>10.0</v>
      </c>
      <c r="P2361" s="129">
        <v>10.0</v>
      </c>
      <c r="Q2361" s="11">
        <f t="array" ref="Q2361">COUNTIF(E2361:E3598, E2361)</f>
        <v>1</v>
      </c>
    </row>
    <row r="2362">
      <c r="A2362" s="129">
        <v>10.0</v>
      </c>
      <c r="B2362" s="129" t="str">
        <f t="array" ref="B2362">IFS(OR(C2362=1, C2362=6, C2362=11, C2362=16), "Mon", OR(C2362=2, C2362=7, C2362=12, C2362=17), "Tue", OR(C2362=3, C2362=8, C2362=13, C2362=18), "Wed",OR(C2362=4, C2362=9, C2362=14, C2362=19), "Thu",OR(C2362=5, C2362=10, C2362=15, C2362=20), "Fri",TRUE, "")</f>
        <v>Thu</v>
      </c>
      <c r="C2362" s="129">
        <v>4.0</v>
      </c>
      <c r="D2362" s="129" t="s">
        <v>8579</v>
      </c>
      <c r="E2362" s="129" t="s">
        <v>8018</v>
      </c>
      <c r="F2362" s="129" t="s">
        <v>27</v>
      </c>
      <c r="G2362" s="129" t="s">
        <v>8019</v>
      </c>
      <c r="H2362" s="129">
        <v>44.0</v>
      </c>
      <c r="I2362" s="163">
        <v>122.0</v>
      </c>
      <c r="J2362" s="163">
        <v>346.0</v>
      </c>
      <c r="K2362" s="129">
        <v>0.0</v>
      </c>
      <c r="L2362" s="129">
        <v>1.0</v>
      </c>
      <c r="M2362" s="129">
        <v>0.0</v>
      </c>
      <c r="N2362" s="129">
        <v>1.0</v>
      </c>
      <c r="O2362" s="129">
        <v>10.0</v>
      </c>
      <c r="P2362" s="129">
        <v>10.0</v>
      </c>
      <c r="Q2362" s="11">
        <f t="array" ref="Q2362">COUNTIF(E2362:E3598, E2362)</f>
        <v>2</v>
      </c>
    </row>
    <row r="2363">
      <c r="A2363" s="129">
        <v>10.0</v>
      </c>
      <c r="B2363" s="129" t="str">
        <f t="array" ref="B2363">IFS(OR(C2363=1, C2363=6, C2363=11, C2363=16), "Mon", OR(C2363=2, C2363=7, C2363=12, C2363=17), "Tue", OR(C2363=3, C2363=8, C2363=13, C2363=18), "Wed",OR(C2363=4, C2363=9, C2363=14, C2363=19), "Thu",OR(C2363=5, C2363=10, C2363=15, C2363=20), "Fri",TRUE, "")</f>
        <v>Fri</v>
      </c>
      <c r="C2363" s="129">
        <v>5.0</v>
      </c>
      <c r="D2363" s="129" t="s">
        <v>8579</v>
      </c>
      <c r="E2363" s="129" t="s">
        <v>7020</v>
      </c>
      <c r="F2363" s="129" t="s">
        <v>27</v>
      </c>
      <c r="G2363" s="129" t="s">
        <v>7021</v>
      </c>
      <c r="H2363" s="129">
        <v>43.0</v>
      </c>
      <c r="I2363" s="163">
        <v>132.0</v>
      </c>
      <c r="J2363" s="163">
        <v>336.0</v>
      </c>
      <c r="K2363" s="129">
        <v>0.0</v>
      </c>
      <c r="L2363" s="129">
        <v>0.0</v>
      </c>
      <c r="M2363" s="129">
        <v>0.0</v>
      </c>
      <c r="N2363" s="129">
        <v>0.0</v>
      </c>
      <c r="O2363" s="129">
        <v>8.0</v>
      </c>
      <c r="P2363" s="129">
        <v>8.0</v>
      </c>
      <c r="Q2363" s="11">
        <f t="array" ref="Q2363">COUNTIF(E2363:E3598, E2363)</f>
        <v>1</v>
      </c>
    </row>
    <row r="2364">
      <c r="A2364" s="129">
        <v>10.0</v>
      </c>
      <c r="B2364" s="129" t="str">
        <f t="array" ref="B2364">IFS(OR(C2364=1, C2364=6, C2364=11, C2364=16), "Mon", OR(C2364=2, C2364=7, C2364=12, C2364=17), "Tue", OR(C2364=3, C2364=8, C2364=13, C2364=18), "Wed",OR(C2364=4, C2364=9, C2364=14, C2364=19), "Thu",OR(C2364=5, C2364=10, C2364=15, C2364=20), "Fri",TRUE, "")</f>
        <v>Fri</v>
      </c>
      <c r="C2364" s="129">
        <v>5.0</v>
      </c>
      <c r="D2364" s="129" t="s">
        <v>8579</v>
      </c>
      <c r="E2364" s="129" t="s">
        <v>879</v>
      </c>
      <c r="F2364" s="129" t="s">
        <v>27</v>
      </c>
      <c r="G2364" s="129" t="s">
        <v>880</v>
      </c>
      <c r="H2364" s="129">
        <v>49.0</v>
      </c>
      <c r="I2364" s="163">
        <v>51.0</v>
      </c>
      <c r="J2364" s="163">
        <v>151.0</v>
      </c>
      <c r="K2364" s="129">
        <v>-1.0</v>
      </c>
      <c r="L2364" s="129">
        <v>1.0</v>
      </c>
      <c r="M2364" s="129">
        <v>0.0</v>
      </c>
      <c r="N2364" s="129">
        <v>0.0</v>
      </c>
      <c r="O2364" s="129">
        <v>10.0</v>
      </c>
      <c r="P2364" s="129">
        <v>10.0</v>
      </c>
      <c r="Q2364" s="11">
        <f t="array" ref="Q2364">COUNTIF(E2364:E3598, E2364)</f>
        <v>1</v>
      </c>
    </row>
    <row r="2365">
      <c r="A2365" s="129">
        <v>10.0</v>
      </c>
      <c r="B2365" s="129" t="str">
        <f t="array" ref="B2365">IFS(OR(C2365=1, C2365=6, C2365=11, C2365=16), "Mon", OR(C2365=2, C2365=7, C2365=12, C2365=17), "Tue", OR(C2365=3, C2365=8, C2365=13, C2365=18), "Wed",OR(C2365=4, C2365=9, C2365=14, C2365=19), "Thu",OR(C2365=5, C2365=10, C2365=15, C2365=20), "Fri",TRUE, "")</f>
        <v>Fri</v>
      </c>
      <c r="C2365" s="129">
        <v>5.0</v>
      </c>
      <c r="D2365" s="129" t="s">
        <v>8579</v>
      </c>
      <c r="E2365" s="129" t="s">
        <v>1824</v>
      </c>
      <c r="F2365" s="129" t="s">
        <v>27</v>
      </c>
      <c r="G2365" s="129" t="s">
        <v>1825</v>
      </c>
      <c r="H2365" s="129">
        <v>58.0</v>
      </c>
      <c r="I2365" s="163">
        <v>172.0</v>
      </c>
      <c r="J2365" s="163">
        <v>441.0</v>
      </c>
      <c r="K2365" s="129">
        <v>0.0</v>
      </c>
      <c r="L2365" s="129">
        <v>1.0</v>
      </c>
      <c r="M2365" s="129">
        <v>0.0</v>
      </c>
      <c r="N2365" s="129">
        <v>1.0</v>
      </c>
      <c r="O2365" s="129">
        <v>10.0</v>
      </c>
      <c r="P2365" s="129">
        <v>10.0</v>
      </c>
      <c r="Q2365" s="11">
        <f t="array" ref="Q2365">COUNTIF(E2365:E3598, E2365)</f>
        <v>1</v>
      </c>
    </row>
    <row r="2366">
      <c r="A2366" s="129">
        <v>10.0</v>
      </c>
      <c r="B2366" s="129" t="str">
        <f t="array" ref="B2366">IFS(OR(C2366=1, C2366=6, C2366=11, C2366=16), "Mon", OR(C2366=2, C2366=7, C2366=12, C2366=17), "Tue", OR(C2366=3, C2366=8, C2366=13, C2366=18), "Wed",OR(C2366=4, C2366=9, C2366=14, C2366=19), "Thu",OR(C2366=5, C2366=10, C2366=15, C2366=20), "Fri",TRUE, "")</f>
        <v>Fri</v>
      </c>
      <c r="C2366" s="129">
        <v>5.0</v>
      </c>
      <c r="D2366" s="129" t="s">
        <v>8579</v>
      </c>
      <c r="E2366" s="129" t="s">
        <v>5176</v>
      </c>
      <c r="F2366" s="129" t="s">
        <v>27</v>
      </c>
      <c r="G2366" s="129" t="s">
        <v>5177</v>
      </c>
      <c r="H2366" s="129">
        <v>39.0</v>
      </c>
      <c r="I2366" s="163">
        <v>142.0</v>
      </c>
      <c r="J2366" s="163">
        <v>375.0</v>
      </c>
      <c r="K2366" s="129">
        <v>0.0</v>
      </c>
      <c r="L2366" s="129">
        <v>0.0</v>
      </c>
      <c r="M2366" s="129">
        <v>0.0</v>
      </c>
      <c r="N2366" s="129">
        <v>0.0</v>
      </c>
      <c r="O2366" s="129">
        <v>9.0</v>
      </c>
      <c r="P2366" s="129">
        <v>9.0</v>
      </c>
      <c r="Q2366" s="11">
        <f t="array" ref="Q2366">COUNTIF(E2366:E3598, E2366)</f>
        <v>1</v>
      </c>
    </row>
    <row r="2367">
      <c r="A2367" s="129">
        <v>10.0</v>
      </c>
      <c r="B2367" s="129" t="str">
        <f t="array" ref="B2367">IFS(OR(C2367=1, C2367=6, C2367=11, C2367=16), "Mon", OR(C2367=2, C2367=7, C2367=12, C2367=17), "Tue", OR(C2367=3, C2367=8, C2367=13, C2367=18), "Wed",OR(C2367=4, C2367=9, C2367=14, C2367=19), "Thu",OR(C2367=5, C2367=10, C2367=15, C2367=20), "Fri",TRUE, "")</f>
        <v>Fri</v>
      </c>
      <c r="C2367" s="129">
        <v>5.0</v>
      </c>
      <c r="D2367" s="129" t="s">
        <v>8579</v>
      </c>
      <c r="E2367" s="129" t="s">
        <v>193</v>
      </c>
      <c r="F2367" s="129" t="s">
        <v>27</v>
      </c>
      <c r="G2367" s="129" t="s">
        <v>194</v>
      </c>
      <c r="H2367" s="129">
        <v>53.0</v>
      </c>
      <c r="I2367" s="163">
        <v>54.0</v>
      </c>
      <c r="J2367" s="163">
        <v>152.0</v>
      </c>
      <c r="K2367" s="129">
        <v>0.0</v>
      </c>
      <c r="L2367" s="129">
        <v>0.0</v>
      </c>
      <c r="M2367" s="129">
        <v>0.0</v>
      </c>
      <c r="N2367" s="129">
        <v>0.0</v>
      </c>
      <c r="O2367" s="129">
        <v>10.0</v>
      </c>
      <c r="P2367" s="129">
        <v>10.0</v>
      </c>
      <c r="Q2367" s="11">
        <f t="array" ref="Q2367">COUNTIF(E2367:E3598, E2367)</f>
        <v>1</v>
      </c>
    </row>
    <row r="2368">
      <c r="A2368" s="129">
        <v>10.0</v>
      </c>
      <c r="B2368" s="129" t="str">
        <f t="array" ref="B2368">IFS(OR(C2368=1, C2368=6, C2368=11, C2368=16), "Mon", OR(C2368=2, C2368=7, C2368=12, C2368=17), "Tue", OR(C2368=3, C2368=8, C2368=13, C2368=18), "Wed",OR(C2368=4, C2368=9, C2368=14, C2368=19), "Thu",OR(C2368=5, C2368=10, C2368=15, C2368=20), "Fri",TRUE, "")</f>
        <v>Fri</v>
      </c>
      <c r="C2368" s="129">
        <v>5.0</v>
      </c>
      <c r="D2368" s="129" t="s">
        <v>8579</v>
      </c>
      <c r="E2368" s="129" t="s">
        <v>7074</v>
      </c>
      <c r="F2368" s="129" t="s">
        <v>27</v>
      </c>
      <c r="G2368" s="129" t="s">
        <v>7075</v>
      </c>
      <c r="H2368" s="129">
        <v>33.0</v>
      </c>
      <c r="I2368" s="163">
        <v>167.0</v>
      </c>
      <c r="J2368" s="163">
        <v>468.0</v>
      </c>
      <c r="K2368" s="129">
        <v>0.0</v>
      </c>
      <c r="L2368" s="129">
        <v>0.0</v>
      </c>
      <c r="M2368" s="129">
        <v>0.0</v>
      </c>
      <c r="N2368" s="129">
        <v>0.0</v>
      </c>
      <c r="O2368" s="129">
        <v>8.0</v>
      </c>
      <c r="P2368" s="129">
        <v>8.0</v>
      </c>
      <c r="Q2368" s="11">
        <f t="array" ref="Q2368">COUNTIF(E2368:E3598, E2368)</f>
        <v>1</v>
      </c>
    </row>
    <row r="2369">
      <c r="A2369" s="129">
        <v>10.0</v>
      </c>
      <c r="B2369" s="129" t="str">
        <f t="array" ref="B2369">IFS(OR(C2369=1, C2369=6, C2369=11, C2369=16), "Mon", OR(C2369=2, C2369=7, C2369=12, C2369=17), "Tue", OR(C2369=3, C2369=8, C2369=13, C2369=18), "Wed",OR(C2369=4, C2369=9, C2369=14, C2369=19), "Thu",OR(C2369=5, C2369=10, C2369=15, C2369=20), "Fri",TRUE, "")</f>
        <v>Mon</v>
      </c>
      <c r="C2369" s="129">
        <v>6.0</v>
      </c>
      <c r="D2369" s="129" t="s">
        <v>8579</v>
      </c>
      <c r="E2369" s="129" t="s">
        <v>5376</v>
      </c>
      <c r="F2369" s="129" t="s">
        <v>27</v>
      </c>
      <c r="G2369" s="129" t="s">
        <v>5377</v>
      </c>
      <c r="H2369" s="129">
        <v>48.0</v>
      </c>
      <c r="I2369" s="163">
        <v>63.0</v>
      </c>
      <c r="J2369" s="163">
        <v>135.0</v>
      </c>
      <c r="K2369" s="129">
        <v>0.0</v>
      </c>
      <c r="L2369" s="129">
        <v>1.0</v>
      </c>
      <c r="M2369" s="129">
        <v>0.0</v>
      </c>
      <c r="N2369" s="129">
        <v>1.0</v>
      </c>
      <c r="O2369" s="129">
        <v>7.0</v>
      </c>
      <c r="P2369" s="129">
        <v>8.0</v>
      </c>
      <c r="Q2369" s="11">
        <f t="array" ref="Q2369">COUNTIF(E2369:E3598, E2369)</f>
        <v>1</v>
      </c>
    </row>
    <row r="2370">
      <c r="A2370" s="129">
        <v>10.0</v>
      </c>
      <c r="B2370" s="129" t="str">
        <f t="array" ref="B2370">IFS(OR(C2370=1, C2370=6, C2370=11, C2370=16), "Mon", OR(C2370=2, C2370=7, C2370=12, C2370=17), "Tue", OR(C2370=3, C2370=8, C2370=13, C2370=18), "Wed",OR(C2370=4, C2370=9, C2370=14, C2370=19), "Thu",OR(C2370=5, C2370=10, C2370=15, C2370=20), "Fri",TRUE, "")</f>
        <v>Mon</v>
      </c>
      <c r="C2370" s="129">
        <v>6.0</v>
      </c>
      <c r="D2370" s="129" t="s">
        <v>8579</v>
      </c>
      <c r="E2370" s="129" t="s">
        <v>5770</v>
      </c>
      <c r="F2370" s="129" t="s">
        <v>27</v>
      </c>
      <c r="G2370" s="129" t="s">
        <v>5771</v>
      </c>
      <c r="H2370" s="129">
        <v>21.0</v>
      </c>
      <c r="I2370" s="163">
        <v>108.0</v>
      </c>
      <c r="J2370" s="163">
        <v>288.0</v>
      </c>
      <c r="K2370" s="129">
        <v>0.0</v>
      </c>
      <c r="L2370" s="129">
        <v>0.0</v>
      </c>
      <c r="M2370" s="129">
        <v>0.0</v>
      </c>
      <c r="N2370" s="129">
        <v>0.0</v>
      </c>
      <c r="O2370" s="129">
        <v>9.0</v>
      </c>
      <c r="P2370" s="129">
        <v>9.0</v>
      </c>
      <c r="Q2370" s="11">
        <f t="array" ref="Q2370">COUNTIF(E2370:E3598, E2370)</f>
        <v>1</v>
      </c>
    </row>
    <row r="2371">
      <c r="A2371" s="129">
        <v>10.0</v>
      </c>
      <c r="B2371" s="129" t="str">
        <f t="array" ref="B2371">IFS(OR(C2371=1, C2371=6, C2371=11, C2371=16), "Mon", OR(C2371=2, C2371=7, C2371=12, C2371=17), "Tue", OR(C2371=3, C2371=8, C2371=13, C2371=18), "Wed",OR(C2371=4, C2371=9, C2371=14, C2371=19), "Thu",OR(C2371=5, C2371=10, C2371=15, C2371=20), "Fri",TRUE, "")</f>
        <v>Mon</v>
      </c>
      <c r="C2371" s="129">
        <v>6.0</v>
      </c>
      <c r="D2371" s="129" t="s">
        <v>8579</v>
      </c>
      <c r="E2371" s="129" t="s">
        <v>4484</v>
      </c>
      <c r="F2371" s="129" t="s">
        <v>27</v>
      </c>
      <c r="G2371" s="129" t="s">
        <v>4485</v>
      </c>
      <c r="H2371" s="129">
        <v>38.0</v>
      </c>
      <c r="I2371" s="163">
        <v>116.0</v>
      </c>
      <c r="J2371" s="163">
        <v>330.0</v>
      </c>
      <c r="K2371" s="129">
        <v>0.0</v>
      </c>
      <c r="L2371" s="129">
        <v>0.0</v>
      </c>
      <c r="M2371" s="129">
        <v>0.0</v>
      </c>
      <c r="N2371" s="129">
        <v>0.0</v>
      </c>
      <c r="O2371" s="129">
        <v>8.0</v>
      </c>
      <c r="P2371" s="129">
        <v>8.0</v>
      </c>
      <c r="Q2371" s="11">
        <f t="array" ref="Q2371">COUNTIF(E2371:E3598, E2371)</f>
        <v>1</v>
      </c>
    </row>
    <row r="2372">
      <c r="A2372" s="129">
        <v>10.0</v>
      </c>
      <c r="B2372" s="129" t="str">
        <f t="array" ref="B2372">IFS(OR(C2372=1, C2372=6, C2372=11, C2372=16), "Mon", OR(C2372=2, C2372=7, C2372=12, C2372=17), "Tue", OR(C2372=3, C2372=8, C2372=13, C2372=18), "Wed",OR(C2372=4, C2372=9, C2372=14, C2372=19), "Thu",OR(C2372=5, C2372=10, C2372=15, C2372=20), "Fri",TRUE, "")</f>
        <v>Mon</v>
      </c>
      <c r="C2372" s="129">
        <v>6.0</v>
      </c>
      <c r="D2372" s="129" t="s">
        <v>8579</v>
      </c>
      <c r="E2372" s="129" t="s">
        <v>2784</v>
      </c>
      <c r="F2372" s="129" t="s">
        <v>27</v>
      </c>
      <c r="G2372" s="129" t="s">
        <v>2785</v>
      </c>
      <c r="H2372" s="129">
        <v>54.0</v>
      </c>
      <c r="I2372" s="163">
        <v>42.0</v>
      </c>
      <c r="J2372" s="163">
        <v>135.0</v>
      </c>
      <c r="K2372" s="129">
        <v>0.0</v>
      </c>
      <c r="L2372" s="129">
        <v>1.0</v>
      </c>
      <c r="M2372" s="129">
        <v>0.0</v>
      </c>
      <c r="N2372" s="129">
        <v>1.0</v>
      </c>
      <c r="O2372" s="129">
        <v>10.0</v>
      </c>
      <c r="P2372" s="129">
        <v>10.0</v>
      </c>
      <c r="Q2372" s="11">
        <f t="array" ref="Q2372">COUNTIF(E2372:E3598, E2372)</f>
        <v>1</v>
      </c>
    </row>
    <row r="2373">
      <c r="A2373" s="129">
        <v>10.0</v>
      </c>
      <c r="B2373" s="129" t="str">
        <f t="array" ref="B2373">IFS(OR(C2373=1, C2373=6, C2373=11, C2373=16), "Mon", OR(C2373=2, C2373=7, C2373=12, C2373=17), "Tue", OR(C2373=3, C2373=8, C2373=13, C2373=18), "Wed",OR(C2373=4, C2373=9, C2373=14, C2373=19), "Thu",OR(C2373=5, C2373=10, C2373=15, C2373=20), "Fri",TRUE, "")</f>
        <v>Mon</v>
      </c>
      <c r="C2373" s="129">
        <v>6.0</v>
      </c>
      <c r="D2373" s="129" t="s">
        <v>8579</v>
      </c>
      <c r="E2373" s="129" t="s">
        <v>751</v>
      </c>
      <c r="F2373" s="129" t="s">
        <v>27</v>
      </c>
      <c r="G2373" s="129" t="s">
        <v>752</v>
      </c>
      <c r="H2373" s="129">
        <v>53.0</v>
      </c>
      <c r="I2373" s="163">
        <v>153.0</v>
      </c>
      <c r="J2373" s="163">
        <v>246.0</v>
      </c>
      <c r="K2373" s="129">
        <v>0.0</v>
      </c>
      <c r="L2373" s="129">
        <v>0.0</v>
      </c>
      <c r="M2373" s="129">
        <v>0.0</v>
      </c>
      <c r="N2373" s="129">
        <v>0.0</v>
      </c>
      <c r="O2373" s="129">
        <v>8.0</v>
      </c>
      <c r="P2373" s="129">
        <v>8.0</v>
      </c>
      <c r="Q2373" s="11">
        <f t="array" ref="Q2373">COUNTIF(E2373:E3598, E2373)</f>
        <v>1</v>
      </c>
    </row>
    <row r="2374">
      <c r="A2374" s="129">
        <v>10.0</v>
      </c>
      <c r="B2374" s="129" t="str">
        <f t="array" ref="B2374">IFS(OR(C2374=1, C2374=6, C2374=11, C2374=16), "Mon", OR(C2374=2, C2374=7, C2374=12, C2374=17), "Tue", OR(C2374=3, C2374=8, C2374=13, C2374=18), "Wed",OR(C2374=4, C2374=9, C2374=14, C2374=19), "Thu",OR(C2374=5, C2374=10, C2374=15, C2374=20), "Fri",TRUE, "")</f>
        <v>Mon</v>
      </c>
      <c r="C2374" s="129">
        <v>6.0</v>
      </c>
      <c r="D2374" s="129" t="s">
        <v>8579</v>
      </c>
      <c r="E2374" s="129" t="s">
        <v>5838</v>
      </c>
      <c r="F2374" s="129" t="s">
        <v>27</v>
      </c>
      <c r="G2374" s="129" t="s">
        <v>5839</v>
      </c>
      <c r="H2374" s="129">
        <v>62.0</v>
      </c>
      <c r="I2374" s="163">
        <v>70.0</v>
      </c>
      <c r="J2374" s="163">
        <v>122.0</v>
      </c>
      <c r="K2374" s="129">
        <v>-1.0</v>
      </c>
      <c r="L2374" s="129">
        <v>1.0</v>
      </c>
      <c r="M2374" s="129">
        <v>0.0</v>
      </c>
      <c r="N2374" s="129">
        <v>0.0</v>
      </c>
      <c r="O2374" s="129">
        <v>10.0</v>
      </c>
      <c r="P2374" s="129">
        <v>10.0</v>
      </c>
      <c r="Q2374" s="11">
        <f t="array" ref="Q2374">COUNTIF(E2374:E3598, E2374)</f>
        <v>2</v>
      </c>
    </row>
    <row r="2375">
      <c r="A2375" s="129">
        <v>10.0</v>
      </c>
      <c r="B2375" s="129" t="str">
        <f t="array" ref="B2375">IFS(OR(C2375=1, C2375=6, C2375=11, C2375=16), "Mon", OR(C2375=2, C2375=7, C2375=12, C2375=17), "Tue", OR(C2375=3, C2375=8, C2375=13, C2375=18), "Wed",OR(C2375=4, C2375=9, C2375=14, C2375=19), "Thu",OR(C2375=5, C2375=10, C2375=15, C2375=20), "Fri",TRUE, "")</f>
        <v>Tue</v>
      </c>
      <c r="C2375" s="129">
        <v>7.0</v>
      </c>
      <c r="D2375" s="129" t="s">
        <v>8579</v>
      </c>
      <c r="E2375" s="129" t="s">
        <v>8244</v>
      </c>
      <c r="F2375" s="129" t="s">
        <v>27</v>
      </c>
      <c r="G2375" s="129" t="s">
        <v>8245</v>
      </c>
      <c r="H2375" s="129">
        <v>46.0</v>
      </c>
      <c r="I2375" s="163">
        <v>50.0</v>
      </c>
      <c r="J2375" s="163">
        <v>136.0</v>
      </c>
      <c r="K2375" s="129">
        <v>0.0</v>
      </c>
      <c r="L2375" s="129">
        <v>1.0</v>
      </c>
      <c r="M2375" s="129">
        <v>0.0</v>
      </c>
      <c r="N2375" s="129">
        <v>1.0</v>
      </c>
      <c r="O2375" s="129">
        <v>10.0</v>
      </c>
      <c r="P2375" s="129">
        <v>10.0</v>
      </c>
      <c r="Q2375" s="11">
        <f t="array" ref="Q2375">COUNTIF(E2375:E3598, E2375)</f>
        <v>1</v>
      </c>
    </row>
    <row r="2376">
      <c r="A2376" s="129">
        <v>10.0</v>
      </c>
      <c r="B2376" s="129" t="str">
        <f t="array" ref="B2376">IFS(OR(C2376=1, C2376=6, C2376=11, C2376=16), "Mon", OR(C2376=2, C2376=7, C2376=12, C2376=17), "Tue", OR(C2376=3, C2376=8, C2376=13, C2376=18), "Wed",OR(C2376=4, C2376=9, C2376=14, C2376=19), "Thu",OR(C2376=5, C2376=10, C2376=15, C2376=20), "Fri",TRUE, "")</f>
        <v>Tue</v>
      </c>
      <c r="C2376" s="129">
        <v>7.0</v>
      </c>
      <c r="D2376" s="129" t="s">
        <v>8579</v>
      </c>
      <c r="E2376" s="129" t="s">
        <v>5752</v>
      </c>
      <c r="F2376" s="129" t="s">
        <v>27</v>
      </c>
      <c r="G2376" s="129" t="s">
        <v>5753</v>
      </c>
      <c r="H2376" s="129">
        <v>70.0</v>
      </c>
      <c r="I2376" s="163">
        <v>120.0</v>
      </c>
      <c r="J2376" s="163">
        <v>304.0</v>
      </c>
      <c r="K2376" s="129">
        <v>0.0</v>
      </c>
      <c r="L2376" s="129">
        <v>0.0</v>
      </c>
      <c r="M2376" s="129">
        <v>0.0</v>
      </c>
      <c r="N2376" s="129">
        <v>0.0</v>
      </c>
      <c r="O2376" s="129">
        <v>10.0</v>
      </c>
      <c r="P2376" s="129">
        <v>10.0</v>
      </c>
      <c r="Q2376" s="11">
        <f t="array" ref="Q2376">COUNTIF(E2376:E3598, E2376)</f>
        <v>2</v>
      </c>
    </row>
    <row r="2377">
      <c r="A2377" s="129">
        <v>10.0</v>
      </c>
      <c r="B2377" s="129" t="str">
        <f t="array" ref="B2377">IFS(OR(C2377=1, C2377=6, C2377=11, C2377=16), "Mon", OR(C2377=2, C2377=7, C2377=12, C2377=17), "Tue", OR(C2377=3, C2377=8, C2377=13, C2377=18), "Wed",OR(C2377=4, C2377=9, C2377=14, C2377=19), "Thu",OR(C2377=5, C2377=10, C2377=15, C2377=20), "Fri",TRUE, "")</f>
        <v>Tue</v>
      </c>
      <c r="C2377" s="129">
        <v>7.0</v>
      </c>
      <c r="D2377" s="129" t="s">
        <v>8579</v>
      </c>
      <c r="E2377" s="129" t="s">
        <v>6272</v>
      </c>
      <c r="F2377" s="129" t="s">
        <v>27</v>
      </c>
      <c r="G2377" s="129" t="s">
        <v>6273</v>
      </c>
      <c r="H2377" s="129">
        <v>49.0</v>
      </c>
      <c r="I2377" s="163">
        <v>45.0</v>
      </c>
      <c r="J2377" s="163">
        <v>114.0</v>
      </c>
      <c r="K2377" s="129">
        <v>0.0</v>
      </c>
      <c r="L2377" s="129">
        <v>0.0</v>
      </c>
      <c r="M2377" s="129">
        <v>0.0</v>
      </c>
      <c r="N2377" s="129">
        <v>0.0</v>
      </c>
      <c r="O2377" s="129">
        <v>7.0</v>
      </c>
      <c r="P2377" s="129">
        <v>7.0</v>
      </c>
      <c r="Q2377" s="11">
        <f t="array" ref="Q2377">COUNTIF(E2377:E3598, E2377)</f>
        <v>1</v>
      </c>
    </row>
    <row r="2378">
      <c r="A2378" s="129">
        <v>10.0</v>
      </c>
      <c r="B2378" s="129" t="str">
        <f t="array" ref="B2378">IFS(OR(C2378=1, C2378=6, C2378=11, C2378=16), "Mon", OR(C2378=2, C2378=7, C2378=12, C2378=17), "Tue", OR(C2378=3, C2378=8, C2378=13, C2378=18), "Wed",OR(C2378=4, C2378=9, C2378=14, C2378=19), "Thu",OR(C2378=5, C2378=10, C2378=15, C2378=20), "Fri",TRUE, "")</f>
        <v>Tue</v>
      </c>
      <c r="C2378" s="129">
        <v>7.0</v>
      </c>
      <c r="D2378" s="129" t="s">
        <v>8579</v>
      </c>
      <c r="E2378" s="129" t="s">
        <v>4356</v>
      </c>
      <c r="F2378" s="129" t="s">
        <v>27</v>
      </c>
      <c r="G2378" s="129" t="s">
        <v>4357</v>
      </c>
      <c r="H2378" s="129">
        <v>58.0</v>
      </c>
      <c r="I2378" s="163">
        <v>38.0</v>
      </c>
      <c r="J2378" s="163">
        <v>166.0</v>
      </c>
      <c r="K2378" s="129">
        <v>0.0</v>
      </c>
      <c r="L2378" s="129">
        <v>0.0</v>
      </c>
      <c r="M2378" s="129">
        <v>0.0</v>
      </c>
      <c r="N2378" s="129">
        <v>0.0</v>
      </c>
      <c r="O2378" s="129">
        <v>6.0</v>
      </c>
      <c r="P2378" s="129">
        <v>6.0</v>
      </c>
      <c r="Q2378" s="11">
        <f t="array" ref="Q2378">COUNTIF(E2378:E3598, E2378)</f>
        <v>1</v>
      </c>
    </row>
    <row r="2379">
      <c r="A2379" s="129">
        <v>10.0</v>
      </c>
      <c r="B2379" s="129" t="str">
        <f t="array" ref="B2379">IFS(OR(C2379=1, C2379=6, C2379=11, C2379=16), "Mon", OR(C2379=2, C2379=7, C2379=12, C2379=17), "Tue", OR(C2379=3, C2379=8, C2379=13, C2379=18), "Wed",OR(C2379=4, C2379=9, C2379=14, C2379=19), "Thu",OR(C2379=5, C2379=10, C2379=15, C2379=20), "Fri",TRUE, "")</f>
        <v>Tue</v>
      </c>
      <c r="C2379" s="129">
        <v>7.0</v>
      </c>
      <c r="D2379" s="129" t="s">
        <v>8579</v>
      </c>
      <c r="E2379" s="129" t="s">
        <v>1716</v>
      </c>
      <c r="F2379" s="129" t="s">
        <v>27</v>
      </c>
      <c r="G2379" s="129" t="s">
        <v>1717</v>
      </c>
      <c r="H2379" s="129">
        <v>20.0</v>
      </c>
      <c r="I2379" s="163">
        <v>54.0</v>
      </c>
      <c r="J2379" s="163">
        <v>152.0</v>
      </c>
      <c r="K2379" s="129">
        <v>0.0</v>
      </c>
      <c r="L2379" s="129">
        <v>1.0</v>
      </c>
      <c r="M2379" s="129">
        <v>0.0</v>
      </c>
      <c r="N2379" s="129">
        <v>1.0</v>
      </c>
      <c r="O2379" s="129">
        <v>10.0</v>
      </c>
      <c r="P2379" s="129">
        <v>10.0</v>
      </c>
      <c r="Q2379" s="11">
        <f t="array" ref="Q2379">COUNTIF(E2379:E3598, E2379)</f>
        <v>1</v>
      </c>
    </row>
    <row r="2380">
      <c r="A2380" s="129">
        <v>10.0</v>
      </c>
      <c r="B2380" s="129" t="str">
        <f t="array" ref="B2380">IFS(OR(C2380=1, C2380=6, C2380=11, C2380=16), "Mon", OR(C2380=2, C2380=7, C2380=12, C2380=17), "Tue", OR(C2380=3, C2380=8, C2380=13, C2380=18), "Wed",OR(C2380=4, C2380=9, C2380=14, C2380=19), "Thu",OR(C2380=5, C2380=10, C2380=15, C2380=20), "Fri",TRUE, "")</f>
        <v>Tue</v>
      </c>
      <c r="C2380" s="129">
        <v>7.0</v>
      </c>
      <c r="D2380" s="129" t="s">
        <v>8579</v>
      </c>
      <c r="E2380" s="129" t="s">
        <v>5634</v>
      </c>
      <c r="F2380" s="129" t="s">
        <v>27</v>
      </c>
      <c r="G2380" s="129" t="s">
        <v>5635</v>
      </c>
      <c r="H2380" s="129">
        <v>21.0</v>
      </c>
      <c r="I2380" s="163">
        <v>46.0</v>
      </c>
      <c r="J2380" s="163">
        <v>113.0</v>
      </c>
      <c r="K2380" s="129">
        <v>0.0</v>
      </c>
      <c r="L2380" s="129">
        <v>1.0</v>
      </c>
      <c r="M2380" s="129">
        <v>0.0</v>
      </c>
      <c r="N2380" s="129">
        <v>1.0</v>
      </c>
      <c r="O2380" s="129">
        <v>8.0</v>
      </c>
      <c r="P2380" s="129">
        <v>9.0</v>
      </c>
      <c r="Q2380" s="11">
        <f t="array" ref="Q2380">COUNTIF(E2380:E3598, E2380)</f>
        <v>2</v>
      </c>
    </row>
    <row r="2381">
      <c r="A2381" s="129">
        <v>10.0</v>
      </c>
      <c r="B2381" s="129" t="str">
        <f t="array" ref="B2381">IFS(OR(C2381=1, C2381=6, C2381=11, C2381=16), "Mon", OR(C2381=2, C2381=7, C2381=12, C2381=17), "Tue", OR(C2381=3, C2381=8, C2381=13, C2381=18), "Wed",OR(C2381=4, C2381=9, C2381=14, C2381=19), "Thu",OR(C2381=5, C2381=10, C2381=15, C2381=20), "Fri",TRUE, "")</f>
        <v>Wed</v>
      </c>
      <c r="C2381" s="129">
        <v>8.0</v>
      </c>
      <c r="D2381" s="129" t="s">
        <v>8579</v>
      </c>
      <c r="E2381" s="129" t="s">
        <v>1581</v>
      </c>
      <c r="F2381" s="129" t="s">
        <v>27</v>
      </c>
      <c r="G2381" s="129" t="s">
        <v>1582</v>
      </c>
      <c r="H2381" s="129">
        <v>32.0</v>
      </c>
      <c r="I2381" s="163">
        <v>56.0</v>
      </c>
      <c r="J2381" s="163">
        <v>158.0</v>
      </c>
      <c r="K2381" s="129">
        <v>0.0</v>
      </c>
      <c r="L2381" s="129">
        <v>0.0</v>
      </c>
      <c r="M2381" s="129">
        <v>0.0</v>
      </c>
      <c r="N2381" s="129">
        <v>0.0</v>
      </c>
      <c r="O2381" s="129">
        <v>9.0</v>
      </c>
      <c r="P2381" s="129">
        <v>9.0</v>
      </c>
      <c r="Q2381" s="11">
        <f t="array" ref="Q2381">COUNTIF(E2381:E3598, E2381)</f>
        <v>1</v>
      </c>
    </row>
    <row r="2382">
      <c r="A2382" s="129">
        <v>10.0</v>
      </c>
      <c r="B2382" s="129" t="str">
        <f t="array" ref="B2382">IFS(OR(C2382=1, C2382=6, C2382=11, C2382=16), "Mon", OR(C2382=2, C2382=7, C2382=12, C2382=17), "Tue", OR(C2382=3, C2382=8, C2382=13, C2382=18), "Wed",OR(C2382=4, C2382=9, C2382=14, C2382=19), "Thu",OR(C2382=5, C2382=10, C2382=15, C2382=20), "Fri",TRUE, "")</f>
        <v>Wed</v>
      </c>
      <c r="C2382" s="129">
        <v>8.0</v>
      </c>
      <c r="D2382" s="129" t="s">
        <v>8579</v>
      </c>
      <c r="E2382" s="129" t="s">
        <v>1251</v>
      </c>
      <c r="F2382" s="129" t="s">
        <v>27</v>
      </c>
      <c r="G2382" s="129" t="s">
        <v>1252</v>
      </c>
      <c r="H2382" s="129">
        <v>52.0</v>
      </c>
      <c r="I2382" s="163">
        <v>64.0</v>
      </c>
      <c r="J2382" s="163">
        <v>164.0</v>
      </c>
      <c r="K2382" s="129">
        <v>0.0</v>
      </c>
      <c r="L2382" s="129">
        <v>1.0</v>
      </c>
      <c r="M2382" s="129">
        <v>-1.0</v>
      </c>
      <c r="N2382" s="129">
        <v>0.0</v>
      </c>
      <c r="O2382" s="129">
        <v>9.0</v>
      </c>
      <c r="P2382" s="129">
        <v>9.0</v>
      </c>
      <c r="Q2382" s="11">
        <f t="array" ref="Q2382">COUNTIF(E2382:E3598, E2382)</f>
        <v>1</v>
      </c>
    </row>
    <row r="2383">
      <c r="A2383" s="129">
        <v>10.0</v>
      </c>
      <c r="B2383" s="129" t="str">
        <f t="array" ref="B2383">IFS(OR(C2383=1, C2383=6, C2383=11, C2383=16), "Mon", OR(C2383=2, C2383=7, C2383=12, C2383=17), "Tue", OR(C2383=3, C2383=8, C2383=13, C2383=18), "Wed",OR(C2383=4, C2383=9, C2383=14, C2383=19), "Thu",OR(C2383=5, C2383=10, C2383=15, C2383=20), "Fri",TRUE, "")</f>
        <v>Wed</v>
      </c>
      <c r="C2383" s="129">
        <v>8.0</v>
      </c>
      <c r="D2383" s="129" t="s">
        <v>8579</v>
      </c>
      <c r="E2383" s="129" t="s">
        <v>2858</v>
      </c>
      <c r="F2383" s="129" t="s">
        <v>27</v>
      </c>
      <c r="G2383" s="129" t="s">
        <v>2859</v>
      </c>
      <c r="H2383" s="129">
        <v>68.0</v>
      </c>
      <c r="I2383" s="163">
        <v>144.0</v>
      </c>
      <c r="J2383" s="163">
        <v>284.0</v>
      </c>
      <c r="K2383" s="129">
        <v>-1.0</v>
      </c>
      <c r="L2383" s="129">
        <v>1.0</v>
      </c>
      <c r="M2383" s="129">
        <v>0.0</v>
      </c>
      <c r="N2383" s="129">
        <v>0.0</v>
      </c>
      <c r="O2383" s="129">
        <v>8.0</v>
      </c>
      <c r="P2383" s="129">
        <v>8.0</v>
      </c>
      <c r="Q2383" s="11">
        <f t="array" ref="Q2383">COUNTIF(E2383:E3598, E2383)</f>
        <v>2</v>
      </c>
    </row>
    <row r="2384">
      <c r="A2384" s="129">
        <v>10.0</v>
      </c>
      <c r="B2384" s="129" t="str">
        <f t="array" ref="B2384">IFS(OR(C2384=1, C2384=6, C2384=11, C2384=16), "Mon", OR(C2384=2, C2384=7, C2384=12, C2384=17), "Tue", OR(C2384=3, C2384=8, C2384=13, C2384=18), "Wed",OR(C2384=4, C2384=9, C2384=14, C2384=19), "Thu",OR(C2384=5, C2384=10, C2384=15, C2384=20), "Fri",TRUE, "")</f>
        <v>Wed</v>
      </c>
      <c r="C2384" s="129">
        <v>8.0</v>
      </c>
      <c r="D2384" s="129" t="s">
        <v>8579</v>
      </c>
      <c r="E2384" s="129" t="s">
        <v>4678</v>
      </c>
      <c r="F2384" s="129" t="s">
        <v>27</v>
      </c>
      <c r="G2384" s="129" t="s">
        <v>4679</v>
      </c>
      <c r="H2384" s="129">
        <v>47.0</v>
      </c>
      <c r="I2384" s="163">
        <v>54.0</v>
      </c>
      <c r="J2384" s="163">
        <v>132.0</v>
      </c>
      <c r="K2384" s="129">
        <v>1.0</v>
      </c>
      <c r="L2384" s="129">
        <v>0.0</v>
      </c>
      <c r="M2384" s="129">
        <v>0.0</v>
      </c>
      <c r="N2384" s="129">
        <v>1.0</v>
      </c>
      <c r="O2384" s="129">
        <v>6.0</v>
      </c>
      <c r="P2384" s="129">
        <v>7.0</v>
      </c>
      <c r="Q2384" s="11">
        <f t="array" ref="Q2384">COUNTIF(E2384:E3598, E2384)</f>
        <v>1</v>
      </c>
    </row>
    <row r="2385">
      <c r="A2385" s="129">
        <v>10.0</v>
      </c>
      <c r="B2385" s="129" t="str">
        <f t="array" ref="B2385">IFS(OR(C2385=1, C2385=6, C2385=11, C2385=16), "Mon", OR(C2385=2, C2385=7, C2385=12, C2385=17), "Tue", OR(C2385=3, C2385=8, C2385=13, C2385=18), "Wed",OR(C2385=4, C2385=9, C2385=14, C2385=19), "Thu",OR(C2385=5, C2385=10, C2385=15, C2385=20), "Fri",TRUE, "")</f>
        <v>Wed</v>
      </c>
      <c r="C2385" s="129">
        <v>8.0</v>
      </c>
      <c r="D2385" s="129" t="s">
        <v>8579</v>
      </c>
      <c r="E2385" s="129" t="s">
        <v>7248</v>
      </c>
      <c r="F2385" s="129" t="s">
        <v>27</v>
      </c>
      <c r="G2385" s="129" t="s">
        <v>7249</v>
      </c>
      <c r="H2385" s="129">
        <v>25.0</v>
      </c>
      <c r="I2385" s="163">
        <v>39.0</v>
      </c>
      <c r="J2385" s="163">
        <v>114.0</v>
      </c>
      <c r="K2385" s="129">
        <v>1.0</v>
      </c>
      <c r="L2385" s="129">
        <v>0.0</v>
      </c>
      <c r="M2385" s="129">
        <v>0.0</v>
      </c>
      <c r="N2385" s="129">
        <v>1.0</v>
      </c>
      <c r="O2385" s="129">
        <v>10.0</v>
      </c>
      <c r="P2385" s="129">
        <v>10.0</v>
      </c>
      <c r="Q2385" s="11">
        <f t="array" ref="Q2385">COUNTIF(E2385:E3598, E2385)</f>
        <v>1</v>
      </c>
    </row>
    <row r="2386">
      <c r="A2386" s="129">
        <v>10.0</v>
      </c>
      <c r="B2386" s="129" t="str">
        <f t="array" ref="B2386">IFS(OR(C2386=1, C2386=6, C2386=11, C2386=16), "Mon", OR(C2386=2, C2386=7, C2386=12, C2386=17), "Tue", OR(C2386=3, C2386=8, C2386=13, C2386=18), "Wed",OR(C2386=4, C2386=9, C2386=14, C2386=19), "Thu",OR(C2386=5, C2386=10, C2386=15, C2386=20), "Fri",TRUE, "")</f>
        <v>Wed</v>
      </c>
      <c r="C2386" s="129">
        <v>8.0</v>
      </c>
      <c r="D2386" s="129" t="s">
        <v>8579</v>
      </c>
      <c r="E2386" s="129" t="s">
        <v>4980</v>
      </c>
      <c r="F2386" s="129" t="s">
        <v>27</v>
      </c>
      <c r="G2386" s="129" t="s">
        <v>4981</v>
      </c>
      <c r="H2386" s="129">
        <v>65.0</v>
      </c>
      <c r="I2386" s="163">
        <v>68.0</v>
      </c>
      <c r="J2386" s="163">
        <v>162.0</v>
      </c>
      <c r="K2386" s="129">
        <v>0.0</v>
      </c>
      <c r="L2386" s="129">
        <v>0.0</v>
      </c>
      <c r="M2386" s="129">
        <v>0.0</v>
      </c>
      <c r="N2386" s="129">
        <v>0.0</v>
      </c>
      <c r="O2386" s="129">
        <v>10.0</v>
      </c>
      <c r="P2386" s="129">
        <v>10.0</v>
      </c>
      <c r="Q2386" s="11">
        <f t="array" ref="Q2386">COUNTIF(E2386:E3598, E2386)</f>
        <v>2</v>
      </c>
    </row>
    <row r="2387">
      <c r="A2387" s="129">
        <v>10.0</v>
      </c>
      <c r="B2387" s="129" t="str">
        <f t="array" ref="B2387">IFS(OR(C2387=1, C2387=6, C2387=11, C2387=16), "Mon", OR(C2387=2, C2387=7, C2387=12, C2387=17), "Tue", OR(C2387=3, C2387=8, C2387=13, C2387=18), "Wed",OR(C2387=4, C2387=9, C2387=14, C2387=19), "Thu",OR(C2387=5, C2387=10, C2387=15, C2387=20), "Fri",TRUE, "")</f>
        <v>Thu</v>
      </c>
      <c r="C2387" s="129">
        <v>9.0</v>
      </c>
      <c r="D2387" s="129" t="s">
        <v>8579</v>
      </c>
      <c r="E2387" s="129" t="s">
        <v>5722</v>
      </c>
      <c r="F2387" s="129" t="s">
        <v>27</v>
      </c>
      <c r="G2387" s="129" t="s">
        <v>5723</v>
      </c>
      <c r="H2387" s="129">
        <v>44.0</v>
      </c>
      <c r="I2387" s="163">
        <v>187.0</v>
      </c>
      <c r="J2387" s="163">
        <v>342.0</v>
      </c>
      <c r="K2387" s="129">
        <v>-1.0</v>
      </c>
      <c r="L2387" s="129">
        <v>1.0</v>
      </c>
      <c r="M2387" s="129">
        <v>0.0</v>
      </c>
      <c r="N2387" s="129">
        <v>0.0</v>
      </c>
      <c r="O2387" s="129">
        <v>8.0</v>
      </c>
      <c r="P2387" s="129">
        <v>8.0</v>
      </c>
      <c r="Q2387" s="11">
        <f t="array" ref="Q2387">COUNTIF(E2387:E3598, E2387)</f>
        <v>1</v>
      </c>
    </row>
    <row r="2388">
      <c r="A2388" s="129">
        <v>10.0</v>
      </c>
      <c r="B2388" s="129" t="str">
        <f t="array" ref="B2388">IFS(OR(C2388=1, C2388=6, C2388=11, C2388=16), "Mon", OR(C2388=2, C2388=7, C2388=12, C2388=17), "Tue", OR(C2388=3, C2388=8, C2388=13, C2388=18), "Wed",OR(C2388=4, C2388=9, C2388=14, C2388=19), "Thu",OR(C2388=5, C2388=10, C2388=15, C2388=20), "Fri",TRUE, "")</f>
        <v>Thu</v>
      </c>
      <c r="C2388" s="129">
        <v>9.0</v>
      </c>
      <c r="D2388" s="129" t="s">
        <v>8579</v>
      </c>
      <c r="E2388" s="129" t="s">
        <v>3278</v>
      </c>
      <c r="F2388" s="129" t="s">
        <v>27</v>
      </c>
      <c r="G2388" s="129" t="s">
        <v>3279</v>
      </c>
      <c r="H2388" s="129">
        <v>23.0</v>
      </c>
      <c r="I2388" s="163">
        <v>84.0</v>
      </c>
      <c r="J2388" s="163">
        <v>266.0</v>
      </c>
      <c r="K2388" s="129">
        <v>0.0</v>
      </c>
      <c r="L2388" s="129">
        <v>1.0</v>
      </c>
      <c r="M2388" s="129">
        <v>0.0</v>
      </c>
      <c r="N2388" s="129">
        <v>1.0</v>
      </c>
      <c r="O2388" s="129">
        <v>10.0</v>
      </c>
      <c r="P2388" s="129">
        <v>10.0</v>
      </c>
      <c r="Q2388" s="11">
        <f t="array" ref="Q2388">COUNTIF(E2388:E3598, E2388)</f>
        <v>1</v>
      </c>
    </row>
    <row r="2389">
      <c r="A2389" s="129">
        <v>10.0</v>
      </c>
      <c r="B2389" s="129" t="str">
        <f t="array" ref="B2389">IFS(OR(C2389=1, C2389=6, C2389=11, C2389=16), "Mon", OR(C2389=2, C2389=7, C2389=12, C2389=17), "Tue", OR(C2389=3, C2389=8, C2389=13, C2389=18), "Wed",OR(C2389=4, C2389=9, C2389=14, C2389=19), "Thu",OR(C2389=5, C2389=10, C2389=15, C2389=20), "Fri",TRUE, "")</f>
        <v>Thu</v>
      </c>
      <c r="C2389" s="129">
        <v>9.0</v>
      </c>
      <c r="D2389" s="129" t="s">
        <v>8579</v>
      </c>
      <c r="E2389" s="129" t="s">
        <v>7788</v>
      </c>
      <c r="F2389" s="129" t="s">
        <v>27</v>
      </c>
      <c r="G2389" s="129" t="s">
        <v>7789</v>
      </c>
      <c r="H2389" s="129">
        <v>25.0</v>
      </c>
      <c r="I2389" s="163">
        <v>48.0</v>
      </c>
      <c r="J2389" s="163">
        <v>167.0</v>
      </c>
      <c r="K2389" s="129">
        <v>0.0</v>
      </c>
      <c r="L2389" s="129">
        <v>0.0</v>
      </c>
      <c r="M2389" s="129">
        <v>-1.0</v>
      </c>
      <c r="N2389" s="129">
        <v>-1.0</v>
      </c>
      <c r="O2389" s="129">
        <v>8.0</v>
      </c>
      <c r="P2389" s="129">
        <v>7.0</v>
      </c>
      <c r="Q2389" s="11">
        <f t="array" ref="Q2389">COUNTIF(E2389:E3598, E2389)</f>
        <v>1</v>
      </c>
    </row>
    <row r="2390">
      <c r="A2390" s="129">
        <v>10.0</v>
      </c>
      <c r="B2390" s="129" t="str">
        <f t="array" ref="B2390">IFS(OR(C2390=1, C2390=6, C2390=11, C2390=16), "Mon", OR(C2390=2, C2390=7, C2390=12, C2390=17), "Tue", OR(C2390=3, C2390=8, C2390=13, C2390=18), "Wed",OR(C2390=4, C2390=9, C2390=14, C2390=19), "Thu",OR(C2390=5, C2390=10, C2390=15, C2390=20), "Fri",TRUE, "")</f>
        <v>Thu</v>
      </c>
      <c r="C2390" s="129">
        <v>9.0</v>
      </c>
      <c r="D2390" s="129" t="s">
        <v>8579</v>
      </c>
      <c r="E2390" s="129" t="s">
        <v>903</v>
      </c>
      <c r="F2390" s="129" t="s">
        <v>27</v>
      </c>
      <c r="G2390" s="129" t="s">
        <v>904</v>
      </c>
      <c r="H2390" s="129">
        <v>46.0</v>
      </c>
      <c r="I2390" s="163">
        <v>44.0</v>
      </c>
      <c r="J2390" s="163">
        <v>180.0</v>
      </c>
      <c r="K2390" s="129">
        <v>0.0</v>
      </c>
      <c r="L2390" s="129">
        <v>0.0</v>
      </c>
      <c r="M2390" s="129">
        <v>-1.0</v>
      </c>
      <c r="N2390" s="129">
        <v>-1.0</v>
      </c>
      <c r="O2390" s="129">
        <v>5.0</v>
      </c>
      <c r="P2390" s="129">
        <v>4.0</v>
      </c>
      <c r="Q2390" s="11">
        <f t="array" ref="Q2390">COUNTIF(E2390:E3598, E2390)</f>
        <v>1</v>
      </c>
    </row>
    <row r="2391">
      <c r="A2391" s="129">
        <v>10.0</v>
      </c>
      <c r="B2391" s="129" t="str">
        <f t="array" ref="B2391">IFS(OR(C2391=1, C2391=6, C2391=11, C2391=16), "Mon", OR(C2391=2, C2391=7, C2391=12, C2391=17), "Tue", OR(C2391=3, C2391=8, C2391=13, C2391=18), "Wed",OR(C2391=4, C2391=9, C2391=14, C2391=19), "Thu",OR(C2391=5, C2391=10, C2391=15, C2391=20), "Fri",TRUE, "")</f>
        <v>Thu</v>
      </c>
      <c r="C2391" s="129">
        <v>9.0</v>
      </c>
      <c r="D2391" s="129" t="s">
        <v>8579</v>
      </c>
      <c r="E2391" s="129" t="s">
        <v>6712</v>
      </c>
      <c r="F2391" s="129" t="s">
        <v>27</v>
      </c>
      <c r="G2391" s="129" t="s">
        <v>6713</v>
      </c>
      <c r="H2391" s="129">
        <v>48.0</v>
      </c>
      <c r="I2391" s="163">
        <v>59.0</v>
      </c>
      <c r="J2391" s="163">
        <v>158.0</v>
      </c>
      <c r="K2391" s="129">
        <v>0.0</v>
      </c>
      <c r="L2391" s="129">
        <v>1.0</v>
      </c>
      <c r="M2391" s="129">
        <v>-1.0</v>
      </c>
      <c r="N2391" s="129">
        <v>0.0</v>
      </c>
      <c r="O2391" s="129">
        <v>8.0</v>
      </c>
      <c r="P2391" s="129">
        <v>8.0</v>
      </c>
      <c r="Q2391" s="11">
        <f t="array" ref="Q2391">COUNTIF(E2391:E3598, E2391)</f>
        <v>1</v>
      </c>
    </row>
    <row r="2392">
      <c r="A2392" s="129">
        <v>10.0</v>
      </c>
      <c r="B2392" s="129" t="str">
        <f t="array" ref="B2392">IFS(OR(C2392=1, C2392=6, C2392=11, C2392=16), "Mon", OR(C2392=2, C2392=7, C2392=12, C2392=17), "Tue", OR(C2392=3, C2392=8, C2392=13, C2392=18), "Wed",OR(C2392=4, C2392=9, C2392=14, C2392=19), "Thu",OR(C2392=5, C2392=10, C2392=15, C2392=20), "Fri",TRUE, "")</f>
        <v>Thu</v>
      </c>
      <c r="C2392" s="129">
        <v>9.0</v>
      </c>
      <c r="D2392" s="129" t="s">
        <v>8579</v>
      </c>
      <c r="E2392" s="129" t="s">
        <v>7088</v>
      </c>
      <c r="F2392" s="129" t="s">
        <v>27</v>
      </c>
      <c r="G2392" s="129" t="s">
        <v>7089</v>
      </c>
      <c r="H2392" s="129">
        <v>24.0</v>
      </c>
      <c r="I2392" s="163">
        <v>123.0</v>
      </c>
      <c r="J2392" s="163">
        <v>358.0</v>
      </c>
      <c r="K2392" s="129">
        <v>0.0</v>
      </c>
      <c r="L2392" s="129">
        <v>0.0</v>
      </c>
      <c r="M2392" s="129">
        <v>0.0</v>
      </c>
      <c r="N2392" s="129">
        <v>0.0</v>
      </c>
      <c r="O2392" s="129">
        <v>10.0</v>
      </c>
      <c r="P2392" s="129">
        <v>10.0</v>
      </c>
      <c r="Q2392" s="11">
        <f t="array" ref="Q2392">COUNTIF(E2392:E3598, E2392)</f>
        <v>1</v>
      </c>
    </row>
    <row r="2393">
      <c r="A2393" s="129">
        <v>10.0</v>
      </c>
      <c r="B2393" s="129" t="str">
        <f t="array" ref="B2393">IFS(OR(C2393=1, C2393=6, C2393=11, C2393=16), "Mon", OR(C2393=2, C2393=7, C2393=12, C2393=17), "Tue", OR(C2393=3, C2393=8, C2393=13, C2393=18), "Wed",OR(C2393=4, C2393=9, C2393=14, C2393=19), "Thu",OR(C2393=5, C2393=10, C2393=15, C2393=20), "Fri",TRUE, "")</f>
        <v>Fri</v>
      </c>
      <c r="C2393" s="129">
        <v>10.0</v>
      </c>
      <c r="D2393" s="129" t="s">
        <v>8579</v>
      </c>
      <c r="E2393" s="129" t="s">
        <v>1493</v>
      </c>
      <c r="F2393" s="129" t="s">
        <v>27</v>
      </c>
      <c r="G2393" s="129" t="s">
        <v>1494</v>
      </c>
      <c r="H2393" s="129">
        <v>64.0</v>
      </c>
      <c r="I2393" s="163">
        <v>98.0</v>
      </c>
      <c r="J2393" s="163">
        <v>352.0</v>
      </c>
      <c r="K2393" s="129">
        <v>0.0</v>
      </c>
      <c r="L2393" s="129">
        <v>0.0</v>
      </c>
      <c r="M2393" s="129">
        <v>0.0</v>
      </c>
      <c r="N2393" s="129">
        <v>0.0</v>
      </c>
      <c r="O2393" s="129">
        <v>10.0</v>
      </c>
      <c r="P2393" s="129">
        <v>10.0</v>
      </c>
      <c r="Q2393" s="11">
        <f t="array" ref="Q2393">COUNTIF(E2393:E3598, E2393)</f>
        <v>2</v>
      </c>
    </row>
    <row r="2394">
      <c r="A2394" s="129">
        <v>10.0</v>
      </c>
      <c r="B2394" s="129" t="str">
        <f t="array" ref="B2394">IFS(OR(C2394=1, C2394=6, C2394=11, C2394=16), "Mon", OR(C2394=2, C2394=7, C2394=12, C2394=17), "Tue", OR(C2394=3, C2394=8, C2394=13, C2394=18), "Wed",OR(C2394=4, C2394=9, C2394=14, C2394=19), "Thu",OR(C2394=5, C2394=10, C2394=15, C2394=20), "Fri",TRUE, "")</f>
        <v>Fri</v>
      </c>
      <c r="C2394" s="129">
        <v>10.0</v>
      </c>
      <c r="D2394" s="129" t="s">
        <v>8579</v>
      </c>
      <c r="E2394" s="129" t="s">
        <v>1403</v>
      </c>
      <c r="F2394" s="129" t="s">
        <v>27</v>
      </c>
      <c r="G2394" s="129" t="s">
        <v>1404</v>
      </c>
      <c r="H2394" s="129">
        <v>50.0</v>
      </c>
      <c r="I2394" s="163">
        <v>39.0</v>
      </c>
      <c r="J2394" s="163">
        <v>132.0</v>
      </c>
      <c r="K2394" s="129">
        <v>0.0</v>
      </c>
      <c r="L2394" s="129">
        <v>1.0</v>
      </c>
      <c r="M2394" s="129">
        <v>0.0</v>
      </c>
      <c r="N2394" s="129">
        <v>1.0</v>
      </c>
      <c r="O2394" s="129">
        <v>10.0</v>
      </c>
      <c r="P2394" s="129">
        <v>10.0</v>
      </c>
      <c r="Q2394" s="11">
        <f t="array" ref="Q2394">COUNTIF(E2394:E3598, E2394)</f>
        <v>2</v>
      </c>
    </row>
    <row r="2395">
      <c r="A2395" s="129">
        <v>10.0</v>
      </c>
      <c r="B2395" s="129" t="str">
        <f t="array" ref="B2395">IFS(OR(C2395=1, C2395=6, C2395=11, C2395=16), "Mon", OR(C2395=2, C2395=7, C2395=12, C2395=17), "Tue", OR(C2395=3, C2395=8, C2395=13, C2395=18), "Wed",OR(C2395=4, C2395=9, C2395=14, C2395=19), "Thu",OR(C2395=5, C2395=10, C2395=15, C2395=20), "Fri",TRUE, "")</f>
        <v>Fri</v>
      </c>
      <c r="C2395" s="129">
        <v>10.0</v>
      </c>
      <c r="D2395" s="129" t="s">
        <v>8579</v>
      </c>
      <c r="E2395" s="129" t="s">
        <v>4552</v>
      </c>
      <c r="F2395" s="129" t="s">
        <v>27</v>
      </c>
      <c r="G2395" s="129" t="s">
        <v>4553</v>
      </c>
      <c r="H2395" s="129">
        <v>43.0</v>
      </c>
      <c r="I2395" s="163">
        <v>49.0</v>
      </c>
      <c r="J2395" s="163">
        <v>180.0</v>
      </c>
      <c r="K2395" s="129">
        <v>0.0</v>
      </c>
      <c r="L2395" s="129">
        <v>0.0</v>
      </c>
      <c r="M2395" s="129">
        <v>0.0</v>
      </c>
      <c r="N2395" s="129">
        <v>0.0</v>
      </c>
      <c r="O2395" s="129">
        <v>8.0</v>
      </c>
      <c r="P2395" s="129">
        <v>8.0</v>
      </c>
      <c r="Q2395" s="11">
        <f t="array" ref="Q2395">COUNTIF(E2395:E3598, E2395)</f>
        <v>1</v>
      </c>
    </row>
    <row r="2396">
      <c r="A2396" s="129">
        <v>10.0</v>
      </c>
      <c r="B2396" s="129" t="str">
        <f t="array" ref="B2396">IFS(OR(C2396=1, C2396=6, C2396=11, C2396=16), "Mon", OR(C2396=2, C2396=7, C2396=12, C2396=17), "Tue", OR(C2396=3, C2396=8, C2396=13, C2396=18), "Wed",OR(C2396=4, C2396=9, C2396=14, C2396=19), "Thu",OR(C2396=5, C2396=10, C2396=15, C2396=20), "Fri",TRUE, "")</f>
        <v>Fri</v>
      </c>
      <c r="C2396" s="129">
        <v>10.0</v>
      </c>
      <c r="D2396" s="129" t="s">
        <v>8579</v>
      </c>
      <c r="E2396" s="129" t="s">
        <v>6804</v>
      </c>
      <c r="F2396" s="129" t="s">
        <v>27</v>
      </c>
      <c r="G2396" s="129" t="s">
        <v>6805</v>
      </c>
      <c r="H2396" s="129">
        <v>47.0</v>
      </c>
      <c r="I2396" s="163">
        <v>59.0</v>
      </c>
      <c r="J2396" s="163">
        <v>130.0</v>
      </c>
      <c r="K2396" s="129">
        <v>0.0</v>
      </c>
      <c r="L2396" s="129">
        <v>0.0</v>
      </c>
      <c r="M2396" s="129">
        <v>0.0</v>
      </c>
      <c r="N2396" s="129">
        <v>0.0</v>
      </c>
      <c r="O2396" s="129">
        <v>9.0</v>
      </c>
      <c r="P2396" s="129">
        <v>9.0</v>
      </c>
      <c r="Q2396" s="11">
        <f t="array" ref="Q2396">COUNTIF(E2396:E3598, E2396)</f>
        <v>1</v>
      </c>
    </row>
    <row r="2397">
      <c r="A2397" s="129">
        <v>10.0</v>
      </c>
      <c r="B2397" s="129" t="str">
        <f t="array" ref="B2397">IFS(OR(C2397=1, C2397=6, C2397=11, C2397=16), "Mon", OR(C2397=2, C2397=7, C2397=12, C2397=17), "Tue", OR(C2397=3, C2397=8, C2397=13, C2397=18), "Wed",OR(C2397=4, C2397=9, C2397=14, C2397=19), "Thu",OR(C2397=5, C2397=10, C2397=15, C2397=20), "Fri",TRUE, "")</f>
        <v>Fri</v>
      </c>
      <c r="C2397" s="129">
        <v>10.0</v>
      </c>
      <c r="D2397" s="129" t="s">
        <v>8579</v>
      </c>
      <c r="E2397" s="129" t="s">
        <v>299</v>
      </c>
      <c r="F2397" s="129" t="s">
        <v>27</v>
      </c>
      <c r="G2397" s="129" t="s">
        <v>300</v>
      </c>
      <c r="H2397" s="129">
        <v>35.0</v>
      </c>
      <c r="I2397" s="163">
        <v>220.0</v>
      </c>
      <c r="J2397" s="163">
        <v>366.0</v>
      </c>
      <c r="K2397" s="129">
        <v>0.0</v>
      </c>
      <c r="L2397" s="129">
        <v>1.0</v>
      </c>
      <c r="M2397" s="129">
        <v>0.0</v>
      </c>
      <c r="N2397" s="129">
        <v>1.0</v>
      </c>
      <c r="O2397" s="129">
        <v>10.0</v>
      </c>
      <c r="P2397" s="129">
        <v>10.0</v>
      </c>
      <c r="Q2397" s="11">
        <f t="array" ref="Q2397">COUNTIF(E2397:E3598, E2397)</f>
        <v>1</v>
      </c>
    </row>
    <row r="2398">
      <c r="A2398" s="129">
        <v>10.0</v>
      </c>
      <c r="B2398" s="129" t="str">
        <f t="array" ref="B2398">IFS(OR(C2398=1, C2398=6, C2398=11, C2398=16), "Mon", OR(C2398=2, C2398=7, C2398=12, C2398=17), "Tue", OR(C2398=3, C2398=8, C2398=13, C2398=18), "Wed",OR(C2398=4, C2398=9, C2398=14, C2398=19), "Thu",OR(C2398=5, C2398=10, C2398=15, C2398=20), "Fri",TRUE, "")</f>
        <v>Fri</v>
      </c>
      <c r="C2398" s="129">
        <v>10.0</v>
      </c>
      <c r="D2398" s="129" t="s">
        <v>8579</v>
      </c>
      <c r="E2398" s="129" t="s">
        <v>5732</v>
      </c>
      <c r="F2398" s="129" t="s">
        <v>27</v>
      </c>
      <c r="G2398" s="129" t="s">
        <v>5733</v>
      </c>
      <c r="H2398" s="129">
        <v>30.0</v>
      </c>
      <c r="I2398" s="163">
        <v>32.0</v>
      </c>
      <c r="J2398" s="163">
        <v>139.0</v>
      </c>
      <c r="K2398" s="129">
        <v>0.0</v>
      </c>
      <c r="L2398" s="129">
        <v>0.0</v>
      </c>
      <c r="M2398" s="129">
        <v>0.0</v>
      </c>
      <c r="N2398" s="129">
        <v>0.0</v>
      </c>
      <c r="O2398" s="129">
        <v>8.0</v>
      </c>
      <c r="P2398" s="129">
        <v>8.0</v>
      </c>
      <c r="Q2398" s="11">
        <f t="array" ref="Q2398">COUNTIF(E2398:E3598, E2398)</f>
        <v>1</v>
      </c>
    </row>
    <row r="2399">
      <c r="A2399" s="129">
        <v>10.0</v>
      </c>
      <c r="B2399" s="129" t="str">
        <f t="array" ref="B2399">IFS(OR(C2399=1, C2399=6, C2399=11, C2399=16), "Mon", OR(C2399=2, C2399=7, C2399=12, C2399=17), "Tue", OR(C2399=3, C2399=8, C2399=13, C2399=18), "Wed",OR(C2399=4, C2399=9, C2399=14, C2399=19), "Thu",OR(C2399=5, C2399=10, C2399=15, C2399=20), "Fri",TRUE, "")</f>
        <v>Mon</v>
      </c>
      <c r="C2399" s="129">
        <v>11.0</v>
      </c>
      <c r="D2399" s="129" t="s">
        <v>8579</v>
      </c>
      <c r="E2399" s="129" t="s">
        <v>1549</v>
      </c>
      <c r="F2399" s="129" t="s">
        <v>27</v>
      </c>
      <c r="G2399" s="129" t="s">
        <v>1550</v>
      </c>
      <c r="H2399" s="129">
        <v>37.0</v>
      </c>
      <c r="I2399" s="163">
        <v>125.0</v>
      </c>
      <c r="J2399" s="163">
        <v>290.0</v>
      </c>
      <c r="K2399" s="129">
        <v>0.0</v>
      </c>
      <c r="L2399" s="129">
        <v>0.0</v>
      </c>
      <c r="M2399" s="129">
        <v>0.0</v>
      </c>
      <c r="N2399" s="129">
        <v>0.0</v>
      </c>
      <c r="O2399" s="129">
        <v>7.0</v>
      </c>
      <c r="P2399" s="129">
        <v>7.0</v>
      </c>
      <c r="Q2399" s="11">
        <f t="array" ref="Q2399">COUNTIF(E2399:E3598, E2399)</f>
        <v>1</v>
      </c>
    </row>
    <row r="2400">
      <c r="A2400" s="129">
        <v>10.0</v>
      </c>
      <c r="B2400" s="129" t="str">
        <f t="array" ref="B2400">IFS(OR(C2400=1, C2400=6, C2400=11, C2400=16), "Mon", OR(C2400=2, C2400=7, C2400=12, C2400=17), "Tue", OR(C2400=3, C2400=8, C2400=13, C2400=18), "Wed",OR(C2400=4, C2400=9, C2400=14, C2400=19), "Thu",OR(C2400=5, C2400=10, C2400=15, C2400=20), "Fri",TRUE, "")</f>
        <v>Mon</v>
      </c>
      <c r="C2400" s="129">
        <v>11.0</v>
      </c>
      <c r="D2400" s="129" t="s">
        <v>8579</v>
      </c>
      <c r="E2400" s="129" t="s">
        <v>655</v>
      </c>
      <c r="F2400" s="129" t="s">
        <v>27</v>
      </c>
      <c r="G2400" s="129" t="s">
        <v>656</v>
      </c>
      <c r="H2400" s="129">
        <v>28.0</v>
      </c>
      <c r="I2400" s="163">
        <v>47.0</v>
      </c>
      <c r="J2400" s="163">
        <v>147.0</v>
      </c>
      <c r="K2400" s="129">
        <v>0.0</v>
      </c>
      <c r="L2400" s="129">
        <v>0.0</v>
      </c>
      <c r="M2400" s="129">
        <v>0.0</v>
      </c>
      <c r="N2400" s="129">
        <v>0.0</v>
      </c>
      <c r="O2400" s="129">
        <v>8.0</v>
      </c>
      <c r="P2400" s="129">
        <v>8.0</v>
      </c>
      <c r="Q2400" s="11">
        <f t="array" ref="Q2400">COUNTIF(E2400:E3598, E2400)</f>
        <v>2</v>
      </c>
    </row>
    <row r="2401">
      <c r="A2401" s="129">
        <v>10.0</v>
      </c>
      <c r="B2401" s="129" t="str">
        <f t="array" ref="B2401">IFS(OR(C2401=1, C2401=6, C2401=11, C2401=16), "Mon", OR(C2401=2, C2401=7, C2401=12, C2401=17), "Tue", OR(C2401=3, C2401=8, C2401=13, C2401=18), "Wed",OR(C2401=4, C2401=9, C2401=14, C2401=19), "Thu",OR(C2401=5, C2401=10, C2401=15, C2401=20), "Fri",TRUE, "")</f>
        <v>Mon</v>
      </c>
      <c r="C2401" s="129">
        <v>11.0</v>
      </c>
      <c r="D2401" s="129" t="s">
        <v>8579</v>
      </c>
      <c r="E2401" s="129" t="s">
        <v>6284</v>
      </c>
      <c r="F2401" s="129" t="s">
        <v>27</v>
      </c>
      <c r="G2401" s="129" t="s">
        <v>6285</v>
      </c>
      <c r="H2401" s="129">
        <v>42.0</v>
      </c>
      <c r="I2401" s="163">
        <v>56.0</v>
      </c>
      <c r="J2401" s="163">
        <v>163.0</v>
      </c>
      <c r="K2401" s="129">
        <v>0.0</v>
      </c>
      <c r="L2401" s="129">
        <v>0.0</v>
      </c>
      <c r="M2401" s="129">
        <v>0.0</v>
      </c>
      <c r="N2401" s="129">
        <v>0.0</v>
      </c>
      <c r="O2401" s="129">
        <v>10.0</v>
      </c>
      <c r="P2401" s="129">
        <v>10.0</v>
      </c>
      <c r="Q2401" s="11">
        <f t="array" ref="Q2401">COUNTIF(E2401:E3598, E2401)</f>
        <v>1</v>
      </c>
    </row>
    <row r="2402">
      <c r="A2402" s="129">
        <v>10.0</v>
      </c>
      <c r="B2402" s="129" t="str">
        <f t="array" ref="B2402">IFS(OR(C2402=1, C2402=6, C2402=11, C2402=16), "Mon", OR(C2402=2, C2402=7, C2402=12, C2402=17), "Tue", OR(C2402=3, C2402=8, C2402=13, C2402=18), "Wed",OR(C2402=4, C2402=9, C2402=14, C2402=19), "Thu",OR(C2402=5, C2402=10, C2402=15, C2402=20), "Fri",TRUE, "")</f>
        <v>Mon</v>
      </c>
      <c r="C2402" s="129">
        <v>11.0</v>
      </c>
      <c r="D2402" s="129" t="s">
        <v>8579</v>
      </c>
      <c r="E2402" s="129" t="s">
        <v>8130</v>
      </c>
      <c r="F2402" s="129" t="s">
        <v>27</v>
      </c>
      <c r="G2402" s="129" t="s">
        <v>8131</v>
      </c>
      <c r="H2402" s="129">
        <v>24.0</v>
      </c>
      <c r="I2402" s="163">
        <v>51.0</v>
      </c>
      <c r="J2402" s="163">
        <v>126.0</v>
      </c>
      <c r="K2402" s="129">
        <v>0.0</v>
      </c>
      <c r="L2402" s="129">
        <v>1.0</v>
      </c>
      <c r="M2402" s="129">
        <v>0.0</v>
      </c>
      <c r="N2402" s="129">
        <v>1.0</v>
      </c>
      <c r="O2402" s="129">
        <v>10.0</v>
      </c>
      <c r="P2402" s="129">
        <v>10.0</v>
      </c>
      <c r="Q2402" s="11">
        <f t="array" ref="Q2402">COUNTIF(E2402:E3598, E2402)</f>
        <v>2</v>
      </c>
    </row>
    <row r="2403">
      <c r="A2403" s="129">
        <v>10.0</v>
      </c>
      <c r="B2403" s="129" t="str">
        <f t="array" ref="B2403">IFS(OR(C2403=1, C2403=6, C2403=11, C2403=16), "Mon", OR(C2403=2, C2403=7, C2403=12, C2403=17), "Tue", OR(C2403=3, C2403=8, C2403=13, C2403=18), "Wed",OR(C2403=4, C2403=9, C2403=14, C2403=19), "Thu",OR(C2403=5, C2403=10, C2403=15, C2403=20), "Fri",TRUE, "")</f>
        <v>Mon</v>
      </c>
      <c r="C2403" s="129">
        <v>11.0</v>
      </c>
      <c r="D2403" s="129" t="s">
        <v>8579</v>
      </c>
      <c r="E2403" s="129" t="s">
        <v>5318</v>
      </c>
      <c r="F2403" s="129" t="s">
        <v>27</v>
      </c>
      <c r="G2403" s="129" t="s">
        <v>5319</v>
      </c>
      <c r="H2403" s="129">
        <v>26.0</v>
      </c>
      <c r="I2403" s="163">
        <v>109.0</v>
      </c>
      <c r="J2403" s="163">
        <v>314.0</v>
      </c>
      <c r="K2403" s="129">
        <v>0.0</v>
      </c>
      <c r="L2403" s="129">
        <v>1.0</v>
      </c>
      <c r="M2403" s="129">
        <v>0.0</v>
      </c>
      <c r="N2403" s="129">
        <v>1.0</v>
      </c>
      <c r="O2403" s="129">
        <v>10.0</v>
      </c>
      <c r="P2403" s="129">
        <v>10.0</v>
      </c>
      <c r="Q2403" s="11">
        <f t="array" ref="Q2403">COUNTIF(E2403:E3598, E2403)</f>
        <v>2</v>
      </c>
    </row>
    <row r="2404">
      <c r="A2404" s="129">
        <v>10.0</v>
      </c>
      <c r="B2404" s="129" t="str">
        <f t="array" ref="B2404">IFS(OR(C2404=1, C2404=6, C2404=11, C2404=16), "Mon", OR(C2404=2, C2404=7, C2404=12, C2404=17), "Tue", OR(C2404=3, C2404=8, C2404=13, C2404=18), "Wed",OR(C2404=4, C2404=9, C2404=14, C2404=19), "Thu",OR(C2404=5, C2404=10, C2404=15, C2404=20), "Fri",TRUE, "")</f>
        <v>Mon</v>
      </c>
      <c r="C2404" s="129">
        <v>11.0</v>
      </c>
      <c r="D2404" s="129" t="s">
        <v>8579</v>
      </c>
      <c r="E2404" s="129" t="s">
        <v>5510</v>
      </c>
      <c r="F2404" s="129" t="s">
        <v>27</v>
      </c>
      <c r="G2404" s="129" t="s">
        <v>5511</v>
      </c>
      <c r="H2404" s="129">
        <v>39.0</v>
      </c>
      <c r="I2404" s="163">
        <v>38.0</v>
      </c>
      <c r="J2404" s="163">
        <v>133.0</v>
      </c>
      <c r="K2404" s="129">
        <v>1.0</v>
      </c>
      <c r="L2404" s="129">
        <v>1.0</v>
      </c>
      <c r="M2404" s="129">
        <v>0.0</v>
      </c>
      <c r="N2404" s="129">
        <v>2.0</v>
      </c>
      <c r="O2404" s="129">
        <v>9.0</v>
      </c>
      <c r="P2404" s="129">
        <v>10.0</v>
      </c>
      <c r="Q2404" s="11">
        <f t="array" ref="Q2404">COUNTIF(E2404:E3598, E2404)</f>
        <v>2</v>
      </c>
    </row>
    <row r="2405">
      <c r="A2405" s="129">
        <v>10.0</v>
      </c>
      <c r="B2405" s="129" t="str">
        <f t="array" ref="B2405">IFS(OR(C2405=1, C2405=6, C2405=11, C2405=16), "Mon", OR(C2405=2, C2405=7, C2405=12, C2405=17), "Tue", OR(C2405=3, C2405=8, C2405=13, C2405=18), "Wed",OR(C2405=4, C2405=9, C2405=14, C2405=19), "Thu",OR(C2405=5, C2405=10, C2405=15, C2405=20), "Fri",TRUE, "")</f>
        <v>Tue</v>
      </c>
      <c r="C2405" s="129">
        <v>12.0</v>
      </c>
      <c r="D2405" s="129" t="s">
        <v>8579</v>
      </c>
      <c r="E2405" s="129" t="s">
        <v>4516</v>
      </c>
      <c r="F2405" s="129" t="s">
        <v>27</v>
      </c>
      <c r="G2405" s="129" t="s">
        <v>4517</v>
      </c>
      <c r="H2405" s="129">
        <v>40.0</v>
      </c>
      <c r="I2405" s="163">
        <v>47.0</v>
      </c>
      <c r="J2405" s="163">
        <v>130.0</v>
      </c>
      <c r="K2405" s="129">
        <v>0.0</v>
      </c>
      <c r="L2405" s="129">
        <v>0.0</v>
      </c>
      <c r="M2405" s="129">
        <v>0.0</v>
      </c>
      <c r="N2405" s="129">
        <v>0.0</v>
      </c>
      <c r="O2405" s="129">
        <v>9.0</v>
      </c>
      <c r="P2405" s="129">
        <v>9.0</v>
      </c>
      <c r="Q2405" s="11">
        <f t="array" ref="Q2405">COUNTIF(E2405:E3598, E2405)</f>
        <v>2</v>
      </c>
    </row>
    <row r="2406">
      <c r="A2406" s="129">
        <v>10.0</v>
      </c>
      <c r="B2406" s="129" t="str">
        <f t="array" ref="B2406">IFS(OR(C2406=1, C2406=6, C2406=11, C2406=16), "Mon", OR(C2406=2, C2406=7, C2406=12, C2406=17), "Tue", OR(C2406=3, C2406=8, C2406=13, C2406=18), "Wed",OR(C2406=4, C2406=9, C2406=14, C2406=19), "Thu",OR(C2406=5, C2406=10, C2406=15, C2406=20), "Fri",TRUE, "")</f>
        <v>Tue</v>
      </c>
      <c r="C2406" s="129">
        <v>12.0</v>
      </c>
      <c r="D2406" s="129" t="s">
        <v>8579</v>
      </c>
      <c r="E2406" s="129" t="s">
        <v>4098</v>
      </c>
      <c r="F2406" s="129" t="s">
        <v>27</v>
      </c>
      <c r="G2406" s="129" t="s">
        <v>4099</v>
      </c>
      <c r="H2406" s="129">
        <v>60.0</v>
      </c>
      <c r="I2406" s="163">
        <v>50.0</v>
      </c>
      <c r="J2406" s="163">
        <v>172.0</v>
      </c>
      <c r="K2406" s="129">
        <v>0.0</v>
      </c>
      <c r="L2406" s="129">
        <v>0.0</v>
      </c>
      <c r="M2406" s="129">
        <v>0.0</v>
      </c>
      <c r="N2406" s="129">
        <v>0.0</v>
      </c>
      <c r="O2406" s="129">
        <v>8.0</v>
      </c>
      <c r="P2406" s="129">
        <v>8.0</v>
      </c>
      <c r="Q2406" s="11">
        <f t="array" ref="Q2406">COUNTIF(E2406:E3598, E2406)</f>
        <v>1</v>
      </c>
    </row>
    <row r="2407">
      <c r="A2407" s="129">
        <v>10.0</v>
      </c>
      <c r="B2407" s="129" t="str">
        <f t="array" ref="B2407">IFS(OR(C2407=1, C2407=6, C2407=11, C2407=16), "Mon", OR(C2407=2, C2407=7, C2407=12, C2407=17), "Tue", OR(C2407=3, C2407=8, C2407=13, C2407=18), "Wed",OR(C2407=4, C2407=9, C2407=14, C2407=19), "Thu",OR(C2407=5, C2407=10, C2407=15, C2407=20), "Fri",TRUE, "")</f>
        <v>Tue</v>
      </c>
      <c r="C2407" s="129">
        <v>12.0</v>
      </c>
      <c r="D2407" s="129" t="s">
        <v>8579</v>
      </c>
      <c r="E2407" s="129" t="s">
        <v>5064</v>
      </c>
      <c r="F2407" s="129" t="s">
        <v>27</v>
      </c>
      <c r="G2407" s="129" t="s">
        <v>5065</v>
      </c>
      <c r="H2407" s="129">
        <v>38.0</v>
      </c>
      <c r="I2407" s="163">
        <v>86.0</v>
      </c>
      <c r="J2407" s="163">
        <v>306.0</v>
      </c>
      <c r="K2407" s="129">
        <v>0.0</v>
      </c>
      <c r="L2407" s="129">
        <v>0.0</v>
      </c>
      <c r="M2407" s="129">
        <v>0.0</v>
      </c>
      <c r="N2407" s="129">
        <v>0.0</v>
      </c>
      <c r="O2407" s="129">
        <v>8.0</v>
      </c>
      <c r="P2407" s="129">
        <v>8.0</v>
      </c>
      <c r="Q2407" s="11">
        <f t="array" ref="Q2407">COUNTIF(E2407:E3598, E2407)</f>
        <v>2</v>
      </c>
    </row>
    <row r="2408">
      <c r="A2408" s="129">
        <v>10.0</v>
      </c>
      <c r="B2408" s="129" t="str">
        <f t="array" ref="B2408">IFS(OR(C2408=1, C2408=6, C2408=11, C2408=16), "Mon", OR(C2408=2, C2408=7, C2408=12, C2408=17), "Tue", OR(C2408=3, C2408=8, C2408=13, C2408=18), "Wed",OR(C2408=4, C2408=9, C2408=14, C2408=19), "Thu",OR(C2408=5, C2408=10, C2408=15, C2408=20), "Fri",TRUE, "")</f>
        <v>Tue</v>
      </c>
      <c r="C2408" s="129">
        <v>12.0</v>
      </c>
      <c r="D2408" s="129" t="s">
        <v>8579</v>
      </c>
      <c r="E2408" s="129" t="s">
        <v>597</v>
      </c>
      <c r="F2408" s="129" t="s">
        <v>27</v>
      </c>
      <c r="G2408" s="129" t="s">
        <v>598</v>
      </c>
      <c r="H2408" s="129">
        <v>30.0</v>
      </c>
      <c r="I2408" s="163">
        <v>154.0</v>
      </c>
      <c r="J2408" s="163">
        <v>525.0</v>
      </c>
      <c r="K2408" s="129">
        <v>0.0</v>
      </c>
      <c r="L2408" s="129">
        <v>1.0</v>
      </c>
      <c r="M2408" s="129">
        <v>0.0</v>
      </c>
      <c r="N2408" s="129">
        <v>1.0</v>
      </c>
      <c r="O2408" s="129">
        <v>10.0</v>
      </c>
      <c r="P2408" s="129">
        <v>10.0</v>
      </c>
      <c r="Q2408" s="11">
        <f t="array" ref="Q2408">COUNTIF(E2408:E3598, E2408)</f>
        <v>1</v>
      </c>
    </row>
    <row r="2409">
      <c r="A2409" s="129">
        <v>10.0</v>
      </c>
      <c r="B2409" s="129" t="str">
        <f t="array" ref="B2409">IFS(OR(C2409=1, C2409=6, C2409=11, C2409=16), "Mon", OR(C2409=2, C2409=7, C2409=12, C2409=17), "Tue", OR(C2409=3, C2409=8, C2409=13, C2409=18), "Wed",OR(C2409=4, C2409=9, C2409=14, C2409=19), "Thu",OR(C2409=5, C2409=10, C2409=15, C2409=20), "Fri",TRUE, "")</f>
        <v>Tue</v>
      </c>
      <c r="C2409" s="129">
        <v>12.0</v>
      </c>
      <c r="D2409" s="129" t="s">
        <v>8579</v>
      </c>
      <c r="E2409" s="129" t="s">
        <v>1383</v>
      </c>
      <c r="F2409" s="129" t="s">
        <v>27</v>
      </c>
      <c r="G2409" s="129" t="s">
        <v>1384</v>
      </c>
      <c r="H2409" s="129">
        <v>45.0</v>
      </c>
      <c r="I2409" s="163">
        <v>71.0</v>
      </c>
      <c r="J2409" s="163">
        <v>180.0</v>
      </c>
      <c r="K2409" s="129">
        <v>-1.0</v>
      </c>
      <c r="L2409" s="129">
        <v>1.0</v>
      </c>
      <c r="M2409" s="129">
        <v>0.0</v>
      </c>
      <c r="N2409" s="129">
        <v>0.0</v>
      </c>
      <c r="O2409" s="129">
        <v>8.0</v>
      </c>
      <c r="P2409" s="129">
        <v>8.0</v>
      </c>
      <c r="Q2409" s="11">
        <f t="array" ref="Q2409">COUNTIF(E2409:E3598, E2409)</f>
        <v>2</v>
      </c>
    </row>
    <row r="2410">
      <c r="A2410" s="129">
        <v>10.0</v>
      </c>
      <c r="B2410" s="129" t="str">
        <f t="array" ref="B2410">IFS(OR(C2410=1, C2410=6, C2410=11, C2410=16), "Mon", OR(C2410=2, C2410=7, C2410=12, C2410=17), "Tue", OR(C2410=3, C2410=8, C2410=13, C2410=18), "Wed",OR(C2410=4, C2410=9, C2410=14, C2410=19), "Thu",OR(C2410=5, C2410=10, C2410=15, C2410=20), "Fri",TRUE, "")</f>
        <v>Tue</v>
      </c>
      <c r="C2410" s="129">
        <v>12.0</v>
      </c>
      <c r="D2410" s="129" t="s">
        <v>8579</v>
      </c>
      <c r="E2410" s="129" t="s">
        <v>7356</v>
      </c>
      <c r="F2410" s="129" t="s">
        <v>27</v>
      </c>
      <c r="G2410" s="129" t="s">
        <v>7357</v>
      </c>
      <c r="H2410" s="129">
        <v>53.0</v>
      </c>
      <c r="I2410" s="163">
        <v>69.0</v>
      </c>
      <c r="J2410" s="163">
        <v>111.0</v>
      </c>
      <c r="K2410" s="129">
        <v>0.0</v>
      </c>
      <c r="L2410" s="129">
        <v>1.0</v>
      </c>
      <c r="M2410" s="129">
        <v>0.0</v>
      </c>
      <c r="N2410" s="129">
        <v>1.0</v>
      </c>
      <c r="O2410" s="129">
        <v>10.0</v>
      </c>
      <c r="P2410" s="129">
        <v>10.0</v>
      </c>
      <c r="Q2410" s="11">
        <f t="array" ref="Q2410">COUNTIF(E2410:E3598, E2410)</f>
        <v>1</v>
      </c>
    </row>
    <row r="2411">
      <c r="A2411" s="129">
        <v>10.0</v>
      </c>
      <c r="B2411" s="129" t="str">
        <f t="array" ref="B2411">IFS(OR(C2411=1, C2411=6, C2411=11, C2411=16), "Mon", OR(C2411=2, C2411=7, C2411=12, C2411=17), "Tue", OR(C2411=3, C2411=8, C2411=13, C2411=18), "Wed",OR(C2411=4, C2411=9, C2411=14, C2411=19), "Thu",OR(C2411=5, C2411=10, C2411=15, C2411=20), "Fri",TRUE, "")</f>
        <v>Wed</v>
      </c>
      <c r="C2411" s="129">
        <v>13.0</v>
      </c>
      <c r="D2411" s="129" t="s">
        <v>8579</v>
      </c>
      <c r="E2411" s="129" t="s">
        <v>5432</v>
      </c>
      <c r="F2411" s="129" t="s">
        <v>27</v>
      </c>
      <c r="G2411" s="129" t="s">
        <v>5433</v>
      </c>
      <c r="H2411" s="129">
        <v>60.0</v>
      </c>
      <c r="I2411" s="163">
        <v>170.0</v>
      </c>
      <c r="J2411" s="163">
        <v>543.0</v>
      </c>
      <c r="K2411" s="129">
        <v>0.0</v>
      </c>
      <c r="L2411" s="129">
        <v>0.0</v>
      </c>
      <c r="M2411" s="129">
        <v>0.0</v>
      </c>
      <c r="N2411" s="129">
        <v>0.0</v>
      </c>
      <c r="O2411" s="129">
        <v>8.0</v>
      </c>
      <c r="P2411" s="129">
        <v>8.0</v>
      </c>
      <c r="Q2411" s="11">
        <f t="array" ref="Q2411">COUNTIF(E2411:E3598, E2411)</f>
        <v>1</v>
      </c>
    </row>
    <row r="2412">
      <c r="A2412" s="129">
        <v>10.0</v>
      </c>
      <c r="B2412" s="129" t="str">
        <f t="array" ref="B2412">IFS(OR(C2412=1, C2412=6, C2412=11, C2412=16), "Mon", OR(C2412=2, C2412=7, C2412=12, C2412=17), "Tue", OR(C2412=3, C2412=8, C2412=13, C2412=18), "Wed",OR(C2412=4, C2412=9, C2412=14, C2412=19), "Thu",OR(C2412=5, C2412=10, C2412=15, C2412=20), "Fri",TRUE, "")</f>
        <v>Wed</v>
      </c>
      <c r="C2412" s="129">
        <v>13.0</v>
      </c>
      <c r="D2412" s="129" t="s">
        <v>8579</v>
      </c>
      <c r="E2412" s="129" t="s">
        <v>4662</v>
      </c>
      <c r="F2412" s="129" t="s">
        <v>27</v>
      </c>
      <c r="G2412" s="129" t="s">
        <v>4663</v>
      </c>
      <c r="H2412" s="129">
        <v>30.0</v>
      </c>
      <c r="I2412" s="163">
        <v>60.0</v>
      </c>
      <c r="J2412" s="163">
        <v>113.0</v>
      </c>
      <c r="K2412" s="129">
        <v>-1.0</v>
      </c>
      <c r="L2412" s="129">
        <v>1.0</v>
      </c>
      <c r="M2412" s="129">
        <v>0.0</v>
      </c>
      <c r="N2412" s="129">
        <v>0.0</v>
      </c>
      <c r="O2412" s="129">
        <v>10.0</v>
      </c>
      <c r="P2412" s="129">
        <v>10.0</v>
      </c>
      <c r="Q2412" s="11">
        <f t="array" ref="Q2412">COUNTIF(E2412:E3598, E2412)</f>
        <v>1</v>
      </c>
    </row>
    <row r="2413">
      <c r="A2413" s="129">
        <v>10.0</v>
      </c>
      <c r="B2413" s="129" t="str">
        <f t="array" ref="B2413">IFS(OR(C2413=1, C2413=6, C2413=11, C2413=16), "Mon", OR(C2413=2, C2413=7, C2413=12, C2413=17), "Tue", OR(C2413=3, C2413=8, C2413=13, C2413=18), "Wed",OR(C2413=4, C2413=9, C2413=14, C2413=19), "Thu",OR(C2413=5, C2413=10, C2413=15, C2413=20), "Fri",TRUE, "")</f>
        <v>Wed</v>
      </c>
      <c r="C2413" s="129">
        <v>13.0</v>
      </c>
      <c r="D2413" s="129" t="s">
        <v>8579</v>
      </c>
      <c r="E2413" s="129" t="s">
        <v>185</v>
      </c>
      <c r="F2413" s="129" t="s">
        <v>27</v>
      </c>
      <c r="G2413" s="129" t="s">
        <v>186</v>
      </c>
      <c r="H2413" s="129">
        <v>60.0</v>
      </c>
      <c r="I2413" s="163">
        <v>133.0</v>
      </c>
      <c r="J2413" s="163">
        <v>324.0</v>
      </c>
      <c r="K2413" s="129">
        <v>0.0</v>
      </c>
      <c r="L2413" s="129">
        <v>1.0</v>
      </c>
      <c r="M2413" s="129">
        <v>0.0</v>
      </c>
      <c r="N2413" s="129">
        <v>1.0</v>
      </c>
      <c r="O2413" s="129">
        <v>10.0</v>
      </c>
      <c r="P2413" s="129">
        <v>10.0</v>
      </c>
      <c r="Q2413" s="11">
        <f t="array" ref="Q2413">COUNTIF(E2413:E3598, E2413)</f>
        <v>1</v>
      </c>
    </row>
    <row r="2414">
      <c r="A2414" s="129">
        <v>10.0</v>
      </c>
      <c r="B2414" s="129" t="str">
        <f t="array" ref="B2414">IFS(OR(C2414=1, C2414=6, C2414=11, C2414=16), "Mon", OR(C2414=2, C2414=7, C2414=12, C2414=17), "Tue", OR(C2414=3, C2414=8, C2414=13, C2414=18), "Wed",OR(C2414=4, C2414=9, C2414=14, C2414=19), "Thu",OR(C2414=5, C2414=10, C2414=15, C2414=20), "Fri",TRUE, "")</f>
        <v>Wed</v>
      </c>
      <c r="C2414" s="129">
        <v>13.0</v>
      </c>
      <c r="D2414" s="129" t="s">
        <v>8579</v>
      </c>
      <c r="E2414" s="129" t="s">
        <v>5622</v>
      </c>
      <c r="F2414" s="129" t="s">
        <v>27</v>
      </c>
      <c r="G2414" s="129" t="s">
        <v>5623</v>
      </c>
      <c r="H2414" s="129">
        <v>42.0</v>
      </c>
      <c r="I2414" s="163">
        <v>52.0</v>
      </c>
      <c r="J2414" s="163">
        <v>167.0</v>
      </c>
      <c r="K2414" s="129">
        <v>0.0</v>
      </c>
      <c r="L2414" s="129">
        <v>0.0</v>
      </c>
      <c r="M2414" s="129">
        <v>0.0</v>
      </c>
      <c r="N2414" s="129">
        <v>0.0</v>
      </c>
      <c r="O2414" s="129">
        <v>7.0</v>
      </c>
      <c r="P2414" s="129">
        <v>7.0</v>
      </c>
      <c r="Q2414" s="11">
        <f t="array" ref="Q2414">COUNTIF(E2414:E3598, E2414)</f>
        <v>1</v>
      </c>
    </row>
    <row r="2415">
      <c r="A2415" s="129">
        <v>10.0</v>
      </c>
      <c r="B2415" s="129" t="str">
        <f t="array" ref="B2415">IFS(OR(C2415=1, C2415=6, C2415=11, C2415=16), "Mon", OR(C2415=2, C2415=7, C2415=12, C2415=17), "Tue", OR(C2415=3, C2415=8, C2415=13, C2415=18), "Wed",OR(C2415=4, C2415=9, C2415=14, C2415=19), "Thu",OR(C2415=5, C2415=10, C2415=15, C2415=20), "Fri",TRUE, "")</f>
        <v>Wed</v>
      </c>
      <c r="C2415" s="129">
        <v>13.0</v>
      </c>
      <c r="D2415" s="129" t="s">
        <v>8579</v>
      </c>
      <c r="E2415" s="129" t="s">
        <v>6744</v>
      </c>
      <c r="F2415" s="129" t="s">
        <v>27</v>
      </c>
      <c r="G2415" s="129" t="s">
        <v>6745</v>
      </c>
      <c r="H2415" s="129">
        <v>62.0</v>
      </c>
      <c r="I2415" s="163">
        <v>52.0</v>
      </c>
      <c r="J2415" s="163">
        <v>135.0</v>
      </c>
      <c r="K2415" s="129">
        <v>1.0</v>
      </c>
      <c r="L2415" s="129">
        <v>1.0</v>
      </c>
      <c r="M2415" s="129">
        <v>-1.0</v>
      </c>
      <c r="N2415" s="129">
        <v>1.0</v>
      </c>
      <c r="O2415" s="129">
        <v>8.0</v>
      </c>
      <c r="P2415" s="129">
        <v>9.0</v>
      </c>
      <c r="Q2415" s="11">
        <f t="array" ref="Q2415">COUNTIF(E2415:E3598, E2415)</f>
        <v>1</v>
      </c>
    </row>
    <row r="2416">
      <c r="A2416" s="129">
        <v>10.0</v>
      </c>
      <c r="B2416" s="129" t="str">
        <f t="array" ref="B2416">IFS(OR(C2416=1, C2416=6, C2416=11, C2416=16), "Mon", OR(C2416=2, C2416=7, C2416=12, C2416=17), "Tue", OR(C2416=3, C2416=8, C2416=13, C2416=18), "Wed",OR(C2416=4, C2416=9, C2416=14, C2416=19), "Thu",OR(C2416=5, C2416=10, C2416=15, C2416=20), "Fri",TRUE, "")</f>
        <v>Wed</v>
      </c>
      <c r="C2416" s="129">
        <v>13.0</v>
      </c>
      <c r="D2416" s="129" t="s">
        <v>8579</v>
      </c>
      <c r="E2416" s="129" t="s">
        <v>1201</v>
      </c>
      <c r="F2416" s="129" t="s">
        <v>27</v>
      </c>
      <c r="G2416" s="129" t="s">
        <v>1202</v>
      </c>
      <c r="H2416" s="129">
        <v>60.0</v>
      </c>
      <c r="I2416" s="163">
        <v>144.0</v>
      </c>
      <c r="J2416" s="163">
        <v>384.0</v>
      </c>
      <c r="K2416" s="129">
        <v>0.0</v>
      </c>
      <c r="L2416" s="129">
        <v>0.0</v>
      </c>
      <c r="M2416" s="129">
        <v>0.0</v>
      </c>
      <c r="N2416" s="129">
        <v>0.0</v>
      </c>
      <c r="O2416" s="129">
        <v>7.0</v>
      </c>
      <c r="P2416" s="129">
        <v>7.0</v>
      </c>
      <c r="Q2416" s="11">
        <f t="array" ref="Q2416">COUNTIF(E2416:E3598, E2416)</f>
        <v>1</v>
      </c>
    </row>
    <row r="2417">
      <c r="A2417" s="129">
        <v>10.0</v>
      </c>
      <c r="B2417" s="129" t="str">
        <f t="array" ref="B2417">IFS(OR(C2417=1, C2417=6, C2417=11, C2417=16), "Mon", OR(C2417=2, C2417=7, C2417=12, C2417=17), "Tue", OR(C2417=3, C2417=8, C2417=13, C2417=18), "Wed",OR(C2417=4, C2417=9, C2417=14, C2417=19), "Thu",OR(C2417=5, C2417=10, C2417=15, C2417=20), "Fri",TRUE, "")</f>
        <v>Thu</v>
      </c>
      <c r="C2417" s="129">
        <v>14.0</v>
      </c>
      <c r="D2417" s="129" t="s">
        <v>8579</v>
      </c>
      <c r="E2417" s="129" t="s">
        <v>6334</v>
      </c>
      <c r="F2417" s="129" t="s">
        <v>27</v>
      </c>
      <c r="G2417" s="129" t="s">
        <v>6335</v>
      </c>
      <c r="H2417" s="129">
        <v>57.0</v>
      </c>
      <c r="I2417" s="163">
        <v>104.0</v>
      </c>
      <c r="J2417" s="163">
        <v>537.0</v>
      </c>
      <c r="K2417" s="129">
        <v>1.0</v>
      </c>
      <c r="L2417" s="129">
        <v>1.0</v>
      </c>
      <c r="M2417" s="129">
        <v>0.0</v>
      </c>
      <c r="N2417" s="129">
        <v>2.0</v>
      </c>
      <c r="O2417" s="129">
        <v>10.0</v>
      </c>
      <c r="P2417" s="129">
        <v>10.0</v>
      </c>
      <c r="Q2417" s="11">
        <f t="array" ref="Q2417">COUNTIF(E2417:E3598, E2417)</f>
        <v>1</v>
      </c>
    </row>
    <row r="2418">
      <c r="A2418" s="129">
        <v>10.0</v>
      </c>
      <c r="B2418" s="129" t="str">
        <f t="array" ref="B2418">IFS(OR(C2418=1, C2418=6, C2418=11, C2418=16), "Mon", OR(C2418=2, C2418=7, C2418=12, C2418=17), "Tue", OR(C2418=3, C2418=8, C2418=13, C2418=18), "Wed",OR(C2418=4, C2418=9, C2418=14, C2418=19), "Thu",OR(C2418=5, C2418=10, C2418=15, C2418=20), "Fri",TRUE, "")</f>
        <v>Thu</v>
      </c>
      <c r="C2418" s="129">
        <v>14.0</v>
      </c>
      <c r="D2418" s="129" t="s">
        <v>8579</v>
      </c>
      <c r="E2418" s="129" t="s">
        <v>2802</v>
      </c>
      <c r="F2418" s="129" t="s">
        <v>27</v>
      </c>
      <c r="G2418" s="129" t="s">
        <v>2803</v>
      </c>
      <c r="H2418" s="129">
        <v>31.0</v>
      </c>
      <c r="I2418" s="163">
        <v>55.0</v>
      </c>
      <c r="J2418" s="163">
        <v>179.0</v>
      </c>
      <c r="K2418" s="129">
        <v>0.0</v>
      </c>
      <c r="L2418" s="129">
        <v>1.0</v>
      </c>
      <c r="M2418" s="129">
        <v>0.0</v>
      </c>
      <c r="N2418" s="129">
        <v>1.0</v>
      </c>
      <c r="O2418" s="129">
        <v>10.0</v>
      </c>
      <c r="P2418" s="129">
        <v>10.0</v>
      </c>
      <c r="Q2418" s="11">
        <f t="array" ref="Q2418">COUNTIF(E2418:E3598, E2418)</f>
        <v>2</v>
      </c>
    </row>
    <row r="2419">
      <c r="A2419" s="129">
        <v>10.0</v>
      </c>
      <c r="B2419" s="129" t="str">
        <f t="array" ref="B2419">IFS(OR(C2419=1, C2419=6, C2419=11, C2419=16), "Mon", OR(C2419=2, C2419=7, C2419=12, C2419=17), "Tue", OR(C2419=3, C2419=8, C2419=13, C2419=18), "Wed",OR(C2419=4, C2419=9, C2419=14, C2419=19), "Thu",OR(C2419=5, C2419=10, C2419=15, C2419=20), "Fri",TRUE, "")</f>
        <v>Thu</v>
      </c>
      <c r="C2419" s="129">
        <v>14.0</v>
      </c>
      <c r="D2419" s="129" t="s">
        <v>8579</v>
      </c>
      <c r="E2419" s="129" t="s">
        <v>3786</v>
      </c>
      <c r="F2419" s="129" t="s">
        <v>27</v>
      </c>
      <c r="G2419" s="129" t="s">
        <v>3787</v>
      </c>
      <c r="H2419" s="129">
        <v>32.0</v>
      </c>
      <c r="I2419" s="163">
        <v>46.0</v>
      </c>
      <c r="J2419" s="163">
        <v>155.0</v>
      </c>
      <c r="K2419" s="129">
        <v>0.0</v>
      </c>
      <c r="L2419" s="129">
        <v>1.0</v>
      </c>
      <c r="M2419" s="129">
        <v>0.0</v>
      </c>
      <c r="N2419" s="129">
        <v>1.0</v>
      </c>
      <c r="O2419" s="129">
        <v>10.0</v>
      </c>
      <c r="P2419" s="129">
        <v>10.0</v>
      </c>
      <c r="Q2419" s="11">
        <f t="array" ref="Q2419">COUNTIF(E2419:E3598, E2419)</f>
        <v>2</v>
      </c>
    </row>
    <row r="2420">
      <c r="A2420" s="129">
        <v>10.0</v>
      </c>
      <c r="B2420" s="129" t="str">
        <f t="array" ref="B2420">IFS(OR(C2420=1, C2420=6, C2420=11, C2420=16), "Mon", OR(C2420=2, C2420=7, C2420=12, C2420=17), "Tue", OR(C2420=3, C2420=8, C2420=13, C2420=18), "Wed",OR(C2420=4, C2420=9, C2420=14, C2420=19), "Thu",OR(C2420=5, C2420=10, C2420=15, C2420=20), "Fri",TRUE, "")</f>
        <v>Thu</v>
      </c>
      <c r="C2420" s="129">
        <v>14.0</v>
      </c>
      <c r="D2420" s="129" t="s">
        <v>8579</v>
      </c>
      <c r="E2420" s="129" t="s">
        <v>4184</v>
      </c>
      <c r="F2420" s="129" t="s">
        <v>27</v>
      </c>
      <c r="G2420" s="129" t="s">
        <v>4185</v>
      </c>
      <c r="H2420" s="129">
        <v>50.0</v>
      </c>
      <c r="I2420" s="163">
        <v>124.0</v>
      </c>
      <c r="J2420" s="163">
        <v>252.0</v>
      </c>
      <c r="K2420" s="129">
        <v>-1.0</v>
      </c>
      <c r="L2420" s="129">
        <v>0.0</v>
      </c>
      <c r="M2420" s="129">
        <v>0.0</v>
      </c>
      <c r="N2420" s="129">
        <v>-1.0</v>
      </c>
      <c r="O2420" s="129">
        <v>9.0</v>
      </c>
      <c r="P2420" s="129">
        <v>8.0</v>
      </c>
      <c r="Q2420" s="11">
        <f t="array" ref="Q2420">COUNTIF(E2420:E3598, E2420)</f>
        <v>1</v>
      </c>
    </row>
    <row r="2421">
      <c r="A2421" s="129">
        <v>10.0</v>
      </c>
      <c r="B2421" s="129" t="str">
        <f t="array" ref="B2421">IFS(OR(C2421=1, C2421=6, C2421=11, C2421=16), "Mon", OR(C2421=2, C2421=7, C2421=12, C2421=17), "Tue", OR(C2421=3, C2421=8, C2421=13, C2421=18), "Wed",OR(C2421=4, C2421=9, C2421=14, C2421=19), "Thu",OR(C2421=5, C2421=10, C2421=15, C2421=20), "Fri",TRUE, "")</f>
        <v>Thu</v>
      </c>
      <c r="C2421" s="129">
        <v>14.0</v>
      </c>
      <c r="D2421" s="129" t="s">
        <v>8579</v>
      </c>
      <c r="E2421" s="129" t="s">
        <v>303</v>
      </c>
      <c r="F2421" s="129" t="s">
        <v>27</v>
      </c>
      <c r="G2421" s="129" t="s">
        <v>304</v>
      </c>
      <c r="H2421" s="129">
        <v>32.0</v>
      </c>
      <c r="I2421" s="163">
        <v>50.0</v>
      </c>
      <c r="J2421" s="163">
        <v>158.0</v>
      </c>
      <c r="K2421" s="129">
        <v>0.0</v>
      </c>
      <c r="L2421" s="129">
        <v>0.0</v>
      </c>
      <c r="M2421" s="129">
        <v>0.0</v>
      </c>
      <c r="N2421" s="129">
        <v>0.0</v>
      </c>
      <c r="O2421" s="129">
        <v>10.0</v>
      </c>
      <c r="P2421" s="129">
        <v>10.0</v>
      </c>
      <c r="Q2421" s="11">
        <f t="array" ref="Q2421">COUNTIF(E2421:E3598, E2421)</f>
        <v>2</v>
      </c>
    </row>
    <row r="2422">
      <c r="A2422" s="129">
        <v>10.0</v>
      </c>
      <c r="B2422" s="129" t="str">
        <f t="array" ref="B2422">IFS(OR(C2422=1, C2422=6, C2422=11, C2422=16), "Mon", OR(C2422=2, C2422=7, C2422=12, C2422=17), "Tue", OR(C2422=3, C2422=8, C2422=13, C2422=18), "Wed",OR(C2422=4, C2422=9, C2422=14, C2422=19), "Thu",OR(C2422=5, C2422=10, C2422=15, C2422=20), "Fri",TRUE, "")</f>
        <v>Thu</v>
      </c>
      <c r="C2422" s="129">
        <v>14.0</v>
      </c>
      <c r="D2422" s="129" t="s">
        <v>8579</v>
      </c>
      <c r="E2422" s="129" t="s">
        <v>6594</v>
      </c>
      <c r="F2422" s="129" t="s">
        <v>27</v>
      </c>
      <c r="G2422" s="129" t="s">
        <v>6595</v>
      </c>
      <c r="H2422" s="129">
        <v>65.0</v>
      </c>
      <c r="I2422" s="163">
        <v>44.0</v>
      </c>
      <c r="J2422" s="163">
        <v>180.0</v>
      </c>
      <c r="K2422" s="129">
        <v>0.0</v>
      </c>
      <c r="L2422" s="129">
        <v>0.0</v>
      </c>
      <c r="M2422" s="129">
        <v>0.0</v>
      </c>
      <c r="N2422" s="129">
        <v>0.0</v>
      </c>
      <c r="O2422" s="129">
        <v>9.0</v>
      </c>
      <c r="P2422" s="129">
        <v>9.0</v>
      </c>
      <c r="Q2422" s="11">
        <f t="array" ref="Q2422">COUNTIF(E2422:E3598, E2422)</f>
        <v>1</v>
      </c>
    </row>
    <row r="2423">
      <c r="A2423" s="129">
        <v>10.0</v>
      </c>
      <c r="B2423" s="129" t="str">
        <f t="array" ref="B2423">IFS(OR(C2423=1, C2423=6, C2423=11, C2423=16), "Mon", OR(C2423=2, C2423=7, C2423=12, C2423=17), "Tue", OR(C2423=3, C2423=8, C2423=13, C2423=18), "Wed",OR(C2423=4, C2423=9, C2423=14, C2423=19), "Thu",OR(C2423=5, C2423=10, C2423=15, C2423=20), "Fri",TRUE, "")</f>
        <v>Fri</v>
      </c>
      <c r="C2423" s="129">
        <v>15.0</v>
      </c>
      <c r="D2423" s="129" t="s">
        <v>8579</v>
      </c>
      <c r="E2423" s="129" t="s">
        <v>2206</v>
      </c>
      <c r="F2423" s="129" t="s">
        <v>27</v>
      </c>
      <c r="G2423" s="129" t="s">
        <v>2207</v>
      </c>
      <c r="H2423" s="129">
        <v>27.0</v>
      </c>
      <c r="I2423" s="163">
        <v>49.0</v>
      </c>
      <c r="J2423" s="163">
        <v>151.0</v>
      </c>
      <c r="K2423" s="129">
        <v>0.0</v>
      </c>
      <c r="L2423" s="129">
        <v>0.0</v>
      </c>
      <c r="M2423" s="129">
        <v>0.0</v>
      </c>
      <c r="N2423" s="129">
        <v>0.0</v>
      </c>
      <c r="O2423" s="129">
        <v>8.0</v>
      </c>
      <c r="P2423" s="129">
        <v>8.0</v>
      </c>
      <c r="Q2423" s="11">
        <f t="array" ref="Q2423">COUNTIF(E2423:E3598, E2423)</f>
        <v>1</v>
      </c>
    </row>
    <row r="2424">
      <c r="A2424" s="129">
        <v>10.0</v>
      </c>
      <c r="B2424" s="129" t="str">
        <f t="array" ref="B2424">IFS(OR(C2424=1, C2424=6, C2424=11, C2424=16), "Mon", OR(C2424=2, C2424=7, C2424=12, C2424=17), "Tue", OR(C2424=3, C2424=8, C2424=13, C2424=18), "Wed",OR(C2424=4, C2424=9, C2424=14, C2424=19), "Thu",OR(C2424=5, C2424=10, C2424=15, C2424=20), "Fri",TRUE, "")</f>
        <v>Fri</v>
      </c>
      <c r="C2424" s="129">
        <v>15.0</v>
      </c>
      <c r="D2424" s="129" t="s">
        <v>8579</v>
      </c>
      <c r="E2424" s="129" t="s">
        <v>5536</v>
      </c>
      <c r="F2424" s="129" t="s">
        <v>27</v>
      </c>
      <c r="G2424" s="129" t="s">
        <v>5537</v>
      </c>
      <c r="H2424" s="129">
        <v>61.0</v>
      </c>
      <c r="I2424" s="163">
        <v>59.0</v>
      </c>
      <c r="J2424" s="163">
        <v>133.0</v>
      </c>
      <c r="K2424" s="129">
        <v>0.0</v>
      </c>
      <c r="L2424" s="129">
        <v>1.0</v>
      </c>
      <c r="M2424" s="129">
        <v>0.0</v>
      </c>
      <c r="N2424" s="129">
        <v>1.0</v>
      </c>
      <c r="O2424" s="129">
        <v>10.0</v>
      </c>
      <c r="P2424" s="129">
        <v>10.0</v>
      </c>
      <c r="Q2424" s="11">
        <f t="array" ref="Q2424">COUNTIF(E2424:E3598, E2424)</f>
        <v>2</v>
      </c>
    </row>
    <row r="2425">
      <c r="A2425" s="129">
        <v>10.0</v>
      </c>
      <c r="B2425" s="129" t="str">
        <f t="array" ref="B2425">IFS(OR(C2425=1, C2425=6, C2425=11, C2425=16), "Mon", OR(C2425=2, C2425=7, C2425=12, C2425=17), "Tue", OR(C2425=3, C2425=8, C2425=13, C2425=18), "Wed",OR(C2425=4, C2425=9, C2425=14, C2425=19), "Thu",OR(C2425=5, C2425=10, C2425=15, C2425=20), "Fri",TRUE, "")</f>
        <v>Fri</v>
      </c>
      <c r="C2425" s="129">
        <v>15.0</v>
      </c>
      <c r="D2425" s="129" t="s">
        <v>8579</v>
      </c>
      <c r="E2425" s="129" t="s">
        <v>3358</v>
      </c>
      <c r="F2425" s="129" t="s">
        <v>27</v>
      </c>
      <c r="G2425" s="129" t="s">
        <v>3359</v>
      </c>
      <c r="H2425" s="129">
        <v>69.0</v>
      </c>
      <c r="I2425" s="163">
        <v>97.0</v>
      </c>
      <c r="J2425" s="163">
        <v>350.0</v>
      </c>
      <c r="K2425" s="129">
        <v>0.0</v>
      </c>
      <c r="L2425" s="129">
        <v>1.0</v>
      </c>
      <c r="M2425" s="129">
        <v>0.0</v>
      </c>
      <c r="N2425" s="129">
        <v>1.0</v>
      </c>
      <c r="O2425" s="129">
        <v>8.0</v>
      </c>
      <c r="P2425" s="129">
        <v>9.0</v>
      </c>
      <c r="Q2425" s="11">
        <f t="array" ref="Q2425">COUNTIF(E2425:E3598, E2425)</f>
        <v>1</v>
      </c>
    </row>
    <row r="2426">
      <c r="A2426" s="129">
        <v>10.0</v>
      </c>
      <c r="B2426" s="129" t="str">
        <f t="array" ref="B2426">IFS(OR(C2426=1, C2426=6, C2426=11, C2426=16), "Mon", OR(C2426=2, C2426=7, C2426=12, C2426=17), "Tue", OR(C2426=3, C2426=8, C2426=13, C2426=18), "Wed",OR(C2426=4, C2426=9, C2426=14, C2426=19), "Thu",OR(C2426=5, C2426=10, C2426=15, C2426=20), "Fri",TRUE, "")</f>
        <v>Fri</v>
      </c>
      <c r="C2426" s="129">
        <v>15.0</v>
      </c>
      <c r="D2426" s="129" t="s">
        <v>8579</v>
      </c>
      <c r="E2426" s="129" t="s">
        <v>4904</v>
      </c>
      <c r="F2426" s="129" t="s">
        <v>27</v>
      </c>
      <c r="G2426" s="129" t="s">
        <v>4905</v>
      </c>
      <c r="H2426" s="129">
        <v>24.0</v>
      </c>
      <c r="I2426" s="163">
        <v>75.0</v>
      </c>
      <c r="J2426" s="163">
        <v>121.0</v>
      </c>
      <c r="K2426" s="129">
        <v>0.0</v>
      </c>
      <c r="L2426" s="129">
        <v>0.0</v>
      </c>
      <c r="M2426" s="129">
        <v>0.0</v>
      </c>
      <c r="N2426" s="129">
        <v>0.0</v>
      </c>
      <c r="O2426" s="129">
        <v>9.0</v>
      </c>
      <c r="P2426" s="129">
        <v>9.0</v>
      </c>
      <c r="Q2426" s="11">
        <f t="array" ref="Q2426">COUNTIF(E2426:E3598, E2426)</f>
        <v>1</v>
      </c>
    </row>
    <row r="2427">
      <c r="A2427" s="129">
        <v>10.0</v>
      </c>
      <c r="B2427" s="129" t="str">
        <f t="array" ref="B2427">IFS(OR(C2427=1, C2427=6, C2427=11, C2427=16), "Mon", OR(C2427=2, C2427=7, C2427=12, C2427=17), "Tue", OR(C2427=3, C2427=8, C2427=13, C2427=18), "Wed",OR(C2427=4, C2427=9, C2427=14, C2427=19), "Thu",OR(C2427=5, C2427=10, C2427=15, C2427=20), "Fri",TRUE, "")</f>
        <v>Fri</v>
      </c>
      <c r="C2427" s="129">
        <v>15.0</v>
      </c>
      <c r="D2427" s="129" t="s">
        <v>8579</v>
      </c>
      <c r="E2427" s="129" t="s">
        <v>4558</v>
      </c>
      <c r="F2427" s="129" t="s">
        <v>27</v>
      </c>
      <c r="G2427" s="129" t="s">
        <v>4559</v>
      </c>
      <c r="H2427" s="129">
        <v>53.0</v>
      </c>
      <c r="I2427" s="163">
        <v>50.0</v>
      </c>
      <c r="J2427" s="163">
        <v>125.0</v>
      </c>
      <c r="K2427" s="129">
        <v>0.0</v>
      </c>
      <c r="L2427" s="129">
        <v>0.0</v>
      </c>
      <c r="M2427" s="129">
        <v>0.0</v>
      </c>
      <c r="N2427" s="129">
        <v>0.0</v>
      </c>
      <c r="O2427" s="129">
        <v>8.0</v>
      </c>
      <c r="P2427" s="129">
        <v>8.0</v>
      </c>
      <c r="Q2427" s="11">
        <f t="array" ref="Q2427">COUNTIF(E2427:E3598, E2427)</f>
        <v>1</v>
      </c>
    </row>
    <row r="2428">
      <c r="A2428" s="129">
        <v>10.0</v>
      </c>
      <c r="B2428" s="129" t="str">
        <f t="array" ref="B2428">IFS(OR(C2428=1, C2428=6, C2428=11, C2428=16), "Mon", OR(C2428=2, C2428=7, C2428=12, C2428=17), "Tue", OR(C2428=3, C2428=8, C2428=13, C2428=18), "Wed",OR(C2428=4, C2428=9, C2428=14, C2428=19), "Thu",OR(C2428=5, C2428=10, C2428=15, C2428=20), "Fri",TRUE, "")</f>
        <v>Fri</v>
      </c>
      <c r="C2428" s="129">
        <v>15.0</v>
      </c>
      <c r="D2428" s="129" t="s">
        <v>8579</v>
      </c>
      <c r="E2428" s="129" t="s">
        <v>3190</v>
      </c>
      <c r="F2428" s="129" t="s">
        <v>27</v>
      </c>
      <c r="G2428" s="129" t="s">
        <v>3191</v>
      </c>
      <c r="H2428" s="129">
        <v>49.0</v>
      </c>
      <c r="I2428" s="163">
        <v>75.0</v>
      </c>
      <c r="J2428" s="163">
        <v>165.0</v>
      </c>
      <c r="K2428" s="129">
        <v>0.0</v>
      </c>
      <c r="L2428" s="129">
        <v>0.0</v>
      </c>
      <c r="M2428" s="129">
        <v>0.0</v>
      </c>
      <c r="N2428" s="129">
        <v>0.0</v>
      </c>
      <c r="O2428" s="129">
        <v>10.0</v>
      </c>
      <c r="P2428" s="129">
        <v>10.0</v>
      </c>
      <c r="Q2428" s="11">
        <f t="array" ref="Q2428">COUNTIF(E2428:E3598, E2428)</f>
        <v>2</v>
      </c>
    </row>
    <row r="2429">
      <c r="A2429" s="129">
        <v>10.0</v>
      </c>
      <c r="B2429" s="129" t="str">
        <f t="array" ref="B2429">IFS(OR(C2429=1, C2429=6, C2429=11, C2429=16), "Mon", OR(C2429=2, C2429=7, C2429=12, C2429=17), "Tue", OR(C2429=3, C2429=8, C2429=13, C2429=18), "Wed",OR(C2429=4, C2429=9, C2429=14, C2429=19), "Thu",OR(C2429=5, C2429=10, C2429=15, C2429=20), "Fri",TRUE, "")</f>
        <v>Mon</v>
      </c>
      <c r="C2429" s="129">
        <v>16.0</v>
      </c>
      <c r="D2429" s="129" t="s">
        <v>8579</v>
      </c>
      <c r="E2429" s="129" t="s">
        <v>5992</v>
      </c>
      <c r="F2429" s="129" t="s">
        <v>27</v>
      </c>
      <c r="G2429" s="129" t="s">
        <v>5993</v>
      </c>
      <c r="H2429" s="129">
        <v>53.0</v>
      </c>
      <c r="I2429" s="163">
        <v>65.0</v>
      </c>
      <c r="J2429" s="163">
        <v>344.0</v>
      </c>
      <c r="K2429" s="129">
        <v>0.0</v>
      </c>
      <c r="L2429" s="129">
        <v>0.0</v>
      </c>
      <c r="M2429" s="129">
        <v>0.0</v>
      </c>
      <c r="N2429" s="129">
        <v>0.0</v>
      </c>
      <c r="O2429" s="129">
        <v>9.0</v>
      </c>
      <c r="P2429" s="129">
        <v>9.0</v>
      </c>
      <c r="Q2429" s="11">
        <f t="array" ref="Q2429">COUNTIF(E2429:E3598, E2429)</f>
        <v>2</v>
      </c>
    </row>
    <row r="2430">
      <c r="A2430" s="129">
        <v>10.0</v>
      </c>
      <c r="B2430" s="129" t="str">
        <f t="array" ref="B2430">IFS(OR(C2430=1, C2430=6, C2430=11, C2430=16), "Mon", OR(C2430=2, C2430=7, C2430=12, C2430=17), "Tue", OR(C2430=3, C2430=8, C2430=13, C2430=18), "Wed",OR(C2430=4, C2430=9, C2430=14, C2430=19), "Thu",OR(C2430=5, C2430=10, C2430=15, C2430=20), "Fri",TRUE, "")</f>
        <v>Mon</v>
      </c>
      <c r="C2430" s="129">
        <v>16.0</v>
      </c>
      <c r="D2430" s="129" t="s">
        <v>8579</v>
      </c>
      <c r="E2430" s="129" t="s">
        <v>529</v>
      </c>
      <c r="F2430" s="129" t="s">
        <v>27</v>
      </c>
      <c r="G2430" s="129" t="s">
        <v>530</v>
      </c>
      <c r="H2430" s="129">
        <v>34.0</v>
      </c>
      <c r="I2430" s="163">
        <v>67.0</v>
      </c>
      <c r="J2430" s="163">
        <v>332.0</v>
      </c>
      <c r="K2430" s="129">
        <v>1.0</v>
      </c>
      <c r="L2430" s="129">
        <v>0.0</v>
      </c>
      <c r="M2430" s="129">
        <v>-1.0</v>
      </c>
      <c r="N2430" s="129">
        <v>0.0</v>
      </c>
      <c r="O2430" s="129">
        <v>10.0</v>
      </c>
      <c r="P2430" s="129">
        <v>10.0</v>
      </c>
      <c r="Q2430" s="11">
        <f t="array" ref="Q2430">COUNTIF(E2430:E3598, E2430)</f>
        <v>1</v>
      </c>
    </row>
    <row r="2431">
      <c r="A2431" s="129">
        <v>10.0</v>
      </c>
      <c r="B2431" s="129" t="str">
        <f t="array" ref="B2431">IFS(OR(C2431=1, C2431=6, C2431=11, C2431=16), "Mon", OR(C2431=2, C2431=7, C2431=12, C2431=17), "Tue", OR(C2431=3, C2431=8, C2431=13, C2431=18), "Wed",OR(C2431=4, C2431=9, C2431=14, C2431=19), "Thu",OR(C2431=5, C2431=10, C2431=15, C2431=20), "Fri",TRUE, "")</f>
        <v>Mon</v>
      </c>
      <c r="C2431" s="129">
        <v>16.0</v>
      </c>
      <c r="D2431" s="129" t="s">
        <v>8579</v>
      </c>
      <c r="E2431" s="129" t="s">
        <v>2022</v>
      </c>
      <c r="F2431" s="129" t="s">
        <v>27</v>
      </c>
      <c r="G2431" s="129" t="s">
        <v>2023</v>
      </c>
      <c r="H2431" s="129">
        <v>54.0</v>
      </c>
      <c r="I2431" s="163">
        <v>43.0</v>
      </c>
      <c r="J2431" s="163">
        <v>119.0</v>
      </c>
      <c r="K2431" s="129">
        <v>0.0</v>
      </c>
      <c r="L2431" s="129">
        <v>1.0</v>
      </c>
      <c r="M2431" s="129">
        <v>0.0</v>
      </c>
      <c r="N2431" s="129">
        <v>1.0</v>
      </c>
      <c r="O2431" s="129">
        <v>10.0</v>
      </c>
      <c r="P2431" s="129">
        <v>10.0</v>
      </c>
      <c r="Q2431" s="11">
        <f t="array" ref="Q2431">COUNTIF(E2431:E3598, E2431)</f>
        <v>3</v>
      </c>
    </row>
    <row r="2432">
      <c r="A2432" s="129">
        <v>10.0</v>
      </c>
      <c r="B2432" s="129" t="str">
        <f t="array" ref="B2432">IFS(OR(C2432=1, C2432=6, C2432=11, C2432=16), "Mon", OR(C2432=2, C2432=7, C2432=12, C2432=17), "Tue", OR(C2432=3, C2432=8, C2432=13, C2432=18), "Wed",OR(C2432=4, C2432=9, C2432=14, C2432=19), "Thu",OR(C2432=5, C2432=10, C2432=15, C2432=20), "Fri",TRUE, "")</f>
        <v>Mon</v>
      </c>
      <c r="C2432" s="129">
        <v>16.0</v>
      </c>
      <c r="D2432" s="129" t="s">
        <v>8579</v>
      </c>
      <c r="E2432" s="129" t="s">
        <v>2816</v>
      </c>
      <c r="F2432" s="129" t="s">
        <v>27</v>
      </c>
      <c r="G2432" s="129" t="s">
        <v>2817</v>
      </c>
      <c r="H2432" s="129">
        <v>64.0</v>
      </c>
      <c r="I2432" s="163">
        <v>33.0</v>
      </c>
      <c r="J2432" s="163">
        <v>165.0</v>
      </c>
      <c r="K2432" s="129">
        <v>1.0</v>
      </c>
      <c r="L2432" s="129">
        <v>1.0</v>
      </c>
      <c r="M2432" s="129">
        <v>0.0</v>
      </c>
      <c r="N2432" s="129">
        <v>2.0</v>
      </c>
      <c r="O2432" s="129">
        <v>10.0</v>
      </c>
      <c r="P2432" s="129">
        <v>10.0</v>
      </c>
      <c r="Q2432" s="11">
        <f t="array" ref="Q2432">COUNTIF(E2432:E3598, E2432)</f>
        <v>1</v>
      </c>
    </row>
    <row r="2433">
      <c r="A2433" s="129">
        <v>10.0</v>
      </c>
      <c r="B2433" s="129" t="str">
        <f t="array" ref="B2433">IFS(OR(C2433=1, C2433=6, C2433=11, C2433=16), "Mon", OR(C2433=2, C2433=7, C2433=12, C2433=17), "Tue", OR(C2433=3, C2433=8, C2433=13, C2433=18), "Wed",OR(C2433=4, C2433=9, C2433=14, C2433=19), "Thu",OR(C2433=5, C2433=10, C2433=15, C2433=20), "Fri",TRUE, "")</f>
        <v>Mon</v>
      </c>
      <c r="C2433" s="129">
        <v>16.0</v>
      </c>
      <c r="D2433" s="129" t="s">
        <v>8579</v>
      </c>
      <c r="E2433" s="129" t="s">
        <v>5936</v>
      </c>
      <c r="F2433" s="129" t="s">
        <v>27</v>
      </c>
      <c r="G2433" s="129" t="s">
        <v>5937</v>
      </c>
      <c r="H2433" s="129">
        <v>21.0</v>
      </c>
      <c r="I2433" s="163">
        <v>102.0</v>
      </c>
      <c r="J2433" s="163">
        <v>352.0</v>
      </c>
      <c r="K2433" s="129">
        <v>0.0</v>
      </c>
      <c r="L2433" s="129">
        <v>0.0</v>
      </c>
      <c r="M2433" s="129">
        <v>0.0</v>
      </c>
      <c r="N2433" s="129">
        <v>0.0</v>
      </c>
      <c r="O2433" s="129">
        <v>10.0</v>
      </c>
      <c r="P2433" s="129">
        <v>10.0</v>
      </c>
      <c r="Q2433" s="11">
        <f t="array" ref="Q2433">COUNTIF(E2433:E3598, E2433)</f>
        <v>2</v>
      </c>
    </row>
    <row r="2434">
      <c r="A2434" s="129">
        <v>10.0</v>
      </c>
      <c r="B2434" s="129" t="str">
        <f t="array" ref="B2434">IFS(OR(C2434=1, C2434=6, C2434=11, C2434=16), "Mon", OR(C2434=2, C2434=7, C2434=12, C2434=17), "Tue", OR(C2434=3, C2434=8, C2434=13, C2434=18), "Wed",OR(C2434=4, C2434=9, C2434=14, C2434=19), "Thu",OR(C2434=5, C2434=10, C2434=15, C2434=20), "Fri",TRUE, "")</f>
        <v>Mon</v>
      </c>
      <c r="C2434" s="129">
        <v>16.0</v>
      </c>
      <c r="D2434" s="129" t="s">
        <v>8579</v>
      </c>
      <c r="E2434" s="129" t="s">
        <v>2998</v>
      </c>
      <c r="F2434" s="129" t="s">
        <v>27</v>
      </c>
      <c r="G2434" s="129" t="s">
        <v>2999</v>
      </c>
      <c r="H2434" s="129">
        <v>55.0</v>
      </c>
      <c r="I2434" s="163">
        <v>99.0</v>
      </c>
      <c r="J2434" s="163">
        <v>318.0</v>
      </c>
      <c r="K2434" s="129">
        <v>0.0</v>
      </c>
      <c r="L2434" s="129">
        <v>1.0</v>
      </c>
      <c r="M2434" s="129">
        <v>0.0</v>
      </c>
      <c r="N2434" s="129">
        <v>1.0</v>
      </c>
      <c r="O2434" s="129">
        <v>10.0</v>
      </c>
      <c r="P2434" s="129">
        <v>10.0</v>
      </c>
      <c r="Q2434" s="11">
        <f t="array" ref="Q2434">COUNTIF(E2434:E3598, E2434)</f>
        <v>1</v>
      </c>
    </row>
    <row r="2435">
      <c r="A2435" s="129">
        <v>10.0</v>
      </c>
      <c r="B2435" s="129" t="str">
        <f t="array" ref="B2435">IFS(OR(C2435=1, C2435=6, C2435=11, C2435=16), "Mon", OR(C2435=2, C2435=7, C2435=12, C2435=17), "Tue", OR(C2435=3, C2435=8, C2435=13, C2435=18), "Wed",OR(C2435=4, C2435=9, C2435=14, C2435=19), "Thu",OR(C2435=5, C2435=10, C2435=15, C2435=20), "Fri",TRUE, "")</f>
        <v>Tue</v>
      </c>
      <c r="C2435" s="129">
        <v>17.0</v>
      </c>
      <c r="D2435" s="129" t="s">
        <v>8579</v>
      </c>
      <c r="E2435" s="129" t="s">
        <v>2688</v>
      </c>
      <c r="F2435" s="129" t="s">
        <v>27</v>
      </c>
      <c r="G2435" s="129" t="s">
        <v>2689</v>
      </c>
      <c r="H2435" s="129">
        <v>49.0</v>
      </c>
      <c r="I2435" s="163">
        <v>39.0</v>
      </c>
      <c r="J2435" s="163">
        <v>166.0</v>
      </c>
      <c r="K2435" s="129">
        <v>0.0</v>
      </c>
      <c r="L2435" s="129">
        <v>1.0</v>
      </c>
      <c r="M2435" s="129">
        <v>0.0</v>
      </c>
      <c r="N2435" s="129">
        <v>1.0</v>
      </c>
      <c r="O2435" s="129">
        <v>10.0</v>
      </c>
      <c r="P2435" s="129">
        <v>10.0</v>
      </c>
      <c r="Q2435" s="11">
        <f t="array" ref="Q2435">COUNTIF(E2435:E3598, E2435)</f>
        <v>2</v>
      </c>
    </row>
    <row r="2436">
      <c r="A2436" s="129">
        <v>10.0</v>
      </c>
      <c r="B2436" s="129" t="str">
        <f t="array" ref="B2436">IFS(OR(C2436=1, C2436=6, C2436=11, C2436=16), "Mon", OR(C2436=2, C2436=7, C2436=12, C2436=17), "Tue", OR(C2436=3, C2436=8, C2436=13, C2436=18), "Wed",OR(C2436=4, C2436=9, C2436=14, C2436=19), "Thu",OR(C2436=5, C2436=10, C2436=15, C2436=20), "Fri",TRUE, "")</f>
        <v>Tue</v>
      </c>
      <c r="C2436" s="129">
        <v>17.0</v>
      </c>
      <c r="D2436" s="129" t="s">
        <v>8579</v>
      </c>
      <c r="E2436" s="129" t="s">
        <v>7740</v>
      </c>
      <c r="F2436" s="129" t="s">
        <v>27</v>
      </c>
      <c r="G2436" s="129" t="s">
        <v>7741</v>
      </c>
      <c r="H2436" s="129">
        <v>58.0</v>
      </c>
      <c r="I2436" s="163">
        <v>140.0</v>
      </c>
      <c r="J2436" s="163">
        <v>516.0</v>
      </c>
      <c r="K2436" s="129">
        <v>0.0</v>
      </c>
      <c r="L2436" s="129">
        <v>1.0</v>
      </c>
      <c r="M2436" s="129">
        <v>0.0</v>
      </c>
      <c r="N2436" s="129">
        <v>1.0</v>
      </c>
      <c r="O2436" s="129">
        <v>10.0</v>
      </c>
      <c r="P2436" s="129">
        <v>10.0</v>
      </c>
      <c r="Q2436" s="11">
        <f t="array" ref="Q2436">COUNTIF(E2436:E3598, E2436)</f>
        <v>2</v>
      </c>
    </row>
    <row r="2437">
      <c r="A2437" s="129">
        <v>10.0</v>
      </c>
      <c r="B2437" s="129" t="str">
        <f t="array" ref="B2437">IFS(OR(C2437=1, C2437=6, C2437=11, C2437=16), "Mon", OR(C2437=2, C2437=7, C2437=12, C2437=17), "Tue", OR(C2437=3, C2437=8, C2437=13, C2437=18), "Wed",OR(C2437=4, C2437=9, C2437=14, C2437=19), "Thu",OR(C2437=5, C2437=10, C2437=15, C2437=20), "Fri",TRUE, "")</f>
        <v>Tue</v>
      </c>
      <c r="C2437" s="129">
        <v>17.0</v>
      </c>
      <c r="D2437" s="129" t="s">
        <v>8579</v>
      </c>
      <c r="E2437" s="129" t="s">
        <v>3088</v>
      </c>
      <c r="F2437" s="129" t="s">
        <v>27</v>
      </c>
      <c r="G2437" s="129" t="s">
        <v>3089</v>
      </c>
      <c r="H2437" s="129">
        <v>37.0</v>
      </c>
      <c r="I2437" s="163">
        <v>60.0</v>
      </c>
      <c r="J2437" s="163">
        <v>175.0</v>
      </c>
      <c r="K2437" s="129">
        <v>0.0</v>
      </c>
      <c r="L2437" s="129">
        <v>1.0</v>
      </c>
      <c r="M2437" s="129">
        <v>0.0</v>
      </c>
      <c r="N2437" s="129">
        <v>1.0</v>
      </c>
      <c r="O2437" s="129">
        <v>10.0</v>
      </c>
      <c r="P2437" s="129">
        <v>10.0</v>
      </c>
      <c r="Q2437" s="11">
        <f t="array" ref="Q2437">COUNTIF(E2437:E3598, E2437)</f>
        <v>2</v>
      </c>
    </row>
    <row r="2438">
      <c r="A2438" s="129">
        <v>10.0</v>
      </c>
      <c r="B2438" s="129" t="str">
        <f t="array" ref="B2438">IFS(OR(C2438=1, C2438=6, C2438=11, C2438=16), "Mon", OR(C2438=2, C2438=7, C2438=12, C2438=17), "Tue", OR(C2438=3, C2438=8, C2438=13, C2438=18), "Wed",OR(C2438=4, C2438=9, C2438=14, C2438=19), "Thu",OR(C2438=5, C2438=10, C2438=15, C2438=20), "Fri",TRUE, "")</f>
        <v>Mon</v>
      </c>
      <c r="C2438" s="129">
        <v>1.0</v>
      </c>
      <c r="D2438" s="129" t="s">
        <v>8580</v>
      </c>
      <c r="E2438" s="129" t="s">
        <v>3606</v>
      </c>
      <c r="F2438" s="129" t="s">
        <v>28</v>
      </c>
      <c r="G2438" s="129" t="s">
        <v>3607</v>
      </c>
      <c r="H2438" s="129">
        <v>31.0</v>
      </c>
      <c r="I2438" s="163">
        <v>80.0</v>
      </c>
      <c r="J2438" s="163">
        <v>320.0</v>
      </c>
      <c r="K2438" s="129">
        <v>0.0</v>
      </c>
      <c r="L2438" s="129">
        <v>0.0</v>
      </c>
      <c r="M2438" s="129">
        <v>0.0</v>
      </c>
      <c r="N2438" s="129">
        <v>0.0</v>
      </c>
      <c r="O2438" s="129">
        <v>8.0</v>
      </c>
      <c r="P2438" s="129">
        <v>8.0</v>
      </c>
      <c r="Q2438" s="11">
        <f t="array" ref="Q2438">COUNTIF(E2438:E3598, E2438)</f>
        <v>1</v>
      </c>
    </row>
    <row r="2439">
      <c r="A2439" s="129">
        <v>10.0</v>
      </c>
      <c r="B2439" s="129" t="str">
        <f t="array" ref="B2439">IFS(OR(C2439=1, C2439=6, C2439=11, C2439=16), "Mon", OR(C2439=2, C2439=7, C2439=12, C2439=17), "Tue", OR(C2439=3, C2439=8, C2439=13, C2439=18), "Wed",OR(C2439=4, C2439=9, C2439=14, C2439=19), "Thu",OR(C2439=5, C2439=10, C2439=15, C2439=20), "Fri",TRUE, "")</f>
        <v>Mon</v>
      </c>
      <c r="C2439" s="129">
        <v>1.0</v>
      </c>
      <c r="D2439" s="129" t="s">
        <v>8580</v>
      </c>
      <c r="E2439" s="129" t="s">
        <v>8468</v>
      </c>
      <c r="F2439" s="129" t="s">
        <v>28</v>
      </c>
      <c r="G2439" s="129" t="s">
        <v>8469</v>
      </c>
      <c r="H2439" s="129">
        <v>44.0</v>
      </c>
      <c r="I2439" s="163">
        <v>61.0</v>
      </c>
      <c r="J2439" s="163">
        <v>258.0</v>
      </c>
      <c r="K2439" s="129">
        <v>0.0</v>
      </c>
      <c r="L2439" s="129">
        <v>-1.0</v>
      </c>
      <c r="M2439" s="129">
        <v>0.0</v>
      </c>
      <c r="N2439" s="129">
        <v>-1.0</v>
      </c>
      <c r="O2439" s="129">
        <v>9.0</v>
      </c>
      <c r="P2439" s="129">
        <v>8.0</v>
      </c>
      <c r="Q2439" s="11">
        <f t="array" ref="Q2439">COUNTIF(E2439:E3598, E2439)</f>
        <v>2</v>
      </c>
    </row>
    <row r="2440">
      <c r="A2440" s="129">
        <v>10.0</v>
      </c>
      <c r="B2440" s="129" t="str">
        <f t="array" ref="B2440">IFS(OR(C2440=1, C2440=6, C2440=11, C2440=16), "Mon", OR(C2440=2, C2440=7, C2440=12, C2440=17), "Tue", OR(C2440=3, C2440=8, C2440=13, C2440=18), "Wed",OR(C2440=4, C2440=9, C2440=14, C2440=19), "Thu",OR(C2440=5, C2440=10, C2440=15, C2440=20), "Fri",TRUE, "")</f>
        <v>Mon</v>
      </c>
      <c r="C2440" s="129">
        <v>1.0</v>
      </c>
      <c r="D2440" s="129" t="s">
        <v>8580</v>
      </c>
      <c r="E2440" s="129" t="s">
        <v>7468</v>
      </c>
      <c r="F2440" s="129" t="s">
        <v>28</v>
      </c>
      <c r="G2440" s="129" t="s">
        <v>7469</v>
      </c>
      <c r="H2440" s="129">
        <v>37.0</v>
      </c>
      <c r="I2440" s="163">
        <v>49.0</v>
      </c>
      <c r="J2440" s="163">
        <v>274.0</v>
      </c>
      <c r="K2440" s="129">
        <v>1.0</v>
      </c>
      <c r="L2440" s="129">
        <v>-1.0</v>
      </c>
      <c r="M2440" s="129">
        <v>0.0</v>
      </c>
      <c r="N2440" s="129">
        <v>0.0</v>
      </c>
      <c r="O2440" s="129">
        <v>8.0</v>
      </c>
      <c r="P2440" s="129">
        <v>8.0</v>
      </c>
      <c r="Q2440" s="11">
        <f t="array" ref="Q2440">COUNTIF(E2440:E3598, E2440)</f>
        <v>1</v>
      </c>
    </row>
    <row r="2441">
      <c r="A2441" s="129">
        <v>10.0</v>
      </c>
      <c r="B2441" s="129" t="str">
        <f t="array" ref="B2441">IFS(OR(C2441=1, C2441=6, C2441=11, C2441=16), "Mon", OR(C2441=2, C2441=7, C2441=12, C2441=17), "Tue", OR(C2441=3, C2441=8, C2441=13, C2441=18), "Wed",OR(C2441=4, C2441=9, C2441=14, C2441=19), "Thu",OR(C2441=5, C2441=10, C2441=15, C2441=20), "Fri",TRUE, "")</f>
        <v>Mon</v>
      </c>
      <c r="C2441" s="129">
        <v>1.0</v>
      </c>
      <c r="D2441" s="129" t="s">
        <v>8580</v>
      </c>
      <c r="E2441" s="129" t="s">
        <v>4706</v>
      </c>
      <c r="F2441" s="129" t="s">
        <v>28</v>
      </c>
      <c r="G2441" s="129" t="s">
        <v>4707</v>
      </c>
      <c r="H2441" s="129">
        <v>55.0</v>
      </c>
      <c r="I2441" s="163">
        <v>96.0</v>
      </c>
      <c r="J2441" s="163">
        <v>328.0</v>
      </c>
      <c r="K2441" s="129">
        <v>1.0</v>
      </c>
      <c r="L2441" s="129">
        <v>0.0</v>
      </c>
      <c r="M2441" s="129">
        <v>0.0</v>
      </c>
      <c r="N2441" s="129">
        <v>1.0</v>
      </c>
      <c r="O2441" s="129">
        <v>10.0</v>
      </c>
      <c r="P2441" s="129">
        <v>10.0</v>
      </c>
      <c r="Q2441" s="11">
        <f t="array" ref="Q2441">COUNTIF(E2441:E3598, E2441)</f>
        <v>2</v>
      </c>
    </row>
    <row r="2442">
      <c r="A2442" s="129">
        <v>10.0</v>
      </c>
      <c r="B2442" s="129" t="str">
        <f t="array" ref="B2442">IFS(OR(C2442=1, C2442=6, C2442=11, C2442=16), "Mon", OR(C2442=2, C2442=7, C2442=12, C2442=17), "Tue", OR(C2442=3, C2442=8, C2442=13, C2442=18), "Wed",OR(C2442=4, C2442=9, C2442=14, C2442=19), "Thu",OR(C2442=5, C2442=10, C2442=15, C2442=20), "Fri",TRUE, "")</f>
        <v>Mon</v>
      </c>
      <c r="C2442" s="129">
        <v>1.0</v>
      </c>
      <c r="D2442" s="129" t="s">
        <v>8580</v>
      </c>
      <c r="E2442" s="129" t="s">
        <v>735</v>
      </c>
      <c r="F2442" s="129" t="s">
        <v>28</v>
      </c>
      <c r="G2442" s="129" t="s">
        <v>736</v>
      </c>
      <c r="H2442" s="129">
        <v>41.0</v>
      </c>
      <c r="I2442" s="163">
        <v>89.0</v>
      </c>
      <c r="J2442" s="163">
        <v>286.0</v>
      </c>
      <c r="K2442" s="129">
        <v>1.0</v>
      </c>
      <c r="L2442" s="129">
        <v>-1.0</v>
      </c>
      <c r="M2442" s="129">
        <v>0.0</v>
      </c>
      <c r="N2442" s="129">
        <v>0.0</v>
      </c>
      <c r="O2442" s="129">
        <v>10.0</v>
      </c>
      <c r="P2442" s="129">
        <v>10.0</v>
      </c>
      <c r="Q2442" s="11">
        <f t="array" ref="Q2442">COUNTIF(E2442:E3598, E2442)</f>
        <v>2</v>
      </c>
    </row>
    <row r="2443">
      <c r="A2443" s="129">
        <v>10.0</v>
      </c>
      <c r="B2443" s="129" t="str">
        <f t="array" ref="B2443">IFS(OR(C2443=1, C2443=6, C2443=11, C2443=16), "Mon", OR(C2443=2, C2443=7, C2443=12, C2443=17), "Tue", OR(C2443=3, C2443=8, C2443=13, C2443=18), "Wed",OR(C2443=4, C2443=9, C2443=14, C2443=19), "Thu",OR(C2443=5, C2443=10, C2443=15, C2443=20), "Fri",TRUE, "")</f>
        <v>Mon</v>
      </c>
      <c r="C2443" s="129">
        <v>1.0</v>
      </c>
      <c r="D2443" s="129" t="s">
        <v>8580</v>
      </c>
      <c r="E2443" s="129" t="s">
        <v>5496</v>
      </c>
      <c r="F2443" s="129" t="s">
        <v>28</v>
      </c>
      <c r="G2443" s="129" t="s">
        <v>5497</v>
      </c>
      <c r="H2443" s="129">
        <v>67.0</v>
      </c>
      <c r="I2443" s="163">
        <v>64.0</v>
      </c>
      <c r="J2443" s="163">
        <v>274.0</v>
      </c>
      <c r="K2443" s="129">
        <v>1.0</v>
      </c>
      <c r="L2443" s="129">
        <v>-1.0</v>
      </c>
      <c r="M2443" s="129">
        <v>0.0</v>
      </c>
      <c r="N2443" s="129">
        <v>0.0</v>
      </c>
      <c r="O2443" s="129">
        <v>10.0</v>
      </c>
      <c r="P2443" s="129">
        <v>10.0</v>
      </c>
      <c r="Q2443" s="11">
        <f t="array" ref="Q2443">COUNTIF(E2443:E3598, E2443)</f>
        <v>1</v>
      </c>
    </row>
    <row r="2444">
      <c r="A2444" s="129">
        <v>10.0</v>
      </c>
      <c r="B2444" s="129" t="str">
        <f t="array" ref="B2444">IFS(OR(C2444=1, C2444=6, C2444=11, C2444=16), "Mon", OR(C2444=2, C2444=7, C2444=12, C2444=17), "Tue", OR(C2444=3, C2444=8, C2444=13, C2444=18), "Wed",OR(C2444=4, C2444=9, C2444=14, C2444=19), "Thu",OR(C2444=5, C2444=10, C2444=15, C2444=20), "Fri",TRUE, "")</f>
        <v>Tue</v>
      </c>
      <c r="C2444" s="129">
        <v>2.0</v>
      </c>
      <c r="D2444" s="129" t="s">
        <v>8580</v>
      </c>
      <c r="E2444" s="129" t="s">
        <v>8296</v>
      </c>
      <c r="F2444" s="129" t="s">
        <v>28</v>
      </c>
      <c r="G2444" s="129" t="s">
        <v>8297</v>
      </c>
      <c r="H2444" s="129">
        <v>57.0</v>
      </c>
      <c r="I2444" s="163">
        <v>67.0</v>
      </c>
      <c r="J2444" s="163">
        <v>324.0</v>
      </c>
      <c r="K2444" s="129">
        <v>0.0</v>
      </c>
      <c r="L2444" s="129">
        <v>-1.0</v>
      </c>
      <c r="M2444" s="129">
        <v>0.0</v>
      </c>
      <c r="N2444" s="129">
        <v>-1.0</v>
      </c>
      <c r="O2444" s="129">
        <v>7.0</v>
      </c>
      <c r="P2444" s="129">
        <v>6.0</v>
      </c>
      <c r="Q2444" s="11">
        <f t="array" ref="Q2444">COUNTIF(E2444:E3598, E2444)</f>
        <v>1</v>
      </c>
    </row>
    <row r="2445">
      <c r="A2445" s="129">
        <v>10.0</v>
      </c>
      <c r="B2445" s="129" t="str">
        <f t="array" ref="B2445">IFS(OR(C2445=1, C2445=6, C2445=11, C2445=16), "Mon", OR(C2445=2, C2445=7, C2445=12, C2445=17), "Tue", OR(C2445=3, C2445=8, C2445=13, C2445=18), "Wed",OR(C2445=4, C2445=9, C2445=14, C2445=19), "Thu",OR(C2445=5, C2445=10, C2445=15, C2445=20), "Fri",TRUE, "")</f>
        <v>Tue</v>
      </c>
      <c r="C2445" s="129">
        <v>2.0</v>
      </c>
      <c r="D2445" s="129" t="s">
        <v>8580</v>
      </c>
      <c r="E2445" s="129" t="s">
        <v>1263</v>
      </c>
      <c r="F2445" s="129" t="s">
        <v>28</v>
      </c>
      <c r="G2445" s="129" t="s">
        <v>1264</v>
      </c>
      <c r="H2445" s="129">
        <v>52.0</v>
      </c>
      <c r="I2445" s="163">
        <v>66.0</v>
      </c>
      <c r="J2445" s="163">
        <v>166.0</v>
      </c>
      <c r="K2445" s="129">
        <v>0.0</v>
      </c>
      <c r="L2445" s="129">
        <v>-1.0</v>
      </c>
      <c r="M2445" s="129">
        <v>0.0</v>
      </c>
      <c r="N2445" s="129">
        <v>-1.0</v>
      </c>
      <c r="O2445" s="129">
        <v>8.0</v>
      </c>
      <c r="P2445" s="129">
        <v>7.0</v>
      </c>
      <c r="Q2445" s="11">
        <f t="array" ref="Q2445">COUNTIF(E2445:E3598, E2445)</f>
        <v>3</v>
      </c>
    </row>
    <row r="2446">
      <c r="A2446" s="129">
        <v>10.0</v>
      </c>
      <c r="B2446" s="129" t="str">
        <f t="array" ref="B2446">IFS(OR(C2446=1, C2446=6, C2446=11, C2446=16), "Mon", OR(C2446=2, C2446=7, C2446=12, C2446=17), "Tue", OR(C2446=3, C2446=8, C2446=13, C2446=18), "Wed",OR(C2446=4, C2446=9, C2446=14, C2446=19), "Thu",OR(C2446=5, C2446=10, C2446=15, C2446=20), "Fri",TRUE, "")</f>
        <v>Tue</v>
      </c>
      <c r="C2446" s="129">
        <v>2.0</v>
      </c>
      <c r="D2446" s="129" t="s">
        <v>8580</v>
      </c>
      <c r="E2446" s="129" t="s">
        <v>5056</v>
      </c>
      <c r="F2446" s="129" t="s">
        <v>28</v>
      </c>
      <c r="G2446" s="129" t="s">
        <v>5057</v>
      </c>
      <c r="H2446" s="129">
        <v>39.0</v>
      </c>
      <c r="I2446" s="163">
        <v>91.0</v>
      </c>
      <c r="J2446" s="163">
        <v>266.0</v>
      </c>
      <c r="K2446" s="129">
        <v>0.0</v>
      </c>
      <c r="L2446" s="129">
        <v>0.0</v>
      </c>
      <c r="M2446" s="129">
        <v>0.0</v>
      </c>
      <c r="N2446" s="129">
        <v>0.0</v>
      </c>
      <c r="O2446" s="129">
        <v>8.0</v>
      </c>
      <c r="P2446" s="129">
        <v>8.0</v>
      </c>
      <c r="Q2446" s="11">
        <f t="array" ref="Q2446">COUNTIF(E2446:E3598, E2446)</f>
        <v>2</v>
      </c>
    </row>
    <row r="2447">
      <c r="A2447" s="129">
        <v>10.0</v>
      </c>
      <c r="B2447" s="129" t="str">
        <f t="array" ref="B2447">IFS(OR(C2447=1, C2447=6, C2447=11, C2447=16), "Mon", OR(C2447=2, C2447=7, C2447=12, C2447=17), "Tue", OR(C2447=3, C2447=8, C2447=13, C2447=18), "Wed",OR(C2447=4, C2447=9, C2447=14, C2447=19), "Thu",OR(C2447=5, C2447=10, C2447=15, C2447=20), "Fri",TRUE, "")</f>
        <v>Tue</v>
      </c>
      <c r="C2447" s="129">
        <v>2.0</v>
      </c>
      <c r="D2447" s="129" t="s">
        <v>8580</v>
      </c>
      <c r="E2447" s="129" t="s">
        <v>807</v>
      </c>
      <c r="F2447" s="129" t="s">
        <v>28</v>
      </c>
      <c r="G2447" s="129" t="s">
        <v>808</v>
      </c>
      <c r="H2447" s="129">
        <v>48.0</v>
      </c>
      <c r="I2447" s="163">
        <v>25.0</v>
      </c>
      <c r="J2447" s="163">
        <v>133.0</v>
      </c>
      <c r="K2447" s="129">
        <v>1.0</v>
      </c>
      <c r="L2447" s="129">
        <v>0.0</v>
      </c>
      <c r="M2447" s="129">
        <v>0.0</v>
      </c>
      <c r="N2447" s="129">
        <v>1.0</v>
      </c>
      <c r="O2447" s="129">
        <v>10.0</v>
      </c>
      <c r="P2447" s="129">
        <v>10.0</v>
      </c>
      <c r="Q2447" s="11">
        <f t="array" ref="Q2447">COUNTIF(E2447:E3598, E2447)</f>
        <v>2</v>
      </c>
    </row>
    <row r="2448">
      <c r="A2448" s="129">
        <v>10.0</v>
      </c>
      <c r="B2448" s="129" t="str">
        <f t="array" ref="B2448">IFS(OR(C2448=1, C2448=6, C2448=11, C2448=16), "Mon", OR(C2448=2, C2448=7, C2448=12, C2448=17), "Tue", OR(C2448=3, C2448=8, C2448=13, C2448=18), "Wed",OR(C2448=4, C2448=9, C2448=14, C2448=19), "Thu",OR(C2448=5, C2448=10, C2448=15, C2448=20), "Fri",TRUE, "")</f>
        <v>Tue</v>
      </c>
      <c r="C2448" s="129">
        <v>2.0</v>
      </c>
      <c r="D2448" s="129" t="s">
        <v>8580</v>
      </c>
      <c r="E2448" s="129" t="s">
        <v>2804</v>
      </c>
      <c r="F2448" s="129" t="s">
        <v>28</v>
      </c>
      <c r="G2448" s="129" t="s">
        <v>2805</v>
      </c>
      <c r="H2448" s="129">
        <v>69.0</v>
      </c>
      <c r="I2448" s="163">
        <v>44.0</v>
      </c>
      <c r="J2448" s="163">
        <v>123.0</v>
      </c>
      <c r="K2448" s="129">
        <v>0.0</v>
      </c>
      <c r="L2448" s="129">
        <v>-1.0</v>
      </c>
      <c r="M2448" s="129">
        <v>0.0</v>
      </c>
      <c r="N2448" s="129">
        <v>-1.0</v>
      </c>
      <c r="O2448" s="129">
        <v>8.0</v>
      </c>
      <c r="P2448" s="129">
        <v>7.0</v>
      </c>
      <c r="Q2448" s="11">
        <f t="array" ref="Q2448">COUNTIF(E2448:E3598, E2448)</f>
        <v>2</v>
      </c>
    </row>
    <row r="2449">
      <c r="A2449" s="129">
        <v>10.0</v>
      </c>
      <c r="B2449" s="129" t="str">
        <f t="array" ref="B2449">IFS(OR(C2449=1, C2449=6, C2449=11, C2449=16), "Mon", OR(C2449=2, C2449=7, C2449=12, C2449=17), "Tue", OR(C2449=3, C2449=8, C2449=13, C2449=18), "Wed",OR(C2449=4, C2449=9, C2449=14, C2449=19), "Thu",OR(C2449=5, C2449=10, C2449=15, C2449=20), "Fri",TRUE, "")</f>
        <v>Tue</v>
      </c>
      <c r="C2449" s="129">
        <v>2.0</v>
      </c>
      <c r="D2449" s="129" t="s">
        <v>8580</v>
      </c>
      <c r="E2449" s="129" t="s">
        <v>1718</v>
      </c>
      <c r="F2449" s="129" t="s">
        <v>28</v>
      </c>
      <c r="G2449" s="129" t="s">
        <v>1719</v>
      </c>
      <c r="H2449" s="129">
        <v>40.0</v>
      </c>
      <c r="I2449" s="163">
        <v>54.0</v>
      </c>
      <c r="J2449" s="163">
        <v>149.0</v>
      </c>
      <c r="K2449" s="129">
        <v>-1.0</v>
      </c>
      <c r="L2449" s="129">
        <v>0.0</v>
      </c>
      <c r="M2449" s="129">
        <v>0.0</v>
      </c>
      <c r="N2449" s="129">
        <v>-1.0</v>
      </c>
      <c r="O2449" s="129">
        <v>10.0</v>
      </c>
      <c r="P2449" s="129">
        <v>9.0</v>
      </c>
      <c r="Q2449" s="11">
        <f t="array" ref="Q2449">COUNTIF(E2449:E3598, E2449)</f>
        <v>1</v>
      </c>
    </row>
    <row r="2450">
      <c r="A2450" s="129">
        <v>10.0</v>
      </c>
      <c r="B2450" s="129" t="str">
        <f t="array" ref="B2450">IFS(OR(C2450=1, C2450=6, C2450=11, C2450=16), "Mon", OR(C2450=2, C2450=7, C2450=12, C2450=17), "Tue", OR(C2450=3, C2450=8, C2450=13, C2450=18), "Wed",OR(C2450=4, C2450=9, C2450=14, C2450=19), "Thu",OR(C2450=5, C2450=10, C2450=15, C2450=20), "Fri",TRUE, "")</f>
        <v>Wed</v>
      </c>
      <c r="C2450" s="129">
        <v>3.0</v>
      </c>
      <c r="D2450" s="129" t="s">
        <v>8580</v>
      </c>
      <c r="E2450" s="129" t="s">
        <v>3496</v>
      </c>
      <c r="F2450" s="129" t="s">
        <v>28</v>
      </c>
      <c r="G2450" s="129" t="s">
        <v>3497</v>
      </c>
      <c r="H2450" s="129">
        <v>21.0</v>
      </c>
      <c r="I2450" s="163">
        <v>39.0</v>
      </c>
      <c r="J2450" s="163">
        <v>141.0</v>
      </c>
      <c r="K2450" s="129">
        <v>0.0</v>
      </c>
      <c r="L2450" s="129">
        <v>-1.0</v>
      </c>
      <c r="M2450" s="129">
        <v>0.0</v>
      </c>
      <c r="N2450" s="129">
        <v>-1.0</v>
      </c>
      <c r="O2450" s="129">
        <v>10.0</v>
      </c>
      <c r="P2450" s="129">
        <v>9.0</v>
      </c>
      <c r="Q2450" s="11">
        <f t="array" ref="Q2450">COUNTIF(E2450:E3598, E2450)</f>
        <v>1</v>
      </c>
    </row>
    <row r="2451">
      <c r="A2451" s="129">
        <v>10.0</v>
      </c>
      <c r="B2451" s="129" t="str">
        <f t="array" ref="B2451">IFS(OR(C2451=1, C2451=6, C2451=11, C2451=16), "Mon", OR(C2451=2, C2451=7, C2451=12, C2451=17), "Tue", OR(C2451=3, C2451=8, C2451=13, C2451=18), "Wed",OR(C2451=4, C2451=9, C2451=14, C2451=19), "Thu",OR(C2451=5, C2451=10, C2451=15, C2451=20), "Fri",TRUE, "")</f>
        <v>Wed</v>
      </c>
      <c r="C2451" s="129">
        <v>3.0</v>
      </c>
      <c r="D2451" s="129" t="s">
        <v>8580</v>
      </c>
      <c r="E2451" s="129" t="s">
        <v>1253</v>
      </c>
      <c r="F2451" s="129" t="s">
        <v>28</v>
      </c>
      <c r="G2451" s="129" t="s">
        <v>1254</v>
      </c>
      <c r="H2451" s="129">
        <v>36.0</v>
      </c>
      <c r="I2451" s="163">
        <v>103.0</v>
      </c>
      <c r="J2451" s="163">
        <v>342.0</v>
      </c>
      <c r="K2451" s="129">
        <v>0.0</v>
      </c>
      <c r="L2451" s="129">
        <v>0.0</v>
      </c>
      <c r="M2451" s="129">
        <v>0.0</v>
      </c>
      <c r="N2451" s="129">
        <v>0.0</v>
      </c>
      <c r="O2451" s="129">
        <v>9.0</v>
      </c>
      <c r="P2451" s="129">
        <v>9.0</v>
      </c>
      <c r="Q2451" s="11">
        <f t="array" ref="Q2451">COUNTIF(E2451:E3598, E2451)</f>
        <v>2</v>
      </c>
    </row>
    <row r="2452">
      <c r="A2452" s="129">
        <v>10.0</v>
      </c>
      <c r="B2452" s="129" t="str">
        <f t="array" ref="B2452">IFS(OR(C2452=1, C2452=6, C2452=11, C2452=16), "Mon", OR(C2452=2, C2452=7, C2452=12, C2452=17), "Tue", OR(C2452=3, C2452=8, C2452=13, C2452=18), "Wed",OR(C2452=4, C2452=9, C2452=14, C2452=19), "Thu",OR(C2452=5, C2452=10, C2452=15, C2452=20), "Fri",TRUE, "")</f>
        <v>Wed</v>
      </c>
      <c r="C2452" s="129">
        <v>3.0</v>
      </c>
      <c r="D2452" s="129" t="s">
        <v>8580</v>
      </c>
      <c r="E2452" s="129" t="s">
        <v>3400</v>
      </c>
      <c r="F2452" s="129" t="s">
        <v>28</v>
      </c>
      <c r="G2452" s="129" t="s">
        <v>3401</v>
      </c>
      <c r="H2452" s="129">
        <v>37.0</v>
      </c>
      <c r="I2452" s="163">
        <v>95.0</v>
      </c>
      <c r="J2452" s="163">
        <v>330.0</v>
      </c>
      <c r="K2452" s="129">
        <v>1.0</v>
      </c>
      <c r="L2452" s="129">
        <v>-1.0</v>
      </c>
      <c r="M2452" s="129">
        <v>0.0</v>
      </c>
      <c r="N2452" s="129">
        <v>0.0</v>
      </c>
      <c r="O2452" s="129">
        <v>10.0</v>
      </c>
      <c r="P2452" s="129">
        <v>10.0</v>
      </c>
      <c r="Q2452" s="11">
        <f t="array" ref="Q2452">COUNTIF(E2452:E3598, E2452)</f>
        <v>3</v>
      </c>
    </row>
    <row r="2453">
      <c r="A2453" s="129">
        <v>10.0</v>
      </c>
      <c r="B2453" s="129" t="str">
        <f t="array" ref="B2453">IFS(OR(C2453=1, C2453=6, C2453=11, C2453=16), "Mon", OR(C2453=2, C2453=7, C2453=12, C2453=17), "Tue", OR(C2453=3, C2453=8, C2453=13, C2453=18), "Wed",OR(C2453=4, C2453=9, C2453=14, C2453=19), "Thu",OR(C2453=5, C2453=10, C2453=15, C2453=20), "Fri",TRUE, "")</f>
        <v>Wed</v>
      </c>
      <c r="C2453" s="129">
        <v>3.0</v>
      </c>
      <c r="D2453" s="129" t="s">
        <v>8580</v>
      </c>
      <c r="E2453" s="129" t="s">
        <v>2182</v>
      </c>
      <c r="F2453" s="129" t="s">
        <v>28</v>
      </c>
      <c r="G2453" s="129" t="s">
        <v>2183</v>
      </c>
      <c r="H2453" s="129">
        <v>44.0</v>
      </c>
      <c r="I2453" s="163">
        <v>45.0</v>
      </c>
      <c r="J2453" s="163">
        <v>167.0</v>
      </c>
      <c r="K2453" s="129">
        <v>1.0</v>
      </c>
      <c r="L2453" s="129">
        <v>0.0</v>
      </c>
      <c r="M2453" s="129">
        <v>0.0</v>
      </c>
      <c r="N2453" s="129">
        <v>1.0</v>
      </c>
      <c r="O2453" s="129">
        <v>10.0</v>
      </c>
      <c r="P2453" s="129">
        <v>10.0</v>
      </c>
      <c r="Q2453" s="11">
        <f t="array" ref="Q2453">COUNTIF(E2453:E3598, E2453)</f>
        <v>2</v>
      </c>
    </row>
    <row r="2454">
      <c r="A2454" s="129">
        <v>10.0</v>
      </c>
      <c r="B2454" s="129" t="str">
        <f t="array" ref="B2454">IFS(OR(C2454=1, C2454=6, C2454=11, C2454=16), "Mon", OR(C2454=2, C2454=7, C2454=12, C2454=17), "Tue", OR(C2454=3, C2454=8, C2454=13, C2454=18), "Wed",OR(C2454=4, C2454=9, C2454=14, C2454=19), "Thu",OR(C2454=5, C2454=10, C2454=15, C2454=20), "Fri",TRUE, "")</f>
        <v>Wed</v>
      </c>
      <c r="C2454" s="129">
        <v>3.0</v>
      </c>
      <c r="D2454" s="129" t="s">
        <v>8580</v>
      </c>
      <c r="E2454" s="129" t="s">
        <v>149</v>
      </c>
      <c r="F2454" s="129" t="s">
        <v>28</v>
      </c>
      <c r="G2454" s="129" t="s">
        <v>150</v>
      </c>
      <c r="H2454" s="129">
        <v>68.0</v>
      </c>
      <c r="I2454" s="163">
        <v>83.0</v>
      </c>
      <c r="J2454" s="163">
        <v>310.0</v>
      </c>
      <c r="K2454" s="129">
        <v>0.0</v>
      </c>
      <c r="L2454" s="129">
        <v>-1.0</v>
      </c>
      <c r="M2454" s="129">
        <v>-1.0</v>
      </c>
      <c r="N2454" s="129">
        <v>-2.0</v>
      </c>
      <c r="O2454" s="129">
        <v>9.0</v>
      </c>
      <c r="P2454" s="129">
        <v>7.0</v>
      </c>
      <c r="Q2454" s="11">
        <f t="array" ref="Q2454">COUNTIF(E2454:E3598, E2454)</f>
        <v>1</v>
      </c>
    </row>
    <row r="2455">
      <c r="A2455" s="129">
        <v>10.0</v>
      </c>
      <c r="B2455" s="129" t="str">
        <f t="array" ref="B2455">IFS(OR(C2455=1, C2455=6, C2455=11, C2455=16), "Mon", OR(C2455=2, C2455=7, C2455=12, C2455=17), "Tue", OR(C2455=3, C2455=8, C2455=13, C2455=18), "Wed",OR(C2455=4, C2455=9, C2455=14, C2455=19), "Thu",OR(C2455=5, C2455=10, C2455=15, C2455=20), "Fri",TRUE, "")</f>
        <v>Wed</v>
      </c>
      <c r="C2455" s="129">
        <v>3.0</v>
      </c>
      <c r="D2455" s="129" t="s">
        <v>8580</v>
      </c>
      <c r="E2455" s="129" t="s">
        <v>5410</v>
      </c>
      <c r="F2455" s="129" t="s">
        <v>28</v>
      </c>
      <c r="G2455" s="129" t="s">
        <v>5411</v>
      </c>
      <c r="H2455" s="129">
        <v>65.0</v>
      </c>
      <c r="I2455" s="163">
        <v>128.0</v>
      </c>
      <c r="J2455" s="163">
        <v>501.0</v>
      </c>
      <c r="K2455" s="129">
        <v>0.0</v>
      </c>
      <c r="L2455" s="129">
        <v>0.0</v>
      </c>
      <c r="M2455" s="129">
        <v>0.0</v>
      </c>
      <c r="N2455" s="129">
        <v>0.0</v>
      </c>
      <c r="O2455" s="129">
        <v>8.0</v>
      </c>
      <c r="P2455" s="129">
        <v>8.0</v>
      </c>
      <c r="Q2455" s="11">
        <f t="array" ref="Q2455">COUNTIF(E2455:E3598, E2455)</f>
        <v>1</v>
      </c>
    </row>
    <row r="2456">
      <c r="A2456" s="129">
        <v>10.0</v>
      </c>
      <c r="B2456" s="129" t="str">
        <f t="array" ref="B2456">IFS(OR(C2456=1, C2456=6, C2456=11, C2456=16), "Mon", OR(C2456=2, C2456=7, C2456=12, C2456=17), "Tue", OR(C2456=3, C2456=8, C2456=13, C2456=18), "Wed",OR(C2456=4, C2456=9, C2456=14, C2456=19), "Thu",OR(C2456=5, C2456=10, C2456=15, C2456=20), "Fri",TRUE, "")</f>
        <v>Thu</v>
      </c>
      <c r="C2456" s="129">
        <v>4.0</v>
      </c>
      <c r="D2456" s="129" t="s">
        <v>8580</v>
      </c>
      <c r="E2456" s="129" t="s">
        <v>6180</v>
      </c>
      <c r="F2456" s="129" t="s">
        <v>28</v>
      </c>
      <c r="G2456" s="129" t="s">
        <v>6181</v>
      </c>
      <c r="H2456" s="129">
        <v>41.0</v>
      </c>
      <c r="I2456" s="163">
        <v>46.0</v>
      </c>
      <c r="J2456" s="163">
        <v>175.0</v>
      </c>
      <c r="K2456" s="129">
        <v>0.0</v>
      </c>
      <c r="L2456" s="129">
        <v>-1.0</v>
      </c>
      <c r="M2456" s="129">
        <v>0.0</v>
      </c>
      <c r="N2456" s="129">
        <v>-1.0</v>
      </c>
      <c r="O2456" s="129">
        <v>8.0</v>
      </c>
      <c r="P2456" s="129">
        <v>7.0</v>
      </c>
      <c r="Q2456" s="11">
        <f t="array" ref="Q2456">COUNTIF(E2456:E3598, E2456)</f>
        <v>1</v>
      </c>
    </row>
    <row r="2457">
      <c r="A2457" s="129">
        <v>10.0</v>
      </c>
      <c r="B2457" s="129" t="str">
        <f t="array" ref="B2457">IFS(OR(C2457=1, C2457=6, C2457=11, C2457=16), "Mon", OR(C2457=2, C2457=7, C2457=12, C2457=17), "Tue", OR(C2457=3, C2457=8, C2457=13, C2457=18), "Wed",OR(C2457=4, C2457=9, C2457=14, C2457=19), "Thu",OR(C2457=5, C2457=10, C2457=15, C2457=20), "Fri",TRUE, "")</f>
        <v>Thu</v>
      </c>
      <c r="C2457" s="129">
        <v>4.0</v>
      </c>
      <c r="D2457" s="129" t="s">
        <v>8580</v>
      </c>
      <c r="E2457" s="129" t="s">
        <v>7940</v>
      </c>
      <c r="F2457" s="129" t="s">
        <v>28</v>
      </c>
      <c r="G2457" s="129" t="s">
        <v>7941</v>
      </c>
      <c r="H2457" s="129">
        <v>30.0</v>
      </c>
      <c r="I2457" s="163">
        <v>143.0</v>
      </c>
      <c r="J2457" s="163">
        <v>375.0</v>
      </c>
      <c r="K2457" s="129">
        <v>-1.0</v>
      </c>
      <c r="L2457" s="129">
        <v>0.0</v>
      </c>
      <c r="M2457" s="129">
        <v>0.0</v>
      </c>
      <c r="N2457" s="129">
        <v>-1.0</v>
      </c>
      <c r="O2457" s="129">
        <v>9.0</v>
      </c>
      <c r="P2457" s="129">
        <v>8.0</v>
      </c>
      <c r="Q2457" s="11">
        <f t="array" ref="Q2457">COUNTIF(E2457:E3598, E2457)</f>
        <v>1</v>
      </c>
    </row>
    <row r="2458">
      <c r="A2458" s="129">
        <v>10.0</v>
      </c>
      <c r="B2458" s="129" t="str">
        <f t="array" ref="B2458">IFS(OR(C2458=1, C2458=6, C2458=11, C2458=16), "Mon", OR(C2458=2, C2458=7, C2458=12, C2458=17), "Tue", OR(C2458=3, C2458=8, C2458=13, C2458=18), "Wed",OR(C2458=4, C2458=9, C2458=14, C2458=19), "Thu",OR(C2458=5, C2458=10, C2458=15, C2458=20), "Fri",TRUE, "")</f>
        <v>Thu</v>
      </c>
      <c r="C2458" s="129">
        <v>4.0</v>
      </c>
      <c r="D2458" s="129" t="s">
        <v>8580</v>
      </c>
      <c r="E2458" s="129" t="s">
        <v>411</v>
      </c>
      <c r="F2458" s="129" t="s">
        <v>28</v>
      </c>
      <c r="G2458" s="129" t="s">
        <v>412</v>
      </c>
      <c r="H2458" s="129">
        <v>20.0</v>
      </c>
      <c r="I2458" s="163">
        <v>153.0</v>
      </c>
      <c r="J2458" s="163">
        <v>390.0</v>
      </c>
      <c r="K2458" s="129">
        <v>0.0</v>
      </c>
      <c r="L2458" s="129">
        <v>-1.0</v>
      </c>
      <c r="M2458" s="129">
        <v>0.0</v>
      </c>
      <c r="N2458" s="129">
        <v>-1.0</v>
      </c>
      <c r="O2458" s="129">
        <v>7.0</v>
      </c>
      <c r="P2458" s="129">
        <v>6.0</v>
      </c>
      <c r="Q2458" s="11">
        <f t="array" ref="Q2458">COUNTIF(E2458:E3598, E2458)</f>
        <v>1</v>
      </c>
    </row>
    <row r="2459">
      <c r="A2459" s="129">
        <v>10.0</v>
      </c>
      <c r="B2459" s="129" t="str">
        <f t="array" ref="B2459">IFS(OR(C2459=1, C2459=6, C2459=11, C2459=16), "Mon", OR(C2459=2, C2459=7, C2459=12, C2459=17), "Tue", OR(C2459=3, C2459=8, C2459=13, C2459=18), "Wed",OR(C2459=4, C2459=9, C2459=14, C2459=19), "Thu",OR(C2459=5, C2459=10, C2459=15, C2459=20), "Fri",TRUE, "")</f>
        <v>Thu</v>
      </c>
      <c r="C2459" s="129">
        <v>4.0</v>
      </c>
      <c r="D2459" s="129" t="s">
        <v>8580</v>
      </c>
      <c r="E2459" s="129" t="s">
        <v>4644</v>
      </c>
      <c r="F2459" s="129" t="s">
        <v>28</v>
      </c>
      <c r="G2459" s="129" t="s">
        <v>4645</v>
      </c>
      <c r="H2459" s="129">
        <v>67.0</v>
      </c>
      <c r="I2459" s="163">
        <v>102.0</v>
      </c>
      <c r="J2459" s="163">
        <v>254.0</v>
      </c>
      <c r="K2459" s="129">
        <v>1.0</v>
      </c>
      <c r="L2459" s="129">
        <v>-1.0</v>
      </c>
      <c r="M2459" s="129">
        <v>0.0</v>
      </c>
      <c r="N2459" s="129">
        <v>0.0</v>
      </c>
      <c r="O2459" s="129">
        <v>7.0</v>
      </c>
      <c r="P2459" s="129">
        <v>7.0</v>
      </c>
      <c r="Q2459" s="11">
        <f t="array" ref="Q2459">COUNTIF(E2459:E3598, E2459)</f>
        <v>1</v>
      </c>
    </row>
    <row r="2460">
      <c r="A2460" s="129">
        <v>10.0</v>
      </c>
      <c r="B2460" s="129" t="str">
        <f t="array" ref="B2460">IFS(OR(C2460=1, C2460=6, C2460=11, C2460=16), "Mon", OR(C2460=2, C2460=7, C2460=12, C2460=17), "Tue", OR(C2460=3, C2460=8, C2460=13, C2460=18), "Wed",OR(C2460=4, C2460=9, C2460=14, C2460=19), "Thu",OR(C2460=5, C2460=10, C2460=15, C2460=20), "Fri",TRUE, "")</f>
        <v>Thu</v>
      </c>
      <c r="C2460" s="129">
        <v>4.0</v>
      </c>
      <c r="D2460" s="129" t="s">
        <v>8580</v>
      </c>
      <c r="E2460" s="129" t="s">
        <v>3830</v>
      </c>
      <c r="F2460" s="129" t="s">
        <v>28</v>
      </c>
      <c r="G2460" s="129" t="s">
        <v>3831</v>
      </c>
      <c r="H2460" s="129">
        <v>40.0</v>
      </c>
      <c r="I2460" s="163">
        <v>46.0</v>
      </c>
      <c r="J2460" s="163">
        <v>169.0</v>
      </c>
      <c r="K2460" s="129">
        <v>0.0</v>
      </c>
      <c r="L2460" s="129">
        <v>-1.0</v>
      </c>
      <c r="M2460" s="129">
        <v>-1.0</v>
      </c>
      <c r="N2460" s="129">
        <v>-2.0</v>
      </c>
      <c r="O2460" s="129">
        <v>9.0</v>
      </c>
      <c r="P2460" s="129">
        <v>7.0</v>
      </c>
      <c r="Q2460" s="11">
        <f t="array" ref="Q2460">COUNTIF(E2460:E3598, E2460)</f>
        <v>1</v>
      </c>
    </row>
    <row r="2461">
      <c r="A2461" s="129">
        <v>10.0</v>
      </c>
      <c r="B2461" s="129" t="str">
        <f t="array" ref="B2461">IFS(OR(C2461=1, C2461=6, C2461=11, C2461=16), "Mon", OR(C2461=2, C2461=7, C2461=12, C2461=17), "Tue", OR(C2461=3, C2461=8, C2461=13, C2461=18), "Wed",OR(C2461=4, C2461=9, C2461=14, C2461=19), "Thu",OR(C2461=5, C2461=10, C2461=15, C2461=20), "Fri",TRUE, "")</f>
        <v>Thu</v>
      </c>
      <c r="C2461" s="129">
        <v>4.0</v>
      </c>
      <c r="D2461" s="129" t="s">
        <v>8580</v>
      </c>
      <c r="E2461" s="129" t="s">
        <v>3868</v>
      </c>
      <c r="F2461" s="129" t="s">
        <v>28</v>
      </c>
      <c r="G2461" s="129" t="s">
        <v>3869</v>
      </c>
      <c r="H2461" s="129">
        <v>67.0</v>
      </c>
      <c r="I2461" s="163">
        <v>44.0</v>
      </c>
      <c r="J2461" s="163">
        <v>167.0</v>
      </c>
      <c r="K2461" s="129">
        <v>1.0</v>
      </c>
      <c r="L2461" s="129">
        <v>-1.0</v>
      </c>
      <c r="M2461" s="129">
        <v>0.0</v>
      </c>
      <c r="N2461" s="129">
        <v>0.0</v>
      </c>
      <c r="O2461" s="129">
        <v>10.0</v>
      </c>
      <c r="P2461" s="129">
        <v>10.0</v>
      </c>
      <c r="Q2461" s="11">
        <f t="array" ref="Q2461">COUNTIF(E2461:E3598, E2461)</f>
        <v>2</v>
      </c>
    </row>
    <row r="2462">
      <c r="A2462" s="129">
        <v>10.0</v>
      </c>
      <c r="B2462" s="129" t="str">
        <f t="array" ref="B2462">IFS(OR(C2462=1, C2462=6, C2462=11, C2462=16), "Mon", OR(C2462=2, C2462=7, C2462=12, C2462=17), "Tue", OR(C2462=3, C2462=8, C2462=13, C2462=18), "Wed",OR(C2462=4, C2462=9, C2462=14, C2462=19), "Thu",OR(C2462=5, C2462=10, C2462=15, C2462=20), "Fri",TRUE, "")</f>
        <v>Fri</v>
      </c>
      <c r="C2462" s="129">
        <v>5.0</v>
      </c>
      <c r="D2462" s="129" t="s">
        <v>8580</v>
      </c>
      <c r="E2462" s="129" t="s">
        <v>3380</v>
      </c>
      <c r="F2462" s="129" t="s">
        <v>28</v>
      </c>
      <c r="G2462" s="129" t="s">
        <v>3381</v>
      </c>
      <c r="H2462" s="129">
        <v>35.0</v>
      </c>
      <c r="I2462" s="163">
        <v>90.0</v>
      </c>
      <c r="J2462" s="163">
        <v>350.0</v>
      </c>
      <c r="K2462" s="129">
        <v>0.0</v>
      </c>
      <c r="L2462" s="129">
        <v>0.0</v>
      </c>
      <c r="M2462" s="129">
        <v>0.0</v>
      </c>
      <c r="N2462" s="129">
        <v>0.0</v>
      </c>
      <c r="O2462" s="129">
        <v>10.0</v>
      </c>
      <c r="P2462" s="129">
        <v>10.0</v>
      </c>
      <c r="Q2462" s="11">
        <f t="array" ref="Q2462">COUNTIF(E2462:E3598, E2462)</f>
        <v>2</v>
      </c>
    </row>
    <row r="2463">
      <c r="A2463" s="129">
        <v>10.0</v>
      </c>
      <c r="B2463" s="129" t="str">
        <f t="array" ref="B2463">IFS(OR(C2463=1, C2463=6, C2463=11, C2463=16), "Mon", OR(C2463=2, C2463=7, C2463=12, C2463=17), "Tue", OR(C2463=3, C2463=8, C2463=13, C2463=18), "Wed",OR(C2463=4, C2463=9, C2463=14, C2463=19), "Thu",OR(C2463=5, C2463=10, C2463=15, C2463=20), "Fri",TRUE, "")</f>
        <v>Fri</v>
      </c>
      <c r="C2463" s="129">
        <v>5.0</v>
      </c>
      <c r="D2463" s="129" t="s">
        <v>8580</v>
      </c>
      <c r="E2463" s="129" t="s">
        <v>7316</v>
      </c>
      <c r="F2463" s="129" t="s">
        <v>28</v>
      </c>
      <c r="G2463" s="129" t="s">
        <v>7317</v>
      </c>
      <c r="H2463" s="129">
        <v>59.0</v>
      </c>
      <c r="I2463" s="163">
        <v>52.0</v>
      </c>
      <c r="J2463" s="163">
        <v>170.0</v>
      </c>
      <c r="K2463" s="129">
        <v>0.0</v>
      </c>
      <c r="L2463" s="129">
        <v>-1.0</v>
      </c>
      <c r="M2463" s="129">
        <v>0.0</v>
      </c>
      <c r="N2463" s="129">
        <v>-1.0</v>
      </c>
      <c r="O2463" s="129">
        <v>8.0</v>
      </c>
      <c r="P2463" s="129">
        <v>7.0</v>
      </c>
      <c r="Q2463" s="11">
        <f t="array" ref="Q2463">COUNTIF(E2463:E3598, E2463)</f>
        <v>1</v>
      </c>
    </row>
    <row r="2464">
      <c r="A2464" s="129">
        <v>10.0</v>
      </c>
      <c r="B2464" s="129" t="str">
        <f t="array" ref="B2464">IFS(OR(C2464=1, C2464=6, C2464=11, C2464=16), "Mon", OR(C2464=2, C2464=7, C2464=12, C2464=17), "Tue", OR(C2464=3, C2464=8, C2464=13, C2464=18), "Wed",OR(C2464=4, C2464=9, C2464=14, C2464=19), "Thu",OR(C2464=5, C2464=10, C2464=15, C2464=20), "Fri",TRUE, "")</f>
        <v>Fri</v>
      </c>
      <c r="C2464" s="129">
        <v>5.0</v>
      </c>
      <c r="D2464" s="129" t="s">
        <v>8580</v>
      </c>
      <c r="E2464" s="129" t="s">
        <v>7628</v>
      </c>
      <c r="F2464" s="129" t="s">
        <v>28</v>
      </c>
      <c r="G2464" s="129" t="s">
        <v>7629</v>
      </c>
      <c r="H2464" s="129">
        <v>49.0</v>
      </c>
      <c r="I2464" s="163">
        <v>148.0</v>
      </c>
      <c r="J2464" s="163">
        <v>516.0</v>
      </c>
      <c r="K2464" s="129">
        <v>0.0</v>
      </c>
      <c r="L2464" s="129">
        <v>0.0</v>
      </c>
      <c r="M2464" s="129">
        <v>0.0</v>
      </c>
      <c r="N2464" s="129">
        <v>0.0</v>
      </c>
      <c r="O2464" s="129">
        <v>9.0</v>
      </c>
      <c r="P2464" s="129">
        <v>9.0</v>
      </c>
      <c r="Q2464" s="11">
        <f t="array" ref="Q2464">COUNTIF(E2464:E3598, E2464)</f>
        <v>1</v>
      </c>
    </row>
    <row r="2465">
      <c r="A2465" s="129">
        <v>10.0</v>
      </c>
      <c r="B2465" s="129" t="str">
        <f t="array" ref="B2465">IFS(OR(C2465=1, C2465=6, C2465=11, C2465=16), "Mon", OR(C2465=2, C2465=7, C2465=12, C2465=17), "Tue", OR(C2465=3, C2465=8, C2465=13, C2465=18), "Wed",OR(C2465=4, C2465=9, C2465=14, C2465=19), "Thu",OR(C2465=5, C2465=10, C2465=15, C2465=20), "Fri",TRUE, "")</f>
        <v>Fri</v>
      </c>
      <c r="C2465" s="129">
        <v>5.0</v>
      </c>
      <c r="D2465" s="129" t="s">
        <v>8580</v>
      </c>
      <c r="E2465" s="129" t="s">
        <v>1712</v>
      </c>
      <c r="F2465" s="129" t="s">
        <v>28</v>
      </c>
      <c r="G2465" s="129" t="s">
        <v>1713</v>
      </c>
      <c r="H2465" s="129">
        <v>62.0</v>
      </c>
      <c r="I2465" s="163">
        <v>56.0</v>
      </c>
      <c r="J2465" s="163">
        <v>148.0</v>
      </c>
      <c r="K2465" s="129">
        <v>0.0</v>
      </c>
      <c r="L2465" s="129">
        <v>-1.0</v>
      </c>
      <c r="M2465" s="129">
        <v>0.0</v>
      </c>
      <c r="N2465" s="129">
        <v>-1.0</v>
      </c>
      <c r="O2465" s="129">
        <v>8.0</v>
      </c>
      <c r="P2465" s="129">
        <v>7.0</v>
      </c>
      <c r="Q2465" s="11">
        <f t="array" ref="Q2465">COUNTIF(E2465:E3598, E2465)</f>
        <v>2</v>
      </c>
    </row>
    <row r="2466">
      <c r="A2466" s="129">
        <v>10.0</v>
      </c>
      <c r="B2466" s="129" t="str">
        <f t="array" ref="B2466">IFS(OR(C2466=1, C2466=6, C2466=11, C2466=16), "Mon", OR(C2466=2, C2466=7, C2466=12, C2466=17), "Tue", OR(C2466=3, C2466=8, C2466=13, C2466=18), "Wed",OR(C2466=4, C2466=9, C2466=14, C2466=19), "Thu",OR(C2466=5, C2466=10, C2466=15, C2466=20), "Fri",TRUE, "")</f>
        <v>Fri</v>
      </c>
      <c r="C2466" s="129">
        <v>5.0</v>
      </c>
      <c r="D2466" s="129" t="s">
        <v>8580</v>
      </c>
      <c r="E2466" s="129" t="s">
        <v>5194</v>
      </c>
      <c r="F2466" s="129" t="s">
        <v>28</v>
      </c>
      <c r="G2466" s="129" t="s">
        <v>5195</v>
      </c>
      <c r="H2466" s="129">
        <v>23.0</v>
      </c>
      <c r="I2466" s="163">
        <v>38.0</v>
      </c>
      <c r="J2466" s="163">
        <v>150.0</v>
      </c>
      <c r="K2466" s="129">
        <v>0.0</v>
      </c>
      <c r="L2466" s="129">
        <v>-1.0</v>
      </c>
      <c r="M2466" s="129">
        <v>0.0</v>
      </c>
      <c r="N2466" s="129">
        <v>-1.0</v>
      </c>
      <c r="O2466" s="129">
        <v>7.0</v>
      </c>
      <c r="P2466" s="129">
        <v>6.0</v>
      </c>
      <c r="Q2466" s="11">
        <f t="array" ref="Q2466">COUNTIF(E2466:E3598, E2466)</f>
        <v>2</v>
      </c>
    </row>
    <row r="2467">
      <c r="A2467" s="129">
        <v>10.0</v>
      </c>
      <c r="B2467" s="129" t="str">
        <f t="array" ref="B2467">IFS(OR(C2467=1, C2467=6, C2467=11, C2467=16), "Mon", OR(C2467=2, C2467=7, C2467=12, C2467=17), "Tue", OR(C2467=3, C2467=8, C2467=13, C2467=18), "Wed",OR(C2467=4, C2467=9, C2467=14, C2467=19), "Thu",OR(C2467=5, C2467=10, C2467=15, C2467=20), "Fri",TRUE, "")</f>
        <v>Fri</v>
      </c>
      <c r="C2467" s="129">
        <v>5.0</v>
      </c>
      <c r="D2467" s="129" t="s">
        <v>8580</v>
      </c>
      <c r="E2467" s="129" t="s">
        <v>533</v>
      </c>
      <c r="F2467" s="129" t="s">
        <v>28</v>
      </c>
      <c r="G2467" s="129" t="s">
        <v>534</v>
      </c>
      <c r="H2467" s="129">
        <v>48.0</v>
      </c>
      <c r="I2467" s="163">
        <v>124.0</v>
      </c>
      <c r="J2467" s="163">
        <v>336.0</v>
      </c>
      <c r="K2467" s="129">
        <v>0.0</v>
      </c>
      <c r="L2467" s="129">
        <v>-1.0</v>
      </c>
      <c r="M2467" s="129">
        <v>0.0</v>
      </c>
      <c r="N2467" s="129">
        <v>-1.0</v>
      </c>
      <c r="O2467" s="129">
        <v>7.0</v>
      </c>
      <c r="P2467" s="129">
        <v>6.0</v>
      </c>
      <c r="Q2467" s="11">
        <f t="array" ref="Q2467">COUNTIF(E2467:E3598, E2467)</f>
        <v>1</v>
      </c>
    </row>
    <row r="2468">
      <c r="A2468" s="129">
        <v>10.0</v>
      </c>
      <c r="B2468" s="129" t="str">
        <f t="array" ref="B2468">IFS(OR(C2468=1, C2468=6, C2468=11, C2468=16), "Mon", OR(C2468=2, C2468=7, C2468=12, C2468=17), "Tue", OR(C2468=3, C2468=8, C2468=13, C2468=18), "Wed",OR(C2468=4, C2468=9, C2468=14, C2468=19), "Thu",OR(C2468=5, C2468=10, C2468=15, C2468=20), "Fri",TRUE, "")</f>
        <v>Mon</v>
      </c>
      <c r="C2468" s="129">
        <v>6.0</v>
      </c>
      <c r="D2468" s="129" t="s">
        <v>8580</v>
      </c>
      <c r="E2468" s="129" t="s">
        <v>4394</v>
      </c>
      <c r="F2468" s="129" t="s">
        <v>28</v>
      </c>
      <c r="G2468" s="129" t="s">
        <v>4395</v>
      </c>
      <c r="H2468" s="129">
        <v>35.0</v>
      </c>
      <c r="I2468" s="163">
        <v>78.0</v>
      </c>
      <c r="J2468" s="163">
        <v>258.0</v>
      </c>
      <c r="K2468" s="129">
        <v>1.0</v>
      </c>
      <c r="L2468" s="129">
        <v>-1.0</v>
      </c>
      <c r="M2468" s="129">
        <v>0.0</v>
      </c>
      <c r="N2468" s="129">
        <v>0.0</v>
      </c>
      <c r="O2468" s="129">
        <v>9.0</v>
      </c>
      <c r="P2468" s="129">
        <v>9.0</v>
      </c>
      <c r="Q2468" s="11">
        <f t="array" ref="Q2468">COUNTIF(E2468:E3598, E2468)</f>
        <v>2</v>
      </c>
    </row>
    <row r="2469">
      <c r="A2469" s="129">
        <v>10.0</v>
      </c>
      <c r="B2469" s="129" t="str">
        <f t="array" ref="B2469">IFS(OR(C2469=1, C2469=6, C2469=11, C2469=16), "Mon", OR(C2469=2, C2469=7, C2469=12, C2469=17), "Tue", OR(C2469=3, C2469=8, C2469=13, C2469=18), "Wed",OR(C2469=4, C2469=9, C2469=14, C2469=19), "Thu",OR(C2469=5, C2469=10, C2469=15, C2469=20), "Fri",TRUE, "")</f>
        <v>Mon</v>
      </c>
      <c r="C2469" s="129">
        <v>6.0</v>
      </c>
      <c r="D2469" s="129" t="s">
        <v>8580</v>
      </c>
      <c r="E2469" s="129" t="s">
        <v>4930</v>
      </c>
      <c r="F2469" s="129" t="s">
        <v>28</v>
      </c>
      <c r="G2469" s="129" t="s">
        <v>4931</v>
      </c>
      <c r="H2469" s="129">
        <v>58.0</v>
      </c>
      <c r="I2469" s="163">
        <v>64.0</v>
      </c>
      <c r="J2469" s="163">
        <v>292.0</v>
      </c>
      <c r="K2469" s="129">
        <v>0.0</v>
      </c>
      <c r="L2469" s="129">
        <v>0.0</v>
      </c>
      <c r="M2469" s="129">
        <v>0.0</v>
      </c>
      <c r="N2469" s="129">
        <v>0.0</v>
      </c>
      <c r="O2469" s="129">
        <v>8.0</v>
      </c>
      <c r="P2469" s="129">
        <v>8.0</v>
      </c>
      <c r="Q2469" s="11">
        <f t="array" ref="Q2469">COUNTIF(E2469:E3598, E2469)</f>
        <v>1</v>
      </c>
    </row>
    <row r="2470">
      <c r="A2470" s="129">
        <v>10.0</v>
      </c>
      <c r="B2470" s="129" t="str">
        <f t="array" ref="B2470">IFS(OR(C2470=1, C2470=6, C2470=11, C2470=16), "Mon", OR(C2470=2, C2470=7, C2470=12, C2470=17), "Tue", OR(C2470=3, C2470=8, C2470=13, C2470=18), "Wed",OR(C2470=4, C2470=9, C2470=14, C2470=19), "Thu",OR(C2470=5, C2470=10, C2470=15, C2470=20), "Fri",TRUE, "")</f>
        <v>Mon</v>
      </c>
      <c r="C2470" s="129">
        <v>6.0</v>
      </c>
      <c r="D2470" s="129" t="s">
        <v>8580</v>
      </c>
      <c r="E2470" s="129" t="s">
        <v>311</v>
      </c>
      <c r="F2470" s="129" t="s">
        <v>28</v>
      </c>
      <c r="G2470" s="129" t="s">
        <v>312</v>
      </c>
      <c r="H2470" s="129">
        <v>62.0</v>
      </c>
      <c r="I2470" s="163">
        <v>105.0</v>
      </c>
      <c r="J2470" s="163">
        <v>435.0</v>
      </c>
      <c r="K2470" s="129">
        <v>1.0</v>
      </c>
      <c r="L2470" s="129">
        <v>-1.0</v>
      </c>
      <c r="M2470" s="129">
        <v>0.0</v>
      </c>
      <c r="N2470" s="129">
        <v>0.0</v>
      </c>
      <c r="O2470" s="129">
        <v>9.0</v>
      </c>
      <c r="P2470" s="129">
        <v>9.0</v>
      </c>
      <c r="Q2470" s="11">
        <f t="array" ref="Q2470">COUNTIF(E2470:E3598, E2470)</f>
        <v>2</v>
      </c>
    </row>
    <row r="2471">
      <c r="A2471" s="129">
        <v>10.0</v>
      </c>
      <c r="B2471" s="129" t="str">
        <f t="array" ref="B2471">IFS(OR(C2471=1, C2471=6, C2471=11, C2471=16), "Mon", OR(C2471=2, C2471=7, C2471=12, C2471=17), "Tue", OR(C2471=3, C2471=8, C2471=13, C2471=18), "Wed",OR(C2471=4, C2471=9, C2471=14, C2471=19), "Thu",OR(C2471=5, C2471=10, C2471=15, C2471=20), "Fri",TRUE, "")</f>
        <v>Mon</v>
      </c>
      <c r="C2471" s="129">
        <v>6.0</v>
      </c>
      <c r="D2471" s="129" t="s">
        <v>8580</v>
      </c>
      <c r="E2471" s="129" t="s">
        <v>5912</v>
      </c>
      <c r="F2471" s="129" t="s">
        <v>28</v>
      </c>
      <c r="G2471" s="129" t="s">
        <v>5913</v>
      </c>
      <c r="H2471" s="129">
        <v>28.0</v>
      </c>
      <c r="I2471" s="163">
        <v>68.0</v>
      </c>
      <c r="J2471" s="163">
        <v>264.0</v>
      </c>
      <c r="K2471" s="129">
        <v>0.0</v>
      </c>
      <c r="L2471" s="129">
        <v>0.0</v>
      </c>
      <c r="M2471" s="129">
        <v>0.0</v>
      </c>
      <c r="N2471" s="129">
        <v>0.0</v>
      </c>
      <c r="O2471" s="129">
        <v>8.0</v>
      </c>
      <c r="P2471" s="129">
        <v>8.0</v>
      </c>
      <c r="Q2471" s="11">
        <f t="array" ref="Q2471">COUNTIF(E2471:E3598, E2471)</f>
        <v>2</v>
      </c>
    </row>
    <row r="2472">
      <c r="A2472" s="129">
        <v>10.0</v>
      </c>
      <c r="B2472" s="129" t="str">
        <f t="array" ref="B2472">IFS(OR(C2472=1, C2472=6, C2472=11, C2472=16), "Mon", OR(C2472=2, C2472=7, C2472=12, C2472=17), "Tue", OR(C2472=3, C2472=8, C2472=13, C2472=18), "Wed",OR(C2472=4, C2472=9, C2472=14, C2472=19), "Thu",OR(C2472=5, C2472=10, C2472=15, C2472=20), "Fri",TRUE, "")</f>
        <v>Mon</v>
      </c>
      <c r="C2472" s="129">
        <v>6.0</v>
      </c>
      <c r="D2472" s="129" t="s">
        <v>8580</v>
      </c>
      <c r="E2472" s="129" t="s">
        <v>5288</v>
      </c>
      <c r="F2472" s="129" t="s">
        <v>28</v>
      </c>
      <c r="G2472" s="129" t="s">
        <v>5289</v>
      </c>
      <c r="H2472" s="129">
        <v>64.0</v>
      </c>
      <c r="I2472" s="163">
        <v>35.0</v>
      </c>
      <c r="J2472" s="163">
        <v>139.0</v>
      </c>
      <c r="K2472" s="129">
        <v>0.0</v>
      </c>
      <c r="L2472" s="129">
        <v>-1.0</v>
      </c>
      <c r="M2472" s="129">
        <v>0.0</v>
      </c>
      <c r="N2472" s="129">
        <v>-1.0</v>
      </c>
      <c r="O2472" s="129">
        <v>6.0</v>
      </c>
      <c r="P2472" s="129">
        <v>5.0</v>
      </c>
      <c r="Q2472" s="11">
        <f t="array" ref="Q2472">COUNTIF(E2472:E3598, E2472)</f>
        <v>1</v>
      </c>
    </row>
    <row r="2473">
      <c r="A2473" s="129">
        <v>10.0</v>
      </c>
      <c r="B2473" s="129" t="str">
        <f t="array" ref="B2473">IFS(OR(C2473=1, C2473=6, C2473=11, C2473=16), "Mon", OR(C2473=2, C2473=7, C2473=12, C2473=17), "Tue", OR(C2473=3, C2473=8, C2473=13, C2473=18), "Wed",OR(C2473=4, C2473=9, C2473=14, C2473=19), "Thu",OR(C2473=5, C2473=10, C2473=15, C2473=20), "Fri",TRUE, "")</f>
        <v>Mon</v>
      </c>
      <c r="C2473" s="129">
        <v>6.0</v>
      </c>
      <c r="D2473" s="129" t="s">
        <v>8580</v>
      </c>
      <c r="E2473" s="129" t="s">
        <v>6040</v>
      </c>
      <c r="F2473" s="129" t="s">
        <v>28</v>
      </c>
      <c r="G2473" s="129" t="s">
        <v>6041</v>
      </c>
      <c r="H2473" s="129">
        <v>70.0</v>
      </c>
      <c r="I2473" s="163">
        <v>51.0</v>
      </c>
      <c r="J2473" s="163">
        <v>136.0</v>
      </c>
      <c r="K2473" s="129">
        <v>0.0</v>
      </c>
      <c r="L2473" s="129">
        <v>-1.0</v>
      </c>
      <c r="M2473" s="129">
        <v>0.0</v>
      </c>
      <c r="N2473" s="129">
        <v>-1.0</v>
      </c>
      <c r="O2473" s="129">
        <v>10.0</v>
      </c>
      <c r="P2473" s="129">
        <v>9.0</v>
      </c>
      <c r="Q2473" s="11">
        <f t="array" ref="Q2473">COUNTIF(E2473:E3598, E2473)</f>
        <v>2</v>
      </c>
    </row>
    <row r="2474">
      <c r="A2474" s="129">
        <v>10.0</v>
      </c>
      <c r="B2474" s="129" t="str">
        <f t="array" ref="B2474">IFS(OR(C2474=1, C2474=6, C2474=11, C2474=16), "Mon", OR(C2474=2, C2474=7, C2474=12, C2474=17), "Tue", OR(C2474=3, C2474=8, C2474=13, C2474=18), "Wed",OR(C2474=4, C2474=9, C2474=14, C2474=19), "Thu",OR(C2474=5, C2474=10, C2474=15, C2474=20), "Fri",TRUE, "")</f>
        <v>Tue</v>
      </c>
      <c r="C2474" s="129">
        <v>7.0</v>
      </c>
      <c r="D2474" s="129" t="s">
        <v>8580</v>
      </c>
      <c r="E2474" s="129" t="s">
        <v>2562</v>
      </c>
      <c r="F2474" s="129" t="s">
        <v>28</v>
      </c>
      <c r="G2474" s="129" t="s">
        <v>2563</v>
      </c>
      <c r="H2474" s="129">
        <v>33.0</v>
      </c>
      <c r="I2474" s="163">
        <v>99.0</v>
      </c>
      <c r="J2474" s="163">
        <v>316.0</v>
      </c>
      <c r="K2474" s="129">
        <v>0.0</v>
      </c>
      <c r="L2474" s="129">
        <v>0.0</v>
      </c>
      <c r="M2474" s="129">
        <v>0.0</v>
      </c>
      <c r="N2474" s="129">
        <v>0.0</v>
      </c>
      <c r="O2474" s="129">
        <v>8.0</v>
      </c>
      <c r="P2474" s="129">
        <v>8.0</v>
      </c>
      <c r="Q2474" s="11">
        <f t="array" ref="Q2474">COUNTIF(E2474:E3598, E2474)</f>
        <v>2</v>
      </c>
    </row>
    <row r="2475">
      <c r="A2475" s="129">
        <v>10.0</v>
      </c>
      <c r="B2475" s="129" t="str">
        <f t="array" ref="B2475">IFS(OR(C2475=1, C2475=6, C2475=11, C2475=16), "Mon", OR(C2475=2, C2475=7, C2475=12, C2475=17), "Tue", OR(C2475=3, C2475=8, C2475=13, C2475=18), "Wed",OR(C2475=4, C2475=9, C2475=14, C2475=19), "Thu",OR(C2475=5, C2475=10, C2475=15, C2475=20), "Fri",TRUE, "")</f>
        <v>Tue</v>
      </c>
      <c r="C2475" s="129">
        <v>7.0</v>
      </c>
      <c r="D2475" s="129" t="s">
        <v>8580</v>
      </c>
      <c r="E2475" s="129" t="s">
        <v>211</v>
      </c>
      <c r="F2475" s="129" t="s">
        <v>28</v>
      </c>
      <c r="G2475" s="129" t="s">
        <v>212</v>
      </c>
      <c r="H2475" s="129">
        <v>63.0</v>
      </c>
      <c r="I2475" s="163">
        <v>113.0</v>
      </c>
      <c r="J2475" s="163">
        <v>266.0</v>
      </c>
      <c r="K2475" s="129">
        <v>0.0</v>
      </c>
      <c r="L2475" s="129">
        <v>-1.0</v>
      </c>
      <c r="M2475" s="129">
        <v>0.0</v>
      </c>
      <c r="N2475" s="129">
        <v>-1.0</v>
      </c>
      <c r="O2475" s="129">
        <v>7.0</v>
      </c>
      <c r="P2475" s="129">
        <v>6.0</v>
      </c>
      <c r="Q2475" s="11">
        <f t="array" ref="Q2475">COUNTIF(E2475:E3598, E2475)</f>
        <v>1</v>
      </c>
    </row>
    <row r="2476">
      <c r="A2476" s="129">
        <v>10.0</v>
      </c>
      <c r="B2476" s="129" t="str">
        <f t="array" ref="B2476">IFS(OR(C2476=1, C2476=6, C2476=11, C2476=16), "Mon", OR(C2476=2, C2476=7, C2476=12, C2476=17), "Tue", OR(C2476=3, C2476=8, C2476=13, C2476=18), "Wed",OR(C2476=4, C2476=9, C2476=14, C2476=19), "Thu",OR(C2476=5, C2476=10, C2476=15, C2476=20), "Fri",TRUE, "")</f>
        <v>Tue</v>
      </c>
      <c r="C2476" s="129">
        <v>7.0</v>
      </c>
      <c r="D2476" s="129" t="s">
        <v>8580</v>
      </c>
      <c r="E2476" s="129" t="s">
        <v>2246</v>
      </c>
      <c r="F2476" s="129" t="s">
        <v>28</v>
      </c>
      <c r="G2476" s="129" t="s">
        <v>2247</v>
      </c>
      <c r="H2476" s="129">
        <v>27.0</v>
      </c>
      <c r="I2476" s="163">
        <v>114.0</v>
      </c>
      <c r="J2476" s="163">
        <v>411.0</v>
      </c>
      <c r="K2476" s="129">
        <v>1.0</v>
      </c>
      <c r="L2476" s="129">
        <v>0.0</v>
      </c>
      <c r="M2476" s="129">
        <v>0.0</v>
      </c>
      <c r="N2476" s="129">
        <v>1.0</v>
      </c>
      <c r="O2476" s="129">
        <v>10.0</v>
      </c>
      <c r="P2476" s="129">
        <v>10.0</v>
      </c>
      <c r="Q2476" s="11">
        <f t="array" ref="Q2476">COUNTIF(E2476:E3598, E2476)</f>
        <v>1</v>
      </c>
    </row>
    <row r="2477">
      <c r="A2477" s="129">
        <v>10.0</v>
      </c>
      <c r="B2477" s="129" t="str">
        <f t="array" ref="B2477">IFS(OR(C2477=1, C2477=6, C2477=11, C2477=16), "Mon", OR(C2477=2, C2477=7, C2477=12, C2477=17), "Tue", OR(C2477=3, C2477=8, C2477=13, C2477=18), "Wed",OR(C2477=4, C2477=9, C2477=14, C2477=19), "Thu",OR(C2477=5, C2477=10, C2477=15, C2477=20), "Fri",TRUE, "")</f>
        <v>Tue</v>
      </c>
      <c r="C2477" s="129">
        <v>7.0</v>
      </c>
      <c r="D2477" s="129" t="s">
        <v>8580</v>
      </c>
      <c r="E2477" s="129" t="s">
        <v>4410</v>
      </c>
      <c r="F2477" s="129" t="s">
        <v>28</v>
      </c>
      <c r="G2477" s="129" t="s">
        <v>4411</v>
      </c>
      <c r="H2477" s="129">
        <v>36.0</v>
      </c>
      <c r="I2477" s="163">
        <v>66.0</v>
      </c>
      <c r="J2477" s="163">
        <v>156.0</v>
      </c>
      <c r="K2477" s="129">
        <v>0.0</v>
      </c>
      <c r="L2477" s="129">
        <v>0.0</v>
      </c>
      <c r="M2477" s="129">
        <v>0.0</v>
      </c>
      <c r="N2477" s="129">
        <v>0.0</v>
      </c>
      <c r="O2477" s="129">
        <v>8.0</v>
      </c>
      <c r="P2477" s="129">
        <v>8.0</v>
      </c>
      <c r="Q2477" s="11">
        <f t="array" ref="Q2477">COUNTIF(E2477:E3598, E2477)</f>
        <v>1</v>
      </c>
    </row>
    <row r="2478">
      <c r="A2478" s="129">
        <v>10.0</v>
      </c>
      <c r="B2478" s="129" t="str">
        <f t="array" ref="B2478">IFS(OR(C2478=1, C2478=6, C2478=11, C2478=16), "Mon", OR(C2478=2, C2478=7, C2478=12, C2478=17), "Tue", OR(C2478=3, C2478=8, C2478=13, C2478=18), "Wed",OR(C2478=4, C2478=9, C2478=14, C2478=19), "Thu",OR(C2478=5, C2478=10, C2478=15, C2478=20), "Fri",TRUE, "")</f>
        <v>Tue</v>
      </c>
      <c r="C2478" s="129">
        <v>7.0</v>
      </c>
      <c r="D2478" s="129" t="s">
        <v>8580</v>
      </c>
      <c r="E2478" s="129" t="s">
        <v>4602</v>
      </c>
      <c r="F2478" s="129" t="s">
        <v>28</v>
      </c>
      <c r="G2478" s="129" t="s">
        <v>4603</v>
      </c>
      <c r="H2478" s="129">
        <v>68.0</v>
      </c>
      <c r="I2478" s="163">
        <v>49.0</v>
      </c>
      <c r="J2478" s="163">
        <v>109.0</v>
      </c>
      <c r="K2478" s="129">
        <v>1.0</v>
      </c>
      <c r="L2478" s="129">
        <v>-1.0</v>
      </c>
      <c r="M2478" s="129">
        <v>0.0</v>
      </c>
      <c r="N2478" s="129">
        <v>0.0</v>
      </c>
      <c r="O2478" s="129">
        <v>8.0</v>
      </c>
      <c r="P2478" s="129">
        <v>8.0</v>
      </c>
      <c r="Q2478" s="11">
        <f t="array" ref="Q2478">COUNTIF(E2478:E3598, E2478)</f>
        <v>1</v>
      </c>
    </row>
    <row r="2479">
      <c r="A2479" s="129">
        <v>10.0</v>
      </c>
      <c r="B2479" s="129" t="str">
        <f t="array" ref="B2479">IFS(OR(C2479=1, C2479=6, C2479=11, C2479=16), "Mon", OR(C2479=2, C2479=7, C2479=12, C2479=17), "Tue", OR(C2479=3, C2479=8, C2479=13, C2479=18), "Wed",OR(C2479=4, C2479=9, C2479=14, C2479=19), "Thu",OR(C2479=5, C2479=10, C2479=15, C2479=20), "Fri",TRUE, "")</f>
        <v>Tue</v>
      </c>
      <c r="C2479" s="129">
        <v>7.0</v>
      </c>
      <c r="D2479" s="129" t="s">
        <v>8580</v>
      </c>
      <c r="E2479" s="129" t="s">
        <v>1878</v>
      </c>
      <c r="F2479" s="129" t="s">
        <v>28</v>
      </c>
      <c r="G2479" s="129" t="s">
        <v>1879</v>
      </c>
      <c r="H2479" s="129">
        <v>24.0</v>
      </c>
      <c r="I2479" s="163">
        <v>62.0</v>
      </c>
      <c r="J2479" s="163">
        <v>141.0</v>
      </c>
      <c r="K2479" s="129">
        <v>0.0</v>
      </c>
      <c r="L2479" s="129">
        <v>0.0</v>
      </c>
      <c r="M2479" s="129">
        <v>0.0</v>
      </c>
      <c r="N2479" s="129">
        <v>0.0</v>
      </c>
      <c r="O2479" s="129">
        <v>10.0</v>
      </c>
      <c r="P2479" s="129">
        <v>10.0</v>
      </c>
      <c r="Q2479" s="11">
        <f t="array" ref="Q2479">COUNTIF(E2479:E3598, E2479)</f>
        <v>2</v>
      </c>
    </row>
    <row r="2480">
      <c r="A2480" s="129">
        <v>10.0</v>
      </c>
      <c r="B2480" s="129" t="str">
        <f t="array" ref="B2480">IFS(OR(C2480=1, C2480=6, C2480=11, C2480=16), "Mon", OR(C2480=2, C2480=7, C2480=12, C2480=17), "Tue", OR(C2480=3, C2480=8, C2480=13, C2480=18), "Wed",OR(C2480=4, C2480=9, C2480=14, C2480=19), "Thu",OR(C2480=5, C2480=10, C2480=15, C2480=20), "Fri",TRUE, "")</f>
        <v>Wed</v>
      </c>
      <c r="C2480" s="129">
        <v>8.0</v>
      </c>
      <c r="D2480" s="129" t="s">
        <v>8580</v>
      </c>
      <c r="E2480" s="129" t="s">
        <v>317</v>
      </c>
      <c r="F2480" s="129" t="s">
        <v>28</v>
      </c>
      <c r="G2480" s="129" t="s">
        <v>318</v>
      </c>
      <c r="H2480" s="129">
        <v>65.0</v>
      </c>
      <c r="I2480" s="163">
        <v>56.0</v>
      </c>
      <c r="J2480" s="163">
        <v>252.0</v>
      </c>
      <c r="K2480" s="129">
        <v>1.0</v>
      </c>
      <c r="L2480" s="129">
        <v>-1.0</v>
      </c>
      <c r="M2480" s="129">
        <v>0.0</v>
      </c>
      <c r="N2480" s="129">
        <v>0.0</v>
      </c>
      <c r="O2480" s="129">
        <v>10.0</v>
      </c>
      <c r="P2480" s="129">
        <v>10.0</v>
      </c>
      <c r="Q2480" s="11">
        <f t="array" ref="Q2480">COUNTIF(E2480:E3598, E2480)</f>
        <v>1</v>
      </c>
    </row>
    <row r="2481">
      <c r="A2481" s="129">
        <v>10.0</v>
      </c>
      <c r="B2481" s="129" t="str">
        <f t="array" ref="B2481">IFS(OR(C2481=1, C2481=6, C2481=11, C2481=16), "Mon", OR(C2481=2, C2481=7, C2481=12, C2481=17), "Tue", OR(C2481=3, C2481=8, C2481=13, C2481=18), "Wed",OR(C2481=4, C2481=9, C2481=14, C2481=19), "Thu",OR(C2481=5, C2481=10, C2481=15, C2481=20), "Fri",TRUE, "")</f>
        <v>Wed</v>
      </c>
      <c r="C2481" s="129">
        <v>8.0</v>
      </c>
      <c r="D2481" s="129" t="s">
        <v>8580</v>
      </c>
      <c r="E2481" s="129" t="s">
        <v>3094</v>
      </c>
      <c r="F2481" s="129" t="s">
        <v>28</v>
      </c>
      <c r="G2481" s="129" t="s">
        <v>3095</v>
      </c>
      <c r="H2481" s="129">
        <v>27.0</v>
      </c>
      <c r="I2481" s="163">
        <v>74.0</v>
      </c>
      <c r="J2481" s="163">
        <v>310.0</v>
      </c>
      <c r="K2481" s="129">
        <v>0.0</v>
      </c>
      <c r="L2481" s="129">
        <v>0.0</v>
      </c>
      <c r="M2481" s="129">
        <v>0.0</v>
      </c>
      <c r="N2481" s="129">
        <v>0.0</v>
      </c>
      <c r="O2481" s="129">
        <v>9.0</v>
      </c>
      <c r="P2481" s="129">
        <v>9.0</v>
      </c>
      <c r="Q2481" s="11">
        <f t="array" ref="Q2481">COUNTIF(E2481:E3598, E2481)</f>
        <v>3</v>
      </c>
    </row>
    <row r="2482">
      <c r="A2482" s="129">
        <v>10.0</v>
      </c>
      <c r="B2482" s="129" t="str">
        <f t="array" ref="B2482">IFS(OR(C2482=1, C2482=6, C2482=11, C2482=16), "Mon", OR(C2482=2, C2482=7, C2482=12, C2482=17), "Tue", OR(C2482=3, C2482=8, C2482=13, C2482=18), "Wed",OR(C2482=4, C2482=9, C2482=14, C2482=19), "Thu",OR(C2482=5, C2482=10, C2482=15, C2482=20), "Fri",TRUE, "")</f>
        <v>Wed</v>
      </c>
      <c r="C2482" s="129">
        <v>8.0</v>
      </c>
      <c r="D2482" s="129" t="s">
        <v>8580</v>
      </c>
      <c r="E2482" s="129" t="s">
        <v>8382</v>
      </c>
      <c r="F2482" s="129" t="s">
        <v>28</v>
      </c>
      <c r="G2482" s="129" t="s">
        <v>8383</v>
      </c>
      <c r="H2482" s="129">
        <v>43.0</v>
      </c>
      <c r="I2482" s="163">
        <v>44.0</v>
      </c>
      <c r="J2482" s="163">
        <v>160.0</v>
      </c>
      <c r="K2482" s="129">
        <v>0.0</v>
      </c>
      <c r="L2482" s="129">
        <v>-1.0</v>
      </c>
      <c r="M2482" s="129">
        <v>0.0</v>
      </c>
      <c r="N2482" s="129">
        <v>-1.0</v>
      </c>
      <c r="O2482" s="129">
        <v>8.0</v>
      </c>
      <c r="P2482" s="129">
        <v>7.0</v>
      </c>
      <c r="Q2482" s="11">
        <f t="array" ref="Q2482">COUNTIF(E2482:E3598, E2482)</f>
        <v>1</v>
      </c>
    </row>
    <row r="2483">
      <c r="A2483" s="129">
        <v>10.0</v>
      </c>
      <c r="B2483" s="129" t="str">
        <f t="array" ref="B2483">IFS(OR(C2483=1, C2483=6, C2483=11, C2483=16), "Mon", OR(C2483=2, C2483=7, C2483=12, C2483=17), "Tue", OR(C2483=3, C2483=8, C2483=13, C2483=18), "Wed",OR(C2483=4, C2483=9, C2483=14, C2483=19), "Thu",OR(C2483=5, C2483=10, C2483=15, C2483=20), "Fri",TRUE, "")</f>
        <v>Wed</v>
      </c>
      <c r="C2483" s="129">
        <v>8.0</v>
      </c>
      <c r="D2483" s="129" t="s">
        <v>8580</v>
      </c>
      <c r="E2483" s="129" t="s">
        <v>5074</v>
      </c>
      <c r="F2483" s="129" t="s">
        <v>28</v>
      </c>
      <c r="G2483" s="129" t="s">
        <v>5075</v>
      </c>
      <c r="H2483" s="129">
        <v>70.0</v>
      </c>
      <c r="I2483" s="163">
        <v>38.0</v>
      </c>
      <c r="J2483" s="163">
        <v>142.0</v>
      </c>
      <c r="K2483" s="129">
        <v>0.0</v>
      </c>
      <c r="L2483" s="129">
        <v>0.0</v>
      </c>
      <c r="M2483" s="129">
        <v>0.0</v>
      </c>
      <c r="N2483" s="129">
        <v>0.0</v>
      </c>
      <c r="O2483" s="129">
        <v>7.0</v>
      </c>
      <c r="P2483" s="129">
        <v>7.0</v>
      </c>
      <c r="Q2483" s="11">
        <f t="array" ref="Q2483">COUNTIF(E2483:E3598, E2483)</f>
        <v>2</v>
      </c>
    </row>
    <row r="2484">
      <c r="A2484" s="129">
        <v>10.0</v>
      </c>
      <c r="B2484" s="129" t="str">
        <f t="array" ref="B2484">IFS(OR(C2484=1, C2484=6, C2484=11, C2484=16), "Mon", OR(C2484=2, C2484=7, C2484=12, C2484=17), "Tue", OR(C2484=3, C2484=8, C2484=13, C2484=18), "Wed",OR(C2484=4, C2484=9, C2484=14, C2484=19), "Thu",OR(C2484=5, C2484=10, C2484=15, C2484=20), "Fri",TRUE, "")</f>
        <v>Wed</v>
      </c>
      <c r="C2484" s="129">
        <v>8.0</v>
      </c>
      <c r="D2484" s="129" t="s">
        <v>8580</v>
      </c>
      <c r="E2484" s="129" t="s">
        <v>5038</v>
      </c>
      <c r="F2484" s="129" t="s">
        <v>28</v>
      </c>
      <c r="G2484" s="129" t="s">
        <v>5039</v>
      </c>
      <c r="H2484" s="129">
        <v>41.0</v>
      </c>
      <c r="I2484" s="163">
        <v>32.0</v>
      </c>
      <c r="J2484" s="163">
        <v>132.0</v>
      </c>
      <c r="K2484" s="129">
        <v>0.0</v>
      </c>
      <c r="L2484" s="129">
        <v>-1.0</v>
      </c>
      <c r="M2484" s="129">
        <v>0.0</v>
      </c>
      <c r="N2484" s="129">
        <v>-1.0</v>
      </c>
      <c r="O2484" s="129">
        <v>8.0</v>
      </c>
      <c r="P2484" s="129">
        <v>7.0</v>
      </c>
      <c r="Q2484" s="11">
        <f t="array" ref="Q2484">COUNTIF(E2484:E3598, E2484)</f>
        <v>3</v>
      </c>
    </row>
    <row r="2485">
      <c r="A2485" s="129">
        <v>10.0</v>
      </c>
      <c r="B2485" s="129" t="str">
        <f t="array" ref="B2485">IFS(OR(C2485=1, C2485=6, C2485=11, C2485=16), "Mon", OR(C2485=2, C2485=7, C2485=12, C2485=17), "Tue", OR(C2485=3, C2485=8, C2485=13, C2485=18), "Wed",OR(C2485=4, C2485=9, C2485=14, C2485=19), "Thu",OR(C2485=5, C2485=10, C2485=15, C2485=20), "Fri",TRUE, "")</f>
        <v>Wed</v>
      </c>
      <c r="C2485" s="129">
        <v>8.0</v>
      </c>
      <c r="D2485" s="129" t="s">
        <v>8580</v>
      </c>
      <c r="E2485" s="129" t="s">
        <v>7654</v>
      </c>
      <c r="F2485" s="129" t="s">
        <v>28</v>
      </c>
      <c r="G2485" s="129" t="s">
        <v>7655</v>
      </c>
      <c r="H2485" s="129">
        <v>54.0</v>
      </c>
      <c r="I2485" s="163">
        <v>63.0</v>
      </c>
      <c r="J2485" s="163">
        <v>288.0</v>
      </c>
      <c r="K2485" s="129">
        <v>1.0</v>
      </c>
      <c r="L2485" s="129">
        <v>0.0</v>
      </c>
      <c r="M2485" s="129">
        <v>0.0</v>
      </c>
      <c r="N2485" s="129">
        <v>1.0</v>
      </c>
      <c r="O2485" s="129">
        <v>8.0</v>
      </c>
      <c r="P2485" s="129">
        <v>9.0</v>
      </c>
      <c r="Q2485" s="11">
        <f t="array" ref="Q2485">COUNTIF(E2485:E3598, E2485)</f>
        <v>1</v>
      </c>
    </row>
    <row r="2486">
      <c r="A2486" s="129">
        <v>10.0</v>
      </c>
      <c r="B2486" s="129" t="str">
        <f t="array" ref="B2486">IFS(OR(C2486=1, C2486=6, C2486=11, C2486=16), "Mon", OR(C2486=2, C2486=7, C2486=12, C2486=17), "Tue", OR(C2486=3, C2486=8, C2486=13, C2486=18), "Wed",OR(C2486=4, C2486=9, C2486=14, C2486=19), "Thu",OR(C2486=5, C2486=10, C2486=15, C2486=20), "Fri",TRUE, "")</f>
        <v>Thu</v>
      </c>
      <c r="C2486" s="129">
        <v>9.0</v>
      </c>
      <c r="D2486" s="129" t="s">
        <v>8580</v>
      </c>
      <c r="E2486" s="129" t="s">
        <v>3104</v>
      </c>
      <c r="F2486" s="129" t="s">
        <v>28</v>
      </c>
      <c r="G2486" s="129" t="s">
        <v>3105</v>
      </c>
      <c r="H2486" s="129">
        <v>40.0</v>
      </c>
      <c r="I2486" s="163">
        <v>52.0</v>
      </c>
      <c r="J2486" s="163">
        <v>324.0</v>
      </c>
      <c r="K2486" s="129">
        <v>0.0</v>
      </c>
      <c r="L2486" s="129">
        <v>-1.0</v>
      </c>
      <c r="M2486" s="129">
        <v>0.0</v>
      </c>
      <c r="N2486" s="129">
        <v>-1.0</v>
      </c>
      <c r="O2486" s="129">
        <v>10.0</v>
      </c>
      <c r="P2486" s="129">
        <v>9.0</v>
      </c>
      <c r="Q2486" s="11">
        <f t="array" ref="Q2486">COUNTIF(E2486:E3598, E2486)</f>
        <v>1</v>
      </c>
    </row>
    <row r="2487">
      <c r="A2487" s="129">
        <v>10.0</v>
      </c>
      <c r="B2487" s="129" t="str">
        <f t="array" ref="B2487">IFS(OR(C2487=1, C2487=6, C2487=11, C2487=16), "Mon", OR(C2487=2, C2487=7, C2487=12, C2487=17), "Tue", OR(C2487=3, C2487=8, C2487=13, C2487=18), "Wed",OR(C2487=4, C2487=9, C2487=14, C2487=19), "Thu",OR(C2487=5, C2487=10, C2487=15, C2487=20), "Fri",TRUE, "")</f>
        <v>Thu</v>
      </c>
      <c r="C2487" s="129">
        <v>9.0</v>
      </c>
      <c r="D2487" s="129" t="s">
        <v>8580</v>
      </c>
      <c r="E2487" s="129" t="s">
        <v>8270</v>
      </c>
      <c r="F2487" s="129" t="s">
        <v>28</v>
      </c>
      <c r="G2487" s="129" t="s">
        <v>8271</v>
      </c>
      <c r="H2487" s="129">
        <v>35.0</v>
      </c>
      <c r="I2487" s="163">
        <v>111.0</v>
      </c>
      <c r="J2487" s="163">
        <v>492.0</v>
      </c>
      <c r="K2487" s="129">
        <v>1.0</v>
      </c>
      <c r="L2487" s="129">
        <v>0.0</v>
      </c>
      <c r="M2487" s="129">
        <v>0.0</v>
      </c>
      <c r="N2487" s="129">
        <v>1.0</v>
      </c>
      <c r="O2487" s="129">
        <v>9.0</v>
      </c>
      <c r="P2487" s="129">
        <v>10.0</v>
      </c>
      <c r="Q2487" s="11">
        <f t="array" ref="Q2487">COUNTIF(E2487:E3598, E2487)</f>
        <v>2</v>
      </c>
    </row>
    <row r="2488">
      <c r="A2488" s="129">
        <v>10.0</v>
      </c>
      <c r="B2488" s="129" t="str">
        <f t="array" ref="B2488">IFS(OR(C2488=1, C2488=6, C2488=11, C2488=16), "Mon", OR(C2488=2, C2488=7, C2488=12, C2488=17), "Tue", OR(C2488=3, C2488=8, C2488=13, C2488=18), "Wed",OR(C2488=4, C2488=9, C2488=14, C2488=19), "Thu",OR(C2488=5, C2488=10, C2488=15, C2488=20), "Fri",TRUE, "")</f>
        <v>Thu</v>
      </c>
      <c r="C2488" s="129">
        <v>9.0</v>
      </c>
      <c r="D2488" s="129" t="s">
        <v>8580</v>
      </c>
      <c r="E2488" s="129" t="s">
        <v>1445</v>
      </c>
      <c r="F2488" s="129" t="s">
        <v>28</v>
      </c>
      <c r="G2488" s="129" t="s">
        <v>1446</v>
      </c>
      <c r="H2488" s="129">
        <v>63.0</v>
      </c>
      <c r="I2488" s="163">
        <v>41.0</v>
      </c>
      <c r="J2488" s="163">
        <v>151.0</v>
      </c>
      <c r="K2488" s="129">
        <v>0.0</v>
      </c>
      <c r="L2488" s="129">
        <v>0.0</v>
      </c>
      <c r="M2488" s="129">
        <v>0.0</v>
      </c>
      <c r="N2488" s="129">
        <v>0.0</v>
      </c>
      <c r="O2488" s="129">
        <v>9.0</v>
      </c>
      <c r="P2488" s="129">
        <v>9.0</v>
      </c>
      <c r="Q2488" s="11">
        <f t="array" ref="Q2488">COUNTIF(E2488:E3598, E2488)</f>
        <v>2</v>
      </c>
    </row>
    <row r="2489">
      <c r="A2489" s="129">
        <v>10.0</v>
      </c>
      <c r="B2489" s="129" t="str">
        <f t="array" ref="B2489">IFS(OR(C2489=1, C2489=6, C2489=11, C2489=16), "Mon", OR(C2489=2, C2489=7, C2489=12, C2489=17), "Tue", OR(C2489=3, C2489=8, C2489=13, C2489=18), "Wed",OR(C2489=4, C2489=9, C2489=14, C2489=19), "Thu",OR(C2489=5, C2489=10, C2489=15, C2489=20), "Fri",TRUE, "")</f>
        <v>Thu</v>
      </c>
      <c r="C2489" s="129">
        <v>9.0</v>
      </c>
      <c r="D2489" s="129" t="s">
        <v>8580</v>
      </c>
      <c r="E2489" s="129" t="s">
        <v>3572</v>
      </c>
      <c r="F2489" s="129" t="s">
        <v>28</v>
      </c>
      <c r="G2489" s="129" t="s">
        <v>3573</v>
      </c>
      <c r="H2489" s="129">
        <v>42.0</v>
      </c>
      <c r="I2489" s="163">
        <v>133.0</v>
      </c>
      <c r="J2489" s="163">
        <v>300.0</v>
      </c>
      <c r="K2489" s="129">
        <v>0.0</v>
      </c>
      <c r="L2489" s="129">
        <v>0.0</v>
      </c>
      <c r="M2489" s="129">
        <v>0.0</v>
      </c>
      <c r="N2489" s="129">
        <v>0.0</v>
      </c>
      <c r="O2489" s="129">
        <v>8.0</v>
      </c>
      <c r="P2489" s="129">
        <v>8.0</v>
      </c>
      <c r="Q2489" s="11">
        <f t="array" ref="Q2489">COUNTIF(E2489:E3598, E2489)</f>
        <v>1</v>
      </c>
    </row>
    <row r="2490">
      <c r="A2490" s="129">
        <v>10.0</v>
      </c>
      <c r="B2490" s="129" t="str">
        <f t="array" ref="B2490">IFS(OR(C2490=1, C2490=6, C2490=11, C2490=16), "Mon", OR(C2490=2, C2490=7, C2490=12, C2490=17), "Tue", OR(C2490=3, C2490=8, C2490=13, C2490=18), "Wed",OR(C2490=4, C2490=9, C2490=14, C2490=19), "Thu",OR(C2490=5, C2490=10, C2490=15, C2490=20), "Fri",TRUE, "")</f>
        <v>Thu</v>
      </c>
      <c r="C2490" s="129">
        <v>9.0</v>
      </c>
      <c r="D2490" s="129" t="s">
        <v>8580</v>
      </c>
      <c r="E2490" s="129" t="s">
        <v>4076</v>
      </c>
      <c r="F2490" s="129" t="s">
        <v>28</v>
      </c>
      <c r="G2490" s="129" t="s">
        <v>4077</v>
      </c>
      <c r="H2490" s="129">
        <v>49.0</v>
      </c>
      <c r="I2490" s="163">
        <v>155.0</v>
      </c>
      <c r="J2490" s="163">
        <v>381.0</v>
      </c>
      <c r="K2490" s="129">
        <v>0.0</v>
      </c>
      <c r="L2490" s="129">
        <v>0.0</v>
      </c>
      <c r="M2490" s="129">
        <v>0.0</v>
      </c>
      <c r="N2490" s="129">
        <v>0.0</v>
      </c>
      <c r="O2490" s="129">
        <v>9.0</v>
      </c>
      <c r="P2490" s="129">
        <v>9.0</v>
      </c>
      <c r="Q2490" s="11">
        <f t="array" ref="Q2490">COUNTIF(E2490:E3598, E2490)</f>
        <v>2</v>
      </c>
    </row>
    <row r="2491">
      <c r="A2491" s="129">
        <v>10.0</v>
      </c>
      <c r="B2491" s="129" t="str">
        <f t="array" ref="B2491">IFS(OR(C2491=1, C2491=6, C2491=11, C2491=16), "Mon", OR(C2491=2, C2491=7, C2491=12, C2491=17), "Tue", OR(C2491=3, C2491=8, C2491=13, C2491=18), "Wed",OR(C2491=4, C2491=9, C2491=14, C2491=19), "Thu",OR(C2491=5, C2491=10, C2491=15, C2491=20), "Fri",TRUE, "")</f>
        <v>Thu</v>
      </c>
      <c r="C2491" s="129">
        <v>9.0</v>
      </c>
      <c r="D2491" s="129" t="s">
        <v>8580</v>
      </c>
      <c r="E2491" s="129" t="s">
        <v>3984</v>
      </c>
      <c r="F2491" s="129" t="s">
        <v>28</v>
      </c>
      <c r="G2491" s="129" t="s">
        <v>3985</v>
      </c>
      <c r="H2491" s="129">
        <v>43.0</v>
      </c>
      <c r="I2491" s="163">
        <v>34.0</v>
      </c>
      <c r="J2491" s="163">
        <v>141.0</v>
      </c>
      <c r="K2491" s="129">
        <v>0.0</v>
      </c>
      <c r="L2491" s="129">
        <v>-1.0</v>
      </c>
      <c r="M2491" s="129">
        <v>-1.0</v>
      </c>
      <c r="N2491" s="129">
        <v>-2.0</v>
      </c>
      <c r="O2491" s="129">
        <v>10.0</v>
      </c>
      <c r="P2491" s="129">
        <v>8.0</v>
      </c>
      <c r="Q2491" s="11">
        <f t="array" ref="Q2491">COUNTIF(E2491:E3598, E2491)</f>
        <v>1</v>
      </c>
    </row>
    <row r="2492">
      <c r="A2492" s="129">
        <v>10.0</v>
      </c>
      <c r="B2492" s="129" t="str">
        <f t="array" ref="B2492">IFS(OR(C2492=1, C2492=6, C2492=11, C2492=16), "Mon", OR(C2492=2, C2492=7, C2492=12, C2492=17), "Tue", OR(C2492=3, C2492=8, C2492=13, C2492=18), "Wed",OR(C2492=4, C2492=9, C2492=14, C2492=19), "Thu",OR(C2492=5, C2492=10, C2492=15, C2492=20), "Fri",TRUE, "")</f>
        <v>Fri</v>
      </c>
      <c r="C2492" s="129">
        <v>10.0</v>
      </c>
      <c r="D2492" s="129" t="s">
        <v>8580</v>
      </c>
      <c r="E2492" s="129" t="s">
        <v>5718</v>
      </c>
      <c r="F2492" s="129" t="s">
        <v>28</v>
      </c>
      <c r="G2492" s="129" t="s">
        <v>5719</v>
      </c>
      <c r="H2492" s="129">
        <v>33.0</v>
      </c>
      <c r="I2492" s="163">
        <v>67.0</v>
      </c>
      <c r="J2492" s="163">
        <v>344.0</v>
      </c>
      <c r="K2492" s="129">
        <v>0.0</v>
      </c>
      <c r="L2492" s="129">
        <v>-1.0</v>
      </c>
      <c r="M2492" s="129">
        <v>0.0</v>
      </c>
      <c r="N2492" s="129">
        <v>-1.0</v>
      </c>
      <c r="O2492" s="129">
        <v>7.0</v>
      </c>
      <c r="P2492" s="129">
        <v>6.0</v>
      </c>
      <c r="Q2492" s="11">
        <f t="array" ref="Q2492">COUNTIF(E2492:E3598, E2492)</f>
        <v>2</v>
      </c>
    </row>
    <row r="2493">
      <c r="A2493" s="129">
        <v>10.0</v>
      </c>
      <c r="B2493" s="129" t="str">
        <f t="array" ref="B2493">IFS(OR(C2493=1, C2493=6, C2493=11, C2493=16), "Mon", OR(C2493=2, C2493=7, C2493=12, C2493=17), "Tue", OR(C2493=3, C2493=8, C2493=13, C2493=18), "Wed",OR(C2493=4, C2493=9, C2493=14, C2493=19), "Thu",OR(C2493=5, C2493=10, C2493=15, C2493=20), "Fri",TRUE, "")</f>
        <v>Fri</v>
      </c>
      <c r="C2493" s="129">
        <v>10.0</v>
      </c>
      <c r="D2493" s="129" t="s">
        <v>8580</v>
      </c>
      <c r="E2493" s="129" t="s">
        <v>5884</v>
      </c>
      <c r="F2493" s="129" t="s">
        <v>28</v>
      </c>
      <c r="G2493" s="129" t="s">
        <v>5885</v>
      </c>
      <c r="H2493" s="129">
        <v>25.0</v>
      </c>
      <c r="I2493" s="163">
        <v>30.0</v>
      </c>
      <c r="J2493" s="163">
        <v>126.0</v>
      </c>
      <c r="K2493" s="129">
        <v>1.0</v>
      </c>
      <c r="L2493" s="129">
        <v>-1.0</v>
      </c>
      <c r="M2493" s="129">
        <v>0.0</v>
      </c>
      <c r="N2493" s="129">
        <v>0.0</v>
      </c>
      <c r="O2493" s="129">
        <v>10.0</v>
      </c>
      <c r="P2493" s="129">
        <v>10.0</v>
      </c>
      <c r="Q2493" s="11">
        <f t="array" ref="Q2493">COUNTIF(E2493:E3598, E2493)</f>
        <v>1</v>
      </c>
    </row>
    <row r="2494">
      <c r="A2494" s="129">
        <v>10.0</v>
      </c>
      <c r="B2494" s="129" t="str">
        <f t="array" ref="B2494">IFS(OR(C2494=1, C2494=6, C2494=11, C2494=16), "Mon", OR(C2494=2, C2494=7, C2494=12, C2494=17), "Tue", OR(C2494=3, C2494=8, C2494=13, C2494=18), "Wed",OR(C2494=4, C2494=9, C2494=14, C2494=19), "Thu",OR(C2494=5, C2494=10, C2494=15, C2494=20), "Fri",TRUE, "")</f>
        <v>Fri</v>
      </c>
      <c r="C2494" s="129">
        <v>10.0</v>
      </c>
      <c r="D2494" s="129" t="s">
        <v>8580</v>
      </c>
      <c r="E2494" s="129" t="s">
        <v>835</v>
      </c>
      <c r="F2494" s="129" t="s">
        <v>28</v>
      </c>
      <c r="G2494" s="129" t="s">
        <v>836</v>
      </c>
      <c r="H2494" s="129">
        <v>20.0</v>
      </c>
      <c r="I2494" s="163">
        <v>45.0</v>
      </c>
      <c r="J2494" s="163">
        <v>119.0</v>
      </c>
      <c r="K2494" s="129">
        <v>0.0</v>
      </c>
      <c r="L2494" s="129">
        <v>0.0</v>
      </c>
      <c r="M2494" s="129">
        <v>0.0</v>
      </c>
      <c r="N2494" s="129">
        <v>0.0</v>
      </c>
      <c r="O2494" s="129">
        <v>8.0</v>
      </c>
      <c r="P2494" s="129">
        <v>8.0</v>
      </c>
      <c r="Q2494" s="11">
        <f t="array" ref="Q2494">COUNTIF(E2494:E3598, E2494)</f>
        <v>1</v>
      </c>
    </row>
    <row r="2495">
      <c r="A2495" s="129">
        <v>10.0</v>
      </c>
      <c r="B2495" s="129" t="str">
        <f t="array" ref="B2495">IFS(OR(C2495=1, C2495=6, C2495=11, C2495=16), "Mon", OR(C2495=2, C2495=7, C2495=12, C2495=17), "Tue", OR(C2495=3, C2495=8, C2495=13, C2495=18), "Wed",OR(C2495=4, C2495=9, C2495=14, C2495=19), "Thu",OR(C2495=5, C2495=10, C2495=15, C2495=20), "Fri",TRUE, "")</f>
        <v>Fri</v>
      </c>
      <c r="C2495" s="129">
        <v>10.0</v>
      </c>
      <c r="D2495" s="129" t="s">
        <v>8580</v>
      </c>
      <c r="E2495" s="129" t="s">
        <v>265</v>
      </c>
      <c r="F2495" s="129" t="s">
        <v>28</v>
      </c>
      <c r="G2495" s="129" t="s">
        <v>266</v>
      </c>
      <c r="H2495" s="129">
        <v>45.0</v>
      </c>
      <c r="I2495" s="163">
        <v>180.0</v>
      </c>
      <c r="J2495" s="163">
        <v>495.0</v>
      </c>
      <c r="K2495" s="129">
        <v>0.0</v>
      </c>
      <c r="L2495" s="129">
        <v>0.0</v>
      </c>
      <c r="M2495" s="129">
        <v>0.0</v>
      </c>
      <c r="N2495" s="129">
        <v>0.0</v>
      </c>
      <c r="O2495" s="129">
        <v>10.0</v>
      </c>
      <c r="P2495" s="129">
        <v>10.0</v>
      </c>
      <c r="Q2495" s="11">
        <f t="array" ref="Q2495">COUNTIF(E2495:E3598, E2495)</f>
        <v>1</v>
      </c>
    </row>
    <row r="2496">
      <c r="A2496" s="129">
        <v>10.0</v>
      </c>
      <c r="B2496" s="129" t="str">
        <f t="array" ref="B2496">IFS(OR(C2496=1, C2496=6, C2496=11, C2496=16), "Mon", OR(C2496=2, C2496=7, C2496=12, C2496=17), "Tue", OR(C2496=3, C2496=8, C2496=13, C2496=18), "Wed",OR(C2496=4, C2496=9, C2496=14, C2496=19), "Thu",OR(C2496=5, C2496=10, C2496=15, C2496=20), "Fri",TRUE, "")</f>
        <v>Fri</v>
      </c>
      <c r="C2496" s="129">
        <v>10.0</v>
      </c>
      <c r="D2496" s="129" t="s">
        <v>8580</v>
      </c>
      <c r="E2496" s="129" t="s">
        <v>3524</v>
      </c>
      <c r="F2496" s="129" t="s">
        <v>28</v>
      </c>
      <c r="G2496" s="129" t="s">
        <v>3525</v>
      </c>
      <c r="H2496" s="129">
        <v>54.0</v>
      </c>
      <c r="I2496" s="163">
        <v>36.0</v>
      </c>
      <c r="J2496" s="163">
        <v>121.0</v>
      </c>
      <c r="K2496" s="129">
        <v>1.0</v>
      </c>
      <c r="L2496" s="129">
        <v>-1.0</v>
      </c>
      <c r="M2496" s="129">
        <v>0.0</v>
      </c>
      <c r="N2496" s="129">
        <v>0.0</v>
      </c>
      <c r="O2496" s="129">
        <v>9.0</v>
      </c>
      <c r="P2496" s="129">
        <v>9.0</v>
      </c>
      <c r="Q2496" s="11">
        <f t="array" ref="Q2496">COUNTIF(E2496:E3598, E2496)</f>
        <v>1</v>
      </c>
    </row>
    <row r="2497">
      <c r="A2497" s="129">
        <v>10.0</v>
      </c>
      <c r="B2497" s="129" t="str">
        <f t="array" ref="B2497">IFS(OR(C2497=1, C2497=6, C2497=11, C2497=16), "Mon", OR(C2497=2, C2497=7, C2497=12, C2497=17), "Tue", OR(C2497=3, C2497=8, C2497=13, C2497=18), "Wed",OR(C2497=4, C2497=9, C2497=14, C2497=19), "Thu",OR(C2497=5, C2497=10, C2497=15, C2497=20), "Fri",TRUE, "")</f>
        <v>Fri</v>
      </c>
      <c r="C2497" s="129">
        <v>10.0</v>
      </c>
      <c r="D2497" s="129" t="s">
        <v>8580</v>
      </c>
      <c r="E2497" s="129" t="s">
        <v>4012</v>
      </c>
      <c r="F2497" s="129" t="s">
        <v>28</v>
      </c>
      <c r="G2497" s="129" t="s">
        <v>4013</v>
      </c>
      <c r="H2497" s="129">
        <v>27.0</v>
      </c>
      <c r="I2497" s="163">
        <v>170.0</v>
      </c>
      <c r="J2497" s="163">
        <v>462.0</v>
      </c>
      <c r="K2497" s="129">
        <v>1.0</v>
      </c>
      <c r="L2497" s="129">
        <v>-1.0</v>
      </c>
      <c r="M2497" s="129">
        <v>0.0</v>
      </c>
      <c r="N2497" s="129">
        <v>0.0</v>
      </c>
      <c r="O2497" s="129">
        <v>9.0</v>
      </c>
      <c r="P2497" s="129">
        <v>9.0</v>
      </c>
      <c r="Q2497" s="11">
        <f t="array" ref="Q2497">COUNTIF(E2497:E3598, E2497)</f>
        <v>2</v>
      </c>
    </row>
    <row r="2498">
      <c r="A2498" s="129">
        <v>10.0</v>
      </c>
      <c r="B2498" s="129" t="str">
        <f t="array" ref="B2498">IFS(OR(C2498=1, C2498=6, C2498=11, C2498=16), "Mon", OR(C2498=2, C2498=7, C2498=12, C2498=17), "Tue", OR(C2498=3, C2498=8, C2498=13, C2498=18), "Wed",OR(C2498=4, C2498=9, C2498=14, C2498=19), "Thu",OR(C2498=5, C2498=10, C2498=15, C2498=20), "Fri",TRUE, "")</f>
        <v>Mon</v>
      </c>
      <c r="C2498" s="129">
        <v>11.0</v>
      </c>
      <c r="D2498" s="129" t="s">
        <v>8580</v>
      </c>
      <c r="E2498" s="129" t="s">
        <v>5920</v>
      </c>
      <c r="F2498" s="129" t="s">
        <v>28</v>
      </c>
      <c r="G2498" s="129" t="s">
        <v>5921</v>
      </c>
      <c r="H2498" s="129">
        <v>68.0</v>
      </c>
      <c r="I2498" s="163">
        <v>73.0</v>
      </c>
      <c r="J2498" s="163">
        <v>180.0</v>
      </c>
      <c r="K2498" s="129">
        <v>0.0</v>
      </c>
      <c r="L2498" s="129">
        <v>-1.0</v>
      </c>
      <c r="M2498" s="129">
        <v>-1.0</v>
      </c>
      <c r="N2498" s="129">
        <v>-2.0</v>
      </c>
      <c r="O2498" s="129">
        <v>8.0</v>
      </c>
      <c r="P2498" s="129">
        <v>6.0</v>
      </c>
      <c r="Q2498" s="11">
        <f t="array" ref="Q2498">COUNTIF(E2498:E3598, E2498)</f>
        <v>1</v>
      </c>
    </row>
    <row r="2499">
      <c r="A2499" s="129">
        <v>10.0</v>
      </c>
      <c r="B2499" s="129" t="str">
        <f t="array" ref="B2499">IFS(OR(C2499=1, C2499=6, C2499=11, C2499=16), "Mon", OR(C2499=2, C2499=7, C2499=12, C2499=17), "Tue", OR(C2499=3, C2499=8, C2499=13, C2499=18), "Wed",OR(C2499=4, C2499=9, C2499=14, C2499=19), "Thu",OR(C2499=5, C2499=10, C2499=15, C2499=20), "Fri",TRUE, "")</f>
        <v>Mon</v>
      </c>
      <c r="C2499" s="129">
        <v>11.0</v>
      </c>
      <c r="D2499" s="129" t="s">
        <v>8580</v>
      </c>
      <c r="E2499" s="129" t="s">
        <v>3576</v>
      </c>
      <c r="F2499" s="129" t="s">
        <v>28</v>
      </c>
      <c r="G2499" s="129" t="s">
        <v>3577</v>
      </c>
      <c r="H2499" s="129">
        <v>26.0</v>
      </c>
      <c r="I2499" s="163">
        <v>87.0</v>
      </c>
      <c r="J2499" s="163">
        <v>264.0</v>
      </c>
      <c r="K2499" s="129">
        <v>0.0</v>
      </c>
      <c r="L2499" s="129">
        <v>-1.0</v>
      </c>
      <c r="M2499" s="129">
        <v>0.0</v>
      </c>
      <c r="N2499" s="129">
        <v>-1.0</v>
      </c>
      <c r="O2499" s="129">
        <v>10.0</v>
      </c>
      <c r="P2499" s="129">
        <v>9.0</v>
      </c>
      <c r="Q2499" s="11">
        <f t="array" ref="Q2499">COUNTIF(E2499:E3598, E2499)</f>
        <v>1</v>
      </c>
    </row>
    <row r="2500">
      <c r="A2500" s="129">
        <v>10.0</v>
      </c>
      <c r="B2500" s="129" t="str">
        <f t="array" ref="B2500">IFS(OR(C2500=1, C2500=6, C2500=11, C2500=16), "Mon", OR(C2500=2, C2500=7, C2500=12, C2500=17), "Tue", OR(C2500=3, C2500=8, C2500=13, C2500=18), "Wed",OR(C2500=4, C2500=9, C2500=14, C2500=19), "Thu",OR(C2500=5, C2500=10, C2500=15, C2500=20), "Fri",TRUE, "")</f>
        <v>Mon</v>
      </c>
      <c r="C2500" s="129">
        <v>11.0</v>
      </c>
      <c r="D2500" s="129" t="s">
        <v>8580</v>
      </c>
      <c r="E2500" s="129" t="s">
        <v>2494</v>
      </c>
      <c r="F2500" s="129" t="s">
        <v>28</v>
      </c>
      <c r="G2500" s="129" t="s">
        <v>2495</v>
      </c>
      <c r="H2500" s="129">
        <v>57.0</v>
      </c>
      <c r="I2500" s="163">
        <v>93.0</v>
      </c>
      <c r="J2500" s="163">
        <v>252.0</v>
      </c>
      <c r="K2500" s="129">
        <v>0.0</v>
      </c>
      <c r="L2500" s="129">
        <v>0.0</v>
      </c>
      <c r="M2500" s="129">
        <v>-1.0</v>
      </c>
      <c r="N2500" s="129">
        <v>-1.0</v>
      </c>
      <c r="O2500" s="129">
        <v>8.0</v>
      </c>
      <c r="P2500" s="129">
        <v>7.0</v>
      </c>
      <c r="Q2500" s="11">
        <f t="array" ref="Q2500">COUNTIF(E2500:E3598, E2500)</f>
        <v>1</v>
      </c>
    </row>
    <row r="2501">
      <c r="A2501" s="129">
        <v>10.0</v>
      </c>
      <c r="B2501" s="129" t="str">
        <f t="array" ref="B2501">IFS(OR(C2501=1, C2501=6, C2501=11, C2501=16), "Mon", OR(C2501=2, C2501=7, C2501=12, C2501=17), "Tue", OR(C2501=3, C2501=8, C2501=13, C2501=18), "Wed",OR(C2501=4, C2501=9, C2501=14, C2501=19), "Thu",OR(C2501=5, C2501=10, C2501=15, C2501=20), "Fri",TRUE, "")</f>
        <v>Mon</v>
      </c>
      <c r="C2501" s="129">
        <v>11.0</v>
      </c>
      <c r="D2501" s="129" t="s">
        <v>8580</v>
      </c>
      <c r="E2501" s="129" t="s">
        <v>4446</v>
      </c>
      <c r="F2501" s="129" t="s">
        <v>28</v>
      </c>
      <c r="G2501" s="129" t="s">
        <v>4447</v>
      </c>
      <c r="H2501" s="129">
        <v>47.0</v>
      </c>
      <c r="I2501" s="163">
        <v>49.0</v>
      </c>
      <c r="J2501" s="163">
        <v>117.0</v>
      </c>
      <c r="K2501" s="129">
        <v>0.0</v>
      </c>
      <c r="L2501" s="129">
        <v>-1.0</v>
      </c>
      <c r="M2501" s="129">
        <v>0.0</v>
      </c>
      <c r="N2501" s="129">
        <v>-1.0</v>
      </c>
      <c r="O2501" s="129">
        <v>7.0</v>
      </c>
      <c r="P2501" s="129">
        <v>6.0</v>
      </c>
      <c r="Q2501" s="11">
        <f t="array" ref="Q2501">COUNTIF(E2501:E3598, E2501)</f>
        <v>2</v>
      </c>
    </row>
    <row r="2502">
      <c r="A2502" s="129">
        <v>10.0</v>
      </c>
      <c r="B2502" s="129" t="str">
        <f t="array" ref="B2502">IFS(OR(C2502=1, C2502=6, C2502=11, C2502=16), "Mon", OR(C2502=2, C2502=7, C2502=12, C2502=17), "Tue", OR(C2502=3, C2502=8, C2502=13, C2502=18), "Wed",OR(C2502=4, C2502=9, C2502=14, C2502=19), "Thu",OR(C2502=5, C2502=10, C2502=15, C2502=20), "Fri",TRUE, "")</f>
        <v>Mon</v>
      </c>
      <c r="C2502" s="129">
        <v>11.0</v>
      </c>
      <c r="D2502" s="129" t="s">
        <v>8580</v>
      </c>
      <c r="E2502" s="129" t="s">
        <v>3250</v>
      </c>
      <c r="F2502" s="129" t="s">
        <v>28</v>
      </c>
      <c r="G2502" s="129" t="s">
        <v>3251</v>
      </c>
      <c r="H2502" s="129">
        <v>56.0</v>
      </c>
      <c r="I2502" s="163">
        <v>124.0</v>
      </c>
      <c r="J2502" s="163">
        <v>244.0</v>
      </c>
      <c r="K2502" s="129">
        <v>0.0</v>
      </c>
      <c r="L2502" s="129">
        <v>0.0</v>
      </c>
      <c r="M2502" s="129">
        <v>0.0</v>
      </c>
      <c r="N2502" s="129">
        <v>0.0</v>
      </c>
      <c r="O2502" s="129">
        <v>8.0</v>
      </c>
      <c r="P2502" s="129">
        <v>8.0</v>
      </c>
      <c r="Q2502" s="11">
        <f t="array" ref="Q2502">COUNTIF(E2502:E3598, E2502)</f>
        <v>2</v>
      </c>
    </row>
    <row r="2503">
      <c r="A2503" s="129">
        <v>10.0</v>
      </c>
      <c r="B2503" s="129" t="str">
        <f t="array" ref="B2503">IFS(OR(C2503=1, C2503=6, C2503=11, C2503=16), "Mon", OR(C2503=2, C2503=7, C2503=12, C2503=17), "Tue", OR(C2503=3, C2503=8, C2503=13, C2503=18), "Wed",OR(C2503=4, C2503=9, C2503=14, C2503=19), "Thu",OR(C2503=5, C2503=10, C2503=15, C2503=20), "Fri",TRUE, "")</f>
        <v>Mon</v>
      </c>
      <c r="C2503" s="129">
        <v>11.0</v>
      </c>
      <c r="D2503" s="129" t="s">
        <v>8580</v>
      </c>
      <c r="E2503" s="129" t="s">
        <v>5816</v>
      </c>
      <c r="F2503" s="129" t="s">
        <v>28</v>
      </c>
      <c r="G2503" s="129" t="s">
        <v>5817</v>
      </c>
      <c r="H2503" s="129">
        <v>68.0</v>
      </c>
      <c r="I2503" s="163">
        <v>96.0</v>
      </c>
      <c r="J2503" s="163">
        <v>351.0</v>
      </c>
      <c r="K2503" s="129">
        <v>1.0</v>
      </c>
      <c r="L2503" s="129">
        <v>0.0</v>
      </c>
      <c r="M2503" s="129">
        <v>0.0</v>
      </c>
      <c r="N2503" s="129">
        <v>1.0</v>
      </c>
      <c r="O2503" s="129">
        <v>9.0</v>
      </c>
      <c r="P2503" s="129">
        <v>10.0</v>
      </c>
      <c r="Q2503" s="11">
        <f t="array" ref="Q2503">COUNTIF(E2503:E3598, E2503)</f>
        <v>1</v>
      </c>
    </row>
    <row r="2504">
      <c r="A2504" s="129">
        <v>10.0</v>
      </c>
      <c r="B2504" s="129" t="str">
        <f t="array" ref="B2504">IFS(OR(C2504=1, C2504=6, C2504=11, C2504=16), "Mon", OR(C2504=2, C2504=7, C2504=12, C2504=17), "Tue", OR(C2504=3, C2504=8, C2504=13, C2504=18), "Wed",OR(C2504=4, C2504=9, C2504=14, C2504=19), "Thu",OR(C2504=5, C2504=10, C2504=15, C2504=20), "Fri",TRUE, "")</f>
        <v>Tue</v>
      </c>
      <c r="C2504" s="129">
        <v>12.0</v>
      </c>
      <c r="D2504" s="129" t="s">
        <v>8580</v>
      </c>
      <c r="E2504" s="129" t="s">
        <v>2416</v>
      </c>
      <c r="F2504" s="129" t="s">
        <v>28</v>
      </c>
      <c r="G2504" s="129" t="s">
        <v>2417</v>
      </c>
      <c r="H2504" s="129">
        <v>21.0</v>
      </c>
      <c r="I2504" s="163">
        <v>88.0</v>
      </c>
      <c r="J2504" s="163">
        <v>278.0</v>
      </c>
      <c r="K2504" s="129">
        <v>1.0</v>
      </c>
      <c r="L2504" s="129">
        <v>0.0</v>
      </c>
      <c r="M2504" s="129">
        <v>-1.0</v>
      </c>
      <c r="N2504" s="129">
        <v>0.0</v>
      </c>
      <c r="O2504" s="129">
        <v>7.0</v>
      </c>
      <c r="P2504" s="129">
        <v>7.0</v>
      </c>
      <c r="Q2504" s="11">
        <f t="array" ref="Q2504">COUNTIF(E2504:E3598, E2504)</f>
        <v>1</v>
      </c>
    </row>
    <row r="2505">
      <c r="A2505" s="129">
        <v>10.0</v>
      </c>
      <c r="B2505" s="129" t="str">
        <f t="array" ref="B2505">IFS(OR(C2505=1, C2505=6, C2505=11, C2505=16), "Mon", OR(C2505=2, C2505=7, C2505=12, C2505=17), "Tue", OR(C2505=3, C2505=8, C2505=13, C2505=18), "Wed",OR(C2505=4, C2505=9, C2505=14, C2505=19), "Thu",OR(C2505=5, C2505=10, C2505=15, C2505=20), "Fri",TRUE, "")</f>
        <v>Tue</v>
      </c>
      <c r="C2505" s="129">
        <v>12.0</v>
      </c>
      <c r="D2505" s="129" t="s">
        <v>8580</v>
      </c>
      <c r="E2505" s="129" t="s">
        <v>5694</v>
      </c>
      <c r="F2505" s="129" t="s">
        <v>28</v>
      </c>
      <c r="G2505" s="129" t="s">
        <v>5695</v>
      </c>
      <c r="H2505" s="129">
        <v>43.0</v>
      </c>
      <c r="I2505" s="163">
        <v>117.0</v>
      </c>
      <c r="J2505" s="163">
        <v>286.0</v>
      </c>
      <c r="K2505" s="129">
        <v>0.0</v>
      </c>
      <c r="L2505" s="129">
        <v>-1.0</v>
      </c>
      <c r="M2505" s="129">
        <v>0.0</v>
      </c>
      <c r="N2505" s="129">
        <v>-1.0</v>
      </c>
      <c r="O2505" s="129">
        <v>9.0</v>
      </c>
      <c r="P2505" s="129">
        <v>8.0</v>
      </c>
      <c r="Q2505" s="11">
        <f t="array" ref="Q2505">COUNTIF(E2505:E3598, E2505)</f>
        <v>1</v>
      </c>
    </row>
    <row r="2506">
      <c r="A2506" s="129">
        <v>10.0</v>
      </c>
      <c r="B2506" s="129" t="str">
        <f t="array" ref="B2506">IFS(OR(C2506=1, C2506=6, C2506=11, C2506=16), "Mon", OR(C2506=2, C2506=7, C2506=12, C2506=17), "Tue", OR(C2506=3, C2506=8, C2506=13, C2506=18), "Wed",OR(C2506=4, C2506=9, C2506=14, C2506=19), "Thu",OR(C2506=5, C2506=10, C2506=15, C2506=20), "Fri",TRUE, "")</f>
        <v>Tue</v>
      </c>
      <c r="C2506" s="129">
        <v>12.0</v>
      </c>
      <c r="D2506" s="129" t="s">
        <v>8580</v>
      </c>
      <c r="E2506" s="129" t="s">
        <v>6902</v>
      </c>
      <c r="F2506" s="129" t="s">
        <v>28</v>
      </c>
      <c r="G2506" s="129" t="s">
        <v>6903</v>
      </c>
      <c r="H2506" s="129">
        <v>33.0</v>
      </c>
      <c r="I2506" s="163">
        <v>28.0</v>
      </c>
      <c r="J2506" s="163">
        <v>147.0</v>
      </c>
      <c r="K2506" s="129">
        <v>1.0</v>
      </c>
      <c r="L2506" s="129">
        <v>0.0</v>
      </c>
      <c r="M2506" s="129">
        <v>0.0</v>
      </c>
      <c r="N2506" s="129">
        <v>1.0</v>
      </c>
      <c r="O2506" s="129">
        <v>10.0</v>
      </c>
      <c r="P2506" s="129">
        <v>10.0</v>
      </c>
      <c r="Q2506" s="11">
        <f t="array" ref="Q2506">COUNTIF(E2506:E3598, E2506)</f>
        <v>2</v>
      </c>
    </row>
    <row r="2507">
      <c r="A2507" s="129">
        <v>10.0</v>
      </c>
      <c r="B2507" s="129" t="str">
        <f t="array" ref="B2507">IFS(OR(C2507=1, C2507=6, C2507=11, C2507=16), "Mon", OR(C2507=2, C2507=7, C2507=12, C2507=17), "Tue", OR(C2507=3, C2507=8, C2507=13, C2507=18), "Wed",OR(C2507=4, C2507=9, C2507=14, C2507=19), "Thu",OR(C2507=5, C2507=10, C2507=15, C2507=20), "Fri",TRUE, "")</f>
        <v>Tue</v>
      </c>
      <c r="C2507" s="129">
        <v>12.0</v>
      </c>
      <c r="D2507" s="129" t="s">
        <v>8580</v>
      </c>
      <c r="E2507" s="129" t="s">
        <v>4614</v>
      </c>
      <c r="F2507" s="129" t="s">
        <v>28</v>
      </c>
      <c r="G2507" s="129" t="s">
        <v>4615</v>
      </c>
      <c r="H2507" s="129">
        <v>35.0</v>
      </c>
      <c r="I2507" s="163">
        <v>57.0</v>
      </c>
      <c r="J2507" s="163">
        <v>332.0</v>
      </c>
      <c r="K2507" s="129">
        <v>1.0</v>
      </c>
      <c r="L2507" s="129">
        <v>-1.0</v>
      </c>
      <c r="M2507" s="129">
        <v>0.0</v>
      </c>
      <c r="N2507" s="129">
        <v>0.0</v>
      </c>
      <c r="O2507" s="129">
        <v>8.0</v>
      </c>
      <c r="P2507" s="129">
        <v>8.0</v>
      </c>
      <c r="Q2507" s="11">
        <f t="array" ref="Q2507">COUNTIF(E2507:E3598, E2507)</f>
        <v>1</v>
      </c>
    </row>
    <row r="2508">
      <c r="A2508" s="129">
        <v>10.0</v>
      </c>
      <c r="B2508" s="129" t="str">
        <f t="array" ref="B2508">IFS(OR(C2508=1, C2508=6, C2508=11, C2508=16), "Mon", OR(C2508=2, C2508=7, C2508=12, C2508=17), "Tue", OR(C2508=3, C2508=8, C2508=13, C2508=18), "Wed",OR(C2508=4, C2508=9, C2508=14, C2508=19), "Thu",OR(C2508=5, C2508=10, C2508=15, C2508=20), "Fri",TRUE, "")</f>
        <v>Tue</v>
      </c>
      <c r="C2508" s="129">
        <v>12.0</v>
      </c>
      <c r="D2508" s="129" t="s">
        <v>8580</v>
      </c>
      <c r="E2508" s="129" t="s">
        <v>2810</v>
      </c>
      <c r="F2508" s="129" t="s">
        <v>28</v>
      </c>
      <c r="G2508" s="129" t="s">
        <v>2811</v>
      </c>
      <c r="H2508" s="129">
        <v>29.0</v>
      </c>
      <c r="I2508" s="163">
        <v>87.0</v>
      </c>
      <c r="J2508" s="163">
        <v>356.0</v>
      </c>
      <c r="K2508" s="129">
        <v>1.0</v>
      </c>
      <c r="L2508" s="129">
        <v>-1.0</v>
      </c>
      <c r="M2508" s="129">
        <v>0.0</v>
      </c>
      <c r="N2508" s="129">
        <v>0.0</v>
      </c>
      <c r="O2508" s="129">
        <v>10.0</v>
      </c>
      <c r="P2508" s="129">
        <v>10.0</v>
      </c>
      <c r="Q2508" s="11">
        <f t="array" ref="Q2508">COUNTIF(E2508:E3598, E2508)</f>
        <v>2</v>
      </c>
    </row>
    <row r="2509">
      <c r="A2509" s="129">
        <v>10.0</v>
      </c>
      <c r="B2509" s="129" t="str">
        <f t="array" ref="B2509">IFS(OR(C2509=1, C2509=6, C2509=11, C2509=16), "Mon", OR(C2509=2, C2509=7, C2509=12, C2509=17), "Tue", OR(C2509=3, C2509=8, C2509=13, C2509=18), "Wed",OR(C2509=4, C2509=9, C2509=14, C2509=19), "Thu",OR(C2509=5, C2509=10, C2509=15, C2509=20), "Fri",TRUE, "")</f>
        <v>Tue</v>
      </c>
      <c r="C2509" s="129">
        <v>12.0</v>
      </c>
      <c r="D2509" s="129" t="s">
        <v>8580</v>
      </c>
      <c r="E2509" s="129" t="s">
        <v>3648</v>
      </c>
      <c r="F2509" s="129" t="s">
        <v>28</v>
      </c>
      <c r="G2509" s="129" t="s">
        <v>3649</v>
      </c>
      <c r="H2509" s="129">
        <v>34.0</v>
      </c>
      <c r="I2509" s="163">
        <v>29.0</v>
      </c>
      <c r="J2509" s="163">
        <v>164.0</v>
      </c>
      <c r="K2509" s="129">
        <v>1.0</v>
      </c>
      <c r="L2509" s="129">
        <v>0.0</v>
      </c>
      <c r="M2509" s="129">
        <v>0.0</v>
      </c>
      <c r="N2509" s="129">
        <v>1.0</v>
      </c>
      <c r="O2509" s="129">
        <v>8.0</v>
      </c>
      <c r="P2509" s="129">
        <v>9.0</v>
      </c>
      <c r="Q2509" s="11">
        <f t="array" ref="Q2509">COUNTIF(E2509:E3598, E2509)</f>
        <v>2</v>
      </c>
    </row>
    <row r="2510">
      <c r="A2510" s="129">
        <v>10.0</v>
      </c>
      <c r="B2510" s="129" t="str">
        <f t="array" ref="B2510">IFS(OR(C2510=1, C2510=6, C2510=11, C2510=16), "Mon", OR(C2510=2, C2510=7, C2510=12, C2510=17), "Tue", OR(C2510=3, C2510=8, C2510=13, C2510=18), "Wed",OR(C2510=4, C2510=9, C2510=14, C2510=19), "Thu",OR(C2510=5, C2510=10, C2510=15, C2510=20), "Fri",TRUE, "")</f>
        <v>Wed</v>
      </c>
      <c r="C2510" s="129">
        <v>13.0</v>
      </c>
      <c r="D2510" s="129" t="s">
        <v>8580</v>
      </c>
      <c r="E2510" s="129" t="s">
        <v>4570</v>
      </c>
      <c r="F2510" s="129" t="s">
        <v>28</v>
      </c>
      <c r="G2510" s="129" t="s">
        <v>4571</v>
      </c>
      <c r="H2510" s="129">
        <v>60.0</v>
      </c>
      <c r="I2510" s="163">
        <v>132.0</v>
      </c>
      <c r="J2510" s="163">
        <v>465.0</v>
      </c>
      <c r="K2510" s="129">
        <v>1.0</v>
      </c>
      <c r="L2510" s="129">
        <v>0.0</v>
      </c>
      <c r="M2510" s="129">
        <v>0.0</v>
      </c>
      <c r="N2510" s="129">
        <v>1.0</v>
      </c>
      <c r="O2510" s="129">
        <v>10.0</v>
      </c>
      <c r="P2510" s="129">
        <v>10.0</v>
      </c>
      <c r="Q2510" s="11">
        <f t="array" ref="Q2510">COUNTIF(E2510:E3598, E2510)</f>
        <v>1</v>
      </c>
    </row>
    <row r="2511">
      <c r="A2511" s="129">
        <v>10.0</v>
      </c>
      <c r="B2511" s="129" t="str">
        <f t="array" ref="B2511">IFS(OR(C2511=1, C2511=6, C2511=11, C2511=16), "Mon", OR(C2511=2, C2511=7, C2511=12, C2511=17), "Tue", OR(C2511=3, C2511=8, C2511=13, C2511=18), "Wed",OR(C2511=4, C2511=9, C2511=14, C2511=19), "Thu",OR(C2511=5, C2511=10, C2511=15, C2511=20), "Fri",TRUE, "")</f>
        <v>Wed</v>
      </c>
      <c r="C2511" s="129">
        <v>13.0</v>
      </c>
      <c r="D2511" s="129" t="s">
        <v>8580</v>
      </c>
      <c r="E2511" s="129" t="s">
        <v>2100</v>
      </c>
      <c r="F2511" s="129" t="s">
        <v>28</v>
      </c>
      <c r="G2511" s="129" t="s">
        <v>2101</v>
      </c>
      <c r="H2511" s="129">
        <v>24.0</v>
      </c>
      <c r="I2511" s="163">
        <v>35.0</v>
      </c>
      <c r="J2511" s="163">
        <v>142.0</v>
      </c>
      <c r="K2511" s="129">
        <v>1.0</v>
      </c>
      <c r="L2511" s="129">
        <v>0.0</v>
      </c>
      <c r="M2511" s="129">
        <v>0.0</v>
      </c>
      <c r="N2511" s="129">
        <v>1.0</v>
      </c>
      <c r="O2511" s="129">
        <v>8.0</v>
      </c>
      <c r="P2511" s="129">
        <v>9.0</v>
      </c>
      <c r="Q2511" s="11">
        <f t="array" ref="Q2511">COUNTIF(E2511:E3598, E2511)</f>
        <v>1</v>
      </c>
    </row>
    <row r="2512">
      <c r="A2512" s="129">
        <v>10.0</v>
      </c>
      <c r="B2512" s="129" t="str">
        <f t="array" ref="B2512">IFS(OR(C2512=1, C2512=6, C2512=11, C2512=16), "Mon", OR(C2512=2, C2512=7, C2512=12, C2512=17), "Tue", OR(C2512=3, C2512=8, C2512=13, C2512=18), "Wed",OR(C2512=4, C2512=9, C2512=14, C2512=19), "Thu",OR(C2512=5, C2512=10, C2512=15, C2512=20), "Fri",TRUE, "")</f>
        <v>Wed</v>
      </c>
      <c r="C2512" s="129">
        <v>13.0</v>
      </c>
      <c r="D2512" s="129" t="s">
        <v>8580</v>
      </c>
      <c r="E2512" s="129" t="s">
        <v>1690</v>
      </c>
      <c r="F2512" s="129" t="s">
        <v>28</v>
      </c>
      <c r="G2512" s="129" t="s">
        <v>1691</v>
      </c>
      <c r="H2512" s="129">
        <v>26.0</v>
      </c>
      <c r="I2512" s="163">
        <v>76.0</v>
      </c>
      <c r="J2512" s="163">
        <v>308.0</v>
      </c>
      <c r="K2512" s="129">
        <v>1.0</v>
      </c>
      <c r="L2512" s="129">
        <v>-1.0</v>
      </c>
      <c r="M2512" s="129">
        <v>0.0</v>
      </c>
      <c r="N2512" s="129">
        <v>0.0</v>
      </c>
      <c r="O2512" s="129">
        <v>7.0</v>
      </c>
      <c r="P2512" s="129">
        <v>7.0</v>
      </c>
      <c r="Q2512" s="11">
        <f t="array" ref="Q2512">COUNTIF(E2512:E3598, E2512)</f>
        <v>1</v>
      </c>
    </row>
    <row r="2513">
      <c r="A2513" s="129">
        <v>10.0</v>
      </c>
      <c r="B2513" s="129" t="str">
        <f t="array" ref="B2513">IFS(OR(C2513=1, C2513=6, C2513=11, C2513=16), "Mon", OR(C2513=2, C2513=7, C2513=12, C2513=17), "Tue", OR(C2513=3, C2513=8, C2513=13, C2513=18), "Wed",OR(C2513=4, C2513=9, C2513=14, C2513=19), "Thu",OR(C2513=5, C2513=10, C2513=15, C2513=20), "Fri",TRUE, "")</f>
        <v>Wed</v>
      </c>
      <c r="C2513" s="129">
        <v>13.0</v>
      </c>
      <c r="D2513" s="129" t="s">
        <v>8580</v>
      </c>
      <c r="E2513" s="129" t="s">
        <v>1802</v>
      </c>
      <c r="F2513" s="129" t="s">
        <v>28</v>
      </c>
      <c r="G2513" s="129" t="s">
        <v>1803</v>
      </c>
      <c r="H2513" s="129">
        <v>56.0</v>
      </c>
      <c r="I2513" s="163">
        <v>24.0</v>
      </c>
      <c r="J2513" s="163">
        <v>180.0</v>
      </c>
      <c r="K2513" s="129">
        <v>1.0</v>
      </c>
      <c r="L2513" s="129">
        <v>0.0</v>
      </c>
      <c r="M2513" s="129">
        <v>0.0</v>
      </c>
      <c r="N2513" s="129">
        <v>1.0</v>
      </c>
      <c r="O2513" s="129">
        <v>8.0</v>
      </c>
      <c r="P2513" s="129">
        <v>9.0</v>
      </c>
      <c r="Q2513" s="11">
        <f t="array" ref="Q2513">COUNTIF(E2513:E3598, E2513)</f>
        <v>2</v>
      </c>
    </row>
    <row r="2514">
      <c r="A2514" s="129">
        <v>10.0</v>
      </c>
      <c r="B2514" s="129" t="str">
        <f t="array" ref="B2514">IFS(OR(C2514=1, C2514=6, C2514=11, C2514=16), "Mon", OR(C2514=2, C2514=7, C2514=12, C2514=17), "Tue", OR(C2514=3, C2514=8, C2514=13, C2514=18), "Wed",OR(C2514=4, C2514=9, C2514=14, C2514=19), "Thu",OR(C2514=5, C2514=10, C2514=15, C2514=20), "Fri",TRUE, "")</f>
        <v>Wed</v>
      </c>
      <c r="C2514" s="129">
        <v>13.0</v>
      </c>
      <c r="D2514" s="129" t="s">
        <v>8580</v>
      </c>
      <c r="E2514" s="129" t="s">
        <v>4432</v>
      </c>
      <c r="F2514" s="129" t="s">
        <v>28</v>
      </c>
      <c r="G2514" s="129" t="s">
        <v>4433</v>
      </c>
      <c r="H2514" s="129">
        <v>37.0</v>
      </c>
      <c r="I2514" s="163">
        <v>89.0</v>
      </c>
      <c r="J2514" s="163">
        <v>328.0</v>
      </c>
      <c r="K2514" s="129">
        <v>0.0</v>
      </c>
      <c r="L2514" s="129">
        <v>0.0</v>
      </c>
      <c r="M2514" s="129">
        <v>-1.0</v>
      </c>
      <c r="N2514" s="129">
        <v>-1.0</v>
      </c>
      <c r="O2514" s="129">
        <v>10.0</v>
      </c>
      <c r="P2514" s="129">
        <v>9.0</v>
      </c>
      <c r="Q2514" s="11">
        <f t="array" ref="Q2514">COUNTIF(E2514:E3598, E2514)</f>
        <v>1</v>
      </c>
    </row>
    <row r="2515">
      <c r="A2515" s="129">
        <v>10.0</v>
      </c>
      <c r="B2515" s="129" t="str">
        <f t="array" ref="B2515">IFS(OR(C2515=1, C2515=6, C2515=11, C2515=16), "Mon", OR(C2515=2, C2515=7, C2515=12, C2515=17), "Tue", OR(C2515=3, C2515=8, C2515=13, C2515=18), "Wed",OR(C2515=4, C2515=9, C2515=14, C2515=19), "Thu",OR(C2515=5, C2515=10, C2515=15, C2515=20), "Fri",TRUE, "")</f>
        <v>Wed</v>
      </c>
      <c r="C2515" s="129">
        <v>13.0</v>
      </c>
      <c r="D2515" s="129" t="s">
        <v>8580</v>
      </c>
      <c r="E2515" s="129" t="s">
        <v>3142</v>
      </c>
      <c r="F2515" s="129" t="s">
        <v>28</v>
      </c>
      <c r="G2515" s="129" t="s">
        <v>3143</v>
      </c>
      <c r="H2515" s="129">
        <v>34.0</v>
      </c>
      <c r="I2515" s="163">
        <v>92.0</v>
      </c>
      <c r="J2515" s="163">
        <v>435.0</v>
      </c>
      <c r="K2515" s="129">
        <v>1.0</v>
      </c>
      <c r="L2515" s="129">
        <v>0.0</v>
      </c>
      <c r="M2515" s="129">
        <v>0.0</v>
      </c>
      <c r="N2515" s="129">
        <v>1.0</v>
      </c>
      <c r="O2515" s="129">
        <v>10.0</v>
      </c>
      <c r="P2515" s="129">
        <v>10.0</v>
      </c>
      <c r="Q2515" s="11">
        <f t="array" ref="Q2515">COUNTIF(E2515:E3598, E2515)</f>
        <v>2</v>
      </c>
    </row>
    <row r="2516">
      <c r="A2516" s="129">
        <v>10.0</v>
      </c>
      <c r="B2516" s="129" t="str">
        <f t="array" ref="B2516">IFS(OR(C2516=1, C2516=6, C2516=11, C2516=16), "Mon", OR(C2516=2, C2516=7, C2516=12, C2516=17), "Tue", OR(C2516=3, C2516=8, C2516=13, C2516=18), "Wed",OR(C2516=4, C2516=9, C2516=14, C2516=19), "Thu",OR(C2516=5, C2516=10, C2516=15, C2516=20), "Fri",TRUE, "")</f>
        <v>Thu</v>
      </c>
      <c r="C2516" s="129">
        <v>14.0</v>
      </c>
      <c r="D2516" s="129" t="s">
        <v>8580</v>
      </c>
      <c r="E2516" s="129" t="s">
        <v>4858</v>
      </c>
      <c r="F2516" s="129" t="s">
        <v>28</v>
      </c>
      <c r="G2516" s="129" t="s">
        <v>4859</v>
      </c>
      <c r="H2516" s="129">
        <v>32.0</v>
      </c>
      <c r="I2516" s="163">
        <v>48.0</v>
      </c>
      <c r="J2516" s="163">
        <v>138.0</v>
      </c>
      <c r="K2516" s="129">
        <v>0.0</v>
      </c>
      <c r="L2516" s="129">
        <v>0.0</v>
      </c>
      <c r="M2516" s="129">
        <v>0.0</v>
      </c>
      <c r="N2516" s="129">
        <v>0.0</v>
      </c>
      <c r="O2516" s="129">
        <v>10.0</v>
      </c>
      <c r="P2516" s="129">
        <v>10.0</v>
      </c>
      <c r="Q2516" s="11">
        <f t="array" ref="Q2516">COUNTIF(E2516:E3598, E2516)</f>
        <v>1</v>
      </c>
    </row>
    <row r="2517">
      <c r="A2517" s="129">
        <v>10.0</v>
      </c>
      <c r="B2517" s="129" t="str">
        <f t="array" ref="B2517">IFS(OR(C2517=1, C2517=6, C2517=11, C2517=16), "Mon", OR(C2517=2, C2517=7, C2517=12, C2517=17), "Tue", OR(C2517=3, C2517=8, C2517=13, C2517=18), "Wed",OR(C2517=4, C2517=9, C2517=14, C2517=19), "Thu",OR(C2517=5, C2517=10, C2517=15, C2517=20), "Fri",TRUE, "")</f>
        <v>Thu</v>
      </c>
      <c r="C2517" s="129">
        <v>14.0</v>
      </c>
      <c r="D2517" s="129" t="s">
        <v>8580</v>
      </c>
      <c r="E2517" s="129" t="s">
        <v>7372</v>
      </c>
      <c r="F2517" s="129" t="s">
        <v>28</v>
      </c>
      <c r="G2517" s="129" t="s">
        <v>7373</v>
      </c>
      <c r="H2517" s="129">
        <v>24.0</v>
      </c>
      <c r="I2517" s="163">
        <v>51.0</v>
      </c>
      <c r="J2517" s="163">
        <v>126.0</v>
      </c>
      <c r="K2517" s="129">
        <v>0.0</v>
      </c>
      <c r="L2517" s="129">
        <v>0.0</v>
      </c>
      <c r="M2517" s="129">
        <v>0.0</v>
      </c>
      <c r="N2517" s="129">
        <v>0.0</v>
      </c>
      <c r="O2517" s="129">
        <v>8.0</v>
      </c>
      <c r="P2517" s="129">
        <v>8.0</v>
      </c>
      <c r="Q2517" s="11">
        <f t="array" ref="Q2517">COUNTIF(E2517:E3598, E2517)</f>
        <v>1</v>
      </c>
    </row>
    <row r="2518">
      <c r="A2518" s="129">
        <v>10.0</v>
      </c>
      <c r="B2518" s="129" t="str">
        <f t="array" ref="B2518">IFS(OR(C2518=1, C2518=6, C2518=11, C2518=16), "Mon", OR(C2518=2, C2518=7, C2518=12, C2518=17), "Tue", OR(C2518=3, C2518=8, C2518=13, C2518=18), "Wed",OR(C2518=4, C2518=9, C2518=14, C2518=19), "Thu",OR(C2518=5, C2518=10, C2518=15, C2518=20), "Fri",TRUE, "")</f>
        <v>Thu</v>
      </c>
      <c r="C2518" s="129">
        <v>14.0</v>
      </c>
      <c r="D2518" s="129" t="s">
        <v>8580</v>
      </c>
      <c r="E2518" s="129" t="s">
        <v>4024</v>
      </c>
      <c r="F2518" s="129" t="s">
        <v>28</v>
      </c>
      <c r="G2518" s="129" t="s">
        <v>4025</v>
      </c>
      <c r="H2518" s="129">
        <v>62.0</v>
      </c>
      <c r="I2518" s="163">
        <v>54.0</v>
      </c>
      <c r="J2518" s="163">
        <v>121.0</v>
      </c>
      <c r="K2518" s="129">
        <v>0.0</v>
      </c>
      <c r="L2518" s="129">
        <v>0.0</v>
      </c>
      <c r="M2518" s="129">
        <v>-1.0</v>
      </c>
      <c r="N2518" s="129">
        <v>-1.0</v>
      </c>
      <c r="O2518" s="129">
        <v>10.0</v>
      </c>
      <c r="P2518" s="129">
        <v>9.0</v>
      </c>
      <c r="Q2518" s="11">
        <f t="array" ref="Q2518">COUNTIF(E2518:E3598, E2518)</f>
        <v>1</v>
      </c>
    </row>
    <row r="2519">
      <c r="A2519" s="129">
        <v>10.0</v>
      </c>
      <c r="B2519" s="129" t="str">
        <f t="array" ref="B2519">IFS(OR(C2519=1, C2519=6, C2519=11, C2519=16), "Mon", OR(C2519=2, C2519=7, C2519=12, C2519=17), "Tue", OR(C2519=3, C2519=8, C2519=13, C2519=18), "Wed",OR(C2519=4, C2519=9, C2519=14, C2519=19), "Thu",OR(C2519=5, C2519=10, C2519=15, C2519=20), "Fri",TRUE, "")</f>
        <v>Thu</v>
      </c>
      <c r="C2519" s="129">
        <v>14.0</v>
      </c>
      <c r="D2519" s="129" t="s">
        <v>8580</v>
      </c>
      <c r="E2519" s="129" t="s">
        <v>2048</v>
      </c>
      <c r="F2519" s="129" t="s">
        <v>28</v>
      </c>
      <c r="G2519" s="129" t="s">
        <v>2049</v>
      </c>
      <c r="H2519" s="129">
        <v>24.0</v>
      </c>
      <c r="I2519" s="163">
        <v>121.0</v>
      </c>
      <c r="J2519" s="163">
        <v>498.0</v>
      </c>
      <c r="K2519" s="129">
        <v>1.0</v>
      </c>
      <c r="L2519" s="129">
        <v>-1.0</v>
      </c>
      <c r="M2519" s="129">
        <v>0.0</v>
      </c>
      <c r="N2519" s="129">
        <v>0.0</v>
      </c>
      <c r="O2519" s="129">
        <v>8.0</v>
      </c>
      <c r="P2519" s="129">
        <v>8.0</v>
      </c>
      <c r="Q2519" s="11">
        <f t="array" ref="Q2519">COUNTIF(E2519:E3598, E2519)</f>
        <v>1</v>
      </c>
    </row>
    <row r="2520">
      <c r="A2520" s="129">
        <v>10.0</v>
      </c>
      <c r="B2520" s="129" t="str">
        <f t="array" ref="B2520">IFS(OR(C2520=1, C2520=6, C2520=11, C2520=16), "Mon", OR(C2520=2, C2520=7, C2520=12, C2520=17), "Tue", OR(C2520=3, C2520=8, C2520=13, C2520=18), "Wed",OR(C2520=4, C2520=9, C2520=14, C2520=19), "Thu",OR(C2520=5, C2520=10, C2520=15, C2520=20), "Fri",TRUE, "")</f>
        <v>Thu</v>
      </c>
      <c r="C2520" s="129">
        <v>14.0</v>
      </c>
      <c r="D2520" s="129" t="s">
        <v>8580</v>
      </c>
      <c r="E2520" s="129" t="s">
        <v>5312</v>
      </c>
      <c r="F2520" s="129" t="s">
        <v>28</v>
      </c>
      <c r="G2520" s="129" t="s">
        <v>5313</v>
      </c>
      <c r="H2520" s="129">
        <v>59.0</v>
      </c>
      <c r="I2520" s="163">
        <v>89.0</v>
      </c>
      <c r="J2520" s="163">
        <v>240.0</v>
      </c>
      <c r="K2520" s="129">
        <v>0.0</v>
      </c>
      <c r="L2520" s="129">
        <v>0.0</v>
      </c>
      <c r="M2520" s="129">
        <v>0.0</v>
      </c>
      <c r="N2520" s="129">
        <v>0.0</v>
      </c>
      <c r="O2520" s="129">
        <v>9.0</v>
      </c>
      <c r="P2520" s="129">
        <v>9.0</v>
      </c>
      <c r="Q2520" s="11">
        <f t="array" ref="Q2520">COUNTIF(E2520:E3598, E2520)</f>
        <v>2</v>
      </c>
    </row>
    <row r="2521">
      <c r="A2521" s="129">
        <v>10.0</v>
      </c>
      <c r="B2521" s="129" t="str">
        <f t="array" ref="B2521">IFS(OR(C2521=1, C2521=6, C2521=11, C2521=16), "Mon", OR(C2521=2, C2521=7, C2521=12, C2521=17), "Tue", OR(C2521=3, C2521=8, C2521=13, C2521=18), "Wed",OR(C2521=4, C2521=9, C2521=14, C2521=19), "Thu",OR(C2521=5, C2521=10, C2521=15, C2521=20), "Fri",TRUE, "")</f>
        <v>Thu</v>
      </c>
      <c r="C2521" s="129">
        <v>14.0</v>
      </c>
      <c r="D2521" s="129" t="s">
        <v>8580</v>
      </c>
      <c r="E2521" s="129" t="s">
        <v>7334</v>
      </c>
      <c r="F2521" s="129" t="s">
        <v>28</v>
      </c>
      <c r="G2521" s="129" t="s">
        <v>7335</v>
      </c>
      <c r="H2521" s="129">
        <v>21.0</v>
      </c>
      <c r="I2521" s="163">
        <v>52.0</v>
      </c>
      <c r="J2521" s="163">
        <v>147.0</v>
      </c>
      <c r="K2521" s="129">
        <v>-1.0</v>
      </c>
      <c r="L2521" s="129">
        <v>0.0</v>
      </c>
      <c r="M2521" s="129">
        <v>0.0</v>
      </c>
      <c r="N2521" s="129">
        <v>-1.0</v>
      </c>
      <c r="O2521" s="129">
        <v>8.0</v>
      </c>
      <c r="P2521" s="129">
        <v>7.0</v>
      </c>
      <c r="Q2521" s="11">
        <f t="array" ref="Q2521">COUNTIF(E2521:E3598, E2521)</f>
        <v>1</v>
      </c>
    </row>
    <row r="2522">
      <c r="A2522" s="129">
        <v>10.0</v>
      </c>
      <c r="B2522" s="129" t="str">
        <f t="array" ref="B2522">IFS(OR(C2522=1, C2522=6, C2522=11, C2522=16), "Mon", OR(C2522=2, C2522=7, C2522=12, C2522=17), "Tue", OR(C2522=3, C2522=8, C2522=13, C2522=18), "Wed",OR(C2522=4, C2522=9, C2522=14, C2522=19), "Thu",OR(C2522=5, C2522=10, C2522=15, C2522=20), "Fri",TRUE, "")</f>
        <v>Fri</v>
      </c>
      <c r="C2522" s="129">
        <v>15.0</v>
      </c>
      <c r="D2522" s="129" t="s">
        <v>8580</v>
      </c>
      <c r="E2522" s="129" t="s">
        <v>1183</v>
      </c>
      <c r="F2522" s="129" t="s">
        <v>28</v>
      </c>
      <c r="G2522" s="129" t="s">
        <v>1184</v>
      </c>
      <c r="H2522" s="129">
        <v>30.0</v>
      </c>
      <c r="I2522" s="163">
        <v>63.0</v>
      </c>
      <c r="J2522" s="163">
        <v>240.0</v>
      </c>
      <c r="K2522" s="129">
        <v>1.0</v>
      </c>
      <c r="L2522" s="129">
        <v>0.0</v>
      </c>
      <c r="M2522" s="129">
        <v>0.0</v>
      </c>
      <c r="N2522" s="129">
        <v>1.0</v>
      </c>
      <c r="O2522" s="129">
        <v>10.0</v>
      </c>
      <c r="P2522" s="129">
        <v>10.0</v>
      </c>
      <c r="Q2522" s="11">
        <f t="array" ref="Q2522">COUNTIF(E2522:E3598, E2522)</f>
        <v>1</v>
      </c>
    </row>
    <row r="2523">
      <c r="A2523" s="129">
        <v>10.0</v>
      </c>
      <c r="B2523" s="129" t="str">
        <f t="array" ref="B2523">IFS(OR(C2523=1, C2523=6, C2523=11, C2523=16), "Mon", OR(C2523=2, C2523=7, C2523=12, C2523=17), "Tue", OR(C2523=3, C2523=8, C2523=13, C2523=18), "Wed",OR(C2523=4, C2523=9, C2523=14, C2523=19), "Thu",OR(C2523=5, C2523=10, C2523=15, C2523=20), "Fri",TRUE, "")</f>
        <v>Fri</v>
      </c>
      <c r="C2523" s="129">
        <v>15.0</v>
      </c>
      <c r="D2523" s="129" t="s">
        <v>8580</v>
      </c>
      <c r="E2523" s="129" t="s">
        <v>3434</v>
      </c>
      <c r="F2523" s="129" t="s">
        <v>28</v>
      </c>
      <c r="G2523" s="129" t="s">
        <v>3435</v>
      </c>
      <c r="H2523" s="129">
        <v>70.0</v>
      </c>
      <c r="I2523" s="163">
        <v>201.0</v>
      </c>
      <c r="J2523" s="163">
        <v>453.0</v>
      </c>
      <c r="K2523" s="129">
        <v>0.0</v>
      </c>
      <c r="L2523" s="129">
        <v>-1.0</v>
      </c>
      <c r="M2523" s="129">
        <v>0.0</v>
      </c>
      <c r="N2523" s="129">
        <v>-1.0</v>
      </c>
      <c r="O2523" s="129">
        <v>10.0</v>
      </c>
      <c r="P2523" s="129">
        <v>9.0</v>
      </c>
      <c r="Q2523" s="11">
        <f t="array" ref="Q2523">COUNTIF(E2523:E3598, E2523)</f>
        <v>2</v>
      </c>
    </row>
    <row r="2524">
      <c r="A2524" s="129">
        <v>10.0</v>
      </c>
      <c r="B2524" s="129" t="str">
        <f t="array" ref="B2524">IFS(OR(C2524=1, C2524=6, C2524=11, C2524=16), "Mon", OR(C2524=2, C2524=7, C2524=12, C2524=17), "Tue", OR(C2524=3, C2524=8, C2524=13, C2524=18), "Wed",OR(C2524=4, C2524=9, C2524=14, C2524=19), "Thu",OR(C2524=5, C2524=10, C2524=15, C2524=20), "Fri",TRUE, "")</f>
        <v>Fri</v>
      </c>
      <c r="C2524" s="129">
        <v>15.0</v>
      </c>
      <c r="D2524" s="129" t="s">
        <v>8580</v>
      </c>
      <c r="E2524" s="129" t="s">
        <v>7664</v>
      </c>
      <c r="F2524" s="129" t="s">
        <v>28</v>
      </c>
      <c r="G2524" s="129" t="s">
        <v>7665</v>
      </c>
      <c r="H2524" s="129">
        <v>42.0</v>
      </c>
      <c r="I2524" s="163">
        <v>154.0</v>
      </c>
      <c r="J2524" s="163">
        <v>450.0</v>
      </c>
      <c r="K2524" s="129">
        <v>0.0</v>
      </c>
      <c r="L2524" s="129">
        <v>-1.0</v>
      </c>
      <c r="M2524" s="129">
        <v>0.0</v>
      </c>
      <c r="N2524" s="129">
        <v>-1.0</v>
      </c>
      <c r="O2524" s="129">
        <v>7.0</v>
      </c>
      <c r="P2524" s="129">
        <v>6.0</v>
      </c>
      <c r="Q2524" s="11">
        <f t="array" ref="Q2524">COUNTIF(E2524:E3598, E2524)</f>
        <v>1</v>
      </c>
    </row>
    <row r="2525">
      <c r="A2525" s="129">
        <v>10.0</v>
      </c>
      <c r="B2525" s="129" t="str">
        <f t="array" ref="B2525">IFS(OR(C2525=1, C2525=6, C2525=11, C2525=16), "Mon", OR(C2525=2, C2525=7, C2525=12, C2525=17), "Tue", OR(C2525=3, C2525=8, C2525=13, C2525=18), "Wed",OR(C2525=4, C2525=9, C2525=14, C2525=19), "Thu",OR(C2525=5, C2525=10, C2525=15, C2525=20), "Fri",TRUE, "")</f>
        <v>Fri</v>
      </c>
      <c r="C2525" s="129">
        <v>15.0</v>
      </c>
      <c r="D2525" s="129" t="s">
        <v>8580</v>
      </c>
      <c r="E2525" s="129" t="s">
        <v>2928</v>
      </c>
      <c r="F2525" s="129" t="s">
        <v>28</v>
      </c>
      <c r="G2525" s="129" t="s">
        <v>2929</v>
      </c>
      <c r="H2525" s="129">
        <v>66.0</v>
      </c>
      <c r="I2525" s="163">
        <v>153.0</v>
      </c>
      <c r="J2525" s="163">
        <v>447.0</v>
      </c>
      <c r="K2525" s="129">
        <v>0.0</v>
      </c>
      <c r="L2525" s="129">
        <v>0.0</v>
      </c>
      <c r="M2525" s="129">
        <v>0.0</v>
      </c>
      <c r="N2525" s="129">
        <v>0.0</v>
      </c>
      <c r="O2525" s="129">
        <v>10.0</v>
      </c>
      <c r="P2525" s="129">
        <v>10.0</v>
      </c>
      <c r="Q2525" s="11">
        <f t="array" ref="Q2525">COUNTIF(E2525:E3598, E2525)</f>
        <v>2</v>
      </c>
    </row>
    <row r="2526">
      <c r="A2526" s="129">
        <v>10.0</v>
      </c>
      <c r="B2526" s="129" t="str">
        <f t="array" ref="B2526">IFS(OR(C2526=1, C2526=6, C2526=11, C2526=16), "Mon", OR(C2526=2, C2526=7, C2526=12, C2526=17), "Tue", OR(C2526=3, C2526=8, C2526=13, C2526=18), "Wed",OR(C2526=4, C2526=9, C2526=14, C2526=19), "Thu",OR(C2526=5, C2526=10, C2526=15, C2526=20), "Fri",TRUE, "")</f>
        <v>Fri</v>
      </c>
      <c r="C2526" s="129">
        <v>15.0</v>
      </c>
      <c r="D2526" s="129" t="s">
        <v>8580</v>
      </c>
      <c r="E2526" s="129" t="s">
        <v>945</v>
      </c>
      <c r="F2526" s="129" t="s">
        <v>28</v>
      </c>
      <c r="G2526" s="129" t="s">
        <v>946</v>
      </c>
      <c r="H2526" s="129">
        <v>48.0</v>
      </c>
      <c r="I2526" s="163">
        <v>92.0</v>
      </c>
      <c r="J2526" s="163">
        <v>224.0</v>
      </c>
      <c r="K2526" s="129">
        <v>0.0</v>
      </c>
      <c r="L2526" s="129">
        <v>0.0</v>
      </c>
      <c r="M2526" s="129">
        <v>0.0</v>
      </c>
      <c r="N2526" s="129">
        <v>0.0</v>
      </c>
      <c r="O2526" s="129">
        <v>7.0</v>
      </c>
      <c r="P2526" s="129">
        <v>7.0</v>
      </c>
      <c r="Q2526" s="11">
        <f t="array" ref="Q2526">COUNTIF(E2526:E3598, E2526)</f>
        <v>1</v>
      </c>
    </row>
    <row r="2527">
      <c r="A2527" s="129">
        <v>10.0</v>
      </c>
      <c r="B2527" s="129" t="str">
        <f t="array" ref="B2527">IFS(OR(C2527=1, C2527=6, C2527=11, C2527=16), "Mon", OR(C2527=2, C2527=7, C2527=12, C2527=17), "Tue", OR(C2527=3, C2527=8, C2527=13, C2527=18), "Wed",OR(C2527=4, C2527=9, C2527=14, C2527=19), "Thu",OR(C2527=5, C2527=10, C2527=15, C2527=20), "Fri",TRUE, "")</f>
        <v>Fri</v>
      </c>
      <c r="C2527" s="129">
        <v>15.0</v>
      </c>
      <c r="D2527" s="129" t="s">
        <v>8580</v>
      </c>
      <c r="E2527" s="129" t="s">
        <v>1395</v>
      </c>
      <c r="F2527" s="129" t="s">
        <v>28</v>
      </c>
      <c r="G2527" s="129" t="s">
        <v>1396</v>
      </c>
      <c r="H2527" s="129">
        <v>43.0</v>
      </c>
      <c r="I2527" s="163">
        <v>60.0</v>
      </c>
      <c r="J2527" s="163">
        <v>334.0</v>
      </c>
      <c r="K2527" s="129">
        <v>1.0</v>
      </c>
      <c r="L2527" s="129">
        <v>-1.0</v>
      </c>
      <c r="M2527" s="129">
        <v>0.0</v>
      </c>
      <c r="N2527" s="129">
        <v>0.0</v>
      </c>
      <c r="O2527" s="129">
        <v>8.0</v>
      </c>
      <c r="P2527" s="129">
        <v>8.0</v>
      </c>
      <c r="Q2527" s="11">
        <f t="array" ref="Q2527">COUNTIF(E2527:E3598, E2527)</f>
        <v>2</v>
      </c>
    </row>
    <row r="2528">
      <c r="A2528" s="129">
        <v>10.0</v>
      </c>
      <c r="B2528" s="129" t="str">
        <f t="array" ref="B2528">IFS(OR(C2528=1, C2528=6, C2528=11, C2528=16), "Mon", OR(C2528=2, C2528=7, C2528=12, C2528=17), "Tue", OR(C2528=3, C2528=8, C2528=13, C2528=18), "Wed",OR(C2528=4, C2528=9, C2528=14, C2528=19), "Thu",OR(C2528=5, C2528=10, C2528=15, C2528=20), "Fri",TRUE, "")</f>
        <v>Mon</v>
      </c>
      <c r="C2528" s="129">
        <v>16.0</v>
      </c>
      <c r="D2528" s="129" t="s">
        <v>8580</v>
      </c>
      <c r="E2528" s="129" t="s">
        <v>7610</v>
      </c>
      <c r="F2528" s="129" t="s">
        <v>28</v>
      </c>
      <c r="G2528" s="129" t="s">
        <v>7611</v>
      </c>
      <c r="H2528" s="129">
        <v>34.0</v>
      </c>
      <c r="I2528" s="163">
        <v>46.0</v>
      </c>
      <c r="J2528" s="163">
        <v>152.0</v>
      </c>
      <c r="K2528" s="129">
        <v>-1.0</v>
      </c>
      <c r="L2528" s="129">
        <v>0.0</v>
      </c>
      <c r="M2528" s="129">
        <v>0.0</v>
      </c>
      <c r="N2528" s="129">
        <v>-1.0</v>
      </c>
      <c r="O2528" s="129">
        <v>10.0</v>
      </c>
      <c r="P2528" s="129">
        <v>9.0</v>
      </c>
      <c r="Q2528" s="11">
        <f t="array" ref="Q2528">COUNTIF(E2528:E3598, E2528)</f>
        <v>2</v>
      </c>
    </row>
    <row r="2529">
      <c r="A2529" s="129">
        <v>10.0</v>
      </c>
      <c r="B2529" s="129" t="str">
        <f t="array" ref="B2529">IFS(OR(C2529=1, C2529=6, C2529=11, C2529=16), "Mon", OR(C2529=2, C2529=7, C2529=12, C2529=17), "Tue", OR(C2529=3, C2529=8, C2529=13, C2529=18), "Wed",OR(C2529=4, C2529=9, C2529=14, C2529=19), "Thu",OR(C2529=5, C2529=10, C2529=15, C2529=20), "Fri",TRUE, "")</f>
        <v>Mon</v>
      </c>
      <c r="C2529" s="129">
        <v>16.0</v>
      </c>
      <c r="D2529" s="129" t="s">
        <v>8580</v>
      </c>
      <c r="E2529" s="129" t="s">
        <v>833</v>
      </c>
      <c r="F2529" s="129" t="s">
        <v>28</v>
      </c>
      <c r="G2529" s="129" t="s">
        <v>834</v>
      </c>
      <c r="H2529" s="129">
        <v>44.0</v>
      </c>
      <c r="I2529" s="163">
        <v>84.0</v>
      </c>
      <c r="J2529" s="163">
        <v>250.0</v>
      </c>
      <c r="K2529" s="129">
        <v>0.0</v>
      </c>
      <c r="L2529" s="129">
        <v>0.0</v>
      </c>
      <c r="M2529" s="129">
        <v>0.0</v>
      </c>
      <c r="N2529" s="129">
        <v>0.0</v>
      </c>
      <c r="O2529" s="129">
        <v>9.0</v>
      </c>
      <c r="P2529" s="129">
        <v>9.0</v>
      </c>
      <c r="Q2529" s="11">
        <f t="array" ref="Q2529">COUNTIF(E2529:E3598, E2529)</f>
        <v>1</v>
      </c>
    </row>
    <row r="2530">
      <c r="A2530" s="129">
        <v>10.0</v>
      </c>
      <c r="B2530" s="129" t="str">
        <f t="array" ref="B2530">IFS(OR(C2530=1, C2530=6, C2530=11, C2530=16), "Mon", OR(C2530=2, C2530=7, C2530=12, C2530=17), "Tue", OR(C2530=3, C2530=8, C2530=13, C2530=18), "Wed",OR(C2530=4, C2530=9, C2530=14, C2530=19), "Thu",OR(C2530=5, C2530=10, C2530=15, C2530=20), "Fri",TRUE, "")</f>
        <v>Mon</v>
      </c>
      <c r="C2530" s="129">
        <v>16.0</v>
      </c>
      <c r="D2530" s="129" t="s">
        <v>8580</v>
      </c>
      <c r="E2530" s="129" t="s">
        <v>4026</v>
      </c>
      <c r="F2530" s="129" t="s">
        <v>28</v>
      </c>
      <c r="G2530" s="129" t="s">
        <v>4027</v>
      </c>
      <c r="H2530" s="129">
        <v>65.0</v>
      </c>
      <c r="I2530" s="163">
        <v>113.0</v>
      </c>
      <c r="J2530" s="163">
        <v>399.0</v>
      </c>
      <c r="K2530" s="129">
        <v>0.0</v>
      </c>
      <c r="L2530" s="129">
        <v>0.0</v>
      </c>
      <c r="M2530" s="129">
        <v>0.0</v>
      </c>
      <c r="N2530" s="129">
        <v>0.0</v>
      </c>
      <c r="O2530" s="129">
        <v>7.0</v>
      </c>
      <c r="P2530" s="129">
        <v>7.0</v>
      </c>
      <c r="Q2530" s="11">
        <f t="array" ref="Q2530">COUNTIF(E2530:E3598, E2530)</f>
        <v>2</v>
      </c>
    </row>
    <row r="2531">
      <c r="A2531" s="129">
        <v>10.0</v>
      </c>
      <c r="B2531" s="129" t="str">
        <f t="array" ref="B2531">IFS(OR(C2531=1, C2531=6, C2531=11, C2531=16), "Mon", OR(C2531=2, C2531=7, C2531=12, C2531=17), "Tue", OR(C2531=3, C2531=8, C2531=13, C2531=18), "Wed",OR(C2531=4, C2531=9, C2531=14, C2531=19), "Thu",OR(C2531=5, C2531=10, C2531=15, C2531=20), "Fri",TRUE, "")</f>
        <v>Mon</v>
      </c>
      <c r="C2531" s="129">
        <v>16.0</v>
      </c>
      <c r="D2531" s="129" t="s">
        <v>8580</v>
      </c>
      <c r="E2531" s="129" t="s">
        <v>3222</v>
      </c>
      <c r="F2531" s="129" t="s">
        <v>28</v>
      </c>
      <c r="G2531" s="129" t="s">
        <v>3223</v>
      </c>
      <c r="H2531" s="129">
        <v>51.0</v>
      </c>
      <c r="I2531" s="163">
        <v>93.0</v>
      </c>
      <c r="J2531" s="163">
        <v>354.0</v>
      </c>
      <c r="K2531" s="129">
        <v>0.0</v>
      </c>
      <c r="L2531" s="129">
        <v>-1.0</v>
      </c>
      <c r="M2531" s="129">
        <v>0.0</v>
      </c>
      <c r="N2531" s="129">
        <v>-1.0</v>
      </c>
      <c r="O2531" s="129">
        <v>8.0</v>
      </c>
      <c r="P2531" s="129">
        <v>7.0</v>
      </c>
      <c r="Q2531" s="11">
        <f t="array" ref="Q2531">COUNTIF(E2531:E3598, E2531)</f>
        <v>2</v>
      </c>
    </row>
    <row r="2532">
      <c r="A2532" s="129">
        <v>10.0</v>
      </c>
      <c r="B2532" s="129" t="str">
        <f t="array" ref="B2532">IFS(OR(C2532=1, C2532=6, C2532=11, C2532=16), "Mon", OR(C2532=2, C2532=7, C2532=12, C2532=17), "Tue", OR(C2532=3, C2532=8, C2532=13, C2532=18), "Wed",OR(C2532=4, C2532=9, C2532=14, C2532=19), "Thu",OR(C2532=5, C2532=10, C2532=15, C2532=20), "Fri",TRUE, "")</f>
        <v>Mon</v>
      </c>
      <c r="C2532" s="129">
        <v>16.0</v>
      </c>
      <c r="D2532" s="129" t="s">
        <v>8580</v>
      </c>
      <c r="E2532" s="129" t="s">
        <v>4628</v>
      </c>
      <c r="F2532" s="129" t="s">
        <v>28</v>
      </c>
      <c r="G2532" s="129" t="s">
        <v>4629</v>
      </c>
      <c r="H2532" s="129">
        <v>37.0</v>
      </c>
      <c r="I2532" s="163">
        <v>51.0</v>
      </c>
      <c r="J2532" s="163">
        <v>176.0</v>
      </c>
      <c r="K2532" s="129">
        <v>1.0</v>
      </c>
      <c r="L2532" s="129">
        <v>0.0</v>
      </c>
      <c r="M2532" s="129">
        <v>0.0</v>
      </c>
      <c r="N2532" s="129">
        <v>1.0</v>
      </c>
      <c r="O2532" s="129">
        <v>8.0</v>
      </c>
      <c r="P2532" s="129">
        <v>9.0</v>
      </c>
      <c r="Q2532" s="11">
        <f t="array" ref="Q2532">COUNTIF(E2532:E3598, E2532)</f>
        <v>1</v>
      </c>
    </row>
    <row r="2533">
      <c r="A2533" s="129">
        <v>10.0</v>
      </c>
      <c r="B2533" s="129" t="str">
        <f t="array" ref="B2533">IFS(OR(C2533=1, C2533=6, C2533=11, C2533=16), "Mon", OR(C2533=2, C2533=7, C2533=12, C2533=17), "Tue", OR(C2533=3, C2533=8, C2533=13, C2533=18), "Wed",OR(C2533=4, C2533=9, C2533=14, C2533=19), "Thu",OR(C2533=5, C2533=10, C2533=15, C2533=20), "Fri",TRUE, "")</f>
        <v>Mon</v>
      </c>
      <c r="C2533" s="129">
        <v>16.0</v>
      </c>
      <c r="D2533" s="129" t="s">
        <v>8580</v>
      </c>
      <c r="E2533" s="129" t="s">
        <v>2942</v>
      </c>
      <c r="F2533" s="129" t="s">
        <v>28</v>
      </c>
      <c r="G2533" s="129" t="s">
        <v>2943</v>
      </c>
      <c r="H2533" s="129">
        <v>45.0</v>
      </c>
      <c r="I2533" s="163">
        <v>65.0</v>
      </c>
      <c r="J2533" s="163">
        <v>362.0</v>
      </c>
      <c r="K2533" s="129">
        <v>1.0</v>
      </c>
      <c r="L2533" s="129">
        <v>-1.0</v>
      </c>
      <c r="M2533" s="129">
        <v>0.0</v>
      </c>
      <c r="N2533" s="129">
        <v>0.0</v>
      </c>
      <c r="O2533" s="129">
        <v>8.0</v>
      </c>
      <c r="P2533" s="129">
        <v>8.0</v>
      </c>
      <c r="Q2533" s="11">
        <f t="array" ref="Q2533">COUNTIF(E2533:E3598, E2533)</f>
        <v>2</v>
      </c>
    </row>
    <row r="2534">
      <c r="A2534" s="129">
        <v>10.0</v>
      </c>
      <c r="B2534" s="129" t="str">
        <f t="array" ref="B2534">IFS(OR(C2534=1, C2534=6, C2534=11, C2534=16), "Mon", OR(C2534=2, C2534=7, C2534=12, C2534=17), "Tue", OR(C2534=3, C2534=8, C2534=13, C2534=18), "Wed",OR(C2534=4, C2534=9, C2534=14, C2534=19), "Thu",OR(C2534=5, C2534=10, C2534=15, C2534=20), "Fri",TRUE, "")</f>
        <v>Tue</v>
      </c>
      <c r="C2534" s="129">
        <v>17.0</v>
      </c>
      <c r="D2534" s="129" t="s">
        <v>8580</v>
      </c>
      <c r="E2534" s="129" t="s">
        <v>2554</v>
      </c>
      <c r="F2534" s="129" t="s">
        <v>28</v>
      </c>
      <c r="G2534" s="129" t="s">
        <v>2555</v>
      </c>
      <c r="H2534" s="129">
        <v>39.0</v>
      </c>
      <c r="I2534" s="163">
        <v>65.0</v>
      </c>
      <c r="J2534" s="163">
        <v>164.0</v>
      </c>
      <c r="K2534" s="129">
        <v>0.0</v>
      </c>
      <c r="L2534" s="129">
        <v>-1.0</v>
      </c>
      <c r="M2534" s="129">
        <v>0.0</v>
      </c>
      <c r="N2534" s="129">
        <v>-1.0</v>
      </c>
      <c r="O2534" s="129">
        <v>10.0</v>
      </c>
      <c r="P2534" s="129">
        <v>9.0</v>
      </c>
      <c r="Q2534" s="11">
        <f t="array" ref="Q2534">COUNTIF(E2534:E3598, E2534)</f>
        <v>2</v>
      </c>
    </row>
    <row r="2535">
      <c r="A2535" s="129">
        <v>10.0</v>
      </c>
      <c r="B2535" s="129" t="str">
        <f t="array" ref="B2535">IFS(OR(C2535=1, C2535=6, C2535=11, C2535=16), "Mon", OR(C2535=2, C2535=7, C2535=12, C2535=17), "Tue", OR(C2535=3, C2535=8, C2535=13, C2535=18), "Wed",OR(C2535=4, C2535=9, C2535=14, C2535=19), "Thu",OR(C2535=5, C2535=10, C2535=15, C2535=20), "Fri",TRUE, "")</f>
        <v>Tue</v>
      </c>
      <c r="C2535" s="129">
        <v>17.0</v>
      </c>
      <c r="D2535" s="129" t="s">
        <v>8580</v>
      </c>
      <c r="E2535" s="129" t="s">
        <v>2168</v>
      </c>
      <c r="F2535" s="129" t="s">
        <v>28</v>
      </c>
      <c r="G2535" s="129" t="s">
        <v>2169</v>
      </c>
      <c r="H2535" s="129">
        <v>45.0</v>
      </c>
      <c r="I2535" s="163">
        <v>53.0</v>
      </c>
      <c r="J2535" s="163">
        <v>157.0</v>
      </c>
      <c r="K2535" s="129">
        <v>0.0</v>
      </c>
      <c r="L2535" s="129">
        <v>-1.0</v>
      </c>
      <c r="M2535" s="129">
        <v>-1.0</v>
      </c>
      <c r="N2535" s="129">
        <v>-2.0</v>
      </c>
      <c r="O2535" s="129">
        <v>9.0</v>
      </c>
      <c r="P2535" s="129">
        <v>7.0</v>
      </c>
      <c r="Q2535" s="11">
        <f t="array" ref="Q2535">COUNTIF(E2535:E3598, E2535)</f>
        <v>1</v>
      </c>
    </row>
    <row r="2536">
      <c r="A2536" s="129">
        <v>10.0</v>
      </c>
      <c r="B2536" s="129" t="str">
        <f t="array" ref="B2536">IFS(OR(C2536=1, C2536=6, C2536=11, C2536=16), "Mon", OR(C2536=2, C2536=7, C2536=12, C2536=17), "Tue", OR(C2536=3, C2536=8, C2536=13, C2536=18), "Wed",OR(C2536=4, C2536=9, C2536=14, C2536=19), "Thu",OR(C2536=5, C2536=10, C2536=15, C2536=20), "Fri",TRUE, "")</f>
        <v>Mon</v>
      </c>
      <c r="C2536" s="129">
        <v>1.0</v>
      </c>
      <c r="D2536" s="129" t="s">
        <v>8593</v>
      </c>
      <c r="E2536" s="129" t="s">
        <v>7314</v>
      </c>
      <c r="F2536" s="129" t="s">
        <v>30</v>
      </c>
      <c r="G2536" s="129" t="s">
        <v>7315</v>
      </c>
      <c r="H2536" s="129">
        <v>68.0</v>
      </c>
      <c r="I2536" s="163">
        <v>157.0</v>
      </c>
      <c r="J2536" s="163">
        <v>396.0</v>
      </c>
      <c r="K2536" s="129">
        <v>0.0</v>
      </c>
      <c r="L2536" s="129">
        <v>0.0</v>
      </c>
      <c r="M2536" s="129">
        <v>0.0</v>
      </c>
      <c r="N2536" s="129">
        <v>0.0</v>
      </c>
      <c r="O2536" s="129">
        <v>9.0</v>
      </c>
      <c r="P2536" s="129">
        <v>9.0</v>
      </c>
      <c r="Q2536" s="11">
        <f t="array" ref="Q2536">COUNTIF(E2536:E3598, E2536)</f>
        <v>1</v>
      </c>
    </row>
    <row r="2537">
      <c r="A2537" s="129">
        <v>10.0</v>
      </c>
      <c r="B2537" s="129" t="str">
        <f t="array" ref="B2537">IFS(OR(C2537=1, C2537=6, C2537=11, C2537=16), "Mon", OR(C2537=2, C2537=7, C2537=12, C2537=17), "Tue", OR(C2537=3, C2537=8, C2537=13, C2537=18), "Wed",OR(C2537=4, C2537=9, C2537=14, C2537=19), "Thu",OR(C2537=5, C2537=10, C2537=15, C2537=20), "Fri",TRUE, "")</f>
        <v>Mon</v>
      </c>
      <c r="C2537" s="129">
        <v>1.0</v>
      </c>
      <c r="D2537" s="129" t="s">
        <v>8593</v>
      </c>
      <c r="E2537" s="129" t="s">
        <v>601</v>
      </c>
      <c r="F2537" s="129" t="s">
        <v>30</v>
      </c>
      <c r="G2537" s="129" t="s">
        <v>602</v>
      </c>
      <c r="H2537" s="129">
        <v>33.0</v>
      </c>
      <c r="I2537" s="163">
        <v>33.0</v>
      </c>
      <c r="J2537" s="163">
        <v>125.0</v>
      </c>
      <c r="K2537" s="129">
        <v>0.0</v>
      </c>
      <c r="L2537" s="129">
        <v>0.0</v>
      </c>
      <c r="M2537" s="129">
        <v>0.0</v>
      </c>
      <c r="N2537" s="129">
        <v>0.0</v>
      </c>
      <c r="O2537" s="129">
        <v>6.0</v>
      </c>
      <c r="P2537" s="129">
        <v>6.0</v>
      </c>
      <c r="Q2537" s="11">
        <f t="array" ref="Q2537">COUNTIF(E2537:E3598, E2537)</f>
        <v>1</v>
      </c>
    </row>
    <row r="2538">
      <c r="A2538" s="129">
        <v>10.0</v>
      </c>
      <c r="B2538" s="129" t="str">
        <f t="array" ref="B2538">IFS(OR(C2538=1, C2538=6, C2538=11, C2538=16), "Mon", OR(C2538=2, C2538=7, C2538=12, C2538=17), "Tue", OR(C2538=3, C2538=8, C2538=13, C2538=18), "Wed",OR(C2538=4, C2538=9, C2538=14, C2538=19), "Thu",OR(C2538=5, C2538=10, C2538=15, C2538=20), "Fri",TRUE, "")</f>
        <v>Mon</v>
      </c>
      <c r="C2538" s="129">
        <v>1.0</v>
      </c>
      <c r="D2538" s="129" t="s">
        <v>8593</v>
      </c>
      <c r="E2538" s="129" t="s">
        <v>451</v>
      </c>
      <c r="F2538" s="129" t="s">
        <v>30</v>
      </c>
      <c r="G2538" s="129" t="s">
        <v>452</v>
      </c>
      <c r="H2538" s="129">
        <v>55.0</v>
      </c>
      <c r="I2538" s="163">
        <v>74.0</v>
      </c>
      <c r="J2538" s="163">
        <v>286.0</v>
      </c>
      <c r="K2538" s="129">
        <v>0.0</v>
      </c>
      <c r="L2538" s="129">
        <v>0.0</v>
      </c>
      <c r="M2538" s="129">
        <v>-1.0</v>
      </c>
      <c r="N2538" s="129">
        <v>-1.0</v>
      </c>
      <c r="O2538" s="129">
        <v>9.0</v>
      </c>
      <c r="P2538" s="129">
        <v>8.0</v>
      </c>
      <c r="Q2538" s="11">
        <f t="array" ref="Q2538">COUNTIF(E2538:E3598, E2538)</f>
        <v>1</v>
      </c>
    </row>
    <row r="2539">
      <c r="A2539" s="129">
        <v>10.0</v>
      </c>
      <c r="B2539" s="129" t="str">
        <f t="array" ref="B2539">IFS(OR(C2539=1, C2539=6, C2539=11, C2539=16), "Mon", OR(C2539=2, C2539=7, C2539=12, C2539=17), "Tue", OR(C2539=3, C2539=8, C2539=13, C2539=18), "Wed",OR(C2539=4, C2539=9, C2539=14, C2539=19), "Thu",OR(C2539=5, C2539=10, C2539=15, C2539=20), "Fri",TRUE, "")</f>
        <v>Mon</v>
      </c>
      <c r="C2539" s="129">
        <v>1.0</v>
      </c>
      <c r="D2539" s="129" t="s">
        <v>8593</v>
      </c>
      <c r="E2539" s="129" t="s">
        <v>1796</v>
      </c>
      <c r="F2539" s="129" t="s">
        <v>30</v>
      </c>
      <c r="G2539" s="129" t="s">
        <v>1797</v>
      </c>
      <c r="H2539" s="129">
        <v>43.0</v>
      </c>
      <c r="I2539" s="163">
        <v>102.0</v>
      </c>
      <c r="J2539" s="163">
        <v>447.0</v>
      </c>
      <c r="K2539" s="129">
        <v>1.0</v>
      </c>
      <c r="L2539" s="129">
        <v>1.0</v>
      </c>
      <c r="M2539" s="129">
        <v>0.0</v>
      </c>
      <c r="N2539" s="129">
        <v>2.0</v>
      </c>
      <c r="O2539" s="129">
        <v>9.0</v>
      </c>
      <c r="P2539" s="129">
        <v>10.0</v>
      </c>
      <c r="Q2539" s="11">
        <f t="array" ref="Q2539">COUNTIF(E2539:E3598, E2539)</f>
        <v>1</v>
      </c>
    </row>
    <row r="2540">
      <c r="A2540" s="129">
        <v>10.0</v>
      </c>
      <c r="B2540" s="129" t="str">
        <f t="array" ref="B2540">IFS(OR(C2540=1, C2540=6, C2540=11, C2540=16), "Mon", OR(C2540=2, C2540=7, C2540=12, C2540=17), "Tue", OR(C2540=3, C2540=8, C2540=13, C2540=18), "Wed",OR(C2540=4, C2540=9, C2540=14, C2540=19), "Thu",OR(C2540=5, C2540=10, C2540=15, C2540=20), "Fri",TRUE, "")</f>
        <v>Mon</v>
      </c>
      <c r="C2540" s="129">
        <v>1.0</v>
      </c>
      <c r="D2540" s="129" t="s">
        <v>8593</v>
      </c>
      <c r="E2540" s="129" t="s">
        <v>5028</v>
      </c>
      <c r="F2540" s="129" t="s">
        <v>30</v>
      </c>
      <c r="G2540" s="129" t="s">
        <v>5029</v>
      </c>
      <c r="H2540" s="129">
        <v>34.0</v>
      </c>
      <c r="I2540" s="163">
        <v>57.0</v>
      </c>
      <c r="J2540" s="163">
        <v>330.0</v>
      </c>
      <c r="K2540" s="129">
        <v>1.0</v>
      </c>
      <c r="L2540" s="129">
        <v>0.0</v>
      </c>
      <c r="M2540" s="129">
        <v>0.0</v>
      </c>
      <c r="N2540" s="129">
        <v>1.0</v>
      </c>
      <c r="O2540" s="129">
        <v>9.0</v>
      </c>
      <c r="P2540" s="129">
        <v>10.0</v>
      </c>
      <c r="Q2540" s="11">
        <f t="array" ref="Q2540">COUNTIF(E2540:E3598, E2540)</f>
        <v>2</v>
      </c>
    </row>
    <row r="2541">
      <c r="A2541" s="129">
        <v>10.0</v>
      </c>
      <c r="B2541" s="129" t="str">
        <f t="array" ref="B2541">IFS(OR(C2541=1, C2541=6, C2541=11, C2541=16), "Mon", OR(C2541=2, C2541=7, C2541=12, C2541=17), "Tue", OR(C2541=3, C2541=8, C2541=13, C2541=18), "Wed",OR(C2541=4, C2541=9, C2541=14, C2541=19), "Thu",OR(C2541=5, C2541=10, C2541=15, C2541=20), "Fri",TRUE, "")</f>
        <v>Mon</v>
      </c>
      <c r="C2541" s="129">
        <v>1.0</v>
      </c>
      <c r="D2541" s="129" t="s">
        <v>8593</v>
      </c>
      <c r="E2541" s="129" t="s">
        <v>3640</v>
      </c>
      <c r="F2541" s="129" t="s">
        <v>30</v>
      </c>
      <c r="G2541" s="129" t="s">
        <v>3641</v>
      </c>
      <c r="H2541" s="129">
        <v>20.0</v>
      </c>
      <c r="I2541" s="163">
        <v>86.0</v>
      </c>
      <c r="J2541" s="163">
        <v>238.0</v>
      </c>
      <c r="K2541" s="129">
        <v>1.0</v>
      </c>
      <c r="L2541" s="129">
        <v>0.0</v>
      </c>
      <c r="M2541" s="129">
        <v>0.0</v>
      </c>
      <c r="N2541" s="129">
        <v>1.0</v>
      </c>
      <c r="O2541" s="129">
        <v>9.0</v>
      </c>
      <c r="P2541" s="129">
        <v>10.0</v>
      </c>
      <c r="Q2541" s="11">
        <f t="array" ref="Q2541">COUNTIF(E2541:E3598, E2541)</f>
        <v>1</v>
      </c>
    </row>
    <row r="2542">
      <c r="A2542" s="129">
        <v>10.0</v>
      </c>
      <c r="B2542" s="129" t="str">
        <f t="array" ref="B2542">IFS(OR(C2542=1, C2542=6, C2542=11, C2542=16), "Mon", OR(C2542=2, C2542=7, C2542=12, C2542=17), "Tue", OR(C2542=3, C2542=8, C2542=13, C2542=18), "Wed",OR(C2542=4, C2542=9, C2542=14, C2542=19), "Thu",OR(C2542=5, C2542=10, C2542=15, C2542=20), "Fri",TRUE, "")</f>
        <v>Tue</v>
      </c>
      <c r="C2542" s="129">
        <v>2.0</v>
      </c>
      <c r="D2542" s="129" t="s">
        <v>8593</v>
      </c>
      <c r="E2542" s="129" t="s">
        <v>1373</v>
      </c>
      <c r="F2542" s="129" t="s">
        <v>30</v>
      </c>
      <c r="G2542" s="129" t="s">
        <v>1374</v>
      </c>
      <c r="H2542" s="129">
        <v>46.0</v>
      </c>
      <c r="I2542" s="163">
        <v>119.0</v>
      </c>
      <c r="J2542" s="163">
        <v>286.0</v>
      </c>
      <c r="K2542" s="129">
        <v>0.0</v>
      </c>
      <c r="L2542" s="129">
        <v>0.0</v>
      </c>
      <c r="M2542" s="129">
        <v>0.0</v>
      </c>
      <c r="N2542" s="129">
        <v>0.0</v>
      </c>
      <c r="O2542" s="129">
        <v>6.0</v>
      </c>
      <c r="P2542" s="129">
        <v>6.0</v>
      </c>
      <c r="Q2542" s="11">
        <f t="array" ref="Q2542">COUNTIF(E2542:E3598, E2542)</f>
        <v>1</v>
      </c>
    </row>
    <row r="2543">
      <c r="A2543" s="129">
        <v>10.0</v>
      </c>
      <c r="B2543" s="129" t="str">
        <f t="array" ref="B2543">IFS(OR(C2543=1, C2543=6, C2543=11, C2543=16), "Mon", OR(C2543=2, C2543=7, C2543=12, C2543=17), "Tue", OR(C2543=3, C2543=8, C2543=13, C2543=18), "Wed",OR(C2543=4, C2543=9, C2543=14, C2543=19), "Thu",OR(C2543=5, C2543=10, C2543=15, C2543=20), "Fri",TRUE, "")</f>
        <v>Tue</v>
      </c>
      <c r="C2543" s="129">
        <v>2.0</v>
      </c>
      <c r="D2543" s="129" t="s">
        <v>8593</v>
      </c>
      <c r="E2543" s="129" t="s">
        <v>7914</v>
      </c>
      <c r="F2543" s="129" t="s">
        <v>30</v>
      </c>
      <c r="G2543" s="129" t="s">
        <v>7915</v>
      </c>
      <c r="H2543" s="129">
        <v>20.0</v>
      </c>
      <c r="I2543" s="163">
        <v>39.0</v>
      </c>
      <c r="J2543" s="163">
        <v>173.0</v>
      </c>
      <c r="K2543" s="129">
        <v>0.0</v>
      </c>
      <c r="L2543" s="129">
        <v>1.0</v>
      </c>
      <c r="M2543" s="129">
        <v>0.0</v>
      </c>
      <c r="N2543" s="129">
        <v>1.0</v>
      </c>
      <c r="O2543" s="129">
        <v>7.0</v>
      </c>
      <c r="P2543" s="129">
        <v>8.0</v>
      </c>
      <c r="Q2543" s="11">
        <f t="array" ref="Q2543">COUNTIF(E2543:E3598, E2543)</f>
        <v>1</v>
      </c>
    </row>
    <row r="2544">
      <c r="A2544" s="129">
        <v>10.0</v>
      </c>
      <c r="B2544" s="129" t="str">
        <f t="array" ref="B2544">IFS(OR(C2544=1, C2544=6, C2544=11, C2544=16), "Mon", OR(C2544=2, C2544=7, C2544=12, C2544=17), "Tue", OR(C2544=3, C2544=8, C2544=13, C2544=18), "Wed",OR(C2544=4, C2544=9, C2544=14, C2544=19), "Thu",OR(C2544=5, C2544=10, C2544=15, C2544=20), "Fri",TRUE, "")</f>
        <v>Tue</v>
      </c>
      <c r="C2544" s="129">
        <v>2.0</v>
      </c>
      <c r="D2544" s="129" t="s">
        <v>8593</v>
      </c>
      <c r="E2544" s="129" t="s">
        <v>5264</v>
      </c>
      <c r="F2544" s="129" t="s">
        <v>30</v>
      </c>
      <c r="G2544" s="129" t="s">
        <v>5265</v>
      </c>
      <c r="H2544" s="129">
        <v>43.0</v>
      </c>
      <c r="I2544" s="163">
        <v>51.0</v>
      </c>
      <c r="J2544" s="163">
        <v>153.0</v>
      </c>
      <c r="K2544" s="129">
        <v>1.0</v>
      </c>
      <c r="L2544" s="129">
        <v>0.0</v>
      </c>
      <c r="M2544" s="129">
        <v>0.0</v>
      </c>
      <c r="N2544" s="129">
        <v>1.0</v>
      </c>
      <c r="O2544" s="129">
        <v>10.0</v>
      </c>
      <c r="P2544" s="129">
        <v>10.0</v>
      </c>
      <c r="Q2544" s="11">
        <f t="array" ref="Q2544">COUNTIF(E2544:E3598, E2544)</f>
        <v>1</v>
      </c>
    </row>
    <row r="2545">
      <c r="A2545" s="129">
        <v>10.0</v>
      </c>
      <c r="B2545" s="129" t="str">
        <f t="array" ref="B2545">IFS(OR(C2545=1, C2545=6, C2545=11, C2545=16), "Mon", OR(C2545=2, C2545=7, C2545=12, C2545=17), "Tue", OR(C2545=3, C2545=8, C2545=13, C2545=18), "Wed",OR(C2545=4, C2545=9, C2545=14, C2545=19), "Thu",OR(C2545=5, C2545=10, C2545=15, C2545=20), "Fri",TRUE, "")</f>
        <v>Tue</v>
      </c>
      <c r="C2545" s="129">
        <v>2.0</v>
      </c>
      <c r="D2545" s="129" t="s">
        <v>8593</v>
      </c>
      <c r="E2545" s="129" t="s">
        <v>7612</v>
      </c>
      <c r="F2545" s="129" t="s">
        <v>30</v>
      </c>
      <c r="G2545" s="129" t="s">
        <v>7613</v>
      </c>
      <c r="H2545" s="129">
        <v>22.0</v>
      </c>
      <c r="I2545" s="163">
        <v>79.0</v>
      </c>
      <c r="J2545" s="163">
        <v>278.0</v>
      </c>
      <c r="K2545" s="129">
        <v>1.0</v>
      </c>
      <c r="L2545" s="129">
        <v>0.0</v>
      </c>
      <c r="M2545" s="129">
        <v>0.0</v>
      </c>
      <c r="N2545" s="129">
        <v>1.0</v>
      </c>
      <c r="O2545" s="129">
        <v>9.0</v>
      </c>
      <c r="P2545" s="129">
        <v>10.0</v>
      </c>
      <c r="Q2545" s="11">
        <f t="array" ref="Q2545">COUNTIF(E2545:E3598, E2545)</f>
        <v>1</v>
      </c>
    </row>
    <row r="2546">
      <c r="A2546" s="129">
        <v>10.0</v>
      </c>
      <c r="B2546" s="129" t="str">
        <f t="array" ref="B2546">IFS(OR(C2546=1, C2546=6, C2546=11, C2546=16), "Mon", OR(C2546=2, C2546=7, C2546=12, C2546=17), "Tue", OR(C2546=3, C2546=8, C2546=13, C2546=18), "Wed",OR(C2546=4, C2546=9, C2546=14, C2546=19), "Thu",OR(C2546=5, C2546=10, C2546=15, C2546=20), "Fri",TRUE, "")</f>
        <v>Tue</v>
      </c>
      <c r="C2546" s="129">
        <v>2.0</v>
      </c>
      <c r="D2546" s="129" t="s">
        <v>8593</v>
      </c>
      <c r="E2546" s="129" t="s">
        <v>7900</v>
      </c>
      <c r="F2546" s="129" t="s">
        <v>30</v>
      </c>
      <c r="G2546" s="129" t="s">
        <v>7901</v>
      </c>
      <c r="H2546" s="129">
        <v>47.0</v>
      </c>
      <c r="I2546" s="163">
        <v>129.0</v>
      </c>
      <c r="J2546" s="163">
        <v>324.0</v>
      </c>
      <c r="K2546" s="129">
        <v>0.0</v>
      </c>
      <c r="L2546" s="129">
        <v>0.0</v>
      </c>
      <c r="M2546" s="129">
        <v>0.0</v>
      </c>
      <c r="N2546" s="129">
        <v>0.0</v>
      </c>
      <c r="O2546" s="129">
        <v>10.0</v>
      </c>
      <c r="P2546" s="129">
        <v>10.0</v>
      </c>
      <c r="Q2546" s="11">
        <f t="array" ref="Q2546">COUNTIF(E2546:E3598, E2546)</f>
        <v>3</v>
      </c>
    </row>
    <row r="2547">
      <c r="A2547" s="129">
        <v>10.0</v>
      </c>
      <c r="B2547" s="129" t="str">
        <f t="array" ref="B2547">IFS(OR(C2547=1, C2547=6, C2547=11, C2547=16), "Mon", OR(C2547=2, C2547=7, C2547=12, C2547=17), "Tue", OR(C2547=3, C2547=8, C2547=13, C2547=18), "Wed",OR(C2547=4, C2547=9, C2547=14, C2547=19), "Thu",OR(C2547=5, C2547=10, C2547=15, C2547=20), "Fri",TRUE, "")</f>
        <v>Tue</v>
      </c>
      <c r="C2547" s="129">
        <v>2.0</v>
      </c>
      <c r="D2547" s="129" t="s">
        <v>8593</v>
      </c>
      <c r="E2547" s="129" t="s">
        <v>511</v>
      </c>
      <c r="F2547" s="129" t="s">
        <v>30</v>
      </c>
      <c r="G2547" s="129" t="s">
        <v>512</v>
      </c>
      <c r="H2547" s="129">
        <v>59.0</v>
      </c>
      <c r="I2547" s="163">
        <v>99.0</v>
      </c>
      <c r="J2547" s="163">
        <v>498.0</v>
      </c>
      <c r="K2547" s="129">
        <v>0.0</v>
      </c>
      <c r="L2547" s="129">
        <v>0.0</v>
      </c>
      <c r="M2547" s="129">
        <v>0.0</v>
      </c>
      <c r="N2547" s="129">
        <v>0.0</v>
      </c>
      <c r="O2547" s="129">
        <v>9.0</v>
      </c>
      <c r="P2547" s="129">
        <v>9.0</v>
      </c>
      <c r="Q2547" s="11">
        <f t="array" ref="Q2547">COUNTIF(E2547:E3598, E2547)</f>
        <v>2</v>
      </c>
    </row>
    <row r="2548">
      <c r="A2548" s="129">
        <v>10.0</v>
      </c>
      <c r="B2548" s="129" t="str">
        <f t="array" ref="B2548">IFS(OR(C2548=1, C2548=6, C2548=11, C2548=16), "Mon", OR(C2548=2, C2548=7, C2548=12, C2548=17), "Tue", OR(C2548=3, C2548=8, C2548=13, C2548=18), "Wed",OR(C2548=4, C2548=9, C2548=14, C2548=19), "Thu",OR(C2548=5, C2548=10, C2548=15, C2548=20), "Fri",TRUE, "")</f>
        <v>Wed</v>
      </c>
      <c r="C2548" s="129">
        <v>3.0</v>
      </c>
      <c r="D2548" s="129" t="s">
        <v>8593</v>
      </c>
      <c r="E2548" s="129" t="s">
        <v>1515</v>
      </c>
      <c r="F2548" s="129" t="s">
        <v>30</v>
      </c>
      <c r="G2548" s="129" t="s">
        <v>1516</v>
      </c>
      <c r="H2548" s="129">
        <v>36.0</v>
      </c>
      <c r="I2548" s="163">
        <v>60.0</v>
      </c>
      <c r="J2548" s="163">
        <v>130.0</v>
      </c>
      <c r="K2548" s="129">
        <v>1.0</v>
      </c>
      <c r="L2548" s="129">
        <v>0.0</v>
      </c>
      <c r="M2548" s="129">
        <v>0.0</v>
      </c>
      <c r="N2548" s="129">
        <v>1.0</v>
      </c>
      <c r="O2548" s="129">
        <v>10.0</v>
      </c>
      <c r="P2548" s="129">
        <v>10.0</v>
      </c>
      <c r="Q2548" s="11">
        <f t="array" ref="Q2548">COUNTIF(E2548:E3598, E2548)</f>
        <v>2</v>
      </c>
    </row>
    <row r="2549">
      <c r="A2549" s="129">
        <v>10.0</v>
      </c>
      <c r="B2549" s="129" t="str">
        <f t="array" ref="B2549">IFS(OR(C2549=1, C2549=6, C2549=11, C2549=16), "Mon", OR(C2549=2, C2549=7, C2549=12, C2549=17), "Tue", OR(C2549=3, C2549=8, C2549=13, C2549=18), "Wed",OR(C2549=4, C2549=9, C2549=14, C2549=19), "Thu",OR(C2549=5, C2549=10, C2549=15, C2549=20), "Fri",TRUE, "")</f>
        <v>Wed</v>
      </c>
      <c r="C2549" s="129">
        <v>3.0</v>
      </c>
      <c r="D2549" s="129" t="s">
        <v>8593</v>
      </c>
      <c r="E2549" s="129" t="s">
        <v>3734</v>
      </c>
      <c r="F2549" s="129" t="s">
        <v>30</v>
      </c>
      <c r="G2549" s="129" t="s">
        <v>3735</v>
      </c>
      <c r="H2549" s="129">
        <v>34.0</v>
      </c>
      <c r="I2549" s="163">
        <v>44.0</v>
      </c>
      <c r="J2549" s="163">
        <v>116.0</v>
      </c>
      <c r="K2549" s="129">
        <v>1.0</v>
      </c>
      <c r="L2549" s="129">
        <v>0.0</v>
      </c>
      <c r="M2549" s="129">
        <v>0.0</v>
      </c>
      <c r="N2549" s="129">
        <v>1.0</v>
      </c>
      <c r="O2549" s="129">
        <v>10.0</v>
      </c>
      <c r="P2549" s="129">
        <v>10.0</v>
      </c>
      <c r="Q2549" s="11">
        <f t="array" ref="Q2549">COUNTIF(E2549:E3598, E2549)</f>
        <v>2</v>
      </c>
    </row>
    <row r="2550">
      <c r="A2550" s="129">
        <v>10.0</v>
      </c>
      <c r="B2550" s="129" t="str">
        <f t="array" ref="B2550">IFS(OR(C2550=1, C2550=6, C2550=11, C2550=16), "Mon", OR(C2550=2, C2550=7, C2550=12, C2550=17), "Tue", OR(C2550=3, C2550=8, C2550=13, C2550=18), "Wed",OR(C2550=4, C2550=9, C2550=14, C2550=19), "Thu",OR(C2550=5, C2550=10, C2550=15, C2550=20), "Fri",TRUE, "")</f>
        <v>Wed</v>
      </c>
      <c r="C2550" s="129">
        <v>3.0</v>
      </c>
      <c r="D2550" s="129" t="s">
        <v>8593</v>
      </c>
      <c r="E2550" s="129" t="s">
        <v>2580</v>
      </c>
      <c r="F2550" s="129" t="s">
        <v>30</v>
      </c>
      <c r="G2550" s="129" t="s">
        <v>2581</v>
      </c>
      <c r="H2550" s="129">
        <v>41.0</v>
      </c>
      <c r="I2550" s="163">
        <v>201.0</v>
      </c>
      <c r="J2550" s="163">
        <v>426.0</v>
      </c>
      <c r="K2550" s="129">
        <v>0.0</v>
      </c>
      <c r="L2550" s="129">
        <v>0.0</v>
      </c>
      <c r="M2550" s="129">
        <v>0.0</v>
      </c>
      <c r="N2550" s="129">
        <v>0.0</v>
      </c>
      <c r="O2550" s="129">
        <v>9.0</v>
      </c>
      <c r="P2550" s="129">
        <v>9.0</v>
      </c>
      <c r="Q2550" s="11">
        <f t="array" ref="Q2550">COUNTIF(E2550:E3598, E2550)</f>
        <v>2</v>
      </c>
    </row>
    <row r="2551">
      <c r="A2551" s="129">
        <v>10.0</v>
      </c>
      <c r="B2551" s="129" t="str">
        <f t="array" ref="B2551">IFS(OR(C2551=1, C2551=6, C2551=11, C2551=16), "Mon", OR(C2551=2, C2551=7, C2551=12, C2551=17), "Tue", OR(C2551=3, C2551=8, C2551=13, C2551=18), "Wed",OR(C2551=4, C2551=9, C2551=14, C2551=19), "Thu",OR(C2551=5, C2551=10, C2551=15, C2551=20), "Fri",TRUE, "")</f>
        <v>Wed</v>
      </c>
      <c r="C2551" s="129">
        <v>3.0</v>
      </c>
      <c r="D2551" s="129" t="s">
        <v>8593</v>
      </c>
      <c r="E2551" s="129" t="s">
        <v>8408</v>
      </c>
      <c r="F2551" s="129" t="s">
        <v>30</v>
      </c>
      <c r="G2551" s="129" t="s">
        <v>8409</v>
      </c>
      <c r="H2551" s="129">
        <v>44.0</v>
      </c>
      <c r="I2551" s="163">
        <v>172.0</v>
      </c>
      <c r="J2551" s="163">
        <v>429.0</v>
      </c>
      <c r="K2551" s="129">
        <v>1.0</v>
      </c>
      <c r="L2551" s="129">
        <v>-1.0</v>
      </c>
      <c r="M2551" s="129">
        <v>-1.0</v>
      </c>
      <c r="N2551" s="129">
        <v>-1.0</v>
      </c>
      <c r="O2551" s="129">
        <v>8.0</v>
      </c>
      <c r="P2551" s="129">
        <v>7.0</v>
      </c>
      <c r="Q2551" s="11">
        <f t="array" ref="Q2551">COUNTIF(E2551:E3598, E2551)</f>
        <v>1</v>
      </c>
    </row>
    <row r="2552">
      <c r="A2552" s="129">
        <v>10.0</v>
      </c>
      <c r="B2552" s="129" t="str">
        <f t="array" ref="B2552">IFS(OR(C2552=1, C2552=6, C2552=11, C2552=16), "Mon", OR(C2552=2, C2552=7, C2552=12, C2552=17), "Tue", OR(C2552=3, C2552=8, C2552=13, C2552=18), "Wed",OR(C2552=4, C2552=9, C2552=14, C2552=19), "Thu",OR(C2552=5, C2552=10, C2552=15, C2552=20), "Fri",TRUE, "")</f>
        <v>Wed</v>
      </c>
      <c r="C2552" s="129">
        <v>3.0</v>
      </c>
      <c r="D2552" s="129" t="s">
        <v>8593</v>
      </c>
      <c r="E2552" s="129" t="s">
        <v>7960</v>
      </c>
      <c r="F2552" s="129" t="s">
        <v>30</v>
      </c>
      <c r="G2552" s="129" t="s">
        <v>7961</v>
      </c>
      <c r="H2552" s="129">
        <v>50.0</v>
      </c>
      <c r="I2552" s="163">
        <v>66.0</v>
      </c>
      <c r="J2552" s="163">
        <v>220.0</v>
      </c>
      <c r="K2552" s="129">
        <v>1.0</v>
      </c>
      <c r="L2552" s="129">
        <v>0.0</v>
      </c>
      <c r="M2552" s="129">
        <v>0.0</v>
      </c>
      <c r="N2552" s="129">
        <v>1.0</v>
      </c>
      <c r="O2552" s="129">
        <v>9.0</v>
      </c>
      <c r="P2552" s="129">
        <v>10.0</v>
      </c>
      <c r="Q2552" s="11">
        <f t="array" ref="Q2552">COUNTIF(E2552:E3598, E2552)</f>
        <v>1</v>
      </c>
    </row>
    <row r="2553">
      <c r="A2553" s="129">
        <v>10.0</v>
      </c>
      <c r="B2553" s="129" t="str">
        <f t="array" ref="B2553">IFS(OR(C2553=1, C2553=6, C2553=11, C2553=16), "Mon", OR(C2553=2, C2553=7, C2553=12, C2553=17), "Tue", OR(C2553=3, C2553=8, C2553=13, C2553=18), "Wed",OR(C2553=4, C2553=9, C2553=14, C2553=19), "Thu",OR(C2553=5, C2553=10, C2553=15, C2553=20), "Fri",TRUE, "")</f>
        <v>Wed</v>
      </c>
      <c r="C2553" s="129">
        <v>3.0</v>
      </c>
      <c r="D2553" s="129" t="s">
        <v>8593</v>
      </c>
      <c r="E2553" s="129" t="s">
        <v>943</v>
      </c>
      <c r="F2553" s="129" t="s">
        <v>30</v>
      </c>
      <c r="G2553" s="129" t="s">
        <v>944</v>
      </c>
      <c r="H2553" s="129">
        <v>22.0</v>
      </c>
      <c r="I2553" s="163">
        <v>156.0</v>
      </c>
      <c r="J2553" s="163">
        <v>540.0</v>
      </c>
      <c r="K2553" s="129">
        <v>0.0</v>
      </c>
      <c r="L2553" s="129">
        <v>0.0</v>
      </c>
      <c r="M2553" s="129">
        <v>0.0</v>
      </c>
      <c r="N2553" s="129">
        <v>0.0</v>
      </c>
      <c r="O2553" s="129">
        <v>7.0</v>
      </c>
      <c r="P2553" s="129">
        <v>7.0</v>
      </c>
      <c r="Q2553" s="11">
        <f t="array" ref="Q2553">COUNTIF(E2553:E3598, E2553)</f>
        <v>3</v>
      </c>
    </row>
    <row r="2554">
      <c r="A2554" s="129">
        <v>10.0</v>
      </c>
      <c r="B2554" s="129" t="str">
        <f t="array" ref="B2554">IFS(OR(C2554=1, C2554=6, C2554=11, C2554=16), "Mon", OR(C2554=2, C2554=7, C2554=12, C2554=17), "Tue", OR(C2554=3, C2554=8, C2554=13, C2554=18), "Wed",OR(C2554=4, C2554=9, C2554=14, C2554=19), "Thu",OR(C2554=5, C2554=10, C2554=15, C2554=20), "Fri",TRUE, "")</f>
        <v>Thu</v>
      </c>
      <c r="C2554" s="129">
        <v>4.0</v>
      </c>
      <c r="D2554" s="129" t="s">
        <v>8593</v>
      </c>
      <c r="E2554" s="129" t="s">
        <v>1483</v>
      </c>
      <c r="F2554" s="129" t="s">
        <v>30</v>
      </c>
      <c r="G2554" s="129" t="s">
        <v>1484</v>
      </c>
      <c r="H2554" s="129">
        <v>42.0</v>
      </c>
      <c r="I2554" s="163">
        <v>40.0</v>
      </c>
      <c r="J2554" s="163">
        <v>113.0</v>
      </c>
      <c r="K2554" s="129">
        <v>0.0</v>
      </c>
      <c r="L2554" s="129">
        <v>0.0</v>
      </c>
      <c r="M2554" s="129">
        <v>0.0</v>
      </c>
      <c r="N2554" s="129">
        <v>0.0</v>
      </c>
      <c r="O2554" s="129">
        <v>8.0</v>
      </c>
      <c r="P2554" s="129">
        <v>8.0</v>
      </c>
      <c r="Q2554" s="11">
        <f t="array" ref="Q2554">COUNTIF(E2554:E3598, E2554)</f>
        <v>1</v>
      </c>
    </row>
    <row r="2555">
      <c r="A2555" s="129">
        <v>10.0</v>
      </c>
      <c r="B2555" s="129" t="str">
        <f t="array" ref="B2555">IFS(OR(C2555=1, C2555=6, C2555=11, C2555=16), "Mon", OR(C2555=2, C2555=7, C2555=12, C2555=17), "Tue", OR(C2555=3, C2555=8, C2555=13, C2555=18), "Wed",OR(C2555=4, C2555=9, C2555=14, C2555=19), "Thu",OR(C2555=5, C2555=10, C2555=15, C2555=20), "Fri",TRUE, "")</f>
        <v>Thu</v>
      </c>
      <c r="C2555" s="129">
        <v>4.0</v>
      </c>
      <c r="D2555" s="129" t="s">
        <v>8593</v>
      </c>
      <c r="E2555" s="129" t="s">
        <v>3696</v>
      </c>
      <c r="F2555" s="129" t="s">
        <v>30</v>
      </c>
      <c r="G2555" s="129" t="s">
        <v>3697</v>
      </c>
      <c r="H2555" s="129">
        <v>36.0</v>
      </c>
      <c r="I2555" s="163">
        <v>108.0</v>
      </c>
      <c r="J2555" s="163">
        <v>351.0</v>
      </c>
      <c r="K2555" s="129">
        <v>0.0</v>
      </c>
      <c r="L2555" s="129">
        <v>0.0</v>
      </c>
      <c r="M2555" s="129">
        <v>0.0</v>
      </c>
      <c r="N2555" s="129">
        <v>0.0</v>
      </c>
      <c r="O2555" s="129">
        <v>7.0</v>
      </c>
      <c r="P2555" s="129">
        <v>7.0</v>
      </c>
      <c r="Q2555" s="11">
        <f t="array" ref="Q2555">COUNTIF(E2555:E3598, E2555)</f>
        <v>1</v>
      </c>
    </row>
    <row r="2556">
      <c r="A2556" s="129">
        <v>10.0</v>
      </c>
      <c r="B2556" s="129" t="str">
        <f t="array" ref="B2556">IFS(OR(C2556=1, C2556=6, C2556=11, C2556=16), "Mon", OR(C2556=2, C2556=7, C2556=12, C2556=17), "Tue", OR(C2556=3, C2556=8, C2556=13, C2556=18), "Wed",OR(C2556=4, C2556=9, C2556=14, C2556=19), "Thu",OR(C2556=5, C2556=10, C2556=15, C2556=20), "Fri",TRUE, "")</f>
        <v>Thu</v>
      </c>
      <c r="C2556" s="129">
        <v>4.0</v>
      </c>
      <c r="D2556" s="129" t="s">
        <v>8593</v>
      </c>
      <c r="E2556" s="129" t="s">
        <v>3596</v>
      </c>
      <c r="F2556" s="129" t="s">
        <v>30</v>
      </c>
      <c r="G2556" s="129" t="s">
        <v>3597</v>
      </c>
      <c r="H2556" s="129">
        <v>64.0</v>
      </c>
      <c r="I2556" s="163">
        <v>72.0</v>
      </c>
      <c r="J2556" s="163">
        <v>352.0</v>
      </c>
      <c r="K2556" s="129">
        <v>1.0</v>
      </c>
      <c r="L2556" s="129">
        <v>-1.0</v>
      </c>
      <c r="M2556" s="129">
        <v>-1.0</v>
      </c>
      <c r="N2556" s="129">
        <v>-1.0</v>
      </c>
      <c r="O2556" s="129">
        <v>10.0</v>
      </c>
      <c r="P2556" s="129">
        <v>9.0</v>
      </c>
      <c r="Q2556" s="11">
        <f t="array" ref="Q2556">COUNTIF(E2556:E3598, E2556)</f>
        <v>1</v>
      </c>
    </row>
    <row r="2557">
      <c r="A2557" s="129">
        <v>10.0</v>
      </c>
      <c r="B2557" s="129" t="str">
        <f t="array" ref="B2557">IFS(OR(C2557=1, C2557=6, C2557=11, C2557=16), "Mon", OR(C2557=2, C2557=7, C2557=12, C2557=17), "Tue", OR(C2557=3, C2557=8, C2557=13, C2557=18), "Wed",OR(C2557=4, C2557=9, C2557=14, C2557=19), "Thu",OR(C2557=5, C2557=10, C2557=15, C2557=20), "Fri",TRUE, "")</f>
        <v>Thu</v>
      </c>
      <c r="C2557" s="129">
        <v>4.0</v>
      </c>
      <c r="D2557" s="129" t="s">
        <v>8593</v>
      </c>
      <c r="E2557" s="129" t="s">
        <v>1409</v>
      </c>
      <c r="F2557" s="129" t="s">
        <v>30</v>
      </c>
      <c r="G2557" s="129" t="s">
        <v>1410</v>
      </c>
      <c r="H2557" s="129">
        <v>29.0</v>
      </c>
      <c r="I2557" s="163">
        <v>54.0</v>
      </c>
      <c r="J2557" s="163">
        <v>165.0</v>
      </c>
      <c r="K2557" s="129">
        <v>0.0</v>
      </c>
      <c r="L2557" s="129">
        <v>0.0</v>
      </c>
      <c r="M2557" s="129">
        <v>0.0</v>
      </c>
      <c r="N2557" s="129">
        <v>0.0</v>
      </c>
      <c r="O2557" s="129">
        <v>7.0</v>
      </c>
      <c r="P2557" s="129">
        <v>7.0</v>
      </c>
      <c r="Q2557" s="11">
        <f t="array" ref="Q2557">COUNTIF(E2557:E3598, E2557)</f>
        <v>1</v>
      </c>
    </row>
    <row r="2558">
      <c r="A2558" s="129">
        <v>10.0</v>
      </c>
      <c r="B2558" s="129" t="str">
        <f t="array" ref="B2558">IFS(OR(C2558=1, C2558=6, C2558=11, C2558=16), "Mon", OR(C2558=2, C2558=7, C2558=12, C2558=17), "Tue", OR(C2558=3, C2558=8, C2558=13, C2558=18), "Wed",OR(C2558=4, C2558=9, C2558=14, C2558=19), "Thu",OR(C2558=5, C2558=10, C2558=15, C2558=20), "Fri",TRUE, "")</f>
        <v>Thu</v>
      </c>
      <c r="C2558" s="129">
        <v>4.0</v>
      </c>
      <c r="D2558" s="129" t="s">
        <v>8593</v>
      </c>
      <c r="E2558" s="129" t="s">
        <v>2730</v>
      </c>
      <c r="F2558" s="129" t="s">
        <v>30</v>
      </c>
      <c r="G2558" s="129" t="s">
        <v>2731</v>
      </c>
      <c r="H2558" s="129">
        <v>38.0</v>
      </c>
      <c r="I2558" s="163">
        <v>146.0</v>
      </c>
      <c r="J2558" s="163">
        <v>384.0</v>
      </c>
      <c r="K2558" s="129">
        <v>0.0</v>
      </c>
      <c r="L2558" s="129">
        <v>0.0</v>
      </c>
      <c r="M2558" s="129">
        <v>0.0</v>
      </c>
      <c r="N2558" s="129">
        <v>0.0</v>
      </c>
      <c r="O2558" s="129">
        <v>10.0</v>
      </c>
      <c r="P2558" s="129">
        <v>10.0</v>
      </c>
      <c r="Q2558" s="11">
        <f t="array" ref="Q2558">COUNTIF(E2558:E3598, E2558)</f>
        <v>2</v>
      </c>
    </row>
    <row r="2559">
      <c r="A2559" s="129">
        <v>10.0</v>
      </c>
      <c r="B2559" s="129" t="str">
        <f t="array" ref="B2559">IFS(OR(C2559=1, C2559=6, C2559=11, C2559=16), "Mon", OR(C2559=2, C2559=7, C2559=12, C2559=17), "Tue", OR(C2559=3, C2559=8, C2559=13, C2559=18), "Wed",OR(C2559=4, C2559=9, C2559=14, C2559=19), "Thu",OR(C2559=5, C2559=10, C2559=15, C2559=20), "Fri",TRUE, "")</f>
        <v>Thu</v>
      </c>
      <c r="C2559" s="129">
        <v>4.0</v>
      </c>
      <c r="D2559" s="129" t="s">
        <v>8593</v>
      </c>
      <c r="E2559" s="129" t="s">
        <v>683</v>
      </c>
      <c r="F2559" s="129" t="s">
        <v>30</v>
      </c>
      <c r="G2559" s="129" t="s">
        <v>684</v>
      </c>
      <c r="H2559" s="129">
        <v>26.0</v>
      </c>
      <c r="I2559" s="163">
        <v>76.0</v>
      </c>
      <c r="J2559" s="163">
        <v>320.0</v>
      </c>
      <c r="K2559" s="129">
        <v>0.0</v>
      </c>
      <c r="L2559" s="129">
        <v>0.0</v>
      </c>
      <c r="M2559" s="129">
        <v>-1.0</v>
      </c>
      <c r="N2559" s="129">
        <v>-1.0</v>
      </c>
      <c r="O2559" s="129">
        <v>9.0</v>
      </c>
      <c r="P2559" s="129">
        <v>8.0</v>
      </c>
      <c r="Q2559" s="11">
        <f t="array" ref="Q2559">COUNTIF(E2559:E3598, E2559)</f>
        <v>1</v>
      </c>
    </row>
    <row r="2560">
      <c r="A2560" s="129">
        <v>10.0</v>
      </c>
      <c r="B2560" s="129" t="str">
        <f t="array" ref="B2560">IFS(OR(C2560=1, C2560=6, C2560=11, C2560=16), "Mon", OR(C2560=2, C2560=7, C2560=12, C2560=17), "Tue", OR(C2560=3, C2560=8, C2560=13, C2560=18), "Wed",OR(C2560=4, C2560=9, C2560=14, C2560=19), "Thu",OR(C2560=5, C2560=10, C2560=15, C2560=20), "Fri",TRUE, "")</f>
        <v>Fri</v>
      </c>
      <c r="C2560" s="129">
        <v>5.0</v>
      </c>
      <c r="D2560" s="129" t="s">
        <v>8593</v>
      </c>
      <c r="E2560" s="129" t="s">
        <v>1499</v>
      </c>
      <c r="F2560" s="129" t="s">
        <v>30</v>
      </c>
      <c r="G2560" s="129" t="s">
        <v>1500</v>
      </c>
      <c r="H2560" s="129">
        <v>63.0</v>
      </c>
      <c r="I2560" s="163">
        <v>123.0</v>
      </c>
      <c r="J2560" s="163">
        <v>350.0</v>
      </c>
      <c r="K2560" s="129">
        <v>0.0</v>
      </c>
      <c r="L2560" s="129">
        <v>0.0</v>
      </c>
      <c r="M2560" s="129">
        <v>0.0</v>
      </c>
      <c r="N2560" s="129">
        <v>0.0</v>
      </c>
      <c r="O2560" s="129">
        <v>7.0</v>
      </c>
      <c r="P2560" s="129">
        <v>7.0</v>
      </c>
      <c r="Q2560" s="11">
        <f t="array" ref="Q2560">COUNTIF(E2560:E3598, E2560)</f>
        <v>1</v>
      </c>
    </row>
    <row r="2561">
      <c r="A2561" s="129">
        <v>10.0</v>
      </c>
      <c r="B2561" s="129" t="str">
        <f t="array" ref="B2561">IFS(OR(C2561=1, C2561=6, C2561=11, C2561=16), "Mon", OR(C2561=2, C2561=7, C2561=12, C2561=17), "Tue", OR(C2561=3, C2561=8, C2561=13, C2561=18), "Wed",OR(C2561=4, C2561=9, C2561=14, C2561=19), "Thu",OR(C2561=5, C2561=10, C2561=15, C2561=20), "Fri",TRUE, "")</f>
        <v>Fri</v>
      </c>
      <c r="C2561" s="129">
        <v>5.0</v>
      </c>
      <c r="D2561" s="129" t="s">
        <v>8593</v>
      </c>
      <c r="E2561" s="129" t="s">
        <v>2814</v>
      </c>
      <c r="F2561" s="129" t="s">
        <v>30</v>
      </c>
      <c r="G2561" s="129" t="s">
        <v>2815</v>
      </c>
      <c r="H2561" s="129">
        <v>56.0</v>
      </c>
      <c r="I2561" s="163">
        <v>49.0</v>
      </c>
      <c r="J2561" s="163">
        <v>111.0</v>
      </c>
      <c r="K2561" s="129">
        <v>0.0</v>
      </c>
      <c r="L2561" s="129">
        <v>-1.0</v>
      </c>
      <c r="M2561" s="129">
        <v>0.0</v>
      </c>
      <c r="N2561" s="129">
        <v>-1.0</v>
      </c>
      <c r="O2561" s="129">
        <v>8.0</v>
      </c>
      <c r="P2561" s="129">
        <v>7.0</v>
      </c>
      <c r="Q2561" s="11">
        <f t="array" ref="Q2561">COUNTIF(E2561:E3598, E2561)</f>
        <v>1</v>
      </c>
    </row>
    <row r="2562">
      <c r="A2562" s="129">
        <v>10.0</v>
      </c>
      <c r="B2562" s="129" t="str">
        <f t="array" ref="B2562">IFS(OR(C2562=1, C2562=6, C2562=11, C2562=16), "Mon", OR(C2562=2, C2562=7, C2562=12, C2562=17), "Tue", OR(C2562=3, C2562=8, C2562=13, C2562=18), "Wed",OR(C2562=4, C2562=9, C2562=14, C2562=19), "Thu",OR(C2562=5, C2562=10, C2562=15, C2562=20), "Fri",TRUE, "")</f>
        <v>Fri</v>
      </c>
      <c r="C2562" s="129">
        <v>5.0</v>
      </c>
      <c r="D2562" s="129" t="s">
        <v>8593</v>
      </c>
      <c r="E2562" s="129" t="s">
        <v>6314</v>
      </c>
      <c r="F2562" s="129" t="s">
        <v>30</v>
      </c>
      <c r="G2562" s="129" t="s">
        <v>6315</v>
      </c>
      <c r="H2562" s="129">
        <v>50.0</v>
      </c>
      <c r="I2562" s="163">
        <v>105.0</v>
      </c>
      <c r="J2562" s="163">
        <v>369.0</v>
      </c>
      <c r="K2562" s="129">
        <v>1.0</v>
      </c>
      <c r="L2562" s="129">
        <v>1.0</v>
      </c>
      <c r="M2562" s="129">
        <v>0.0</v>
      </c>
      <c r="N2562" s="129">
        <v>2.0</v>
      </c>
      <c r="O2562" s="129">
        <v>10.0</v>
      </c>
      <c r="P2562" s="129">
        <v>10.0</v>
      </c>
      <c r="Q2562" s="11">
        <f t="array" ref="Q2562">COUNTIF(E2562:E3598, E2562)</f>
        <v>1</v>
      </c>
    </row>
    <row r="2563">
      <c r="A2563" s="129">
        <v>10.0</v>
      </c>
      <c r="B2563" s="129" t="str">
        <f t="array" ref="B2563">IFS(OR(C2563=1, C2563=6, C2563=11, C2563=16), "Mon", OR(C2563=2, C2563=7, C2563=12, C2563=17), "Tue", OR(C2563=3, C2563=8, C2563=13, C2563=18), "Wed",OR(C2563=4, C2563=9, C2563=14, C2563=19), "Thu",OR(C2563=5, C2563=10, C2563=15, C2563=20), "Fri",TRUE, "")</f>
        <v>Fri</v>
      </c>
      <c r="C2563" s="129">
        <v>5.0</v>
      </c>
      <c r="D2563" s="129" t="s">
        <v>8593</v>
      </c>
      <c r="E2563" s="129" t="s">
        <v>1778</v>
      </c>
      <c r="F2563" s="129" t="s">
        <v>30</v>
      </c>
      <c r="G2563" s="129" t="s">
        <v>1779</v>
      </c>
      <c r="H2563" s="129">
        <v>43.0</v>
      </c>
      <c r="I2563" s="163">
        <v>67.0</v>
      </c>
      <c r="J2563" s="163">
        <v>179.0</v>
      </c>
      <c r="K2563" s="129">
        <v>0.0</v>
      </c>
      <c r="L2563" s="129">
        <v>0.0</v>
      </c>
      <c r="M2563" s="129">
        <v>-1.0</v>
      </c>
      <c r="N2563" s="129">
        <v>-1.0</v>
      </c>
      <c r="O2563" s="129">
        <v>9.0</v>
      </c>
      <c r="P2563" s="129">
        <v>8.0</v>
      </c>
      <c r="Q2563" s="11">
        <f t="array" ref="Q2563">COUNTIF(E2563:E3598, E2563)</f>
        <v>1</v>
      </c>
    </row>
    <row r="2564">
      <c r="A2564" s="129">
        <v>10.0</v>
      </c>
      <c r="B2564" s="129" t="str">
        <f t="array" ref="B2564">IFS(OR(C2564=1, C2564=6, C2564=11, C2564=16), "Mon", OR(C2564=2, C2564=7, C2564=12, C2564=17), "Tue", OR(C2564=3, C2564=8, C2564=13, C2564=18), "Wed",OR(C2564=4, C2564=9, C2564=14, C2564=19), "Thu",OR(C2564=5, C2564=10, C2564=15, C2564=20), "Fri",TRUE, "")</f>
        <v>Fri</v>
      </c>
      <c r="C2564" s="129">
        <v>5.0</v>
      </c>
      <c r="D2564" s="129" t="s">
        <v>8593</v>
      </c>
      <c r="E2564" s="129" t="s">
        <v>2852</v>
      </c>
      <c r="F2564" s="129" t="s">
        <v>30</v>
      </c>
      <c r="G2564" s="129" t="s">
        <v>2853</v>
      </c>
      <c r="H2564" s="129">
        <v>36.0</v>
      </c>
      <c r="I2564" s="163">
        <v>69.0</v>
      </c>
      <c r="J2564" s="163">
        <v>234.0</v>
      </c>
      <c r="K2564" s="129">
        <v>1.0</v>
      </c>
      <c r="L2564" s="129">
        <v>-1.0</v>
      </c>
      <c r="M2564" s="129">
        <v>-1.0</v>
      </c>
      <c r="N2564" s="129">
        <v>-1.0</v>
      </c>
      <c r="O2564" s="129">
        <v>7.0</v>
      </c>
      <c r="P2564" s="129">
        <v>6.0</v>
      </c>
      <c r="Q2564" s="11">
        <f t="array" ref="Q2564">COUNTIF(E2564:E3598, E2564)</f>
        <v>1</v>
      </c>
    </row>
    <row r="2565">
      <c r="A2565" s="129">
        <v>10.0</v>
      </c>
      <c r="B2565" s="129" t="str">
        <f t="array" ref="B2565">IFS(OR(C2565=1, C2565=6, C2565=11, C2565=16), "Mon", OR(C2565=2, C2565=7, C2565=12, C2565=17), "Tue", OR(C2565=3, C2565=8, C2565=13, C2565=18), "Wed",OR(C2565=4, C2565=9, C2565=14, C2565=19), "Thu",OR(C2565=5, C2565=10, C2565=15, C2565=20), "Fri",TRUE, "")</f>
        <v>Fri</v>
      </c>
      <c r="C2565" s="129">
        <v>5.0</v>
      </c>
      <c r="D2565" s="129" t="s">
        <v>8593</v>
      </c>
      <c r="E2565" s="129" t="s">
        <v>7640</v>
      </c>
      <c r="F2565" s="129" t="s">
        <v>30</v>
      </c>
      <c r="G2565" s="129" t="s">
        <v>7641</v>
      </c>
      <c r="H2565" s="129">
        <v>67.0</v>
      </c>
      <c r="I2565" s="163">
        <v>56.0</v>
      </c>
      <c r="J2565" s="163">
        <v>163.0</v>
      </c>
      <c r="K2565" s="129">
        <v>0.0</v>
      </c>
      <c r="L2565" s="129">
        <v>-1.0</v>
      </c>
      <c r="M2565" s="129">
        <v>0.0</v>
      </c>
      <c r="N2565" s="129">
        <v>-1.0</v>
      </c>
      <c r="O2565" s="129">
        <v>9.0</v>
      </c>
      <c r="P2565" s="129">
        <v>8.0</v>
      </c>
      <c r="Q2565" s="11">
        <f t="array" ref="Q2565">COUNTIF(E2565:E3598, E2565)</f>
        <v>1</v>
      </c>
    </row>
    <row r="2566">
      <c r="A2566" s="129">
        <v>10.0</v>
      </c>
      <c r="B2566" s="129" t="str">
        <f t="array" ref="B2566">IFS(OR(C2566=1, C2566=6, C2566=11, C2566=16), "Mon", OR(C2566=2, C2566=7, C2566=12, C2566=17), "Tue", OR(C2566=3, C2566=8, C2566=13, C2566=18), "Wed",OR(C2566=4, C2566=9, C2566=14, C2566=19), "Thu",OR(C2566=5, C2566=10, C2566=15, C2566=20), "Fri",TRUE, "")</f>
        <v>Mon</v>
      </c>
      <c r="C2566" s="129">
        <v>6.0</v>
      </c>
      <c r="D2566" s="129" t="s">
        <v>8593</v>
      </c>
      <c r="E2566" s="129" t="s">
        <v>1986</v>
      </c>
      <c r="F2566" s="129" t="s">
        <v>30</v>
      </c>
      <c r="G2566" s="129" t="s">
        <v>1987</v>
      </c>
      <c r="H2566" s="129">
        <v>56.0</v>
      </c>
      <c r="I2566" s="163">
        <v>34.0</v>
      </c>
      <c r="J2566" s="163">
        <v>147.0</v>
      </c>
      <c r="K2566" s="129">
        <v>1.0</v>
      </c>
      <c r="L2566" s="129">
        <v>0.0</v>
      </c>
      <c r="M2566" s="129">
        <v>0.0</v>
      </c>
      <c r="N2566" s="129">
        <v>1.0</v>
      </c>
      <c r="O2566" s="129">
        <v>10.0</v>
      </c>
      <c r="P2566" s="129">
        <v>10.0</v>
      </c>
      <c r="Q2566" s="11">
        <f t="array" ref="Q2566">COUNTIF(E2566:E3598, E2566)</f>
        <v>1</v>
      </c>
    </row>
    <row r="2567">
      <c r="A2567" s="129">
        <v>10.0</v>
      </c>
      <c r="B2567" s="129" t="str">
        <f t="array" ref="B2567">IFS(OR(C2567=1, C2567=6, C2567=11, C2567=16), "Mon", OR(C2567=2, C2567=7, C2567=12, C2567=17), "Tue", OR(C2567=3, C2567=8, C2567=13, C2567=18), "Wed",OR(C2567=4, C2567=9, C2567=14, C2567=19), "Thu",OR(C2567=5, C2567=10, C2567=15, C2567=20), "Fri",TRUE, "")</f>
        <v>Mon</v>
      </c>
      <c r="C2567" s="129">
        <v>6.0</v>
      </c>
      <c r="D2567" s="129" t="s">
        <v>8593</v>
      </c>
      <c r="E2567" s="129" t="s">
        <v>1776</v>
      </c>
      <c r="F2567" s="129" t="s">
        <v>30</v>
      </c>
      <c r="G2567" s="129" t="s">
        <v>1777</v>
      </c>
      <c r="H2567" s="129">
        <v>38.0</v>
      </c>
      <c r="I2567" s="163">
        <v>39.0</v>
      </c>
      <c r="J2567" s="163">
        <v>157.0</v>
      </c>
      <c r="K2567" s="129">
        <v>0.0</v>
      </c>
      <c r="L2567" s="129">
        <v>-1.0</v>
      </c>
      <c r="M2567" s="129">
        <v>0.0</v>
      </c>
      <c r="N2567" s="129">
        <v>-1.0</v>
      </c>
      <c r="O2567" s="129">
        <v>7.0</v>
      </c>
      <c r="P2567" s="129">
        <v>6.0</v>
      </c>
      <c r="Q2567" s="11">
        <f t="array" ref="Q2567">COUNTIF(E2567:E3598, E2567)</f>
        <v>1</v>
      </c>
    </row>
    <row r="2568">
      <c r="A2568" s="129">
        <v>10.0</v>
      </c>
      <c r="B2568" s="129" t="str">
        <f t="array" ref="B2568">IFS(OR(C2568=1, C2568=6, C2568=11, C2568=16), "Mon", OR(C2568=2, C2568=7, C2568=12, C2568=17), "Tue", OR(C2568=3, C2568=8, C2568=13, C2568=18), "Wed",OR(C2568=4, C2568=9, C2568=14, C2568=19), "Thu",OR(C2568=5, C2568=10, C2568=15, C2568=20), "Fri",TRUE, "")</f>
        <v>Mon</v>
      </c>
      <c r="C2568" s="129">
        <v>6.0</v>
      </c>
      <c r="D2568" s="129" t="s">
        <v>8593</v>
      </c>
      <c r="E2568" s="129" t="s">
        <v>3028</v>
      </c>
      <c r="F2568" s="129" t="s">
        <v>30</v>
      </c>
      <c r="G2568" s="129" t="s">
        <v>3029</v>
      </c>
      <c r="H2568" s="129">
        <v>70.0</v>
      </c>
      <c r="I2568" s="163">
        <v>42.0</v>
      </c>
      <c r="J2568" s="163">
        <v>134.0</v>
      </c>
      <c r="K2568" s="129">
        <v>1.0</v>
      </c>
      <c r="L2568" s="129">
        <v>-1.0</v>
      </c>
      <c r="M2568" s="129">
        <v>0.0</v>
      </c>
      <c r="N2568" s="129">
        <v>0.0</v>
      </c>
      <c r="O2568" s="129">
        <v>9.0</v>
      </c>
      <c r="P2568" s="129">
        <v>9.0</v>
      </c>
      <c r="Q2568" s="11">
        <f t="array" ref="Q2568">COUNTIF(E2568:E3598, E2568)</f>
        <v>1</v>
      </c>
    </row>
    <row r="2569">
      <c r="A2569" s="129">
        <v>10.0</v>
      </c>
      <c r="B2569" s="129" t="str">
        <f t="array" ref="B2569">IFS(OR(C2569=1, C2569=6, C2569=11, C2569=16), "Mon", OR(C2569=2, C2569=7, C2569=12, C2569=17), "Tue", OR(C2569=3, C2569=8, C2569=13, C2569=18), "Wed",OR(C2569=4, C2569=9, C2569=14, C2569=19), "Thu",OR(C2569=5, C2569=10, C2569=15, C2569=20), "Fri",TRUE, "")</f>
        <v>Mon</v>
      </c>
      <c r="C2569" s="129">
        <v>6.0</v>
      </c>
      <c r="D2569" s="129" t="s">
        <v>8593</v>
      </c>
      <c r="E2569" s="129" t="s">
        <v>5988</v>
      </c>
      <c r="F2569" s="129" t="s">
        <v>30</v>
      </c>
      <c r="G2569" s="129" t="s">
        <v>5989</v>
      </c>
      <c r="H2569" s="129">
        <v>70.0</v>
      </c>
      <c r="I2569" s="163">
        <v>43.0</v>
      </c>
      <c r="J2569" s="163">
        <v>119.0</v>
      </c>
      <c r="K2569" s="129">
        <v>0.0</v>
      </c>
      <c r="L2569" s="129">
        <v>0.0</v>
      </c>
      <c r="M2569" s="129">
        <v>0.0</v>
      </c>
      <c r="N2569" s="129">
        <v>0.0</v>
      </c>
      <c r="O2569" s="129">
        <v>5.0</v>
      </c>
      <c r="P2569" s="129">
        <v>5.0</v>
      </c>
      <c r="Q2569" s="11">
        <f t="array" ref="Q2569">COUNTIF(E2569:E3598, E2569)</f>
        <v>1</v>
      </c>
    </row>
    <row r="2570">
      <c r="A2570" s="129">
        <v>10.0</v>
      </c>
      <c r="B2570" s="129" t="str">
        <f t="array" ref="B2570">IFS(OR(C2570=1, C2570=6, C2570=11, C2570=16), "Mon", OR(C2570=2, C2570=7, C2570=12, C2570=17), "Tue", OR(C2570=3, C2570=8, C2570=13, C2570=18), "Wed",OR(C2570=4, C2570=9, C2570=14, C2570=19), "Thu",OR(C2570=5, C2570=10, C2570=15, C2570=20), "Fri",TRUE, "")</f>
        <v>Mon</v>
      </c>
      <c r="C2570" s="129">
        <v>6.0</v>
      </c>
      <c r="D2570" s="129" t="s">
        <v>8593</v>
      </c>
      <c r="E2570" s="129" t="s">
        <v>6890</v>
      </c>
      <c r="F2570" s="129" t="s">
        <v>30</v>
      </c>
      <c r="G2570" s="129" t="s">
        <v>6891</v>
      </c>
      <c r="H2570" s="129">
        <v>34.0</v>
      </c>
      <c r="I2570" s="163">
        <v>34.0</v>
      </c>
      <c r="J2570" s="163">
        <v>167.0</v>
      </c>
      <c r="K2570" s="129">
        <v>1.0</v>
      </c>
      <c r="L2570" s="129">
        <v>0.0</v>
      </c>
      <c r="M2570" s="129">
        <v>0.0</v>
      </c>
      <c r="N2570" s="129">
        <v>1.0</v>
      </c>
      <c r="O2570" s="129">
        <v>9.0</v>
      </c>
      <c r="P2570" s="129">
        <v>10.0</v>
      </c>
      <c r="Q2570" s="11">
        <f t="array" ref="Q2570">COUNTIF(E2570:E3598, E2570)</f>
        <v>1</v>
      </c>
    </row>
    <row r="2571">
      <c r="A2571" s="129">
        <v>10.0</v>
      </c>
      <c r="B2571" s="129" t="str">
        <f t="array" ref="B2571">IFS(OR(C2571=1, C2571=6, C2571=11, C2571=16), "Mon", OR(C2571=2, C2571=7, C2571=12, C2571=17), "Tue", OR(C2571=3, C2571=8, C2571=13, C2571=18), "Wed",OR(C2571=4, C2571=9, C2571=14, C2571=19), "Thu",OR(C2571=5, C2571=10, C2571=15, C2571=20), "Fri",TRUE, "")</f>
        <v>Mon</v>
      </c>
      <c r="C2571" s="129">
        <v>6.0</v>
      </c>
      <c r="D2571" s="129" t="s">
        <v>8593</v>
      </c>
      <c r="E2571" s="129" t="s">
        <v>1828</v>
      </c>
      <c r="F2571" s="129" t="s">
        <v>30</v>
      </c>
      <c r="G2571" s="129" t="s">
        <v>1829</v>
      </c>
      <c r="H2571" s="129">
        <v>36.0</v>
      </c>
      <c r="I2571" s="163">
        <v>48.0</v>
      </c>
      <c r="J2571" s="163">
        <v>168.0</v>
      </c>
      <c r="K2571" s="129">
        <v>0.0</v>
      </c>
      <c r="L2571" s="129">
        <v>0.0</v>
      </c>
      <c r="M2571" s="129">
        <v>0.0</v>
      </c>
      <c r="N2571" s="129">
        <v>0.0</v>
      </c>
      <c r="O2571" s="129">
        <v>8.0</v>
      </c>
      <c r="P2571" s="129">
        <v>8.0</v>
      </c>
      <c r="Q2571" s="11">
        <f t="array" ref="Q2571">COUNTIF(E2571:E3598, E2571)</f>
        <v>1</v>
      </c>
    </row>
    <row r="2572">
      <c r="A2572" s="129">
        <v>10.0</v>
      </c>
      <c r="B2572" s="129" t="str">
        <f t="array" ref="B2572">IFS(OR(C2572=1, C2572=6, C2572=11, C2572=16), "Mon", OR(C2572=2, C2572=7, C2572=12, C2572=17), "Tue", OR(C2572=3, C2572=8, C2572=13, C2572=18), "Wed",OR(C2572=4, C2572=9, C2572=14, C2572=19), "Thu",OR(C2572=5, C2572=10, C2572=15, C2572=20), "Fri",TRUE, "")</f>
        <v>Tue</v>
      </c>
      <c r="C2572" s="129">
        <v>7.0</v>
      </c>
      <c r="D2572" s="129" t="s">
        <v>8593</v>
      </c>
      <c r="E2572" s="129" t="s">
        <v>3742</v>
      </c>
      <c r="F2572" s="129" t="s">
        <v>30</v>
      </c>
      <c r="G2572" s="129" t="s">
        <v>3743</v>
      </c>
      <c r="H2572" s="129">
        <v>30.0</v>
      </c>
      <c r="I2572" s="163">
        <v>84.0</v>
      </c>
      <c r="J2572" s="163">
        <v>519.0</v>
      </c>
      <c r="K2572" s="129">
        <v>1.0</v>
      </c>
      <c r="L2572" s="129">
        <v>0.0</v>
      </c>
      <c r="M2572" s="129">
        <v>-1.0</v>
      </c>
      <c r="N2572" s="129">
        <v>0.0</v>
      </c>
      <c r="O2572" s="129">
        <v>7.0</v>
      </c>
      <c r="P2572" s="129">
        <v>7.0</v>
      </c>
      <c r="Q2572" s="11">
        <f t="array" ref="Q2572">COUNTIF(E2572:E3598, E2572)</f>
        <v>2</v>
      </c>
    </row>
    <row r="2573">
      <c r="A2573" s="129">
        <v>10.0</v>
      </c>
      <c r="B2573" s="129" t="str">
        <f t="array" ref="B2573">IFS(OR(C2573=1, C2573=6, C2573=11, C2573=16), "Mon", OR(C2573=2, C2573=7, C2573=12, C2573=17), "Tue", OR(C2573=3, C2573=8, C2573=13, C2573=18), "Wed",OR(C2573=4, C2573=9, C2573=14, C2573=19), "Thu",OR(C2573=5, C2573=10, C2573=15, C2573=20), "Fri",TRUE, "")</f>
        <v>Tue</v>
      </c>
      <c r="C2573" s="129">
        <v>7.0</v>
      </c>
      <c r="D2573" s="129" t="s">
        <v>8593</v>
      </c>
      <c r="E2573" s="129" t="s">
        <v>363</v>
      </c>
      <c r="F2573" s="129" t="s">
        <v>30</v>
      </c>
      <c r="G2573" s="129" t="s">
        <v>364</v>
      </c>
      <c r="H2573" s="129">
        <v>40.0</v>
      </c>
      <c r="I2573" s="163">
        <v>55.0</v>
      </c>
      <c r="J2573" s="163">
        <v>142.0</v>
      </c>
      <c r="K2573" s="129">
        <v>0.0</v>
      </c>
      <c r="L2573" s="129">
        <v>0.0</v>
      </c>
      <c r="M2573" s="129">
        <v>-1.0</v>
      </c>
      <c r="N2573" s="129">
        <v>-1.0</v>
      </c>
      <c r="O2573" s="129">
        <v>7.0</v>
      </c>
      <c r="P2573" s="129">
        <v>6.0</v>
      </c>
      <c r="Q2573" s="11">
        <f t="array" ref="Q2573">COUNTIF(E2573:E3598, E2573)</f>
        <v>1</v>
      </c>
    </row>
    <row r="2574">
      <c r="A2574" s="129">
        <v>10.0</v>
      </c>
      <c r="B2574" s="129" t="str">
        <f t="array" ref="B2574">IFS(OR(C2574=1, C2574=6, C2574=11, C2574=16), "Mon", OR(C2574=2, C2574=7, C2574=12, C2574=17), "Tue", OR(C2574=3, C2574=8, C2574=13, C2574=18), "Wed",OR(C2574=4, C2574=9, C2574=14, C2574=19), "Thu",OR(C2574=5, C2574=10, C2574=15, C2574=20), "Fri",TRUE, "")</f>
        <v>Tue</v>
      </c>
      <c r="C2574" s="129">
        <v>7.0</v>
      </c>
      <c r="D2574" s="129" t="s">
        <v>8593</v>
      </c>
      <c r="E2574" s="129" t="s">
        <v>6056</v>
      </c>
      <c r="F2574" s="129" t="s">
        <v>30</v>
      </c>
      <c r="G2574" s="129" t="s">
        <v>6057</v>
      </c>
      <c r="H2574" s="129">
        <v>63.0</v>
      </c>
      <c r="I2574" s="163">
        <v>179.0</v>
      </c>
      <c r="J2574" s="163">
        <v>363.0</v>
      </c>
      <c r="K2574" s="129">
        <v>0.0</v>
      </c>
      <c r="L2574" s="129">
        <v>0.0</v>
      </c>
      <c r="M2574" s="129">
        <v>0.0</v>
      </c>
      <c r="N2574" s="129">
        <v>0.0</v>
      </c>
      <c r="O2574" s="129">
        <v>10.0</v>
      </c>
      <c r="P2574" s="129">
        <v>10.0</v>
      </c>
      <c r="Q2574" s="11">
        <f t="array" ref="Q2574">COUNTIF(E2574:E3598, E2574)</f>
        <v>2</v>
      </c>
    </row>
    <row r="2575">
      <c r="A2575" s="129">
        <v>10.0</v>
      </c>
      <c r="B2575" s="129" t="str">
        <f t="array" ref="B2575">IFS(OR(C2575=1, C2575=6, C2575=11, C2575=16), "Mon", OR(C2575=2, C2575=7, C2575=12, C2575=17), "Tue", OR(C2575=3, C2575=8, C2575=13, C2575=18), "Wed",OR(C2575=4, C2575=9, C2575=14, C2575=19), "Thu",OR(C2575=5, C2575=10, C2575=15, C2575=20), "Fri",TRUE, "")</f>
        <v>Tue</v>
      </c>
      <c r="C2575" s="129">
        <v>7.0</v>
      </c>
      <c r="D2575" s="129" t="s">
        <v>8593</v>
      </c>
      <c r="E2575" s="129" t="s">
        <v>7670</v>
      </c>
      <c r="F2575" s="129" t="s">
        <v>30</v>
      </c>
      <c r="G2575" s="129" t="s">
        <v>7671</v>
      </c>
      <c r="H2575" s="129">
        <v>65.0</v>
      </c>
      <c r="I2575" s="163">
        <v>39.0</v>
      </c>
      <c r="J2575" s="163">
        <v>134.0</v>
      </c>
      <c r="K2575" s="129">
        <v>0.0</v>
      </c>
      <c r="L2575" s="129">
        <v>0.0</v>
      </c>
      <c r="M2575" s="129">
        <v>-1.0</v>
      </c>
      <c r="N2575" s="129">
        <v>-1.0</v>
      </c>
      <c r="O2575" s="129">
        <v>10.0</v>
      </c>
      <c r="P2575" s="129">
        <v>9.0</v>
      </c>
      <c r="Q2575" s="11">
        <f t="array" ref="Q2575">COUNTIF(E2575:E3598, E2575)</f>
        <v>1</v>
      </c>
    </row>
    <row r="2576">
      <c r="A2576" s="129">
        <v>10.0</v>
      </c>
      <c r="B2576" s="129" t="str">
        <f t="array" ref="B2576">IFS(OR(C2576=1, C2576=6, C2576=11, C2576=16), "Mon", OR(C2576=2, C2576=7, C2576=12, C2576=17), "Tue", OR(C2576=3, C2576=8, C2576=13, C2576=18), "Wed",OR(C2576=4, C2576=9, C2576=14, C2576=19), "Thu",OR(C2576=5, C2576=10, C2576=15, C2576=20), "Fri",TRUE, "")</f>
        <v>Tue</v>
      </c>
      <c r="C2576" s="129">
        <v>7.0</v>
      </c>
      <c r="D2576" s="129" t="s">
        <v>8593</v>
      </c>
      <c r="E2576" s="129" t="s">
        <v>6666</v>
      </c>
      <c r="F2576" s="129" t="s">
        <v>30</v>
      </c>
      <c r="G2576" s="129" t="s">
        <v>6667</v>
      </c>
      <c r="H2576" s="129">
        <v>56.0</v>
      </c>
      <c r="I2576" s="163">
        <v>40.0</v>
      </c>
      <c r="J2576" s="163">
        <v>149.0</v>
      </c>
      <c r="K2576" s="129">
        <v>0.0</v>
      </c>
      <c r="L2576" s="129">
        <v>0.0</v>
      </c>
      <c r="M2576" s="129">
        <v>-1.0</v>
      </c>
      <c r="N2576" s="129">
        <v>-1.0</v>
      </c>
      <c r="O2576" s="129">
        <v>7.0</v>
      </c>
      <c r="P2576" s="129">
        <v>6.0</v>
      </c>
      <c r="Q2576" s="11">
        <f t="array" ref="Q2576">COUNTIF(E2576:E3598, E2576)</f>
        <v>1</v>
      </c>
    </row>
    <row r="2577">
      <c r="A2577" s="129">
        <v>10.0</v>
      </c>
      <c r="B2577" s="129" t="str">
        <f t="array" ref="B2577">IFS(OR(C2577=1, C2577=6, C2577=11, C2577=16), "Mon", OR(C2577=2, C2577=7, C2577=12, C2577=17), "Tue", OR(C2577=3, C2577=8, C2577=13, C2577=18), "Wed",OR(C2577=4, C2577=9, C2577=14, C2577=19), "Thu",OR(C2577=5, C2577=10, C2577=15, C2577=20), "Fri",TRUE, "")</f>
        <v>Tue</v>
      </c>
      <c r="C2577" s="129">
        <v>7.0</v>
      </c>
      <c r="D2577" s="129" t="s">
        <v>8593</v>
      </c>
      <c r="E2577" s="129" t="s">
        <v>3932</v>
      </c>
      <c r="F2577" s="129" t="s">
        <v>30</v>
      </c>
      <c r="G2577" s="129" t="s">
        <v>3933</v>
      </c>
      <c r="H2577" s="129">
        <v>30.0</v>
      </c>
      <c r="I2577" s="163">
        <v>42.0</v>
      </c>
      <c r="J2577" s="163">
        <v>143.0</v>
      </c>
      <c r="K2577" s="129">
        <v>0.0</v>
      </c>
      <c r="L2577" s="129">
        <v>-1.0</v>
      </c>
      <c r="M2577" s="129">
        <v>0.0</v>
      </c>
      <c r="N2577" s="129">
        <v>-1.0</v>
      </c>
      <c r="O2577" s="129">
        <v>7.0</v>
      </c>
      <c r="P2577" s="129">
        <v>6.0</v>
      </c>
      <c r="Q2577" s="11">
        <f t="array" ref="Q2577">COUNTIF(E2577:E3598, E2577)</f>
        <v>1</v>
      </c>
    </row>
    <row r="2578">
      <c r="A2578" s="129">
        <v>10.0</v>
      </c>
      <c r="B2578" s="129" t="str">
        <f t="array" ref="B2578">IFS(OR(C2578=1, C2578=6, C2578=11, C2578=16), "Mon", OR(C2578=2, C2578=7, C2578=12, C2578=17), "Tue", OR(C2578=3, C2578=8, C2578=13, C2578=18), "Wed",OR(C2578=4, C2578=9, C2578=14, C2578=19), "Thu",OR(C2578=5, C2578=10, C2578=15, C2578=20), "Fri",TRUE, "")</f>
        <v>Wed</v>
      </c>
      <c r="C2578" s="129">
        <v>8.0</v>
      </c>
      <c r="D2578" s="129" t="s">
        <v>8593</v>
      </c>
      <c r="E2578" s="129" t="s">
        <v>1067</v>
      </c>
      <c r="F2578" s="129" t="s">
        <v>30</v>
      </c>
      <c r="G2578" s="129" t="s">
        <v>1068</v>
      </c>
      <c r="H2578" s="129">
        <v>62.0</v>
      </c>
      <c r="I2578" s="163">
        <v>46.0</v>
      </c>
      <c r="J2578" s="163">
        <v>115.0</v>
      </c>
      <c r="K2578" s="129">
        <v>0.0</v>
      </c>
      <c r="L2578" s="129">
        <v>0.0</v>
      </c>
      <c r="M2578" s="129">
        <v>0.0</v>
      </c>
      <c r="N2578" s="129">
        <v>0.0</v>
      </c>
      <c r="O2578" s="129">
        <v>8.0</v>
      </c>
      <c r="P2578" s="129">
        <v>8.0</v>
      </c>
      <c r="Q2578" s="11">
        <f t="array" ref="Q2578">COUNTIF(E2578:E3598, E2578)</f>
        <v>2</v>
      </c>
    </row>
    <row r="2579">
      <c r="A2579" s="129">
        <v>10.0</v>
      </c>
      <c r="B2579" s="129" t="str">
        <f t="array" ref="B2579">IFS(OR(C2579=1, C2579=6, C2579=11, C2579=16), "Mon", OR(C2579=2, C2579=7, C2579=12, C2579=17), "Tue", OR(C2579=3, C2579=8, C2579=13, C2579=18), "Wed",OR(C2579=4, C2579=9, C2579=14, C2579=19), "Thu",OR(C2579=5, C2579=10, C2579=15, C2579=20), "Fri",TRUE, "")</f>
        <v>Wed</v>
      </c>
      <c r="C2579" s="129">
        <v>8.0</v>
      </c>
      <c r="D2579" s="129" t="s">
        <v>8593</v>
      </c>
      <c r="E2579" s="129" t="s">
        <v>7802</v>
      </c>
      <c r="F2579" s="129" t="s">
        <v>30</v>
      </c>
      <c r="G2579" s="129" t="s">
        <v>7803</v>
      </c>
      <c r="H2579" s="129">
        <v>67.0</v>
      </c>
      <c r="I2579" s="163">
        <v>119.0</v>
      </c>
      <c r="J2579" s="163">
        <v>348.0</v>
      </c>
      <c r="K2579" s="129">
        <v>0.0</v>
      </c>
      <c r="L2579" s="129">
        <v>0.0</v>
      </c>
      <c r="M2579" s="129">
        <v>0.0</v>
      </c>
      <c r="N2579" s="129">
        <v>0.0</v>
      </c>
      <c r="O2579" s="129">
        <v>9.0</v>
      </c>
      <c r="P2579" s="129">
        <v>9.0</v>
      </c>
      <c r="Q2579" s="11">
        <f t="array" ref="Q2579">COUNTIF(E2579:E3598, E2579)</f>
        <v>1</v>
      </c>
    </row>
    <row r="2580">
      <c r="A2580" s="129">
        <v>10.0</v>
      </c>
      <c r="B2580" s="129" t="str">
        <f t="array" ref="B2580">IFS(OR(C2580=1, C2580=6, C2580=11, C2580=16), "Mon", OR(C2580=2, C2580=7, C2580=12, C2580=17), "Tue", OR(C2580=3, C2580=8, C2580=13, C2580=18), "Wed",OR(C2580=4, C2580=9, C2580=14, C2580=19), "Thu",OR(C2580=5, C2580=10, C2580=15, C2580=20), "Fri",TRUE, "")</f>
        <v>Wed</v>
      </c>
      <c r="C2580" s="129">
        <v>8.0</v>
      </c>
      <c r="D2580" s="129" t="s">
        <v>8593</v>
      </c>
      <c r="E2580" s="129" t="s">
        <v>3102</v>
      </c>
      <c r="F2580" s="129" t="s">
        <v>30</v>
      </c>
      <c r="G2580" s="129" t="s">
        <v>3103</v>
      </c>
      <c r="H2580" s="129">
        <v>64.0</v>
      </c>
      <c r="I2580" s="163">
        <v>36.0</v>
      </c>
      <c r="J2580" s="163">
        <v>133.0</v>
      </c>
      <c r="K2580" s="129">
        <v>1.0</v>
      </c>
      <c r="L2580" s="129">
        <v>-1.0</v>
      </c>
      <c r="M2580" s="129">
        <v>-1.0</v>
      </c>
      <c r="N2580" s="129">
        <v>-1.0</v>
      </c>
      <c r="O2580" s="129">
        <v>5.0</v>
      </c>
      <c r="P2580" s="129">
        <v>4.0</v>
      </c>
      <c r="Q2580" s="11">
        <f t="array" ref="Q2580">COUNTIF(E2580:E3598, E2580)</f>
        <v>1</v>
      </c>
    </row>
    <row r="2581">
      <c r="A2581" s="129">
        <v>10.0</v>
      </c>
      <c r="B2581" s="129" t="str">
        <f t="array" ref="B2581">IFS(OR(C2581=1, C2581=6, C2581=11, C2581=16), "Mon", OR(C2581=2, C2581=7, C2581=12, C2581=17), "Tue", OR(C2581=3, C2581=8, C2581=13, C2581=18), "Wed",OR(C2581=4, C2581=9, C2581=14, C2581=19), "Thu",OR(C2581=5, C2581=10, C2581=15, C2581=20), "Fri",TRUE, "")</f>
        <v>Wed</v>
      </c>
      <c r="C2581" s="129">
        <v>8.0</v>
      </c>
      <c r="D2581" s="129" t="s">
        <v>8593</v>
      </c>
      <c r="E2581" s="129" t="s">
        <v>5602</v>
      </c>
      <c r="F2581" s="129" t="s">
        <v>30</v>
      </c>
      <c r="G2581" s="129" t="s">
        <v>5603</v>
      </c>
      <c r="H2581" s="129">
        <v>62.0</v>
      </c>
      <c r="I2581" s="163">
        <v>99.0</v>
      </c>
      <c r="J2581" s="163">
        <v>302.0</v>
      </c>
      <c r="K2581" s="129">
        <v>0.0</v>
      </c>
      <c r="L2581" s="129">
        <v>0.0</v>
      </c>
      <c r="M2581" s="129">
        <v>0.0</v>
      </c>
      <c r="N2581" s="129">
        <v>0.0</v>
      </c>
      <c r="O2581" s="129">
        <v>10.0</v>
      </c>
      <c r="P2581" s="129">
        <v>10.0</v>
      </c>
      <c r="Q2581" s="11">
        <f t="array" ref="Q2581">COUNTIF(E2581:E3598, E2581)</f>
        <v>2</v>
      </c>
    </row>
    <row r="2582">
      <c r="A2582" s="129">
        <v>10.0</v>
      </c>
      <c r="B2582" s="129" t="str">
        <f t="array" ref="B2582">IFS(OR(C2582=1, C2582=6, C2582=11, C2582=16), "Mon", OR(C2582=2, C2582=7, C2582=12, C2582=17), "Tue", OR(C2582=3, C2582=8, C2582=13, C2582=18), "Wed",OR(C2582=4, C2582=9, C2582=14, C2582=19), "Thu",OR(C2582=5, C2582=10, C2582=15, C2582=20), "Fri",TRUE, "")</f>
        <v>Wed</v>
      </c>
      <c r="C2582" s="129">
        <v>8.0</v>
      </c>
      <c r="D2582" s="129" t="s">
        <v>8593</v>
      </c>
      <c r="E2582" s="129" t="s">
        <v>5010</v>
      </c>
      <c r="F2582" s="129" t="s">
        <v>30</v>
      </c>
      <c r="G2582" s="129" t="s">
        <v>5011</v>
      </c>
      <c r="H2582" s="129">
        <v>67.0</v>
      </c>
      <c r="I2582" s="163">
        <v>34.0</v>
      </c>
      <c r="J2582" s="163">
        <v>173.0</v>
      </c>
      <c r="K2582" s="129">
        <v>1.0</v>
      </c>
      <c r="L2582" s="129">
        <v>-1.0</v>
      </c>
      <c r="M2582" s="129">
        <v>0.0</v>
      </c>
      <c r="N2582" s="129">
        <v>0.0</v>
      </c>
      <c r="O2582" s="129">
        <v>8.0</v>
      </c>
      <c r="P2582" s="129">
        <v>8.0</v>
      </c>
      <c r="Q2582" s="11">
        <f t="array" ref="Q2582">COUNTIF(E2582:E3598, E2582)</f>
        <v>1</v>
      </c>
    </row>
    <row r="2583">
      <c r="A2583" s="129">
        <v>10.0</v>
      </c>
      <c r="B2583" s="129" t="str">
        <f t="array" ref="B2583">IFS(OR(C2583=1, C2583=6, C2583=11, C2583=16), "Mon", OR(C2583=2, C2583=7, C2583=12, C2583=17), "Tue", OR(C2583=3, C2583=8, C2583=13, C2583=18), "Wed",OR(C2583=4, C2583=9, C2583=14, C2583=19), "Thu",OR(C2583=5, C2583=10, C2583=15, C2583=20), "Fri",TRUE, "")</f>
        <v>Wed</v>
      </c>
      <c r="C2583" s="129">
        <v>8.0</v>
      </c>
      <c r="D2583" s="129" t="s">
        <v>8593</v>
      </c>
      <c r="E2583" s="129" t="s">
        <v>663</v>
      </c>
      <c r="F2583" s="129" t="s">
        <v>30</v>
      </c>
      <c r="G2583" s="129" t="s">
        <v>664</v>
      </c>
      <c r="H2583" s="129">
        <v>37.0</v>
      </c>
      <c r="I2583" s="163">
        <v>41.0</v>
      </c>
      <c r="J2583" s="163">
        <v>173.0</v>
      </c>
      <c r="K2583" s="129">
        <v>0.0</v>
      </c>
      <c r="L2583" s="129">
        <v>-1.0</v>
      </c>
      <c r="M2583" s="129">
        <v>-1.0</v>
      </c>
      <c r="N2583" s="129">
        <v>-2.0</v>
      </c>
      <c r="O2583" s="129">
        <v>7.0</v>
      </c>
      <c r="P2583" s="129">
        <v>5.0</v>
      </c>
      <c r="Q2583" s="11">
        <f t="array" ref="Q2583">COUNTIF(E2583:E3598, E2583)</f>
        <v>1</v>
      </c>
    </row>
    <row r="2584">
      <c r="A2584" s="129">
        <v>10.0</v>
      </c>
      <c r="B2584" s="129" t="str">
        <f t="array" ref="B2584">IFS(OR(C2584=1, C2584=6, C2584=11, C2584=16), "Mon", OR(C2584=2, C2584=7, C2584=12, C2584=17), "Tue", OR(C2584=3, C2584=8, C2584=13, C2584=18), "Wed",OR(C2584=4, C2584=9, C2584=14, C2584=19), "Thu",OR(C2584=5, C2584=10, C2584=15, C2584=20), "Fri",TRUE, "")</f>
        <v>Thu</v>
      </c>
      <c r="C2584" s="129">
        <v>9.0</v>
      </c>
      <c r="D2584" s="129" t="s">
        <v>8593</v>
      </c>
      <c r="E2584" s="129" t="s">
        <v>2196</v>
      </c>
      <c r="F2584" s="129" t="s">
        <v>30</v>
      </c>
      <c r="G2584" s="129" t="s">
        <v>2197</v>
      </c>
      <c r="H2584" s="129">
        <v>69.0</v>
      </c>
      <c r="I2584" s="163">
        <v>94.0</v>
      </c>
      <c r="J2584" s="163">
        <v>358.0</v>
      </c>
      <c r="K2584" s="129">
        <v>0.0</v>
      </c>
      <c r="L2584" s="129">
        <v>0.0</v>
      </c>
      <c r="M2584" s="129">
        <v>0.0</v>
      </c>
      <c r="N2584" s="129">
        <v>0.0</v>
      </c>
      <c r="O2584" s="129">
        <v>9.0</v>
      </c>
      <c r="P2584" s="129">
        <v>9.0</v>
      </c>
      <c r="Q2584" s="11">
        <f t="array" ref="Q2584">COUNTIF(E2584:E3598, E2584)</f>
        <v>2</v>
      </c>
    </row>
    <row r="2585">
      <c r="A2585" s="129">
        <v>10.0</v>
      </c>
      <c r="B2585" s="129" t="str">
        <f t="array" ref="B2585">IFS(OR(C2585=1, C2585=6, C2585=11, C2585=16), "Mon", OR(C2585=2, C2585=7, C2585=12, C2585=17), "Tue", OR(C2585=3, C2585=8, C2585=13, C2585=18), "Wed",OR(C2585=4, C2585=9, C2585=14, C2585=19), "Thu",OR(C2585=5, C2585=10, C2585=15, C2585=20), "Fri",TRUE, "")</f>
        <v>Thu</v>
      </c>
      <c r="C2585" s="129">
        <v>9.0</v>
      </c>
      <c r="D2585" s="129" t="s">
        <v>8593</v>
      </c>
      <c r="E2585" s="129" t="s">
        <v>4456</v>
      </c>
      <c r="F2585" s="129" t="s">
        <v>30</v>
      </c>
      <c r="G2585" s="129" t="s">
        <v>4457</v>
      </c>
      <c r="H2585" s="129">
        <v>35.0</v>
      </c>
      <c r="I2585" s="163">
        <v>77.0</v>
      </c>
      <c r="J2585" s="163">
        <v>354.0</v>
      </c>
      <c r="K2585" s="129">
        <v>1.0</v>
      </c>
      <c r="L2585" s="129">
        <v>0.0</v>
      </c>
      <c r="M2585" s="129">
        <v>0.0</v>
      </c>
      <c r="N2585" s="129">
        <v>1.0</v>
      </c>
      <c r="O2585" s="129">
        <v>10.0</v>
      </c>
      <c r="P2585" s="129">
        <v>10.0</v>
      </c>
      <c r="Q2585" s="11">
        <f t="array" ref="Q2585">COUNTIF(E2585:E3598, E2585)</f>
        <v>2</v>
      </c>
    </row>
    <row r="2586">
      <c r="A2586" s="129">
        <v>10.0</v>
      </c>
      <c r="B2586" s="129" t="str">
        <f t="array" ref="B2586">IFS(OR(C2586=1, C2586=6, C2586=11, C2586=16), "Mon", OR(C2586=2, C2586=7, C2586=12, C2586=17), "Tue", OR(C2586=3, C2586=8, C2586=13, C2586=18), "Wed",OR(C2586=4, C2586=9, C2586=14, C2586=19), "Thu",OR(C2586=5, C2586=10, C2586=15, C2586=20), "Fri",TRUE, "")</f>
        <v>Thu</v>
      </c>
      <c r="C2586" s="129">
        <v>9.0</v>
      </c>
      <c r="D2586" s="129" t="s">
        <v>8593</v>
      </c>
      <c r="E2586" s="129" t="s">
        <v>8502</v>
      </c>
      <c r="F2586" s="129" t="s">
        <v>30</v>
      </c>
      <c r="G2586" s="129" t="s">
        <v>8503</v>
      </c>
      <c r="H2586" s="129">
        <v>33.0</v>
      </c>
      <c r="I2586" s="163">
        <v>150.0</v>
      </c>
      <c r="J2586" s="163">
        <v>399.0</v>
      </c>
      <c r="K2586" s="129">
        <v>0.0</v>
      </c>
      <c r="L2586" s="129">
        <v>1.0</v>
      </c>
      <c r="M2586" s="129">
        <v>0.0</v>
      </c>
      <c r="N2586" s="129">
        <v>1.0</v>
      </c>
      <c r="O2586" s="129">
        <v>9.0</v>
      </c>
      <c r="P2586" s="129">
        <v>10.0</v>
      </c>
      <c r="Q2586" s="11">
        <f t="array" ref="Q2586">COUNTIF(E2586:E3598, E2586)</f>
        <v>1</v>
      </c>
    </row>
    <row r="2587">
      <c r="A2587" s="129">
        <v>10.0</v>
      </c>
      <c r="B2587" s="129" t="str">
        <f t="array" ref="B2587">IFS(OR(C2587=1, C2587=6, C2587=11, C2587=16), "Mon", OR(C2587=2, C2587=7, C2587=12, C2587=17), "Tue", OR(C2587=3, C2587=8, C2587=13, C2587=18), "Wed",OR(C2587=4, C2587=9, C2587=14, C2587=19), "Thu",OR(C2587=5, C2587=10, C2587=15, C2587=20), "Fri",TRUE, "")</f>
        <v>Thu</v>
      </c>
      <c r="C2587" s="129">
        <v>9.0</v>
      </c>
      <c r="D2587" s="129" t="s">
        <v>8593</v>
      </c>
      <c r="E2587" s="129" t="s">
        <v>5608</v>
      </c>
      <c r="F2587" s="129" t="s">
        <v>30</v>
      </c>
      <c r="G2587" s="129" t="s">
        <v>5609</v>
      </c>
      <c r="H2587" s="129">
        <v>37.0</v>
      </c>
      <c r="I2587" s="163">
        <v>37.0</v>
      </c>
      <c r="J2587" s="163">
        <v>117.0</v>
      </c>
      <c r="K2587" s="129">
        <v>1.0</v>
      </c>
      <c r="L2587" s="129">
        <v>0.0</v>
      </c>
      <c r="M2587" s="129">
        <v>0.0</v>
      </c>
      <c r="N2587" s="129">
        <v>1.0</v>
      </c>
      <c r="O2587" s="129">
        <v>9.0</v>
      </c>
      <c r="P2587" s="129">
        <v>10.0</v>
      </c>
      <c r="Q2587" s="11">
        <f t="array" ref="Q2587">COUNTIF(E2587:E3598, E2587)</f>
        <v>2</v>
      </c>
    </row>
    <row r="2588">
      <c r="A2588" s="129">
        <v>10.0</v>
      </c>
      <c r="B2588" s="129" t="str">
        <f t="array" ref="B2588">IFS(OR(C2588=1, C2588=6, C2588=11, C2588=16), "Mon", OR(C2588=2, C2588=7, C2588=12, C2588=17), "Tue", OR(C2588=3, C2588=8, C2588=13, C2588=18), "Wed",OR(C2588=4, C2588=9, C2588=14, C2588=19), "Thu",OR(C2588=5, C2588=10, C2588=15, C2588=20), "Fri",TRUE, "")</f>
        <v>Thu</v>
      </c>
      <c r="C2588" s="129">
        <v>9.0</v>
      </c>
      <c r="D2588" s="129" t="s">
        <v>8593</v>
      </c>
      <c r="E2588" s="129" t="s">
        <v>5928</v>
      </c>
      <c r="F2588" s="129" t="s">
        <v>30</v>
      </c>
      <c r="G2588" s="129" t="s">
        <v>5929</v>
      </c>
      <c r="H2588" s="129">
        <v>35.0</v>
      </c>
      <c r="I2588" s="163">
        <v>115.0</v>
      </c>
      <c r="J2588" s="163">
        <v>477.0</v>
      </c>
      <c r="K2588" s="129">
        <v>0.0</v>
      </c>
      <c r="L2588" s="129">
        <v>0.0</v>
      </c>
      <c r="M2588" s="129">
        <v>0.0</v>
      </c>
      <c r="N2588" s="129">
        <v>0.0</v>
      </c>
      <c r="O2588" s="129">
        <v>9.0</v>
      </c>
      <c r="P2588" s="129">
        <v>9.0</v>
      </c>
      <c r="Q2588" s="11">
        <f t="array" ref="Q2588">COUNTIF(E2588:E3598, E2588)</f>
        <v>1</v>
      </c>
    </row>
    <row r="2589">
      <c r="A2589" s="129">
        <v>10.0</v>
      </c>
      <c r="B2589" s="129" t="str">
        <f t="array" ref="B2589">IFS(OR(C2589=1, C2589=6, C2589=11, C2589=16), "Mon", OR(C2589=2, C2589=7, C2589=12, C2589=17), "Tue", OR(C2589=3, C2589=8, C2589=13, C2589=18), "Wed",OR(C2589=4, C2589=9, C2589=14, C2589=19), "Thu",OR(C2589=5, C2589=10, C2589=15, C2589=20), "Fri",TRUE, "")</f>
        <v>Thu</v>
      </c>
      <c r="C2589" s="129">
        <v>9.0</v>
      </c>
      <c r="D2589" s="129" t="s">
        <v>8593</v>
      </c>
      <c r="E2589" s="129" t="s">
        <v>5472</v>
      </c>
      <c r="F2589" s="129" t="s">
        <v>30</v>
      </c>
      <c r="G2589" s="129" t="s">
        <v>5473</v>
      </c>
      <c r="H2589" s="129">
        <v>66.0</v>
      </c>
      <c r="I2589" s="163">
        <v>46.0</v>
      </c>
      <c r="J2589" s="163">
        <v>142.0</v>
      </c>
      <c r="K2589" s="129">
        <v>0.0</v>
      </c>
      <c r="L2589" s="129">
        <v>0.0</v>
      </c>
      <c r="M2589" s="129">
        <v>0.0</v>
      </c>
      <c r="N2589" s="129">
        <v>0.0</v>
      </c>
      <c r="O2589" s="129">
        <v>8.0</v>
      </c>
      <c r="P2589" s="129">
        <v>8.0</v>
      </c>
      <c r="Q2589" s="11">
        <f t="array" ref="Q2589">COUNTIF(E2589:E3598, E2589)</f>
        <v>1</v>
      </c>
    </row>
    <row r="2590">
      <c r="A2590" s="129">
        <v>10.0</v>
      </c>
      <c r="B2590" s="129" t="str">
        <f t="array" ref="B2590">IFS(OR(C2590=1, C2590=6, C2590=11, C2590=16), "Mon", OR(C2590=2, C2590=7, C2590=12, C2590=17), "Tue", OR(C2590=3, C2590=8, C2590=13, C2590=18), "Wed",OR(C2590=4, C2590=9, C2590=14, C2590=19), "Thu",OR(C2590=5, C2590=10, C2590=15, C2590=20), "Fri",TRUE, "")</f>
        <v>Fri</v>
      </c>
      <c r="C2590" s="129">
        <v>10.0</v>
      </c>
      <c r="D2590" s="129" t="s">
        <v>8593</v>
      </c>
      <c r="E2590" s="129" t="s">
        <v>1561</v>
      </c>
      <c r="F2590" s="129" t="s">
        <v>30</v>
      </c>
      <c r="G2590" s="129" t="s">
        <v>1562</v>
      </c>
      <c r="H2590" s="129">
        <v>24.0</v>
      </c>
      <c r="I2590" s="163">
        <v>79.0</v>
      </c>
      <c r="J2590" s="163">
        <v>254.0</v>
      </c>
      <c r="K2590" s="129">
        <v>1.0</v>
      </c>
      <c r="L2590" s="129">
        <v>1.0</v>
      </c>
      <c r="M2590" s="129">
        <v>0.0</v>
      </c>
      <c r="N2590" s="129">
        <v>2.0</v>
      </c>
      <c r="O2590" s="129">
        <v>9.0</v>
      </c>
      <c r="P2590" s="129">
        <v>10.0</v>
      </c>
      <c r="Q2590" s="11">
        <f t="array" ref="Q2590">COUNTIF(E2590:E3598, E2590)</f>
        <v>1</v>
      </c>
    </row>
    <row r="2591">
      <c r="A2591" s="129">
        <v>10.0</v>
      </c>
      <c r="B2591" s="129" t="str">
        <f t="array" ref="B2591">IFS(OR(C2591=1, C2591=6, C2591=11, C2591=16), "Mon", OR(C2591=2, C2591=7, C2591=12, C2591=17), "Tue", OR(C2591=3, C2591=8, C2591=13, C2591=18), "Wed",OR(C2591=4, C2591=9, C2591=14, C2591=19), "Thu",OR(C2591=5, C2591=10, C2591=15, C2591=20), "Fri",TRUE, "")</f>
        <v>Fri</v>
      </c>
      <c r="C2591" s="129">
        <v>10.0</v>
      </c>
      <c r="D2591" s="129" t="s">
        <v>8593</v>
      </c>
      <c r="E2591" s="129" t="s">
        <v>7456</v>
      </c>
      <c r="F2591" s="129" t="s">
        <v>30</v>
      </c>
      <c r="G2591" s="129" t="s">
        <v>7457</v>
      </c>
      <c r="H2591" s="129">
        <v>45.0</v>
      </c>
      <c r="I2591" s="163">
        <v>44.0</v>
      </c>
      <c r="J2591" s="163">
        <v>138.0</v>
      </c>
      <c r="K2591" s="129">
        <v>1.0</v>
      </c>
      <c r="L2591" s="129">
        <v>-1.0</v>
      </c>
      <c r="M2591" s="129">
        <v>0.0</v>
      </c>
      <c r="N2591" s="129">
        <v>0.0</v>
      </c>
      <c r="O2591" s="129">
        <v>8.0</v>
      </c>
      <c r="P2591" s="129">
        <v>8.0</v>
      </c>
      <c r="Q2591" s="11">
        <f t="array" ref="Q2591">COUNTIF(E2591:E3598, E2591)</f>
        <v>1</v>
      </c>
    </row>
    <row r="2592">
      <c r="A2592" s="129">
        <v>10.0</v>
      </c>
      <c r="B2592" s="129" t="str">
        <f t="array" ref="B2592">IFS(OR(C2592=1, C2592=6, C2592=11, C2592=16), "Mon", OR(C2592=2, C2592=7, C2592=12, C2592=17), "Tue", OR(C2592=3, C2592=8, C2592=13, C2592=18), "Wed",OR(C2592=4, C2592=9, C2592=14, C2592=19), "Thu",OR(C2592=5, C2592=10, C2592=15, C2592=20), "Fri",TRUE, "")</f>
        <v>Fri</v>
      </c>
      <c r="C2592" s="129">
        <v>10.0</v>
      </c>
      <c r="D2592" s="129" t="s">
        <v>8593</v>
      </c>
      <c r="E2592" s="129" t="s">
        <v>7398</v>
      </c>
      <c r="F2592" s="129" t="s">
        <v>30</v>
      </c>
      <c r="G2592" s="129" t="s">
        <v>7399</v>
      </c>
      <c r="H2592" s="129">
        <v>35.0</v>
      </c>
      <c r="I2592" s="163">
        <v>49.0</v>
      </c>
      <c r="J2592" s="163">
        <v>181.0</v>
      </c>
      <c r="K2592" s="129">
        <v>0.0</v>
      </c>
      <c r="L2592" s="129">
        <v>-1.0</v>
      </c>
      <c r="M2592" s="129">
        <v>0.0</v>
      </c>
      <c r="N2592" s="129">
        <v>-1.0</v>
      </c>
      <c r="O2592" s="129">
        <v>7.0</v>
      </c>
      <c r="P2592" s="129">
        <v>6.0</v>
      </c>
      <c r="Q2592" s="11">
        <f t="array" ref="Q2592">COUNTIF(E2592:E3598, E2592)</f>
        <v>2</v>
      </c>
    </row>
    <row r="2593">
      <c r="A2593" s="129">
        <v>10.0</v>
      </c>
      <c r="B2593" s="129" t="str">
        <f t="array" ref="B2593">IFS(OR(C2593=1, C2593=6, C2593=11, C2593=16), "Mon", OR(C2593=2, C2593=7, C2593=12, C2593=17), "Tue", OR(C2593=3, C2593=8, C2593=13, C2593=18), "Wed",OR(C2593=4, C2593=9, C2593=14, C2593=19), "Thu",OR(C2593=5, C2593=10, C2593=15, C2593=20), "Fri",TRUE, "")</f>
        <v>Fri</v>
      </c>
      <c r="C2593" s="129">
        <v>10.0</v>
      </c>
      <c r="D2593" s="129" t="s">
        <v>8593</v>
      </c>
      <c r="E2593" s="129" t="s">
        <v>5932</v>
      </c>
      <c r="F2593" s="129" t="s">
        <v>30</v>
      </c>
      <c r="G2593" s="129" t="s">
        <v>5933</v>
      </c>
      <c r="H2593" s="129">
        <v>57.0</v>
      </c>
      <c r="I2593" s="163">
        <v>167.0</v>
      </c>
      <c r="J2593" s="163">
        <v>480.0</v>
      </c>
      <c r="K2593" s="129">
        <v>1.0</v>
      </c>
      <c r="L2593" s="129">
        <v>0.0</v>
      </c>
      <c r="M2593" s="129">
        <v>-1.0</v>
      </c>
      <c r="N2593" s="129">
        <v>0.0</v>
      </c>
      <c r="O2593" s="129">
        <v>10.0</v>
      </c>
      <c r="P2593" s="129">
        <v>10.0</v>
      </c>
      <c r="Q2593" s="11">
        <f t="array" ref="Q2593">COUNTIF(E2593:E3598, E2593)</f>
        <v>1</v>
      </c>
    </row>
    <row r="2594">
      <c r="A2594" s="129">
        <v>10.0</v>
      </c>
      <c r="B2594" s="129" t="str">
        <f t="array" ref="B2594">IFS(OR(C2594=1, C2594=6, C2594=11, C2594=16), "Mon", OR(C2594=2, C2594=7, C2594=12, C2594=17), "Tue", OR(C2594=3, C2594=8, C2594=13, C2594=18), "Wed",OR(C2594=4, C2594=9, C2594=14, C2594=19), "Thu",OR(C2594=5, C2594=10, C2594=15, C2594=20), "Fri",TRUE, "")</f>
        <v>Fri</v>
      </c>
      <c r="C2594" s="129">
        <v>10.0</v>
      </c>
      <c r="D2594" s="129" t="s">
        <v>8593</v>
      </c>
      <c r="E2594" s="129" t="s">
        <v>2160</v>
      </c>
      <c r="F2594" s="129" t="s">
        <v>30</v>
      </c>
      <c r="G2594" s="129" t="s">
        <v>2161</v>
      </c>
      <c r="H2594" s="129">
        <v>54.0</v>
      </c>
      <c r="I2594" s="163">
        <v>85.0</v>
      </c>
      <c r="J2594" s="163">
        <v>232.0</v>
      </c>
      <c r="K2594" s="129">
        <v>1.0</v>
      </c>
      <c r="L2594" s="129">
        <v>0.0</v>
      </c>
      <c r="M2594" s="129">
        <v>-1.0</v>
      </c>
      <c r="N2594" s="129">
        <v>0.0</v>
      </c>
      <c r="O2594" s="129">
        <v>9.0</v>
      </c>
      <c r="P2594" s="129">
        <v>9.0</v>
      </c>
      <c r="Q2594" s="11">
        <f t="array" ref="Q2594">COUNTIF(E2594:E3598, E2594)</f>
        <v>1</v>
      </c>
    </row>
    <row r="2595">
      <c r="A2595" s="129">
        <v>10.0</v>
      </c>
      <c r="B2595" s="129" t="str">
        <f t="array" ref="B2595">IFS(OR(C2595=1, C2595=6, C2595=11, C2595=16), "Mon", OR(C2595=2, C2595=7, C2595=12, C2595=17), "Tue", OR(C2595=3, C2595=8, C2595=13, C2595=18), "Wed",OR(C2595=4, C2595=9, C2595=14, C2595=19), "Thu",OR(C2595=5, C2595=10, C2595=15, C2595=20), "Fri",TRUE, "")</f>
        <v>Fri</v>
      </c>
      <c r="C2595" s="129">
        <v>10.0</v>
      </c>
      <c r="D2595" s="129" t="s">
        <v>8593</v>
      </c>
      <c r="E2595" s="129" t="s">
        <v>3936</v>
      </c>
      <c r="F2595" s="129" t="s">
        <v>30</v>
      </c>
      <c r="G2595" s="129" t="s">
        <v>3937</v>
      </c>
      <c r="H2595" s="129">
        <v>68.0</v>
      </c>
      <c r="I2595" s="163">
        <v>63.0</v>
      </c>
      <c r="J2595" s="163">
        <v>114.0</v>
      </c>
      <c r="K2595" s="129">
        <v>0.0</v>
      </c>
      <c r="L2595" s="129">
        <v>0.0</v>
      </c>
      <c r="M2595" s="129">
        <v>0.0</v>
      </c>
      <c r="N2595" s="129">
        <v>0.0</v>
      </c>
      <c r="O2595" s="129">
        <v>7.0</v>
      </c>
      <c r="P2595" s="129">
        <v>7.0</v>
      </c>
      <c r="Q2595" s="11">
        <f t="array" ref="Q2595">COUNTIF(E2595:E3598, E2595)</f>
        <v>1</v>
      </c>
    </row>
    <row r="2596">
      <c r="A2596" s="129">
        <v>10.0</v>
      </c>
      <c r="B2596" s="129" t="str">
        <f t="array" ref="B2596">IFS(OR(C2596=1, C2596=6, C2596=11, C2596=16), "Mon", OR(C2596=2, C2596=7, C2596=12, C2596=17), "Tue", OR(C2596=3, C2596=8, C2596=13, C2596=18), "Wed",OR(C2596=4, C2596=9, C2596=14, C2596=19), "Thu",OR(C2596=5, C2596=10, C2596=15, C2596=20), "Fri",TRUE, "")</f>
        <v>Mon</v>
      </c>
      <c r="C2596" s="129">
        <v>11.0</v>
      </c>
      <c r="D2596" s="129" t="s">
        <v>8593</v>
      </c>
      <c r="E2596" s="129" t="s">
        <v>7702</v>
      </c>
      <c r="F2596" s="129" t="s">
        <v>30</v>
      </c>
      <c r="G2596" s="129" t="s">
        <v>7703</v>
      </c>
      <c r="H2596" s="129">
        <v>38.0</v>
      </c>
      <c r="I2596" s="163">
        <v>36.0</v>
      </c>
      <c r="J2596" s="163">
        <v>171.0</v>
      </c>
      <c r="K2596" s="129">
        <v>1.0</v>
      </c>
      <c r="L2596" s="129">
        <v>0.0</v>
      </c>
      <c r="M2596" s="129">
        <v>0.0</v>
      </c>
      <c r="N2596" s="129">
        <v>1.0</v>
      </c>
      <c r="O2596" s="129">
        <v>10.0</v>
      </c>
      <c r="P2596" s="129">
        <v>10.0</v>
      </c>
      <c r="Q2596" s="11">
        <f t="array" ref="Q2596">COUNTIF(E2596:E3598, E2596)</f>
        <v>2</v>
      </c>
    </row>
    <row r="2597">
      <c r="A2597" s="129">
        <v>10.0</v>
      </c>
      <c r="B2597" s="129" t="str">
        <f t="array" ref="B2597">IFS(OR(C2597=1, C2597=6, C2597=11, C2597=16), "Mon", OR(C2597=2, C2597=7, C2597=12, C2597=17), "Tue", OR(C2597=3, C2597=8, C2597=13, C2597=18), "Wed",OR(C2597=4, C2597=9, C2597=14, C2597=19), "Thu",OR(C2597=5, C2597=10, C2597=15, C2597=20), "Fri",TRUE, "")</f>
        <v>Mon</v>
      </c>
      <c r="C2597" s="129">
        <v>11.0</v>
      </c>
      <c r="D2597" s="129" t="s">
        <v>8593</v>
      </c>
      <c r="E2597" s="129" t="s">
        <v>5362</v>
      </c>
      <c r="F2597" s="129" t="s">
        <v>30</v>
      </c>
      <c r="G2597" s="129" t="s">
        <v>5363</v>
      </c>
      <c r="H2597" s="129">
        <v>48.0</v>
      </c>
      <c r="I2597" s="163">
        <v>95.0</v>
      </c>
      <c r="J2597" s="163">
        <v>348.0</v>
      </c>
      <c r="K2597" s="129">
        <v>0.0</v>
      </c>
      <c r="L2597" s="129">
        <v>0.0</v>
      </c>
      <c r="M2597" s="129">
        <v>0.0</v>
      </c>
      <c r="N2597" s="129">
        <v>0.0</v>
      </c>
      <c r="O2597" s="129">
        <v>6.0</v>
      </c>
      <c r="P2597" s="129">
        <v>6.0</v>
      </c>
      <c r="Q2597" s="11">
        <f t="array" ref="Q2597">COUNTIF(E2597:E3598, E2597)</f>
        <v>1</v>
      </c>
    </row>
    <row r="2598">
      <c r="A2598" s="129">
        <v>10.0</v>
      </c>
      <c r="B2598" s="129" t="str">
        <f t="array" ref="B2598">IFS(OR(C2598=1, C2598=6, C2598=11, C2598=16), "Mon", OR(C2598=2, C2598=7, C2598=12, C2598=17), "Tue", OR(C2598=3, C2598=8, C2598=13, C2598=18), "Wed",OR(C2598=4, C2598=9, C2598=14, C2598=19), "Thu",OR(C2598=5, C2598=10, C2598=15, C2598=20), "Fri",TRUE, "")</f>
        <v>Mon</v>
      </c>
      <c r="C2598" s="129">
        <v>11.0</v>
      </c>
      <c r="D2598" s="129" t="s">
        <v>8593</v>
      </c>
      <c r="E2598" s="129" t="s">
        <v>4364</v>
      </c>
      <c r="F2598" s="129" t="s">
        <v>30</v>
      </c>
      <c r="G2598" s="129" t="s">
        <v>4365</v>
      </c>
      <c r="H2598" s="129">
        <v>36.0</v>
      </c>
      <c r="I2598" s="163">
        <v>47.0</v>
      </c>
      <c r="J2598" s="163">
        <v>160.0</v>
      </c>
      <c r="K2598" s="129">
        <v>0.0</v>
      </c>
      <c r="L2598" s="129">
        <v>0.0</v>
      </c>
      <c r="M2598" s="129">
        <v>0.0</v>
      </c>
      <c r="N2598" s="129">
        <v>0.0</v>
      </c>
      <c r="O2598" s="129">
        <v>9.0</v>
      </c>
      <c r="P2598" s="129">
        <v>9.0</v>
      </c>
      <c r="Q2598" s="11">
        <f t="array" ref="Q2598">COUNTIF(E2598:E3598, E2598)</f>
        <v>1</v>
      </c>
    </row>
    <row r="2599">
      <c r="A2599" s="129">
        <v>10.0</v>
      </c>
      <c r="B2599" s="129" t="str">
        <f t="array" ref="B2599">IFS(OR(C2599=1, C2599=6, C2599=11, C2599=16), "Mon", OR(C2599=2, C2599=7, C2599=12, C2599=17), "Tue", OR(C2599=3, C2599=8, C2599=13, C2599=18), "Wed",OR(C2599=4, C2599=9, C2599=14, C2599=19), "Thu",OR(C2599=5, C2599=10, C2599=15, C2599=20), "Fri",TRUE, "")</f>
        <v>Mon</v>
      </c>
      <c r="C2599" s="129">
        <v>11.0</v>
      </c>
      <c r="D2599" s="129" t="s">
        <v>8593</v>
      </c>
      <c r="E2599" s="129" t="s">
        <v>5244</v>
      </c>
      <c r="F2599" s="129" t="s">
        <v>30</v>
      </c>
      <c r="G2599" s="129" t="s">
        <v>5245</v>
      </c>
      <c r="H2599" s="129">
        <v>57.0</v>
      </c>
      <c r="I2599" s="163">
        <v>92.0</v>
      </c>
      <c r="J2599" s="163">
        <v>507.0</v>
      </c>
      <c r="K2599" s="129">
        <v>1.0</v>
      </c>
      <c r="L2599" s="129">
        <v>0.0</v>
      </c>
      <c r="M2599" s="129">
        <v>-1.0</v>
      </c>
      <c r="N2599" s="129">
        <v>0.0</v>
      </c>
      <c r="O2599" s="129">
        <v>10.0</v>
      </c>
      <c r="P2599" s="129">
        <v>10.0</v>
      </c>
      <c r="Q2599" s="11">
        <f t="array" ref="Q2599">COUNTIF(E2599:E3598, E2599)</f>
        <v>1</v>
      </c>
    </row>
    <row r="2600">
      <c r="A2600" s="129">
        <v>10.0</v>
      </c>
      <c r="B2600" s="129" t="str">
        <f t="array" ref="B2600">IFS(OR(C2600=1, C2600=6, C2600=11, C2600=16), "Mon", OR(C2600=2, C2600=7, C2600=12, C2600=17), "Tue", OR(C2600=3, C2600=8, C2600=13, C2600=18), "Wed",OR(C2600=4, C2600=9, C2600=14, C2600=19), "Thu",OR(C2600=5, C2600=10, C2600=15, C2600=20), "Fri",TRUE, "")</f>
        <v>Mon</v>
      </c>
      <c r="C2600" s="129">
        <v>11.0</v>
      </c>
      <c r="D2600" s="129" t="s">
        <v>8593</v>
      </c>
      <c r="E2600" s="129" t="s">
        <v>7636</v>
      </c>
      <c r="F2600" s="129" t="s">
        <v>30</v>
      </c>
      <c r="G2600" s="129" t="s">
        <v>7637</v>
      </c>
      <c r="H2600" s="129">
        <v>56.0</v>
      </c>
      <c r="I2600" s="163">
        <v>48.0</v>
      </c>
      <c r="J2600" s="163">
        <v>123.0</v>
      </c>
      <c r="K2600" s="129">
        <v>1.0</v>
      </c>
      <c r="L2600" s="129">
        <v>0.0</v>
      </c>
      <c r="M2600" s="129">
        <v>0.0</v>
      </c>
      <c r="N2600" s="129">
        <v>1.0</v>
      </c>
      <c r="O2600" s="129">
        <v>7.0</v>
      </c>
      <c r="P2600" s="129">
        <v>8.0</v>
      </c>
      <c r="Q2600" s="11">
        <f t="array" ref="Q2600">COUNTIF(E2600:E3598, E2600)</f>
        <v>3</v>
      </c>
    </row>
    <row r="2601">
      <c r="A2601" s="129">
        <v>10.0</v>
      </c>
      <c r="B2601" s="129" t="str">
        <f t="array" ref="B2601">IFS(OR(C2601=1, C2601=6, C2601=11, C2601=16), "Mon", OR(C2601=2, C2601=7, C2601=12, C2601=17), "Tue", OR(C2601=3, C2601=8, C2601=13, C2601=18), "Wed",OR(C2601=4, C2601=9, C2601=14, C2601=19), "Thu",OR(C2601=5, C2601=10, C2601=15, C2601=20), "Fri",TRUE, "")</f>
        <v>Mon</v>
      </c>
      <c r="C2601" s="129">
        <v>11.0</v>
      </c>
      <c r="D2601" s="129" t="s">
        <v>8593</v>
      </c>
      <c r="E2601" s="129" t="s">
        <v>4612</v>
      </c>
      <c r="F2601" s="129" t="s">
        <v>30</v>
      </c>
      <c r="G2601" s="129" t="s">
        <v>4613</v>
      </c>
      <c r="H2601" s="129">
        <v>63.0</v>
      </c>
      <c r="I2601" s="163">
        <v>42.0</v>
      </c>
      <c r="J2601" s="163">
        <v>124.0</v>
      </c>
      <c r="K2601" s="129">
        <v>1.0</v>
      </c>
      <c r="L2601" s="129">
        <v>0.0</v>
      </c>
      <c r="M2601" s="129">
        <v>0.0</v>
      </c>
      <c r="N2601" s="129">
        <v>1.0</v>
      </c>
      <c r="O2601" s="129">
        <v>10.0</v>
      </c>
      <c r="P2601" s="129">
        <v>10.0</v>
      </c>
      <c r="Q2601" s="11">
        <f t="array" ref="Q2601">COUNTIF(E2601:E3598, E2601)</f>
        <v>3</v>
      </c>
    </row>
    <row r="2602">
      <c r="A2602" s="129">
        <v>10.0</v>
      </c>
      <c r="B2602" s="129" t="str">
        <f t="array" ref="B2602">IFS(OR(C2602=1, C2602=6, C2602=11, C2602=16), "Mon", OR(C2602=2, C2602=7, C2602=12, C2602=17), "Tue", OR(C2602=3, C2602=8, C2602=13, C2602=18), "Wed",OR(C2602=4, C2602=9, C2602=14, C2602=19), "Thu",OR(C2602=5, C2602=10, C2602=15, C2602=20), "Fri",TRUE, "")</f>
        <v>Tue</v>
      </c>
      <c r="C2602" s="129">
        <v>12.0</v>
      </c>
      <c r="D2602" s="129" t="s">
        <v>8593</v>
      </c>
      <c r="E2602" s="129" t="s">
        <v>6104</v>
      </c>
      <c r="F2602" s="129" t="s">
        <v>30</v>
      </c>
      <c r="G2602" s="129" t="s">
        <v>6105</v>
      </c>
      <c r="H2602" s="129">
        <v>27.0</v>
      </c>
      <c r="I2602" s="163">
        <v>58.0</v>
      </c>
      <c r="J2602" s="163">
        <v>134.0</v>
      </c>
      <c r="K2602" s="129">
        <v>0.0</v>
      </c>
      <c r="L2602" s="129">
        <v>0.0</v>
      </c>
      <c r="M2602" s="129">
        <v>0.0</v>
      </c>
      <c r="N2602" s="129">
        <v>0.0</v>
      </c>
      <c r="O2602" s="129">
        <v>10.0</v>
      </c>
      <c r="P2602" s="129">
        <v>10.0</v>
      </c>
      <c r="Q2602" s="11">
        <f t="array" ref="Q2602">COUNTIF(E2602:E3598, E2602)</f>
        <v>1</v>
      </c>
    </row>
    <row r="2603">
      <c r="A2603" s="129">
        <v>10.0</v>
      </c>
      <c r="B2603" s="129" t="str">
        <f t="array" ref="B2603">IFS(OR(C2603=1, C2603=6, C2603=11, C2603=16), "Mon", OR(C2603=2, C2603=7, C2603=12, C2603=17), "Tue", OR(C2603=3, C2603=8, C2603=13, C2603=18), "Wed",OR(C2603=4, C2603=9, C2603=14, C2603=19), "Thu",OR(C2603=5, C2603=10, C2603=15, C2603=20), "Fri",TRUE, "")</f>
        <v>Tue</v>
      </c>
      <c r="C2603" s="129">
        <v>12.0</v>
      </c>
      <c r="D2603" s="129" t="s">
        <v>8593</v>
      </c>
      <c r="E2603" s="129" t="s">
        <v>371</v>
      </c>
      <c r="F2603" s="129" t="s">
        <v>30</v>
      </c>
      <c r="G2603" s="129" t="s">
        <v>372</v>
      </c>
      <c r="H2603" s="129">
        <v>32.0</v>
      </c>
      <c r="I2603" s="163">
        <v>149.0</v>
      </c>
      <c r="J2603" s="163">
        <v>465.0</v>
      </c>
      <c r="K2603" s="129">
        <v>1.0</v>
      </c>
      <c r="L2603" s="129">
        <v>0.0</v>
      </c>
      <c r="M2603" s="129">
        <v>-1.0</v>
      </c>
      <c r="N2603" s="129">
        <v>0.0</v>
      </c>
      <c r="O2603" s="129">
        <v>7.0</v>
      </c>
      <c r="P2603" s="129">
        <v>7.0</v>
      </c>
      <c r="Q2603" s="11">
        <f t="array" ref="Q2603">COUNTIF(E2603:E3598, E2603)</f>
        <v>3</v>
      </c>
    </row>
    <row r="2604">
      <c r="A2604" s="129">
        <v>10.0</v>
      </c>
      <c r="B2604" s="129" t="str">
        <f t="array" ref="B2604">IFS(OR(C2604=1, C2604=6, C2604=11, C2604=16), "Mon", OR(C2604=2, C2604=7, C2604=12, C2604=17), "Tue", OR(C2604=3, C2604=8, C2604=13, C2604=18), "Wed",OR(C2604=4, C2604=9, C2604=14, C2604=19), "Thu",OR(C2604=5, C2604=10, C2604=15, C2604=20), "Fri",TRUE, "")</f>
        <v>Tue</v>
      </c>
      <c r="C2604" s="129">
        <v>12.0</v>
      </c>
      <c r="D2604" s="129" t="s">
        <v>8593</v>
      </c>
      <c r="E2604" s="129" t="s">
        <v>961</v>
      </c>
      <c r="F2604" s="129" t="s">
        <v>30</v>
      </c>
      <c r="G2604" s="129" t="s">
        <v>962</v>
      </c>
      <c r="H2604" s="129">
        <v>58.0</v>
      </c>
      <c r="I2604" s="163">
        <v>58.0</v>
      </c>
      <c r="J2604" s="163">
        <v>167.0</v>
      </c>
      <c r="K2604" s="129">
        <v>0.0</v>
      </c>
      <c r="L2604" s="129">
        <v>0.0</v>
      </c>
      <c r="M2604" s="129">
        <v>0.0</v>
      </c>
      <c r="N2604" s="129">
        <v>0.0</v>
      </c>
      <c r="O2604" s="129">
        <v>9.0</v>
      </c>
      <c r="P2604" s="129">
        <v>9.0</v>
      </c>
      <c r="Q2604" s="11">
        <f t="array" ref="Q2604">COUNTIF(E2604:E3598, E2604)</f>
        <v>1</v>
      </c>
    </row>
    <row r="2605">
      <c r="A2605" s="129">
        <v>10.0</v>
      </c>
      <c r="B2605" s="129" t="str">
        <f t="array" ref="B2605">IFS(OR(C2605=1, C2605=6, C2605=11, C2605=16), "Mon", OR(C2605=2, C2605=7, C2605=12, C2605=17), "Tue", OR(C2605=3, C2605=8, C2605=13, C2605=18), "Wed",OR(C2605=4, C2605=9, C2605=14, C2605=19), "Thu",OR(C2605=5, C2605=10, C2605=15, C2605=20), "Fri",TRUE, "")</f>
        <v>Tue</v>
      </c>
      <c r="C2605" s="129">
        <v>12.0</v>
      </c>
      <c r="D2605" s="129" t="s">
        <v>8593</v>
      </c>
      <c r="E2605" s="129" t="s">
        <v>3428</v>
      </c>
      <c r="F2605" s="129" t="s">
        <v>30</v>
      </c>
      <c r="G2605" s="129" t="s">
        <v>3429</v>
      </c>
      <c r="H2605" s="129">
        <v>69.0</v>
      </c>
      <c r="I2605" s="163">
        <v>46.0</v>
      </c>
      <c r="J2605" s="163">
        <v>145.0</v>
      </c>
      <c r="K2605" s="129">
        <v>0.0</v>
      </c>
      <c r="L2605" s="129">
        <v>0.0</v>
      </c>
      <c r="M2605" s="129">
        <v>0.0</v>
      </c>
      <c r="N2605" s="129">
        <v>0.0</v>
      </c>
      <c r="O2605" s="129">
        <v>9.0</v>
      </c>
      <c r="P2605" s="129">
        <v>9.0</v>
      </c>
      <c r="Q2605" s="11">
        <f t="array" ref="Q2605">COUNTIF(E2605:E3598, E2605)</f>
        <v>2</v>
      </c>
    </row>
    <row r="2606">
      <c r="A2606" s="129">
        <v>10.0</v>
      </c>
      <c r="B2606" s="129" t="str">
        <f t="array" ref="B2606">IFS(OR(C2606=1, C2606=6, C2606=11, C2606=16), "Mon", OR(C2606=2, C2606=7, C2606=12, C2606=17), "Tue", OR(C2606=3, C2606=8, C2606=13, C2606=18), "Wed",OR(C2606=4, C2606=9, C2606=14, C2606=19), "Thu",OR(C2606=5, C2606=10, C2606=15, C2606=20), "Fri",TRUE, "")</f>
        <v>Tue</v>
      </c>
      <c r="C2606" s="129">
        <v>12.0</v>
      </c>
      <c r="D2606" s="129" t="s">
        <v>8593</v>
      </c>
      <c r="E2606" s="129" t="s">
        <v>7186</v>
      </c>
      <c r="F2606" s="129" t="s">
        <v>30</v>
      </c>
      <c r="G2606" s="129" t="s">
        <v>7187</v>
      </c>
      <c r="H2606" s="129">
        <v>39.0</v>
      </c>
      <c r="I2606" s="163">
        <v>67.0</v>
      </c>
      <c r="J2606" s="163">
        <v>137.0</v>
      </c>
      <c r="K2606" s="129">
        <v>0.0</v>
      </c>
      <c r="L2606" s="129">
        <v>0.0</v>
      </c>
      <c r="M2606" s="129">
        <v>0.0</v>
      </c>
      <c r="N2606" s="129">
        <v>0.0</v>
      </c>
      <c r="O2606" s="129">
        <v>10.0</v>
      </c>
      <c r="P2606" s="129">
        <v>10.0</v>
      </c>
      <c r="Q2606" s="11">
        <f t="array" ref="Q2606">COUNTIF(E2606:E3598, E2606)</f>
        <v>1</v>
      </c>
    </row>
    <row r="2607">
      <c r="A2607" s="129">
        <v>10.0</v>
      </c>
      <c r="B2607" s="129" t="str">
        <f t="array" ref="B2607">IFS(OR(C2607=1, C2607=6, C2607=11, C2607=16), "Mon", OR(C2607=2, C2607=7, C2607=12, C2607=17), "Tue", OR(C2607=3, C2607=8, C2607=13, C2607=18), "Wed",OR(C2607=4, C2607=9, C2607=14, C2607=19), "Thu",OR(C2607=5, C2607=10, C2607=15, C2607=20), "Fri",TRUE, "")</f>
        <v>Tue</v>
      </c>
      <c r="C2607" s="129">
        <v>12.0</v>
      </c>
      <c r="D2607" s="129" t="s">
        <v>8593</v>
      </c>
      <c r="E2607" s="129" t="s">
        <v>5888</v>
      </c>
      <c r="F2607" s="129" t="s">
        <v>30</v>
      </c>
      <c r="G2607" s="129" t="s">
        <v>5889</v>
      </c>
      <c r="H2607" s="129">
        <v>43.0</v>
      </c>
      <c r="I2607" s="163">
        <v>116.0</v>
      </c>
      <c r="J2607" s="163">
        <v>280.0</v>
      </c>
      <c r="K2607" s="129">
        <v>0.0</v>
      </c>
      <c r="L2607" s="129">
        <v>-1.0</v>
      </c>
      <c r="M2607" s="129">
        <v>0.0</v>
      </c>
      <c r="N2607" s="129">
        <v>-1.0</v>
      </c>
      <c r="O2607" s="129">
        <v>8.0</v>
      </c>
      <c r="P2607" s="129">
        <v>7.0</v>
      </c>
      <c r="Q2607" s="11">
        <f t="array" ref="Q2607">COUNTIF(E2607:E3598, E2607)</f>
        <v>1</v>
      </c>
    </row>
    <row r="2608">
      <c r="A2608" s="129">
        <v>10.0</v>
      </c>
      <c r="B2608" s="129" t="str">
        <f t="array" ref="B2608">IFS(OR(C2608=1, C2608=6, C2608=11, C2608=16), "Mon", OR(C2608=2, C2608=7, C2608=12, C2608=17), "Tue", OR(C2608=3, C2608=8, C2608=13, C2608=18), "Wed",OR(C2608=4, C2608=9, C2608=14, C2608=19), "Thu",OR(C2608=5, C2608=10, C2608=15, C2608=20), "Fri",TRUE, "")</f>
        <v>Wed</v>
      </c>
      <c r="C2608" s="129">
        <v>13.0</v>
      </c>
      <c r="D2608" s="129" t="s">
        <v>8593</v>
      </c>
      <c r="E2608" s="129" t="s">
        <v>4174</v>
      </c>
      <c r="F2608" s="129" t="s">
        <v>30</v>
      </c>
      <c r="G2608" s="129" t="s">
        <v>4175</v>
      </c>
      <c r="H2608" s="129">
        <v>27.0</v>
      </c>
      <c r="I2608" s="163">
        <v>52.0</v>
      </c>
      <c r="J2608" s="163">
        <v>125.0</v>
      </c>
      <c r="K2608" s="129">
        <v>0.0</v>
      </c>
      <c r="L2608" s="129">
        <v>0.0</v>
      </c>
      <c r="M2608" s="129">
        <v>0.0</v>
      </c>
      <c r="N2608" s="129">
        <v>0.0</v>
      </c>
      <c r="O2608" s="129">
        <v>6.0</v>
      </c>
      <c r="P2608" s="129">
        <v>6.0</v>
      </c>
      <c r="Q2608" s="11">
        <f t="array" ref="Q2608">COUNTIF(E2608:E3598, E2608)</f>
        <v>1</v>
      </c>
    </row>
    <row r="2609">
      <c r="A2609" s="129">
        <v>10.0</v>
      </c>
      <c r="B2609" s="129" t="str">
        <f t="array" ref="B2609">IFS(OR(C2609=1, C2609=6, C2609=11, C2609=16), "Mon", OR(C2609=2, C2609=7, C2609=12, C2609=17), "Tue", OR(C2609=3, C2609=8, C2609=13, C2609=18), "Wed",OR(C2609=4, C2609=9, C2609=14, C2609=19), "Thu",OR(C2609=5, C2609=10, C2609=15, C2609=20), "Fri",TRUE, "")</f>
        <v>Wed</v>
      </c>
      <c r="C2609" s="129">
        <v>13.0</v>
      </c>
      <c r="D2609" s="129" t="s">
        <v>8593</v>
      </c>
      <c r="E2609" s="129" t="s">
        <v>509</v>
      </c>
      <c r="F2609" s="129" t="s">
        <v>30</v>
      </c>
      <c r="G2609" s="129" t="s">
        <v>510</v>
      </c>
      <c r="H2609" s="129">
        <v>35.0</v>
      </c>
      <c r="I2609" s="163">
        <v>51.0</v>
      </c>
      <c r="J2609" s="163">
        <v>140.0</v>
      </c>
      <c r="K2609" s="129">
        <v>0.0</v>
      </c>
      <c r="L2609" s="129">
        <v>0.0</v>
      </c>
      <c r="M2609" s="129">
        <v>0.0</v>
      </c>
      <c r="N2609" s="129">
        <v>0.0</v>
      </c>
      <c r="O2609" s="129">
        <v>9.0</v>
      </c>
      <c r="P2609" s="129">
        <v>9.0</v>
      </c>
      <c r="Q2609" s="11">
        <f t="array" ref="Q2609">COUNTIF(E2609:E3598, E2609)</f>
        <v>2</v>
      </c>
    </row>
    <row r="2610">
      <c r="A2610" s="129">
        <v>10.0</v>
      </c>
      <c r="B2610" s="129" t="str">
        <f t="array" ref="B2610">IFS(OR(C2610=1, C2610=6, C2610=11, C2610=16), "Mon", OR(C2610=2, C2610=7, C2610=12, C2610=17), "Tue", OR(C2610=3, C2610=8, C2610=13, C2610=18), "Wed",OR(C2610=4, C2610=9, C2610=14, C2610=19), "Thu",OR(C2610=5, C2610=10, C2610=15, C2610=20), "Fri",TRUE, "")</f>
        <v>Wed</v>
      </c>
      <c r="C2610" s="129">
        <v>13.0</v>
      </c>
      <c r="D2610" s="129" t="s">
        <v>8593</v>
      </c>
      <c r="E2610" s="129" t="s">
        <v>2108</v>
      </c>
      <c r="F2610" s="129" t="s">
        <v>30</v>
      </c>
      <c r="G2610" s="129" t="s">
        <v>2109</v>
      </c>
      <c r="H2610" s="129">
        <v>52.0</v>
      </c>
      <c r="I2610" s="163">
        <v>105.0</v>
      </c>
      <c r="J2610" s="163">
        <v>495.0</v>
      </c>
      <c r="K2610" s="129">
        <v>0.0</v>
      </c>
      <c r="L2610" s="129">
        <v>0.0</v>
      </c>
      <c r="M2610" s="129">
        <v>0.0</v>
      </c>
      <c r="N2610" s="129">
        <v>0.0</v>
      </c>
      <c r="O2610" s="129">
        <v>10.0</v>
      </c>
      <c r="P2610" s="129">
        <v>10.0</v>
      </c>
      <c r="Q2610" s="11">
        <f t="array" ref="Q2610">COUNTIF(E2610:E3598, E2610)</f>
        <v>1</v>
      </c>
    </row>
    <row r="2611">
      <c r="A2611" s="129">
        <v>10.0</v>
      </c>
      <c r="B2611" s="129" t="str">
        <f t="array" ref="B2611">IFS(OR(C2611=1, C2611=6, C2611=11, C2611=16), "Mon", OR(C2611=2, C2611=7, C2611=12, C2611=17), "Tue", OR(C2611=3, C2611=8, C2611=13, C2611=18), "Wed",OR(C2611=4, C2611=9, C2611=14, C2611=19), "Thu",OR(C2611=5, C2611=10, C2611=15, C2611=20), "Fri",TRUE, "")</f>
        <v>Wed</v>
      </c>
      <c r="C2611" s="129">
        <v>13.0</v>
      </c>
      <c r="D2611" s="129" t="s">
        <v>8593</v>
      </c>
      <c r="E2611" s="129" t="s">
        <v>5090</v>
      </c>
      <c r="F2611" s="129" t="s">
        <v>30</v>
      </c>
      <c r="G2611" s="129" t="s">
        <v>5091</v>
      </c>
      <c r="H2611" s="129">
        <v>34.0</v>
      </c>
      <c r="I2611" s="163">
        <v>41.0</v>
      </c>
      <c r="J2611" s="163">
        <v>167.0</v>
      </c>
      <c r="K2611" s="129">
        <v>0.0</v>
      </c>
      <c r="L2611" s="129">
        <v>0.0</v>
      </c>
      <c r="M2611" s="129">
        <v>0.0</v>
      </c>
      <c r="N2611" s="129">
        <v>0.0</v>
      </c>
      <c r="O2611" s="129">
        <v>8.0</v>
      </c>
      <c r="P2611" s="129">
        <v>8.0</v>
      </c>
      <c r="Q2611" s="11">
        <f t="array" ref="Q2611">COUNTIF(E2611:E3598, E2611)</f>
        <v>1</v>
      </c>
    </row>
    <row r="2612">
      <c r="A2612" s="129">
        <v>10.0</v>
      </c>
      <c r="B2612" s="129" t="str">
        <f t="array" ref="B2612">IFS(OR(C2612=1, C2612=6, C2612=11, C2612=16), "Mon", OR(C2612=2, C2612=7, C2612=12, C2612=17), "Tue", OR(C2612=3, C2612=8, C2612=13, C2612=18), "Wed",OR(C2612=4, C2612=9, C2612=14, C2612=19), "Thu",OR(C2612=5, C2612=10, C2612=15, C2612=20), "Fri",TRUE, "")</f>
        <v>Wed</v>
      </c>
      <c r="C2612" s="129">
        <v>13.0</v>
      </c>
      <c r="D2612" s="129" t="s">
        <v>8593</v>
      </c>
      <c r="E2612" s="129" t="s">
        <v>1898</v>
      </c>
      <c r="F2612" s="129" t="s">
        <v>30</v>
      </c>
      <c r="G2612" s="129" t="s">
        <v>1899</v>
      </c>
      <c r="H2612" s="129">
        <v>50.0</v>
      </c>
      <c r="I2612" s="163">
        <v>44.0</v>
      </c>
      <c r="J2612" s="163">
        <v>176.0</v>
      </c>
      <c r="K2612" s="129">
        <v>0.0</v>
      </c>
      <c r="L2612" s="129">
        <v>0.0</v>
      </c>
      <c r="M2612" s="129">
        <v>0.0</v>
      </c>
      <c r="N2612" s="129">
        <v>0.0</v>
      </c>
      <c r="O2612" s="129">
        <v>9.0</v>
      </c>
      <c r="P2612" s="129">
        <v>9.0</v>
      </c>
      <c r="Q2612" s="11">
        <f t="array" ref="Q2612">COUNTIF(E2612:E3598, E2612)</f>
        <v>1</v>
      </c>
    </row>
    <row r="2613">
      <c r="A2613" s="129">
        <v>10.0</v>
      </c>
      <c r="B2613" s="129" t="str">
        <f t="array" ref="B2613">IFS(OR(C2613=1, C2613=6, C2613=11, C2613=16), "Mon", OR(C2613=2, C2613=7, C2613=12, C2613=17), "Tue", OR(C2613=3, C2613=8, C2613=13, C2613=18), "Wed",OR(C2613=4, C2613=9, C2613=14, C2613=19), "Thu",OR(C2613=5, C2613=10, C2613=15, C2613=20), "Fri",TRUE, "")</f>
        <v>Wed</v>
      </c>
      <c r="C2613" s="129">
        <v>13.0</v>
      </c>
      <c r="D2613" s="129" t="s">
        <v>8593</v>
      </c>
      <c r="E2613" s="129" t="s">
        <v>3714</v>
      </c>
      <c r="F2613" s="129" t="s">
        <v>30</v>
      </c>
      <c r="G2613" s="129" t="s">
        <v>3715</v>
      </c>
      <c r="H2613" s="129">
        <v>35.0</v>
      </c>
      <c r="I2613" s="163">
        <v>64.0</v>
      </c>
      <c r="J2613" s="163">
        <v>170.0</v>
      </c>
      <c r="K2613" s="129">
        <v>0.0</v>
      </c>
      <c r="L2613" s="129">
        <v>-1.0</v>
      </c>
      <c r="M2613" s="129">
        <v>0.0</v>
      </c>
      <c r="N2613" s="129">
        <v>-1.0</v>
      </c>
      <c r="O2613" s="129">
        <v>8.0</v>
      </c>
      <c r="P2613" s="129">
        <v>7.0</v>
      </c>
      <c r="Q2613" s="11">
        <f t="array" ref="Q2613">COUNTIF(E2613:E3598, E2613)</f>
        <v>1</v>
      </c>
    </row>
    <row r="2614">
      <c r="A2614" s="129">
        <v>10.0</v>
      </c>
      <c r="B2614" s="129" t="str">
        <f t="array" ref="B2614">IFS(OR(C2614=1, C2614=6, C2614=11, C2614=16), "Mon", OR(C2614=2, C2614=7, C2614=12, C2614=17), "Tue", OR(C2614=3, C2614=8, C2614=13, C2614=18), "Wed",OR(C2614=4, C2614=9, C2614=14, C2614=19), "Thu",OR(C2614=5, C2614=10, C2614=15, C2614=20), "Fri",TRUE, "")</f>
        <v>Thu</v>
      </c>
      <c r="C2614" s="129">
        <v>14.0</v>
      </c>
      <c r="D2614" s="129" t="s">
        <v>8593</v>
      </c>
      <c r="E2614" s="129" t="s">
        <v>4686</v>
      </c>
      <c r="F2614" s="129" t="s">
        <v>30</v>
      </c>
      <c r="G2614" s="129" t="s">
        <v>4687</v>
      </c>
      <c r="H2614" s="129">
        <v>41.0</v>
      </c>
      <c r="I2614" s="163">
        <v>88.0</v>
      </c>
      <c r="J2614" s="163">
        <v>346.0</v>
      </c>
      <c r="K2614" s="129">
        <v>1.0</v>
      </c>
      <c r="L2614" s="129">
        <v>0.0</v>
      </c>
      <c r="M2614" s="129">
        <v>0.0</v>
      </c>
      <c r="N2614" s="129">
        <v>1.0</v>
      </c>
      <c r="O2614" s="129">
        <v>10.0</v>
      </c>
      <c r="P2614" s="129">
        <v>10.0</v>
      </c>
      <c r="Q2614" s="11">
        <f t="array" ref="Q2614">COUNTIF(E2614:E3598, E2614)</f>
        <v>1</v>
      </c>
    </row>
    <row r="2615">
      <c r="A2615" s="129">
        <v>10.0</v>
      </c>
      <c r="B2615" s="129" t="str">
        <f t="array" ref="B2615">IFS(OR(C2615=1, C2615=6, C2615=11, C2615=16), "Mon", OR(C2615=2, C2615=7, C2615=12, C2615=17), "Tue", OR(C2615=3, C2615=8, C2615=13, C2615=18), "Wed",OR(C2615=4, C2615=9, C2615=14, C2615=19), "Thu",OR(C2615=5, C2615=10, C2615=15, C2615=20), "Fri",TRUE, "")</f>
        <v>Thu</v>
      </c>
      <c r="C2615" s="129">
        <v>14.0</v>
      </c>
      <c r="D2615" s="129" t="s">
        <v>8593</v>
      </c>
      <c r="E2615" s="129" t="s">
        <v>4016</v>
      </c>
      <c r="F2615" s="129" t="s">
        <v>30</v>
      </c>
      <c r="G2615" s="129" t="s">
        <v>4017</v>
      </c>
      <c r="H2615" s="129">
        <v>52.0</v>
      </c>
      <c r="I2615" s="163">
        <v>107.0</v>
      </c>
      <c r="J2615" s="163">
        <v>300.0</v>
      </c>
      <c r="K2615" s="129">
        <v>0.0</v>
      </c>
      <c r="L2615" s="129">
        <v>-1.0</v>
      </c>
      <c r="M2615" s="129">
        <v>0.0</v>
      </c>
      <c r="N2615" s="129">
        <v>-1.0</v>
      </c>
      <c r="O2615" s="129">
        <v>8.0</v>
      </c>
      <c r="P2615" s="129">
        <v>7.0</v>
      </c>
      <c r="Q2615" s="11">
        <f t="array" ref="Q2615">COUNTIF(E2615:E3598, E2615)</f>
        <v>2</v>
      </c>
    </row>
    <row r="2616">
      <c r="A2616" s="129">
        <v>10.0</v>
      </c>
      <c r="B2616" s="129" t="str">
        <f t="array" ref="B2616">IFS(OR(C2616=1, C2616=6, C2616=11, C2616=16), "Mon", OR(C2616=2, C2616=7, C2616=12, C2616=17), "Tue", OR(C2616=3, C2616=8, C2616=13, C2616=18), "Wed",OR(C2616=4, C2616=9, C2616=14, C2616=19), "Thu",OR(C2616=5, C2616=10, C2616=15, C2616=20), "Fri",TRUE, "")</f>
        <v>Thu</v>
      </c>
      <c r="C2616" s="129">
        <v>14.0</v>
      </c>
      <c r="D2616" s="129" t="s">
        <v>8593</v>
      </c>
      <c r="E2616" s="129" t="s">
        <v>249</v>
      </c>
      <c r="F2616" s="129" t="s">
        <v>30</v>
      </c>
      <c r="G2616" s="129" t="s">
        <v>250</v>
      </c>
      <c r="H2616" s="129">
        <v>67.0</v>
      </c>
      <c r="I2616" s="163">
        <v>49.0</v>
      </c>
      <c r="J2616" s="163">
        <v>118.0</v>
      </c>
      <c r="K2616" s="129">
        <v>0.0</v>
      </c>
      <c r="L2616" s="129">
        <v>0.0</v>
      </c>
      <c r="M2616" s="129">
        <v>0.0</v>
      </c>
      <c r="N2616" s="129">
        <v>0.0</v>
      </c>
      <c r="O2616" s="129">
        <v>10.0</v>
      </c>
      <c r="P2616" s="129">
        <v>10.0</v>
      </c>
      <c r="Q2616" s="11">
        <f t="array" ref="Q2616">COUNTIF(E2616:E3598, E2616)</f>
        <v>1</v>
      </c>
    </row>
    <row r="2617">
      <c r="A2617" s="129">
        <v>10.0</v>
      </c>
      <c r="B2617" s="129" t="str">
        <f t="array" ref="B2617">IFS(OR(C2617=1, C2617=6, C2617=11, C2617=16), "Mon", OR(C2617=2, C2617=7, C2617=12, C2617=17), "Tue", OR(C2617=3, C2617=8, C2617=13, C2617=18), "Wed",OR(C2617=4, C2617=9, C2617=14, C2617=19), "Thu",OR(C2617=5, C2617=10, C2617=15, C2617=20), "Fri",TRUE, "")</f>
        <v>Thu</v>
      </c>
      <c r="C2617" s="129">
        <v>14.0</v>
      </c>
      <c r="D2617" s="129" t="s">
        <v>8593</v>
      </c>
      <c r="E2617" s="129" t="s">
        <v>575</v>
      </c>
      <c r="F2617" s="129" t="s">
        <v>30</v>
      </c>
      <c r="G2617" s="129" t="s">
        <v>576</v>
      </c>
      <c r="H2617" s="129">
        <v>50.0</v>
      </c>
      <c r="I2617" s="163">
        <v>43.0</v>
      </c>
      <c r="J2617" s="163">
        <v>132.0</v>
      </c>
      <c r="K2617" s="129">
        <v>1.0</v>
      </c>
      <c r="L2617" s="129">
        <v>0.0</v>
      </c>
      <c r="M2617" s="129">
        <v>0.0</v>
      </c>
      <c r="N2617" s="129">
        <v>1.0</v>
      </c>
      <c r="O2617" s="129">
        <v>10.0</v>
      </c>
      <c r="P2617" s="129">
        <v>10.0</v>
      </c>
      <c r="Q2617" s="11">
        <f t="array" ref="Q2617">COUNTIF(E2617:E3598, E2617)</f>
        <v>3</v>
      </c>
    </row>
    <row r="2618">
      <c r="A2618" s="129">
        <v>10.0</v>
      </c>
      <c r="B2618" s="129" t="str">
        <f t="array" ref="B2618">IFS(OR(C2618=1, C2618=6, C2618=11, C2618=16), "Mon", OR(C2618=2, C2618=7, C2618=12, C2618=17), "Tue", OR(C2618=3, C2618=8, C2618=13, C2618=18), "Wed",OR(C2618=4, C2618=9, C2618=14, C2618=19), "Thu",OR(C2618=5, C2618=10, C2618=15, C2618=20), "Fri",TRUE, "")</f>
        <v>Thu</v>
      </c>
      <c r="C2618" s="129">
        <v>14.0</v>
      </c>
      <c r="D2618" s="129" t="s">
        <v>8593</v>
      </c>
      <c r="E2618" s="129" t="s">
        <v>5606</v>
      </c>
      <c r="F2618" s="129" t="s">
        <v>30</v>
      </c>
      <c r="G2618" s="129" t="s">
        <v>5607</v>
      </c>
      <c r="H2618" s="129">
        <v>27.0</v>
      </c>
      <c r="I2618" s="163">
        <v>64.0</v>
      </c>
      <c r="J2618" s="163">
        <v>110.0</v>
      </c>
      <c r="K2618" s="129">
        <v>0.0</v>
      </c>
      <c r="L2618" s="129">
        <v>0.0</v>
      </c>
      <c r="M2618" s="129">
        <v>0.0</v>
      </c>
      <c r="N2618" s="129">
        <v>0.0</v>
      </c>
      <c r="O2618" s="129">
        <v>7.0</v>
      </c>
      <c r="P2618" s="129">
        <v>7.0</v>
      </c>
      <c r="Q2618" s="11">
        <f t="array" ref="Q2618">COUNTIF(E2618:E3598, E2618)</f>
        <v>1</v>
      </c>
    </row>
    <row r="2619">
      <c r="A2619" s="129">
        <v>10.0</v>
      </c>
      <c r="B2619" s="129" t="str">
        <f t="array" ref="B2619">IFS(OR(C2619=1, C2619=6, C2619=11, C2619=16), "Mon", OR(C2619=2, C2619=7, C2619=12, C2619=17), "Tue", OR(C2619=3, C2619=8, C2619=13, C2619=18), "Wed",OR(C2619=4, C2619=9, C2619=14, C2619=19), "Thu",OR(C2619=5, C2619=10, C2619=15, C2619=20), "Fri",TRUE, "")</f>
        <v>Thu</v>
      </c>
      <c r="C2619" s="129">
        <v>14.0</v>
      </c>
      <c r="D2619" s="129" t="s">
        <v>8593</v>
      </c>
      <c r="E2619" s="129" t="s">
        <v>7346</v>
      </c>
      <c r="F2619" s="129" t="s">
        <v>30</v>
      </c>
      <c r="G2619" s="129" t="s">
        <v>7347</v>
      </c>
      <c r="H2619" s="129">
        <v>48.0</v>
      </c>
      <c r="I2619" s="163">
        <v>52.0</v>
      </c>
      <c r="J2619" s="163">
        <v>118.0</v>
      </c>
      <c r="K2619" s="129">
        <v>0.0</v>
      </c>
      <c r="L2619" s="129">
        <v>0.0</v>
      </c>
      <c r="M2619" s="129">
        <v>-1.0</v>
      </c>
      <c r="N2619" s="129">
        <v>-1.0</v>
      </c>
      <c r="O2619" s="129">
        <v>8.0</v>
      </c>
      <c r="P2619" s="129">
        <v>7.0</v>
      </c>
      <c r="Q2619" s="11">
        <f t="array" ref="Q2619">COUNTIF(E2619:E3598, E2619)</f>
        <v>1</v>
      </c>
    </row>
    <row r="2620">
      <c r="A2620" s="129">
        <v>10.0</v>
      </c>
      <c r="B2620" s="129" t="str">
        <f t="array" ref="B2620">IFS(OR(C2620=1, C2620=6, C2620=11, C2620=16), "Mon", OR(C2620=2, C2620=7, C2620=12, C2620=17), "Tue", OR(C2620=3, C2620=8, C2620=13, C2620=18), "Wed",OR(C2620=4, C2620=9, C2620=14, C2620=19), "Thu",OR(C2620=5, C2620=10, C2620=15, C2620=20), "Fri",TRUE, "")</f>
        <v>Fri</v>
      </c>
      <c r="C2620" s="129">
        <v>15.0</v>
      </c>
      <c r="D2620" s="129" t="s">
        <v>8593</v>
      </c>
      <c r="E2620" s="129" t="s">
        <v>865</v>
      </c>
      <c r="F2620" s="129" t="s">
        <v>30</v>
      </c>
      <c r="G2620" s="129" t="s">
        <v>866</v>
      </c>
      <c r="H2620" s="129">
        <v>57.0</v>
      </c>
      <c r="I2620" s="163">
        <v>36.0</v>
      </c>
      <c r="J2620" s="163">
        <v>138.0</v>
      </c>
      <c r="K2620" s="129">
        <v>0.0</v>
      </c>
      <c r="L2620" s="129">
        <v>0.0</v>
      </c>
      <c r="M2620" s="129">
        <v>0.0</v>
      </c>
      <c r="N2620" s="129">
        <v>0.0</v>
      </c>
      <c r="O2620" s="129">
        <v>9.0</v>
      </c>
      <c r="P2620" s="129">
        <v>9.0</v>
      </c>
      <c r="Q2620" s="11">
        <f t="array" ref="Q2620">COUNTIF(E2620:E3598, E2620)</f>
        <v>1</v>
      </c>
    </row>
    <row r="2621">
      <c r="A2621" s="129">
        <v>10.0</v>
      </c>
      <c r="B2621" s="129" t="str">
        <f t="array" ref="B2621">IFS(OR(C2621=1, C2621=6, C2621=11, C2621=16), "Mon", OR(C2621=2, C2621=7, C2621=12, C2621=17), "Tue", OR(C2621=3, C2621=8, C2621=13, C2621=18), "Wed",OR(C2621=4, C2621=9, C2621=14, C2621=19), "Thu",OR(C2621=5, C2621=10, C2621=15, C2621=20), "Fri",TRUE, "")</f>
        <v>Fri</v>
      </c>
      <c r="C2621" s="129">
        <v>15.0</v>
      </c>
      <c r="D2621" s="129" t="s">
        <v>8593</v>
      </c>
      <c r="E2621" s="129" t="s">
        <v>4062</v>
      </c>
      <c r="F2621" s="129" t="s">
        <v>30</v>
      </c>
      <c r="G2621" s="129" t="s">
        <v>4063</v>
      </c>
      <c r="H2621" s="129">
        <v>44.0</v>
      </c>
      <c r="I2621" s="163">
        <v>76.0</v>
      </c>
      <c r="J2621" s="163">
        <v>322.0</v>
      </c>
      <c r="K2621" s="129">
        <v>0.0</v>
      </c>
      <c r="L2621" s="129">
        <v>0.0</v>
      </c>
      <c r="M2621" s="129">
        <v>0.0</v>
      </c>
      <c r="N2621" s="129">
        <v>0.0</v>
      </c>
      <c r="O2621" s="129">
        <v>9.0</v>
      </c>
      <c r="P2621" s="129">
        <v>9.0</v>
      </c>
      <c r="Q2621" s="11">
        <f t="array" ref="Q2621">COUNTIF(E2621:E3598, E2621)</f>
        <v>1</v>
      </c>
    </row>
    <row r="2622">
      <c r="A2622" s="129">
        <v>10.0</v>
      </c>
      <c r="B2622" s="129" t="str">
        <f t="array" ref="B2622">IFS(OR(C2622=1, C2622=6, C2622=11, C2622=16), "Mon", OR(C2622=2, C2622=7, C2622=12, C2622=17), "Tue", OR(C2622=3, C2622=8, C2622=13, C2622=18), "Wed",OR(C2622=4, C2622=9, C2622=14, C2622=19), "Thu",OR(C2622=5, C2622=10, C2622=15, C2622=20), "Fri",TRUE, "")</f>
        <v>Fri</v>
      </c>
      <c r="C2622" s="129">
        <v>15.0</v>
      </c>
      <c r="D2622" s="129" t="s">
        <v>8593</v>
      </c>
      <c r="E2622" s="129" t="s">
        <v>271</v>
      </c>
      <c r="F2622" s="129" t="s">
        <v>30</v>
      </c>
      <c r="G2622" s="129" t="s">
        <v>272</v>
      </c>
      <c r="H2622" s="129">
        <v>39.0</v>
      </c>
      <c r="I2622" s="163">
        <v>109.0</v>
      </c>
      <c r="J2622" s="163">
        <v>324.0</v>
      </c>
      <c r="K2622" s="129">
        <v>0.0</v>
      </c>
      <c r="L2622" s="129">
        <v>0.0</v>
      </c>
      <c r="M2622" s="129">
        <v>0.0</v>
      </c>
      <c r="N2622" s="129">
        <v>0.0</v>
      </c>
      <c r="O2622" s="129">
        <v>9.0</v>
      </c>
      <c r="P2622" s="129">
        <v>9.0</v>
      </c>
      <c r="Q2622" s="11">
        <f t="array" ref="Q2622">COUNTIF(E2622:E3598, E2622)</f>
        <v>1</v>
      </c>
    </row>
    <row r="2623">
      <c r="A2623" s="129">
        <v>10.0</v>
      </c>
      <c r="B2623" s="129" t="str">
        <f t="array" ref="B2623">IFS(OR(C2623=1, C2623=6, C2623=11, C2623=16), "Mon", OR(C2623=2, C2623=7, C2623=12, C2623=17), "Tue", OR(C2623=3, C2623=8, C2623=13, C2623=18), "Wed",OR(C2623=4, C2623=9, C2623=14, C2623=19), "Thu",OR(C2623=5, C2623=10, C2623=15, C2623=20), "Fri",TRUE, "")</f>
        <v>Fri</v>
      </c>
      <c r="C2623" s="129">
        <v>15.0</v>
      </c>
      <c r="D2623" s="129" t="s">
        <v>8593</v>
      </c>
      <c r="E2623" s="129" t="s">
        <v>949</v>
      </c>
      <c r="F2623" s="129" t="s">
        <v>30</v>
      </c>
      <c r="G2623" s="129" t="s">
        <v>950</v>
      </c>
      <c r="H2623" s="129">
        <v>39.0</v>
      </c>
      <c r="I2623" s="163">
        <v>102.0</v>
      </c>
      <c r="J2623" s="163">
        <v>236.0</v>
      </c>
      <c r="K2623" s="129">
        <v>1.0</v>
      </c>
      <c r="L2623" s="129">
        <v>-1.0</v>
      </c>
      <c r="M2623" s="129">
        <v>0.0</v>
      </c>
      <c r="N2623" s="129">
        <v>0.0</v>
      </c>
      <c r="O2623" s="129">
        <v>10.0</v>
      </c>
      <c r="P2623" s="129">
        <v>10.0</v>
      </c>
      <c r="Q2623" s="11">
        <f t="array" ref="Q2623">COUNTIF(E2623:E3598, E2623)</f>
        <v>2</v>
      </c>
    </row>
    <row r="2624">
      <c r="A2624" s="129">
        <v>10.0</v>
      </c>
      <c r="B2624" s="129" t="str">
        <f t="array" ref="B2624">IFS(OR(C2624=1, C2624=6, C2624=11, C2624=16), "Mon", OR(C2624=2, C2624=7, C2624=12, C2624=17), "Tue", OR(C2624=3, C2624=8, C2624=13, C2624=18), "Wed",OR(C2624=4, C2624=9, C2624=14, C2624=19), "Thu",OR(C2624=5, C2624=10, C2624=15, C2624=20), "Fri",TRUE, "")</f>
        <v>Fri</v>
      </c>
      <c r="C2624" s="129">
        <v>15.0</v>
      </c>
      <c r="D2624" s="129" t="s">
        <v>8593</v>
      </c>
      <c r="E2624" s="129" t="s">
        <v>6136</v>
      </c>
      <c r="F2624" s="129" t="s">
        <v>30</v>
      </c>
      <c r="G2624" s="129" t="s">
        <v>6137</v>
      </c>
      <c r="H2624" s="129">
        <v>39.0</v>
      </c>
      <c r="I2624" s="163">
        <v>120.0</v>
      </c>
      <c r="J2624" s="163">
        <v>296.0</v>
      </c>
      <c r="K2624" s="129">
        <v>1.0</v>
      </c>
      <c r="L2624" s="129">
        <v>0.0</v>
      </c>
      <c r="M2624" s="129">
        <v>0.0</v>
      </c>
      <c r="N2624" s="129">
        <v>1.0</v>
      </c>
      <c r="O2624" s="129">
        <v>8.0</v>
      </c>
      <c r="P2624" s="129">
        <v>9.0</v>
      </c>
      <c r="Q2624" s="11">
        <f t="array" ref="Q2624">COUNTIF(E2624:E3598, E2624)</f>
        <v>1</v>
      </c>
    </row>
    <row r="2625">
      <c r="A2625" s="129">
        <v>10.0</v>
      </c>
      <c r="B2625" s="129" t="str">
        <f t="array" ref="B2625">IFS(OR(C2625=1, C2625=6, C2625=11, C2625=16), "Mon", OR(C2625=2, C2625=7, C2625=12, C2625=17), "Tue", OR(C2625=3, C2625=8, C2625=13, C2625=18), "Wed",OR(C2625=4, C2625=9, C2625=14, C2625=19), "Thu",OR(C2625=5, C2625=10, C2625=15, C2625=20), "Fri",TRUE, "")</f>
        <v>Fri</v>
      </c>
      <c r="C2625" s="129">
        <v>15.0</v>
      </c>
      <c r="D2625" s="129" t="s">
        <v>8593</v>
      </c>
      <c r="E2625" s="129" t="s">
        <v>841</v>
      </c>
      <c r="F2625" s="129" t="s">
        <v>30</v>
      </c>
      <c r="G2625" s="129" t="s">
        <v>842</v>
      </c>
      <c r="H2625" s="129">
        <v>33.0</v>
      </c>
      <c r="I2625" s="163">
        <v>133.0</v>
      </c>
      <c r="J2625" s="163">
        <v>330.0</v>
      </c>
      <c r="K2625" s="129">
        <v>0.0</v>
      </c>
      <c r="L2625" s="129">
        <v>-1.0</v>
      </c>
      <c r="M2625" s="129">
        <v>0.0</v>
      </c>
      <c r="N2625" s="129">
        <v>-1.0</v>
      </c>
      <c r="O2625" s="129">
        <v>10.0</v>
      </c>
      <c r="P2625" s="129">
        <v>9.0</v>
      </c>
      <c r="Q2625" s="11">
        <f t="array" ref="Q2625">COUNTIF(E2625:E3598, E2625)</f>
        <v>2</v>
      </c>
    </row>
    <row r="2626">
      <c r="A2626" s="129">
        <v>10.0</v>
      </c>
      <c r="B2626" s="129" t="str">
        <f t="array" ref="B2626">IFS(OR(C2626=1, C2626=6, C2626=11, C2626=16), "Mon", OR(C2626=2, C2626=7, C2626=12, C2626=17), "Tue", OR(C2626=3, C2626=8, C2626=13, C2626=18), "Wed",OR(C2626=4, C2626=9, C2626=14, C2626=19), "Thu",OR(C2626=5, C2626=10, C2626=15, C2626=20), "Fri",TRUE, "")</f>
        <v>Mon</v>
      </c>
      <c r="C2626" s="129">
        <v>16.0</v>
      </c>
      <c r="D2626" s="129" t="s">
        <v>8593</v>
      </c>
      <c r="E2626" s="129" t="s">
        <v>395</v>
      </c>
      <c r="F2626" s="129" t="s">
        <v>30</v>
      </c>
      <c r="G2626" s="129" t="s">
        <v>396</v>
      </c>
      <c r="H2626" s="129">
        <v>30.0</v>
      </c>
      <c r="I2626" s="163">
        <v>129.0</v>
      </c>
      <c r="J2626" s="163">
        <v>510.0</v>
      </c>
      <c r="K2626" s="129">
        <v>1.0</v>
      </c>
      <c r="L2626" s="129">
        <v>0.0</v>
      </c>
      <c r="M2626" s="129">
        <v>0.0</v>
      </c>
      <c r="N2626" s="129">
        <v>1.0</v>
      </c>
      <c r="O2626" s="129">
        <v>9.0</v>
      </c>
      <c r="P2626" s="129">
        <v>10.0</v>
      </c>
      <c r="Q2626" s="11">
        <f t="array" ref="Q2626">COUNTIF(E2626:E3598, E2626)</f>
        <v>1</v>
      </c>
    </row>
    <row r="2627">
      <c r="A2627" s="129">
        <v>10.0</v>
      </c>
      <c r="B2627" s="129" t="str">
        <f t="array" ref="B2627">IFS(OR(C2627=1, C2627=6, C2627=11, C2627=16), "Mon", OR(C2627=2, C2627=7, C2627=12, C2627=17), "Tue", OR(C2627=3, C2627=8, C2627=13, C2627=18), "Wed",OR(C2627=4, C2627=9, C2627=14, C2627=19), "Thu",OR(C2627=5, C2627=10, C2627=15, C2627=20), "Fri",TRUE, "")</f>
        <v>Mon</v>
      </c>
      <c r="C2627" s="129">
        <v>16.0</v>
      </c>
      <c r="D2627" s="129" t="s">
        <v>8593</v>
      </c>
      <c r="E2627" s="129" t="s">
        <v>2740</v>
      </c>
      <c r="F2627" s="129" t="s">
        <v>30</v>
      </c>
      <c r="G2627" s="129" t="s">
        <v>2741</v>
      </c>
      <c r="H2627" s="129">
        <v>28.0</v>
      </c>
      <c r="I2627" s="163">
        <v>75.0</v>
      </c>
      <c r="J2627" s="163">
        <v>314.0</v>
      </c>
      <c r="K2627" s="129">
        <v>1.0</v>
      </c>
      <c r="L2627" s="129">
        <v>0.0</v>
      </c>
      <c r="M2627" s="129">
        <v>0.0</v>
      </c>
      <c r="N2627" s="129">
        <v>1.0</v>
      </c>
      <c r="O2627" s="129">
        <v>8.0</v>
      </c>
      <c r="P2627" s="129">
        <v>9.0</v>
      </c>
      <c r="Q2627" s="11">
        <f t="array" ref="Q2627">COUNTIF(E2627:E3598, E2627)</f>
        <v>2</v>
      </c>
    </row>
    <row r="2628">
      <c r="A2628" s="129">
        <v>10.0</v>
      </c>
      <c r="B2628" s="129" t="str">
        <f t="array" ref="B2628">IFS(OR(C2628=1, C2628=6, C2628=11, C2628=16), "Mon", OR(C2628=2, C2628=7, C2628=12, C2628=17), "Tue", OR(C2628=3, C2628=8, C2628=13, C2628=18), "Wed",OR(C2628=4, C2628=9, C2628=14, C2628=19), "Thu",OR(C2628=5, C2628=10, C2628=15, C2628=20), "Fri",TRUE, "")</f>
        <v>Mon</v>
      </c>
      <c r="C2628" s="129">
        <v>16.0</v>
      </c>
      <c r="D2628" s="129" t="s">
        <v>8593</v>
      </c>
      <c r="E2628" s="129" t="s">
        <v>1904</v>
      </c>
      <c r="F2628" s="129" t="s">
        <v>30</v>
      </c>
      <c r="G2628" s="129" t="s">
        <v>1905</v>
      </c>
      <c r="H2628" s="129">
        <v>25.0</v>
      </c>
      <c r="I2628" s="163">
        <v>87.0</v>
      </c>
      <c r="J2628" s="163">
        <v>240.0</v>
      </c>
      <c r="K2628" s="129">
        <v>0.0</v>
      </c>
      <c r="L2628" s="129">
        <v>0.0</v>
      </c>
      <c r="M2628" s="129">
        <v>0.0</v>
      </c>
      <c r="N2628" s="129">
        <v>0.0</v>
      </c>
      <c r="O2628" s="129">
        <v>10.0</v>
      </c>
      <c r="P2628" s="129">
        <v>10.0</v>
      </c>
      <c r="Q2628" s="11">
        <f t="array" ref="Q2628">COUNTIF(E2628:E3598, E2628)</f>
        <v>2</v>
      </c>
    </row>
    <row r="2629">
      <c r="A2629" s="129">
        <v>10.0</v>
      </c>
      <c r="B2629" s="129" t="str">
        <f t="array" ref="B2629">IFS(OR(C2629=1, C2629=6, C2629=11, C2629=16), "Mon", OR(C2629=2, C2629=7, C2629=12, C2629=17), "Tue", OR(C2629=3, C2629=8, C2629=13, C2629=18), "Wed",OR(C2629=4, C2629=9, C2629=14, C2629=19), "Thu",OR(C2629=5, C2629=10, C2629=15, C2629=20), "Fri",TRUE, "")</f>
        <v>Mon</v>
      </c>
      <c r="C2629" s="129">
        <v>16.0</v>
      </c>
      <c r="D2629" s="129" t="s">
        <v>8593</v>
      </c>
      <c r="E2629" s="129" t="s">
        <v>6100</v>
      </c>
      <c r="F2629" s="129" t="s">
        <v>30</v>
      </c>
      <c r="G2629" s="129" t="s">
        <v>6101</v>
      </c>
      <c r="H2629" s="129">
        <v>70.0</v>
      </c>
      <c r="I2629" s="163">
        <v>155.0</v>
      </c>
      <c r="J2629" s="163">
        <v>441.0</v>
      </c>
      <c r="K2629" s="129">
        <v>0.0</v>
      </c>
      <c r="L2629" s="129">
        <v>0.0</v>
      </c>
      <c r="M2629" s="129">
        <v>0.0</v>
      </c>
      <c r="N2629" s="129">
        <v>0.0</v>
      </c>
      <c r="O2629" s="129">
        <v>10.0</v>
      </c>
      <c r="P2629" s="129">
        <v>10.0</v>
      </c>
      <c r="Q2629" s="11">
        <f t="array" ref="Q2629">COUNTIF(E2629:E3598, E2629)</f>
        <v>1</v>
      </c>
    </row>
    <row r="2630">
      <c r="A2630" s="129">
        <v>10.0</v>
      </c>
      <c r="B2630" s="129" t="str">
        <f t="array" ref="B2630">IFS(OR(C2630=1, C2630=6, C2630=11, C2630=16), "Mon", OR(C2630=2, C2630=7, C2630=12, C2630=17), "Tue", OR(C2630=3, C2630=8, C2630=13, C2630=18), "Wed",OR(C2630=4, C2630=9, C2630=14, C2630=19), "Thu",OR(C2630=5, C2630=10, C2630=15, C2630=20), "Fri",TRUE, "")</f>
        <v>Mon</v>
      </c>
      <c r="C2630" s="129">
        <v>16.0</v>
      </c>
      <c r="D2630" s="129" t="s">
        <v>8593</v>
      </c>
      <c r="E2630" s="129" t="s">
        <v>5574</v>
      </c>
      <c r="F2630" s="129" t="s">
        <v>30</v>
      </c>
      <c r="G2630" s="129" t="s">
        <v>5575</v>
      </c>
      <c r="H2630" s="129">
        <v>35.0</v>
      </c>
      <c r="I2630" s="163">
        <v>82.0</v>
      </c>
      <c r="J2630" s="163">
        <v>324.0</v>
      </c>
      <c r="K2630" s="129">
        <v>0.0</v>
      </c>
      <c r="L2630" s="129">
        <v>0.0</v>
      </c>
      <c r="M2630" s="129">
        <v>0.0</v>
      </c>
      <c r="N2630" s="129">
        <v>0.0</v>
      </c>
      <c r="O2630" s="129">
        <v>10.0</v>
      </c>
      <c r="P2630" s="129">
        <v>10.0</v>
      </c>
      <c r="Q2630" s="11">
        <f t="array" ref="Q2630">COUNTIF(E2630:E3598, E2630)</f>
        <v>2</v>
      </c>
    </row>
    <row r="2631">
      <c r="A2631" s="129">
        <v>10.0</v>
      </c>
      <c r="B2631" s="129" t="str">
        <f t="array" ref="B2631">IFS(OR(C2631=1, C2631=6, C2631=11, C2631=16), "Mon", OR(C2631=2, C2631=7, C2631=12, C2631=17), "Tue", OR(C2631=3, C2631=8, C2631=13, C2631=18), "Wed",OR(C2631=4, C2631=9, C2631=14, C2631=19), "Thu",OR(C2631=5, C2631=10, C2631=15, C2631=20), "Fri",TRUE, "")</f>
        <v>Mon</v>
      </c>
      <c r="C2631" s="129">
        <v>16.0</v>
      </c>
      <c r="D2631" s="129" t="s">
        <v>8593</v>
      </c>
      <c r="E2631" s="129" t="s">
        <v>5630</v>
      </c>
      <c r="F2631" s="129" t="s">
        <v>30</v>
      </c>
      <c r="G2631" s="129" t="s">
        <v>5631</v>
      </c>
      <c r="H2631" s="129">
        <v>66.0</v>
      </c>
      <c r="I2631" s="163">
        <v>84.0</v>
      </c>
      <c r="J2631" s="163">
        <v>346.0</v>
      </c>
      <c r="K2631" s="129">
        <v>0.0</v>
      </c>
      <c r="L2631" s="129">
        <v>0.0</v>
      </c>
      <c r="M2631" s="129">
        <v>-1.0</v>
      </c>
      <c r="N2631" s="129">
        <v>-1.0</v>
      </c>
      <c r="O2631" s="129">
        <v>6.0</v>
      </c>
      <c r="P2631" s="129">
        <v>5.0</v>
      </c>
      <c r="Q2631" s="11">
        <f t="array" ref="Q2631">COUNTIF(E2631:E3598, E2631)</f>
        <v>1</v>
      </c>
    </row>
    <row r="2632">
      <c r="A2632" s="129">
        <v>10.0</v>
      </c>
      <c r="B2632" s="129" t="str">
        <f t="array" ref="B2632">IFS(OR(C2632=1, C2632=6, C2632=11, C2632=16), "Mon", OR(C2632=2, C2632=7, C2632=12, C2632=17), "Tue", OR(C2632=3, C2632=8, C2632=13, C2632=18), "Wed",OR(C2632=4, C2632=9, C2632=14, C2632=19), "Thu",OR(C2632=5, C2632=10, C2632=15, C2632=20), "Fri",TRUE, "")</f>
        <v>Tue</v>
      </c>
      <c r="C2632" s="129">
        <v>17.0</v>
      </c>
      <c r="D2632" s="129" t="s">
        <v>8593</v>
      </c>
      <c r="E2632" s="129" t="s">
        <v>2948</v>
      </c>
      <c r="F2632" s="129" t="s">
        <v>30</v>
      </c>
      <c r="G2632" s="129" t="s">
        <v>2949</v>
      </c>
      <c r="H2632" s="129">
        <v>42.0</v>
      </c>
      <c r="I2632" s="163">
        <v>66.0</v>
      </c>
      <c r="J2632" s="163">
        <v>218.0</v>
      </c>
      <c r="K2632" s="129">
        <v>1.0</v>
      </c>
      <c r="L2632" s="129">
        <v>0.0</v>
      </c>
      <c r="M2632" s="129">
        <v>0.0</v>
      </c>
      <c r="N2632" s="129">
        <v>1.0</v>
      </c>
      <c r="O2632" s="129">
        <v>9.0</v>
      </c>
      <c r="P2632" s="129">
        <v>10.0</v>
      </c>
      <c r="Q2632" s="11">
        <f t="array" ref="Q2632">COUNTIF(E2632:E3598, E2632)</f>
        <v>1</v>
      </c>
    </row>
    <row r="2633">
      <c r="A2633" s="129">
        <v>10.0</v>
      </c>
      <c r="B2633" s="129" t="str">
        <f t="array" ref="B2633">IFS(OR(C2633=1, C2633=6, C2633=11, C2633=16), "Mon", OR(C2633=2, C2633=7, C2633=12, C2633=17), "Tue", OR(C2633=3, C2633=8, C2633=13, C2633=18), "Wed",OR(C2633=4, C2633=9, C2633=14, C2633=19), "Thu",OR(C2633=5, C2633=10, C2633=15, C2633=20), "Fri",TRUE, "")</f>
        <v>Mon</v>
      </c>
      <c r="C2633" s="129">
        <v>1.0</v>
      </c>
      <c r="D2633" s="129" t="s">
        <v>8592</v>
      </c>
      <c r="E2633" s="129" t="s">
        <v>689</v>
      </c>
      <c r="F2633" s="129" t="s">
        <v>29</v>
      </c>
      <c r="G2633" s="129" t="s">
        <v>690</v>
      </c>
      <c r="H2633" s="129">
        <v>44.0</v>
      </c>
      <c r="I2633" s="163">
        <v>82.0</v>
      </c>
      <c r="J2633" s="163">
        <v>117.0</v>
      </c>
      <c r="K2633" s="129">
        <v>0.0</v>
      </c>
      <c r="L2633" s="129">
        <v>0.0</v>
      </c>
      <c r="M2633" s="129">
        <v>0.0</v>
      </c>
      <c r="N2633" s="129">
        <v>0.0</v>
      </c>
      <c r="O2633" s="129">
        <v>9.0</v>
      </c>
      <c r="P2633" s="129">
        <v>9.0</v>
      </c>
      <c r="Q2633" s="11">
        <f t="array" ref="Q2633">COUNTIF(E2633:E3598, E2633)</f>
        <v>1</v>
      </c>
    </row>
    <row r="2634">
      <c r="A2634" s="129">
        <v>10.0</v>
      </c>
      <c r="B2634" s="129" t="str">
        <f t="array" ref="B2634">IFS(OR(C2634=1, C2634=6, C2634=11, C2634=16), "Mon", OR(C2634=2, C2634=7, C2634=12, C2634=17), "Tue", OR(C2634=3, C2634=8, C2634=13, C2634=18), "Wed",OR(C2634=4, C2634=9, C2634=14, C2634=19), "Thu",OR(C2634=5, C2634=10, C2634=15, C2634=20), "Fri",TRUE, "")</f>
        <v>Mon</v>
      </c>
      <c r="C2634" s="129">
        <v>1.0</v>
      </c>
      <c r="D2634" s="129" t="s">
        <v>8592</v>
      </c>
      <c r="E2634" s="129" t="s">
        <v>2958</v>
      </c>
      <c r="F2634" s="129" t="s">
        <v>29</v>
      </c>
      <c r="G2634" s="129" t="s">
        <v>2959</v>
      </c>
      <c r="H2634" s="129">
        <v>47.0</v>
      </c>
      <c r="I2634" s="163">
        <v>156.0</v>
      </c>
      <c r="J2634" s="163">
        <v>459.0</v>
      </c>
      <c r="K2634" s="129">
        <v>0.0</v>
      </c>
      <c r="L2634" s="129">
        <v>0.0</v>
      </c>
      <c r="M2634" s="129">
        <v>0.0</v>
      </c>
      <c r="N2634" s="129">
        <v>0.0</v>
      </c>
      <c r="O2634" s="129">
        <v>8.0</v>
      </c>
      <c r="P2634" s="129">
        <v>8.0</v>
      </c>
      <c r="Q2634" s="11">
        <f t="array" ref="Q2634">COUNTIF(E2634:E3598, E2634)</f>
        <v>1</v>
      </c>
    </row>
    <row r="2635">
      <c r="A2635" s="129">
        <v>10.0</v>
      </c>
      <c r="B2635" s="129" t="str">
        <f t="array" ref="B2635">IFS(OR(C2635=1, C2635=6, C2635=11, C2635=16), "Mon", OR(C2635=2, C2635=7, C2635=12, C2635=17), "Tue", OR(C2635=3, C2635=8, C2635=13, C2635=18), "Wed",OR(C2635=4, C2635=9, C2635=14, C2635=19), "Thu",OR(C2635=5, C2635=10, C2635=15, C2635=20), "Fri",TRUE, "")</f>
        <v>Mon</v>
      </c>
      <c r="C2635" s="129">
        <v>1.0</v>
      </c>
      <c r="D2635" s="129" t="s">
        <v>8592</v>
      </c>
      <c r="E2635" s="129" t="s">
        <v>6680</v>
      </c>
      <c r="F2635" s="129" t="s">
        <v>29</v>
      </c>
      <c r="G2635" s="129" t="s">
        <v>6681</v>
      </c>
      <c r="H2635" s="129">
        <v>65.0</v>
      </c>
      <c r="I2635" s="163">
        <v>52.0</v>
      </c>
      <c r="J2635" s="163">
        <v>166.0</v>
      </c>
      <c r="K2635" s="129">
        <v>0.0</v>
      </c>
      <c r="L2635" s="129">
        <v>-1.0</v>
      </c>
      <c r="M2635" s="129">
        <v>0.0</v>
      </c>
      <c r="N2635" s="129">
        <v>-1.0</v>
      </c>
      <c r="O2635" s="129">
        <v>10.0</v>
      </c>
      <c r="P2635" s="129">
        <v>9.0</v>
      </c>
      <c r="Q2635" s="11">
        <f t="array" ref="Q2635">COUNTIF(E2635:E3598, E2635)</f>
        <v>3</v>
      </c>
    </row>
    <row r="2636">
      <c r="A2636" s="129">
        <v>10.0</v>
      </c>
      <c r="B2636" s="129" t="str">
        <f t="array" ref="B2636">IFS(OR(C2636=1, C2636=6, C2636=11, C2636=16), "Mon", OR(C2636=2, C2636=7, C2636=12, C2636=17), "Tue", OR(C2636=3, C2636=8, C2636=13, C2636=18), "Wed",OR(C2636=4, C2636=9, C2636=14, C2636=19), "Thu",OR(C2636=5, C2636=10, C2636=15, C2636=20), "Fri",TRUE, "")</f>
        <v>Mon</v>
      </c>
      <c r="C2636" s="129">
        <v>1.0</v>
      </c>
      <c r="D2636" s="129" t="s">
        <v>8592</v>
      </c>
      <c r="E2636" s="129" t="s">
        <v>1487</v>
      </c>
      <c r="F2636" s="129" t="s">
        <v>29</v>
      </c>
      <c r="G2636" s="129" t="s">
        <v>1488</v>
      </c>
      <c r="H2636" s="129">
        <v>67.0</v>
      </c>
      <c r="I2636" s="163">
        <v>47.0</v>
      </c>
      <c r="J2636" s="163">
        <v>149.0</v>
      </c>
      <c r="K2636" s="129">
        <v>1.0</v>
      </c>
      <c r="L2636" s="129">
        <v>0.0</v>
      </c>
      <c r="M2636" s="129">
        <v>0.0</v>
      </c>
      <c r="N2636" s="129">
        <v>1.0</v>
      </c>
      <c r="O2636" s="129">
        <v>9.0</v>
      </c>
      <c r="P2636" s="129">
        <v>10.0</v>
      </c>
      <c r="Q2636" s="11">
        <f t="array" ref="Q2636">COUNTIF(E2636:E3598, E2636)</f>
        <v>1</v>
      </c>
    </row>
    <row r="2637">
      <c r="A2637" s="129">
        <v>10.0</v>
      </c>
      <c r="B2637" s="129" t="str">
        <f t="array" ref="B2637">IFS(OR(C2637=1, C2637=6, C2637=11, C2637=16), "Mon", OR(C2637=2, C2637=7, C2637=12, C2637=17), "Tue", OR(C2637=3, C2637=8, C2637=13, C2637=18), "Wed",OR(C2637=4, C2637=9, C2637=14, C2637=19), "Thu",OR(C2637=5, C2637=10, C2637=15, C2637=20), "Fri",TRUE, "")</f>
        <v>Mon</v>
      </c>
      <c r="C2637" s="129">
        <v>1.0</v>
      </c>
      <c r="D2637" s="129" t="s">
        <v>8592</v>
      </c>
      <c r="E2637" s="129" t="s">
        <v>977</v>
      </c>
      <c r="F2637" s="129" t="s">
        <v>29</v>
      </c>
      <c r="G2637" s="129" t="s">
        <v>978</v>
      </c>
      <c r="H2637" s="129">
        <v>67.0</v>
      </c>
      <c r="I2637" s="163">
        <v>100.0</v>
      </c>
      <c r="J2637" s="163">
        <v>354.0</v>
      </c>
      <c r="K2637" s="129">
        <v>1.0</v>
      </c>
      <c r="L2637" s="129">
        <v>-1.0</v>
      </c>
      <c r="M2637" s="129">
        <v>0.0</v>
      </c>
      <c r="N2637" s="129">
        <v>0.0</v>
      </c>
      <c r="O2637" s="129">
        <v>10.0</v>
      </c>
      <c r="P2637" s="129">
        <v>10.0</v>
      </c>
      <c r="Q2637" s="11">
        <f t="array" ref="Q2637">COUNTIF(E2637:E3598, E2637)</f>
        <v>1</v>
      </c>
    </row>
    <row r="2638">
      <c r="A2638" s="129">
        <v>10.0</v>
      </c>
      <c r="B2638" s="129" t="str">
        <f t="array" ref="B2638">IFS(OR(C2638=1, C2638=6, C2638=11, C2638=16), "Mon", OR(C2638=2, C2638=7, C2638=12, C2638=17), "Tue", OR(C2638=3, C2638=8, C2638=13, C2638=18), "Wed",OR(C2638=4, C2638=9, C2638=14, C2638=19), "Thu",OR(C2638=5, C2638=10, C2638=15, C2638=20), "Fri",TRUE, "")</f>
        <v>Mon</v>
      </c>
      <c r="C2638" s="129">
        <v>1.0</v>
      </c>
      <c r="D2638" s="129" t="s">
        <v>8592</v>
      </c>
      <c r="E2638" s="129" t="s">
        <v>1477</v>
      </c>
      <c r="F2638" s="129" t="s">
        <v>29</v>
      </c>
      <c r="G2638" s="129" t="s">
        <v>1478</v>
      </c>
      <c r="H2638" s="129">
        <v>43.0</v>
      </c>
      <c r="I2638" s="163">
        <v>98.0</v>
      </c>
      <c r="J2638" s="163">
        <v>474.0</v>
      </c>
      <c r="K2638" s="129">
        <v>0.0</v>
      </c>
      <c r="L2638" s="129">
        <v>0.0</v>
      </c>
      <c r="M2638" s="129">
        <v>0.0</v>
      </c>
      <c r="N2638" s="129">
        <v>0.0</v>
      </c>
      <c r="O2638" s="129">
        <v>7.0</v>
      </c>
      <c r="P2638" s="129">
        <v>7.0</v>
      </c>
      <c r="Q2638" s="11">
        <f t="array" ref="Q2638">COUNTIF(E2638:E3598, E2638)</f>
        <v>1</v>
      </c>
    </row>
    <row r="2639">
      <c r="A2639" s="129">
        <v>10.0</v>
      </c>
      <c r="B2639" s="129" t="str">
        <f t="array" ref="B2639">IFS(OR(C2639=1, C2639=6, C2639=11, C2639=16), "Mon", OR(C2639=2, C2639=7, C2639=12, C2639=17), "Tue", OR(C2639=3, C2639=8, C2639=13, C2639=18), "Wed",OR(C2639=4, C2639=9, C2639=14, C2639=19), "Thu",OR(C2639=5, C2639=10, C2639=15, C2639=20), "Fri",TRUE, "")</f>
        <v>Tue</v>
      </c>
      <c r="C2639" s="129">
        <v>2.0</v>
      </c>
      <c r="D2639" s="129" t="s">
        <v>8592</v>
      </c>
      <c r="E2639" s="129" t="s">
        <v>1339</v>
      </c>
      <c r="F2639" s="129" t="s">
        <v>29</v>
      </c>
      <c r="G2639" s="129" t="s">
        <v>1340</v>
      </c>
      <c r="H2639" s="129">
        <v>66.0</v>
      </c>
      <c r="I2639" s="163">
        <v>128.0</v>
      </c>
      <c r="J2639" s="163">
        <v>224.0</v>
      </c>
      <c r="K2639" s="129">
        <v>-1.0</v>
      </c>
      <c r="L2639" s="129">
        <v>0.0</v>
      </c>
      <c r="M2639" s="129">
        <v>0.0</v>
      </c>
      <c r="N2639" s="129">
        <v>-1.0</v>
      </c>
      <c r="O2639" s="129">
        <v>10.0</v>
      </c>
      <c r="P2639" s="129">
        <v>9.0</v>
      </c>
      <c r="Q2639" s="11">
        <f t="array" ref="Q2639">COUNTIF(E2639:E3598, E2639)</f>
        <v>2</v>
      </c>
    </row>
    <row r="2640">
      <c r="A2640" s="129">
        <v>10.0</v>
      </c>
      <c r="B2640" s="129" t="str">
        <f t="array" ref="B2640">IFS(OR(C2640=1, C2640=6, C2640=11, C2640=16), "Mon", OR(C2640=2, C2640=7, C2640=12, C2640=17), "Tue", OR(C2640=3, C2640=8, C2640=13, C2640=18), "Wed",OR(C2640=4, C2640=9, C2640=14, C2640=19), "Thu",OR(C2640=5, C2640=10, C2640=15, C2640=20), "Fri",TRUE, "")</f>
        <v>Tue</v>
      </c>
      <c r="C2640" s="129">
        <v>2.0</v>
      </c>
      <c r="D2640" s="129" t="s">
        <v>8592</v>
      </c>
      <c r="E2640" s="129" t="s">
        <v>8318</v>
      </c>
      <c r="F2640" s="129" t="s">
        <v>29</v>
      </c>
      <c r="G2640" s="129" t="s">
        <v>8319</v>
      </c>
      <c r="H2640" s="129">
        <v>57.0</v>
      </c>
      <c r="I2640" s="163">
        <v>148.0</v>
      </c>
      <c r="J2640" s="163">
        <v>264.0</v>
      </c>
      <c r="K2640" s="129">
        <v>0.0</v>
      </c>
      <c r="L2640" s="129">
        <v>0.0</v>
      </c>
      <c r="M2640" s="129">
        <v>0.0</v>
      </c>
      <c r="N2640" s="129">
        <v>0.0</v>
      </c>
      <c r="O2640" s="129">
        <v>10.0</v>
      </c>
      <c r="P2640" s="129">
        <v>10.0</v>
      </c>
      <c r="Q2640" s="11">
        <f t="array" ref="Q2640">COUNTIF(E2640:E3598, E2640)</f>
        <v>2</v>
      </c>
    </row>
    <row r="2641">
      <c r="A2641" s="129">
        <v>10.0</v>
      </c>
      <c r="B2641" s="129" t="str">
        <f t="array" ref="B2641">IFS(OR(C2641=1, C2641=6, C2641=11, C2641=16), "Mon", OR(C2641=2, C2641=7, C2641=12, C2641=17), "Tue", OR(C2641=3, C2641=8, C2641=13, C2641=18), "Wed",OR(C2641=4, C2641=9, C2641=14, C2641=19), "Thu",OR(C2641=5, C2641=10, C2641=15, C2641=20), "Fri",TRUE, "")</f>
        <v>Tue</v>
      </c>
      <c r="C2641" s="129">
        <v>2.0</v>
      </c>
      <c r="D2641" s="129" t="s">
        <v>8592</v>
      </c>
      <c r="E2641" s="129" t="s">
        <v>7322</v>
      </c>
      <c r="F2641" s="129" t="s">
        <v>29</v>
      </c>
      <c r="G2641" s="129" t="s">
        <v>7323</v>
      </c>
      <c r="H2641" s="129">
        <v>36.0</v>
      </c>
      <c r="I2641" s="163">
        <v>71.0</v>
      </c>
      <c r="J2641" s="163">
        <v>151.0</v>
      </c>
      <c r="K2641" s="129">
        <v>0.0</v>
      </c>
      <c r="L2641" s="129">
        <v>-1.0</v>
      </c>
      <c r="M2641" s="129">
        <v>0.0</v>
      </c>
      <c r="N2641" s="129">
        <v>-1.0</v>
      </c>
      <c r="O2641" s="129">
        <v>10.0</v>
      </c>
      <c r="P2641" s="129">
        <v>9.0</v>
      </c>
      <c r="Q2641" s="11">
        <f t="array" ref="Q2641">COUNTIF(E2641:E3598, E2641)</f>
        <v>1</v>
      </c>
    </row>
    <row r="2642">
      <c r="A2642" s="129">
        <v>10.0</v>
      </c>
      <c r="B2642" s="129" t="str">
        <f t="array" ref="B2642">IFS(OR(C2642=1, C2642=6, C2642=11, C2642=16), "Mon", OR(C2642=2, C2642=7, C2642=12, C2642=17), "Tue", OR(C2642=3, C2642=8, C2642=13, C2642=18), "Wed",OR(C2642=4, C2642=9, C2642=14, C2642=19), "Thu",OR(C2642=5, C2642=10, C2642=15, C2642=20), "Fri",TRUE, "")</f>
        <v>Tue</v>
      </c>
      <c r="C2642" s="129">
        <v>2.0</v>
      </c>
      <c r="D2642" s="129" t="s">
        <v>8592</v>
      </c>
      <c r="E2642" s="129" t="s">
        <v>6618</v>
      </c>
      <c r="F2642" s="129" t="s">
        <v>29</v>
      </c>
      <c r="G2642" s="129" t="s">
        <v>6619</v>
      </c>
      <c r="H2642" s="129">
        <v>66.0</v>
      </c>
      <c r="I2642" s="163">
        <v>62.0</v>
      </c>
      <c r="J2642" s="163">
        <v>143.0</v>
      </c>
      <c r="K2642" s="129">
        <v>0.0</v>
      </c>
      <c r="L2642" s="129">
        <v>0.0</v>
      </c>
      <c r="M2642" s="129">
        <v>0.0</v>
      </c>
      <c r="N2642" s="129">
        <v>0.0</v>
      </c>
      <c r="O2642" s="129">
        <v>6.0</v>
      </c>
      <c r="P2642" s="129">
        <v>6.0</v>
      </c>
      <c r="Q2642" s="11">
        <f t="array" ref="Q2642">COUNTIF(E2642:E3598, E2642)</f>
        <v>2</v>
      </c>
    </row>
    <row r="2643">
      <c r="A2643" s="129">
        <v>10.0</v>
      </c>
      <c r="B2643" s="129" t="str">
        <f t="array" ref="B2643">IFS(OR(C2643=1, C2643=6, C2643=11, C2643=16), "Mon", OR(C2643=2, C2643=7, C2643=12, C2643=17), "Tue", OR(C2643=3, C2643=8, C2643=13, C2643=18), "Wed",OR(C2643=4, C2643=9, C2643=14, C2643=19), "Thu",OR(C2643=5, C2643=10, C2643=15, C2643=20), "Fri",TRUE, "")</f>
        <v>Tue</v>
      </c>
      <c r="C2643" s="129">
        <v>2.0</v>
      </c>
      <c r="D2643" s="129" t="s">
        <v>8592</v>
      </c>
      <c r="E2643" s="129" t="s">
        <v>3072</v>
      </c>
      <c r="F2643" s="129" t="s">
        <v>29</v>
      </c>
      <c r="G2643" s="129" t="s">
        <v>3073</v>
      </c>
      <c r="H2643" s="129">
        <v>56.0</v>
      </c>
      <c r="I2643" s="163">
        <v>141.0</v>
      </c>
      <c r="J2643" s="163">
        <v>384.0</v>
      </c>
      <c r="K2643" s="129">
        <v>0.0</v>
      </c>
      <c r="L2643" s="129">
        <v>0.0</v>
      </c>
      <c r="M2643" s="129">
        <v>0.0</v>
      </c>
      <c r="N2643" s="129">
        <v>0.0</v>
      </c>
      <c r="O2643" s="129">
        <v>7.0</v>
      </c>
      <c r="P2643" s="129">
        <v>7.0</v>
      </c>
      <c r="Q2643" s="11">
        <f t="array" ref="Q2643">COUNTIF(E2643:E3598, E2643)</f>
        <v>1</v>
      </c>
    </row>
    <row r="2644">
      <c r="A2644" s="129">
        <v>10.0</v>
      </c>
      <c r="B2644" s="129" t="str">
        <f t="array" ref="B2644">IFS(OR(C2644=1, C2644=6, C2644=11, C2644=16), "Mon", OR(C2644=2, C2644=7, C2644=12, C2644=17), "Tue", OR(C2644=3, C2644=8, C2644=13, C2644=18), "Wed",OR(C2644=4, C2644=9, C2644=14, C2644=19), "Thu",OR(C2644=5, C2644=10, C2644=15, C2644=20), "Fri",TRUE, "")</f>
        <v>Tue</v>
      </c>
      <c r="C2644" s="129">
        <v>2.0</v>
      </c>
      <c r="D2644" s="129" t="s">
        <v>8592</v>
      </c>
      <c r="E2644" s="129" t="s">
        <v>4430</v>
      </c>
      <c r="F2644" s="129" t="s">
        <v>29</v>
      </c>
      <c r="G2644" s="129" t="s">
        <v>4431</v>
      </c>
      <c r="H2644" s="129">
        <v>57.0</v>
      </c>
      <c r="I2644" s="163">
        <v>49.0</v>
      </c>
      <c r="J2644" s="163">
        <v>166.0</v>
      </c>
      <c r="K2644" s="129">
        <v>0.0</v>
      </c>
      <c r="L2644" s="129">
        <v>0.0</v>
      </c>
      <c r="M2644" s="129">
        <v>0.0</v>
      </c>
      <c r="N2644" s="129">
        <v>0.0</v>
      </c>
      <c r="O2644" s="129">
        <v>9.0</v>
      </c>
      <c r="P2644" s="129">
        <v>9.0</v>
      </c>
      <c r="Q2644" s="11">
        <f t="array" ref="Q2644">COUNTIF(E2644:E3598, E2644)</f>
        <v>2</v>
      </c>
    </row>
    <row r="2645">
      <c r="A2645" s="129">
        <v>10.0</v>
      </c>
      <c r="B2645" s="129" t="str">
        <f t="array" ref="B2645">IFS(OR(C2645=1, C2645=6, C2645=11, C2645=16), "Mon", OR(C2645=2, C2645=7, C2645=12, C2645=17), "Tue", OR(C2645=3, C2645=8, C2645=13, C2645=18), "Wed",OR(C2645=4, C2645=9, C2645=14, C2645=19), "Thu",OR(C2645=5, C2645=10, C2645=15, C2645=20), "Fri",TRUE, "")</f>
        <v>Wed</v>
      </c>
      <c r="C2645" s="129">
        <v>3.0</v>
      </c>
      <c r="D2645" s="129" t="s">
        <v>8592</v>
      </c>
      <c r="E2645" s="129" t="s">
        <v>1842</v>
      </c>
      <c r="F2645" s="129" t="s">
        <v>29</v>
      </c>
      <c r="G2645" s="129" t="s">
        <v>1843</v>
      </c>
      <c r="H2645" s="129">
        <v>20.0</v>
      </c>
      <c r="I2645" s="163">
        <v>107.0</v>
      </c>
      <c r="J2645" s="163">
        <v>326.0</v>
      </c>
      <c r="K2645" s="129">
        <v>0.0</v>
      </c>
      <c r="L2645" s="129">
        <v>0.0</v>
      </c>
      <c r="M2645" s="129">
        <v>0.0</v>
      </c>
      <c r="N2645" s="129">
        <v>0.0</v>
      </c>
      <c r="O2645" s="129">
        <v>6.0</v>
      </c>
      <c r="P2645" s="129">
        <v>6.0</v>
      </c>
      <c r="Q2645" s="11">
        <f t="array" ref="Q2645">COUNTIF(E2645:E3598, E2645)</f>
        <v>1</v>
      </c>
    </row>
    <row r="2646">
      <c r="A2646" s="129">
        <v>10.0</v>
      </c>
      <c r="B2646" s="129" t="str">
        <f t="array" ref="B2646">IFS(OR(C2646=1, C2646=6, C2646=11, C2646=16), "Mon", OR(C2646=2, C2646=7, C2646=12, C2646=17), "Tue", OR(C2646=3, C2646=8, C2646=13, C2646=18), "Wed",OR(C2646=4, C2646=9, C2646=14, C2646=19), "Thu",OR(C2646=5, C2646=10, C2646=15, C2646=20), "Fri",TRUE, "")</f>
        <v>Wed</v>
      </c>
      <c r="C2646" s="129">
        <v>3.0</v>
      </c>
      <c r="D2646" s="129" t="s">
        <v>8592</v>
      </c>
      <c r="E2646" s="129" t="s">
        <v>4820</v>
      </c>
      <c r="F2646" s="129" t="s">
        <v>29</v>
      </c>
      <c r="G2646" s="129" t="s">
        <v>4821</v>
      </c>
      <c r="H2646" s="129">
        <v>30.0</v>
      </c>
      <c r="I2646" s="163">
        <v>79.0</v>
      </c>
      <c r="J2646" s="163">
        <v>320.0</v>
      </c>
      <c r="K2646" s="129">
        <v>0.0</v>
      </c>
      <c r="L2646" s="129">
        <v>-1.0</v>
      </c>
      <c r="M2646" s="129">
        <v>0.0</v>
      </c>
      <c r="N2646" s="129">
        <v>-1.0</v>
      </c>
      <c r="O2646" s="129">
        <v>7.0</v>
      </c>
      <c r="P2646" s="129">
        <v>6.0</v>
      </c>
      <c r="Q2646" s="11">
        <f t="array" ref="Q2646">COUNTIF(E2646:E3598, E2646)</f>
        <v>2</v>
      </c>
    </row>
    <row r="2647">
      <c r="A2647" s="129">
        <v>10.0</v>
      </c>
      <c r="B2647" s="129" t="str">
        <f t="array" ref="B2647">IFS(OR(C2647=1, C2647=6, C2647=11, C2647=16), "Mon", OR(C2647=2, C2647=7, C2647=12, C2647=17), "Tue", OR(C2647=3, C2647=8, C2647=13, C2647=18), "Wed",OR(C2647=4, C2647=9, C2647=14, C2647=19), "Thu",OR(C2647=5, C2647=10, C2647=15, C2647=20), "Fri",TRUE, "")</f>
        <v>Wed</v>
      </c>
      <c r="C2647" s="129">
        <v>3.0</v>
      </c>
      <c r="D2647" s="129" t="s">
        <v>8592</v>
      </c>
      <c r="E2647" s="129" t="s">
        <v>8302</v>
      </c>
      <c r="F2647" s="129" t="s">
        <v>29</v>
      </c>
      <c r="G2647" s="129" t="s">
        <v>8303</v>
      </c>
      <c r="H2647" s="129">
        <v>60.0</v>
      </c>
      <c r="I2647" s="163">
        <v>45.0</v>
      </c>
      <c r="J2647" s="163">
        <v>111.0</v>
      </c>
      <c r="K2647" s="129">
        <v>0.0</v>
      </c>
      <c r="L2647" s="129">
        <v>0.0</v>
      </c>
      <c r="M2647" s="129">
        <v>-1.0</v>
      </c>
      <c r="N2647" s="129">
        <v>-1.0</v>
      </c>
      <c r="O2647" s="129">
        <v>7.0</v>
      </c>
      <c r="P2647" s="129">
        <v>6.0</v>
      </c>
      <c r="Q2647" s="11">
        <f t="array" ref="Q2647">COUNTIF(E2647:E3598, E2647)</f>
        <v>1</v>
      </c>
    </row>
    <row r="2648">
      <c r="A2648" s="129">
        <v>10.0</v>
      </c>
      <c r="B2648" s="129" t="str">
        <f t="array" ref="B2648">IFS(OR(C2648=1, C2648=6, C2648=11, C2648=16), "Mon", OR(C2648=2, C2648=7, C2648=12, C2648=17), "Tue", OR(C2648=3, C2648=8, C2648=13, C2648=18), "Wed",OR(C2648=4, C2648=9, C2648=14, C2648=19), "Thu",OR(C2648=5, C2648=10, C2648=15, C2648=20), "Fri",TRUE, "")</f>
        <v>Wed</v>
      </c>
      <c r="C2648" s="129">
        <v>3.0</v>
      </c>
      <c r="D2648" s="129" t="s">
        <v>8592</v>
      </c>
      <c r="E2648" s="129" t="s">
        <v>2870</v>
      </c>
      <c r="F2648" s="129" t="s">
        <v>29</v>
      </c>
      <c r="G2648" s="129" t="s">
        <v>2871</v>
      </c>
      <c r="H2648" s="129">
        <v>50.0</v>
      </c>
      <c r="I2648" s="163">
        <v>111.0</v>
      </c>
      <c r="J2648" s="163">
        <v>258.0</v>
      </c>
      <c r="K2648" s="129">
        <v>0.0</v>
      </c>
      <c r="L2648" s="129">
        <v>-1.0</v>
      </c>
      <c r="M2648" s="129">
        <v>0.0</v>
      </c>
      <c r="N2648" s="129">
        <v>-1.0</v>
      </c>
      <c r="O2648" s="129">
        <v>9.0</v>
      </c>
      <c r="P2648" s="129">
        <v>8.0</v>
      </c>
      <c r="Q2648" s="11">
        <f t="array" ref="Q2648">COUNTIF(E2648:E3598, E2648)</f>
        <v>1</v>
      </c>
    </row>
    <row r="2649">
      <c r="A2649" s="129">
        <v>10.0</v>
      </c>
      <c r="B2649" s="129" t="str">
        <f t="array" ref="B2649">IFS(OR(C2649=1, C2649=6, C2649=11, C2649=16), "Mon", OR(C2649=2, C2649=7, C2649=12, C2649=17), "Tue", OR(C2649=3, C2649=8, C2649=13, C2649=18), "Wed",OR(C2649=4, C2649=9, C2649=14, C2649=19), "Thu",OR(C2649=5, C2649=10, C2649=15, C2649=20), "Fri",TRUE, "")</f>
        <v>Wed</v>
      </c>
      <c r="C2649" s="129">
        <v>3.0</v>
      </c>
      <c r="D2649" s="129" t="s">
        <v>8592</v>
      </c>
      <c r="E2649" s="129" t="s">
        <v>3268</v>
      </c>
      <c r="F2649" s="129" t="s">
        <v>29</v>
      </c>
      <c r="G2649" s="129" t="s">
        <v>3269</v>
      </c>
      <c r="H2649" s="129">
        <v>59.0</v>
      </c>
      <c r="I2649" s="163">
        <v>57.0</v>
      </c>
      <c r="J2649" s="163">
        <v>165.0</v>
      </c>
      <c r="K2649" s="129">
        <v>1.0</v>
      </c>
      <c r="L2649" s="129">
        <v>0.0</v>
      </c>
      <c r="M2649" s="129">
        <v>0.0</v>
      </c>
      <c r="N2649" s="129">
        <v>1.0</v>
      </c>
      <c r="O2649" s="129">
        <v>8.0</v>
      </c>
      <c r="P2649" s="129">
        <v>9.0</v>
      </c>
      <c r="Q2649" s="11">
        <f t="array" ref="Q2649">COUNTIF(E2649:E3598, E2649)</f>
        <v>1</v>
      </c>
    </row>
    <row r="2650">
      <c r="A2650" s="129">
        <v>10.0</v>
      </c>
      <c r="B2650" s="129" t="str">
        <f t="array" ref="B2650">IFS(OR(C2650=1, C2650=6, C2650=11, C2650=16), "Mon", OR(C2650=2, C2650=7, C2650=12, C2650=17), "Tue", OR(C2650=3, C2650=8, C2650=13, C2650=18), "Wed",OR(C2650=4, C2650=9, C2650=14, C2650=19), "Thu",OR(C2650=5, C2650=10, C2650=15, C2650=20), "Fri",TRUE, "")</f>
        <v>Wed</v>
      </c>
      <c r="C2650" s="129">
        <v>3.0</v>
      </c>
      <c r="D2650" s="129" t="s">
        <v>8592</v>
      </c>
      <c r="E2650" s="129" t="s">
        <v>6702</v>
      </c>
      <c r="F2650" s="129" t="s">
        <v>29</v>
      </c>
      <c r="G2650" s="129" t="s">
        <v>6703</v>
      </c>
      <c r="H2650" s="129">
        <v>39.0</v>
      </c>
      <c r="I2650" s="163">
        <v>73.0</v>
      </c>
      <c r="J2650" s="163">
        <v>132.0</v>
      </c>
      <c r="K2650" s="129">
        <v>-1.0</v>
      </c>
      <c r="L2650" s="129">
        <v>-1.0</v>
      </c>
      <c r="M2650" s="129">
        <v>0.0</v>
      </c>
      <c r="N2650" s="129">
        <v>-2.0</v>
      </c>
      <c r="O2650" s="129">
        <v>7.0</v>
      </c>
      <c r="P2650" s="129">
        <v>5.0</v>
      </c>
      <c r="Q2650" s="11">
        <f t="array" ref="Q2650">COUNTIF(E2650:E3598, E2650)</f>
        <v>1</v>
      </c>
    </row>
    <row r="2651">
      <c r="A2651" s="129">
        <v>10.0</v>
      </c>
      <c r="B2651" s="129" t="str">
        <f t="array" ref="B2651">IFS(OR(C2651=1, C2651=6, C2651=11, C2651=16), "Mon", OR(C2651=2, C2651=7, C2651=12, C2651=17), "Tue", OR(C2651=3, C2651=8, C2651=13, C2651=18), "Wed",OR(C2651=4, C2651=9, C2651=14, C2651=19), "Thu",OR(C2651=5, C2651=10, C2651=15, C2651=20), "Fri",TRUE, "")</f>
        <v>Thu</v>
      </c>
      <c r="C2651" s="129">
        <v>4.0</v>
      </c>
      <c r="D2651" s="129" t="s">
        <v>8592</v>
      </c>
      <c r="E2651" s="129" t="s">
        <v>1331</v>
      </c>
      <c r="F2651" s="129" t="s">
        <v>29</v>
      </c>
      <c r="G2651" s="129" t="s">
        <v>1332</v>
      </c>
      <c r="H2651" s="129">
        <v>46.0</v>
      </c>
      <c r="I2651" s="163">
        <v>68.0</v>
      </c>
      <c r="J2651" s="163">
        <v>177.0</v>
      </c>
      <c r="K2651" s="129">
        <v>0.0</v>
      </c>
      <c r="L2651" s="129">
        <v>-1.0</v>
      </c>
      <c r="M2651" s="129">
        <v>0.0</v>
      </c>
      <c r="N2651" s="129">
        <v>-1.0</v>
      </c>
      <c r="O2651" s="129">
        <v>7.0</v>
      </c>
      <c r="P2651" s="129">
        <v>6.0</v>
      </c>
      <c r="Q2651" s="11">
        <f t="array" ref="Q2651">COUNTIF(E2651:E3598, E2651)</f>
        <v>1</v>
      </c>
    </row>
    <row r="2652">
      <c r="A2652" s="129">
        <v>10.0</v>
      </c>
      <c r="B2652" s="129" t="str">
        <f t="array" ref="B2652">IFS(OR(C2652=1, C2652=6, C2652=11, C2652=16), "Mon", OR(C2652=2, C2652=7, C2652=12, C2652=17), "Tue", OR(C2652=3, C2652=8, C2652=13, C2652=18), "Wed",OR(C2652=4, C2652=9, C2652=14, C2652=19), "Thu",OR(C2652=5, C2652=10, C2652=15, C2652=20), "Fri",TRUE, "")</f>
        <v>Thu</v>
      </c>
      <c r="C2652" s="129">
        <v>4.0</v>
      </c>
      <c r="D2652" s="129" t="s">
        <v>8592</v>
      </c>
      <c r="E2652" s="129" t="s">
        <v>8336</v>
      </c>
      <c r="F2652" s="129" t="s">
        <v>29</v>
      </c>
      <c r="G2652" s="129" t="s">
        <v>8337</v>
      </c>
      <c r="H2652" s="129">
        <v>38.0</v>
      </c>
      <c r="I2652" s="163">
        <v>60.0</v>
      </c>
      <c r="J2652" s="163">
        <v>148.0</v>
      </c>
      <c r="K2652" s="129">
        <v>0.0</v>
      </c>
      <c r="L2652" s="129">
        <v>0.0</v>
      </c>
      <c r="M2652" s="129">
        <v>0.0</v>
      </c>
      <c r="N2652" s="129">
        <v>0.0</v>
      </c>
      <c r="O2652" s="129">
        <v>8.0</v>
      </c>
      <c r="P2652" s="129">
        <v>8.0</v>
      </c>
      <c r="Q2652" s="11">
        <f t="array" ref="Q2652">COUNTIF(E2652:E3598, E2652)</f>
        <v>1</v>
      </c>
    </row>
    <row r="2653">
      <c r="A2653" s="129">
        <v>10.0</v>
      </c>
      <c r="B2653" s="129" t="str">
        <f t="array" ref="B2653">IFS(OR(C2653=1, C2653=6, C2653=11, C2653=16), "Mon", OR(C2653=2, C2653=7, C2653=12, C2653=17), "Tue", OR(C2653=3, C2653=8, C2653=13, C2653=18), "Wed",OR(C2653=4, C2653=9, C2653=14, C2653=19), "Thu",OR(C2653=5, C2653=10, C2653=15, C2653=20), "Fri",TRUE, "")</f>
        <v>Thu</v>
      </c>
      <c r="C2653" s="129">
        <v>4.0</v>
      </c>
      <c r="D2653" s="129" t="s">
        <v>8592</v>
      </c>
      <c r="E2653" s="129" t="s">
        <v>2094</v>
      </c>
      <c r="F2653" s="129" t="s">
        <v>29</v>
      </c>
      <c r="G2653" s="129" t="s">
        <v>2095</v>
      </c>
      <c r="H2653" s="129">
        <v>61.0</v>
      </c>
      <c r="I2653" s="163">
        <v>150.0</v>
      </c>
      <c r="J2653" s="163">
        <v>507.0</v>
      </c>
      <c r="K2653" s="129">
        <v>0.0</v>
      </c>
      <c r="L2653" s="129">
        <v>-1.0</v>
      </c>
      <c r="M2653" s="129">
        <v>0.0</v>
      </c>
      <c r="N2653" s="129">
        <v>-1.0</v>
      </c>
      <c r="O2653" s="129">
        <v>9.0</v>
      </c>
      <c r="P2653" s="129">
        <v>8.0</v>
      </c>
      <c r="Q2653" s="11">
        <f t="array" ref="Q2653">COUNTIF(E2653:E3598, E2653)</f>
        <v>2</v>
      </c>
    </row>
    <row r="2654">
      <c r="A2654" s="129">
        <v>10.0</v>
      </c>
      <c r="B2654" s="129" t="str">
        <f t="array" ref="B2654">IFS(OR(C2654=1, C2654=6, C2654=11, C2654=16), "Mon", OR(C2654=2, C2654=7, C2654=12, C2654=17), "Tue", OR(C2654=3, C2654=8, C2654=13, C2654=18), "Wed",OR(C2654=4, C2654=9, C2654=14, C2654=19), "Thu",OR(C2654=5, C2654=10, C2654=15, C2654=20), "Fri",TRUE, "")</f>
        <v>Thu</v>
      </c>
      <c r="C2654" s="129">
        <v>4.0</v>
      </c>
      <c r="D2654" s="129" t="s">
        <v>8592</v>
      </c>
      <c r="E2654" s="129" t="s">
        <v>3328</v>
      </c>
      <c r="F2654" s="129" t="s">
        <v>29</v>
      </c>
      <c r="G2654" s="129" t="s">
        <v>3329</v>
      </c>
      <c r="H2654" s="129">
        <v>46.0</v>
      </c>
      <c r="I2654" s="163">
        <v>114.0</v>
      </c>
      <c r="J2654" s="163">
        <v>290.0</v>
      </c>
      <c r="K2654" s="129">
        <v>0.0</v>
      </c>
      <c r="L2654" s="129">
        <v>0.0</v>
      </c>
      <c r="M2654" s="129">
        <v>0.0</v>
      </c>
      <c r="N2654" s="129">
        <v>0.0</v>
      </c>
      <c r="O2654" s="129">
        <v>10.0</v>
      </c>
      <c r="P2654" s="129">
        <v>10.0</v>
      </c>
      <c r="Q2654" s="11">
        <f t="array" ref="Q2654">COUNTIF(E2654:E3598, E2654)</f>
        <v>1</v>
      </c>
    </row>
    <row r="2655">
      <c r="A2655" s="129">
        <v>10.0</v>
      </c>
      <c r="B2655" s="129" t="str">
        <f t="array" ref="B2655">IFS(OR(C2655=1, C2655=6, C2655=11, C2655=16), "Mon", OR(C2655=2, C2655=7, C2655=12, C2655=17), "Tue", OR(C2655=3, C2655=8, C2655=13, C2655=18), "Wed",OR(C2655=4, C2655=9, C2655=14, C2655=19), "Thu",OR(C2655=5, C2655=10, C2655=15, C2655=20), "Fri",TRUE, "")</f>
        <v>Thu</v>
      </c>
      <c r="C2655" s="129">
        <v>4.0</v>
      </c>
      <c r="D2655" s="129" t="s">
        <v>8592</v>
      </c>
      <c r="E2655" s="129" t="s">
        <v>873</v>
      </c>
      <c r="F2655" s="129" t="s">
        <v>29</v>
      </c>
      <c r="G2655" s="129" t="s">
        <v>874</v>
      </c>
      <c r="H2655" s="129">
        <v>47.0</v>
      </c>
      <c r="I2655" s="163">
        <v>52.0</v>
      </c>
      <c r="J2655" s="163">
        <v>155.0</v>
      </c>
      <c r="K2655" s="129">
        <v>0.0</v>
      </c>
      <c r="L2655" s="129">
        <v>-1.0</v>
      </c>
      <c r="M2655" s="129">
        <v>0.0</v>
      </c>
      <c r="N2655" s="129">
        <v>-1.0</v>
      </c>
      <c r="O2655" s="129">
        <v>7.0</v>
      </c>
      <c r="P2655" s="129">
        <v>6.0</v>
      </c>
      <c r="Q2655" s="11">
        <f t="array" ref="Q2655">COUNTIF(E2655:E3598, E2655)</f>
        <v>1</v>
      </c>
    </row>
    <row r="2656">
      <c r="A2656" s="129">
        <v>10.0</v>
      </c>
      <c r="B2656" s="129" t="str">
        <f t="array" ref="B2656">IFS(OR(C2656=1, C2656=6, C2656=11, C2656=16), "Mon", OR(C2656=2, C2656=7, C2656=12, C2656=17), "Tue", OR(C2656=3, C2656=8, C2656=13, C2656=18), "Wed",OR(C2656=4, C2656=9, C2656=14, C2656=19), "Thu",OR(C2656=5, C2656=10, C2656=15, C2656=20), "Fri",TRUE, "")</f>
        <v>Thu</v>
      </c>
      <c r="C2656" s="129">
        <v>4.0</v>
      </c>
      <c r="D2656" s="129" t="s">
        <v>8592</v>
      </c>
      <c r="E2656" s="129" t="s">
        <v>4374</v>
      </c>
      <c r="F2656" s="129" t="s">
        <v>29</v>
      </c>
      <c r="G2656" s="129" t="s">
        <v>4375</v>
      </c>
      <c r="H2656" s="129">
        <v>53.0</v>
      </c>
      <c r="I2656" s="163">
        <v>155.0</v>
      </c>
      <c r="J2656" s="163">
        <v>358.0</v>
      </c>
      <c r="K2656" s="129">
        <v>0.0</v>
      </c>
      <c r="L2656" s="129">
        <v>0.0</v>
      </c>
      <c r="M2656" s="129">
        <v>0.0</v>
      </c>
      <c r="N2656" s="129">
        <v>0.0</v>
      </c>
      <c r="O2656" s="129">
        <v>9.0</v>
      </c>
      <c r="P2656" s="129">
        <v>9.0</v>
      </c>
      <c r="Q2656" s="11">
        <f t="array" ref="Q2656">COUNTIF(E2656:E3598, E2656)</f>
        <v>2</v>
      </c>
    </row>
    <row r="2657">
      <c r="A2657" s="129">
        <v>10.0</v>
      </c>
      <c r="B2657" s="129" t="str">
        <f t="array" ref="B2657">IFS(OR(C2657=1, C2657=6, C2657=11, C2657=16), "Mon", OR(C2657=2, C2657=7, C2657=12, C2657=17), "Tue", OR(C2657=3, C2657=8, C2657=13, C2657=18), "Wed",OR(C2657=4, C2657=9, C2657=14, C2657=19), "Thu",OR(C2657=5, C2657=10, C2657=15, C2657=20), "Fri",TRUE, "")</f>
        <v>Fri</v>
      </c>
      <c r="C2657" s="129">
        <v>5.0</v>
      </c>
      <c r="D2657" s="129" t="s">
        <v>8592</v>
      </c>
      <c r="E2657" s="129" t="s">
        <v>7498</v>
      </c>
      <c r="F2657" s="129" t="s">
        <v>29</v>
      </c>
      <c r="G2657" s="129" t="s">
        <v>7499</v>
      </c>
      <c r="H2657" s="129">
        <v>56.0</v>
      </c>
      <c r="I2657" s="163">
        <v>142.0</v>
      </c>
      <c r="J2657" s="163">
        <v>318.0</v>
      </c>
      <c r="K2657" s="129">
        <v>0.0</v>
      </c>
      <c r="L2657" s="129">
        <v>0.0</v>
      </c>
      <c r="M2657" s="129">
        <v>0.0</v>
      </c>
      <c r="N2657" s="129">
        <v>0.0</v>
      </c>
      <c r="O2657" s="129">
        <v>10.0</v>
      </c>
      <c r="P2657" s="129">
        <v>10.0</v>
      </c>
      <c r="Q2657" s="11">
        <f t="array" ref="Q2657">COUNTIF(E2657:E3598, E2657)</f>
        <v>1</v>
      </c>
    </row>
    <row r="2658">
      <c r="A2658" s="129">
        <v>10.0</v>
      </c>
      <c r="B2658" s="129" t="str">
        <f t="array" ref="B2658">IFS(OR(C2658=1, C2658=6, C2658=11, C2658=16), "Mon", OR(C2658=2, C2658=7, C2658=12, C2658=17), "Tue", OR(C2658=3, C2658=8, C2658=13, C2658=18), "Wed",OR(C2658=4, C2658=9, C2658=14, C2658=19), "Thu",OR(C2658=5, C2658=10, C2658=15, C2658=20), "Fri",TRUE, "")</f>
        <v>Fri</v>
      </c>
      <c r="C2658" s="129">
        <v>5.0</v>
      </c>
      <c r="D2658" s="129" t="s">
        <v>8592</v>
      </c>
      <c r="E2658" s="129" t="s">
        <v>5926</v>
      </c>
      <c r="F2658" s="129" t="s">
        <v>29</v>
      </c>
      <c r="G2658" s="129" t="s">
        <v>5927</v>
      </c>
      <c r="H2658" s="129">
        <v>59.0</v>
      </c>
      <c r="I2658" s="163">
        <v>114.0</v>
      </c>
      <c r="J2658" s="163">
        <v>332.0</v>
      </c>
      <c r="K2658" s="129">
        <v>0.0</v>
      </c>
      <c r="L2658" s="129">
        <v>0.0</v>
      </c>
      <c r="M2658" s="129">
        <v>0.0</v>
      </c>
      <c r="N2658" s="129">
        <v>0.0</v>
      </c>
      <c r="O2658" s="129">
        <v>10.0</v>
      </c>
      <c r="P2658" s="129">
        <v>10.0</v>
      </c>
      <c r="Q2658" s="11">
        <f t="array" ref="Q2658">COUNTIF(E2658:E3598, E2658)</f>
        <v>3</v>
      </c>
    </row>
    <row r="2659">
      <c r="A2659" s="129">
        <v>10.0</v>
      </c>
      <c r="B2659" s="129" t="str">
        <f t="array" ref="B2659">IFS(OR(C2659=1, C2659=6, C2659=11, C2659=16), "Mon", OR(C2659=2, C2659=7, C2659=12, C2659=17), "Tue", OR(C2659=3, C2659=8, C2659=13, C2659=18), "Wed",OR(C2659=4, C2659=9, C2659=14, C2659=19), "Thu",OR(C2659=5, C2659=10, C2659=15, C2659=20), "Fri",TRUE, "")</f>
        <v>Fri</v>
      </c>
      <c r="C2659" s="129">
        <v>5.0</v>
      </c>
      <c r="D2659" s="129" t="s">
        <v>8592</v>
      </c>
      <c r="E2659" s="129" t="s">
        <v>1565</v>
      </c>
      <c r="F2659" s="129" t="s">
        <v>29</v>
      </c>
      <c r="G2659" s="129" t="s">
        <v>1566</v>
      </c>
      <c r="H2659" s="129">
        <v>54.0</v>
      </c>
      <c r="I2659" s="163">
        <v>158.0</v>
      </c>
      <c r="J2659" s="163">
        <v>338.0</v>
      </c>
      <c r="K2659" s="129">
        <v>-1.0</v>
      </c>
      <c r="L2659" s="129">
        <v>0.0</v>
      </c>
      <c r="M2659" s="129">
        <v>-1.0</v>
      </c>
      <c r="N2659" s="129">
        <v>-2.0</v>
      </c>
      <c r="O2659" s="129">
        <v>9.0</v>
      </c>
      <c r="P2659" s="129">
        <v>7.0</v>
      </c>
      <c r="Q2659" s="11">
        <f t="array" ref="Q2659">COUNTIF(E2659:E3598, E2659)</f>
        <v>1</v>
      </c>
    </row>
    <row r="2660">
      <c r="A2660" s="129">
        <v>10.0</v>
      </c>
      <c r="B2660" s="129" t="str">
        <f t="array" ref="B2660">IFS(OR(C2660=1, C2660=6, C2660=11, C2660=16), "Mon", OR(C2660=2, C2660=7, C2660=12, C2660=17), "Tue", OR(C2660=3, C2660=8, C2660=13, C2660=18), "Wed",OR(C2660=4, C2660=9, C2660=14, C2660=19), "Thu",OR(C2660=5, C2660=10, C2660=15, C2660=20), "Fri",TRUE, "")</f>
        <v>Fri</v>
      </c>
      <c r="C2660" s="129">
        <v>5.0</v>
      </c>
      <c r="D2660" s="129" t="s">
        <v>8592</v>
      </c>
      <c r="E2660" s="129" t="s">
        <v>2046</v>
      </c>
      <c r="F2660" s="129" t="s">
        <v>29</v>
      </c>
      <c r="G2660" s="129" t="s">
        <v>2047</v>
      </c>
      <c r="H2660" s="129">
        <v>49.0</v>
      </c>
      <c r="I2660" s="163">
        <v>75.0</v>
      </c>
      <c r="J2660" s="163">
        <v>127.0</v>
      </c>
      <c r="K2660" s="129">
        <v>0.0</v>
      </c>
      <c r="L2660" s="129">
        <v>0.0</v>
      </c>
      <c r="M2660" s="129">
        <v>-1.0</v>
      </c>
      <c r="N2660" s="129">
        <v>-1.0</v>
      </c>
      <c r="O2660" s="129">
        <v>10.0</v>
      </c>
      <c r="P2660" s="129">
        <v>9.0</v>
      </c>
      <c r="Q2660" s="11">
        <f t="array" ref="Q2660">COUNTIF(E2660:E3598, E2660)</f>
        <v>1</v>
      </c>
    </row>
    <row r="2661">
      <c r="A2661" s="129">
        <v>10.0</v>
      </c>
      <c r="B2661" s="129" t="str">
        <f t="array" ref="B2661">IFS(OR(C2661=1, C2661=6, C2661=11, C2661=16), "Mon", OR(C2661=2, C2661=7, C2661=12, C2661=17), "Tue", OR(C2661=3, C2661=8, C2661=13, C2661=18), "Wed",OR(C2661=4, C2661=9, C2661=14, C2661=19), "Thu",OR(C2661=5, C2661=10, C2661=15, C2661=20), "Fri",TRUE, "")</f>
        <v>Fri</v>
      </c>
      <c r="C2661" s="129">
        <v>5.0</v>
      </c>
      <c r="D2661" s="129" t="s">
        <v>8592</v>
      </c>
      <c r="E2661" s="129" t="s">
        <v>7222</v>
      </c>
      <c r="F2661" s="129" t="s">
        <v>29</v>
      </c>
      <c r="G2661" s="129" t="s">
        <v>7223</v>
      </c>
      <c r="H2661" s="129">
        <v>44.0</v>
      </c>
      <c r="I2661" s="163">
        <v>57.0</v>
      </c>
      <c r="J2661" s="163">
        <v>161.0</v>
      </c>
      <c r="K2661" s="129">
        <v>1.0</v>
      </c>
      <c r="L2661" s="129">
        <v>0.0</v>
      </c>
      <c r="M2661" s="129">
        <v>0.0</v>
      </c>
      <c r="N2661" s="129">
        <v>1.0</v>
      </c>
      <c r="O2661" s="129">
        <v>8.0</v>
      </c>
      <c r="P2661" s="129">
        <v>9.0</v>
      </c>
      <c r="Q2661" s="11">
        <f t="array" ref="Q2661">COUNTIF(E2661:E3598, E2661)</f>
        <v>1</v>
      </c>
    </row>
    <row r="2662">
      <c r="A2662" s="129">
        <v>10.0</v>
      </c>
      <c r="B2662" s="129" t="str">
        <f t="array" ref="B2662">IFS(OR(C2662=1, C2662=6, C2662=11, C2662=16), "Mon", OR(C2662=2, C2662=7, C2662=12, C2662=17), "Tue", OR(C2662=3, C2662=8, C2662=13, C2662=18), "Wed",OR(C2662=4, C2662=9, C2662=14, C2662=19), "Thu",OR(C2662=5, C2662=10, C2662=15, C2662=20), "Fri",TRUE, "")</f>
        <v>Fri</v>
      </c>
      <c r="C2662" s="129">
        <v>5.0</v>
      </c>
      <c r="D2662" s="129" t="s">
        <v>8592</v>
      </c>
      <c r="E2662" s="129" t="s">
        <v>4238</v>
      </c>
      <c r="F2662" s="129" t="s">
        <v>29</v>
      </c>
      <c r="G2662" s="129" t="s">
        <v>4239</v>
      </c>
      <c r="H2662" s="129">
        <v>66.0</v>
      </c>
      <c r="I2662" s="163">
        <v>93.0</v>
      </c>
      <c r="J2662" s="163">
        <v>228.0</v>
      </c>
      <c r="K2662" s="129">
        <v>0.0</v>
      </c>
      <c r="L2662" s="129">
        <v>0.0</v>
      </c>
      <c r="M2662" s="129">
        <v>0.0</v>
      </c>
      <c r="N2662" s="129">
        <v>0.0</v>
      </c>
      <c r="O2662" s="129">
        <v>10.0</v>
      </c>
      <c r="P2662" s="129">
        <v>10.0</v>
      </c>
      <c r="Q2662" s="11">
        <f t="array" ref="Q2662">COUNTIF(E2662:E3598, E2662)</f>
        <v>2</v>
      </c>
    </row>
    <row r="2663">
      <c r="A2663" s="129">
        <v>10.0</v>
      </c>
      <c r="B2663" s="129" t="str">
        <f t="array" ref="B2663">IFS(OR(C2663=1, C2663=6, C2663=11, C2663=16), "Mon", OR(C2663=2, C2663=7, C2663=12, C2663=17), "Tue", OR(C2663=3, C2663=8, C2663=13, C2663=18), "Wed",OR(C2663=4, C2663=9, C2663=14, C2663=19), "Thu",OR(C2663=5, C2663=10, C2663=15, C2663=20), "Fri",TRUE, "")</f>
        <v>Mon</v>
      </c>
      <c r="C2663" s="129">
        <v>6.0</v>
      </c>
      <c r="D2663" s="129" t="s">
        <v>8592</v>
      </c>
      <c r="E2663" s="129" t="s">
        <v>7492</v>
      </c>
      <c r="F2663" s="129" t="s">
        <v>29</v>
      </c>
      <c r="G2663" s="129" t="s">
        <v>7493</v>
      </c>
      <c r="H2663" s="129">
        <v>44.0</v>
      </c>
      <c r="I2663" s="163">
        <v>109.0</v>
      </c>
      <c r="J2663" s="163">
        <v>220.0</v>
      </c>
      <c r="K2663" s="129">
        <v>0.0</v>
      </c>
      <c r="L2663" s="129">
        <v>0.0</v>
      </c>
      <c r="M2663" s="129">
        <v>0.0</v>
      </c>
      <c r="N2663" s="129">
        <v>0.0</v>
      </c>
      <c r="O2663" s="129">
        <v>7.0</v>
      </c>
      <c r="P2663" s="129">
        <v>7.0</v>
      </c>
      <c r="Q2663" s="11">
        <f t="array" ref="Q2663">COUNTIF(E2663:E3598, E2663)</f>
        <v>1</v>
      </c>
    </row>
    <row r="2664">
      <c r="A2664" s="129">
        <v>10.0</v>
      </c>
      <c r="B2664" s="129" t="str">
        <f t="array" ref="B2664">IFS(OR(C2664=1, C2664=6, C2664=11, C2664=16), "Mon", OR(C2664=2, C2664=7, C2664=12, C2664=17), "Tue", OR(C2664=3, C2664=8, C2664=13, C2664=18), "Wed",OR(C2664=4, C2664=9, C2664=14, C2664=19), "Thu",OR(C2664=5, C2664=10, C2664=15, C2664=20), "Fri",TRUE, "")</f>
        <v>Mon</v>
      </c>
      <c r="C2664" s="129">
        <v>6.0</v>
      </c>
      <c r="D2664" s="129" t="s">
        <v>8592</v>
      </c>
      <c r="E2664" s="129" t="s">
        <v>5276</v>
      </c>
      <c r="F2664" s="129" t="s">
        <v>29</v>
      </c>
      <c r="G2664" s="129" t="s">
        <v>5277</v>
      </c>
      <c r="H2664" s="129">
        <v>68.0</v>
      </c>
      <c r="I2664" s="163">
        <v>109.0</v>
      </c>
      <c r="J2664" s="163">
        <v>405.0</v>
      </c>
      <c r="K2664" s="129">
        <v>0.0</v>
      </c>
      <c r="L2664" s="129">
        <v>0.0</v>
      </c>
      <c r="M2664" s="129">
        <v>0.0</v>
      </c>
      <c r="N2664" s="129">
        <v>0.0</v>
      </c>
      <c r="O2664" s="129">
        <v>6.0</v>
      </c>
      <c r="P2664" s="129">
        <v>6.0</v>
      </c>
      <c r="Q2664" s="11">
        <f t="array" ref="Q2664">COUNTIF(E2664:E3598, E2664)</f>
        <v>1</v>
      </c>
    </row>
    <row r="2665">
      <c r="A2665" s="129">
        <v>10.0</v>
      </c>
      <c r="B2665" s="129" t="str">
        <f t="array" ref="B2665">IFS(OR(C2665=1, C2665=6, C2665=11, C2665=16), "Mon", OR(C2665=2, C2665=7, C2665=12, C2665=17), "Tue", OR(C2665=3, C2665=8, C2665=13, C2665=18), "Wed",OR(C2665=4, C2665=9, C2665=14, C2665=19), "Thu",OR(C2665=5, C2665=10, C2665=15, C2665=20), "Fri",TRUE, "")</f>
        <v>Mon</v>
      </c>
      <c r="C2665" s="129">
        <v>6.0</v>
      </c>
      <c r="D2665" s="129" t="s">
        <v>8592</v>
      </c>
      <c r="E2665" s="129" t="s">
        <v>6734</v>
      </c>
      <c r="F2665" s="129" t="s">
        <v>29</v>
      </c>
      <c r="G2665" s="129" t="s">
        <v>6735</v>
      </c>
      <c r="H2665" s="129">
        <v>67.0</v>
      </c>
      <c r="I2665" s="163">
        <v>67.0</v>
      </c>
      <c r="J2665" s="163">
        <v>124.0</v>
      </c>
      <c r="K2665" s="129">
        <v>-1.0</v>
      </c>
      <c r="L2665" s="129">
        <v>0.0</v>
      </c>
      <c r="M2665" s="129">
        <v>0.0</v>
      </c>
      <c r="N2665" s="129">
        <v>-1.0</v>
      </c>
      <c r="O2665" s="129">
        <v>8.0</v>
      </c>
      <c r="P2665" s="129">
        <v>7.0</v>
      </c>
      <c r="Q2665" s="11">
        <f t="array" ref="Q2665">COUNTIF(E2665:E3598, E2665)</f>
        <v>1</v>
      </c>
    </row>
    <row r="2666">
      <c r="A2666" s="129">
        <v>10.0</v>
      </c>
      <c r="B2666" s="129" t="str">
        <f t="array" ref="B2666">IFS(OR(C2666=1, C2666=6, C2666=11, C2666=16), "Mon", OR(C2666=2, C2666=7, C2666=12, C2666=17), "Tue", OR(C2666=3, C2666=8, C2666=13, C2666=18), "Wed",OR(C2666=4, C2666=9, C2666=14, C2666=19), "Thu",OR(C2666=5, C2666=10, C2666=15, C2666=20), "Fri",TRUE, "")</f>
        <v>Mon</v>
      </c>
      <c r="C2666" s="129">
        <v>6.0</v>
      </c>
      <c r="D2666" s="129" t="s">
        <v>8592</v>
      </c>
      <c r="E2666" s="129" t="s">
        <v>6280</v>
      </c>
      <c r="F2666" s="129" t="s">
        <v>29</v>
      </c>
      <c r="G2666" s="129" t="s">
        <v>6281</v>
      </c>
      <c r="H2666" s="129">
        <v>62.0</v>
      </c>
      <c r="I2666" s="163">
        <v>49.0</v>
      </c>
      <c r="J2666" s="163">
        <v>164.0</v>
      </c>
      <c r="K2666" s="129">
        <v>1.0</v>
      </c>
      <c r="L2666" s="129">
        <v>0.0</v>
      </c>
      <c r="M2666" s="129">
        <v>0.0</v>
      </c>
      <c r="N2666" s="129">
        <v>1.0</v>
      </c>
      <c r="O2666" s="129">
        <v>7.0</v>
      </c>
      <c r="P2666" s="129">
        <v>8.0</v>
      </c>
      <c r="Q2666" s="11">
        <f t="array" ref="Q2666">COUNTIF(E2666:E3598, E2666)</f>
        <v>1</v>
      </c>
    </row>
    <row r="2667">
      <c r="A2667" s="129">
        <v>10.0</v>
      </c>
      <c r="B2667" s="129" t="str">
        <f t="array" ref="B2667">IFS(OR(C2667=1, C2667=6, C2667=11, C2667=16), "Mon", OR(C2667=2, C2667=7, C2667=12, C2667=17), "Tue", OR(C2667=3, C2667=8, C2667=13, C2667=18), "Wed",OR(C2667=4, C2667=9, C2667=14, C2667=19), "Thu",OR(C2667=5, C2667=10, C2667=15, C2667=20), "Fri",TRUE, "")</f>
        <v>Mon</v>
      </c>
      <c r="C2667" s="129">
        <v>6.0</v>
      </c>
      <c r="D2667" s="129" t="s">
        <v>8592</v>
      </c>
      <c r="E2667" s="129" t="s">
        <v>6330</v>
      </c>
      <c r="F2667" s="129" t="s">
        <v>29</v>
      </c>
      <c r="G2667" s="129" t="s">
        <v>6331</v>
      </c>
      <c r="H2667" s="129">
        <v>60.0</v>
      </c>
      <c r="I2667" s="163">
        <v>72.0</v>
      </c>
      <c r="J2667" s="163">
        <v>127.0</v>
      </c>
      <c r="K2667" s="129">
        <v>0.0</v>
      </c>
      <c r="L2667" s="129">
        <v>-1.0</v>
      </c>
      <c r="M2667" s="129">
        <v>0.0</v>
      </c>
      <c r="N2667" s="129">
        <v>-1.0</v>
      </c>
      <c r="O2667" s="129">
        <v>10.0</v>
      </c>
      <c r="P2667" s="129">
        <v>9.0</v>
      </c>
      <c r="Q2667" s="11">
        <f t="array" ref="Q2667">COUNTIF(E2667:E3598, E2667)</f>
        <v>1</v>
      </c>
    </row>
    <row r="2668">
      <c r="A2668" s="129">
        <v>10.0</v>
      </c>
      <c r="B2668" s="129" t="str">
        <f t="array" ref="B2668">IFS(OR(C2668=1, C2668=6, C2668=11, C2668=16), "Mon", OR(C2668=2, C2668=7, C2668=12, C2668=17), "Tue", OR(C2668=3, C2668=8, C2668=13, C2668=18), "Wed",OR(C2668=4, C2668=9, C2668=14, C2668=19), "Thu",OR(C2668=5, C2668=10, C2668=15, C2668=20), "Fri",TRUE, "")</f>
        <v>Mon</v>
      </c>
      <c r="C2668" s="129">
        <v>6.0</v>
      </c>
      <c r="D2668" s="129" t="s">
        <v>8592</v>
      </c>
      <c r="E2668" s="129" t="s">
        <v>1177</v>
      </c>
      <c r="F2668" s="129" t="s">
        <v>29</v>
      </c>
      <c r="G2668" s="129" t="s">
        <v>1178</v>
      </c>
      <c r="H2668" s="129">
        <v>54.0</v>
      </c>
      <c r="I2668" s="163">
        <v>45.0</v>
      </c>
      <c r="J2668" s="163">
        <v>172.0</v>
      </c>
      <c r="K2668" s="129">
        <v>1.0</v>
      </c>
      <c r="L2668" s="129">
        <v>0.0</v>
      </c>
      <c r="M2668" s="129">
        <v>0.0</v>
      </c>
      <c r="N2668" s="129">
        <v>1.0</v>
      </c>
      <c r="O2668" s="129">
        <v>7.0</v>
      </c>
      <c r="P2668" s="129">
        <v>8.0</v>
      </c>
      <c r="Q2668" s="11">
        <f t="array" ref="Q2668">COUNTIF(E2668:E3598, E2668)</f>
        <v>1</v>
      </c>
    </row>
    <row r="2669">
      <c r="A2669" s="129">
        <v>10.0</v>
      </c>
      <c r="B2669" s="129" t="str">
        <f t="array" ref="B2669">IFS(OR(C2669=1, C2669=6, C2669=11, C2669=16), "Mon", OR(C2669=2, C2669=7, C2669=12, C2669=17), "Tue", OR(C2669=3, C2669=8, C2669=13, C2669=18), "Wed",OR(C2669=4, C2669=9, C2669=14, C2669=19), "Thu",OR(C2669=5, C2669=10, C2669=15, C2669=20), "Fri",TRUE, "")</f>
        <v>Tue</v>
      </c>
      <c r="C2669" s="129">
        <v>7.0</v>
      </c>
      <c r="D2669" s="129" t="s">
        <v>8592</v>
      </c>
      <c r="E2669" s="129" t="s">
        <v>459</v>
      </c>
      <c r="F2669" s="129" t="s">
        <v>29</v>
      </c>
      <c r="G2669" s="129" t="s">
        <v>460</v>
      </c>
      <c r="H2669" s="129">
        <v>55.0</v>
      </c>
      <c r="I2669" s="163">
        <v>101.0</v>
      </c>
      <c r="J2669" s="163">
        <v>348.0</v>
      </c>
      <c r="K2669" s="129">
        <v>0.0</v>
      </c>
      <c r="L2669" s="129">
        <v>-1.0</v>
      </c>
      <c r="M2669" s="129">
        <v>0.0</v>
      </c>
      <c r="N2669" s="129">
        <v>-1.0</v>
      </c>
      <c r="O2669" s="129">
        <v>10.0</v>
      </c>
      <c r="P2669" s="129">
        <v>9.0</v>
      </c>
      <c r="Q2669" s="11">
        <f t="array" ref="Q2669">COUNTIF(E2669:E3598, E2669)</f>
        <v>1</v>
      </c>
    </row>
    <row r="2670">
      <c r="A2670" s="129">
        <v>10.0</v>
      </c>
      <c r="B2670" s="129" t="str">
        <f t="array" ref="B2670">IFS(OR(C2670=1, C2670=6, C2670=11, C2670=16), "Mon", OR(C2670=2, C2670=7, C2670=12, C2670=17), "Tue", OR(C2670=3, C2670=8, C2670=13, C2670=18), "Wed",OR(C2670=4, C2670=9, C2670=14, C2670=19), "Thu",OR(C2670=5, C2670=10, C2670=15, C2670=20), "Fri",TRUE, "")</f>
        <v>Tue</v>
      </c>
      <c r="C2670" s="129">
        <v>7.0</v>
      </c>
      <c r="D2670" s="129" t="s">
        <v>8592</v>
      </c>
      <c r="E2670" s="129" t="s">
        <v>4532</v>
      </c>
      <c r="F2670" s="129" t="s">
        <v>29</v>
      </c>
      <c r="G2670" s="129" t="s">
        <v>4533</v>
      </c>
      <c r="H2670" s="129">
        <v>55.0</v>
      </c>
      <c r="I2670" s="163">
        <v>110.0</v>
      </c>
      <c r="J2670" s="163">
        <v>236.0</v>
      </c>
      <c r="K2670" s="129">
        <v>0.0</v>
      </c>
      <c r="L2670" s="129">
        <v>0.0</v>
      </c>
      <c r="M2670" s="129">
        <v>0.0</v>
      </c>
      <c r="N2670" s="129">
        <v>0.0</v>
      </c>
      <c r="O2670" s="129">
        <v>9.0</v>
      </c>
      <c r="P2670" s="129">
        <v>9.0</v>
      </c>
      <c r="Q2670" s="11">
        <f t="array" ref="Q2670">COUNTIF(E2670:E3598, E2670)</f>
        <v>2</v>
      </c>
    </row>
    <row r="2671">
      <c r="A2671" s="129">
        <v>10.0</v>
      </c>
      <c r="B2671" s="129" t="str">
        <f t="array" ref="B2671">IFS(OR(C2671=1, C2671=6, C2671=11, C2671=16), "Mon", OR(C2671=2, C2671=7, C2671=12, C2671=17), "Tue", OR(C2671=3, C2671=8, C2671=13, C2671=18), "Wed",OR(C2671=4, C2671=9, C2671=14, C2671=19), "Thu",OR(C2671=5, C2671=10, C2671=15, C2671=20), "Fri",TRUE, "")</f>
        <v>Tue</v>
      </c>
      <c r="C2671" s="129">
        <v>7.0</v>
      </c>
      <c r="D2671" s="129" t="s">
        <v>8592</v>
      </c>
      <c r="E2671" s="129" t="s">
        <v>7008</v>
      </c>
      <c r="F2671" s="129" t="s">
        <v>29</v>
      </c>
      <c r="G2671" s="129" t="s">
        <v>7009</v>
      </c>
      <c r="H2671" s="129">
        <v>44.0</v>
      </c>
      <c r="I2671" s="163">
        <v>53.0</v>
      </c>
      <c r="J2671" s="163">
        <v>110.0</v>
      </c>
      <c r="K2671" s="129">
        <v>1.0</v>
      </c>
      <c r="L2671" s="129">
        <v>0.0</v>
      </c>
      <c r="M2671" s="129">
        <v>0.0</v>
      </c>
      <c r="N2671" s="129">
        <v>1.0</v>
      </c>
      <c r="O2671" s="129">
        <v>10.0</v>
      </c>
      <c r="P2671" s="129">
        <v>10.0</v>
      </c>
      <c r="Q2671" s="11">
        <f t="array" ref="Q2671">COUNTIF(E2671:E3598, E2671)</f>
        <v>1</v>
      </c>
    </row>
    <row r="2672">
      <c r="A2672" s="129">
        <v>10.0</v>
      </c>
      <c r="B2672" s="129" t="str">
        <f t="array" ref="B2672">IFS(OR(C2672=1, C2672=6, C2672=11, C2672=16), "Mon", OR(C2672=2, C2672=7, C2672=12, C2672=17), "Tue", OR(C2672=3, C2672=8, C2672=13, C2672=18), "Wed",OR(C2672=4, C2672=9, C2672=14, C2672=19), "Thu",OR(C2672=5, C2672=10, C2672=15, C2672=20), "Fri",TRUE, "")</f>
        <v>Tue</v>
      </c>
      <c r="C2672" s="129">
        <v>7.0</v>
      </c>
      <c r="D2672" s="129" t="s">
        <v>8592</v>
      </c>
      <c r="E2672" s="129" t="s">
        <v>1722</v>
      </c>
      <c r="F2672" s="129" t="s">
        <v>29</v>
      </c>
      <c r="G2672" s="129" t="s">
        <v>1723</v>
      </c>
      <c r="H2672" s="129">
        <v>67.0</v>
      </c>
      <c r="I2672" s="163">
        <v>202.0</v>
      </c>
      <c r="J2672" s="163">
        <v>444.0</v>
      </c>
      <c r="K2672" s="129">
        <v>0.0</v>
      </c>
      <c r="L2672" s="129">
        <v>0.0</v>
      </c>
      <c r="M2672" s="129">
        <v>0.0</v>
      </c>
      <c r="N2672" s="129">
        <v>0.0</v>
      </c>
      <c r="O2672" s="129">
        <v>10.0</v>
      </c>
      <c r="P2672" s="129">
        <v>10.0</v>
      </c>
      <c r="Q2672" s="11">
        <f t="array" ref="Q2672">COUNTIF(E2672:E3598, E2672)</f>
        <v>2</v>
      </c>
    </row>
    <row r="2673">
      <c r="A2673" s="129">
        <v>10.0</v>
      </c>
      <c r="B2673" s="129" t="str">
        <f t="array" ref="B2673">IFS(OR(C2673=1, C2673=6, C2673=11, C2673=16), "Mon", OR(C2673=2, C2673=7, C2673=12, C2673=17), "Tue", OR(C2673=3, C2673=8, C2673=13, C2673=18), "Wed",OR(C2673=4, C2673=9, C2673=14, C2673=19), "Thu",OR(C2673=5, C2673=10, C2673=15, C2673=20), "Fri",TRUE, "")</f>
        <v>Tue</v>
      </c>
      <c r="C2673" s="129">
        <v>7.0</v>
      </c>
      <c r="D2673" s="129" t="s">
        <v>8592</v>
      </c>
      <c r="E2673" s="129" t="s">
        <v>7410</v>
      </c>
      <c r="F2673" s="129" t="s">
        <v>29</v>
      </c>
      <c r="G2673" s="129" t="s">
        <v>7411</v>
      </c>
      <c r="H2673" s="129">
        <v>51.0</v>
      </c>
      <c r="I2673" s="163">
        <v>77.0</v>
      </c>
      <c r="J2673" s="163">
        <v>161.0</v>
      </c>
      <c r="K2673" s="129">
        <v>-1.0</v>
      </c>
      <c r="L2673" s="129">
        <v>-1.0</v>
      </c>
      <c r="M2673" s="129">
        <v>0.0</v>
      </c>
      <c r="N2673" s="129">
        <v>-2.0</v>
      </c>
      <c r="O2673" s="129">
        <v>7.0</v>
      </c>
      <c r="P2673" s="129">
        <v>5.0</v>
      </c>
      <c r="Q2673" s="11">
        <f t="array" ref="Q2673">COUNTIF(E2673:E3598, E2673)</f>
        <v>1</v>
      </c>
    </row>
    <row r="2674">
      <c r="A2674" s="129">
        <v>10.0</v>
      </c>
      <c r="B2674" s="129" t="str">
        <f t="array" ref="B2674">IFS(OR(C2674=1, C2674=6, C2674=11, C2674=16), "Mon", OR(C2674=2, C2674=7, C2674=12, C2674=17), "Tue", OR(C2674=3, C2674=8, C2674=13, C2674=18), "Wed",OR(C2674=4, C2674=9, C2674=14, C2674=19), "Thu",OR(C2674=5, C2674=10, C2674=15, C2674=20), "Fri",TRUE, "")</f>
        <v>Tue</v>
      </c>
      <c r="C2674" s="129">
        <v>7.0</v>
      </c>
      <c r="D2674" s="129" t="s">
        <v>8592</v>
      </c>
      <c r="E2674" s="129" t="s">
        <v>4338</v>
      </c>
      <c r="F2674" s="129" t="s">
        <v>29</v>
      </c>
      <c r="G2674" s="129" t="s">
        <v>4339</v>
      </c>
      <c r="H2674" s="129">
        <v>51.0</v>
      </c>
      <c r="I2674" s="163">
        <v>53.0</v>
      </c>
      <c r="J2674" s="163">
        <v>113.0</v>
      </c>
      <c r="K2674" s="129">
        <v>0.0</v>
      </c>
      <c r="L2674" s="129">
        <v>0.0</v>
      </c>
      <c r="M2674" s="129">
        <v>0.0</v>
      </c>
      <c r="N2674" s="129">
        <v>0.0</v>
      </c>
      <c r="O2674" s="129">
        <v>8.0</v>
      </c>
      <c r="P2674" s="129">
        <v>8.0</v>
      </c>
      <c r="Q2674" s="11">
        <f t="array" ref="Q2674">COUNTIF(E2674:E3598, E2674)</f>
        <v>1</v>
      </c>
    </row>
    <row r="2675">
      <c r="A2675" s="129">
        <v>10.0</v>
      </c>
      <c r="B2675" s="129" t="str">
        <f t="array" ref="B2675">IFS(OR(C2675=1, C2675=6, C2675=11, C2675=16), "Mon", OR(C2675=2, C2675=7, C2675=12, C2675=17), "Tue", OR(C2675=3, C2675=8, C2675=13, C2675=18), "Wed",OR(C2675=4, C2675=9, C2675=14, C2675=19), "Thu",OR(C2675=5, C2675=10, C2675=15, C2675=20), "Fri",TRUE, "")</f>
        <v>Wed</v>
      </c>
      <c r="C2675" s="129">
        <v>8.0</v>
      </c>
      <c r="D2675" s="129" t="s">
        <v>8592</v>
      </c>
      <c r="E2675" s="129" t="s">
        <v>2036</v>
      </c>
      <c r="F2675" s="129" t="s">
        <v>29</v>
      </c>
      <c r="G2675" s="129" t="s">
        <v>2037</v>
      </c>
      <c r="H2675" s="129">
        <v>58.0</v>
      </c>
      <c r="I2675" s="163">
        <v>61.0</v>
      </c>
      <c r="J2675" s="163">
        <v>137.0</v>
      </c>
      <c r="K2675" s="129">
        <v>0.0</v>
      </c>
      <c r="L2675" s="129">
        <v>-1.0</v>
      </c>
      <c r="M2675" s="129">
        <v>0.0</v>
      </c>
      <c r="N2675" s="129">
        <v>-1.0</v>
      </c>
      <c r="O2675" s="129">
        <v>9.0</v>
      </c>
      <c r="P2675" s="129">
        <v>8.0</v>
      </c>
      <c r="Q2675" s="11">
        <f t="array" ref="Q2675">COUNTIF(E2675:E3598, E2675)</f>
        <v>2</v>
      </c>
    </row>
    <row r="2676">
      <c r="A2676" s="129">
        <v>10.0</v>
      </c>
      <c r="B2676" s="129" t="str">
        <f t="array" ref="B2676">IFS(OR(C2676=1, C2676=6, C2676=11, C2676=16), "Mon", OR(C2676=2, C2676=7, C2676=12, C2676=17), "Tue", OR(C2676=3, C2676=8, C2676=13, C2676=18), "Wed",OR(C2676=4, C2676=9, C2676=14, C2676=19), "Thu",OR(C2676=5, C2676=10, C2676=15, C2676=20), "Fri",TRUE, "")</f>
        <v>Wed</v>
      </c>
      <c r="C2676" s="129">
        <v>8.0</v>
      </c>
      <c r="D2676" s="129" t="s">
        <v>8592</v>
      </c>
      <c r="E2676" s="129" t="s">
        <v>6684</v>
      </c>
      <c r="F2676" s="129" t="s">
        <v>29</v>
      </c>
      <c r="G2676" s="129" t="s">
        <v>6685</v>
      </c>
      <c r="H2676" s="129">
        <v>60.0</v>
      </c>
      <c r="I2676" s="163">
        <v>133.0</v>
      </c>
      <c r="J2676" s="163">
        <v>272.0</v>
      </c>
      <c r="K2676" s="129">
        <v>0.0</v>
      </c>
      <c r="L2676" s="129">
        <v>-1.0</v>
      </c>
      <c r="M2676" s="129">
        <v>0.0</v>
      </c>
      <c r="N2676" s="129">
        <v>-1.0</v>
      </c>
      <c r="O2676" s="129">
        <v>10.0</v>
      </c>
      <c r="P2676" s="129">
        <v>9.0</v>
      </c>
      <c r="Q2676" s="11">
        <f t="array" ref="Q2676">COUNTIF(E2676:E3598, E2676)</f>
        <v>1</v>
      </c>
    </row>
    <row r="2677">
      <c r="A2677" s="129">
        <v>10.0</v>
      </c>
      <c r="B2677" s="129" t="str">
        <f t="array" ref="B2677">IFS(OR(C2677=1, C2677=6, C2677=11, C2677=16), "Mon", OR(C2677=2, C2677=7, C2677=12, C2677=17), "Tue", OR(C2677=3, C2677=8, C2677=13, C2677=18), "Wed",OR(C2677=4, C2677=9, C2677=14, C2677=19), "Thu",OR(C2677=5, C2677=10, C2677=15, C2677=20), "Fri",TRUE, "")</f>
        <v>Wed</v>
      </c>
      <c r="C2677" s="129">
        <v>8.0</v>
      </c>
      <c r="D2677" s="129" t="s">
        <v>8592</v>
      </c>
      <c r="E2677" s="129" t="s">
        <v>5344</v>
      </c>
      <c r="F2677" s="129" t="s">
        <v>29</v>
      </c>
      <c r="G2677" s="129" t="s">
        <v>5345</v>
      </c>
      <c r="H2677" s="129">
        <v>67.0</v>
      </c>
      <c r="I2677" s="163">
        <v>165.0</v>
      </c>
      <c r="J2677" s="163">
        <v>344.0</v>
      </c>
      <c r="K2677" s="129">
        <v>-1.0</v>
      </c>
      <c r="L2677" s="129">
        <v>-1.0</v>
      </c>
      <c r="M2677" s="129">
        <v>0.0</v>
      </c>
      <c r="N2677" s="129">
        <v>-2.0</v>
      </c>
      <c r="O2677" s="129">
        <v>6.0</v>
      </c>
      <c r="P2677" s="129">
        <v>4.0</v>
      </c>
      <c r="Q2677" s="11">
        <f t="array" ref="Q2677">COUNTIF(E2677:E3598, E2677)</f>
        <v>1</v>
      </c>
    </row>
    <row r="2678">
      <c r="A2678" s="129">
        <v>10.0</v>
      </c>
      <c r="B2678" s="129" t="str">
        <f t="array" ref="B2678">IFS(OR(C2678=1, C2678=6, C2678=11, C2678=16), "Mon", OR(C2678=2, C2678=7, C2678=12, C2678=17), "Tue", OR(C2678=3, C2678=8, C2678=13, C2678=18), "Wed",OR(C2678=4, C2678=9, C2678=14, C2678=19), "Thu",OR(C2678=5, C2678=10, C2678=15, C2678=20), "Fri",TRUE, "")</f>
        <v>Wed</v>
      </c>
      <c r="C2678" s="129">
        <v>8.0</v>
      </c>
      <c r="D2678" s="129" t="s">
        <v>8592</v>
      </c>
      <c r="E2678" s="129" t="s">
        <v>3114</v>
      </c>
      <c r="F2678" s="129" t="s">
        <v>29</v>
      </c>
      <c r="G2678" s="129" t="s">
        <v>3115</v>
      </c>
      <c r="H2678" s="129">
        <v>68.0</v>
      </c>
      <c r="I2678" s="163">
        <v>46.0</v>
      </c>
      <c r="J2678" s="163">
        <v>147.0</v>
      </c>
      <c r="K2678" s="129">
        <v>0.0</v>
      </c>
      <c r="L2678" s="129">
        <v>-1.0</v>
      </c>
      <c r="M2678" s="129">
        <v>0.0</v>
      </c>
      <c r="N2678" s="129">
        <v>-1.0</v>
      </c>
      <c r="O2678" s="129">
        <v>10.0</v>
      </c>
      <c r="P2678" s="129">
        <v>9.0</v>
      </c>
      <c r="Q2678" s="11">
        <f t="array" ref="Q2678">COUNTIF(E2678:E3598, E2678)</f>
        <v>2</v>
      </c>
    </row>
    <row r="2679">
      <c r="A2679" s="129">
        <v>10.0</v>
      </c>
      <c r="B2679" s="129" t="str">
        <f t="array" ref="B2679">IFS(OR(C2679=1, C2679=6, C2679=11, C2679=16), "Mon", OR(C2679=2, C2679=7, C2679=12, C2679=17), "Tue", OR(C2679=3, C2679=8, C2679=13, C2679=18), "Wed",OR(C2679=4, C2679=9, C2679=14, C2679=19), "Thu",OR(C2679=5, C2679=10, C2679=15, C2679=20), "Fri",TRUE, "")</f>
        <v>Wed</v>
      </c>
      <c r="C2679" s="129">
        <v>8.0</v>
      </c>
      <c r="D2679" s="129" t="s">
        <v>8592</v>
      </c>
      <c r="E2679" s="129" t="s">
        <v>7500</v>
      </c>
      <c r="F2679" s="129" t="s">
        <v>29</v>
      </c>
      <c r="G2679" s="129" t="s">
        <v>7501</v>
      </c>
      <c r="H2679" s="129">
        <v>50.0</v>
      </c>
      <c r="I2679" s="163">
        <v>148.0</v>
      </c>
      <c r="J2679" s="163">
        <v>264.0</v>
      </c>
      <c r="K2679" s="129">
        <v>0.0</v>
      </c>
      <c r="L2679" s="129">
        <v>-1.0</v>
      </c>
      <c r="M2679" s="129">
        <v>0.0</v>
      </c>
      <c r="N2679" s="129">
        <v>-1.0</v>
      </c>
      <c r="O2679" s="129">
        <v>10.0</v>
      </c>
      <c r="P2679" s="129">
        <v>9.0</v>
      </c>
      <c r="Q2679" s="11">
        <f t="array" ref="Q2679">COUNTIF(E2679:E3598, E2679)</f>
        <v>1</v>
      </c>
    </row>
    <row r="2680">
      <c r="A2680" s="129">
        <v>10.0</v>
      </c>
      <c r="B2680" s="129" t="str">
        <f t="array" ref="B2680">IFS(OR(C2680=1, C2680=6, C2680=11, C2680=16), "Mon", OR(C2680=2, C2680=7, C2680=12, C2680=17), "Tue", OR(C2680=3, C2680=8, C2680=13, C2680=18), "Wed",OR(C2680=4, C2680=9, C2680=14, C2680=19), "Thu",OR(C2680=5, C2680=10, C2680=15, C2680=20), "Fri",TRUE, "")</f>
        <v>Wed</v>
      </c>
      <c r="C2680" s="129">
        <v>8.0</v>
      </c>
      <c r="D2680" s="129" t="s">
        <v>8592</v>
      </c>
      <c r="E2680" s="129" t="s">
        <v>1213</v>
      </c>
      <c r="F2680" s="129" t="s">
        <v>29</v>
      </c>
      <c r="G2680" s="129" t="s">
        <v>1214</v>
      </c>
      <c r="H2680" s="129">
        <v>33.0</v>
      </c>
      <c r="I2680" s="163">
        <v>223.0</v>
      </c>
      <c r="J2680" s="163">
        <v>426.0</v>
      </c>
      <c r="K2680" s="129">
        <v>-1.0</v>
      </c>
      <c r="L2680" s="129">
        <v>0.0</v>
      </c>
      <c r="M2680" s="129">
        <v>-1.0</v>
      </c>
      <c r="N2680" s="129">
        <v>-2.0</v>
      </c>
      <c r="O2680" s="129">
        <v>10.0</v>
      </c>
      <c r="P2680" s="129">
        <v>8.0</v>
      </c>
      <c r="Q2680" s="11">
        <f t="array" ref="Q2680">COUNTIF(E2680:E3598, E2680)</f>
        <v>1</v>
      </c>
    </row>
    <row r="2681">
      <c r="A2681" s="129">
        <v>10.0</v>
      </c>
      <c r="B2681" s="129" t="str">
        <f t="array" ref="B2681">IFS(OR(C2681=1, C2681=6, C2681=11, C2681=16), "Mon", OR(C2681=2, C2681=7, C2681=12, C2681=17), "Tue", OR(C2681=3, C2681=8, C2681=13, C2681=18), "Wed",OR(C2681=4, C2681=9, C2681=14, C2681=19), "Thu",OR(C2681=5, C2681=10, C2681=15, C2681=20), "Fri",TRUE, "")</f>
        <v>Thu</v>
      </c>
      <c r="C2681" s="129">
        <v>9.0</v>
      </c>
      <c r="D2681" s="129" t="s">
        <v>8592</v>
      </c>
      <c r="E2681" s="129" t="s">
        <v>2420</v>
      </c>
      <c r="F2681" s="129" t="s">
        <v>29</v>
      </c>
      <c r="G2681" s="129" t="s">
        <v>2421</v>
      </c>
      <c r="H2681" s="129">
        <v>42.0</v>
      </c>
      <c r="I2681" s="163">
        <v>84.0</v>
      </c>
      <c r="J2681" s="163">
        <v>298.0</v>
      </c>
      <c r="K2681" s="129">
        <v>0.0</v>
      </c>
      <c r="L2681" s="129">
        <v>0.0</v>
      </c>
      <c r="M2681" s="129">
        <v>0.0</v>
      </c>
      <c r="N2681" s="129">
        <v>0.0</v>
      </c>
      <c r="O2681" s="129">
        <v>9.0</v>
      </c>
      <c r="P2681" s="129">
        <v>9.0</v>
      </c>
      <c r="Q2681" s="11">
        <f t="array" ref="Q2681">COUNTIF(E2681:E3598, E2681)</f>
        <v>1</v>
      </c>
    </row>
    <row r="2682">
      <c r="A2682" s="129">
        <v>10.0</v>
      </c>
      <c r="B2682" s="129" t="str">
        <f t="array" ref="B2682">IFS(OR(C2682=1, C2682=6, C2682=11, C2682=16), "Mon", OR(C2682=2, C2682=7, C2682=12, C2682=17), "Tue", OR(C2682=3, C2682=8, C2682=13, C2682=18), "Wed",OR(C2682=4, C2682=9, C2682=14, C2682=19), "Thu",OR(C2682=5, C2682=10, C2682=15, C2682=20), "Fri",TRUE, "")</f>
        <v>Thu</v>
      </c>
      <c r="C2682" s="129">
        <v>9.0</v>
      </c>
      <c r="D2682" s="129" t="s">
        <v>8592</v>
      </c>
      <c r="E2682" s="129" t="s">
        <v>7042</v>
      </c>
      <c r="F2682" s="129" t="s">
        <v>29</v>
      </c>
      <c r="G2682" s="129" t="s">
        <v>7043</v>
      </c>
      <c r="H2682" s="129">
        <v>33.0</v>
      </c>
      <c r="I2682" s="163">
        <v>122.0</v>
      </c>
      <c r="J2682" s="163">
        <v>316.0</v>
      </c>
      <c r="K2682" s="129">
        <v>0.0</v>
      </c>
      <c r="L2682" s="129">
        <v>0.0</v>
      </c>
      <c r="M2682" s="129">
        <v>0.0</v>
      </c>
      <c r="N2682" s="129">
        <v>0.0</v>
      </c>
      <c r="O2682" s="129">
        <v>10.0</v>
      </c>
      <c r="P2682" s="129">
        <v>10.0</v>
      </c>
      <c r="Q2682" s="11">
        <f t="array" ref="Q2682">COUNTIF(E2682:E3598, E2682)</f>
        <v>3</v>
      </c>
    </row>
    <row r="2683">
      <c r="A2683" s="129">
        <v>10.0</v>
      </c>
      <c r="B2683" s="129" t="str">
        <f t="array" ref="B2683">IFS(OR(C2683=1, C2683=6, C2683=11, C2683=16), "Mon", OR(C2683=2, C2683=7, C2683=12, C2683=17), "Tue", OR(C2683=3, C2683=8, C2683=13, C2683=18), "Wed",OR(C2683=4, C2683=9, C2683=14, C2683=19), "Thu",OR(C2683=5, C2683=10, C2683=15, C2683=20), "Fri",TRUE, "")</f>
        <v>Thu</v>
      </c>
      <c r="C2683" s="129">
        <v>9.0</v>
      </c>
      <c r="D2683" s="129" t="s">
        <v>8592</v>
      </c>
      <c r="E2683" s="129" t="s">
        <v>1325</v>
      </c>
      <c r="F2683" s="129" t="s">
        <v>29</v>
      </c>
      <c r="G2683" s="129" t="s">
        <v>1326</v>
      </c>
      <c r="H2683" s="129">
        <v>66.0</v>
      </c>
      <c r="I2683" s="163">
        <v>201.0</v>
      </c>
      <c r="J2683" s="163">
        <v>354.0</v>
      </c>
      <c r="K2683" s="129">
        <v>-1.0</v>
      </c>
      <c r="L2683" s="129">
        <v>0.0</v>
      </c>
      <c r="M2683" s="129">
        <v>0.0</v>
      </c>
      <c r="N2683" s="129">
        <v>-1.0</v>
      </c>
      <c r="O2683" s="129">
        <v>7.0</v>
      </c>
      <c r="P2683" s="129">
        <v>6.0</v>
      </c>
      <c r="Q2683" s="11">
        <f t="array" ref="Q2683">COUNTIF(E2683:E3598, E2683)</f>
        <v>1</v>
      </c>
    </row>
    <row r="2684">
      <c r="A2684" s="129">
        <v>10.0</v>
      </c>
      <c r="B2684" s="129" t="str">
        <f t="array" ref="B2684">IFS(OR(C2684=1, C2684=6, C2684=11, C2684=16), "Mon", OR(C2684=2, C2684=7, C2684=12, C2684=17), "Tue", OR(C2684=3, C2684=8, C2684=13, C2684=18), "Wed",OR(C2684=4, C2684=9, C2684=14, C2684=19), "Thu",OR(C2684=5, C2684=10, C2684=15, C2684=20), "Fri",TRUE, "")</f>
        <v>Thu</v>
      </c>
      <c r="C2684" s="129">
        <v>9.0</v>
      </c>
      <c r="D2684" s="129" t="s">
        <v>8592</v>
      </c>
      <c r="E2684" s="129" t="s">
        <v>5552</v>
      </c>
      <c r="F2684" s="129" t="s">
        <v>29</v>
      </c>
      <c r="G2684" s="129" t="s">
        <v>5553</v>
      </c>
      <c r="H2684" s="129">
        <v>35.0</v>
      </c>
      <c r="I2684" s="163">
        <v>38.0</v>
      </c>
      <c r="J2684" s="163">
        <v>116.0</v>
      </c>
      <c r="K2684" s="129">
        <v>1.0</v>
      </c>
      <c r="L2684" s="129">
        <v>0.0</v>
      </c>
      <c r="M2684" s="129">
        <v>0.0</v>
      </c>
      <c r="N2684" s="129">
        <v>1.0</v>
      </c>
      <c r="O2684" s="129">
        <v>9.0</v>
      </c>
      <c r="P2684" s="129">
        <v>10.0</v>
      </c>
      <c r="Q2684" s="11">
        <f t="array" ref="Q2684">COUNTIF(E2684:E3598, E2684)</f>
        <v>3</v>
      </c>
    </row>
    <row r="2685">
      <c r="A2685" s="129">
        <v>10.0</v>
      </c>
      <c r="B2685" s="129" t="str">
        <f t="array" ref="B2685">IFS(OR(C2685=1, C2685=6, C2685=11, C2685=16), "Mon", OR(C2685=2, C2685=7, C2685=12, C2685=17), "Tue", OR(C2685=3, C2685=8, C2685=13, C2685=18), "Wed",OR(C2685=4, C2685=9, C2685=14, C2685=19), "Thu",OR(C2685=5, C2685=10, C2685=15, C2685=20), "Fri",TRUE, "")</f>
        <v>Thu</v>
      </c>
      <c r="C2685" s="129">
        <v>9.0</v>
      </c>
      <c r="D2685" s="129" t="s">
        <v>8592</v>
      </c>
      <c r="E2685" s="129" t="s">
        <v>615</v>
      </c>
      <c r="F2685" s="129" t="s">
        <v>29</v>
      </c>
      <c r="G2685" s="129" t="s">
        <v>616</v>
      </c>
      <c r="H2685" s="129">
        <v>63.0</v>
      </c>
      <c r="I2685" s="163">
        <v>67.0</v>
      </c>
      <c r="J2685" s="163">
        <v>140.0</v>
      </c>
      <c r="K2685" s="129">
        <v>-1.0</v>
      </c>
      <c r="L2685" s="129">
        <v>0.0</v>
      </c>
      <c r="M2685" s="129">
        <v>0.0</v>
      </c>
      <c r="N2685" s="129">
        <v>-1.0</v>
      </c>
      <c r="O2685" s="129">
        <v>7.0</v>
      </c>
      <c r="P2685" s="129">
        <v>6.0</v>
      </c>
      <c r="Q2685" s="11">
        <f t="array" ref="Q2685">COUNTIF(E2685:E3598, E2685)</f>
        <v>2</v>
      </c>
    </row>
    <row r="2686">
      <c r="A2686" s="129">
        <v>10.0</v>
      </c>
      <c r="B2686" s="129" t="str">
        <f t="array" ref="B2686">IFS(OR(C2686=1, C2686=6, C2686=11, C2686=16), "Mon", OR(C2686=2, C2686=7, C2686=12, C2686=17), "Tue", OR(C2686=3, C2686=8, C2686=13, C2686=18), "Wed",OR(C2686=4, C2686=9, C2686=14, C2686=19), "Thu",OR(C2686=5, C2686=10, C2686=15, C2686=20), "Fri",TRUE, "")</f>
        <v>Thu</v>
      </c>
      <c r="C2686" s="129">
        <v>9.0</v>
      </c>
      <c r="D2686" s="129" t="s">
        <v>8592</v>
      </c>
      <c r="E2686" s="129" t="s">
        <v>4582</v>
      </c>
      <c r="F2686" s="129" t="s">
        <v>29</v>
      </c>
      <c r="G2686" s="129" t="s">
        <v>4583</v>
      </c>
      <c r="H2686" s="129">
        <v>64.0</v>
      </c>
      <c r="I2686" s="163">
        <v>52.0</v>
      </c>
      <c r="J2686" s="163">
        <v>133.0</v>
      </c>
      <c r="K2686" s="129">
        <v>1.0</v>
      </c>
      <c r="L2686" s="129">
        <v>-1.0</v>
      </c>
      <c r="M2686" s="129">
        <v>0.0</v>
      </c>
      <c r="N2686" s="129">
        <v>0.0</v>
      </c>
      <c r="O2686" s="129">
        <v>8.0</v>
      </c>
      <c r="P2686" s="129">
        <v>8.0</v>
      </c>
      <c r="Q2686" s="11">
        <f t="array" ref="Q2686">COUNTIF(E2686:E3598, E2686)</f>
        <v>1</v>
      </c>
    </row>
    <row r="2687">
      <c r="A2687" s="129">
        <v>10.0</v>
      </c>
      <c r="B2687" s="129" t="str">
        <f t="array" ref="B2687">IFS(OR(C2687=1, C2687=6, C2687=11, C2687=16), "Mon", OR(C2687=2, C2687=7, C2687=12, C2687=17), "Tue", OR(C2687=3, C2687=8, C2687=13, C2687=18), "Wed",OR(C2687=4, C2687=9, C2687=14, C2687=19), "Thu",OR(C2687=5, C2687=10, C2687=15, C2687=20), "Fri",TRUE, "")</f>
        <v>Fri</v>
      </c>
      <c r="C2687" s="129">
        <v>10.0</v>
      </c>
      <c r="D2687" s="129" t="s">
        <v>8592</v>
      </c>
      <c r="E2687" s="129" t="s">
        <v>5754</v>
      </c>
      <c r="F2687" s="129" t="s">
        <v>29</v>
      </c>
      <c r="G2687" s="129" t="s">
        <v>5755</v>
      </c>
      <c r="H2687" s="129">
        <v>35.0</v>
      </c>
      <c r="I2687" s="163">
        <v>115.0</v>
      </c>
      <c r="J2687" s="163">
        <v>280.0</v>
      </c>
      <c r="K2687" s="129">
        <v>-1.0</v>
      </c>
      <c r="L2687" s="129">
        <v>-1.0</v>
      </c>
      <c r="M2687" s="129">
        <v>0.0</v>
      </c>
      <c r="N2687" s="129">
        <v>-2.0</v>
      </c>
      <c r="O2687" s="129">
        <v>8.0</v>
      </c>
      <c r="P2687" s="129">
        <v>6.0</v>
      </c>
      <c r="Q2687" s="11">
        <f t="array" ref="Q2687">COUNTIF(E2687:E3598, E2687)</f>
        <v>2</v>
      </c>
    </row>
    <row r="2688">
      <c r="A2688" s="129">
        <v>10.0</v>
      </c>
      <c r="B2688" s="129" t="str">
        <f t="array" ref="B2688">IFS(OR(C2688=1, C2688=6, C2688=11, C2688=16), "Mon", OR(C2688=2, C2688=7, C2688=12, C2688=17), "Tue", OR(C2688=3, C2688=8, C2688=13, C2688=18), "Wed",OR(C2688=4, C2688=9, C2688=14, C2688=19), "Thu",OR(C2688=5, C2688=10, C2688=15, C2688=20), "Fri",TRUE, "")</f>
        <v>Fri</v>
      </c>
      <c r="C2688" s="129">
        <v>10.0</v>
      </c>
      <c r="D2688" s="129" t="s">
        <v>8592</v>
      </c>
      <c r="E2688" s="129" t="s">
        <v>6024</v>
      </c>
      <c r="F2688" s="129" t="s">
        <v>29</v>
      </c>
      <c r="G2688" s="129" t="s">
        <v>6025</v>
      </c>
      <c r="H2688" s="129">
        <v>66.0</v>
      </c>
      <c r="I2688" s="163">
        <v>66.0</v>
      </c>
      <c r="J2688" s="163">
        <v>119.0</v>
      </c>
      <c r="K2688" s="129">
        <v>0.0</v>
      </c>
      <c r="L2688" s="129">
        <v>-1.0</v>
      </c>
      <c r="M2688" s="129">
        <v>0.0</v>
      </c>
      <c r="N2688" s="129">
        <v>-1.0</v>
      </c>
      <c r="O2688" s="129">
        <v>10.0</v>
      </c>
      <c r="P2688" s="129">
        <v>9.0</v>
      </c>
      <c r="Q2688" s="11">
        <f t="array" ref="Q2688">COUNTIF(E2688:E3598, E2688)</f>
        <v>1</v>
      </c>
    </row>
    <row r="2689">
      <c r="A2689" s="129">
        <v>10.0</v>
      </c>
      <c r="B2689" s="129" t="str">
        <f t="array" ref="B2689">IFS(OR(C2689=1, C2689=6, C2689=11, C2689=16), "Mon", OR(C2689=2, C2689=7, C2689=12, C2689=17), "Tue", OR(C2689=3, C2689=8, C2689=13, C2689=18), "Wed",OR(C2689=4, C2689=9, C2689=14, C2689=19), "Thu",OR(C2689=5, C2689=10, C2689=15, C2689=20), "Fri",TRUE, "")</f>
        <v>Fri</v>
      </c>
      <c r="C2689" s="129">
        <v>10.0</v>
      </c>
      <c r="D2689" s="129" t="s">
        <v>8592</v>
      </c>
      <c r="E2689" s="129" t="s">
        <v>1822</v>
      </c>
      <c r="F2689" s="129" t="s">
        <v>29</v>
      </c>
      <c r="G2689" s="129" t="s">
        <v>1823</v>
      </c>
      <c r="H2689" s="129">
        <v>38.0</v>
      </c>
      <c r="I2689" s="163">
        <v>56.0</v>
      </c>
      <c r="J2689" s="163">
        <v>147.0</v>
      </c>
      <c r="K2689" s="129">
        <v>0.0</v>
      </c>
      <c r="L2689" s="129">
        <v>0.0</v>
      </c>
      <c r="M2689" s="129">
        <v>0.0</v>
      </c>
      <c r="N2689" s="129">
        <v>0.0</v>
      </c>
      <c r="O2689" s="129">
        <v>8.0</v>
      </c>
      <c r="P2689" s="129">
        <v>8.0</v>
      </c>
      <c r="Q2689" s="11">
        <f t="array" ref="Q2689">COUNTIF(E2689:E3598, E2689)</f>
        <v>1</v>
      </c>
    </row>
    <row r="2690">
      <c r="A2690" s="129">
        <v>10.0</v>
      </c>
      <c r="B2690" s="129" t="str">
        <f t="array" ref="B2690">IFS(OR(C2690=1, C2690=6, C2690=11, C2690=16), "Mon", OR(C2690=2, C2690=7, C2690=12, C2690=17), "Tue", OR(C2690=3, C2690=8, C2690=13, C2690=18), "Wed",OR(C2690=4, C2690=9, C2690=14, C2690=19), "Thu",OR(C2690=5, C2690=10, C2690=15, C2690=20), "Fri",TRUE, "")</f>
        <v>Fri</v>
      </c>
      <c r="C2690" s="129">
        <v>10.0</v>
      </c>
      <c r="D2690" s="129" t="s">
        <v>8592</v>
      </c>
      <c r="E2690" s="129" t="s">
        <v>3318</v>
      </c>
      <c r="F2690" s="129" t="s">
        <v>29</v>
      </c>
      <c r="G2690" s="129" t="s">
        <v>3319</v>
      </c>
      <c r="H2690" s="129">
        <v>32.0</v>
      </c>
      <c r="I2690" s="163">
        <v>131.0</v>
      </c>
      <c r="J2690" s="163">
        <v>254.0</v>
      </c>
      <c r="K2690" s="129">
        <v>-1.0</v>
      </c>
      <c r="L2690" s="129">
        <v>-1.0</v>
      </c>
      <c r="M2690" s="129">
        <v>0.0</v>
      </c>
      <c r="N2690" s="129">
        <v>-2.0</v>
      </c>
      <c r="O2690" s="129">
        <v>10.0</v>
      </c>
      <c r="P2690" s="129">
        <v>8.0</v>
      </c>
      <c r="Q2690" s="11">
        <f t="array" ref="Q2690">COUNTIF(E2690:E3598, E2690)</f>
        <v>1</v>
      </c>
    </row>
    <row r="2691">
      <c r="A2691" s="129">
        <v>10.0</v>
      </c>
      <c r="B2691" s="129" t="str">
        <f t="array" ref="B2691">IFS(OR(C2691=1, C2691=6, C2691=11, C2691=16), "Mon", OR(C2691=2, C2691=7, C2691=12, C2691=17), "Tue", OR(C2691=3, C2691=8, C2691=13, C2691=18), "Wed",OR(C2691=4, C2691=9, C2691=14, C2691=19), "Thu",OR(C2691=5, C2691=10, C2691=15, C2691=20), "Fri",TRUE, "")</f>
        <v>Fri</v>
      </c>
      <c r="C2691" s="129">
        <v>10.0</v>
      </c>
      <c r="D2691" s="129" t="s">
        <v>8592</v>
      </c>
      <c r="E2691" s="129" t="s">
        <v>6508</v>
      </c>
      <c r="F2691" s="129" t="s">
        <v>29</v>
      </c>
      <c r="G2691" s="129" t="s">
        <v>6509</v>
      </c>
      <c r="H2691" s="129">
        <v>69.0</v>
      </c>
      <c r="I2691" s="163">
        <v>32.0</v>
      </c>
      <c r="J2691" s="163">
        <v>153.0</v>
      </c>
      <c r="K2691" s="129">
        <v>0.0</v>
      </c>
      <c r="L2691" s="129">
        <v>0.0</v>
      </c>
      <c r="M2691" s="129">
        <v>0.0</v>
      </c>
      <c r="N2691" s="129">
        <v>0.0</v>
      </c>
      <c r="O2691" s="129">
        <v>6.0</v>
      </c>
      <c r="P2691" s="129">
        <v>6.0</v>
      </c>
      <c r="Q2691" s="11">
        <f t="array" ref="Q2691">COUNTIF(E2691:E3598, E2691)</f>
        <v>2</v>
      </c>
    </row>
    <row r="2692">
      <c r="A2692" s="129">
        <v>10.0</v>
      </c>
      <c r="B2692" s="129" t="str">
        <f t="array" ref="B2692">IFS(OR(C2692=1, C2692=6, C2692=11, C2692=16), "Mon", OR(C2692=2, C2692=7, C2692=12, C2692=17), "Tue", OR(C2692=3, C2692=8, C2692=13, C2692=18), "Wed",OR(C2692=4, C2692=9, C2692=14, C2692=19), "Thu",OR(C2692=5, C2692=10, C2692=15, C2692=20), "Fri",TRUE, "")</f>
        <v>Fri</v>
      </c>
      <c r="C2692" s="129">
        <v>10.0</v>
      </c>
      <c r="D2692" s="129" t="s">
        <v>8592</v>
      </c>
      <c r="E2692" s="129" t="s">
        <v>6762</v>
      </c>
      <c r="F2692" s="129" t="s">
        <v>29</v>
      </c>
      <c r="G2692" s="129" t="s">
        <v>6763</v>
      </c>
      <c r="H2692" s="129">
        <v>33.0</v>
      </c>
      <c r="I2692" s="163">
        <v>108.0</v>
      </c>
      <c r="J2692" s="163">
        <v>268.0</v>
      </c>
      <c r="K2692" s="129">
        <v>-1.0</v>
      </c>
      <c r="L2692" s="129">
        <v>0.0</v>
      </c>
      <c r="M2692" s="129">
        <v>0.0</v>
      </c>
      <c r="N2692" s="129">
        <v>-1.0</v>
      </c>
      <c r="O2692" s="129">
        <v>9.0</v>
      </c>
      <c r="P2692" s="129">
        <v>8.0</v>
      </c>
      <c r="Q2692" s="11">
        <f t="array" ref="Q2692">COUNTIF(E2692:E3598, E2692)</f>
        <v>1</v>
      </c>
    </row>
    <row r="2693">
      <c r="A2693" s="129">
        <v>10.0</v>
      </c>
      <c r="B2693" s="129" t="str">
        <f t="array" ref="B2693">IFS(OR(C2693=1, C2693=6, C2693=11, C2693=16), "Mon", OR(C2693=2, C2693=7, C2693=12, C2693=17), "Tue", OR(C2693=3, C2693=8, C2693=13, C2693=18), "Wed",OR(C2693=4, C2693=9, C2693=14, C2693=19), "Thu",OR(C2693=5, C2693=10, C2693=15, C2693=20), "Fri",TRUE, "")</f>
        <v>Mon</v>
      </c>
      <c r="C2693" s="129">
        <v>11.0</v>
      </c>
      <c r="D2693" s="129" t="s">
        <v>8592</v>
      </c>
      <c r="E2693" s="129" t="s">
        <v>7128</v>
      </c>
      <c r="F2693" s="129" t="s">
        <v>29</v>
      </c>
      <c r="G2693" s="129" t="s">
        <v>7129</v>
      </c>
      <c r="H2693" s="129">
        <v>58.0</v>
      </c>
      <c r="I2693" s="163">
        <v>37.0</v>
      </c>
      <c r="J2693" s="163">
        <v>150.0</v>
      </c>
      <c r="K2693" s="129">
        <v>1.0</v>
      </c>
      <c r="L2693" s="129">
        <v>-1.0</v>
      </c>
      <c r="M2693" s="129">
        <v>0.0</v>
      </c>
      <c r="N2693" s="129">
        <v>0.0</v>
      </c>
      <c r="O2693" s="129">
        <v>10.0</v>
      </c>
      <c r="P2693" s="129">
        <v>10.0</v>
      </c>
      <c r="Q2693" s="11">
        <f t="array" ref="Q2693">COUNTIF(E2693:E3598, E2693)</f>
        <v>2</v>
      </c>
    </row>
    <row r="2694">
      <c r="A2694" s="129">
        <v>10.0</v>
      </c>
      <c r="B2694" s="129" t="str">
        <f t="array" ref="B2694">IFS(OR(C2694=1, C2694=6, C2694=11, C2694=16), "Mon", OR(C2694=2, C2694=7, C2694=12, C2694=17), "Tue", OR(C2694=3, C2694=8, C2694=13, C2694=18), "Wed",OR(C2694=4, C2694=9, C2694=14, C2694=19), "Thu",OR(C2694=5, C2694=10, C2694=15, C2694=20), "Fri",TRUE, "")</f>
        <v>Mon</v>
      </c>
      <c r="C2694" s="129">
        <v>11.0</v>
      </c>
      <c r="D2694" s="129" t="s">
        <v>8592</v>
      </c>
      <c r="E2694" s="129" t="s">
        <v>4878</v>
      </c>
      <c r="F2694" s="129" t="s">
        <v>29</v>
      </c>
      <c r="G2694" s="129" t="s">
        <v>4879</v>
      </c>
      <c r="H2694" s="129">
        <v>44.0</v>
      </c>
      <c r="I2694" s="163">
        <v>35.0</v>
      </c>
      <c r="J2694" s="163">
        <v>166.0</v>
      </c>
      <c r="K2694" s="129">
        <v>1.0</v>
      </c>
      <c r="L2694" s="129">
        <v>0.0</v>
      </c>
      <c r="M2694" s="129">
        <v>0.0</v>
      </c>
      <c r="N2694" s="129">
        <v>1.0</v>
      </c>
      <c r="O2694" s="129">
        <v>10.0</v>
      </c>
      <c r="P2694" s="129">
        <v>10.0</v>
      </c>
      <c r="Q2694" s="11">
        <f t="array" ref="Q2694">COUNTIF(E2694:E3598, E2694)</f>
        <v>1</v>
      </c>
    </row>
    <row r="2695">
      <c r="A2695" s="129">
        <v>10.0</v>
      </c>
      <c r="B2695" s="129" t="str">
        <f t="array" ref="B2695">IFS(OR(C2695=1, C2695=6, C2695=11, C2695=16), "Mon", OR(C2695=2, C2695=7, C2695=12, C2695=17), "Tue", OR(C2695=3, C2695=8, C2695=13, C2695=18), "Wed",OR(C2695=4, C2695=9, C2695=14, C2695=19), "Thu",OR(C2695=5, C2695=10, C2695=15, C2695=20), "Fri",TRUE, "")</f>
        <v>Mon</v>
      </c>
      <c r="C2695" s="129">
        <v>11.0</v>
      </c>
      <c r="D2695" s="129" t="s">
        <v>8592</v>
      </c>
      <c r="E2695" s="129" t="s">
        <v>1782</v>
      </c>
      <c r="F2695" s="129" t="s">
        <v>29</v>
      </c>
      <c r="G2695" s="129" t="s">
        <v>1783</v>
      </c>
      <c r="H2695" s="129">
        <v>53.0</v>
      </c>
      <c r="I2695" s="163">
        <v>105.0</v>
      </c>
      <c r="J2695" s="163">
        <v>226.0</v>
      </c>
      <c r="K2695" s="129">
        <v>-1.0</v>
      </c>
      <c r="L2695" s="129">
        <v>0.0</v>
      </c>
      <c r="M2695" s="129">
        <v>-1.0</v>
      </c>
      <c r="N2695" s="129">
        <v>-2.0</v>
      </c>
      <c r="O2695" s="129">
        <v>9.0</v>
      </c>
      <c r="P2695" s="129">
        <v>7.0</v>
      </c>
      <c r="Q2695" s="11">
        <f t="array" ref="Q2695">COUNTIF(E2695:E3598, E2695)</f>
        <v>1</v>
      </c>
    </row>
    <row r="2696">
      <c r="A2696" s="129">
        <v>10.0</v>
      </c>
      <c r="B2696" s="129" t="str">
        <f t="array" ref="B2696">IFS(OR(C2696=1, C2696=6, C2696=11, C2696=16), "Mon", OR(C2696=2, C2696=7, C2696=12, C2696=17), "Tue", OR(C2696=3, C2696=8, C2696=13, C2696=18), "Wed",OR(C2696=4, C2696=9, C2696=14, C2696=19), "Thu",OR(C2696=5, C2696=10, C2696=15, C2696=20), "Fri",TRUE, "")</f>
        <v>Mon</v>
      </c>
      <c r="C2696" s="129">
        <v>11.0</v>
      </c>
      <c r="D2696" s="129" t="s">
        <v>8592</v>
      </c>
      <c r="E2696" s="129" t="s">
        <v>5850</v>
      </c>
      <c r="F2696" s="129" t="s">
        <v>29</v>
      </c>
      <c r="G2696" s="129" t="s">
        <v>5851</v>
      </c>
      <c r="H2696" s="129">
        <v>33.0</v>
      </c>
      <c r="I2696" s="163">
        <v>113.0</v>
      </c>
      <c r="J2696" s="163">
        <v>435.0</v>
      </c>
      <c r="K2696" s="129">
        <v>0.0</v>
      </c>
      <c r="L2696" s="129">
        <v>0.0</v>
      </c>
      <c r="M2696" s="129">
        <v>0.0</v>
      </c>
      <c r="N2696" s="129">
        <v>0.0</v>
      </c>
      <c r="O2696" s="129">
        <v>7.0</v>
      </c>
      <c r="P2696" s="129">
        <v>7.0</v>
      </c>
      <c r="Q2696" s="11">
        <f t="array" ref="Q2696">COUNTIF(E2696:E3598, E2696)</f>
        <v>1</v>
      </c>
    </row>
    <row r="2697">
      <c r="A2697" s="129">
        <v>10.0</v>
      </c>
      <c r="B2697" s="129" t="str">
        <f t="array" ref="B2697">IFS(OR(C2697=1, C2697=6, C2697=11, C2697=16), "Mon", OR(C2697=2, C2697=7, C2697=12, C2697=17), "Tue", OR(C2697=3, C2697=8, C2697=13, C2697=18), "Wed",OR(C2697=4, C2697=9, C2697=14, C2697=19), "Thu",OR(C2697=5, C2697=10, C2697=15, C2697=20), "Fri",TRUE, "")</f>
        <v>Mon</v>
      </c>
      <c r="C2697" s="129">
        <v>11.0</v>
      </c>
      <c r="D2697" s="129" t="s">
        <v>8592</v>
      </c>
      <c r="E2697" s="129" t="s">
        <v>120</v>
      </c>
      <c r="F2697" s="129" t="s">
        <v>29</v>
      </c>
      <c r="G2697" s="129" t="s">
        <v>121</v>
      </c>
      <c r="H2697" s="129">
        <v>58.0</v>
      </c>
      <c r="I2697" s="163">
        <v>81.0</v>
      </c>
      <c r="J2697" s="163">
        <v>154.0</v>
      </c>
      <c r="K2697" s="129">
        <v>-1.0</v>
      </c>
      <c r="L2697" s="129">
        <v>-1.0</v>
      </c>
      <c r="M2697" s="129">
        <v>0.0</v>
      </c>
      <c r="N2697" s="129">
        <v>-2.0</v>
      </c>
      <c r="O2697" s="129">
        <v>8.0</v>
      </c>
      <c r="P2697" s="129">
        <v>6.0</v>
      </c>
      <c r="Q2697" s="11">
        <f t="array" ref="Q2697">COUNTIF(E2697:E3598, E2697)</f>
        <v>1</v>
      </c>
    </row>
    <row r="2698">
      <c r="A2698" s="129">
        <v>10.0</v>
      </c>
      <c r="B2698" s="129" t="str">
        <f t="array" ref="B2698">IFS(OR(C2698=1, C2698=6, C2698=11, C2698=16), "Mon", OR(C2698=2, C2698=7, C2698=12, C2698=17), "Tue", OR(C2698=3, C2698=8, C2698=13, C2698=18), "Wed",OR(C2698=4, C2698=9, C2698=14, C2698=19), "Thu",OR(C2698=5, C2698=10, C2698=15, C2698=20), "Fri",TRUE, "")</f>
        <v>Mon</v>
      </c>
      <c r="C2698" s="129">
        <v>11.0</v>
      </c>
      <c r="D2698" s="129" t="s">
        <v>8592</v>
      </c>
      <c r="E2698" s="129" t="s">
        <v>7262</v>
      </c>
      <c r="F2698" s="129" t="s">
        <v>29</v>
      </c>
      <c r="G2698" s="129" t="s">
        <v>7263</v>
      </c>
      <c r="H2698" s="129">
        <v>57.0</v>
      </c>
      <c r="I2698" s="163">
        <v>39.0</v>
      </c>
      <c r="J2698" s="163">
        <v>128.0</v>
      </c>
      <c r="K2698" s="129">
        <v>1.0</v>
      </c>
      <c r="L2698" s="129">
        <v>-1.0</v>
      </c>
      <c r="M2698" s="129">
        <v>0.0</v>
      </c>
      <c r="N2698" s="129">
        <v>0.0</v>
      </c>
      <c r="O2698" s="129">
        <v>8.0</v>
      </c>
      <c r="P2698" s="129">
        <v>8.0</v>
      </c>
      <c r="Q2698" s="11">
        <f t="array" ref="Q2698">COUNTIF(E2698:E3598, E2698)</f>
        <v>2</v>
      </c>
    </row>
    <row r="2699">
      <c r="A2699" s="129">
        <v>10.0</v>
      </c>
      <c r="B2699" s="129" t="str">
        <f t="array" ref="B2699">IFS(OR(C2699=1, C2699=6, C2699=11, C2699=16), "Mon", OR(C2699=2, C2699=7, C2699=12, C2699=17), "Tue", OR(C2699=3, C2699=8, C2699=13, C2699=18), "Wed",OR(C2699=4, C2699=9, C2699=14, C2699=19), "Thu",OR(C2699=5, C2699=10, C2699=15, C2699=20), "Fri",TRUE, "")</f>
        <v>Tue</v>
      </c>
      <c r="C2699" s="129">
        <v>12.0</v>
      </c>
      <c r="D2699" s="129" t="s">
        <v>8592</v>
      </c>
      <c r="E2699" s="129" t="s">
        <v>7268</v>
      </c>
      <c r="F2699" s="129" t="s">
        <v>29</v>
      </c>
      <c r="G2699" s="129" t="s">
        <v>7269</v>
      </c>
      <c r="H2699" s="129">
        <v>51.0</v>
      </c>
      <c r="I2699" s="163">
        <v>48.0</v>
      </c>
      <c r="J2699" s="163">
        <v>154.0</v>
      </c>
      <c r="K2699" s="129">
        <v>1.0</v>
      </c>
      <c r="L2699" s="129">
        <v>0.0</v>
      </c>
      <c r="M2699" s="129">
        <v>0.0</v>
      </c>
      <c r="N2699" s="129">
        <v>1.0</v>
      </c>
      <c r="O2699" s="129">
        <v>7.0</v>
      </c>
      <c r="P2699" s="129">
        <v>8.0</v>
      </c>
      <c r="Q2699" s="11">
        <f t="array" ref="Q2699">COUNTIF(E2699:E3598, E2699)</f>
        <v>1</v>
      </c>
    </row>
    <row r="2700">
      <c r="A2700" s="129">
        <v>10.0</v>
      </c>
      <c r="B2700" s="129" t="str">
        <f t="array" ref="B2700">IFS(OR(C2700=1, C2700=6, C2700=11, C2700=16), "Mon", OR(C2700=2, C2700=7, C2700=12, C2700=17), "Tue", OR(C2700=3, C2700=8, C2700=13, C2700=18), "Wed",OR(C2700=4, C2700=9, C2700=14, C2700=19), "Thu",OR(C2700=5, C2700=10, C2700=15, C2700=20), "Fri",TRUE, "")</f>
        <v>Tue</v>
      </c>
      <c r="C2700" s="129">
        <v>12.0</v>
      </c>
      <c r="D2700" s="129" t="s">
        <v>8592</v>
      </c>
      <c r="E2700" s="129" t="s">
        <v>4916</v>
      </c>
      <c r="F2700" s="129" t="s">
        <v>29</v>
      </c>
      <c r="G2700" s="129" t="s">
        <v>4917</v>
      </c>
      <c r="H2700" s="129">
        <v>53.0</v>
      </c>
      <c r="I2700" s="163">
        <v>132.0</v>
      </c>
      <c r="J2700" s="163">
        <v>360.0</v>
      </c>
      <c r="K2700" s="129">
        <v>-1.0</v>
      </c>
      <c r="L2700" s="129">
        <v>0.0</v>
      </c>
      <c r="M2700" s="129">
        <v>0.0</v>
      </c>
      <c r="N2700" s="129">
        <v>-1.0</v>
      </c>
      <c r="O2700" s="129">
        <v>10.0</v>
      </c>
      <c r="P2700" s="129">
        <v>9.0</v>
      </c>
      <c r="Q2700" s="11">
        <f t="array" ref="Q2700">COUNTIF(E2700:E3598, E2700)</f>
        <v>1</v>
      </c>
    </row>
    <row r="2701">
      <c r="A2701" s="129">
        <v>10.0</v>
      </c>
      <c r="B2701" s="129" t="str">
        <f t="array" ref="B2701">IFS(OR(C2701=1, C2701=6, C2701=11, C2701=16), "Mon", OR(C2701=2, C2701=7, C2701=12, C2701=17), "Tue", OR(C2701=3, C2701=8, C2701=13, C2701=18), "Wed",OR(C2701=4, C2701=9, C2701=14, C2701=19), "Thu",OR(C2701=5, C2701=10, C2701=15, C2701=20), "Fri",TRUE, "")</f>
        <v>Tue</v>
      </c>
      <c r="C2701" s="129">
        <v>12.0</v>
      </c>
      <c r="D2701" s="129" t="s">
        <v>8592</v>
      </c>
      <c r="E2701" s="129" t="s">
        <v>4326</v>
      </c>
      <c r="F2701" s="129" t="s">
        <v>29</v>
      </c>
      <c r="G2701" s="129" t="s">
        <v>4327</v>
      </c>
      <c r="H2701" s="129">
        <v>53.0</v>
      </c>
      <c r="I2701" s="163">
        <v>44.0</v>
      </c>
      <c r="J2701" s="163">
        <v>137.0</v>
      </c>
      <c r="K2701" s="129">
        <v>0.0</v>
      </c>
      <c r="L2701" s="129">
        <v>0.0</v>
      </c>
      <c r="M2701" s="129">
        <v>0.0</v>
      </c>
      <c r="N2701" s="129">
        <v>0.0</v>
      </c>
      <c r="O2701" s="129">
        <v>8.0</v>
      </c>
      <c r="P2701" s="129">
        <v>8.0</v>
      </c>
      <c r="Q2701" s="11">
        <f t="array" ref="Q2701">COUNTIF(E2701:E3598, E2701)</f>
        <v>1</v>
      </c>
    </row>
    <row r="2702">
      <c r="A2702" s="129">
        <v>10.0</v>
      </c>
      <c r="B2702" s="129" t="str">
        <f t="array" ref="B2702">IFS(OR(C2702=1, C2702=6, C2702=11, C2702=16), "Mon", OR(C2702=2, C2702=7, C2702=12, C2702=17), "Tue", OR(C2702=3, C2702=8, C2702=13, C2702=18), "Wed",OR(C2702=4, C2702=9, C2702=14, C2702=19), "Thu",OR(C2702=5, C2702=10, C2702=15, C2702=20), "Fri",TRUE, "")</f>
        <v>Tue</v>
      </c>
      <c r="C2702" s="129">
        <v>12.0</v>
      </c>
      <c r="D2702" s="129" t="s">
        <v>8592</v>
      </c>
      <c r="E2702" s="129" t="s">
        <v>6690</v>
      </c>
      <c r="F2702" s="129" t="s">
        <v>29</v>
      </c>
      <c r="G2702" s="129" t="s">
        <v>6691</v>
      </c>
      <c r="H2702" s="129">
        <v>34.0</v>
      </c>
      <c r="I2702" s="163">
        <v>50.0</v>
      </c>
      <c r="J2702" s="163">
        <v>153.0</v>
      </c>
      <c r="K2702" s="129">
        <v>-1.0</v>
      </c>
      <c r="L2702" s="129">
        <v>0.0</v>
      </c>
      <c r="M2702" s="129">
        <v>0.0</v>
      </c>
      <c r="N2702" s="129">
        <v>-1.0</v>
      </c>
      <c r="O2702" s="129">
        <v>10.0</v>
      </c>
      <c r="P2702" s="129">
        <v>9.0</v>
      </c>
      <c r="Q2702" s="11">
        <f t="array" ref="Q2702">COUNTIF(E2702:E3598, E2702)</f>
        <v>1</v>
      </c>
    </row>
    <row r="2703">
      <c r="A2703" s="129">
        <v>10.0</v>
      </c>
      <c r="B2703" s="129" t="str">
        <f t="array" ref="B2703">IFS(OR(C2703=1, C2703=6, C2703=11, C2703=16), "Mon", OR(C2703=2, C2703=7, C2703=12, C2703=17), "Tue", OR(C2703=3, C2703=8, C2703=13, C2703=18), "Wed",OR(C2703=4, C2703=9, C2703=14, C2703=19), "Thu",OR(C2703=5, C2703=10, C2703=15, C2703=20), "Fri",TRUE, "")</f>
        <v>Tue</v>
      </c>
      <c r="C2703" s="129">
        <v>12.0</v>
      </c>
      <c r="D2703" s="129" t="s">
        <v>8592</v>
      </c>
      <c r="E2703" s="129" t="s">
        <v>7662</v>
      </c>
      <c r="F2703" s="129" t="s">
        <v>29</v>
      </c>
      <c r="G2703" s="129" t="s">
        <v>7663</v>
      </c>
      <c r="H2703" s="129">
        <v>41.0</v>
      </c>
      <c r="I2703" s="163">
        <v>218.0</v>
      </c>
      <c r="J2703" s="163">
        <v>333.0</v>
      </c>
      <c r="K2703" s="129">
        <v>0.0</v>
      </c>
      <c r="L2703" s="129">
        <v>0.0</v>
      </c>
      <c r="M2703" s="129">
        <v>0.0</v>
      </c>
      <c r="N2703" s="129">
        <v>0.0</v>
      </c>
      <c r="O2703" s="129">
        <v>9.0</v>
      </c>
      <c r="P2703" s="129">
        <v>9.0</v>
      </c>
      <c r="Q2703" s="11">
        <f t="array" ref="Q2703">COUNTIF(E2703:E3598, E2703)</f>
        <v>1</v>
      </c>
    </row>
    <row r="2704">
      <c r="A2704" s="129">
        <v>10.0</v>
      </c>
      <c r="B2704" s="129" t="str">
        <f t="array" ref="B2704">IFS(OR(C2704=1, C2704=6, C2704=11, C2704=16), "Mon", OR(C2704=2, C2704=7, C2704=12, C2704=17), "Tue", OR(C2704=3, C2704=8, C2704=13, C2704=18), "Wed",OR(C2704=4, C2704=9, C2704=14, C2704=19), "Thu",OR(C2704=5, C2704=10, C2704=15, C2704=20), "Fri",TRUE, "")</f>
        <v>Tue</v>
      </c>
      <c r="C2704" s="129">
        <v>12.0</v>
      </c>
      <c r="D2704" s="129" t="s">
        <v>8592</v>
      </c>
      <c r="E2704" s="129" t="s">
        <v>1920</v>
      </c>
      <c r="F2704" s="129" t="s">
        <v>29</v>
      </c>
      <c r="G2704" s="129" t="s">
        <v>1921</v>
      </c>
      <c r="H2704" s="129">
        <v>56.0</v>
      </c>
      <c r="I2704" s="163">
        <v>57.0</v>
      </c>
      <c r="J2704" s="163">
        <v>168.0</v>
      </c>
      <c r="K2704" s="129">
        <v>0.0</v>
      </c>
      <c r="L2704" s="129">
        <v>0.0</v>
      </c>
      <c r="M2704" s="129">
        <v>0.0</v>
      </c>
      <c r="N2704" s="129">
        <v>0.0</v>
      </c>
      <c r="O2704" s="129">
        <v>9.0</v>
      </c>
      <c r="P2704" s="129">
        <v>9.0</v>
      </c>
      <c r="Q2704" s="11">
        <f t="array" ref="Q2704">COUNTIF(E2704:E3598, E2704)</f>
        <v>1</v>
      </c>
    </row>
    <row r="2705">
      <c r="A2705" s="129">
        <v>10.0</v>
      </c>
      <c r="B2705" s="129" t="str">
        <f t="array" ref="B2705">IFS(OR(C2705=1, C2705=6, C2705=11, C2705=16), "Mon", OR(C2705=2, C2705=7, C2705=12, C2705=17), "Tue", OR(C2705=3, C2705=8, C2705=13, C2705=18), "Wed",OR(C2705=4, C2705=9, C2705=14, C2705=19), "Thu",OR(C2705=5, C2705=10, C2705=15, C2705=20), "Fri",TRUE, "")</f>
        <v>Wed</v>
      </c>
      <c r="C2705" s="129">
        <v>13.0</v>
      </c>
      <c r="D2705" s="129" t="s">
        <v>8592</v>
      </c>
      <c r="E2705" s="129" t="s">
        <v>2866</v>
      </c>
      <c r="F2705" s="129" t="s">
        <v>29</v>
      </c>
      <c r="G2705" s="129" t="s">
        <v>2867</v>
      </c>
      <c r="H2705" s="129">
        <v>67.0</v>
      </c>
      <c r="I2705" s="163">
        <v>103.0</v>
      </c>
      <c r="J2705" s="163">
        <v>224.0</v>
      </c>
      <c r="K2705" s="129">
        <v>-1.0</v>
      </c>
      <c r="L2705" s="129">
        <v>-1.0</v>
      </c>
      <c r="M2705" s="129">
        <v>0.0</v>
      </c>
      <c r="N2705" s="129">
        <v>-2.0</v>
      </c>
      <c r="O2705" s="129">
        <v>9.0</v>
      </c>
      <c r="P2705" s="129">
        <v>7.0</v>
      </c>
      <c r="Q2705" s="11">
        <f t="array" ref="Q2705">COUNTIF(E2705:E3598, E2705)</f>
        <v>1</v>
      </c>
    </row>
    <row r="2706">
      <c r="A2706" s="129">
        <v>10.0</v>
      </c>
      <c r="B2706" s="129" t="str">
        <f t="array" ref="B2706">IFS(OR(C2706=1, C2706=6, C2706=11, C2706=16), "Mon", OR(C2706=2, C2706=7, C2706=12, C2706=17), "Tue", OR(C2706=3, C2706=8, C2706=13, C2706=18), "Wed",OR(C2706=4, C2706=9, C2706=14, C2706=19), "Thu",OR(C2706=5, C2706=10, C2706=15, C2706=20), "Fri",TRUE, "")</f>
        <v>Wed</v>
      </c>
      <c r="C2706" s="129">
        <v>13.0</v>
      </c>
      <c r="D2706" s="129" t="s">
        <v>8592</v>
      </c>
      <c r="E2706" s="129" t="s">
        <v>1760</v>
      </c>
      <c r="F2706" s="129" t="s">
        <v>29</v>
      </c>
      <c r="G2706" s="129" t="s">
        <v>1761</v>
      </c>
      <c r="H2706" s="129">
        <v>58.0</v>
      </c>
      <c r="I2706" s="163">
        <v>62.0</v>
      </c>
      <c r="J2706" s="163">
        <v>166.0</v>
      </c>
      <c r="K2706" s="129">
        <v>-1.0</v>
      </c>
      <c r="L2706" s="129">
        <v>0.0</v>
      </c>
      <c r="M2706" s="129">
        <v>0.0</v>
      </c>
      <c r="N2706" s="129">
        <v>-1.0</v>
      </c>
      <c r="O2706" s="129">
        <v>10.0</v>
      </c>
      <c r="P2706" s="129">
        <v>9.0</v>
      </c>
      <c r="Q2706" s="11">
        <f t="array" ref="Q2706">COUNTIF(E2706:E3598, E2706)</f>
        <v>1</v>
      </c>
    </row>
    <row r="2707">
      <c r="A2707" s="129">
        <v>10.0</v>
      </c>
      <c r="B2707" s="129" t="str">
        <f t="array" ref="B2707">IFS(OR(C2707=1, C2707=6, C2707=11, C2707=16), "Mon", OR(C2707=2, C2707=7, C2707=12, C2707=17), "Tue", OR(C2707=3, C2707=8, C2707=13, C2707=18), "Wed",OR(C2707=4, C2707=9, C2707=14, C2707=19), "Thu",OR(C2707=5, C2707=10, C2707=15, C2707=20), "Fri",TRUE, "")</f>
        <v>Wed</v>
      </c>
      <c r="C2707" s="129">
        <v>13.0</v>
      </c>
      <c r="D2707" s="129" t="s">
        <v>8592</v>
      </c>
      <c r="E2707" s="129" t="s">
        <v>2878</v>
      </c>
      <c r="F2707" s="129" t="s">
        <v>29</v>
      </c>
      <c r="G2707" s="129" t="s">
        <v>2879</v>
      </c>
      <c r="H2707" s="129">
        <v>67.0</v>
      </c>
      <c r="I2707" s="163">
        <v>102.0</v>
      </c>
      <c r="J2707" s="163">
        <v>330.0</v>
      </c>
      <c r="K2707" s="129">
        <v>0.0</v>
      </c>
      <c r="L2707" s="129">
        <v>0.0</v>
      </c>
      <c r="M2707" s="129">
        <v>0.0</v>
      </c>
      <c r="N2707" s="129">
        <v>0.0</v>
      </c>
      <c r="O2707" s="129">
        <v>10.0</v>
      </c>
      <c r="P2707" s="129">
        <v>10.0</v>
      </c>
      <c r="Q2707" s="11">
        <f t="array" ref="Q2707">COUNTIF(E2707:E3598, E2707)</f>
        <v>1</v>
      </c>
    </row>
    <row r="2708">
      <c r="A2708" s="129">
        <v>10.0</v>
      </c>
      <c r="B2708" s="129" t="str">
        <f t="array" ref="B2708">IFS(OR(C2708=1, C2708=6, C2708=11, C2708=16), "Mon", OR(C2708=2, C2708=7, C2708=12, C2708=17), "Tue", OR(C2708=3, C2708=8, C2708=13, C2708=18), "Wed",OR(C2708=4, C2708=9, C2708=14, C2708=19), "Thu",OR(C2708=5, C2708=10, C2708=15, C2708=20), "Fri",TRUE, "")</f>
        <v>Wed</v>
      </c>
      <c r="C2708" s="129">
        <v>13.0</v>
      </c>
      <c r="D2708" s="129" t="s">
        <v>8592</v>
      </c>
      <c r="E2708" s="129" t="s">
        <v>1682</v>
      </c>
      <c r="F2708" s="129" t="s">
        <v>29</v>
      </c>
      <c r="G2708" s="129" t="s">
        <v>1683</v>
      </c>
      <c r="H2708" s="129">
        <v>41.0</v>
      </c>
      <c r="I2708" s="163">
        <v>91.0</v>
      </c>
      <c r="J2708" s="163">
        <v>274.0</v>
      </c>
      <c r="K2708" s="129">
        <v>0.0</v>
      </c>
      <c r="L2708" s="129">
        <v>0.0</v>
      </c>
      <c r="M2708" s="129">
        <v>0.0</v>
      </c>
      <c r="N2708" s="129">
        <v>0.0</v>
      </c>
      <c r="O2708" s="129">
        <v>10.0</v>
      </c>
      <c r="P2708" s="129">
        <v>10.0</v>
      </c>
      <c r="Q2708" s="11">
        <f t="array" ref="Q2708">COUNTIF(E2708:E3598, E2708)</f>
        <v>3</v>
      </c>
    </row>
    <row r="2709">
      <c r="A2709" s="129">
        <v>10.0</v>
      </c>
      <c r="B2709" s="129" t="str">
        <f t="array" ref="B2709">IFS(OR(C2709=1, C2709=6, C2709=11, C2709=16), "Mon", OR(C2709=2, C2709=7, C2709=12, C2709=17), "Tue", OR(C2709=3, C2709=8, C2709=13, C2709=18), "Wed",OR(C2709=4, C2709=9, C2709=14, C2709=19), "Thu",OR(C2709=5, C2709=10, C2709=15, C2709=20), "Fri",TRUE, "")</f>
        <v>Wed</v>
      </c>
      <c r="C2709" s="129">
        <v>13.0</v>
      </c>
      <c r="D2709" s="129" t="s">
        <v>8592</v>
      </c>
      <c r="E2709" s="129" t="s">
        <v>2054</v>
      </c>
      <c r="F2709" s="129" t="s">
        <v>29</v>
      </c>
      <c r="G2709" s="129" t="s">
        <v>2055</v>
      </c>
      <c r="H2709" s="129">
        <v>61.0</v>
      </c>
      <c r="I2709" s="163">
        <v>129.0</v>
      </c>
      <c r="J2709" s="163">
        <v>252.0</v>
      </c>
      <c r="K2709" s="129">
        <v>0.0</v>
      </c>
      <c r="L2709" s="129">
        <v>-1.0</v>
      </c>
      <c r="M2709" s="129">
        <v>0.0</v>
      </c>
      <c r="N2709" s="129">
        <v>-1.0</v>
      </c>
      <c r="O2709" s="129">
        <v>9.0</v>
      </c>
      <c r="P2709" s="129">
        <v>8.0</v>
      </c>
      <c r="Q2709" s="11">
        <f t="array" ref="Q2709">COUNTIF(E2709:E3598, E2709)</f>
        <v>1</v>
      </c>
    </row>
    <row r="2710">
      <c r="A2710" s="129">
        <v>10.0</v>
      </c>
      <c r="B2710" s="129" t="str">
        <f t="array" ref="B2710">IFS(OR(C2710=1, C2710=6, C2710=11, C2710=16), "Mon", OR(C2710=2, C2710=7, C2710=12, C2710=17), "Tue", OR(C2710=3, C2710=8, C2710=13, C2710=18), "Wed",OR(C2710=4, C2710=9, C2710=14, C2710=19), "Thu",OR(C2710=5, C2710=10, C2710=15, C2710=20), "Fri",TRUE, "")</f>
        <v>Wed</v>
      </c>
      <c r="C2710" s="129">
        <v>13.0</v>
      </c>
      <c r="D2710" s="129" t="s">
        <v>8592</v>
      </c>
      <c r="E2710" s="129" t="s">
        <v>8132</v>
      </c>
      <c r="F2710" s="129" t="s">
        <v>29</v>
      </c>
      <c r="G2710" s="129" t="s">
        <v>8133</v>
      </c>
      <c r="H2710" s="129">
        <v>23.0</v>
      </c>
      <c r="I2710" s="163">
        <v>83.0</v>
      </c>
      <c r="J2710" s="163">
        <v>224.0</v>
      </c>
      <c r="K2710" s="129">
        <v>0.0</v>
      </c>
      <c r="L2710" s="129">
        <v>0.0</v>
      </c>
      <c r="M2710" s="129">
        <v>0.0</v>
      </c>
      <c r="N2710" s="129">
        <v>0.0</v>
      </c>
      <c r="O2710" s="129">
        <v>10.0</v>
      </c>
      <c r="P2710" s="129">
        <v>10.0</v>
      </c>
      <c r="Q2710" s="11">
        <f t="array" ref="Q2710">COUNTIF(E2710:E3598, E2710)</f>
        <v>1</v>
      </c>
    </row>
    <row r="2711">
      <c r="A2711" s="129">
        <v>10.0</v>
      </c>
      <c r="B2711" s="129" t="str">
        <f t="array" ref="B2711">IFS(OR(C2711=1, C2711=6, C2711=11, C2711=16), "Mon", OR(C2711=2, C2711=7, C2711=12, C2711=17), "Tue", OR(C2711=3, C2711=8, C2711=13, C2711=18), "Wed",OR(C2711=4, C2711=9, C2711=14, C2711=19), "Thu",OR(C2711=5, C2711=10, C2711=15, C2711=20), "Fri",TRUE, "")</f>
        <v>Thu</v>
      </c>
      <c r="C2711" s="129">
        <v>14.0</v>
      </c>
      <c r="D2711" s="129" t="s">
        <v>8592</v>
      </c>
      <c r="E2711" s="129" t="s">
        <v>7192</v>
      </c>
      <c r="F2711" s="129" t="s">
        <v>29</v>
      </c>
      <c r="G2711" s="129" t="s">
        <v>7193</v>
      </c>
      <c r="H2711" s="129">
        <v>32.0</v>
      </c>
      <c r="I2711" s="163">
        <v>81.0</v>
      </c>
      <c r="J2711" s="163">
        <v>125.0</v>
      </c>
      <c r="K2711" s="129">
        <v>0.0</v>
      </c>
      <c r="L2711" s="129">
        <v>0.0</v>
      </c>
      <c r="M2711" s="129">
        <v>0.0</v>
      </c>
      <c r="N2711" s="129">
        <v>0.0</v>
      </c>
      <c r="O2711" s="129">
        <v>7.0</v>
      </c>
      <c r="P2711" s="129">
        <v>7.0</v>
      </c>
      <c r="Q2711" s="11">
        <f t="array" ref="Q2711">COUNTIF(E2711:E3598, E2711)</f>
        <v>1</v>
      </c>
    </row>
    <row r="2712">
      <c r="A2712" s="129">
        <v>10.0</v>
      </c>
      <c r="B2712" s="129" t="str">
        <f t="array" ref="B2712">IFS(OR(C2712=1, C2712=6, C2712=11, C2712=16), "Mon", OR(C2712=2, C2712=7, C2712=12, C2712=17), "Tue", OR(C2712=3, C2712=8, C2712=13, C2712=18), "Wed",OR(C2712=4, C2712=9, C2712=14, C2712=19), "Thu",OR(C2712=5, C2712=10, C2712=15, C2712=20), "Fri",TRUE, "")</f>
        <v>Thu</v>
      </c>
      <c r="C2712" s="129">
        <v>14.0</v>
      </c>
      <c r="D2712" s="129" t="s">
        <v>8592</v>
      </c>
      <c r="E2712" s="129" t="s">
        <v>1900</v>
      </c>
      <c r="F2712" s="129" t="s">
        <v>29</v>
      </c>
      <c r="G2712" s="129" t="s">
        <v>1901</v>
      </c>
      <c r="H2712" s="129">
        <v>25.0</v>
      </c>
      <c r="I2712" s="163">
        <v>58.0</v>
      </c>
      <c r="J2712" s="163">
        <v>168.0</v>
      </c>
      <c r="K2712" s="129">
        <v>0.0</v>
      </c>
      <c r="L2712" s="129">
        <v>0.0</v>
      </c>
      <c r="M2712" s="129">
        <v>0.0</v>
      </c>
      <c r="N2712" s="129">
        <v>0.0</v>
      </c>
      <c r="O2712" s="129">
        <v>9.0</v>
      </c>
      <c r="P2712" s="129">
        <v>9.0</v>
      </c>
      <c r="Q2712" s="11">
        <f t="array" ref="Q2712">COUNTIF(E2712:E3598, E2712)</f>
        <v>1</v>
      </c>
    </row>
    <row r="2713">
      <c r="A2713" s="129">
        <v>10.0</v>
      </c>
      <c r="B2713" s="129" t="str">
        <f t="array" ref="B2713">IFS(OR(C2713=1, C2713=6, C2713=11, C2713=16), "Mon", OR(C2713=2, C2713=7, C2713=12, C2713=17), "Tue", OR(C2713=3, C2713=8, C2713=13, C2713=18), "Wed",OR(C2713=4, C2713=9, C2713=14, C2713=19), "Thu",OR(C2713=5, C2713=10, C2713=15, C2713=20), "Fri",TRUE, "")</f>
        <v>Thu</v>
      </c>
      <c r="C2713" s="129">
        <v>14.0</v>
      </c>
      <c r="D2713" s="129" t="s">
        <v>8592</v>
      </c>
      <c r="E2713" s="129" t="s">
        <v>5374</v>
      </c>
      <c r="F2713" s="129" t="s">
        <v>29</v>
      </c>
      <c r="G2713" s="129" t="s">
        <v>5375</v>
      </c>
      <c r="H2713" s="129">
        <v>65.0</v>
      </c>
      <c r="I2713" s="163">
        <v>143.0</v>
      </c>
      <c r="J2713" s="163">
        <v>238.0</v>
      </c>
      <c r="K2713" s="129">
        <v>-1.0</v>
      </c>
      <c r="L2713" s="129">
        <v>0.0</v>
      </c>
      <c r="M2713" s="129">
        <v>0.0</v>
      </c>
      <c r="N2713" s="129">
        <v>-1.0</v>
      </c>
      <c r="O2713" s="129">
        <v>10.0</v>
      </c>
      <c r="P2713" s="129">
        <v>9.0</v>
      </c>
      <c r="Q2713" s="11">
        <f t="array" ref="Q2713">COUNTIF(E2713:E3598, E2713)</f>
        <v>2</v>
      </c>
    </row>
    <row r="2714">
      <c r="A2714" s="129">
        <v>10.0</v>
      </c>
      <c r="B2714" s="129" t="str">
        <f t="array" ref="B2714">IFS(OR(C2714=1, C2714=6, C2714=11, C2714=16), "Mon", OR(C2714=2, C2714=7, C2714=12, C2714=17), "Tue", OR(C2714=3, C2714=8, C2714=13, C2714=18), "Wed",OR(C2714=4, C2714=9, C2714=14, C2714=19), "Thu",OR(C2714=5, C2714=10, C2714=15, C2714=20), "Fri",TRUE, "")</f>
        <v>Thu</v>
      </c>
      <c r="C2714" s="129">
        <v>14.0</v>
      </c>
      <c r="D2714" s="129" t="s">
        <v>8592</v>
      </c>
      <c r="E2714" s="129" t="s">
        <v>327</v>
      </c>
      <c r="F2714" s="129" t="s">
        <v>29</v>
      </c>
      <c r="G2714" s="129" t="s">
        <v>328</v>
      </c>
      <c r="H2714" s="129">
        <v>59.0</v>
      </c>
      <c r="I2714" s="163">
        <v>141.0</v>
      </c>
      <c r="J2714" s="163">
        <v>510.0</v>
      </c>
      <c r="K2714" s="129">
        <v>-1.0</v>
      </c>
      <c r="L2714" s="129">
        <v>0.0</v>
      </c>
      <c r="M2714" s="129">
        <v>-1.0</v>
      </c>
      <c r="N2714" s="129">
        <v>-2.0</v>
      </c>
      <c r="O2714" s="129">
        <v>10.0</v>
      </c>
      <c r="P2714" s="129">
        <v>8.0</v>
      </c>
      <c r="Q2714" s="11">
        <f t="array" ref="Q2714">COUNTIF(E2714:E3598, E2714)</f>
        <v>1</v>
      </c>
    </row>
    <row r="2715">
      <c r="A2715" s="129">
        <v>10.0</v>
      </c>
      <c r="B2715" s="129" t="str">
        <f t="array" ref="B2715">IFS(OR(C2715=1, C2715=6, C2715=11, C2715=16), "Mon", OR(C2715=2, C2715=7, C2715=12, C2715=17), "Tue", OR(C2715=3, C2715=8, C2715=13, C2715=18), "Wed",OR(C2715=4, C2715=9, C2715=14, C2715=19), "Thu",OR(C2715=5, C2715=10, C2715=15, C2715=20), "Fri",TRUE, "")</f>
        <v>Thu</v>
      </c>
      <c r="C2715" s="129">
        <v>14.0</v>
      </c>
      <c r="D2715" s="129" t="s">
        <v>8592</v>
      </c>
      <c r="E2715" s="129" t="s">
        <v>6916</v>
      </c>
      <c r="F2715" s="129" t="s">
        <v>29</v>
      </c>
      <c r="G2715" s="129" t="s">
        <v>6917</v>
      </c>
      <c r="H2715" s="129">
        <v>25.0</v>
      </c>
      <c r="I2715" s="163">
        <v>124.0</v>
      </c>
      <c r="J2715" s="163">
        <v>534.0</v>
      </c>
      <c r="K2715" s="129">
        <v>0.0</v>
      </c>
      <c r="L2715" s="129">
        <v>-1.0</v>
      </c>
      <c r="M2715" s="129">
        <v>0.0</v>
      </c>
      <c r="N2715" s="129">
        <v>-1.0</v>
      </c>
      <c r="O2715" s="129">
        <v>7.0</v>
      </c>
      <c r="P2715" s="129">
        <v>6.0</v>
      </c>
      <c r="Q2715" s="11">
        <f t="array" ref="Q2715">COUNTIF(E2715:E3598, E2715)</f>
        <v>2</v>
      </c>
    </row>
    <row r="2716">
      <c r="A2716" s="129">
        <v>10.0</v>
      </c>
      <c r="B2716" s="129" t="str">
        <f t="array" ref="B2716">IFS(OR(C2716=1, C2716=6, C2716=11, C2716=16), "Mon", OR(C2716=2, C2716=7, C2716=12, C2716=17), "Tue", OR(C2716=3, C2716=8, C2716=13, C2716=18), "Wed",OR(C2716=4, C2716=9, C2716=14, C2716=19), "Thu",OR(C2716=5, C2716=10, C2716=15, C2716=20), "Fri",TRUE, "")</f>
        <v>Thu</v>
      </c>
      <c r="C2716" s="129">
        <v>14.0</v>
      </c>
      <c r="D2716" s="129" t="s">
        <v>8592</v>
      </c>
      <c r="E2716" s="129" t="s">
        <v>6862</v>
      </c>
      <c r="F2716" s="129" t="s">
        <v>29</v>
      </c>
      <c r="G2716" s="129" t="s">
        <v>6863</v>
      </c>
      <c r="H2716" s="129">
        <v>35.0</v>
      </c>
      <c r="I2716" s="163">
        <v>88.0</v>
      </c>
      <c r="J2716" s="163">
        <v>306.0</v>
      </c>
      <c r="K2716" s="129">
        <v>0.0</v>
      </c>
      <c r="L2716" s="129">
        <v>0.0</v>
      </c>
      <c r="M2716" s="129">
        <v>0.0</v>
      </c>
      <c r="N2716" s="129">
        <v>0.0</v>
      </c>
      <c r="O2716" s="129">
        <v>7.0</v>
      </c>
      <c r="P2716" s="129">
        <v>7.0</v>
      </c>
      <c r="Q2716" s="11">
        <f t="array" ref="Q2716">COUNTIF(E2716:E3598, E2716)</f>
        <v>1</v>
      </c>
    </row>
    <row r="2717">
      <c r="A2717" s="129">
        <v>10.0</v>
      </c>
      <c r="B2717" s="129" t="str">
        <f t="array" ref="B2717">IFS(OR(C2717=1, C2717=6, C2717=11, C2717=16), "Mon", OR(C2717=2, C2717=7, C2717=12, C2717=17), "Tue", OR(C2717=3, C2717=8, C2717=13, C2717=18), "Wed",OR(C2717=4, C2717=9, C2717=14, C2717=19), "Thu",OR(C2717=5, C2717=10, C2717=15, C2717=20), "Fri",TRUE, "")</f>
        <v>Fri</v>
      </c>
      <c r="C2717" s="129">
        <v>15.0</v>
      </c>
      <c r="D2717" s="129" t="s">
        <v>8592</v>
      </c>
      <c r="E2717" s="129" t="s">
        <v>3110</v>
      </c>
      <c r="F2717" s="129" t="s">
        <v>29</v>
      </c>
      <c r="G2717" s="129" t="s">
        <v>3111</v>
      </c>
      <c r="H2717" s="129">
        <v>23.0</v>
      </c>
      <c r="I2717" s="163">
        <v>138.0</v>
      </c>
      <c r="J2717" s="163">
        <v>228.0</v>
      </c>
      <c r="K2717" s="129">
        <v>-1.0</v>
      </c>
      <c r="L2717" s="129">
        <v>0.0</v>
      </c>
      <c r="M2717" s="129">
        <v>0.0</v>
      </c>
      <c r="N2717" s="129">
        <v>-1.0</v>
      </c>
      <c r="O2717" s="129">
        <v>9.0</v>
      </c>
      <c r="P2717" s="129">
        <v>8.0</v>
      </c>
      <c r="Q2717" s="11">
        <f t="array" ref="Q2717">COUNTIF(E2717:E3598, E2717)</f>
        <v>1</v>
      </c>
    </row>
    <row r="2718">
      <c r="A2718" s="129">
        <v>10.0</v>
      </c>
      <c r="B2718" s="129" t="str">
        <f t="array" ref="B2718">IFS(OR(C2718=1, C2718=6, C2718=11, C2718=16), "Mon", OR(C2718=2, C2718=7, C2718=12, C2718=17), "Tue", OR(C2718=3, C2718=8, C2718=13, C2718=18), "Wed",OR(C2718=4, C2718=9, C2718=14, C2718=19), "Thu",OR(C2718=5, C2718=10, C2718=15, C2718=20), "Fri",TRUE, "")</f>
        <v>Fri</v>
      </c>
      <c r="C2718" s="129">
        <v>15.0</v>
      </c>
      <c r="D2718" s="129" t="s">
        <v>8592</v>
      </c>
      <c r="E2718" s="129" t="s">
        <v>313</v>
      </c>
      <c r="F2718" s="129" t="s">
        <v>29</v>
      </c>
      <c r="G2718" s="129" t="s">
        <v>314</v>
      </c>
      <c r="H2718" s="129">
        <v>46.0</v>
      </c>
      <c r="I2718" s="163">
        <v>45.0</v>
      </c>
      <c r="J2718" s="163">
        <v>150.0</v>
      </c>
      <c r="K2718" s="129">
        <v>0.0</v>
      </c>
      <c r="L2718" s="129">
        <v>0.0</v>
      </c>
      <c r="M2718" s="129">
        <v>0.0</v>
      </c>
      <c r="N2718" s="129">
        <v>0.0</v>
      </c>
      <c r="O2718" s="129">
        <v>10.0</v>
      </c>
      <c r="P2718" s="129">
        <v>10.0</v>
      </c>
      <c r="Q2718" s="11">
        <f t="array" ref="Q2718">COUNTIF(E2718:E3598, E2718)</f>
        <v>2</v>
      </c>
    </row>
    <row r="2719">
      <c r="A2719" s="129">
        <v>10.0</v>
      </c>
      <c r="B2719" s="129" t="str">
        <f t="array" ref="B2719">IFS(OR(C2719=1, C2719=6, C2719=11, C2719=16), "Mon", OR(C2719=2, C2719=7, C2719=12, C2719=17), "Tue", OR(C2719=3, C2719=8, C2719=13, C2719=18), "Wed",OR(C2719=4, C2719=9, C2719=14, C2719=19), "Thu",OR(C2719=5, C2719=10, C2719=15, C2719=20), "Fri",TRUE, "")</f>
        <v>Fri</v>
      </c>
      <c r="C2719" s="129">
        <v>15.0</v>
      </c>
      <c r="D2719" s="129" t="s">
        <v>8592</v>
      </c>
      <c r="E2719" s="129" t="s">
        <v>4964</v>
      </c>
      <c r="F2719" s="129" t="s">
        <v>29</v>
      </c>
      <c r="G2719" s="129" t="s">
        <v>4965</v>
      </c>
      <c r="H2719" s="129">
        <v>69.0</v>
      </c>
      <c r="I2719" s="163">
        <v>143.0</v>
      </c>
      <c r="J2719" s="163">
        <v>244.0</v>
      </c>
      <c r="K2719" s="129">
        <v>0.0</v>
      </c>
      <c r="L2719" s="129">
        <v>0.0</v>
      </c>
      <c r="M2719" s="129">
        <v>0.0</v>
      </c>
      <c r="N2719" s="129">
        <v>0.0</v>
      </c>
      <c r="O2719" s="129">
        <v>7.0</v>
      </c>
      <c r="P2719" s="129">
        <v>7.0</v>
      </c>
      <c r="Q2719" s="11">
        <f t="array" ref="Q2719">COUNTIF(E2719:E3598, E2719)</f>
        <v>2</v>
      </c>
    </row>
    <row r="2720">
      <c r="A2720" s="129">
        <v>10.0</v>
      </c>
      <c r="B2720" s="129" t="str">
        <f t="array" ref="B2720">IFS(OR(C2720=1, C2720=6, C2720=11, C2720=16), "Mon", OR(C2720=2, C2720=7, C2720=12, C2720=17), "Tue", OR(C2720=3, C2720=8, C2720=13, C2720=18), "Wed",OR(C2720=4, C2720=9, C2720=14, C2720=19), "Thu",OR(C2720=5, C2720=10, C2720=15, C2720=20), "Fri",TRUE, "")</f>
        <v>Fri</v>
      </c>
      <c r="C2720" s="129">
        <v>15.0</v>
      </c>
      <c r="D2720" s="129" t="s">
        <v>8592</v>
      </c>
      <c r="E2720" s="129" t="s">
        <v>4894</v>
      </c>
      <c r="F2720" s="129" t="s">
        <v>29</v>
      </c>
      <c r="G2720" s="129" t="s">
        <v>4895</v>
      </c>
      <c r="H2720" s="129">
        <v>52.0</v>
      </c>
      <c r="I2720" s="163">
        <v>66.0</v>
      </c>
      <c r="J2720" s="163">
        <v>170.0</v>
      </c>
      <c r="K2720" s="129">
        <v>0.0</v>
      </c>
      <c r="L2720" s="129">
        <v>0.0</v>
      </c>
      <c r="M2720" s="129">
        <v>0.0</v>
      </c>
      <c r="N2720" s="129">
        <v>0.0</v>
      </c>
      <c r="O2720" s="129">
        <v>7.0</v>
      </c>
      <c r="P2720" s="129">
        <v>7.0</v>
      </c>
      <c r="Q2720" s="11">
        <f t="array" ref="Q2720">COUNTIF(E2720:E3598, E2720)</f>
        <v>1</v>
      </c>
    </row>
    <row r="2721">
      <c r="A2721" s="129">
        <v>10.0</v>
      </c>
      <c r="B2721" s="129" t="str">
        <f t="array" ref="B2721">IFS(OR(C2721=1, C2721=6, C2721=11, C2721=16), "Mon", OR(C2721=2, C2721=7, C2721=12, C2721=17), "Tue", OR(C2721=3, C2721=8, C2721=13, C2721=18), "Wed",OR(C2721=4, C2721=9, C2721=14, C2721=19), "Thu",OR(C2721=5, C2721=10, C2721=15, C2721=20), "Fri",TRUE, "")</f>
        <v>Fri</v>
      </c>
      <c r="C2721" s="129">
        <v>15.0</v>
      </c>
      <c r="D2721" s="129" t="s">
        <v>8592</v>
      </c>
      <c r="E2721" s="129" t="s">
        <v>2156</v>
      </c>
      <c r="F2721" s="129" t="s">
        <v>29</v>
      </c>
      <c r="G2721" s="129" t="s">
        <v>2157</v>
      </c>
      <c r="H2721" s="129">
        <v>59.0</v>
      </c>
      <c r="I2721" s="163">
        <v>83.0</v>
      </c>
      <c r="J2721" s="163">
        <v>348.0</v>
      </c>
      <c r="K2721" s="129">
        <v>1.0</v>
      </c>
      <c r="L2721" s="129">
        <v>0.0</v>
      </c>
      <c r="M2721" s="129">
        <v>0.0</v>
      </c>
      <c r="N2721" s="129">
        <v>1.0</v>
      </c>
      <c r="O2721" s="129">
        <v>10.0</v>
      </c>
      <c r="P2721" s="129">
        <v>10.0</v>
      </c>
      <c r="Q2721" s="11">
        <f t="array" ref="Q2721">COUNTIF(E2721:E3598, E2721)</f>
        <v>2</v>
      </c>
    </row>
    <row r="2722">
      <c r="A2722" s="129">
        <v>10.0</v>
      </c>
      <c r="B2722" s="129" t="str">
        <f t="array" ref="B2722">IFS(OR(C2722=1, C2722=6, C2722=11, C2722=16), "Mon", OR(C2722=2, C2722=7, C2722=12, C2722=17), "Tue", OR(C2722=3, C2722=8, C2722=13, C2722=18), "Wed",OR(C2722=4, C2722=9, C2722=14, C2722=19), "Thu",OR(C2722=5, C2722=10, C2722=15, C2722=20), "Fri",TRUE, "")</f>
        <v>Fri</v>
      </c>
      <c r="C2722" s="129">
        <v>15.0</v>
      </c>
      <c r="D2722" s="129" t="s">
        <v>8592</v>
      </c>
      <c r="E2722" s="129" t="s">
        <v>2544</v>
      </c>
      <c r="F2722" s="129" t="s">
        <v>29</v>
      </c>
      <c r="G2722" s="129" t="s">
        <v>2545</v>
      </c>
      <c r="H2722" s="129">
        <v>38.0</v>
      </c>
      <c r="I2722" s="163">
        <v>98.0</v>
      </c>
      <c r="J2722" s="163">
        <v>296.0</v>
      </c>
      <c r="K2722" s="129">
        <v>0.0</v>
      </c>
      <c r="L2722" s="129">
        <v>0.0</v>
      </c>
      <c r="M2722" s="129">
        <v>0.0</v>
      </c>
      <c r="N2722" s="129">
        <v>0.0</v>
      </c>
      <c r="O2722" s="129">
        <v>9.0</v>
      </c>
      <c r="P2722" s="129">
        <v>9.0</v>
      </c>
      <c r="Q2722" s="11">
        <f t="array" ref="Q2722">COUNTIF(E2722:E3598, E2722)</f>
        <v>1</v>
      </c>
    </row>
    <row r="2723">
      <c r="A2723" s="129">
        <v>10.0</v>
      </c>
      <c r="B2723" s="129" t="str">
        <f t="array" ref="B2723">IFS(OR(C2723=1, C2723=6, C2723=11, C2723=16), "Mon", OR(C2723=2, C2723=7, C2723=12, C2723=17), "Tue", OR(C2723=3, C2723=8, C2723=13, C2723=18), "Wed",OR(C2723=4, C2723=9, C2723=14, C2723=19), "Thu",OR(C2723=5, C2723=10, C2723=15, C2723=20), "Fri",TRUE, "")</f>
        <v>Mon</v>
      </c>
      <c r="C2723" s="129">
        <v>16.0</v>
      </c>
      <c r="D2723" s="129" t="s">
        <v>8592</v>
      </c>
      <c r="E2723" s="129" t="s">
        <v>1786</v>
      </c>
      <c r="F2723" s="129" t="s">
        <v>29</v>
      </c>
      <c r="G2723" s="129" t="s">
        <v>1787</v>
      </c>
      <c r="H2723" s="129">
        <v>60.0</v>
      </c>
      <c r="I2723" s="163">
        <v>101.0</v>
      </c>
      <c r="J2723" s="163">
        <v>262.0</v>
      </c>
      <c r="K2723" s="129">
        <v>1.0</v>
      </c>
      <c r="L2723" s="129">
        <v>0.0</v>
      </c>
      <c r="M2723" s="129">
        <v>0.0</v>
      </c>
      <c r="N2723" s="129">
        <v>1.0</v>
      </c>
      <c r="O2723" s="129">
        <v>8.0</v>
      </c>
      <c r="P2723" s="129">
        <v>9.0</v>
      </c>
      <c r="Q2723" s="11">
        <f t="array" ref="Q2723">COUNTIF(E2723:E3598, E2723)</f>
        <v>2</v>
      </c>
    </row>
    <row r="2724">
      <c r="A2724" s="129">
        <v>10.0</v>
      </c>
      <c r="B2724" s="129" t="str">
        <f t="array" ref="B2724">IFS(OR(C2724=1, C2724=6, C2724=11, C2724=16), "Mon", OR(C2724=2, C2724=7, C2724=12, C2724=17), "Tue", OR(C2724=3, C2724=8, C2724=13, C2724=18), "Wed",OR(C2724=4, C2724=9, C2724=14, C2724=19), "Thu",OR(C2724=5, C2724=10, C2724=15, C2724=20), "Fri",TRUE, "")</f>
        <v>Mon</v>
      </c>
      <c r="C2724" s="129">
        <v>16.0</v>
      </c>
      <c r="D2724" s="129" t="s">
        <v>8592</v>
      </c>
      <c r="E2724" s="129" t="s">
        <v>2980</v>
      </c>
      <c r="F2724" s="129" t="s">
        <v>29</v>
      </c>
      <c r="G2724" s="129" t="s">
        <v>2981</v>
      </c>
      <c r="H2724" s="129">
        <v>37.0</v>
      </c>
      <c r="I2724" s="163">
        <v>43.0</v>
      </c>
      <c r="J2724" s="163">
        <v>132.0</v>
      </c>
      <c r="K2724" s="129">
        <v>1.0</v>
      </c>
      <c r="L2724" s="129">
        <v>-1.0</v>
      </c>
      <c r="M2724" s="129">
        <v>-1.0</v>
      </c>
      <c r="N2724" s="129">
        <v>-1.0</v>
      </c>
      <c r="O2724" s="129">
        <v>6.0</v>
      </c>
      <c r="P2724" s="129">
        <v>5.0</v>
      </c>
      <c r="Q2724" s="11">
        <f t="array" ref="Q2724">COUNTIF(E2724:E3598, E2724)</f>
        <v>2</v>
      </c>
    </row>
    <row r="2725">
      <c r="A2725" s="129">
        <v>10.0</v>
      </c>
      <c r="B2725" s="129" t="str">
        <f t="array" ref="B2725">IFS(OR(C2725=1, C2725=6, C2725=11, C2725=16), "Mon", OR(C2725=2, C2725=7, C2725=12, C2725=17), "Tue", OR(C2725=3, C2725=8, C2725=13, C2725=18), "Wed",OR(C2725=4, C2725=9, C2725=14, C2725=19), "Thu",OR(C2725=5, C2725=10, C2725=15, C2725=20), "Fri",TRUE, "")</f>
        <v>Mon</v>
      </c>
      <c r="C2725" s="129">
        <v>16.0</v>
      </c>
      <c r="D2725" s="129" t="s">
        <v>8592</v>
      </c>
      <c r="E2725" s="129" t="s">
        <v>5366</v>
      </c>
      <c r="F2725" s="129" t="s">
        <v>29</v>
      </c>
      <c r="G2725" s="129" t="s">
        <v>5367</v>
      </c>
      <c r="H2725" s="129">
        <v>68.0</v>
      </c>
      <c r="I2725" s="163">
        <v>72.0</v>
      </c>
      <c r="J2725" s="163">
        <v>286.0</v>
      </c>
      <c r="K2725" s="129">
        <v>0.0</v>
      </c>
      <c r="L2725" s="129">
        <v>0.0</v>
      </c>
      <c r="M2725" s="129">
        <v>0.0</v>
      </c>
      <c r="N2725" s="129">
        <v>0.0</v>
      </c>
      <c r="O2725" s="129">
        <v>9.0</v>
      </c>
      <c r="P2725" s="129">
        <v>9.0</v>
      </c>
      <c r="Q2725" s="11">
        <f t="array" ref="Q2725">COUNTIF(E2725:E3598, E2725)</f>
        <v>3</v>
      </c>
    </row>
    <row r="2726">
      <c r="A2726" s="129">
        <v>10.0</v>
      </c>
      <c r="B2726" s="129" t="str">
        <f t="array" ref="B2726">IFS(OR(C2726=1, C2726=6, C2726=11, C2726=16), "Mon", OR(C2726=2, C2726=7, C2726=12, C2726=17), "Tue", OR(C2726=3, C2726=8, C2726=13, C2726=18), "Wed",OR(C2726=4, C2726=9, C2726=14, C2726=19), "Thu",OR(C2726=5, C2726=10, C2726=15, C2726=20), "Fri",TRUE, "")</f>
        <v>Mon</v>
      </c>
      <c r="C2726" s="129">
        <v>16.0</v>
      </c>
      <c r="D2726" s="129" t="s">
        <v>8592</v>
      </c>
      <c r="E2726" s="129" t="s">
        <v>6632</v>
      </c>
      <c r="F2726" s="129" t="s">
        <v>29</v>
      </c>
      <c r="G2726" s="129" t="s">
        <v>6633</v>
      </c>
      <c r="H2726" s="129">
        <v>27.0</v>
      </c>
      <c r="I2726" s="163">
        <v>128.0</v>
      </c>
      <c r="J2726" s="163">
        <v>441.0</v>
      </c>
      <c r="K2726" s="129">
        <v>0.0</v>
      </c>
      <c r="L2726" s="129">
        <v>0.0</v>
      </c>
      <c r="M2726" s="129">
        <v>0.0</v>
      </c>
      <c r="N2726" s="129">
        <v>0.0</v>
      </c>
      <c r="O2726" s="129">
        <v>9.0</v>
      </c>
      <c r="P2726" s="129">
        <v>9.0</v>
      </c>
      <c r="Q2726" s="11">
        <f t="array" ref="Q2726">COUNTIF(E2726:E3598, E2726)</f>
        <v>1</v>
      </c>
    </row>
    <row r="2727">
      <c r="A2727" s="129">
        <v>10.0</v>
      </c>
      <c r="B2727" s="129" t="str">
        <f t="array" ref="B2727">IFS(OR(C2727=1, C2727=6, C2727=11, C2727=16), "Mon", OR(C2727=2, C2727=7, C2727=12, C2727=17), "Tue", OR(C2727=3, C2727=8, C2727=13, C2727=18), "Wed",OR(C2727=4, C2727=9, C2727=14, C2727=19), "Thu",OR(C2727=5, C2727=10, C2727=15, C2727=20), "Fri",TRUE, "")</f>
        <v>Mon</v>
      </c>
      <c r="C2727" s="129">
        <v>16.0</v>
      </c>
      <c r="D2727" s="129" t="s">
        <v>8592</v>
      </c>
      <c r="E2727" s="129" t="s">
        <v>291</v>
      </c>
      <c r="F2727" s="129" t="s">
        <v>29</v>
      </c>
      <c r="G2727" s="129" t="s">
        <v>292</v>
      </c>
      <c r="H2727" s="129">
        <v>26.0</v>
      </c>
      <c r="I2727" s="163">
        <v>51.0</v>
      </c>
      <c r="J2727" s="163">
        <v>124.0</v>
      </c>
      <c r="K2727" s="129">
        <v>1.0</v>
      </c>
      <c r="L2727" s="129">
        <v>0.0</v>
      </c>
      <c r="M2727" s="129">
        <v>-1.0</v>
      </c>
      <c r="N2727" s="129">
        <v>0.0</v>
      </c>
      <c r="O2727" s="129">
        <v>10.0</v>
      </c>
      <c r="P2727" s="129">
        <v>10.0</v>
      </c>
      <c r="Q2727" s="11">
        <f t="array" ref="Q2727">COUNTIF(E2727:E3598, E2727)</f>
        <v>1</v>
      </c>
    </row>
    <row r="2728">
      <c r="A2728" s="129">
        <v>10.0</v>
      </c>
      <c r="B2728" s="129" t="str">
        <f t="array" ref="B2728">IFS(OR(C2728=1, C2728=6, C2728=11, C2728=16), "Mon", OR(C2728=2, C2728=7, C2728=12, C2728=17), "Tue", OR(C2728=3, C2728=8, C2728=13, C2728=18), "Wed",OR(C2728=4, C2728=9, C2728=14, C2728=19), "Thu",OR(C2728=5, C2728=10, C2728=15, C2728=20), "Fri",TRUE, "")</f>
        <v>Mon</v>
      </c>
      <c r="C2728" s="129">
        <v>16.0</v>
      </c>
      <c r="D2728" s="129" t="s">
        <v>8592</v>
      </c>
      <c r="E2728" s="129" t="s">
        <v>2480</v>
      </c>
      <c r="F2728" s="129" t="s">
        <v>29</v>
      </c>
      <c r="G2728" s="129" t="s">
        <v>2481</v>
      </c>
      <c r="H2728" s="129">
        <v>31.0</v>
      </c>
      <c r="I2728" s="163">
        <v>101.0</v>
      </c>
      <c r="J2728" s="163">
        <v>292.0</v>
      </c>
      <c r="K2728" s="129">
        <v>0.0</v>
      </c>
      <c r="L2728" s="129">
        <v>0.0</v>
      </c>
      <c r="M2728" s="129">
        <v>0.0</v>
      </c>
      <c r="N2728" s="129">
        <v>0.0</v>
      </c>
      <c r="O2728" s="129">
        <v>7.0</v>
      </c>
      <c r="P2728" s="129">
        <v>7.0</v>
      </c>
      <c r="Q2728" s="11">
        <f t="array" ref="Q2728">COUNTIF(E2728:E3598, E2728)</f>
        <v>2</v>
      </c>
    </row>
    <row r="2729">
      <c r="A2729" s="129">
        <v>10.0</v>
      </c>
      <c r="B2729" s="129" t="str">
        <f t="array" ref="B2729">IFS(OR(C2729=1, C2729=6, C2729=11, C2729=16), "Mon", OR(C2729=2, C2729=7, C2729=12, C2729=17), "Tue", OR(C2729=3, C2729=8, C2729=13, C2729=18), "Wed",OR(C2729=4, C2729=9, C2729=14, C2729=19), "Thu",OR(C2729=5, C2729=10, C2729=15, C2729=20), "Fri",TRUE, "")</f>
        <v>Tue</v>
      </c>
      <c r="C2729" s="129">
        <v>17.0</v>
      </c>
      <c r="D2729" s="129" t="s">
        <v>8592</v>
      </c>
      <c r="E2729" s="129" t="s">
        <v>4754</v>
      </c>
      <c r="F2729" s="129" t="s">
        <v>29</v>
      </c>
      <c r="G2729" s="129" t="s">
        <v>4755</v>
      </c>
      <c r="H2729" s="129">
        <v>69.0</v>
      </c>
      <c r="I2729" s="163">
        <v>131.0</v>
      </c>
      <c r="J2729" s="163">
        <v>420.0</v>
      </c>
      <c r="K2729" s="129">
        <v>1.0</v>
      </c>
      <c r="L2729" s="129">
        <v>0.0</v>
      </c>
      <c r="M2729" s="129">
        <v>0.0</v>
      </c>
      <c r="N2729" s="129">
        <v>1.0</v>
      </c>
      <c r="O2729" s="129">
        <v>9.0</v>
      </c>
      <c r="P2729" s="129">
        <v>10.0</v>
      </c>
      <c r="Q2729" s="11">
        <f t="array" ref="Q2729">COUNTIF(E2729:E3598, E2729)</f>
        <v>1</v>
      </c>
    </row>
    <row r="2730">
      <c r="A2730" s="129">
        <v>11.0</v>
      </c>
      <c r="B2730" s="129" t="str">
        <f t="array" ref="B2730">IFS(OR(C2730=1, C2730=6, C2730=11, C2730=16), "Mon", OR(C2730=2, C2730=7, C2730=12, C2730=17), "Tue", OR(C2730=3, C2730=8, C2730=13, C2730=18), "Wed",OR(C2730=4, C2730=9, C2730=14, C2730=19), "Thu",OR(C2730=5, C2730=10, C2730=15, C2730=20), "Fri",TRUE, "")</f>
        <v>Mon</v>
      </c>
      <c r="C2730" s="129">
        <v>1.0</v>
      </c>
      <c r="D2730" s="129" t="s">
        <v>8579</v>
      </c>
      <c r="E2730" s="129" t="s">
        <v>391</v>
      </c>
      <c r="F2730" s="129" t="s">
        <v>27</v>
      </c>
      <c r="G2730" s="129" t="s">
        <v>392</v>
      </c>
      <c r="H2730" s="129">
        <v>61.0</v>
      </c>
      <c r="I2730" s="163">
        <v>182.0</v>
      </c>
      <c r="J2730" s="163">
        <v>333.0</v>
      </c>
      <c r="K2730" s="129">
        <v>0.0</v>
      </c>
      <c r="L2730" s="129">
        <v>1.0</v>
      </c>
      <c r="M2730" s="129">
        <v>0.0</v>
      </c>
      <c r="N2730" s="129">
        <v>1.0</v>
      </c>
      <c r="O2730" s="129">
        <v>9.0</v>
      </c>
      <c r="P2730" s="129">
        <v>10.0</v>
      </c>
      <c r="Q2730" s="11">
        <f t="array" ref="Q2730">COUNTIF(E2730:E3598, E2730)</f>
        <v>1</v>
      </c>
    </row>
    <row r="2731">
      <c r="A2731" s="129">
        <v>11.0</v>
      </c>
      <c r="B2731" s="129" t="str">
        <f t="array" ref="B2731">IFS(OR(C2731=1, C2731=6, C2731=11, C2731=16), "Mon", OR(C2731=2, C2731=7, C2731=12, C2731=17), "Tue", OR(C2731=3, C2731=8, C2731=13, C2731=18), "Wed",OR(C2731=4, C2731=9, C2731=14, C2731=19), "Thu",OR(C2731=5, C2731=10, C2731=15, C2731=20), "Fri",TRUE, "")</f>
        <v>Mon</v>
      </c>
      <c r="C2731" s="129">
        <v>1.0</v>
      </c>
      <c r="D2731" s="129" t="s">
        <v>8579</v>
      </c>
      <c r="E2731" s="129" t="s">
        <v>3340</v>
      </c>
      <c r="F2731" s="129" t="s">
        <v>27</v>
      </c>
      <c r="G2731" s="129" t="s">
        <v>3341</v>
      </c>
      <c r="H2731" s="129">
        <v>34.0</v>
      </c>
      <c r="I2731" s="163">
        <v>51.0</v>
      </c>
      <c r="J2731" s="163">
        <v>163.0</v>
      </c>
      <c r="K2731" s="129">
        <v>0.0</v>
      </c>
      <c r="L2731" s="129">
        <v>0.0</v>
      </c>
      <c r="M2731" s="129">
        <v>0.0</v>
      </c>
      <c r="N2731" s="129">
        <v>0.0</v>
      </c>
      <c r="O2731" s="129">
        <v>10.0</v>
      </c>
      <c r="P2731" s="129">
        <v>10.0</v>
      </c>
      <c r="Q2731" s="11">
        <f t="array" ref="Q2731">COUNTIF(E2731:E3598, E2731)</f>
        <v>1</v>
      </c>
    </row>
    <row r="2732">
      <c r="A2732" s="129">
        <v>11.0</v>
      </c>
      <c r="B2732" s="129" t="str">
        <f t="array" ref="B2732">IFS(OR(C2732=1, C2732=6, C2732=11, C2732=16), "Mon", OR(C2732=2, C2732=7, C2732=12, C2732=17), "Tue", OR(C2732=3, C2732=8, C2732=13, C2732=18), "Wed",OR(C2732=4, C2732=9, C2732=14, C2732=19), "Thu",OR(C2732=5, C2732=10, C2732=15, C2732=20), "Fri",TRUE, "")</f>
        <v>Mon</v>
      </c>
      <c r="C2732" s="129">
        <v>1.0</v>
      </c>
      <c r="D2732" s="129" t="s">
        <v>8579</v>
      </c>
      <c r="E2732" s="129" t="s">
        <v>2008</v>
      </c>
      <c r="F2732" s="129" t="s">
        <v>27</v>
      </c>
      <c r="G2732" s="129" t="s">
        <v>2009</v>
      </c>
      <c r="H2732" s="129">
        <v>53.0</v>
      </c>
      <c r="I2732" s="163">
        <v>75.0</v>
      </c>
      <c r="J2732" s="163">
        <v>310.0</v>
      </c>
      <c r="K2732" s="129">
        <v>0.0</v>
      </c>
      <c r="L2732" s="129">
        <v>0.0</v>
      </c>
      <c r="M2732" s="129">
        <v>0.0</v>
      </c>
      <c r="N2732" s="129">
        <v>0.0</v>
      </c>
      <c r="O2732" s="129">
        <v>10.0</v>
      </c>
      <c r="P2732" s="129">
        <v>10.0</v>
      </c>
      <c r="Q2732" s="11">
        <f t="array" ref="Q2732">COUNTIF(E2732:E3598, E2732)</f>
        <v>1</v>
      </c>
    </row>
    <row r="2733">
      <c r="A2733" s="129">
        <v>11.0</v>
      </c>
      <c r="B2733" s="129" t="str">
        <f t="array" ref="B2733">IFS(OR(C2733=1, C2733=6, C2733=11, C2733=16), "Mon", OR(C2733=2, C2733=7, C2733=12, C2733=17), "Tue", OR(C2733=3, C2733=8, C2733=13, C2733=18), "Wed",OR(C2733=4, C2733=9, C2733=14, C2733=19), "Thu",OR(C2733=5, C2733=10, C2733=15, C2733=20), "Fri",TRUE, "")</f>
        <v>Mon</v>
      </c>
      <c r="C2733" s="129">
        <v>1.0</v>
      </c>
      <c r="D2733" s="129" t="s">
        <v>8579</v>
      </c>
      <c r="E2733" s="129" t="s">
        <v>975</v>
      </c>
      <c r="F2733" s="129" t="s">
        <v>27</v>
      </c>
      <c r="G2733" s="129" t="s">
        <v>976</v>
      </c>
      <c r="H2733" s="129">
        <v>34.0</v>
      </c>
      <c r="I2733" s="163">
        <v>201.0</v>
      </c>
      <c r="J2733" s="163">
        <v>384.0</v>
      </c>
      <c r="K2733" s="129">
        <v>0.0</v>
      </c>
      <c r="L2733" s="129">
        <v>0.0</v>
      </c>
      <c r="M2733" s="129">
        <v>0.0</v>
      </c>
      <c r="N2733" s="129">
        <v>0.0</v>
      </c>
      <c r="O2733" s="129">
        <v>10.0</v>
      </c>
      <c r="P2733" s="129">
        <v>10.0</v>
      </c>
      <c r="Q2733" s="11">
        <f t="array" ref="Q2733">COUNTIF(E2733:E3598, E2733)</f>
        <v>2</v>
      </c>
    </row>
    <row r="2734">
      <c r="A2734" s="129">
        <v>11.0</v>
      </c>
      <c r="B2734" s="129" t="str">
        <f t="array" ref="B2734">IFS(OR(C2734=1, C2734=6, C2734=11, C2734=16), "Mon", OR(C2734=2, C2734=7, C2734=12, C2734=17), "Tue", OR(C2734=3, C2734=8, C2734=13, C2734=18), "Wed",OR(C2734=4, C2734=9, C2734=14, C2734=19), "Thu",OR(C2734=5, C2734=10, C2734=15, C2734=20), "Fri",TRUE, "")</f>
        <v>Mon</v>
      </c>
      <c r="C2734" s="129">
        <v>1.0</v>
      </c>
      <c r="D2734" s="129" t="s">
        <v>8579</v>
      </c>
      <c r="E2734" s="129" t="s">
        <v>4672</v>
      </c>
      <c r="F2734" s="129" t="s">
        <v>27</v>
      </c>
      <c r="G2734" s="129" t="s">
        <v>4673</v>
      </c>
      <c r="H2734" s="129">
        <v>68.0</v>
      </c>
      <c r="I2734" s="163">
        <v>122.0</v>
      </c>
      <c r="J2734" s="163">
        <v>330.0</v>
      </c>
      <c r="K2734" s="129">
        <v>-1.0</v>
      </c>
      <c r="L2734" s="129">
        <v>0.0</v>
      </c>
      <c r="M2734" s="129">
        <v>0.0</v>
      </c>
      <c r="N2734" s="129">
        <v>-1.0</v>
      </c>
      <c r="O2734" s="129">
        <v>7.0</v>
      </c>
      <c r="P2734" s="129">
        <v>6.0</v>
      </c>
      <c r="Q2734" s="11">
        <f t="array" ref="Q2734">COUNTIF(E2734:E3598, E2734)</f>
        <v>1</v>
      </c>
    </row>
    <row r="2735">
      <c r="A2735" s="129">
        <v>11.0</v>
      </c>
      <c r="B2735" s="129" t="str">
        <f t="array" ref="B2735">IFS(OR(C2735=1, C2735=6, C2735=11, C2735=16), "Mon", OR(C2735=2, C2735=7, C2735=12, C2735=17), "Tue", OR(C2735=3, C2735=8, C2735=13, C2735=18), "Wed",OR(C2735=4, C2735=9, C2735=14, C2735=19), "Thu",OR(C2735=5, C2735=10, C2735=15, C2735=20), "Fri",TRUE, "")</f>
        <v>Mon</v>
      </c>
      <c r="C2735" s="129">
        <v>1.0</v>
      </c>
      <c r="D2735" s="129" t="s">
        <v>8579</v>
      </c>
      <c r="E2735" s="129" t="s">
        <v>4572</v>
      </c>
      <c r="F2735" s="129" t="s">
        <v>27</v>
      </c>
      <c r="G2735" s="129" t="s">
        <v>4573</v>
      </c>
      <c r="H2735" s="129">
        <v>43.0</v>
      </c>
      <c r="I2735" s="163">
        <v>82.0</v>
      </c>
      <c r="J2735" s="163">
        <v>310.0</v>
      </c>
      <c r="K2735" s="129">
        <v>0.0</v>
      </c>
      <c r="L2735" s="129">
        <v>0.0</v>
      </c>
      <c r="M2735" s="129">
        <v>0.0</v>
      </c>
      <c r="N2735" s="129">
        <v>0.0</v>
      </c>
      <c r="O2735" s="129">
        <v>10.0</v>
      </c>
      <c r="P2735" s="129">
        <v>10.0</v>
      </c>
      <c r="Q2735" s="11">
        <f t="array" ref="Q2735">COUNTIF(E2735:E3598, E2735)</f>
        <v>1</v>
      </c>
    </row>
    <row r="2736">
      <c r="A2736" s="129">
        <v>11.0</v>
      </c>
      <c r="B2736" s="129" t="str">
        <f t="array" ref="B2736">IFS(OR(C2736=1, C2736=6, C2736=11, C2736=16), "Mon", OR(C2736=2, C2736=7, C2736=12, C2736=17), "Tue", OR(C2736=3, C2736=8, C2736=13, C2736=18), "Wed",OR(C2736=4, C2736=9, C2736=14, C2736=19), "Thu",OR(C2736=5, C2736=10, C2736=15, C2736=20), "Fri",TRUE, "")</f>
        <v>Tue</v>
      </c>
      <c r="C2736" s="129">
        <v>2.0</v>
      </c>
      <c r="D2736" s="129" t="s">
        <v>8579</v>
      </c>
      <c r="E2736" s="129" t="s">
        <v>3248</v>
      </c>
      <c r="F2736" s="129" t="s">
        <v>27</v>
      </c>
      <c r="G2736" s="129" t="s">
        <v>3249</v>
      </c>
      <c r="H2736" s="129">
        <v>65.0</v>
      </c>
      <c r="I2736" s="163">
        <v>46.0</v>
      </c>
      <c r="J2736" s="163">
        <v>119.0</v>
      </c>
      <c r="K2736" s="129">
        <v>-1.0</v>
      </c>
      <c r="L2736" s="129">
        <v>0.0</v>
      </c>
      <c r="M2736" s="129">
        <v>-1.0</v>
      </c>
      <c r="N2736" s="129">
        <v>-2.0</v>
      </c>
      <c r="O2736" s="129">
        <v>4.0</v>
      </c>
      <c r="P2736" s="129">
        <v>2.0</v>
      </c>
      <c r="Q2736" s="11">
        <f t="array" ref="Q2736">COUNTIF(E2736:E3598, E2736)</f>
        <v>1</v>
      </c>
    </row>
    <row r="2737">
      <c r="A2737" s="129">
        <v>11.0</v>
      </c>
      <c r="B2737" s="129" t="str">
        <f t="array" ref="B2737">IFS(OR(C2737=1, C2737=6, C2737=11, C2737=16), "Mon", OR(C2737=2, C2737=7, C2737=12, C2737=17), "Tue", OR(C2737=3, C2737=8, C2737=13, C2737=18), "Wed",OR(C2737=4, C2737=9, C2737=14, C2737=19), "Thu",OR(C2737=5, C2737=10, C2737=15, C2737=20), "Fri",TRUE, "")</f>
        <v>Tue</v>
      </c>
      <c r="C2737" s="129">
        <v>2.0</v>
      </c>
      <c r="D2737" s="129" t="s">
        <v>8579</v>
      </c>
      <c r="E2737" s="129" t="s">
        <v>1449</v>
      </c>
      <c r="F2737" s="129" t="s">
        <v>27</v>
      </c>
      <c r="G2737" s="129" t="s">
        <v>1450</v>
      </c>
      <c r="H2737" s="129">
        <v>23.0</v>
      </c>
      <c r="I2737" s="163">
        <v>44.0</v>
      </c>
      <c r="J2737" s="163">
        <v>157.0</v>
      </c>
      <c r="K2737" s="129">
        <v>0.0</v>
      </c>
      <c r="L2737" s="129">
        <v>1.0</v>
      </c>
      <c r="M2737" s="129">
        <v>0.0</v>
      </c>
      <c r="N2737" s="129">
        <v>1.0</v>
      </c>
      <c r="O2737" s="129">
        <v>10.0</v>
      </c>
      <c r="P2737" s="129">
        <v>10.0</v>
      </c>
      <c r="Q2737" s="11">
        <f t="array" ref="Q2737">COUNTIF(E2737:E3598, E2737)</f>
        <v>1</v>
      </c>
    </row>
    <row r="2738">
      <c r="A2738" s="129">
        <v>11.0</v>
      </c>
      <c r="B2738" s="129" t="str">
        <f t="array" ref="B2738">IFS(OR(C2738=1, C2738=6, C2738=11, C2738=16), "Mon", OR(C2738=2, C2738=7, C2738=12, C2738=17), "Tue", OR(C2738=3, C2738=8, C2738=13, C2738=18), "Wed",OR(C2738=4, C2738=9, C2738=14, C2738=19), "Thu",OR(C2738=5, C2738=10, C2738=15, C2738=20), "Fri",TRUE, "")</f>
        <v>Tue</v>
      </c>
      <c r="C2738" s="129">
        <v>2.0</v>
      </c>
      <c r="D2738" s="129" t="s">
        <v>8579</v>
      </c>
      <c r="E2738" s="129" t="s">
        <v>1948</v>
      </c>
      <c r="F2738" s="129" t="s">
        <v>27</v>
      </c>
      <c r="G2738" s="129" t="s">
        <v>1949</v>
      </c>
      <c r="H2738" s="129">
        <v>22.0</v>
      </c>
      <c r="I2738" s="163">
        <v>55.0</v>
      </c>
      <c r="J2738" s="163">
        <v>113.0</v>
      </c>
      <c r="K2738" s="129">
        <v>0.0</v>
      </c>
      <c r="L2738" s="129">
        <v>0.0</v>
      </c>
      <c r="M2738" s="129">
        <v>-1.0</v>
      </c>
      <c r="N2738" s="129">
        <v>-1.0</v>
      </c>
      <c r="O2738" s="129">
        <v>7.0</v>
      </c>
      <c r="P2738" s="129">
        <v>6.0</v>
      </c>
      <c r="Q2738" s="11">
        <f t="array" ref="Q2738">COUNTIF(E2738:E3598, E2738)</f>
        <v>1</v>
      </c>
    </row>
    <row r="2739">
      <c r="A2739" s="129">
        <v>11.0</v>
      </c>
      <c r="B2739" s="129" t="str">
        <f t="array" ref="B2739">IFS(OR(C2739=1, C2739=6, C2739=11, C2739=16), "Mon", OR(C2739=2, C2739=7, C2739=12, C2739=17), "Tue", OR(C2739=3, C2739=8, C2739=13, C2739=18), "Wed",OR(C2739=4, C2739=9, C2739=14, C2739=19), "Thu",OR(C2739=5, C2739=10, C2739=15, C2739=20), "Fri",TRUE, "")</f>
        <v>Tue</v>
      </c>
      <c r="C2739" s="129">
        <v>2.0</v>
      </c>
      <c r="D2739" s="129" t="s">
        <v>8579</v>
      </c>
      <c r="E2739" s="129" t="s">
        <v>1633</v>
      </c>
      <c r="F2739" s="129" t="s">
        <v>27</v>
      </c>
      <c r="G2739" s="129" t="s">
        <v>1634</v>
      </c>
      <c r="H2739" s="129">
        <v>70.0</v>
      </c>
      <c r="I2739" s="163">
        <v>133.0</v>
      </c>
      <c r="J2739" s="163">
        <v>236.0</v>
      </c>
      <c r="K2739" s="129">
        <v>-1.0</v>
      </c>
      <c r="L2739" s="129">
        <v>1.0</v>
      </c>
      <c r="M2739" s="129">
        <v>0.0</v>
      </c>
      <c r="N2739" s="129">
        <v>0.0</v>
      </c>
      <c r="O2739" s="129">
        <v>8.0</v>
      </c>
      <c r="P2739" s="129">
        <v>8.0</v>
      </c>
      <c r="Q2739" s="11">
        <f t="array" ref="Q2739">COUNTIF(E2739:E3598, E2739)</f>
        <v>1</v>
      </c>
    </row>
    <row r="2740">
      <c r="A2740" s="129">
        <v>11.0</v>
      </c>
      <c r="B2740" s="129" t="str">
        <f t="array" ref="B2740">IFS(OR(C2740=1, C2740=6, C2740=11, C2740=16), "Mon", OR(C2740=2, C2740=7, C2740=12, C2740=17), "Tue", OR(C2740=3, C2740=8, C2740=13, C2740=18), "Wed",OR(C2740=4, C2740=9, C2740=14, C2740=19), "Thu",OR(C2740=5, C2740=10, C2740=15, C2740=20), "Fri",TRUE, "")</f>
        <v>Tue</v>
      </c>
      <c r="C2740" s="129">
        <v>2.0</v>
      </c>
      <c r="D2740" s="129" t="s">
        <v>8579</v>
      </c>
      <c r="E2740" s="129" t="s">
        <v>1485</v>
      </c>
      <c r="F2740" s="129" t="s">
        <v>27</v>
      </c>
      <c r="G2740" s="129" t="s">
        <v>1486</v>
      </c>
      <c r="H2740" s="129">
        <v>26.0</v>
      </c>
      <c r="I2740" s="163">
        <v>138.0</v>
      </c>
      <c r="J2740" s="163">
        <v>258.0</v>
      </c>
      <c r="K2740" s="129">
        <v>-1.0</v>
      </c>
      <c r="L2740" s="129">
        <v>0.0</v>
      </c>
      <c r="M2740" s="129">
        <v>-1.0</v>
      </c>
      <c r="N2740" s="129">
        <v>-2.0</v>
      </c>
      <c r="O2740" s="129">
        <v>7.0</v>
      </c>
      <c r="P2740" s="129">
        <v>5.0</v>
      </c>
      <c r="Q2740" s="11">
        <f t="array" ref="Q2740">COUNTIF(E2740:E3598, E2740)</f>
        <v>1</v>
      </c>
    </row>
    <row r="2741">
      <c r="A2741" s="129">
        <v>11.0</v>
      </c>
      <c r="B2741" s="129" t="str">
        <f t="array" ref="B2741">IFS(OR(C2741=1, C2741=6, C2741=11, C2741=16), "Mon", OR(C2741=2, C2741=7, C2741=12, C2741=17), "Tue", OR(C2741=3, C2741=8, C2741=13, C2741=18), "Wed",OR(C2741=4, C2741=9, C2741=14, C2741=19), "Thu",OR(C2741=5, C2741=10, C2741=15, C2741=20), "Fri",TRUE, "")</f>
        <v>Tue</v>
      </c>
      <c r="C2741" s="129">
        <v>2.0</v>
      </c>
      <c r="D2741" s="129" t="s">
        <v>8579</v>
      </c>
      <c r="E2741" s="129" t="s">
        <v>1804</v>
      </c>
      <c r="F2741" s="129" t="s">
        <v>27</v>
      </c>
      <c r="G2741" s="129" t="s">
        <v>1805</v>
      </c>
      <c r="H2741" s="129">
        <v>45.0</v>
      </c>
      <c r="I2741" s="163">
        <v>50.0</v>
      </c>
      <c r="J2741" s="163">
        <v>153.0</v>
      </c>
      <c r="K2741" s="129">
        <v>0.0</v>
      </c>
      <c r="L2741" s="129">
        <v>0.0</v>
      </c>
      <c r="M2741" s="129">
        <v>0.0</v>
      </c>
      <c r="N2741" s="129">
        <v>0.0</v>
      </c>
      <c r="O2741" s="129">
        <v>8.0</v>
      </c>
      <c r="P2741" s="129">
        <v>8.0</v>
      </c>
      <c r="Q2741" s="11">
        <f t="array" ref="Q2741">COUNTIF(E2741:E3598, E2741)</f>
        <v>2</v>
      </c>
    </row>
    <row r="2742">
      <c r="A2742" s="129">
        <v>11.0</v>
      </c>
      <c r="B2742" s="129" t="str">
        <f t="array" ref="B2742">IFS(OR(C2742=1, C2742=6, C2742=11, C2742=16), "Mon", OR(C2742=2, C2742=7, C2742=12, C2742=17), "Tue", OR(C2742=3, C2742=8, C2742=13, C2742=18), "Wed",OR(C2742=4, C2742=9, C2742=14, C2742=19), "Thu",OR(C2742=5, C2742=10, C2742=15, C2742=20), "Fri",TRUE, "")</f>
        <v>Wed</v>
      </c>
      <c r="C2742" s="129">
        <v>3.0</v>
      </c>
      <c r="D2742" s="129" t="s">
        <v>8579</v>
      </c>
      <c r="E2742" s="129" t="s">
        <v>5084</v>
      </c>
      <c r="F2742" s="129" t="s">
        <v>27</v>
      </c>
      <c r="G2742" s="129" t="s">
        <v>5085</v>
      </c>
      <c r="H2742" s="129">
        <v>43.0</v>
      </c>
      <c r="I2742" s="163">
        <v>137.0</v>
      </c>
      <c r="J2742" s="163">
        <v>474.0</v>
      </c>
      <c r="K2742" s="129">
        <v>0.0</v>
      </c>
      <c r="L2742" s="129">
        <v>1.0</v>
      </c>
      <c r="M2742" s="129">
        <v>0.0</v>
      </c>
      <c r="N2742" s="129">
        <v>1.0</v>
      </c>
      <c r="O2742" s="129">
        <v>10.0</v>
      </c>
      <c r="P2742" s="129">
        <v>10.0</v>
      </c>
      <c r="Q2742" s="11">
        <f t="array" ref="Q2742">COUNTIF(E2742:E3598, E2742)</f>
        <v>1</v>
      </c>
    </row>
    <row r="2743">
      <c r="A2743" s="129">
        <v>11.0</v>
      </c>
      <c r="B2743" s="129" t="str">
        <f t="array" ref="B2743">IFS(OR(C2743=1, C2743=6, C2743=11, C2743=16), "Mon", OR(C2743=2, C2743=7, C2743=12, C2743=17), "Tue", OR(C2743=3, C2743=8, C2743=13, C2743=18), "Wed",OR(C2743=4, C2743=9, C2743=14, C2743=19), "Thu",OR(C2743=5, C2743=10, C2743=15, C2743=20), "Fri",TRUE, "")</f>
        <v>Wed</v>
      </c>
      <c r="C2743" s="129">
        <v>3.0</v>
      </c>
      <c r="D2743" s="129" t="s">
        <v>8579</v>
      </c>
      <c r="E2743" s="129" t="s">
        <v>3512</v>
      </c>
      <c r="F2743" s="129" t="s">
        <v>27</v>
      </c>
      <c r="G2743" s="129" t="s">
        <v>3513</v>
      </c>
      <c r="H2743" s="129">
        <v>34.0</v>
      </c>
      <c r="I2743" s="163">
        <v>98.0</v>
      </c>
      <c r="J2743" s="163">
        <v>226.0</v>
      </c>
      <c r="K2743" s="129">
        <v>1.0</v>
      </c>
      <c r="L2743" s="129">
        <v>1.0</v>
      </c>
      <c r="M2743" s="129">
        <v>-1.0</v>
      </c>
      <c r="N2743" s="129">
        <v>1.0</v>
      </c>
      <c r="O2743" s="129">
        <v>9.0</v>
      </c>
      <c r="P2743" s="129">
        <v>10.0</v>
      </c>
      <c r="Q2743" s="11">
        <f t="array" ref="Q2743">COUNTIF(E2743:E3598, E2743)</f>
        <v>1</v>
      </c>
    </row>
    <row r="2744">
      <c r="A2744" s="129">
        <v>11.0</v>
      </c>
      <c r="B2744" s="129" t="str">
        <f t="array" ref="B2744">IFS(OR(C2744=1, C2744=6, C2744=11, C2744=16), "Mon", OR(C2744=2, C2744=7, C2744=12, C2744=17), "Tue", OR(C2744=3, C2744=8, C2744=13, C2744=18), "Wed",OR(C2744=4, C2744=9, C2744=14, C2744=19), "Thu",OR(C2744=5, C2744=10, C2744=15, C2744=20), "Fri",TRUE, "")</f>
        <v>Wed</v>
      </c>
      <c r="C2744" s="129">
        <v>3.0</v>
      </c>
      <c r="D2744" s="129" t="s">
        <v>8579</v>
      </c>
      <c r="E2744" s="129" t="s">
        <v>3854</v>
      </c>
      <c r="F2744" s="129" t="s">
        <v>27</v>
      </c>
      <c r="G2744" s="129" t="s">
        <v>3855</v>
      </c>
      <c r="H2744" s="129">
        <v>55.0</v>
      </c>
      <c r="I2744" s="163">
        <v>66.0</v>
      </c>
      <c r="J2744" s="163">
        <v>169.0</v>
      </c>
      <c r="K2744" s="129">
        <v>-1.0</v>
      </c>
      <c r="L2744" s="129">
        <v>0.0</v>
      </c>
      <c r="M2744" s="129">
        <v>0.0</v>
      </c>
      <c r="N2744" s="129">
        <v>-1.0</v>
      </c>
      <c r="O2744" s="129">
        <v>9.0</v>
      </c>
      <c r="P2744" s="129">
        <v>8.0</v>
      </c>
      <c r="Q2744" s="11">
        <f t="array" ref="Q2744">COUNTIF(E2744:E3598, E2744)</f>
        <v>2</v>
      </c>
    </row>
    <row r="2745">
      <c r="A2745" s="129">
        <v>11.0</v>
      </c>
      <c r="B2745" s="129" t="str">
        <f t="array" ref="B2745">IFS(OR(C2745=1, C2745=6, C2745=11, C2745=16), "Mon", OR(C2745=2, C2745=7, C2745=12, C2745=17), "Tue", OR(C2745=3, C2745=8, C2745=13, C2745=18), "Wed",OR(C2745=4, C2745=9, C2745=14, C2745=19), "Thu",OR(C2745=5, C2745=10, C2745=15, C2745=20), "Fri",TRUE, "")</f>
        <v>Wed</v>
      </c>
      <c r="C2745" s="129">
        <v>3.0</v>
      </c>
      <c r="D2745" s="129" t="s">
        <v>8579</v>
      </c>
      <c r="E2745" s="129" t="s">
        <v>6170</v>
      </c>
      <c r="F2745" s="129" t="s">
        <v>27</v>
      </c>
      <c r="G2745" s="129" t="s">
        <v>6171</v>
      </c>
      <c r="H2745" s="129">
        <v>58.0</v>
      </c>
      <c r="I2745" s="163">
        <v>56.0</v>
      </c>
      <c r="J2745" s="163">
        <v>111.0</v>
      </c>
      <c r="K2745" s="129">
        <v>-1.0</v>
      </c>
      <c r="L2745" s="129">
        <v>1.0</v>
      </c>
      <c r="M2745" s="129">
        <v>0.0</v>
      </c>
      <c r="N2745" s="129">
        <v>0.0</v>
      </c>
      <c r="O2745" s="129">
        <v>8.0</v>
      </c>
      <c r="P2745" s="129">
        <v>8.0</v>
      </c>
      <c r="Q2745" s="11">
        <f t="array" ref="Q2745">COUNTIF(E2745:E3598, E2745)</f>
        <v>1</v>
      </c>
    </row>
    <row r="2746">
      <c r="A2746" s="129">
        <v>11.0</v>
      </c>
      <c r="B2746" s="129" t="str">
        <f t="array" ref="B2746">IFS(OR(C2746=1, C2746=6, C2746=11, C2746=16), "Mon", OR(C2746=2, C2746=7, C2746=12, C2746=17), "Tue", OR(C2746=3, C2746=8, C2746=13, C2746=18), "Wed",OR(C2746=4, C2746=9, C2746=14, C2746=19), "Thu",OR(C2746=5, C2746=10, C2746=15, C2746=20), "Fri",TRUE, "")</f>
        <v>Wed</v>
      </c>
      <c r="C2746" s="129">
        <v>3.0</v>
      </c>
      <c r="D2746" s="129" t="s">
        <v>8579</v>
      </c>
      <c r="E2746" s="129" t="s">
        <v>2980</v>
      </c>
      <c r="F2746" s="129" t="s">
        <v>27</v>
      </c>
      <c r="G2746" s="129" t="s">
        <v>2981</v>
      </c>
      <c r="H2746" s="129">
        <v>37.0</v>
      </c>
      <c r="I2746" s="163">
        <v>124.0</v>
      </c>
      <c r="J2746" s="163">
        <v>252.0</v>
      </c>
      <c r="K2746" s="129">
        <v>0.0</v>
      </c>
      <c r="L2746" s="129">
        <v>1.0</v>
      </c>
      <c r="M2746" s="129">
        <v>-1.0</v>
      </c>
      <c r="N2746" s="129">
        <v>0.0</v>
      </c>
      <c r="O2746" s="129">
        <v>5.0</v>
      </c>
      <c r="P2746" s="129">
        <v>5.0</v>
      </c>
      <c r="Q2746" s="11">
        <f t="array" ref="Q2746">COUNTIF(E2746:E3598, E2746)</f>
        <v>1</v>
      </c>
    </row>
    <row r="2747">
      <c r="A2747" s="129">
        <v>11.0</v>
      </c>
      <c r="B2747" s="129" t="str">
        <f t="array" ref="B2747">IFS(OR(C2747=1, C2747=6, C2747=11, C2747=16), "Mon", OR(C2747=2, C2747=7, C2747=12, C2747=17), "Tue", OR(C2747=3, C2747=8, C2747=13, C2747=18), "Wed",OR(C2747=4, C2747=9, C2747=14, C2747=19), "Thu",OR(C2747=5, C2747=10, C2747=15, C2747=20), "Fri",TRUE, "")</f>
        <v>Wed</v>
      </c>
      <c r="C2747" s="129">
        <v>3.0</v>
      </c>
      <c r="D2747" s="129" t="s">
        <v>8579</v>
      </c>
      <c r="E2747" s="129" t="s">
        <v>8076</v>
      </c>
      <c r="F2747" s="129" t="s">
        <v>27</v>
      </c>
      <c r="G2747" s="129" t="s">
        <v>8077</v>
      </c>
      <c r="H2747" s="129">
        <v>52.0</v>
      </c>
      <c r="I2747" s="163">
        <v>59.0</v>
      </c>
      <c r="J2747" s="163">
        <v>115.0</v>
      </c>
      <c r="K2747" s="129">
        <v>0.0</v>
      </c>
      <c r="L2747" s="129">
        <v>1.0</v>
      </c>
      <c r="M2747" s="129">
        <v>0.0</v>
      </c>
      <c r="N2747" s="129">
        <v>1.0</v>
      </c>
      <c r="O2747" s="129">
        <v>10.0</v>
      </c>
      <c r="P2747" s="129">
        <v>10.0</v>
      </c>
      <c r="Q2747" s="11">
        <f t="array" ref="Q2747">COUNTIF(E2747:E3598, E2747)</f>
        <v>2</v>
      </c>
    </row>
    <row r="2748">
      <c r="A2748" s="129">
        <v>11.0</v>
      </c>
      <c r="B2748" s="129" t="str">
        <f t="array" ref="B2748">IFS(OR(C2748=1, C2748=6, C2748=11, C2748=16), "Mon", OR(C2748=2, C2748=7, C2748=12, C2748=17), "Tue", OR(C2748=3, C2748=8, C2748=13, C2748=18), "Wed",OR(C2748=4, C2748=9, C2748=14, C2748=19), "Thu",OR(C2748=5, C2748=10, C2748=15, C2748=20), "Fri",TRUE, "")</f>
        <v>Thu</v>
      </c>
      <c r="C2748" s="129">
        <v>4.0</v>
      </c>
      <c r="D2748" s="129" t="s">
        <v>8579</v>
      </c>
      <c r="E2748" s="129" t="s">
        <v>6626</v>
      </c>
      <c r="F2748" s="129" t="s">
        <v>27</v>
      </c>
      <c r="G2748" s="129" t="s">
        <v>6627</v>
      </c>
      <c r="H2748" s="129">
        <v>33.0</v>
      </c>
      <c r="I2748" s="163">
        <v>76.0</v>
      </c>
      <c r="J2748" s="163">
        <v>158.0</v>
      </c>
      <c r="K2748" s="129">
        <v>0.0</v>
      </c>
      <c r="L2748" s="129">
        <v>0.0</v>
      </c>
      <c r="M2748" s="129">
        <v>0.0</v>
      </c>
      <c r="N2748" s="129">
        <v>0.0</v>
      </c>
      <c r="O2748" s="129">
        <v>6.0</v>
      </c>
      <c r="P2748" s="129">
        <v>6.0</v>
      </c>
      <c r="Q2748" s="11">
        <f t="array" ref="Q2748">COUNTIF(E2748:E3598, E2748)</f>
        <v>1</v>
      </c>
    </row>
    <row r="2749">
      <c r="A2749" s="129">
        <v>11.0</v>
      </c>
      <c r="B2749" s="129" t="str">
        <f t="array" ref="B2749">IFS(OR(C2749=1, C2749=6, C2749=11, C2749=16), "Mon", OR(C2749=2, C2749=7, C2749=12, C2749=17), "Tue", OR(C2749=3, C2749=8, C2749=13, C2749=18), "Wed",OR(C2749=4, C2749=9, C2749=14, C2749=19), "Thu",OR(C2749=5, C2749=10, C2749=15, C2749=20), "Fri",TRUE, "")</f>
        <v>Thu</v>
      </c>
      <c r="C2749" s="129">
        <v>4.0</v>
      </c>
      <c r="D2749" s="129" t="s">
        <v>8579</v>
      </c>
      <c r="E2749" s="129" t="s">
        <v>7718</v>
      </c>
      <c r="F2749" s="129" t="s">
        <v>27</v>
      </c>
      <c r="G2749" s="129" t="s">
        <v>7719</v>
      </c>
      <c r="H2749" s="129">
        <v>59.0</v>
      </c>
      <c r="I2749" s="163">
        <v>104.0</v>
      </c>
      <c r="J2749" s="163">
        <v>334.0</v>
      </c>
      <c r="K2749" s="129">
        <v>0.0</v>
      </c>
      <c r="L2749" s="129">
        <v>1.0</v>
      </c>
      <c r="M2749" s="129">
        <v>0.0</v>
      </c>
      <c r="N2749" s="129">
        <v>1.0</v>
      </c>
      <c r="O2749" s="129">
        <v>10.0</v>
      </c>
      <c r="P2749" s="129">
        <v>10.0</v>
      </c>
      <c r="Q2749" s="11">
        <f t="array" ref="Q2749">COUNTIF(E2749:E3598, E2749)</f>
        <v>1</v>
      </c>
    </row>
    <row r="2750">
      <c r="A2750" s="129">
        <v>11.0</v>
      </c>
      <c r="B2750" s="129" t="str">
        <f t="array" ref="B2750">IFS(OR(C2750=1, C2750=6, C2750=11, C2750=16), "Mon", OR(C2750=2, C2750=7, C2750=12, C2750=17), "Tue", OR(C2750=3, C2750=8, C2750=13, C2750=18), "Wed",OR(C2750=4, C2750=9, C2750=14, C2750=19), "Thu",OR(C2750=5, C2750=10, C2750=15, C2750=20), "Fri",TRUE, "")</f>
        <v>Thu</v>
      </c>
      <c r="C2750" s="129">
        <v>4.0</v>
      </c>
      <c r="D2750" s="129" t="s">
        <v>8579</v>
      </c>
      <c r="E2750" s="129" t="s">
        <v>5648</v>
      </c>
      <c r="F2750" s="129" t="s">
        <v>27</v>
      </c>
      <c r="G2750" s="129" t="s">
        <v>5649</v>
      </c>
      <c r="H2750" s="129">
        <v>67.0</v>
      </c>
      <c r="I2750" s="163">
        <v>182.0</v>
      </c>
      <c r="J2750" s="163">
        <v>357.0</v>
      </c>
      <c r="K2750" s="129">
        <v>-1.0</v>
      </c>
      <c r="L2750" s="129">
        <v>1.0</v>
      </c>
      <c r="M2750" s="129">
        <v>-1.0</v>
      </c>
      <c r="N2750" s="129">
        <v>-1.0</v>
      </c>
      <c r="O2750" s="129">
        <v>10.0</v>
      </c>
      <c r="P2750" s="129">
        <v>9.0</v>
      </c>
      <c r="Q2750" s="11">
        <f t="array" ref="Q2750">COUNTIF(E2750:E3598, E2750)</f>
        <v>1</v>
      </c>
    </row>
    <row r="2751">
      <c r="A2751" s="129">
        <v>11.0</v>
      </c>
      <c r="B2751" s="129" t="str">
        <f t="array" ref="B2751">IFS(OR(C2751=1, C2751=6, C2751=11, C2751=16), "Mon", OR(C2751=2, C2751=7, C2751=12, C2751=17), "Tue", OR(C2751=3, C2751=8, C2751=13, C2751=18), "Wed",OR(C2751=4, C2751=9, C2751=14, C2751=19), "Thu",OR(C2751=5, C2751=10, C2751=15, C2751=20), "Fri",TRUE, "")</f>
        <v>Thu</v>
      </c>
      <c r="C2751" s="129">
        <v>4.0</v>
      </c>
      <c r="D2751" s="129" t="s">
        <v>8579</v>
      </c>
      <c r="E2751" s="129" t="s">
        <v>959</v>
      </c>
      <c r="F2751" s="129" t="s">
        <v>27</v>
      </c>
      <c r="G2751" s="129" t="s">
        <v>960</v>
      </c>
      <c r="H2751" s="129">
        <v>42.0</v>
      </c>
      <c r="I2751" s="163">
        <v>237.0</v>
      </c>
      <c r="J2751" s="163">
        <v>483.0</v>
      </c>
      <c r="K2751" s="129">
        <v>-1.0</v>
      </c>
      <c r="L2751" s="129">
        <v>1.0</v>
      </c>
      <c r="M2751" s="129">
        <v>0.0</v>
      </c>
      <c r="N2751" s="129">
        <v>0.0</v>
      </c>
      <c r="O2751" s="129">
        <v>8.0</v>
      </c>
      <c r="P2751" s="129">
        <v>8.0</v>
      </c>
      <c r="Q2751" s="11">
        <f t="array" ref="Q2751">COUNTIF(E2751:E3598, E2751)</f>
        <v>1</v>
      </c>
    </row>
    <row r="2752">
      <c r="A2752" s="129">
        <v>11.0</v>
      </c>
      <c r="B2752" s="129" t="str">
        <f t="array" ref="B2752">IFS(OR(C2752=1, C2752=6, C2752=11, C2752=16), "Mon", OR(C2752=2, C2752=7, C2752=12, C2752=17), "Tue", OR(C2752=3, C2752=8, C2752=13, C2752=18), "Wed",OR(C2752=4, C2752=9, C2752=14, C2752=19), "Thu",OR(C2752=5, C2752=10, C2752=15, C2752=20), "Fri",TRUE, "")</f>
        <v>Thu</v>
      </c>
      <c r="C2752" s="129">
        <v>4.0</v>
      </c>
      <c r="D2752" s="129" t="s">
        <v>8579</v>
      </c>
      <c r="E2752" s="129" t="s">
        <v>725</v>
      </c>
      <c r="F2752" s="129" t="s">
        <v>27</v>
      </c>
      <c r="G2752" s="129" t="s">
        <v>726</v>
      </c>
      <c r="H2752" s="129">
        <v>28.0</v>
      </c>
      <c r="I2752" s="163">
        <v>190.0</v>
      </c>
      <c r="J2752" s="163">
        <v>507.0</v>
      </c>
      <c r="K2752" s="129">
        <v>0.0</v>
      </c>
      <c r="L2752" s="129">
        <v>0.0</v>
      </c>
      <c r="M2752" s="129">
        <v>0.0</v>
      </c>
      <c r="N2752" s="129">
        <v>0.0</v>
      </c>
      <c r="O2752" s="129">
        <v>10.0</v>
      </c>
      <c r="P2752" s="129">
        <v>10.0</v>
      </c>
      <c r="Q2752" s="11">
        <f t="array" ref="Q2752">COUNTIF(E2752:E3598, E2752)</f>
        <v>1</v>
      </c>
    </row>
    <row r="2753">
      <c r="A2753" s="129">
        <v>11.0</v>
      </c>
      <c r="B2753" s="129" t="str">
        <f t="array" ref="B2753">IFS(OR(C2753=1, C2753=6, C2753=11, C2753=16), "Mon", OR(C2753=2, C2753=7, C2753=12, C2753=17), "Tue", OR(C2753=3, C2753=8, C2753=13, C2753=18), "Wed",OR(C2753=4, C2753=9, C2753=14, C2753=19), "Thu",OR(C2753=5, C2753=10, C2753=15, C2753=20), "Fri",TRUE, "")</f>
        <v>Thu</v>
      </c>
      <c r="C2753" s="129">
        <v>4.0</v>
      </c>
      <c r="D2753" s="129" t="s">
        <v>8579</v>
      </c>
      <c r="E2753" s="129" t="s">
        <v>3786</v>
      </c>
      <c r="F2753" s="129" t="s">
        <v>27</v>
      </c>
      <c r="G2753" s="129" t="s">
        <v>3787</v>
      </c>
      <c r="H2753" s="129">
        <v>32.0</v>
      </c>
      <c r="I2753" s="163">
        <v>48.0</v>
      </c>
      <c r="J2753" s="163">
        <v>131.0</v>
      </c>
      <c r="K2753" s="129">
        <v>0.0</v>
      </c>
      <c r="L2753" s="129">
        <v>1.0</v>
      </c>
      <c r="M2753" s="129">
        <v>0.0</v>
      </c>
      <c r="N2753" s="129">
        <v>1.0</v>
      </c>
      <c r="O2753" s="129">
        <v>10.0</v>
      </c>
      <c r="P2753" s="129">
        <v>10.0</v>
      </c>
      <c r="Q2753" s="11">
        <f t="array" ref="Q2753">COUNTIF(E2753:E3598, E2753)</f>
        <v>1</v>
      </c>
    </row>
    <row r="2754">
      <c r="A2754" s="129">
        <v>11.0</v>
      </c>
      <c r="B2754" s="129" t="str">
        <f t="array" ref="B2754">IFS(OR(C2754=1, C2754=6, C2754=11, C2754=16), "Mon", OR(C2754=2, C2754=7, C2754=12, C2754=17), "Tue", OR(C2754=3, C2754=8, C2754=13, C2754=18), "Wed",OR(C2754=4, C2754=9, C2754=14, C2754=19), "Thu",OR(C2754=5, C2754=10, C2754=15, C2754=20), "Fri",TRUE, "")</f>
        <v>Fri</v>
      </c>
      <c r="C2754" s="129">
        <v>5.0</v>
      </c>
      <c r="D2754" s="129" t="s">
        <v>8579</v>
      </c>
      <c r="E2754" s="129" t="s">
        <v>2022</v>
      </c>
      <c r="F2754" s="129" t="s">
        <v>27</v>
      </c>
      <c r="G2754" s="129" t="s">
        <v>2023</v>
      </c>
      <c r="H2754" s="129">
        <v>54.0</v>
      </c>
      <c r="I2754" s="163">
        <v>119.0</v>
      </c>
      <c r="J2754" s="163">
        <v>504.0</v>
      </c>
      <c r="K2754" s="129">
        <v>0.0</v>
      </c>
      <c r="L2754" s="129">
        <v>1.0</v>
      </c>
      <c r="M2754" s="129">
        <v>0.0</v>
      </c>
      <c r="N2754" s="129">
        <v>1.0</v>
      </c>
      <c r="O2754" s="129">
        <v>10.0</v>
      </c>
      <c r="P2754" s="129">
        <v>10.0</v>
      </c>
      <c r="Q2754" s="11">
        <f t="array" ref="Q2754">COUNTIF(E2754:E3598, E2754)</f>
        <v>2</v>
      </c>
    </row>
    <row r="2755">
      <c r="A2755" s="129">
        <v>11.0</v>
      </c>
      <c r="B2755" s="129" t="str">
        <f t="array" ref="B2755">IFS(OR(C2755=1, C2755=6, C2755=11, C2755=16), "Mon", OR(C2755=2, C2755=7, C2755=12, C2755=17), "Tue", OR(C2755=3, C2755=8, C2755=13, C2755=18), "Wed",OR(C2755=4, C2755=9, C2755=14, C2755=19), "Thu",OR(C2755=5, C2755=10, C2755=15, C2755=20), "Fri",TRUE, "")</f>
        <v>Fri</v>
      </c>
      <c r="C2755" s="129">
        <v>5.0</v>
      </c>
      <c r="D2755" s="129" t="s">
        <v>8579</v>
      </c>
      <c r="E2755" s="129" t="s">
        <v>4318</v>
      </c>
      <c r="F2755" s="129" t="s">
        <v>27</v>
      </c>
      <c r="G2755" s="129" t="s">
        <v>4319</v>
      </c>
      <c r="H2755" s="129">
        <v>41.0</v>
      </c>
      <c r="I2755" s="163">
        <v>105.0</v>
      </c>
      <c r="J2755" s="163">
        <v>352.0</v>
      </c>
      <c r="K2755" s="129">
        <v>1.0</v>
      </c>
      <c r="L2755" s="129">
        <v>0.0</v>
      </c>
      <c r="M2755" s="129">
        <v>0.0</v>
      </c>
      <c r="N2755" s="129">
        <v>1.0</v>
      </c>
      <c r="O2755" s="129">
        <v>10.0</v>
      </c>
      <c r="P2755" s="129">
        <v>10.0</v>
      </c>
      <c r="Q2755" s="11">
        <f t="array" ref="Q2755">COUNTIF(E2755:E3598, E2755)</f>
        <v>1</v>
      </c>
    </row>
    <row r="2756">
      <c r="A2756" s="129">
        <v>11.0</v>
      </c>
      <c r="B2756" s="129" t="str">
        <f t="array" ref="B2756">IFS(OR(C2756=1, C2756=6, C2756=11, C2756=16), "Mon", OR(C2756=2, C2756=7, C2756=12, C2756=17), "Tue", OR(C2756=3, C2756=8, C2756=13, C2756=18), "Wed",OR(C2756=4, C2756=9, C2756=14, C2756=19), "Thu",OR(C2756=5, C2756=10, C2756=15, C2756=20), "Fri",TRUE, "")</f>
        <v>Fri</v>
      </c>
      <c r="C2756" s="129">
        <v>5.0</v>
      </c>
      <c r="D2756" s="129" t="s">
        <v>8579</v>
      </c>
      <c r="E2756" s="129" t="s">
        <v>6286</v>
      </c>
      <c r="F2756" s="129" t="s">
        <v>27</v>
      </c>
      <c r="G2756" s="129" t="s">
        <v>6287</v>
      </c>
      <c r="H2756" s="129">
        <v>28.0</v>
      </c>
      <c r="I2756" s="163">
        <v>68.0</v>
      </c>
      <c r="J2756" s="163">
        <v>137.0</v>
      </c>
      <c r="K2756" s="129">
        <v>0.0</v>
      </c>
      <c r="L2756" s="129">
        <v>1.0</v>
      </c>
      <c r="M2756" s="129">
        <v>0.0</v>
      </c>
      <c r="N2756" s="129">
        <v>1.0</v>
      </c>
      <c r="O2756" s="129">
        <v>10.0</v>
      </c>
      <c r="P2756" s="129">
        <v>10.0</v>
      </c>
      <c r="Q2756" s="11">
        <f t="array" ref="Q2756">COUNTIF(E2756:E3598, E2756)</f>
        <v>2</v>
      </c>
    </row>
    <row r="2757">
      <c r="A2757" s="129">
        <v>11.0</v>
      </c>
      <c r="B2757" s="129" t="str">
        <f t="array" ref="B2757">IFS(OR(C2757=1, C2757=6, C2757=11, C2757=16), "Mon", OR(C2757=2, C2757=7, C2757=12, C2757=17), "Tue", OR(C2757=3, C2757=8, C2757=13, C2757=18), "Wed",OR(C2757=4, C2757=9, C2757=14, C2757=19), "Thu",OR(C2757=5, C2757=10, C2757=15, C2757=20), "Fri",TRUE, "")</f>
        <v>Fri</v>
      </c>
      <c r="C2757" s="129">
        <v>5.0</v>
      </c>
      <c r="D2757" s="129" t="s">
        <v>8579</v>
      </c>
      <c r="E2757" s="129" t="s">
        <v>5710</v>
      </c>
      <c r="F2757" s="129" t="s">
        <v>27</v>
      </c>
      <c r="G2757" s="129" t="s">
        <v>5711</v>
      </c>
      <c r="H2757" s="129">
        <v>27.0</v>
      </c>
      <c r="I2757" s="163">
        <v>89.0</v>
      </c>
      <c r="J2757" s="163">
        <v>278.0</v>
      </c>
      <c r="K2757" s="129">
        <v>1.0</v>
      </c>
      <c r="L2757" s="129">
        <v>1.0</v>
      </c>
      <c r="M2757" s="129">
        <v>0.0</v>
      </c>
      <c r="N2757" s="129">
        <v>2.0</v>
      </c>
      <c r="O2757" s="129">
        <v>9.0</v>
      </c>
      <c r="P2757" s="129">
        <v>10.0</v>
      </c>
      <c r="Q2757" s="11">
        <f t="array" ref="Q2757">COUNTIF(E2757:E3598, E2757)</f>
        <v>2</v>
      </c>
    </row>
    <row r="2758">
      <c r="A2758" s="129">
        <v>11.0</v>
      </c>
      <c r="B2758" s="129" t="str">
        <f t="array" ref="B2758">IFS(OR(C2758=1, C2758=6, C2758=11, C2758=16), "Mon", OR(C2758=2, C2758=7, C2758=12, C2758=17), "Tue", OR(C2758=3, C2758=8, C2758=13, C2758=18), "Wed",OR(C2758=4, C2758=9, C2758=14, C2758=19), "Thu",OR(C2758=5, C2758=10, C2758=15, C2758=20), "Fri",TRUE, "")</f>
        <v>Fri</v>
      </c>
      <c r="C2758" s="129">
        <v>5.0</v>
      </c>
      <c r="D2758" s="129" t="s">
        <v>8579</v>
      </c>
      <c r="E2758" s="129" t="s">
        <v>6296</v>
      </c>
      <c r="F2758" s="129" t="s">
        <v>27</v>
      </c>
      <c r="G2758" s="129" t="s">
        <v>6297</v>
      </c>
      <c r="H2758" s="129">
        <v>32.0</v>
      </c>
      <c r="I2758" s="163">
        <v>154.0</v>
      </c>
      <c r="J2758" s="163">
        <v>489.0</v>
      </c>
      <c r="K2758" s="129">
        <v>0.0</v>
      </c>
      <c r="L2758" s="129">
        <v>1.0</v>
      </c>
      <c r="M2758" s="129">
        <v>0.0</v>
      </c>
      <c r="N2758" s="129">
        <v>1.0</v>
      </c>
      <c r="O2758" s="129">
        <v>10.0</v>
      </c>
      <c r="P2758" s="129">
        <v>10.0</v>
      </c>
      <c r="Q2758" s="11">
        <f t="array" ref="Q2758">COUNTIF(E2758:E3598, E2758)</f>
        <v>1</v>
      </c>
    </row>
    <row r="2759">
      <c r="A2759" s="129">
        <v>11.0</v>
      </c>
      <c r="B2759" s="129" t="str">
        <f t="array" ref="B2759">IFS(OR(C2759=1, C2759=6, C2759=11, C2759=16), "Mon", OR(C2759=2, C2759=7, C2759=12, C2759=17), "Tue", OR(C2759=3, C2759=8, C2759=13, C2759=18), "Wed",OR(C2759=4, C2759=9, C2759=14, C2759=19), "Thu",OR(C2759=5, C2759=10, C2759=15, C2759=20), "Fri",TRUE, "")</f>
        <v>Fri</v>
      </c>
      <c r="C2759" s="129">
        <v>5.0</v>
      </c>
      <c r="D2759" s="129" t="s">
        <v>8579</v>
      </c>
      <c r="E2759" s="129" t="s">
        <v>8240</v>
      </c>
      <c r="F2759" s="129" t="s">
        <v>27</v>
      </c>
      <c r="G2759" s="129" t="s">
        <v>8241</v>
      </c>
      <c r="H2759" s="129">
        <v>37.0</v>
      </c>
      <c r="I2759" s="163">
        <v>132.0</v>
      </c>
      <c r="J2759" s="163">
        <v>354.0</v>
      </c>
      <c r="K2759" s="129">
        <v>0.0</v>
      </c>
      <c r="L2759" s="129">
        <v>0.0</v>
      </c>
      <c r="M2759" s="129">
        <v>0.0</v>
      </c>
      <c r="N2759" s="129">
        <v>0.0</v>
      </c>
      <c r="O2759" s="129">
        <v>9.0</v>
      </c>
      <c r="P2759" s="129">
        <v>9.0</v>
      </c>
      <c r="Q2759" s="11">
        <f t="array" ref="Q2759">COUNTIF(E2759:E3598, E2759)</f>
        <v>1</v>
      </c>
    </row>
    <row r="2760">
      <c r="A2760" s="129">
        <v>11.0</v>
      </c>
      <c r="B2760" s="129" t="str">
        <f t="array" ref="B2760">IFS(OR(C2760=1, C2760=6, C2760=11, C2760=16), "Mon", OR(C2760=2, C2760=7, C2760=12, C2760=17), "Tue", OR(C2760=3, C2760=8, C2760=13, C2760=18), "Wed",OR(C2760=4, C2760=9, C2760=14, C2760=19), "Thu",OR(C2760=5, C2760=10, C2760=15, C2760=20), "Fri",TRUE, "")</f>
        <v>Mon</v>
      </c>
      <c r="C2760" s="129">
        <v>6.0</v>
      </c>
      <c r="D2760" s="129" t="s">
        <v>8579</v>
      </c>
      <c r="E2760" s="129" t="s">
        <v>2930</v>
      </c>
      <c r="F2760" s="129" t="s">
        <v>27</v>
      </c>
      <c r="G2760" s="129" t="s">
        <v>2931</v>
      </c>
      <c r="H2760" s="129">
        <v>64.0</v>
      </c>
      <c r="I2760" s="163">
        <v>76.0</v>
      </c>
      <c r="J2760" s="163">
        <v>121.0</v>
      </c>
      <c r="K2760" s="129">
        <v>-1.0</v>
      </c>
      <c r="L2760" s="129">
        <v>1.0</v>
      </c>
      <c r="M2760" s="129">
        <v>0.0</v>
      </c>
      <c r="N2760" s="129">
        <v>0.0</v>
      </c>
      <c r="O2760" s="129">
        <v>7.0</v>
      </c>
      <c r="P2760" s="129">
        <v>7.0</v>
      </c>
      <c r="Q2760" s="11">
        <f t="array" ref="Q2760">COUNTIF(E2760:E3598, E2760)</f>
        <v>1</v>
      </c>
    </row>
    <row r="2761">
      <c r="A2761" s="129">
        <v>11.0</v>
      </c>
      <c r="B2761" s="129" t="str">
        <f t="array" ref="B2761">IFS(OR(C2761=1, C2761=6, C2761=11, C2761=16), "Mon", OR(C2761=2, C2761=7, C2761=12, C2761=17), "Tue", OR(C2761=3, C2761=8, C2761=13, C2761=18), "Wed",OR(C2761=4, C2761=9, C2761=14, C2761=19), "Thu",OR(C2761=5, C2761=10, C2761=15, C2761=20), "Fri",TRUE, "")</f>
        <v>Mon</v>
      </c>
      <c r="C2761" s="129">
        <v>6.0</v>
      </c>
      <c r="D2761" s="129" t="s">
        <v>8579</v>
      </c>
      <c r="E2761" s="129" t="s">
        <v>6014</v>
      </c>
      <c r="F2761" s="129" t="s">
        <v>27</v>
      </c>
      <c r="G2761" s="129" t="s">
        <v>6015</v>
      </c>
      <c r="H2761" s="129">
        <v>65.0</v>
      </c>
      <c r="I2761" s="163">
        <v>230.0</v>
      </c>
      <c r="J2761" s="163">
        <v>528.0</v>
      </c>
      <c r="K2761" s="129">
        <v>0.0</v>
      </c>
      <c r="L2761" s="129">
        <v>1.0</v>
      </c>
      <c r="M2761" s="129">
        <v>0.0</v>
      </c>
      <c r="N2761" s="129">
        <v>1.0</v>
      </c>
      <c r="O2761" s="129">
        <v>10.0</v>
      </c>
      <c r="P2761" s="129">
        <v>10.0</v>
      </c>
      <c r="Q2761" s="11">
        <f t="array" ref="Q2761">COUNTIF(E2761:E3598, E2761)</f>
        <v>1</v>
      </c>
    </row>
    <row r="2762">
      <c r="A2762" s="129">
        <v>11.0</v>
      </c>
      <c r="B2762" s="129" t="str">
        <f t="array" ref="B2762">IFS(OR(C2762=1, C2762=6, C2762=11, C2762=16), "Mon", OR(C2762=2, C2762=7, C2762=12, C2762=17), "Tue", OR(C2762=3, C2762=8, C2762=13, C2762=18), "Wed",OR(C2762=4, C2762=9, C2762=14, C2762=19), "Thu",OR(C2762=5, C2762=10, C2762=15, C2762=20), "Fri",TRUE, "")</f>
        <v>Mon</v>
      </c>
      <c r="C2762" s="129">
        <v>6.0</v>
      </c>
      <c r="D2762" s="129" t="s">
        <v>8579</v>
      </c>
      <c r="E2762" s="129" t="s">
        <v>4132</v>
      </c>
      <c r="F2762" s="129" t="s">
        <v>27</v>
      </c>
      <c r="G2762" s="129" t="s">
        <v>4133</v>
      </c>
      <c r="H2762" s="129">
        <v>46.0</v>
      </c>
      <c r="I2762" s="163">
        <v>239.0</v>
      </c>
      <c r="J2762" s="163">
        <v>519.0</v>
      </c>
      <c r="K2762" s="129">
        <v>0.0</v>
      </c>
      <c r="L2762" s="129">
        <v>0.0</v>
      </c>
      <c r="M2762" s="129">
        <v>0.0</v>
      </c>
      <c r="N2762" s="129">
        <v>0.0</v>
      </c>
      <c r="O2762" s="129">
        <v>10.0</v>
      </c>
      <c r="P2762" s="129">
        <v>10.0</v>
      </c>
      <c r="Q2762" s="11">
        <f t="array" ref="Q2762">COUNTIF(E2762:E3598, E2762)</f>
        <v>1</v>
      </c>
    </row>
    <row r="2763">
      <c r="A2763" s="129">
        <v>11.0</v>
      </c>
      <c r="B2763" s="129" t="str">
        <f t="array" ref="B2763">IFS(OR(C2763=1, C2763=6, C2763=11, C2763=16), "Mon", OR(C2763=2, C2763=7, C2763=12, C2763=17), "Tue", OR(C2763=3, C2763=8, C2763=13, C2763=18), "Wed",OR(C2763=4, C2763=9, C2763=14, C2763=19), "Thu",OR(C2763=5, C2763=10, C2763=15, C2763=20), "Fri",TRUE, "")</f>
        <v>Mon</v>
      </c>
      <c r="C2763" s="129">
        <v>6.0</v>
      </c>
      <c r="D2763" s="129" t="s">
        <v>8579</v>
      </c>
      <c r="E2763" s="129" t="s">
        <v>2848</v>
      </c>
      <c r="F2763" s="129" t="s">
        <v>27</v>
      </c>
      <c r="G2763" s="129" t="s">
        <v>2849</v>
      </c>
      <c r="H2763" s="129">
        <v>65.0</v>
      </c>
      <c r="I2763" s="163">
        <v>55.0</v>
      </c>
      <c r="J2763" s="163">
        <v>172.0</v>
      </c>
      <c r="K2763" s="129">
        <v>0.0</v>
      </c>
      <c r="L2763" s="129">
        <v>1.0</v>
      </c>
      <c r="M2763" s="129">
        <v>0.0</v>
      </c>
      <c r="N2763" s="129">
        <v>1.0</v>
      </c>
      <c r="O2763" s="129">
        <v>10.0</v>
      </c>
      <c r="P2763" s="129">
        <v>10.0</v>
      </c>
      <c r="Q2763" s="11">
        <f t="array" ref="Q2763">COUNTIF(E2763:E3598, E2763)</f>
        <v>1</v>
      </c>
    </row>
    <row r="2764">
      <c r="A2764" s="129">
        <v>11.0</v>
      </c>
      <c r="B2764" s="129" t="str">
        <f t="array" ref="B2764">IFS(OR(C2764=1, C2764=6, C2764=11, C2764=16), "Mon", OR(C2764=2, C2764=7, C2764=12, C2764=17), "Tue", OR(C2764=3, C2764=8, C2764=13, C2764=18), "Wed",OR(C2764=4, C2764=9, C2764=14, C2764=19), "Thu",OR(C2764=5, C2764=10, C2764=15, C2764=20), "Fri",TRUE, "")</f>
        <v>Mon</v>
      </c>
      <c r="C2764" s="129">
        <v>6.0</v>
      </c>
      <c r="D2764" s="129" t="s">
        <v>8579</v>
      </c>
      <c r="E2764" s="129" t="s">
        <v>4354</v>
      </c>
      <c r="F2764" s="129" t="s">
        <v>27</v>
      </c>
      <c r="G2764" s="129" t="s">
        <v>4355</v>
      </c>
      <c r="H2764" s="129">
        <v>56.0</v>
      </c>
      <c r="I2764" s="163">
        <v>144.0</v>
      </c>
      <c r="J2764" s="163">
        <v>250.0</v>
      </c>
      <c r="K2764" s="129">
        <v>0.0</v>
      </c>
      <c r="L2764" s="129">
        <v>0.0</v>
      </c>
      <c r="M2764" s="129">
        <v>0.0</v>
      </c>
      <c r="N2764" s="129">
        <v>0.0</v>
      </c>
      <c r="O2764" s="129">
        <v>7.0</v>
      </c>
      <c r="P2764" s="129">
        <v>7.0</v>
      </c>
      <c r="Q2764" s="11">
        <f t="array" ref="Q2764">COUNTIF(E2764:E3598, E2764)</f>
        <v>1</v>
      </c>
    </row>
    <row r="2765">
      <c r="A2765" s="129">
        <v>11.0</v>
      </c>
      <c r="B2765" s="129" t="str">
        <f t="array" ref="B2765">IFS(OR(C2765=1, C2765=6, C2765=11, C2765=16), "Mon", OR(C2765=2, C2765=7, C2765=12, C2765=17), "Tue", OR(C2765=3, C2765=8, C2765=13, C2765=18), "Wed",OR(C2765=4, C2765=9, C2765=14, C2765=19), "Thu",OR(C2765=5, C2765=10, C2765=15, C2765=20), "Fri",TRUE, "")</f>
        <v>Mon</v>
      </c>
      <c r="C2765" s="129">
        <v>6.0</v>
      </c>
      <c r="D2765" s="129" t="s">
        <v>8579</v>
      </c>
      <c r="E2765" s="129" t="s">
        <v>615</v>
      </c>
      <c r="F2765" s="129" t="s">
        <v>27</v>
      </c>
      <c r="G2765" s="129" t="s">
        <v>616</v>
      </c>
      <c r="H2765" s="129">
        <v>63.0</v>
      </c>
      <c r="I2765" s="163">
        <v>95.0</v>
      </c>
      <c r="J2765" s="163">
        <v>308.0</v>
      </c>
      <c r="K2765" s="129">
        <v>0.0</v>
      </c>
      <c r="L2765" s="129">
        <v>0.0</v>
      </c>
      <c r="M2765" s="129">
        <v>0.0</v>
      </c>
      <c r="N2765" s="129">
        <v>0.0</v>
      </c>
      <c r="O2765" s="129">
        <v>6.0</v>
      </c>
      <c r="P2765" s="129">
        <v>6.0</v>
      </c>
      <c r="Q2765" s="11">
        <f t="array" ref="Q2765">COUNTIF(E2765:E3598, E2765)</f>
        <v>1</v>
      </c>
    </row>
    <row r="2766">
      <c r="A2766" s="129">
        <v>11.0</v>
      </c>
      <c r="B2766" s="129" t="str">
        <f t="array" ref="B2766">IFS(OR(C2766=1, C2766=6, C2766=11, C2766=16), "Mon", OR(C2766=2, C2766=7, C2766=12, C2766=17), "Tue", OR(C2766=3, C2766=8, C2766=13, C2766=18), "Wed",OR(C2766=4, C2766=9, C2766=14, C2766=19), "Thu",OR(C2766=5, C2766=10, C2766=15, C2766=20), "Fri",TRUE, "")</f>
        <v>Tue</v>
      </c>
      <c r="C2766" s="129">
        <v>7.0</v>
      </c>
      <c r="D2766" s="129" t="s">
        <v>8579</v>
      </c>
      <c r="E2766" s="129" t="s">
        <v>5318</v>
      </c>
      <c r="F2766" s="129" t="s">
        <v>27</v>
      </c>
      <c r="G2766" s="129" t="s">
        <v>5319</v>
      </c>
      <c r="H2766" s="129">
        <v>26.0</v>
      </c>
      <c r="I2766" s="163">
        <v>120.0</v>
      </c>
      <c r="J2766" s="163">
        <v>326.0</v>
      </c>
      <c r="K2766" s="129">
        <v>0.0</v>
      </c>
      <c r="L2766" s="129">
        <v>1.0</v>
      </c>
      <c r="M2766" s="129">
        <v>0.0</v>
      </c>
      <c r="N2766" s="129">
        <v>1.0</v>
      </c>
      <c r="O2766" s="129">
        <v>10.0</v>
      </c>
      <c r="P2766" s="129">
        <v>10.0</v>
      </c>
      <c r="Q2766" s="11">
        <f t="array" ref="Q2766">COUNTIF(E2766:E3598, E2766)</f>
        <v>1</v>
      </c>
    </row>
    <row r="2767">
      <c r="A2767" s="129">
        <v>11.0</v>
      </c>
      <c r="B2767" s="129" t="str">
        <f t="array" ref="B2767">IFS(OR(C2767=1, C2767=6, C2767=11, C2767=16), "Mon", OR(C2767=2, C2767=7, C2767=12, C2767=17), "Tue", OR(C2767=3, C2767=8, C2767=13, C2767=18), "Wed",OR(C2767=4, C2767=9, C2767=14, C2767=19), "Thu",OR(C2767=5, C2767=10, C2767=15, C2767=20), "Fri",TRUE, "")</f>
        <v>Tue</v>
      </c>
      <c r="C2767" s="129">
        <v>7.0</v>
      </c>
      <c r="D2767" s="129" t="s">
        <v>8579</v>
      </c>
      <c r="E2767" s="129" t="s">
        <v>2538</v>
      </c>
      <c r="F2767" s="129" t="s">
        <v>27</v>
      </c>
      <c r="G2767" s="129" t="s">
        <v>2539</v>
      </c>
      <c r="H2767" s="129">
        <v>29.0</v>
      </c>
      <c r="I2767" s="163">
        <v>89.0</v>
      </c>
      <c r="J2767" s="163">
        <v>294.0</v>
      </c>
      <c r="K2767" s="129">
        <v>0.0</v>
      </c>
      <c r="L2767" s="129">
        <v>1.0</v>
      </c>
      <c r="M2767" s="129">
        <v>0.0</v>
      </c>
      <c r="N2767" s="129">
        <v>1.0</v>
      </c>
      <c r="O2767" s="129">
        <v>10.0</v>
      </c>
      <c r="P2767" s="129">
        <v>10.0</v>
      </c>
      <c r="Q2767" s="11">
        <f t="array" ref="Q2767">COUNTIF(E2767:E3598, E2767)</f>
        <v>1</v>
      </c>
    </row>
    <row r="2768">
      <c r="A2768" s="129">
        <v>11.0</v>
      </c>
      <c r="B2768" s="129" t="str">
        <f t="array" ref="B2768">IFS(OR(C2768=1, C2768=6, C2768=11, C2768=16), "Mon", OR(C2768=2, C2768=7, C2768=12, C2768=17), "Tue", OR(C2768=3, C2768=8, C2768=13, C2768=18), "Wed",OR(C2768=4, C2768=9, C2768=14, C2768=19), "Thu",OR(C2768=5, C2768=10, C2768=15, C2768=20), "Fri",TRUE, "")</f>
        <v>Tue</v>
      </c>
      <c r="C2768" s="129">
        <v>7.0</v>
      </c>
      <c r="D2768" s="129" t="s">
        <v>8579</v>
      </c>
      <c r="E2768" s="129" t="s">
        <v>5738</v>
      </c>
      <c r="F2768" s="129" t="s">
        <v>27</v>
      </c>
      <c r="G2768" s="129" t="s">
        <v>5739</v>
      </c>
      <c r="H2768" s="129">
        <v>59.0</v>
      </c>
      <c r="I2768" s="163">
        <v>95.0</v>
      </c>
      <c r="J2768" s="163">
        <v>304.0</v>
      </c>
      <c r="K2768" s="129">
        <v>-1.0</v>
      </c>
      <c r="L2768" s="129">
        <v>0.0</v>
      </c>
      <c r="M2768" s="129">
        <v>0.0</v>
      </c>
      <c r="N2768" s="129">
        <v>-1.0</v>
      </c>
      <c r="O2768" s="129">
        <v>10.0</v>
      </c>
      <c r="P2768" s="129">
        <v>9.0</v>
      </c>
      <c r="Q2768" s="11">
        <f t="array" ref="Q2768">COUNTIF(E2768:E3598, E2768)</f>
        <v>2</v>
      </c>
    </row>
    <row r="2769">
      <c r="A2769" s="129">
        <v>11.0</v>
      </c>
      <c r="B2769" s="129" t="str">
        <f t="array" ref="B2769">IFS(OR(C2769=1, C2769=6, C2769=11, C2769=16), "Mon", OR(C2769=2, C2769=7, C2769=12, C2769=17), "Tue", OR(C2769=3, C2769=8, C2769=13, C2769=18), "Wed",OR(C2769=4, C2769=9, C2769=14, C2769=19), "Thu",OR(C2769=5, C2769=10, C2769=15, C2769=20), "Fri",TRUE, "")</f>
        <v>Tue</v>
      </c>
      <c r="C2769" s="129">
        <v>7.0</v>
      </c>
      <c r="D2769" s="129" t="s">
        <v>8579</v>
      </c>
      <c r="E2769" s="129" t="s">
        <v>4814</v>
      </c>
      <c r="F2769" s="129" t="s">
        <v>27</v>
      </c>
      <c r="G2769" s="129" t="s">
        <v>4815</v>
      </c>
      <c r="H2769" s="129">
        <v>51.0</v>
      </c>
      <c r="I2769" s="163">
        <v>56.0</v>
      </c>
      <c r="J2769" s="163">
        <v>109.0</v>
      </c>
      <c r="K2769" s="129">
        <v>0.0</v>
      </c>
      <c r="L2769" s="129">
        <v>1.0</v>
      </c>
      <c r="M2769" s="129">
        <v>-1.0</v>
      </c>
      <c r="N2769" s="129">
        <v>0.0</v>
      </c>
      <c r="O2769" s="129">
        <v>8.0</v>
      </c>
      <c r="P2769" s="129">
        <v>8.0</v>
      </c>
      <c r="Q2769" s="11">
        <f t="array" ref="Q2769">COUNTIF(E2769:E3598, E2769)</f>
        <v>1</v>
      </c>
    </row>
    <row r="2770">
      <c r="A2770" s="129">
        <v>11.0</v>
      </c>
      <c r="B2770" s="129" t="str">
        <f t="array" ref="B2770">IFS(OR(C2770=1, C2770=6, C2770=11, C2770=16), "Mon", OR(C2770=2, C2770=7, C2770=12, C2770=17), "Tue", OR(C2770=3, C2770=8, C2770=13, C2770=18), "Wed",OR(C2770=4, C2770=9, C2770=14, C2770=19), "Thu",OR(C2770=5, C2770=10, C2770=15, C2770=20), "Fri",TRUE, "")</f>
        <v>Tue</v>
      </c>
      <c r="C2770" s="129">
        <v>7.0</v>
      </c>
      <c r="D2770" s="129" t="s">
        <v>8579</v>
      </c>
      <c r="E2770" s="129" t="s">
        <v>2278</v>
      </c>
      <c r="F2770" s="129" t="s">
        <v>27</v>
      </c>
      <c r="G2770" s="129" t="s">
        <v>2279</v>
      </c>
      <c r="H2770" s="129">
        <v>23.0</v>
      </c>
      <c r="I2770" s="163">
        <v>70.0</v>
      </c>
      <c r="J2770" s="163">
        <v>149.0</v>
      </c>
      <c r="K2770" s="129">
        <v>0.0</v>
      </c>
      <c r="L2770" s="129">
        <v>0.0</v>
      </c>
      <c r="M2770" s="129">
        <v>0.0</v>
      </c>
      <c r="N2770" s="129">
        <v>0.0</v>
      </c>
      <c r="O2770" s="129">
        <v>7.0</v>
      </c>
      <c r="P2770" s="129">
        <v>7.0</v>
      </c>
      <c r="Q2770" s="11">
        <f t="array" ref="Q2770">COUNTIF(E2770:E3598, E2770)</f>
        <v>1</v>
      </c>
    </row>
    <row r="2771">
      <c r="A2771" s="129">
        <v>11.0</v>
      </c>
      <c r="B2771" s="129" t="str">
        <f t="array" ref="B2771">IFS(OR(C2771=1, C2771=6, C2771=11, C2771=16), "Mon", OR(C2771=2, C2771=7, C2771=12, C2771=17), "Tue", OR(C2771=3, C2771=8, C2771=13, C2771=18), "Wed",OR(C2771=4, C2771=9, C2771=14, C2771=19), "Thu",OR(C2771=5, C2771=10, C2771=15, C2771=20), "Fri",TRUE, "")</f>
        <v>Tue</v>
      </c>
      <c r="C2771" s="129">
        <v>7.0</v>
      </c>
      <c r="D2771" s="129" t="s">
        <v>8579</v>
      </c>
      <c r="E2771" s="129" t="s">
        <v>1525</v>
      </c>
      <c r="F2771" s="129" t="s">
        <v>27</v>
      </c>
      <c r="G2771" s="129" t="s">
        <v>1526</v>
      </c>
      <c r="H2771" s="129">
        <v>64.0</v>
      </c>
      <c r="I2771" s="163">
        <v>66.0</v>
      </c>
      <c r="J2771" s="163">
        <v>165.0</v>
      </c>
      <c r="K2771" s="129">
        <v>0.0</v>
      </c>
      <c r="L2771" s="129">
        <v>0.0</v>
      </c>
      <c r="M2771" s="129">
        <v>0.0</v>
      </c>
      <c r="N2771" s="129">
        <v>0.0</v>
      </c>
      <c r="O2771" s="129">
        <v>8.0</v>
      </c>
      <c r="P2771" s="129">
        <v>8.0</v>
      </c>
      <c r="Q2771" s="11">
        <f t="array" ref="Q2771">COUNTIF(E2771:E3598, E2771)</f>
        <v>1</v>
      </c>
    </row>
    <row r="2772">
      <c r="A2772" s="129">
        <v>11.0</v>
      </c>
      <c r="B2772" s="129" t="str">
        <f t="array" ref="B2772">IFS(OR(C2772=1, C2772=6, C2772=11, C2772=16), "Mon", OR(C2772=2, C2772=7, C2772=12, C2772=17), "Tue", OR(C2772=3, C2772=8, C2772=13, C2772=18), "Wed",OR(C2772=4, C2772=9, C2772=14, C2772=19), "Thu",OR(C2772=5, C2772=10, C2772=15, C2772=20), "Fri",TRUE, "")</f>
        <v>Wed</v>
      </c>
      <c r="C2772" s="129">
        <v>8.0</v>
      </c>
      <c r="D2772" s="129" t="s">
        <v>8579</v>
      </c>
      <c r="E2772" s="129" t="s">
        <v>6798</v>
      </c>
      <c r="F2772" s="129" t="s">
        <v>27</v>
      </c>
      <c r="G2772" s="129" t="s">
        <v>6799</v>
      </c>
      <c r="H2772" s="129">
        <v>38.0</v>
      </c>
      <c r="I2772" s="163">
        <v>129.0</v>
      </c>
      <c r="J2772" s="163">
        <v>318.0</v>
      </c>
      <c r="K2772" s="129">
        <v>0.0</v>
      </c>
      <c r="L2772" s="129">
        <v>1.0</v>
      </c>
      <c r="M2772" s="129">
        <v>0.0</v>
      </c>
      <c r="N2772" s="129">
        <v>1.0</v>
      </c>
      <c r="O2772" s="129">
        <v>10.0</v>
      </c>
      <c r="P2772" s="129">
        <v>10.0</v>
      </c>
      <c r="Q2772" s="11">
        <f t="array" ref="Q2772">COUNTIF(E2772:E3598, E2772)</f>
        <v>1</v>
      </c>
    </row>
    <row r="2773">
      <c r="A2773" s="129">
        <v>11.0</v>
      </c>
      <c r="B2773" s="129" t="str">
        <f t="array" ref="B2773">IFS(OR(C2773=1, C2773=6, C2773=11, C2773=16), "Mon", OR(C2773=2, C2773=7, C2773=12, C2773=17), "Tue", OR(C2773=3, C2773=8, C2773=13, C2773=18), "Wed",OR(C2773=4, C2773=9, C2773=14, C2773=19), "Thu",OR(C2773=5, C2773=10, C2773=15, C2773=20), "Fri",TRUE, "")</f>
        <v>Wed</v>
      </c>
      <c r="C2773" s="129">
        <v>8.0</v>
      </c>
      <c r="D2773" s="129" t="s">
        <v>8579</v>
      </c>
      <c r="E2773" s="129" t="s">
        <v>1463</v>
      </c>
      <c r="F2773" s="129" t="s">
        <v>27</v>
      </c>
      <c r="G2773" s="129" t="s">
        <v>1464</v>
      </c>
      <c r="H2773" s="129">
        <v>39.0</v>
      </c>
      <c r="I2773" s="163">
        <v>49.0</v>
      </c>
      <c r="J2773" s="163">
        <v>166.0</v>
      </c>
      <c r="K2773" s="129">
        <v>0.0</v>
      </c>
      <c r="L2773" s="129">
        <v>1.0</v>
      </c>
      <c r="M2773" s="129">
        <v>0.0</v>
      </c>
      <c r="N2773" s="129">
        <v>1.0</v>
      </c>
      <c r="O2773" s="129">
        <v>10.0</v>
      </c>
      <c r="P2773" s="129">
        <v>10.0</v>
      </c>
      <c r="Q2773" s="11">
        <f t="array" ref="Q2773">COUNTIF(E2773:E3598, E2773)</f>
        <v>1</v>
      </c>
    </row>
    <row r="2774">
      <c r="A2774" s="129">
        <v>11.0</v>
      </c>
      <c r="B2774" s="129" t="str">
        <f t="array" ref="B2774">IFS(OR(C2774=1, C2774=6, C2774=11, C2774=16), "Mon", OR(C2774=2, C2774=7, C2774=12, C2774=17), "Tue", OR(C2774=3, C2774=8, C2774=13, C2774=18), "Wed",OR(C2774=4, C2774=9, C2774=14, C2774=19), "Thu",OR(C2774=5, C2774=10, C2774=15, C2774=20), "Fri",TRUE, "")</f>
        <v>Wed</v>
      </c>
      <c r="C2774" s="129">
        <v>8.0</v>
      </c>
      <c r="D2774" s="129" t="s">
        <v>8579</v>
      </c>
      <c r="E2774" s="129" t="s">
        <v>6570</v>
      </c>
      <c r="F2774" s="129" t="s">
        <v>27</v>
      </c>
      <c r="G2774" s="129" t="s">
        <v>6571</v>
      </c>
      <c r="H2774" s="129">
        <v>21.0</v>
      </c>
      <c r="I2774" s="163">
        <v>39.0</v>
      </c>
      <c r="J2774" s="163">
        <v>154.0</v>
      </c>
      <c r="K2774" s="129">
        <v>1.0</v>
      </c>
      <c r="L2774" s="129">
        <v>1.0</v>
      </c>
      <c r="M2774" s="129">
        <v>0.0</v>
      </c>
      <c r="N2774" s="129">
        <v>2.0</v>
      </c>
      <c r="O2774" s="129">
        <v>8.0</v>
      </c>
      <c r="P2774" s="129">
        <v>10.0</v>
      </c>
      <c r="Q2774" s="11">
        <f t="array" ref="Q2774">COUNTIF(E2774:E3598, E2774)</f>
        <v>1</v>
      </c>
    </row>
    <row r="2775">
      <c r="A2775" s="129">
        <v>11.0</v>
      </c>
      <c r="B2775" s="129" t="str">
        <f t="array" ref="B2775">IFS(OR(C2775=1, C2775=6, C2775=11, C2775=16), "Mon", OR(C2775=2, C2775=7, C2775=12, C2775=17), "Tue", OR(C2775=3, C2775=8, C2775=13, C2775=18), "Wed",OR(C2775=4, C2775=9, C2775=14, C2775=19), "Thu",OR(C2775=5, C2775=10, C2775=15, C2775=20), "Fri",TRUE, "")</f>
        <v>Wed</v>
      </c>
      <c r="C2775" s="129">
        <v>8.0</v>
      </c>
      <c r="D2775" s="129" t="s">
        <v>8579</v>
      </c>
      <c r="E2775" s="129" t="s">
        <v>1061</v>
      </c>
      <c r="F2775" s="129" t="s">
        <v>27</v>
      </c>
      <c r="G2775" s="129" t="s">
        <v>1062</v>
      </c>
      <c r="H2775" s="129">
        <v>52.0</v>
      </c>
      <c r="I2775" s="163">
        <v>47.0</v>
      </c>
      <c r="J2775" s="163">
        <v>160.0</v>
      </c>
      <c r="K2775" s="129">
        <v>0.0</v>
      </c>
      <c r="L2775" s="129">
        <v>0.0</v>
      </c>
      <c r="M2775" s="129">
        <v>0.0</v>
      </c>
      <c r="N2775" s="129">
        <v>0.0</v>
      </c>
      <c r="O2775" s="129">
        <v>10.0</v>
      </c>
      <c r="P2775" s="129">
        <v>10.0</v>
      </c>
      <c r="Q2775" s="11">
        <f t="array" ref="Q2775">COUNTIF(E2775:E3598, E2775)</f>
        <v>1</v>
      </c>
    </row>
    <row r="2776">
      <c r="A2776" s="129">
        <v>11.0</v>
      </c>
      <c r="B2776" s="129" t="str">
        <f t="array" ref="B2776">IFS(OR(C2776=1, C2776=6, C2776=11, C2776=16), "Mon", OR(C2776=2, C2776=7, C2776=12, C2776=17), "Tue", OR(C2776=3, C2776=8, C2776=13, C2776=18), "Wed",OR(C2776=4, C2776=9, C2776=14, C2776=19), "Thu",OR(C2776=5, C2776=10, C2776=15, C2776=20), "Fri",TRUE, "")</f>
        <v>Wed</v>
      </c>
      <c r="C2776" s="129">
        <v>8.0</v>
      </c>
      <c r="D2776" s="129" t="s">
        <v>8579</v>
      </c>
      <c r="E2776" s="129" t="s">
        <v>6652</v>
      </c>
      <c r="F2776" s="129" t="s">
        <v>27</v>
      </c>
      <c r="G2776" s="129" t="s">
        <v>6653</v>
      </c>
      <c r="H2776" s="129">
        <v>25.0</v>
      </c>
      <c r="I2776" s="163">
        <v>52.0</v>
      </c>
      <c r="J2776" s="163">
        <v>156.0</v>
      </c>
      <c r="K2776" s="129">
        <v>0.0</v>
      </c>
      <c r="L2776" s="129">
        <v>0.0</v>
      </c>
      <c r="M2776" s="129">
        <v>0.0</v>
      </c>
      <c r="N2776" s="129">
        <v>0.0</v>
      </c>
      <c r="O2776" s="129">
        <v>7.0</v>
      </c>
      <c r="P2776" s="129">
        <v>7.0</v>
      </c>
      <c r="Q2776" s="11">
        <f t="array" ref="Q2776">COUNTIF(E2776:E3598, E2776)</f>
        <v>1</v>
      </c>
    </row>
    <row r="2777">
      <c r="A2777" s="129">
        <v>11.0</v>
      </c>
      <c r="B2777" s="129" t="str">
        <f t="array" ref="B2777">IFS(OR(C2777=1, C2777=6, C2777=11, C2777=16), "Mon", OR(C2777=2, C2777=7, C2777=12, C2777=17), "Tue", OR(C2777=3, C2777=8, C2777=13, C2777=18), "Wed",OR(C2777=4, C2777=9, C2777=14, C2777=19), "Thu",OR(C2777=5, C2777=10, C2777=15, C2777=20), "Fri",TRUE, "")</f>
        <v>Wed</v>
      </c>
      <c r="C2777" s="129">
        <v>8.0</v>
      </c>
      <c r="D2777" s="129" t="s">
        <v>8579</v>
      </c>
      <c r="E2777" s="129" t="s">
        <v>5200</v>
      </c>
      <c r="F2777" s="129" t="s">
        <v>27</v>
      </c>
      <c r="G2777" s="129" t="s">
        <v>5201</v>
      </c>
      <c r="H2777" s="129">
        <v>62.0</v>
      </c>
      <c r="I2777" s="163">
        <v>50.0</v>
      </c>
      <c r="J2777" s="163">
        <v>136.0</v>
      </c>
      <c r="K2777" s="129">
        <v>1.0</v>
      </c>
      <c r="L2777" s="129">
        <v>1.0</v>
      </c>
      <c r="M2777" s="129">
        <v>0.0</v>
      </c>
      <c r="N2777" s="129">
        <v>2.0</v>
      </c>
      <c r="O2777" s="129">
        <v>9.0</v>
      </c>
      <c r="P2777" s="129">
        <v>10.0</v>
      </c>
      <c r="Q2777" s="11">
        <f t="array" ref="Q2777">COUNTIF(E2777:E3598, E2777)</f>
        <v>2</v>
      </c>
    </row>
    <row r="2778">
      <c r="A2778" s="129">
        <v>11.0</v>
      </c>
      <c r="B2778" s="129" t="str">
        <f t="array" ref="B2778">IFS(OR(C2778=1, C2778=6, C2778=11, C2778=16), "Mon", OR(C2778=2, C2778=7, C2778=12, C2778=17), "Tue", OR(C2778=3, C2778=8, C2778=13, C2778=18), "Wed",OR(C2778=4, C2778=9, C2778=14, C2778=19), "Thu",OR(C2778=5, C2778=10, C2778=15, C2778=20), "Fri",TRUE, "")</f>
        <v>Thu</v>
      </c>
      <c r="C2778" s="129">
        <v>9.0</v>
      </c>
      <c r="D2778" s="129" t="s">
        <v>8579</v>
      </c>
      <c r="E2778" s="129" t="s">
        <v>5510</v>
      </c>
      <c r="F2778" s="129" t="s">
        <v>27</v>
      </c>
      <c r="G2778" s="129" t="s">
        <v>5511</v>
      </c>
      <c r="H2778" s="129">
        <v>39.0</v>
      </c>
      <c r="I2778" s="163">
        <v>48.0</v>
      </c>
      <c r="J2778" s="163">
        <v>164.0</v>
      </c>
      <c r="K2778" s="129">
        <v>0.0</v>
      </c>
      <c r="L2778" s="129">
        <v>0.0</v>
      </c>
      <c r="M2778" s="129">
        <v>0.0</v>
      </c>
      <c r="N2778" s="129">
        <v>0.0</v>
      </c>
      <c r="O2778" s="129">
        <v>10.0</v>
      </c>
      <c r="P2778" s="129">
        <v>10.0</v>
      </c>
      <c r="Q2778" s="11">
        <f t="array" ref="Q2778">COUNTIF(E2778:E3598, E2778)</f>
        <v>1</v>
      </c>
    </row>
    <row r="2779">
      <c r="A2779" s="129">
        <v>11.0</v>
      </c>
      <c r="B2779" s="129" t="str">
        <f t="array" ref="B2779">IFS(OR(C2779=1, C2779=6, C2779=11, C2779=16), "Mon", OR(C2779=2, C2779=7, C2779=12, C2779=17), "Tue", OR(C2779=3, C2779=8, C2779=13, C2779=18), "Wed",OR(C2779=4, C2779=9, C2779=14, C2779=19), "Thu",OR(C2779=5, C2779=10, C2779=15, C2779=20), "Fri",TRUE, "")</f>
        <v>Thu</v>
      </c>
      <c r="C2779" s="129">
        <v>9.0</v>
      </c>
      <c r="D2779" s="129" t="s">
        <v>8579</v>
      </c>
      <c r="E2779" s="129" t="s">
        <v>4194</v>
      </c>
      <c r="F2779" s="129" t="s">
        <v>27</v>
      </c>
      <c r="G2779" s="129" t="s">
        <v>4195</v>
      </c>
      <c r="H2779" s="129">
        <v>40.0</v>
      </c>
      <c r="I2779" s="163">
        <v>45.0</v>
      </c>
      <c r="J2779" s="163">
        <v>167.0</v>
      </c>
      <c r="K2779" s="129">
        <v>0.0</v>
      </c>
      <c r="L2779" s="129">
        <v>1.0</v>
      </c>
      <c r="M2779" s="129">
        <v>0.0</v>
      </c>
      <c r="N2779" s="129">
        <v>1.0</v>
      </c>
      <c r="O2779" s="129">
        <v>8.0</v>
      </c>
      <c r="P2779" s="129">
        <v>9.0</v>
      </c>
      <c r="Q2779" s="11">
        <f t="array" ref="Q2779">COUNTIF(E2779:E3598, E2779)</f>
        <v>1</v>
      </c>
    </row>
    <row r="2780">
      <c r="A2780" s="129">
        <v>11.0</v>
      </c>
      <c r="B2780" s="129" t="str">
        <f t="array" ref="B2780">IFS(OR(C2780=1, C2780=6, C2780=11, C2780=16), "Mon", OR(C2780=2, C2780=7, C2780=12, C2780=17), "Tue", OR(C2780=3, C2780=8, C2780=13, C2780=18), "Wed",OR(C2780=4, C2780=9, C2780=14, C2780=19), "Thu",OR(C2780=5, C2780=10, C2780=15, C2780=20), "Fri",TRUE, "")</f>
        <v>Thu</v>
      </c>
      <c r="C2780" s="129">
        <v>9.0</v>
      </c>
      <c r="D2780" s="129" t="s">
        <v>8579</v>
      </c>
      <c r="E2780" s="129" t="s">
        <v>655</v>
      </c>
      <c r="F2780" s="129" t="s">
        <v>27</v>
      </c>
      <c r="G2780" s="129" t="s">
        <v>656</v>
      </c>
      <c r="H2780" s="129">
        <v>28.0</v>
      </c>
      <c r="I2780" s="163">
        <v>43.0</v>
      </c>
      <c r="J2780" s="163">
        <v>139.0</v>
      </c>
      <c r="K2780" s="129">
        <v>0.0</v>
      </c>
      <c r="L2780" s="129">
        <v>0.0</v>
      </c>
      <c r="M2780" s="129">
        <v>0.0</v>
      </c>
      <c r="N2780" s="129">
        <v>0.0</v>
      </c>
      <c r="O2780" s="129">
        <v>8.0</v>
      </c>
      <c r="P2780" s="129">
        <v>8.0</v>
      </c>
      <c r="Q2780" s="11">
        <f t="array" ref="Q2780">COUNTIF(E2780:E3598, E2780)</f>
        <v>1</v>
      </c>
    </row>
    <row r="2781">
      <c r="A2781" s="129">
        <v>11.0</v>
      </c>
      <c r="B2781" s="129" t="str">
        <f t="array" ref="B2781">IFS(OR(C2781=1, C2781=6, C2781=11, C2781=16), "Mon", OR(C2781=2, C2781=7, C2781=12, C2781=17), "Tue", OR(C2781=3, C2781=8, C2781=13, C2781=18), "Wed",OR(C2781=4, C2781=9, C2781=14, C2781=19), "Thu",OR(C2781=5, C2781=10, C2781=15, C2781=20), "Fri",TRUE, "")</f>
        <v>Thu</v>
      </c>
      <c r="C2781" s="129">
        <v>9.0</v>
      </c>
      <c r="D2781" s="129" t="s">
        <v>8579</v>
      </c>
      <c r="E2781" s="129" t="s">
        <v>6484</v>
      </c>
      <c r="F2781" s="129" t="s">
        <v>27</v>
      </c>
      <c r="G2781" s="129" t="s">
        <v>6485</v>
      </c>
      <c r="H2781" s="129">
        <v>48.0</v>
      </c>
      <c r="I2781" s="163">
        <v>47.0</v>
      </c>
      <c r="J2781" s="163">
        <v>109.0</v>
      </c>
      <c r="K2781" s="129">
        <v>0.0</v>
      </c>
      <c r="L2781" s="129">
        <v>0.0</v>
      </c>
      <c r="M2781" s="129">
        <v>-1.0</v>
      </c>
      <c r="N2781" s="129">
        <v>-1.0</v>
      </c>
      <c r="O2781" s="129">
        <v>7.0</v>
      </c>
      <c r="P2781" s="129">
        <v>6.0</v>
      </c>
      <c r="Q2781" s="11">
        <f t="array" ref="Q2781">COUNTIF(E2781:E3598, E2781)</f>
        <v>1</v>
      </c>
    </row>
    <row r="2782">
      <c r="A2782" s="129">
        <v>11.0</v>
      </c>
      <c r="B2782" s="129" t="str">
        <f t="array" ref="B2782">IFS(OR(C2782=1, C2782=6, C2782=11, C2782=16), "Mon", OR(C2782=2, C2782=7, C2782=12, C2782=17), "Tue", OR(C2782=3, C2782=8, C2782=13, C2782=18), "Wed",OR(C2782=4, C2782=9, C2782=14, C2782=19), "Thu",OR(C2782=5, C2782=10, C2782=15, C2782=20), "Fri",TRUE, "")</f>
        <v>Thu</v>
      </c>
      <c r="C2782" s="129">
        <v>9.0</v>
      </c>
      <c r="D2782" s="129" t="s">
        <v>8579</v>
      </c>
      <c r="E2782" s="129" t="s">
        <v>2528</v>
      </c>
      <c r="F2782" s="129" t="s">
        <v>27</v>
      </c>
      <c r="G2782" s="129" t="s">
        <v>2529</v>
      </c>
      <c r="H2782" s="129">
        <v>58.0</v>
      </c>
      <c r="I2782" s="163">
        <v>39.0</v>
      </c>
      <c r="J2782" s="163">
        <v>154.0</v>
      </c>
      <c r="K2782" s="129">
        <v>1.0</v>
      </c>
      <c r="L2782" s="129">
        <v>1.0</v>
      </c>
      <c r="M2782" s="129">
        <v>0.0</v>
      </c>
      <c r="N2782" s="129">
        <v>2.0</v>
      </c>
      <c r="O2782" s="129">
        <v>10.0</v>
      </c>
      <c r="P2782" s="129">
        <v>10.0</v>
      </c>
      <c r="Q2782" s="11">
        <f t="array" ref="Q2782">COUNTIF(E2782:E3598, E2782)</f>
        <v>1</v>
      </c>
    </row>
    <row r="2783">
      <c r="A2783" s="129">
        <v>11.0</v>
      </c>
      <c r="B2783" s="129" t="str">
        <f t="array" ref="B2783">IFS(OR(C2783=1, C2783=6, C2783=11, C2783=16), "Mon", OR(C2783=2, C2783=7, C2783=12, C2783=17), "Tue", OR(C2783=3, C2783=8, C2783=13, C2783=18), "Wed",OR(C2783=4, C2783=9, C2783=14, C2783=19), "Thu",OR(C2783=5, C2783=10, C2783=15, C2783=20), "Fri",TRUE, "")</f>
        <v>Thu</v>
      </c>
      <c r="C2783" s="129">
        <v>9.0</v>
      </c>
      <c r="D2783" s="129" t="s">
        <v>8579</v>
      </c>
      <c r="E2783" s="129" t="s">
        <v>5202</v>
      </c>
      <c r="F2783" s="129" t="s">
        <v>27</v>
      </c>
      <c r="G2783" s="129" t="s">
        <v>5203</v>
      </c>
      <c r="H2783" s="129">
        <v>68.0</v>
      </c>
      <c r="I2783" s="163">
        <v>50.0</v>
      </c>
      <c r="J2783" s="163">
        <v>109.0</v>
      </c>
      <c r="K2783" s="129">
        <v>0.0</v>
      </c>
      <c r="L2783" s="129">
        <v>1.0</v>
      </c>
      <c r="M2783" s="129">
        <v>0.0</v>
      </c>
      <c r="N2783" s="129">
        <v>1.0</v>
      </c>
      <c r="O2783" s="129">
        <v>10.0</v>
      </c>
      <c r="P2783" s="129">
        <v>10.0</v>
      </c>
      <c r="Q2783" s="11">
        <f t="array" ref="Q2783">COUNTIF(E2783:E3598, E2783)</f>
        <v>2</v>
      </c>
    </row>
    <row r="2784">
      <c r="A2784" s="129">
        <v>11.0</v>
      </c>
      <c r="B2784" s="129" t="str">
        <f t="array" ref="B2784">IFS(OR(C2784=1, C2784=6, C2784=11, C2784=16), "Mon", OR(C2784=2, C2784=7, C2784=12, C2784=17), "Tue", OR(C2784=3, C2784=8, C2784=13, C2784=18), "Wed",OR(C2784=4, C2784=9, C2784=14, C2784=19), "Thu",OR(C2784=5, C2784=10, C2784=15, C2784=20), "Fri",TRUE, "")</f>
        <v>Fri</v>
      </c>
      <c r="C2784" s="129">
        <v>10.0</v>
      </c>
      <c r="D2784" s="129" t="s">
        <v>8579</v>
      </c>
      <c r="E2784" s="129" t="s">
        <v>847</v>
      </c>
      <c r="F2784" s="129" t="s">
        <v>27</v>
      </c>
      <c r="G2784" s="129" t="s">
        <v>848</v>
      </c>
      <c r="H2784" s="129">
        <v>33.0</v>
      </c>
      <c r="I2784" s="163">
        <v>152.0</v>
      </c>
      <c r="J2784" s="163">
        <v>456.0</v>
      </c>
      <c r="K2784" s="129">
        <v>0.0</v>
      </c>
      <c r="L2784" s="129">
        <v>1.0</v>
      </c>
      <c r="M2784" s="129">
        <v>0.0</v>
      </c>
      <c r="N2784" s="129">
        <v>1.0</v>
      </c>
      <c r="O2784" s="129">
        <v>8.0</v>
      </c>
      <c r="P2784" s="129">
        <v>9.0</v>
      </c>
      <c r="Q2784" s="11">
        <f t="array" ref="Q2784">COUNTIF(E2784:E3598, E2784)</f>
        <v>1</v>
      </c>
    </row>
    <row r="2785">
      <c r="A2785" s="129">
        <v>11.0</v>
      </c>
      <c r="B2785" s="129" t="str">
        <f t="array" ref="B2785">IFS(OR(C2785=1, C2785=6, C2785=11, C2785=16), "Mon", OR(C2785=2, C2785=7, C2785=12, C2785=17), "Tue", OR(C2785=3, C2785=8, C2785=13, C2785=18), "Wed",OR(C2785=4, C2785=9, C2785=14, C2785=19), "Thu",OR(C2785=5, C2785=10, C2785=15, C2785=20), "Fri",TRUE, "")</f>
        <v>Fri</v>
      </c>
      <c r="C2785" s="129">
        <v>10.0</v>
      </c>
      <c r="D2785" s="129" t="s">
        <v>8579</v>
      </c>
      <c r="E2785" s="129" t="s">
        <v>305</v>
      </c>
      <c r="F2785" s="129" t="s">
        <v>27</v>
      </c>
      <c r="G2785" s="129" t="s">
        <v>306</v>
      </c>
      <c r="H2785" s="129">
        <v>64.0</v>
      </c>
      <c r="I2785" s="163">
        <v>53.0</v>
      </c>
      <c r="J2785" s="163">
        <v>147.0</v>
      </c>
      <c r="K2785" s="129">
        <v>-1.0</v>
      </c>
      <c r="L2785" s="129">
        <v>0.0</v>
      </c>
      <c r="M2785" s="129">
        <v>0.0</v>
      </c>
      <c r="N2785" s="129">
        <v>-1.0</v>
      </c>
      <c r="O2785" s="129">
        <v>8.0</v>
      </c>
      <c r="P2785" s="129">
        <v>7.0</v>
      </c>
      <c r="Q2785" s="11">
        <f t="array" ref="Q2785">COUNTIF(E2785:E3598, E2785)</f>
        <v>1</v>
      </c>
    </row>
    <row r="2786">
      <c r="A2786" s="129">
        <v>11.0</v>
      </c>
      <c r="B2786" s="129" t="str">
        <f t="array" ref="B2786">IFS(OR(C2786=1, C2786=6, C2786=11, C2786=16), "Mon", OR(C2786=2, C2786=7, C2786=12, C2786=17), "Tue", OR(C2786=3, C2786=8, C2786=13, C2786=18), "Wed",OR(C2786=4, C2786=9, C2786=14, C2786=19), "Thu",OR(C2786=5, C2786=10, C2786=15, C2786=20), "Fri",TRUE, "")</f>
        <v>Fri</v>
      </c>
      <c r="C2786" s="129">
        <v>10.0</v>
      </c>
      <c r="D2786" s="129" t="s">
        <v>8579</v>
      </c>
      <c r="E2786" s="129" t="s">
        <v>2260</v>
      </c>
      <c r="F2786" s="129" t="s">
        <v>27</v>
      </c>
      <c r="G2786" s="129" t="s">
        <v>2261</v>
      </c>
      <c r="H2786" s="129">
        <v>57.0</v>
      </c>
      <c r="I2786" s="163">
        <v>45.0</v>
      </c>
      <c r="J2786" s="163">
        <v>162.0</v>
      </c>
      <c r="K2786" s="129">
        <v>0.0</v>
      </c>
      <c r="L2786" s="129">
        <v>1.0</v>
      </c>
      <c r="M2786" s="129">
        <v>0.0</v>
      </c>
      <c r="N2786" s="129">
        <v>1.0</v>
      </c>
      <c r="O2786" s="129">
        <v>6.0</v>
      </c>
      <c r="P2786" s="129">
        <v>7.0</v>
      </c>
      <c r="Q2786" s="11">
        <f t="array" ref="Q2786">COUNTIF(E2786:E3598, E2786)</f>
        <v>1</v>
      </c>
    </row>
    <row r="2787">
      <c r="A2787" s="129">
        <v>11.0</v>
      </c>
      <c r="B2787" s="129" t="str">
        <f t="array" ref="B2787">IFS(OR(C2787=1, C2787=6, C2787=11, C2787=16), "Mon", OR(C2787=2, C2787=7, C2787=12, C2787=17), "Tue", OR(C2787=3, C2787=8, C2787=13, C2787=18), "Wed",OR(C2787=4, C2787=9, C2787=14, C2787=19), "Thu",OR(C2787=5, C2787=10, C2787=15, C2787=20), "Fri",TRUE, "")</f>
        <v>Fri</v>
      </c>
      <c r="C2787" s="129">
        <v>10.0</v>
      </c>
      <c r="D2787" s="129" t="s">
        <v>8579</v>
      </c>
      <c r="E2787" s="129" t="s">
        <v>2454</v>
      </c>
      <c r="F2787" s="129" t="s">
        <v>27</v>
      </c>
      <c r="G2787" s="129" t="s">
        <v>2455</v>
      </c>
      <c r="H2787" s="129">
        <v>48.0</v>
      </c>
      <c r="I2787" s="163">
        <v>130.0</v>
      </c>
      <c r="J2787" s="163">
        <v>322.0</v>
      </c>
      <c r="K2787" s="129">
        <v>-1.0</v>
      </c>
      <c r="L2787" s="129">
        <v>1.0</v>
      </c>
      <c r="M2787" s="129">
        <v>0.0</v>
      </c>
      <c r="N2787" s="129">
        <v>0.0</v>
      </c>
      <c r="O2787" s="129">
        <v>8.0</v>
      </c>
      <c r="P2787" s="129">
        <v>8.0</v>
      </c>
      <c r="Q2787" s="11">
        <f t="array" ref="Q2787">COUNTIF(E2787:E3598, E2787)</f>
        <v>1</v>
      </c>
    </row>
    <row r="2788">
      <c r="A2788" s="129">
        <v>11.0</v>
      </c>
      <c r="B2788" s="129" t="str">
        <f t="array" ref="B2788">IFS(OR(C2788=1, C2788=6, C2788=11, C2788=16), "Mon", OR(C2788=2, C2788=7, C2788=12, C2788=17), "Tue", OR(C2788=3, C2788=8, C2788=13, C2788=18), "Wed",OR(C2788=4, C2788=9, C2788=14, C2788=19), "Thu",OR(C2788=5, C2788=10, C2788=15, C2788=20), "Fri",TRUE, "")</f>
        <v>Fri</v>
      </c>
      <c r="C2788" s="129">
        <v>10.0</v>
      </c>
      <c r="D2788" s="129" t="s">
        <v>8579</v>
      </c>
      <c r="E2788" s="129" t="s">
        <v>7740</v>
      </c>
      <c r="F2788" s="129" t="s">
        <v>27</v>
      </c>
      <c r="G2788" s="129" t="s">
        <v>7741</v>
      </c>
      <c r="H2788" s="129">
        <v>58.0</v>
      </c>
      <c r="I2788" s="163">
        <v>151.0</v>
      </c>
      <c r="J2788" s="163">
        <v>438.0</v>
      </c>
      <c r="K2788" s="129">
        <v>0.0</v>
      </c>
      <c r="L2788" s="129">
        <v>1.0</v>
      </c>
      <c r="M2788" s="129">
        <v>0.0</v>
      </c>
      <c r="N2788" s="129">
        <v>1.0</v>
      </c>
      <c r="O2788" s="129">
        <v>10.0</v>
      </c>
      <c r="P2788" s="129">
        <v>10.0</v>
      </c>
      <c r="Q2788" s="11">
        <f t="array" ref="Q2788">COUNTIF(E2788:E3598, E2788)</f>
        <v>1</v>
      </c>
    </row>
    <row r="2789">
      <c r="A2789" s="129">
        <v>11.0</v>
      </c>
      <c r="B2789" s="129" t="str">
        <f t="array" ref="B2789">IFS(OR(C2789=1, C2789=6, C2789=11, C2789=16), "Mon", OR(C2789=2, C2789=7, C2789=12, C2789=17), "Tue", OR(C2789=3, C2789=8, C2789=13, C2789=18), "Wed",OR(C2789=4, C2789=9, C2789=14, C2789=19), "Thu",OR(C2789=5, C2789=10, C2789=15, C2789=20), "Fri",TRUE, "")</f>
        <v>Fri</v>
      </c>
      <c r="C2789" s="129">
        <v>10.0</v>
      </c>
      <c r="D2789" s="129" t="s">
        <v>8579</v>
      </c>
      <c r="E2789" s="129" t="s">
        <v>4838</v>
      </c>
      <c r="F2789" s="129" t="s">
        <v>27</v>
      </c>
      <c r="G2789" s="129" t="s">
        <v>4839</v>
      </c>
      <c r="H2789" s="129">
        <v>21.0</v>
      </c>
      <c r="I2789" s="163">
        <v>47.0</v>
      </c>
      <c r="J2789" s="163">
        <v>153.0</v>
      </c>
      <c r="K2789" s="129">
        <v>0.0</v>
      </c>
      <c r="L2789" s="129">
        <v>1.0</v>
      </c>
      <c r="M2789" s="129">
        <v>0.0</v>
      </c>
      <c r="N2789" s="129">
        <v>1.0</v>
      </c>
      <c r="O2789" s="129">
        <v>10.0</v>
      </c>
      <c r="P2789" s="129">
        <v>10.0</v>
      </c>
      <c r="Q2789" s="11">
        <f t="array" ref="Q2789">COUNTIF(E2789:E3598, E2789)</f>
        <v>1</v>
      </c>
    </row>
    <row r="2790">
      <c r="A2790" s="129">
        <v>11.0</v>
      </c>
      <c r="B2790" s="129" t="str">
        <f t="array" ref="B2790">IFS(OR(C2790=1, C2790=6, C2790=11, C2790=16), "Mon", OR(C2790=2, C2790=7, C2790=12, C2790=17), "Tue", OR(C2790=3, C2790=8, C2790=13, C2790=18), "Wed",OR(C2790=4, C2790=9, C2790=14, C2790=19), "Thu",OR(C2790=5, C2790=10, C2790=15, C2790=20), "Fri",TRUE, "")</f>
        <v>Mon</v>
      </c>
      <c r="C2790" s="129">
        <v>11.0</v>
      </c>
      <c r="D2790" s="129" t="s">
        <v>8579</v>
      </c>
      <c r="E2790" s="129" t="s">
        <v>6062</v>
      </c>
      <c r="F2790" s="129" t="s">
        <v>27</v>
      </c>
      <c r="G2790" s="129" t="s">
        <v>6063</v>
      </c>
      <c r="H2790" s="129">
        <v>50.0</v>
      </c>
      <c r="I2790" s="163">
        <v>49.0</v>
      </c>
      <c r="J2790" s="163">
        <v>164.0</v>
      </c>
      <c r="K2790" s="129">
        <v>0.0</v>
      </c>
      <c r="L2790" s="129">
        <v>1.0</v>
      </c>
      <c r="M2790" s="129">
        <v>0.0</v>
      </c>
      <c r="N2790" s="129">
        <v>1.0</v>
      </c>
      <c r="O2790" s="129">
        <v>10.0</v>
      </c>
      <c r="P2790" s="129">
        <v>10.0</v>
      </c>
      <c r="Q2790" s="11">
        <f t="array" ref="Q2790">COUNTIF(E2790:E3598, E2790)</f>
        <v>1</v>
      </c>
    </row>
    <row r="2791">
      <c r="A2791" s="129">
        <v>11.0</v>
      </c>
      <c r="B2791" s="129" t="str">
        <f t="array" ref="B2791">IFS(OR(C2791=1, C2791=6, C2791=11, C2791=16), "Mon", OR(C2791=2, C2791=7, C2791=12, C2791=17), "Tue", OR(C2791=3, C2791=8, C2791=13, C2791=18), "Wed",OR(C2791=4, C2791=9, C2791=14, C2791=19), "Thu",OR(C2791=5, C2791=10, C2791=15, C2791=20), "Fri",TRUE, "")</f>
        <v>Mon</v>
      </c>
      <c r="C2791" s="129">
        <v>11.0</v>
      </c>
      <c r="D2791" s="129" t="s">
        <v>8579</v>
      </c>
      <c r="E2791" s="129" t="s">
        <v>6444</v>
      </c>
      <c r="F2791" s="129" t="s">
        <v>27</v>
      </c>
      <c r="G2791" s="129" t="s">
        <v>6445</v>
      </c>
      <c r="H2791" s="129">
        <v>59.0</v>
      </c>
      <c r="I2791" s="163">
        <v>78.0</v>
      </c>
      <c r="J2791" s="163">
        <v>133.0</v>
      </c>
      <c r="K2791" s="129">
        <v>-1.0</v>
      </c>
      <c r="L2791" s="129">
        <v>0.0</v>
      </c>
      <c r="M2791" s="129">
        <v>0.0</v>
      </c>
      <c r="N2791" s="129">
        <v>-1.0</v>
      </c>
      <c r="O2791" s="129">
        <v>9.0</v>
      </c>
      <c r="P2791" s="129">
        <v>8.0</v>
      </c>
      <c r="Q2791" s="11">
        <f t="array" ref="Q2791">COUNTIF(E2791:E3598, E2791)</f>
        <v>1</v>
      </c>
    </row>
    <row r="2792">
      <c r="A2792" s="129">
        <v>11.0</v>
      </c>
      <c r="B2792" s="129" t="str">
        <f t="array" ref="B2792">IFS(OR(C2792=1, C2792=6, C2792=11, C2792=16), "Mon", OR(C2792=2, C2792=7, C2792=12, C2792=17), "Tue", OR(C2792=3, C2792=8, C2792=13, C2792=18), "Wed",OR(C2792=4, C2792=9, C2792=14, C2792=19), "Thu",OR(C2792=5, C2792=10, C2792=15, C2792=20), "Fri",TRUE, "")</f>
        <v>Mon</v>
      </c>
      <c r="C2792" s="129">
        <v>11.0</v>
      </c>
      <c r="D2792" s="129" t="s">
        <v>8579</v>
      </c>
      <c r="E2792" s="129" t="s">
        <v>1629</v>
      </c>
      <c r="F2792" s="129" t="s">
        <v>27</v>
      </c>
      <c r="G2792" s="129" t="s">
        <v>1630</v>
      </c>
      <c r="H2792" s="129">
        <v>27.0</v>
      </c>
      <c r="I2792" s="163">
        <v>190.0</v>
      </c>
      <c r="J2792" s="163">
        <v>465.0</v>
      </c>
      <c r="K2792" s="129">
        <v>0.0</v>
      </c>
      <c r="L2792" s="129">
        <v>1.0</v>
      </c>
      <c r="M2792" s="129">
        <v>0.0</v>
      </c>
      <c r="N2792" s="129">
        <v>1.0</v>
      </c>
      <c r="O2792" s="129">
        <v>10.0</v>
      </c>
      <c r="P2792" s="129">
        <v>10.0</v>
      </c>
      <c r="Q2792" s="11">
        <f t="array" ref="Q2792">COUNTIF(E2792:E3598, E2792)</f>
        <v>1</v>
      </c>
    </row>
    <row r="2793">
      <c r="A2793" s="129">
        <v>11.0</v>
      </c>
      <c r="B2793" s="129" t="str">
        <f t="array" ref="B2793">IFS(OR(C2793=1, C2793=6, C2793=11, C2793=16), "Mon", OR(C2793=2, C2793=7, C2793=12, C2793=17), "Tue", OR(C2793=3, C2793=8, C2793=13, C2793=18), "Wed",OR(C2793=4, C2793=9, C2793=14, C2793=19), "Thu",OR(C2793=5, C2793=10, C2793=15, C2793=20), "Fri",TRUE, "")</f>
        <v>Mon</v>
      </c>
      <c r="C2793" s="129">
        <v>11.0</v>
      </c>
      <c r="D2793" s="129" t="s">
        <v>8579</v>
      </c>
      <c r="E2793" s="129" t="s">
        <v>4536</v>
      </c>
      <c r="F2793" s="129" t="s">
        <v>27</v>
      </c>
      <c r="G2793" s="129" t="s">
        <v>4537</v>
      </c>
      <c r="H2793" s="129">
        <v>43.0</v>
      </c>
      <c r="I2793" s="163">
        <v>46.0</v>
      </c>
      <c r="J2793" s="163">
        <v>126.0</v>
      </c>
      <c r="K2793" s="129">
        <v>0.0</v>
      </c>
      <c r="L2793" s="129">
        <v>1.0</v>
      </c>
      <c r="M2793" s="129">
        <v>0.0</v>
      </c>
      <c r="N2793" s="129">
        <v>1.0</v>
      </c>
      <c r="O2793" s="129">
        <v>10.0</v>
      </c>
      <c r="P2793" s="129">
        <v>10.0</v>
      </c>
      <c r="Q2793" s="11">
        <f t="array" ref="Q2793">COUNTIF(E2793:E3598, E2793)</f>
        <v>1</v>
      </c>
    </row>
    <row r="2794">
      <c r="A2794" s="129">
        <v>11.0</v>
      </c>
      <c r="B2794" s="129" t="str">
        <f t="array" ref="B2794">IFS(OR(C2794=1, C2794=6, C2794=11, C2794=16), "Mon", OR(C2794=2, C2794=7, C2794=12, C2794=17), "Tue", OR(C2794=3, C2794=8, C2794=13, C2794=18), "Wed",OR(C2794=4, C2794=9, C2794=14, C2794=19), "Thu",OR(C2794=5, C2794=10, C2794=15, C2794=20), "Fri",TRUE, "")</f>
        <v>Mon</v>
      </c>
      <c r="C2794" s="129">
        <v>11.0</v>
      </c>
      <c r="D2794" s="129" t="s">
        <v>8579</v>
      </c>
      <c r="E2794" s="129" t="s">
        <v>1627</v>
      </c>
      <c r="F2794" s="129" t="s">
        <v>27</v>
      </c>
      <c r="G2794" s="129" t="s">
        <v>1628</v>
      </c>
      <c r="H2794" s="129">
        <v>70.0</v>
      </c>
      <c r="I2794" s="163">
        <v>137.0</v>
      </c>
      <c r="J2794" s="163">
        <v>300.0</v>
      </c>
      <c r="K2794" s="129">
        <v>0.0</v>
      </c>
      <c r="L2794" s="129">
        <v>1.0</v>
      </c>
      <c r="M2794" s="129">
        <v>0.0</v>
      </c>
      <c r="N2794" s="129">
        <v>1.0</v>
      </c>
      <c r="O2794" s="129">
        <v>8.0</v>
      </c>
      <c r="P2794" s="129">
        <v>9.0</v>
      </c>
      <c r="Q2794" s="11">
        <f t="array" ref="Q2794">COUNTIF(E2794:E3598, E2794)</f>
        <v>1</v>
      </c>
    </row>
    <row r="2795">
      <c r="A2795" s="129">
        <v>11.0</v>
      </c>
      <c r="B2795" s="129" t="str">
        <f t="array" ref="B2795">IFS(OR(C2795=1, C2795=6, C2795=11, C2795=16), "Mon", OR(C2795=2, C2795=7, C2795=12, C2795=17), "Tue", OR(C2795=3, C2795=8, C2795=13, C2795=18), "Wed",OR(C2795=4, C2795=9, C2795=14, C2795=19), "Thu",OR(C2795=5, C2795=10, C2795=15, C2795=20), "Fri",TRUE, "")</f>
        <v>Mon</v>
      </c>
      <c r="C2795" s="129">
        <v>11.0</v>
      </c>
      <c r="D2795" s="129" t="s">
        <v>8579</v>
      </c>
      <c r="E2795" s="129" t="s">
        <v>4510</v>
      </c>
      <c r="F2795" s="129" t="s">
        <v>27</v>
      </c>
      <c r="G2795" s="129" t="s">
        <v>4511</v>
      </c>
      <c r="H2795" s="129">
        <v>64.0</v>
      </c>
      <c r="I2795" s="163">
        <v>74.0</v>
      </c>
      <c r="J2795" s="163">
        <v>240.0</v>
      </c>
      <c r="K2795" s="129">
        <v>1.0</v>
      </c>
      <c r="L2795" s="129">
        <v>1.0</v>
      </c>
      <c r="M2795" s="129">
        <v>0.0</v>
      </c>
      <c r="N2795" s="129">
        <v>2.0</v>
      </c>
      <c r="O2795" s="129">
        <v>10.0</v>
      </c>
      <c r="P2795" s="129">
        <v>10.0</v>
      </c>
      <c r="Q2795" s="11">
        <f t="array" ref="Q2795">COUNTIF(E2795:E3598, E2795)</f>
        <v>2</v>
      </c>
    </row>
    <row r="2796">
      <c r="A2796" s="129">
        <v>11.0</v>
      </c>
      <c r="B2796" s="129" t="str">
        <f t="array" ref="B2796">IFS(OR(C2796=1, C2796=6, C2796=11, C2796=16), "Mon", OR(C2796=2, C2796=7, C2796=12, C2796=17), "Tue", OR(C2796=3, C2796=8, C2796=13, C2796=18), "Wed",OR(C2796=4, C2796=9, C2796=14, C2796=19), "Thu",OR(C2796=5, C2796=10, C2796=15, C2796=20), "Fri",TRUE, "")</f>
        <v>Tue</v>
      </c>
      <c r="C2796" s="129">
        <v>12.0</v>
      </c>
      <c r="D2796" s="129" t="s">
        <v>8579</v>
      </c>
      <c r="E2796" s="129" t="s">
        <v>6214</v>
      </c>
      <c r="F2796" s="129" t="s">
        <v>27</v>
      </c>
      <c r="G2796" s="129" t="s">
        <v>6215</v>
      </c>
      <c r="H2796" s="129">
        <v>57.0</v>
      </c>
      <c r="I2796" s="163">
        <v>145.0</v>
      </c>
      <c r="J2796" s="163">
        <v>387.0</v>
      </c>
      <c r="K2796" s="129">
        <v>1.0</v>
      </c>
      <c r="L2796" s="129">
        <v>1.0</v>
      </c>
      <c r="M2796" s="129">
        <v>0.0</v>
      </c>
      <c r="N2796" s="129">
        <v>2.0</v>
      </c>
      <c r="O2796" s="129">
        <v>10.0</v>
      </c>
      <c r="P2796" s="129">
        <v>10.0</v>
      </c>
      <c r="Q2796" s="11">
        <f t="array" ref="Q2796">COUNTIF(E2796:E3598, E2796)</f>
        <v>1</v>
      </c>
    </row>
    <row r="2797">
      <c r="A2797" s="129">
        <v>11.0</v>
      </c>
      <c r="B2797" s="129" t="str">
        <f t="array" ref="B2797">IFS(OR(C2797=1, C2797=6, C2797=11, C2797=16), "Mon", OR(C2797=2, C2797=7, C2797=12, C2797=17), "Tue", OR(C2797=3, C2797=8, C2797=13, C2797=18), "Wed",OR(C2797=4, C2797=9, C2797=14, C2797=19), "Thu",OR(C2797=5, C2797=10, C2797=15, C2797=20), "Fri",TRUE, "")</f>
        <v>Tue</v>
      </c>
      <c r="C2797" s="129">
        <v>12.0</v>
      </c>
      <c r="D2797" s="129" t="s">
        <v>8579</v>
      </c>
      <c r="E2797" s="129" t="s">
        <v>2828</v>
      </c>
      <c r="F2797" s="129" t="s">
        <v>27</v>
      </c>
      <c r="G2797" s="129" t="s">
        <v>2829</v>
      </c>
      <c r="H2797" s="129">
        <v>66.0</v>
      </c>
      <c r="I2797" s="163">
        <v>83.0</v>
      </c>
      <c r="J2797" s="163">
        <v>304.0</v>
      </c>
      <c r="K2797" s="129">
        <v>0.0</v>
      </c>
      <c r="L2797" s="129">
        <v>1.0</v>
      </c>
      <c r="M2797" s="129">
        <v>0.0</v>
      </c>
      <c r="N2797" s="129">
        <v>1.0</v>
      </c>
      <c r="O2797" s="129">
        <v>9.0</v>
      </c>
      <c r="P2797" s="129">
        <v>10.0</v>
      </c>
      <c r="Q2797" s="11">
        <f t="array" ref="Q2797">COUNTIF(E2797:E3598, E2797)</f>
        <v>2</v>
      </c>
    </row>
    <row r="2798">
      <c r="A2798" s="129">
        <v>11.0</v>
      </c>
      <c r="B2798" s="129" t="str">
        <f t="array" ref="B2798">IFS(OR(C2798=1, C2798=6, C2798=11, C2798=16), "Mon", OR(C2798=2, C2798=7, C2798=12, C2798=17), "Tue", OR(C2798=3, C2798=8, C2798=13, C2798=18), "Wed",OR(C2798=4, C2798=9, C2798=14, C2798=19), "Thu",OR(C2798=5, C2798=10, C2798=15, C2798=20), "Fri",TRUE, "")</f>
        <v>Tue</v>
      </c>
      <c r="C2798" s="129">
        <v>12.0</v>
      </c>
      <c r="D2798" s="129" t="s">
        <v>8579</v>
      </c>
      <c r="E2798" s="129" t="s">
        <v>2792</v>
      </c>
      <c r="F2798" s="129" t="s">
        <v>27</v>
      </c>
      <c r="G2798" s="129" t="s">
        <v>2793</v>
      </c>
      <c r="H2798" s="129">
        <v>54.0</v>
      </c>
      <c r="I2798" s="163">
        <v>64.0</v>
      </c>
      <c r="J2798" s="163">
        <v>113.0</v>
      </c>
      <c r="K2798" s="129">
        <v>-1.0</v>
      </c>
      <c r="L2798" s="129">
        <v>1.0</v>
      </c>
      <c r="M2798" s="129">
        <v>0.0</v>
      </c>
      <c r="N2798" s="129">
        <v>0.0</v>
      </c>
      <c r="O2798" s="129">
        <v>9.0</v>
      </c>
      <c r="P2798" s="129">
        <v>9.0</v>
      </c>
      <c r="Q2798" s="11">
        <f t="array" ref="Q2798">COUNTIF(E2798:E3598, E2798)</f>
        <v>1</v>
      </c>
    </row>
    <row r="2799">
      <c r="A2799" s="129">
        <v>11.0</v>
      </c>
      <c r="B2799" s="129" t="str">
        <f t="array" ref="B2799">IFS(OR(C2799=1, C2799=6, C2799=11, C2799=16), "Mon", OR(C2799=2, C2799=7, C2799=12, C2799=17), "Tue", OR(C2799=3, C2799=8, C2799=13, C2799=18), "Wed",OR(C2799=4, C2799=9, C2799=14, C2799=19), "Thu",OR(C2799=5, C2799=10, C2799=15, C2799=20), "Fri",TRUE, "")</f>
        <v>Tue</v>
      </c>
      <c r="C2799" s="129">
        <v>12.0</v>
      </c>
      <c r="D2799" s="129" t="s">
        <v>8579</v>
      </c>
      <c r="E2799" s="129" t="s">
        <v>4516</v>
      </c>
      <c r="F2799" s="129" t="s">
        <v>27</v>
      </c>
      <c r="G2799" s="129" t="s">
        <v>4517</v>
      </c>
      <c r="H2799" s="129">
        <v>40.0</v>
      </c>
      <c r="I2799" s="163">
        <v>160.0</v>
      </c>
      <c r="J2799" s="163">
        <v>369.0</v>
      </c>
      <c r="K2799" s="129">
        <v>0.0</v>
      </c>
      <c r="L2799" s="129">
        <v>0.0</v>
      </c>
      <c r="M2799" s="129">
        <v>0.0</v>
      </c>
      <c r="N2799" s="129">
        <v>0.0</v>
      </c>
      <c r="O2799" s="129">
        <v>9.0</v>
      </c>
      <c r="P2799" s="129">
        <v>9.0</v>
      </c>
      <c r="Q2799" s="11">
        <f t="array" ref="Q2799">COUNTIF(E2799:E3598, E2799)</f>
        <v>1</v>
      </c>
    </row>
    <row r="2800">
      <c r="A2800" s="129">
        <v>11.0</v>
      </c>
      <c r="B2800" s="129" t="str">
        <f t="array" ref="B2800">IFS(OR(C2800=1, C2800=6, C2800=11, C2800=16), "Mon", OR(C2800=2, C2800=7, C2800=12, C2800=17), "Tue", OR(C2800=3, C2800=8, C2800=13, C2800=18), "Wed",OR(C2800=4, C2800=9, C2800=14, C2800=19), "Thu",OR(C2800=5, C2800=10, C2800=15, C2800=20), "Fri",TRUE, "")</f>
        <v>Tue</v>
      </c>
      <c r="C2800" s="129">
        <v>12.0</v>
      </c>
      <c r="D2800" s="129" t="s">
        <v>8579</v>
      </c>
      <c r="E2800" s="129" t="s">
        <v>5042</v>
      </c>
      <c r="F2800" s="129" t="s">
        <v>27</v>
      </c>
      <c r="G2800" s="129" t="s">
        <v>5043</v>
      </c>
      <c r="H2800" s="129">
        <v>52.0</v>
      </c>
      <c r="I2800" s="163">
        <v>127.0</v>
      </c>
      <c r="J2800" s="163">
        <v>528.0</v>
      </c>
      <c r="K2800" s="129">
        <v>1.0</v>
      </c>
      <c r="L2800" s="129">
        <v>1.0</v>
      </c>
      <c r="M2800" s="129">
        <v>0.0</v>
      </c>
      <c r="N2800" s="129">
        <v>2.0</v>
      </c>
      <c r="O2800" s="129">
        <v>10.0</v>
      </c>
      <c r="P2800" s="129">
        <v>10.0</v>
      </c>
      <c r="Q2800" s="11">
        <f t="array" ref="Q2800">COUNTIF(E2800:E3598, E2800)</f>
        <v>1</v>
      </c>
    </row>
    <row r="2801">
      <c r="A2801" s="129">
        <v>11.0</v>
      </c>
      <c r="B2801" s="129" t="str">
        <f t="array" ref="B2801">IFS(OR(C2801=1, C2801=6, C2801=11, C2801=16), "Mon", OR(C2801=2, C2801=7, C2801=12, C2801=17), "Tue", OR(C2801=3, C2801=8, C2801=13, C2801=18), "Wed",OR(C2801=4, C2801=9, C2801=14, C2801=19), "Thu",OR(C2801=5, C2801=10, C2801=15, C2801=20), "Fri",TRUE, "")</f>
        <v>Tue</v>
      </c>
      <c r="C2801" s="129">
        <v>12.0</v>
      </c>
      <c r="D2801" s="129" t="s">
        <v>8579</v>
      </c>
      <c r="E2801" s="129" t="s">
        <v>3314</v>
      </c>
      <c r="F2801" s="129" t="s">
        <v>27</v>
      </c>
      <c r="G2801" s="129" t="s">
        <v>3315</v>
      </c>
      <c r="H2801" s="129">
        <v>56.0</v>
      </c>
      <c r="I2801" s="163">
        <v>72.0</v>
      </c>
      <c r="J2801" s="163">
        <v>139.0</v>
      </c>
      <c r="K2801" s="129">
        <v>0.0</v>
      </c>
      <c r="L2801" s="129">
        <v>1.0</v>
      </c>
      <c r="M2801" s="129">
        <v>0.0</v>
      </c>
      <c r="N2801" s="129">
        <v>1.0</v>
      </c>
      <c r="O2801" s="129">
        <v>10.0</v>
      </c>
      <c r="P2801" s="129">
        <v>10.0</v>
      </c>
      <c r="Q2801" s="11">
        <f t="array" ref="Q2801">COUNTIF(E2801:E3598, E2801)</f>
        <v>1</v>
      </c>
    </row>
    <row r="2802">
      <c r="A2802" s="129">
        <v>11.0</v>
      </c>
      <c r="B2802" s="129" t="str">
        <f t="array" ref="B2802">IFS(OR(C2802=1, C2802=6, C2802=11, C2802=16), "Mon", OR(C2802=2, C2802=7, C2802=12, C2802=17), "Tue", OR(C2802=3, C2802=8, C2802=13, C2802=18), "Wed",OR(C2802=4, C2802=9, C2802=14, C2802=19), "Thu",OR(C2802=5, C2802=10, C2802=15, C2802=20), "Fri",TRUE, "")</f>
        <v>Wed</v>
      </c>
      <c r="C2802" s="129">
        <v>13.0</v>
      </c>
      <c r="D2802" s="129" t="s">
        <v>8579</v>
      </c>
      <c r="E2802" s="129" t="s">
        <v>2556</v>
      </c>
      <c r="F2802" s="129" t="s">
        <v>27</v>
      </c>
      <c r="G2802" s="129" t="s">
        <v>2557</v>
      </c>
      <c r="H2802" s="129">
        <v>55.0</v>
      </c>
      <c r="I2802" s="163">
        <v>129.0</v>
      </c>
      <c r="J2802" s="163">
        <v>318.0</v>
      </c>
      <c r="K2802" s="129">
        <v>0.0</v>
      </c>
      <c r="L2802" s="129">
        <v>1.0</v>
      </c>
      <c r="M2802" s="129">
        <v>0.0</v>
      </c>
      <c r="N2802" s="129">
        <v>1.0</v>
      </c>
      <c r="O2802" s="129">
        <v>10.0</v>
      </c>
      <c r="P2802" s="129">
        <v>10.0</v>
      </c>
      <c r="Q2802" s="11">
        <f t="array" ref="Q2802">COUNTIF(E2802:E3598, E2802)</f>
        <v>2</v>
      </c>
    </row>
    <row r="2803">
      <c r="A2803" s="129">
        <v>11.0</v>
      </c>
      <c r="B2803" s="129" t="str">
        <f t="array" ref="B2803">IFS(OR(C2803=1, C2803=6, C2803=11, C2803=16), "Mon", OR(C2803=2, C2803=7, C2803=12, C2803=17), "Tue", OR(C2803=3, C2803=8, C2803=13, C2803=18), "Wed",OR(C2803=4, C2803=9, C2803=14, C2803=19), "Thu",OR(C2803=5, C2803=10, C2803=15, C2803=20), "Fri",TRUE, "")</f>
        <v>Wed</v>
      </c>
      <c r="C2803" s="129">
        <v>13.0</v>
      </c>
      <c r="D2803" s="129" t="s">
        <v>8579</v>
      </c>
      <c r="E2803" s="129" t="s">
        <v>5914</v>
      </c>
      <c r="F2803" s="129" t="s">
        <v>27</v>
      </c>
      <c r="G2803" s="129" t="s">
        <v>5915</v>
      </c>
      <c r="H2803" s="129">
        <v>35.0</v>
      </c>
      <c r="I2803" s="163">
        <v>34.0</v>
      </c>
      <c r="J2803" s="163">
        <v>142.0</v>
      </c>
      <c r="K2803" s="129">
        <v>0.0</v>
      </c>
      <c r="L2803" s="129">
        <v>0.0</v>
      </c>
      <c r="M2803" s="129">
        <v>0.0</v>
      </c>
      <c r="N2803" s="129">
        <v>0.0</v>
      </c>
      <c r="O2803" s="129">
        <v>10.0</v>
      </c>
      <c r="P2803" s="129">
        <v>10.0</v>
      </c>
      <c r="Q2803" s="11">
        <f t="array" ref="Q2803">COUNTIF(E2803:E3598, E2803)</f>
        <v>1</v>
      </c>
    </row>
    <row r="2804">
      <c r="A2804" s="129">
        <v>11.0</v>
      </c>
      <c r="B2804" s="129" t="str">
        <f t="array" ref="B2804">IFS(OR(C2804=1, C2804=6, C2804=11, C2804=16), "Mon", OR(C2804=2, C2804=7, C2804=12, C2804=17), "Tue", OR(C2804=3, C2804=8, C2804=13, C2804=18), "Wed",OR(C2804=4, C2804=9, C2804=14, C2804=19), "Thu",OR(C2804=5, C2804=10, C2804=15, C2804=20), "Fri",TRUE, "")</f>
        <v>Wed</v>
      </c>
      <c r="C2804" s="129">
        <v>13.0</v>
      </c>
      <c r="D2804" s="129" t="s">
        <v>8579</v>
      </c>
      <c r="E2804" s="129" t="s">
        <v>2688</v>
      </c>
      <c r="F2804" s="129" t="s">
        <v>27</v>
      </c>
      <c r="G2804" s="129" t="s">
        <v>2689</v>
      </c>
      <c r="H2804" s="129">
        <v>49.0</v>
      </c>
      <c r="I2804" s="163">
        <v>84.0</v>
      </c>
      <c r="J2804" s="163">
        <v>350.0</v>
      </c>
      <c r="K2804" s="129">
        <v>0.0</v>
      </c>
      <c r="L2804" s="129">
        <v>1.0</v>
      </c>
      <c r="M2804" s="129">
        <v>0.0</v>
      </c>
      <c r="N2804" s="129">
        <v>1.0</v>
      </c>
      <c r="O2804" s="129">
        <v>10.0</v>
      </c>
      <c r="P2804" s="129">
        <v>10.0</v>
      </c>
      <c r="Q2804" s="11">
        <f t="array" ref="Q2804">COUNTIF(E2804:E3598, E2804)</f>
        <v>1</v>
      </c>
    </row>
    <row r="2805">
      <c r="A2805" s="129">
        <v>11.0</v>
      </c>
      <c r="B2805" s="129" t="str">
        <f t="array" ref="B2805">IFS(OR(C2805=1, C2805=6, C2805=11, C2805=16), "Mon", OR(C2805=2, C2805=7, C2805=12, C2805=17), "Tue", OR(C2805=3, C2805=8, C2805=13, C2805=18), "Wed",OR(C2805=4, C2805=9, C2805=14, C2805=19), "Thu",OR(C2805=5, C2805=10, C2805=15, C2805=20), "Fri",TRUE, "")</f>
        <v>Wed</v>
      </c>
      <c r="C2805" s="129">
        <v>13.0</v>
      </c>
      <c r="D2805" s="129" t="s">
        <v>8579</v>
      </c>
      <c r="E2805" s="129" t="s">
        <v>2296</v>
      </c>
      <c r="F2805" s="129" t="s">
        <v>27</v>
      </c>
      <c r="G2805" s="129" t="s">
        <v>2297</v>
      </c>
      <c r="H2805" s="129">
        <v>30.0</v>
      </c>
      <c r="I2805" s="163">
        <v>60.0</v>
      </c>
      <c r="J2805" s="163">
        <v>111.0</v>
      </c>
      <c r="K2805" s="129">
        <v>-1.0</v>
      </c>
      <c r="L2805" s="129">
        <v>1.0</v>
      </c>
      <c r="M2805" s="129">
        <v>0.0</v>
      </c>
      <c r="N2805" s="129">
        <v>0.0</v>
      </c>
      <c r="O2805" s="129">
        <v>10.0</v>
      </c>
      <c r="P2805" s="129">
        <v>10.0</v>
      </c>
      <c r="Q2805" s="11">
        <f t="array" ref="Q2805">COUNTIF(E2805:E3598, E2805)</f>
        <v>1</v>
      </c>
    </row>
    <row r="2806">
      <c r="A2806" s="129">
        <v>11.0</v>
      </c>
      <c r="B2806" s="129" t="str">
        <f t="array" ref="B2806">IFS(OR(C2806=1, C2806=6, C2806=11, C2806=16), "Mon", OR(C2806=2, C2806=7, C2806=12, C2806=17), "Tue", OR(C2806=3, C2806=8, C2806=13, C2806=18), "Wed",OR(C2806=4, C2806=9, C2806=14, C2806=19), "Thu",OR(C2806=5, C2806=10, C2806=15, C2806=20), "Fri",TRUE, "")</f>
        <v>Wed</v>
      </c>
      <c r="C2806" s="129">
        <v>13.0</v>
      </c>
      <c r="D2806" s="129" t="s">
        <v>8579</v>
      </c>
      <c r="E2806" s="129" t="s">
        <v>7214</v>
      </c>
      <c r="F2806" s="129" t="s">
        <v>27</v>
      </c>
      <c r="G2806" s="129" t="s">
        <v>7215</v>
      </c>
      <c r="H2806" s="129">
        <v>56.0</v>
      </c>
      <c r="I2806" s="163">
        <v>34.0</v>
      </c>
      <c r="J2806" s="163">
        <v>152.0</v>
      </c>
      <c r="K2806" s="129">
        <v>1.0</v>
      </c>
      <c r="L2806" s="129">
        <v>1.0</v>
      </c>
      <c r="M2806" s="129">
        <v>0.0</v>
      </c>
      <c r="N2806" s="129">
        <v>2.0</v>
      </c>
      <c r="O2806" s="129">
        <v>10.0</v>
      </c>
      <c r="P2806" s="129">
        <v>10.0</v>
      </c>
      <c r="Q2806" s="11">
        <f t="array" ref="Q2806">COUNTIF(E2806:E3598, E2806)</f>
        <v>1</v>
      </c>
    </row>
    <row r="2807">
      <c r="A2807" s="129">
        <v>11.0</v>
      </c>
      <c r="B2807" s="129" t="str">
        <f t="array" ref="B2807">IFS(OR(C2807=1, C2807=6, C2807=11, C2807=16), "Mon", OR(C2807=2, C2807=7, C2807=12, C2807=17), "Tue", OR(C2807=3, C2807=8, C2807=13, C2807=18), "Wed",OR(C2807=4, C2807=9, C2807=14, C2807=19), "Thu",OR(C2807=5, C2807=10, C2807=15, C2807=20), "Fri",TRUE, "")</f>
        <v>Wed</v>
      </c>
      <c r="C2807" s="129">
        <v>13.0</v>
      </c>
      <c r="D2807" s="129" t="s">
        <v>8579</v>
      </c>
      <c r="E2807" s="129" t="s">
        <v>805</v>
      </c>
      <c r="F2807" s="129" t="s">
        <v>27</v>
      </c>
      <c r="G2807" s="129" t="s">
        <v>806</v>
      </c>
      <c r="H2807" s="129">
        <v>51.0</v>
      </c>
      <c r="I2807" s="163">
        <v>52.0</v>
      </c>
      <c r="J2807" s="163">
        <v>119.0</v>
      </c>
      <c r="K2807" s="129">
        <v>1.0</v>
      </c>
      <c r="L2807" s="129">
        <v>0.0</v>
      </c>
      <c r="M2807" s="129">
        <v>0.0</v>
      </c>
      <c r="N2807" s="129">
        <v>1.0</v>
      </c>
      <c r="O2807" s="129">
        <v>10.0</v>
      </c>
      <c r="P2807" s="129">
        <v>10.0</v>
      </c>
      <c r="Q2807" s="11">
        <f t="array" ref="Q2807">COUNTIF(E2807:E3598, E2807)</f>
        <v>1</v>
      </c>
    </row>
    <row r="2808">
      <c r="A2808" s="129">
        <v>11.0</v>
      </c>
      <c r="B2808" s="129" t="str">
        <f t="array" ref="B2808">IFS(OR(C2808=1, C2808=6, C2808=11, C2808=16), "Mon", OR(C2808=2, C2808=7, C2808=12, C2808=17), "Tue", OR(C2808=3, C2808=8, C2808=13, C2808=18), "Wed",OR(C2808=4, C2808=9, C2808=14, C2808=19), "Thu",OR(C2808=5, C2808=10, C2808=15, C2808=20), "Fri",TRUE, "")</f>
        <v>Thu</v>
      </c>
      <c r="C2808" s="129">
        <v>14.0</v>
      </c>
      <c r="D2808" s="129" t="s">
        <v>8579</v>
      </c>
      <c r="E2808" s="129" t="s">
        <v>1303</v>
      </c>
      <c r="F2808" s="129" t="s">
        <v>27</v>
      </c>
      <c r="G2808" s="129" t="s">
        <v>1304</v>
      </c>
      <c r="H2808" s="129">
        <v>66.0</v>
      </c>
      <c r="I2808" s="163">
        <v>49.0</v>
      </c>
      <c r="J2808" s="163">
        <v>113.0</v>
      </c>
      <c r="K2808" s="129">
        <v>0.0</v>
      </c>
      <c r="L2808" s="129">
        <v>1.0</v>
      </c>
      <c r="M2808" s="129">
        <v>-1.0</v>
      </c>
      <c r="N2808" s="129">
        <v>0.0</v>
      </c>
      <c r="O2808" s="129">
        <v>8.0</v>
      </c>
      <c r="P2808" s="129">
        <v>8.0</v>
      </c>
      <c r="Q2808" s="11">
        <f t="array" ref="Q2808">COUNTIF(E2808:E3598, E2808)</f>
        <v>1</v>
      </c>
    </row>
    <row r="2809">
      <c r="A2809" s="129">
        <v>11.0</v>
      </c>
      <c r="B2809" s="129" t="str">
        <f t="array" ref="B2809">IFS(OR(C2809=1, C2809=6, C2809=11, C2809=16), "Mon", OR(C2809=2, C2809=7, C2809=12, C2809=17), "Tue", OR(C2809=3, C2809=8, C2809=13, C2809=18), "Wed",OR(C2809=4, C2809=9, C2809=14, C2809=19), "Thu",OR(C2809=5, C2809=10, C2809=15, C2809=20), "Fri",TRUE, "")</f>
        <v>Thu</v>
      </c>
      <c r="C2809" s="129">
        <v>14.0</v>
      </c>
      <c r="D2809" s="129" t="s">
        <v>8579</v>
      </c>
      <c r="E2809" s="129" t="s">
        <v>1137</v>
      </c>
      <c r="F2809" s="129" t="s">
        <v>27</v>
      </c>
      <c r="G2809" s="129" t="s">
        <v>1138</v>
      </c>
      <c r="H2809" s="129">
        <v>62.0</v>
      </c>
      <c r="I2809" s="163">
        <v>57.0</v>
      </c>
      <c r="J2809" s="163">
        <v>118.0</v>
      </c>
      <c r="K2809" s="129">
        <v>0.0</v>
      </c>
      <c r="L2809" s="129">
        <v>0.0</v>
      </c>
      <c r="M2809" s="129">
        <v>0.0</v>
      </c>
      <c r="N2809" s="129">
        <v>0.0</v>
      </c>
      <c r="O2809" s="129">
        <v>10.0</v>
      </c>
      <c r="P2809" s="129">
        <v>10.0</v>
      </c>
      <c r="Q2809" s="11">
        <f t="array" ref="Q2809">COUNTIF(E2809:E3598, E2809)</f>
        <v>1</v>
      </c>
    </row>
    <row r="2810">
      <c r="A2810" s="129">
        <v>11.0</v>
      </c>
      <c r="B2810" s="129" t="str">
        <f t="array" ref="B2810">IFS(OR(C2810=1, C2810=6, C2810=11, C2810=16), "Mon", OR(C2810=2, C2810=7, C2810=12, C2810=17), "Tue", OR(C2810=3, C2810=8, C2810=13, C2810=18), "Wed",OR(C2810=4, C2810=9, C2810=14, C2810=19), "Thu",OR(C2810=5, C2810=10, C2810=15, C2810=20), "Fri",TRUE, "")</f>
        <v>Thu</v>
      </c>
      <c r="C2810" s="129">
        <v>14.0</v>
      </c>
      <c r="D2810" s="129" t="s">
        <v>8579</v>
      </c>
      <c r="E2810" s="129" t="s">
        <v>1726</v>
      </c>
      <c r="F2810" s="129" t="s">
        <v>27</v>
      </c>
      <c r="G2810" s="129" t="s">
        <v>1727</v>
      </c>
      <c r="H2810" s="129">
        <v>54.0</v>
      </c>
      <c r="I2810" s="163">
        <v>123.0</v>
      </c>
      <c r="J2810" s="163">
        <v>314.0</v>
      </c>
      <c r="K2810" s="129">
        <v>-1.0</v>
      </c>
      <c r="L2810" s="129">
        <v>0.0</v>
      </c>
      <c r="M2810" s="129">
        <v>0.0</v>
      </c>
      <c r="N2810" s="129">
        <v>-1.0</v>
      </c>
      <c r="O2810" s="129">
        <v>10.0</v>
      </c>
      <c r="P2810" s="129">
        <v>9.0</v>
      </c>
      <c r="Q2810" s="11">
        <f t="array" ref="Q2810">COUNTIF(E2810:E3598, E2810)</f>
        <v>1</v>
      </c>
    </row>
    <row r="2811">
      <c r="A2811" s="129">
        <v>11.0</v>
      </c>
      <c r="B2811" s="129" t="str">
        <f t="array" ref="B2811">IFS(OR(C2811=1, C2811=6, C2811=11, C2811=16), "Mon", OR(C2811=2, C2811=7, C2811=12, C2811=17), "Tue", OR(C2811=3, C2811=8, C2811=13, C2811=18), "Wed",OR(C2811=4, C2811=9, C2811=14, C2811=19), "Thu",OR(C2811=5, C2811=10, C2811=15, C2811=20), "Fri",TRUE, "")</f>
        <v>Thu</v>
      </c>
      <c r="C2811" s="129">
        <v>14.0</v>
      </c>
      <c r="D2811" s="129" t="s">
        <v>8579</v>
      </c>
      <c r="E2811" s="129" t="s">
        <v>5758</v>
      </c>
      <c r="F2811" s="129" t="s">
        <v>27</v>
      </c>
      <c r="G2811" s="129" t="s">
        <v>5759</v>
      </c>
      <c r="H2811" s="129">
        <v>61.0</v>
      </c>
      <c r="I2811" s="163">
        <v>66.0</v>
      </c>
      <c r="J2811" s="163">
        <v>134.0</v>
      </c>
      <c r="K2811" s="129">
        <v>0.0</v>
      </c>
      <c r="L2811" s="129">
        <v>0.0</v>
      </c>
      <c r="M2811" s="129">
        <v>0.0</v>
      </c>
      <c r="N2811" s="129">
        <v>0.0</v>
      </c>
      <c r="O2811" s="129">
        <v>10.0</v>
      </c>
      <c r="P2811" s="129">
        <v>10.0</v>
      </c>
      <c r="Q2811" s="11">
        <f t="array" ref="Q2811">COUNTIF(E2811:E3598, E2811)</f>
        <v>1</v>
      </c>
    </row>
    <row r="2812">
      <c r="A2812" s="129">
        <v>11.0</v>
      </c>
      <c r="B2812" s="129" t="str">
        <f t="array" ref="B2812">IFS(OR(C2812=1, C2812=6, C2812=11, C2812=16), "Mon", OR(C2812=2, C2812=7, C2812=12, C2812=17), "Tue", OR(C2812=3, C2812=8, C2812=13, C2812=18), "Wed",OR(C2812=4, C2812=9, C2812=14, C2812=19), "Thu",OR(C2812=5, C2812=10, C2812=15, C2812=20), "Fri",TRUE, "")</f>
        <v>Thu</v>
      </c>
      <c r="C2812" s="129">
        <v>14.0</v>
      </c>
      <c r="D2812" s="129" t="s">
        <v>8579</v>
      </c>
      <c r="E2812" s="129" t="s">
        <v>3836</v>
      </c>
      <c r="F2812" s="129" t="s">
        <v>27</v>
      </c>
      <c r="G2812" s="129" t="s">
        <v>3837</v>
      </c>
      <c r="H2812" s="129">
        <v>35.0</v>
      </c>
      <c r="I2812" s="163">
        <v>50.0</v>
      </c>
      <c r="J2812" s="163">
        <v>128.0</v>
      </c>
      <c r="K2812" s="129">
        <v>0.0</v>
      </c>
      <c r="L2812" s="129">
        <v>0.0</v>
      </c>
      <c r="M2812" s="129">
        <v>0.0</v>
      </c>
      <c r="N2812" s="129">
        <v>0.0</v>
      </c>
      <c r="O2812" s="129">
        <v>8.0</v>
      </c>
      <c r="P2812" s="129">
        <v>8.0</v>
      </c>
      <c r="Q2812" s="11">
        <f t="array" ref="Q2812">COUNTIF(E2812:E3598, E2812)</f>
        <v>1</v>
      </c>
    </row>
    <row r="2813">
      <c r="A2813" s="129">
        <v>11.0</v>
      </c>
      <c r="B2813" s="129" t="str">
        <f t="array" ref="B2813">IFS(OR(C2813=1, C2813=6, C2813=11, C2813=16), "Mon", OR(C2813=2, C2813=7, C2813=12, C2813=17), "Tue", OR(C2813=3, C2813=8, C2813=13, C2813=18), "Wed",OR(C2813=4, C2813=9, C2813=14, C2813=19), "Thu",OR(C2813=5, C2813=10, C2813=15, C2813=20), "Fri",TRUE, "")</f>
        <v>Thu</v>
      </c>
      <c r="C2813" s="129">
        <v>14.0</v>
      </c>
      <c r="D2813" s="129" t="s">
        <v>8579</v>
      </c>
      <c r="E2813" s="129" t="s">
        <v>6288</v>
      </c>
      <c r="F2813" s="129" t="s">
        <v>27</v>
      </c>
      <c r="G2813" s="129" t="s">
        <v>6289</v>
      </c>
      <c r="H2813" s="129">
        <v>23.0</v>
      </c>
      <c r="I2813" s="163">
        <v>73.0</v>
      </c>
      <c r="J2813" s="163">
        <v>288.0</v>
      </c>
      <c r="K2813" s="129">
        <v>1.0</v>
      </c>
      <c r="L2813" s="129">
        <v>0.0</v>
      </c>
      <c r="M2813" s="129">
        <v>0.0</v>
      </c>
      <c r="N2813" s="129">
        <v>1.0</v>
      </c>
      <c r="O2813" s="129">
        <v>8.0</v>
      </c>
      <c r="P2813" s="129">
        <v>9.0</v>
      </c>
      <c r="Q2813" s="11">
        <f t="array" ref="Q2813">COUNTIF(E2813:E3598, E2813)</f>
        <v>1</v>
      </c>
    </row>
    <row r="2814">
      <c r="A2814" s="129">
        <v>11.0</v>
      </c>
      <c r="B2814" s="129" t="str">
        <f t="array" ref="B2814">IFS(OR(C2814=1, C2814=6, C2814=11, C2814=16), "Mon", OR(C2814=2, C2814=7, C2814=12, C2814=17), "Tue", OR(C2814=3, C2814=8, C2814=13, C2814=18), "Wed",OR(C2814=4, C2814=9, C2814=14, C2814=19), "Thu",OR(C2814=5, C2814=10, C2814=15, C2814=20), "Fri",TRUE, "")</f>
        <v>Fri</v>
      </c>
      <c r="C2814" s="129">
        <v>15.0</v>
      </c>
      <c r="D2814" s="129" t="s">
        <v>8579</v>
      </c>
      <c r="E2814" s="129" t="s">
        <v>6172</v>
      </c>
      <c r="F2814" s="129" t="s">
        <v>27</v>
      </c>
      <c r="G2814" s="129" t="s">
        <v>6173</v>
      </c>
      <c r="H2814" s="129">
        <v>42.0</v>
      </c>
      <c r="I2814" s="163">
        <v>141.0</v>
      </c>
      <c r="J2814" s="163">
        <v>531.0</v>
      </c>
      <c r="K2814" s="129">
        <v>0.0</v>
      </c>
      <c r="L2814" s="129">
        <v>1.0</v>
      </c>
      <c r="M2814" s="129">
        <v>0.0</v>
      </c>
      <c r="N2814" s="129">
        <v>1.0</v>
      </c>
      <c r="O2814" s="129">
        <v>8.0</v>
      </c>
      <c r="P2814" s="129">
        <v>9.0</v>
      </c>
      <c r="Q2814" s="11">
        <f t="array" ref="Q2814">COUNTIF(E2814:E3598, E2814)</f>
        <v>1</v>
      </c>
    </row>
    <row r="2815">
      <c r="A2815" s="129">
        <v>11.0</v>
      </c>
      <c r="B2815" s="129" t="str">
        <f t="array" ref="B2815">IFS(OR(C2815=1, C2815=6, C2815=11, C2815=16), "Mon", OR(C2815=2, C2815=7, C2815=12, C2815=17), "Tue", OR(C2815=3, C2815=8, C2815=13, C2815=18), "Wed",OR(C2815=4, C2815=9, C2815=14, C2815=19), "Thu",OR(C2815=5, C2815=10, C2815=15, C2815=20), "Fri",TRUE, "")</f>
        <v>Fri</v>
      </c>
      <c r="C2815" s="129">
        <v>15.0</v>
      </c>
      <c r="D2815" s="129" t="s">
        <v>8579</v>
      </c>
      <c r="E2815" s="129" t="s">
        <v>3548</v>
      </c>
      <c r="F2815" s="129" t="s">
        <v>27</v>
      </c>
      <c r="G2815" s="129" t="s">
        <v>3549</v>
      </c>
      <c r="H2815" s="129">
        <v>45.0</v>
      </c>
      <c r="I2815" s="163">
        <v>69.0</v>
      </c>
      <c r="J2815" s="163">
        <v>175.0</v>
      </c>
      <c r="K2815" s="129">
        <v>-1.0</v>
      </c>
      <c r="L2815" s="129">
        <v>1.0</v>
      </c>
      <c r="M2815" s="129">
        <v>0.0</v>
      </c>
      <c r="N2815" s="129">
        <v>0.0</v>
      </c>
      <c r="O2815" s="129">
        <v>10.0</v>
      </c>
      <c r="P2815" s="129">
        <v>10.0</v>
      </c>
      <c r="Q2815" s="11">
        <f t="array" ref="Q2815">COUNTIF(E2815:E3598, E2815)</f>
        <v>1</v>
      </c>
    </row>
    <row r="2816">
      <c r="A2816" s="129">
        <v>11.0</v>
      </c>
      <c r="B2816" s="129" t="str">
        <f t="array" ref="B2816">IFS(OR(C2816=1, C2816=6, C2816=11, C2816=16), "Mon", OR(C2816=2, C2816=7, C2816=12, C2816=17), "Tue", OR(C2816=3, C2816=8, C2816=13, C2816=18), "Wed",OR(C2816=4, C2816=9, C2816=14, C2816=19), "Thu",OR(C2816=5, C2816=10, C2816=15, C2816=20), "Fri",TRUE, "")</f>
        <v>Fri</v>
      </c>
      <c r="C2816" s="129">
        <v>15.0</v>
      </c>
      <c r="D2816" s="129" t="s">
        <v>8579</v>
      </c>
      <c r="E2816" s="129" t="s">
        <v>3588</v>
      </c>
      <c r="F2816" s="129" t="s">
        <v>27</v>
      </c>
      <c r="G2816" s="129" t="s">
        <v>3589</v>
      </c>
      <c r="H2816" s="129">
        <v>24.0</v>
      </c>
      <c r="I2816" s="163">
        <v>46.0</v>
      </c>
      <c r="J2816" s="163">
        <v>129.0</v>
      </c>
      <c r="K2816" s="129">
        <v>0.0</v>
      </c>
      <c r="L2816" s="129">
        <v>1.0</v>
      </c>
      <c r="M2816" s="129">
        <v>0.0</v>
      </c>
      <c r="N2816" s="129">
        <v>1.0</v>
      </c>
      <c r="O2816" s="129">
        <v>10.0</v>
      </c>
      <c r="P2816" s="129">
        <v>10.0</v>
      </c>
      <c r="Q2816" s="11">
        <f t="array" ref="Q2816">COUNTIF(E2816:E3598, E2816)</f>
        <v>1</v>
      </c>
    </row>
    <row r="2817">
      <c r="A2817" s="129">
        <v>11.0</v>
      </c>
      <c r="B2817" s="129" t="str">
        <f t="array" ref="B2817">IFS(OR(C2817=1, C2817=6, C2817=11, C2817=16), "Mon", OR(C2817=2, C2817=7, C2817=12, C2817=17), "Tue", OR(C2817=3, C2817=8, C2817=13, C2817=18), "Wed",OR(C2817=4, C2817=9, C2817=14, C2817=19), "Thu",OR(C2817=5, C2817=10, C2817=15, C2817=20), "Fri",TRUE, "")</f>
        <v>Fri</v>
      </c>
      <c r="C2817" s="129">
        <v>15.0</v>
      </c>
      <c r="D2817" s="129" t="s">
        <v>8579</v>
      </c>
      <c r="E2817" s="129" t="s">
        <v>4274</v>
      </c>
      <c r="F2817" s="129" t="s">
        <v>27</v>
      </c>
      <c r="G2817" s="129" t="s">
        <v>4275</v>
      </c>
      <c r="H2817" s="129">
        <v>56.0</v>
      </c>
      <c r="I2817" s="163">
        <v>178.0</v>
      </c>
      <c r="J2817" s="163">
        <v>507.0</v>
      </c>
      <c r="K2817" s="129">
        <v>0.0</v>
      </c>
      <c r="L2817" s="129">
        <v>0.0</v>
      </c>
      <c r="M2817" s="129">
        <v>0.0</v>
      </c>
      <c r="N2817" s="129">
        <v>0.0</v>
      </c>
      <c r="O2817" s="129">
        <v>9.0</v>
      </c>
      <c r="P2817" s="129">
        <v>9.0</v>
      </c>
      <c r="Q2817" s="11">
        <f t="array" ref="Q2817">COUNTIF(E2817:E3598, E2817)</f>
        <v>1</v>
      </c>
    </row>
    <row r="2818">
      <c r="A2818" s="129">
        <v>11.0</v>
      </c>
      <c r="B2818" s="129" t="str">
        <f t="array" ref="B2818">IFS(OR(C2818=1, C2818=6, C2818=11, C2818=16), "Mon", OR(C2818=2, C2818=7, C2818=12, C2818=17), "Tue", OR(C2818=3, C2818=8, C2818=13, C2818=18), "Wed",OR(C2818=4, C2818=9, C2818=14, C2818=19), "Thu",OR(C2818=5, C2818=10, C2818=15, C2818=20), "Fri",TRUE, "")</f>
        <v>Fri</v>
      </c>
      <c r="C2818" s="129">
        <v>15.0</v>
      </c>
      <c r="D2818" s="129" t="s">
        <v>8579</v>
      </c>
      <c r="E2818" s="129" t="s">
        <v>1944</v>
      </c>
      <c r="F2818" s="129" t="s">
        <v>27</v>
      </c>
      <c r="G2818" s="129" t="s">
        <v>1945</v>
      </c>
      <c r="H2818" s="129">
        <v>70.0</v>
      </c>
      <c r="I2818" s="163">
        <v>156.0</v>
      </c>
      <c r="J2818" s="163">
        <v>420.0</v>
      </c>
      <c r="K2818" s="129">
        <v>0.0</v>
      </c>
      <c r="L2818" s="129">
        <v>0.0</v>
      </c>
      <c r="M2818" s="129">
        <v>0.0</v>
      </c>
      <c r="N2818" s="129">
        <v>0.0</v>
      </c>
      <c r="O2818" s="129">
        <v>10.0</v>
      </c>
      <c r="P2818" s="129">
        <v>10.0</v>
      </c>
      <c r="Q2818" s="11">
        <f t="array" ref="Q2818">COUNTIF(E2818:E3598, E2818)</f>
        <v>2</v>
      </c>
    </row>
    <row r="2819">
      <c r="A2819" s="129">
        <v>11.0</v>
      </c>
      <c r="B2819" s="129" t="str">
        <f t="array" ref="B2819">IFS(OR(C2819=1, C2819=6, C2819=11, C2819=16), "Mon", OR(C2819=2, C2819=7, C2819=12, C2819=17), "Tue", OR(C2819=3, C2819=8, C2819=13, C2819=18), "Wed",OR(C2819=4, C2819=9, C2819=14, C2819=19), "Thu",OR(C2819=5, C2819=10, C2819=15, C2819=20), "Fri",TRUE, "")</f>
        <v>Fri</v>
      </c>
      <c r="C2819" s="129">
        <v>15.0</v>
      </c>
      <c r="D2819" s="129" t="s">
        <v>8579</v>
      </c>
      <c r="E2819" s="129" t="s">
        <v>5104</v>
      </c>
      <c r="F2819" s="129" t="s">
        <v>27</v>
      </c>
      <c r="G2819" s="129" t="s">
        <v>5105</v>
      </c>
      <c r="H2819" s="129">
        <v>41.0</v>
      </c>
      <c r="I2819" s="163">
        <v>104.0</v>
      </c>
      <c r="J2819" s="163">
        <v>224.0</v>
      </c>
      <c r="K2819" s="129">
        <v>0.0</v>
      </c>
      <c r="L2819" s="129">
        <v>0.0</v>
      </c>
      <c r="M2819" s="129">
        <v>0.0</v>
      </c>
      <c r="N2819" s="129">
        <v>0.0</v>
      </c>
      <c r="O2819" s="129">
        <v>10.0</v>
      </c>
      <c r="P2819" s="129">
        <v>10.0</v>
      </c>
      <c r="Q2819" s="11">
        <f t="array" ref="Q2819">COUNTIF(E2819:E3598, E2819)</f>
        <v>1</v>
      </c>
    </row>
    <row r="2820">
      <c r="A2820" s="129">
        <v>11.0</v>
      </c>
      <c r="B2820" s="129" t="str">
        <f t="array" ref="B2820">IFS(OR(C2820=1, C2820=6, C2820=11, C2820=16), "Mon", OR(C2820=2, C2820=7, C2820=12, C2820=17), "Tue", OR(C2820=3, C2820=8, C2820=13, C2820=18), "Wed",OR(C2820=4, C2820=9, C2820=14, C2820=19), "Thu",OR(C2820=5, C2820=10, C2820=15, C2820=20), "Fri",TRUE, "")</f>
        <v>Mon</v>
      </c>
      <c r="C2820" s="129">
        <v>16.0</v>
      </c>
      <c r="D2820" s="129" t="s">
        <v>8579</v>
      </c>
      <c r="E2820" s="129" t="s">
        <v>5742</v>
      </c>
      <c r="F2820" s="129" t="s">
        <v>27</v>
      </c>
      <c r="G2820" s="129" t="s">
        <v>5743</v>
      </c>
      <c r="H2820" s="129">
        <v>57.0</v>
      </c>
      <c r="I2820" s="163">
        <v>48.0</v>
      </c>
      <c r="J2820" s="163">
        <v>174.0</v>
      </c>
      <c r="K2820" s="129">
        <v>0.0</v>
      </c>
      <c r="L2820" s="129">
        <v>0.0</v>
      </c>
      <c r="M2820" s="129">
        <v>-1.0</v>
      </c>
      <c r="N2820" s="129">
        <v>-1.0</v>
      </c>
      <c r="O2820" s="129">
        <v>7.0</v>
      </c>
      <c r="P2820" s="129">
        <v>6.0</v>
      </c>
      <c r="Q2820" s="11">
        <f t="array" ref="Q2820">COUNTIF(E2820:E3598, E2820)</f>
        <v>1</v>
      </c>
    </row>
    <row r="2821">
      <c r="A2821" s="129">
        <v>11.0</v>
      </c>
      <c r="B2821" s="129" t="str">
        <f t="array" ref="B2821">IFS(OR(C2821=1, C2821=6, C2821=11, C2821=16), "Mon", OR(C2821=2, C2821=7, C2821=12, C2821=17), "Tue", OR(C2821=3, C2821=8, C2821=13, C2821=18), "Wed",OR(C2821=4, C2821=9, C2821=14, C2821=19), "Thu",OR(C2821=5, C2821=10, C2821=15, C2821=20), "Fri",TRUE, "")</f>
        <v>Mon</v>
      </c>
      <c r="C2821" s="129">
        <v>16.0</v>
      </c>
      <c r="D2821" s="129" t="s">
        <v>8579</v>
      </c>
      <c r="E2821" s="129" t="s">
        <v>1383</v>
      </c>
      <c r="F2821" s="129" t="s">
        <v>27</v>
      </c>
      <c r="G2821" s="129" t="s">
        <v>1384</v>
      </c>
      <c r="H2821" s="129">
        <v>45.0</v>
      </c>
      <c r="I2821" s="163">
        <v>193.0</v>
      </c>
      <c r="J2821" s="163">
        <v>543.0</v>
      </c>
      <c r="K2821" s="129">
        <v>-1.0</v>
      </c>
      <c r="L2821" s="129">
        <v>1.0</v>
      </c>
      <c r="M2821" s="129">
        <v>0.0</v>
      </c>
      <c r="N2821" s="129">
        <v>0.0</v>
      </c>
      <c r="O2821" s="129">
        <v>8.0</v>
      </c>
      <c r="P2821" s="129">
        <v>8.0</v>
      </c>
      <c r="Q2821" s="11">
        <f t="array" ref="Q2821">COUNTIF(E2821:E3598, E2821)</f>
        <v>1</v>
      </c>
    </row>
    <row r="2822">
      <c r="A2822" s="129">
        <v>11.0</v>
      </c>
      <c r="B2822" s="129" t="str">
        <f t="array" ref="B2822">IFS(OR(C2822=1, C2822=6, C2822=11, C2822=16), "Mon", OR(C2822=2, C2822=7, C2822=12, C2822=17), "Tue", OR(C2822=3, C2822=8, C2822=13, C2822=18), "Wed",OR(C2822=4, C2822=9, C2822=14, C2822=19), "Thu",OR(C2822=5, C2822=10, C2822=15, C2822=20), "Fri",TRUE, "")</f>
        <v>Mon</v>
      </c>
      <c r="C2822" s="129">
        <v>16.0</v>
      </c>
      <c r="D2822" s="129" t="s">
        <v>8579</v>
      </c>
      <c r="E2822" s="129" t="s">
        <v>1826</v>
      </c>
      <c r="F2822" s="129" t="s">
        <v>27</v>
      </c>
      <c r="G2822" s="129" t="s">
        <v>1827</v>
      </c>
      <c r="H2822" s="129">
        <v>42.0</v>
      </c>
      <c r="I2822" s="163">
        <v>166.0</v>
      </c>
      <c r="J2822" s="163">
        <v>450.0</v>
      </c>
      <c r="K2822" s="129">
        <v>-1.0</v>
      </c>
      <c r="L2822" s="129">
        <v>0.0</v>
      </c>
      <c r="M2822" s="129">
        <v>0.0</v>
      </c>
      <c r="N2822" s="129">
        <v>-1.0</v>
      </c>
      <c r="O2822" s="129">
        <v>10.0</v>
      </c>
      <c r="P2822" s="129">
        <v>9.0</v>
      </c>
      <c r="Q2822" s="11">
        <f t="array" ref="Q2822">COUNTIF(E2822:E3598, E2822)</f>
        <v>2</v>
      </c>
    </row>
    <row r="2823">
      <c r="A2823" s="129">
        <v>11.0</v>
      </c>
      <c r="B2823" s="129" t="str">
        <f t="array" ref="B2823">IFS(OR(C2823=1, C2823=6, C2823=11, C2823=16), "Mon", OR(C2823=2, C2823=7, C2823=12, C2823=17), "Tue", OR(C2823=3, C2823=8, C2823=13, C2823=18), "Wed",OR(C2823=4, C2823=9, C2823=14, C2823=19), "Thu",OR(C2823=5, C2823=10, C2823=15, C2823=20), "Fri",TRUE, "")</f>
        <v>Mon</v>
      </c>
      <c r="C2823" s="129">
        <v>16.0</v>
      </c>
      <c r="D2823" s="129" t="s">
        <v>8579</v>
      </c>
      <c r="E2823" s="129" t="s">
        <v>3570</v>
      </c>
      <c r="F2823" s="129" t="s">
        <v>27</v>
      </c>
      <c r="G2823" s="129" t="s">
        <v>3571</v>
      </c>
      <c r="H2823" s="129">
        <v>41.0</v>
      </c>
      <c r="I2823" s="163">
        <v>54.0</v>
      </c>
      <c r="J2823" s="163">
        <v>135.0</v>
      </c>
      <c r="K2823" s="129">
        <v>0.0</v>
      </c>
      <c r="L2823" s="129">
        <v>1.0</v>
      </c>
      <c r="M2823" s="129">
        <v>0.0</v>
      </c>
      <c r="N2823" s="129">
        <v>1.0</v>
      </c>
      <c r="O2823" s="129">
        <v>10.0</v>
      </c>
      <c r="P2823" s="129">
        <v>10.0</v>
      </c>
      <c r="Q2823" s="11">
        <f t="array" ref="Q2823">COUNTIF(E2823:E3598, E2823)</f>
        <v>2</v>
      </c>
    </row>
    <row r="2824">
      <c r="A2824" s="129">
        <v>11.0</v>
      </c>
      <c r="B2824" s="129" t="str">
        <f t="array" ref="B2824">IFS(OR(C2824=1, C2824=6, C2824=11, C2824=16), "Mon", OR(C2824=2, C2824=7, C2824=12, C2824=17), "Tue", OR(C2824=3, C2824=8, C2824=13, C2824=18), "Wed",OR(C2824=4, C2824=9, C2824=14, C2824=19), "Thu",OR(C2824=5, C2824=10, C2824=15, C2824=20), "Fri",TRUE, "")</f>
        <v>Mon</v>
      </c>
      <c r="C2824" s="129">
        <v>16.0</v>
      </c>
      <c r="D2824" s="129" t="s">
        <v>8579</v>
      </c>
      <c r="E2824" s="129" t="s">
        <v>2712</v>
      </c>
      <c r="F2824" s="129" t="s">
        <v>27</v>
      </c>
      <c r="G2824" s="129" t="s">
        <v>2713</v>
      </c>
      <c r="H2824" s="129">
        <v>23.0</v>
      </c>
      <c r="I2824" s="163">
        <v>100.0</v>
      </c>
      <c r="J2824" s="163">
        <v>344.0</v>
      </c>
      <c r="K2824" s="129">
        <v>0.0</v>
      </c>
      <c r="L2824" s="129">
        <v>1.0</v>
      </c>
      <c r="M2824" s="129">
        <v>0.0</v>
      </c>
      <c r="N2824" s="129">
        <v>1.0</v>
      </c>
      <c r="O2824" s="129">
        <v>10.0</v>
      </c>
      <c r="P2824" s="129">
        <v>10.0</v>
      </c>
      <c r="Q2824" s="11">
        <f t="array" ref="Q2824">COUNTIF(E2824:E3598, E2824)</f>
        <v>1</v>
      </c>
    </row>
    <row r="2825">
      <c r="A2825" s="129">
        <v>11.0</v>
      </c>
      <c r="B2825" s="129" t="str">
        <f t="array" ref="B2825">IFS(OR(C2825=1, C2825=6, C2825=11, C2825=16), "Mon", OR(C2825=2, C2825=7, C2825=12, C2825=17), "Tue", OR(C2825=3, C2825=8, C2825=13, C2825=18), "Wed",OR(C2825=4, C2825=9, C2825=14, C2825=19), "Thu",OR(C2825=5, C2825=10, C2825=15, C2825=20), "Fri",TRUE, "")</f>
        <v>Mon</v>
      </c>
      <c r="C2825" s="129">
        <v>16.0</v>
      </c>
      <c r="D2825" s="129" t="s">
        <v>8579</v>
      </c>
      <c r="E2825" s="129" t="s">
        <v>6254</v>
      </c>
      <c r="F2825" s="129" t="s">
        <v>27</v>
      </c>
      <c r="G2825" s="129" t="s">
        <v>6255</v>
      </c>
      <c r="H2825" s="129">
        <v>34.0</v>
      </c>
      <c r="I2825" s="163">
        <v>38.0</v>
      </c>
      <c r="J2825" s="163">
        <v>125.0</v>
      </c>
      <c r="K2825" s="129">
        <v>1.0</v>
      </c>
      <c r="L2825" s="129">
        <v>0.0</v>
      </c>
      <c r="M2825" s="129">
        <v>0.0</v>
      </c>
      <c r="N2825" s="129">
        <v>1.0</v>
      </c>
      <c r="O2825" s="129">
        <v>7.0</v>
      </c>
      <c r="P2825" s="129">
        <v>8.0</v>
      </c>
      <c r="Q2825" s="11">
        <f t="array" ref="Q2825">COUNTIF(E2825:E3598, E2825)</f>
        <v>1</v>
      </c>
    </row>
    <row r="2826">
      <c r="A2826" s="129">
        <v>11.0</v>
      </c>
      <c r="B2826" s="129" t="str">
        <f t="array" ref="B2826">IFS(OR(C2826=1, C2826=6, C2826=11, C2826=16), "Mon", OR(C2826=2, C2826=7, C2826=12, C2826=17), "Tue", OR(C2826=3, C2826=8, C2826=13, C2826=18), "Wed",OR(C2826=4, C2826=9, C2826=14, C2826=19), "Thu",OR(C2826=5, C2826=10, C2826=15, C2826=20), "Fri",TRUE, "")</f>
        <v>Tue</v>
      </c>
      <c r="C2826" s="129">
        <v>17.0</v>
      </c>
      <c r="D2826" s="129" t="s">
        <v>8579</v>
      </c>
      <c r="E2826" s="129" t="s">
        <v>1559</v>
      </c>
      <c r="F2826" s="129" t="s">
        <v>27</v>
      </c>
      <c r="G2826" s="129" t="s">
        <v>1560</v>
      </c>
      <c r="H2826" s="129">
        <v>25.0</v>
      </c>
      <c r="I2826" s="163">
        <v>73.0</v>
      </c>
      <c r="J2826" s="163">
        <v>141.0</v>
      </c>
      <c r="K2826" s="129">
        <v>-1.0</v>
      </c>
      <c r="L2826" s="129">
        <v>0.0</v>
      </c>
      <c r="M2826" s="129">
        <v>0.0</v>
      </c>
      <c r="N2826" s="129">
        <v>-1.0</v>
      </c>
      <c r="O2826" s="129">
        <v>7.0</v>
      </c>
      <c r="P2826" s="129">
        <v>6.0</v>
      </c>
      <c r="Q2826" s="11">
        <f t="array" ref="Q2826">COUNTIF(E2826:E3598, E2826)</f>
        <v>1</v>
      </c>
    </row>
    <row r="2827">
      <c r="A2827" s="129">
        <v>11.0</v>
      </c>
      <c r="B2827" s="129" t="str">
        <f t="array" ref="B2827">IFS(OR(C2827=1, C2827=6, C2827=11, C2827=16), "Mon", OR(C2827=2, C2827=7, C2827=12, C2827=17), "Tue", OR(C2827=3, C2827=8, C2827=13, C2827=18), "Wed",OR(C2827=4, C2827=9, C2827=14, C2827=19), "Thu",OR(C2827=5, C2827=10, C2827=15, C2827=20), "Fri",TRUE, "")</f>
        <v>Tue</v>
      </c>
      <c r="C2827" s="129">
        <v>17.0</v>
      </c>
      <c r="D2827" s="129" t="s">
        <v>8579</v>
      </c>
      <c r="E2827" s="129" t="s">
        <v>6392</v>
      </c>
      <c r="F2827" s="129" t="s">
        <v>27</v>
      </c>
      <c r="G2827" s="129" t="s">
        <v>6393</v>
      </c>
      <c r="H2827" s="129">
        <v>54.0</v>
      </c>
      <c r="I2827" s="163">
        <v>96.0</v>
      </c>
      <c r="J2827" s="163">
        <v>350.0</v>
      </c>
      <c r="K2827" s="129">
        <v>1.0</v>
      </c>
      <c r="L2827" s="129">
        <v>0.0</v>
      </c>
      <c r="M2827" s="129">
        <v>0.0</v>
      </c>
      <c r="N2827" s="129">
        <v>1.0</v>
      </c>
      <c r="O2827" s="129">
        <v>9.0</v>
      </c>
      <c r="P2827" s="129">
        <v>10.0</v>
      </c>
      <c r="Q2827" s="11">
        <f t="array" ref="Q2827">COUNTIF(E2827:E3598, E2827)</f>
        <v>1</v>
      </c>
    </row>
    <row r="2828">
      <c r="A2828" s="129">
        <v>11.0</v>
      </c>
      <c r="B2828" s="129" t="str">
        <f t="array" ref="B2828">IFS(OR(C2828=1, C2828=6, C2828=11, C2828=16), "Mon", OR(C2828=2, C2828=7, C2828=12, C2828=17), "Tue", OR(C2828=3, C2828=8, C2828=13, C2828=18), "Wed",OR(C2828=4, C2828=9, C2828=14, C2828=19), "Thu",OR(C2828=5, C2828=10, C2828=15, C2828=20), "Fri",TRUE, "")</f>
        <v>Tue</v>
      </c>
      <c r="C2828" s="129">
        <v>17.0</v>
      </c>
      <c r="D2828" s="129" t="s">
        <v>8579</v>
      </c>
      <c r="E2828" s="129" t="s">
        <v>567</v>
      </c>
      <c r="F2828" s="129" t="s">
        <v>27</v>
      </c>
      <c r="G2828" s="129" t="s">
        <v>568</v>
      </c>
      <c r="H2828" s="129">
        <v>32.0</v>
      </c>
      <c r="I2828" s="163">
        <v>57.0</v>
      </c>
      <c r="J2828" s="163">
        <v>139.0</v>
      </c>
      <c r="K2828" s="129">
        <v>0.0</v>
      </c>
      <c r="L2828" s="129">
        <v>1.0</v>
      </c>
      <c r="M2828" s="129">
        <v>0.0</v>
      </c>
      <c r="N2828" s="129">
        <v>1.0</v>
      </c>
      <c r="O2828" s="129">
        <v>10.0</v>
      </c>
      <c r="P2828" s="129">
        <v>10.0</v>
      </c>
      <c r="Q2828" s="11">
        <f t="array" ref="Q2828">COUNTIF(E2828:E3598, E2828)</f>
        <v>1</v>
      </c>
    </row>
    <row r="2829">
      <c r="A2829" s="129">
        <v>11.0</v>
      </c>
      <c r="B2829" s="129" t="str">
        <f t="array" ref="B2829">IFS(OR(C2829=1, C2829=6, C2829=11, C2829=16), "Mon", OR(C2829=2, C2829=7, C2829=12, C2829=17), "Tue", OR(C2829=3, C2829=8, C2829=13, C2829=18), "Wed",OR(C2829=4, C2829=9, C2829=14, C2829=19), "Thu",OR(C2829=5, C2829=10, C2829=15, C2829=20), "Fri",TRUE, "")</f>
        <v>Tue</v>
      </c>
      <c r="C2829" s="129">
        <v>17.0</v>
      </c>
      <c r="D2829" s="129" t="s">
        <v>8579</v>
      </c>
      <c r="E2829" s="129" t="s">
        <v>3620</v>
      </c>
      <c r="F2829" s="129" t="s">
        <v>27</v>
      </c>
      <c r="G2829" s="129" t="s">
        <v>3621</v>
      </c>
      <c r="H2829" s="129">
        <v>56.0</v>
      </c>
      <c r="I2829" s="163">
        <v>76.0</v>
      </c>
      <c r="J2829" s="163">
        <v>268.0</v>
      </c>
      <c r="K2829" s="129">
        <v>1.0</v>
      </c>
      <c r="L2829" s="129">
        <v>1.0</v>
      </c>
      <c r="M2829" s="129">
        <v>0.0</v>
      </c>
      <c r="N2829" s="129">
        <v>2.0</v>
      </c>
      <c r="O2829" s="129">
        <v>7.0</v>
      </c>
      <c r="P2829" s="129">
        <v>9.0</v>
      </c>
      <c r="Q2829" s="11">
        <f t="array" ref="Q2829">COUNTIF(E2829:E3598, E2829)</f>
        <v>1</v>
      </c>
    </row>
    <row r="2830">
      <c r="A2830" s="129">
        <v>11.0</v>
      </c>
      <c r="B2830" s="129" t="str">
        <f t="array" ref="B2830">IFS(OR(C2830=1, C2830=6, C2830=11, C2830=16), "Mon", OR(C2830=2, C2830=7, C2830=12, C2830=17), "Tue", OR(C2830=3, C2830=8, C2830=13, C2830=18), "Wed",OR(C2830=4, C2830=9, C2830=14, C2830=19), "Thu",OR(C2830=5, C2830=10, C2830=15, C2830=20), "Fri",TRUE, "")</f>
        <v>Tue</v>
      </c>
      <c r="C2830" s="129">
        <v>17.0</v>
      </c>
      <c r="D2830" s="129" t="s">
        <v>8579</v>
      </c>
      <c r="E2830" s="129" t="s">
        <v>1403</v>
      </c>
      <c r="F2830" s="129" t="s">
        <v>27</v>
      </c>
      <c r="G2830" s="129" t="s">
        <v>1404</v>
      </c>
      <c r="H2830" s="129">
        <v>50.0</v>
      </c>
      <c r="I2830" s="163">
        <v>36.0</v>
      </c>
      <c r="J2830" s="163">
        <v>121.0</v>
      </c>
      <c r="K2830" s="129">
        <v>0.0</v>
      </c>
      <c r="L2830" s="129">
        <v>1.0</v>
      </c>
      <c r="M2830" s="129">
        <v>0.0</v>
      </c>
      <c r="N2830" s="129">
        <v>1.0</v>
      </c>
      <c r="O2830" s="129">
        <v>10.0</v>
      </c>
      <c r="P2830" s="129">
        <v>10.0</v>
      </c>
      <c r="Q2830" s="11">
        <f t="array" ref="Q2830">COUNTIF(E2830:E3598, E2830)</f>
        <v>1</v>
      </c>
    </row>
    <row r="2831">
      <c r="A2831" s="129">
        <v>11.0</v>
      </c>
      <c r="B2831" s="129" t="str">
        <f t="array" ref="B2831">IFS(OR(C2831=1, C2831=6, C2831=11, C2831=16), "Mon", OR(C2831=2, C2831=7, C2831=12, C2831=17), "Tue", OR(C2831=3, C2831=8, C2831=13, C2831=18), "Wed",OR(C2831=4, C2831=9, C2831=14, C2831=19), "Thu",OR(C2831=5, C2831=10, C2831=15, C2831=20), "Fri",TRUE, "")</f>
        <v>Tue</v>
      </c>
      <c r="C2831" s="129">
        <v>17.0</v>
      </c>
      <c r="D2831" s="129" t="s">
        <v>8579</v>
      </c>
      <c r="E2831" s="129" t="s">
        <v>3800</v>
      </c>
      <c r="F2831" s="129" t="s">
        <v>27</v>
      </c>
      <c r="G2831" s="129" t="s">
        <v>3801</v>
      </c>
      <c r="H2831" s="129">
        <v>62.0</v>
      </c>
      <c r="I2831" s="163">
        <v>129.0</v>
      </c>
      <c r="J2831" s="163">
        <v>340.0</v>
      </c>
      <c r="K2831" s="129">
        <v>0.0</v>
      </c>
      <c r="L2831" s="129">
        <v>1.0</v>
      </c>
      <c r="M2831" s="129">
        <v>0.0</v>
      </c>
      <c r="N2831" s="129">
        <v>1.0</v>
      </c>
      <c r="O2831" s="129">
        <v>8.0</v>
      </c>
      <c r="P2831" s="129">
        <v>9.0</v>
      </c>
      <c r="Q2831" s="11">
        <f t="array" ref="Q2831">COUNTIF(E2831:E3598, E2831)</f>
        <v>1</v>
      </c>
    </row>
    <row r="2832">
      <c r="A2832" s="129">
        <v>11.0</v>
      </c>
      <c r="B2832" s="129" t="str">
        <f t="array" ref="B2832">IFS(OR(C2832=1, C2832=6, C2832=11, C2832=16), "Mon", OR(C2832=2, C2832=7, C2832=12, C2832=17), "Tue", OR(C2832=3, C2832=8, C2832=13, C2832=18), "Wed",OR(C2832=4, C2832=9, C2832=14, C2832=19), "Thu",OR(C2832=5, C2832=10, C2832=15, C2832=20), "Fri",TRUE, "")</f>
        <v>Wed</v>
      </c>
      <c r="C2832" s="129">
        <v>18.0</v>
      </c>
      <c r="D2832" s="129" t="s">
        <v>8579</v>
      </c>
      <c r="E2832" s="129" t="s">
        <v>1493</v>
      </c>
      <c r="F2832" s="129" t="s">
        <v>27</v>
      </c>
      <c r="G2832" s="129" t="s">
        <v>1494</v>
      </c>
      <c r="H2832" s="129">
        <v>64.0</v>
      </c>
      <c r="I2832" s="163">
        <v>158.0</v>
      </c>
      <c r="J2832" s="163">
        <v>339.0</v>
      </c>
      <c r="K2832" s="129">
        <v>0.0</v>
      </c>
      <c r="L2832" s="129">
        <v>0.0</v>
      </c>
      <c r="M2832" s="129">
        <v>0.0</v>
      </c>
      <c r="N2832" s="129">
        <v>0.0</v>
      </c>
      <c r="O2832" s="129">
        <v>10.0</v>
      </c>
      <c r="P2832" s="129">
        <v>10.0</v>
      </c>
      <c r="Q2832" s="11">
        <f t="array" ref="Q2832">COUNTIF(E2832:E3598, E2832)</f>
        <v>1</v>
      </c>
    </row>
    <row r="2833">
      <c r="A2833" s="129">
        <v>11.0</v>
      </c>
      <c r="B2833" s="129" t="str">
        <f t="array" ref="B2833">IFS(OR(C2833=1, C2833=6, C2833=11, C2833=16), "Mon", OR(C2833=2, C2833=7, C2833=12, C2833=17), "Tue", OR(C2833=3, C2833=8, C2833=13, C2833=18), "Wed",OR(C2833=4, C2833=9, C2833=14, C2833=19), "Thu",OR(C2833=5, C2833=10, C2833=15, C2833=20), "Fri",TRUE, "")</f>
        <v>Wed</v>
      </c>
      <c r="C2833" s="129">
        <v>18.0</v>
      </c>
      <c r="D2833" s="129" t="s">
        <v>8579</v>
      </c>
      <c r="E2833" s="129" t="s">
        <v>4736</v>
      </c>
      <c r="F2833" s="129" t="s">
        <v>27</v>
      </c>
      <c r="G2833" s="129" t="s">
        <v>4737</v>
      </c>
      <c r="H2833" s="129">
        <v>62.0</v>
      </c>
      <c r="I2833" s="163">
        <v>35.0</v>
      </c>
      <c r="J2833" s="163">
        <v>132.0</v>
      </c>
      <c r="K2833" s="129">
        <v>1.0</v>
      </c>
      <c r="L2833" s="129">
        <v>0.0</v>
      </c>
      <c r="M2833" s="129">
        <v>0.0</v>
      </c>
      <c r="N2833" s="129">
        <v>1.0</v>
      </c>
      <c r="O2833" s="129">
        <v>10.0</v>
      </c>
      <c r="P2833" s="129">
        <v>10.0</v>
      </c>
      <c r="Q2833" s="11">
        <f t="array" ref="Q2833">COUNTIF(E2833:E3598, E2833)</f>
        <v>1</v>
      </c>
    </row>
    <row r="2834">
      <c r="A2834" s="129">
        <v>11.0</v>
      </c>
      <c r="B2834" s="129" t="str">
        <f t="array" ref="B2834">IFS(OR(C2834=1, C2834=6, C2834=11, C2834=16), "Mon", OR(C2834=2, C2834=7, C2834=12, C2834=17), "Tue", OR(C2834=3, C2834=8, C2834=13, C2834=18), "Wed",OR(C2834=4, C2834=9, C2834=14, C2834=19), "Thu",OR(C2834=5, C2834=10, C2834=15, C2834=20), "Fri",TRUE, "")</f>
        <v>Wed</v>
      </c>
      <c r="C2834" s="129">
        <v>18.0</v>
      </c>
      <c r="D2834" s="129" t="s">
        <v>8579</v>
      </c>
      <c r="E2834" s="129" t="s">
        <v>5454</v>
      </c>
      <c r="F2834" s="129" t="s">
        <v>27</v>
      </c>
      <c r="G2834" s="129" t="s">
        <v>5455</v>
      </c>
      <c r="H2834" s="129">
        <v>57.0</v>
      </c>
      <c r="I2834" s="163">
        <v>32.0</v>
      </c>
      <c r="J2834" s="163">
        <v>152.0</v>
      </c>
      <c r="K2834" s="129">
        <v>0.0</v>
      </c>
      <c r="L2834" s="129">
        <v>1.0</v>
      </c>
      <c r="M2834" s="129">
        <v>0.0</v>
      </c>
      <c r="N2834" s="129">
        <v>1.0</v>
      </c>
      <c r="O2834" s="129">
        <v>9.0</v>
      </c>
      <c r="P2834" s="129">
        <v>10.0</v>
      </c>
      <c r="Q2834" s="11">
        <f t="array" ref="Q2834">COUNTIF(E2834:E3598, E2834)</f>
        <v>2</v>
      </c>
    </row>
    <row r="2835">
      <c r="A2835" s="129">
        <v>11.0</v>
      </c>
      <c r="B2835" s="129" t="str">
        <f t="array" ref="B2835">IFS(OR(C2835=1, C2835=6, C2835=11, C2835=16), "Mon", OR(C2835=2, C2835=7, C2835=12, C2835=17), "Tue", OR(C2835=3, C2835=8, C2835=13, C2835=18), "Wed",OR(C2835=4, C2835=9, C2835=14, C2835=19), "Thu",OR(C2835=5, C2835=10, C2835=15, C2835=20), "Fri",TRUE, "")</f>
        <v>Wed</v>
      </c>
      <c r="C2835" s="129">
        <v>18.0</v>
      </c>
      <c r="D2835" s="129" t="s">
        <v>8579</v>
      </c>
      <c r="E2835" s="129" t="s">
        <v>6396</v>
      </c>
      <c r="F2835" s="129" t="s">
        <v>27</v>
      </c>
      <c r="G2835" s="129" t="s">
        <v>6397</v>
      </c>
      <c r="H2835" s="129">
        <v>57.0</v>
      </c>
      <c r="I2835" s="163">
        <v>107.0</v>
      </c>
      <c r="J2835" s="163">
        <v>356.0</v>
      </c>
      <c r="K2835" s="129">
        <v>0.0</v>
      </c>
      <c r="L2835" s="129">
        <v>1.0</v>
      </c>
      <c r="M2835" s="129">
        <v>-1.0</v>
      </c>
      <c r="N2835" s="129">
        <v>0.0</v>
      </c>
      <c r="O2835" s="129">
        <v>8.0</v>
      </c>
      <c r="P2835" s="129">
        <v>8.0</v>
      </c>
      <c r="Q2835" s="11">
        <f t="array" ref="Q2835">COUNTIF(E2835:E3598, E2835)</f>
        <v>1</v>
      </c>
    </row>
    <row r="2836">
      <c r="A2836" s="129">
        <v>11.0</v>
      </c>
      <c r="B2836" s="129" t="str">
        <f t="array" ref="B2836">IFS(OR(C2836=1, C2836=6, C2836=11, C2836=16), "Mon", OR(C2836=2, C2836=7, C2836=12, C2836=17), "Tue", OR(C2836=3, C2836=8, C2836=13, C2836=18), "Wed",OR(C2836=4, C2836=9, C2836=14, C2836=19), "Thu",OR(C2836=5, C2836=10, C2836=15, C2836=20), "Fri",TRUE, "")</f>
        <v>Wed</v>
      </c>
      <c r="C2836" s="129">
        <v>18.0</v>
      </c>
      <c r="D2836" s="129" t="s">
        <v>8579</v>
      </c>
      <c r="E2836" s="129" t="s">
        <v>6372</v>
      </c>
      <c r="F2836" s="129" t="s">
        <v>27</v>
      </c>
      <c r="G2836" s="129" t="s">
        <v>6373</v>
      </c>
      <c r="H2836" s="129">
        <v>62.0</v>
      </c>
      <c r="I2836" s="163">
        <v>78.0</v>
      </c>
      <c r="J2836" s="163">
        <v>120.0</v>
      </c>
      <c r="K2836" s="129">
        <v>0.0</v>
      </c>
      <c r="L2836" s="129">
        <v>1.0</v>
      </c>
      <c r="M2836" s="129">
        <v>0.0</v>
      </c>
      <c r="N2836" s="129">
        <v>1.0</v>
      </c>
      <c r="O2836" s="129">
        <v>10.0</v>
      </c>
      <c r="P2836" s="129">
        <v>10.0</v>
      </c>
      <c r="Q2836" s="11">
        <f t="array" ref="Q2836">COUNTIF(E2836:E3598, E2836)</f>
        <v>1</v>
      </c>
    </row>
    <row r="2837">
      <c r="A2837" s="129">
        <v>11.0</v>
      </c>
      <c r="B2837" s="129" t="str">
        <f t="array" ref="B2837">IFS(OR(C2837=1, C2837=6, C2837=11, C2837=16), "Mon", OR(C2837=2, C2837=7, C2837=12, C2837=17), "Tue", OR(C2837=3, C2837=8, C2837=13, C2837=18), "Wed",OR(C2837=4, C2837=9, C2837=14, C2837=19), "Thu",OR(C2837=5, C2837=10, C2837=15, C2837=20), "Fri",TRUE, "")</f>
        <v>Mon</v>
      </c>
      <c r="C2837" s="129">
        <v>1.0</v>
      </c>
      <c r="D2837" s="129" t="s">
        <v>8580</v>
      </c>
      <c r="E2837" s="129" t="s">
        <v>3438</v>
      </c>
      <c r="F2837" s="129" t="s">
        <v>28</v>
      </c>
      <c r="G2837" s="129" t="s">
        <v>3439</v>
      </c>
      <c r="H2837" s="129">
        <v>32.0</v>
      </c>
      <c r="I2837" s="163">
        <v>49.0</v>
      </c>
      <c r="J2837" s="163">
        <v>115.0</v>
      </c>
      <c r="K2837" s="129">
        <v>0.0</v>
      </c>
      <c r="L2837" s="129">
        <v>-1.0</v>
      </c>
      <c r="M2837" s="129">
        <v>0.0</v>
      </c>
      <c r="N2837" s="129">
        <v>-1.0</v>
      </c>
      <c r="O2837" s="129">
        <v>7.0</v>
      </c>
      <c r="P2837" s="129">
        <v>6.0</v>
      </c>
      <c r="Q2837" s="11">
        <f t="array" ref="Q2837">COUNTIF(E2837:E3598, E2837)</f>
        <v>1</v>
      </c>
    </row>
    <row r="2838">
      <c r="A2838" s="129">
        <v>11.0</v>
      </c>
      <c r="B2838" s="129" t="str">
        <f t="array" ref="B2838">IFS(OR(C2838=1, C2838=6, C2838=11, C2838=16), "Mon", OR(C2838=2, C2838=7, C2838=12, C2838=17), "Tue", OR(C2838=3, C2838=8, C2838=13, C2838=18), "Wed",OR(C2838=4, C2838=9, C2838=14, C2838=19), "Thu",OR(C2838=5, C2838=10, C2838=15, C2838=20), "Fri",TRUE, "")</f>
        <v>Mon</v>
      </c>
      <c r="C2838" s="129">
        <v>1.0</v>
      </c>
      <c r="D2838" s="129" t="s">
        <v>8580</v>
      </c>
      <c r="E2838" s="129" t="s">
        <v>2562</v>
      </c>
      <c r="F2838" s="129" t="s">
        <v>28</v>
      </c>
      <c r="G2838" s="129" t="s">
        <v>2563</v>
      </c>
      <c r="H2838" s="129">
        <v>33.0</v>
      </c>
      <c r="I2838" s="163">
        <v>40.0</v>
      </c>
      <c r="J2838" s="163">
        <v>168.0</v>
      </c>
      <c r="K2838" s="129">
        <v>0.0</v>
      </c>
      <c r="L2838" s="129">
        <v>0.0</v>
      </c>
      <c r="M2838" s="129">
        <v>0.0</v>
      </c>
      <c r="N2838" s="129">
        <v>0.0</v>
      </c>
      <c r="O2838" s="129">
        <v>8.0</v>
      </c>
      <c r="P2838" s="129">
        <v>8.0</v>
      </c>
      <c r="Q2838" s="11">
        <f t="array" ref="Q2838">COUNTIF(E2838:E3598, E2838)</f>
        <v>1</v>
      </c>
    </row>
    <row r="2839">
      <c r="A2839" s="129">
        <v>11.0</v>
      </c>
      <c r="B2839" s="129" t="str">
        <f t="array" ref="B2839">IFS(OR(C2839=1, C2839=6, C2839=11, C2839=16), "Mon", OR(C2839=2, C2839=7, C2839=12, C2839=17), "Tue", OR(C2839=3, C2839=8, C2839=13, C2839=18), "Wed",OR(C2839=4, C2839=9, C2839=14, C2839=19), "Thu",OR(C2839=5, C2839=10, C2839=15, C2839=20), "Fri",TRUE, "")</f>
        <v>Mon</v>
      </c>
      <c r="C2839" s="129">
        <v>1.0</v>
      </c>
      <c r="D2839" s="129" t="s">
        <v>8580</v>
      </c>
      <c r="E2839" s="129" t="s">
        <v>909</v>
      </c>
      <c r="F2839" s="129" t="s">
        <v>28</v>
      </c>
      <c r="G2839" s="129" t="s">
        <v>910</v>
      </c>
      <c r="H2839" s="129">
        <v>35.0</v>
      </c>
      <c r="I2839" s="163">
        <v>80.0</v>
      </c>
      <c r="J2839" s="163">
        <v>266.0</v>
      </c>
      <c r="K2839" s="129">
        <v>0.0</v>
      </c>
      <c r="L2839" s="129">
        <v>0.0</v>
      </c>
      <c r="M2839" s="129">
        <v>0.0</v>
      </c>
      <c r="N2839" s="129">
        <v>0.0</v>
      </c>
      <c r="O2839" s="129">
        <v>8.0</v>
      </c>
      <c r="P2839" s="129">
        <v>8.0</v>
      </c>
      <c r="Q2839" s="11">
        <f t="array" ref="Q2839">COUNTIF(E2839:E3598, E2839)</f>
        <v>2</v>
      </c>
    </row>
    <row r="2840">
      <c r="A2840" s="129">
        <v>11.0</v>
      </c>
      <c r="B2840" s="129" t="str">
        <f t="array" ref="B2840">IFS(OR(C2840=1, C2840=6, C2840=11, C2840=16), "Mon", OR(C2840=2, C2840=7, C2840=12, C2840=17), "Tue", OR(C2840=3, C2840=8, C2840=13, C2840=18), "Wed",OR(C2840=4, C2840=9, C2840=14, C2840=19), "Thu",OR(C2840=5, C2840=10, C2840=15, C2840=20), "Fri",TRUE, "")</f>
        <v>Mon</v>
      </c>
      <c r="C2840" s="129">
        <v>1.0</v>
      </c>
      <c r="D2840" s="129" t="s">
        <v>8580</v>
      </c>
      <c r="E2840" s="129" t="s">
        <v>539</v>
      </c>
      <c r="F2840" s="129" t="s">
        <v>28</v>
      </c>
      <c r="G2840" s="129" t="s">
        <v>540</v>
      </c>
      <c r="H2840" s="129">
        <v>50.0</v>
      </c>
      <c r="I2840" s="163">
        <v>128.0</v>
      </c>
      <c r="J2840" s="163">
        <v>543.0</v>
      </c>
      <c r="K2840" s="129">
        <v>1.0</v>
      </c>
      <c r="L2840" s="129">
        <v>0.0</v>
      </c>
      <c r="M2840" s="129">
        <v>0.0</v>
      </c>
      <c r="N2840" s="129">
        <v>1.0</v>
      </c>
      <c r="O2840" s="129">
        <v>9.0</v>
      </c>
      <c r="P2840" s="129">
        <v>10.0</v>
      </c>
      <c r="Q2840" s="11">
        <f t="array" ref="Q2840">COUNTIF(E2840:E3598, E2840)</f>
        <v>1</v>
      </c>
    </row>
    <row r="2841">
      <c r="A2841" s="129">
        <v>11.0</v>
      </c>
      <c r="B2841" s="129" t="str">
        <f t="array" ref="B2841">IFS(OR(C2841=1, C2841=6, C2841=11, C2841=16), "Mon", OR(C2841=2, C2841=7, C2841=12, C2841=17), "Tue", OR(C2841=3, C2841=8, C2841=13, C2841=18), "Wed",OR(C2841=4, C2841=9, C2841=14, C2841=19), "Thu",OR(C2841=5, C2841=10, C2841=15, C2841=20), "Fri",TRUE, "")</f>
        <v>Mon</v>
      </c>
      <c r="C2841" s="129">
        <v>1.0</v>
      </c>
      <c r="D2841" s="129" t="s">
        <v>8580</v>
      </c>
      <c r="E2841" s="129" t="s">
        <v>2176</v>
      </c>
      <c r="F2841" s="129" t="s">
        <v>28</v>
      </c>
      <c r="G2841" s="129" t="s">
        <v>2177</v>
      </c>
      <c r="H2841" s="129">
        <v>61.0</v>
      </c>
      <c r="I2841" s="163">
        <v>47.0</v>
      </c>
      <c r="J2841" s="163">
        <v>117.0</v>
      </c>
      <c r="K2841" s="129">
        <v>1.0</v>
      </c>
      <c r="L2841" s="129">
        <v>0.0</v>
      </c>
      <c r="M2841" s="129">
        <v>0.0</v>
      </c>
      <c r="N2841" s="129">
        <v>1.0</v>
      </c>
      <c r="O2841" s="129">
        <v>10.0</v>
      </c>
      <c r="P2841" s="129">
        <v>10.0</v>
      </c>
      <c r="Q2841" s="11">
        <f t="array" ref="Q2841">COUNTIF(E2841:E3598, E2841)</f>
        <v>1</v>
      </c>
    </row>
    <row r="2842">
      <c r="A2842" s="129">
        <v>11.0</v>
      </c>
      <c r="B2842" s="129" t="str">
        <f t="array" ref="B2842">IFS(OR(C2842=1, C2842=6, C2842=11, C2842=16), "Mon", OR(C2842=2, C2842=7, C2842=12, C2842=17), "Tue", OR(C2842=3, C2842=8, C2842=13, C2842=18), "Wed",OR(C2842=4, C2842=9, C2842=14, C2842=19), "Thu",OR(C2842=5, C2842=10, C2842=15, C2842=20), "Fri",TRUE, "")</f>
        <v>Mon</v>
      </c>
      <c r="C2842" s="129">
        <v>1.0</v>
      </c>
      <c r="D2842" s="129" t="s">
        <v>8580</v>
      </c>
      <c r="E2842" s="129" t="s">
        <v>3142</v>
      </c>
      <c r="F2842" s="129" t="s">
        <v>28</v>
      </c>
      <c r="G2842" s="129" t="s">
        <v>3143</v>
      </c>
      <c r="H2842" s="129">
        <v>34.0</v>
      </c>
      <c r="I2842" s="163">
        <v>55.0</v>
      </c>
      <c r="J2842" s="163">
        <v>151.0</v>
      </c>
      <c r="K2842" s="129">
        <v>1.0</v>
      </c>
      <c r="L2842" s="129">
        <v>0.0</v>
      </c>
      <c r="M2842" s="129">
        <v>0.0</v>
      </c>
      <c r="N2842" s="129">
        <v>1.0</v>
      </c>
      <c r="O2842" s="129">
        <v>10.0</v>
      </c>
      <c r="P2842" s="129">
        <v>10.0</v>
      </c>
      <c r="Q2842" s="11">
        <f t="array" ref="Q2842">COUNTIF(E2842:E3598, E2842)</f>
        <v>1</v>
      </c>
    </row>
    <row r="2843">
      <c r="A2843" s="129">
        <v>11.0</v>
      </c>
      <c r="B2843" s="129" t="str">
        <f t="array" ref="B2843">IFS(OR(C2843=1, C2843=6, C2843=11, C2843=16), "Mon", OR(C2843=2, C2843=7, C2843=12, C2843=17), "Tue", OR(C2843=3, C2843=8, C2843=13, C2843=18), "Wed",OR(C2843=4, C2843=9, C2843=14, C2843=19), "Thu",OR(C2843=5, C2843=10, C2843=15, C2843=20), "Fri",TRUE, "")</f>
        <v>Tue</v>
      </c>
      <c r="C2843" s="129">
        <v>2.0</v>
      </c>
      <c r="D2843" s="129" t="s">
        <v>8580</v>
      </c>
      <c r="E2843" s="129" t="s">
        <v>807</v>
      </c>
      <c r="F2843" s="129" t="s">
        <v>28</v>
      </c>
      <c r="G2843" s="129" t="s">
        <v>808</v>
      </c>
      <c r="H2843" s="129">
        <v>48.0</v>
      </c>
      <c r="I2843" s="163">
        <v>145.0</v>
      </c>
      <c r="J2843" s="163">
        <v>348.0</v>
      </c>
      <c r="K2843" s="129">
        <v>0.0</v>
      </c>
      <c r="L2843" s="129">
        <v>0.0</v>
      </c>
      <c r="M2843" s="129">
        <v>0.0</v>
      </c>
      <c r="N2843" s="129">
        <v>0.0</v>
      </c>
      <c r="O2843" s="129">
        <v>10.0</v>
      </c>
      <c r="P2843" s="129">
        <v>10.0</v>
      </c>
      <c r="Q2843" s="11">
        <f t="array" ref="Q2843">COUNTIF(E2843:E3598, E2843)</f>
        <v>1</v>
      </c>
    </row>
    <row r="2844">
      <c r="A2844" s="129">
        <v>11.0</v>
      </c>
      <c r="B2844" s="129" t="str">
        <f t="array" ref="B2844">IFS(OR(C2844=1, C2844=6, C2844=11, C2844=16), "Mon", OR(C2844=2, C2844=7, C2844=12, C2844=17), "Tue", OR(C2844=3, C2844=8, C2844=13, C2844=18), "Wed",OR(C2844=4, C2844=9, C2844=14, C2844=19), "Thu",OR(C2844=5, C2844=10, C2844=15, C2844=20), "Fri",TRUE, "")</f>
        <v>Tue</v>
      </c>
      <c r="C2844" s="129">
        <v>2.0</v>
      </c>
      <c r="D2844" s="129" t="s">
        <v>8580</v>
      </c>
      <c r="E2844" s="129" t="s">
        <v>1275</v>
      </c>
      <c r="F2844" s="129" t="s">
        <v>28</v>
      </c>
      <c r="G2844" s="129" t="s">
        <v>1276</v>
      </c>
      <c r="H2844" s="129">
        <v>60.0</v>
      </c>
      <c r="I2844" s="163">
        <v>51.0</v>
      </c>
      <c r="J2844" s="163">
        <v>116.0</v>
      </c>
      <c r="K2844" s="129">
        <v>0.0</v>
      </c>
      <c r="L2844" s="129">
        <v>-1.0</v>
      </c>
      <c r="M2844" s="129">
        <v>0.0</v>
      </c>
      <c r="N2844" s="129">
        <v>-1.0</v>
      </c>
      <c r="O2844" s="129">
        <v>7.0</v>
      </c>
      <c r="P2844" s="129">
        <v>6.0</v>
      </c>
      <c r="Q2844" s="11">
        <f t="array" ref="Q2844">COUNTIF(E2844:E3598, E2844)</f>
        <v>1</v>
      </c>
    </row>
    <row r="2845">
      <c r="A2845" s="129">
        <v>11.0</v>
      </c>
      <c r="B2845" s="129" t="str">
        <f t="array" ref="B2845">IFS(OR(C2845=1, C2845=6, C2845=11, C2845=16), "Mon", OR(C2845=2, C2845=7, C2845=12, C2845=17), "Tue", OR(C2845=3, C2845=8, C2845=13, C2845=18), "Wed",OR(C2845=4, C2845=9, C2845=14, C2845=19), "Thu",OR(C2845=5, C2845=10, C2845=15, C2845=20), "Fri",TRUE, "")</f>
        <v>Tue</v>
      </c>
      <c r="C2845" s="129">
        <v>2.0</v>
      </c>
      <c r="D2845" s="129" t="s">
        <v>8580</v>
      </c>
      <c r="E2845" s="129" t="s">
        <v>3770</v>
      </c>
      <c r="F2845" s="129" t="s">
        <v>28</v>
      </c>
      <c r="G2845" s="129" t="s">
        <v>3771</v>
      </c>
      <c r="H2845" s="129">
        <v>34.0</v>
      </c>
      <c r="I2845" s="163">
        <v>34.0</v>
      </c>
      <c r="J2845" s="163">
        <v>162.0</v>
      </c>
      <c r="K2845" s="129">
        <v>0.0</v>
      </c>
      <c r="L2845" s="129">
        <v>0.0</v>
      </c>
      <c r="M2845" s="129">
        <v>-1.0</v>
      </c>
      <c r="N2845" s="129">
        <v>-1.0</v>
      </c>
      <c r="O2845" s="129">
        <v>8.0</v>
      </c>
      <c r="P2845" s="129">
        <v>7.0</v>
      </c>
      <c r="Q2845" s="11">
        <f t="array" ref="Q2845">COUNTIF(E2845:E3598, E2845)</f>
        <v>2</v>
      </c>
    </row>
    <row r="2846">
      <c r="A2846" s="129">
        <v>11.0</v>
      </c>
      <c r="B2846" s="129" t="str">
        <f t="array" ref="B2846">IFS(OR(C2846=1, C2846=6, C2846=11, C2846=16), "Mon", OR(C2846=2, C2846=7, C2846=12, C2846=17), "Tue", OR(C2846=3, C2846=8, C2846=13, C2846=18), "Wed",OR(C2846=4, C2846=9, C2846=14, C2846=19), "Thu",OR(C2846=5, C2846=10, C2846=15, C2846=20), "Fri",TRUE, "")</f>
        <v>Tue</v>
      </c>
      <c r="C2846" s="129">
        <v>2.0</v>
      </c>
      <c r="D2846" s="129" t="s">
        <v>8580</v>
      </c>
      <c r="E2846" s="129" t="s">
        <v>1714</v>
      </c>
      <c r="F2846" s="129" t="s">
        <v>28</v>
      </c>
      <c r="G2846" s="129" t="s">
        <v>1715</v>
      </c>
      <c r="H2846" s="129">
        <v>46.0</v>
      </c>
      <c r="I2846" s="163">
        <v>47.0</v>
      </c>
      <c r="J2846" s="163">
        <v>350.0</v>
      </c>
      <c r="K2846" s="129">
        <v>1.0</v>
      </c>
      <c r="L2846" s="129">
        <v>0.0</v>
      </c>
      <c r="M2846" s="129">
        <v>0.0</v>
      </c>
      <c r="N2846" s="129">
        <v>1.0</v>
      </c>
      <c r="O2846" s="129">
        <v>7.0</v>
      </c>
      <c r="P2846" s="129">
        <v>8.0</v>
      </c>
      <c r="Q2846" s="11">
        <f t="array" ref="Q2846">COUNTIF(E2846:E3598, E2846)</f>
        <v>2</v>
      </c>
    </row>
    <row r="2847">
      <c r="A2847" s="129">
        <v>11.0</v>
      </c>
      <c r="B2847" s="129" t="str">
        <f t="array" ref="B2847">IFS(OR(C2847=1, C2847=6, C2847=11, C2847=16), "Mon", OR(C2847=2, C2847=7, C2847=12, C2847=17), "Tue", OR(C2847=3, C2847=8, C2847=13, C2847=18), "Wed",OR(C2847=4, C2847=9, C2847=14, C2847=19), "Thu",OR(C2847=5, C2847=10, C2847=15, C2847=20), "Fri",TRUE, "")</f>
        <v>Tue</v>
      </c>
      <c r="C2847" s="129">
        <v>2.0</v>
      </c>
      <c r="D2847" s="129" t="s">
        <v>8580</v>
      </c>
      <c r="E2847" s="129" t="s">
        <v>5804</v>
      </c>
      <c r="F2847" s="129" t="s">
        <v>28</v>
      </c>
      <c r="G2847" s="129" t="s">
        <v>5805</v>
      </c>
      <c r="H2847" s="129">
        <v>45.0</v>
      </c>
      <c r="I2847" s="163">
        <v>71.0</v>
      </c>
      <c r="J2847" s="163">
        <v>224.0</v>
      </c>
      <c r="K2847" s="129">
        <v>0.0</v>
      </c>
      <c r="L2847" s="129">
        <v>-1.0</v>
      </c>
      <c r="M2847" s="129">
        <v>0.0</v>
      </c>
      <c r="N2847" s="129">
        <v>-1.0</v>
      </c>
      <c r="O2847" s="129">
        <v>8.0</v>
      </c>
      <c r="P2847" s="129">
        <v>7.0</v>
      </c>
      <c r="Q2847" s="11">
        <f t="array" ref="Q2847">COUNTIF(E2847:E3598, E2847)</f>
        <v>1</v>
      </c>
    </row>
    <row r="2848">
      <c r="A2848" s="129">
        <v>11.0</v>
      </c>
      <c r="B2848" s="129" t="str">
        <f t="array" ref="B2848">IFS(OR(C2848=1, C2848=6, C2848=11, C2848=16), "Mon", OR(C2848=2, C2848=7, C2848=12, C2848=17), "Tue", OR(C2848=3, C2848=8, C2848=13, C2848=18), "Wed",OR(C2848=4, C2848=9, C2848=14, C2848=19), "Thu",OR(C2848=5, C2848=10, C2848=15, C2848=20), "Fri",TRUE, "")</f>
        <v>Tue</v>
      </c>
      <c r="C2848" s="129">
        <v>2.0</v>
      </c>
      <c r="D2848" s="129" t="s">
        <v>8580</v>
      </c>
      <c r="E2848" s="129" t="s">
        <v>4268</v>
      </c>
      <c r="F2848" s="129" t="s">
        <v>28</v>
      </c>
      <c r="G2848" s="129" t="s">
        <v>4269</v>
      </c>
      <c r="H2848" s="129">
        <v>61.0</v>
      </c>
      <c r="I2848" s="163">
        <v>72.0</v>
      </c>
      <c r="J2848" s="163">
        <v>332.0</v>
      </c>
      <c r="K2848" s="129">
        <v>1.0</v>
      </c>
      <c r="L2848" s="129">
        <v>-1.0</v>
      </c>
      <c r="M2848" s="129">
        <v>0.0</v>
      </c>
      <c r="N2848" s="129">
        <v>0.0</v>
      </c>
      <c r="O2848" s="129">
        <v>10.0</v>
      </c>
      <c r="P2848" s="129">
        <v>10.0</v>
      </c>
      <c r="Q2848" s="11">
        <f t="array" ref="Q2848">COUNTIF(E2848:E3598, E2848)</f>
        <v>2</v>
      </c>
    </row>
    <row r="2849">
      <c r="A2849" s="129">
        <v>11.0</v>
      </c>
      <c r="B2849" s="129" t="str">
        <f t="array" ref="B2849">IFS(OR(C2849=1, C2849=6, C2849=11, C2849=16), "Mon", OR(C2849=2, C2849=7, C2849=12, C2849=17), "Tue", OR(C2849=3, C2849=8, C2849=13, C2849=18), "Wed",OR(C2849=4, C2849=9, C2849=14, C2849=19), "Thu",OR(C2849=5, C2849=10, C2849=15, C2849=20), "Fri",TRUE, "")</f>
        <v>Wed</v>
      </c>
      <c r="C2849" s="129">
        <v>3.0</v>
      </c>
      <c r="D2849" s="129" t="s">
        <v>8580</v>
      </c>
      <c r="E2849" s="129" t="s">
        <v>2404</v>
      </c>
      <c r="F2849" s="129" t="s">
        <v>28</v>
      </c>
      <c r="G2849" s="129" t="s">
        <v>2405</v>
      </c>
      <c r="H2849" s="129">
        <v>48.0</v>
      </c>
      <c r="I2849" s="163">
        <v>81.0</v>
      </c>
      <c r="J2849" s="163">
        <v>298.0</v>
      </c>
      <c r="K2849" s="129">
        <v>0.0</v>
      </c>
      <c r="L2849" s="129">
        <v>-1.0</v>
      </c>
      <c r="M2849" s="129">
        <v>0.0</v>
      </c>
      <c r="N2849" s="129">
        <v>-1.0</v>
      </c>
      <c r="O2849" s="129">
        <v>7.0</v>
      </c>
      <c r="P2849" s="129">
        <v>6.0</v>
      </c>
      <c r="Q2849" s="11">
        <f t="array" ref="Q2849">COUNTIF(E2849:E3598, E2849)</f>
        <v>1</v>
      </c>
    </row>
    <row r="2850">
      <c r="A2850" s="129">
        <v>11.0</v>
      </c>
      <c r="B2850" s="129" t="str">
        <f t="array" ref="B2850">IFS(OR(C2850=1, C2850=6, C2850=11, C2850=16), "Mon", OR(C2850=2, C2850=7, C2850=12, C2850=17), "Tue", OR(C2850=3, C2850=8, C2850=13, C2850=18), "Wed",OR(C2850=4, C2850=9, C2850=14, C2850=19), "Thu",OR(C2850=5, C2850=10, C2850=15, C2850=20), "Fri",TRUE, "")</f>
        <v>Wed</v>
      </c>
      <c r="C2850" s="129">
        <v>3.0</v>
      </c>
      <c r="D2850" s="129" t="s">
        <v>8580</v>
      </c>
      <c r="E2850" s="129" t="s">
        <v>4270</v>
      </c>
      <c r="F2850" s="129" t="s">
        <v>28</v>
      </c>
      <c r="G2850" s="129" t="s">
        <v>4271</v>
      </c>
      <c r="H2850" s="129">
        <v>59.0</v>
      </c>
      <c r="I2850" s="163">
        <v>107.0</v>
      </c>
      <c r="J2850" s="163">
        <v>310.0</v>
      </c>
      <c r="K2850" s="129">
        <v>0.0</v>
      </c>
      <c r="L2850" s="129">
        <v>0.0</v>
      </c>
      <c r="M2850" s="129">
        <v>0.0</v>
      </c>
      <c r="N2850" s="129">
        <v>0.0</v>
      </c>
      <c r="O2850" s="129">
        <v>10.0</v>
      </c>
      <c r="P2850" s="129">
        <v>10.0</v>
      </c>
      <c r="Q2850" s="11">
        <f t="array" ref="Q2850">COUNTIF(E2850:E3598, E2850)</f>
        <v>1</v>
      </c>
    </row>
    <row r="2851">
      <c r="A2851" s="129">
        <v>11.0</v>
      </c>
      <c r="B2851" s="129" t="str">
        <f t="array" ref="B2851">IFS(OR(C2851=1, C2851=6, C2851=11, C2851=16), "Mon", OR(C2851=2, C2851=7, C2851=12, C2851=17), "Tue", OR(C2851=3, C2851=8, C2851=13, C2851=18), "Wed",OR(C2851=4, C2851=9, C2851=14, C2851=19), "Thu",OR(C2851=5, C2851=10, C2851=15, C2851=20), "Fri",TRUE, "")</f>
        <v>Wed</v>
      </c>
      <c r="C2851" s="129">
        <v>3.0</v>
      </c>
      <c r="D2851" s="129" t="s">
        <v>8580</v>
      </c>
      <c r="E2851" s="129" t="s">
        <v>7090</v>
      </c>
      <c r="F2851" s="129" t="s">
        <v>28</v>
      </c>
      <c r="G2851" s="129" t="s">
        <v>7091</v>
      </c>
      <c r="H2851" s="129">
        <v>35.0</v>
      </c>
      <c r="I2851" s="163">
        <v>35.0</v>
      </c>
      <c r="J2851" s="163">
        <v>129.0</v>
      </c>
      <c r="K2851" s="129">
        <v>1.0</v>
      </c>
      <c r="L2851" s="129">
        <v>-1.0</v>
      </c>
      <c r="M2851" s="129">
        <v>0.0</v>
      </c>
      <c r="N2851" s="129">
        <v>0.0</v>
      </c>
      <c r="O2851" s="129">
        <v>10.0</v>
      </c>
      <c r="P2851" s="129">
        <v>10.0</v>
      </c>
      <c r="Q2851" s="11">
        <f t="array" ref="Q2851">COUNTIF(E2851:E3598, E2851)</f>
        <v>2</v>
      </c>
    </row>
    <row r="2852">
      <c r="A2852" s="129">
        <v>11.0</v>
      </c>
      <c r="B2852" s="129" t="str">
        <f t="array" ref="B2852">IFS(OR(C2852=1, C2852=6, C2852=11, C2852=16), "Mon", OR(C2852=2, C2852=7, C2852=12, C2852=17), "Tue", OR(C2852=3, C2852=8, C2852=13, C2852=18), "Wed",OR(C2852=4, C2852=9, C2852=14, C2852=19), "Thu",OR(C2852=5, C2852=10, C2852=15, C2852=20), "Fri",TRUE, "")</f>
        <v>Wed</v>
      </c>
      <c r="C2852" s="129">
        <v>3.0</v>
      </c>
      <c r="D2852" s="129" t="s">
        <v>8580</v>
      </c>
      <c r="E2852" s="129" t="s">
        <v>5316</v>
      </c>
      <c r="F2852" s="129" t="s">
        <v>28</v>
      </c>
      <c r="G2852" s="129" t="s">
        <v>5317</v>
      </c>
      <c r="H2852" s="129">
        <v>35.0</v>
      </c>
      <c r="I2852" s="163">
        <v>88.0</v>
      </c>
      <c r="J2852" s="163">
        <v>246.0</v>
      </c>
      <c r="K2852" s="129">
        <v>0.0</v>
      </c>
      <c r="L2852" s="129">
        <v>-1.0</v>
      </c>
      <c r="M2852" s="129">
        <v>0.0</v>
      </c>
      <c r="N2852" s="129">
        <v>-1.0</v>
      </c>
      <c r="O2852" s="129">
        <v>6.0</v>
      </c>
      <c r="P2852" s="129">
        <v>5.0</v>
      </c>
      <c r="Q2852" s="11">
        <f t="array" ref="Q2852">COUNTIF(E2852:E3598, E2852)</f>
        <v>1</v>
      </c>
    </row>
    <row r="2853">
      <c r="A2853" s="129">
        <v>11.0</v>
      </c>
      <c r="B2853" s="129" t="str">
        <f t="array" ref="B2853">IFS(OR(C2853=1, C2853=6, C2853=11, C2853=16), "Mon", OR(C2853=2, C2853=7, C2853=12, C2853=17), "Tue", OR(C2853=3, C2853=8, C2853=13, C2853=18), "Wed",OR(C2853=4, C2853=9, C2853=14, C2853=19), "Thu",OR(C2853=5, C2853=10, C2853=15, C2853=20), "Fri",TRUE, "")</f>
        <v>Wed</v>
      </c>
      <c r="C2853" s="129">
        <v>3.0</v>
      </c>
      <c r="D2853" s="129" t="s">
        <v>8580</v>
      </c>
      <c r="E2853" s="129" t="s">
        <v>4666</v>
      </c>
      <c r="F2853" s="129" t="s">
        <v>28</v>
      </c>
      <c r="G2853" s="129" t="s">
        <v>4667</v>
      </c>
      <c r="H2853" s="129">
        <v>47.0</v>
      </c>
      <c r="I2853" s="163">
        <v>32.0</v>
      </c>
      <c r="J2853" s="163">
        <v>121.0</v>
      </c>
      <c r="K2853" s="129">
        <v>1.0</v>
      </c>
      <c r="L2853" s="129">
        <v>0.0</v>
      </c>
      <c r="M2853" s="129">
        <v>-1.0</v>
      </c>
      <c r="N2853" s="129">
        <v>0.0</v>
      </c>
      <c r="O2853" s="129">
        <v>8.0</v>
      </c>
      <c r="P2853" s="129">
        <v>8.0</v>
      </c>
      <c r="Q2853" s="11">
        <f t="array" ref="Q2853">COUNTIF(E2853:E3598, E2853)</f>
        <v>1</v>
      </c>
    </row>
    <row r="2854">
      <c r="A2854" s="129">
        <v>11.0</v>
      </c>
      <c r="B2854" s="129" t="str">
        <f t="array" ref="B2854">IFS(OR(C2854=1, C2854=6, C2854=11, C2854=16), "Mon", OR(C2854=2, C2854=7, C2854=12, C2854=17), "Tue", OR(C2854=3, C2854=8, C2854=13, C2854=18), "Wed",OR(C2854=4, C2854=9, C2854=14, C2854=19), "Thu",OR(C2854=5, C2854=10, C2854=15, C2854=20), "Fri",TRUE, "")</f>
        <v>Wed</v>
      </c>
      <c r="C2854" s="129">
        <v>3.0</v>
      </c>
      <c r="D2854" s="129" t="s">
        <v>8580</v>
      </c>
      <c r="E2854" s="129" t="s">
        <v>2500</v>
      </c>
      <c r="F2854" s="129" t="s">
        <v>28</v>
      </c>
      <c r="G2854" s="129" t="s">
        <v>2501</v>
      </c>
      <c r="H2854" s="129">
        <v>36.0</v>
      </c>
      <c r="I2854" s="163">
        <v>52.0</v>
      </c>
      <c r="J2854" s="163">
        <v>134.0</v>
      </c>
      <c r="K2854" s="129">
        <v>0.0</v>
      </c>
      <c r="L2854" s="129">
        <v>-1.0</v>
      </c>
      <c r="M2854" s="129">
        <v>0.0</v>
      </c>
      <c r="N2854" s="129">
        <v>-1.0</v>
      </c>
      <c r="O2854" s="129">
        <v>8.0</v>
      </c>
      <c r="P2854" s="129">
        <v>7.0</v>
      </c>
      <c r="Q2854" s="11">
        <f t="array" ref="Q2854">COUNTIF(E2854:E3598, E2854)</f>
        <v>1</v>
      </c>
    </row>
    <row r="2855">
      <c r="A2855" s="129">
        <v>11.0</v>
      </c>
      <c r="B2855" s="129" t="str">
        <f t="array" ref="B2855">IFS(OR(C2855=1, C2855=6, C2855=11, C2855=16), "Mon", OR(C2855=2, C2855=7, C2855=12, C2855=17), "Tue", OR(C2855=3, C2855=8, C2855=13, C2855=18), "Wed",OR(C2855=4, C2855=9, C2855=14, C2855=19), "Thu",OR(C2855=5, C2855=10, C2855=15, C2855=20), "Fri",TRUE, "")</f>
        <v>Thu</v>
      </c>
      <c r="C2855" s="129">
        <v>4.0</v>
      </c>
      <c r="D2855" s="129" t="s">
        <v>8580</v>
      </c>
      <c r="E2855" s="129" t="s">
        <v>5982</v>
      </c>
      <c r="F2855" s="129" t="s">
        <v>28</v>
      </c>
      <c r="G2855" s="129" t="s">
        <v>5983</v>
      </c>
      <c r="H2855" s="129">
        <v>69.0</v>
      </c>
      <c r="I2855" s="163">
        <v>94.0</v>
      </c>
      <c r="J2855" s="163">
        <v>352.0</v>
      </c>
      <c r="K2855" s="129">
        <v>1.0</v>
      </c>
      <c r="L2855" s="129">
        <v>0.0</v>
      </c>
      <c r="M2855" s="129">
        <v>0.0</v>
      </c>
      <c r="N2855" s="129">
        <v>1.0</v>
      </c>
      <c r="O2855" s="129">
        <v>7.0</v>
      </c>
      <c r="P2855" s="129">
        <v>8.0</v>
      </c>
      <c r="Q2855" s="11">
        <f t="array" ref="Q2855">COUNTIF(E2855:E3598, E2855)</f>
        <v>1</v>
      </c>
    </row>
    <row r="2856">
      <c r="A2856" s="129">
        <v>11.0</v>
      </c>
      <c r="B2856" s="129" t="str">
        <f t="array" ref="B2856">IFS(OR(C2856=1, C2856=6, C2856=11, C2856=16), "Mon", OR(C2856=2, C2856=7, C2856=12, C2856=17), "Tue", OR(C2856=3, C2856=8, C2856=13, C2856=18), "Wed",OR(C2856=4, C2856=9, C2856=14, C2856=19), "Thu",OR(C2856=5, C2856=10, C2856=15, C2856=20), "Fri",TRUE, "")</f>
        <v>Thu</v>
      </c>
      <c r="C2856" s="129">
        <v>4.0</v>
      </c>
      <c r="D2856" s="129" t="s">
        <v>8580</v>
      </c>
      <c r="E2856" s="129" t="s">
        <v>7624</v>
      </c>
      <c r="F2856" s="129" t="s">
        <v>28</v>
      </c>
      <c r="G2856" s="129" t="s">
        <v>7625</v>
      </c>
      <c r="H2856" s="129">
        <v>51.0</v>
      </c>
      <c r="I2856" s="163">
        <v>24.0</v>
      </c>
      <c r="J2856" s="163">
        <v>152.0</v>
      </c>
      <c r="K2856" s="129">
        <v>0.0</v>
      </c>
      <c r="L2856" s="129">
        <v>-1.0</v>
      </c>
      <c r="M2856" s="129">
        <v>0.0</v>
      </c>
      <c r="N2856" s="129">
        <v>-1.0</v>
      </c>
      <c r="O2856" s="129">
        <v>9.0</v>
      </c>
      <c r="P2856" s="129">
        <v>8.0</v>
      </c>
      <c r="Q2856" s="11">
        <f t="array" ref="Q2856">COUNTIF(E2856:E3598, E2856)</f>
        <v>1</v>
      </c>
    </row>
    <row r="2857">
      <c r="A2857" s="129">
        <v>11.0</v>
      </c>
      <c r="B2857" s="129" t="str">
        <f t="array" ref="B2857">IFS(OR(C2857=1, C2857=6, C2857=11, C2857=16), "Mon", OR(C2857=2, C2857=7, C2857=12, C2857=17), "Tue", OR(C2857=3, C2857=8, C2857=13, C2857=18), "Wed",OR(C2857=4, C2857=9, C2857=14, C2857=19), "Thu",OR(C2857=5, C2857=10, C2857=15, C2857=20), "Fri",TRUE, "")</f>
        <v>Thu</v>
      </c>
      <c r="C2857" s="129">
        <v>4.0</v>
      </c>
      <c r="D2857" s="129" t="s">
        <v>8580</v>
      </c>
      <c r="E2857" s="129" t="s">
        <v>5670</v>
      </c>
      <c r="F2857" s="129" t="s">
        <v>28</v>
      </c>
      <c r="G2857" s="129" t="s">
        <v>5671</v>
      </c>
      <c r="H2857" s="129">
        <v>60.0</v>
      </c>
      <c r="I2857" s="163">
        <v>127.0</v>
      </c>
      <c r="J2857" s="163">
        <v>222.0</v>
      </c>
      <c r="K2857" s="129">
        <v>0.0</v>
      </c>
      <c r="L2857" s="129">
        <v>-1.0</v>
      </c>
      <c r="M2857" s="129">
        <v>0.0</v>
      </c>
      <c r="N2857" s="129">
        <v>-1.0</v>
      </c>
      <c r="O2857" s="129">
        <v>10.0</v>
      </c>
      <c r="P2857" s="129">
        <v>9.0</v>
      </c>
      <c r="Q2857" s="11">
        <f t="array" ref="Q2857">COUNTIF(E2857:E3598, E2857)</f>
        <v>1</v>
      </c>
    </row>
    <row r="2858">
      <c r="A2858" s="129">
        <v>11.0</v>
      </c>
      <c r="B2858" s="129" t="str">
        <f t="array" ref="B2858">IFS(OR(C2858=1, C2858=6, C2858=11, C2858=16), "Mon", OR(C2858=2, C2858=7, C2858=12, C2858=17), "Tue", OR(C2858=3, C2858=8, C2858=13, C2858=18), "Wed",OR(C2858=4, C2858=9, C2858=14, C2858=19), "Thu",OR(C2858=5, C2858=10, C2858=15, C2858=20), "Fri",TRUE, "")</f>
        <v>Thu</v>
      </c>
      <c r="C2858" s="129">
        <v>4.0</v>
      </c>
      <c r="D2858" s="129" t="s">
        <v>8580</v>
      </c>
      <c r="E2858" s="129" t="s">
        <v>215</v>
      </c>
      <c r="F2858" s="129" t="s">
        <v>28</v>
      </c>
      <c r="G2858" s="129" t="s">
        <v>216</v>
      </c>
      <c r="H2858" s="129">
        <v>30.0</v>
      </c>
      <c r="I2858" s="163">
        <v>85.0</v>
      </c>
      <c r="J2858" s="163">
        <v>288.0</v>
      </c>
      <c r="K2858" s="129">
        <v>0.0</v>
      </c>
      <c r="L2858" s="129">
        <v>0.0</v>
      </c>
      <c r="M2858" s="129">
        <v>0.0</v>
      </c>
      <c r="N2858" s="129">
        <v>0.0</v>
      </c>
      <c r="O2858" s="129">
        <v>8.0</v>
      </c>
      <c r="P2858" s="129">
        <v>8.0</v>
      </c>
      <c r="Q2858" s="11">
        <f t="array" ref="Q2858">COUNTIF(E2858:E3598, E2858)</f>
        <v>1</v>
      </c>
    </row>
    <row r="2859">
      <c r="A2859" s="129">
        <v>11.0</v>
      </c>
      <c r="B2859" s="129" t="str">
        <f t="array" ref="B2859">IFS(OR(C2859=1, C2859=6, C2859=11, C2859=16), "Mon", OR(C2859=2, C2859=7, C2859=12, C2859=17), "Tue", OR(C2859=3, C2859=8, C2859=13, C2859=18), "Wed",OR(C2859=4, C2859=9, C2859=14, C2859=19), "Thu",OR(C2859=5, C2859=10, C2859=15, C2859=20), "Fri",TRUE, "")</f>
        <v>Thu</v>
      </c>
      <c r="C2859" s="129">
        <v>4.0</v>
      </c>
      <c r="D2859" s="129" t="s">
        <v>8580</v>
      </c>
      <c r="E2859" s="129" t="s">
        <v>3400</v>
      </c>
      <c r="F2859" s="129" t="s">
        <v>28</v>
      </c>
      <c r="G2859" s="129" t="s">
        <v>3401</v>
      </c>
      <c r="H2859" s="129">
        <v>37.0</v>
      </c>
      <c r="I2859" s="163">
        <v>58.0</v>
      </c>
      <c r="J2859" s="163">
        <v>110.0</v>
      </c>
      <c r="K2859" s="129">
        <v>0.0</v>
      </c>
      <c r="L2859" s="129">
        <v>0.0</v>
      </c>
      <c r="M2859" s="129">
        <v>0.0</v>
      </c>
      <c r="N2859" s="129">
        <v>0.0</v>
      </c>
      <c r="O2859" s="129">
        <v>10.0</v>
      </c>
      <c r="P2859" s="129">
        <v>10.0</v>
      </c>
      <c r="Q2859" s="11">
        <f t="array" ref="Q2859">COUNTIF(E2859:E3598, E2859)</f>
        <v>2</v>
      </c>
    </row>
    <row r="2860">
      <c r="A2860" s="129">
        <v>11.0</v>
      </c>
      <c r="B2860" s="129" t="str">
        <f t="array" ref="B2860">IFS(OR(C2860=1, C2860=6, C2860=11, C2860=16), "Mon", OR(C2860=2, C2860=7, C2860=12, C2860=17), "Tue", OR(C2860=3, C2860=8, C2860=13, C2860=18), "Wed",OR(C2860=4, C2860=9, C2860=14, C2860=19), "Thu",OR(C2860=5, C2860=10, C2860=15, C2860=20), "Fri",TRUE, "")</f>
        <v>Thu</v>
      </c>
      <c r="C2860" s="129">
        <v>4.0</v>
      </c>
      <c r="D2860" s="129" t="s">
        <v>8580</v>
      </c>
      <c r="E2860" s="129" t="s">
        <v>6378</v>
      </c>
      <c r="F2860" s="129" t="s">
        <v>28</v>
      </c>
      <c r="G2860" s="129" t="s">
        <v>6379</v>
      </c>
      <c r="H2860" s="129">
        <v>31.0</v>
      </c>
      <c r="I2860" s="163">
        <v>49.0</v>
      </c>
      <c r="J2860" s="163">
        <v>332.0</v>
      </c>
      <c r="K2860" s="129">
        <v>1.0</v>
      </c>
      <c r="L2860" s="129">
        <v>-1.0</v>
      </c>
      <c r="M2860" s="129">
        <v>0.0</v>
      </c>
      <c r="N2860" s="129">
        <v>0.0</v>
      </c>
      <c r="O2860" s="129">
        <v>9.0</v>
      </c>
      <c r="P2860" s="129">
        <v>9.0</v>
      </c>
      <c r="Q2860" s="11">
        <f t="array" ref="Q2860">COUNTIF(E2860:E3598, E2860)</f>
        <v>1</v>
      </c>
    </row>
    <row r="2861">
      <c r="A2861" s="129">
        <v>11.0</v>
      </c>
      <c r="B2861" s="129" t="str">
        <f t="array" ref="B2861">IFS(OR(C2861=1, C2861=6, C2861=11, C2861=16), "Mon", OR(C2861=2, C2861=7, C2861=12, C2861=17), "Tue", OR(C2861=3, C2861=8, C2861=13, C2861=18), "Wed",OR(C2861=4, C2861=9, C2861=14, C2861=19), "Thu",OR(C2861=5, C2861=10, C2861=15, C2861=20), "Fri",TRUE, "")</f>
        <v>Fri</v>
      </c>
      <c r="C2861" s="129">
        <v>5.0</v>
      </c>
      <c r="D2861" s="129" t="s">
        <v>8580</v>
      </c>
      <c r="E2861" s="129" t="s">
        <v>3814</v>
      </c>
      <c r="F2861" s="129" t="s">
        <v>28</v>
      </c>
      <c r="G2861" s="129" t="s">
        <v>3815</v>
      </c>
      <c r="H2861" s="129">
        <v>69.0</v>
      </c>
      <c r="I2861" s="163">
        <v>34.0</v>
      </c>
      <c r="J2861" s="163">
        <v>178.0</v>
      </c>
      <c r="K2861" s="129">
        <v>1.0</v>
      </c>
      <c r="L2861" s="129">
        <v>0.0</v>
      </c>
      <c r="M2861" s="129">
        <v>0.0</v>
      </c>
      <c r="N2861" s="129">
        <v>1.0</v>
      </c>
      <c r="O2861" s="129">
        <v>10.0</v>
      </c>
      <c r="P2861" s="129">
        <v>10.0</v>
      </c>
      <c r="Q2861" s="11">
        <f t="array" ref="Q2861">COUNTIF(E2861:E3598, E2861)</f>
        <v>1</v>
      </c>
    </row>
    <row r="2862">
      <c r="A2862" s="129">
        <v>11.0</v>
      </c>
      <c r="B2862" s="129" t="str">
        <f t="array" ref="B2862">IFS(OR(C2862=1, C2862=6, C2862=11, C2862=16), "Mon", OR(C2862=2, C2862=7, C2862=12, C2862=17), "Tue", OR(C2862=3, C2862=8, C2862=13, C2862=18), "Wed",OR(C2862=4, C2862=9, C2862=14, C2862=19), "Thu",OR(C2862=5, C2862=10, C2862=15, C2862=20), "Fri",TRUE, "")</f>
        <v>Fri</v>
      </c>
      <c r="C2862" s="129">
        <v>5.0</v>
      </c>
      <c r="D2862" s="129" t="s">
        <v>8580</v>
      </c>
      <c r="E2862" s="129" t="s">
        <v>6732</v>
      </c>
      <c r="F2862" s="129" t="s">
        <v>28</v>
      </c>
      <c r="G2862" s="129" t="s">
        <v>6733</v>
      </c>
      <c r="H2862" s="129">
        <v>61.0</v>
      </c>
      <c r="I2862" s="163">
        <v>42.0</v>
      </c>
      <c r="J2862" s="163">
        <v>146.0</v>
      </c>
      <c r="K2862" s="129">
        <v>1.0</v>
      </c>
      <c r="L2862" s="129">
        <v>0.0</v>
      </c>
      <c r="M2862" s="129">
        <v>0.0</v>
      </c>
      <c r="N2862" s="129">
        <v>1.0</v>
      </c>
      <c r="O2862" s="129">
        <v>10.0</v>
      </c>
      <c r="P2862" s="129">
        <v>10.0</v>
      </c>
      <c r="Q2862" s="11">
        <f t="array" ref="Q2862">COUNTIF(E2862:E3598, E2862)</f>
        <v>1</v>
      </c>
    </row>
    <row r="2863">
      <c r="A2863" s="129">
        <v>11.0</v>
      </c>
      <c r="B2863" s="129" t="str">
        <f t="array" ref="B2863">IFS(OR(C2863=1, C2863=6, C2863=11, C2863=16), "Mon", OR(C2863=2, C2863=7, C2863=12, C2863=17), "Tue", OR(C2863=3, C2863=8, C2863=13, C2863=18), "Wed",OR(C2863=4, C2863=9, C2863=14, C2863=19), "Thu",OR(C2863=5, C2863=10, C2863=15, C2863=20), "Fri",TRUE, "")</f>
        <v>Fri</v>
      </c>
      <c r="C2863" s="129">
        <v>5.0</v>
      </c>
      <c r="D2863" s="129" t="s">
        <v>8580</v>
      </c>
      <c r="E2863" s="129" t="s">
        <v>2786</v>
      </c>
      <c r="F2863" s="129" t="s">
        <v>28</v>
      </c>
      <c r="G2863" s="129" t="s">
        <v>2787</v>
      </c>
      <c r="H2863" s="129">
        <v>63.0</v>
      </c>
      <c r="I2863" s="163">
        <v>100.0</v>
      </c>
      <c r="J2863" s="163">
        <v>310.0</v>
      </c>
      <c r="K2863" s="129">
        <v>0.0</v>
      </c>
      <c r="L2863" s="129">
        <v>-1.0</v>
      </c>
      <c r="M2863" s="129">
        <v>0.0</v>
      </c>
      <c r="N2863" s="129">
        <v>-1.0</v>
      </c>
      <c r="O2863" s="129">
        <v>6.0</v>
      </c>
      <c r="P2863" s="129">
        <v>5.0</v>
      </c>
      <c r="Q2863" s="11">
        <f t="array" ref="Q2863">COUNTIF(E2863:E3598, E2863)</f>
        <v>1</v>
      </c>
    </row>
    <row r="2864">
      <c r="A2864" s="129">
        <v>11.0</v>
      </c>
      <c r="B2864" s="129" t="str">
        <f t="array" ref="B2864">IFS(OR(C2864=1, C2864=6, C2864=11, C2864=16), "Mon", OR(C2864=2, C2864=7, C2864=12, C2864=17), "Tue", OR(C2864=3, C2864=8, C2864=13, C2864=18), "Wed",OR(C2864=4, C2864=9, C2864=14, C2864=19), "Thu",OR(C2864=5, C2864=10, C2864=15, C2864=20), "Fri",TRUE, "")</f>
        <v>Fri</v>
      </c>
      <c r="C2864" s="129">
        <v>5.0</v>
      </c>
      <c r="D2864" s="129" t="s">
        <v>8580</v>
      </c>
      <c r="E2864" s="129" t="s">
        <v>4102</v>
      </c>
      <c r="F2864" s="129" t="s">
        <v>28</v>
      </c>
      <c r="G2864" s="129" t="s">
        <v>4103</v>
      </c>
      <c r="H2864" s="129">
        <v>43.0</v>
      </c>
      <c r="I2864" s="163">
        <v>56.0</v>
      </c>
      <c r="J2864" s="163">
        <v>111.0</v>
      </c>
      <c r="K2864" s="129">
        <v>0.0</v>
      </c>
      <c r="L2864" s="129">
        <v>0.0</v>
      </c>
      <c r="M2864" s="129">
        <v>0.0</v>
      </c>
      <c r="N2864" s="129">
        <v>0.0</v>
      </c>
      <c r="O2864" s="129">
        <v>10.0</v>
      </c>
      <c r="P2864" s="129">
        <v>10.0</v>
      </c>
      <c r="Q2864" s="11">
        <f t="array" ref="Q2864">COUNTIF(E2864:E3598, E2864)</f>
        <v>1</v>
      </c>
    </row>
    <row r="2865">
      <c r="A2865" s="129">
        <v>11.0</v>
      </c>
      <c r="B2865" s="129" t="str">
        <f t="array" ref="B2865">IFS(OR(C2865=1, C2865=6, C2865=11, C2865=16), "Mon", OR(C2865=2, C2865=7, C2865=12, C2865=17), "Tue", OR(C2865=3, C2865=8, C2865=13, C2865=18), "Wed",OR(C2865=4, C2865=9, C2865=14, C2865=19), "Thu",OR(C2865=5, C2865=10, C2865=15, C2865=20), "Fri",TRUE, "")</f>
        <v>Fri</v>
      </c>
      <c r="C2865" s="129">
        <v>5.0</v>
      </c>
      <c r="D2865" s="129" t="s">
        <v>8580</v>
      </c>
      <c r="E2865" s="129" t="s">
        <v>8118</v>
      </c>
      <c r="F2865" s="129" t="s">
        <v>28</v>
      </c>
      <c r="G2865" s="129" t="s">
        <v>8119</v>
      </c>
      <c r="H2865" s="129">
        <v>21.0</v>
      </c>
      <c r="I2865" s="163">
        <v>58.0</v>
      </c>
      <c r="J2865" s="163">
        <v>162.0</v>
      </c>
      <c r="K2865" s="129">
        <v>0.0</v>
      </c>
      <c r="L2865" s="129">
        <v>0.0</v>
      </c>
      <c r="M2865" s="129">
        <v>0.0</v>
      </c>
      <c r="N2865" s="129">
        <v>0.0</v>
      </c>
      <c r="O2865" s="129">
        <v>7.0</v>
      </c>
      <c r="P2865" s="129">
        <v>7.0</v>
      </c>
      <c r="Q2865" s="11">
        <f t="array" ref="Q2865">COUNTIF(E2865:E3598, E2865)</f>
        <v>1</v>
      </c>
    </row>
    <row r="2866">
      <c r="A2866" s="129">
        <v>11.0</v>
      </c>
      <c r="B2866" s="129" t="str">
        <f t="array" ref="B2866">IFS(OR(C2866=1, C2866=6, C2866=11, C2866=16), "Mon", OR(C2866=2, C2866=7, C2866=12, C2866=17), "Tue", OR(C2866=3, C2866=8, C2866=13, C2866=18), "Wed",OR(C2866=4, C2866=9, C2866=14, C2866=19), "Thu",OR(C2866=5, C2866=10, C2866=15, C2866=20), "Fri",TRUE, "")</f>
        <v>Fri</v>
      </c>
      <c r="C2866" s="129">
        <v>5.0</v>
      </c>
      <c r="D2866" s="129" t="s">
        <v>8580</v>
      </c>
      <c r="E2866" s="129" t="s">
        <v>1017</v>
      </c>
      <c r="F2866" s="129" t="s">
        <v>28</v>
      </c>
      <c r="G2866" s="129" t="s">
        <v>1018</v>
      </c>
      <c r="H2866" s="129">
        <v>46.0</v>
      </c>
      <c r="I2866" s="163">
        <v>46.0</v>
      </c>
      <c r="J2866" s="163">
        <v>155.0</v>
      </c>
      <c r="K2866" s="129">
        <v>0.0</v>
      </c>
      <c r="L2866" s="129">
        <v>-1.0</v>
      </c>
      <c r="M2866" s="129">
        <v>0.0</v>
      </c>
      <c r="N2866" s="129">
        <v>-1.0</v>
      </c>
      <c r="O2866" s="129">
        <v>7.0</v>
      </c>
      <c r="P2866" s="129">
        <v>6.0</v>
      </c>
      <c r="Q2866" s="11">
        <f t="array" ref="Q2866">COUNTIF(E2866:E3598, E2866)</f>
        <v>1</v>
      </c>
    </row>
    <row r="2867">
      <c r="A2867" s="129">
        <v>11.0</v>
      </c>
      <c r="B2867" s="129" t="str">
        <f t="array" ref="B2867">IFS(OR(C2867=1, C2867=6, C2867=11, C2867=16), "Mon", OR(C2867=2, C2867=7, C2867=12, C2867=17), "Tue", OR(C2867=3, C2867=8, C2867=13, C2867=18), "Wed",OR(C2867=4, C2867=9, C2867=14, C2867=19), "Thu",OR(C2867=5, C2867=10, C2867=15, C2867=20), "Fri",TRUE, "")</f>
        <v>Mon</v>
      </c>
      <c r="C2867" s="129">
        <v>6.0</v>
      </c>
      <c r="D2867" s="129" t="s">
        <v>8580</v>
      </c>
      <c r="E2867" s="129" t="s">
        <v>1906</v>
      </c>
      <c r="F2867" s="129" t="s">
        <v>28</v>
      </c>
      <c r="G2867" s="129" t="s">
        <v>1907</v>
      </c>
      <c r="H2867" s="129">
        <v>51.0</v>
      </c>
      <c r="I2867" s="163">
        <v>44.0</v>
      </c>
      <c r="J2867" s="163">
        <v>109.0</v>
      </c>
      <c r="K2867" s="129">
        <v>1.0</v>
      </c>
      <c r="L2867" s="129">
        <v>-1.0</v>
      </c>
      <c r="M2867" s="129">
        <v>-1.0</v>
      </c>
      <c r="N2867" s="129">
        <v>-1.0</v>
      </c>
      <c r="O2867" s="129">
        <v>10.0</v>
      </c>
      <c r="P2867" s="129">
        <v>9.0</v>
      </c>
      <c r="Q2867" s="11">
        <f t="array" ref="Q2867">COUNTIF(E2867:E3598, E2867)</f>
        <v>1</v>
      </c>
    </row>
    <row r="2868">
      <c r="A2868" s="129">
        <v>11.0</v>
      </c>
      <c r="B2868" s="129" t="str">
        <f t="array" ref="B2868">IFS(OR(C2868=1, C2868=6, C2868=11, C2868=16), "Mon", OR(C2868=2, C2868=7, C2868=12, C2868=17), "Tue", OR(C2868=3, C2868=8, C2868=13, C2868=18), "Wed",OR(C2868=4, C2868=9, C2868=14, C2868=19), "Thu",OR(C2868=5, C2868=10, C2868=15, C2868=20), "Fri",TRUE, "")</f>
        <v>Mon</v>
      </c>
      <c r="C2868" s="129">
        <v>6.0</v>
      </c>
      <c r="D2868" s="129" t="s">
        <v>8580</v>
      </c>
      <c r="E2868" s="129" t="s">
        <v>1173</v>
      </c>
      <c r="F2868" s="129" t="s">
        <v>28</v>
      </c>
      <c r="G2868" s="129" t="s">
        <v>1174</v>
      </c>
      <c r="H2868" s="129">
        <v>29.0</v>
      </c>
      <c r="I2868" s="163">
        <v>90.0</v>
      </c>
      <c r="J2868" s="163">
        <v>248.0</v>
      </c>
      <c r="K2868" s="129">
        <v>0.0</v>
      </c>
      <c r="L2868" s="129">
        <v>-1.0</v>
      </c>
      <c r="M2868" s="129">
        <v>0.0</v>
      </c>
      <c r="N2868" s="129">
        <v>-1.0</v>
      </c>
      <c r="O2868" s="129">
        <v>8.0</v>
      </c>
      <c r="P2868" s="129">
        <v>7.0</v>
      </c>
      <c r="Q2868" s="11">
        <f t="array" ref="Q2868">COUNTIF(E2868:E3598, E2868)</f>
        <v>1</v>
      </c>
    </row>
    <row r="2869">
      <c r="A2869" s="129">
        <v>11.0</v>
      </c>
      <c r="B2869" s="129" t="str">
        <f t="array" ref="B2869">IFS(OR(C2869=1, C2869=6, C2869=11, C2869=16), "Mon", OR(C2869=2, C2869=7, C2869=12, C2869=17), "Tue", OR(C2869=3, C2869=8, C2869=13, C2869=18), "Wed",OR(C2869=4, C2869=9, C2869=14, C2869=19), "Thu",OR(C2869=5, C2869=10, C2869=15, C2869=20), "Fri",TRUE, "")</f>
        <v>Mon</v>
      </c>
      <c r="C2869" s="129">
        <v>6.0</v>
      </c>
      <c r="D2869" s="129" t="s">
        <v>8580</v>
      </c>
      <c r="E2869" s="129" t="s">
        <v>2764</v>
      </c>
      <c r="F2869" s="129" t="s">
        <v>28</v>
      </c>
      <c r="G2869" s="129" t="s">
        <v>2765</v>
      </c>
      <c r="H2869" s="129">
        <v>22.0</v>
      </c>
      <c r="I2869" s="163">
        <v>96.0</v>
      </c>
      <c r="J2869" s="163">
        <v>444.0</v>
      </c>
      <c r="K2869" s="129">
        <v>0.0</v>
      </c>
      <c r="L2869" s="129">
        <v>-1.0</v>
      </c>
      <c r="M2869" s="129">
        <v>0.0</v>
      </c>
      <c r="N2869" s="129">
        <v>-1.0</v>
      </c>
      <c r="O2869" s="129">
        <v>10.0</v>
      </c>
      <c r="P2869" s="129">
        <v>9.0</v>
      </c>
      <c r="Q2869" s="11">
        <f t="array" ref="Q2869">COUNTIF(E2869:E3598, E2869)</f>
        <v>1</v>
      </c>
    </row>
    <row r="2870">
      <c r="A2870" s="129">
        <v>11.0</v>
      </c>
      <c r="B2870" s="129" t="str">
        <f t="array" ref="B2870">IFS(OR(C2870=1, C2870=6, C2870=11, C2870=16), "Mon", OR(C2870=2, C2870=7, C2870=12, C2870=17), "Tue", OR(C2870=3, C2870=8, C2870=13, C2870=18), "Wed",OR(C2870=4, C2870=9, C2870=14, C2870=19), "Thu",OR(C2870=5, C2870=10, C2870=15, C2870=20), "Fri",TRUE, "")</f>
        <v>Mon</v>
      </c>
      <c r="C2870" s="129">
        <v>6.0</v>
      </c>
      <c r="D2870" s="129" t="s">
        <v>8580</v>
      </c>
      <c r="E2870" s="129" t="s">
        <v>5056</v>
      </c>
      <c r="F2870" s="129" t="s">
        <v>28</v>
      </c>
      <c r="G2870" s="129" t="s">
        <v>5057</v>
      </c>
      <c r="H2870" s="129">
        <v>39.0</v>
      </c>
      <c r="I2870" s="163">
        <v>27.0</v>
      </c>
      <c r="J2870" s="163">
        <v>123.0</v>
      </c>
      <c r="K2870" s="129">
        <v>0.0</v>
      </c>
      <c r="L2870" s="129">
        <v>0.0</v>
      </c>
      <c r="M2870" s="129">
        <v>0.0</v>
      </c>
      <c r="N2870" s="129">
        <v>0.0</v>
      </c>
      <c r="O2870" s="129">
        <v>8.0</v>
      </c>
      <c r="P2870" s="129">
        <v>8.0</v>
      </c>
      <c r="Q2870" s="11">
        <f t="array" ref="Q2870">COUNTIF(E2870:E3598, E2870)</f>
        <v>1</v>
      </c>
    </row>
    <row r="2871">
      <c r="A2871" s="129">
        <v>11.0</v>
      </c>
      <c r="B2871" s="129" t="str">
        <f t="array" ref="B2871">IFS(OR(C2871=1, C2871=6, C2871=11, C2871=16), "Mon", OR(C2871=2, C2871=7, C2871=12, C2871=17), "Tue", OR(C2871=3, C2871=8, C2871=13, C2871=18), "Wed",OR(C2871=4, C2871=9, C2871=14, C2871=19), "Thu",OR(C2871=5, C2871=10, C2871=15, C2871=20), "Fri",TRUE, "")</f>
        <v>Mon</v>
      </c>
      <c r="C2871" s="129">
        <v>6.0</v>
      </c>
      <c r="D2871" s="129" t="s">
        <v>8580</v>
      </c>
      <c r="E2871" s="129" t="s">
        <v>7820</v>
      </c>
      <c r="F2871" s="129" t="s">
        <v>28</v>
      </c>
      <c r="G2871" s="129" t="s">
        <v>7821</v>
      </c>
      <c r="H2871" s="129">
        <v>57.0</v>
      </c>
      <c r="I2871" s="163">
        <v>31.0</v>
      </c>
      <c r="J2871" s="163">
        <v>155.0</v>
      </c>
      <c r="K2871" s="129">
        <v>0.0</v>
      </c>
      <c r="L2871" s="129">
        <v>-1.0</v>
      </c>
      <c r="M2871" s="129">
        <v>0.0</v>
      </c>
      <c r="N2871" s="129">
        <v>-1.0</v>
      </c>
      <c r="O2871" s="129">
        <v>9.0</v>
      </c>
      <c r="P2871" s="129">
        <v>8.0</v>
      </c>
      <c r="Q2871" s="11">
        <f t="array" ref="Q2871">COUNTIF(E2871:E3598, E2871)</f>
        <v>1</v>
      </c>
    </row>
    <row r="2872">
      <c r="A2872" s="129">
        <v>11.0</v>
      </c>
      <c r="B2872" s="129" t="str">
        <f t="array" ref="B2872">IFS(OR(C2872=1, C2872=6, C2872=11, C2872=16), "Mon", OR(C2872=2, C2872=7, C2872=12, C2872=17), "Tue", OR(C2872=3, C2872=8, C2872=13, C2872=18), "Wed",OR(C2872=4, C2872=9, C2872=14, C2872=19), "Thu",OR(C2872=5, C2872=10, C2872=15, C2872=20), "Fri",TRUE, "")</f>
        <v>Mon</v>
      </c>
      <c r="C2872" s="129">
        <v>6.0</v>
      </c>
      <c r="D2872" s="129" t="s">
        <v>8580</v>
      </c>
      <c r="E2872" s="129" t="s">
        <v>3380</v>
      </c>
      <c r="F2872" s="129" t="s">
        <v>28</v>
      </c>
      <c r="G2872" s="129" t="s">
        <v>3381</v>
      </c>
      <c r="H2872" s="129">
        <v>35.0</v>
      </c>
      <c r="I2872" s="163">
        <v>72.0</v>
      </c>
      <c r="J2872" s="163">
        <v>161.0</v>
      </c>
      <c r="K2872" s="129">
        <v>0.0</v>
      </c>
      <c r="L2872" s="129">
        <v>0.0</v>
      </c>
      <c r="M2872" s="129">
        <v>0.0</v>
      </c>
      <c r="N2872" s="129">
        <v>0.0</v>
      </c>
      <c r="O2872" s="129">
        <v>10.0</v>
      </c>
      <c r="P2872" s="129">
        <v>10.0</v>
      </c>
      <c r="Q2872" s="11">
        <f t="array" ref="Q2872">COUNTIF(E2872:E3598, E2872)</f>
        <v>1</v>
      </c>
    </row>
    <row r="2873">
      <c r="A2873" s="129">
        <v>11.0</v>
      </c>
      <c r="B2873" s="129" t="str">
        <f t="array" ref="B2873">IFS(OR(C2873=1, C2873=6, C2873=11, C2873=16), "Mon", OR(C2873=2, C2873=7, C2873=12, C2873=17), "Tue", OR(C2873=3, C2873=8, C2873=13, C2873=18), "Wed",OR(C2873=4, C2873=9, C2873=14, C2873=19), "Thu",OR(C2873=5, C2873=10, C2873=15, C2873=20), "Fri",TRUE, "")</f>
        <v>Tue</v>
      </c>
      <c r="C2873" s="129">
        <v>7.0</v>
      </c>
      <c r="D2873" s="129" t="s">
        <v>8580</v>
      </c>
      <c r="E2873" s="129" t="s">
        <v>2482</v>
      </c>
      <c r="F2873" s="129" t="s">
        <v>28</v>
      </c>
      <c r="G2873" s="129" t="s">
        <v>2483</v>
      </c>
      <c r="H2873" s="129">
        <v>46.0</v>
      </c>
      <c r="I2873" s="163">
        <v>116.0</v>
      </c>
      <c r="J2873" s="163">
        <v>230.0</v>
      </c>
      <c r="K2873" s="129">
        <v>0.0</v>
      </c>
      <c r="L2873" s="129">
        <v>-1.0</v>
      </c>
      <c r="M2873" s="129">
        <v>0.0</v>
      </c>
      <c r="N2873" s="129">
        <v>-1.0</v>
      </c>
      <c r="O2873" s="129">
        <v>9.0</v>
      </c>
      <c r="P2873" s="129">
        <v>8.0</v>
      </c>
      <c r="Q2873" s="11">
        <f t="array" ref="Q2873">COUNTIF(E2873:E3598, E2873)</f>
        <v>1</v>
      </c>
    </row>
    <row r="2874">
      <c r="A2874" s="129">
        <v>11.0</v>
      </c>
      <c r="B2874" s="129" t="str">
        <f t="array" ref="B2874">IFS(OR(C2874=1, C2874=6, C2874=11, C2874=16), "Mon", OR(C2874=2, C2874=7, C2874=12, C2874=17), "Tue", OR(C2874=3, C2874=8, C2874=13, C2874=18), "Wed",OR(C2874=4, C2874=9, C2874=14, C2874=19), "Thu",OR(C2874=5, C2874=10, C2874=15, C2874=20), "Fri",TRUE, "")</f>
        <v>Tue</v>
      </c>
      <c r="C2874" s="129">
        <v>7.0</v>
      </c>
      <c r="D2874" s="129" t="s">
        <v>8580</v>
      </c>
      <c r="E2874" s="129" t="s">
        <v>2944</v>
      </c>
      <c r="F2874" s="129" t="s">
        <v>28</v>
      </c>
      <c r="G2874" s="129" t="s">
        <v>2945</v>
      </c>
      <c r="H2874" s="129">
        <v>23.0</v>
      </c>
      <c r="I2874" s="163">
        <v>34.0</v>
      </c>
      <c r="J2874" s="163">
        <v>173.0</v>
      </c>
      <c r="K2874" s="129">
        <v>0.0</v>
      </c>
      <c r="L2874" s="129">
        <v>-1.0</v>
      </c>
      <c r="M2874" s="129">
        <v>0.0</v>
      </c>
      <c r="N2874" s="129">
        <v>-1.0</v>
      </c>
      <c r="O2874" s="129">
        <v>9.0</v>
      </c>
      <c r="P2874" s="129">
        <v>8.0</v>
      </c>
      <c r="Q2874" s="11">
        <f t="array" ref="Q2874">COUNTIF(E2874:E3598, E2874)</f>
        <v>2</v>
      </c>
    </row>
    <row r="2875">
      <c r="A2875" s="129">
        <v>11.0</v>
      </c>
      <c r="B2875" s="129" t="str">
        <f t="array" ref="B2875">IFS(OR(C2875=1, C2875=6, C2875=11, C2875=16), "Mon", OR(C2875=2, C2875=7, C2875=12, C2875=17), "Tue", OR(C2875=3, C2875=8, C2875=13, C2875=18), "Wed",OR(C2875=4, C2875=9, C2875=14, C2875=19), "Thu",OR(C2875=5, C2875=10, C2875=15, C2875=20), "Fri",TRUE, "")</f>
        <v>Tue</v>
      </c>
      <c r="C2875" s="129">
        <v>7.0</v>
      </c>
      <c r="D2875" s="129" t="s">
        <v>8580</v>
      </c>
      <c r="E2875" s="129" t="s">
        <v>4394</v>
      </c>
      <c r="F2875" s="129" t="s">
        <v>28</v>
      </c>
      <c r="G2875" s="129" t="s">
        <v>4395</v>
      </c>
      <c r="H2875" s="129">
        <v>35.0</v>
      </c>
      <c r="I2875" s="163">
        <v>166.0</v>
      </c>
      <c r="J2875" s="163">
        <v>540.0</v>
      </c>
      <c r="K2875" s="129">
        <v>0.0</v>
      </c>
      <c r="L2875" s="129">
        <v>-1.0</v>
      </c>
      <c r="M2875" s="129">
        <v>0.0</v>
      </c>
      <c r="N2875" s="129">
        <v>-1.0</v>
      </c>
      <c r="O2875" s="129">
        <v>9.0</v>
      </c>
      <c r="P2875" s="129">
        <v>8.0</v>
      </c>
      <c r="Q2875" s="11">
        <f t="array" ref="Q2875">COUNTIF(E2875:E3598, E2875)</f>
        <v>1</v>
      </c>
    </row>
    <row r="2876">
      <c r="A2876" s="129">
        <v>11.0</v>
      </c>
      <c r="B2876" s="129" t="str">
        <f t="array" ref="B2876">IFS(OR(C2876=1, C2876=6, C2876=11, C2876=16), "Mon", OR(C2876=2, C2876=7, C2876=12, C2876=17), "Tue", OR(C2876=3, C2876=8, C2876=13, C2876=18), "Wed",OR(C2876=4, C2876=9, C2876=14, C2876=19), "Thu",OR(C2876=5, C2876=10, C2876=15, C2876=20), "Fri",TRUE, "")</f>
        <v>Tue</v>
      </c>
      <c r="C2876" s="129">
        <v>7.0</v>
      </c>
      <c r="D2876" s="129" t="s">
        <v>8580</v>
      </c>
      <c r="E2876" s="129" t="s">
        <v>1395</v>
      </c>
      <c r="F2876" s="129" t="s">
        <v>28</v>
      </c>
      <c r="G2876" s="129" t="s">
        <v>1396</v>
      </c>
      <c r="H2876" s="129">
        <v>43.0</v>
      </c>
      <c r="I2876" s="163">
        <v>85.0</v>
      </c>
      <c r="J2876" s="163">
        <v>402.0</v>
      </c>
      <c r="K2876" s="129">
        <v>1.0</v>
      </c>
      <c r="L2876" s="129">
        <v>-1.0</v>
      </c>
      <c r="M2876" s="129">
        <v>0.0</v>
      </c>
      <c r="N2876" s="129">
        <v>0.0</v>
      </c>
      <c r="O2876" s="129">
        <v>8.0</v>
      </c>
      <c r="P2876" s="129">
        <v>8.0</v>
      </c>
      <c r="Q2876" s="11">
        <f t="array" ref="Q2876">COUNTIF(E2876:E3598, E2876)</f>
        <v>1</v>
      </c>
    </row>
    <row r="2877">
      <c r="A2877" s="129">
        <v>11.0</v>
      </c>
      <c r="B2877" s="129" t="str">
        <f t="array" ref="B2877">IFS(OR(C2877=1, C2877=6, C2877=11, C2877=16), "Mon", OR(C2877=2, C2877=7, C2877=12, C2877=17), "Tue", OR(C2877=3, C2877=8, C2877=13, C2877=18), "Wed",OR(C2877=4, C2877=9, C2877=14, C2877=19), "Thu",OR(C2877=5, C2877=10, C2877=15, C2877=20), "Fri",TRUE, "")</f>
        <v>Tue</v>
      </c>
      <c r="C2877" s="129">
        <v>7.0</v>
      </c>
      <c r="D2877" s="129" t="s">
        <v>8580</v>
      </c>
      <c r="E2877" s="129" t="s">
        <v>8522</v>
      </c>
      <c r="F2877" s="129" t="s">
        <v>28</v>
      </c>
      <c r="G2877" s="129" t="s">
        <v>8523</v>
      </c>
      <c r="H2877" s="129">
        <v>49.0</v>
      </c>
      <c r="I2877" s="163">
        <v>120.0</v>
      </c>
      <c r="J2877" s="163">
        <v>372.0</v>
      </c>
      <c r="K2877" s="129">
        <v>1.0</v>
      </c>
      <c r="L2877" s="129">
        <v>0.0</v>
      </c>
      <c r="M2877" s="129">
        <v>0.0</v>
      </c>
      <c r="N2877" s="129">
        <v>1.0</v>
      </c>
      <c r="O2877" s="129">
        <v>9.0</v>
      </c>
      <c r="P2877" s="129">
        <v>10.0</v>
      </c>
      <c r="Q2877" s="11">
        <f t="array" ref="Q2877">COUNTIF(E2877:E3598, E2877)</f>
        <v>1</v>
      </c>
    </row>
    <row r="2878">
      <c r="A2878" s="129">
        <v>11.0</v>
      </c>
      <c r="B2878" s="129" t="str">
        <f t="array" ref="B2878">IFS(OR(C2878=1, C2878=6, C2878=11, C2878=16), "Mon", OR(C2878=2, C2878=7, C2878=12, C2878=17), "Tue", OR(C2878=3, C2878=8, C2878=13, C2878=18), "Wed",OR(C2878=4, C2878=9, C2878=14, C2878=19), "Thu",OR(C2878=5, C2878=10, C2878=15, C2878=20), "Fri",TRUE, "")</f>
        <v>Tue</v>
      </c>
      <c r="C2878" s="129">
        <v>7.0</v>
      </c>
      <c r="D2878" s="129" t="s">
        <v>8580</v>
      </c>
      <c r="E2878" s="129" t="s">
        <v>3754</v>
      </c>
      <c r="F2878" s="129" t="s">
        <v>28</v>
      </c>
      <c r="G2878" s="129" t="s">
        <v>3755</v>
      </c>
      <c r="H2878" s="129">
        <v>63.0</v>
      </c>
      <c r="I2878" s="163">
        <v>65.0</v>
      </c>
      <c r="J2878" s="163">
        <v>126.0</v>
      </c>
      <c r="K2878" s="129">
        <v>0.0</v>
      </c>
      <c r="L2878" s="129">
        <v>0.0</v>
      </c>
      <c r="M2878" s="129">
        <v>0.0</v>
      </c>
      <c r="N2878" s="129">
        <v>0.0</v>
      </c>
      <c r="O2878" s="129">
        <v>7.0</v>
      </c>
      <c r="P2878" s="129">
        <v>7.0</v>
      </c>
      <c r="Q2878" s="11">
        <f t="array" ref="Q2878">COUNTIF(E2878:E3598, E2878)</f>
        <v>1</v>
      </c>
    </row>
    <row r="2879">
      <c r="A2879" s="129">
        <v>11.0</v>
      </c>
      <c r="B2879" s="129" t="str">
        <f t="array" ref="B2879">IFS(OR(C2879=1, C2879=6, C2879=11, C2879=16), "Mon", OR(C2879=2, C2879=7, C2879=12, C2879=17), "Tue", OR(C2879=3, C2879=8, C2879=13, C2879=18), "Wed",OR(C2879=4, C2879=9, C2879=14, C2879=19), "Thu",OR(C2879=5, C2879=10, C2879=15, C2879=20), "Fri",TRUE, "")</f>
        <v>Wed</v>
      </c>
      <c r="C2879" s="129">
        <v>8.0</v>
      </c>
      <c r="D2879" s="129" t="s">
        <v>8580</v>
      </c>
      <c r="E2879" s="129" t="s">
        <v>1355</v>
      </c>
      <c r="F2879" s="129" t="s">
        <v>28</v>
      </c>
      <c r="G2879" s="129" t="s">
        <v>1356</v>
      </c>
      <c r="H2879" s="129">
        <v>67.0</v>
      </c>
      <c r="I2879" s="163">
        <v>82.0</v>
      </c>
      <c r="J2879" s="163">
        <v>264.0</v>
      </c>
      <c r="K2879" s="129">
        <v>0.0</v>
      </c>
      <c r="L2879" s="129">
        <v>-1.0</v>
      </c>
      <c r="M2879" s="129">
        <v>0.0</v>
      </c>
      <c r="N2879" s="129">
        <v>-1.0</v>
      </c>
      <c r="O2879" s="129">
        <v>10.0</v>
      </c>
      <c r="P2879" s="129">
        <v>9.0</v>
      </c>
      <c r="Q2879" s="11">
        <f t="array" ref="Q2879">COUNTIF(E2879:E3598, E2879)</f>
        <v>1</v>
      </c>
    </row>
    <row r="2880">
      <c r="A2880" s="129">
        <v>11.0</v>
      </c>
      <c r="B2880" s="129" t="str">
        <f t="array" ref="B2880">IFS(OR(C2880=1, C2880=6, C2880=11, C2880=16), "Mon", OR(C2880=2, C2880=7, C2880=12, C2880=17), "Tue", OR(C2880=3, C2880=8, C2880=13, C2880=18), "Wed",OR(C2880=4, C2880=9, C2880=14, C2880=19), "Thu",OR(C2880=5, C2880=10, C2880=15, C2880=20), "Fri",TRUE, "")</f>
        <v>Wed</v>
      </c>
      <c r="C2880" s="129">
        <v>8.0</v>
      </c>
      <c r="D2880" s="129" t="s">
        <v>8580</v>
      </c>
      <c r="E2880" s="129" t="s">
        <v>5144</v>
      </c>
      <c r="F2880" s="129" t="s">
        <v>28</v>
      </c>
      <c r="G2880" s="129" t="s">
        <v>5145</v>
      </c>
      <c r="H2880" s="129">
        <v>41.0</v>
      </c>
      <c r="I2880" s="163">
        <v>148.0</v>
      </c>
      <c r="J2880" s="163">
        <v>278.0</v>
      </c>
      <c r="K2880" s="129">
        <v>0.0</v>
      </c>
      <c r="L2880" s="129">
        <v>-1.0</v>
      </c>
      <c r="M2880" s="129">
        <v>0.0</v>
      </c>
      <c r="N2880" s="129">
        <v>-1.0</v>
      </c>
      <c r="O2880" s="129">
        <v>10.0</v>
      </c>
      <c r="P2880" s="129">
        <v>9.0</v>
      </c>
      <c r="Q2880" s="11">
        <f t="array" ref="Q2880">COUNTIF(E2880:E3598, E2880)</f>
        <v>1</v>
      </c>
    </row>
    <row r="2881">
      <c r="A2881" s="129">
        <v>11.0</v>
      </c>
      <c r="B2881" s="129" t="str">
        <f t="array" ref="B2881">IFS(OR(C2881=1, C2881=6, C2881=11, C2881=16), "Mon", OR(C2881=2, C2881=7, C2881=12, C2881=17), "Tue", OR(C2881=3, C2881=8, C2881=13, C2881=18), "Wed",OR(C2881=4, C2881=9, C2881=14, C2881=19), "Thu",OR(C2881=5, C2881=10, C2881=15, C2881=20), "Fri",TRUE, "")</f>
        <v>Wed</v>
      </c>
      <c r="C2881" s="129">
        <v>8.0</v>
      </c>
      <c r="D2881" s="129" t="s">
        <v>8580</v>
      </c>
      <c r="E2881" s="129" t="s">
        <v>5386</v>
      </c>
      <c r="F2881" s="129" t="s">
        <v>28</v>
      </c>
      <c r="G2881" s="129" t="s">
        <v>5387</v>
      </c>
      <c r="H2881" s="129">
        <v>29.0</v>
      </c>
      <c r="I2881" s="163">
        <v>43.0</v>
      </c>
      <c r="J2881" s="163">
        <v>179.0</v>
      </c>
      <c r="K2881" s="129">
        <v>0.0</v>
      </c>
      <c r="L2881" s="129">
        <v>-1.0</v>
      </c>
      <c r="M2881" s="129">
        <v>0.0</v>
      </c>
      <c r="N2881" s="129">
        <v>-1.0</v>
      </c>
      <c r="O2881" s="129">
        <v>7.0</v>
      </c>
      <c r="P2881" s="129">
        <v>6.0</v>
      </c>
      <c r="Q2881" s="11">
        <f t="array" ref="Q2881">COUNTIF(E2881:E3598, E2881)</f>
        <v>1</v>
      </c>
    </row>
    <row r="2882">
      <c r="A2882" s="129">
        <v>11.0</v>
      </c>
      <c r="B2882" s="129" t="str">
        <f t="array" ref="B2882">IFS(OR(C2882=1, C2882=6, C2882=11, C2882=16), "Mon", OR(C2882=2, C2882=7, C2882=12, C2882=17), "Tue", OR(C2882=3, C2882=8, C2882=13, C2882=18), "Wed",OR(C2882=4, C2882=9, C2882=14, C2882=19), "Thu",OR(C2882=5, C2882=10, C2882=15, C2882=20), "Fri",TRUE, "")</f>
        <v>Wed</v>
      </c>
      <c r="C2882" s="129">
        <v>8.0</v>
      </c>
      <c r="D2882" s="129" t="s">
        <v>8580</v>
      </c>
      <c r="E2882" s="129" t="s">
        <v>6234</v>
      </c>
      <c r="F2882" s="129" t="s">
        <v>28</v>
      </c>
      <c r="G2882" s="129" t="s">
        <v>6235</v>
      </c>
      <c r="H2882" s="129">
        <v>36.0</v>
      </c>
      <c r="I2882" s="163">
        <v>131.0</v>
      </c>
      <c r="J2882" s="163">
        <v>288.0</v>
      </c>
      <c r="K2882" s="129">
        <v>0.0</v>
      </c>
      <c r="L2882" s="129">
        <v>0.0</v>
      </c>
      <c r="M2882" s="129">
        <v>0.0</v>
      </c>
      <c r="N2882" s="129">
        <v>0.0</v>
      </c>
      <c r="O2882" s="129">
        <v>9.0</v>
      </c>
      <c r="P2882" s="129">
        <v>9.0</v>
      </c>
      <c r="Q2882" s="11">
        <f t="array" ref="Q2882">COUNTIF(E2882:E3598, E2882)</f>
        <v>1</v>
      </c>
    </row>
    <row r="2883">
      <c r="A2883" s="129">
        <v>11.0</v>
      </c>
      <c r="B2883" s="129" t="str">
        <f t="array" ref="B2883">IFS(OR(C2883=1, C2883=6, C2883=11, C2883=16), "Mon", OR(C2883=2, C2883=7, C2883=12, C2883=17), "Tue", OR(C2883=3, C2883=8, C2883=13, C2883=18), "Wed",OR(C2883=4, C2883=9, C2883=14, C2883=19), "Thu",OR(C2883=5, C2883=10, C2883=15, C2883=20), "Fri",TRUE, "")</f>
        <v>Wed</v>
      </c>
      <c r="C2883" s="129">
        <v>8.0</v>
      </c>
      <c r="D2883" s="129" t="s">
        <v>8580</v>
      </c>
      <c r="E2883" s="129" t="s">
        <v>2962</v>
      </c>
      <c r="F2883" s="129" t="s">
        <v>28</v>
      </c>
      <c r="G2883" s="129" t="s">
        <v>2963</v>
      </c>
      <c r="H2883" s="129">
        <v>67.0</v>
      </c>
      <c r="I2883" s="163">
        <v>38.0</v>
      </c>
      <c r="J2883" s="163">
        <v>125.0</v>
      </c>
      <c r="K2883" s="129">
        <v>0.0</v>
      </c>
      <c r="L2883" s="129">
        <v>0.0</v>
      </c>
      <c r="M2883" s="129">
        <v>0.0</v>
      </c>
      <c r="N2883" s="129">
        <v>0.0</v>
      </c>
      <c r="O2883" s="129">
        <v>9.0</v>
      </c>
      <c r="P2883" s="129">
        <v>9.0</v>
      </c>
      <c r="Q2883" s="11">
        <f t="array" ref="Q2883">COUNTIF(E2883:E3598, E2883)</f>
        <v>1</v>
      </c>
    </row>
    <row r="2884">
      <c r="A2884" s="129">
        <v>11.0</v>
      </c>
      <c r="B2884" s="129" t="str">
        <f t="array" ref="B2884">IFS(OR(C2884=1, C2884=6, C2884=11, C2884=16), "Mon", OR(C2884=2, C2884=7, C2884=12, C2884=17), "Tue", OR(C2884=3, C2884=8, C2884=13, C2884=18), "Wed",OR(C2884=4, C2884=9, C2884=14, C2884=19), "Thu",OR(C2884=5, C2884=10, C2884=15, C2884=20), "Fri",TRUE, "")</f>
        <v>Wed</v>
      </c>
      <c r="C2884" s="129">
        <v>8.0</v>
      </c>
      <c r="D2884" s="129" t="s">
        <v>8580</v>
      </c>
      <c r="E2884" s="129" t="s">
        <v>6746</v>
      </c>
      <c r="F2884" s="129" t="s">
        <v>28</v>
      </c>
      <c r="G2884" s="129" t="s">
        <v>6747</v>
      </c>
      <c r="H2884" s="129">
        <v>68.0</v>
      </c>
      <c r="I2884" s="163">
        <v>110.0</v>
      </c>
      <c r="J2884" s="163">
        <v>316.0</v>
      </c>
      <c r="K2884" s="129">
        <v>0.0</v>
      </c>
      <c r="L2884" s="129">
        <v>-1.0</v>
      </c>
      <c r="M2884" s="129">
        <v>-1.0</v>
      </c>
      <c r="N2884" s="129">
        <v>-2.0</v>
      </c>
      <c r="O2884" s="129">
        <v>10.0</v>
      </c>
      <c r="P2884" s="129">
        <v>8.0</v>
      </c>
      <c r="Q2884" s="11">
        <f t="array" ref="Q2884">COUNTIF(E2884:E3598, E2884)</f>
        <v>1</v>
      </c>
    </row>
    <row r="2885">
      <c r="A2885" s="129">
        <v>11.0</v>
      </c>
      <c r="B2885" s="129" t="str">
        <f t="array" ref="B2885">IFS(OR(C2885=1, C2885=6, C2885=11, C2885=16), "Mon", OR(C2885=2, C2885=7, C2885=12, C2885=17), "Tue", OR(C2885=3, C2885=8, C2885=13, C2885=18), "Wed",OR(C2885=4, C2885=9, C2885=14, C2885=19), "Thu",OR(C2885=5, C2885=10, C2885=15, C2885=20), "Fri",TRUE, "")</f>
        <v>Thu</v>
      </c>
      <c r="C2885" s="129">
        <v>9.0</v>
      </c>
      <c r="D2885" s="129" t="s">
        <v>8580</v>
      </c>
      <c r="E2885" s="129" t="s">
        <v>7072</v>
      </c>
      <c r="F2885" s="129" t="s">
        <v>28</v>
      </c>
      <c r="G2885" s="129" t="s">
        <v>7073</v>
      </c>
      <c r="H2885" s="129">
        <v>26.0</v>
      </c>
      <c r="I2885" s="163">
        <v>174.0</v>
      </c>
      <c r="J2885" s="163">
        <v>339.0</v>
      </c>
      <c r="K2885" s="129">
        <v>0.0</v>
      </c>
      <c r="L2885" s="129">
        <v>0.0</v>
      </c>
      <c r="M2885" s="129">
        <v>0.0</v>
      </c>
      <c r="N2885" s="129">
        <v>0.0</v>
      </c>
      <c r="O2885" s="129">
        <v>10.0</v>
      </c>
      <c r="P2885" s="129">
        <v>10.0</v>
      </c>
      <c r="Q2885" s="11">
        <f t="array" ref="Q2885">COUNTIF(E2885:E3598, E2885)</f>
        <v>1</v>
      </c>
    </row>
    <row r="2886">
      <c r="A2886" s="129">
        <v>11.0</v>
      </c>
      <c r="B2886" s="129" t="str">
        <f t="array" ref="B2886">IFS(OR(C2886=1, C2886=6, C2886=11, C2886=16), "Mon", OR(C2886=2, C2886=7, C2886=12, C2886=17), "Tue", OR(C2886=3, C2886=8, C2886=13, C2886=18), "Wed",OR(C2886=4, C2886=9, C2886=14, C2886=19), "Thu",OR(C2886=5, C2886=10, C2886=15, C2886=20), "Fri",TRUE, "")</f>
        <v>Thu</v>
      </c>
      <c r="C2886" s="129">
        <v>9.0</v>
      </c>
      <c r="D2886" s="129" t="s">
        <v>8580</v>
      </c>
      <c r="E2886" s="129" t="s">
        <v>1335</v>
      </c>
      <c r="F2886" s="129" t="s">
        <v>28</v>
      </c>
      <c r="G2886" s="129" t="s">
        <v>1336</v>
      </c>
      <c r="H2886" s="129">
        <v>21.0</v>
      </c>
      <c r="I2886" s="163">
        <v>34.0</v>
      </c>
      <c r="J2886" s="163">
        <v>122.0</v>
      </c>
      <c r="K2886" s="129">
        <v>0.0</v>
      </c>
      <c r="L2886" s="129">
        <v>-1.0</v>
      </c>
      <c r="M2886" s="129">
        <v>0.0</v>
      </c>
      <c r="N2886" s="129">
        <v>-1.0</v>
      </c>
      <c r="O2886" s="129">
        <v>9.0</v>
      </c>
      <c r="P2886" s="129">
        <v>8.0</v>
      </c>
      <c r="Q2886" s="11">
        <f t="array" ref="Q2886">COUNTIF(E2886:E3598, E2886)</f>
        <v>1</v>
      </c>
    </row>
    <row r="2887">
      <c r="A2887" s="129">
        <v>11.0</v>
      </c>
      <c r="B2887" s="129" t="str">
        <f t="array" ref="B2887">IFS(OR(C2887=1, C2887=6, C2887=11, C2887=16), "Mon", OR(C2887=2, C2887=7, C2887=12, C2887=17), "Tue", OR(C2887=3, C2887=8, C2887=13, C2887=18), "Wed",OR(C2887=4, C2887=9, C2887=14, C2887=19), "Thu",OR(C2887=5, C2887=10, C2887=15, C2887=20), "Fri",TRUE, "")</f>
        <v>Thu</v>
      </c>
      <c r="C2887" s="129">
        <v>9.0</v>
      </c>
      <c r="D2887" s="129" t="s">
        <v>8580</v>
      </c>
      <c r="E2887" s="129" t="s">
        <v>3950</v>
      </c>
      <c r="F2887" s="129" t="s">
        <v>28</v>
      </c>
      <c r="G2887" s="129" t="s">
        <v>3951</v>
      </c>
      <c r="H2887" s="129">
        <v>55.0</v>
      </c>
      <c r="I2887" s="163">
        <v>43.0</v>
      </c>
      <c r="J2887" s="163">
        <v>149.0</v>
      </c>
      <c r="K2887" s="129">
        <v>1.0</v>
      </c>
      <c r="L2887" s="129">
        <v>0.0</v>
      </c>
      <c r="M2887" s="129">
        <v>0.0</v>
      </c>
      <c r="N2887" s="129">
        <v>1.0</v>
      </c>
      <c r="O2887" s="129">
        <v>9.0</v>
      </c>
      <c r="P2887" s="129">
        <v>10.0</v>
      </c>
      <c r="Q2887" s="11">
        <f t="array" ref="Q2887">COUNTIF(E2887:E3598, E2887)</f>
        <v>1</v>
      </c>
    </row>
    <row r="2888">
      <c r="A2888" s="129">
        <v>11.0</v>
      </c>
      <c r="B2888" s="129" t="str">
        <f t="array" ref="B2888">IFS(OR(C2888=1, C2888=6, C2888=11, C2888=16), "Mon", OR(C2888=2, C2888=7, C2888=12, C2888=17), "Tue", OR(C2888=3, C2888=8, C2888=13, C2888=18), "Wed",OR(C2888=4, C2888=9, C2888=14, C2888=19), "Thu",OR(C2888=5, C2888=10, C2888=15, C2888=20), "Fri",TRUE, "")</f>
        <v>Thu</v>
      </c>
      <c r="C2888" s="129">
        <v>9.0</v>
      </c>
      <c r="D2888" s="129" t="s">
        <v>8580</v>
      </c>
      <c r="E2888" s="129" t="s">
        <v>2578</v>
      </c>
      <c r="F2888" s="129" t="s">
        <v>28</v>
      </c>
      <c r="G2888" s="129" t="s">
        <v>2579</v>
      </c>
      <c r="H2888" s="129">
        <v>68.0</v>
      </c>
      <c r="I2888" s="163">
        <v>97.0</v>
      </c>
      <c r="J2888" s="163">
        <v>456.0</v>
      </c>
      <c r="K2888" s="129">
        <v>1.0</v>
      </c>
      <c r="L2888" s="129">
        <v>-1.0</v>
      </c>
      <c r="M2888" s="129">
        <v>0.0</v>
      </c>
      <c r="N2888" s="129">
        <v>0.0</v>
      </c>
      <c r="O2888" s="129">
        <v>10.0</v>
      </c>
      <c r="P2888" s="129">
        <v>10.0</v>
      </c>
      <c r="Q2888" s="11">
        <f t="array" ref="Q2888">COUNTIF(E2888:E3598, E2888)</f>
        <v>1</v>
      </c>
    </row>
    <row r="2889">
      <c r="A2889" s="129">
        <v>11.0</v>
      </c>
      <c r="B2889" s="129" t="str">
        <f t="array" ref="B2889">IFS(OR(C2889=1, C2889=6, C2889=11, C2889=16), "Mon", OR(C2889=2, C2889=7, C2889=12, C2889=17), "Tue", OR(C2889=3, C2889=8, C2889=13, C2889=18), "Wed",OR(C2889=4, C2889=9, C2889=14, C2889=19), "Thu",OR(C2889=5, C2889=10, C2889=15, C2889=20), "Fri",TRUE, "")</f>
        <v>Thu</v>
      </c>
      <c r="C2889" s="129">
        <v>9.0</v>
      </c>
      <c r="D2889" s="129" t="s">
        <v>8580</v>
      </c>
      <c r="E2889" s="129" t="s">
        <v>5912</v>
      </c>
      <c r="F2889" s="129" t="s">
        <v>28</v>
      </c>
      <c r="G2889" s="129" t="s">
        <v>5913</v>
      </c>
      <c r="H2889" s="129">
        <v>28.0</v>
      </c>
      <c r="I2889" s="163">
        <v>28.0</v>
      </c>
      <c r="J2889" s="163">
        <v>143.0</v>
      </c>
      <c r="K2889" s="129">
        <v>1.0</v>
      </c>
      <c r="L2889" s="129">
        <v>0.0</v>
      </c>
      <c r="M2889" s="129">
        <v>0.0</v>
      </c>
      <c r="N2889" s="129">
        <v>1.0</v>
      </c>
      <c r="O2889" s="129">
        <v>8.0</v>
      </c>
      <c r="P2889" s="129">
        <v>9.0</v>
      </c>
      <c r="Q2889" s="11">
        <f t="array" ref="Q2889">COUNTIF(E2889:E3598, E2889)</f>
        <v>1</v>
      </c>
    </row>
    <row r="2890">
      <c r="A2890" s="129">
        <v>11.0</v>
      </c>
      <c r="B2890" s="129" t="str">
        <f t="array" ref="B2890">IFS(OR(C2890=1, C2890=6, C2890=11, C2890=16), "Mon", OR(C2890=2, C2890=7, C2890=12, C2890=17), "Tue", OR(C2890=3, C2890=8, C2890=13, C2890=18), "Wed",OR(C2890=4, C2890=9, C2890=14, C2890=19), "Thu",OR(C2890=5, C2890=10, C2890=15, C2890=20), "Fri",TRUE, "")</f>
        <v>Thu</v>
      </c>
      <c r="C2890" s="129">
        <v>9.0</v>
      </c>
      <c r="D2890" s="129" t="s">
        <v>8580</v>
      </c>
      <c r="E2890" s="129" t="s">
        <v>3730</v>
      </c>
      <c r="F2890" s="129" t="s">
        <v>28</v>
      </c>
      <c r="G2890" s="129" t="s">
        <v>3731</v>
      </c>
      <c r="H2890" s="129">
        <v>48.0</v>
      </c>
      <c r="I2890" s="163">
        <v>29.0</v>
      </c>
      <c r="J2890" s="163">
        <v>146.0</v>
      </c>
      <c r="K2890" s="129">
        <v>1.0</v>
      </c>
      <c r="L2890" s="129">
        <v>-1.0</v>
      </c>
      <c r="M2890" s="129">
        <v>0.0</v>
      </c>
      <c r="N2890" s="129">
        <v>0.0</v>
      </c>
      <c r="O2890" s="129">
        <v>10.0</v>
      </c>
      <c r="P2890" s="129">
        <v>10.0</v>
      </c>
      <c r="Q2890" s="11">
        <f t="array" ref="Q2890">COUNTIF(E2890:E3598, E2890)</f>
        <v>2</v>
      </c>
    </row>
    <row r="2891">
      <c r="A2891" s="129">
        <v>11.0</v>
      </c>
      <c r="B2891" s="129" t="str">
        <f t="array" ref="B2891">IFS(OR(C2891=1, C2891=6, C2891=11, C2891=16), "Mon", OR(C2891=2, C2891=7, C2891=12, C2891=17), "Tue", OR(C2891=3, C2891=8, C2891=13, C2891=18), "Wed",OR(C2891=4, C2891=9, C2891=14, C2891=19), "Thu",OR(C2891=5, C2891=10, C2891=15, C2891=20), "Fri",TRUE, "")</f>
        <v>Fri</v>
      </c>
      <c r="C2891" s="129">
        <v>10.0</v>
      </c>
      <c r="D2891" s="129" t="s">
        <v>8580</v>
      </c>
      <c r="E2891" s="129" t="s">
        <v>4798</v>
      </c>
      <c r="F2891" s="129" t="s">
        <v>28</v>
      </c>
      <c r="G2891" s="129" t="s">
        <v>4799</v>
      </c>
      <c r="H2891" s="129">
        <v>65.0</v>
      </c>
      <c r="I2891" s="163">
        <v>132.0</v>
      </c>
      <c r="J2891" s="163">
        <v>296.0</v>
      </c>
      <c r="K2891" s="129">
        <v>-1.0</v>
      </c>
      <c r="L2891" s="129">
        <v>-1.0</v>
      </c>
      <c r="M2891" s="129">
        <v>-1.0</v>
      </c>
      <c r="N2891" s="129">
        <v>-3.0</v>
      </c>
      <c r="O2891" s="129">
        <v>5.0</v>
      </c>
      <c r="P2891" s="129">
        <v>2.0</v>
      </c>
      <c r="Q2891" s="11">
        <f t="array" ref="Q2891">COUNTIF(E2891:E3598, E2891)</f>
        <v>1</v>
      </c>
    </row>
    <row r="2892">
      <c r="A2892" s="129">
        <v>11.0</v>
      </c>
      <c r="B2892" s="129" t="str">
        <f t="array" ref="B2892">IFS(OR(C2892=1, C2892=6, C2892=11, C2892=16), "Mon", OR(C2892=2, C2892=7, C2892=12, C2892=17), "Tue", OR(C2892=3, C2892=8, C2892=13, C2892=18), "Wed",OR(C2892=4, C2892=9, C2892=14, C2892=19), "Thu",OR(C2892=5, C2892=10, C2892=15, C2892=20), "Fri",TRUE, "")</f>
        <v>Fri</v>
      </c>
      <c r="C2892" s="129">
        <v>10.0</v>
      </c>
      <c r="D2892" s="129" t="s">
        <v>8580</v>
      </c>
      <c r="E2892" s="129" t="s">
        <v>4448</v>
      </c>
      <c r="F2892" s="129" t="s">
        <v>28</v>
      </c>
      <c r="G2892" s="129" t="s">
        <v>4449</v>
      </c>
      <c r="H2892" s="129">
        <v>68.0</v>
      </c>
      <c r="I2892" s="163">
        <v>44.0</v>
      </c>
      <c r="J2892" s="163">
        <v>127.0</v>
      </c>
      <c r="K2892" s="129">
        <v>0.0</v>
      </c>
      <c r="L2892" s="129">
        <v>0.0</v>
      </c>
      <c r="M2892" s="129">
        <v>0.0</v>
      </c>
      <c r="N2892" s="129">
        <v>0.0</v>
      </c>
      <c r="O2892" s="129">
        <v>10.0</v>
      </c>
      <c r="P2892" s="129">
        <v>10.0</v>
      </c>
      <c r="Q2892" s="11">
        <f t="array" ref="Q2892">COUNTIF(E2892:E3598, E2892)</f>
        <v>1</v>
      </c>
    </row>
    <row r="2893">
      <c r="A2893" s="129">
        <v>11.0</v>
      </c>
      <c r="B2893" s="129" t="str">
        <f t="array" ref="B2893">IFS(OR(C2893=1, C2893=6, C2893=11, C2893=16), "Mon", OR(C2893=2, C2893=7, C2893=12, C2893=17), "Tue", OR(C2893=3, C2893=8, C2893=13, C2893=18), "Wed",OR(C2893=4, C2893=9, C2893=14, C2893=19), "Thu",OR(C2893=5, C2893=10, C2893=15, C2893=20), "Fri",TRUE, "")</f>
        <v>Fri</v>
      </c>
      <c r="C2893" s="129">
        <v>10.0</v>
      </c>
      <c r="D2893" s="129" t="s">
        <v>8580</v>
      </c>
      <c r="E2893" s="129" t="s">
        <v>3630</v>
      </c>
      <c r="F2893" s="129" t="s">
        <v>28</v>
      </c>
      <c r="G2893" s="129" t="s">
        <v>3631</v>
      </c>
      <c r="H2893" s="129">
        <v>54.0</v>
      </c>
      <c r="I2893" s="163">
        <v>62.0</v>
      </c>
      <c r="J2893" s="163">
        <v>117.0</v>
      </c>
      <c r="K2893" s="129">
        <v>-1.0</v>
      </c>
      <c r="L2893" s="129">
        <v>-1.0</v>
      </c>
      <c r="M2893" s="129">
        <v>0.0</v>
      </c>
      <c r="N2893" s="129">
        <v>-2.0</v>
      </c>
      <c r="O2893" s="129">
        <v>10.0</v>
      </c>
      <c r="P2893" s="129">
        <v>8.0</v>
      </c>
      <c r="Q2893" s="11">
        <f t="array" ref="Q2893">COUNTIF(E2893:E3598, E2893)</f>
        <v>2</v>
      </c>
    </row>
    <row r="2894">
      <c r="A2894" s="129">
        <v>11.0</v>
      </c>
      <c r="B2894" s="129" t="str">
        <f t="array" ref="B2894">IFS(OR(C2894=1, C2894=6, C2894=11, C2894=16), "Mon", OR(C2894=2, C2894=7, C2894=12, C2894=17), "Tue", OR(C2894=3, C2894=8, C2894=13, C2894=18), "Wed",OR(C2894=4, C2894=9, C2894=14, C2894=19), "Thu",OR(C2894=5, C2894=10, C2894=15, C2894=20), "Fri",TRUE, "")</f>
        <v>Fri</v>
      </c>
      <c r="C2894" s="129">
        <v>10.0</v>
      </c>
      <c r="D2894" s="129" t="s">
        <v>8580</v>
      </c>
      <c r="E2894" s="129" t="s">
        <v>7278</v>
      </c>
      <c r="F2894" s="129" t="s">
        <v>28</v>
      </c>
      <c r="G2894" s="129" t="s">
        <v>7279</v>
      </c>
      <c r="H2894" s="129">
        <v>30.0</v>
      </c>
      <c r="I2894" s="163">
        <v>170.0</v>
      </c>
      <c r="J2894" s="163">
        <v>363.0</v>
      </c>
      <c r="K2894" s="129">
        <v>0.0</v>
      </c>
      <c r="L2894" s="129">
        <v>0.0</v>
      </c>
      <c r="M2894" s="129">
        <v>0.0</v>
      </c>
      <c r="N2894" s="129">
        <v>0.0</v>
      </c>
      <c r="O2894" s="129">
        <v>10.0</v>
      </c>
      <c r="P2894" s="129">
        <v>10.0</v>
      </c>
      <c r="Q2894" s="11">
        <f t="array" ref="Q2894">COUNTIF(E2894:E3598, E2894)</f>
        <v>1</v>
      </c>
    </row>
    <row r="2895">
      <c r="A2895" s="129">
        <v>11.0</v>
      </c>
      <c r="B2895" s="129" t="str">
        <f t="array" ref="B2895">IFS(OR(C2895=1, C2895=6, C2895=11, C2895=16), "Mon", OR(C2895=2, C2895=7, C2895=12, C2895=17), "Tue", OR(C2895=3, C2895=8, C2895=13, C2895=18), "Wed",OR(C2895=4, C2895=9, C2895=14, C2895=19), "Thu",OR(C2895=5, C2895=10, C2895=15, C2895=20), "Fri",TRUE, "")</f>
        <v>Fri</v>
      </c>
      <c r="C2895" s="129">
        <v>10.0</v>
      </c>
      <c r="D2895" s="129" t="s">
        <v>8580</v>
      </c>
      <c r="E2895" s="129" t="s">
        <v>311</v>
      </c>
      <c r="F2895" s="129" t="s">
        <v>28</v>
      </c>
      <c r="G2895" s="129" t="s">
        <v>312</v>
      </c>
      <c r="H2895" s="129">
        <v>62.0</v>
      </c>
      <c r="I2895" s="163">
        <v>68.0</v>
      </c>
      <c r="J2895" s="163">
        <v>342.0</v>
      </c>
      <c r="K2895" s="129">
        <v>1.0</v>
      </c>
      <c r="L2895" s="129">
        <v>-1.0</v>
      </c>
      <c r="M2895" s="129">
        <v>0.0</v>
      </c>
      <c r="N2895" s="129">
        <v>0.0</v>
      </c>
      <c r="O2895" s="129">
        <v>9.0</v>
      </c>
      <c r="P2895" s="129">
        <v>9.0</v>
      </c>
      <c r="Q2895" s="11">
        <f t="array" ref="Q2895">COUNTIF(E2895:E3598, E2895)</f>
        <v>1</v>
      </c>
    </row>
    <row r="2896">
      <c r="A2896" s="129">
        <v>11.0</v>
      </c>
      <c r="B2896" s="129" t="str">
        <f t="array" ref="B2896">IFS(OR(C2896=1, C2896=6, C2896=11, C2896=16), "Mon", OR(C2896=2, C2896=7, C2896=12, C2896=17), "Tue", OR(C2896=3, C2896=8, C2896=13, C2896=18), "Wed",OR(C2896=4, C2896=9, C2896=14, C2896=19), "Thu",OR(C2896=5, C2896=10, C2896=15, C2896=20), "Fri",TRUE, "")</f>
        <v>Fri</v>
      </c>
      <c r="C2896" s="129">
        <v>10.0</v>
      </c>
      <c r="D2896" s="129" t="s">
        <v>8580</v>
      </c>
      <c r="E2896" s="129" t="s">
        <v>7250</v>
      </c>
      <c r="F2896" s="129" t="s">
        <v>28</v>
      </c>
      <c r="G2896" s="129" t="s">
        <v>7251</v>
      </c>
      <c r="H2896" s="129">
        <v>55.0</v>
      </c>
      <c r="I2896" s="163">
        <v>117.0</v>
      </c>
      <c r="J2896" s="163">
        <v>296.0</v>
      </c>
      <c r="K2896" s="129">
        <v>0.0</v>
      </c>
      <c r="L2896" s="129">
        <v>0.0</v>
      </c>
      <c r="M2896" s="129">
        <v>0.0</v>
      </c>
      <c r="N2896" s="129">
        <v>0.0</v>
      </c>
      <c r="O2896" s="129">
        <v>8.0</v>
      </c>
      <c r="P2896" s="129">
        <v>8.0</v>
      </c>
      <c r="Q2896" s="11">
        <f t="array" ref="Q2896">COUNTIF(E2896:E3598, E2896)</f>
        <v>2</v>
      </c>
    </row>
    <row r="2897">
      <c r="A2897" s="129">
        <v>11.0</v>
      </c>
      <c r="B2897" s="129" t="str">
        <f t="array" ref="B2897">IFS(OR(C2897=1, C2897=6, C2897=11, C2897=16), "Mon", OR(C2897=2, C2897=7, C2897=12, C2897=17), "Tue", OR(C2897=3, C2897=8, C2897=13, C2897=18), "Wed",OR(C2897=4, C2897=9, C2897=14, C2897=19), "Thu",OR(C2897=5, C2897=10, C2897=15, C2897=20), "Fri",TRUE, "")</f>
        <v>Mon</v>
      </c>
      <c r="C2897" s="129">
        <v>11.0</v>
      </c>
      <c r="D2897" s="129" t="s">
        <v>8580</v>
      </c>
      <c r="E2897" s="129" t="s">
        <v>5836</v>
      </c>
      <c r="F2897" s="129" t="s">
        <v>28</v>
      </c>
      <c r="G2897" s="129" t="s">
        <v>5837</v>
      </c>
      <c r="H2897" s="129">
        <v>28.0</v>
      </c>
      <c r="I2897" s="163">
        <v>96.0</v>
      </c>
      <c r="J2897" s="163">
        <v>405.0</v>
      </c>
      <c r="K2897" s="129">
        <v>1.0</v>
      </c>
      <c r="L2897" s="129">
        <v>-1.0</v>
      </c>
      <c r="M2897" s="129">
        <v>0.0</v>
      </c>
      <c r="N2897" s="129">
        <v>0.0</v>
      </c>
      <c r="O2897" s="129">
        <v>9.0</v>
      </c>
      <c r="P2897" s="129">
        <v>9.0</v>
      </c>
      <c r="Q2897" s="11">
        <f t="array" ref="Q2897">COUNTIF(E2897:E3598, E2897)</f>
        <v>1</v>
      </c>
    </row>
    <row r="2898">
      <c r="A2898" s="129">
        <v>11.0</v>
      </c>
      <c r="B2898" s="129" t="str">
        <f t="array" ref="B2898">IFS(OR(C2898=1, C2898=6, C2898=11, C2898=16), "Mon", OR(C2898=2, C2898=7, C2898=12, C2898=17), "Tue", OR(C2898=3, C2898=8, C2898=13, C2898=18), "Wed",OR(C2898=4, C2898=9, C2898=14, C2898=19), "Thu",OR(C2898=5, C2898=10, C2898=15, C2898=20), "Fri",TRUE, "")</f>
        <v>Mon</v>
      </c>
      <c r="C2898" s="129">
        <v>11.0</v>
      </c>
      <c r="D2898" s="129" t="s">
        <v>8580</v>
      </c>
      <c r="E2898" s="129" t="s">
        <v>2928</v>
      </c>
      <c r="F2898" s="129" t="s">
        <v>28</v>
      </c>
      <c r="G2898" s="129" t="s">
        <v>2929</v>
      </c>
      <c r="H2898" s="129">
        <v>66.0</v>
      </c>
      <c r="I2898" s="163">
        <v>48.0</v>
      </c>
      <c r="J2898" s="163">
        <v>157.0</v>
      </c>
      <c r="K2898" s="129">
        <v>0.0</v>
      </c>
      <c r="L2898" s="129">
        <v>0.0</v>
      </c>
      <c r="M2898" s="129">
        <v>0.0</v>
      </c>
      <c r="N2898" s="129">
        <v>0.0</v>
      </c>
      <c r="O2898" s="129">
        <v>10.0</v>
      </c>
      <c r="P2898" s="129">
        <v>10.0</v>
      </c>
      <c r="Q2898" s="11">
        <f t="array" ref="Q2898">COUNTIF(E2898:E3598, E2898)</f>
        <v>1</v>
      </c>
    </row>
    <row r="2899">
      <c r="A2899" s="129">
        <v>11.0</v>
      </c>
      <c r="B2899" s="129" t="str">
        <f t="array" ref="B2899">IFS(OR(C2899=1, C2899=6, C2899=11, C2899=16), "Mon", OR(C2899=2, C2899=7, C2899=12, C2899=17), "Tue", OR(C2899=3, C2899=8, C2899=13, C2899=18), "Wed",OR(C2899=4, C2899=9, C2899=14, C2899=19), "Thu",OR(C2899=5, C2899=10, C2899=15, C2899=20), "Fri",TRUE, "")</f>
        <v>Mon</v>
      </c>
      <c r="C2899" s="129">
        <v>11.0</v>
      </c>
      <c r="D2899" s="129" t="s">
        <v>8580</v>
      </c>
      <c r="E2899" s="129" t="s">
        <v>1593</v>
      </c>
      <c r="F2899" s="129" t="s">
        <v>28</v>
      </c>
      <c r="G2899" s="129" t="s">
        <v>1594</v>
      </c>
      <c r="H2899" s="129">
        <v>70.0</v>
      </c>
      <c r="I2899" s="163">
        <v>41.0</v>
      </c>
      <c r="J2899" s="163">
        <v>122.0</v>
      </c>
      <c r="K2899" s="129">
        <v>1.0</v>
      </c>
      <c r="L2899" s="129">
        <v>0.0</v>
      </c>
      <c r="M2899" s="129">
        <v>-1.0</v>
      </c>
      <c r="N2899" s="129">
        <v>0.0</v>
      </c>
      <c r="O2899" s="129">
        <v>10.0</v>
      </c>
      <c r="P2899" s="129">
        <v>10.0</v>
      </c>
      <c r="Q2899" s="11">
        <f t="array" ref="Q2899">COUNTIF(E2899:E3598, E2899)</f>
        <v>1</v>
      </c>
    </row>
    <row r="2900">
      <c r="A2900" s="129">
        <v>11.0</v>
      </c>
      <c r="B2900" s="129" t="str">
        <f t="array" ref="B2900">IFS(OR(C2900=1, C2900=6, C2900=11, C2900=16), "Mon", OR(C2900=2, C2900=7, C2900=12, C2900=17), "Tue", OR(C2900=3, C2900=8, C2900=13, C2900=18), "Wed",OR(C2900=4, C2900=9, C2900=14, C2900=19), "Thu",OR(C2900=5, C2900=10, C2900=15, C2900=20), "Fri",TRUE, "")</f>
        <v>Mon</v>
      </c>
      <c r="C2900" s="129">
        <v>11.0</v>
      </c>
      <c r="D2900" s="129" t="s">
        <v>8580</v>
      </c>
      <c r="E2900" s="129" t="s">
        <v>4076</v>
      </c>
      <c r="F2900" s="129" t="s">
        <v>28</v>
      </c>
      <c r="G2900" s="129" t="s">
        <v>4077</v>
      </c>
      <c r="H2900" s="129">
        <v>49.0</v>
      </c>
      <c r="I2900" s="163">
        <v>71.0</v>
      </c>
      <c r="J2900" s="163">
        <v>304.0</v>
      </c>
      <c r="K2900" s="129">
        <v>1.0</v>
      </c>
      <c r="L2900" s="129">
        <v>-1.0</v>
      </c>
      <c r="M2900" s="129">
        <v>0.0</v>
      </c>
      <c r="N2900" s="129">
        <v>0.0</v>
      </c>
      <c r="O2900" s="129">
        <v>9.0</v>
      </c>
      <c r="P2900" s="129">
        <v>9.0</v>
      </c>
      <c r="Q2900" s="11">
        <f t="array" ref="Q2900">COUNTIF(E2900:E3598, E2900)</f>
        <v>1</v>
      </c>
    </row>
    <row r="2901">
      <c r="A2901" s="129">
        <v>11.0</v>
      </c>
      <c r="B2901" s="129" t="str">
        <f t="array" ref="B2901">IFS(OR(C2901=1, C2901=6, C2901=11, C2901=16), "Mon", OR(C2901=2, C2901=7, C2901=12, C2901=17), "Tue", OR(C2901=3, C2901=8, C2901=13, C2901=18), "Wed",OR(C2901=4, C2901=9, C2901=14, C2901=19), "Thu",OR(C2901=5, C2901=10, C2901=15, C2901=20), "Fri",TRUE, "")</f>
        <v>Mon</v>
      </c>
      <c r="C2901" s="129">
        <v>11.0</v>
      </c>
      <c r="D2901" s="129" t="s">
        <v>8580</v>
      </c>
      <c r="E2901" s="129" t="s">
        <v>4012</v>
      </c>
      <c r="F2901" s="129" t="s">
        <v>28</v>
      </c>
      <c r="G2901" s="129" t="s">
        <v>4013</v>
      </c>
      <c r="H2901" s="129">
        <v>27.0</v>
      </c>
      <c r="I2901" s="163">
        <v>98.0</v>
      </c>
      <c r="J2901" s="163">
        <v>314.0</v>
      </c>
      <c r="K2901" s="129">
        <v>1.0</v>
      </c>
      <c r="L2901" s="129">
        <v>-1.0</v>
      </c>
      <c r="M2901" s="129">
        <v>0.0</v>
      </c>
      <c r="N2901" s="129">
        <v>0.0</v>
      </c>
      <c r="O2901" s="129">
        <v>9.0</v>
      </c>
      <c r="P2901" s="129">
        <v>9.0</v>
      </c>
      <c r="Q2901" s="11">
        <f t="array" ref="Q2901">COUNTIF(E2901:E3598, E2901)</f>
        <v>1</v>
      </c>
    </row>
    <row r="2902">
      <c r="A2902" s="129">
        <v>11.0</v>
      </c>
      <c r="B2902" s="129" t="str">
        <f t="array" ref="B2902">IFS(OR(C2902=1, C2902=6, C2902=11, C2902=16), "Mon", OR(C2902=2, C2902=7, C2902=12, C2902=17), "Tue", OR(C2902=3, C2902=8, C2902=13, C2902=18), "Wed",OR(C2902=4, C2902=9, C2902=14, C2902=19), "Thu",OR(C2902=5, C2902=10, C2902=15, C2902=20), "Fri",TRUE, "")</f>
        <v>Mon</v>
      </c>
      <c r="C2902" s="129">
        <v>11.0</v>
      </c>
      <c r="D2902" s="129" t="s">
        <v>8580</v>
      </c>
      <c r="E2902" s="129" t="s">
        <v>1241</v>
      </c>
      <c r="F2902" s="129" t="s">
        <v>28</v>
      </c>
      <c r="G2902" s="129" t="s">
        <v>1242</v>
      </c>
      <c r="H2902" s="129">
        <v>56.0</v>
      </c>
      <c r="I2902" s="163">
        <v>112.0</v>
      </c>
      <c r="J2902" s="163">
        <v>362.0</v>
      </c>
      <c r="K2902" s="129">
        <v>0.0</v>
      </c>
      <c r="L2902" s="129">
        <v>0.0</v>
      </c>
      <c r="M2902" s="129">
        <v>0.0</v>
      </c>
      <c r="N2902" s="129">
        <v>0.0</v>
      </c>
      <c r="O2902" s="129">
        <v>10.0</v>
      </c>
      <c r="P2902" s="129">
        <v>10.0</v>
      </c>
      <c r="Q2902" s="11">
        <f t="array" ref="Q2902">COUNTIF(E2902:E3598, E2902)</f>
        <v>1</v>
      </c>
    </row>
    <row r="2903">
      <c r="A2903" s="129">
        <v>11.0</v>
      </c>
      <c r="B2903" s="129" t="str">
        <f t="array" ref="B2903">IFS(OR(C2903=1, C2903=6, C2903=11, C2903=16), "Mon", OR(C2903=2, C2903=7, C2903=12, C2903=17), "Tue", OR(C2903=3, C2903=8, C2903=13, C2903=18), "Wed",OR(C2903=4, C2903=9, C2903=14, C2903=19), "Thu",OR(C2903=5, C2903=10, C2903=15, C2903=20), "Fri",TRUE, "")</f>
        <v>Tue</v>
      </c>
      <c r="C2903" s="129">
        <v>12.0</v>
      </c>
      <c r="D2903" s="129" t="s">
        <v>8580</v>
      </c>
      <c r="E2903" s="129" t="s">
        <v>5586</v>
      </c>
      <c r="F2903" s="129" t="s">
        <v>28</v>
      </c>
      <c r="G2903" s="129" t="s">
        <v>5587</v>
      </c>
      <c r="H2903" s="129">
        <v>69.0</v>
      </c>
      <c r="I2903" s="163">
        <v>36.0</v>
      </c>
      <c r="J2903" s="163">
        <v>166.0</v>
      </c>
      <c r="K2903" s="129">
        <v>1.0</v>
      </c>
      <c r="L2903" s="129">
        <v>-1.0</v>
      </c>
      <c r="M2903" s="129">
        <v>0.0</v>
      </c>
      <c r="N2903" s="129">
        <v>0.0</v>
      </c>
      <c r="O2903" s="129">
        <v>9.0</v>
      </c>
      <c r="P2903" s="129">
        <v>9.0</v>
      </c>
      <c r="Q2903" s="11">
        <f t="array" ref="Q2903">COUNTIF(E2903:E3598, E2903)</f>
        <v>1</v>
      </c>
    </row>
    <row r="2904">
      <c r="A2904" s="129">
        <v>11.0</v>
      </c>
      <c r="B2904" s="129" t="str">
        <f t="array" ref="B2904">IFS(OR(C2904=1, C2904=6, C2904=11, C2904=16), "Mon", OR(C2904=2, C2904=7, C2904=12, C2904=17), "Tue", OR(C2904=3, C2904=8, C2904=13, C2904=18), "Wed",OR(C2904=4, C2904=9, C2904=14, C2904=19), "Thu",OR(C2904=5, C2904=10, C2904=15, C2904=20), "Fri",TRUE, "")</f>
        <v>Tue</v>
      </c>
      <c r="C2904" s="129">
        <v>12.0</v>
      </c>
      <c r="D2904" s="129" t="s">
        <v>8580</v>
      </c>
      <c r="E2904" s="129" t="s">
        <v>6972</v>
      </c>
      <c r="F2904" s="129" t="s">
        <v>28</v>
      </c>
      <c r="G2904" s="129" t="s">
        <v>6973</v>
      </c>
      <c r="H2904" s="129">
        <v>36.0</v>
      </c>
      <c r="I2904" s="163">
        <v>40.0</v>
      </c>
      <c r="J2904" s="163">
        <v>115.0</v>
      </c>
      <c r="K2904" s="129">
        <v>1.0</v>
      </c>
      <c r="L2904" s="129">
        <v>0.0</v>
      </c>
      <c r="M2904" s="129">
        <v>0.0</v>
      </c>
      <c r="N2904" s="129">
        <v>1.0</v>
      </c>
      <c r="O2904" s="129">
        <v>10.0</v>
      </c>
      <c r="P2904" s="129">
        <v>10.0</v>
      </c>
      <c r="Q2904" s="11">
        <f t="array" ref="Q2904">COUNTIF(E2904:E3598, E2904)</f>
        <v>1</v>
      </c>
    </row>
    <row r="2905">
      <c r="A2905" s="129">
        <v>11.0</v>
      </c>
      <c r="B2905" s="129" t="str">
        <f t="array" ref="B2905">IFS(OR(C2905=1, C2905=6, C2905=11, C2905=16), "Mon", OR(C2905=2, C2905=7, C2905=12, C2905=17), "Tue", OR(C2905=3, C2905=8, C2905=13, C2905=18), "Wed",OR(C2905=4, C2905=9, C2905=14, C2905=19), "Thu",OR(C2905=5, C2905=10, C2905=15, C2905=20), "Fri",TRUE, "")</f>
        <v>Tue</v>
      </c>
      <c r="C2905" s="129">
        <v>12.0</v>
      </c>
      <c r="D2905" s="129" t="s">
        <v>8580</v>
      </c>
      <c r="E2905" s="129" t="s">
        <v>5876</v>
      </c>
      <c r="F2905" s="129" t="s">
        <v>28</v>
      </c>
      <c r="G2905" s="129" t="s">
        <v>5877</v>
      </c>
      <c r="H2905" s="129">
        <v>54.0</v>
      </c>
      <c r="I2905" s="163">
        <v>41.0</v>
      </c>
      <c r="J2905" s="163">
        <v>141.0</v>
      </c>
      <c r="K2905" s="129">
        <v>0.0</v>
      </c>
      <c r="L2905" s="129">
        <v>-1.0</v>
      </c>
      <c r="M2905" s="129">
        <v>0.0</v>
      </c>
      <c r="N2905" s="129">
        <v>-1.0</v>
      </c>
      <c r="O2905" s="129">
        <v>10.0</v>
      </c>
      <c r="P2905" s="129">
        <v>9.0</v>
      </c>
      <c r="Q2905" s="11">
        <f t="array" ref="Q2905">COUNTIF(E2905:E3598, E2905)</f>
        <v>1</v>
      </c>
    </row>
    <row r="2906">
      <c r="A2906" s="129">
        <v>11.0</v>
      </c>
      <c r="B2906" s="129" t="str">
        <f t="array" ref="B2906">IFS(OR(C2906=1, C2906=6, C2906=11, C2906=16), "Mon", OR(C2906=2, C2906=7, C2906=12, C2906=17), "Tue", OR(C2906=3, C2906=8, C2906=13, C2906=18), "Wed",OR(C2906=4, C2906=9, C2906=14, C2906=19), "Thu",OR(C2906=5, C2906=10, C2906=15, C2906=20), "Fri",TRUE, "")</f>
        <v>Tue</v>
      </c>
      <c r="C2906" s="129">
        <v>12.0</v>
      </c>
      <c r="D2906" s="129" t="s">
        <v>8580</v>
      </c>
      <c r="E2906" s="129" t="s">
        <v>3094</v>
      </c>
      <c r="F2906" s="129" t="s">
        <v>28</v>
      </c>
      <c r="G2906" s="129" t="s">
        <v>3095</v>
      </c>
      <c r="H2906" s="129">
        <v>27.0</v>
      </c>
      <c r="I2906" s="163">
        <v>85.0</v>
      </c>
      <c r="J2906" s="163">
        <v>342.0</v>
      </c>
      <c r="K2906" s="129">
        <v>0.0</v>
      </c>
      <c r="L2906" s="129">
        <v>0.0</v>
      </c>
      <c r="M2906" s="129">
        <v>0.0</v>
      </c>
      <c r="N2906" s="129">
        <v>0.0</v>
      </c>
      <c r="O2906" s="129">
        <v>9.0</v>
      </c>
      <c r="P2906" s="129">
        <v>9.0</v>
      </c>
      <c r="Q2906" s="11">
        <f t="array" ref="Q2906">COUNTIF(E2906:E3598, E2906)</f>
        <v>2</v>
      </c>
    </row>
    <row r="2907">
      <c r="A2907" s="129">
        <v>11.0</v>
      </c>
      <c r="B2907" s="129" t="str">
        <f t="array" ref="B2907">IFS(OR(C2907=1, C2907=6, C2907=11, C2907=16), "Mon", OR(C2907=2, C2907=7, C2907=12, C2907=17), "Tue", OR(C2907=3, C2907=8, C2907=13, C2907=18), "Wed",OR(C2907=4, C2907=9, C2907=14, C2907=19), "Thu",OR(C2907=5, C2907=10, C2907=15, C2907=20), "Fri",TRUE, "")</f>
        <v>Tue</v>
      </c>
      <c r="C2907" s="129">
        <v>12.0</v>
      </c>
      <c r="D2907" s="129" t="s">
        <v>8580</v>
      </c>
      <c r="E2907" s="129" t="s">
        <v>4706</v>
      </c>
      <c r="F2907" s="129" t="s">
        <v>28</v>
      </c>
      <c r="G2907" s="129" t="s">
        <v>4707</v>
      </c>
      <c r="H2907" s="129">
        <v>55.0</v>
      </c>
      <c r="I2907" s="163">
        <v>69.0</v>
      </c>
      <c r="J2907" s="163">
        <v>264.0</v>
      </c>
      <c r="K2907" s="129">
        <v>1.0</v>
      </c>
      <c r="L2907" s="129">
        <v>0.0</v>
      </c>
      <c r="M2907" s="129">
        <v>0.0</v>
      </c>
      <c r="N2907" s="129">
        <v>1.0</v>
      </c>
      <c r="O2907" s="129">
        <v>10.0</v>
      </c>
      <c r="P2907" s="129">
        <v>10.0</v>
      </c>
      <c r="Q2907" s="11">
        <f t="array" ref="Q2907">COUNTIF(E2907:E3598, E2907)</f>
        <v>1</v>
      </c>
    </row>
    <row r="2908">
      <c r="A2908" s="129">
        <v>11.0</v>
      </c>
      <c r="B2908" s="129" t="str">
        <f t="array" ref="B2908">IFS(OR(C2908=1, C2908=6, C2908=11, C2908=16), "Mon", OR(C2908=2, C2908=7, C2908=12, C2908=17), "Tue", OR(C2908=3, C2908=8, C2908=13, C2908=18), "Wed",OR(C2908=4, C2908=9, C2908=14, C2908=19), "Thu",OR(C2908=5, C2908=10, C2908=15, C2908=20), "Fri",TRUE, "")</f>
        <v>Tue</v>
      </c>
      <c r="C2908" s="129">
        <v>12.0</v>
      </c>
      <c r="D2908" s="129" t="s">
        <v>8580</v>
      </c>
      <c r="E2908" s="129" t="s">
        <v>4684</v>
      </c>
      <c r="F2908" s="129" t="s">
        <v>28</v>
      </c>
      <c r="G2908" s="129" t="s">
        <v>4685</v>
      </c>
      <c r="H2908" s="129">
        <v>31.0</v>
      </c>
      <c r="I2908" s="163">
        <v>47.0</v>
      </c>
      <c r="J2908" s="163">
        <v>358.0</v>
      </c>
      <c r="K2908" s="129">
        <v>1.0</v>
      </c>
      <c r="L2908" s="129">
        <v>-1.0</v>
      </c>
      <c r="M2908" s="129">
        <v>0.0</v>
      </c>
      <c r="N2908" s="129">
        <v>0.0</v>
      </c>
      <c r="O2908" s="129">
        <v>5.0</v>
      </c>
      <c r="P2908" s="129">
        <v>5.0</v>
      </c>
      <c r="Q2908" s="11">
        <f t="array" ref="Q2908">COUNTIF(E2908:E3598, E2908)</f>
        <v>1</v>
      </c>
    </row>
    <row r="2909">
      <c r="A2909" s="129">
        <v>11.0</v>
      </c>
      <c r="B2909" s="129" t="str">
        <f t="array" ref="B2909">IFS(OR(C2909=1, C2909=6, C2909=11, C2909=16), "Mon", OR(C2909=2, C2909=7, C2909=12, C2909=17), "Tue", OR(C2909=3, C2909=8, C2909=13, C2909=18), "Wed",OR(C2909=4, C2909=9, C2909=14, C2909=19), "Thu",OR(C2909=5, C2909=10, C2909=15, C2909=20), "Fri",TRUE, "")</f>
        <v>Wed</v>
      </c>
      <c r="C2909" s="129">
        <v>13.0</v>
      </c>
      <c r="D2909" s="129" t="s">
        <v>8580</v>
      </c>
      <c r="E2909" s="129" t="s">
        <v>1878</v>
      </c>
      <c r="F2909" s="129" t="s">
        <v>28</v>
      </c>
      <c r="G2909" s="129" t="s">
        <v>1879</v>
      </c>
      <c r="H2909" s="129">
        <v>24.0</v>
      </c>
      <c r="I2909" s="163">
        <v>90.0</v>
      </c>
      <c r="J2909" s="163">
        <v>258.0</v>
      </c>
      <c r="K2909" s="129">
        <v>1.0</v>
      </c>
      <c r="L2909" s="129">
        <v>0.0</v>
      </c>
      <c r="M2909" s="129">
        <v>0.0</v>
      </c>
      <c r="N2909" s="129">
        <v>1.0</v>
      </c>
      <c r="O2909" s="129">
        <v>10.0</v>
      </c>
      <c r="P2909" s="129">
        <v>10.0</v>
      </c>
      <c r="Q2909" s="11">
        <f t="array" ref="Q2909">COUNTIF(E2909:E3598, E2909)</f>
        <v>1</v>
      </c>
    </row>
    <row r="2910">
      <c r="A2910" s="129">
        <v>11.0</v>
      </c>
      <c r="B2910" s="129" t="str">
        <f t="array" ref="B2910">IFS(OR(C2910=1, C2910=6, C2910=11, C2910=16), "Mon", OR(C2910=2, C2910=7, C2910=12, C2910=17), "Tue", OR(C2910=3, C2910=8, C2910=13, C2910=18), "Wed",OR(C2910=4, C2910=9, C2910=14, C2910=19), "Thu",OR(C2910=5, C2910=10, C2910=15, C2910=20), "Fri",TRUE, "")</f>
        <v>Wed</v>
      </c>
      <c r="C2910" s="129">
        <v>13.0</v>
      </c>
      <c r="D2910" s="129" t="s">
        <v>8580</v>
      </c>
      <c r="E2910" s="129" t="s">
        <v>6924</v>
      </c>
      <c r="F2910" s="129" t="s">
        <v>28</v>
      </c>
      <c r="G2910" s="129" t="s">
        <v>6925</v>
      </c>
      <c r="H2910" s="129">
        <v>35.0</v>
      </c>
      <c r="I2910" s="163">
        <v>111.0</v>
      </c>
      <c r="J2910" s="163">
        <v>328.0</v>
      </c>
      <c r="K2910" s="129">
        <v>1.0</v>
      </c>
      <c r="L2910" s="129">
        <v>0.0</v>
      </c>
      <c r="M2910" s="129">
        <v>0.0</v>
      </c>
      <c r="N2910" s="129">
        <v>1.0</v>
      </c>
      <c r="O2910" s="129">
        <v>10.0</v>
      </c>
      <c r="P2910" s="129">
        <v>10.0</v>
      </c>
      <c r="Q2910" s="11">
        <f t="array" ref="Q2910">COUNTIF(E2910:E3598, E2910)</f>
        <v>1</v>
      </c>
    </row>
    <row r="2911">
      <c r="A2911" s="129">
        <v>11.0</v>
      </c>
      <c r="B2911" s="129" t="str">
        <f t="array" ref="B2911">IFS(OR(C2911=1, C2911=6, C2911=11, C2911=16), "Mon", OR(C2911=2, C2911=7, C2911=12, C2911=17), "Tue", OR(C2911=3, C2911=8, C2911=13, C2911=18), "Wed",OR(C2911=4, C2911=9, C2911=14, C2911=19), "Thu",OR(C2911=5, C2911=10, C2911=15, C2911=20), "Fri",TRUE, "")</f>
        <v>Wed</v>
      </c>
      <c r="C2911" s="129">
        <v>13.0</v>
      </c>
      <c r="D2911" s="129" t="s">
        <v>8580</v>
      </c>
      <c r="E2911" s="129" t="s">
        <v>283</v>
      </c>
      <c r="F2911" s="129" t="s">
        <v>28</v>
      </c>
      <c r="G2911" s="129" t="s">
        <v>284</v>
      </c>
      <c r="H2911" s="129">
        <v>40.0</v>
      </c>
      <c r="I2911" s="163">
        <v>121.0</v>
      </c>
      <c r="J2911" s="163">
        <v>324.0</v>
      </c>
      <c r="K2911" s="129">
        <v>0.0</v>
      </c>
      <c r="L2911" s="129">
        <v>0.0</v>
      </c>
      <c r="M2911" s="129">
        <v>0.0</v>
      </c>
      <c r="N2911" s="129">
        <v>0.0</v>
      </c>
      <c r="O2911" s="129">
        <v>10.0</v>
      </c>
      <c r="P2911" s="129">
        <v>10.0</v>
      </c>
      <c r="Q2911" s="11">
        <f t="array" ref="Q2911">COUNTIF(E2911:E3598, E2911)</f>
        <v>1</v>
      </c>
    </row>
    <row r="2912">
      <c r="A2912" s="129">
        <v>11.0</v>
      </c>
      <c r="B2912" s="129" t="str">
        <f t="array" ref="B2912">IFS(OR(C2912=1, C2912=6, C2912=11, C2912=16), "Mon", OR(C2912=2, C2912=7, C2912=12, C2912=17), "Tue", OR(C2912=3, C2912=8, C2912=13, C2912=18), "Wed",OR(C2912=4, C2912=9, C2912=14, C2912=19), "Thu",OR(C2912=5, C2912=10, C2912=15, C2912=20), "Fri",TRUE, "")</f>
        <v>Wed</v>
      </c>
      <c r="C2912" s="129">
        <v>13.0</v>
      </c>
      <c r="D2912" s="129" t="s">
        <v>8580</v>
      </c>
      <c r="E2912" s="129" t="s">
        <v>735</v>
      </c>
      <c r="F2912" s="129" t="s">
        <v>28</v>
      </c>
      <c r="G2912" s="129" t="s">
        <v>736</v>
      </c>
      <c r="H2912" s="129">
        <v>41.0</v>
      </c>
      <c r="I2912" s="163">
        <v>32.0</v>
      </c>
      <c r="J2912" s="163">
        <v>168.0</v>
      </c>
      <c r="K2912" s="129">
        <v>1.0</v>
      </c>
      <c r="L2912" s="129">
        <v>-1.0</v>
      </c>
      <c r="M2912" s="129">
        <v>0.0</v>
      </c>
      <c r="N2912" s="129">
        <v>0.0</v>
      </c>
      <c r="O2912" s="129">
        <v>10.0</v>
      </c>
      <c r="P2912" s="129">
        <v>10.0</v>
      </c>
      <c r="Q2912" s="11">
        <f t="array" ref="Q2912">COUNTIF(E2912:E3598, E2912)</f>
        <v>1</v>
      </c>
    </row>
    <row r="2913">
      <c r="A2913" s="129">
        <v>11.0</v>
      </c>
      <c r="B2913" s="129" t="str">
        <f t="array" ref="B2913">IFS(OR(C2913=1, C2913=6, C2913=11, C2913=16), "Mon", OR(C2913=2, C2913=7, C2913=12, C2913=17), "Tue", OR(C2913=3, C2913=8, C2913=13, C2913=18), "Wed",OR(C2913=4, C2913=9, C2913=14, C2913=19), "Thu",OR(C2913=5, C2913=10, C2913=15, C2913=20), "Fri",TRUE, "")</f>
        <v>Wed</v>
      </c>
      <c r="C2913" s="129">
        <v>13.0</v>
      </c>
      <c r="D2913" s="129" t="s">
        <v>8580</v>
      </c>
      <c r="E2913" s="129" t="s">
        <v>665</v>
      </c>
      <c r="F2913" s="129" t="s">
        <v>28</v>
      </c>
      <c r="G2913" s="129" t="s">
        <v>666</v>
      </c>
      <c r="H2913" s="129">
        <v>47.0</v>
      </c>
      <c r="I2913" s="163">
        <v>58.0</v>
      </c>
      <c r="J2913" s="163">
        <v>128.0</v>
      </c>
      <c r="K2913" s="129">
        <v>0.0</v>
      </c>
      <c r="L2913" s="129">
        <v>0.0</v>
      </c>
      <c r="M2913" s="129">
        <v>0.0</v>
      </c>
      <c r="N2913" s="129">
        <v>0.0</v>
      </c>
      <c r="O2913" s="129">
        <v>10.0</v>
      </c>
      <c r="P2913" s="129">
        <v>10.0</v>
      </c>
      <c r="Q2913" s="11">
        <f t="array" ref="Q2913">COUNTIF(E2913:E3598, E2913)</f>
        <v>1</v>
      </c>
    </row>
    <row r="2914">
      <c r="A2914" s="129">
        <v>11.0</v>
      </c>
      <c r="B2914" s="129" t="str">
        <f t="array" ref="B2914">IFS(OR(C2914=1, C2914=6, C2914=11, C2914=16), "Mon", OR(C2914=2, C2914=7, C2914=12, C2914=17), "Tue", OR(C2914=3, C2914=8, C2914=13, C2914=18), "Wed",OR(C2914=4, C2914=9, C2914=14, C2914=19), "Thu",OR(C2914=5, C2914=10, C2914=15, C2914=20), "Fri",TRUE, "")</f>
        <v>Wed</v>
      </c>
      <c r="C2914" s="129">
        <v>13.0</v>
      </c>
      <c r="D2914" s="129" t="s">
        <v>8580</v>
      </c>
      <c r="E2914" s="129" t="s">
        <v>8084</v>
      </c>
      <c r="F2914" s="129" t="s">
        <v>28</v>
      </c>
      <c r="G2914" s="129" t="s">
        <v>8085</v>
      </c>
      <c r="H2914" s="129">
        <v>32.0</v>
      </c>
      <c r="I2914" s="163">
        <v>80.0</v>
      </c>
      <c r="J2914" s="163">
        <v>314.0</v>
      </c>
      <c r="K2914" s="129">
        <v>0.0</v>
      </c>
      <c r="L2914" s="129">
        <v>0.0</v>
      </c>
      <c r="M2914" s="129">
        <v>0.0</v>
      </c>
      <c r="N2914" s="129">
        <v>0.0</v>
      </c>
      <c r="O2914" s="129">
        <v>7.0</v>
      </c>
      <c r="P2914" s="129">
        <v>7.0</v>
      </c>
      <c r="Q2914" s="11">
        <f t="array" ref="Q2914">COUNTIF(E2914:E3598, E2914)</f>
        <v>1</v>
      </c>
    </row>
    <row r="2915">
      <c r="A2915" s="129">
        <v>11.0</v>
      </c>
      <c r="B2915" s="129" t="str">
        <f t="array" ref="B2915">IFS(OR(C2915=1, C2915=6, C2915=11, C2915=16), "Mon", OR(C2915=2, C2915=7, C2915=12, C2915=17), "Tue", OR(C2915=3, C2915=8, C2915=13, C2915=18), "Wed",OR(C2915=4, C2915=9, C2915=14, C2915=19), "Thu",OR(C2915=5, C2915=10, C2915=15, C2915=20), "Fri",TRUE, "")</f>
        <v>Thu</v>
      </c>
      <c r="C2915" s="129">
        <v>14.0</v>
      </c>
      <c r="D2915" s="129" t="s">
        <v>8580</v>
      </c>
      <c r="E2915" s="129" t="s">
        <v>187</v>
      </c>
      <c r="F2915" s="129" t="s">
        <v>28</v>
      </c>
      <c r="G2915" s="129" t="s">
        <v>188</v>
      </c>
      <c r="H2915" s="129">
        <v>60.0</v>
      </c>
      <c r="I2915" s="163">
        <v>199.0</v>
      </c>
      <c r="J2915" s="163">
        <v>339.0</v>
      </c>
      <c r="K2915" s="129">
        <v>0.0</v>
      </c>
      <c r="L2915" s="129">
        <v>-1.0</v>
      </c>
      <c r="M2915" s="129">
        <v>0.0</v>
      </c>
      <c r="N2915" s="129">
        <v>-1.0</v>
      </c>
      <c r="O2915" s="129">
        <v>8.0</v>
      </c>
      <c r="P2915" s="129">
        <v>7.0</v>
      </c>
      <c r="Q2915" s="11">
        <f t="array" ref="Q2915">COUNTIF(E2915:E3598, E2915)</f>
        <v>1</v>
      </c>
    </row>
    <row r="2916">
      <c r="A2916" s="129">
        <v>11.0</v>
      </c>
      <c r="B2916" s="129" t="str">
        <f t="array" ref="B2916">IFS(OR(C2916=1, C2916=6, C2916=11, C2916=16), "Mon", OR(C2916=2, C2916=7, C2916=12, C2916=17), "Tue", OR(C2916=3, C2916=8, C2916=13, C2916=18), "Wed",OR(C2916=4, C2916=9, C2916=14, C2916=19), "Thu",OR(C2916=5, C2916=10, C2916=15, C2916=20), "Fri",TRUE, "")</f>
        <v>Thu</v>
      </c>
      <c r="C2916" s="129">
        <v>14.0</v>
      </c>
      <c r="D2916" s="129" t="s">
        <v>8580</v>
      </c>
      <c r="E2916" s="129" t="s">
        <v>951</v>
      </c>
      <c r="F2916" s="129" t="s">
        <v>28</v>
      </c>
      <c r="G2916" s="129" t="s">
        <v>952</v>
      </c>
      <c r="H2916" s="129">
        <v>45.0</v>
      </c>
      <c r="I2916" s="163">
        <v>66.0</v>
      </c>
      <c r="J2916" s="163">
        <v>258.0</v>
      </c>
      <c r="K2916" s="129">
        <v>0.0</v>
      </c>
      <c r="L2916" s="129">
        <v>-1.0</v>
      </c>
      <c r="M2916" s="129">
        <v>0.0</v>
      </c>
      <c r="N2916" s="129">
        <v>-1.0</v>
      </c>
      <c r="O2916" s="129">
        <v>8.0</v>
      </c>
      <c r="P2916" s="129">
        <v>7.0</v>
      </c>
      <c r="Q2916" s="11">
        <f t="array" ref="Q2916">COUNTIF(E2916:E3598, E2916)</f>
        <v>1</v>
      </c>
    </row>
    <row r="2917">
      <c r="A2917" s="129">
        <v>11.0</v>
      </c>
      <c r="B2917" s="129" t="str">
        <f t="array" ref="B2917">IFS(OR(C2917=1, C2917=6, C2917=11, C2917=16), "Mon", OR(C2917=2, C2917=7, C2917=12, C2917=17), "Tue", OR(C2917=3, C2917=8, C2917=13, C2917=18), "Wed",OR(C2917=4, C2917=9, C2917=14, C2917=19), "Thu",OR(C2917=5, C2917=10, C2917=15, C2917=20), "Fri",TRUE, "")</f>
        <v>Thu</v>
      </c>
      <c r="C2917" s="129">
        <v>14.0</v>
      </c>
      <c r="D2917" s="129" t="s">
        <v>8580</v>
      </c>
      <c r="E2917" s="129" t="s">
        <v>6814</v>
      </c>
      <c r="F2917" s="129" t="s">
        <v>28</v>
      </c>
      <c r="G2917" s="129" t="s">
        <v>6815</v>
      </c>
      <c r="H2917" s="129">
        <v>29.0</v>
      </c>
      <c r="I2917" s="163">
        <v>34.0</v>
      </c>
      <c r="J2917" s="163">
        <v>135.0</v>
      </c>
      <c r="K2917" s="129">
        <v>1.0</v>
      </c>
      <c r="L2917" s="129">
        <v>-1.0</v>
      </c>
      <c r="M2917" s="129">
        <v>0.0</v>
      </c>
      <c r="N2917" s="129">
        <v>0.0</v>
      </c>
      <c r="O2917" s="129">
        <v>8.0</v>
      </c>
      <c r="P2917" s="129">
        <v>8.0</v>
      </c>
      <c r="Q2917" s="11">
        <f t="array" ref="Q2917">COUNTIF(E2917:E3598, E2917)</f>
        <v>1</v>
      </c>
    </row>
    <row r="2918">
      <c r="A2918" s="129">
        <v>11.0</v>
      </c>
      <c r="B2918" s="129" t="str">
        <f t="array" ref="B2918">IFS(OR(C2918=1, C2918=6, C2918=11, C2918=16), "Mon", OR(C2918=2, C2918=7, C2918=12, C2918=17), "Tue", OR(C2918=3, C2918=8, C2918=13, C2918=18), "Wed",OR(C2918=4, C2918=9, C2918=14, C2918=19), "Thu",OR(C2918=5, C2918=10, C2918=15, C2918=20), "Fri",TRUE, "")</f>
        <v>Thu</v>
      </c>
      <c r="C2918" s="129">
        <v>14.0</v>
      </c>
      <c r="D2918" s="129" t="s">
        <v>8580</v>
      </c>
      <c r="E2918" s="129" t="s">
        <v>2498</v>
      </c>
      <c r="F2918" s="129" t="s">
        <v>28</v>
      </c>
      <c r="G2918" s="129" t="s">
        <v>2499</v>
      </c>
      <c r="H2918" s="129">
        <v>57.0</v>
      </c>
      <c r="I2918" s="163">
        <v>84.0</v>
      </c>
      <c r="J2918" s="163">
        <v>286.0</v>
      </c>
      <c r="K2918" s="129">
        <v>0.0</v>
      </c>
      <c r="L2918" s="129">
        <v>0.0</v>
      </c>
      <c r="M2918" s="129">
        <v>0.0</v>
      </c>
      <c r="N2918" s="129">
        <v>0.0</v>
      </c>
      <c r="O2918" s="129">
        <v>7.0</v>
      </c>
      <c r="P2918" s="129">
        <v>7.0</v>
      </c>
      <c r="Q2918" s="11">
        <f t="array" ref="Q2918">COUNTIF(E2918:E3598, E2918)</f>
        <v>1</v>
      </c>
    </row>
    <row r="2919">
      <c r="A2919" s="129">
        <v>11.0</v>
      </c>
      <c r="B2919" s="129" t="str">
        <f t="array" ref="B2919">IFS(OR(C2919=1, C2919=6, C2919=11, C2919=16), "Mon", OR(C2919=2, C2919=7, C2919=12, C2919=17), "Tue", OR(C2919=3, C2919=8, C2919=13, C2919=18), "Wed",OR(C2919=4, C2919=9, C2919=14, C2919=19), "Thu",OR(C2919=5, C2919=10, C2919=15, C2919=20), "Fri",TRUE, "")</f>
        <v>Thu</v>
      </c>
      <c r="C2919" s="129">
        <v>14.0</v>
      </c>
      <c r="D2919" s="129" t="s">
        <v>8580</v>
      </c>
      <c r="E2919" s="129" t="s">
        <v>5530</v>
      </c>
      <c r="F2919" s="129" t="s">
        <v>28</v>
      </c>
      <c r="G2919" s="129" t="s">
        <v>5531</v>
      </c>
      <c r="H2919" s="129">
        <v>40.0</v>
      </c>
      <c r="I2919" s="163">
        <v>47.0</v>
      </c>
      <c r="J2919" s="163">
        <v>346.0</v>
      </c>
      <c r="K2919" s="129">
        <v>1.0</v>
      </c>
      <c r="L2919" s="129">
        <v>0.0</v>
      </c>
      <c r="M2919" s="129">
        <v>0.0</v>
      </c>
      <c r="N2919" s="129">
        <v>1.0</v>
      </c>
      <c r="O2919" s="129">
        <v>7.0</v>
      </c>
      <c r="P2919" s="129">
        <v>8.0</v>
      </c>
      <c r="Q2919" s="11">
        <f t="array" ref="Q2919">COUNTIF(E2919:E3598, E2919)</f>
        <v>1</v>
      </c>
    </row>
    <row r="2920">
      <c r="A2920" s="129">
        <v>11.0</v>
      </c>
      <c r="B2920" s="129" t="str">
        <f t="array" ref="B2920">IFS(OR(C2920=1, C2920=6, C2920=11, C2920=16), "Mon", OR(C2920=2, C2920=7, C2920=12, C2920=17), "Tue", OR(C2920=3, C2920=8, C2920=13, C2920=18), "Wed",OR(C2920=4, C2920=9, C2920=14, C2920=19), "Thu",OR(C2920=5, C2920=10, C2920=15, C2920=20), "Fri",TRUE, "")</f>
        <v>Thu</v>
      </c>
      <c r="C2920" s="129">
        <v>14.0</v>
      </c>
      <c r="D2920" s="129" t="s">
        <v>8580</v>
      </c>
      <c r="E2920" s="129" t="s">
        <v>6196</v>
      </c>
      <c r="F2920" s="129" t="s">
        <v>28</v>
      </c>
      <c r="G2920" s="129" t="s">
        <v>6197</v>
      </c>
      <c r="H2920" s="129">
        <v>34.0</v>
      </c>
      <c r="I2920" s="163">
        <v>36.0</v>
      </c>
      <c r="J2920" s="163">
        <v>137.0</v>
      </c>
      <c r="K2920" s="129">
        <v>1.0</v>
      </c>
      <c r="L2920" s="129">
        <v>0.0</v>
      </c>
      <c r="M2920" s="129">
        <v>0.0</v>
      </c>
      <c r="N2920" s="129">
        <v>1.0</v>
      </c>
      <c r="O2920" s="129">
        <v>9.0</v>
      </c>
      <c r="P2920" s="129">
        <v>10.0</v>
      </c>
      <c r="Q2920" s="11">
        <f t="array" ref="Q2920">COUNTIF(E2920:E3598, E2920)</f>
        <v>2</v>
      </c>
    </row>
    <row r="2921">
      <c r="A2921" s="129">
        <v>11.0</v>
      </c>
      <c r="B2921" s="129" t="str">
        <f t="array" ref="B2921">IFS(OR(C2921=1, C2921=6, C2921=11, C2921=16), "Mon", OR(C2921=2, C2921=7, C2921=12, C2921=17), "Tue", OR(C2921=3, C2921=8, C2921=13, C2921=18), "Wed",OR(C2921=4, C2921=9, C2921=14, C2921=19), "Thu",OR(C2921=5, C2921=10, C2921=15, C2921=20), "Fri",TRUE, "")</f>
        <v>Fri</v>
      </c>
      <c r="C2921" s="129">
        <v>15.0</v>
      </c>
      <c r="D2921" s="129" t="s">
        <v>8580</v>
      </c>
      <c r="E2921" s="129" t="s">
        <v>1375</v>
      </c>
      <c r="F2921" s="129" t="s">
        <v>28</v>
      </c>
      <c r="G2921" s="129" t="s">
        <v>1376</v>
      </c>
      <c r="H2921" s="129">
        <v>51.0</v>
      </c>
      <c r="I2921" s="163">
        <v>86.0</v>
      </c>
      <c r="J2921" s="163">
        <v>238.0</v>
      </c>
      <c r="K2921" s="129">
        <v>0.0</v>
      </c>
      <c r="L2921" s="129">
        <v>-1.0</v>
      </c>
      <c r="M2921" s="129">
        <v>0.0</v>
      </c>
      <c r="N2921" s="129">
        <v>-1.0</v>
      </c>
      <c r="O2921" s="129">
        <v>9.0</v>
      </c>
      <c r="P2921" s="129">
        <v>8.0</v>
      </c>
      <c r="Q2921" s="11">
        <f t="array" ref="Q2921">COUNTIF(E2921:E3598, E2921)</f>
        <v>1</v>
      </c>
    </row>
    <row r="2922">
      <c r="A2922" s="129">
        <v>11.0</v>
      </c>
      <c r="B2922" s="129" t="str">
        <f t="array" ref="B2922">IFS(OR(C2922=1, C2922=6, C2922=11, C2922=16), "Mon", OR(C2922=2, C2922=7, C2922=12, C2922=17), "Tue", OR(C2922=3, C2922=8, C2922=13, C2922=18), "Wed",OR(C2922=4, C2922=9, C2922=14, C2922=19), "Thu",OR(C2922=5, C2922=10, C2922=15, C2922=20), "Fri",TRUE, "")</f>
        <v>Fri</v>
      </c>
      <c r="C2922" s="129">
        <v>15.0</v>
      </c>
      <c r="D2922" s="129" t="s">
        <v>8580</v>
      </c>
      <c r="E2922" s="129" t="s">
        <v>1445</v>
      </c>
      <c r="F2922" s="129" t="s">
        <v>28</v>
      </c>
      <c r="G2922" s="129" t="s">
        <v>1446</v>
      </c>
      <c r="H2922" s="129">
        <v>63.0</v>
      </c>
      <c r="I2922" s="163">
        <v>44.0</v>
      </c>
      <c r="J2922" s="163">
        <v>110.0</v>
      </c>
      <c r="K2922" s="129">
        <v>0.0</v>
      </c>
      <c r="L2922" s="129">
        <v>0.0</v>
      </c>
      <c r="M2922" s="129">
        <v>0.0</v>
      </c>
      <c r="N2922" s="129">
        <v>0.0</v>
      </c>
      <c r="O2922" s="129">
        <v>9.0</v>
      </c>
      <c r="P2922" s="129">
        <v>9.0</v>
      </c>
      <c r="Q2922" s="11">
        <f t="array" ref="Q2922">COUNTIF(E2922:E3598, E2922)</f>
        <v>1</v>
      </c>
    </row>
    <row r="2923">
      <c r="A2923" s="129">
        <v>11.0</v>
      </c>
      <c r="B2923" s="129" t="str">
        <f t="array" ref="B2923">IFS(OR(C2923=1, C2923=6, C2923=11, C2923=16), "Mon", OR(C2923=2, C2923=7, C2923=12, C2923=17), "Tue", OR(C2923=3, C2923=8, C2923=13, C2923=18), "Wed",OR(C2923=4, C2923=9, C2923=14, C2923=19), "Thu",OR(C2923=5, C2923=10, C2923=15, C2923=20), "Fri",TRUE, "")</f>
        <v>Fri</v>
      </c>
      <c r="C2923" s="129">
        <v>15.0</v>
      </c>
      <c r="D2923" s="129" t="s">
        <v>8580</v>
      </c>
      <c r="E2923" s="129" t="s">
        <v>7164</v>
      </c>
      <c r="F2923" s="129" t="s">
        <v>28</v>
      </c>
      <c r="G2923" s="129" t="s">
        <v>7165</v>
      </c>
      <c r="H2923" s="129">
        <v>26.0</v>
      </c>
      <c r="I2923" s="163">
        <v>213.0</v>
      </c>
      <c r="J2923" s="163">
        <v>432.0</v>
      </c>
      <c r="K2923" s="129">
        <v>0.0</v>
      </c>
      <c r="L2923" s="129">
        <v>0.0</v>
      </c>
      <c r="M2923" s="129">
        <v>0.0</v>
      </c>
      <c r="N2923" s="129">
        <v>0.0</v>
      </c>
      <c r="O2923" s="129">
        <v>9.0</v>
      </c>
      <c r="P2923" s="129">
        <v>9.0</v>
      </c>
      <c r="Q2923" s="11">
        <f t="array" ref="Q2923">COUNTIF(E2923:E3598, E2923)</f>
        <v>1</v>
      </c>
    </row>
    <row r="2924">
      <c r="A2924" s="129">
        <v>11.0</v>
      </c>
      <c r="B2924" s="129" t="str">
        <f t="array" ref="B2924">IFS(OR(C2924=1, C2924=6, C2924=11, C2924=16), "Mon", OR(C2924=2, C2924=7, C2924=12, C2924=17), "Tue", OR(C2924=3, C2924=8, C2924=13, C2924=18), "Wed",OR(C2924=4, C2924=9, C2924=14, C2924=19), "Thu",OR(C2924=5, C2924=10, C2924=15, C2924=20), "Fri",TRUE, "")</f>
        <v>Fri</v>
      </c>
      <c r="C2924" s="129">
        <v>15.0</v>
      </c>
      <c r="D2924" s="129" t="s">
        <v>8580</v>
      </c>
      <c r="E2924" s="129" t="s">
        <v>4530</v>
      </c>
      <c r="F2924" s="129" t="s">
        <v>28</v>
      </c>
      <c r="G2924" s="129" t="s">
        <v>4531</v>
      </c>
      <c r="H2924" s="129">
        <v>68.0</v>
      </c>
      <c r="I2924" s="163">
        <v>125.0</v>
      </c>
      <c r="J2924" s="163">
        <v>322.0</v>
      </c>
      <c r="K2924" s="129">
        <v>-1.0</v>
      </c>
      <c r="L2924" s="129">
        <v>-1.0</v>
      </c>
      <c r="M2924" s="129">
        <v>0.0</v>
      </c>
      <c r="N2924" s="129">
        <v>-2.0</v>
      </c>
      <c r="O2924" s="129">
        <v>10.0</v>
      </c>
      <c r="P2924" s="129">
        <v>8.0</v>
      </c>
      <c r="Q2924" s="11">
        <f t="array" ref="Q2924">COUNTIF(E2924:E3598, E2924)</f>
        <v>1</v>
      </c>
    </row>
    <row r="2925">
      <c r="A2925" s="129">
        <v>11.0</v>
      </c>
      <c r="B2925" s="129" t="str">
        <f t="array" ref="B2925">IFS(OR(C2925=1, C2925=6, C2925=11, C2925=16), "Mon", OR(C2925=2, C2925=7, C2925=12, C2925=17), "Tue", OR(C2925=3, C2925=8, C2925=13, C2925=18), "Wed",OR(C2925=4, C2925=9, C2925=14, C2925=19), "Thu",OR(C2925=5, C2925=10, C2925=15, C2925=20), "Fri",TRUE, "")</f>
        <v>Fri</v>
      </c>
      <c r="C2925" s="129">
        <v>15.0</v>
      </c>
      <c r="D2925" s="129" t="s">
        <v>8580</v>
      </c>
      <c r="E2925" s="129" t="s">
        <v>6576</v>
      </c>
      <c r="F2925" s="129" t="s">
        <v>28</v>
      </c>
      <c r="G2925" s="129" t="s">
        <v>6577</v>
      </c>
      <c r="H2925" s="129">
        <v>23.0</v>
      </c>
      <c r="I2925" s="163">
        <v>132.0</v>
      </c>
      <c r="J2925" s="163">
        <v>384.0</v>
      </c>
      <c r="K2925" s="129">
        <v>1.0</v>
      </c>
      <c r="L2925" s="129">
        <v>0.0</v>
      </c>
      <c r="M2925" s="129">
        <v>0.0</v>
      </c>
      <c r="N2925" s="129">
        <v>1.0</v>
      </c>
      <c r="O2925" s="129">
        <v>10.0</v>
      </c>
      <c r="P2925" s="129">
        <v>10.0</v>
      </c>
      <c r="Q2925" s="11">
        <f t="array" ref="Q2925">COUNTIF(E2925:E3598, E2925)</f>
        <v>1</v>
      </c>
    </row>
    <row r="2926">
      <c r="A2926" s="129">
        <v>11.0</v>
      </c>
      <c r="B2926" s="129" t="str">
        <f t="array" ref="B2926">IFS(OR(C2926=1, C2926=6, C2926=11, C2926=16), "Mon", OR(C2926=2, C2926=7, C2926=12, C2926=17), "Tue", OR(C2926=3, C2926=8, C2926=13, C2926=18), "Wed",OR(C2926=4, C2926=9, C2926=14, C2926=19), "Thu",OR(C2926=5, C2926=10, C2926=15, C2926=20), "Fri",TRUE, "")</f>
        <v>Fri</v>
      </c>
      <c r="C2926" s="129">
        <v>15.0</v>
      </c>
      <c r="D2926" s="129" t="s">
        <v>8580</v>
      </c>
      <c r="E2926" s="129" t="s">
        <v>6402</v>
      </c>
      <c r="F2926" s="129" t="s">
        <v>28</v>
      </c>
      <c r="G2926" s="129" t="s">
        <v>6403</v>
      </c>
      <c r="H2926" s="129">
        <v>32.0</v>
      </c>
      <c r="I2926" s="163">
        <v>140.0</v>
      </c>
      <c r="J2926" s="163">
        <v>417.0</v>
      </c>
      <c r="K2926" s="129">
        <v>0.0</v>
      </c>
      <c r="L2926" s="129">
        <v>-1.0</v>
      </c>
      <c r="M2926" s="129">
        <v>0.0</v>
      </c>
      <c r="N2926" s="129">
        <v>-1.0</v>
      </c>
      <c r="O2926" s="129">
        <v>8.0</v>
      </c>
      <c r="P2926" s="129">
        <v>7.0</v>
      </c>
      <c r="Q2926" s="11">
        <f t="array" ref="Q2926">COUNTIF(E2926:E3598, E2926)</f>
        <v>1</v>
      </c>
    </row>
    <row r="2927">
      <c r="A2927" s="129">
        <v>11.0</v>
      </c>
      <c r="B2927" s="129" t="str">
        <f t="array" ref="B2927">IFS(OR(C2927=1, C2927=6, C2927=11, C2927=16), "Mon", OR(C2927=2, C2927=7, C2927=12, C2927=17), "Tue", OR(C2927=3, C2927=8, C2927=13, C2927=18), "Wed",OR(C2927=4, C2927=9, C2927=14, C2927=19), "Thu",OR(C2927=5, C2927=10, C2927=15, C2927=20), "Fri",TRUE, "")</f>
        <v>Mon</v>
      </c>
      <c r="C2927" s="129">
        <v>16.0</v>
      </c>
      <c r="D2927" s="129" t="s">
        <v>8580</v>
      </c>
      <c r="E2927" s="129" t="s">
        <v>2050</v>
      </c>
      <c r="F2927" s="129" t="s">
        <v>28</v>
      </c>
      <c r="G2927" s="129" t="s">
        <v>2051</v>
      </c>
      <c r="H2927" s="129">
        <v>62.0</v>
      </c>
      <c r="I2927" s="163">
        <v>46.0</v>
      </c>
      <c r="J2927" s="163">
        <v>163.0</v>
      </c>
      <c r="K2927" s="129">
        <v>-1.0</v>
      </c>
      <c r="L2927" s="129">
        <v>0.0</v>
      </c>
      <c r="M2927" s="129">
        <v>0.0</v>
      </c>
      <c r="N2927" s="129">
        <v>-1.0</v>
      </c>
      <c r="O2927" s="129">
        <v>6.0</v>
      </c>
      <c r="P2927" s="129">
        <v>5.0</v>
      </c>
      <c r="Q2927" s="11">
        <f t="array" ref="Q2927">COUNTIF(E2927:E3598, E2927)</f>
        <v>1</v>
      </c>
    </row>
    <row r="2928">
      <c r="A2928" s="129">
        <v>11.0</v>
      </c>
      <c r="B2928" s="129" t="str">
        <f t="array" ref="B2928">IFS(OR(C2928=1, C2928=6, C2928=11, C2928=16), "Mon", OR(C2928=2, C2928=7, C2928=12, C2928=17), "Tue", OR(C2928=3, C2928=8, C2928=13, C2928=18), "Wed",OR(C2928=4, C2928=9, C2928=14, C2928=19), "Thu",OR(C2928=5, C2928=10, C2928=15, C2928=20), "Fri",TRUE, "")</f>
        <v>Mon</v>
      </c>
      <c r="C2928" s="129">
        <v>16.0</v>
      </c>
      <c r="D2928" s="129" t="s">
        <v>8580</v>
      </c>
      <c r="E2928" s="129" t="s">
        <v>1712</v>
      </c>
      <c r="F2928" s="129" t="s">
        <v>28</v>
      </c>
      <c r="G2928" s="129" t="s">
        <v>1713</v>
      </c>
      <c r="H2928" s="129">
        <v>62.0</v>
      </c>
      <c r="I2928" s="163">
        <v>54.0</v>
      </c>
      <c r="J2928" s="163">
        <v>322.0</v>
      </c>
      <c r="K2928" s="129">
        <v>0.0</v>
      </c>
      <c r="L2928" s="129">
        <v>-1.0</v>
      </c>
      <c r="M2928" s="129">
        <v>0.0</v>
      </c>
      <c r="N2928" s="129">
        <v>-1.0</v>
      </c>
      <c r="O2928" s="129">
        <v>7.0</v>
      </c>
      <c r="P2928" s="129">
        <v>6.0</v>
      </c>
      <c r="Q2928" s="11">
        <f t="array" ref="Q2928">COUNTIF(E2928:E3598, E2928)</f>
        <v>1</v>
      </c>
    </row>
    <row r="2929">
      <c r="A2929" s="129">
        <v>11.0</v>
      </c>
      <c r="B2929" s="129" t="str">
        <f t="array" ref="B2929">IFS(OR(C2929=1, C2929=6, C2929=11, C2929=16), "Mon", OR(C2929=2, C2929=7, C2929=12, C2929=17), "Tue", OR(C2929=3, C2929=8, C2929=13, C2929=18), "Wed",OR(C2929=4, C2929=9, C2929=14, C2929=19), "Thu",OR(C2929=5, C2929=10, C2929=15, C2929=20), "Fri",TRUE, "")</f>
        <v>Mon</v>
      </c>
      <c r="C2929" s="129">
        <v>16.0</v>
      </c>
      <c r="D2929" s="129" t="s">
        <v>8580</v>
      </c>
      <c r="E2929" s="129" t="s">
        <v>8266</v>
      </c>
      <c r="F2929" s="129" t="s">
        <v>28</v>
      </c>
      <c r="G2929" s="129" t="s">
        <v>8267</v>
      </c>
      <c r="H2929" s="129">
        <v>29.0</v>
      </c>
      <c r="I2929" s="163">
        <v>35.0</v>
      </c>
      <c r="J2929" s="163">
        <v>160.0</v>
      </c>
      <c r="K2929" s="129">
        <v>1.0</v>
      </c>
      <c r="L2929" s="129">
        <v>-1.0</v>
      </c>
      <c r="M2929" s="129">
        <v>-1.0</v>
      </c>
      <c r="N2929" s="129">
        <v>-1.0</v>
      </c>
      <c r="O2929" s="129">
        <v>7.0</v>
      </c>
      <c r="P2929" s="129">
        <v>6.0</v>
      </c>
      <c r="Q2929" s="11">
        <f t="array" ref="Q2929">COUNTIF(E2929:E3598, E2929)</f>
        <v>1</v>
      </c>
    </row>
    <row r="2930">
      <c r="A2930" s="129">
        <v>11.0</v>
      </c>
      <c r="B2930" s="129" t="str">
        <f t="array" ref="B2930">IFS(OR(C2930=1, C2930=6, C2930=11, C2930=16), "Mon", OR(C2930=2, C2930=7, C2930=12, C2930=17), "Tue", OR(C2930=3, C2930=8, C2930=13, C2930=18), "Wed",OR(C2930=4, C2930=9, C2930=14, C2930=19), "Thu",OR(C2930=5, C2930=10, C2930=15, C2930=20), "Fri",TRUE, "")</f>
        <v>Mon</v>
      </c>
      <c r="C2930" s="129">
        <v>16.0</v>
      </c>
      <c r="D2930" s="129" t="s">
        <v>8580</v>
      </c>
      <c r="E2930" s="129" t="s">
        <v>1307</v>
      </c>
      <c r="F2930" s="129" t="s">
        <v>28</v>
      </c>
      <c r="G2930" s="129" t="s">
        <v>1308</v>
      </c>
      <c r="H2930" s="129">
        <v>68.0</v>
      </c>
      <c r="I2930" s="163">
        <v>170.0</v>
      </c>
      <c r="J2930" s="163">
        <v>516.0</v>
      </c>
      <c r="K2930" s="129">
        <v>0.0</v>
      </c>
      <c r="L2930" s="129">
        <v>0.0</v>
      </c>
      <c r="M2930" s="129">
        <v>0.0</v>
      </c>
      <c r="N2930" s="129">
        <v>0.0</v>
      </c>
      <c r="O2930" s="129">
        <v>10.0</v>
      </c>
      <c r="P2930" s="129">
        <v>10.0</v>
      </c>
      <c r="Q2930" s="11">
        <f t="array" ref="Q2930">COUNTIF(E2930:E3598, E2930)</f>
        <v>2</v>
      </c>
    </row>
    <row r="2931">
      <c r="A2931" s="129">
        <v>11.0</v>
      </c>
      <c r="B2931" s="129" t="str">
        <f t="array" ref="B2931">IFS(OR(C2931=1, C2931=6, C2931=11, C2931=16), "Mon", OR(C2931=2, C2931=7, C2931=12, C2931=17), "Tue", OR(C2931=3, C2931=8, C2931=13, C2931=18), "Wed",OR(C2931=4, C2931=9, C2931=14, C2931=19), "Thu",OR(C2931=5, C2931=10, C2931=15, C2931=20), "Fri",TRUE, "")</f>
        <v>Mon</v>
      </c>
      <c r="C2931" s="129">
        <v>16.0</v>
      </c>
      <c r="D2931" s="129" t="s">
        <v>8580</v>
      </c>
      <c r="E2931" s="129" t="s">
        <v>6902</v>
      </c>
      <c r="F2931" s="129" t="s">
        <v>28</v>
      </c>
      <c r="G2931" s="129" t="s">
        <v>6903</v>
      </c>
      <c r="H2931" s="129">
        <v>33.0</v>
      </c>
      <c r="I2931" s="163">
        <v>84.0</v>
      </c>
      <c r="J2931" s="163">
        <v>342.0</v>
      </c>
      <c r="K2931" s="129">
        <v>1.0</v>
      </c>
      <c r="L2931" s="129">
        <v>0.0</v>
      </c>
      <c r="M2931" s="129">
        <v>0.0</v>
      </c>
      <c r="N2931" s="129">
        <v>1.0</v>
      </c>
      <c r="O2931" s="129">
        <v>10.0</v>
      </c>
      <c r="P2931" s="129">
        <v>10.0</v>
      </c>
      <c r="Q2931" s="11">
        <f t="array" ref="Q2931">COUNTIF(E2931:E3598, E2931)</f>
        <v>1</v>
      </c>
    </row>
    <row r="2932">
      <c r="A2932" s="129">
        <v>11.0</v>
      </c>
      <c r="B2932" s="129" t="str">
        <f t="array" ref="B2932">IFS(OR(C2932=1, C2932=6, C2932=11, C2932=16), "Mon", OR(C2932=2, C2932=7, C2932=12, C2932=17), "Tue", OR(C2932=3, C2932=8, C2932=13, C2932=18), "Wed",OR(C2932=4, C2932=9, C2932=14, C2932=19), "Thu",OR(C2932=5, C2932=10, C2932=15, C2932=20), "Fri",TRUE, "")</f>
        <v>Mon</v>
      </c>
      <c r="C2932" s="129">
        <v>16.0</v>
      </c>
      <c r="D2932" s="129" t="s">
        <v>8580</v>
      </c>
      <c r="E2932" s="129" t="s">
        <v>4844</v>
      </c>
      <c r="F2932" s="129" t="s">
        <v>28</v>
      </c>
      <c r="G2932" s="129" t="s">
        <v>4845</v>
      </c>
      <c r="H2932" s="129">
        <v>58.0</v>
      </c>
      <c r="I2932" s="163">
        <v>40.0</v>
      </c>
      <c r="J2932" s="163">
        <v>151.0</v>
      </c>
      <c r="K2932" s="129">
        <v>0.0</v>
      </c>
      <c r="L2932" s="129">
        <v>0.0</v>
      </c>
      <c r="M2932" s="129">
        <v>0.0</v>
      </c>
      <c r="N2932" s="129">
        <v>0.0</v>
      </c>
      <c r="O2932" s="129">
        <v>7.0</v>
      </c>
      <c r="P2932" s="129">
        <v>7.0</v>
      </c>
      <c r="Q2932" s="11">
        <f t="array" ref="Q2932">COUNTIF(E2932:E3598, E2932)</f>
        <v>1</v>
      </c>
    </row>
    <row r="2933">
      <c r="A2933" s="129">
        <v>11.0</v>
      </c>
      <c r="B2933" s="129" t="str">
        <f t="array" ref="B2933">IFS(OR(C2933=1, C2933=6, C2933=11, C2933=16), "Mon", OR(C2933=2, C2933=7, C2933=12, C2933=17), "Tue", OR(C2933=3, C2933=8, C2933=13, C2933=18), "Wed",OR(C2933=4, C2933=9, C2933=14, C2933=19), "Thu",OR(C2933=5, C2933=10, C2933=15, C2933=20), "Fri",TRUE, "")</f>
        <v>Tue</v>
      </c>
      <c r="C2933" s="129">
        <v>17.0</v>
      </c>
      <c r="D2933" s="129" t="s">
        <v>8580</v>
      </c>
      <c r="E2933" s="129" t="s">
        <v>5438</v>
      </c>
      <c r="F2933" s="129" t="s">
        <v>28</v>
      </c>
      <c r="G2933" s="129" t="s">
        <v>5439</v>
      </c>
      <c r="H2933" s="129">
        <v>34.0</v>
      </c>
      <c r="I2933" s="163">
        <v>27.0</v>
      </c>
      <c r="J2933" s="163">
        <v>147.0</v>
      </c>
      <c r="K2933" s="129">
        <v>1.0</v>
      </c>
      <c r="L2933" s="129">
        <v>-1.0</v>
      </c>
      <c r="M2933" s="129">
        <v>0.0</v>
      </c>
      <c r="N2933" s="129">
        <v>0.0</v>
      </c>
      <c r="O2933" s="129">
        <v>9.0</v>
      </c>
      <c r="P2933" s="129">
        <v>9.0</v>
      </c>
      <c r="Q2933" s="11">
        <f t="array" ref="Q2933">COUNTIF(E2933:E3598, E2933)</f>
        <v>1</v>
      </c>
    </row>
    <row r="2934">
      <c r="A2934" s="129">
        <v>11.0</v>
      </c>
      <c r="B2934" s="129" t="str">
        <f t="array" ref="B2934">IFS(OR(C2934=1, C2934=6, C2934=11, C2934=16), "Mon", OR(C2934=2, C2934=7, C2934=12, C2934=17), "Tue", OR(C2934=3, C2934=8, C2934=13, C2934=18), "Wed",OR(C2934=4, C2934=9, C2934=14, C2934=19), "Thu",OR(C2934=5, C2934=10, C2934=15, C2934=20), "Fri",TRUE, "")</f>
        <v>Tue</v>
      </c>
      <c r="C2934" s="129">
        <v>17.0</v>
      </c>
      <c r="D2934" s="129" t="s">
        <v>8580</v>
      </c>
      <c r="E2934" s="129" t="s">
        <v>2222</v>
      </c>
      <c r="F2934" s="129" t="s">
        <v>28</v>
      </c>
      <c r="G2934" s="129" t="s">
        <v>2223</v>
      </c>
      <c r="H2934" s="129">
        <v>47.0</v>
      </c>
      <c r="I2934" s="163">
        <v>87.0</v>
      </c>
      <c r="J2934" s="163">
        <v>294.0</v>
      </c>
      <c r="K2934" s="129">
        <v>0.0</v>
      </c>
      <c r="L2934" s="129">
        <v>0.0</v>
      </c>
      <c r="M2934" s="129">
        <v>0.0</v>
      </c>
      <c r="N2934" s="129">
        <v>0.0</v>
      </c>
      <c r="O2934" s="129">
        <v>8.0</v>
      </c>
      <c r="P2934" s="129">
        <v>8.0</v>
      </c>
      <c r="Q2934" s="11">
        <f t="array" ref="Q2934">COUNTIF(E2934:E3598, E2934)</f>
        <v>1</v>
      </c>
    </row>
    <row r="2935">
      <c r="A2935" s="129">
        <v>11.0</v>
      </c>
      <c r="B2935" s="129" t="str">
        <f t="array" ref="B2935">IFS(OR(C2935=1, C2935=6, C2935=11, C2935=16), "Mon", OR(C2935=2, C2935=7, C2935=12, C2935=17), "Tue", OR(C2935=3, C2935=8, C2935=13, C2935=18), "Wed",OR(C2935=4, C2935=9, C2935=14, C2935=19), "Thu",OR(C2935=5, C2935=10, C2935=15, C2935=20), "Fri",TRUE, "")</f>
        <v>Tue</v>
      </c>
      <c r="C2935" s="129">
        <v>17.0</v>
      </c>
      <c r="D2935" s="129" t="s">
        <v>8580</v>
      </c>
      <c r="E2935" s="129" t="s">
        <v>1491</v>
      </c>
      <c r="F2935" s="129" t="s">
        <v>28</v>
      </c>
      <c r="G2935" s="129" t="s">
        <v>1492</v>
      </c>
      <c r="H2935" s="129">
        <v>49.0</v>
      </c>
      <c r="I2935" s="163">
        <v>42.0</v>
      </c>
      <c r="J2935" s="163">
        <v>136.0</v>
      </c>
      <c r="K2935" s="129">
        <v>1.0</v>
      </c>
      <c r="L2935" s="129">
        <v>0.0</v>
      </c>
      <c r="M2935" s="129">
        <v>0.0</v>
      </c>
      <c r="N2935" s="129">
        <v>1.0</v>
      </c>
      <c r="O2935" s="129">
        <v>10.0</v>
      </c>
      <c r="P2935" s="129">
        <v>10.0</v>
      </c>
      <c r="Q2935" s="11">
        <f t="array" ref="Q2935">COUNTIF(E2935:E3598, E2935)</f>
        <v>2</v>
      </c>
    </row>
    <row r="2936">
      <c r="A2936" s="129">
        <v>11.0</v>
      </c>
      <c r="B2936" s="129" t="str">
        <f t="array" ref="B2936">IFS(OR(C2936=1, C2936=6, C2936=11, C2936=16), "Mon", OR(C2936=2, C2936=7, C2936=12, C2936=17), "Tue", OR(C2936=3, C2936=8, C2936=13, C2936=18), "Wed",OR(C2936=4, C2936=9, C2936=14, C2936=19), "Thu",OR(C2936=5, C2936=10, C2936=15, C2936=20), "Fri",TRUE, "")</f>
        <v>Tue</v>
      </c>
      <c r="C2936" s="129">
        <v>17.0</v>
      </c>
      <c r="D2936" s="129" t="s">
        <v>8580</v>
      </c>
      <c r="E2936" s="129" t="s">
        <v>373</v>
      </c>
      <c r="F2936" s="129" t="s">
        <v>28</v>
      </c>
      <c r="G2936" s="129" t="s">
        <v>374</v>
      </c>
      <c r="H2936" s="129">
        <v>70.0</v>
      </c>
      <c r="I2936" s="163">
        <v>73.0</v>
      </c>
      <c r="J2936" s="163">
        <v>358.0</v>
      </c>
      <c r="K2936" s="129">
        <v>1.0</v>
      </c>
      <c r="L2936" s="129">
        <v>-1.0</v>
      </c>
      <c r="M2936" s="129">
        <v>0.0</v>
      </c>
      <c r="N2936" s="129">
        <v>0.0</v>
      </c>
      <c r="O2936" s="129">
        <v>8.0</v>
      </c>
      <c r="P2936" s="129">
        <v>8.0</v>
      </c>
      <c r="Q2936" s="11">
        <f t="array" ref="Q2936">COUNTIF(E2936:E3598, E2936)</f>
        <v>1</v>
      </c>
    </row>
    <row r="2937">
      <c r="A2937" s="129">
        <v>11.0</v>
      </c>
      <c r="B2937" s="129" t="str">
        <f t="array" ref="B2937">IFS(OR(C2937=1, C2937=6, C2937=11, C2937=16), "Mon", OR(C2937=2, C2937=7, C2937=12, C2937=17), "Tue", OR(C2937=3, C2937=8, C2937=13, C2937=18), "Wed",OR(C2937=4, C2937=9, C2937=14, C2937=19), "Thu",OR(C2937=5, C2937=10, C2937=15, C2937=20), "Fri",TRUE, "")</f>
        <v>Tue</v>
      </c>
      <c r="C2937" s="129">
        <v>17.0</v>
      </c>
      <c r="D2937" s="129" t="s">
        <v>8580</v>
      </c>
      <c r="E2937" s="129" t="s">
        <v>7216</v>
      </c>
      <c r="F2937" s="129" t="s">
        <v>28</v>
      </c>
      <c r="G2937" s="129" t="s">
        <v>7217</v>
      </c>
      <c r="H2937" s="129">
        <v>53.0</v>
      </c>
      <c r="I2937" s="163">
        <v>63.0</v>
      </c>
      <c r="J2937" s="163">
        <v>132.0</v>
      </c>
      <c r="K2937" s="129">
        <v>0.0</v>
      </c>
      <c r="L2937" s="129">
        <v>0.0</v>
      </c>
      <c r="M2937" s="129">
        <v>0.0</v>
      </c>
      <c r="N2937" s="129">
        <v>0.0</v>
      </c>
      <c r="O2937" s="129">
        <v>9.0</v>
      </c>
      <c r="P2937" s="129">
        <v>9.0</v>
      </c>
      <c r="Q2937" s="11">
        <f t="array" ref="Q2937">COUNTIF(E2937:E3598, E2937)</f>
        <v>1</v>
      </c>
    </row>
    <row r="2938">
      <c r="A2938" s="129">
        <v>11.0</v>
      </c>
      <c r="B2938" s="129" t="str">
        <f t="array" ref="B2938">IFS(OR(C2938=1, C2938=6, C2938=11, C2938=16), "Mon", OR(C2938=2, C2938=7, C2938=12, C2938=17), "Tue", OR(C2938=3, C2938=8, C2938=13, C2938=18), "Wed",OR(C2938=4, C2938=9, C2938=14, C2938=19), "Thu",OR(C2938=5, C2938=10, C2938=15, C2938=20), "Fri",TRUE, "")</f>
        <v>Tue</v>
      </c>
      <c r="C2938" s="129">
        <v>17.0</v>
      </c>
      <c r="D2938" s="129" t="s">
        <v>8580</v>
      </c>
      <c r="E2938" s="129" t="s">
        <v>4466</v>
      </c>
      <c r="F2938" s="129" t="s">
        <v>28</v>
      </c>
      <c r="G2938" s="129" t="s">
        <v>4467</v>
      </c>
      <c r="H2938" s="129">
        <v>51.0</v>
      </c>
      <c r="I2938" s="163">
        <v>53.0</v>
      </c>
      <c r="J2938" s="163">
        <v>125.0</v>
      </c>
      <c r="K2938" s="129">
        <v>-1.0</v>
      </c>
      <c r="L2938" s="129">
        <v>-1.0</v>
      </c>
      <c r="M2938" s="129">
        <v>0.0</v>
      </c>
      <c r="N2938" s="129">
        <v>-2.0</v>
      </c>
      <c r="O2938" s="129">
        <v>9.0</v>
      </c>
      <c r="P2938" s="129">
        <v>7.0</v>
      </c>
      <c r="Q2938" s="11">
        <f t="array" ref="Q2938">COUNTIF(E2938:E3598, E2938)</f>
        <v>1</v>
      </c>
    </row>
    <row r="2939">
      <c r="A2939" s="129">
        <v>11.0</v>
      </c>
      <c r="B2939" s="129" t="str">
        <f t="array" ref="B2939">IFS(OR(C2939=1, C2939=6, C2939=11, C2939=16), "Mon", OR(C2939=2, C2939=7, C2939=12, C2939=17), "Tue", OR(C2939=3, C2939=8, C2939=13, C2939=18), "Wed",OR(C2939=4, C2939=9, C2939=14, C2939=19), "Thu",OR(C2939=5, C2939=10, C2939=15, C2939=20), "Fri",TRUE, "")</f>
        <v>Wed</v>
      </c>
      <c r="C2939" s="129">
        <v>18.0</v>
      </c>
      <c r="D2939" s="129" t="s">
        <v>8580</v>
      </c>
      <c r="E2939" s="129" t="s">
        <v>2338</v>
      </c>
      <c r="F2939" s="129" t="s">
        <v>28</v>
      </c>
      <c r="G2939" s="129" t="s">
        <v>2339</v>
      </c>
      <c r="H2939" s="129">
        <v>57.0</v>
      </c>
      <c r="I2939" s="163">
        <v>26.0</v>
      </c>
      <c r="J2939" s="163">
        <v>170.0</v>
      </c>
      <c r="K2939" s="129">
        <v>0.0</v>
      </c>
      <c r="L2939" s="129">
        <v>-1.0</v>
      </c>
      <c r="M2939" s="129">
        <v>0.0</v>
      </c>
      <c r="N2939" s="129">
        <v>-1.0</v>
      </c>
      <c r="O2939" s="129">
        <v>8.0</v>
      </c>
      <c r="P2939" s="129">
        <v>7.0</v>
      </c>
      <c r="Q2939" s="11">
        <f t="array" ref="Q2939">COUNTIF(E2939:E3598, E2939)</f>
        <v>2</v>
      </c>
    </row>
    <row r="2940">
      <c r="A2940" s="129">
        <v>11.0</v>
      </c>
      <c r="B2940" s="129" t="str">
        <f t="array" ref="B2940">IFS(OR(C2940=1, C2940=6, C2940=11, C2940=16), "Mon", OR(C2940=2, C2940=7, C2940=12, C2940=17), "Tue", OR(C2940=3, C2940=8, C2940=13, C2940=18), "Wed",OR(C2940=4, C2940=9, C2940=14, C2940=19), "Thu",OR(C2940=5, C2940=10, C2940=15, C2940=20), "Fri",TRUE, "")</f>
        <v>Wed</v>
      </c>
      <c r="C2940" s="129">
        <v>18.0</v>
      </c>
      <c r="D2940" s="129" t="s">
        <v>8580</v>
      </c>
      <c r="E2940" s="129" t="s">
        <v>3276</v>
      </c>
      <c r="F2940" s="129" t="s">
        <v>28</v>
      </c>
      <c r="G2940" s="129" t="s">
        <v>3277</v>
      </c>
      <c r="H2940" s="129">
        <v>65.0</v>
      </c>
      <c r="I2940" s="163">
        <v>65.0</v>
      </c>
      <c r="J2940" s="163">
        <v>168.0</v>
      </c>
      <c r="K2940" s="129">
        <v>-1.0</v>
      </c>
      <c r="L2940" s="129">
        <v>-1.0</v>
      </c>
      <c r="M2940" s="129">
        <v>-1.0</v>
      </c>
      <c r="N2940" s="129">
        <v>-3.0</v>
      </c>
      <c r="O2940" s="129">
        <v>6.0</v>
      </c>
      <c r="P2940" s="129">
        <v>3.0</v>
      </c>
      <c r="Q2940" s="11">
        <f t="array" ref="Q2940">COUNTIF(E2940:E3598, E2940)</f>
        <v>1</v>
      </c>
    </row>
    <row r="2941">
      <c r="A2941" s="129">
        <v>11.0</v>
      </c>
      <c r="B2941" s="129" t="str">
        <f t="array" ref="B2941">IFS(OR(C2941=1, C2941=6, C2941=11, C2941=16), "Mon", OR(C2941=2, C2941=7, C2941=12, C2941=17), "Tue", OR(C2941=3, C2941=8, C2941=13, C2941=18), "Wed",OR(C2941=4, C2941=9, C2941=14, C2941=19), "Thu",OR(C2941=5, C2941=10, C2941=15, C2941=20), "Fri",TRUE, "")</f>
        <v>Mon</v>
      </c>
      <c r="C2941" s="129">
        <v>1.0</v>
      </c>
      <c r="D2941" s="129" t="s">
        <v>8593</v>
      </c>
      <c r="E2941" s="129" t="s">
        <v>2328</v>
      </c>
      <c r="F2941" s="129" t="s">
        <v>30</v>
      </c>
      <c r="G2941" s="129" t="s">
        <v>2329</v>
      </c>
      <c r="H2941" s="129">
        <v>58.0</v>
      </c>
      <c r="I2941" s="163">
        <v>81.0</v>
      </c>
      <c r="J2941" s="163">
        <v>224.0</v>
      </c>
      <c r="K2941" s="129">
        <v>0.0</v>
      </c>
      <c r="L2941" s="129">
        <v>1.0</v>
      </c>
      <c r="M2941" s="129">
        <v>0.0</v>
      </c>
      <c r="N2941" s="129">
        <v>1.0</v>
      </c>
      <c r="O2941" s="129">
        <v>8.0</v>
      </c>
      <c r="P2941" s="129">
        <v>9.0</v>
      </c>
      <c r="Q2941" s="11">
        <f t="array" ref="Q2941">COUNTIF(E2941:E3598, E2941)</f>
        <v>1</v>
      </c>
    </row>
    <row r="2942">
      <c r="A2942" s="129">
        <v>11.0</v>
      </c>
      <c r="B2942" s="129" t="str">
        <f t="array" ref="B2942">IFS(OR(C2942=1, C2942=6, C2942=11, C2942=16), "Mon", OR(C2942=2, C2942=7, C2942=12, C2942=17), "Tue", OR(C2942=3, C2942=8, C2942=13, C2942=18), "Wed",OR(C2942=4, C2942=9, C2942=14, C2942=19), "Thu",OR(C2942=5, C2942=10, C2942=15, C2942=20), "Fri",TRUE, "")</f>
        <v>Mon</v>
      </c>
      <c r="C2942" s="129">
        <v>1.0</v>
      </c>
      <c r="D2942" s="129" t="s">
        <v>8593</v>
      </c>
      <c r="E2942" s="129" t="s">
        <v>6468</v>
      </c>
      <c r="F2942" s="129" t="s">
        <v>30</v>
      </c>
      <c r="G2942" s="129" t="s">
        <v>6469</v>
      </c>
      <c r="H2942" s="129">
        <v>30.0</v>
      </c>
      <c r="I2942" s="163">
        <v>114.0</v>
      </c>
      <c r="J2942" s="163">
        <v>230.0</v>
      </c>
      <c r="K2942" s="129">
        <v>0.0</v>
      </c>
      <c r="L2942" s="129">
        <v>0.0</v>
      </c>
      <c r="M2942" s="129">
        <v>0.0</v>
      </c>
      <c r="N2942" s="129">
        <v>0.0</v>
      </c>
      <c r="O2942" s="129">
        <v>8.0</v>
      </c>
      <c r="P2942" s="129">
        <v>8.0</v>
      </c>
      <c r="Q2942" s="11">
        <f t="array" ref="Q2942">COUNTIF(E2942:E3598, E2942)</f>
        <v>1</v>
      </c>
    </row>
    <row r="2943">
      <c r="A2943" s="129">
        <v>11.0</v>
      </c>
      <c r="B2943" s="129" t="str">
        <f t="array" ref="B2943">IFS(OR(C2943=1, C2943=6, C2943=11, C2943=16), "Mon", OR(C2943=2, C2943=7, C2943=12, C2943=17), "Tue", OR(C2943=3, C2943=8, C2943=13, C2943=18), "Wed",OR(C2943=4, C2943=9, C2943=14, C2943=19), "Thu",OR(C2943=5, C2943=10, C2943=15, C2943=20), "Fri",TRUE, "")</f>
        <v>Mon</v>
      </c>
      <c r="C2943" s="129">
        <v>1.0</v>
      </c>
      <c r="D2943" s="129" t="s">
        <v>8593</v>
      </c>
      <c r="E2943" s="129" t="s">
        <v>3742</v>
      </c>
      <c r="F2943" s="129" t="s">
        <v>30</v>
      </c>
      <c r="G2943" s="129" t="s">
        <v>3743</v>
      </c>
      <c r="H2943" s="129">
        <v>30.0</v>
      </c>
      <c r="I2943" s="163">
        <v>108.0</v>
      </c>
      <c r="J2943" s="163">
        <v>246.0</v>
      </c>
      <c r="K2943" s="129">
        <v>0.0</v>
      </c>
      <c r="L2943" s="129">
        <v>0.0</v>
      </c>
      <c r="M2943" s="129">
        <v>-1.0</v>
      </c>
      <c r="N2943" s="129">
        <v>-1.0</v>
      </c>
      <c r="O2943" s="129">
        <v>7.0</v>
      </c>
      <c r="P2943" s="129">
        <v>6.0</v>
      </c>
      <c r="Q2943" s="11">
        <f t="array" ref="Q2943">COUNTIF(E2943:E3598, E2943)</f>
        <v>1</v>
      </c>
    </row>
    <row r="2944">
      <c r="A2944" s="129">
        <v>11.0</v>
      </c>
      <c r="B2944" s="129" t="str">
        <f t="array" ref="B2944">IFS(OR(C2944=1, C2944=6, C2944=11, C2944=16), "Mon", OR(C2944=2, C2944=7, C2944=12, C2944=17), "Tue", OR(C2944=3, C2944=8, C2944=13, C2944=18), "Wed",OR(C2944=4, C2944=9, C2944=14, C2944=19), "Thu",OR(C2944=5, C2944=10, C2944=15, C2944=20), "Fri",TRUE, "")</f>
        <v>Mon</v>
      </c>
      <c r="C2944" s="129">
        <v>1.0</v>
      </c>
      <c r="D2944" s="129" t="s">
        <v>8593</v>
      </c>
      <c r="E2944" s="129" t="s">
        <v>3062</v>
      </c>
      <c r="F2944" s="129" t="s">
        <v>30</v>
      </c>
      <c r="G2944" s="129" t="s">
        <v>3063</v>
      </c>
      <c r="H2944" s="129">
        <v>44.0</v>
      </c>
      <c r="I2944" s="163">
        <v>92.0</v>
      </c>
      <c r="J2944" s="163">
        <v>246.0</v>
      </c>
      <c r="K2944" s="129">
        <v>0.0</v>
      </c>
      <c r="L2944" s="129">
        <v>0.0</v>
      </c>
      <c r="M2944" s="129">
        <v>0.0</v>
      </c>
      <c r="N2944" s="129">
        <v>0.0</v>
      </c>
      <c r="O2944" s="129">
        <v>7.0</v>
      </c>
      <c r="P2944" s="129">
        <v>7.0</v>
      </c>
      <c r="Q2944" s="11">
        <f t="array" ref="Q2944">COUNTIF(E2944:E3598, E2944)</f>
        <v>1</v>
      </c>
    </row>
    <row r="2945">
      <c r="A2945" s="129">
        <v>11.0</v>
      </c>
      <c r="B2945" s="129" t="str">
        <f t="array" ref="B2945">IFS(OR(C2945=1, C2945=6, C2945=11, C2945=16), "Mon", OR(C2945=2, C2945=7, C2945=12, C2945=17), "Tue", OR(C2945=3, C2945=8, C2945=13, C2945=18), "Wed",OR(C2945=4, C2945=9, C2945=14, C2945=19), "Thu",OR(C2945=5, C2945=10, C2945=15, C2945=20), "Fri",TRUE, "")</f>
        <v>Mon</v>
      </c>
      <c r="C2945" s="129">
        <v>1.0</v>
      </c>
      <c r="D2945" s="129" t="s">
        <v>8593</v>
      </c>
      <c r="E2945" s="129" t="s">
        <v>7076</v>
      </c>
      <c r="F2945" s="129" t="s">
        <v>30</v>
      </c>
      <c r="G2945" s="129" t="s">
        <v>7077</v>
      </c>
      <c r="H2945" s="129">
        <v>29.0</v>
      </c>
      <c r="I2945" s="163">
        <v>45.0</v>
      </c>
      <c r="J2945" s="163">
        <v>163.0</v>
      </c>
      <c r="K2945" s="129">
        <v>1.0</v>
      </c>
      <c r="L2945" s="129">
        <v>0.0</v>
      </c>
      <c r="M2945" s="129">
        <v>0.0</v>
      </c>
      <c r="N2945" s="129">
        <v>1.0</v>
      </c>
      <c r="O2945" s="129">
        <v>7.0</v>
      </c>
      <c r="P2945" s="129">
        <v>8.0</v>
      </c>
      <c r="Q2945" s="11">
        <f t="array" ref="Q2945">COUNTIF(E2945:E3598, E2945)</f>
        <v>1</v>
      </c>
    </row>
    <row r="2946">
      <c r="A2946" s="129">
        <v>11.0</v>
      </c>
      <c r="B2946" s="129" t="str">
        <f t="array" ref="B2946">IFS(OR(C2946=1, C2946=6, C2946=11, C2946=16), "Mon", OR(C2946=2, C2946=7, C2946=12, C2946=17), "Tue", OR(C2946=3, C2946=8, C2946=13, C2946=18), "Wed",OR(C2946=4, C2946=9, C2946=14, C2946=19), "Thu",OR(C2946=5, C2946=10, C2946=15, C2946=20), "Fri",TRUE, "")</f>
        <v>Mon</v>
      </c>
      <c r="C2946" s="129">
        <v>1.0</v>
      </c>
      <c r="D2946" s="129" t="s">
        <v>8593</v>
      </c>
      <c r="E2946" s="129" t="s">
        <v>2782</v>
      </c>
      <c r="F2946" s="129" t="s">
        <v>30</v>
      </c>
      <c r="G2946" s="129" t="s">
        <v>2783</v>
      </c>
      <c r="H2946" s="129">
        <v>53.0</v>
      </c>
      <c r="I2946" s="163">
        <v>67.0</v>
      </c>
      <c r="J2946" s="163">
        <v>109.0</v>
      </c>
      <c r="K2946" s="129">
        <v>0.0</v>
      </c>
      <c r="L2946" s="129">
        <v>-1.0</v>
      </c>
      <c r="M2946" s="129">
        <v>0.0</v>
      </c>
      <c r="N2946" s="129">
        <v>-1.0</v>
      </c>
      <c r="O2946" s="129">
        <v>9.0</v>
      </c>
      <c r="P2946" s="129">
        <v>8.0</v>
      </c>
      <c r="Q2946" s="11">
        <f t="array" ref="Q2946">COUNTIF(E2946:E3598, E2946)</f>
        <v>2</v>
      </c>
    </row>
    <row r="2947">
      <c r="A2947" s="129">
        <v>11.0</v>
      </c>
      <c r="B2947" s="129" t="str">
        <f t="array" ref="B2947">IFS(OR(C2947=1, C2947=6, C2947=11, C2947=16), "Mon", OR(C2947=2, C2947=7, C2947=12, C2947=17), "Tue", OR(C2947=3, C2947=8, C2947=13, C2947=18), "Wed",OR(C2947=4, C2947=9, C2947=14, C2947=19), "Thu",OR(C2947=5, C2947=10, C2947=15, C2947=20), "Fri",TRUE, "")</f>
        <v>Tue</v>
      </c>
      <c r="C2947" s="129">
        <v>2.0</v>
      </c>
      <c r="D2947" s="129" t="s">
        <v>8593</v>
      </c>
      <c r="E2947" s="129" t="s">
        <v>3022</v>
      </c>
      <c r="F2947" s="129" t="s">
        <v>30</v>
      </c>
      <c r="G2947" s="129" t="s">
        <v>3023</v>
      </c>
      <c r="H2947" s="129">
        <v>65.0</v>
      </c>
      <c r="I2947" s="163">
        <v>36.0</v>
      </c>
      <c r="J2947" s="163">
        <v>114.0</v>
      </c>
      <c r="K2947" s="129">
        <v>1.0</v>
      </c>
      <c r="L2947" s="129">
        <v>1.0</v>
      </c>
      <c r="M2947" s="129">
        <v>0.0</v>
      </c>
      <c r="N2947" s="129">
        <v>2.0</v>
      </c>
      <c r="O2947" s="129">
        <v>10.0</v>
      </c>
      <c r="P2947" s="129">
        <v>10.0</v>
      </c>
      <c r="Q2947" s="11">
        <f t="array" ref="Q2947">COUNTIF(E2947:E3598, E2947)</f>
        <v>1</v>
      </c>
    </row>
    <row r="2948">
      <c r="A2948" s="129">
        <v>11.0</v>
      </c>
      <c r="B2948" s="129" t="str">
        <f t="array" ref="B2948">IFS(OR(C2948=1, C2948=6, C2948=11, C2948=16), "Mon", OR(C2948=2, C2948=7, C2948=12, C2948=17), "Tue", OR(C2948=3, C2948=8, C2948=13, C2948=18), "Wed",OR(C2948=4, C2948=9, C2948=14, C2948=19), "Thu",OR(C2948=5, C2948=10, C2948=15, C2948=20), "Fri",TRUE, "")</f>
        <v>Tue</v>
      </c>
      <c r="C2948" s="129">
        <v>2.0</v>
      </c>
      <c r="D2948" s="129" t="s">
        <v>8593</v>
      </c>
      <c r="E2948" s="129" t="s">
        <v>3740</v>
      </c>
      <c r="F2948" s="129" t="s">
        <v>30</v>
      </c>
      <c r="G2948" s="129" t="s">
        <v>3741</v>
      </c>
      <c r="H2948" s="129">
        <v>41.0</v>
      </c>
      <c r="I2948" s="163">
        <v>47.0</v>
      </c>
      <c r="J2948" s="163">
        <v>159.0</v>
      </c>
      <c r="K2948" s="129">
        <v>0.0</v>
      </c>
      <c r="L2948" s="129">
        <v>0.0</v>
      </c>
      <c r="M2948" s="129">
        <v>0.0</v>
      </c>
      <c r="N2948" s="129">
        <v>0.0</v>
      </c>
      <c r="O2948" s="129">
        <v>6.0</v>
      </c>
      <c r="P2948" s="129">
        <v>6.0</v>
      </c>
      <c r="Q2948" s="11">
        <f t="array" ref="Q2948">COUNTIF(E2948:E3598, E2948)</f>
        <v>2</v>
      </c>
    </row>
    <row r="2949">
      <c r="A2949" s="129">
        <v>11.0</v>
      </c>
      <c r="B2949" s="129" t="str">
        <f t="array" ref="B2949">IFS(OR(C2949=1, C2949=6, C2949=11, C2949=16), "Mon", OR(C2949=2, C2949=7, C2949=12, C2949=17), "Tue", OR(C2949=3, C2949=8, C2949=13, C2949=18), "Wed",OR(C2949=4, C2949=9, C2949=14, C2949=19), "Thu",OR(C2949=5, C2949=10, C2949=15, C2949=20), "Fri",TRUE, "")</f>
        <v>Tue</v>
      </c>
      <c r="C2949" s="129">
        <v>2.0</v>
      </c>
      <c r="D2949" s="129" t="s">
        <v>8593</v>
      </c>
      <c r="E2949" s="129" t="s">
        <v>2934</v>
      </c>
      <c r="F2949" s="129" t="s">
        <v>30</v>
      </c>
      <c r="G2949" s="129" t="s">
        <v>2935</v>
      </c>
      <c r="H2949" s="129">
        <v>37.0</v>
      </c>
      <c r="I2949" s="163">
        <v>195.0</v>
      </c>
      <c r="J2949" s="163">
        <v>468.0</v>
      </c>
      <c r="K2949" s="129">
        <v>0.0</v>
      </c>
      <c r="L2949" s="129">
        <v>0.0</v>
      </c>
      <c r="M2949" s="129">
        <v>0.0</v>
      </c>
      <c r="N2949" s="129">
        <v>0.0</v>
      </c>
      <c r="O2949" s="129">
        <v>10.0</v>
      </c>
      <c r="P2949" s="129">
        <v>10.0</v>
      </c>
      <c r="Q2949" s="11">
        <f t="array" ref="Q2949">COUNTIF(E2949:E3598, E2949)</f>
        <v>1</v>
      </c>
    </row>
    <row r="2950">
      <c r="A2950" s="129">
        <v>11.0</v>
      </c>
      <c r="B2950" s="129" t="str">
        <f t="array" ref="B2950">IFS(OR(C2950=1, C2950=6, C2950=11, C2950=16), "Mon", OR(C2950=2, C2950=7, C2950=12, C2950=17), "Tue", OR(C2950=3, C2950=8, C2950=13, C2950=18), "Wed",OR(C2950=4, C2950=9, C2950=14, C2950=19), "Thu",OR(C2950=5, C2950=10, C2950=15, C2950=20), "Fri",TRUE, "")</f>
        <v>Tue</v>
      </c>
      <c r="C2950" s="129">
        <v>2.0</v>
      </c>
      <c r="D2950" s="129" t="s">
        <v>8593</v>
      </c>
      <c r="E2950" s="129" t="s">
        <v>6780</v>
      </c>
      <c r="F2950" s="129" t="s">
        <v>30</v>
      </c>
      <c r="G2950" s="129" t="s">
        <v>6781</v>
      </c>
      <c r="H2950" s="129">
        <v>42.0</v>
      </c>
      <c r="I2950" s="163">
        <v>48.0</v>
      </c>
      <c r="J2950" s="163">
        <v>162.0</v>
      </c>
      <c r="K2950" s="129">
        <v>0.0</v>
      </c>
      <c r="L2950" s="129">
        <v>0.0</v>
      </c>
      <c r="M2950" s="129">
        <v>0.0</v>
      </c>
      <c r="N2950" s="129">
        <v>0.0</v>
      </c>
      <c r="O2950" s="129">
        <v>8.0</v>
      </c>
      <c r="P2950" s="129">
        <v>8.0</v>
      </c>
      <c r="Q2950" s="11">
        <f t="array" ref="Q2950">COUNTIF(E2950:E3598, E2950)</f>
        <v>1</v>
      </c>
    </row>
    <row r="2951">
      <c r="A2951" s="129">
        <v>11.0</v>
      </c>
      <c r="B2951" s="129" t="str">
        <f t="array" ref="B2951">IFS(OR(C2951=1, C2951=6, C2951=11, C2951=16), "Mon", OR(C2951=2, C2951=7, C2951=12, C2951=17), "Tue", OR(C2951=3, C2951=8, C2951=13, C2951=18), "Wed",OR(C2951=4, C2951=9, C2951=14, C2951=19), "Thu",OR(C2951=5, C2951=10, C2951=15, C2951=20), "Fri",TRUE, "")</f>
        <v>Tue</v>
      </c>
      <c r="C2951" s="129">
        <v>2.0</v>
      </c>
      <c r="D2951" s="129" t="s">
        <v>8593</v>
      </c>
      <c r="E2951" s="129" t="s">
        <v>6116</v>
      </c>
      <c r="F2951" s="129" t="s">
        <v>30</v>
      </c>
      <c r="G2951" s="129" t="s">
        <v>6117</v>
      </c>
      <c r="H2951" s="129">
        <v>48.0</v>
      </c>
      <c r="I2951" s="163">
        <v>30.0</v>
      </c>
      <c r="J2951" s="163">
        <v>114.0</v>
      </c>
      <c r="K2951" s="129">
        <v>0.0</v>
      </c>
      <c r="L2951" s="129">
        <v>0.0</v>
      </c>
      <c r="M2951" s="129">
        <v>0.0</v>
      </c>
      <c r="N2951" s="129">
        <v>0.0</v>
      </c>
      <c r="O2951" s="129">
        <v>10.0</v>
      </c>
      <c r="P2951" s="129">
        <v>10.0</v>
      </c>
      <c r="Q2951" s="11">
        <f t="array" ref="Q2951">COUNTIF(E2951:E3598, E2951)</f>
        <v>2</v>
      </c>
    </row>
    <row r="2952">
      <c r="A2952" s="129">
        <v>11.0</v>
      </c>
      <c r="B2952" s="129" t="str">
        <f t="array" ref="B2952">IFS(OR(C2952=1, C2952=6, C2952=11, C2952=16), "Mon", OR(C2952=2, C2952=7, C2952=12, C2952=17), "Tue", OR(C2952=3, C2952=8, C2952=13, C2952=18), "Wed",OR(C2952=4, C2952=9, C2952=14, C2952=19), "Thu",OR(C2952=5, C2952=10, C2952=15, C2952=20), "Fri",TRUE, "")</f>
        <v>Tue</v>
      </c>
      <c r="C2952" s="129">
        <v>2.0</v>
      </c>
      <c r="D2952" s="129" t="s">
        <v>8593</v>
      </c>
      <c r="E2952" s="129" t="s">
        <v>3012</v>
      </c>
      <c r="F2952" s="129" t="s">
        <v>30</v>
      </c>
      <c r="G2952" s="129" t="s">
        <v>3013</v>
      </c>
      <c r="H2952" s="129">
        <v>27.0</v>
      </c>
      <c r="I2952" s="163">
        <v>120.0</v>
      </c>
      <c r="J2952" s="163">
        <v>354.0</v>
      </c>
      <c r="K2952" s="129">
        <v>1.0</v>
      </c>
      <c r="L2952" s="129">
        <v>-1.0</v>
      </c>
      <c r="M2952" s="129">
        <v>-1.0</v>
      </c>
      <c r="N2952" s="129">
        <v>-1.0</v>
      </c>
      <c r="O2952" s="129">
        <v>7.0</v>
      </c>
      <c r="P2952" s="129">
        <v>6.0</v>
      </c>
      <c r="Q2952" s="11">
        <f t="array" ref="Q2952">COUNTIF(E2952:E3598, E2952)</f>
        <v>1</v>
      </c>
    </row>
    <row r="2953">
      <c r="A2953" s="129">
        <v>11.0</v>
      </c>
      <c r="B2953" s="129" t="str">
        <f t="array" ref="B2953">IFS(OR(C2953=1, C2953=6, C2953=11, C2953=16), "Mon", OR(C2953=2, C2953=7, C2953=12, C2953=17), "Tue", OR(C2953=3, C2953=8, C2953=13, C2953=18), "Wed",OR(C2953=4, C2953=9, C2953=14, C2953=19), "Thu",OR(C2953=5, C2953=10, C2953=15, C2953=20), "Fri",TRUE, "")</f>
        <v>Wed</v>
      </c>
      <c r="C2953" s="129">
        <v>3.0</v>
      </c>
      <c r="D2953" s="129" t="s">
        <v>8593</v>
      </c>
      <c r="E2953" s="129" t="s">
        <v>6898</v>
      </c>
      <c r="F2953" s="129" t="s">
        <v>30</v>
      </c>
      <c r="G2953" s="129" t="s">
        <v>6899</v>
      </c>
      <c r="H2953" s="129">
        <v>59.0</v>
      </c>
      <c r="I2953" s="163">
        <v>83.0</v>
      </c>
      <c r="J2953" s="163">
        <v>322.0</v>
      </c>
      <c r="K2953" s="129">
        <v>0.0</v>
      </c>
      <c r="L2953" s="129">
        <v>0.0</v>
      </c>
      <c r="M2953" s="129">
        <v>0.0</v>
      </c>
      <c r="N2953" s="129">
        <v>0.0</v>
      </c>
      <c r="O2953" s="129">
        <v>10.0</v>
      </c>
      <c r="P2953" s="129">
        <v>10.0</v>
      </c>
      <c r="Q2953" s="11">
        <f t="array" ref="Q2953">COUNTIF(E2953:E3598, E2953)</f>
        <v>2</v>
      </c>
    </row>
    <row r="2954">
      <c r="A2954" s="129">
        <v>11.0</v>
      </c>
      <c r="B2954" s="129" t="str">
        <f t="array" ref="B2954">IFS(OR(C2954=1, C2954=6, C2954=11, C2954=16), "Mon", OR(C2954=2, C2954=7, C2954=12, C2954=17), "Tue", OR(C2954=3, C2954=8, C2954=13, C2954=18), "Wed",OR(C2954=4, C2954=9, C2954=14, C2954=19), "Thu",OR(C2954=5, C2954=10, C2954=15, C2954=20), "Fri",TRUE, "")</f>
        <v>Wed</v>
      </c>
      <c r="C2954" s="129">
        <v>3.0</v>
      </c>
      <c r="D2954" s="129" t="s">
        <v>8593</v>
      </c>
      <c r="E2954" s="129" t="s">
        <v>8530</v>
      </c>
      <c r="F2954" s="129" t="s">
        <v>30</v>
      </c>
      <c r="G2954" s="129" t="s">
        <v>8531</v>
      </c>
      <c r="H2954" s="129">
        <v>55.0</v>
      </c>
      <c r="I2954" s="163">
        <v>44.0</v>
      </c>
      <c r="J2954" s="163">
        <v>157.0</v>
      </c>
      <c r="K2954" s="129">
        <v>1.0</v>
      </c>
      <c r="L2954" s="129">
        <v>1.0</v>
      </c>
      <c r="M2954" s="129">
        <v>0.0</v>
      </c>
      <c r="N2954" s="129">
        <v>2.0</v>
      </c>
      <c r="O2954" s="129">
        <v>7.0</v>
      </c>
      <c r="P2954" s="129">
        <v>9.0</v>
      </c>
      <c r="Q2954" s="11">
        <f t="array" ref="Q2954">COUNTIF(E2954:E3598, E2954)</f>
        <v>1</v>
      </c>
    </row>
    <row r="2955">
      <c r="A2955" s="129">
        <v>11.0</v>
      </c>
      <c r="B2955" s="129" t="str">
        <f t="array" ref="B2955">IFS(OR(C2955=1, C2955=6, C2955=11, C2955=16), "Mon", OR(C2955=2, C2955=7, C2955=12, C2955=17), "Tue", OR(C2955=3, C2955=8, C2955=13, C2955=18), "Wed",OR(C2955=4, C2955=9, C2955=14, C2955=19), "Thu",OR(C2955=5, C2955=10, C2955=15, C2955=20), "Fri",TRUE, "")</f>
        <v>Wed</v>
      </c>
      <c r="C2955" s="129">
        <v>3.0</v>
      </c>
      <c r="D2955" s="129" t="s">
        <v>8593</v>
      </c>
      <c r="E2955" s="129" t="s">
        <v>1273</v>
      </c>
      <c r="F2955" s="129" t="s">
        <v>30</v>
      </c>
      <c r="G2955" s="129" t="s">
        <v>1274</v>
      </c>
      <c r="H2955" s="129">
        <v>27.0</v>
      </c>
      <c r="I2955" s="163">
        <v>84.0</v>
      </c>
      <c r="J2955" s="163">
        <v>226.0</v>
      </c>
      <c r="K2955" s="129">
        <v>0.0</v>
      </c>
      <c r="L2955" s="129">
        <v>0.0</v>
      </c>
      <c r="M2955" s="129">
        <v>0.0</v>
      </c>
      <c r="N2955" s="129">
        <v>0.0</v>
      </c>
      <c r="O2955" s="129">
        <v>10.0</v>
      </c>
      <c r="P2955" s="129">
        <v>10.0</v>
      </c>
      <c r="Q2955" s="11">
        <f t="array" ref="Q2955">COUNTIF(E2955:E3598, E2955)</f>
        <v>2</v>
      </c>
    </row>
    <row r="2956">
      <c r="A2956" s="129">
        <v>11.0</v>
      </c>
      <c r="B2956" s="129" t="str">
        <f t="array" ref="B2956">IFS(OR(C2956=1, C2956=6, C2956=11, C2956=16), "Mon", OR(C2956=2, C2956=7, C2956=12, C2956=17), "Tue", OR(C2956=3, C2956=8, C2956=13, C2956=18), "Wed",OR(C2956=4, C2956=9, C2956=14, C2956=19), "Thu",OR(C2956=5, C2956=10, C2956=15, C2956=20), "Fri",TRUE, "")</f>
        <v>Wed</v>
      </c>
      <c r="C2956" s="129">
        <v>3.0</v>
      </c>
      <c r="D2956" s="129" t="s">
        <v>8593</v>
      </c>
      <c r="E2956" s="129" t="s">
        <v>505</v>
      </c>
      <c r="F2956" s="129" t="s">
        <v>30</v>
      </c>
      <c r="G2956" s="129" t="s">
        <v>506</v>
      </c>
      <c r="H2956" s="129">
        <v>56.0</v>
      </c>
      <c r="I2956" s="163">
        <v>111.0</v>
      </c>
      <c r="J2956" s="163">
        <v>314.0</v>
      </c>
      <c r="K2956" s="129">
        <v>0.0</v>
      </c>
      <c r="L2956" s="129">
        <v>0.0</v>
      </c>
      <c r="M2956" s="129">
        <v>0.0</v>
      </c>
      <c r="N2956" s="129">
        <v>0.0</v>
      </c>
      <c r="O2956" s="129">
        <v>10.0</v>
      </c>
      <c r="P2956" s="129">
        <v>10.0</v>
      </c>
      <c r="Q2956" s="11">
        <f t="array" ref="Q2956">COUNTIF(E2956:E3598, E2956)</f>
        <v>1</v>
      </c>
    </row>
    <row r="2957">
      <c r="A2957" s="129">
        <v>11.0</v>
      </c>
      <c r="B2957" s="129" t="str">
        <f t="array" ref="B2957">IFS(OR(C2957=1, C2957=6, C2957=11, C2957=16), "Mon", OR(C2957=2, C2957=7, C2957=12, C2957=17), "Tue", OR(C2957=3, C2957=8, C2957=13, C2957=18), "Wed",OR(C2957=4, C2957=9, C2957=14, C2957=19), "Thu",OR(C2957=5, C2957=10, C2957=15, C2957=20), "Fri",TRUE, "")</f>
        <v>Wed</v>
      </c>
      <c r="C2957" s="129">
        <v>3.0</v>
      </c>
      <c r="D2957" s="129" t="s">
        <v>8593</v>
      </c>
      <c r="E2957" s="129" t="s">
        <v>7900</v>
      </c>
      <c r="F2957" s="129" t="s">
        <v>30</v>
      </c>
      <c r="G2957" s="129" t="s">
        <v>7901</v>
      </c>
      <c r="H2957" s="129">
        <v>47.0</v>
      </c>
      <c r="I2957" s="163">
        <v>59.0</v>
      </c>
      <c r="J2957" s="163">
        <v>112.0</v>
      </c>
      <c r="K2957" s="129">
        <v>0.0</v>
      </c>
      <c r="L2957" s="129">
        <v>0.0</v>
      </c>
      <c r="M2957" s="129">
        <v>0.0</v>
      </c>
      <c r="N2957" s="129">
        <v>0.0</v>
      </c>
      <c r="O2957" s="129">
        <v>10.0</v>
      </c>
      <c r="P2957" s="129">
        <v>10.0</v>
      </c>
      <c r="Q2957" s="11">
        <f t="array" ref="Q2957">COUNTIF(E2957:E3598, E2957)</f>
        <v>2</v>
      </c>
    </row>
    <row r="2958">
      <c r="A2958" s="129">
        <v>11.0</v>
      </c>
      <c r="B2958" s="129" t="str">
        <f t="array" ref="B2958">IFS(OR(C2958=1, C2958=6, C2958=11, C2958=16), "Mon", OR(C2958=2, C2958=7, C2958=12, C2958=17), "Tue", OR(C2958=3, C2958=8, C2958=13, C2958=18), "Wed",OR(C2958=4, C2958=9, C2958=14, C2958=19), "Thu",OR(C2958=5, C2958=10, C2958=15, C2958=20), "Fri",TRUE, "")</f>
        <v>Wed</v>
      </c>
      <c r="C2958" s="129">
        <v>3.0</v>
      </c>
      <c r="D2958" s="129" t="s">
        <v>8593</v>
      </c>
      <c r="E2958" s="129" t="s">
        <v>4992</v>
      </c>
      <c r="F2958" s="129" t="s">
        <v>30</v>
      </c>
      <c r="G2958" s="129" t="s">
        <v>4993</v>
      </c>
      <c r="H2958" s="129">
        <v>48.0</v>
      </c>
      <c r="I2958" s="163">
        <v>86.0</v>
      </c>
      <c r="J2958" s="163">
        <v>272.0</v>
      </c>
      <c r="K2958" s="129">
        <v>1.0</v>
      </c>
      <c r="L2958" s="129">
        <v>-1.0</v>
      </c>
      <c r="M2958" s="129">
        <v>-1.0</v>
      </c>
      <c r="N2958" s="129">
        <v>-1.0</v>
      </c>
      <c r="O2958" s="129">
        <v>8.0</v>
      </c>
      <c r="P2958" s="129">
        <v>7.0</v>
      </c>
      <c r="Q2958" s="11">
        <f t="array" ref="Q2958">COUNTIF(E2958:E3598, E2958)</f>
        <v>1</v>
      </c>
    </row>
    <row r="2959">
      <c r="A2959" s="129">
        <v>11.0</v>
      </c>
      <c r="B2959" s="129" t="str">
        <f t="array" ref="B2959">IFS(OR(C2959=1, C2959=6, C2959=11, C2959=16), "Mon", OR(C2959=2, C2959=7, C2959=12, C2959=17), "Tue", OR(C2959=3, C2959=8, C2959=13, C2959=18), "Wed",OR(C2959=4, C2959=9, C2959=14, C2959=19), "Thu",OR(C2959=5, C2959=10, C2959=15, C2959=20), "Fri",TRUE, "")</f>
        <v>Thu</v>
      </c>
      <c r="C2959" s="129">
        <v>4.0</v>
      </c>
      <c r="D2959" s="129" t="s">
        <v>8593</v>
      </c>
      <c r="E2959" s="129" t="s">
        <v>6598</v>
      </c>
      <c r="F2959" s="129" t="s">
        <v>30</v>
      </c>
      <c r="G2959" s="129" t="s">
        <v>6599</v>
      </c>
      <c r="H2959" s="129">
        <v>38.0</v>
      </c>
      <c r="I2959" s="163">
        <v>46.0</v>
      </c>
      <c r="J2959" s="163">
        <v>109.0</v>
      </c>
      <c r="K2959" s="129">
        <v>1.0</v>
      </c>
      <c r="L2959" s="129">
        <v>-1.0</v>
      </c>
      <c r="M2959" s="129">
        <v>0.0</v>
      </c>
      <c r="N2959" s="129">
        <v>0.0</v>
      </c>
      <c r="O2959" s="129">
        <v>10.0</v>
      </c>
      <c r="P2959" s="129">
        <v>10.0</v>
      </c>
      <c r="Q2959" s="11">
        <f t="array" ref="Q2959">COUNTIF(E2959:E3598, E2959)</f>
        <v>1</v>
      </c>
    </row>
    <row r="2960">
      <c r="A2960" s="129">
        <v>11.0</v>
      </c>
      <c r="B2960" s="129" t="str">
        <f t="array" ref="B2960">IFS(OR(C2960=1, C2960=6, C2960=11, C2960=16), "Mon", OR(C2960=2, C2960=7, C2960=12, C2960=17), "Tue", OR(C2960=3, C2960=8, C2960=13, C2960=18), "Wed",OR(C2960=4, C2960=9, C2960=14, C2960=19), "Thu",OR(C2960=5, C2960=10, C2960=15, C2960=20), "Fri",TRUE, "")</f>
        <v>Thu</v>
      </c>
      <c r="C2960" s="129">
        <v>4.0</v>
      </c>
      <c r="D2960" s="129" t="s">
        <v>8593</v>
      </c>
      <c r="E2960" s="129" t="s">
        <v>2124</v>
      </c>
      <c r="F2960" s="129" t="s">
        <v>30</v>
      </c>
      <c r="G2960" s="129" t="s">
        <v>2125</v>
      </c>
      <c r="H2960" s="129">
        <v>67.0</v>
      </c>
      <c r="I2960" s="163">
        <v>112.0</v>
      </c>
      <c r="J2960" s="163">
        <v>504.0</v>
      </c>
      <c r="K2960" s="129">
        <v>0.0</v>
      </c>
      <c r="L2960" s="129">
        <v>-1.0</v>
      </c>
      <c r="M2960" s="129">
        <v>0.0</v>
      </c>
      <c r="N2960" s="129">
        <v>-1.0</v>
      </c>
      <c r="O2960" s="129">
        <v>6.0</v>
      </c>
      <c r="P2960" s="129">
        <v>5.0</v>
      </c>
      <c r="Q2960" s="11">
        <f t="array" ref="Q2960">COUNTIF(E2960:E3598, E2960)</f>
        <v>1</v>
      </c>
    </row>
    <row r="2961">
      <c r="A2961" s="129">
        <v>11.0</v>
      </c>
      <c r="B2961" s="129" t="str">
        <f t="array" ref="B2961">IFS(OR(C2961=1, C2961=6, C2961=11, C2961=16), "Mon", OR(C2961=2, C2961=7, C2961=12, C2961=17), "Tue", OR(C2961=3, C2961=8, C2961=13, C2961=18), "Wed",OR(C2961=4, C2961=9, C2961=14, C2961=19), "Thu",OR(C2961=5, C2961=10, C2961=15, C2961=20), "Fri",TRUE, "")</f>
        <v>Thu</v>
      </c>
      <c r="C2961" s="129">
        <v>4.0</v>
      </c>
      <c r="D2961" s="129" t="s">
        <v>8593</v>
      </c>
      <c r="E2961" s="129" t="s">
        <v>7888</v>
      </c>
      <c r="F2961" s="129" t="s">
        <v>30</v>
      </c>
      <c r="G2961" s="129" t="s">
        <v>7889</v>
      </c>
      <c r="H2961" s="129">
        <v>54.0</v>
      </c>
      <c r="I2961" s="163">
        <v>102.0</v>
      </c>
      <c r="J2961" s="163">
        <v>308.0</v>
      </c>
      <c r="K2961" s="129">
        <v>0.0</v>
      </c>
      <c r="L2961" s="129">
        <v>0.0</v>
      </c>
      <c r="M2961" s="129">
        <v>0.0</v>
      </c>
      <c r="N2961" s="129">
        <v>0.0</v>
      </c>
      <c r="O2961" s="129">
        <v>8.0</v>
      </c>
      <c r="P2961" s="129">
        <v>8.0</v>
      </c>
      <c r="Q2961" s="11">
        <f t="array" ref="Q2961">COUNTIF(E2961:E3598, E2961)</f>
        <v>2</v>
      </c>
    </row>
    <row r="2962">
      <c r="A2962" s="129">
        <v>11.0</v>
      </c>
      <c r="B2962" s="129" t="str">
        <f t="array" ref="B2962">IFS(OR(C2962=1, C2962=6, C2962=11, C2962=16), "Mon", OR(C2962=2, C2962=7, C2962=12, C2962=17), "Tue", OR(C2962=3, C2962=8, C2962=13, C2962=18), "Wed",OR(C2962=4, C2962=9, C2962=14, C2962=19), "Thu",OR(C2962=5, C2962=10, C2962=15, C2962=20), "Fri",TRUE, "")</f>
        <v>Thu</v>
      </c>
      <c r="C2962" s="129">
        <v>4.0</v>
      </c>
      <c r="D2962" s="129" t="s">
        <v>8593</v>
      </c>
      <c r="E2962" s="129" t="s">
        <v>2732</v>
      </c>
      <c r="F2962" s="129" t="s">
        <v>30</v>
      </c>
      <c r="G2962" s="129" t="s">
        <v>2733</v>
      </c>
      <c r="H2962" s="129">
        <v>47.0</v>
      </c>
      <c r="I2962" s="163">
        <v>45.0</v>
      </c>
      <c r="J2962" s="163">
        <v>150.0</v>
      </c>
      <c r="K2962" s="129">
        <v>0.0</v>
      </c>
      <c r="L2962" s="129">
        <v>1.0</v>
      </c>
      <c r="M2962" s="129">
        <v>0.0</v>
      </c>
      <c r="N2962" s="129">
        <v>1.0</v>
      </c>
      <c r="O2962" s="129">
        <v>8.0</v>
      </c>
      <c r="P2962" s="129">
        <v>9.0</v>
      </c>
      <c r="Q2962" s="11">
        <f t="array" ref="Q2962">COUNTIF(E2962:E3598, E2962)</f>
        <v>1</v>
      </c>
    </row>
    <row r="2963">
      <c r="A2963" s="129">
        <v>11.0</v>
      </c>
      <c r="B2963" s="129" t="str">
        <f t="array" ref="B2963">IFS(OR(C2963=1, C2963=6, C2963=11, C2963=16), "Mon", OR(C2963=2, C2963=7, C2963=12, C2963=17), "Tue", OR(C2963=3, C2963=8, C2963=13, C2963=18), "Wed",OR(C2963=4, C2963=9, C2963=14, C2963=19), "Thu",OR(C2963=5, C2963=10, C2963=15, C2963=20), "Fri",TRUE, "")</f>
        <v>Thu</v>
      </c>
      <c r="C2963" s="129">
        <v>4.0</v>
      </c>
      <c r="D2963" s="129" t="s">
        <v>8593</v>
      </c>
      <c r="E2963" s="129" t="s">
        <v>8536</v>
      </c>
      <c r="F2963" s="129" t="s">
        <v>30</v>
      </c>
      <c r="G2963" s="129" t="s">
        <v>8537</v>
      </c>
      <c r="H2963" s="129">
        <v>26.0</v>
      </c>
      <c r="I2963" s="163">
        <v>46.0</v>
      </c>
      <c r="J2963" s="163">
        <v>125.0</v>
      </c>
      <c r="K2963" s="129">
        <v>0.0</v>
      </c>
      <c r="L2963" s="129">
        <v>0.0</v>
      </c>
      <c r="M2963" s="129">
        <v>0.0</v>
      </c>
      <c r="N2963" s="129">
        <v>0.0</v>
      </c>
      <c r="O2963" s="129">
        <v>8.0</v>
      </c>
      <c r="P2963" s="129">
        <v>8.0</v>
      </c>
      <c r="Q2963" s="11">
        <f t="array" ref="Q2963">COUNTIF(E2963:E3598, E2963)</f>
        <v>1</v>
      </c>
    </row>
    <row r="2964">
      <c r="A2964" s="129">
        <v>11.0</v>
      </c>
      <c r="B2964" s="129" t="str">
        <f t="array" ref="B2964">IFS(OR(C2964=1, C2964=6, C2964=11, C2964=16), "Mon", OR(C2964=2, C2964=7, C2964=12, C2964=17), "Tue", OR(C2964=3, C2964=8, C2964=13, C2964=18), "Wed",OR(C2964=4, C2964=9, C2964=14, C2964=19), "Thu",OR(C2964=5, C2964=10, C2964=15, C2964=20), "Fri",TRUE, "")</f>
        <v>Thu</v>
      </c>
      <c r="C2964" s="129">
        <v>4.0</v>
      </c>
      <c r="D2964" s="129" t="s">
        <v>8593</v>
      </c>
      <c r="E2964" s="129" t="s">
        <v>5534</v>
      </c>
      <c r="F2964" s="129" t="s">
        <v>30</v>
      </c>
      <c r="G2964" s="129" t="s">
        <v>5535</v>
      </c>
      <c r="H2964" s="129">
        <v>24.0</v>
      </c>
      <c r="I2964" s="163">
        <v>47.0</v>
      </c>
      <c r="J2964" s="163">
        <v>126.0</v>
      </c>
      <c r="K2964" s="129">
        <v>0.0</v>
      </c>
      <c r="L2964" s="129">
        <v>0.0</v>
      </c>
      <c r="M2964" s="129">
        <v>0.0</v>
      </c>
      <c r="N2964" s="129">
        <v>0.0</v>
      </c>
      <c r="O2964" s="129">
        <v>10.0</v>
      </c>
      <c r="P2964" s="129">
        <v>10.0</v>
      </c>
      <c r="Q2964" s="11">
        <f t="array" ref="Q2964">COUNTIF(E2964:E3598, E2964)</f>
        <v>1</v>
      </c>
    </row>
    <row r="2965">
      <c r="A2965" s="129">
        <v>11.0</v>
      </c>
      <c r="B2965" s="129" t="str">
        <f t="array" ref="B2965">IFS(OR(C2965=1, C2965=6, C2965=11, C2965=16), "Mon", OR(C2965=2, C2965=7, C2965=12, C2965=17), "Tue", OR(C2965=3, C2965=8, C2965=13, C2965=18), "Wed",OR(C2965=4, C2965=9, C2965=14, C2965=19), "Thu",OR(C2965=5, C2965=10, C2965=15, C2965=20), "Fri",TRUE, "")</f>
        <v>Fri</v>
      </c>
      <c r="C2965" s="129">
        <v>5.0</v>
      </c>
      <c r="D2965" s="129" t="s">
        <v>8593</v>
      </c>
      <c r="E2965" s="129" t="s">
        <v>6920</v>
      </c>
      <c r="F2965" s="129" t="s">
        <v>30</v>
      </c>
      <c r="G2965" s="129" t="s">
        <v>6921</v>
      </c>
      <c r="H2965" s="129">
        <v>33.0</v>
      </c>
      <c r="I2965" s="163">
        <v>139.0</v>
      </c>
      <c r="J2965" s="163">
        <v>474.0</v>
      </c>
      <c r="K2965" s="129">
        <v>0.0</v>
      </c>
      <c r="L2965" s="129">
        <v>-1.0</v>
      </c>
      <c r="M2965" s="129">
        <v>0.0</v>
      </c>
      <c r="N2965" s="129">
        <v>-1.0</v>
      </c>
      <c r="O2965" s="129">
        <v>10.0</v>
      </c>
      <c r="P2965" s="129">
        <v>9.0</v>
      </c>
      <c r="Q2965" s="11">
        <f t="array" ref="Q2965">COUNTIF(E2965:E3598, E2965)</f>
        <v>1</v>
      </c>
    </row>
    <row r="2966">
      <c r="A2966" s="129">
        <v>11.0</v>
      </c>
      <c r="B2966" s="129" t="str">
        <f t="array" ref="B2966">IFS(OR(C2966=1, C2966=6, C2966=11, C2966=16), "Mon", OR(C2966=2, C2966=7, C2966=12, C2966=17), "Tue", OR(C2966=3, C2966=8, C2966=13, C2966=18), "Wed",OR(C2966=4, C2966=9, C2966=14, C2966=19), "Thu",OR(C2966=5, C2966=10, C2966=15, C2966=20), "Fri",TRUE, "")</f>
        <v>Fri</v>
      </c>
      <c r="C2966" s="129">
        <v>5.0</v>
      </c>
      <c r="D2966" s="129" t="s">
        <v>8593</v>
      </c>
      <c r="E2966" s="129" t="s">
        <v>1904</v>
      </c>
      <c r="F2966" s="129" t="s">
        <v>30</v>
      </c>
      <c r="G2966" s="129" t="s">
        <v>1905</v>
      </c>
      <c r="H2966" s="129">
        <v>25.0</v>
      </c>
      <c r="I2966" s="163">
        <v>92.0</v>
      </c>
      <c r="J2966" s="163">
        <v>286.0</v>
      </c>
      <c r="K2966" s="129">
        <v>0.0</v>
      </c>
      <c r="L2966" s="129">
        <v>0.0</v>
      </c>
      <c r="M2966" s="129">
        <v>0.0</v>
      </c>
      <c r="N2966" s="129">
        <v>0.0</v>
      </c>
      <c r="O2966" s="129">
        <v>10.0</v>
      </c>
      <c r="P2966" s="129">
        <v>10.0</v>
      </c>
      <c r="Q2966" s="11">
        <f t="array" ref="Q2966">COUNTIF(E2966:E3598, E2966)</f>
        <v>1</v>
      </c>
    </row>
    <row r="2967">
      <c r="A2967" s="129">
        <v>11.0</v>
      </c>
      <c r="B2967" s="129" t="str">
        <f t="array" ref="B2967">IFS(OR(C2967=1, C2967=6, C2967=11, C2967=16), "Mon", OR(C2967=2, C2967=7, C2967=12, C2967=17), "Tue", OR(C2967=3, C2967=8, C2967=13, C2967=18), "Wed",OR(C2967=4, C2967=9, C2967=14, C2967=19), "Thu",OR(C2967=5, C2967=10, C2967=15, C2967=20), "Fri",TRUE, "")</f>
        <v>Fri</v>
      </c>
      <c r="C2967" s="129">
        <v>5.0</v>
      </c>
      <c r="D2967" s="129" t="s">
        <v>8593</v>
      </c>
      <c r="E2967" s="129" t="s">
        <v>3760</v>
      </c>
      <c r="F2967" s="129" t="s">
        <v>30</v>
      </c>
      <c r="G2967" s="129" t="s">
        <v>3761</v>
      </c>
      <c r="H2967" s="129">
        <v>26.0</v>
      </c>
      <c r="I2967" s="163">
        <v>90.0</v>
      </c>
      <c r="J2967" s="163">
        <v>272.0</v>
      </c>
      <c r="K2967" s="129">
        <v>0.0</v>
      </c>
      <c r="L2967" s="129">
        <v>0.0</v>
      </c>
      <c r="M2967" s="129">
        <v>0.0</v>
      </c>
      <c r="N2967" s="129">
        <v>0.0</v>
      </c>
      <c r="O2967" s="129">
        <v>10.0</v>
      </c>
      <c r="P2967" s="129">
        <v>10.0</v>
      </c>
      <c r="Q2967" s="11">
        <f t="array" ref="Q2967">COUNTIF(E2967:E3598, E2967)</f>
        <v>2</v>
      </c>
    </row>
    <row r="2968">
      <c r="A2968" s="129">
        <v>11.0</v>
      </c>
      <c r="B2968" s="129" t="str">
        <f t="array" ref="B2968">IFS(OR(C2968=1, C2968=6, C2968=11, C2968=16), "Mon", OR(C2968=2, C2968=7, C2968=12, C2968=17), "Tue", OR(C2968=3, C2968=8, C2968=13, C2968=18), "Wed",OR(C2968=4, C2968=9, C2968=14, C2968=19), "Thu",OR(C2968=5, C2968=10, C2968=15, C2968=20), "Fri",TRUE, "")</f>
        <v>Fri</v>
      </c>
      <c r="C2968" s="129">
        <v>5.0</v>
      </c>
      <c r="D2968" s="129" t="s">
        <v>8593</v>
      </c>
      <c r="E2968" s="129" t="s">
        <v>949</v>
      </c>
      <c r="F2968" s="129" t="s">
        <v>30</v>
      </c>
      <c r="G2968" s="129" t="s">
        <v>950</v>
      </c>
      <c r="H2968" s="129">
        <v>39.0</v>
      </c>
      <c r="I2968" s="163">
        <v>41.0</v>
      </c>
      <c r="J2968" s="163">
        <v>140.0</v>
      </c>
      <c r="K2968" s="129">
        <v>0.0</v>
      </c>
      <c r="L2968" s="129">
        <v>0.0</v>
      </c>
      <c r="M2968" s="129">
        <v>0.0</v>
      </c>
      <c r="N2968" s="129">
        <v>0.0</v>
      </c>
      <c r="O2968" s="129">
        <v>10.0</v>
      </c>
      <c r="P2968" s="129">
        <v>10.0</v>
      </c>
      <c r="Q2968" s="11">
        <f t="array" ref="Q2968">COUNTIF(E2968:E3598, E2968)</f>
        <v>1</v>
      </c>
    </row>
    <row r="2969">
      <c r="A2969" s="129">
        <v>11.0</v>
      </c>
      <c r="B2969" s="129" t="str">
        <f t="array" ref="B2969">IFS(OR(C2969=1, C2969=6, C2969=11, C2969=16), "Mon", OR(C2969=2, C2969=7, C2969=12, C2969=17), "Tue", OR(C2969=3, C2969=8, C2969=13, C2969=18), "Wed",OR(C2969=4, C2969=9, C2969=14, C2969=19), "Thu",OR(C2969=5, C2969=10, C2969=15, C2969=20), "Fri",TRUE, "")</f>
        <v>Fri</v>
      </c>
      <c r="C2969" s="129">
        <v>5.0</v>
      </c>
      <c r="D2969" s="129" t="s">
        <v>8593</v>
      </c>
      <c r="E2969" s="129" t="s">
        <v>3244</v>
      </c>
      <c r="F2969" s="129" t="s">
        <v>30</v>
      </c>
      <c r="G2969" s="129" t="s">
        <v>3245</v>
      </c>
      <c r="H2969" s="129">
        <v>29.0</v>
      </c>
      <c r="I2969" s="163">
        <v>43.0</v>
      </c>
      <c r="J2969" s="163">
        <v>131.0</v>
      </c>
      <c r="K2969" s="129">
        <v>0.0</v>
      </c>
      <c r="L2969" s="129">
        <v>1.0</v>
      </c>
      <c r="M2969" s="129">
        <v>0.0</v>
      </c>
      <c r="N2969" s="129">
        <v>1.0</v>
      </c>
      <c r="O2969" s="129">
        <v>10.0</v>
      </c>
      <c r="P2969" s="129">
        <v>10.0</v>
      </c>
      <c r="Q2969" s="11">
        <f t="array" ref="Q2969">COUNTIF(E2969:E3598, E2969)</f>
        <v>1</v>
      </c>
    </row>
    <row r="2970">
      <c r="A2970" s="129">
        <v>11.0</v>
      </c>
      <c r="B2970" s="129" t="str">
        <f t="array" ref="B2970">IFS(OR(C2970=1, C2970=6, C2970=11, C2970=16), "Mon", OR(C2970=2, C2970=7, C2970=12, C2970=17), "Tue", OR(C2970=3, C2970=8, C2970=13, C2970=18), "Wed",OR(C2970=4, C2970=9, C2970=14, C2970=19), "Thu",OR(C2970=5, C2970=10, C2970=15, C2970=20), "Fri",TRUE, "")</f>
        <v>Fri</v>
      </c>
      <c r="C2970" s="129">
        <v>5.0</v>
      </c>
      <c r="D2970" s="129" t="s">
        <v>8593</v>
      </c>
      <c r="E2970" s="129" t="s">
        <v>4764</v>
      </c>
      <c r="F2970" s="129" t="s">
        <v>30</v>
      </c>
      <c r="G2970" s="129" t="s">
        <v>4765</v>
      </c>
      <c r="H2970" s="129">
        <v>44.0</v>
      </c>
      <c r="I2970" s="163">
        <v>126.0</v>
      </c>
      <c r="J2970" s="163">
        <v>381.0</v>
      </c>
      <c r="K2970" s="129">
        <v>0.0</v>
      </c>
      <c r="L2970" s="129">
        <v>-1.0</v>
      </c>
      <c r="M2970" s="129">
        <v>0.0</v>
      </c>
      <c r="N2970" s="129">
        <v>-1.0</v>
      </c>
      <c r="O2970" s="129">
        <v>9.0</v>
      </c>
      <c r="P2970" s="129">
        <v>8.0</v>
      </c>
      <c r="Q2970" s="11">
        <f t="array" ref="Q2970">COUNTIF(E2970:E3598, E2970)</f>
        <v>1</v>
      </c>
    </row>
    <row r="2971">
      <c r="A2971" s="129">
        <v>11.0</v>
      </c>
      <c r="B2971" s="129" t="str">
        <f t="array" ref="B2971">IFS(OR(C2971=1, C2971=6, C2971=11, C2971=16), "Mon", OR(C2971=2, C2971=7, C2971=12, C2971=17), "Tue", OR(C2971=3, C2971=8, C2971=13, C2971=18), "Wed",OR(C2971=4, C2971=9, C2971=14, C2971=19), "Thu",OR(C2971=5, C2971=10, C2971=15, C2971=20), "Fri",TRUE, "")</f>
        <v>Mon</v>
      </c>
      <c r="C2971" s="129">
        <v>6.0</v>
      </c>
      <c r="D2971" s="129" t="s">
        <v>8593</v>
      </c>
      <c r="E2971" s="129" t="s">
        <v>5718</v>
      </c>
      <c r="F2971" s="129" t="s">
        <v>30</v>
      </c>
      <c r="G2971" s="129" t="s">
        <v>5719</v>
      </c>
      <c r="H2971" s="129">
        <v>33.0</v>
      </c>
      <c r="I2971" s="163">
        <v>104.0</v>
      </c>
      <c r="J2971" s="163">
        <v>489.0</v>
      </c>
      <c r="K2971" s="129">
        <v>0.0</v>
      </c>
      <c r="L2971" s="129">
        <v>0.0</v>
      </c>
      <c r="M2971" s="129">
        <v>0.0</v>
      </c>
      <c r="N2971" s="129">
        <v>0.0</v>
      </c>
      <c r="O2971" s="129">
        <v>6.0</v>
      </c>
      <c r="P2971" s="129">
        <v>6.0</v>
      </c>
      <c r="Q2971" s="11">
        <f t="array" ref="Q2971">COUNTIF(E2971:E3598, E2971)</f>
        <v>1</v>
      </c>
    </row>
    <row r="2972">
      <c r="A2972" s="129">
        <v>11.0</v>
      </c>
      <c r="B2972" s="129" t="str">
        <f t="array" ref="B2972">IFS(OR(C2972=1, C2972=6, C2972=11, C2972=16), "Mon", OR(C2972=2, C2972=7, C2972=12, C2972=17), "Tue", OR(C2972=3, C2972=8, C2972=13, C2972=18), "Wed",OR(C2972=4, C2972=9, C2972=14, C2972=19), "Thu",OR(C2972=5, C2972=10, C2972=15, C2972=20), "Fri",TRUE, "")</f>
        <v>Mon</v>
      </c>
      <c r="C2972" s="129">
        <v>6.0</v>
      </c>
      <c r="D2972" s="129" t="s">
        <v>8593</v>
      </c>
      <c r="E2972" s="129" t="s">
        <v>4276</v>
      </c>
      <c r="F2972" s="129" t="s">
        <v>30</v>
      </c>
      <c r="G2972" s="129" t="s">
        <v>4277</v>
      </c>
      <c r="H2972" s="129">
        <v>65.0</v>
      </c>
      <c r="I2972" s="163">
        <v>64.0</v>
      </c>
      <c r="J2972" s="163">
        <v>120.0</v>
      </c>
      <c r="K2972" s="129">
        <v>0.0</v>
      </c>
      <c r="L2972" s="129">
        <v>1.0</v>
      </c>
      <c r="M2972" s="129">
        <v>-1.0</v>
      </c>
      <c r="N2972" s="129">
        <v>0.0</v>
      </c>
      <c r="O2972" s="129">
        <v>10.0</v>
      </c>
      <c r="P2972" s="129">
        <v>10.0</v>
      </c>
      <c r="Q2972" s="11">
        <f t="array" ref="Q2972">COUNTIF(E2972:E3598, E2972)</f>
        <v>1</v>
      </c>
    </row>
    <row r="2973">
      <c r="A2973" s="129">
        <v>11.0</v>
      </c>
      <c r="B2973" s="129" t="str">
        <f t="array" ref="B2973">IFS(OR(C2973=1, C2973=6, C2973=11, C2973=16), "Mon", OR(C2973=2, C2973=7, C2973=12, C2973=17), "Tue", OR(C2973=3, C2973=8, C2973=13, C2973=18), "Wed",OR(C2973=4, C2973=9, C2973=14, C2973=19), "Thu",OR(C2973=5, C2973=10, C2973=15, C2973=20), "Fri",TRUE, "")</f>
        <v>Mon</v>
      </c>
      <c r="C2973" s="129">
        <v>6.0</v>
      </c>
      <c r="D2973" s="129" t="s">
        <v>8593</v>
      </c>
      <c r="E2973" s="129" t="s">
        <v>371</v>
      </c>
      <c r="F2973" s="129" t="s">
        <v>30</v>
      </c>
      <c r="G2973" s="129" t="s">
        <v>372</v>
      </c>
      <c r="H2973" s="129">
        <v>32.0</v>
      </c>
      <c r="I2973" s="163">
        <v>120.0</v>
      </c>
      <c r="J2973" s="163">
        <v>294.0</v>
      </c>
      <c r="K2973" s="129">
        <v>1.0</v>
      </c>
      <c r="L2973" s="129">
        <v>0.0</v>
      </c>
      <c r="M2973" s="129">
        <v>-1.0</v>
      </c>
      <c r="N2973" s="129">
        <v>0.0</v>
      </c>
      <c r="O2973" s="129">
        <v>7.0</v>
      </c>
      <c r="P2973" s="129">
        <v>7.0</v>
      </c>
      <c r="Q2973" s="11">
        <f t="array" ref="Q2973">COUNTIF(E2973:E3598, E2973)</f>
        <v>2</v>
      </c>
    </row>
    <row r="2974">
      <c r="A2974" s="129">
        <v>11.0</v>
      </c>
      <c r="B2974" s="129" t="str">
        <f t="array" ref="B2974">IFS(OR(C2974=1, C2974=6, C2974=11, C2974=16), "Mon", OR(C2974=2, C2974=7, C2974=12, C2974=17), "Tue", OR(C2974=3, C2974=8, C2974=13, C2974=18), "Wed",OR(C2974=4, C2974=9, C2974=14, C2974=19), "Thu",OR(C2974=5, C2974=10, C2974=15, C2974=20), "Fri",TRUE, "")</f>
        <v>Mon</v>
      </c>
      <c r="C2974" s="129">
        <v>6.0</v>
      </c>
      <c r="D2974" s="129" t="s">
        <v>8593</v>
      </c>
      <c r="E2974" s="129" t="s">
        <v>5794</v>
      </c>
      <c r="F2974" s="129" t="s">
        <v>30</v>
      </c>
      <c r="G2974" s="129" t="s">
        <v>5795</v>
      </c>
      <c r="H2974" s="129">
        <v>33.0</v>
      </c>
      <c r="I2974" s="163">
        <v>116.0</v>
      </c>
      <c r="J2974" s="163">
        <v>357.0</v>
      </c>
      <c r="K2974" s="129">
        <v>1.0</v>
      </c>
      <c r="L2974" s="129">
        <v>0.0</v>
      </c>
      <c r="M2974" s="129">
        <v>0.0</v>
      </c>
      <c r="N2974" s="129">
        <v>1.0</v>
      </c>
      <c r="O2974" s="129">
        <v>10.0</v>
      </c>
      <c r="P2974" s="129">
        <v>10.0</v>
      </c>
      <c r="Q2974" s="11">
        <f t="array" ref="Q2974">COUNTIF(E2974:E3598, E2974)</f>
        <v>1</v>
      </c>
    </row>
    <row r="2975">
      <c r="A2975" s="129">
        <v>11.0</v>
      </c>
      <c r="B2975" s="129" t="str">
        <f t="array" ref="B2975">IFS(OR(C2975=1, C2975=6, C2975=11, C2975=16), "Mon", OR(C2975=2, C2975=7, C2975=12, C2975=17), "Tue", OR(C2975=3, C2975=8, C2975=13, C2975=18), "Wed",OR(C2975=4, C2975=9, C2975=14, C2975=19), "Thu",OR(C2975=5, C2975=10, C2975=15, C2975=20), "Fri",TRUE, "")</f>
        <v>Mon</v>
      </c>
      <c r="C2975" s="129">
        <v>6.0</v>
      </c>
      <c r="D2975" s="129" t="s">
        <v>8593</v>
      </c>
      <c r="E2975" s="129" t="s">
        <v>6916</v>
      </c>
      <c r="F2975" s="129" t="s">
        <v>30</v>
      </c>
      <c r="G2975" s="129" t="s">
        <v>6917</v>
      </c>
      <c r="H2975" s="129">
        <v>25.0</v>
      </c>
      <c r="I2975" s="163">
        <v>104.0</v>
      </c>
      <c r="J2975" s="163">
        <v>256.0</v>
      </c>
      <c r="K2975" s="129">
        <v>0.0</v>
      </c>
      <c r="L2975" s="129">
        <v>-1.0</v>
      </c>
      <c r="M2975" s="129">
        <v>0.0</v>
      </c>
      <c r="N2975" s="129">
        <v>-1.0</v>
      </c>
      <c r="O2975" s="129">
        <v>6.0</v>
      </c>
      <c r="P2975" s="129">
        <v>5.0</v>
      </c>
      <c r="Q2975" s="11">
        <f t="array" ref="Q2975">COUNTIF(E2975:E3598, E2975)</f>
        <v>1</v>
      </c>
    </row>
    <row r="2976">
      <c r="A2976" s="129">
        <v>11.0</v>
      </c>
      <c r="B2976" s="129" t="str">
        <f t="array" ref="B2976">IFS(OR(C2976=1, C2976=6, C2976=11, C2976=16), "Mon", OR(C2976=2, C2976=7, C2976=12, C2976=17), "Tue", OR(C2976=3, C2976=8, C2976=13, C2976=18), "Wed",OR(C2976=4, C2976=9, C2976=14, C2976=19), "Thu",OR(C2976=5, C2976=10, C2976=15, C2976=20), "Fri",TRUE, "")</f>
        <v>Mon</v>
      </c>
      <c r="C2976" s="129">
        <v>6.0</v>
      </c>
      <c r="D2976" s="129" t="s">
        <v>8593</v>
      </c>
      <c r="E2976" s="129" t="s">
        <v>6894</v>
      </c>
      <c r="F2976" s="129" t="s">
        <v>30</v>
      </c>
      <c r="G2976" s="129" t="s">
        <v>6895</v>
      </c>
      <c r="H2976" s="129">
        <v>43.0</v>
      </c>
      <c r="I2976" s="163">
        <v>120.0</v>
      </c>
      <c r="J2976" s="163">
        <v>369.0</v>
      </c>
      <c r="K2976" s="129">
        <v>1.0</v>
      </c>
      <c r="L2976" s="129">
        <v>0.0</v>
      </c>
      <c r="M2976" s="129">
        <v>0.0</v>
      </c>
      <c r="N2976" s="129">
        <v>1.0</v>
      </c>
      <c r="O2976" s="129">
        <v>9.0</v>
      </c>
      <c r="P2976" s="129">
        <v>10.0</v>
      </c>
      <c r="Q2976" s="11">
        <f t="array" ref="Q2976">COUNTIF(E2976:E3598, E2976)</f>
        <v>2</v>
      </c>
    </row>
    <row r="2977">
      <c r="A2977" s="129">
        <v>11.0</v>
      </c>
      <c r="B2977" s="129" t="str">
        <f t="array" ref="B2977">IFS(OR(C2977=1, C2977=6, C2977=11, C2977=16), "Mon", OR(C2977=2, C2977=7, C2977=12, C2977=17), "Tue", OR(C2977=3, C2977=8, C2977=13, C2977=18), "Wed",OR(C2977=4, C2977=9, C2977=14, C2977=19), "Thu",OR(C2977=5, C2977=10, C2977=15, C2977=20), "Fri",TRUE, "")</f>
        <v>Tue</v>
      </c>
      <c r="C2977" s="129">
        <v>7.0</v>
      </c>
      <c r="D2977" s="129" t="s">
        <v>8593</v>
      </c>
      <c r="E2977" s="129" t="s">
        <v>2612</v>
      </c>
      <c r="F2977" s="129" t="s">
        <v>30</v>
      </c>
      <c r="G2977" s="129" t="s">
        <v>2613</v>
      </c>
      <c r="H2977" s="129">
        <v>39.0</v>
      </c>
      <c r="I2977" s="163">
        <v>50.0</v>
      </c>
      <c r="J2977" s="163">
        <v>165.0</v>
      </c>
      <c r="K2977" s="129">
        <v>0.0</v>
      </c>
      <c r="L2977" s="129">
        <v>0.0</v>
      </c>
      <c r="M2977" s="129">
        <v>0.0</v>
      </c>
      <c r="N2977" s="129">
        <v>0.0</v>
      </c>
      <c r="O2977" s="129">
        <v>8.0</v>
      </c>
      <c r="P2977" s="129">
        <v>8.0</v>
      </c>
      <c r="Q2977" s="11">
        <f t="array" ref="Q2977">COUNTIF(E2977:E3598, E2977)</f>
        <v>2</v>
      </c>
    </row>
    <row r="2978">
      <c r="A2978" s="129">
        <v>11.0</v>
      </c>
      <c r="B2978" s="129" t="str">
        <f t="array" ref="B2978">IFS(OR(C2978=1, C2978=6, C2978=11, C2978=16), "Mon", OR(C2978=2, C2978=7, C2978=12, C2978=17), "Tue", OR(C2978=3, C2978=8, C2978=13, C2978=18), "Wed",OR(C2978=4, C2978=9, C2978=14, C2978=19), "Thu",OR(C2978=5, C2978=10, C2978=15, C2978=20), "Fri",TRUE, "")</f>
        <v>Tue</v>
      </c>
      <c r="C2978" s="129">
        <v>7.0</v>
      </c>
      <c r="D2978" s="129" t="s">
        <v>8593</v>
      </c>
      <c r="E2978" s="129" t="s">
        <v>4260</v>
      </c>
      <c r="F2978" s="129" t="s">
        <v>30</v>
      </c>
      <c r="G2978" s="129" t="s">
        <v>4261</v>
      </c>
      <c r="H2978" s="129">
        <v>33.0</v>
      </c>
      <c r="I2978" s="163">
        <v>41.0</v>
      </c>
      <c r="J2978" s="163">
        <v>120.0</v>
      </c>
      <c r="K2978" s="129">
        <v>0.0</v>
      </c>
      <c r="L2978" s="129">
        <v>0.0</v>
      </c>
      <c r="M2978" s="129">
        <v>-1.0</v>
      </c>
      <c r="N2978" s="129">
        <v>-1.0</v>
      </c>
      <c r="O2978" s="129">
        <v>10.0</v>
      </c>
      <c r="P2978" s="129">
        <v>9.0</v>
      </c>
      <c r="Q2978" s="11">
        <f t="array" ref="Q2978">COUNTIF(E2978:E3598, E2978)</f>
        <v>1</v>
      </c>
    </row>
    <row r="2979">
      <c r="A2979" s="129">
        <v>11.0</v>
      </c>
      <c r="B2979" s="129" t="str">
        <f t="array" ref="B2979">IFS(OR(C2979=1, C2979=6, C2979=11, C2979=16), "Mon", OR(C2979=2, C2979=7, C2979=12, C2979=17), "Tue", OR(C2979=3, C2979=8, C2979=13, C2979=18), "Wed",OR(C2979=4, C2979=9, C2979=14, C2979=19), "Thu",OR(C2979=5, C2979=10, C2979=15, C2979=20), "Fri",TRUE, "")</f>
        <v>Tue</v>
      </c>
      <c r="C2979" s="129">
        <v>7.0</v>
      </c>
      <c r="D2979" s="129" t="s">
        <v>8593</v>
      </c>
      <c r="E2979" s="129" t="s">
        <v>2896</v>
      </c>
      <c r="F2979" s="129" t="s">
        <v>30</v>
      </c>
      <c r="G2979" s="129" t="s">
        <v>2897</v>
      </c>
      <c r="H2979" s="129">
        <v>46.0</v>
      </c>
      <c r="I2979" s="163">
        <v>101.0</v>
      </c>
      <c r="J2979" s="163">
        <v>272.0</v>
      </c>
      <c r="K2979" s="129">
        <v>1.0</v>
      </c>
      <c r="L2979" s="129">
        <v>-1.0</v>
      </c>
      <c r="M2979" s="129">
        <v>0.0</v>
      </c>
      <c r="N2979" s="129">
        <v>0.0</v>
      </c>
      <c r="O2979" s="129">
        <v>10.0</v>
      </c>
      <c r="P2979" s="129">
        <v>10.0</v>
      </c>
      <c r="Q2979" s="11">
        <f t="array" ref="Q2979">COUNTIF(E2979:E3598, E2979)</f>
        <v>1</v>
      </c>
    </row>
    <row r="2980">
      <c r="A2980" s="129">
        <v>11.0</v>
      </c>
      <c r="B2980" s="129" t="str">
        <f t="array" ref="B2980">IFS(OR(C2980=1, C2980=6, C2980=11, C2980=16), "Mon", OR(C2980=2, C2980=7, C2980=12, C2980=17), "Tue", OR(C2980=3, C2980=8, C2980=13, C2980=18), "Wed",OR(C2980=4, C2980=9, C2980=14, C2980=19), "Thu",OR(C2980=5, C2980=10, C2980=15, C2980=20), "Fri",TRUE, "")</f>
        <v>Tue</v>
      </c>
      <c r="C2980" s="129">
        <v>7.0</v>
      </c>
      <c r="D2980" s="129" t="s">
        <v>8593</v>
      </c>
      <c r="E2980" s="129" t="s">
        <v>6518</v>
      </c>
      <c r="F2980" s="129" t="s">
        <v>30</v>
      </c>
      <c r="G2980" s="129" t="s">
        <v>6519</v>
      </c>
      <c r="H2980" s="129">
        <v>24.0</v>
      </c>
      <c r="I2980" s="163">
        <v>136.0</v>
      </c>
      <c r="J2980" s="163">
        <v>528.0</v>
      </c>
      <c r="K2980" s="129">
        <v>1.0</v>
      </c>
      <c r="L2980" s="129">
        <v>0.0</v>
      </c>
      <c r="M2980" s="129">
        <v>0.0</v>
      </c>
      <c r="N2980" s="129">
        <v>1.0</v>
      </c>
      <c r="O2980" s="129">
        <v>10.0</v>
      </c>
      <c r="P2980" s="129">
        <v>10.0</v>
      </c>
      <c r="Q2980" s="11">
        <f t="array" ref="Q2980">COUNTIF(E2980:E3598, E2980)</f>
        <v>2</v>
      </c>
    </row>
    <row r="2981">
      <c r="A2981" s="129">
        <v>11.0</v>
      </c>
      <c r="B2981" s="129" t="str">
        <f t="array" ref="B2981">IFS(OR(C2981=1, C2981=6, C2981=11, C2981=16), "Mon", OR(C2981=2, C2981=7, C2981=12, C2981=17), "Tue", OR(C2981=3, C2981=8, C2981=13, C2981=18), "Wed",OR(C2981=4, C2981=9, C2981=14, C2981=19), "Thu",OR(C2981=5, C2981=10, C2981=15, C2981=20), "Fri",TRUE, "")</f>
        <v>Tue</v>
      </c>
      <c r="C2981" s="129">
        <v>7.0</v>
      </c>
      <c r="D2981" s="129" t="s">
        <v>8593</v>
      </c>
      <c r="E2981" s="129" t="s">
        <v>1063</v>
      </c>
      <c r="F2981" s="129" t="s">
        <v>30</v>
      </c>
      <c r="G2981" s="129" t="s">
        <v>1064</v>
      </c>
      <c r="H2981" s="129">
        <v>36.0</v>
      </c>
      <c r="I2981" s="163">
        <v>75.0</v>
      </c>
      <c r="J2981" s="163">
        <v>224.0</v>
      </c>
      <c r="K2981" s="129">
        <v>0.0</v>
      </c>
      <c r="L2981" s="129">
        <v>0.0</v>
      </c>
      <c r="M2981" s="129">
        <v>-1.0</v>
      </c>
      <c r="N2981" s="129">
        <v>-1.0</v>
      </c>
      <c r="O2981" s="129">
        <v>10.0</v>
      </c>
      <c r="P2981" s="129">
        <v>9.0</v>
      </c>
      <c r="Q2981" s="11">
        <f t="array" ref="Q2981">COUNTIF(E2981:E3598, E2981)</f>
        <v>1</v>
      </c>
    </row>
    <row r="2982">
      <c r="A2982" s="129">
        <v>11.0</v>
      </c>
      <c r="B2982" s="129" t="str">
        <f t="array" ref="B2982">IFS(OR(C2982=1, C2982=6, C2982=11, C2982=16), "Mon", OR(C2982=2, C2982=7, C2982=12, C2982=17), "Tue", OR(C2982=3, C2982=8, C2982=13, C2982=18), "Wed",OR(C2982=4, C2982=9, C2982=14, C2982=19), "Thu",OR(C2982=5, C2982=10, C2982=15, C2982=20), "Fri",TRUE, "")</f>
        <v>Tue</v>
      </c>
      <c r="C2982" s="129">
        <v>7.0</v>
      </c>
      <c r="D2982" s="129" t="s">
        <v>8593</v>
      </c>
      <c r="E2982" s="129" t="s">
        <v>2902</v>
      </c>
      <c r="F2982" s="129" t="s">
        <v>30</v>
      </c>
      <c r="G2982" s="129" t="s">
        <v>2903</v>
      </c>
      <c r="H2982" s="129">
        <v>39.0</v>
      </c>
      <c r="I2982" s="163">
        <v>46.0</v>
      </c>
      <c r="J2982" s="163">
        <v>179.0</v>
      </c>
      <c r="K2982" s="129">
        <v>0.0</v>
      </c>
      <c r="L2982" s="129">
        <v>-1.0</v>
      </c>
      <c r="M2982" s="129">
        <v>0.0</v>
      </c>
      <c r="N2982" s="129">
        <v>-1.0</v>
      </c>
      <c r="O2982" s="129">
        <v>5.0</v>
      </c>
      <c r="P2982" s="129">
        <v>4.0</v>
      </c>
      <c r="Q2982" s="11">
        <f t="array" ref="Q2982">COUNTIF(E2982:E3598, E2982)</f>
        <v>1</v>
      </c>
    </row>
    <row r="2983">
      <c r="A2983" s="129">
        <v>11.0</v>
      </c>
      <c r="B2983" s="129" t="str">
        <f t="array" ref="B2983">IFS(OR(C2983=1, C2983=6, C2983=11, C2983=16), "Mon", OR(C2983=2, C2983=7, C2983=12, C2983=17), "Tue", OR(C2983=3, C2983=8, C2983=13, C2983=18), "Wed",OR(C2983=4, C2983=9, C2983=14, C2983=19), "Thu",OR(C2983=5, C2983=10, C2983=15, C2983=20), "Fri",TRUE, "")</f>
        <v>Wed</v>
      </c>
      <c r="C2983" s="129">
        <v>8.0</v>
      </c>
      <c r="D2983" s="129" t="s">
        <v>8593</v>
      </c>
      <c r="E2983" s="129" t="s">
        <v>285</v>
      </c>
      <c r="F2983" s="129" t="s">
        <v>30</v>
      </c>
      <c r="G2983" s="129" t="s">
        <v>286</v>
      </c>
      <c r="H2983" s="129">
        <v>40.0</v>
      </c>
      <c r="I2983" s="163">
        <v>133.0</v>
      </c>
      <c r="J2983" s="163">
        <v>280.0</v>
      </c>
      <c r="K2983" s="129">
        <v>0.0</v>
      </c>
      <c r="L2983" s="129">
        <v>0.0</v>
      </c>
      <c r="M2983" s="129">
        <v>0.0</v>
      </c>
      <c r="N2983" s="129">
        <v>0.0</v>
      </c>
      <c r="O2983" s="129">
        <v>10.0</v>
      </c>
      <c r="P2983" s="129">
        <v>10.0</v>
      </c>
      <c r="Q2983" s="11">
        <f t="array" ref="Q2983">COUNTIF(E2983:E3598, E2983)</f>
        <v>1</v>
      </c>
    </row>
    <row r="2984">
      <c r="A2984" s="129">
        <v>11.0</v>
      </c>
      <c r="B2984" s="129" t="str">
        <f t="array" ref="B2984">IFS(OR(C2984=1, C2984=6, C2984=11, C2984=16), "Mon", OR(C2984=2, C2984=7, C2984=12, C2984=17), "Tue", OR(C2984=3, C2984=8, C2984=13, C2984=18), "Wed",OR(C2984=4, C2984=9, C2984=14, C2984=19), "Thu",OR(C2984=5, C2984=10, C2984=15, C2984=20), "Fri",TRUE, "")</f>
        <v>Wed</v>
      </c>
      <c r="C2984" s="129">
        <v>8.0</v>
      </c>
      <c r="D2984" s="129" t="s">
        <v>8593</v>
      </c>
      <c r="E2984" s="129" t="s">
        <v>1914</v>
      </c>
      <c r="F2984" s="129" t="s">
        <v>30</v>
      </c>
      <c r="G2984" s="129" t="s">
        <v>1915</v>
      </c>
      <c r="H2984" s="129">
        <v>23.0</v>
      </c>
      <c r="I2984" s="163">
        <v>129.0</v>
      </c>
      <c r="J2984" s="163">
        <v>462.0</v>
      </c>
      <c r="K2984" s="129">
        <v>0.0</v>
      </c>
      <c r="L2984" s="129">
        <v>0.0</v>
      </c>
      <c r="M2984" s="129">
        <v>0.0</v>
      </c>
      <c r="N2984" s="129">
        <v>0.0</v>
      </c>
      <c r="O2984" s="129">
        <v>8.0</v>
      </c>
      <c r="P2984" s="129">
        <v>8.0</v>
      </c>
      <c r="Q2984" s="11">
        <f t="array" ref="Q2984">COUNTIF(E2984:E3598, E2984)</f>
        <v>1</v>
      </c>
    </row>
    <row r="2985">
      <c r="A2985" s="129">
        <v>11.0</v>
      </c>
      <c r="B2985" s="129" t="str">
        <f t="array" ref="B2985">IFS(OR(C2985=1, C2985=6, C2985=11, C2985=16), "Mon", OR(C2985=2, C2985=7, C2985=12, C2985=17), "Tue", OR(C2985=3, C2985=8, C2985=13, C2985=18), "Wed",OR(C2985=4, C2985=9, C2985=14, C2985=19), "Thu",OR(C2985=5, C2985=10, C2985=15, C2985=20), "Fri",TRUE, "")</f>
        <v>Wed</v>
      </c>
      <c r="C2985" s="129">
        <v>8.0</v>
      </c>
      <c r="D2985" s="129" t="s">
        <v>8593</v>
      </c>
      <c r="E2985" s="129" t="s">
        <v>1457</v>
      </c>
      <c r="F2985" s="129" t="s">
        <v>30</v>
      </c>
      <c r="G2985" s="129" t="s">
        <v>1458</v>
      </c>
      <c r="H2985" s="129">
        <v>28.0</v>
      </c>
      <c r="I2985" s="163">
        <v>52.0</v>
      </c>
      <c r="J2985" s="163">
        <v>138.0</v>
      </c>
      <c r="K2985" s="129">
        <v>0.0</v>
      </c>
      <c r="L2985" s="129">
        <v>0.0</v>
      </c>
      <c r="M2985" s="129">
        <v>0.0</v>
      </c>
      <c r="N2985" s="129">
        <v>0.0</v>
      </c>
      <c r="O2985" s="129">
        <v>9.0</v>
      </c>
      <c r="P2985" s="129">
        <v>9.0</v>
      </c>
      <c r="Q2985" s="11">
        <f t="array" ref="Q2985">COUNTIF(E2985:E3598, E2985)</f>
        <v>1</v>
      </c>
    </row>
    <row r="2986">
      <c r="A2986" s="129">
        <v>11.0</v>
      </c>
      <c r="B2986" s="129" t="str">
        <f t="array" ref="B2986">IFS(OR(C2986=1, C2986=6, C2986=11, C2986=16), "Mon", OR(C2986=2, C2986=7, C2986=12, C2986=17), "Tue", OR(C2986=3, C2986=8, C2986=13, C2986=18), "Wed",OR(C2986=4, C2986=9, C2986=14, C2986=19), "Thu",OR(C2986=5, C2986=10, C2986=15, C2986=20), "Fri",TRUE, "")</f>
        <v>Wed</v>
      </c>
      <c r="C2986" s="129">
        <v>8.0</v>
      </c>
      <c r="D2986" s="129" t="s">
        <v>8593</v>
      </c>
      <c r="E2986" s="129" t="s">
        <v>6056</v>
      </c>
      <c r="F2986" s="129" t="s">
        <v>30</v>
      </c>
      <c r="G2986" s="129" t="s">
        <v>6057</v>
      </c>
      <c r="H2986" s="129">
        <v>63.0</v>
      </c>
      <c r="I2986" s="163">
        <v>61.0</v>
      </c>
      <c r="J2986" s="163">
        <v>181.0</v>
      </c>
      <c r="K2986" s="129">
        <v>0.0</v>
      </c>
      <c r="L2986" s="129">
        <v>0.0</v>
      </c>
      <c r="M2986" s="129">
        <v>0.0</v>
      </c>
      <c r="N2986" s="129">
        <v>0.0</v>
      </c>
      <c r="O2986" s="129">
        <v>10.0</v>
      </c>
      <c r="P2986" s="129">
        <v>10.0</v>
      </c>
      <c r="Q2986" s="11">
        <f t="array" ref="Q2986">COUNTIF(E2986:E3598, E2986)</f>
        <v>1</v>
      </c>
    </row>
    <row r="2987">
      <c r="A2987" s="129">
        <v>11.0</v>
      </c>
      <c r="B2987" s="129" t="str">
        <f t="array" ref="B2987">IFS(OR(C2987=1, C2987=6, C2987=11, C2987=16), "Mon", OR(C2987=2, C2987=7, C2987=12, C2987=17), "Tue", OR(C2987=3, C2987=8, C2987=13, C2987=18), "Wed",OR(C2987=4, C2987=9, C2987=14, C2987=19), "Thu",OR(C2987=5, C2987=10, C2987=15, C2987=20), "Fri",TRUE, "")</f>
        <v>Wed</v>
      </c>
      <c r="C2987" s="129">
        <v>8.0</v>
      </c>
      <c r="D2987" s="129" t="s">
        <v>8593</v>
      </c>
      <c r="E2987" s="129" t="s">
        <v>6680</v>
      </c>
      <c r="F2987" s="129" t="s">
        <v>30</v>
      </c>
      <c r="G2987" s="129" t="s">
        <v>6681</v>
      </c>
      <c r="H2987" s="129">
        <v>65.0</v>
      </c>
      <c r="I2987" s="163">
        <v>49.0</v>
      </c>
      <c r="J2987" s="163">
        <v>125.0</v>
      </c>
      <c r="K2987" s="129">
        <v>1.0</v>
      </c>
      <c r="L2987" s="129">
        <v>0.0</v>
      </c>
      <c r="M2987" s="129">
        <v>0.0</v>
      </c>
      <c r="N2987" s="129">
        <v>1.0</v>
      </c>
      <c r="O2987" s="129">
        <v>9.0</v>
      </c>
      <c r="P2987" s="129">
        <v>10.0</v>
      </c>
      <c r="Q2987" s="11">
        <f t="array" ref="Q2987">COUNTIF(E2987:E3598, E2987)</f>
        <v>2</v>
      </c>
    </row>
    <row r="2988">
      <c r="A2988" s="129">
        <v>11.0</v>
      </c>
      <c r="B2988" s="129" t="str">
        <f t="array" ref="B2988">IFS(OR(C2988=1, C2988=6, C2988=11, C2988=16), "Mon", OR(C2988=2, C2988=7, C2988=12, C2988=17), "Tue", OR(C2988=3, C2988=8, C2988=13, C2988=18), "Wed",OR(C2988=4, C2988=9, C2988=14, C2988=19), "Thu",OR(C2988=5, C2988=10, C2988=15, C2988=20), "Fri",TRUE, "")</f>
        <v>Wed</v>
      </c>
      <c r="C2988" s="129">
        <v>8.0</v>
      </c>
      <c r="D2988" s="129" t="s">
        <v>8593</v>
      </c>
      <c r="E2988" s="129" t="s">
        <v>2474</v>
      </c>
      <c r="F2988" s="129" t="s">
        <v>30</v>
      </c>
      <c r="G2988" s="129" t="s">
        <v>2475</v>
      </c>
      <c r="H2988" s="129">
        <v>49.0</v>
      </c>
      <c r="I2988" s="163">
        <v>42.0</v>
      </c>
      <c r="J2988" s="163">
        <v>171.0</v>
      </c>
      <c r="K2988" s="129">
        <v>0.0</v>
      </c>
      <c r="L2988" s="129">
        <v>0.0</v>
      </c>
      <c r="M2988" s="129">
        <v>0.0</v>
      </c>
      <c r="N2988" s="129">
        <v>0.0</v>
      </c>
      <c r="O2988" s="129">
        <v>8.0</v>
      </c>
      <c r="P2988" s="129">
        <v>8.0</v>
      </c>
      <c r="Q2988" s="11">
        <f t="array" ref="Q2988">COUNTIF(E2988:E3598, E2988)</f>
        <v>1</v>
      </c>
    </row>
    <row r="2989">
      <c r="A2989" s="129">
        <v>11.0</v>
      </c>
      <c r="B2989" s="129" t="str">
        <f t="array" ref="B2989">IFS(OR(C2989=1, C2989=6, C2989=11, C2989=16), "Mon", OR(C2989=2, C2989=7, C2989=12, C2989=17), "Tue", OR(C2989=3, C2989=8, C2989=13, C2989=18), "Wed",OR(C2989=4, C2989=9, C2989=14, C2989=19), "Thu",OR(C2989=5, C2989=10, C2989=15, C2989=20), "Fri",TRUE, "")</f>
        <v>Thu</v>
      </c>
      <c r="C2989" s="129">
        <v>9.0</v>
      </c>
      <c r="D2989" s="129" t="s">
        <v>8593</v>
      </c>
      <c r="E2989" s="129" t="s">
        <v>3160</v>
      </c>
      <c r="F2989" s="129" t="s">
        <v>30</v>
      </c>
      <c r="G2989" s="129" t="s">
        <v>3161</v>
      </c>
      <c r="H2989" s="129">
        <v>64.0</v>
      </c>
      <c r="I2989" s="163">
        <v>29.0</v>
      </c>
      <c r="J2989" s="163">
        <v>128.0</v>
      </c>
      <c r="K2989" s="129">
        <v>1.0</v>
      </c>
      <c r="L2989" s="129">
        <v>0.0</v>
      </c>
      <c r="M2989" s="129">
        <v>0.0</v>
      </c>
      <c r="N2989" s="129">
        <v>1.0</v>
      </c>
      <c r="O2989" s="129">
        <v>10.0</v>
      </c>
      <c r="P2989" s="129">
        <v>10.0</v>
      </c>
      <c r="Q2989" s="11">
        <f t="array" ref="Q2989">COUNTIF(E2989:E3598, E2989)</f>
        <v>2</v>
      </c>
    </row>
    <row r="2990">
      <c r="A2990" s="129">
        <v>11.0</v>
      </c>
      <c r="B2990" s="129" t="str">
        <f t="array" ref="B2990">IFS(OR(C2990=1, C2990=6, C2990=11, C2990=16), "Mon", OR(C2990=2, C2990=7, C2990=12, C2990=17), "Tue", OR(C2990=3, C2990=8, C2990=13, C2990=18), "Wed",OR(C2990=4, C2990=9, C2990=14, C2990=19), "Thu",OR(C2990=5, C2990=10, C2990=15, C2990=20), "Fri",TRUE, "")</f>
        <v>Thu</v>
      </c>
      <c r="C2990" s="129">
        <v>9.0</v>
      </c>
      <c r="D2990" s="129" t="s">
        <v>8593</v>
      </c>
      <c r="E2990" s="129" t="s">
        <v>1327</v>
      </c>
      <c r="F2990" s="129" t="s">
        <v>30</v>
      </c>
      <c r="G2990" s="129" t="s">
        <v>1328</v>
      </c>
      <c r="H2990" s="129">
        <v>52.0</v>
      </c>
      <c r="I2990" s="163">
        <v>34.0</v>
      </c>
      <c r="J2990" s="163">
        <v>127.0</v>
      </c>
      <c r="K2990" s="129">
        <v>1.0</v>
      </c>
      <c r="L2990" s="129">
        <v>-1.0</v>
      </c>
      <c r="M2990" s="129">
        <v>0.0</v>
      </c>
      <c r="N2990" s="129">
        <v>0.0</v>
      </c>
      <c r="O2990" s="129">
        <v>10.0</v>
      </c>
      <c r="P2990" s="129">
        <v>10.0</v>
      </c>
      <c r="Q2990" s="11">
        <f t="array" ref="Q2990">COUNTIF(E2990:E3598, E2990)</f>
        <v>1</v>
      </c>
    </row>
    <row r="2991">
      <c r="A2991" s="129">
        <v>11.0</v>
      </c>
      <c r="B2991" s="129" t="str">
        <f t="array" ref="B2991">IFS(OR(C2991=1, C2991=6, C2991=11, C2991=16), "Mon", OR(C2991=2, C2991=7, C2991=12, C2991=17), "Tue", OR(C2991=3, C2991=8, C2991=13, C2991=18), "Wed",OR(C2991=4, C2991=9, C2991=14, C2991=19), "Thu",OR(C2991=5, C2991=10, C2991=15, C2991=20), "Fri",TRUE, "")</f>
        <v>Thu</v>
      </c>
      <c r="C2991" s="129">
        <v>9.0</v>
      </c>
      <c r="D2991" s="129" t="s">
        <v>8593</v>
      </c>
      <c r="E2991" s="129" t="s">
        <v>2150</v>
      </c>
      <c r="F2991" s="129" t="s">
        <v>30</v>
      </c>
      <c r="G2991" s="129" t="s">
        <v>2151</v>
      </c>
      <c r="H2991" s="129">
        <v>24.0</v>
      </c>
      <c r="I2991" s="163">
        <v>46.0</v>
      </c>
      <c r="J2991" s="163">
        <v>155.0</v>
      </c>
      <c r="K2991" s="129">
        <v>0.0</v>
      </c>
      <c r="L2991" s="129">
        <v>-1.0</v>
      </c>
      <c r="M2991" s="129">
        <v>-1.0</v>
      </c>
      <c r="N2991" s="129">
        <v>-2.0</v>
      </c>
      <c r="O2991" s="129">
        <v>9.0</v>
      </c>
      <c r="P2991" s="129">
        <v>7.0</v>
      </c>
      <c r="Q2991" s="11">
        <f t="array" ref="Q2991">COUNTIF(E2991:E3598, E2991)</f>
        <v>1</v>
      </c>
    </row>
    <row r="2992">
      <c r="A2992" s="129">
        <v>11.0</v>
      </c>
      <c r="B2992" s="129" t="str">
        <f t="array" ref="B2992">IFS(OR(C2992=1, C2992=6, C2992=11, C2992=16), "Mon", OR(C2992=2, C2992=7, C2992=12, C2992=17), "Tue", OR(C2992=3, C2992=8, C2992=13, C2992=18), "Wed",OR(C2992=4, C2992=9, C2992=14, C2992=19), "Thu",OR(C2992=5, C2992=10, C2992=15, C2992=20), "Fri",TRUE, "")</f>
        <v>Thu</v>
      </c>
      <c r="C2992" s="129">
        <v>9.0</v>
      </c>
      <c r="D2992" s="129" t="s">
        <v>8593</v>
      </c>
      <c r="E2992" s="129" t="s">
        <v>5854</v>
      </c>
      <c r="F2992" s="129" t="s">
        <v>30</v>
      </c>
      <c r="G2992" s="129" t="s">
        <v>5855</v>
      </c>
      <c r="H2992" s="129">
        <v>44.0</v>
      </c>
      <c r="I2992" s="163">
        <v>74.0</v>
      </c>
      <c r="J2992" s="163">
        <v>284.0</v>
      </c>
      <c r="K2992" s="129">
        <v>0.0</v>
      </c>
      <c r="L2992" s="129">
        <v>1.0</v>
      </c>
      <c r="M2992" s="129">
        <v>0.0</v>
      </c>
      <c r="N2992" s="129">
        <v>1.0</v>
      </c>
      <c r="O2992" s="129">
        <v>10.0</v>
      </c>
      <c r="P2992" s="129">
        <v>10.0</v>
      </c>
      <c r="Q2992" s="11">
        <f t="array" ref="Q2992">COUNTIF(E2992:E3598, E2992)</f>
        <v>1</v>
      </c>
    </row>
    <row r="2993">
      <c r="A2993" s="129">
        <v>11.0</v>
      </c>
      <c r="B2993" s="129" t="str">
        <f t="array" ref="B2993">IFS(OR(C2993=1, C2993=6, C2993=11, C2993=16), "Mon", OR(C2993=2, C2993=7, C2993=12, C2993=17), "Tue", OR(C2993=3, C2993=8, C2993=13, C2993=18), "Wed",OR(C2993=4, C2993=9, C2993=14, C2993=19), "Thu",OR(C2993=5, C2993=10, C2993=15, C2993=20), "Fri",TRUE, "")</f>
        <v>Thu</v>
      </c>
      <c r="C2993" s="129">
        <v>9.0</v>
      </c>
      <c r="D2993" s="129" t="s">
        <v>8593</v>
      </c>
      <c r="E2993" s="129" t="s">
        <v>8560</v>
      </c>
      <c r="F2993" s="129" t="s">
        <v>30</v>
      </c>
      <c r="G2993" s="129" t="s">
        <v>8561</v>
      </c>
      <c r="H2993" s="129">
        <v>22.0</v>
      </c>
      <c r="I2993" s="163">
        <v>112.0</v>
      </c>
      <c r="J2993" s="163">
        <v>278.0</v>
      </c>
      <c r="K2993" s="129">
        <v>1.0</v>
      </c>
      <c r="L2993" s="129">
        <v>-1.0</v>
      </c>
      <c r="M2993" s="129">
        <v>0.0</v>
      </c>
      <c r="N2993" s="129">
        <v>0.0</v>
      </c>
      <c r="O2993" s="129">
        <v>8.0</v>
      </c>
      <c r="P2993" s="129">
        <v>8.0</v>
      </c>
      <c r="Q2993" s="11">
        <f t="array" ref="Q2993">COUNTIF(E2993:E3598, E2993)</f>
        <v>1</v>
      </c>
    </row>
    <row r="2994">
      <c r="A2994" s="129">
        <v>11.0</v>
      </c>
      <c r="B2994" s="129" t="str">
        <f t="array" ref="B2994">IFS(OR(C2994=1, C2994=6, C2994=11, C2994=16), "Mon", OR(C2994=2, C2994=7, C2994=12, C2994=17), "Tue", OR(C2994=3, C2994=8, C2994=13, C2994=18), "Wed",OR(C2994=4, C2994=9, C2994=14, C2994=19), "Thu",OR(C2994=5, C2994=10, C2994=15, C2994=20), "Fri",TRUE, "")</f>
        <v>Thu</v>
      </c>
      <c r="C2994" s="129">
        <v>9.0</v>
      </c>
      <c r="D2994" s="129" t="s">
        <v>8593</v>
      </c>
      <c r="E2994" s="129" t="s">
        <v>943</v>
      </c>
      <c r="F2994" s="129" t="s">
        <v>30</v>
      </c>
      <c r="G2994" s="129" t="s">
        <v>944</v>
      </c>
      <c r="H2994" s="129">
        <v>22.0</v>
      </c>
      <c r="I2994" s="163">
        <v>68.0</v>
      </c>
      <c r="J2994" s="163">
        <v>324.0</v>
      </c>
      <c r="K2994" s="129">
        <v>1.0</v>
      </c>
      <c r="L2994" s="129">
        <v>-1.0</v>
      </c>
      <c r="M2994" s="129">
        <v>0.0</v>
      </c>
      <c r="N2994" s="129">
        <v>0.0</v>
      </c>
      <c r="O2994" s="129">
        <v>7.0</v>
      </c>
      <c r="P2994" s="129">
        <v>7.0</v>
      </c>
      <c r="Q2994" s="11">
        <f t="array" ref="Q2994">COUNTIF(E2994:E3598, E2994)</f>
        <v>2</v>
      </c>
    </row>
    <row r="2995">
      <c r="A2995" s="129">
        <v>11.0</v>
      </c>
      <c r="B2995" s="129" t="str">
        <f t="array" ref="B2995">IFS(OR(C2995=1, C2995=6, C2995=11, C2995=16), "Mon", OR(C2995=2, C2995=7, C2995=12, C2995=17), "Tue", OR(C2995=3, C2995=8, C2995=13, C2995=18), "Wed",OR(C2995=4, C2995=9, C2995=14, C2995=19), "Thu",OR(C2995=5, C2995=10, C2995=15, C2995=20), "Fri",TRUE, "")</f>
        <v>Fri</v>
      </c>
      <c r="C2995" s="129">
        <v>10.0</v>
      </c>
      <c r="D2995" s="129" t="s">
        <v>8593</v>
      </c>
      <c r="E2995" s="129" t="s">
        <v>5574</v>
      </c>
      <c r="F2995" s="129" t="s">
        <v>30</v>
      </c>
      <c r="G2995" s="129" t="s">
        <v>5575</v>
      </c>
      <c r="H2995" s="129">
        <v>35.0</v>
      </c>
      <c r="I2995" s="163">
        <v>103.0</v>
      </c>
      <c r="J2995" s="163">
        <v>242.0</v>
      </c>
      <c r="K2995" s="129">
        <v>0.0</v>
      </c>
      <c r="L2995" s="129">
        <v>-1.0</v>
      </c>
      <c r="M2995" s="129">
        <v>0.0</v>
      </c>
      <c r="N2995" s="129">
        <v>-1.0</v>
      </c>
      <c r="O2995" s="129">
        <v>10.0</v>
      </c>
      <c r="P2995" s="129">
        <v>9.0</v>
      </c>
      <c r="Q2995" s="11">
        <f t="array" ref="Q2995">COUNTIF(E2995:E3598, E2995)</f>
        <v>1</v>
      </c>
    </row>
    <row r="2996">
      <c r="A2996" s="129">
        <v>11.0</v>
      </c>
      <c r="B2996" s="129" t="str">
        <f t="array" ref="B2996">IFS(OR(C2996=1, C2996=6, C2996=11, C2996=16), "Mon", OR(C2996=2, C2996=7, C2996=12, C2996=17), "Tue", OR(C2996=3, C2996=8, C2996=13, C2996=18), "Wed",OR(C2996=4, C2996=9, C2996=14, C2996=19), "Thu",OR(C2996=5, C2996=10, C2996=15, C2996=20), "Fri",TRUE, "")</f>
        <v>Fri</v>
      </c>
      <c r="C2996" s="129">
        <v>10.0</v>
      </c>
      <c r="D2996" s="129" t="s">
        <v>8593</v>
      </c>
      <c r="E2996" s="129" t="s">
        <v>4962</v>
      </c>
      <c r="F2996" s="129" t="s">
        <v>30</v>
      </c>
      <c r="G2996" s="129" t="s">
        <v>4963</v>
      </c>
      <c r="H2996" s="129">
        <v>69.0</v>
      </c>
      <c r="I2996" s="163">
        <v>40.0</v>
      </c>
      <c r="J2996" s="163">
        <v>142.0</v>
      </c>
      <c r="K2996" s="129">
        <v>0.0</v>
      </c>
      <c r="L2996" s="129">
        <v>0.0</v>
      </c>
      <c r="M2996" s="129">
        <v>-1.0</v>
      </c>
      <c r="N2996" s="129">
        <v>-1.0</v>
      </c>
      <c r="O2996" s="129">
        <v>10.0</v>
      </c>
      <c r="P2996" s="129">
        <v>9.0</v>
      </c>
      <c r="Q2996" s="11">
        <f t="array" ref="Q2996">COUNTIF(E2996:E3598, E2996)</f>
        <v>1</v>
      </c>
    </row>
    <row r="2997">
      <c r="A2997" s="129">
        <v>11.0</v>
      </c>
      <c r="B2997" s="129" t="str">
        <f t="array" ref="B2997">IFS(OR(C2997=1, C2997=6, C2997=11, C2997=16), "Mon", OR(C2997=2, C2997=7, C2997=12, C2997=17), "Tue", OR(C2997=3, C2997=8, C2997=13, C2997=18), "Wed",OR(C2997=4, C2997=9, C2997=14, C2997=19), "Thu",OR(C2997=5, C2997=10, C2997=15, C2997=20), "Fri",TRUE, "")</f>
        <v>Fri</v>
      </c>
      <c r="C2997" s="129">
        <v>10.0</v>
      </c>
      <c r="D2997" s="129" t="s">
        <v>8593</v>
      </c>
      <c r="E2997" s="129" t="s">
        <v>7636</v>
      </c>
      <c r="F2997" s="129" t="s">
        <v>30</v>
      </c>
      <c r="G2997" s="129" t="s">
        <v>7637</v>
      </c>
      <c r="H2997" s="129">
        <v>56.0</v>
      </c>
      <c r="I2997" s="163">
        <v>129.0</v>
      </c>
      <c r="J2997" s="163">
        <v>224.0</v>
      </c>
      <c r="K2997" s="129">
        <v>0.0</v>
      </c>
      <c r="L2997" s="129">
        <v>0.0</v>
      </c>
      <c r="M2997" s="129">
        <v>0.0</v>
      </c>
      <c r="N2997" s="129">
        <v>0.0</v>
      </c>
      <c r="O2997" s="129">
        <v>8.0</v>
      </c>
      <c r="P2997" s="129">
        <v>8.0</v>
      </c>
      <c r="Q2997" s="11">
        <f t="array" ref="Q2997">COUNTIF(E2997:E3598, E2997)</f>
        <v>2</v>
      </c>
    </row>
    <row r="2998">
      <c r="A2998" s="129">
        <v>11.0</v>
      </c>
      <c r="B2998" s="129" t="str">
        <f t="array" ref="B2998">IFS(OR(C2998=1, C2998=6, C2998=11, C2998=16), "Mon", OR(C2998=2, C2998=7, C2998=12, C2998=17), "Tue", OR(C2998=3, C2998=8, C2998=13, C2998=18), "Wed",OR(C2998=4, C2998=9, C2998=14, C2998=19), "Thu",OR(C2998=5, C2998=10, C2998=15, C2998=20), "Fri",TRUE, "")</f>
        <v>Fri</v>
      </c>
      <c r="C2998" s="129">
        <v>10.0</v>
      </c>
      <c r="D2998" s="129" t="s">
        <v>8593</v>
      </c>
      <c r="E2998" s="129" t="s">
        <v>3434</v>
      </c>
      <c r="F2998" s="129" t="s">
        <v>30</v>
      </c>
      <c r="G2998" s="129" t="s">
        <v>3435</v>
      </c>
      <c r="H2998" s="129">
        <v>70.0</v>
      </c>
      <c r="I2998" s="163">
        <v>83.0</v>
      </c>
      <c r="J2998" s="163">
        <v>264.0</v>
      </c>
      <c r="K2998" s="129">
        <v>1.0</v>
      </c>
      <c r="L2998" s="129">
        <v>0.0</v>
      </c>
      <c r="M2998" s="129">
        <v>0.0</v>
      </c>
      <c r="N2998" s="129">
        <v>1.0</v>
      </c>
      <c r="O2998" s="129">
        <v>9.0</v>
      </c>
      <c r="P2998" s="129">
        <v>10.0</v>
      </c>
      <c r="Q2998" s="11">
        <f t="array" ref="Q2998">COUNTIF(E2998:E3598, E2998)</f>
        <v>1</v>
      </c>
    </row>
    <row r="2999">
      <c r="A2999" s="129">
        <v>11.0</v>
      </c>
      <c r="B2999" s="129" t="str">
        <f t="array" ref="B2999">IFS(OR(C2999=1, C2999=6, C2999=11, C2999=16), "Mon", OR(C2999=2, C2999=7, C2999=12, C2999=17), "Tue", OR(C2999=3, C2999=8, C2999=13, C2999=18), "Wed",OR(C2999=4, C2999=9, C2999=14, C2999=19), "Thu",OR(C2999=5, C2999=10, C2999=15, C2999=20), "Fri",TRUE, "")</f>
        <v>Fri</v>
      </c>
      <c r="C2999" s="129">
        <v>10.0</v>
      </c>
      <c r="D2999" s="129" t="s">
        <v>8593</v>
      </c>
      <c r="E2999" s="129" t="s">
        <v>509</v>
      </c>
      <c r="F2999" s="129" t="s">
        <v>30</v>
      </c>
      <c r="G2999" s="129" t="s">
        <v>510</v>
      </c>
      <c r="H2999" s="129">
        <v>35.0</v>
      </c>
      <c r="I2999" s="163">
        <v>44.0</v>
      </c>
      <c r="J2999" s="163">
        <v>113.0</v>
      </c>
      <c r="K2999" s="129">
        <v>0.0</v>
      </c>
      <c r="L2999" s="129">
        <v>0.0</v>
      </c>
      <c r="M2999" s="129">
        <v>0.0</v>
      </c>
      <c r="N2999" s="129">
        <v>0.0</v>
      </c>
      <c r="O2999" s="129">
        <v>9.0</v>
      </c>
      <c r="P2999" s="129">
        <v>9.0</v>
      </c>
      <c r="Q2999" s="11">
        <f t="array" ref="Q2999">COUNTIF(E2999:E3598, E2999)</f>
        <v>1</v>
      </c>
    </row>
    <row r="3000">
      <c r="A3000" s="129">
        <v>11.0</v>
      </c>
      <c r="B3000" s="129" t="str">
        <f t="array" ref="B3000">IFS(OR(C3000=1, C3000=6, C3000=11, C3000=16), "Mon", OR(C3000=2, C3000=7, C3000=12, C3000=17), "Tue", OR(C3000=3, C3000=8, C3000=13, C3000=18), "Wed",OR(C3000=4, C3000=9, C3000=14, C3000=19), "Thu",OR(C3000=5, C3000=10, C3000=15, C3000=20), "Fri",TRUE, "")</f>
        <v>Fri</v>
      </c>
      <c r="C3000" s="129">
        <v>10.0</v>
      </c>
      <c r="D3000" s="129" t="s">
        <v>8593</v>
      </c>
      <c r="E3000" s="129" t="s">
        <v>7406</v>
      </c>
      <c r="F3000" s="129" t="s">
        <v>30</v>
      </c>
      <c r="G3000" s="129" t="s">
        <v>7407</v>
      </c>
      <c r="H3000" s="129">
        <v>40.0</v>
      </c>
      <c r="I3000" s="163">
        <v>41.0</v>
      </c>
      <c r="J3000" s="163">
        <v>119.0</v>
      </c>
      <c r="K3000" s="129">
        <v>1.0</v>
      </c>
      <c r="L3000" s="129">
        <v>0.0</v>
      </c>
      <c r="M3000" s="129">
        <v>0.0</v>
      </c>
      <c r="N3000" s="129">
        <v>1.0</v>
      </c>
      <c r="O3000" s="129">
        <v>8.0</v>
      </c>
      <c r="P3000" s="129">
        <v>9.0</v>
      </c>
      <c r="Q3000" s="11">
        <f t="array" ref="Q3000">COUNTIF(E3000:E3598, E3000)</f>
        <v>1</v>
      </c>
    </row>
    <row r="3001">
      <c r="A3001" s="129">
        <v>11.0</v>
      </c>
      <c r="B3001" s="129" t="str">
        <f t="array" ref="B3001">IFS(OR(C3001=1, C3001=6, C3001=11, C3001=16), "Mon", OR(C3001=2, C3001=7, C3001=12, C3001=17), "Tue", OR(C3001=3, C3001=8, C3001=13, C3001=18), "Wed",OR(C3001=4, C3001=9, C3001=14, C3001=19), "Thu",OR(C3001=5, C3001=10, C3001=15, C3001=20), "Fri",TRUE, "")</f>
        <v>Mon</v>
      </c>
      <c r="C3001" s="129">
        <v>11.0</v>
      </c>
      <c r="D3001" s="129" t="s">
        <v>8593</v>
      </c>
      <c r="E3001" s="129" t="s">
        <v>6810</v>
      </c>
      <c r="F3001" s="129" t="s">
        <v>30</v>
      </c>
      <c r="G3001" s="129" t="s">
        <v>6811</v>
      </c>
      <c r="H3001" s="129">
        <v>54.0</v>
      </c>
      <c r="I3001" s="163">
        <v>38.0</v>
      </c>
      <c r="J3001" s="163">
        <v>109.0</v>
      </c>
      <c r="K3001" s="129">
        <v>1.0</v>
      </c>
      <c r="L3001" s="129">
        <v>0.0</v>
      </c>
      <c r="M3001" s="129">
        <v>0.0</v>
      </c>
      <c r="N3001" s="129">
        <v>1.0</v>
      </c>
      <c r="O3001" s="129">
        <v>9.0</v>
      </c>
      <c r="P3001" s="129">
        <v>10.0</v>
      </c>
      <c r="Q3001" s="11">
        <f t="array" ref="Q3001">COUNTIF(E3001:E3598, E3001)</f>
        <v>1</v>
      </c>
    </row>
    <row r="3002">
      <c r="A3002" s="129">
        <v>11.0</v>
      </c>
      <c r="B3002" s="129" t="str">
        <f t="array" ref="B3002">IFS(OR(C3002=1, C3002=6, C3002=11, C3002=16), "Mon", OR(C3002=2, C3002=7, C3002=12, C3002=17), "Tue", OR(C3002=3, C3002=8, C3002=13, C3002=18), "Wed",OR(C3002=4, C3002=9, C3002=14, C3002=19), "Thu",OR(C3002=5, C3002=10, C3002=15, C3002=20), "Fri",TRUE, "")</f>
        <v>Mon</v>
      </c>
      <c r="C3002" s="129">
        <v>11.0</v>
      </c>
      <c r="D3002" s="129" t="s">
        <v>8593</v>
      </c>
      <c r="E3002" s="129" t="s">
        <v>4648</v>
      </c>
      <c r="F3002" s="129" t="s">
        <v>30</v>
      </c>
      <c r="G3002" s="129" t="s">
        <v>4649</v>
      </c>
      <c r="H3002" s="129">
        <v>29.0</v>
      </c>
      <c r="I3002" s="163">
        <v>88.0</v>
      </c>
      <c r="J3002" s="163">
        <v>250.0</v>
      </c>
      <c r="K3002" s="129">
        <v>1.0</v>
      </c>
      <c r="L3002" s="129">
        <v>0.0</v>
      </c>
      <c r="M3002" s="129">
        <v>0.0</v>
      </c>
      <c r="N3002" s="129">
        <v>1.0</v>
      </c>
      <c r="O3002" s="129">
        <v>10.0</v>
      </c>
      <c r="P3002" s="129">
        <v>10.0</v>
      </c>
      <c r="Q3002" s="11">
        <f t="array" ref="Q3002">COUNTIF(E3002:E3598, E3002)</f>
        <v>1</v>
      </c>
    </row>
    <row r="3003">
      <c r="A3003" s="129">
        <v>11.0</v>
      </c>
      <c r="B3003" s="129" t="str">
        <f t="array" ref="B3003">IFS(OR(C3003=1, C3003=6, C3003=11, C3003=16), "Mon", OR(C3003=2, C3003=7, C3003=12, C3003=17), "Tue", OR(C3003=3, C3003=8, C3003=13, C3003=18), "Wed",OR(C3003=4, C3003=9, C3003=14, C3003=19), "Thu",OR(C3003=5, C3003=10, C3003=15, C3003=20), "Fri",TRUE, "")</f>
        <v>Mon</v>
      </c>
      <c r="C3003" s="129">
        <v>11.0</v>
      </c>
      <c r="D3003" s="129" t="s">
        <v>8593</v>
      </c>
      <c r="E3003" s="129" t="s">
        <v>7704</v>
      </c>
      <c r="F3003" s="129" t="s">
        <v>30</v>
      </c>
      <c r="G3003" s="129" t="s">
        <v>7705</v>
      </c>
      <c r="H3003" s="129">
        <v>31.0</v>
      </c>
      <c r="I3003" s="163">
        <v>66.0</v>
      </c>
      <c r="J3003" s="163">
        <v>274.0</v>
      </c>
      <c r="K3003" s="129">
        <v>1.0</v>
      </c>
      <c r="L3003" s="129">
        <v>0.0</v>
      </c>
      <c r="M3003" s="129">
        <v>-1.0</v>
      </c>
      <c r="N3003" s="129">
        <v>0.0</v>
      </c>
      <c r="O3003" s="129">
        <v>8.0</v>
      </c>
      <c r="P3003" s="129">
        <v>8.0</v>
      </c>
      <c r="Q3003" s="11">
        <f t="array" ref="Q3003">COUNTIF(E3003:E3598, E3003)</f>
        <v>1</v>
      </c>
    </row>
    <row r="3004">
      <c r="A3004" s="129">
        <v>11.0</v>
      </c>
      <c r="B3004" s="129" t="str">
        <f t="array" ref="B3004">IFS(OR(C3004=1, C3004=6, C3004=11, C3004=16), "Mon", OR(C3004=2, C3004=7, C3004=12, C3004=17), "Tue", OR(C3004=3, C3004=8, C3004=13, C3004=18), "Wed",OR(C3004=4, C3004=9, C3004=14, C3004=19), "Thu",OR(C3004=5, C3004=10, C3004=15, C3004=20), "Fri",TRUE, "")</f>
        <v>Mon</v>
      </c>
      <c r="C3004" s="129">
        <v>11.0</v>
      </c>
      <c r="D3004" s="129" t="s">
        <v>8593</v>
      </c>
      <c r="E3004" s="129" t="s">
        <v>3086</v>
      </c>
      <c r="F3004" s="129" t="s">
        <v>30</v>
      </c>
      <c r="G3004" s="129" t="s">
        <v>3087</v>
      </c>
      <c r="H3004" s="129">
        <v>48.0</v>
      </c>
      <c r="I3004" s="163">
        <v>27.0</v>
      </c>
      <c r="J3004" s="163">
        <v>140.0</v>
      </c>
      <c r="K3004" s="129">
        <v>1.0</v>
      </c>
      <c r="L3004" s="129">
        <v>-1.0</v>
      </c>
      <c r="M3004" s="129">
        <v>0.0</v>
      </c>
      <c r="N3004" s="129">
        <v>0.0</v>
      </c>
      <c r="O3004" s="129">
        <v>8.0</v>
      </c>
      <c r="P3004" s="129">
        <v>8.0</v>
      </c>
      <c r="Q3004" s="11">
        <f t="array" ref="Q3004">COUNTIF(E3004:E3598, E3004)</f>
        <v>1</v>
      </c>
    </row>
    <row r="3005">
      <c r="A3005" s="129">
        <v>11.0</v>
      </c>
      <c r="B3005" s="129" t="str">
        <f t="array" ref="B3005">IFS(OR(C3005=1, C3005=6, C3005=11, C3005=16), "Mon", OR(C3005=2, C3005=7, C3005=12, C3005=17), "Tue", OR(C3005=3, C3005=8, C3005=13, C3005=18), "Wed",OR(C3005=4, C3005=9, C3005=14, C3005=19), "Thu",OR(C3005=5, C3005=10, C3005=15, C3005=20), "Fri",TRUE, "")</f>
        <v>Mon</v>
      </c>
      <c r="C3005" s="129">
        <v>11.0</v>
      </c>
      <c r="D3005" s="129" t="s">
        <v>8593</v>
      </c>
      <c r="E3005" s="129" t="s">
        <v>5098</v>
      </c>
      <c r="F3005" s="129" t="s">
        <v>30</v>
      </c>
      <c r="G3005" s="129" t="s">
        <v>5099</v>
      </c>
      <c r="H3005" s="129">
        <v>44.0</v>
      </c>
      <c r="I3005" s="163">
        <v>43.0</v>
      </c>
      <c r="J3005" s="163">
        <v>121.0</v>
      </c>
      <c r="K3005" s="129">
        <v>0.0</v>
      </c>
      <c r="L3005" s="129">
        <v>1.0</v>
      </c>
      <c r="M3005" s="129">
        <v>0.0</v>
      </c>
      <c r="N3005" s="129">
        <v>1.0</v>
      </c>
      <c r="O3005" s="129">
        <v>7.0</v>
      </c>
      <c r="P3005" s="129">
        <v>8.0</v>
      </c>
      <c r="Q3005" s="11">
        <f t="array" ref="Q3005">COUNTIF(E3005:E3598, E3005)</f>
        <v>1</v>
      </c>
    </row>
    <row r="3006">
      <c r="A3006" s="129">
        <v>11.0</v>
      </c>
      <c r="B3006" s="129" t="str">
        <f t="array" ref="B3006">IFS(OR(C3006=1, C3006=6, C3006=11, C3006=16), "Mon", OR(C3006=2, C3006=7, C3006=12, C3006=17), "Tue", OR(C3006=3, C3006=8, C3006=13, C3006=18), "Wed",OR(C3006=4, C3006=9, C3006=14, C3006=19), "Thu",OR(C3006=5, C3006=10, C3006=15, C3006=20), "Fri",TRUE, "")</f>
        <v>Mon</v>
      </c>
      <c r="C3006" s="129">
        <v>11.0</v>
      </c>
      <c r="D3006" s="129" t="s">
        <v>8593</v>
      </c>
      <c r="E3006" s="129" t="s">
        <v>5878</v>
      </c>
      <c r="F3006" s="129" t="s">
        <v>30</v>
      </c>
      <c r="G3006" s="129" t="s">
        <v>5879</v>
      </c>
      <c r="H3006" s="129">
        <v>36.0</v>
      </c>
      <c r="I3006" s="163">
        <v>180.0</v>
      </c>
      <c r="J3006" s="163">
        <v>525.0</v>
      </c>
      <c r="K3006" s="129">
        <v>0.0</v>
      </c>
      <c r="L3006" s="129">
        <v>0.0</v>
      </c>
      <c r="M3006" s="129">
        <v>0.0</v>
      </c>
      <c r="N3006" s="129">
        <v>0.0</v>
      </c>
      <c r="O3006" s="129">
        <v>8.0</v>
      </c>
      <c r="P3006" s="129">
        <v>8.0</v>
      </c>
      <c r="Q3006" s="11">
        <f t="array" ref="Q3006">COUNTIF(E3006:E3598, E3006)</f>
        <v>2</v>
      </c>
    </row>
    <row r="3007">
      <c r="A3007" s="129">
        <v>11.0</v>
      </c>
      <c r="B3007" s="129" t="str">
        <f t="array" ref="B3007">IFS(OR(C3007=1, C3007=6, C3007=11, C3007=16), "Mon", OR(C3007=2, C3007=7, C3007=12, C3007=17), "Tue", OR(C3007=3, C3007=8, C3007=13, C3007=18), "Wed",OR(C3007=4, C3007=9, C3007=14, C3007=19), "Thu",OR(C3007=5, C3007=10, C3007=15, C3007=20), "Fri",TRUE, "")</f>
        <v>Tue</v>
      </c>
      <c r="C3007" s="129">
        <v>12.0</v>
      </c>
      <c r="D3007" s="129" t="s">
        <v>8593</v>
      </c>
      <c r="E3007" s="129" t="s">
        <v>4336</v>
      </c>
      <c r="F3007" s="129" t="s">
        <v>30</v>
      </c>
      <c r="G3007" s="129" t="s">
        <v>4337</v>
      </c>
      <c r="H3007" s="129">
        <v>54.0</v>
      </c>
      <c r="I3007" s="163">
        <v>33.0</v>
      </c>
      <c r="J3007" s="163">
        <v>145.0</v>
      </c>
      <c r="K3007" s="129">
        <v>0.0</v>
      </c>
      <c r="L3007" s="129">
        <v>-1.0</v>
      </c>
      <c r="M3007" s="129">
        <v>0.0</v>
      </c>
      <c r="N3007" s="129">
        <v>-1.0</v>
      </c>
      <c r="O3007" s="129">
        <v>8.0</v>
      </c>
      <c r="P3007" s="129">
        <v>7.0</v>
      </c>
      <c r="Q3007" s="11">
        <f t="array" ref="Q3007">COUNTIF(E3007:E3598, E3007)</f>
        <v>1</v>
      </c>
    </row>
    <row r="3008">
      <c r="A3008" s="129">
        <v>11.0</v>
      </c>
      <c r="B3008" s="129" t="str">
        <f t="array" ref="B3008">IFS(OR(C3008=1, C3008=6, C3008=11, C3008=16), "Mon", OR(C3008=2, C3008=7, C3008=12, C3008=17), "Tue", OR(C3008=3, C3008=8, C3008=13, C3008=18), "Wed",OR(C3008=4, C3008=9, C3008=14, C3008=19), "Thu",OR(C3008=5, C3008=10, C3008=15, C3008=20), "Fri",TRUE, "")</f>
        <v>Tue</v>
      </c>
      <c r="C3008" s="129">
        <v>12.0</v>
      </c>
      <c r="D3008" s="129" t="s">
        <v>8593</v>
      </c>
      <c r="E3008" s="129" t="s">
        <v>6630</v>
      </c>
      <c r="F3008" s="129" t="s">
        <v>30</v>
      </c>
      <c r="G3008" s="129" t="s">
        <v>6631</v>
      </c>
      <c r="H3008" s="129">
        <v>53.0</v>
      </c>
      <c r="I3008" s="163">
        <v>36.0</v>
      </c>
      <c r="J3008" s="163">
        <v>145.0</v>
      </c>
      <c r="K3008" s="129">
        <v>0.0</v>
      </c>
      <c r="L3008" s="129">
        <v>0.0</v>
      </c>
      <c r="M3008" s="129">
        <v>0.0</v>
      </c>
      <c r="N3008" s="129">
        <v>0.0</v>
      </c>
      <c r="O3008" s="129">
        <v>9.0</v>
      </c>
      <c r="P3008" s="129">
        <v>9.0</v>
      </c>
      <c r="Q3008" s="11">
        <f t="array" ref="Q3008">COUNTIF(E3008:E3598, E3008)</f>
        <v>1</v>
      </c>
    </row>
    <row r="3009">
      <c r="A3009" s="129">
        <v>11.0</v>
      </c>
      <c r="B3009" s="129" t="str">
        <f t="array" ref="B3009">IFS(OR(C3009=1, C3009=6, C3009=11, C3009=16), "Mon", OR(C3009=2, C3009=7, C3009=12, C3009=17), "Tue", OR(C3009=3, C3009=8, C3009=13, C3009=18), "Wed",OR(C3009=4, C3009=9, C3009=14, C3009=19), "Thu",OR(C3009=5, C3009=10, C3009=15, C3009=20), "Fri",TRUE, "")</f>
        <v>Tue</v>
      </c>
      <c r="C3009" s="129">
        <v>12.0</v>
      </c>
      <c r="D3009" s="129" t="s">
        <v>8593</v>
      </c>
      <c r="E3009" s="129" t="s">
        <v>3810</v>
      </c>
      <c r="F3009" s="129" t="s">
        <v>30</v>
      </c>
      <c r="G3009" s="129" t="s">
        <v>3811</v>
      </c>
      <c r="H3009" s="129">
        <v>38.0</v>
      </c>
      <c r="I3009" s="163">
        <v>42.0</v>
      </c>
      <c r="J3009" s="163">
        <v>169.0</v>
      </c>
      <c r="K3009" s="129">
        <v>1.0</v>
      </c>
      <c r="L3009" s="129">
        <v>0.0</v>
      </c>
      <c r="M3009" s="129">
        <v>0.0</v>
      </c>
      <c r="N3009" s="129">
        <v>1.0</v>
      </c>
      <c r="O3009" s="129">
        <v>9.0</v>
      </c>
      <c r="P3009" s="129">
        <v>10.0</v>
      </c>
      <c r="Q3009" s="11">
        <f t="array" ref="Q3009">COUNTIF(E3009:E3598, E3009)</f>
        <v>2</v>
      </c>
    </row>
    <row r="3010">
      <c r="A3010" s="129">
        <v>11.0</v>
      </c>
      <c r="B3010" s="129" t="str">
        <f t="array" ref="B3010">IFS(OR(C3010=1, C3010=6, C3010=11, C3010=16), "Mon", OR(C3010=2, C3010=7, C3010=12, C3010=17), "Tue", OR(C3010=3, C3010=8, C3010=13, C3010=18), "Wed",OR(C3010=4, C3010=9, C3010=14, C3010=19), "Thu",OR(C3010=5, C3010=10, C3010=15, C3010=20), "Fri",TRUE, "")</f>
        <v>Tue</v>
      </c>
      <c r="C3010" s="129">
        <v>12.0</v>
      </c>
      <c r="D3010" s="129" t="s">
        <v>8593</v>
      </c>
      <c r="E3010" s="129" t="s">
        <v>3928</v>
      </c>
      <c r="F3010" s="129" t="s">
        <v>30</v>
      </c>
      <c r="G3010" s="129" t="s">
        <v>3929</v>
      </c>
      <c r="H3010" s="129">
        <v>63.0</v>
      </c>
      <c r="I3010" s="163">
        <v>38.0</v>
      </c>
      <c r="J3010" s="163">
        <v>166.0</v>
      </c>
      <c r="K3010" s="129">
        <v>0.0</v>
      </c>
      <c r="L3010" s="129">
        <v>0.0</v>
      </c>
      <c r="M3010" s="129">
        <v>-1.0</v>
      </c>
      <c r="N3010" s="129">
        <v>-1.0</v>
      </c>
      <c r="O3010" s="129">
        <v>10.0</v>
      </c>
      <c r="P3010" s="129">
        <v>9.0</v>
      </c>
      <c r="Q3010" s="11">
        <f t="array" ref="Q3010">COUNTIF(E3010:E3598, E3010)</f>
        <v>1</v>
      </c>
    </row>
    <row r="3011">
      <c r="A3011" s="129">
        <v>11.0</v>
      </c>
      <c r="B3011" s="129" t="str">
        <f t="array" ref="B3011">IFS(OR(C3011=1, C3011=6, C3011=11, C3011=16), "Mon", OR(C3011=2, C3011=7, C3011=12, C3011=17), "Tue", OR(C3011=3, C3011=8, C3011=13, C3011=18), "Wed",OR(C3011=4, C3011=9, C3011=14, C3011=19), "Thu",OR(C3011=5, C3011=10, C3011=15, C3011=20), "Fri",TRUE, "")</f>
        <v>Tue</v>
      </c>
      <c r="C3011" s="129">
        <v>12.0</v>
      </c>
      <c r="D3011" s="129" t="s">
        <v>8593</v>
      </c>
      <c r="E3011" s="129" t="s">
        <v>1515</v>
      </c>
      <c r="F3011" s="129" t="s">
        <v>30</v>
      </c>
      <c r="G3011" s="129" t="s">
        <v>1516</v>
      </c>
      <c r="H3011" s="129">
        <v>36.0</v>
      </c>
      <c r="I3011" s="163">
        <v>50.0</v>
      </c>
      <c r="J3011" s="163">
        <v>115.0</v>
      </c>
      <c r="K3011" s="129">
        <v>1.0</v>
      </c>
      <c r="L3011" s="129">
        <v>-1.0</v>
      </c>
      <c r="M3011" s="129">
        <v>0.0</v>
      </c>
      <c r="N3011" s="129">
        <v>0.0</v>
      </c>
      <c r="O3011" s="129">
        <v>10.0</v>
      </c>
      <c r="P3011" s="129">
        <v>10.0</v>
      </c>
      <c r="Q3011" s="11">
        <f t="array" ref="Q3011">COUNTIF(E3011:E3598, E3011)</f>
        <v>1</v>
      </c>
    </row>
    <row r="3012">
      <c r="A3012" s="129">
        <v>11.0</v>
      </c>
      <c r="B3012" s="129" t="str">
        <f t="array" ref="B3012">IFS(OR(C3012=1, C3012=6, C3012=11, C3012=16), "Mon", OR(C3012=2, C3012=7, C3012=12, C3012=17), "Tue", OR(C3012=3, C3012=8, C3012=13, C3012=18), "Wed",OR(C3012=4, C3012=9, C3012=14, C3012=19), "Thu",OR(C3012=5, C3012=10, C3012=15, C3012=20), "Fri",TRUE, "")</f>
        <v>Tue</v>
      </c>
      <c r="C3012" s="129">
        <v>12.0</v>
      </c>
      <c r="D3012" s="129" t="s">
        <v>8593</v>
      </c>
      <c r="E3012" s="129" t="s">
        <v>8468</v>
      </c>
      <c r="F3012" s="129" t="s">
        <v>30</v>
      </c>
      <c r="G3012" s="129" t="s">
        <v>8469</v>
      </c>
      <c r="H3012" s="129">
        <v>44.0</v>
      </c>
      <c r="I3012" s="163">
        <v>114.0</v>
      </c>
      <c r="J3012" s="163">
        <v>489.0</v>
      </c>
      <c r="K3012" s="129">
        <v>0.0</v>
      </c>
      <c r="L3012" s="129">
        <v>0.0</v>
      </c>
      <c r="M3012" s="129">
        <v>0.0</v>
      </c>
      <c r="N3012" s="129">
        <v>0.0</v>
      </c>
      <c r="O3012" s="129">
        <v>8.0</v>
      </c>
      <c r="P3012" s="129">
        <v>8.0</v>
      </c>
      <c r="Q3012" s="11">
        <f t="array" ref="Q3012">COUNTIF(E3012:E3598, E3012)</f>
        <v>1</v>
      </c>
    </row>
    <row r="3013">
      <c r="A3013" s="129">
        <v>11.0</v>
      </c>
      <c r="B3013" s="129" t="str">
        <f t="array" ref="B3013">IFS(OR(C3013=1, C3013=6, C3013=11, C3013=16), "Mon", OR(C3013=2, C3013=7, C3013=12, C3013=17), "Tue", OR(C3013=3, C3013=8, C3013=13, C3013=18), "Wed",OR(C3013=4, C3013=9, C3013=14, C3013=19), "Thu",OR(C3013=5, C3013=10, C3013=15, C3013=20), "Fri",TRUE, "")</f>
        <v>Wed</v>
      </c>
      <c r="C3013" s="129">
        <v>13.0</v>
      </c>
      <c r="D3013" s="129" t="s">
        <v>8593</v>
      </c>
      <c r="E3013" s="129" t="s">
        <v>4612</v>
      </c>
      <c r="F3013" s="129" t="s">
        <v>30</v>
      </c>
      <c r="G3013" s="129" t="s">
        <v>4613</v>
      </c>
      <c r="H3013" s="129">
        <v>63.0</v>
      </c>
      <c r="I3013" s="163">
        <v>107.0</v>
      </c>
      <c r="J3013" s="163">
        <v>246.0</v>
      </c>
      <c r="K3013" s="129">
        <v>0.0</v>
      </c>
      <c r="L3013" s="129">
        <v>0.0</v>
      </c>
      <c r="M3013" s="129">
        <v>0.0</v>
      </c>
      <c r="N3013" s="129">
        <v>0.0</v>
      </c>
      <c r="O3013" s="129">
        <v>10.0</v>
      </c>
      <c r="P3013" s="129">
        <v>10.0</v>
      </c>
      <c r="Q3013" s="11">
        <f t="array" ref="Q3013">COUNTIF(E3013:E3598, E3013)</f>
        <v>2</v>
      </c>
    </row>
    <row r="3014">
      <c r="A3014" s="129">
        <v>11.0</v>
      </c>
      <c r="B3014" s="129" t="str">
        <f t="array" ref="B3014">IFS(OR(C3014=1, C3014=6, C3014=11, C3014=16), "Mon", OR(C3014=2, C3014=7, C3014=12, C3014=17), "Tue", OR(C3014=3, C3014=8, C3014=13, C3014=18), "Wed",OR(C3014=4, C3014=9, C3014=14, C3014=19), "Thu",OR(C3014=5, C3014=10, C3014=15, C3014=20), "Fri",TRUE, "")</f>
        <v>Wed</v>
      </c>
      <c r="C3014" s="129">
        <v>13.0</v>
      </c>
      <c r="D3014" s="129" t="s">
        <v>8593</v>
      </c>
      <c r="E3014" s="129" t="s">
        <v>779</v>
      </c>
      <c r="F3014" s="129" t="s">
        <v>30</v>
      </c>
      <c r="G3014" s="129" t="s">
        <v>780</v>
      </c>
      <c r="H3014" s="129">
        <v>62.0</v>
      </c>
      <c r="I3014" s="163">
        <v>110.0</v>
      </c>
      <c r="J3014" s="163">
        <v>248.0</v>
      </c>
      <c r="K3014" s="129">
        <v>0.0</v>
      </c>
      <c r="L3014" s="129">
        <v>1.0</v>
      </c>
      <c r="M3014" s="129">
        <v>-1.0</v>
      </c>
      <c r="N3014" s="129">
        <v>0.0</v>
      </c>
      <c r="O3014" s="129">
        <v>9.0</v>
      </c>
      <c r="P3014" s="129">
        <v>9.0</v>
      </c>
      <c r="Q3014" s="11">
        <f t="array" ref="Q3014">COUNTIF(E3014:E3598, E3014)</f>
        <v>1</v>
      </c>
    </row>
    <row r="3015">
      <c r="A3015" s="129">
        <v>11.0</v>
      </c>
      <c r="B3015" s="129" t="str">
        <f t="array" ref="B3015">IFS(OR(C3015=1, C3015=6, C3015=11, C3015=16), "Mon", OR(C3015=2, C3015=7, C3015=12, C3015=17), "Tue", OR(C3015=3, C3015=8, C3015=13, C3015=18), "Wed",OR(C3015=4, C3015=9, C3015=14, C3015=19), "Thu",OR(C3015=5, C3015=10, C3015=15, C3015=20), "Fri",TRUE, "")</f>
        <v>Wed</v>
      </c>
      <c r="C3015" s="129">
        <v>13.0</v>
      </c>
      <c r="D3015" s="129" t="s">
        <v>8593</v>
      </c>
      <c r="E3015" s="129" t="s">
        <v>591</v>
      </c>
      <c r="F3015" s="129" t="s">
        <v>30</v>
      </c>
      <c r="G3015" s="129" t="s">
        <v>592</v>
      </c>
      <c r="H3015" s="129">
        <v>35.0</v>
      </c>
      <c r="I3015" s="163">
        <v>47.0</v>
      </c>
      <c r="J3015" s="163">
        <v>115.0</v>
      </c>
      <c r="K3015" s="129">
        <v>0.0</v>
      </c>
      <c r="L3015" s="129">
        <v>1.0</v>
      </c>
      <c r="M3015" s="129">
        <v>0.0</v>
      </c>
      <c r="N3015" s="129">
        <v>1.0</v>
      </c>
      <c r="O3015" s="129">
        <v>8.0</v>
      </c>
      <c r="P3015" s="129">
        <v>9.0</v>
      </c>
      <c r="Q3015" s="11">
        <f t="array" ref="Q3015">COUNTIF(E3015:E3598, E3015)</f>
        <v>1</v>
      </c>
    </row>
    <row r="3016">
      <c r="A3016" s="129">
        <v>11.0</v>
      </c>
      <c r="B3016" s="129" t="str">
        <f t="array" ref="B3016">IFS(OR(C3016=1, C3016=6, C3016=11, C3016=16), "Mon", OR(C3016=2, C3016=7, C3016=12, C3016=17), "Tue", OR(C3016=3, C3016=8, C3016=13, C3016=18), "Wed",OR(C3016=4, C3016=9, C3016=14, C3016=19), "Thu",OR(C3016=5, C3016=10, C3016=15, C3016=20), "Fri",TRUE, "")</f>
        <v>Wed</v>
      </c>
      <c r="C3016" s="129">
        <v>13.0</v>
      </c>
      <c r="D3016" s="129" t="s">
        <v>8593</v>
      </c>
      <c r="E3016" s="129" t="s">
        <v>153</v>
      </c>
      <c r="F3016" s="129" t="s">
        <v>30</v>
      </c>
      <c r="G3016" s="129" t="s">
        <v>154</v>
      </c>
      <c r="H3016" s="129">
        <v>53.0</v>
      </c>
      <c r="I3016" s="163">
        <v>140.0</v>
      </c>
      <c r="J3016" s="163">
        <v>462.0</v>
      </c>
      <c r="K3016" s="129">
        <v>0.0</v>
      </c>
      <c r="L3016" s="129">
        <v>0.0</v>
      </c>
      <c r="M3016" s="129">
        <v>0.0</v>
      </c>
      <c r="N3016" s="129">
        <v>0.0</v>
      </c>
      <c r="O3016" s="129">
        <v>10.0</v>
      </c>
      <c r="P3016" s="129">
        <v>10.0</v>
      </c>
      <c r="Q3016" s="11">
        <f t="array" ref="Q3016">COUNTIF(E3016:E3598, E3016)</f>
        <v>1</v>
      </c>
    </row>
    <row r="3017">
      <c r="A3017" s="129">
        <v>11.0</v>
      </c>
      <c r="B3017" s="129" t="str">
        <f t="array" ref="B3017">IFS(OR(C3017=1, C3017=6, C3017=11, C3017=16), "Mon", OR(C3017=2, C3017=7, C3017=12, C3017=17), "Tue", OR(C3017=3, C3017=8, C3017=13, C3017=18), "Wed",OR(C3017=4, C3017=9, C3017=14, C3017=19), "Thu",OR(C3017=5, C3017=10, C3017=15, C3017=20), "Fri",TRUE, "")</f>
        <v>Wed</v>
      </c>
      <c r="C3017" s="129">
        <v>13.0</v>
      </c>
      <c r="D3017" s="129" t="s">
        <v>8593</v>
      </c>
      <c r="E3017" s="129" t="s">
        <v>6144</v>
      </c>
      <c r="F3017" s="129" t="s">
        <v>30</v>
      </c>
      <c r="G3017" s="129" t="s">
        <v>6145</v>
      </c>
      <c r="H3017" s="129">
        <v>23.0</v>
      </c>
      <c r="I3017" s="163">
        <v>101.0</v>
      </c>
      <c r="J3017" s="163">
        <v>348.0</v>
      </c>
      <c r="K3017" s="129">
        <v>0.0</v>
      </c>
      <c r="L3017" s="129">
        <v>0.0</v>
      </c>
      <c r="M3017" s="129">
        <v>0.0</v>
      </c>
      <c r="N3017" s="129">
        <v>0.0</v>
      </c>
      <c r="O3017" s="129">
        <v>10.0</v>
      </c>
      <c r="P3017" s="129">
        <v>10.0</v>
      </c>
      <c r="Q3017" s="11">
        <f t="array" ref="Q3017">COUNTIF(E3017:E3598, E3017)</f>
        <v>1</v>
      </c>
    </row>
    <row r="3018">
      <c r="A3018" s="129">
        <v>11.0</v>
      </c>
      <c r="B3018" s="129" t="str">
        <f t="array" ref="B3018">IFS(OR(C3018=1, C3018=6, C3018=11, C3018=16), "Mon", OR(C3018=2, C3018=7, C3018=12, C3018=17), "Tue", OR(C3018=3, C3018=8, C3018=13, C3018=18), "Wed",OR(C3018=4, C3018=9, C3018=14, C3018=19), "Thu",OR(C3018=5, C3018=10, C3018=15, C3018=20), "Fri",TRUE, "")</f>
        <v>Wed</v>
      </c>
      <c r="C3018" s="129">
        <v>13.0</v>
      </c>
      <c r="D3018" s="129" t="s">
        <v>8593</v>
      </c>
      <c r="E3018" s="129" t="s">
        <v>2730</v>
      </c>
      <c r="F3018" s="129" t="s">
        <v>30</v>
      </c>
      <c r="G3018" s="129" t="s">
        <v>2731</v>
      </c>
      <c r="H3018" s="129">
        <v>38.0</v>
      </c>
      <c r="I3018" s="163">
        <v>55.0</v>
      </c>
      <c r="J3018" s="163">
        <v>154.0</v>
      </c>
      <c r="K3018" s="129">
        <v>0.0</v>
      </c>
      <c r="L3018" s="129">
        <v>0.0</v>
      </c>
      <c r="M3018" s="129">
        <v>0.0</v>
      </c>
      <c r="N3018" s="129">
        <v>0.0</v>
      </c>
      <c r="O3018" s="129">
        <v>10.0</v>
      </c>
      <c r="P3018" s="129">
        <v>10.0</v>
      </c>
      <c r="Q3018" s="11">
        <f t="array" ref="Q3018">COUNTIF(E3018:E3598, E3018)</f>
        <v>1</v>
      </c>
    </row>
    <row r="3019">
      <c r="A3019" s="129">
        <v>11.0</v>
      </c>
      <c r="B3019" s="129" t="str">
        <f t="array" ref="B3019">IFS(OR(C3019=1, C3019=6, C3019=11, C3019=16), "Mon", OR(C3019=2, C3019=7, C3019=12, C3019=17), "Tue", OR(C3019=3, C3019=8, C3019=13, C3019=18), "Wed",OR(C3019=4, C3019=9, C3019=14, C3019=19), "Thu",OR(C3019=5, C3019=10, C3019=15, C3019=20), "Fri",TRUE, "")</f>
        <v>Thu</v>
      </c>
      <c r="C3019" s="129">
        <v>14.0</v>
      </c>
      <c r="D3019" s="129" t="s">
        <v>8593</v>
      </c>
      <c r="E3019" s="129" t="s">
        <v>1263</v>
      </c>
      <c r="F3019" s="129" t="s">
        <v>30</v>
      </c>
      <c r="G3019" s="129" t="s">
        <v>1264</v>
      </c>
      <c r="H3019" s="129">
        <v>52.0</v>
      </c>
      <c r="I3019" s="163">
        <v>126.0</v>
      </c>
      <c r="J3019" s="163">
        <v>369.0</v>
      </c>
      <c r="K3019" s="129">
        <v>1.0</v>
      </c>
      <c r="L3019" s="129">
        <v>-1.0</v>
      </c>
      <c r="M3019" s="129">
        <v>0.0</v>
      </c>
      <c r="N3019" s="129">
        <v>0.0</v>
      </c>
      <c r="O3019" s="129">
        <v>7.0</v>
      </c>
      <c r="P3019" s="129">
        <v>7.0</v>
      </c>
      <c r="Q3019" s="11">
        <f t="array" ref="Q3019">COUNTIF(E3019:E3598, E3019)</f>
        <v>2</v>
      </c>
    </row>
    <row r="3020">
      <c r="A3020" s="129">
        <v>11.0</v>
      </c>
      <c r="B3020" s="129" t="str">
        <f t="array" ref="B3020">IFS(OR(C3020=1, C3020=6, C3020=11, C3020=16), "Mon", OR(C3020=2, C3020=7, C3020=12, C3020=17), "Tue", OR(C3020=3, C3020=8, C3020=13, C3020=18), "Wed",OR(C3020=4, C3020=9, C3020=14, C3020=19), "Thu",OR(C3020=5, C3020=10, C3020=15, C3020=20), "Fri",TRUE, "")</f>
        <v>Thu</v>
      </c>
      <c r="C3020" s="129">
        <v>14.0</v>
      </c>
      <c r="D3020" s="129" t="s">
        <v>8593</v>
      </c>
      <c r="E3020" s="129" t="s">
        <v>6590</v>
      </c>
      <c r="F3020" s="129" t="s">
        <v>30</v>
      </c>
      <c r="G3020" s="129" t="s">
        <v>6591</v>
      </c>
      <c r="H3020" s="129">
        <v>24.0</v>
      </c>
      <c r="I3020" s="163">
        <v>98.0</v>
      </c>
      <c r="J3020" s="163">
        <v>453.0</v>
      </c>
      <c r="K3020" s="129">
        <v>1.0</v>
      </c>
      <c r="L3020" s="129">
        <v>-1.0</v>
      </c>
      <c r="M3020" s="129">
        <v>0.0</v>
      </c>
      <c r="N3020" s="129">
        <v>0.0</v>
      </c>
      <c r="O3020" s="129">
        <v>8.0</v>
      </c>
      <c r="P3020" s="129">
        <v>8.0</v>
      </c>
      <c r="Q3020" s="11">
        <f t="array" ref="Q3020">COUNTIF(E3020:E3598, E3020)</f>
        <v>1</v>
      </c>
    </row>
    <row r="3021">
      <c r="A3021" s="129">
        <v>11.0</v>
      </c>
      <c r="B3021" s="129" t="str">
        <f t="array" ref="B3021">IFS(OR(C3021=1, C3021=6, C3021=11, C3021=16), "Mon", OR(C3021=2, C3021=7, C3021=12, C3021=17), "Tue", OR(C3021=3, C3021=8, C3021=13, C3021=18), "Wed",OR(C3021=4, C3021=9, C3021=14, C3021=19), "Thu",OR(C3021=5, C3021=10, C3021=15, C3021=20), "Fri",TRUE, "")</f>
        <v>Thu</v>
      </c>
      <c r="C3021" s="129">
        <v>14.0</v>
      </c>
      <c r="D3021" s="129" t="s">
        <v>8593</v>
      </c>
      <c r="E3021" s="129" t="s">
        <v>7298</v>
      </c>
      <c r="F3021" s="129" t="s">
        <v>30</v>
      </c>
      <c r="G3021" s="129" t="s">
        <v>7299</v>
      </c>
      <c r="H3021" s="129">
        <v>51.0</v>
      </c>
      <c r="I3021" s="163">
        <v>58.0</v>
      </c>
      <c r="J3021" s="163">
        <v>222.0</v>
      </c>
      <c r="K3021" s="129">
        <v>1.0</v>
      </c>
      <c r="L3021" s="129">
        <v>0.0</v>
      </c>
      <c r="M3021" s="129">
        <v>0.0</v>
      </c>
      <c r="N3021" s="129">
        <v>1.0</v>
      </c>
      <c r="O3021" s="129">
        <v>7.0</v>
      </c>
      <c r="P3021" s="129">
        <v>8.0</v>
      </c>
      <c r="Q3021" s="11">
        <f t="array" ref="Q3021">COUNTIF(E3021:E3598, E3021)</f>
        <v>1</v>
      </c>
    </row>
    <row r="3022">
      <c r="A3022" s="129">
        <v>11.0</v>
      </c>
      <c r="B3022" s="129" t="str">
        <f t="array" ref="B3022">IFS(OR(C3022=1, C3022=6, C3022=11, C3022=16), "Mon", OR(C3022=2, C3022=7, C3022=12, C3022=17), "Tue", OR(C3022=3, C3022=8, C3022=13, C3022=18), "Wed",OR(C3022=4, C3022=9, C3022=14, C3022=19), "Thu",OR(C3022=5, C3022=10, C3022=15, C3022=20), "Fri",TRUE, "")</f>
        <v>Thu</v>
      </c>
      <c r="C3022" s="129">
        <v>14.0</v>
      </c>
      <c r="D3022" s="129" t="s">
        <v>8593</v>
      </c>
      <c r="E3022" s="129" t="s">
        <v>575</v>
      </c>
      <c r="F3022" s="129" t="s">
        <v>30</v>
      </c>
      <c r="G3022" s="129" t="s">
        <v>576</v>
      </c>
      <c r="H3022" s="129">
        <v>50.0</v>
      </c>
      <c r="I3022" s="163">
        <v>46.0</v>
      </c>
      <c r="J3022" s="163">
        <v>147.0</v>
      </c>
      <c r="K3022" s="129">
        <v>0.0</v>
      </c>
      <c r="L3022" s="129">
        <v>0.0</v>
      </c>
      <c r="M3022" s="129">
        <v>0.0</v>
      </c>
      <c r="N3022" s="129">
        <v>0.0</v>
      </c>
      <c r="O3022" s="129">
        <v>10.0</v>
      </c>
      <c r="P3022" s="129">
        <v>10.0</v>
      </c>
      <c r="Q3022" s="11">
        <f t="array" ref="Q3022">COUNTIF(E3022:E3598, E3022)</f>
        <v>2</v>
      </c>
    </row>
    <row r="3023">
      <c r="A3023" s="129">
        <v>11.0</v>
      </c>
      <c r="B3023" s="129" t="str">
        <f t="array" ref="B3023">IFS(OR(C3023=1, C3023=6, C3023=11, C3023=16), "Mon", OR(C3023=2, C3023=7, C3023=12, C3023=17), "Tue", OR(C3023=3, C3023=8, C3023=13, C3023=18), "Wed",OR(C3023=4, C3023=9, C3023=14, C3023=19), "Thu",OR(C3023=5, C3023=10, C3023=15, C3023=20), "Fri",TRUE, "")</f>
        <v>Thu</v>
      </c>
      <c r="C3023" s="129">
        <v>14.0</v>
      </c>
      <c r="D3023" s="129" t="s">
        <v>8593</v>
      </c>
      <c r="E3023" s="129" t="s">
        <v>4640</v>
      </c>
      <c r="F3023" s="129" t="s">
        <v>30</v>
      </c>
      <c r="G3023" s="129" t="s">
        <v>4641</v>
      </c>
      <c r="H3023" s="129">
        <v>64.0</v>
      </c>
      <c r="I3023" s="163">
        <v>53.0</v>
      </c>
      <c r="J3023" s="163">
        <v>157.0</v>
      </c>
      <c r="K3023" s="129">
        <v>0.0</v>
      </c>
      <c r="L3023" s="129">
        <v>0.0</v>
      </c>
      <c r="M3023" s="129">
        <v>0.0</v>
      </c>
      <c r="N3023" s="129">
        <v>0.0</v>
      </c>
      <c r="O3023" s="129">
        <v>10.0</v>
      </c>
      <c r="P3023" s="129">
        <v>10.0</v>
      </c>
      <c r="Q3023" s="11">
        <f t="array" ref="Q3023">COUNTIF(E3023:E3598, E3023)</f>
        <v>1</v>
      </c>
    </row>
    <row r="3024">
      <c r="A3024" s="129">
        <v>11.0</v>
      </c>
      <c r="B3024" s="129" t="str">
        <f t="array" ref="B3024">IFS(OR(C3024=1, C3024=6, C3024=11, C3024=16), "Mon", OR(C3024=2, C3024=7, C3024=12, C3024=17), "Tue", OR(C3024=3, C3024=8, C3024=13, C3024=18), "Wed",OR(C3024=4, C3024=9, C3024=14, C3024=19), "Thu",OR(C3024=5, C3024=10, C3024=15, C3024=20), "Fri",TRUE, "")</f>
        <v>Thu</v>
      </c>
      <c r="C3024" s="129">
        <v>14.0</v>
      </c>
      <c r="D3024" s="129" t="s">
        <v>8593</v>
      </c>
      <c r="E3024" s="129" t="s">
        <v>5508</v>
      </c>
      <c r="F3024" s="129" t="s">
        <v>30</v>
      </c>
      <c r="G3024" s="129" t="s">
        <v>5509</v>
      </c>
      <c r="H3024" s="129">
        <v>34.0</v>
      </c>
      <c r="I3024" s="163">
        <v>34.0</v>
      </c>
      <c r="J3024" s="163">
        <v>132.0</v>
      </c>
      <c r="K3024" s="129">
        <v>0.0</v>
      </c>
      <c r="L3024" s="129">
        <v>-1.0</v>
      </c>
      <c r="M3024" s="129">
        <v>0.0</v>
      </c>
      <c r="N3024" s="129">
        <v>-1.0</v>
      </c>
      <c r="O3024" s="129">
        <v>6.0</v>
      </c>
      <c r="P3024" s="129">
        <v>5.0</v>
      </c>
      <c r="Q3024" s="11">
        <f t="array" ref="Q3024">COUNTIF(E3024:E3598, E3024)</f>
        <v>2</v>
      </c>
    </row>
    <row r="3025">
      <c r="A3025" s="129">
        <v>11.0</v>
      </c>
      <c r="B3025" s="129" t="str">
        <f t="array" ref="B3025">IFS(OR(C3025=1, C3025=6, C3025=11, C3025=16), "Mon", OR(C3025=2, C3025=7, C3025=12, C3025=17), "Tue", OR(C3025=3, C3025=8, C3025=13, C3025=18), "Wed",OR(C3025=4, C3025=9, C3025=14, C3025=19), "Thu",OR(C3025=5, C3025=10, C3025=15, C3025=20), "Fri",TRUE, "")</f>
        <v>Fri</v>
      </c>
      <c r="C3025" s="129">
        <v>15.0</v>
      </c>
      <c r="D3025" s="129" t="s">
        <v>8593</v>
      </c>
      <c r="E3025" s="129" t="s">
        <v>7746</v>
      </c>
      <c r="F3025" s="129" t="s">
        <v>30</v>
      </c>
      <c r="G3025" s="129" t="s">
        <v>7747</v>
      </c>
      <c r="H3025" s="129">
        <v>33.0</v>
      </c>
      <c r="I3025" s="163">
        <v>40.0</v>
      </c>
      <c r="J3025" s="163">
        <v>119.0</v>
      </c>
      <c r="K3025" s="129">
        <v>0.0</v>
      </c>
      <c r="L3025" s="129">
        <v>0.0</v>
      </c>
      <c r="M3025" s="129">
        <v>0.0</v>
      </c>
      <c r="N3025" s="129">
        <v>0.0</v>
      </c>
      <c r="O3025" s="129">
        <v>8.0</v>
      </c>
      <c r="P3025" s="129">
        <v>8.0</v>
      </c>
      <c r="Q3025" s="11">
        <f t="array" ref="Q3025">COUNTIF(E3025:E3598, E3025)</f>
        <v>2</v>
      </c>
    </row>
    <row r="3026">
      <c r="A3026" s="129">
        <v>11.0</v>
      </c>
      <c r="B3026" s="129" t="str">
        <f t="array" ref="B3026">IFS(OR(C3026=1, C3026=6, C3026=11, C3026=16), "Mon", OR(C3026=2, C3026=7, C3026=12, C3026=17), "Tue", OR(C3026=3, C3026=8, C3026=13, C3026=18), "Wed",OR(C3026=4, C3026=9, C3026=14, C3026=19), "Thu",OR(C3026=5, C3026=10, C3026=15, C3026=20), "Fri",TRUE, "")</f>
        <v>Fri</v>
      </c>
      <c r="C3026" s="129">
        <v>15.0</v>
      </c>
      <c r="D3026" s="129" t="s">
        <v>8593</v>
      </c>
      <c r="E3026" s="129" t="s">
        <v>5330</v>
      </c>
      <c r="F3026" s="129" t="s">
        <v>30</v>
      </c>
      <c r="G3026" s="129" t="s">
        <v>5331</v>
      </c>
      <c r="H3026" s="129">
        <v>29.0</v>
      </c>
      <c r="I3026" s="163">
        <v>53.0</v>
      </c>
      <c r="J3026" s="163">
        <v>113.0</v>
      </c>
      <c r="K3026" s="129">
        <v>0.0</v>
      </c>
      <c r="L3026" s="129">
        <v>1.0</v>
      </c>
      <c r="M3026" s="129">
        <v>0.0</v>
      </c>
      <c r="N3026" s="129">
        <v>1.0</v>
      </c>
      <c r="O3026" s="129">
        <v>7.0</v>
      </c>
      <c r="P3026" s="129">
        <v>8.0</v>
      </c>
      <c r="Q3026" s="11">
        <f t="array" ref="Q3026">COUNTIF(E3026:E3598, E3026)</f>
        <v>1</v>
      </c>
    </row>
    <row r="3027">
      <c r="A3027" s="129">
        <v>11.0</v>
      </c>
      <c r="B3027" s="129" t="str">
        <f t="array" ref="B3027">IFS(OR(C3027=1, C3027=6, C3027=11, C3027=16), "Mon", OR(C3027=2, C3027=7, C3027=12, C3027=17), "Tue", OR(C3027=3, C3027=8, C3027=13, C3027=18), "Wed",OR(C3027=4, C3027=9, C3027=14, C3027=19), "Thu",OR(C3027=5, C3027=10, C3027=15, C3027=20), "Fri",TRUE, "")</f>
        <v>Fri</v>
      </c>
      <c r="C3027" s="129">
        <v>15.0</v>
      </c>
      <c r="D3027" s="129" t="s">
        <v>8593</v>
      </c>
      <c r="E3027" s="129" t="s">
        <v>5468</v>
      </c>
      <c r="F3027" s="129" t="s">
        <v>30</v>
      </c>
      <c r="G3027" s="129" t="s">
        <v>5469</v>
      </c>
      <c r="H3027" s="129">
        <v>67.0</v>
      </c>
      <c r="I3027" s="163">
        <v>124.0</v>
      </c>
      <c r="J3027" s="163">
        <v>346.0</v>
      </c>
      <c r="K3027" s="129">
        <v>0.0</v>
      </c>
      <c r="L3027" s="129">
        <v>0.0</v>
      </c>
      <c r="M3027" s="129">
        <v>0.0</v>
      </c>
      <c r="N3027" s="129">
        <v>0.0</v>
      </c>
      <c r="O3027" s="129">
        <v>6.0</v>
      </c>
      <c r="P3027" s="129">
        <v>6.0</v>
      </c>
      <c r="Q3027" s="11">
        <f t="array" ref="Q3027">COUNTIF(E3027:E3598, E3027)</f>
        <v>1</v>
      </c>
    </row>
    <row r="3028">
      <c r="A3028" s="129">
        <v>11.0</v>
      </c>
      <c r="B3028" s="129" t="str">
        <f t="array" ref="B3028">IFS(OR(C3028=1, C3028=6, C3028=11, C3028=16), "Mon", OR(C3028=2, C3028=7, C3028=12, C3028=17), "Tue", OR(C3028=3, C3028=8, C3028=13, C3028=18), "Wed",OR(C3028=4, C3028=9, C3028=14, C3028=19), "Thu",OR(C3028=5, C3028=10, C3028=15, C3028=20), "Fri",TRUE, "")</f>
        <v>Fri</v>
      </c>
      <c r="C3028" s="129">
        <v>15.0</v>
      </c>
      <c r="D3028" s="129" t="s">
        <v>8593</v>
      </c>
      <c r="E3028" s="129" t="s">
        <v>5974</v>
      </c>
      <c r="F3028" s="129" t="s">
        <v>30</v>
      </c>
      <c r="G3028" s="129" t="s">
        <v>5975</v>
      </c>
      <c r="H3028" s="129">
        <v>30.0</v>
      </c>
      <c r="I3028" s="163">
        <v>51.0</v>
      </c>
      <c r="J3028" s="163">
        <v>167.0</v>
      </c>
      <c r="K3028" s="129">
        <v>1.0</v>
      </c>
      <c r="L3028" s="129">
        <v>0.0</v>
      </c>
      <c r="M3028" s="129">
        <v>-1.0</v>
      </c>
      <c r="N3028" s="129">
        <v>0.0</v>
      </c>
      <c r="O3028" s="129">
        <v>10.0</v>
      </c>
      <c r="P3028" s="129">
        <v>10.0</v>
      </c>
      <c r="Q3028" s="11">
        <f t="array" ref="Q3028">COUNTIF(E3028:E3598, E3028)</f>
        <v>1</v>
      </c>
    </row>
    <row r="3029">
      <c r="A3029" s="129">
        <v>11.0</v>
      </c>
      <c r="B3029" s="129" t="str">
        <f t="array" ref="B3029">IFS(OR(C3029=1, C3029=6, C3029=11, C3029=16), "Mon", OR(C3029=2, C3029=7, C3029=12, C3029=17), "Tue", OR(C3029=3, C3029=8, C3029=13, C3029=18), "Wed",OR(C3029=4, C3029=9, C3029=14, C3029=19), "Thu",OR(C3029=5, C3029=10, C3029=15, C3029=20), "Fri",TRUE, "")</f>
        <v>Fri</v>
      </c>
      <c r="C3029" s="129">
        <v>15.0</v>
      </c>
      <c r="D3029" s="129" t="s">
        <v>8593</v>
      </c>
      <c r="E3029" s="129" t="s">
        <v>7674</v>
      </c>
      <c r="F3029" s="129" t="s">
        <v>30</v>
      </c>
      <c r="G3029" s="129" t="s">
        <v>7675</v>
      </c>
      <c r="H3029" s="129">
        <v>32.0</v>
      </c>
      <c r="I3029" s="163">
        <v>41.0</v>
      </c>
      <c r="J3029" s="163">
        <v>133.0</v>
      </c>
      <c r="K3029" s="129">
        <v>0.0</v>
      </c>
      <c r="L3029" s="129">
        <v>-1.0</v>
      </c>
      <c r="M3029" s="129">
        <v>0.0</v>
      </c>
      <c r="N3029" s="129">
        <v>-1.0</v>
      </c>
      <c r="O3029" s="129">
        <v>8.0</v>
      </c>
      <c r="P3029" s="129">
        <v>7.0</v>
      </c>
      <c r="Q3029" s="11">
        <f t="array" ref="Q3029">COUNTIF(E3029:E3598, E3029)</f>
        <v>1</v>
      </c>
    </row>
    <row r="3030">
      <c r="A3030" s="129">
        <v>11.0</v>
      </c>
      <c r="B3030" s="129" t="str">
        <f t="array" ref="B3030">IFS(OR(C3030=1, C3030=6, C3030=11, C3030=16), "Mon", OR(C3030=2, C3030=7, C3030=12, C3030=17), "Tue", OR(C3030=3, C3030=8, C3030=13, C3030=18), "Wed",OR(C3030=4, C3030=9, C3030=14, C3030=19), "Thu",OR(C3030=5, C3030=10, C3030=15, C3030=20), "Fri",TRUE, "")</f>
        <v>Fri</v>
      </c>
      <c r="C3030" s="129">
        <v>15.0</v>
      </c>
      <c r="D3030" s="129" t="s">
        <v>8593</v>
      </c>
      <c r="E3030" s="129" t="s">
        <v>2438</v>
      </c>
      <c r="F3030" s="129" t="s">
        <v>30</v>
      </c>
      <c r="G3030" s="129" t="s">
        <v>2439</v>
      </c>
      <c r="H3030" s="129">
        <v>69.0</v>
      </c>
      <c r="I3030" s="163">
        <v>53.0</v>
      </c>
      <c r="J3030" s="163">
        <v>180.0</v>
      </c>
      <c r="K3030" s="129">
        <v>0.0</v>
      </c>
      <c r="L3030" s="129">
        <v>-1.0</v>
      </c>
      <c r="M3030" s="129">
        <v>0.0</v>
      </c>
      <c r="N3030" s="129">
        <v>-1.0</v>
      </c>
      <c r="O3030" s="129">
        <v>10.0</v>
      </c>
      <c r="P3030" s="129">
        <v>9.0</v>
      </c>
      <c r="Q3030" s="11">
        <f t="array" ref="Q3030">COUNTIF(E3030:E3598, E3030)</f>
        <v>1</v>
      </c>
    </row>
    <row r="3031">
      <c r="A3031" s="129">
        <v>11.0</v>
      </c>
      <c r="B3031" s="129" t="str">
        <f t="array" ref="B3031">IFS(OR(C3031=1, C3031=6, C3031=11, C3031=16), "Mon", OR(C3031=2, C3031=7, C3031=12, C3031=17), "Tue", OR(C3031=3, C3031=8, C3031=13, C3031=18), "Wed",OR(C3031=4, C3031=9, C3031=14, C3031=19), "Thu",OR(C3031=5, C3031=10, C3031=15, C3031=20), "Fri",TRUE, "")</f>
        <v>Mon</v>
      </c>
      <c r="C3031" s="129">
        <v>16.0</v>
      </c>
      <c r="D3031" s="129" t="s">
        <v>8593</v>
      </c>
      <c r="E3031" s="129" t="s">
        <v>8038</v>
      </c>
      <c r="F3031" s="129" t="s">
        <v>30</v>
      </c>
      <c r="G3031" s="129" t="s">
        <v>8039</v>
      </c>
      <c r="H3031" s="129">
        <v>46.0</v>
      </c>
      <c r="I3031" s="163">
        <v>65.0</v>
      </c>
      <c r="J3031" s="163">
        <v>338.0</v>
      </c>
      <c r="K3031" s="129">
        <v>1.0</v>
      </c>
      <c r="L3031" s="129">
        <v>0.0</v>
      </c>
      <c r="M3031" s="129">
        <v>0.0</v>
      </c>
      <c r="N3031" s="129">
        <v>1.0</v>
      </c>
      <c r="O3031" s="129">
        <v>10.0</v>
      </c>
      <c r="P3031" s="129">
        <v>10.0</v>
      </c>
      <c r="Q3031" s="11">
        <f t="array" ref="Q3031">COUNTIF(E3031:E3598, E3031)</f>
        <v>2</v>
      </c>
    </row>
    <row r="3032">
      <c r="A3032" s="129">
        <v>11.0</v>
      </c>
      <c r="B3032" s="129" t="str">
        <f t="array" ref="B3032">IFS(OR(C3032=1, C3032=6, C3032=11, C3032=16), "Mon", OR(C3032=2, C3032=7, C3032=12, C3032=17), "Tue", OR(C3032=3, C3032=8, C3032=13, C3032=18), "Wed",OR(C3032=4, C3032=9, C3032=14, C3032=19), "Thu",OR(C3032=5, C3032=10, C3032=15, C3032=20), "Fri",TRUE, "")</f>
        <v>Mon</v>
      </c>
      <c r="C3032" s="129">
        <v>16.0</v>
      </c>
      <c r="D3032" s="129" t="s">
        <v>8593</v>
      </c>
      <c r="E3032" s="129" t="s">
        <v>6448</v>
      </c>
      <c r="F3032" s="129" t="s">
        <v>30</v>
      </c>
      <c r="G3032" s="129" t="s">
        <v>6449</v>
      </c>
      <c r="H3032" s="129">
        <v>45.0</v>
      </c>
      <c r="I3032" s="163">
        <v>54.0</v>
      </c>
      <c r="J3032" s="163">
        <v>115.0</v>
      </c>
      <c r="K3032" s="129">
        <v>0.0</v>
      </c>
      <c r="L3032" s="129">
        <v>0.0</v>
      </c>
      <c r="M3032" s="129">
        <v>0.0</v>
      </c>
      <c r="N3032" s="129">
        <v>0.0</v>
      </c>
      <c r="O3032" s="129">
        <v>10.0</v>
      </c>
      <c r="P3032" s="129">
        <v>10.0</v>
      </c>
      <c r="Q3032" s="11">
        <f t="array" ref="Q3032">COUNTIF(E3032:E3598, E3032)</f>
        <v>1</v>
      </c>
    </row>
    <row r="3033">
      <c r="A3033" s="129">
        <v>11.0</v>
      </c>
      <c r="B3033" s="129" t="str">
        <f t="array" ref="B3033">IFS(OR(C3033=1, C3033=6, C3033=11, C3033=16), "Mon", OR(C3033=2, C3033=7, C3033=12, C3033=17), "Tue", OR(C3033=3, C3033=8, C3033=13, C3033=18), "Wed",OR(C3033=4, C3033=9, C3033=14, C3033=19), "Thu",OR(C3033=5, C3033=10, C3033=15, C3033=20), "Fri",TRUE, "")</f>
        <v>Mon</v>
      </c>
      <c r="C3033" s="129">
        <v>16.0</v>
      </c>
      <c r="D3033" s="129" t="s">
        <v>8593</v>
      </c>
      <c r="E3033" s="129" t="s">
        <v>7702</v>
      </c>
      <c r="F3033" s="129" t="s">
        <v>30</v>
      </c>
      <c r="G3033" s="129" t="s">
        <v>7703</v>
      </c>
      <c r="H3033" s="129">
        <v>38.0</v>
      </c>
      <c r="I3033" s="163">
        <v>75.0</v>
      </c>
      <c r="J3033" s="163">
        <v>266.0</v>
      </c>
      <c r="K3033" s="129">
        <v>1.0</v>
      </c>
      <c r="L3033" s="129">
        <v>0.0</v>
      </c>
      <c r="M3033" s="129">
        <v>0.0</v>
      </c>
      <c r="N3033" s="129">
        <v>1.0</v>
      </c>
      <c r="O3033" s="129">
        <v>10.0</v>
      </c>
      <c r="P3033" s="129">
        <v>10.0</v>
      </c>
      <c r="Q3033" s="11">
        <f t="array" ref="Q3033">COUNTIF(E3033:E3598, E3033)</f>
        <v>1</v>
      </c>
    </row>
    <row r="3034">
      <c r="A3034" s="129">
        <v>11.0</v>
      </c>
      <c r="B3034" s="129" t="str">
        <f t="array" ref="B3034">IFS(OR(C3034=1, C3034=6, C3034=11, C3034=16), "Mon", OR(C3034=2, C3034=7, C3034=12, C3034=17), "Tue", OR(C3034=3, C3034=8, C3034=13, C3034=18), "Wed",OR(C3034=4, C3034=9, C3034=14, C3034=19), "Thu",OR(C3034=5, C3034=10, C3034=15, C3034=20), "Fri",TRUE, "")</f>
        <v>Mon</v>
      </c>
      <c r="C3034" s="129">
        <v>16.0</v>
      </c>
      <c r="D3034" s="129" t="s">
        <v>8593</v>
      </c>
      <c r="E3034" s="129" t="s">
        <v>6942</v>
      </c>
      <c r="F3034" s="129" t="s">
        <v>30</v>
      </c>
      <c r="G3034" s="129" t="s">
        <v>6943</v>
      </c>
      <c r="H3034" s="129">
        <v>40.0</v>
      </c>
      <c r="I3034" s="163">
        <v>46.0</v>
      </c>
      <c r="J3034" s="163">
        <v>138.0</v>
      </c>
      <c r="K3034" s="129">
        <v>0.0</v>
      </c>
      <c r="L3034" s="129">
        <v>0.0</v>
      </c>
      <c r="M3034" s="129">
        <v>0.0</v>
      </c>
      <c r="N3034" s="129">
        <v>0.0</v>
      </c>
      <c r="O3034" s="129">
        <v>8.0</v>
      </c>
      <c r="P3034" s="129">
        <v>8.0</v>
      </c>
      <c r="Q3034" s="11">
        <f t="array" ref="Q3034">COUNTIF(E3034:E3598, E3034)</f>
        <v>1</v>
      </c>
    </row>
    <row r="3035">
      <c r="A3035" s="129">
        <v>11.0</v>
      </c>
      <c r="B3035" s="129" t="str">
        <f t="array" ref="B3035">IFS(OR(C3035=1, C3035=6, C3035=11, C3035=16), "Mon", OR(C3035=2, C3035=7, C3035=12, C3035=17), "Tue", OR(C3035=3, C3035=8, C3035=13, C3035=18), "Wed",OR(C3035=4, C3035=9, C3035=14, C3035=19), "Thu",OR(C3035=5, C3035=10, C3035=15, C3035=20), "Fri",TRUE, "")</f>
        <v>Mon</v>
      </c>
      <c r="C3035" s="129">
        <v>16.0</v>
      </c>
      <c r="D3035" s="129" t="s">
        <v>8593</v>
      </c>
      <c r="E3035" s="129" t="s">
        <v>983</v>
      </c>
      <c r="F3035" s="129" t="s">
        <v>30</v>
      </c>
      <c r="G3035" s="129" t="s">
        <v>984</v>
      </c>
      <c r="H3035" s="129">
        <v>63.0</v>
      </c>
      <c r="I3035" s="163">
        <v>51.0</v>
      </c>
      <c r="J3035" s="163">
        <v>132.0</v>
      </c>
      <c r="K3035" s="129">
        <v>0.0</v>
      </c>
      <c r="L3035" s="129">
        <v>-1.0</v>
      </c>
      <c r="M3035" s="129">
        <v>0.0</v>
      </c>
      <c r="N3035" s="129">
        <v>-1.0</v>
      </c>
      <c r="O3035" s="129">
        <v>9.0</v>
      </c>
      <c r="P3035" s="129">
        <v>8.0</v>
      </c>
      <c r="Q3035" s="11">
        <f t="array" ref="Q3035">COUNTIF(E3035:E3598, E3035)</f>
        <v>2</v>
      </c>
    </row>
    <row r="3036">
      <c r="A3036" s="129">
        <v>11.0</v>
      </c>
      <c r="B3036" s="129" t="str">
        <f t="array" ref="B3036">IFS(OR(C3036=1, C3036=6, C3036=11, C3036=16), "Mon", OR(C3036=2, C3036=7, C3036=12, C3036=17), "Tue", OR(C3036=3, C3036=8, C3036=13, C3036=18), "Wed",OR(C3036=4, C3036=9, C3036=14, C3036=19), "Thu",OR(C3036=5, C3036=10, C3036=15, C3036=20), "Fri",TRUE, "")</f>
        <v>Mon</v>
      </c>
      <c r="C3036" s="129">
        <v>16.0</v>
      </c>
      <c r="D3036" s="129" t="s">
        <v>8593</v>
      </c>
      <c r="E3036" s="129" t="s">
        <v>7054</v>
      </c>
      <c r="F3036" s="129" t="s">
        <v>30</v>
      </c>
      <c r="G3036" s="129" t="s">
        <v>7055</v>
      </c>
      <c r="H3036" s="129">
        <v>44.0</v>
      </c>
      <c r="I3036" s="163">
        <v>41.0</v>
      </c>
      <c r="J3036" s="163">
        <v>149.0</v>
      </c>
      <c r="K3036" s="129">
        <v>0.0</v>
      </c>
      <c r="L3036" s="129">
        <v>0.0</v>
      </c>
      <c r="M3036" s="129">
        <v>0.0</v>
      </c>
      <c r="N3036" s="129">
        <v>0.0</v>
      </c>
      <c r="O3036" s="129">
        <v>7.0</v>
      </c>
      <c r="P3036" s="129">
        <v>7.0</v>
      </c>
      <c r="Q3036" s="11">
        <f t="array" ref="Q3036">COUNTIF(E3036:E3598, E3036)</f>
        <v>2</v>
      </c>
    </row>
    <row r="3037">
      <c r="A3037" s="129">
        <v>11.0</v>
      </c>
      <c r="B3037" s="129" t="str">
        <f t="array" ref="B3037">IFS(OR(C3037=1, C3037=6, C3037=11, C3037=16), "Mon", OR(C3037=2, C3037=7, C3037=12, C3037=17), "Tue", OR(C3037=3, C3037=8, C3037=13, C3037=18), "Wed",OR(C3037=4, C3037=9, C3037=14, C3037=19), "Thu",OR(C3037=5, C3037=10, C3037=15, C3037=20), "Fri",TRUE, "")</f>
        <v>Tue</v>
      </c>
      <c r="C3037" s="129">
        <v>17.0</v>
      </c>
      <c r="D3037" s="129" t="s">
        <v>8593</v>
      </c>
      <c r="E3037" s="129" t="s">
        <v>7610</v>
      </c>
      <c r="F3037" s="129" t="s">
        <v>30</v>
      </c>
      <c r="G3037" s="129" t="s">
        <v>7611</v>
      </c>
      <c r="H3037" s="129">
        <v>34.0</v>
      </c>
      <c r="I3037" s="163">
        <v>88.0</v>
      </c>
      <c r="J3037" s="163">
        <v>350.0</v>
      </c>
      <c r="K3037" s="129">
        <v>0.0</v>
      </c>
      <c r="L3037" s="129">
        <v>1.0</v>
      </c>
      <c r="M3037" s="129">
        <v>0.0</v>
      </c>
      <c r="N3037" s="129">
        <v>1.0</v>
      </c>
      <c r="O3037" s="129">
        <v>9.0</v>
      </c>
      <c r="P3037" s="129">
        <v>10.0</v>
      </c>
      <c r="Q3037" s="11">
        <f t="array" ref="Q3037">COUNTIF(E3037:E3598, E3037)</f>
        <v>1</v>
      </c>
    </row>
    <row r="3038">
      <c r="A3038" s="129">
        <v>11.0</v>
      </c>
      <c r="B3038" s="129" t="str">
        <f t="array" ref="B3038">IFS(OR(C3038=1, C3038=6, C3038=11, C3038=16), "Mon", OR(C3038=2, C3038=7, C3038=12, C3038=17), "Tue", OR(C3038=3, C3038=8, C3038=13, C3038=18), "Wed",OR(C3038=4, C3038=9, C3038=14, C3038=19), "Thu",OR(C3038=5, C3038=10, C3038=15, C3038=20), "Fri",TRUE, "")</f>
        <v>Tue</v>
      </c>
      <c r="C3038" s="129">
        <v>17.0</v>
      </c>
      <c r="D3038" s="129" t="s">
        <v>8593</v>
      </c>
      <c r="E3038" s="129" t="s">
        <v>7780</v>
      </c>
      <c r="F3038" s="129" t="s">
        <v>30</v>
      </c>
      <c r="G3038" s="129" t="s">
        <v>7781</v>
      </c>
      <c r="H3038" s="129">
        <v>41.0</v>
      </c>
      <c r="I3038" s="163">
        <v>51.0</v>
      </c>
      <c r="J3038" s="163">
        <v>176.0</v>
      </c>
      <c r="K3038" s="129">
        <v>0.0</v>
      </c>
      <c r="L3038" s="129">
        <v>0.0</v>
      </c>
      <c r="M3038" s="129">
        <v>0.0</v>
      </c>
      <c r="N3038" s="129">
        <v>0.0</v>
      </c>
      <c r="O3038" s="129">
        <v>9.0</v>
      </c>
      <c r="P3038" s="129">
        <v>9.0</v>
      </c>
      <c r="Q3038" s="11">
        <f t="array" ref="Q3038">COUNTIF(E3038:E3598, E3038)</f>
        <v>1</v>
      </c>
    </row>
    <row r="3039">
      <c r="A3039" s="129">
        <v>11.0</v>
      </c>
      <c r="B3039" s="129" t="str">
        <f t="array" ref="B3039">IFS(OR(C3039=1, C3039=6, C3039=11, C3039=16), "Mon", OR(C3039=2, C3039=7, C3039=12, C3039=17), "Tue", OR(C3039=3, C3039=8, C3039=13, C3039=18), "Wed",OR(C3039=4, C3039=9, C3039=14, C3039=19), "Thu",OR(C3039=5, C3039=10, C3039=15, C3039=20), "Fri",TRUE, "")</f>
        <v>Tue</v>
      </c>
      <c r="C3039" s="129">
        <v>17.0</v>
      </c>
      <c r="D3039" s="129" t="s">
        <v>8593</v>
      </c>
      <c r="E3039" s="129" t="s">
        <v>1936</v>
      </c>
      <c r="F3039" s="129" t="s">
        <v>30</v>
      </c>
      <c r="G3039" s="129" t="s">
        <v>1937</v>
      </c>
      <c r="H3039" s="129">
        <v>66.0</v>
      </c>
      <c r="I3039" s="163">
        <v>57.0</v>
      </c>
      <c r="J3039" s="163">
        <v>148.0</v>
      </c>
      <c r="K3039" s="129">
        <v>0.0</v>
      </c>
      <c r="L3039" s="129">
        <v>-1.0</v>
      </c>
      <c r="M3039" s="129">
        <v>-1.0</v>
      </c>
      <c r="N3039" s="129">
        <v>-2.0</v>
      </c>
      <c r="O3039" s="129">
        <v>10.0</v>
      </c>
      <c r="P3039" s="129">
        <v>8.0</v>
      </c>
      <c r="Q3039" s="11">
        <f t="array" ref="Q3039">COUNTIF(E3039:E3598, E3039)</f>
        <v>1</v>
      </c>
    </row>
    <row r="3040">
      <c r="A3040" s="129">
        <v>11.0</v>
      </c>
      <c r="B3040" s="129" t="str">
        <f t="array" ref="B3040">IFS(OR(C3040=1, C3040=6, C3040=11, C3040=16), "Mon", OR(C3040=2, C3040=7, C3040=12, C3040=17), "Tue", OR(C3040=3, C3040=8, C3040=13, C3040=18), "Wed",OR(C3040=4, C3040=9, C3040=14, C3040=19), "Thu",OR(C3040=5, C3040=10, C3040=15, C3040=20), "Fri",TRUE, "")</f>
        <v>Tue</v>
      </c>
      <c r="C3040" s="129">
        <v>17.0</v>
      </c>
      <c r="D3040" s="129" t="s">
        <v>8593</v>
      </c>
      <c r="E3040" s="129" t="s">
        <v>2366</v>
      </c>
      <c r="F3040" s="129" t="s">
        <v>30</v>
      </c>
      <c r="G3040" s="129" t="s">
        <v>2367</v>
      </c>
      <c r="H3040" s="129">
        <v>39.0</v>
      </c>
      <c r="I3040" s="163">
        <v>122.0</v>
      </c>
      <c r="J3040" s="163">
        <v>381.0</v>
      </c>
      <c r="K3040" s="129">
        <v>0.0</v>
      </c>
      <c r="L3040" s="129">
        <v>0.0</v>
      </c>
      <c r="M3040" s="129">
        <v>0.0</v>
      </c>
      <c r="N3040" s="129">
        <v>0.0</v>
      </c>
      <c r="O3040" s="129">
        <v>10.0</v>
      </c>
      <c r="P3040" s="129">
        <v>10.0</v>
      </c>
      <c r="Q3040" s="11">
        <f t="array" ref="Q3040">COUNTIF(E3040:E3598, E3040)</f>
        <v>1</v>
      </c>
    </row>
    <row r="3041">
      <c r="A3041" s="129">
        <v>11.0</v>
      </c>
      <c r="B3041" s="129" t="str">
        <f t="array" ref="B3041">IFS(OR(C3041=1, C3041=6, C3041=11, C3041=16), "Mon", OR(C3041=2, C3041=7, C3041=12, C3041=17), "Tue", OR(C3041=3, C3041=8, C3041=13, C3041=18), "Wed",OR(C3041=4, C3041=9, C3041=14, C3041=19), "Thu",OR(C3041=5, C3041=10, C3041=15, C3041=20), "Fri",TRUE, "")</f>
        <v>Tue</v>
      </c>
      <c r="C3041" s="129">
        <v>17.0</v>
      </c>
      <c r="D3041" s="129" t="s">
        <v>8593</v>
      </c>
      <c r="E3041" s="129" t="s">
        <v>2508</v>
      </c>
      <c r="F3041" s="129" t="s">
        <v>30</v>
      </c>
      <c r="G3041" s="129" t="s">
        <v>2509</v>
      </c>
      <c r="H3041" s="129">
        <v>41.0</v>
      </c>
      <c r="I3041" s="163">
        <v>105.0</v>
      </c>
      <c r="J3041" s="163">
        <v>276.0</v>
      </c>
      <c r="K3041" s="129">
        <v>0.0</v>
      </c>
      <c r="L3041" s="129">
        <v>0.0</v>
      </c>
      <c r="M3041" s="129">
        <v>0.0</v>
      </c>
      <c r="N3041" s="129">
        <v>0.0</v>
      </c>
      <c r="O3041" s="129">
        <v>10.0</v>
      </c>
      <c r="P3041" s="129">
        <v>10.0</v>
      </c>
      <c r="Q3041" s="11">
        <f t="array" ref="Q3041">COUNTIF(E3041:E3598, E3041)</f>
        <v>2</v>
      </c>
    </row>
    <row r="3042">
      <c r="A3042" s="129">
        <v>11.0</v>
      </c>
      <c r="B3042" s="129" t="str">
        <f t="array" ref="B3042">IFS(OR(C3042=1, C3042=6, C3042=11, C3042=16), "Mon", OR(C3042=2, C3042=7, C3042=12, C3042=17), "Tue", OR(C3042=3, C3042=8, C3042=13, C3042=18), "Wed",OR(C3042=4, C3042=9, C3042=14, C3042=19), "Thu",OR(C3042=5, C3042=10, C3042=15, C3042=20), "Fri",TRUE, "")</f>
        <v>Tue</v>
      </c>
      <c r="C3042" s="129">
        <v>17.0</v>
      </c>
      <c r="D3042" s="129" t="s">
        <v>8593</v>
      </c>
      <c r="E3042" s="129" t="s">
        <v>5808</v>
      </c>
      <c r="F3042" s="129" t="s">
        <v>30</v>
      </c>
      <c r="G3042" s="129" t="s">
        <v>5809</v>
      </c>
      <c r="H3042" s="129">
        <v>55.0</v>
      </c>
      <c r="I3042" s="163">
        <v>177.0</v>
      </c>
      <c r="J3042" s="163">
        <v>420.0</v>
      </c>
      <c r="K3042" s="129">
        <v>0.0</v>
      </c>
      <c r="L3042" s="129">
        <v>0.0</v>
      </c>
      <c r="M3042" s="129">
        <v>0.0</v>
      </c>
      <c r="N3042" s="129">
        <v>0.0</v>
      </c>
      <c r="O3042" s="129">
        <v>9.0</v>
      </c>
      <c r="P3042" s="129">
        <v>9.0</v>
      </c>
      <c r="Q3042" s="11">
        <f t="array" ref="Q3042">COUNTIF(E3042:E3598, E3042)</f>
        <v>1</v>
      </c>
    </row>
    <row r="3043">
      <c r="A3043" s="129">
        <v>11.0</v>
      </c>
      <c r="B3043" s="129" t="str">
        <f t="array" ref="B3043">IFS(OR(C3043=1, C3043=6, C3043=11, C3043=16), "Mon", OR(C3043=2, C3043=7, C3043=12, C3043=17), "Tue", OR(C3043=3, C3043=8, C3043=13, C3043=18), "Wed",OR(C3043=4, C3043=9, C3043=14, C3043=19), "Thu",OR(C3043=5, C3043=10, C3043=15, C3043=20), "Fri",TRUE, "")</f>
        <v>Wed</v>
      </c>
      <c r="C3043" s="129">
        <v>18.0</v>
      </c>
      <c r="D3043" s="129" t="s">
        <v>8593</v>
      </c>
      <c r="E3043" s="129" t="s">
        <v>1888</v>
      </c>
      <c r="F3043" s="129" t="s">
        <v>30</v>
      </c>
      <c r="G3043" s="129" t="s">
        <v>1889</v>
      </c>
      <c r="H3043" s="129">
        <v>49.0</v>
      </c>
      <c r="I3043" s="163">
        <v>101.0</v>
      </c>
      <c r="J3043" s="163">
        <v>254.0</v>
      </c>
      <c r="K3043" s="129">
        <v>0.0</v>
      </c>
      <c r="L3043" s="129">
        <v>0.0</v>
      </c>
      <c r="M3043" s="129">
        <v>0.0</v>
      </c>
      <c r="N3043" s="129">
        <v>0.0</v>
      </c>
      <c r="O3043" s="129">
        <v>9.0</v>
      </c>
      <c r="P3043" s="129">
        <v>9.0</v>
      </c>
      <c r="Q3043" s="11">
        <f t="array" ref="Q3043">COUNTIF(E3043:E3598, E3043)</f>
        <v>1</v>
      </c>
    </row>
    <row r="3044">
      <c r="A3044" s="129">
        <v>11.0</v>
      </c>
      <c r="B3044" s="129" t="str">
        <f t="array" ref="B3044">IFS(OR(C3044=1, C3044=6, C3044=11, C3044=16), "Mon", OR(C3044=2, C3044=7, C3044=12, C3044=17), "Tue", OR(C3044=3, C3044=8, C3044=13, C3044=18), "Wed",OR(C3044=4, C3044=9, C3044=14, C3044=19), "Thu",OR(C3044=5, C3044=10, C3044=15, C3044=20), "Fri",TRUE, "")</f>
        <v>Mon</v>
      </c>
      <c r="C3044" s="129">
        <v>1.0</v>
      </c>
      <c r="D3044" s="129" t="s">
        <v>8592</v>
      </c>
      <c r="E3044" s="129" t="s">
        <v>2236</v>
      </c>
      <c r="F3044" s="129" t="s">
        <v>29</v>
      </c>
      <c r="G3044" s="129" t="s">
        <v>2237</v>
      </c>
      <c r="H3044" s="129">
        <v>46.0</v>
      </c>
      <c r="I3044" s="163">
        <v>50.0</v>
      </c>
      <c r="J3044" s="163">
        <v>124.0</v>
      </c>
      <c r="K3044" s="129">
        <v>0.0</v>
      </c>
      <c r="L3044" s="129">
        <v>-1.0</v>
      </c>
      <c r="M3044" s="129">
        <v>-1.0</v>
      </c>
      <c r="N3044" s="129">
        <v>-2.0</v>
      </c>
      <c r="O3044" s="129">
        <v>10.0</v>
      </c>
      <c r="P3044" s="129">
        <v>8.0</v>
      </c>
      <c r="Q3044" s="11">
        <f t="array" ref="Q3044">COUNTIF(E3044:E3598, E3044)</f>
        <v>1</v>
      </c>
    </row>
    <row r="3045">
      <c r="A3045" s="129">
        <v>11.0</v>
      </c>
      <c r="B3045" s="129" t="str">
        <f t="array" ref="B3045">IFS(OR(C3045=1, C3045=6, C3045=11, C3045=16), "Mon", OR(C3045=2, C3045=7, C3045=12, C3045=17), "Tue", OR(C3045=3, C3045=8, C3045=13, C3045=18), "Wed",OR(C3045=4, C3045=9, C3045=14, C3045=19), "Thu",OR(C3045=5, C3045=10, C3045=15, C3045=20), "Fri",TRUE, "")</f>
        <v>Mon</v>
      </c>
      <c r="C3045" s="129">
        <v>1.0</v>
      </c>
      <c r="D3045" s="129" t="s">
        <v>8592</v>
      </c>
      <c r="E3045" s="129" t="s">
        <v>8092</v>
      </c>
      <c r="F3045" s="129" t="s">
        <v>29</v>
      </c>
      <c r="G3045" s="129" t="s">
        <v>8093</v>
      </c>
      <c r="H3045" s="129">
        <v>29.0</v>
      </c>
      <c r="I3045" s="163">
        <v>70.0</v>
      </c>
      <c r="J3045" s="163">
        <v>292.0</v>
      </c>
      <c r="K3045" s="129">
        <v>1.0</v>
      </c>
      <c r="L3045" s="129">
        <v>0.0</v>
      </c>
      <c r="M3045" s="129">
        <v>0.0</v>
      </c>
      <c r="N3045" s="129">
        <v>1.0</v>
      </c>
      <c r="O3045" s="129">
        <v>9.0</v>
      </c>
      <c r="P3045" s="129">
        <v>10.0</v>
      </c>
      <c r="Q3045" s="11">
        <f t="array" ref="Q3045">COUNTIF(E3045:E3598, E3045)</f>
        <v>1</v>
      </c>
    </row>
    <row r="3046">
      <c r="A3046" s="129">
        <v>11.0</v>
      </c>
      <c r="B3046" s="129" t="str">
        <f t="array" ref="B3046">IFS(OR(C3046=1, C3046=6, C3046=11, C3046=16), "Mon", OR(C3046=2, C3046=7, C3046=12, C3046=17), "Tue", OR(C3046=3, C3046=8, C3046=13, C3046=18), "Wed",OR(C3046=4, C3046=9, C3046=14, C3046=19), "Thu",OR(C3046=5, C3046=10, C3046=15, C3046=20), "Fri",TRUE, "")</f>
        <v>Mon</v>
      </c>
      <c r="C3046" s="129">
        <v>1.0</v>
      </c>
      <c r="D3046" s="129" t="s">
        <v>8592</v>
      </c>
      <c r="E3046" s="129" t="s">
        <v>5006</v>
      </c>
      <c r="F3046" s="129" t="s">
        <v>29</v>
      </c>
      <c r="G3046" s="129" t="s">
        <v>5007</v>
      </c>
      <c r="H3046" s="129">
        <v>69.0</v>
      </c>
      <c r="I3046" s="163">
        <v>49.0</v>
      </c>
      <c r="J3046" s="163">
        <v>147.0</v>
      </c>
      <c r="K3046" s="129">
        <v>0.0</v>
      </c>
      <c r="L3046" s="129">
        <v>-1.0</v>
      </c>
      <c r="M3046" s="129">
        <v>0.0</v>
      </c>
      <c r="N3046" s="129">
        <v>-1.0</v>
      </c>
      <c r="O3046" s="129">
        <v>9.0</v>
      </c>
      <c r="P3046" s="129">
        <v>8.0</v>
      </c>
      <c r="Q3046" s="11">
        <f t="array" ref="Q3046">COUNTIF(E3046:E3598, E3046)</f>
        <v>1</v>
      </c>
    </row>
    <row r="3047">
      <c r="A3047" s="129">
        <v>11.0</v>
      </c>
      <c r="B3047" s="129" t="str">
        <f t="array" ref="B3047">IFS(OR(C3047=1, C3047=6, C3047=11, C3047=16), "Mon", OR(C3047=2, C3047=7, C3047=12, C3047=17), "Tue", OR(C3047=3, C3047=8, C3047=13, C3047=18), "Wed",OR(C3047=4, C3047=9, C3047=14, C3047=19), "Thu",OR(C3047=5, C3047=10, C3047=15, C3047=20), "Fri",TRUE, "")</f>
        <v>Mon</v>
      </c>
      <c r="C3047" s="129">
        <v>1.0</v>
      </c>
      <c r="D3047" s="129" t="s">
        <v>8592</v>
      </c>
      <c r="E3047" s="129" t="s">
        <v>1249</v>
      </c>
      <c r="F3047" s="129" t="s">
        <v>29</v>
      </c>
      <c r="G3047" s="129" t="s">
        <v>1250</v>
      </c>
      <c r="H3047" s="129">
        <v>40.0</v>
      </c>
      <c r="I3047" s="163">
        <v>120.0</v>
      </c>
      <c r="J3047" s="163">
        <v>234.0</v>
      </c>
      <c r="K3047" s="129">
        <v>0.0</v>
      </c>
      <c r="L3047" s="129">
        <v>0.0</v>
      </c>
      <c r="M3047" s="129">
        <v>0.0</v>
      </c>
      <c r="N3047" s="129">
        <v>0.0</v>
      </c>
      <c r="O3047" s="129">
        <v>8.0</v>
      </c>
      <c r="P3047" s="129">
        <v>8.0</v>
      </c>
      <c r="Q3047" s="11">
        <f t="array" ref="Q3047">COUNTIF(E3047:E3598, E3047)</f>
        <v>1</v>
      </c>
    </row>
    <row r="3048">
      <c r="A3048" s="129">
        <v>11.0</v>
      </c>
      <c r="B3048" s="129" t="str">
        <f t="array" ref="B3048">IFS(OR(C3048=1, C3048=6, C3048=11, C3048=16), "Mon", OR(C3048=2, C3048=7, C3048=12, C3048=17), "Tue", OR(C3048=3, C3048=8, C3048=13, C3048=18), "Wed",OR(C3048=4, C3048=9, C3048=14, C3048=19), "Thu",OR(C3048=5, C3048=10, C3048=15, C3048=20), "Fri",TRUE, "")</f>
        <v>Mon</v>
      </c>
      <c r="C3048" s="129">
        <v>1.0</v>
      </c>
      <c r="D3048" s="129" t="s">
        <v>8592</v>
      </c>
      <c r="E3048" s="129" t="s">
        <v>3030</v>
      </c>
      <c r="F3048" s="129" t="s">
        <v>29</v>
      </c>
      <c r="G3048" s="129" t="s">
        <v>3031</v>
      </c>
      <c r="H3048" s="129">
        <v>37.0</v>
      </c>
      <c r="I3048" s="163">
        <v>113.0</v>
      </c>
      <c r="J3048" s="163">
        <v>296.0</v>
      </c>
      <c r="K3048" s="129">
        <v>0.0</v>
      </c>
      <c r="L3048" s="129">
        <v>-1.0</v>
      </c>
      <c r="M3048" s="129">
        <v>0.0</v>
      </c>
      <c r="N3048" s="129">
        <v>-1.0</v>
      </c>
      <c r="O3048" s="129">
        <v>10.0</v>
      </c>
      <c r="P3048" s="129">
        <v>9.0</v>
      </c>
      <c r="Q3048" s="11">
        <f t="array" ref="Q3048">COUNTIF(E3048:E3598, E3048)</f>
        <v>1</v>
      </c>
    </row>
    <row r="3049">
      <c r="A3049" s="129">
        <v>11.0</v>
      </c>
      <c r="B3049" s="129" t="str">
        <f t="array" ref="B3049">IFS(OR(C3049=1, C3049=6, C3049=11, C3049=16), "Mon", OR(C3049=2, C3049=7, C3049=12, C3049=17), "Tue", OR(C3049=3, C3049=8, C3049=13, C3049=18), "Wed",OR(C3049=4, C3049=9, C3049=14, C3049=19), "Thu",OR(C3049=5, C3049=10, C3049=15, C3049=20), "Fri",TRUE, "")</f>
        <v>Mon</v>
      </c>
      <c r="C3049" s="129">
        <v>1.0</v>
      </c>
      <c r="D3049" s="129" t="s">
        <v>8592</v>
      </c>
      <c r="E3049" s="129" t="s">
        <v>4950</v>
      </c>
      <c r="F3049" s="129" t="s">
        <v>29</v>
      </c>
      <c r="G3049" s="129" t="s">
        <v>4951</v>
      </c>
      <c r="H3049" s="129">
        <v>66.0</v>
      </c>
      <c r="I3049" s="163">
        <v>73.0</v>
      </c>
      <c r="J3049" s="163">
        <v>159.0</v>
      </c>
      <c r="K3049" s="129">
        <v>-1.0</v>
      </c>
      <c r="L3049" s="129">
        <v>0.0</v>
      </c>
      <c r="M3049" s="129">
        <v>0.0</v>
      </c>
      <c r="N3049" s="129">
        <v>-1.0</v>
      </c>
      <c r="O3049" s="129">
        <v>10.0</v>
      </c>
      <c r="P3049" s="129">
        <v>9.0</v>
      </c>
      <c r="Q3049" s="11">
        <f t="array" ref="Q3049">COUNTIF(E3049:E3598, E3049)</f>
        <v>2</v>
      </c>
    </row>
    <row r="3050">
      <c r="A3050" s="129">
        <v>11.0</v>
      </c>
      <c r="B3050" s="129" t="str">
        <f t="array" ref="B3050">IFS(OR(C3050=1, C3050=6, C3050=11, C3050=16), "Mon", OR(C3050=2, C3050=7, C3050=12, C3050=17), "Tue", OR(C3050=3, C3050=8, C3050=13, C3050=18), "Wed",OR(C3050=4, C3050=9, C3050=14, C3050=19), "Thu",OR(C3050=5, C3050=10, C3050=15, C3050=20), "Fri",TRUE, "")</f>
        <v>Tue</v>
      </c>
      <c r="C3050" s="129">
        <v>2.0</v>
      </c>
      <c r="D3050" s="129" t="s">
        <v>8592</v>
      </c>
      <c r="E3050" s="129" t="s">
        <v>433</v>
      </c>
      <c r="F3050" s="129" t="s">
        <v>29</v>
      </c>
      <c r="G3050" s="129" t="s">
        <v>434</v>
      </c>
      <c r="H3050" s="129">
        <v>67.0</v>
      </c>
      <c r="I3050" s="163">
        <v>56.0</v>
      </c>
      <c r="J3050" s="163">
        <v>130.0</v>
      </c>
      <c r="K3050" s="129">
        <v>1.0</v>
      </c>
      <c r="L3050" s="129">
        <v>0.0</v>
      </c>
      <c r="M3050" s="129">
        <v>0.0</v>
      </c>
      <c r="N3050" s="129">
        <v>1.0</v>
      </c>
      <c r="O3050" s="129">
        <v>9.0</v>
      </c>
      <c r="P3050" s="129">
        <v>10.0</v>
      </c>
      <c r="Q3050" s="11">
        <f t="array" ref="Q3050">COUNTIF(E3050:E3598, E3050)</f>
        <v>1</v>
      </c>
    </row>
    <row r="3051">
      <c r="A3051" s="129">
        <v>11.0</v>
      </c>
      <c r="B3051" s="129" t="str">
        <f t="array" ref="B3051">IFS(OR(C3051=1, C3051=6, C3051=11, C3051=16), "Mon", OR(C3051=2, C3051=7, C3051=12, C3051=17), "Tue", OR(C3051=3, C3051=8, C3051=13, C3051=18), "Wed",OR(C3051=4, C3051=9, C3051=14, C3051=19), "Thu",OR(C3051=5, C3051=10, C3051=15, C3051=20), "Fri",TRUE, "")</f>
        <v>Tue</v>
      </c>
      <c r="C3051" s="129">
        <v>2.0</v>
      </c>
      <c r="D3051" s="129" t="s">
        <v>8592</v>
      </c>
      <c r="E3051" s="129" t="s">
        <v>5558</v>
      </c>
      <c r="F3051" s="129" t="s">
        <v>29</v>
      </c>
      <c r="G3051" s="129" t="s">
        <v>5559</v>
      </c>
      <c r="H3051" s="129">
        <v>39.0</v>
      </c>
      <c r="I3051" s="163">
        <v>47.0</v>
      </c>
      <c r="J3051" s="163">
        <v>169.0</v>
      </c>
      <c r="K3051" s="129">
        <v>0.0</v>
      </c>
      <c r="L3051" s="129">
        <v>0.0</v>
      </c>
      <c r="M3051" s="129">
        <v>-1.0</v>
      </c>
      <c r="N3051" s="129">
        <v>-1.0</v>
      </c>
      <c r="O3051" s="129">
        <v>9.0</v>
      </c>
      <c r="P3051" s="129">
        <v>8.0</v>
      </c>
      <c r="Q3051" s="11">
        <f t="array" ref="Q3051">COUNTIF(E3051:E3598, E3051)</f>
        <v>1</v>
      </c>
    </row>
    <row r="3052">
      <c r="A3052" s="129">
        <v>11.0</v>
      </c>
      <c r="B3052" s="129" t="str">
        <f t="array" ref="B3052">IFS(OR(C3052=1, C3052=6, C3052=11, C3052=16), "Mon", OR(C3052=2, C3052=7, C3052=12, C3052=17), "Tue", OR(C3052=3, C3052=8, C3052=13, C3052=18), "Wed",OR(C3052=4, C3052=9, C3052=14, C3052=19), "Thu",OR(C3052=5, C3052=10, C3052=15, C3052=20), "Fri",TRUE, "")</f>
        <v>Tue</v>
      </c>
      <c r="C3052" s="129">
        <v>2.0</v>
      </c>
      <c r="D3052" s="129" t="s">
        <v>8592</v>
      </c>
      <c r="E3052" s="129" t="s">
        <v>5058</v>
      </c>
      <c r="F3052" s="129" t="s">
        <v>29</v>
      </c>
      <c r="G3052" s="129" t="s">
        <v>5059</v>
      </c>
      <c r="H3052" s="129">
        <v>51.0</v>
      </c>
      <c r="I3052" s="163">
        <v>50.0</v>
      </c>
      <c r="J3052" s="163">
        <v>158.0</v>
      </c>
      <c r="K3052" s="129">
        <v>0.0</v>
      </c>
      <c r="L3052" s="129">
        <v>-1.0</v>
      </c>
      <c r="M3052" s="129">
        <v>0.0</v>
      </c>
      <c r="N3052" s="129">
        <v>-1.0</v>
      </c>
      <c r="O3052" s="129">
        <v>9.0</v>
      </c>
      <c r="P3052" s="129">
        <v>8.0</v>
      </c>
      <c r="Q3052" s="11">
        <f t="array" ref="Q3052">COUNTIF(E3052:E3598, E3052)</f>
        <v>1</v>
      </c>
    </row>
    <row r="3053">
      <c r="A3053" s="129">
        <v>11.0</v>
      </c>
      <c r="B3053" s="129" t="str">
        <f t="array" ref="B3053">IFS(OR(C3053=1, C3053=6, C3053=11, C3053=16), "Mon", OR(C3053=2, C3053=7, C3053=12, C3053=17), "Tue", OR(C3053=3, C3053=8, C3053=13, C3053=18), "Wed",OR(C3053=4, C3053=9, C3053=14, C3053=19), "Thu",OR(C3053=5, C3053=10, C3053=15, C3053=20), "Fri",TRUE, "")</f>
        <v>Tue</v>
      </c>
      <c r="C3053" s="129">
        <v>2.0</v>
      </c>
      <c r="D3053" s="129" t="s">
        <v>8592</v>
      </c>
      <c r="E3053" s="129" t="s">
        <v>3040</v>
      </c>
      <c r="F3053" s="129" t="s">
        <v>29</v>
      </c>
      <c r="G3053" s="129" t="s">
        <v>3041</v>
      </c>
      <c r="H3053" s="129">
        <v>49.0</v>
      </c>
      <c r="I3053" s="163">
        <v>67.0</v>
      </c>
      <c r="J3053" s="163">
        <v>164.0</v>
      </c>
      <c r="K3053" s="129">
        <v>0.0</v>
      </c>
      <c r="L3053" s="129">
        <v>0.0</v>
      </c>
      <c r="M3053" s="129">
        <v>0.0</v>
      </c>
      <c r="N3053" s="129">
        <v>0.0</v>
      </c>
      <c r="O3053" s="129">
        <v>7.0</v>
      </c>
      <c r="P3053" s="129">
        <v>7.0</v>
      </c>
      <c r="Q3053" s="11">
        <f t="array" ref="Q3053">COUNTIF(E3053:E3598, E3053)</f>
        <v>1</v>
      </c>
    </row>
    <row r="3054">
      <c r="A3054" s="129">
        <v>11.0</v>
      </c>
      <c r="B3054" s="129" t="str">
        <f t="array" ref="B3054">IFS(OR(C3054=1, C3054=6, C3054=11, C3054=16), "Mon", OR(C3054=2, C3054=7, C3054=12, C3054=17), "Tue", OR(C3054=3, C3054=8, C3054=13, C3054=18), "Wed",OR(C3054=4, C3054=9, C3054=14, C3054=19), "Thu",OR(C3054=5, C3054=10, C3054=15, C3054=20), "Fri",TRUE, "")</f>
        <v>Tue</v>
      </c>
      <c r="C3054" s="129">
        <v>2.0</v>
      </c>
      <c r="D3054" s="129" t="s">
        <v>8592</v>
      </c>
      <c r="E3054" s="129" t="s">
        <v>4692</v>
      </c>
      <c r="F3054" s="129" t="s">
        <v>29</v>
      </c>
      <c r="G3054" s="129" t="s">
        <v>4693</v>
      </c>
      <c r="H3054" s="129">
        <v>26.0</v>
      </c>
      <c r="I3054" s="163">
        <v>63.0</v>
      </c>
      <c r="J3054" s="163">
        <v>244.0</v>
      </c>
      <c r="K3054" s="129">
        <v>0.0</v>
      </c>
      <c r="L3054" s="129">
        <v>-1.0</v>
      </c>
      <c r="M3054" s="129">
        <v>-1.0</v>
      </c>
      <c r="N3054" s="129">
        <v>-2.0</v>
      </c>
      <c r="O3054" s="129">
        <v>7.0</v>
      </c>
      <c r="P3054" s="129">
        <v>5.0</v>
      </c>
      <c r="Q3054" s="11">
        <f t="array" ref="Q3054">COUNTIF(E3054:E3598, E3054)</f>
        <v>1</v>
      </c>
    </row>
    <row r="3055">
      <c r="A3055" s="129">
        <v>11.0</v>
      </c>
      <c r="B3055" s="129" t="str">
        <f t="array" ref="B3055">IFS(OR(C3055=1, C3055=6, C3055=11, C3055=16), "Mon", OR(C3055=2, C3055=7, C3055=12, C3055=17), "Tue", OR(C3055=3, C3055=8, C3055=13, C3055=18), "Wed",OR(C3055=4, C3055=9, C3055=14, C3055=19), "Thu",OR(C3055=5, C3055=10, C3055=15, C3055=20), "Fri",TRUE, "")</f>
        <v>Tue</v>
      </c>
      <c r="C3055" s="129">
        <v>2.0</v>
      </c>
      <c r="D3055" s="129" t="s">
        <v>8592</v>
      </c>
      <c r="E3055" s="129" t="s">
        <v>6858</v>
      </c>
      <c r="F3055" s="129" t="s">
        <v>29</v>
      </c>
      <c r="G3055" s="129" t="s">
        <v>6859</v>
      </c>
      <c r="H3055" s="129">
        <v>48.0</v>
      </c>
      <c r="I3055" s="163">
        <v>51.0</v>
      </c>
      <c r="J3055" s="163">
        <v>117.0</v>
      </c>
      <c r="K3055" s="129">
        <v>1.0</v>
      </c>
      <c r="L3055" s="129">
        <v>0.0</v>
      </c>
      <c r="M3055" s="129">
        <v>0.0</v>
      </c>
      <c r="N3055" s="129">
        <v>1.0</v>
      </c>
      <c r="O3055" s="129">
        <v>10.0</v>
      </c>
      <c r="P3055" s="129">
        <v>10.0</v>
      </c>
      <c r="Q3055" s="11">
        <f t="array" ref="Q3055">COUNTIF(E3055:E3598, E3055)</f>
        <v>1</v>
      </c>
    </row>
    <row r="3056">
      <c r="A3056" s="129">
        <v>11.0</v>
      </c>
      <c r="B3056" s="129" t="str">
        <f t="array" ref="B3056">IFS(OR(C3056=1, C3056=6, C3056=11, C3056=16), "Mon", OR(C3056=2, C3056=7, C3056=12, C3056=17), "Tue", OR(C3056=3, C3056=8, C3056=13, C3056=18), "Wed",OR(C3056=4, C3056=9, C3056=14, C3056=19), "Thu",OR(C3056=5, C3056=10, C3056=15, C3056=20), "Fri",TRUE, "")</f>
        <v>Wed</v>
      </c>
      <c r="C3056" s="129">
        <v>3.0</v>
      </c>
      <c r="D3056" s="129" t="s">
        <v>8592</v>
      </c>
      <c r="E3056" s="129" t="s">
        <v>2518</v>
      </c>
      <c r="F3056" s="129" t="s">
        <v>29</v>
      </c>
      <c r="G3056" s="129" t="s">
        <v>2519</v>
      </c>
      <c r="H3056" s="129">
        <v>61.0</v>
      </c>
      <c r="I3056" s="163">
        <v>108.0</v>
      </c>
      <c r="J3056" s="163">
        <v>220.0</v>
      </c>
      <c r="K3056" s="129">
        <v>1.0</v>
      </c>
      <c r="L3056" s="129">
        <v>0.0</v>
      </c>
      <c r="M3056" s="129">
        <v>0.0</v>
      </c>
      <c r="N3056" s="129">
        <v>1.0</v>
      </c>
      <c r="O3056" s="129">
        <v>10.0</v>
      </c>
      <c r="P3056" s="129">
        <v>10.0</v>
      </c>
      <c r="Q3056" s="11">
        <f t="array" ref="Q3056">COUNTIF(E3056:E3598, E3056)</f>
        <v>1</v>
      </c>
    </row>
    <row r="3057">
      <c r="A3057" s="129">
        <v>11.0</v>
      </c>
      <c r="B3057" s="129" t="str">
        <f t="array" ref="B3057">IFS(OR(C3057=1, C3057=6, C3057=11, C3057=16), "Mon", OR(C3057=2, C3057=7, C3057=12, C3057=17), "Tue", OR(C3057=3, C3057=8, C3057=13, C3057=18), "Wed",OR(C3057=4, C3057=9, C3057=14, C3057=19), "Thu",OR(C3057=5, C3057=10, C3057=15, C3057=20), "Fri",TRUE, "")</f>
        <v>Wed</v>
      </c>
      <c r="C3057" s="129">
        <v>3.0</v>
      </c>
      <c r="D3057" s="129" t="s">
        <v>8592</v>
      </c>
      <c r="E3057" s="129" t="s">
        <v>6618</v>
      </c>
      <c r="F3057" s="129" t="s">
        <v>29</v>
      </c>
      <c r="G3057" s="129" t="s">
        <v>6619</v>
      </c>
      <c r="H3057" s="129">
        <v>66.0</v>
      </c>
      <c r="I3057" s="163">
        <v>48.0</v>
      </c>
      <c r="J3057" s="163">
        <v>160.0</v>
      </c>
      <c r="K3057" s="129">
        <v>0.0</v>
      </c>
      <c r="L3057" s="129">
        <v>0.0</v>
      </c>
      <c r="M3057" s="129">
        <v>0.0</v>
      </c>
      <c r="N3057" s="129">
        <v>0.0</v>
      </c>
      <c r="O3057" s="129">
        <v>6.0</v>
      </c>
      <c r="P3057" s="129">
        <v>6.0</v>
      </c>
      <c r="Q3057" s="11">
        <f t="array" ref="Q3057">COUNTIF(E3057:E3598, E3057)</f>
        <v>1</v>
      </c>
    </row>
    <row r="3058">
      <c r="A3058" s="129">
        <v>11.0</v>
      </c>
      <c r="B3058" s="129" t="str">
        <f t="array" ref="B3058">IFS(OR(C3058=1, C3058=6, C3058=11, C3058=16), "Mon", OR(C3058=2, C3058=7, C3058=12, C3058=17), "Tue", OR(C3058=3, C3058=8, C3058=13, C3058=18), "Wed",OR(C3058=4, C3058=9, C3058=14, C3058=19), "Thu",OR(C3058=5, C3058=10, C3058=15, C3058=20), "Fri",TRUE, "")</f>
        <v>Wed</v>
      </c>
      <c r="C3058" s="129">
        <v>3.0</v>
      </c>
      <c r="D3058" s="129" t="s">
        <v>8592</v>
      </c>
      <c r="E3058" s="129" t="s">
        <v>4876</v>
      </c>
      <c r="F3058" s="129" t="s">
        <v>29</v>
      </c>
      <c r="G3058" s="129" t="s">
        <v>4877</v>
      </c>
      <c r="H3058" s="129">
        <v>47.0</v>
      </c>
      <c r="I3058" s="163">
        <v>49.0</v>
      </c>
      <c r="J3058" s="163">
        <v>117.0</v>
      </c>
      <c r="K3058" s="129">
        <v>0.0</v>
      </c>
      <c r="L3058" s="129">
        <v>-1.0</v>
      </c>
      <c r="M3058" s="129">
        <v>0.0</v>
      </c>
      <c r="N3058" s="129">
        <v>-1.0</v>
      </c>
      <c r="O3058" s="129">
        <v>8.0</v>
      </c>
      <c r="P3058" s="129">
        <v>7.0</v>
      </c>
      <c r="Q3058" s="11">
        <f t="array" ref="Q3058">COUNTIF(E3058:E3598, E3058)</f>
        <v>1</v>
      </c>
    </row>
    <row r="3059">
      <c r="A3059" s="129">
        <v>11.0</v>
      </c>
      <c r="B3059" s="129" t="str">
        <f t="array" ref="B3059">IFS(OR(C3059=1, C3059=6, C3059=11, C3059=16), "Mon", OR(C3059=2, C3059=7, C3059=12, C3059=17), "Tue", OR(C3059=3, C3059=8, C3059=13, C3059=18), "Wed",OR(C3059=4, C3059=9, C3059=14, C3059=19), "Thu",OR(C3059=5, C3059=10, C3059=15, C3059=20), "Fri",TRUE, "")</f>
        <v>Wed</v>
      </c>
      <c r="C3059" s="129">
        <v>3.0</v>
      </c>
      <c r="D3059" s="129" t="s">
        <v>8592</v>
      </c>
      <c r="E3059" s="129" t="s">
        <v>4898</v>
      </c>
      <c r="F3059" s="129" t="s">
        <v>29</v>
      </c>
      <c r="G3059" s="129" t="s">
        <v>4899</v>
      </c>
      <c r="H3059" s="129">
        <v>44.0</v>
      </c>
      <c r="I3059" s="163">
        <v>59.0</v>
      </c>
      <c r="J3059" s="163">
        <v>154.0</v>
      </c>
      <c r="K3059" s="129">
        <v>1.0</v>
      </c>
      <c r="L3059" s="129">
        <v>0.0</v>
      </c>
      <c r="M3059" s="129">
        <v>0.0</v>
      </c>
      <c r="N3059" s="129">
        <v>1.0</v>
      </c>
      <c r="O3059" s="129">
        <v>9.0</v>
      </c>
      <c r="P3059" s="129">
        <v>10.0</v>
      </c>
      <c r="Q3059" s="11">
        <f t="array" ref="Q3059">COUNTIF(E3059:E3598, E3059)</f>
        <v>1</v>
      </c>
    </row>
    <row r="3060">
      <c r="A3060" s="129">
        <v>11.0</v>
      </c>
      <c r="B3060" s="129" t="str">
        <f t="array" ref="B3060">IFS(OR(C3060=1, C3060=6, C3060=11, C3060=16), "Mon", OR(C3060=2, C3060=7, C3060=12, C3060=17), "Tue", OR(C3060=3, C3060=8, C3060=13, C3060=18), "Wed",OR(C3060=4, C3060=9, C3060=14, C3060=19), "Thu",OR(C3060=5, C3060=10, C3060=15, C3060=20), "Fri",TRUE, "")</f>
        <v>Wed</v>
      </c>
      <c r="C3060" s="129">
        <v>3.0</v>
      </c>
      <c r="D3060" s="129" t="s">
        <v>8592</v>
      </c>
      <c r="E3060" s="129" t="s">
        <v>2174</v>
      </c>
      <c r="F3060" s="129" t="s">
        <v>29</v>
      </c>
      <c r="G3060" s="129" t="s">
        <v>2175</v>
      </c>
      <c r="H3060" s="129">
        <v>51.0</v>
      </c>
      <c r="I3060" s="163">
        <v>112.0</v>
      </c>
      <c r="J3060" s="163">
        <v>228.0</v>
      </c>
      <c r="K3060" s="129">
        <v>1.0</v>
      </c>
      <c r="L3060" s="129">
        <v>0.0</v>
      </c>
      <c r="M3060" s="129">
        <v>0.0</v>
      </c>
      <c r="N3060" s="129">
        <v>1.0</v>
      </c>
      <c r="O3060" s="129">
        <v>10.0</v>
      </c>
      <c r="P3060" s="129">
        <v>10.0</v>
      </c>
      <c r="Q3060" s="11">
        <f t="array" ref="Q3060">COUNTIF(E3060:E3598, E3060)</f>
        <v>1</v>
      </c>
    </row>
    <row r="3061">
      <c r="A3061" s="129">
        <v>11.0</v>
      </c>
      <c r="B3061" s="129" t="str">
        <f t="array" ref="B3061">IFS(OR(C3061=1, C3061=6, C3061=11, C3061=16), "Mon", OR(C3061=2, C3061=7, C3061=12, C3061=17), "Tue", OR(C3061=3, C3061=8, C3061=13, C3061=18), "Wed",OR(C3061=4, C3061=9, C3061=14, C3061=19), "Thu",OR(C3061=5, C3061=10, C3061=15, C3061=20), "Fri",TRUE, "")</f>
        <v>Wed</v>
      </c>
      <c r="C3061" s="129">
        <v>3.0</v>
      </c>
      <c r="D3061" s="129" t="s">
        <v>8592</v>
      </c>
      <c r="E3061" s="129" t="s">
        <v>7510</v>
      </c>
      <c r="F3061" s="129" t="s">
        <v>29</v>
      </c>
      <c r="G3061" s="129" t="s">
        <v>7511</v>
      </c>
      <c r="H3061" s="129">
        <v>45.0</v>
      </c>
      <c r="I3061" s="163">
        <v>73.0</v>
      </c>
      <c r="J3061" s="163">
        <v>324.0</v>
      </c>
      <c r="K3061" s="129">
        <v>0.0</v>
      </c>
      <c r="L3061" s="129">
        <v>-1.0</v>
      </c>
      <c r="M3061" s="129">
        <v>0.0</v>
      </c>
      <c r="N3061" s="129">
        <v>-1.0</v>
      </c>
      <c r="O3061" s="129">
        <v>8.0</v>
      </c>
      <c r="P3061" s="129">
        <v>7.0</v>
      </c>
      <c r="Q3061" s="11">
        <f t="array" ref="Q3061">COUNTIF(E3061:E3598, E3061)</f>
        <v>1</v>
      </c>
    </row>
    <row r="3062">
      <c r="A3062" s="129">
        <v>11.0</v>
      </c>
      <c r="B3062" s="129" t="str">
        <f t="array" ref="B3062">IFS(OR(C3062=1, C3062=6, C3062=11, C3062=16), "Mon", OR(C3062=2, C3062=7, C3062=12, C3062=17), "Tue", OR(C3062=3, C3062=8, C3062=13, C3062=18), "Wed",OR(C3062=4, C3062=9, C3062=14, C3062=19), "Thu",OR(C3062=5, C3062=10, C3062=15, C3062=20), "Fri",TRUE, "")</f>
        <v>Thu</v>
      </c>
      <c r="C3062" s="129">
        <v>4.0</v>
      </c>
      <c r="D3062" s="129" t="s">
        <v>8592</v>
      </c>
      <c r="E3062" s="129" t="s">
        <v>3626</v>
      </c>
      <c r="F3062" s="129" t="s">
        <v>29</v>
      </c>
      <c r="G3062" s="129" t="s">
        <v>3627</v>
      </c>
      <c r="H3062" s="129">
        <v>29.0</v>
      </c>
      <c r="I3062" s="163">
        <v>52.0</v>
      </c>
      <c r="J3062" s="163">
        <v>112.0</v>
      </c>
      <c r="K3062" s="129">
        <v>-1.0</v>
      </c>
      <c r="L3062" s="129">
        <v>-1.0</v>
      </c>
      <c r="M3062" s="129">
        <v>-1.0</v>
      </c>
      <c r="N3062" s="129">
        <v>-3.0</v>
      </c>
      <c r="O3062" s="129">
        <v>7.0</v>
      </c>
      <c r="P3062" s="129">
        <v>4.0</v>
      </c>
      <c r="Q3062" s="11">
        <f t="array" ref="Q3062">COUNTIF(E3062:E3598, E3062)</f>
        <v>1</v>
      </c>
    </row>
    <row r="3063">
      <c r="A3063" s="129">
        <v>11.0</v>
      </c>
      <c r="B3063" s="129" t="str">
        <f t="array" ref="B3063">IFS(OR(C3063=1, C3063=6, C3063=11, C3063=16), "Mon", OR(C3063=2, C3063=7, C3063=12, C3063=17), "Tue", OR(C3063=3, C3063=8, C3063=13, C3063=18), "Wed",OR(C3063=4, C3063=9, C3063=14, C3063=19), "Thu",OR(C3063=5, C3063=10, C3063=15, C3063=20), "Fri",TRUE, "")</f>
        <v>Thu</v>
      </c>
      <c r="C3063" s="129">
        <v>4.0</v>
      </c>
      <c r="D3063" s="129" t="s">
        <v>8592</v>
      </c>
      <c r="E3063" s="129" t="s">
        <v>2314</v>
      </c>
      <c r="F3063" s="129" t="s">
        <v>29</v>
      </c>
      <c r="G3063" s="129" t="s">
        <v>2315</v>
      </c>
      <c r="H3063" s="129">
        <v>62.0</v>
      </c>
      <c r="I3063" s="163">
        <v>145.0</v>
      </c>
      <c r="J3063" s="163">
        <v>256.0</v>
      </c>
      <c r="K3063" s="129">
        <v>0.0</v>
      </c>
      <c r="L3063" s="129">
        <v>0.0</v>
      </c>
      <c r="M3063" s="129">
        <v>0.0</v>
      </c>
      <c r="N3063" s="129">
        <v>0.0</v>
      </c>
      <c r="O3063" s="129">
        <v>10.0</v>
      </c>
      <c r="P3063" s="129">
        <v>10.0</v>
      </c>
      <c r="Q3063" s="11">
        <f t="array" ref="Q3063">COUNTIF(E3063:E3598, E3063)</f>
        <v>1</v>
      </c>
    </row>
    <row r="3064">
      <c r="A3064" s="129">
        <v>11.0</v>
      </c>
      <c r="B3064" s="129" t="str">
        <f t="array" ref="B3064">IFS(OR(C3064=1, C3064=6, C3064=11, C3064=16), "Mon", OR(C3064=2, C3064=7, C3064=12, C3064=17), "Tue", OR(C3064=3, C3064=8, C3064=13, C3064=18), "Wed",OR(C3064=4, C3064=9, C3064=14, C3064=19), "Thu",OR(C3064=5, C3064=10, C3064=15, C3064=20), "Fri",TRUE, "")</f>
        <v>Thu</v>
      </c>
      <c r="C3064" s="129">
        <v>4.0</v>
      </c>
      <c r="D3064" s="129" t="s">
        <v>8592</v>
      </c>
      <c r="E3064" s="129" t="s">
        <v>6418</v>
      </c>
      <c r="F3064" s="129" t="s">
        <v>29</v>
      </c>
      <c r="G3064" s="129" t="s">
        <v>6419</v>
      </c>
      <c r="H3064" s="129">
        <v>42.0</v>
      </c>
      <c r="I3064" s="163">
        <v>96.0</v>
      </c>
      <c r="J3064" s="163">
        <v>236.0</v>
      </c>
      <c r="K3064" s="129">
        <v>0.0</v>
      </c>
      <c r="L3064" s="129">
        <v>0.0</v>
      </c>
      <c r="M3064" s="129">
        <v>0.0</v>
      </c>
      <c r="N3064" s="129">
        <v>0.0</v>
      </c>
      <c r="O3064" s="129">
        <v>6.0</v>
      </c>
      <c r="P3064" s="129">
        <v>6.0</v>
      </c>
      <c r="Q3064" s="11">
        <f t="array" ref="Q3064">COUNTIF(E3064:E3598, E3064)</f>
        <v>2</v>
      </c>
    </row>
    <row r="3065">
      <c r="A3065" s="129">
        <v>11.0</v>
      </c>
      <c r="B3065" s="129" t="str">
        <f t="array" ref="B3065">IFS(OR(C3065=1, C3065=6, C3065=11, C3065=16), "Mon", OR(C3065=2, C3065=7, C3065=12, C3065=17), "Tue", OR(C3065=3, C3065=8, C3065=13, C3065=18), "Wed",OR(C3065=4, C3065=9, C3065=14, C3065=19), "Thu",OR(C3065=5, C3065=10, C3065=15, C3065=20), "Fri",TRUE, "")</f>
        <v>Thu</v>
      </c>
      <c r="C3065" s="129">
        <v>4.0</v>
      </c>
      <c r="D3065" s="129" t="s">
        <v>8592</v>
      </c>
      <c r="E3065" s="129" t="s">
        <v>2666</v>
      </c>
      <c r="F3065" s="129" t="s">
        <v>29</v>
      </c>
      <c r="G3065" s="129" t="s">
        <v>2667</v>
      </c>
      <c r="H3065" s="129">
        <v>45.0</v>
      </c>
      <c r="I3065" s="163">
        <v>75.0</v>
      </c>
      <c r="J3065" s="163">
        <v>252.0</v>
      </c>
      <c r="K3065" s="129">
        <v>0.0</v>
      </c>
      <c r="L3065" s="129">
        <v>-1.0</v>
      </c>
      <c r="M3065" s="129">
        <v>0.0</v>
      </c>
      <c r="N3065" s="129">
        <v>-1.0</v>
      </c>
      <c r="O3065" s="129">
        <v>6.0</v>
      </c>
      <c r="P3065" s="129">
        <v>5.0</v>
      </c>
      <c r="Q3065" s="11">
        <f t="array" ref="Q3065">COUNTIF(E3065:E3598, E3065)</f>
        <v>1</v>
      </c>
    </row>
    <row r="3066">
      <c r="A3066" s="129">
        <v>11.0</v>
      </c>
      <c r="B3066" s="129" t="str">
        <f t="array" ref="B3066">IFS(OR(C3066=1, C3066=6, C3066=11, C3066=16), "Mon", OR(C3066=2, C3066=7, C3066=12, C3066=17), "Tue", OR(C3066=3, C3066=8, C3066=13, C3066=18), "Wed",OR(C3066=4, C3066=9, C3066=14, C3066=19), "Thu",OR(C3066=5, C3066=10, C3066=15, C3066=20), "Fri",TRUE, "")</f>
        <v>Thu</v>
      </c>
      <c r="C3066" s="129">
        <v>4.0</v>
      </c>
      <c r="D3066" s="129" t="s">
        <v>8592</v>
      </c>
      <c r="E3066" s="129" t="s">
        <v>815</v>
      </c>
      <c r="F3066" s="129" t="s">
        <v>29</v>
      </c>
      <c r="G3066" s="129" t="s">
        <v>816</v>
      </c>
      <c r="H3066" s="129">
        <v>33.0</v>
      </c>
      <c r="I3066" s="163">
        <v>167.0</v>
      </c>
      <c r="J3066" s="163">
        <v>453.0</v>
      </c>
      <c r="K3066" s="129">
        <v>0.0</v>
      </c>
      <c r="L3066" s="129">
        <v>-1.0</v>
      </c>
      <c r="M3066" s="129">
        <v>-1.0</v>
      </c>
      <c r="N3066" s="129">
        <v>-2.0</v>
      </c>
      <c r="O3066" s="129">
        <v>7.0</v>
      </c>
      <c r="P3066" s="129">
        <v>5.0</v>
      </c>
      <c r="Q3066" s="11">
        <f t="array" ref="Q3066">COUNTIF(E3066:E3598, E3066)</f>
        <v>1</v>
      </c>
    </row>
    <row r="3067">
      <c r="A3067" s="129">
        <v>11.0</v>
      </c>
      <c r="B3067" s="129" t="str">
        <f t="array" ref="B3067">IFS(OR(C3067=1, C3067=6, C3067=11, C3067=16), "Mon", OR(C3067=2, C3067=7, C3067=12, C3067=17), "Tue", OR(C3067=3, C3067=8, C3067=13, C3067=18), "Wed",OR(C3067=4, C3067=9, C3067=14, C3067=19), "Thu",OR(C3067=5, C3067=10, C3067=15, C3067=20), "Fri",TRUE, "")</f>
        <v>Thu</v>
      </c>
      <c r="C3067" s="129">
        <v>4.0</v>
      </c>
      <c r="D3067" s="129" t="s">
        <v>8592</v>
      </c>
      <c r="E3067" s="129" t="s">
        <v>1649</v>
      </c>
      <c r="F3067" s="129" t="s">
        <v>29</v>
      </c>
      <c r="G3067" s="129" t="s">
        <v>1650</v>
      </c>
      <c r="H3067" s="129">
        <v>55.0</v>
      </c>
      <c r="I3067" s="163">
        <v>49.0</v>
      </c>
      <c r="J3067" s="163">
        <v>138.0</v>
      </c>
      <c r="K3067" s="129">
        <v>0.0</v>
      </c>
      <c r="L3067" s="129">
        <v>0.0</v>
      </c>
      <c r="M3067" s="129">
        <v>-1.0</v>
      </c>
      <c r="N3067" s="129">
        <v>-1.0</v>
      </c>
      <c r="O3067" s="129">
        <v>10.0</v>
      </c>
      <c r="P3067" s="129">
        <v>9.0</v>
      </c>
      <c r="Q3067" s="11">
        <f t="array" ref="Q3067">COUNTIF(E3067:E3598, E3067)</f>
        <v>1</v>
      </c>
    </row>
    <row r="3068">
      <c r="A3068" s="129">
        <v>11.0</v>
      </c>
      <c r="B3068" s="129" t="str">
        <f t="array" ref="B3068">IFS(OR(C3068=1, C3068=6, C3068=11, C3068=16), "Mon", OR(C3068=2, C3068=7, C3068=12, C3068=17), "Tue", OR(C3068=3, C3068=8, C3068=13, C3068=18), "Wed",OR(C3068=4, C3068=9, C3068=14, C3068=19), "Thu",OR(C3068=5, C3068=10, C3068=15, C3068=20), "Fri",TRUE, "")</f>
        <v>Fri</v>
      </c>
      <c r="C3068" s="129">
        <v>5.0</v>
      </c>
      <c r="D3068" s="129" t="s">
        <v>8592</v>
      </c>
      <c r="E3068" s="129" t="s">
        <v>1019</v>
      </c>
      <c r="F3068" s="129" t="s">
        <v>29</v>
      </c>
      <c r="G3068" s="129" t="s">
        <v>1020</v>
      </c>
      <c r="H3068" s="129">
        <v>41.0</v>
      </c>
      <c r="I3068" s="163">
        <v>51.0</v>
      </c>
      <c r="J3068" s="163">
        <v>164.0</v>
      </c>
      <c r="K3068" s="129">
        <v>1.0</v>
      </c>
      <c r="L3068" s="129">
        <v>-1.0</v>
      </c>
      <c r="M3068" s="129">
        <v>0.0</v>
      </c>
      <c r="N3068" s="129">
        <v>0.0</v>
      </c>
      <c r="O3068" s="129">
        <v>9.0</v>
      </c>
      <c r="P3068" s="129">
        <v>9.0</v>
      </c>
      <c r="Q3068" s="11">
        <f t="array" ref="Q3068">COUNTIF(E3068:E3598, E3068)</f>
        <v>1</v>
      </c>
    </row>
    <row r="3069">
      <c r="A3069" s="129">
        <v>11.0</v>
      </c>
      <c r="B3069" s="129" t="str">
        <f t="array" ref="B3069">IFS(OR(C3069=1, C3069=6, C3069=11, C3069=16), "Mon", OR(C3069=2, C3069=7, C3069=12, C3069=17), "Tue", OR(C3069=3, C3069=8, C3069=13, C3069=18), "Wed",OR(C3069=4, C3069=9, C3069=14, C3069=19), "Thu",OR(C3069=5, C3069=10, C3069=15, C3069=20), "Fri",TRUE, "")</f>
        <v>Fri</v>
      </c>
      <c r="C3069" s="129">
        <v>5.0</v>
      </c>
      <c r="D3069" s="129" t="s">
        <v>8592</v>
      </c>
      <c r="E3069" s="129" t="s">
        <v>813</v>
      </c>
      <c r="F3069" s="129" t="s">
        <v>29</v>
      </c>
      <c r="G3069" s="129" t="s">
        <v>814</v>
      </c>
      <c r="H3069" s="129">
        <v>38.0</v>
      </c>
      <c r="I3069" s="163">
        <v>50.0</v>
      </c>
      <c r="J3069" s="163">
        <v>172.0</v>
      </c>
      <c r="K3069" s="129">
        <v>0.0</v>
      </c>
      <c r="L3069" s="129">
        <v>0.0</v>
      </c>
      <c r="M3069" s="129">
        <v>0.0</v>
      </c>
      <c r="N3069" s="129">
        <v>0.0</v>
      </c>
      <c r="O3069" s="129">
        <v>10.0</v>
      </c>
      <c r="P3069" s="129">
        <v>10.0</v>
      </c>
      <c r="Q3069" s="11">
        <f t="array" ref="Q3069">COUNTIF(E3069:E3598, E3069)</f>
        <v>1</v>
      </c>
    </row>
    <row r="3070">
      <c r="A3070" s="129">
        <v>11.0</v>
      </c>
      <c r="B3070" s="129" t="str">
        <f t="array" ref="B3070">IFS(OR(C3070=1, C3070=6, C3070=11, C3070=16), "Mon", OR(C3070=2, C3070=7, C3070=12, C3070=17), "Tue", OR(C3070=3, C3070=8, C3070=13, C3070=18), "Wed",OR(C3070=4, C3070=9, C3070=14, C3070=19), "Thu",OR(C3070=5, C3070=10, C3070=15, C3070=20), "Fri",TRUE, "")</f>
        <v>Fri</v>
      </c>
      <c r="C3070" s="129">
        <v>5.0</v>
      </c>
      <c r="D3070" s="129" t="s">
        <v>8592</v>
      </c>
      <c r="E3070" s="129" t="s">
        <v>455</v>
      </c>
      <c r="F3070" s="129" t="s">
        <v>29</v>
      </c>
      <c r="G3070" s="129" t="s">
        <v>456</v>
      </c>
      <c r="H3070" s="129">
        <v>62.0</v>
      </c>
      <c r="I3070" s="163">
        <v>51.0</v>
      </c>
      <c r="J3070" s="163">
        <v>150.0</v>
      </c>
      <c r="K3070" s="129">
        <v>0.0</v>
      </c>
      <c r="L3070" s="129">
        <v>0.0</v>
      </c>
      <c r="M3070" s="129">
        <v>0.0</v>
      </c>
      <c r="N3070" s="129">
        <v>0.0</v>
      </c>
      <c r="O3070" s="129">
        <v>9.0</v>
      </c>
      <c r="P3070" s="129">
        <v>9.0</v>
      </c>
      <c r="Q3070" s="11">
        <f t="array" ref="Q3070">COUNTIF(E3070:E3598, E3070)</f>
        <v>1</v>
      </c>
    </row>
    <row r="3071">
      <c r="A3071" s="129">
        <v>11.0</v>
      </c>
      <c r="B3071" s="129" t="str">
        <f t="array" ref="B3071">IFS(OR(C3071=1, C3071=6, C3071=11, C3071=16), "Mon", OR(C3071=2, C3071=7, C3071=12, C3071=17), "Tue", OR(C3071=3, C3071=8, C3071=13, C3071=18), "Wed",OR(C3071=4, C3071=9, C3071=14, C3071=19), "Thu",OR(C3071=5, C3071=10, C3071=15, C3071=20), "Fri",TRUE, "")</f>
        <v>Fri</v>
      </c>
      <c r="C3071" s="129">
        <v>5.0</v>
      </c>
      <c r="D3071" s="129" t="s">
        <v>8592</v>
      </c>
      <c r="E3071" s="129" t="s">
        <v>7822</v>
      </c>
      <c r="F3071" s="129" t="s">
        <v>29</v>
      </c>
      <c r="G3071" s="129" t="s">
        <v>7823</v>
      </c>
      <c r="H3071" s="129">
        <v>64.0</v>
      </c>
      <c r="I3071" s="163">
        <v>89.0</v>
      </c>
      <c r="J3071" s="163">
        <v>270.0</v>
      </c>
      <c r="K3071" s="129">
        <v>0.0</v>
      </c>
      <c r="L3071" s="129">
        <v>0.0</v>
      </c>
      <c r="M3071" s="129">
        <v>0.0</v>
      </c>
      <c r="N3071" s="129">
        <v>0.0</v>
      </c>
      <c r="O3071" s="129">
        <v>10.0</v>
      </c>
      <c r="P3071" s="129">
        <v>10.0</v>
      </c>
      <c r="Q3071" s="11">
        <f t="array" ref="Q3071">COUNTIF(E3071:E3598, E3071)</f>
        <v>1</v>
      </c>
    </row>
    <row r="3072">
      <c r="A3072" s="129">
        <v>11.0</v>
      </c>
      <c r="B3072" s="129" t="str">
        <f t="array" ref="B3072">IFS(OR(C3072=1, C3072=6, C3072=11, C3072=16), "Mon", OR(C3072=2, C3072=7, C3072=12, C3072=17), "Tue", OR(C3072=3, C3072=8, C3072=13, C3072=18), "Wed",OR(C3072=4, C3072=9, C3072=14, C3072=19), "Thu",OR(C3072=5, C3072=10, C3072=15, C3072=20), "Fri",TRUE, "")</f>
        <v>Fri</v>
      </c>
      <c r="C3072" s="129">
        <v>5.0</v>
      </c>
      <c r="D3072" s="129" t="s">
        <v>8592</v>
      </c>
      <c r="E3072" s="129" t="s">
        <v>1503</v>
      </c>
      <c r="F3072" s="129" t="s">
        <v>29</v>
      </c>
      <c r="G3072" s="129" t="s">
        <v>1504</v>
      </c>
      <c r="H3072" s="129">
        <v>34.0</v>
      </c>
      <c r="I3072" s="163">
        <v>60.0</v>
      </c>
      <c r="J3072" s="163">
        <v>167.0</v>
      </c>
      <c r="K3072" s="129">
        <v>0.0</v>
      </c>
      <c r="L3072" s="129">
        <v>0.0</v>
      </c>
      <c r="M3072" s="129">
        <v>0.0</v>
      </c>
      <c r="N3072" s="129">
        <v>0.0</v>
      </c>
      <c r="O3072" s="129">
        <v>10.0</v>
      </c>
      <c r="P3072" s="129">
        <v>10.0</v>
      </c>
      <c r="Q3072" s="11">
        <f t="array" ref="Q3072">COUNTIF(E3072:E3598, E3072)</f>
        <v>1</v>
      </c>
    </row>
    <row r="3073">
      <c r="A3073" s="129">
        <v>11.0</v>
      </c>
      <c r="B3073" s="129" t="str">
        <f t="array" ref="B3073">IFS(OR(C3073=1, C3073=6, C3073=11, C3073=16), "Mon", OR(C3073=2, C3073=7, C3073=12, C3073=17), "Tue", OR(C3073=3, C3073=8, C3073=13, C3073=18), "Wed",OR(C3073=4, C3073=9, C3073=14, C3073=19), "Thu",OR(C3073=5, C3073=10, C3073=15, C3073=20), "Fri",TRUE, "")</f>
        <v>Fri</v>
      </c>
      <c r="C3073" s="129">
        <v>5.0</v>
      </c>
      <c r="D3073" s="129" t="s">
        <v>8592</v>
      </c>
      <c r="E3073" s="129" t="s">
        <v>3334</v>
      </c>
      <c r="F3073" s="129" t="s">
        <v>29</v>
      </c>
      <c r="G3073" s="129" t="s">
        <v>3335</v>
      </c>
      <c r="H3073" s="129">
        <v>25.0</v>
      </c>
      <c r="I3073" s="163">
        <v>62.0</v>
      </c>
      <c r="J3073" s="163">
        <v>176.0</v>
      </c>
      <c r="K3073" s="129">
        <v>-1.0</v>
      </c>
      <c r="L3073" s="129">
        <v>-1.0</v>
      </c>
      <c r="M3073" s="129">
        <v>0.0</v>
      </c>
      <c r="N3073" s="129">
        <v>-2.0</v>
      </c>
      <c r="O3073" s="129">
        <v>8.0</v>
      </c>
      <c r="P3073" s="129">
        <v>6.0</v>
      </c>
      <c r="Q3073" s="11">
        <f t="array" ref="Q3073">COUNTIF(E3073:E3598, E3073)</f>
        <v>1</v>
      </c>
    </row>
    <row r="3074">
      <c r="A3074" s="129">
        <v>11.0</v>
      </c>
      <c r="B3074" s="129" t="str">
        <f t="array" ref="B3074">IFS(OR(C3074=1, C3074=6, C3074=11, C3074=16), "Mon", OR(C3074=2, C3074=7, C3074=12, C3074=17), "Tue", OR(C3074=3, C3074=8, C3074=13, C3074=18), "Wed",OR(C3074=4, C3074=9, C3074=14, C3074=19), "Thu",OR(C3074=5, C3074=10, C3074=15, C3074=20), "Fri",TRUE, "")</f>
        <v>Mon</v>
      </c>
      <c r="C3074" s="129">
        <v>6.0</v>
      </c>
      <c r="D3074" s="129" t="s">
        <v>8592</v>
      </c>
      <c r="E3074" s="129" t="s">
        <v>6508</v>
      </c>
      <c r="F3074" s="129" t="s">
        <v>29</v>
      </c>
      <c r="G3074" s="129" t="s">
        <v>6509</v>
      </c>
      <c r="H3074" s="129">
        <v>69.0</v>
      </c>
      <c r="I3074" s="163">
        <v>51.0</v>
      </c>
      <c r="J3074" s="163">
        <v>118.0</v>
      </c>
      <c r="K3074" s="129">
        <v>0.0</v>
      </c>
      <c r="L3074" s="129">
        <v>-1.0</v>
      </c>
      <c r="M3074" s="129">
        <v>0.0</v>
      </c>
      <c r="N3074" s="129">
        <v>-1.0</v>
      </c>
      <c r="O3074" s="129">
        <v>6.0</v>
      </c>
      <c r="P3074" s="129">
        <v>5.0</v>
      </c>
      <c r="Q3074" s="11">
        <f t="array" ref="Q3074">COUNTIF(E3074:E3598, E3074)</f>
        <v>1</v>
      </c>
    </row>
    <row r="3075">
      <c r="A3075" s="129">
        <v>11.0</v>
      </c>
      <c r="B3075" s="129" t="str">
        <f t="array" ref="B3075">IFS(OR(C3075=1, C3075=6, C3075=11, C3075=16), "Mon", OR(C3075=2, C3075=7, C3075=12, C3075=17), "Tue", OR(C3075=3, C3075=8, C3075=13, C3075=18), "Wed",OR(C3075=4, C3075=9, C3075=14, C3075=19), "Thu",OR(C3075=5, C3075=10, C3075=15, C3075=20), "Fri",TRUE, "")</f>
        <v>Mon</v>
      </c>
      <c r="C3075" s="129">
        <v>6.0</v>
      </c>
      <c r="D3075" s="129" t="s">
        <v>8592</v>
      </c>
      <c r="E3075" s="129" t="s">
        <v>999</v>
      </c>
      <c r="F3075" s="129" t="s">
        <v>29</v>
      </c>
      <c r="G3075" s="129" t="s">
        <v>1000</v>
      </c>
      <c r="H3075" s="129">
        <v>64.0</v>
      </c>
      <c r="I3075" s="163">
        <v>74.0</v>
      </c>
      <c r="J3075" s="163">
        <v>129.0</v>
      </c>
      <c r="K3075" s="129">
        <v>0.0</v>
      </c>
      <c r="L3075" s="129">
        <v>0.0</v>
      </c>
      <c r="M3075" s="129">
        <v>0.0</v>
      </c>
      <c r="N3075" s="129">
        <v>0.0</v>
      </c>
      <c r="O3075" s="129">
        <v>10.0</v>
      </c>
      <c r="P3075" s="129">
        <v>10.0</v>
      </c>
      <c r="Q3075" s="11">
        <f t="array" ref="Q3075">COUNTIF(E3075:E3598, E3075)</f>
        <v>1</v>
      </c>
    </row>
    <row r="3076">
      <c r="A3076" s="129">
        <v>11.0</v>
      </c>
      <c r="B3076" s="129" t="str">
        <f t="array" ref="B3076">IFS(OR(C3076=1, C3076=6, C3076=11, C3076=16), "Mon", OR(C3076=2, C3076=7, C3076=12, C3076=17), "Tue", OR(C3076=3, C3076=8, C3076=13, C3076=18), "Wed",OR(C3076=4, C3076=9, C3076=14, C3076=19), "Thu",OR(C3076=5, C3076=10, C3076=15, C3076=20), "Fri",TRUE, "")</f>
        <v>Mon</v>
      </c>
      <c r="C3076" s="129">
        <v>6.0</v>
      </c>
      <c r="D3076" s="129" t="s">
        <v>8592</v>
      </c>
      <c r="E3076" s="129" t="s">
        <v>6082</v>
      </c>
      <c r="F3076" s="129" t="s">
        <v>29</v>
      </c>
      <c r="G3076" s="129" t="s">
        <v>6083</v>
      </c>
      <c r="H3076" s="129">
        <v>50.0</v>
      </c>
      <c r="I3076" s="163">
        <v>66.0</v>
      </c>
      <c r="J3076" s="163">
        <v>136.0</v>
      </c>
      <c r="K3076" s="129">
        <v>0.0</v>
      </c>
      <c r="L3076" s="129">
        <v>0.0</v>
      </c>
      <c r="M3076" s="129">
        <v>0.0</v>
      </c>
      <c r="N3076" s="129">
        <v>0.0</v>
      </c>
      <c r="O3076" s="129">
        <v>6.0</v>
      </c>
      <c r="P3076" s="129">
        <v>6.0</v>
      </c>
      <c r="Q3076" s="11">
        <f t="array" ref="Q3076">COUNTIF(E3076:E3598, E3076)</f>
        <v>1</v>
      </c>
    </row>
    <row r="3077">
      <c r="A3077" s="129">
        <v>11.0</v>
      </c>
      <c r="B3077" s="129" t="str">
        <f t="array" ref="B3077">IFS(OR(C3077=1, C3077=6, C3077=11, C3077=16), "Mon", OR(C3077=2, C3077=7, C3077=12, C3077=17), "Tue", OR(C3077=3, C3077=8, C3077=13, C3077=18), "Wed",OR(C3077=4, C3077=9, C3077=14, C3077=19), "Thu",OR(C3077=5, C3077=10, C3077=15, C3077=20), "Fri",TRUE, "")</f>
        <v>Mon</v>
      </c>
      <c r="C3077" s="129">
        <v>6.0</v>
      </c>
      <c r="D3077" s="129" t="s">
        <v>8592</v>
      </c>
      <c r="E3077" s="129" t="s">
        <v>5552</v>
      </c>
      <c r="F3077" s="129" t="s">
        <v>29</v>
      </c>
      <c r="G3077" s="129" t="s">
        <v>5553</v>
      </c>
      <c r="H3077" s="129">
        <v>35.0</v>
      </c>
      <c r="I3077" s="163">
        <v>140.0</v>
      </c>
      <c r="J3077" s="163">
        <v>396.0</v>
      </c>
      <c r="K3077" s="129">
        <v>0.0</v>
      </c>
      <c r="L3077" s="129">
        <v>0.0</v>
      </c>
      <c r="M3077" s="129">
        <v>0.0</v>
      </c>
      <c r="N3077" s="129">
        <v>0.0</v>
      </c>
      <c r="O3077" s="129">
        <v>10.0</v>
      </c>
      <c r="P3077" s="129">
        <v>10.0</v>
      </c>
      <c r="Q3077" s="11">
        <f t="array" ref="Q3077">COUNTIF(E3077:E3598, E3077)</f>
        <v>2</v>
      </c>
    </row>
    <row r="3078">
      <c r="A3078" s="129">
        <v>11.0</v>
      </c>
      <c r="B3078" s="129" t="str">
        <f t="array" ref="B3078">IFS(OR(C3078=1, C3078=6, C3078=11, C3078=16), "Mon", OR(C3078=2, C3078=7, C3078=12, C3078=17), "Tue", OR(C3078=3, C3078=8, C3078=13, C3078=18), "Wed",OR(C3078=4, C3078=9, C3078=14, C3078=19), "Thu",OR(C3078=5, C3078=10, C3078=15, C3078=20), "Fri",TRUE, "")</f>
        <v>Mon</v>
      </c>
      <c r="C3078" s="129">
        <v>6.0</v>
      </c>
      <c r="D3078" s="129" t="s">
        <v>8592</v>
      </c>
      <c r="E3078" s="129" t="s">
        <v>5112</v>
      </c>
      <c r="F3078" s="129" t="s">
        <v>29</v>
      </c>
      <c r="G3078" s="129" t="s">
        <v>5113</v>
      </c>
      <c r="H3078" s="129">
        <v>62.0</v>
      </c>
      <c r="I3078" s="163">
        <v>67.0</v>
      </c>
      <c r="J3078" s="163">
        <v>128.0</v>
      </c>
      <c r="K3078" s="129">
        <v>0.0</v>
      </c>
      <c r="L3078" s="129">
        <v>-1.0</v>
      </c>
      <c r="M3078" s="129">
        <v>0.0</v>
      </c>
      <c r="N3078" s="129">
        <v>-1.0</v>
      </c>
      <c r="O3078" s="129">
        <v>10.0</v>
      </c>
      <c r="P3078" s="129">
        <v>9.0</v>
      </c>
      <c r="Q3078" s="11">
        <f t="array" ref="Q3078">COUNTIF(E3078:E3598, E3078)</f>
        <v>1</v>
      </c>
    </row>
    <row r="3079">
      <c r="A3079" s="129">
        <v>11.0</v>
      </c>
      <c r="B3079" s="129" t="str">
        <f t="array" ref="B3079">IFS(OR(C3079=1, C3079=6, C3079=11, C3079=16), "Mon", OR(C3079=2, C3079=7, C3079=12, C3079=17), "Tue", OR(C3079=3, C3079=8, C3079=13, C3079=18), "Wed",OR(C3079=4, C3079=9, C3079=14, C3079=19), "Thu",OR(C3079=5, C3079=10, C3079=15, C3079=20), "Fri",TRUE, "")</f>
        <v>Mon</v>
      </c>
      <c r="C3079" s="129">
        <v>6.0</v>
      </c>
      <c r="D3079" s="129" t="s">
        <v>8592</v>
      </c>
      <c r="E3079" s="129" t="s">
        <v>1682</v>
      </c>
      <c r="F3079" s="129" t="s">
        <v>29</v>
      </c>
      <c r="G3079" s="129" t="s">
        <v>1683</v>
      </c>
      <c r="H3079" s="129">
        <v>41.0</v>
      </c>
      <c r="I3079" s="163">
        <v>164.0</v>
      </c>
      <c r="J3079" s="163">
        <v>459.0</v>
      </c>
      <c r="K3079" s="129">
        <v>0.0</v>
      </c>
      <c r="L3079" s="129">
        <v>0.0</v>
      </c>
      <c r="M3079" s="129">
        <v>0.0</v>
      </c>
      <c r="N3079" s="129">
        <v>0.0</v>
      </c>
      <c r="O3079" s="129">
        <v>10.0</v>
      </c>
      <c r="P3079" s="129">
        <v>10.0</v>
      </c>
      <c r="Q3079" s="11">
        <f t="array" ref="Q3079">COUNTIF(E3079:E3598, E3079)</f>
        <v>2</v>
      </c>
    </row>
    <row r="3080">
      <c r="A3080" s="129">
        <v>11.0</v>
      </c>
      <c r="B3080" s="129" t="str">
        <f t="array" ref="B3080">IFS(OR(C3080=1, C3080=6, C3080=11, C3080=16), "Mon", OR(C3080=2, C3080=7, C3080=12, C3080=17), "Tue", OR(C3080=3, C3080=8, C3080=13, C3080=18), "Wed",OR(C3080=4, C3080=9, C3080=14, C3080=19), "Thu",OR(C3080=5, C3080=10, C3080=15, C3080=20), "Fri",TRUE, "")</f>
        <v>Tue</v>
      </c>
      <c r="C3080" s="129">
        <v>7.0</v>
      </c>
      <c r="D3080" s="129" t="s">
        <v>8592</v>
      </c>
      <c r="E3080" s="129" t="s">
        <v>5322</v>
      </c>
      <c r="F3080" s="129" t="s">
        <v>29</v>
      </c>
      <c r="G3080" s="129" t="s">
        <v>5323</v>
      </c>
      <c r="H3080" s="129">
        <v>22.0</v>
      </c>
      <c r="I3080" s="163">
        <v>80.0</v>
      </c>
      <c r="J3080" s="163">
        <v>125.0</v>
      </c>
      <c r="K3080" s="129">
        <v>0.0</v>
      </c>
      <c r="L3080" s="129">
        <v>0.0</v>
      </c>
      <c r="M3080" s="129">
        <v>0.0</v>
      </c>
      <c r="N3080" s="129">
        <v>0.0</v>
      </c>
      <c r="O3080" s="129">
        <v>10.0</v>
      </c>
      <c r="P3080" s="129">
        <v>10.0</v>
      </c>
      <c r="Q3080" s="11">
        <f t="array" ref="Q3080">COUNTIF(E3080:E3598, E3080)</f>
        <v>1</v>
      </c>
    </row>
    <row r="3081">
      <c r="A3081" s="129">
        <v>11.0</v>
      </c>
      <c r="B3081" s="129" t="str">
        <f t="array" ref="B3081">IFS(OR(C3081=1, C3081=6, C3081=11, C3081=16), "Mon", OR(C3081=2, C3081=7, C3081=12, C3081=17), "Tue", OR(C3081=3, C3081=8, C3081=13, C3081=18), "Wed",OR(C3081=4, C3081=9, C3081=14, C3081=19), "Thu",OR(C3081=5, C3081=10, C3081=15, C3081=20), "Fri",TRUE, "")</f>
        <v>Tue</v>
      </c>
      <c r="C3081" s="129">
        <v>7.0</v>
      </c>
      <c r="D3081" s="129" t="s">
        <v>8592</v>
      </c>
      <c r="E3081" s="129" t="s">
        <v>4724</v>
      </c>
      <c r="F3081" s="129" t="s">
        <v>29</v>
      </c>
      <c r="G3081" s="129" t="s">
        <v>4725</v>
      </c>
      <c r="H3081" s="129">
        <v>45.0</v>
      </c>
      <c r="I3081" s="163">
        <v>59.0</v>
      </c>
      <c r="J3081" s="163">
        <v>179.0</v>
      </c>
      <c r="K3081" s="129">
        <v>0.0</v>
      </c>
      <c r="L3081" s="129">
        <v>-1.0</v>
      </c>
      <c r="M3081" s="129">
        <v>0.0</v>
      </c>
      <c r="N3081" s="129">
        <v>-1.0</v>
      </c>
      <c r="O3081" s="129">
        <v>10.0</v>
      </c>
      <c r="P3081" s="129">
        <v>9.0</v>
      </c>
      <c r="Q3081" s="11">
        <f t="array" ref="Q3081">COUNTIF(E3081:E3598, E3081)</f>
        <v>1</v>
      </c>
    </row>
    <row r="3082">
      <c r="A3082" s="129">
        <v>11.0</v>
      </c>
      <c r="B3082" s="129" t="str">
        <f t="array" ref="B3082">IFS(OR(C3082=1, C3082=6, C3082=11, C3082=16), "Mon", OR(C3082=2, C3082=7, C3082=12, C3082=17), "Tue", OR(C3082=3, C3082=8, C3082=13, C3082=18), "Wed",OR(C3082=4, C3082=9, C3082=14, C3082=19), "Thu",OR(C3082=5, C3082=10, C3082=15, C3082=20), "Fri",TRUE, "")</f>
        <v>Tue</v>
      </c>
      <c r="C3082" s="129">
        <v>7.0</v>
      </c>
      <c r="D3082" s="129" t="s">
        <v>8592</v>
      </c>
      <c r="E3082" s="129" t="s">
        <v>1001</v>
      </c>
      <c r="F3082" s="129" t="s">
        <v>29</v>
      </c>
      <c r="G3082" s="129" t="s">
        <v>1002</v>
      </c>
      <c r="H3082" s="129">
        <v>55.0</v>
      </c>
      <c r="I3082" s="163">
        <v>113.0</v>
      </c>
      <c r="J3082" s="163">
        <v>360.0</v>
      </c>
      <c r="K3082" s="129">
        <v>1.0</v>
      </c>
      <c r="L3082" s="129">
        <v>0.0</v>
      </c>
      <c r="M3082" s="129">
        <v>0.0</v>
      </c>
      <c r="N3082" s="129">
        <v>1.0</v>
      </c>
      <c r="O3082" s="129">
        <v>10.0</v>
      </c>
      <c r="P3082" s="129">
        <v>10.0</v>
      </c>
      <c r="Q3082" s="11">
        <f t="array" ref="Q3082">COUNTIF(E3082:E3598, E3082)</f>
        <v>1</v>
      </c>
    </row>
    <row r="3083">
      <c r="A3083" s="129">
        <v>11.0</v>
      </c>
      <c r="B3083" s="129" t="str">
        <f t="array" ref="B3083">IFS(OR(C3083=1, C3083=6, C3083=11, C3083=16), "Mon", OR(C3083=2, C3083=7, C3083=12, C3083=17), "Tue", OR(C3083=3, C3083=8, C3083=13, C3083=18), "Wed",OR(C3083=4, C3083=9, C3083=14, C3083=19), "Thu",OR(C3083=5, C3083=10, C3083=15, C3083=20), "Fri",TRUE, "")</f>
        <v>Tue</v>
      </c>
      <c r="C3083" s="129">
        <v>7.0</v>
      </c>
      <c r="D3083" s="129" t="s">
        <v>8592</v>
      </c>
      <c r="E3083" s="129" t="s">
        <v>427</v>
      </c>
      <c r="F3083" s="129" t="s">
        <v>29</v>
      </c>
      <c r="G3083" s="129" t="s">
        <v>428</v>
      </c>
      <c r="H3083" s="129">
        <v>56.0</v>
      </c>
      <c r="I3083" s="163">
        <v>154.0</v>
      </c>
      <c r="J3083" s="163">
        <v>453.0</v>
      </c>
      <c r="K3083" s="129">
        <v>0.0</v>
      </c>
      <c r="L3083" s="129">
        <v>0.0</v>
      </c>
      <c r="M3083" s="129">
        <v>0.0</v>
      </c>
      <c r="N3083" s="129">
        <v>0.0</v>
      </c>
      <c r="O3083" s="129">
        <v>10.0</v>
      </c>
      <c r="P3083" s="129">
        <v>10.0</v>
      </c>
      <c r="Q3083" s="11">
        <f t="array" ref="Q3083">COUNTIF(E3083:E3598, E3083)</f>
        <v>1</v>
      </c>
    </row>
    <row r="3084">
      <c r="A3084" s="129">
        <v>11.0</v>
      </c>
      <c r="B3084" s="129" t="str">
        <f t="array" ref="B3084">IFS(OR(C3084=1, C3084=6, C3084=11, C3084=16), "Mon", OR(C3084=2, C3084=7, C3084=12, C3084=17), "Tue", OR(C3084=3, C3084=8, C3084=13, C3084=18), "Wed",OR(C3084=4, C3084=9, C3084=14, C3084=19), "Thu",OR(C3084=5, C3084=10, C3084=15, C3084=20), "Fri",TRUE, "")</f>
        <v>Tue</v>
      </c>
      <c r="C3084" s="129">
        <v>7.0</v>
      </c>
      <c r="D3084" s="129" t="s">
        <v>8592</v>
      </c>
      <c r="E3084" s="129" t="s">
        <v>4352</v>
      </c>
      <c r="F3084" s="129" t="s">
        <v>29</v>
      </c>
      <c r="G3084" s="129" t="s">
        <v>4353</v>
      </c>
      <c r="H3084" s="129">
        <v>49.0</v>
      </c>
      <c r="I3084" s="163">
        <v>41.0</v>
      </c>
      <c r="J3084" s="163">
        <v>126.0</v>
      </c>
      <c r="K3084" s="129">
        <v>1.0</v>
      </c>
      <c r="L3084" s="129">
        <v>0.0</v>
      </c>
      <c r="M3084" s="129">
        <v>0.0</v>
      </c>
      <c r="N3084" s="129">
        <v>1.0</v>
      </c>
      <c r="O3084" s="129">
        <v>9.0</v>
      </c>
      <c r="P3084" s="129">
        <v>10.0</v>
      </c>
      <c r="Q3084" s="11">
        <f t="array" ref="Q3084">COUNTIF(E3084:E3598, E3084)</f>
        <v>1</v>
      </c>
    </row>
    <row r="3085">
      <c r="A3085" s="129">
        <v>11.0</v>
      </c>
      <c r="B3085" s="129" t="str">
        <f t="array" ref="B3085">IFS(OR(C3085=1, C3085=6, C3085=11, C3085=16), "Mon", OR(C3085=2, C3085=7, C3085=12, C3085=17), "Tue", OR(C3085=3, C3085=8, C3085=13, C3085=18), "Wed",OR(C3085=4, C3085=9, C3085=14, C3085=19), "Thu",OR(C3085=5, C3085=10, C3085=15, C3085=20), "Fri",TRUE, "")</f>
        <v>Tue</v>
      </c>
      <c r="C3085" s="129">
        <v>7.0</v>
      </c>
      <c r="D3085" s="129" t="s">
        <v>8592</v>
      </c>
      <c r="E3085" s="129" t="s">
        <v>2540</v>
      </c>
      <c r="F3085" s="129" t="s">
        <v>29</v>
      </c>
      <c r="G3085" s="129" t="s">
        <v>2541</v>
      </c>
      <c r="H3085" s="129">
        <v>42.0</v>
      </c>
      <c r="I3085" s="163">
        <v>135.0</v>
      </c>
      <c r="J3085" s="163">
        <v>268.0</v>
      </c>
      <c r="K3085" s="129">
        <v>0.0</v>
      </c>
      <c r="L3085" s="129">
        <v>-1.0</v>
      </c>
      <c r="M3085" s="129">
        <v>0.0</v>
      </c>
      <c r="N3085" s="129">
        <v>-1.0</v>
      </c>
      <c r="O3085" s="129">
        <v>9.0</v>
      </c>
      <c r="P3085" s="129">
        <v>8.0</v>
      </c>
      <c r="Q3085" s="11">
        <f t="array" ref="Q3085">COUNTIF(E3085:E3598, E3085)</f>
        <v>1</v>
      </c>
    </row>
    <row r="3086">
      <c r="A3086" s="129">
        <v>11.0</v>
      </c>
      <c r="B3086" s="129" t="str">
        <f t="array" ref="B3086">IFS(OR(C3086=1, C3086=6, C3086=11, C3086=16), "Mon", OR(C3086=2, C3086=7, C3086=12, C3086=17), "Tue", OR(C3086=3, C3086=8, C3086=13, C3086=18), "Wed",OR(C3086=4, C3086=9, C3086=14, C3086=19), "Thu",OR(C3086=5, C3086=10, C3086=15, C3086=20), "Fri",TRUE, "")</f>
        <v>Wed</v>
      </c>
      <c r="C3086" s="129">
        <v>8.0</v>
      </c>
      <c r="D3086" s="129" t="s">
        <v>8592</v>
      </c>
      <c r="E3086" s="129" t="s">
        <v>399</v>
      </c>
      <c r="F3086" s="129" t="s">
        <v>29</v>
      </c>
      <c r="G3086" s="129" t="s">
        <v>400</v>
      </c>
      <c r="H3086" s="129">
        <v>52.0</v>
      </c>
      <c r="I3086" s="163">
        <v>57.0</v>
      </c>
      <c r="J3086" s="163">
        <v>169.0</v>
      </c>
      <c r="K3086" s="129">
        <v>0.0</v>
      </c>
      <c r="L3086" s="129">
        <v>0.0</v>
      </c>
      <c r="M3086" s="129">
        <v>-1.0</v>
      </c>
      <c r="N3086" s="129">
        <v>-1.0</v>
      </c>
      <c r="O3086" s="129">
        <v>10.0</v>
      </c>
      <c r="P3086" s="129">
        <v>9.0</v>
      </c>
      <c r="Q3086" s="11">
        <f t="array" ref="Q3086">COUNTIF(E3086:E3598, E3086)</f>
        <v>1</v>
      </c>
    </row>
    <row r="3087">
      <c r="A3087" s="129">
        <v>11.0</v>
      </c>
      <c r="B3087" s="129" t="str">
        <f t="array" ref="B3087">IFS(OR(C3087=1, C3087=6, C3087=11, C3087=16), "Mon", OR(C3087=2, C3087=7, C3087=12, C3087=17), "Tue", OR(C3087=3, C3087=8, C3087=13, C3087=18), "Wed",OR(C3087=4, C3087=9, C3087=14, C3087=19), "Thu",OR(C3087=5, C3087=10, C3087=15, C3087=20), "Fri",TRUE, "")</f>
        <v>Wed</v>
      </c>
      <c r="C3087" s="129">
        <v>8.0</v>
      </c>
      <c r="D3087" s="129" t="s">
        <v>8592</v>
      </c>
      <c r="E3087" s="129" t="s">
        <v>3430</v>
      </c>
      <c r="F3087" s="129" t="s">
        <v>29</v>
      </c>
      <c r="G3087" s="129" t="s">
        <v>3431</v>
      </c>
      <c r="H3087" s="129">
        <v>42.0</v>
      </c>
      <c r="I3087" s="163">
        <v>99.0</v>
      </c>
      <c r="J3087" s="163">
        <v>354.0</v>
      </c>
      <c r="K3087" s="129">
        <v>0.0</v>
      </c>
      <c r="L3087" s="129">
        <v>0.0</v>
      </c>
      <c r="M3087" s="129">
        <v>0.0</v>
      </c>
      <c r="N3087" s="129">
        <v>0.0</v>
      </c>
      <c r="O3087" s="129">
        <v>10.0</v>
      </c>
      <c r="P3087" s="129">
        <v>10.0</v>
      </c>
      <c r="Q3087" s="11">
        <f t="array" ref="Q3087">COUNTIF(E3087:E3598, E3087)</f>
        <v>1</v>
      </c>
    </row>
    <row r="3088">
      <c r="A3088" s="129">
        <v>11.0</v>
      </c>
      <c r="B3088" s="129" t="str">
        <f t="array" ref="B3088">IFS(OR(C3088=1, C3088=6, C3088=11, C3088=16), "Mon", OR(C3088=2, C3088=7, C3088=12, C3088=17), "Tue", OR(C3088=3, C3088=8, C3088=13, C3088=18), "Wed",OR(C3088=4, C3088=9, C3088=14, C3088=19), "Thu",OR(C3088=5, C3088=10, C3088=15, C3088=20), "Fri",TRUE, "")</f>
        <v>Wed</v>
      </c>
      <c r="C3088" s="129">
        <v>8.0</v>
      </c>
      <c r="D3088" s="129" t="s">
        <v>8592</v>
      </c>
      <c r="E3088" s="129" t="s">
        <v>1924</v>
      </c>
      <c r="F3088" s="129" t="s">
        <v>29</v>
      </c>
      <c r="G3088" s="129" t="s">
        <v>1925</v>
      </c>
      <c r="H3088" s="129">
        <v>52.0</v>
      </c>
      <c r="I3088" s="163">
        <v>81.0</v>
      </c>
      <c r="J3088" s="163">
        <v>270.0</v>
      </c>
      <c r="K3088" s="129">
        <v>0.0</v>
      </c>
      <c r="L3088" s="129">
        <v>0.0</v>
      </c>
      <c r="M3088" s="129">
        <v>-1.0</v>
      </c>
      <c r="N3088" s="129">
        <v>-1.0</v>
      </c>
      <c r="O3088" s="129">
        <v>10.0</v>
      </c>
      <c r="P3088" s="129">
        <v>9.0</v>
      </c>
      <c r="Q3088" s="11">
        <f t="array" ref="Q3088">COUNTIF(E3088:E3598, E3088)</f>
        <v>1</v>
      </c>
    </row>
    <row r="3089">
      <c r="A3089" s="129">
        <v>11.0</v>
      </c>
      <c r="B3089" s="129" t="str">
        <f t="array" ref="B3089">IFS(OR(C3089=1, C3089=6, C3089=11, C3089=16), "Mon", OR(C3089=2, C3089=7, C3089=12, C3089=17), "Tue", OR(C3089=3, C3089=8, C3089=13, C3089=18), "Wed",OR(C3089=4, C3089=9, C3089=14, C3089=19), "Thu",OR(C3089=5, C3089=10, C3089=15, C3089=20), "Fri",TRUE, "")</f>
        <v>Wed</v>
      </c>
      <c r="C3089" s="129">
        <v>8.0</v>
      </c>
      <c r="D3089" s="129" t="s">
        <v>8592</v>
      </c>
      <c r="E3089" s="129" t="s">
        <v>5728</v>
      </c>
      <c r="F3089" s="129" t="s">
        <v>29</v>
      </c>
      <c r="G3089" s="129" t="s">
        <v>5729</v>
      </c>
      <c r="H3089" s="129">
        <v>44.0</v>
      </c>
      <c r="I3089" s="163">
        <v>50.0</v>
      </c>
      <c r="J3089" s="163">
        <v>177.0</v>
      </c>
      <c r="K3089" s="129">
        <v>0.0</v>
      </c>
      <c r="L3089" s="129">
        <v>-1.0</v>
      </c>
      <c r="M3089" s="129">
        <v>0.0</v>
      </c>
      <c r="N3089" s="129">
        <v>-1.0</v>
      </c>
      <c r="O3089" s="129">
        <v>10.0</v>
      </c>
      <c r="P3089" s="129">
        <v>9.0</v>
      </c>
      <c r="Q3089" s="11">
        <f t="array" ref="Q3089">COUNTIF(E3089:E3598, E3089)</f>
        <v>2</v>
      </c>
    </row>
    <row r="3090">
      <c r="A3090" s="129">
        <v>11.0</v>
      </c>
      <c r="B3090" s="129" t="str">
        <f t="array" ref="B3090">IFS(OR(C3090=1, C3090=6, C3090=11, C3090=16), "Mon", OR(C3090=2, C3090=7, C3090=12, C3090=17), "Tue", OR(C3090=3, C3090=8, C3090=13, C3090=18), "Wed",OR(C3090=4, C3090=9, C3090=14, C3090=19), "Thu",OR(C3090=5, C3090=10, C3090=15, C3090=20), "Fri",TRUE, "")</f>
        <v>Wed</v>
      </c>
      <c r="C3090" s="129">
        <v>8.0</v>
      </c>
      <c r="D3090" s="129" t="s">
        <v>8592</v>
      </c>
      <c r="E3090" s="129" t="s">
        <v>2804</v>
      </c>
      <c r="F3090" s="129" t="s">
        <v>29</v>
      </c>
      <c r="G3090" s="129" t="s">
        <v>2805</v>
      </c>
      <c r="H3090" s="129">
        <v>69.0</v>
      </c>
      <c r="I3090" s="163">
        <v>57.0</v>
      </c>
      <c r="J3090" s="163">
        <v>149.0</v>
      </c>
      <c r="K3090" s="129">
        <v>0.0</v>
      </c>
      <c r="L3090" s="129">
        <v>-1.0</v>
      </c>
      <c r="M3090" s="129">
        <v>0.0</v>
      </c>
      <c r="N3090" s="129">
        <v>-1.0</v>
      </c>
      <c r="O3090" s="129">
        <v>7.0</v>
      </c>
      <c r="P3090" s="129">
        <v>6.0</v>
      </c>
      <c r="Q3090" s="11">
        <f t="array" ref="Q3090">COUNTIF(E3090:E3598, E3090)</f>
        <v>1</v>
      </c>
    </row>
    <row r="3091">
      <c r="A3091" s="129">
        <v>11.0</v>
      </c>
      <c r="B3091" s="129" t="str">
        <f t="array" ref="B3091">IFS(OR(C3091=1, C3091=6, C3091=11, C3091=16), "Mon", OR(C3091=2, C3091=7, C3091=12, C3091=17), "Tue", OR(C3091=3, C3091=8, C3091=13, C3091=18), "Wed",OR(C3091=4, C3091=9, C3091=14, C3091=19), "Thu",OR(C3091=5, C3091=10, C3091=15, C3091=20), "Fri",TRUE, "")</f>
        <v>Wed</v>
      </c>
      <c r="C3091" s="129">
        <v>8.0</v>
      </c>
      <c r="D3091" s="129" t="s">
        <v>8592</v>
      </c>
      <c r="E3091" s="129" t="s">
        <v>377</v>
      </c>
      <c r="F3091" s="129" t="s">
        <v>29</v>
      </c>
      <c r="G3091" s="129" t="s">
        <v>378</v>
      </c>
      <c r="H3091" s="129">
        <v>41.0</v>
      </c>
      <c r="I3091" s="163">
        <v>68.0</v>
      </c>
      <c r="J3091" s="163">
        <v>129.0</v>
      </c>
      <c r="K3091" s="129">
        <v>-1.0</v>
      </c>
      <c r="L3091" s="129">
        <v>0.0</v>
      </c>
      <c r="M3091" s="129">
        <v>0.0</v>
      </c>
      <c r="N3091" s="129">
        <v>-1.0</v>
      </c>
      <c r="O3091" s="129">
        <v>10.0</v>
      </c>
      <c r="P3091" s="129">
        <v>9.0</v>
      </c>
      <c r="Q3091" s="11">
        <f t="array" ref="Q3091">COUNTIF(E3091:E3598, E3091)</f>
        <v>1</v>
      </c>
    </row>
    <row r="3092">
      <c r="A3092" s="129">
        <v>11.0</v>
      </c>
      <c r="B3092" s="129" t="str">
        <f t="array" ref="B3092">IFS(OR(C3092=1, C3092=6, C3092=11, C3092=16), "Mon", OR(C3092=2, C3092=7, C3092=12, C3092=17), "Tue", OR(C3092=3, C3092=8, C3092=13, C3092=18), "Wed",OR(C3092=4, C3092=9, C3092=14, C3092=19), "Thu",OR(C3092=5, C3092=10, C3092=15, C3092=20), "Fri",TRUE, "")</f>
        <v>Thu</v>
      </c>
      <c r="C3092" s="129">
        <v>9.0</v>
      </c>
      <c r="D3092" s="129" t="s">
        <v>8592</v>
      </c>
      <c r="E3092" s="129" t="s">
        <v>5532</v>
      </c>
      <c r="F3092" s="129" t="s">
        <v>29</v>
      </c>
      <c r="G3092" s="129" t="s">
        <v>5533</v>
      </c>
      <c r="H3092" s="129">
        <v>68.0</v>
      </c>
      <c r="I3092" s="163">
        <v>48.0</v>
      </c>
      <c r="J3092" s="163">
        <v>177.0</v>
      </c>
      <c r="K3092" s="129">
        <v>1.0</v>
      </c>
      <c r="L3092" s="129">
        <v>0.0</v>
      </c>
      <c r="M3092" s="129">
        <v>0.0</v>
      </c>
      <c r="N3092" s="129">
        <v>1.0</v>
      </c>
      <c r="O3092" s="129">
        <v>10.0</v>
      </c>
      <c r="P3092" s="129">
        <v>10.0</v>
      </c>
      <c r="Q3092" s="11">
        <f t="array" ref="Q3092">COUNTIF(E3092:E3598, E3092)</f>
        <v>1</v>
      </c>
    </row>
    <row r="3093">
      <c r="A3093" s="129">
        <v>11.0</v>
      </c>
      <c r="B3093" s="129" t="str">
        <f t="array" ref="B3093">IFS(OR(C3093=1, C3093=6, C3093=11, C3093=16), "Mon", OR(C3093=2, C3093=7, C3093=12, C3093=17), "Tue", OR(C3093=3, C3093=8, C3093=13, C3093=18), "Wed",OR(C3093=4, C3093=9, C3093=14, C3093=19), "Thu",OR(C3093=5, C3093=10, C3093=15, C3093=20), "Fri",TRUE, "")</f>
        <v>Thu</v>
      </c>
      <c r="C3093" s="129">
        <v>9.0</v>
      </c>
      <c r="D3093" s="129" t="s">
        <v>8592</v>
      </c>
      <c r="E3093" s="129" t="s">
        <v>3366</v>
      </c>
      <c r="F3093" s="129" t="s">
        <v>29</v>
      </c>
      <c r="G3093" s="129" t="s">
        <v>3367</v>
      </c>
      <c r="H3093" s="129">
        <v>66.0</v>
      </c>
      <c r="I3093" s="163">
        <v>51.0</v>
      </c>
      <c r="J3093" s="163">
        <v>168.0</v>
      </c>
      <c r="K3093" s="129">
        <v>1.0</v>
      </c>
      <c r="L3093" s="129">
        <v>-1.0</v>
      </c>
      <c r="M3093" s="129">
        <v>0.0</v>
      </c>
      <c r="N3093" s="129">
        <v>0.0</v>
      </c>
      <c r="O3093" s="129">
        <v>10.0</v>
      </c>
      <c r="P3093" s="129">
        <v>10.0</v>
      </c>
      <c r="Q3093" s="11">
        <f t="array" ref="Q3093">COUNTIF(E3093:E3598, E3093)</f>
        <v>2</v>
      </c>
    </row>
    <row r="3094">
      <c r="A3094" s="129">
        <v>11.0</v>
      </c>
      <c r="B3094" s="129" t="str">
        <f t="array" ref="B3094">IFS(OR(C3094=1, C3094=6, C3094=11, C3094=16), "Mon", OR(C3094=2, C3094=7, C3094=12, C3094=17), "Tue", OR(C3094=3, C3094=8, C3094=13, C3094=18), "Wed",OR(C3094=4, C3094=9, C3094=14, C3094=19), "Thu",OR(C3094=5, C3094=10, C3094=15, C3094=20), "Fri",TRUE, "")</f>
        <v>Thu</v>
      </c>
      <c r="C3094" s="129">
        <v>9.0</v>
      </c>
      <c r="D3094" s="129" t="s">
        <v>8592</v>
      </c>
      <c r="E3094" s="129" t="s">
        <v>7240</v>
      </c>
      <c r="F3094" s="129" t="s">
        <v>29</v>
      </c>
      <c r="G3094" s="129" t="s">
        <v>7241</v>
      </c>
      <c r="H3094" s="129">
        <v>33.0</v>
      </c>
      <c r="I3094" s="163">
        <v>58.0</v>
      </c>
      <c r="J3094" s="163">
        <v>155.0</v>
      </c>
      <c r="K3094" s="129">
        <v>0.0</v>
      </c>
      <c r="L3094" s="129">
        <v>0.0</v>
      </c>
      <c r="M3094" s="129">
        <v>0.0</v>
      </c>
      <c r="N3094" s="129">
        <v>0.0</v>
      </c>
      <c r="O3094" s="129">
        <v>10.0</v>
      </c>
      <c r="P3094" s="129">
        <v>10.0</v>
      </c>
      <c r="Q3094" s="11">
        <f t="array" ref="Q3094">COUNTIF(E3094:E3598, E3094)</f>
        <v>1</v>
      </c>
    </row>
    <row r="3095">
      <c r="A3095" s="129">
        <v>11.0</v>
      </c>
      <c r="B3095" s="129" t="str">
        <f t="array" ref="B3095">IFS(OR(C3095=1, C3095=6, C3095=11, C3095=16), "Mon", OR(C3095=2, C3095=7, C3095=12, C3095=17), "Tue", OR(C3095=3, C3095=8, C3095=13, C3095=18), "Wed",OR(C3095=4, C3095=9, C3095=14, C3095=19), "Thu",OR(C3095=5, C3095=10, C3095=15, C3095=20), "Fri",TRUE, "")</f>
        <v>Thu</v>
      </c>
      <c r="C3095" s="129">
        <v>9.0</v>
      </c>
      <c r="D3095" s="129" t="s">
        <v>8592</v>
      </c>
      <c r="E3095" s="129" t="s">
        <v>8506</v>
      </c>
      <c r="F3095" s="129" t="s">
        <v>29</v>
      </c>
      <c r="G3095" s="129" t="s">
        <v>8507</v>
      </c>
      <c r="H3095" s="129">
        <v>22.0</v>
      </c>
      <c r="I3095" s="163">
        <v>68.0</v>
      </c>
      <c r="J3095" s="163">
        <v>163.0</v>
      </c>
      <c r="K3095" s="129">
        <v>0.0</v>
      </c>
      <c r="L3095" s="129">
        <v>0.0</v>
      </c>
      <c r="M3095" s="129">
        <v>0.0</v>
      </c>
      <c r="N3095" s="129">
        <v>0.0</v>
      </c>
      <c r="O3095" s="129">
        <v>7.0</v>
      </c>
      <c r="P3095" s="129">
        <v>7.0</v>
      </c>
      <c r="Q3095" s="11">
        <f t="array" ref="Q3095">COUNTIF(E3095:E3598, E3095)</f>
        <v>1</v>
      </c>
    </row>
    <row r="3096">
      <c r="A3096" s="129">
        <v>11.0</v>
      </c>
      <c r="B3096" s="129" t="str">
        <f t="array" ref="B3096">IFS(OR(C3096=1, C3096=6, C3096=11, C3096=16), "Mon", OR(C3096=2, C3096=7, C3096=12, C3096=17), "Tue", OR(C3096=3, C3096=8, C3096=13, C3096=18), "Wed",OR(C3096=4, C3096=9, C3096=14, C3096=19), "Thu",OR(C3096=5, C3096=10, C3096=15, C3096=20), "Fri",TRUE, "")</f>
        <v>Thu</v>
      </c>
      <c r="C3096" s="129">
        <v>9.0</v>
      </c>
      <c r="D3096" s="129" t="s">
        <v>8592</v>
      </c>
      <c r="E3096" s="129" t="s">
        <v>5466</v>
      </c>
      <c r="F3096" s="129" t="s">
        <v>29</v>
      </c>
      <c r="G3096" s="129" t="s">
        <v>5467</v>
      </c>
      <c r="H3096" s="129">
        <v>59.0</v>
      </c>
      <c r="I3096" s="163">
        <v>137.0</v>
      </c>
      <c r="J3096" s="163">
        <v>326.0</v>
      </c>
      <c r="K3096" s="129">
        <v>-1.0</v>
      </c>
      <c r="L3096" s="129">
        <v>0.0</v>
      </c>
      <c r="M3096" s="129">
        <v>0.0</v>
      </c>
      <c r="N3096" s="129">
        <v>-1.0</v>
      </c>
      <c r="O3096" s="129">
        <v>9.0</v>
      </c>
      <c r="P3096" s="129">
        <v>8.0</v>
      </c>
      <c r="Q3096" s="11">
        <f t="array" ref="Q3096">COUNTIF(E3096:E3598, E3096)</f>
        <v>1</v>
      </c>
    </row>
    <row r="3097">
      <c r="A3097" s="129">
        <v>11.0</v>
      </c>
      <c r="B3097" s="129" t="str">
        <f t="array" ref="B3097">IFS(OR(C3097=1, C3097=6, C3097=11, C3097=16), "Mon", OR(C3097=2, C3097=7, C3097=12, C3097=17), "Tue", OR(C3097=3, C3097=8, C3097=13, C3097=18), "Wed",OR(C3097=4, C3097=9, C3097=14, C3097=19), "Thu",OR(C3097=5, C3097=10, C3097=15, C3097=20), "Fri",TRUE, "")</f>
        <v>Thu</v>
      </c>
      <c r="C3097" s="129">
        <v>9.0</v>
      </c>
      <c r="D3097" s="129" t="s">
        <v>8592</v>
      </c>
      <c r="E3097" s="129" t="s">
        <v>1339</v>
      </c>
      <c r="F3097" s="129" t="s">
        <v>29</v>
      </c>
      <c r="G3097" s="129" t="s">
        <v>1340</v>
      </c>
      <c r="H3097" s="129">
        <v>66.0</v>
      </c>
      <c r="I3097" s="163">
        <v>106.0</v>
      </c>
      <c r="J3097" s="163">
        <v>228.0</v>
      </c>
      <c r="K3097" s="129">
        <v>-1.0</v>
      </c>
      <c r="L3097" s="129">
        <v>0.0</v>
      </c>
      <c r="M3097" s="129">
        <v>0.0</v>
      </c>
      <c r="N3097" s="129">
        <v>-1.0</v>
      </c>
      <c r="O3097" s="129">
        <v>9.0</v>
      </c>
      <c r="P3097" s="129">
        <v>8.0</v>
      </c>
      <c r="Q3097" s="11">
        <f t="array" ref="Q3097">COUNTIF(E3097:E3598, E3097)</f>
        <v>1</v>
      </c>
    </row>
    <row r="3098">
      <c r="A3098" s="129">
        <v>11.0</v>
      </c>
      <c r="B3098" s="129" t="str">
        <f t="array" ref="B3098">IFS(OR(C3098=1, C3098=6, C3098=11, C3098=16), "Mon", OR(C3098=2, C3098=7, C3098=12, C3098=17), "Tue", OR(C3098=3, C3098=8, C3098=13, C3098=18), "Wed",OR(C3098=4, C3098=9, C3098=14, C3098=19), "Thu",OR(C3098=5, C3098=10, C3098=15, C3098=20), "Fri",TRUE, "")</f>
        <v>Fri</v>
      </c>
      <c r="C3098" s="129">
        <v>10.0</v>
      </c>
      <c r="D3098" s="129" t="s">
        <v>8592</v>
      </c>
      <c r="E3098" s="129" t="s">
        <v>7042</v>
      </c>
      <c r="F3098" s="129" t="s">
        <v>29</v>
      </c>
      <c r="G3098" s="129" t="s">
        <v>7043</v>
      </c>
      <c r="H3098" s="129">
        <v>33.0</v>
      </c>
      <c r="I3098" s="163">
        <v>59.0</v>
      </c>
      <c r="J3098" s="163">
        <v>123.0</v>
      </c>
      <c r="K3098" s="129">
        <v>0.0</v>
      </c>
      <c r="L3098" s="129">
        <v>0.0</v>
      </c>
      <c r="M3098" s="129">
        <v>0.0</v>
      </c>
      <c r="N3098" s="129">
        <v>0.0</v>
      </c>
      <c r="O3098" s="129">
        <v>10.0</v>
      </c>
      <c r="P3098" s="129">
        <v>10.0</v>
      </c>
      <c r="Q3098" s="11">
        <f t="array" ref="Q3098">COUNTIF(E3098:E3598, E3098)</f>
        <v>2</v>
      </c>
    </row>
    <row r="3099">
      <c r="A3099" s="129">
        <v>11.0</v>
      </c>
      <c r="B3099" s="129" t="str">
        <f t="array" ref="B3099">IFS(OR(C3099=1, C3099=6, C3099=11, C3099=16), "Mon", OR(C3099=2, C3099=7, C3099=12, C3099=17), "Tue", OR(C3099=3, C3099=8, C3099=13, C3099=18), "Wed",OR(C3099=4, C3099=9, C3099=14, C3099=19), "Thu",OR(C3099=5, C3099=10, C3099=15, C3099=20), "Fri",TRUE, "")</f>
        <v>Fri</v>
      </c>
      <c r="C3099" s="129">
        <v>10.0</v>
      </c>
      <c r="D3099" s="129" t="s">
        <v>8592</v>
      </c>
      <c r="E3099" s="129" t="s">
        <v>6770</v>
      </c>
      <c r="F3099" s="129" t="s">
        <v>29</v>
      </c>
      <c r="G3099" s="129" t="s">
        <v>6771</v>
      </c>
      <c r="H3099" s="129">
        <v>42.0</v>
      </c>
      <c r="I3099" s="163">
        <v>76.0</v>
      </c>
      <c r="J3099" s="163">
        <v>155.0</v>
      </c>
      <c r="K3099" s="129">
        <v>-1.0</v>
      </c>
      <c r="L3099" s="129">
        <v>0.0</v>
      </c>
      <c r="M3099" s="129">
        <v>0.0</v>
      </c>
      <c r="N3099" s="129">
        <v>-1.0</v>
      </c>
      <c r="O3099" s="129">
        <v>8.0</v>
      </c>
      <c r="P3099" s="129">
        <v>7.0</v>
      </c>
      <c r="Q3099" s="11">
        <f t="array" ref="Q3099">COUNTIF(E3099:E3598, E3099)</f>
        <v>2</v>
      </c>
    </row>
    <row r="3100">
      <c r="A3100" s="129">
        <v>11.0</v>
      </c>
      <c r="B3100" s="129" t="str">
        <f t="array" ref="B3100">IFS(OR(C3100=1, C3100=6, C3100=11, C3100=16), "Mon", OR(C3100=2, C3100=7, C3100=12, C3100=17), "Tue", OR(C3100=3, C3100=8, C3100=13, C3100=18), "Wed",OR(C3100=4, C3100=9, C3100=14, C3100=19), "Thu",OR(C3100=5, C3100=10, C3100=15, C3100=20), "Fri",TRUE, "")</f>
        <v>Fri</v>
      </c>
      <c r="C3100" s="129">
        <v>10.0</v>
      </c>
      <c r="D3100" s="129" t="s">
        <v>8592</v>
      </c>
      <c r="E3100" s="129" t="s">
        <v>4734</v>
      </c>
      <c r="F3100" s="129" t="s">
        <v>29</v>
      </c>
      <c r="G3100" s="129" t="s">
        <v>4735</v>
      </c>
      <c r="H3100" s="129">
        <v>50.0</v>
      </c>
      <c r="I3100" s="163">
        <v>61.0</v>
      </c>
      <c r="J3100" s="163">
        <v>123.0</v>
      </c>
      <c r="K3100" s="129">
        <v>0.0</v>
      </c>
      <c r="L3100" s="129">
        <v>0.0</v>
      </c>
      <c r="M3100" s="129">
        <v>0.0</v>
      </c>
      <c r="N3100" s="129">
        <v>0.0</v>
      </c>
      <c r="O3100" s="129">
        <v>6.0</v>
      </c>
      <c r="P3100" s="129">
        <v>6.0</v>
      </c>
      <c r="Q3100" s="11">
        <f t="array" ref="Q3100">COUNTIF(E3100:E3598, E3100)</f>
        <v>1</v>
      </c>
    </row>
    <row r="3101">
      <c r="A3101" s="129">
        <v>11.0</v>
      </c>
      <c r="B3101" s="129" t="str">
        <f t="array" ref="B3101">IFS(OR(C3101=1, C3101=6, C3101=11, C3101=16), "Mon", OR(C3101=2, C3101=7, C3101=12, C3101=17), "Tue", OR(C3101=3, C3101=8, C3101=13, C3101=18), "Wed",OR(C3101=4, C3101=9, C3101=14, C3101=19), "Thu",OR(C3101=5, C3101=10, C3101=15, C3101=20), "Fri",TRUE, "")</f>
        <v>Fri</v>
      </c>
      <c r="C3101" s="129">
        <v>10.0</v>
      </c>
      <c r="D3101" s="129" t="s">
        <v>8592</v>
      </c>
      <c r="E3101" s="129" t="s">
        <v>1870</v>
      </c>
      <c r="F3101" s="129" t="s">
        <v>29</v>
      </c>
      <c r="G3101" s="129" t="s">
        <v>1871</v>
      </c>
      <c r="H3101" s="129">
        <v>63.0</v>
      </c>
      <c r="I3101" s="163">
        <v>57.0</v>
      </c>
      <c r="J3101" s="163">
        <v>150.0</v>
      </c>
      <c r="K3101" s="129">
        <v>0.0</v>
      </c>
      <c r="L3101" s="129">
        <v>0.0</v>
      </c>
      <c r="M3101" s="129">
        <v>0.0</v>
      </c>
      <c r="N3101" s="129">
        <v>0.0</v>
      </c>
      <c r="O3101" s="129">
        <v>10.0</v>
      </c>
      <c r="P3101" s="129">
        <v>10.0</v>
      </c>
      <c r="Q3101" s="11">
        <f t="array" ref="Q3101">COUNTIF(E3101:E3598, E3101)</f>
        <v>1</v>
      </c>
    </row>
    <row r="3102">
      <c r="A3102" s="129">
        <v>11.0</v>
      </c>
      <c r="B3102" s="129" t="str">
        <f t="array" ref="B3102">IFS(OR(C3102=1, C3102=6, C3102=11, C3102=16), "Mon", OR(C3102=2, C3102=7, C3102=12, C3102=17), "Tue", OR(C3102=3, C3102=8, C3102=13, C3102=18), "Wed",OR(C3102=4, C3102=9, C3102=14, C3102=19), "Thu",OR(C3102=5, C3102=10, C3102=15, C3102=20), "Fri",TRUE, "")</f>
        <v>Fri</v>
      </c>
      <c r="C3102" s="129">
        <v>10.0</v>
      </c>
      <c r="D3102" s="129" t="s">
        <v>8592</v>
      </c>
      <c r="E3102" s="129" t="s">
        <v>5926</v>
      </c>
      <c r="F3102" s="129" t="s">
        <v>29</v>
      </c>
      <c r="G3102" s="129" t="s">
        <v>5927</v>
      </c>
      <c r="H3102" s="129">
        <v>59.0</v>
      </c>
      <c r="I3102" s="163">
        <v>40.0</v>
      </c>
      <c r="J3102" s="163">
        <v>134.0</v>
      </c>
      <c r="K3102" s="129">
        <v>1.0</v>
      </c>
      <c r="L3102" s="129">
        <v>0.0</v>
      </c>
      <c r="M3102" s="129">
        <v>0.0</v>
      </c>
      <c r="N3102" s="129">
        <v>1.0</v>
      </c>
      <c r="O3102" s="129">
        <v>10.0</v>
      </c>
      <c r="P3102" s="129">
        <v>10.0</v>
      </c>
      <c r="Q3102" s="11">
        <f t="array" ref="Q3102">COUNTIF(E3102:E3598, E3102)</f>
        <v>2</v>
      </c>
    </row>
    <row r="3103">
      <c r="A3103" s="129">
        <v>11.0</v>
      </c>
      <c r="B3103" s="129" t="str">
        <f t="array" ref="B3103">IFS(OR(C3103=1, C3103=6, C3103=11, C3103=16), "Mon", OR(C3103=2, C3103=7, C3103=12, C3103=17), "Tue", OR(C3103=3, C3103=8, C3103=13, C3103=18), "Wed",OR(C3103=4, C3103=9, C3103=14, C3103=19), "Thu",OR(C3103=5, C3103=10, C3103=15, C3103=20), "Fri",TRUE, "")</f>
        <v>Fri</v>
      </c>
      <c r="C3103" s="129">
        <v>10.0</v>
      </c>
      <c r="D3103" s="129" t="s">
        <v>8592</v>
      </c>
      <c r="E3103" s="129" t="s">
        <v>3838</v>
      </c>
      <c r="F3103" s="129" t="s">
        <v>29</v>
      </c>
      <c r="G3103" s="129" t="s">
        <v>3839</v>
      </c>
      <c r="H3103" s="129">
        <v>45.0</v>
      </c>
      <c r="I3103" s="163">
        <v>119.0</v>
      </c>
      <c r="J3103" s="163">
        <v>318.0</v>
      </c>
      <c r="K3103" s="129">
        <v>0.0</v>
      </c>
      <c r="L3103" s="129">
        <v>0.0</v>
      </c>
      <c r="M3103" s="129">
        <v>0.0</v>
      </c>
      <c r="N3103" s="129">
        <v>0.0</v>
      </c>
      <c r="O3103" s="129">
        <v>7.0</v>
      </c>
      <c r="P3103" s="129">
        <v>7.0</v>
      </c>
      <c r="Q3103" s="11">
        <f t="array" ref="Q3103">COUNTIF(E3103:E3598, E3103)</f>
        <v>1</v>
      </c>
    </row>
    <row r="3104">
      <c r="A3104" s="129">
        <v>11.0</v>
      </c>
      <c r="B3104" s="129" t="str">
        <f t="array" ref="B3104">IFS(OR(C3104=1, C3104=6, C3104=11, C3104=16), "Mon", OR(C3104=2, C3104=7, C3104=12, C3104=17), "Tue", OR(C3104=3, C3104=8, C3104=13, C3104=18), "Wed",OR(C3104=4, C3104=9, C3104=14, C3104=19), "Thu",OR(C3104=5, C3104=10, C3104=15, C3104=20), "Fri",TRUE, "")</f>
        <v>Mon</v>
      </c>
      <c r="C3104" s="129">
        <v>11.0</v>
      </c>
      <c r="D3104" s="129" t="s">
        <v>8592</v>
      </c>
      <c r="E3104" s="129" t="s">
        <v>5374</v>
      </c>
      <c r="F3104" s="129" t="s">
        <v>29</v>
      </c>
      <c r="G3104" s="129" t="s">
        <v>5375</v>
      </c>
      <c r="H3104" s="129">
        <v>65.0</v>
      </c>
      <c r="I3104" s="163">
        <v>63.0</v>
      </c>
      <c r="J3104" s="163">
        <v>149.0</v>
      </c>
      <c r="K3104" s="129">
        <v>-1.0</v>
      </c>
      <c r="L3104" s="129">
        <v>0.0</v>
      </c>
      <c r="M3104" s="129">
        <v>0.0</v>
      </c>
      <c r="N3104" s="129">
        <v>-1.0</v>
      </c>
      <c r="O3104" s="129">
        <v>9.0</v>
      </c>
      <c r="P3104" s="129">
        <v>8.0</v>
      </c>
      <c r="Q3104" s="11">
        <f t="array" ref="Q3104">COUNTIF(E3104:E3598, E3104)</f>
        <v>1</v>
      </c>
    </row>
    <row r="3105">
      <c r="A3105" s="129">
        <v>11.0</v>
      </c>
      <c r="B3105" s="129" t="str">
        <f t="array" ref="B3105">IFS(OR(C3105=1, C3105=6, C3105=11, C3105=16), "Mon", OR(C3105=2, C3105=7, C3105=12, C3105=17), "Tue", OR(C3105=3, C3105=8, C3105=13, C3105=18), "Wed",OR(C3105=4, C3105=9, C3105=14, C3105=19), "Thu",OR(C3105=5, C3105=10, C3105=15, C3105=20), "Fri",TRUE, "")</f>
        <v>Mon</v>
      </c>
      <c r="C3105" s="129">
        <v>11.0</v>
      </c>
      <c r="D3105" s="129" t="s">
        <v>8592</v>
      </c>
      <c r="E3105" s="129" t="s">
        <v>5050</v>
      </c>
      <c r="F3105" s="129" t="s">
        <v>29</v>
      </c>
      <c r="G3105" s="129" t="s">
        <v>5051</v>
      </c>
      <c r="H3105" s="129">
        <v>42.0</v>
      </c>
      <c r="I3105" s="163">
        <v>80.0</v>
      </c>
      <c r="J3105" s="163">
        <v>228.0</v>
      </c>
      <c r="K3105" s="129">
        <v>0.0</v>
      </c>
      <c r="L3105" s="129">
        <v>-1.0</v>
      </c>
      <c r="M3105" s="129">
        <v>0.0</v>
      </c>
      <c r="N3105" s="129">
        <v>-1.0</v>
      </c>
      <c r="O3105" s="129">
        <v>9.0</v>
      </c>
      <c r="P3105" s="129">
        <v>8.0</v>
      </c>
      <c r="Q3105" s="11">
        <f t="array" ref="Q3105">COUNTIF(E3105:E3598, E3105)</f>
        <v>1</v>
      </c>
    </row>
    <row r="3106">
      <c r="A3106" s="129">
        <v>11.0</v>
      </c>
      <c r="B3106" s="129" t="str">
        <f t="array" ref="B3106">IFS(OR(C3106=1, C3106=6, C3106=11, C3106=16), "Mon", OR(C3106=2, C3106=7, C3106=12, C3106=17), "Tue", OR(C3106=3, C3106=8, C3106=13, C3106=18), "Wed",OR(C3106=4, C3106=9, C3106=14, C3106=19), "Thu",OR(C3106=5, C3106=10, C3106=15, C3106=20), "Fri",TRUE, "")</f>
        <v>Mon</v>
      </c>
      <c r="C3106" s="129">
        <v>11.0</v>
      </c>
      <c r="D3106" s="129" t="s">
        <v>8592</v>
      </c>
      <c r="E3106" s="129" t="s">
        <v>5354</v>
      </c>
      <c r="F3106" s="129" t="s">
        <v>29</v>
      </c>
      <c r="G3106" s="129" t="s">
        <v>5355</v>
      </c>
      <c r="H3106" s="129">
        <v>63.0</v>
      </c>
      <c r="I3106" s="163">
        <v>75.0</v>
      </c>
      <c r="J3106" s="163">
        <v>134.0</v>
      </c>
      <c r="K3106" s="129">
        <v>-1.0</v>
      </c>
      <c r="L3106" s="129">
        <v>-1.0</v>
      </c>
      <c r="M3106" s="129">
        <v>0.0</v>
      </c>
      <c r="N3106" s="129">
        <v>-2.0</v>
      </c>
      <c r="O3106" s="129">
        <v>10.0</v>
      </c>
      <c r="P3106" s="129">
        <v>8.0</v>
      </c>
      <c r="Q3106" s="11">
        <f t="array" ref="Q3106">COUNTIF(E3106:E3598, E3106)</f>
        <v>2</v>
      </c>
    </row>
    <row r="3107">
      <c r="A3107" s="129">
        <v>11.0</v>
      </c>
      <c r="B3107" s="129" t="str">
        <f t="array" ref="B3107">IFS(OR(C3107=1, C3107=6, C3107=11, C3107=16), "Mon", OR(C3107=2, C3107=7, C3107=12, C3107=17), "Tue", OR(C3107=3, C3107=8, C3107=13, C3107=18), "Wed",OR(C3107=4, C3107=9, C3107=14, C3107=19), "Thu",OR(C3107=5, C3107=10, C3107=15, C3107=20), "Fri",TRUE, "")</f>
        <v>Mon</v>
      </c>
      <c r="C3107" s="129">
        <v>11.0</v>
      </c>
      <c r="D3107" s="129" t="s">
        <v>8592</v>
      </c>
      <c r="E3107" s="129" t="s">
        <v>6588</v>
      </c>
      <c r="F3107" s="129" t="s">
        <v>29</v>
      </c>
      <c r="G3107" s="129" t="s">
        <v>6589</v>
      </c>
      <c r="H3107" s="129">
        <v>61.0</v>
      </c>
      <c r="I3107" s="163">
        <v>56.0</v>
      </c>
      <c r="J3107" s="163">
        <v>173.0</v>
      </c>
      <c r="K3107" s="129">
        <v>0.0</v>
      </c>
      <c r="L3107" s="129">
        <v>-1.0</v>
      </c>
      <c r="M3107" s="129">
        <v>0.0</v>
      </c>
      <c r="N3107" s="129">
        <v>-1.0</v>
      </c>
      <c r="O3107" s="129">
        <v>10.0</v>
      </c>
      <c r="P3107" s="129">
        <v>9.0</v>
      </c>
      <c r="Q3107" s="11">
        <f t="array" ref="Q3107">COUNTIF(E3107:E3598, E3107)</f>
        <v>1</v>
      </c>
    </row>
    <row r="3108">
      <c r="A3108" s="129">
        <v>11.0</v>
      </c>
      <c r="B3108" s="129" t="str">
        <f t="array" ref="B3108">IFS(OR(C3108=1, C3108=6, C3108=11, C3108=16), "Mon", OR(C3108=2, C3108=7, C3108=12, C3108=17), "Tue", OR(C3108=3, C3108=8, C3108=13, C3108=18), "Wed",OR(C3108=4, C3108=9, C3108=14, C3108=19), "Thu",OR(C3108=5, C3108=10, C3108=15, C3108=20), "Fri",TRUE, "")</f>
        <v>Mon</v>
      </c>
      <c r="C3108" s="129">
        <v>11.0</v>
      </c>
      <c r="D3108" s="129" t="s">
        <v>8592</v>
      </c>
      <c r="E3108" s="129" t="s">
        <v>2464</v>
      </c>
      <c r="F3108" s="129" t="s">
        <v>29</v>
      </c>
      <c r="G3108" s="129" t="s">
        <v>2465</v>
      </c>
      <c r="H3108" s="129">
        <v>25.0</v>
      </c>
      <c r="I3108" s="163">
        <v>50.0</v>
      </c>
      <c r="J3108" s="163">
        <v>176.0</v>
      </c>
      <c r="K3108" s="129">
        <v>0.0</v>
      </c>
      <c r="L3108" s="129">
        <v>-1.0</v>
      </c>
      <c r="M3108" s="129">
        <v>0.0</v>
      </c>
      <c r="N3108" s="129">
        <v>-1.0</v>
      </c>
      <c r="O3108" s="129">
        <v>10.0</v>
      </c>
      <c r="P3108" s="129">
        <v>9.0</v>
      </c>
      <c r="Q3108" s="11">
        <f t="array" ref="Q3108">COUNTIF(E3108:E3598, E3108)</f>
        <v>1</v>
      </c>
    </row>
    <row r="3109">
      <c r="A3109" s="129">
        <v>11.0</v>
      </c>
      <c r="B3109" s="129" t="str">
        <f t="array" ref="B3109">IFS(OR(C3109=1, C3109=6, C3109=11, C3109=16), "Mon", OR(C3109=2, C3109=7, C3109=12, C3109=17), "Tue", OR(C3109=3, C3109=8, C3109=13, C3109=18), "Wed",OR(C3109=4, C3109=9, C3109=14, C3109=19), "Thu",OR(C3109=5, C3109=10, C3109=15, C3109=20), "Fri",TRUE, "")</f>
        <v>Mon</v>
      </c>
      <c r="C3109" s="129">
        <v>11.0</v>
      </c>
      <c r="D3109" s="129" t="s">
        <v>8592</v>
      </c>
      <c r="E3109" s="129" t="s">
        <v>1357</v>
      </c>
      <c r="F3109" s="129" t="s">
        <v>29</v>
      </c>
      <c r="G3109" s="129" t="s">
        <v>1358</v>
      </c>
      <c r="H3109" s="129">
        <v>65.0</v>
      </c>
      <c r="I3109" s="163">
        <v>46.0</v>
      </c>
      <c r="J3109" s="163">
        <v>137.0</v>
      </c>
      <c r="K3109" s="129">
        <v>0.0</v>
      </c>
      <c r="L3109" s="129">
        <v>0.0</v>
      </c>
      <c r="M3109" s="129">
        <v>0.0</v>
      </c>
      <c r="N3109" s="129">
        <v>0.0</v>
      </c>
      <c r="O3109" s="129">
        <v>10.0</v>
      </c>
      <c r="P3109" s="129">
        <v>10.0</v>
      </c>
      <c r="Q3109" s="11">
        <f t="array" ref="Q3109">COUNTIF(E3109:E3598, E3109)</f>
        <v>1</v>
      </c>
    </row>
    <row r="3110">
      <c r="A3110" s="129">
        <v>11.0</v>
      </c>
      <c r="B3110" s="129" t="str">
        <f t="array" ref="B3110">IFS(OR(C3110=1, C3110=6, C3110=11, C3110=16), "Mon", OR(C3110=2, C3110=7, C3110=12, C3110=17), "Tue", OR(C3110=3, C3110=8, C3110=13, C3110=18), "Wed",OR(C3110=4, C3110=9, C3110=14, C3110=19), "Thu",OR(C3110=5, C3110=10, C3110=15, C3110=20), "Fri",TRUE, "")</f>
        <v>Tue</v>
      </c>
      <c r="C3110" s="129">
        <v>12.0</v>
      </c>
      <c r="D3110" s="129" t="s">
        <v>8592</v>
      </c>
      <c r="E3110" s="129" t="s">
        <v>5210</v>
      </c>
      <c r="F3110" s="129" t="s">
        <v>29</v>
      </c>
      <c r="G3110" s="129" t="s">
        <v>5211</v>
      </c>
      <c r="H3110" s="129">
        <v>39.0</v>
      </c>
      <c r="I3110" s="163">
        <v>69.0</v>
      </c>
      <c r="J3110" s="163">
        <v>163.0</v>
      </c>
      <c r="K3110" s="129">
        <v>0.0</v>
      </c>
      <c r="L3110" s="129">
        <v>-1.0</v>
      </c>
      <c r="M3110" s="129">
        <v>0.0</v>
      </c>
      <c r="N3110" s="129">
        <v>-1.0</v>
      </c>
      <c r="O3110" s="129">
        <v>8.0</v>
      </c>
      <c r="P3110" s="129">
        <v>7.0</v>
      </c>
      <c r="Q3110" s="11">
        <f t="array" ref="Q3110">COUNTIF(E3110:E3598, E3110)</f>
        <v>1</v>
      </c>
    </row>
    <row r="3111">
      <c r="A3111" s="129">
        <v>11.0</v>
      </c>
      <c r="B3111" s="129" t="str">
        <f t="array" ref="B3111">IFS(OR(C3111=1, C3111=6, C3111=11, C3111=16), "Mon", OR(C3111=2, C3111=7, C3111=12, C3111=17), "Tue", OR(C3111=3, C3111=8, C3111=13, C3111=18), "Wed",OR(C3111=4, C3111=9, C3111=14, C3111=19), "Thu",OR(C3111=5, C3111=10, C3111=15, C3111=20), "Fri",TRUE, "")</f>
        <v>Tue</v>
      </c>
      <c r="C3111" s="129">
        <v>12.0</v>
      </c>
      <c r="D3111" s="129" t="s">
        <v>8592</v>
      </c>
      <c r="E3111" s="129" t="s">
        <v>7672</v>
      </c>
      <c r="F3111" s="129" t="s">
        <v>29</v>
      </c>
      <c r="G3111" s="129" t="s">
        <v>7673</v>
      </c>
      <c r="H3111" s="129">
        <v>48.0</v>
      </c>
      <c r="I3111" s="163">
        <v>52.0</v>
      </c>
      <c r="J3111" s="163">
        <v>166.0</v>
      </c>
      <c r="K3111" s="129">
        <v>0.0</v>
      </c>
      <c r="L3111" s="129">
        <v>0.0</v>
      </c>
      <c r="M3111" s="129">
        <v>0.0</v>
      </c>
      <c r="N3111" s="129">
        <v>0.0</v>
      </c>
      <c r="O3111" s="129">
        <v>7.0</v>
      </c>
      <c r="P3111" s="129">
        <v>7.0</v>
      </c>
      <c r="Q3111" s="11">
        <f t="array" ref="Q3111">COUNTIF(E3111:E3598, E3111)</f>
        <v>2</v>
      </c>
    </row>
    <row r="3112">
      <c r="A3112" s="129">
        <v>11.0</v>
      </c>
      <c r="B3112" s="129" t="str">
        <f t="array" ref="B3112">IFS(OR(C3112=1, C3112=6, C3112=11, C3112=16), "Mon", OR(C3112=2, C3112=7, C3112=12, C3112=17), "Tue", OR(C3112=3, C3112=8, C3112=13, C3112=18), "Wed",OR(C3112=4, C3112=9, C3112=14, C3112=19), "Thu",OR(C3112=5, C3112=10, C3112=15, C3112=20), "Fri",TRUE, "")</f>
        <v>Tue</v>
      </c>
      <c r="C3112" s="129">
        <v>12.0</v>
      </c>
      <c r="D3112" s="129" t="s">
        <v>8592</v>
      </c>
      <c r="E3112" s="129" t="s">
        <v>6642</v>
      </c>
      <c r="F3112" s="129" t="s">
        <v>29</v>
      </c>
      <c r="G3112" s="129" t="s">
        <v>6643</v>
      </c>
      <c r="H3112" s="129">
        <v>24.0</v>
      </c>
      <c r="I3112" s="163">
        <v>60.0</v>
      </c>
      <c r="J3112" s="163">
        <v>170.0</v>
      </c>
      <c r="K3112" s="129">
        <v>1.0</v>
      </c>
      <c r="L3112" s="129">
        <v>-1.0</v>
      </c>
      <c r="M3112" s="129">
        <v>0.0</v>
      </c>
      <c r="N3112" s="129">
        <v>0.0</v>
      </c>
      <c r="O3112" s="129">
        <v>10.0</v>
      </c>
      <c r="P3112" s="129">
        <v>10.0</v>
      </c>
      <c r="Q3112" s="11">
        <f t="array" ref="Q3112">COUNTIF(E3112:E3598, E3112)</f>
        <v>1</v>
      </c>
    </row>
    <row r="3113">
      <c r="A3113" s="129">
        <v>11.0</v>
      </c>
      <c r="B3113" s="129" t="str">
        <f t="array" ref="B3113">IFS(OR(C3113=1, C3113=6, C3113=11, C3113=16), "Mon", OR(C3113=2, C3113=7, C3113=12, C3113=17), "Tue", OR(C3113=3, C3113=8, C3113=13, C3113=18), "Wed",OR(C3113=4, C3113=9, C3113=14, C3113=19), "Thu",OR(C3113=5, C3113=10, C3113=15, C3113=20), "Fri",TRUE, "")</f>
        <v>Tue</v>
      </c>
      <c r="C3113" s="129">
        <v>12.0</v>
      </c>
      <c r="D3113" s="129" t="s">
        <v>8592</v>
      </c>
      <c r="E3113" s="129" t="s">
        <v>1341</v>
      </c>
      <c r="F3113" s="129" t="s">
        <v>29</v>
      </c>
      <c r="G3113" s="129" t="s">
        <v>1342</v>
      </c>
      <c r="H3113" s="129">
        <v>58.0</v>
      </c>
      <c r="I3113" s="163">
        <v>126.0</v>
      </c>
      <c r="J3113" s="163">
        <v>465.0</v>
      </c>
      <c r="K3113" s="129">
        <v>0.0</v>
      </c>
      <c r="L3113" s="129">
        <v>0.0</v>
      </c>
      <c r="M3113" s="129">
        <v>-1.0</v>
      </c>
      <c r="N3113" s="129">
        <v>-1.0</v>
      </c>
      <c r="O3113" s="129">
        <v>9.0</v>
      </c>
      <c r="P3113" s="129">
        <v>8.0</v>
      </c>
      <c r="Q3113" s="11">
        <f t="array" ref="Q3113">COUNTIF(E3113:E3598, E3113)</f>
        <v>1</v>
      </c>
    </row>
    <row r="3114">
      <c r="A3114" s="129">
        <v>11.0</v>
      </c>
      <c r="B3114" s="129" t="str">
        <f t="array" ref="B3114">IFS(OR(C3114=1, C3114=6, C3114=11, C3114=16), "Mon", OR(C3114=2, C3114=7, C3114=12, C3114=17), "Tue", OR(C3114=3, C3114=8, C3114=13, C3114=18), "Wed",OR(C3114=4, C3114=9, C3114=14, C3114=19), "Thu",OR(C3114=5, C3114=10, C3114=15, C3114=20), "Fri",TRUE, "")</f>
        <v>Tue</v>
      </c>
      <c r="C3114" s="129">
        <v>12.0</v>
      </c>
      <c r="D3114" s="129" t="s">
        <v>8592</v>
      </c>
      <c r="E3114" s="129" t="s">
        <v>841</v>
      </c>
      <c r="F3114" s="129" t="s">
        <v>29</v>
      </c>
      <c r="G3114" s="129" t="s">
        <v>842</v>
      </c>
      <c r="H3114" s="129">
        <v>33.0</v>
      </c>
      <c r="I3114" s="163">
        <v>95.0</v>
      </c>
      <c r="J3114" s="163">
        <v>354.0</v>
      </c>
      <c r="K3114" s="129">
        <v>0.0</v>
      </c>
      <c r="L3114" s="129">
        <v>-1.0</v>
      </c>
      <c r="M3114" s="129">
        <v>0.0</v>
      </c>
      <c r="N3114" s="129">
        <v>-1.0</v>
      </c>
      <c r="O3114" s="129">
        <v>9.0</v>
      </c>
      <c r="P3114" s="129">
        <v>8.0</v>
      </c>
      <c r="Q3114" s="11">
        <f t="array" ref="Q3114">COUNTIF(E3114:E3598, E3114)</f>
        <v>1</v>
      </c>
    </row>
    <row r="3115">
      <c r="A3115" s="129">
        <v>11.0</v>
      </c>
      <c r="B3115" s="129" t="str">
        <f t="array" ref="B3115">IFS(OR(C3115=1, C3115=6, C3115=11, C3115=16), "Mon", OR(C3115=2, C3115=7, C3115=12, C3115=17), "Tue", OR(C3115=3, C3115=8, C3115=13, C3115=18), "Wed",OR(C3115=4, C3115=9, C3115=14, C3115=19), "Thu",OR(C3115=5, C3115=10, C3115=15, C3115=20), "Fri",TRUE, "")</f>
        <v>Tue</v>
      </c>
      <c r="C3115" s="129">
        <v>12.0</v>
      </c>
      <c r="D3115" s="129" t="s">
        <v>8592</v>
      </c>
      <c r="E3115" s="129" t="s">
        <v>6844</v>
      </c>
      <c r="F3115" s="129" t="s">
        <v>29</v>
      </c>
      <c r="G3115" s="129" t="s">
        <v>6845</v>
      </c>
      <c r="H3115" s="129">
        <v>31.0</v>
      </c>
      <c r="I3115" s="163">
        <v>199.0</v>
      </c>
      <c r="J3115" s="163">
        <v>342.0</v>
      </c>
      <c r="K3115" s="129">
        <v>0.0</v>
      </c>
      <c r="L3115" s="129">
        <v>0.0</v>
      </c>
      <c r="M3115" s="129">
        <v>-1.0</v>
      </c>
      <c r="N3115" s="129">
        <v>-1.0</v>
      </c>
      <c r="O3115" s="129">
        <v>7.0</v>
      </c>
      <c r="P3115" s="129">
        <v>6.0</v>
      </c>
      <c r="Q3115" s="11">
        <f t="array" ref="Q3115">COUNTIF(E3115:E3598, E3115)</f>
        <v>1</v>
      </c>
    </row>
    <row r="3116">
      <c r="A3116" s="129">
        <v>11.0</v>
      </c>
      <c r="B3116" s="129" t="str">
        <f t="array" ref="B3116">IFS(OR(C3116=1, C3116=6, C3116=11, C3116=16), "Mon", OR(C3116=2, C3116=7, C3116=12, C3116=17), "Tue", OR(C3116=3, C3116=8, C3116=13, C3116=18), "Wed",OR(C3116=4, C3116=9, C3116=14, C3116=19), "Thu",OR(C3116=5, C3116=10, C3116=15, C3116=20), "Fri",TRUE, "")</f>
        <v>Wed</v>
      </c>
      <c r="C3116" s="129">
        <v>13.0</v>
      </c>
      <c r="D3116" s="129" t="s">
        <v>8592</v>
      </c>
      <c r="E3116" s="129" t="s">
        <v>719</v>
      </c>
      <c r="F3116" s="129" t="s">
        <v>29</v>
      </c>
      <c r="G3116" s="129" t="s">
        <v>720</v>
      </c>
      <c r="H3116" s="129">
        <v>57.0</v>
      </c>
      <c r="I3116" s="163">
        <v>32.0</v>
      </c>
      <c r="J3116" s="163">
        <v>151.0</v>
      </c>
      <c r="K3116" s="129">
        <v>1.0</v>
      </c>
      <c r="L3116" s="129">
        <v>0.0</v>
      </c>
      <c r="M3116" s="129">
        <v>0.0</v>
      </c>
      <c r="N3116" s="129">
        <v>1.0</v>
      </c>
      <c r="O3116" s="129">
        <v>10.0</v>
      </c>
      <c r="P3116" s="129">
        <v>10.0</v>
      </c>
      <c r="Q3116" s="11">
        <f t="array" ref="Q3116">COUNTIF(E3116:E3598, E3116)</f>
        <v>1</v>
      </c>
    </row>
    <row r="3117">
      <c r="A3117" s="129">
        <v>11.0</v>
      </c>
      <c r="B3117" s="129" t="str">
        <f t="array" ref="B3117">IFS(OR(C3117=1, C3117=6, C3117=11, C3117=16), "Mon", OR(C3117=2, C3117=7, C3117=12, C3117=17), "Tue", OR(C3117=3, C3117=8, C3117=13, C3117=18), "Wed",OR(C3117=4, C3117=9, C3117=14, C3117=19), "Thu",OR(C3117=5, C3117=10, C3117=15, C3117=20), "Fri",TRUE, "")</f>
        <v>Wed</v>
      </c>
      <c r="C3117" s="129">
        <v>13.0</v>
      </c>
      <c r="D3117" s="129" t="s">
        <v>8592</v>
      </c>
      <c r="E3117" s="129" t="s">
        <v>4862</v>
      </c>
      <c r="F3117" s="129" t="s">
        <v>29</v>
      </c>
      <c r="G3117" s="129" t="s">
        <v>4863</v>
      </c>
      <c r="H3117" s="129">
        <v>36.0</v>
      </c>
      <c r="I3117" s="163">
        <v>45.0</v>
      </c>
      <c r="J3117" s="163">
        <v>173.0</v>
      </c>
      <c r="K3117" s="129">
        <v>0.0</v>
      </c>
      <c r="L3117" s="129">
        <v>0.0</v>
      </c>
      <c r="M3117" s="129">
        <v>0.0</v>
      </c>
      <c r="N3117" s="129">
        <v>0.0</v>
      </c>
      <c r="O3117" s="129">
        <v>7.0</v>
      </c>
      <c r="P3117" s="129">
        <v>7.0</v>
      </c>
      <c r="Q3117" s="11">
        <f t="array" ref="Q3117">COUNTIF(E3117:E3598, E3117)</f>
        <v>2</v>
      </c>
    </row>
    <row r="3118">
      <c r="A3118" s="129">
        <v>11.0</v>
      </c>
      <c r="B3118" s="129" t="str">
        <f t="array" ref="B3118">IFS(OR(C3118=1, C3118=6, C3118=11, C3118=16), "Mon", OR(C3118=2, C3118=7, C3118=12, C3118=17), "Tue", OR(C3118=3, C3118=8, C3118=13, C3118=18), "Wed",OR(C3118=4, C3118=9, C3118=14, C3118=19), "Thu",OR(C3118=5, C3118=10, C3118=15, C3118=20), "Fri",TRUE, "")</f>
        <v>Wed</v>
      </c>
      <c r="C3118" s="129">
        <v>13.0</v>
      </c>
      <c r="D3118" s="129" t="s">
        <v>8592</v>
      </c>
      <c r="E3118" s="129" t="s">
        <v>5038</v>
      </c>
      <c r="F3118" s="129" t="s">
        <v>29</v>
      </c>
      <c r="G3118" s="129" t="s">
        <v>5039</v>
      </c>
      <c r="H3118" s="129">
        <v>41.0</v>
      </c>
      <c r="I3118" s="163">
        <v>120.0</v>
      </c>
      <c r="J3118" s="163">
        <v>292.0</v>
      </c>
      <c r="K3118" s="129">
        <v>-1.0</v>
      </c>
      <c r="L3118" s="129">
        <v>-1.0</v>
      </c>
      <c r="M3118" s="129">
        <v>0.0</v>
      </c>
      <c r="N3118" s="129">
        <v>-2.0</v>
      </c>
      <c r="O3118" s="129">
        <v>7.0</v>
      </c>
      <c r="P3118" s="129">
        <v>5.0</v>
      </c>
      <c r="Q3118" s="11">
        <f t="array" ref="Q3118">COUNTIF(E3118:E3598, E3118)</f>
        <v>2</v>
      </c>
    </row>
    <row r="3119">
      <c r="A3119" s="129">
        <v>11.0</v>
      </c>
      <c r="B3119" s="129" t="str">
        <f t="array" ref="B3119">IFS(OR(C3119=1, C3119=6, C3119=11, C3119=16), "Mon", OR(C3119=2, C3119=7, C3119=12, C3119=17), "Tue", OR(C3119=3, C3119=8, C3119=13, C3119=18), "Wed",OR(C3119=4, C3119=9, C3119=14, C3119=19), "Thu",OR(C3119=5, C3119=10, C3119=15, C3119=20), "Fri",TRUE, "")</f>
        <v>Wed</v>
      </c>
      <c r="C3119" s="129">
        <v>13.0</v>
      </c>
      <c r="D3119" s="129" t="s">
        <v>8592</v>
      </c>
      <c r="E3119" s="129" t="s">
        <v>3832</v>
      </c>
      <c r="F3119" s="129" t="s">
        <v>29</v>
      </c>
      <c r="G3119" s="129" t="s">
        <v>3833</v>
      </c>
      <c r="H3119" s="129">
        <v>48.0</v>
      </c>
      <c r="I3119" s="163">
        <v>174.0</v>
      </c>
      <c r="J3119" s="163">
        <v>456.0</v>
      </c>
      <c r="K3119" s="129">
        <v>-1.0</v>
      </c>
      <c r="L3119" s="129">
        <v>0.0</v>
      </c>
      <c r="M3119" s="129">
        <v>0.0</v>
      </c>
      <c r="N3119" s="129">
        <v>-1.0</v>
      </c>
      <c r="O3119" s="129">
        <v>9.0</v>
      </c>
      <c r="P3119" s="129">
        <v>8.0</v>
      </c>
      <c r="Q3119" s="11">
        <f t="array" ref="Q3119">COUNTIF(E3119:E3598, E3119)</f>
        <v>2</v>
      </c>
    </row>
    <row r="3120">
      <c r="A3120" s="129">
        <v>11.0</v>
      </c>
      <c r="B3120" s="129" t="str">
        <f t="array" ref="B3120">IFS(OR(C3120=1, C3120=6, C3120=11, C3120=16), "Mon", OR(C3120=2, C3120=7, C3120=12, C3120=17), "Tue", OR(C3120=3, C3120=8, C3120=13, C3120=18), "Wed",OR(C3120=4, C3120=9, C3120=14, C3120=19), "Thu",OR(C3120=5, C3120=10, C3120=15, C3120=20), "Fri",TRUE, "")</f>
        <v>Wed</v>
      </c>
      <c r="C3120" s="129">
        <v>13.0</v>
      </c>
      <c r="D3120" s="129" t="s">
        <v>8592</v>
      </c>
      <c r="E3120" s="129" t="s">
        <v>1748</v>
      </c>
      <c r="F3120" s="129" t="s">
        <v>29</v>
      </c>
      <c r="G3120" s="129" t="s">
        <v>1749</v>
      </c>
      <c r="H3120" s="129">
        <v>55.0</v>
      </c>
      <c r="I3120" s="163">
        <v>94.0</v>
      </c>
      <c r="J3120" s="163">
        <v>290.0</v>
      </c>
      <c r="K3120" s="129">
        <v>-1.0</v>
      </c>
      <c r="L3120" s="129">
        <v>-1.0</v>
      </c>
      <c r="M3120" s="129">
        <v>0.0</v>
      </c>
      <c r="N3120" s="129">
        <v>-2.0</v>
      </c>
      <c r="O3120" s="129">
        <v>5.0</v>
      </c>
      <c r="P3120" s="129">
        <v>3.0</v>
      </c>
      <c r="Q3120" s="11">
        <f t="array" ref="Q3120">COUNTIF(E3120:E3598, E3120)</f>
        <v>1</v>
      </c>
    </row>
    <row r="3121">
      <c r="A3121" s="129">
        <v>11.0</v>
      </c>
      <c r="B3121" s="129" t="str">
        <f t="array" ref="B3121">IFS(OR(C3121=1, C3121=6, C3121=11, C3121=16), "Mon", OR(C3121=2, C3121=7, C3121=12, C3121=17), "Tue", OR(C3121=3, C3121=8, C3121=13, C3121=18), "Wed",OR(C3121=4, C3121=9, C3121=14, C3121=19), "Thu",OR(C3121=5, C3121=10, C3121=15, C3121=20), "Fri",TRUE, "")</f>
        <v>Wed</v>
      </c>
      <c r="C3121" s="129">
        <v>13.0</v>
      </c>
      <c r="D3121" s="129" t="s">
        <v>8592</v>
      </c>
      <c r="E3121" s="129" t="s">
        <v>8422</v>
      </c>
      <c r="F3121" s="129" t="s">
        <v>29</v>
      </c>
      <c r="G3121" s="129" t="s">
        <v>8423</v>
      </c>
      <c r="H3121" s="129">
        <v>42.0</v>
      </c>
      <c r="I3121" s="163">
        <v>110.0</v>
      </c>
      <c r="J3121" s="163">
        <v>492.0</v>
      </c>
      <c r="K3121" s="129">
        <v>0.0</v>
      </c>
      <c r="L3121" s="129">
        <v>0.0</v>
      </c>
      <c r="M3121" s="129">
        <v>-1.0</v>
      </c>
      <c r="N3121" s="129">
        <v>-1.0</v>
      </c>
      <c r="O3121" s="129">
        <v>9.0</v>
      </c>
      <c r="P3121" s="129">
        <v>8.0</v>
      </c>
      <c r="Q3121" s="11">
        <f t="array" ref="Q3121">COUNTIF(E3121:E3598, E3121)</f>
        <v>1</v>
      </c>
    </row>
    <row r="3122">
      <c r="A3122" s="129">
        <v>11.0</v>
      </c>
      <c r="B3122" s="129" t="str">
        <f t="array" ref="B3122">IFS(OR(C3122=1, C3122=6, C3122=11, C3122=16), "Mon", OR(C3122=2, C3122=7, C3122=12, C3122=17), "Tue", OR(C3122=3, C3122=8, C3122=13, C3122=18), "Wed",OR(C3122=4, C3122=9, C3122=14, C3122=19), "Thu",OR(C3122=5, C3122=10, C3122=15, C3122=20), "Fri",TRUE, "")</f>
        <v>Thu</v>
      </c>
      <c r="C3122" s="129">
        <v>14.0</v>
      </c>
      <c r="D3122" s="129" t="s">
        <v>8592</v>
      </c>
      <c r="E3122" s="129" t="s">
        <v>3856</v>
      </c>
      <c r="F3122" s="129" t="s">
        <v>29</v>
      </c>
      <c r="G3122" s="129" t="s">
        <v>3857</v>
      </c>
      <c r="H3122" s="129">
        <v>56.0</v>
      </c>
      <c r="I3122" s="163">
        <v>67.0</v>
      </c>
      <c r="J3122" s="163">
        <v>138.0</v>
      </c>
      <c r="K3122" s="129">
        <v>0.0</v>
      </c>
      <c r="L3122" s="129">
        <v>-1.0</v>
      </c>
      <c r="M3122" s="129">
        <v>0.0</v>
      </c>
      <c r="N3122" s="129">
        <v>-1.0</v>
      </c>
      <c r="O3122" s="129">
        <v>10.0</v>
      </c>
      <c r="P3122" s="129">
        <v>9.0</v>
      </c>
      <c r="Q3122" s="11">
        <f t="array" ref="Q3122">COUNTIF(E3122:E3598, E3122)</f>
        <v>1</v>
      </c>
    </row>
    <row r="3123">
      <c r="A3123" s="129">
        <v>11.0</v>
      </c>
      <c r="B3123" s="129" t="str">
        <f t="array" ref="B3123">IFS(OR(C3123=1, C3123=6, C3123=11, C3123=16), "Mon", OR(C3123=2, C3123=7, C3123=12, C3123=17), "Tue", OR(C3123=3, C3123=8, C3123=13, C3123=18), "Wed",OR(C3123=4, C3123=9, C3123=14, C3123=19), "Thu",OR(C3123=5, C3123=10, C3123=15, C3123=20), "Fri",TRUE, "")</f>
        <v>Thu</v>
      </c>
      <c r="C3123" s="129">
        <v>14.0</v>
      </c>
      <c r="D3123" s="129" t="s">
        <v>8592</v>
      </c>
      <c r="E3123" s="129" t="s">
        <v>4624</v>
      </c>
      <c r="F3123" s="129" t="s">
        <v>29</v>
      </c>
      <c r="G3123" s="129" t="s">
        <v>4625</v>
      </c>
      <c r="H3123" s="129">
        <v>35.0</v>
      </c>
      <c r="I3123" s="163">
        <v>71.0</v>
      </c>
      <c r="J3123" s="163">
        <v>170.0</v>
      </c>
      <c r="K3123" s="129">
        <v>0.0</v>
      </c>
      <c r="L3123" s="129">
        <v>0.0</v>
      </c>
      <c r="M3123" s="129">
        <v>0.0</v>
      </c>
      <c r="N3123" s="129">
        <v>0.0</v>
      </c>
      <c r="O3123" s="129">
        <v>9.0</v>
      </c>
      <c r="P3123" s="129">
        <v>9.0</v>
      </c>
      <c r="Q3123" s="11">
        <f t="array" ref="Q3123">COUNTIF(E3123:E3598, E3123)</f>
        <v>1</v>
      </c>
    </row>
    <row r="3124">
      <c r="A3124" s="129">
        <v>11.0</v>
      </c>
      <c r="B3124" s="129" t="str">
        <f t="array" ref="B3124">IFS(OR(C3124=1, C3124=6, C3124=11, C3124=16), "Mon", OR(C3124=2, C3124=7, C3124=12, C3124=17), "Tue", OR(C3124=3, C3124=8, C3124=13, C3124=18), "Wed",OR(C3124=4, C3124=9, C3124=14, C3124=19), "Thu",OR(C3124=5, C3124=10, C3124=15, C3124=20), "Fri",TRUE, "")</f>
        <v>Thu</v>
      </c>
      <c r="C3124" s="129">
        <v>14.0</v>
      </c>
      <c r="D3124" s="129" t="s">
        <v>8592</v>
      </c>
      <c r="E3124" s="129" t="s">
        <v>6876</v>
      </c>
      <c r="F3124" s="129" t="s">
        <v>29</v>
      </c>
      <c r="G3124" s="129" t="s">
        <v>6877</v>
      </c>
      <c r="H3124" s="129">
        <v>58.0</v>
      </c>
      <c r="I3124" s="163">
        <v>56.0</v>
      </c>
      <c r="J3124" s="163">
        <v>152.0</v>
      </c>
      <c r="K3124" s="129">
        <v>0.0</v>
      </c>
      <c r="L3124" s="129">
        <v>0.0</v>
      </c>
      <c r="M3124" s="129">
        <v>-1.0</v>
      </c>
      <c r="N3124" s="129">
        <v>-1.0</v>
      </c>
      <c r="O3124" s="129">
        <v>10.0</v>
      </c>
      <c r="P3124" s="129">
        <v>9.0</v>
      </c>
      <c r="Q3124" s="11">
        <f t="array" ref="Q3124">COUNTIF(E3124:E3598, E3124)</f>
        <v>1</v>
      </c>
    </row>
    <row r="3125">
      <c r="A3125" s="129">
        <v>11.0</v>
      </c>
      <c r="B3125" s="129" t="str">
        <f t="array" ref="B3125">IFS(OR(C3125=1, C3125=6, C3125=11, C3125=16), "Mon", OR(C3125=2, C3125=7, C3125=12, C3125=17), "Tue", OR(C3125=3, C3125=8, C3125=13, C3125=18), "Wed",OR(C3125=4, C3125=9, C3125=14, C3125=19), "Thu",OR(C3125=5, C3125=10, C3125=15, C3125=20), "Fri",TRUE, "")</f>
        <v>Thu</v>
      </c>
      <c r="C3125" s="129">
        <v>14.0</v>
      </c>
      <c r="D3125" s="129" t="s">
        <v>8592</v>
      </c>
      <c r="E3125" s="129" t="s">
        <v>877</v>
      </c>
      <c r="F3125" s="129" t="s">
        <v>29</v>
      </c>
      <c r="G3125" s="129" t="s">
        <v>878</v>
      </c>
      <c r="H3125" s="129">
        <v>39.0</v>
      </c>
      <c r="I3125" s="163">
        <v>36.0</v>
      </c>
      <c r="J3125" s="163">
        <v>119.0</v>
      </c>
      <c r="K3125" s="129">
        <v>0.0</v>
      </c>
      <c r="L3125" s="129">
        <v>-1.0</v>
      </c>
      <c r="M3125" s="129">
        <v>0.0</v>
      </c>
      <c r="N3125" s="129">
        <v>-1.0</v>
      </c>
      <c r="O3125" s="129">
        <v>10.0</v>
      </c>
      <c r="P3125" s="129">
        <v>9.0</v>
      </c>
      <c r="Q3125" s="11">
        <f t="array" ref="Q3125">COUNTIF(E3125:E3598, E3125)</f>
        <v>1</v>
      </c>
    </row>
    <row r="3126">
      <c r="A3126" s="129">
        <v>11.0</v>
      </c>
      <c r="B3126" s="129" t="str">
        <f t="array" ref="B3126">IFS(OR(C3126=1, C3126=6, C3126=11, C3126=16), "Mon", OR(C3126=2, C3126=7, C3126=12, C3126=17), "Tue", OR(C3126=3, C3126=8, C3126=13, C3126=18), "Wed",OR(C3126=4, C3126=9, C3126=14, C3126=19), "Thu",OR(C3126=5, C3126=10, C3126=15, C3126=20), "Fri",TRUE, "")</f>
        <v>Thu</v>
      </c>
      <c r="C3126" s="129">
        <v>14.0</v>
      </c>
      <c r="D3126" s="129" t="s">
        <v>8592</v>
      </c>
      <c r="E3126" s="129" t="s">
        <v>4430</v>
      </c>
      <c r="F3126" s="129" t="s">
        <v>29</v>
      </c>
      <c r="G3126" s="129" t="s">
        <v>4431</v>
      </c>
      <c r="H3126" s="129">
        <v>57.0</v>
      </c>
      <c r="I3126" s="163">
        <v>46.0</v>
      </c>
      <c r="J3126" s="163">
        <v>117.0</v>
      </c>
      <c r="K3126" s="129">
        <v>0.0</v>
      </c>
      <c r="L3126" s="129">
        <v>0.0</v>
      </c>
      <c r="M3126" s="129">
        <v>0.0</v>
      </c>
      <c r="N3126" s="129">
        <v>0.0</v>
      </c>
      <c r="O3126" s="129">
        <v>9.0</v>
      </c>
      <c r="P3126" s="129">
        <v>9.0</v>
      </c>
      <c r="Q3126" s="11">
        <f t="array" ref="Q3126">COUNTIF(E3126:E3598, E3126)</f>
        <v>1</v>
      </c>
    </row>
    <row r="3127">
      <c r="A3127" s="129">
        <v>11.0</v>
      </c>
      <c r="B3127" s="129" t="str">
        <f t="array" ref="B3127">IFS(OR(C3127=1, C3127=6, C3127=11, C3127=16), "Mon", OR(C3127=2, C3127=7, C3127=12, C3127=17), "Tue", OR(C3127=3, C3127=8, C3127=13, C3127=18), "Wed",OR(C3127=4, C3127=9, C3127=14, C3127=19), "Thu",OR(C3127=5, C3127=10, C3127=15, C3127=20), "Fri",TRUE, "")</f>
        <v>Thu</v>
      </c>
      <c r="C3127" s="129">
        <v>14.0</v>
      </c>
      <c r="D3127" s="129" t="s">
        <v>8592</v>
      </c>
      <c r="E3127" s="129" t="s">
        <v>3934</v>
      </c>
      <c r="F3127" s="129" t="s">
        <v>29</v>
      </c>
      <c r="G3127" s="129" t="s">
        <v>3935</v>
      </c>
      <c r="H3127" s="129">
        <v>27.0</v>
      </c>
      <c r="I3127" s="163">
        <v>61.0</v>
      </c>
      <c r="J3127" s="163">
        <v>135.0</v>
      </c>
      <c r="K3127" s="129">
        <v>0.0</v>
      </c>
      <c r="L3127" s="129">
        <v>-1.0</v>
      </c>
      <c r="M3127" s="129">
        <v>0.0</v>
      </c>
      <c r="N3127" s="129">
        <v>-1.0</v>
      </c>
      <c r="O3127" s="129">
        <v>9.0</v>
      </c>
      <c r="P3127" s="129">
        <v>8.0</v>
      </c>
      <c r="Q3127" s="11">
        <f t="array" ref="Q3127">COUNTIF(E3127:E3598, E3127)</f>
        <v>2</v>
      </c>
    </row>
    <row r="3128">
      <c r="A3128" s="129">
        <v>11.0</v>
      </c>
      <c r="B3128" s="129" t="str">
        <f t="array" ref="B3128">IFS(OR(C3128=1, C3128=6, C3128=11, C3128=16), "Mon", OR(C3128=2, C3128=7, C3128=12, C3128=17), "Tue", OR(C3128=3, C3128=8, C3128=13, C3128=18), "Wed",OR(C3128=4, C3128=9, C3128=14, C3128=19), "Thu",OR(C3128=5, C3128=10, C3128=15, C3128=20), "Fri",TRUE, "")</f>
        <v>Fri</v>
      </c>
      <c r="C3128" s="129">
        <v>15.0</v>
      </c>
      <c r="D3128" s="129" t="s">
        <v>8592</v>
      </c>
      <c r="E3128" s="129" t="s">
        <v>4770</v>
      </c>
      <c r="F3128" s="129" t="s">
        <v>29</v>
      </c>
      <c r="G3128" s="129" t="s">
        <v>4771</v>
      </c>
      <c r="H3128" s="129">
        <v>52.0</v>
      </c>
      <c r="I3128" s="163">
        <v>59.0</v>
      </c>
      <c r="J3128" s="163">
        <v>151.0</v>
      </c>
      <c r="K3128" s="129">
        <v>0.0</v>
      </c>
      <c r="L3128" s="129">
        <v>0.0</v>
      </c>
      <c r="M3128" s="129">
        <v>-1.0</v>
      </c>
      <c r="N3128" s="129">
        <v>-1.0</v>
      </c>
      <c r="O3128" s="129">
        <v>5.0</v>
      </c>
      <c r="P3128" s="129">
        <v>4.0</v>
      </c>
      <c r="Q3128" s="11">
        <f t="array" ref="Q3128">COUNTIF(E3128:E3598, E3128)</f>
        <v>1</v>
      </c>
    </row>
    <row r="3129">
      <c r="A3129" s="129">
        <v>11.0</v>
      </c>
      <c r="B3129" s="129" t="str">
        <f t="array" ref="B3129">IFS(OR(C3129=1, C3129=6, C3129=11, C3129=16), "Mon", OR(C3129=2, C3129=7, C3129=12, C3129=17), "Tue", OR(C3129=3, C3129=8, C3129=13, C3129=18), "Wed",OR(C3129=4, C3129=9, C3129=14, C3129=19), "Thu",OR(C3129=5, C3129=10, C3129=15, C3129=20), "Fri",TRUE, "")</f>
        <v>Fri</v>
      </c>
      <c r="C3129" s="129">
        <v>15.0</v>
      </c>
      <c r="D3129" s="129" t="s">
        <v>8592</v>
      </c>
      <c r="E3129" s="129" t="s">
        <v>6232</v>
      </c>
      <c r="F3129" s="129" t="s">
        <v>29</v>
      </c>
      <c r="G3129" s="129" t="s">
        <v>6233</v>
      </c>
      <c r="H3129" s="129">
        <v>21.0</v>
      </c>
      <c r="I3129" s="163">
        <v>61.0</v>
      </c>
      <c r="J3129" s="163">
        <v>152.0</v>
      </c>
      <c r="K3129" s="129">
        <v>0.0</v>
      </c>
      <c r="L3129" s="129">
        <v>0.0</v>
      </c>
      <c r="M3129" s="129">
        <v>0.0</v>
      </c>
      <c r="N3129" s="129">
        <v>0.0</v>
      </c>
      <c r="O3129" s="129">
        <v>10.0</v>
      </c>
      <c r="P3129" s="129">
        <v>10.0</v>
      </c>
      <c r="Q3129" s="11">
        <f t="array" ref="Q3129">COUNTIF(E3129:E3598, E3129)</f>
        <v>1</v>
      </c>
    </row>
    <row r="3130">
      <c r="A3130" s="129">
        <v>11.0</v>
      </c>
      <c r="B3130" s="129" t="str">
        <f t="array" ref="B3130">IFS(OR(C3130=1, C3130=6, C3130=11, C3130=16), "Mon", OR(C3130=2, C3130=7, C3130=12, C3130=17), "Tue", OR(C3130=3, C3130=8, C3130=13, C3130=18), "Wed",OR(C3130=4, C3130=9, C3130=14, C3130=19), "Thu",OR(C3130=5, C3130=10, C3130=15, C3130=20), "Fri",TRUE, "")</f>
        <v>Fri</v>
      </c>
      <c r="C3130" s="129">
        <v>15.0</v>
      </c>
      <c r="D3130" s="129" t="s">
        <v>8592</v>
      </c>
      <c r="E3130" s="129" t="s">
        <v>5690</v>
      </c>
      <c r="F3130" s="129" t="s">
        <v>29</v>
      </c>
      <c r="G3130" s="129" t="s">
        <v>5691</v>
      </c>
      <c r="H3130" s="129">
        <v>42.0</v>
      </c>
      <c r="I3130" s="163">
        <v>32.0</v>
      </c>
      <c r="J3130" s="163">
        <v>167.0</v>
      </c>
      <c r="K3130" s="129">
        <v>0.0</v>
      </c>
      <c r="L3130" s="129">
        <v>-1.0</v>
      </c>
      <c r="M3130" s="129">
        <v>0.0</v>
      </c>
      <c r="N3130" s="129">
        <v>-1.0</v>
      </c>
      <c r="O3130" s="129">
        <v>10.0</v>
      </c>
      <c r="P3130" s="129">
        <v>9.0</v>
      </c>
      <c r="Q3130" s="11">
        <f t="array" ref="Q3130">COUNTIF(E3130:E3598, E3130)</f>
        <v>1</v>
      </c>
    </row>
    <row r="3131">
      <c r="A3131" s="129">
        <v>11.0</v>
      </c>
      <c r="B3131" s="129" t="str">
        <f t="array" ref="B3131">IFS(OR(C3131=1, C3131=6, C3131=11, C3131=16), "Mon", OR(C3131=2, C3131=7, C3131=12, C3131=17), "Tue", OR(C3131=3, C3131=8, C3131=13, C3131=18), "Wed",OR(C3131=4, C3131=9, C3131=14, C3131=19), "Thu",OR(C3131=5, C3131=10, C3131=15, C3131=20), "Fri",TRUE, "")</f>
        <v>Fri</v>
      </c>
      <c r="C3131" s="129">
        <v>15.0</v>
      </c>
      <c r="D3131" s="129" t="s">
        <v>8592</v>
      </c>
      <c r="E3131" s="129" t="s">
        <v>6164</v>
      </c>
      <c r="F3131" s="129" t="s">
        <v>29</v>
      </c>
      <c r="G3131" s="129" t="s">
        <v>6165</v>
      </c>
      <c r="H3131" s="129">
        <v>54.0</v>
      </c>
      <c r="I3131" s="163">
        <v>65.0</v>
      </c>
      <c r="J3131" s="163">
        <v>242.0</v>
      </c>
      <c r="K3131" s="129">
        <v>1.0</v>
      </c>
      <c r="L3131" s="129">
        <v>0.0</v>
      </c>
      <c r="M3131" s="129">
        <v>0.0</v>
      </c>
      <c r="N3131" s="129">
        <v>1.0</v>
      </c>
      <c r="O3131" s="129">
        <v>10.0</v>
      </c>
      <c r="P3131" s="129">
        <v>10.0</v>
      </c>
      <c r="Q3131" s="11">
        <f t="array" ref="Q3131">COUNTIF(E3131:E3598, E3131)</f>
        <v>1</v>
      </c>
    </row>
    <row r="3132">
      <c r="A3132" s="129">
        <v>11.0</v>
      </c>
      <c r="B3132" s="129" t="str">
        <f t="array" ref="B3132">IFS(OR(C3132=1, C3132=6, C3132=11, C3132=16), "Mon", OR(C3132=2, C3132=7, C3132=12, C3132=17), "Tue", OR(C3132=3, C3132=8, C3132=13, C3132=18), "Wed",OR(C3132=4, C3132=9, C3132=14, C3132=19), "Thu",OR(C3132=5, C3132=10, C3132=15, C3132=20), "Fri",TRUE, "")</f>
        <v>Fri</v>
      </c>
      <c r="C3132" s="129">
        <v>15.0</v>
      </c>
      <c r="D3132" s="129" t="s">
        <v>8592</v>
      </c>
      <c r="E3132" s="129" t="s">
        <v>1337</v>
      </c>
      <c r="F3132" s="129" t="s">
        <v>29</v>
      </c>
      <c r="G3132" s="129" t="s">
        <v>1338</v>
      </c>
      <c r="H3132" s="129">
        <v>54.0</v>
      </c>
      <c r="I3132" s="163">
        <v>126.0</v>
      </c>
      <c r="J3132" s="163">
        <v>352.0</v>
      </c>
      <c r="K3132" s="129">
        <v>0.0</v>
      </c>
      <c r="L3132" s="129">
        <v>0.0</v>
      </c>
      <c r="M3132" s="129">
        <v>0.0</v>
      </c>
      <c r="N3132" s="129">
        <v>0.0</v>
      </c>
      <c r="O3132" s="129">
        <v>9.0</v>
      </c>
      <c r="P3132" s="129">
        <v>9.0</v>
      </c>
      <c r="Q3132" s="11">
        <f t="array" ref="Q3132">COUNTIF(E3132:E3598, E3132)</f>
        <v>1</v>
      </c>
    </row>
    <row r="3133">
      <c r="A3133" s="129">
        <v>11.0</v>
      </c>
      <c r="B3133" s="129" t="str">
        <f t="array" ref="B3133">IFS(OR(C3133=1, C3133=6, C3133=11, C3133=16), "Mon", OR(C3133=2, C3133=7, C3133=12, C3133=17), "Tue", OR(C3133=3, C3133=8, C3133=13, C3133=18), "Wed",OR(C3133=4, C3133=9, C3133=14, C3133=19), "Thu",OR(C3133=5, C3133=10, C3133=15, C3133=20), "Fri",TRUE, "")</f>
        <v>Fri</v>
      </c>
      <c r="C3133" s="129">
        <v>15.0</v>
      </c>
      <c r="D3133" s="129" t="s">
        <v>8592</v>
      </c>
      <c r="E3133" s="129" t="s">
        <v>4958</v>
      </c>
      <c r="F3133" s="129" t="s">
        <v>29</v>
      </c>
      <c r="G3133" s="129" t="s">
        <v>4959</v>
      </c>
      <c r="H3133" s="129">
        <v>40.0</v>
      </c>
      <c r="I3133" s="163">
        <v>135.0</v>
      </c>
      <c r="J3133" s="163">
        <v>330.0</v>
      </c>
      <c r="K3133" s="129">
        <v>0.0</v>
      </c>
      <c r="L3133" s="129">
        <v>-1.0</v>
      </c>
      <c r="M3133" s="129">
        <v>-1.0</v>
      </c>
      <c r="N3133" s="129">
        <v>-2.0</v>
      </c>
      <c r="O3133" s="129">
        <v>7.0</v>
      </c>
      <c r="P3133" s="129">
        <v>5.0</v>
      </c>
      <c r="Q3133" s="11">
        <f t="array" ref="Q3133">COUNTIF(E3133:E3598, E3133)</f>
        <v>1</v>
      </c>
    </row>
    <row r="3134">
      <c r="A3134" s="129">
        <v>11.0</v>
      </c>
      <c r="B3134" s="129" t="str">
        <f t="array" ref="B3134">IFS(OR(C3134=1, C3134=6, C3134=11, C3134=16), "Mon", OR(C3134=2, C3134=7, C3134=12, C3134=17), "Tue", OR(C3134=3, C3134=8, C3134=13, C3134=18), "Wed",OR(C3134=4, C3134=9, C3134=14, C3134=19), "Thu",OR(C3134=5, C3134=10, C3134=15, C3134=20), "Fri",TRUE, "")</f>
        <v>Mon</v>
      </c>
      <c r="C3134" s="129">
        <v>16.0</v>
      </c>
      <c r="D3134" s="129" t="s">
        <v>8592</v>
      </c>
      <c r="E3134" s="129" t="s">
        <v>6482</v>
      </c>
      <c r="F3134" s="129" t="s">
        <v>29</v>
      </c>
      <c r="G3134" s="129" t="s">
        <v>6483</v>
      </c>
      <c r="H3134" s="129">
        <v>24.0</v>
      </c>
      <c r="I3134" s="163">
        <v>107.0</v>
      </c>
      <c r="J3134" s="163">
        <v>302.0</v>
      </c>
      <c r="K3134" s="129">
        <v>0.0</v>
      </c>
      <c r="L3134" s="129">
        <v>0.0</v>
      </c>
      <c r="M3134" s="129">
        <v>0.0</v>
      </c>
      <c r="N3134" s="129">
        <v>0.0</v>
      </c>
      <c r="O3134" s="129">
        <v>9.0</v>
      </c>
      <c r="P3134" s="129">
        <v>9.0</v>
      </c>
      <c r="Q3134" s="11">
        <f t="array" ref="Q3134">COUNTIF(E3134:E3598, E3134)</f>
        <v>1</v>
      </c>
    </row>
    <row r="3135">
      <c r="A3135" s="129">
        <v>11.0</v>
      </c>
      <c r="B3135" s="129" t="str">
        <f t="array" ref="B3135">IFS(OR(C3135=1, C3135=6, C3135=11, C3135=16), "Mon", OR(C3135=2, C3135=7, C3135=12, C3135=17), "Tue", OR(C3135=3, C3135=8, C3135=13, C3135=18), "Wed",OR(C3135=4, C3135=9, C3135=14, C3135=19), "Thu",OR(C3135=5, C3135=10, C3135=15, C3135=20), "Fri",TRUE, "")</f>
        <v>Mon</v>
      </c>
      <c r="C3135" s="129">
        <v>16.0</v>
      </c>
      <c r="D3135" s="129" t="s">
        <v>8592</v>
      </c>
      <c r="E3135" s="129" t="s">
        <v>223</v>
      </c>
      <c r="F3135" s="129" t="s">
        <v>29</v>
      </c>
      <c r="G3135" s="129" t="s">
        <v>224</v>
      </c>
      <c r="H3135" s="129">
        <v>52.0</v>
      </c>
      <c r="I3135" s="163">
        <v>198.0</v>
      </c>
      <c r="J3135" s="163">
        <v>501.0</v>
      </c>
      <c r="K3135" s="129">
        <v>-1.0</v>
      </c>
      <c r="L3135" s="129">
        <v>0.0</v>
      </c>
      <c r="M3135" s="129">
        <v>0.0</v>
      </c>
      <c r="N3135" s="129">
        <v>-1.0</v>
      </c>
      <c r="O3135" s="129">
        <v>4.0</v>
      </c>
      <c r="P3135" s="129">
        <v>3.0</v>
      </c>
      <c r="Q3135" s="11">
        <f t="array" ref="Q3135">COUNTIF(E3135:E3598, E3135)</f>
        <v>1</v>
      </c>
    </row>
    <row r="3136">
      <c r="A3136" s="129">
        <v>11.0</v>
      </c>
      <c r="B3136" s="129" t="str">
        <f t="array" ref="B3136">IFS(OR(C3136=1, C3136=6, C3136=11, C3136=16), "Mon", OR(C3136=2, C3136=7, C3136=12, C3136=17), "Tue", OR(C3136=3, C3136=8, C3136=13, C3136=18), "Wed",OR(C3136=4, C3136=9, C3136=14, C3136=19), "Thu",OR(C3136=5, C3136=10, C3136=15, C3136=20), "Fri",TRUE, "")</f>
        <v>Mon</v>
      </c>
      <c r="C3136" s="129">
        <v>16.0</v>
      </c>
      <c r="D3136" s="129" t="s">
        <v>8592</v>
      </c>
      <c r="E3136" s="129" t="s">
        <v>4418</v>
      </c>
      <c r="F3136" s="129" t="s">
        <v>29</v>
      </c>
      <c r="G3136" s="129" t="s">
        <v>4419</v>
      </c>
      <c r="H3136" s="129">
        <v>39.0</v>
      </c>
      <c r="I3136" s="163">
        <v>44.0</v>
      </c>
      <c r="J3136" s="163">
        <v>136.0</v>
      </c>
      <c r="K3136" s="129">
        <v>1.0</v>
      </c>
      <c r="L3136" s="129">
        <v>0.0</v>
      </c>
      <c r="M3136" s="129">
        <v>0.0</v>
      </c>
      <c r="N3136" s="129">
        <v>1.0</v>
      </c>
      <c r="O3136" s="129">
        <v>8.0</v>
      </c>
      <c r="P3136" s="129">
        <v>9.0</v>
      </c>
      <c r="Q3136" s="11">
        <f t="array" ref="Q3136">COUNTIF(E3136:E3598, E3136)</f>
        <v>2</v>
      </c>
    </row>
    <row r="3137">
      <c r="A3137" s="129">
        <v>11.0</v>
      </c>
      <c r="B3137" s="129" t="str">
        <f t="array" ref="B3137">IFS(OR(C3137=1, C3137=6, C3137=11, C3137=16), "Mon", OR(C3137=2, C3137=7, C3137=12, C3137=17), "Tue", OR(C3137=3, C3137=8, C3137=13, C3137=18), "Wed",OR(C3137=4, C3137=9, C3137=14, C3137=19), "Thu",OR(C3137=5, C3137=10, C3137=15, C3137=20), "Fri",TRUE, "")</f>
        <v>Mon</v>
      </c>
      <c r="C3137" s="129">
        <v>16.0</v>
      </c>
      <c r="D3137" s="129" t="s">
        <v>8592</v>
      </c>
      <c r="E3137" s="129" t="s">
        <v>2510</v>
      </c>
      <c r="F3137" s="129" t="s">
        <v>29</v>
      </c>
      <c r="G3137" s="129" t="s">
        <v>2511</v>
      </c>
      <c r="H3137" s="129">
        <v>64.0</v>
      </c>
      <c r="I3137" s="163">
        <v>54.0</v>
      </c>
      <c r="J3137" s="163">
        <v>170.0</v>
      </c>
      <c r="K3137" s="129">
        <v>0.0</v>
      </c>
      <c r="L3137" s="129">
        <v>0.0</v>
      </c>
      <c r="M3137" s="129">
        <v>0.0</v>
      </c>
      <c r="N3137" s="129">
        <v>0.0</v>
      </c>
      <c r="O3137" s="129">
        <v>7.0</v>
      </c>
      <c r="P3137" s="129">
        <v>7.0</v>
      </c>
      <c r="Q3137" s="11">
        <f t="array" ref="Q3137">COUNTIF(E3137:E3598, E3137)</f>
        <v>2</v>
      </c>
    </row>
    <row r="3138">
      <c r="A3138" s="129">
        <v>11.0</v>
      </c>
      <c r="B3138" s="129" t="str">
        <f t="array" ref="B3138">IFS(OR(C3138=1, C3138=6, C3138=11, C3138=16), "Mon", OR(C3138=2, C3138=7, C3138=12, C3138=17), "Tue", OR(C3138=3, C3138=8, C3138=13, C3138=18), "Wed",OR(C3138=4, C3138=9, C3138=14, C3138=19), "Thu",OR(C3138=5, C3138=10, C3138=15, C3138=20), "Fri",TRUE, "")</f>
        <v>Mon</v>
      </c>
      <c r="C3138" s="129">
        <v>16.0</v>
      </c>
      <c r="D3138" s="129" t="s">
        <v>8592</v>
      </c>
      <c r="E3138" s="129" t="s">
        <v>921</v>
      </c>
      <c r="F3138" s="129" t="s">
        <v>29</v>
      </c>
      <c r="G3138" s="129" t="s">
        <v>922</v>
      </c>
      <c r="H3138" s="129">
        <v>51.0</v>
      </c>
      <c r="I3138" s="163">
        <v>91.0</v>
      </c>
      <c r="J3138" s="163">
        <v>332.0</v>
      </c>
      <c r="K3138" s="129">
        <v>0.0</v>
      </c>
      <c r="L3138" s="129">
        <v>0.0</v>
      </c>
      <c r="M3138" s="129">
        <v>0.0</v>
      </c>
      <c r="N3138" s="129">
        <v>0.0</v>
      </c>
      <c r="O3138" s="129">
        <v>9.0</v>
      </c>
      <c r="P3138" s="129">
        <v>9.0</v>
      </c>
      <c r="Q3138" s="11">
        <f t="array" ref="Q3138">COUNTIF(E3138:E3598, E3138)</f>
        <v>1</v>
      </c>
    </row>
    <row r="3139">
      <c r="A3139" s="129">
        <v>11.0</v>
      </c>
      <c r="B3139" s="129" t="str">
        <f t="array" ref="B3139">IFS(OR(C3139=1, C3139=6, C3139=11, C3139=16), "Mon", OR(C3139=2, C3139=7, C3139=12, C3139=17), "Tue", OR(C3139=3, C3139=8, C3139=13, C3139=18), "Wed",OR(C3139=4, C3139=9, C3139=14, C3139=19), "Thu",OR(C3139=5, C3139=10, C3139=15, C3139=20), "Fri",TRUE, "")</f>
        <v>Mon</v>
      </c>
      <c r="C3139" s="129">
        <v>16.0</v>
      </c>
      <c r="D3139" s="129" t="s">
        <v>8592</v>
      </c>
      <c r="E3139" s="129" t="s">
        <v>5366</v>
      </c>
      <c r="F3139" s="129" t="s">
        <v>29</v>
      </c>
      <c r="G3139" s="129" t="s">
        <v>5367</v>
      </c>
      <c r="H3139" s="129">
        <v>68.0</v>
      </c>
      <c r="I3139" s="163">
        <v>51.0</v>
      </c>
      <c r="J3139" s="163">
        <v>125.0</v>
      </c>
      <c r="K3139" s="129">
        <v>0.0</v>
      </c>
      <c r="L3139" s="129">
        <v>0.0</v>
      </c>
      <c r="M3139" s="129">
        <v>0.0</v>
      </c>
      <c r="N3139" s="129">
        <v>0.0</v>
      </c>
      <c r="O3139" s="129">
        <v>9.0</v>
      </c>
      <c r="P3139" s="129">
        <v>9.0</v>
      </c>
      <c r="Q3139" s="11">
        <f t="array" ref="Q3139">COUNTIF(E3139:E3598, E3139)</f>
        <v>2</v>
      </c>
    </row>
    <row r="3140">
      <c r="A3140" s="129">
        <v>11.0</v>
      </c>
      <c r="B3140" s="129" t="str">
        <f t="array" ref="B3140">IFS(OR(C3140=1, C3140=6, C3140=11, C3140=16), "Mon", OR(C3140=2, C3140=7, C3140=12, C3140=17), "Tue", OR(C3140=3, C3140=8, C3140=13, C3140=18), "Wed",OR(C3140=4, C3140=9, C3140=14, C3140=19), "Thu",OR(C3140=5, C3140=10, C3140=15, C3140=20), "Fri",TRUE, "")</f>
        <v>Tue</v>
      </c>
      <c r="C3140" s="129">
        <v>17.0</v>
      </c>
      <c r="D3140" s="129" t="s">
        <v>8592</v>
      </c>
      <c r="E3140" s="129" t="s">
        <v>6006</v>
      </c>
      <c r="F3140" s="129" t="s">
        <v>29</v>
      </c>
      <c r="G3140" s="129" t="s">
        <v>6007</v>
      </c>
      <c r="H3140" s="129">
        <v>50.0</v>
      </c>
      <c r="I3140" s="163">
        <v>64.0</v>
      </c>
      <c r="J3140" s="163">
        <v>148.0</v>
      </c>
      <c r="K3140" s="129">
        <v>0.0</v>
      </c>
      <c r="L3140" s="129">
        <v>0.0</v>
      </c>
      <c r="M3140" s="129">
        <v>-1.0</v>
      </c>
      <c r="N3140" s="129">
        <v>-1.0</v>
      </c>
      <c r="O3140" s="129">
        <v>10.0</v>
      </c>
      <c r="P3140" s="129">
        <v>9.0</v>
      </c>
      <c r="Q3140" s="11">
        <f t="array" ref="Q3140">COUNTIF(E3140:E3598, E3140)</f>
        <v>1</v>
      </c>
    </row>
    <row r="3141">
      <c r="A3141" s="129">
        <v>11.0</v>
      </c>
      <c r="B3141" s="129" t="str">
        <f t="array" ref="B3141">IFS(OR(C3141=1, C3141=6, C3141=11, C3141=16), "Mon", OR(C3141=2, C3141=7, C3141=12, C3141=17), "Tue", OR(C3141=3, C3141=8, C3141=13, C3141=18), "Wed",OR(C3141=4, C3141=9, C3141=14, C3141=19), "Thu",OR(C3141=5, C3141=10, C3141=15, C3141=20), "Fri",TRUE, "")</f>
        <v>Tue</v>
      </c>
      <c r="C3141" s="129">
        <v>17.0</v>
      </c>
      <c r="D3141" s="129" t="s">
        <v>8592</v>
      </c>
      <c r="E3141" s="129" t="s">
        <v>7396</v>
      </c>
      <c r="F3141" s="129" t="s">
        <v>29</v>
      </c>
      <c r="G3141" s="129" t="s">
        <v>7397</v>
      </c>
      <c r="H3141" s="129">
        <v>25.0</v>
      </c>
      <c r="I3141" s="163">
        <v>51.0</v>
      </c>
      <c r="J3141" s="163">
        <v>134.0</v>
      </c>
      <c r="K3141" s="129">
        <v>0.0</v>
      </c>
      <c r="L3141" s="129">
        <v>0.0</v>
      </c>
      <c r="M3141" s="129">
        <v>0.0</v>
      </c>
      <c r="N3141" s="129">
        <v>0.0</v>
      </c>
      <c r="O3141" s="129">
        <v>9.0</v>
      </c>
      <c r="P3141" s="129">
        <v>9.0</v>
      </c>
      <c r="Q3141" s="11">
        <f t="array" ref="Q3141">COUNTIF(E3141:E3598, E3141)</f>
        <v>2</v>
      </c>
    </row>
    <row r="3142">
      <c r="A3142" s="129">
        <v>11.0</v>
      </c>
      <c r="B3142" s="129" t="str">
        <f t="array" ref="B3142">IFS(OR(C3142=1, C3142=6, C3142=11, C3142=16), "Mon", OR(C3142=2, C3142=7, C3142=12, C3142=17), "Tue", OR(C3142=3, C3142=8, C3142=13, C3142=18), "Wed",OR(C3142=4, C3142=9, C3142=14, C3142=19), "Thu",OR(C3142=5, C3142=10, C3142=15, C3142=20), "Fri",TRUE, "")</f>
        <v>Tue</v>
      </c>
      <c r="C3142" s="129">
        <v>17.0</v>
      </c>
      <c r="D3142" s="129" t="s">
        <v>8592</v>
      </c>
      <c r="E3142" s="129" t="s">
        <v>5592</v>
      </c>
      <c r="F3142" s="129" t="s">
        <v>29</v>
      </c>
      <c r="G3142" s="129" t="s">
        <v>5593</v>
      </c>
      <c r="H3142" s="129">
        <v>52.0</v>
      </c>
      <c r="I3142" s="163">
        <v>62.0</v>
      </c>
      <c r="J3142" s="163">
        <v>125.0</v>
      </c>
      <c r="K3142" s="129">
        <v>0.0</v>
      </c>
      <c r="L3142" s="129">
        <v>0.0</v>
      </c>
      <c r="M3142" s="129">
        <v>0.0</v>
      </c>
      <c r="N3142" s="129">
        <v>0.0</v>
      </c>
      <c r="O3142" s="129">
        <v>8.0</v>
      </c>
      <c r="P3142" s="129">
        <v>8.0</v>
      </c>
      <c r="Q3142" s="11">
        <f t="array" ref="Q3142">COUNTIF(E3142:E3598, E3142)</f>
        <v>2</v>
      </c>
    </row>
    <row r="3143">
      <c r="A3143" s="129">
        <v>11.0</v>
      </c>
      <c r="B3143" s="129" t="str">
        <f t="array" ref="B3143">IFS(OR(C3143=1, C3143=6, C3143=11, C3143=16), "Mon", OR(C3143=2, C3143=7, C3143=12, C3143=17), "Tue", OR(C3143=3, C3143=8, C3143=13, C3143=18), "Wed",OR(C3143=4, C3143=9, C3143=14, C3143=19), "Thu",OR(C3143=5, C3143=10, C3143=15, C3143=20), "Fri",TRUE, "")</f>
        <v>Tue</v>
      </c>
      <c r="C3143" s="129">
        <v>17.0</v>
      </c>
      <c r="D3143" s="129" t="s">
        <v>8592</v>
      </c>
      <c r="E3143" s="129" t="s">
        <v>3972</v>
      </c>
      <c r="F3143" s="129" t="s">
        <v>29</v>
      </c>
      <c r="G3143" s="129" t="s">
        <v>3973</v>
      </c>
      <c r="H3143" s="129">
        <v>56.0</v>
      </c>
      <c r="I3143" s="163">
        <v>52.0</v>
      </c>
      <c r="J3143" s="163">
        <v>117.0</v>
      </c>
      <c r="K3143" s="129">
        <v>0.0</v>
      </c>
      <c r="L3143" s="129">
        <v>-1.0</v>
      </c>
      <c r="M3143" s="129">
        <v>-1.0</v>
      </c>
      <c r="N3143" s="129">
        <v>-2.0</v>
      </c>
      <c r="O3143" s="129">
        <v>9.0</v>
      </c>
      <c r="P3143" s="129">
        <v>7.0</v>
      </c>
      <c r="Q3143" s="11">
        <f t="array" ref="Q3143">COUNTIF(E3143:E3598, E3143)</f>
        <v>1</v>
      </c>
    </row>
    <row r="3144">
      <c r="A3144" s="129">
        <v>11.0</v>
      </c>
      <c r="B3144" s="129" t="str">
        <f t="array" ref="B3144">IFS(OR(C3144=1, C3144=6, C3144=11, C3144=16), "Mon", OR(C3144=2, C3144=7, C3144=12, C3144=17), "Tue", OR(C3144=3, C3144=8, C3144=13, C3144=18), "Wed",OR(C3144=4, C3144=9, C3144=14, C3144=19), "Thu",OR(C3144=5, C3144=10, C3144=15, C3144=20), "Fri",TRUE, "")</f>
        <v>Tue</v>
      </c>
      <c r="C3144" s="129">
        <v>17.0</v>
      </c>
      <c r="D3144" s="129" t="s">
        <v>8592</v>
      </c>
      <c r="E3144" s="129" t="s">
        <v>6510</v>
      </c>
      <c r="F3144" s="129" t="s">
        <v>29</v>
      </c>
      <c r="G3144" s="129" t="s">
        <v>6511</v>
      </c>
      <c r="H3144" s="129">
        <v>26.0</v>
      </c>
      <c r="I3144" s="163">
        <v>57.0</v>
      </c>
      <c r="J3144" s="163">
        <v>167.0</v>
      </c>
      <c r="K3144" s="129">
        <v>0.0</v>
      </c>
      <c r="L3144" s="129">
        <v>0.0</v>
      </c>
      <c r="M3144" s="129">
        <v>-1.0</v>
      </c>
      <c r="N3144" s="129">
        <v>-1.0</v>
      </c>
      <c r="O3144" s="129">
        <v>10.0</v>
      </c>
      <c r="P3144" s="129">
        <v>9.0</v>
      </c>
      <c r="Q3144" s="11">
        <f t="array" ref="Q3144">COUNTIF(E3144:E3598, E3144)</f>
        <v>1</v>
      </c>
    </row>
    <row r="3145">
      <c r="A3145" s="129">
        <v>11.0</v>
      </c>
      <c r="B3145" s="129" t="str">
        <f t="array" ref="B3145">IFS(OR(C3145=1, C3145=6, C3145=11, C3145=16), "Mon", OR(C3145=2, C3145=7, C3145=12, C3145=17), "Tue", OR(C3145=3, C3145=8, C3145=13, C3145=18), "Wed",OR(C3145=4, C3145=9, C3145=14, C3145=19), "Thu",OR(C3145=5, C3145=10, C3145=15, C3145=20), "Fri",TRUE, "")</f>
        <v>Tue</v>
      </c>
      <c r="C3145" s="129">
        <v>17.0</v>
      </c>
      <c r="D3145" s="129" t="s">
        <v>8592</v>
      </c>
      <c r="E3145" s="129" t="s">
        <v>8476</v>
      </c>
      <c r="F3145" s="129" t="s">
        <v>29</v>
      </c>
      <c r="G3145" s="129" t="s">
        <v>8477</v>
      </c>
      <c r="H3145" s="129">
        <v>50.0</v>
      </c>
      <c r="I3145" s="163">
        <v>45.0</v>
      </c>
      <c r="J3145" s="163">
        <v>124.0</v>
      </c>
      <c r="K3145" s="129">
        <v>1.0</v>
      </c>
      <c r="L3145" s="129">
        <v>0.0</v>
      </c>
      <c r="M3145" s="129">
        <v>0.0</v>
      </c>
      <c r="N3145" s="129">
        <v>1.0</v>
      </c>
      <c r="O3145" s="129">
        <v>10.0</v>
      </c>
      <c r="P3145" s="129">
        <v>10.0</v>
      </c>
      <c r="Q3145" s="11">
        <f t="array" ref="Q3145">COUNTIF(E3145:E3598, E3145)</f>
        <v>2</v>
      </c>
    </row>
    <row r="3146">
      <c r="A3146" s="129">
        <v>11.0</v>
      </c>
      <c r="B3146" s="129" t="str">
        <f t="array" ref="B3146">IFS(OR(C3146=1, C3146=6, C3146=11, C3146=16), "Mon", OR(C3146=2, C3146=7, C3146=12, C3146=17), "Tue", OR(C3146=3, C3146=8, C3146=13, C3146=18), "Wed",OR(C3146=4, C3146=9, C3146=14, C3146=19), "Thu",OR(C3146=5, C3146=10, C3146=15, C3146=20), "Fri",TRUE, "")</f>
        <v>Wed</v>
      </c>
      <c r="C3146" s="129">
        <v>18.0</v>
      </c>
      <c r="D3146" s="129" t="s">
        <v>8592</v>
      </c>
      <c r="E3146" s="129" t="s">
        <v>6434</v>
      </c>
      <c r="F3146" s="129" t="s">
        <v>29</v>
      </c>
      <c r="G3146" s="129" t="s">
        <v>6435</v>
      </c>
      <c r="H3146" s="129">
        <v>45.0</v>
      </c>
      <c r="I3146" s="163">
        <v>60.0</v>
      </c>
      <c r="J3146" s="163">
        <v>109.0</v>
      </c>
      <c r="K3146" s="129">
        <v>0.0</v>
      </c>
      <c r="L3146" s="129">
        <v>0.0</v>
      </c>
      <c r="M3146" s="129">
        <v>0.0</v>
      </c>
      <c r="N3146" s="129">
        <v>0.0</v>
      </c>
      <c r="O3146" s="129">
        <v>10.0</v>
      </c>
      <c r="P3146" s="129">
        <v>10.0</v>
      </c>
      <c r="Q3146" s="11">
        <f t="array" ref="Q3146">COUNTIF(E3146:E3598, E3146)</f>
        <v>1</v>
      </c>
    </row>
    <row r="3147">
      <c r="A3147" s="129">
        <v>12.0</v>
      </c>
      <c r="B3147" s="129" t="str">
        <f t="array" ref="B3147">IFS(OR(C3147=1, C3147=6, C3147=11, C3147=16), "Mon", OR(C3147=2, C3147=7, C3147=12, C3147=17), "Tue", OR(C3147=3, C3147=8, C3147=13, C3147=18), "Wed",OR(C3147=4, C3147=9, C3147=14, C3147=19), "Thu",OR(C3147=5, C3147=10, C3147=15, C3147=20), "Fri",TRUE, "")</f>
        <v>Mon</v>
      </c>
      <c r="C3147" s="129">
        <v>1.0</v>
      </c>
      <c r="D3147" s="129" t="s">
        <v>8579</v>
      </c>
      <c r="E3147" s="129" t="s">
        <v>1764</v>
      </c>
      <c r="F3147" s="129" t="s">
        <v>27</v>
      </c>
      <c r="G3147" s="129" t="s">
        <v>1765</v>
      </c>
      <c r="H3147" s="129">
        <v>33.0</v>
      </c>
      <c r="I3147" s="163">
        <v>40.0</v>
      </c>
      <c r="J3147" s="163">
        <v>148.0</v>
      </c>
      <c r="K3147" s="129">
        <v>0.0</v>
      </c>
      <c r="L3147" s="129">
        <v>1.0</v>
      </c>
      <c r="M3147" s="129">
        <v>0.0</v>
      </c>
      <c r="N3147" s="129">
        <v>1.0</v>
      </c>
      <c r="O3147" s="129">
        <v>10.0</v>
      </c>
      <c r="P3147" s="129">
        <v>10.0</v>
      </c>
      <c r="Q3147" s="11">
        <f t="array" ref="Q3147">COUNTIF(E3147:E3598, E3147)</f>
        <v>1</v>
      </c>
    </row>
    <row r="3148">
      <c r="A3148" s="129">
        <v>12.0</v>
      </c>
      <c r="B3148" s="129" t="str">
        <f t="array" ref="B3148">IFS(OR(C3148=1, C3148=6, C3148=11, C3148=16), "Mon", OR(C3148=2, C3148=7, C3148=12, C3148=17), "Tue", OR(C3148=3, C3148=8, C3148=13, C3148=18), "Wed",OR(C3148=4, C3148=9, C3148=14, C3148=19), "Thu",OR(C3148=5, C3148=10, C3148=15, C3148=20), "Fri",TRUE, "")</f>
        <v>Mon</v>
      </c>
      <c r="C3148" s="129">
        <v>1.0</v>
      </c>
      <c r="D3148" s="129" t="s">
        <v>8579</v>
      </c>
      <c r="E3148" s="129" t="s">
        <v>5838</v>
      </c>
      <c r="F3148" s="129" t="s">
        <v>27</v>
      </c>
      <c r="G3148" s="129" t="s">
        <v>5839</v>
      </c>
      <c r="H3148" s="129">
        <v>62.0</v>
      </c>
      <c r="I3148" s="163">
        <v>138.0</v>
      </c>
      <c r="J3148" s="163">
        <v>540.0</v>
      </c>
      <c r="K3148" s="129">
        <v>0.0</v>
      </c>
      <c r="L3148" s="129">
        <v>1.0</v>
      </c>
      <c r="M3148" s="129">
        <v>0.0</v>
      </c>
      <c r="N3148" s="129">
        <v>1.0</v>
      </c>
      <c r="O3148" s="129">
        <v>10.0</v>
      </c>
      <c r="P3148" s="129">
        <v>10.0</v>
      </c>
      <c r="Q3148" s="11">
        <f t="array" ref="Q3148">COUNTIF(E3148:E3598, E3148)</f>
        <v>1</v>
      </c>
    </row>
    <row r="3149">
      <c r="A3149" s="129">
        <v>12.0</v>
      </c>
      <c r="B3149" s="129" t="str">
        <f t="array" ref="B3149">IFS(OR(C3149=1, C3149=6, C3149=11, C3149=16), "Mon", OR(C3149=2, C3149=7, C3149=12, C3149=17), "Tue", OR(C3149=3, C3149=8, C3149=13, C3149=18), "Wed",OR(C3149=4, C3149=9, C3149=14, C3149=19), "Thu",OR(C3149=5, C3149=10, C3149=15, C3149=20), "Fri",TRUE, "")</f>
        <v>Mon</v>
      </c>
      <c r="C3149" s="129">
        <v>1.0</v>
      </c>
      <c r="D3149" s="129" t="s">
        <v>8579</v>
      </c>
      <c r="E3149" s="129" t="s">
        <v>4218</v>
      </c>
      <c r="F3149" s="129" t="s">
        <v>27</v>
      </c>
      <c r="G3149" s="129" t="s">
        <v>4219</v>
      </c>
      <c r="H3149" s="129">
        <v>59.0</v>
      </c>
      <c r="I3149" s="163">
        <v>50.0</v>
      </c>
      <c r="J3149" s="163">
        <v>155.0</v>
      </c>
      <c r="K3149" s="129">
        <v>0.0</v>
      </c>
      <c r="L3149" s="129">
        <v>1.0</v>
      </c>
      <c r="M3149" s="129">
        <v>0.0</v>
      </c>
      <c r="N3149" s="129">
        <v>1.0</v>
      </c>
      <c r="O3149" s="129">
        <v>10.0</v>
      </c>
      <c r="P3149" s="129">
        <v>10.0</v>
      </c>
      <c r="Q3149" s="11">
        <f t="array" ref="Q3149">COUNTIF(E3149:E3598, E3149)</f>
        <v>1</v>
      </c>
    </row>
    <row r="3150">
      <c r="A3150" s="129">
        <v>12.0</v>
      </c>
      <c r="B3150" s="129" t="str">
        <f t="array" ref="B3150">IFS(OR(C3150=1, C3150=6, C3150=11, C3150=16), "Mon", OR(C3150=2, C3150=7, C3150=12, C3150=17), "Tue", OR(C3150=3, C3150=8, C3150=13, C3150=18), "Wed",OR(C3150=4, C3150=9, C3150=14, C3150=19), "Thu",OR(C3150=5, C3150=10, C3150=15, C3150=20), "Fri",TRUE, "")</f>
        <v>Mon</v>
      </c>
      <c r="C3150" s="129">
        <v>1.0</v>
      </c>
      <c r="D3150" s="129" t="s">
        <v>8579</v>
      </c>
      <c r="E3150" s="129" t="s">
        <v>6490</v>
      </c>
      <c r="F3150" s="129" t="s">
        <v>27</v>
      </c>
      <c r="G3150" s="129" t="s">
        <v>6491</v>
      </c>
      <c r="H3150" s="129">
        <v>49.0</v>
      </c>
      <c r="I3150" s="163">
        <v>53.0</v>
      </c>
      <c r="J3150" s="163">
        <v>150.0</v>
      </c>
      <c r="K3150" s="129">
        <v>0.0</v>
      </c>
      <c r="L3150" s="129">
        <v>1.0</v>
      </c>
      <c r="M3150" s="129">
        <v>0.0</v>
      </c>
      <c r="N3150" s="129">
        <v>1.0</v>
      </c>
      <c r="O3150" s="129">
        <v>10.0</v>
      </c>
      <c r="P3150" s="129">
        <v>10.0</v>
      </c>
      <c r="Q3150" s="11">
        <f t="array" ref="Q3150">COUNTIF(E3150:E3598, E3150)</f>
        <v>1</v>
      </c>
    </row>
    <row r="3151">
      <c r="A3151" s="129">
        <v>12.0</v>
      </c>
      <c r="B3151" s="129" t="str">
        <f t="array" ref="B3151">IFS(OR(C3151=1, C3151=6, C3151=11, C3151=16), "Mon", OR(C3151=2, C3151=7, C3151=12, C3151=17), "Tue", OR(C3151=3, C3151=8, C3151=13, C3151=18), "Wed",OR(C3151=4, C3151=9, C3151=14, C3151=19), "Thu",OR(C3151=5, C3151=10, C3151=15, C3151=20), "Fri",TRUE, "")</f>
        <v>Mon</v>
      </c>
      <c r="C3151" s="129">
        <v>1.0</v>
      </c>
      <c r="D3151" s="129" t="s">
        <v>8579</v>
      </c>
      <c r="E3151" s="129" t="s">
        <v>2030</v>
      </c>
      <c r="F3151" s="129" t="s">
        <v>27</v>
      </c>
      <c r="G3151" s="129" t="s">
        <v>2031</v>
      </c>
      <c r="H3151" s="129">
        <v>67.0</v>
      </c>
      <c r="I3151" s="163">
        <v>183.0</v>
      </c>
      <c r="J3151" s="163">
        <v>501.0</v>
      </c>
      <c r="K3151" s="129">
        <v>0.0</v>
      </c>
      <c r="L3151" s="129">
        <v>0.0</v>
      </c>
      <c r="M3151" s="129">
        <v>-1.0</v>
      </c>
      <c r="N3151" s="129">
        <v>-1.0</v>
      </c>
      <c r="O3151" s="129">
        <v>9.0</v>
      </c>
      <c r="P3151" s="129">
        <v>8.0</v>
      </c>
      <c r="Q3151" s="11">
        <f t="array" ref="Q3151">COUNTIF(E3151:E3598, E3151)</f>
        <v>1</v>
      </c>
    </row>
    <row r="3152">
      <c r="A3152" s="129">
        <v>12.0</v>
      </c>
      <c r="B3152" s="129" t="str">
        <f t="array" ref="B3152">IFS(OR(C3152=1, C3152=6, C3152=11, C3152=16), "Mon", OR(C3152=2, C3152=7, C3152=12, C3152=17), "Tue", OR(C3152=3, C3152=8, C3152=13, C3152=18), "Wed",OR(C3152=4, C3152=9, C3152=14, C3152=19), "Thu",OR(C3152=5, C3152=10, C3152=15, C3152=20), "Fri",TRUE, "")</f>
        <v>Mon</v>
      </c>
      <c r="C3152" s="129">
        <v>1.0</v>
      </c>
      <c r="D3152" s="129" t="s">
        <v>8579</v>
      </c>
      <c r="E3152" s="129" t="s">
        <v>6424</v>
      </c>
      <c r="F3152" s="129" t="s">
        <v>27</v>
      </c>
      <c r="G3152" s="129" t="s">
        <v>6425</v>
      </c>
      <c r="H3152" s="129">
        <v>40.0</v>
      </c>
      <c r="I3152" s="163">
        <v>78.0</v>
      </c>
      <c r="J3152" s="163">
        <v>136.0</v>
      </c>
      <c r="K3152" s="129">
        <v>0.0</v>
      </c>
      <c r="L3152" s="129">
        <v>1.0</v>
      </c>
      <c r="M3152" s="129">
        <v>0.0</v>
      </c>
      <c r="N3152" s="129">
        <v>1.0</v>
      </c>
      <c r="O3152" s="129">
        <v>10.0</v>
      </c>
      <c r="P3152" s="129">
        <v>10.0</v>
      </c>
      <c r="Q3152" s="11">
        <f t="array" ref="Q3152">COUNTIF(E3152:E3598, E3152)</f>
        <v>1</v>
      </c>
    </row>
    <row r="3153">
      <c r="A3153" s="129">
        <v>12.0</v>
      </c>
      <c r="B3153" s="129" t="str">
        <f t="array" ref="B3153">IFS(OR(C3153=1, C3153=6, C3153=11, C3153=16), "Mon", OR(C3153=2, C3153=7, C3153=12, C3153=17), "Tue", OR(C3153=3, C3153=8, C3153=13, C3153=18), "Wed",OR(C3153=4, C3153=9, C3153=14, C3153=19), "Thu",OR(C3153=5, C3153=10, C3153=15, C3153=20), "Fri",TRUE, "")</f>
        <v>Tue</v>
      </c>
      <c r="C3153" s="129">
        <v>2.0</v>
      </c>
      <c r="D3153" s="129" t="s">
        <v>8579</v>
      </c>
      <c r="E3153" s="129" t="s">
        <v>3570</v>
      </c>
      <c r="F3153" s="129" t="s">
        <v>27</v>
      </c>
      <c r="G3153" s="129" t="s">
        <v>3571</v>
      </c>
      <c r="H3153" s="129">
        <v>41.0</v>
      </c>
      <c r="I3153" s="163">
        <v>147.0</v>
      </c>
      <c r="J3153" s="163">
        <v>234.0</v>
      </c>
      <c r="K3153" s="129">
        <v>-1.0</v>
      </c>
      <c r="L3153" s="129">
        <v>1.0</v>
      </c>
      <c r="M3153" s="129">
        <v>0.0</v>
      </c>
      <c r="N3153" s="129">
        <v>0.0</v>
      </c>
      <c r="O3153" s="129">
        <v>10.0</v>
      </c>
      <c r="P3153" s="129">
        <v>10.0</v>
      </c>
      <c r="Q3153" s="11">
        <f t="array" ref="Q3153">COUNTIF(E3153:E3598, E3153)</f>
        <v>1</v>
      </c>
    </row>
    <row r="3154">
      <c r="A3154" s="129">
        <v>12.0</v>
      </c>
      <c r="B3154" s="129" t="str">
        <f t="array" ref="B3154">IFS(OR(C3154=1, C3154=6, C3154=11, C3154=16), "Mon", OR(C3154=2, C3154=7, C3154=12, C3154=17), "Tue", OR(C3154=3, C3154=8, C3154=13, C3154=18), "Wed",OR(C3154=4, C3154=9, C3154=14, C3154=19), "Thu",OR(C3154=5, C3154=10, C3154=15, C3154=20), "Fri",TRUE, "")</f>
        <v>Tue</v>
      </c>
      <c r="C3154" s="129">
        <v>2.0</v>
      </c>
      <c r="D3154" s="129" t="s">
        <v>8579</v>
      </c>
      <c r="E3154" s="129" t="s">
        <v>4294</v>
      </c>
      <c r="F3154" s="129" t="s">
        <v>27</v>
      </c>
      <c r="G3154" s="129" t="s">
        <v>4295</v>
      </c>
      <c r="H3154" s="129">
        <v>57.0</v>
      </c>
      <c r="I3154" s="163">
        <v>59.0</v>
      </c>
      <c r="J3154" s="163">
        <v>175.0</v>
      </c>
      <c r="K3154" s="129">
        <v>0.0</v>
      </c>
      <c r="L3154" s="129">
        <v>1.0</v>
      </c>
      <c r="M3154" s="129">
        <v>0.0</v>
      </c>
      <c r="N3154" s="129">
        <v>1.0</v>
      </c>
      <c r="O3154" s="129">
        <v>10.0</v>
      </c>
      <c r="P3154" s="129">
        <v>10.0</v>
      </c>
      <c r="Q3154" s="11">
        <f t="array" ref="Q3154">COUNTIF(E3154:E3598, E3154)</f>
        <v>1</v>
      </c>
    </row>
    <row r="3155">
      <c r="A3155" s="129">
        <v>12.0</v>
      </c>
      <c r="B3155" s="129" t="str">
        <f t="array" ref="B3155">IFS(OR(C3155=1, C3155=6, C3155=11, C3155=16), "Mon", OR(C3155=2, C3155=7, C3155=12, C3155=17), "Tue", OR(C3155=3, C3155=8, C3155=13, C3155=18), "Wed",OR(C3155=4, C3155=9, C3155=14, C3155=19), "Thu",OR(C3155=5, C3155=10, C3155=15, C3155=20), "Fri",TRUE, "")</f>
        <v>Tue</v>
      </c>
      <c r="C3155" s="129">
        <v>2.0</v>
      </c>
      <c r="D3155" s="129" t="s">
        <v>8579</v>
      </c>
      <c r="E3155" s="129" t="s">
        <v>1750</v>
      </c>
      <c r="F3155" s="129" t="s">
        <v>27</v>
      </c>
      <c r="G3155" s="129" t="s">
        <v>1751</v>
      </c>
      <c r="H3155" s="129">
        <v>32.0</v>
      </c>
      <c r="I3155" s="163">
        <v>51.0</v>
      </c>
      <c r="J3155" s="163">
        <v>149.0</v>
      </c>
      <c r="K3155" s="129">
        <v>0.0</v>
      </c>
      <c r="L3155" s="129">
        <v>1.0</v>
      </c>
      <c r="M3155" s="129">
        <v>0.0</v>
      </c>
      <c r="N3155" s="129">
        <v>1.0</v>
      </c>
      <c r="O3155" s="129">
        <v>9.0</v>
      </c>
      <c r="P3155" s="129">
        <v>10.0</v>
      </c>
      <c r="Q3155" s="11">
        <f t="array" ref="Q3155">COUNTIF(E3155:E3598, E3155)</f>
        <v>1</v>
      </c>
    </row>
    <row r="3156">
      <c r="A3156" s="129">
        <v>12.0</v>
      </c>
      <c r="B3156" s="129" t="str">
        <f t="array" ref="B3156">IFS(OR(C3156=1, C3156=6, C3156=11, C3156=16), "Mon", OR(C3156=2, C3156=7, C3156=12, C3156=17), "Tue", OR(C3156=3, C3156=8, C3156=13, C3156=18), "Wed",OR(C3156=4, C3156=9, C3156=14, C3156=19), "Thu",OR(C3156=5, C3156=10, C3156=15, C3156=20), "Fri",TRUE, "")</f>
        <v>Tue</v>
      </c>
      <c r="C3156" s="129">
        <v>2.0</v>
      </c>
      <c r="D3156" s="129" t="s">
        <v>8579</v>
      </c>
      <c r="E3156" s="129" t="s">
        <v>2098</v>
      </c>
      <c r="F3156" s="129" t="s">
        <v>27</v>
      </c>
      <c r="G3156" s="129" t="s">
        <v>2099</v>
      </c>
      <c r="H3156" s="129">
        <v>63.0</v>
      </c>
      <c r="I3156" s="163">
        <v>54.0</v>
      </c>
      <c r="J3156" s="163">
        <v>116.0</v>
      </c>
      <c r="K3156" s="129">
        <v>0.0</v>
      </c>
      <c r="L3156" s="129">
        <v>1.0</v>
      </c>
      <c r="M3156" s="129">
        <v>0.0</v>
      </c>
      <c r="N3156" s="129">
        <v>1.0</v>
      </c>
      <c r="O3156" s="129">
        <v>7.0</v>
      </c>
      <c r="P3156" s="129">
        <v>8.0</v>
      </c>
      <c r="Q3156" s="11">
        <f t="array" ref="Q3156">COUNTIF(E3156:E3598, E3156)</f>
        <v>1</v>
      </c>
    </row>
    <row r="3157">
      <c r="A3157" s="129">
        <v>12.0</v>
      </c>
      <c r="B3157" s="129" t="str">
        <f t="array" ref="B3157">IFS(OR(C3157=1, C3157=6, C3157=11, C3157=16), "Mon", OR(C3157=2, C3157=7, C3157=12, C3157=17), "Tue", OR(C3157=3, C3157=8, C3157=13, C3157=18), "Wed",OR(C3157=4, C3157=9, C3157=14, C3157=19), "Thu",OR(C3157=5, C3157=10, C3157=15, C3157=20), "Fri",TRUE, "")</f>
        <v>Tue</v>
      </c>
      <c r="C3157" s="129">
        <v>2.0</v>
      </c>
      <c r="D3157" s="129" t="s">
        <v>8579</v>
      </c>
      <c r="E3157" s="129" t="s">
        <v>2802</v>
      </c>
      <c r="F3157" s="129" t="s">
        <v>27</v>
      </c>
      <c r="G3157" s="129" t="s">
        <v>2803</v>
      </c>
      <c r="H3157" s="129">
        <v>31.0</v>
      </c>
      <c r="I3157" s="163">
        <v>96.0</v>
      </c>
      <c r="J3157" s="163">
        <v>276.0</v>
      </c>
      <c r="K3157" s="129">
        <v>0.0</v>
      </c>
      <c r="L3157" s="129">
        <v>1.0</v>
      </c>
      <c r="M3157" s="129">
        <v>0.0</v>
      </c>
      <c r="N3157" s="129">
        <v>1.0</v>
      </c>
      <c r="O3157" s="129">
        <v>10.0</v>
      </c>
      <c r="P3157" s="129">
        <v>10.0</v>
      </c>
      <c r="Q3157" s="11">
        <f t="array" ref="Q3157">COUNTIF(E3157:E3598, E3157)</f>
        <v>1</v>
      </c>
    </row>
    <row r="3158">
      <c r="A3158" s="129">
        <v>12.0</v>
      </c>
      <c r="B3158" s="129" t="str">
        <f t="array" ref="B3158">IFS(OR(C3158=1, C3158=6, C3158=11, C3158=16), "Mon", OR(C3158=2, C3158=7, C3158=12, C3158=17), "Tue", OR(C3158=3, C3158=8, C3158=13, C3158=18), "Wed",OR(C3158=4, C3158=9, C3158=14, C3158=19), "Thu",OR(C3158=5, C3158=10, C3158=15, C3158=20), "Fri",TRUE, "")</f>
        <v>Tue</v>
      </c>
      <c r="C3158" s="129">
        <v>2.0</v>
      </c>
      <c r="D3158" s="129" t="s">
        <v>8579</v>
      </c>
      <c r="E3158" s="129" t="s">
        <v>5572</v>
      </c>
      <c r="F3158" s="129" t="s">
        <v>27</v>
      </c>
      <c r="G3158" s="129" t="s">
        <v>5573</v>
      </c>
      <c r="H3158" s="129">
        <v>51.0</v>
      </c>
      <c r="I3158" s="163">
        <v>55.0</v>
      </c>
      <c r="J3158" s="163">
        <v>130.0</v>
      </c>
      <c r="K3158" s="129">
        <v>0.0</v>
      </c>
      <c r="L3158" s="129">
        <v>1.0</v>
      </c>
      <c r="M3158" s="129">
        <v>0.0</v>
      </c>
      <c r="N3158" s="129">
        <v>1.0</v>
      </c>
      <c r="O3158" s="129">
        <v>10.0</v>
      </c>
      <c r="P3158" s="129">
        <v>10.0</v>
      </c>
      <c r="Q3158" s="11">
        <f t="array" ref="Q3158">COUNTIF(E3158:E3598, E3158)</f>
        <v>1</v>
      </c>
    </row>
    <row r="3159">
      <c r="A3159" s="129">
        <v>12.0</v>
      </c>
      <c r="B3159" s="129" t="str">
        <f t="array" ref="B3159">IFS(OR(C3159=1, C3159=6, C3159=11, C3159=16), "Mon", OR(C3159=2, C3159=7, C3159=12, C3159=17), "Tue", OR(C3159=3, C3159=8, C3159=13, C3159=18), "Wed",OR(C3159=4, C3159=9, C3159=14, C3159=19), "Thu",OR(C3159=5, C3159=10, C3159=15, C3159=20), "Fri",TRUE, "")</f>
        <v>Wed</v>
      </c>
      <c r="C3159" s="129">
        <v>3.0</v>
      </c>
      <c r="D3159" s="129" t="s">
        <v>8579</v>
      </c>
      <c r="E3159" s="129" t="s">
        <v>1944</v>
      </c>
      <c r="F3159" s="129" t="s">
        <v>27</v>
      </c>
      <c r="G3159" s="129" t="s">
        <v>1945</v>
      </c>
      <c r="H3159" s="129">
        <v>70.0</v>
      </c>
      <c r="I3159" s="163">
        <v>80.0</v>
      </c>
      <c r="J3159" s="163">
        <v>334.0</v>
      </c>
      <c r="K3159" s="129">
        <v>0.0</v>
      </c>
      <c r="L3159" s="129">
        <v>0.0</v>
      </c>
      <c r="M3159" s="129">
        <v>0.0</v>
      </c>
      <c r="N3159" s="129">
        <v>0.0</v>
      </c>
      <c r="O3159" s="129">
        <v>10.0</v>
      </c>
      <c r="P3159" s="129">
        <v>10.0</v>
      </c>
      <c r="Q3159" s="11">
        <f t="array" ref="Q3159">COUNTIF(E3159:E3598, E3159)</f>
        <v>1</v>
      </c>
    </row>
    <row r="3160">
      <c r="A3160" s="129">
        <v>12.0</v>
      </c>
      <c r="B3160" s="129" t="str">
        <f t="array" ref="B3160">IFS(OR(C3160=1, C3160=6, C3160=11, C3160=16), "Mon", OR(C3160=2, C3160=7, C3160=12, C3160=17), "Tue", OR(C3160=3, C3160=8, C3160=13, C3160=18), "Wed",OR(C3160=4, C3160=9, C3160=14, C3160=19), "Thu",OR(C3160=5, C3160=10, C3160=15, C3160=20), "Fri",TRUE, "")</f>
        <v>Wed</v>
      </c>
      <c r="C3160" s="129">
        <v>3.0</v>
      </c>
      <c r="D3160" s="129" t="s">
        <v>8579</v>
      </c>
      <c r="E3160" s="129" t="s">
        <v>4732</v>
      </c>
      <c r="F3160" s="129" t="s">
        <v>27</v>
      </c>
      <c r="G3160" s="129" t="s">
        <v>4733</v>
      </c>
      <c r="H3160" s="129">
        <v>28.0</v>
      </c>
      <c r="I3160" s="163">
        <v>153.0</v>
      </c>
      <c r="J3160" s="163">
        <v>486.0</v>
      </c>
      <c r="K3160" s="129">
        <v>0.0</v>
      </c>
      <c r="L3160" s="129">
        <v>1.0</v>
      </c>
      <c r="M3160" s="129">
        <v>0.0</v>
      </c>
      <c r="N3160" s="129">
        <v>1.0</v>
      </c>
      <c r="O3160" s="129">
        <v>8.0</v>
      </c>
      <c r="P3160" s="129">
        <v>9.0</v>
      </c>
      <c r="Q3160" s="11">
        <f t="array" ref="Q3160">COUNTIF(E3160:E3598, E3160)</f>
        <v>1</v>
      </c>
    </row>
    <row r="3161">
      <c r="A3161" s="129">
        <v>12.0</v>
      </c>
      <c r="B3161" s="129" t="str">
        <f t="array" ref="B3161">IFS(OR(C3161=1, C3161=6, C3161=11, C3161=16), "Mon", OR(C3161=2, C3161=7, C3161=12, C3161=17), "Tue", OR(C3161=3, C3161=8, C3161=13, C3161=18), "Wed",OR(C3161=4, C3161=9, C3161=14, C3161=19), "Thu",OR(C3161=5, C3161=10, C3161=15, C3161=20), "Fri",TRUE, "")</f>
        <v>Wed</v>
      </c>
      <c r="C3161" s="129">
        <v>3.0</v>
      </c>
      <c r="D3161" s="129" t="s">
        <v>8579</v>
      </c>
      <c r="E3161" s="129" t="s">
        <v>5202</v>
      </c>
      <c r="F3161" s="129" t="s">
        <v>27</v>
      </c>
      <c r="G3161" s="129" t="s">
        <v>5203</v>
      </c>
      <c r="H3161" s="129">
        <v>68.0</v>
      </c>
      <c r="I3161" s="163">
        <v>54.0</v>
      </c>
      <c r="J3161" s="163">
        <v>162.0</v>
      </c>
      <c r="K3161" s="129">
        <v>0.0</v>
      </c>
      <c r="L3161" s="129">
        <v>1.0</v>
      </c>
      <c r="M3161" s="129">
        <v>0.0</v>
      </c>
      <c r="N3161" s="129">
        <v>1.0</v>
      </c>
      <c r="O3161" s="129">
        <v>10.0</v>
      </c>
      <c r="P3161" s="129">
        <v>10.0</v>
      </c>
      <c r="Q3161" s="11">
        <f t="array" ref="Q3161">COUNTIF(E3161:E3598, E3161)</f>
        <v>1</v>
      </c>
    </row>
    <row r="3162">
      <c r="A3162" s="129">
        <v>12.0</v>
      </c>
      <c r="B3162" s="129" t="str">
        <f t="array" ref="B3162">IFS(OR(C3162=1, C3162=6, C3162=11, C3162=16), "Mon", OR(C3162=2, C3162=7, C3162=12, C3162=17), "Tue", OR(C3162=3, C3162=8, C3162=13, C3162=18), "Wed",OR(C3162=4, C3162=9, C3162=14, C3162=19), "Thu",OR(C3162=5, C3162=10, C3162=15, C3162=20), "Fri",TRUE, "")</f>
        <v>Wed</v>
      </c>
      <c r="C3162" s="129">
        <v>3.0</v>
      </c>
      <c r="D3162" s="129" t="s">
        <v>8579</v>
      </c>
      <c r="E3162" s="129" t="s">
        <v>4028</v>
      </c>
      <c r="F3162" s="129" t="s">
        <v>27</v>
      </c>
      <c r="G3162" s="129" t="s">
        <v>4029</v>
      </c>
      <c r="H3162" s="129">
        <v>62.0</v>
      </c>
      <c r="I3162" s="163">
        <v>58.0</v>
      </c>
      <c r="J3162" s="163">
        <v>134.0</v>
      </c>
      <c r="K3162" s="129">
        <v>0.0</v>
      </c>
      <c r="L3162" s="129">
        <v>1.0</v>
      </c>
      <c r="M3162" s="129">
        <v>0.0</v>
      </c>
      <c r="N3162" s="129">
        <v>1.0</v>
      </c>
      <c r="O3162" s="129">
        <v>8.0</v>
      </c>
      <c r="P3162" s="129">
        <v>9.0</v>
      </c>
      <c r="Q3162" s="11">
        <f t="array" ref="Q3162">COUNTIF(E3162:E3598, E3162)</f>
        <v>1</v>
      </c>
    </row>
    <row r="3163">
      <c r="A3163" s="129">
        <v>12.0</v>
      </c>
      <c r="B3163" s="129" t="str">
        <f t="array" ref="B3163">IFS(OR(C3163=1, C3163=6, C3163=11, C3163=16), "Mon", OR(C3163=2, C3163=7, C3163=12, C3163=17), "Tue", OR(C3163=3, C3163=8, C3163=13, C3163=18), "Wed",OR(C3163=4, C3163=9, C3163=14, C3163=19), "Thu",OR(C3163=5, C3163=10, C3163=15, C3163=20), "Fri",TRUE, "")</f>
        <v>Wed</v>
      </c>
      <c r="C3163" s="129">
        <v>3.0</v>
      </c>
      <c r="D3163" s="129" t="s">
        <v>8579</v>
      </c>
      <c r="E3163" s="129" t="s">
        <v>6286</v>
      </c>
      <c r="F3163" s="129" t="s">
        <v>27</v>
      </c>
      <c r="G3163" s="129" t="s">
        <v>6287</v>
      </c>
      <c r="H3163" s="129">
        <v>28.0</v>
      </c>
      <c r="I3163" s="163">
        <v>146.0</v>
      </c>
      <c r="J3163" s="163">
        <v>308.0</v>
      </c>
      <c r="K3163" s="129">
        <v>0.0</v>
      </c>
      <c r="L3163" s="129">
        <v>1.0</v>
      </c>
      <c r="M3163" s="129">
        <v>0.0</v>
      </c>
      <c r="N3163" s="129">
        <v>1.0</v>
      </c>
      <c r="O3163" s="129">
        <v>10.0</v>
      </c>
      <c r="P3163" s="129">
        <v>10.0</v>
      </c>
      <c r="Q3163" s="11">
        <f t="array" ref="Q3163">COUNTIF(E3163:E3598, E3163)</f>
        <v>1</v>
      </c>
    </row>
    <row r="3164">
      <c r="A3164" s="129">
        <v>12.0</v>
      </c>
      <c r="B3164" s="129" t="str">
        <f t="array" ref="B3164">IFS(OR(C3164=1, C3164=6, C3164=11, C3164=16), "Mon", OR(C3164=2, C3164=7, C3164=12, C3164=17), "Tue", OR(C3164=3, C3164=8, C3164=13, C3164=18), "Wed",OR(C3164=4, C3164=9, C3164=14, C3164=19), "Thu",OR(C3164=5, C3164=10, C3164=15, C3164=20), "Fri",TRUE, "")</f>
        <v>Wed</v>
      </c>
      <c r="C3164" s="129">
        <v>3.0</v>
      </c>
      <c r="D3164" s="129" t="s">
        <v>8579</v>
      </c>
      <c r="E3164" s="129" t="s">
        <v>6076</v>
      </c>
      <c r="F3164" s="129" t="s">
        <v>27</v>
      </c>
      <c r="G3164" s="129" t="s">
        <v>6077</v>
      </c>
      <c r="H3164" s="129">
        <v>56.0</v>
      </c>
      <c r="I3164" s="163">
        <v>82.0</v>
      </c>
      <c r="J3164" s="163">
        <v>340.0</v>
      </c>
      <c r="K3164" s="129">
        <v>1.0</v>
      </c>
      <c r="L3164" s="129">
        <v>0.0</v>
      </c>
      <c r="M3164" s="129">
        <v>0.0</v>
      </c>
      <c r="N3164" s="129">
        <v>1.0</v>
      </c>
      <c r="O3164" s="129">
        <v>7.0</v>
      </c>
      <c r="P3164" s="129">
        <v>8.0</v>
      </c>
      <c r="Q3164" s="11">
        <f t="array" ref="Q3164">COUNTIF(E3164:E3598, E3164)</f>
        <v>1</v>
      </c>
    </row>
    <row r="3165">
      <c r="A3165" s="129">
        <v>12.0</v>
      </c>
      <c r="B3165" s="129" t="str">
        <f t="array" ref="B3165">IFS(OR(C3165=1, C3165=6, C3165=11, C3165=16), "Mon", OR(C3165=2, C3165=7, C3165=12, C3165=17), "Tue", OR(C3165=3, C3165=8, C3165=13, C3165=18), "Wed",OR(C3165=4, C3165=9, C3165=14, C3165=19), "Thu",OR(C3165=5, C3165=10, C3165=15, C3165=20), "Fri",TRUE, "")</f>
        <v>Thu</v>
      </c>
      <c r="C3165" s="129">
        <v>4.0</v>
      </c>
      <c r="D3165" s="129" t="s">
        <v>8579</v>
      </c>
      <c r="E3165" s="129" t="s">
        <v>5930</v>
      </c>
      <c r="F3165" s="129" t="s">
        <v>27</v>
      </c>
      <c r="G3165" s="129" t="s">
        <v>5931</v>
      </c>
      <c r="H3165" s="129">
        <v>45.0</v>
      </c>
      <c r="I3165" s="163">
        <v>120.0</v>
      </c>
      <c r="J3165" s="163">
        <v>360.0</v>
      </c>
      <c r="K3165" s="129">
        <v>1.0</v>
      </c>
      <c r="L3165" s="129">
        <v>1.0</v>
      </c>
      <c r="M3165" s="129">
        <v>0.0</v>
      </c>
      <c r="N3165" s="129">
        <v>2.0</v>
      </c>
      <c r="O3165" s="129">
        <v>10.0</v>
      </c>
      <c r="P3165" s="129">
        <v>10.0</v>
      </c>
      <c r="Q3165" s="11">
        <f t="array" ref="Q3165">COUNTIF(E3165:E3598, E3165)</f>
        <v>1</v>
      </c>
    </row>
    <row r="3166">
      <c r="A3166" s="129">
        <v>12.0</v>
      </c>
      <c r="B3166" s="129" t="str">
        <f t="array" ref="B3166">IFS(OR(C3166=1, C3166=6, C3166=11, C3166=16), "Mon", OR(C3166=2, C3166=7, C3166=12, C3166=17), "Tue", OR(C3166=3, C3166=8, C3166=13, C3166=18), "Wed",OR(C3166=4, C3166=9, C3166=14, C3166=19), "Thu",OR(C3166=5, C3166=10, C3166=15, C3166=20), "Fri",TRUE, "")</f>
        <v>Thu</v>
      </c>
      <c r="C3166" s="129">
        <v>4.0</v>
      </c>
      <c r="D3166" s="129" t="s">
        <v>8579</v>
      </c>
      <c r="E3166" s="129" t="s">
        <v>6390</v>
      </c>
      <c r="F3166" s="129" t="s">
        <v>27</v>
      </c>
      <c r="G3166" s="129" t="s">
        <v>6391</v>
      </c>
      <c r="H3166" s="129">
        <v>28.0</v>
      </c>
      <c r="I3166" s="163">
        <v>66.0</v>
      </c>
      <c r="J3166" s="163">
        <v>232.0</v>
      </c>
      <c r="K3166" s="129">
        <v>0.0</v>
      </c>
      <c r="L3166" s="129">
        <v>0.0</v>
      </c>
      <c r="M3166" s="129">
        <v>0.0</v>
      </c>
      <c r="N3166" s="129">
        <v>0.0</v>
      </c>
      <c r="O3166" s="129">
        <v>10.0</v>
      </c>
      <c r="P3166" s="129">
        <v>10.0</v>
      </c>
      <c r="Q3166" s="11">
        <f t="array" ref="Q3166">COUNTIF(E3166:E3598, E3166)</f>
        <v>1</v>
      </c>
    </row>
    <row r="3167">
      <c r="A3167" s="129">
        <v>12.0</v>
      </c>
      <c r="B3167" s="129" t="str">
        <f t="array" ref="B3167">IFS(OR(C3167=1, C3167=6, C3167=11, C3167=16), "Mon", OR(C3167=2, C3167=7, C3167=12, C3167=17), "Tue", OR(C3167=3, C3167=8, C3167=13, C3167=18), "Wed",OR(C3167=4, C3167=9, C3167=14, C3167=19), "Thu",OR(C3167=5, C3167=10, C3167=15, C3167=20), "Fri",TRUE, "")</f>
        <v>Thu</v>
      </c>
      <c r="C3167" s="129">
        <v>4.0</v>
      </c>
      <c r="D3167" s="129" t="s">
        <v>8579</v>
      </c>
      <c r="E3167" s="129" t="s">
        <v>3502</v>
      </c>
      <c r="F3167" s="129" t="s">
        <v>27</v>
      </c>
      <c r="G3167" s="129" t="s">
        <v>3503</v>
      </c>
      <c r="H3167" s="129">
        <v>55.0</v>
      </c>
      <c r="I3167" s="163">
        <v>129.0</v>
      </c>
      <c r="J3167" s="163">
        <v>357.0</v>
      </c>
      <c r="K3167" s="129">
        <v>0.0</v>
      </c>
      <c r="L3167" s="129">
        <v>0.0</v>
      </c>
      <c r="M3167" s="129">
        <v>0.0</v>
      </c>
      <c r="N3167" s="129">
        <v>0.0</v>
      </c>
      <c r="O3167" s="129">
        <v>10.0</v>
      </c>
      <c r="P3167" s="129">
        <v>10.0</v>
      </c>
      <c r="Q3167" s="11">
        <f t="array" ref="Q3167">COUNTIF(E3167:E3598, E3167)</f>
        <v>1</v>
      </c>
    </row>
    <row r="3168">
      <c r="A3168" s="129">
        <v>12.0</v>
      </c>
      <c r="B3168" s="129" t="str">
        <f t="array" ref="B3168">IFS(OR(C3168=1, C3168=6, C3168=11, C3168=16), "Mon", OR(C3168=2, C3168=7, C3168=12, C3168=17), "Tue", OR(C3168=3, C3168=8, C3168=13, C3168=18), "Wed",OR(C3168=4, C3168=9, C3168=14, C3168=19), "Thu",OR(C3168=5, C3168=10, C3168=15, C3168=20), "Fri",TRUE, "")</f>
        <v>Thu</v>
      </c>
      <c r="C3168" s="129">
        <v>4.0</v>
      </c>
      <c r="D3168" s="129" t="s">
        <v>8579</v>
      </c>
      <c r="E3168" s="129" t="s">
        <v>1497</v>
      </c>
      <c r="F3168" s="129" t="s">
        <v>27</v>
      </c>
      <c r="G3168" s="129" t="s">
        <v>1498</v>
      </c>
      <c r="H3168" s="129">
        <v>40.0</v>
      </c>
      <c r="I3168" s="163">
        <v>42.0</v>
      </c>
      <c r="J3168" s="163">
        <v>121.0</v>
      </c>
      <c r="K3168" s="129">
        <v>0.0</v>
      </c>
      <c r="L3168" s="129">
        <v>1.0</v>
      </c>
      <c r="M3168" s="129">
        <v>0.0</v>
      </c>
      <c r="N3168" s="129">
        <v>1.0</v>
      </c>
      <c r="O3168" s="129">
        <v>10.0</v>
      </c>
      <c r="P3168" s="129">
        <v>10.0</v>
      </c>
      <c r="Q3168" s="11">
        <f t="array" ref="Q3168">COUNTIF(E3168:E3598, E3168)</f>
        <v>1</v>
      </c>
    </row>
    <row r="3169">
      <c r="A3169" s="129">
        <v>12.0</v>
      </c>
      <c r="B3169" s="129" t="str">
        <f t="array" ref="B3169">IFS(OR(C3169=1, C3169=6, C3169=11, C3169=16), "Mon", OR(C3169=2, C3169=7, C3169=12, C3169=17), "Tue", OR(C3169=3, C3169=8, C3169=13, C3169=18), "Wed",OR(C3169=4, C3169=9, C3169=14, C3169=19), "Thu",OR(C3169=5, C3169=10, C3169=15, C3169=20), "Fri",TRUE, "")</f>
        <v>Thu</v>
      </c>
      <c r="C3169" s="129">
        <v>4.0</v>
      </c>
      <c r="D3169" s="129" t="s">
        <v>8579</v>
      </c>
      <c r="E3169" s="129" t="s">
        <v>2022</v>
      </c>
      <c r="F3169" s="129" t="s">
        <v>27</v>
      </c>
      <c r="G3169" s="129" t="s">
        <v>2023</v>
      </c>
      <c r="H3169" s="129">
        <v>54.0</v>
      </c>
      <c r="I3169" s="163">
        <v>213.0</v>
      </c>
      <c r="J3169" s="163">
        <v>396.0</v>
      </c>
      <c r="K3169" s="129">
        <v>0.0</v>
      </c>
      <c r="L3169" s="129">
        <v>1.0</v>
      </c>
      <c r="M3169" s="129">
        <v>0.0</v>
      </c>
      <c r="N3169" s="129">
        <v>1.0</v>
      </c>
      <c r="O3169" s="129">
        <v>10.0</v>
      </c>
      <c r="P3169" s="129">
        <v>10.0</v>
      </c>
      <c r="Q3169" s="11">
        <f t="array" ref="Q3169">COUNTIF(E3169:E3598, E3169)</f>
        <v>1</v>
      </c>
    </row>
    <row r="3170">
      <c r="A3170" s="129">
        <v>12.0</v>
      </c>
      <c r="B3170" s="129" t="str">
        <f t="array" ref="B3170">IFS(OR(C3170=1, C3170=6, C3170=11, C3170=16), "Mon", OR(C3170=2, C3170=7, C3170=12, C3170=17), "Tue", OR(C3170=3, C3170=8, C3170=13, C3170=18), "Wed",OR(C3170=4, C3170=9, C3170=14, C3170=19), "Thu",OR(C3170=5, C3170=10, C3170=15, C3170=20), "Fri",TRUE, "")</f>
        <v>Thu</v>
      </c>
      <c r="C3170" s="129">
        <v>4.0</v>
      </c>
      <c r="D3170" s="129" t="s">
        <v>8579</v>
      </c>
      <c r="E3170" s="129" t="s">
        <v>6404</v>
      </c>
      <c r="F3170" s="129" t="s">
        <v>27</v>
      </c>
      <c r="G3170" s="129" t="s">
        <v>6405</v>
      </c>
      <c r="H3170" s="129">
        <v>65.0</v>
      </c>
      <c r="I3170" s="163">
        <v>117.0</v>
      </c>
      <c r="J3170" s="163">
        <v>232.0</v>
      </c>
      <c r="K3170" s="129">
        <v>1.0</v>
      </c>
      <c r="L3170" s="129">
        <v>1.0</v>
      </c>
      <c r="M3170" s="129">
        <v>0.0</v>
      </c>
      <c r="N3170" s="129">
        <v>2.0</v>
      </c>
      <c r="O3170" s="129">
        <v>8.0</v>
      </c>
      <c r="P3170" s="129">
        <v>10.0</v>
      </c>
      <c r="Q3170" s="11">
        <f t="array" ref="Q3170">COUNTIF(E3170:E3598, E3170)</f>
        <v>1</v>
      </c>
    </row>
    <row r="3171">
      <c r="A3171" s="129">
        <v>12.0</v>
      </c>
      <c r="B3171" s="129" t="str">
        <f t="array" ref="B3171">IFS(OR(C3171=1, C3171=6, C3171=11, C3171=16), "Mon", OR(C3171=2, C3171=7, C3171=12, C3171=17), "Tue", OR(C3171=3, C3171=8, C3171=13, C3171=18), "Wed",OR(C3171=4, C3171=9, C3171=14, C3171=19), "Thu",OR(C3171=5, C3171=10, C3171=15, C3171=20), "Fri",TRUE, "")</f>
        <v>Fri</v>
      </c>
      <c r="C3171" s="129">
        <v>5.0</v>
      </c>
      <c r="D3171" s="129" t="s">
        <v>8579</v>
      </c>
      <c r="E3171" s="129" t="s">
        <v>1553</v>
      </c>
      <c r="F3171" s="129" t="s">
        <v>27</v>
      </c>
      <c r="G3171" s="129" t="s">
        <v>1554</v>
      </c>
      <c r="H3171" s="129">
        <v>46.0</v>
      </c>
      <c r="I3171" s="163">
        <v>116.0</v>
      </c>
      <c r="J3171" s="163">
        <v>264.0</v>
      </c>
      <c r="K3171" s="129">
        <v>0.0</v>
      </c>
      <c r="L3171" s="129">
        <v>0.0</v>
      </c>
      <c r="M3171" s="129">
        <v>0.0</v>
      </c>
      <c r="N3171" s="129">
        <v>0.0</v>
      </c>
      <c r="O3171" s="129">
        <v>8.0</v>
      </c>
      <c r="P3171" s="129">
        <v>8.0</v>
      </c>
      <c r="Q3171" s="11">
        <f t="array" ref="Q3171">COUNTIF(E3171:E3598, E3171)</f>
        <v>1</v>
      </c>
    </row>
    <row r="3172">
      <c r="A3172" s="129">
        <v>12.0</v>
      </c>
      <c r="B3172" s="129" t="str">
        <f t="array" ref="B3172">IFS(OR(C3172=1, C3172=6, C3172=11, C3172=16), "Mon", OR(C3172=2, C3172=7, C3172=12, C3172=17), "Tue", OR(C3172=3, C3172=8, C3172=13, C3172=18), "Wed",OR(C3172=4, C3172=9, C3172=14, C3172=19), "Thu",OR(C3172=5, C3172=10, C3172=15, C3172=20), "Fri",TRUE, "")</f>
        <v>Fri</v>
      </c>
      <c r="C3172" s="129">
        <v>5.0</v>
      </c>
      <c r="D3172" s="129" t="s">
        <v>8579</v>
      </c>
      <c r="E3172" s="129" t="s">
        <v>5102</v>
      </c>
      <c r="F3172" s="129" t="s">
        <v>27</v>
      </c>
      <c r="G3172" s="129" t="s">
        <v>5103</v>
      </c>
      <c r="H3172" s="129">
        <v>58.0</v>
      </c>
      <c r="I3172" s="163">
        <v>84.0</v>
      </c>
      <c r="J3172" s="163">
        <v>352.0</v>
      </c>
      <c r="K3172" s="129">
        <v>1.0</v>
      </c>
      <c r="L3172" s="129">
        <v>1.0</v>
      </c>
      <c r="M3172" s="129">
        <v>0.0</v>
      </c>
      <c r="N3172" s="129">
        <v>2.0</v>
      </c>
      <c r="O3172" s="129">
        <v>10.0</v>
      </c>
      <c r="P3172" s="129">
        <v>10.0</v>
      </c>
      <c r="Q3172" s="11">
        <f t="array" ref="Q3172">COUNTIF(E3172:E3598, E3172)</f>
        <v>1</v>
      </c>
    </row>
    <row r="3173">
      <c r="A3173" s="129">
        <v>12.0</v>
      </c>
      <c r="B3173" s="129" t="str">
        <f t="array" ref="B3173">IFS(OR(C3173=1, C3173=6, C3173=11, C3173=16), "Mon", OR(C3173=2, C3173=7, C3173=12, C3173=17), "Tue", OR(C3173=3, C3173=8, C3173=13, C3173=18), "Wed",OR(C3173=4, C3173=9, C3173=14, C3173=19), "Thu",OR(C3173=5, C3173=10, C3173=15, C3173=20), "Fri",TRUE, "")</f>
        <v>Fri</v>
      </c>
      <c r="C3173" s="129">
        <v>5.0</v>
      </c>
      <c r="D3173" s="129" t="s">
        <v>8579</v>
      </c>
      <c r="E3173" s="129" t="s">
        <v>4786</v>
      </c>
      <c r="F3173" s="129" t="s">
        <v>27</v>
      </c>
      <c r="G3173" s="129" t="s">
        <v>4787</v>
      </c>
      <c r="H3173" s="129">
        <v>20.0</v>
      </c>
      <c r="I3173" s="163">
        <v>48.0</v>
      </c>
      <c r="J3173" s="163">
        <v>149.0</v>
      </c>
      <c r="K3173" s="129">
        <v>0.0</v>
      </c>
      <c r="L3173" s="129">
        <v>1.0</v>
      </c>
      <c r="M3173" s="129">
        <v>-1.0</v>
      </c>
      <c r="N3173" s="129">
        <v>0.0</v>
      </c>
      <c r="O3173" s="129">
        <v>10.0</v>
      </c>
      <c r="P3173" s="129">
        <v>10.0</v>
      </c>
      <c r="Q3173" s="11">
        <f t="array" ref="Q3173">COUNTIF(E3173:E3598, E3173)</f>
        <v>1</v>
      </c>
    </row>
    <row r="3174">
      <c r="A3174" s="129">
        <v>12.0</v>
      </c>
      <c r="B3174" s="129" t="str">
        <f t="array" ref="B3174">IFS(OR(C3174=1, C3174=6, C3174=11, C3174=16), "Mon", OR(C3174=2, C3174=7, C3174=12, C3174=17), "Tue", OR(C3174=3, C3174=8, C3174=13, C3174=18), "Wed",OR(C3174=4, C3174=9, C3174=14, C3174=19), "Thu",OR(C3174=5, C3174=10, C3174=15, C3174=20), "Fri",TRUE, "")</f>
        <v>Fri</v>
      </c>
      <c r="C3174" s="129">
        <v>5.0</v>
      </c>
      <c r="D3174" s="129" t="s">
        <v>8579</v>
      </c>
      <c r="E3174" s="129" t="s">
        <v>8130</v>
      </c>
      <c r="F3174" s="129" t="s">
        <v>27</v>
      </c>
      <c r="G3174" s="129" t="s">
        <v>8131</v>
      </c>
      <c r="H3174" s="129">
        <v>24.0</v>
      </c>
      <c r="I3174" s="163">
        <v>81.0</v>
      </c>
      <c r="J3174" s="163">
        <v>109.0</v>
      </c>
      <c r="K3174" s="129">
        <v>0.0</v>
      </c>
      <c r="L3174" s="129">
        <v>1.0</v>
      </c>
      <c r="M3174" s="129">
        <v>0.0</v>
      </c>
      <c r="N3174" s="129">
        <v>1.0</v>
      </c>
      <c r="O3174" s="129">
        <v>10.0</v>
      </c>
      <c r="P3174" s="129">
        <v>10.0</v>
      </c>
      <c r="Q3174" s="11">
        <f t="array" ref="Q3174">COUNTIF(E3174:E3598, E3174)</f>
        <v>1</v>
      </c>
    </row>
    <row r="3175">
      <c r="A3175" s="129">
        <v>12.0</v>
      </c>
      <c r="B3175" s="129" t="str">
        <f t="array" ref="B3175">IFS(OR(C3175=1, C3175=6, C3175=11, C3175=16), "Mon", OR(C3175=2, C3175=7, C3175=12, C3175=17), "Tue", OR(C3175=3, C3175=8, C3175=13, C3175=18), "Wed",OR(C3175=4, C3175=9, C3175=14, C3175=19), "Thu",OR(C3175=5, C3175=10, C3175=15, C3175=20), "Fri",TRUE, "")</f>
        <v>Fri</v>
      </c>
      <c r="C3175" s="129">
        <v>5.0</v>
      </c>
      <c r="D3175" s="129" t="s">
        <v>8579</v>
      </c>
      <c r="E3175" s="129" t="s">
        <v>303</v>
      </c>
      <c r="F3175" s="129" t="s">
        <v>27</v>
      </c>
      <c r="G3175" s="129" t="s">
        <v>304</v>
      </c>
      <c r="H3175" s="129">
        <v>32.0</v>
      </c>
      <c r="I3175" s="163">
        <v>218.0</v>
      </c>
      <c r="J3175" s="163">
        <v>435.0</v>
      </c>
      <c r="K3175" s="129">
        <v>0.0</v>
      </c>
      <c r="L3175" s="129">
        <v>0.0</v>
      </c>
      <c r="M3175" s="129">
        <v>0.0</v>
      </c>
      <c r="N3175" s="129">
        <v>0.0</v>
      </c>
      <c r="O3175" s="129">
        <v>10.0</v>
      </c>
      <c r="P3175" s="129">
        <v>10.0</v>
      </c>
      <c r="Q3175" s="11">
        <f t="array" ref="Q3175">COUNTIF(E3175:E3598, E3175)</f>
        <v>1</v>
      </c>
    </row>
    <row r="3176">
      <c r="A3176" s="129">
        <v>12.0</v>
      </c>
      <c r="B3176" s="129" t="str">
        <f t="array" ref="B3176">IFS(OR(C3176=1, C3176=6, C3176=11, C3176=16), "Mon", OR(C3176=2, C3176=7, C3176=12, C3176=17), "Tue", OR(C3176=3, C3176=8, C3176=13, C3176=18), "Wed",OR(C3176=4, C3176=9, C3176=14, C3176=19), "Thu",OR(C3176=5, C3176=10, C3176=15, C3176=20), "Fri",TRUE, "")</f>
        <v>Fri</v>
      </c>
      <c r="C3176" s="129">
        <v>5.0</v>
      </c>
      <c r="D3176" s="129" t="s">
        <v>8579</v>
      </c>
      <c r="E3176" s="129" t="s">
        <v>4980</v>
      </c>
      <c r="F3176" s="129" t="s">
        <v>27</v>
      </c>
      <c r="G3176" s="129" t="s">
        <v>4981</v>
      </c>
      <c r="H3176" s="129">
        <v>65.0</v>
      </c>
      <c r="I3176" s="163">
        <v>58.0</v>
      </c>
      <c r="J3176" s="163">
        <v>162.0</v>
      </c>
      <c r="K3176" s="129">
        <v>0.0</v>
      </c>
      <c r="L3176" s="129">
        <v>0.0</v>
      </c>
      <c r="M3176" s="129">
        <v>0.0</v>
      </c>
      <c r="N3176" s="129">
        <v>0.0</v>
      </c>
      <c r="O3176" s="129">
        <v>10.0</v>
      </c>
      <c r="P3176" s="129">
        <v>10.0</v>
      </c>
      <c r="Q3176" s="11">
        <f t="array" ref="Q3176">COUNTIF(E3176:E3598, E3176)</f>
        <v>1</v>
      </c>
    </row>
    <row r="3177">
      <c r="A3177" s="129">
        <v>12.0</v>
      </c>
      <c r="B3177" s="129" t="str">
        <f t="array" ref="B3177">IFS(OR(C3177=1, C3177=6, C3177=11, C3177=16), "Mon", OR(C3177=2, C3177=7, C3177=12, C3177=17), "Tue", OR(C3177=3, C3177=8, C3177=13, C3177=18), "Wed",OR(C3177=4, C3177=9, C3177=14, C3177=19), "Thu",OR(C3177=5, C3177=10, C3177=15, C3177=20), "Fri",TRUE, "")</f>
        <v>Mon</v>
      </c>
      <c r="C3177" s="129">
        <v>6.0</v>
      </c>
      <c r="D3177" s="129" t="s">
        <v>8579</v>
      </c>
      <c r="E3177" s="129" t="s">
        <v>3752</v>
      </c>
      <c r="F3177" s="129" t="s">
        <v>27</v>
      </c>
      <c r="G3177" s="129" t="s">
        <v>3753</v>
      </c>
      <c r="H3177" s="129">
        <v>59.0</v>
      </c>
      <c r="I3177" s="163">
        <v>61.0</v>
      </c>
      <c r="J3177" s="163">
        <v>164.0</v>
      </c>
      <c r="K3177" s="129">
        <v>-1.0</v>
      </c>
      <c r="L3177" s="129">
        <v>1.0</v>
      </c>
      <c r="M3177" s="129">
        <v>0.0</v>
      </c>
      <c r="N3177" s="129">
        <v>0.0</v>
      </c>
      <c r="O3177" s="129">
        <v>8.0</v>
      </c>
      <c r="P3177" s="129">
        <v>8.0</v>
      </c>
      <c r="Q3177" s="11">
        <f t="array" ref="Q3177">COUNTIF(E3177:E3598, E3177)</f>
        <v>1</v>
      </c>
    </row>
    <row r="3178">
      <c r="A3178" s="129">
        <v>12.0</v>
      </c>
      <c r="B3178" s="129" t="str">
        <f t="array" ref="B3178">IFS(OR(C3178=1, C3178=6, C3178=11, C3178=16), "Mon", OR(C3178=2, C3178=7, C3178=12, C3178=17), "Tue", OR(C3178=3, C3178=8, C3178=13, C3178=18), "Wed",OR(C3178=4, C3178=9, C3178=14, C3178=19), "Thu",OR(C3178=5, C3178=10, C3178=15, C3178=20), "Fri",TRUE, "")</f>
        <v>Mon</v>
      </c>
      <c r="C3178" s="129">
        <v>6.0</v>
      </c>
      <c r="D3178" s="129" t="s">
        <v>8579</v>
      </c>
      <c r="E3178" s="129" t="s">
        <v>1425</v>
      </c>
      <c r="F3178" s="129" t="s">
        <v>27</v>
      </c>
      <c r="G3178" s="129" t="s">
        <v>1426</v>
      </c>
      <c r="H3178" s="129">
        <v>31.0</v>
      </c>
      <c r="I3178" s="163">
        <v>130.0</v>
      </c>
      <c r="J3178" s="163">
        <v>354.0</v>
      </c>
      <c r="K3178" s="129">
        <v>0.0</v>
      </c>
      <c r="L3178" s="129">
        <v>0.0</v>
      </c>
      <c r="M3178" s="129">
        <v>0.0</v>
      </c>
      <c r="N3178" s="129">
        <v>0.0</v>
      </c>
      <c r="O3178" s="129">
        <v>10.0</v>
      </c>
      <c r="P3178" s="129">
        <v>10.0</v>
      </c>
      <c r="Q3178" s="11">
        <f t="array" ref="Q3178">COUNTIF(E3178:E3598, E3178)</f>
        <v>1</v>
      </c>
    </row>
    <row r="3179">
      <c r="A3179" s="129">
        <v>12.0</v>
      </c>
      <c r="B3179" s="129" t="str">
        <f t="array" ref="B3179">IFS(OR(C3179=1, C3179=6, C3179=11, C3179=16), "Mon", OR(C3179=2, C3179=7, C3179=12, C3179=17), "Tue", OR(C3179=3, C3179=8, C3179=13, C3179=18), "Wed",OR(C3179=4, C3179=9, C3179=14, C3179=19), "Thu",OR(C3179=5, C3179=10, C3179=15, C3179=20), "Fri",TRUE, "")</f>
        <v>Mon</v>
      </c>
      <c r="C3179" s="129">
        <v>6.0</v>
      </c>
      <c r="D3179" s="129" t="s">
        <v>8579</v>
      </c>
      <c r="E3179" s="129" t="s">
        <v>7796</v>
      </c>
      <c r="F3179" s="129" t="s">
        <v>27</v>
      </c>
      <c r="G3179" s="129" t="s">
        <v>7797</v>
      </c>
      <c r="H3179" s="129">
        <v>22.0</v>
      </c>
      <c r="I3179" s="163">
        <v>58.0</v>
      </c>
      <c r="J3179" s="163">
        <v>145.0</v>
      </c>
      <c r="K3179" s="129">
        <v>-1.0</v>
      </c>
      <c r="L3179" s="129">
        <v>1.0</v>
      </c>
      <c r="M3179" s="129">
        <v>0.0</v>
      </c>
      <c r="N3179" s="129">
        <v>0.0</v>
      </c>
      <c r="O3179" s="129">
        <v>9.0</v>
      </c>
      <c r="P3179" s="129">
        <v>9.0</v>
      </c>
      <c r="Q3179" s="11">
        <f t="array" ref="Q3179">COUNTIF(E3179:E3598, E3179)</f>
        <v>1</v>
      </c>
    </row>
    <row r="3180">
      <c r="A3180" s="129">
        <v>12.0</v>
      </c>
      <c r="B3180" s="129" t="str">
        <f t="array" ref="B3180">IFS(OR(C3180=1, C3180=6, C3180=11, C3180=16), "Mon", OR(C3180=2, C3180=7, C3180=12, C3180=17), "Tue", OR(C3180=3, C3180=8, C3180=13, C3180=18), "Wed",OR(C3180=4, C3180=9, C3180=14, C3180=19), "Thu",OR(C3180=5, C3180=10, C3180=15, C3180=20), "Fri",TRUE, "")</f>
        <v>Mon</v>
      </c>
      <c r="C3180" s="129">
        <v>6.0</v>
      </c>
      <c r="D3180" s="129" t="s">
        <v>8579</v>
      </c>
      <c r="E3180" s="129" t="s">
        <v>3088</v>
      </c>
      <c r="F3180" s="129" t="s">
        <v>27</v>
      </c>
      <c r="G3180" s="129" t="s">
        <v>3089</v>
      </c>
      <c r="H3180" s="129">
        <v>37.0</v>
      </c>
      <c r="I3180" s="163">
        <v>214.0</v>
      </c>
      <c r="J3180" s="163">
        <v>345.0</v>
      </c>
      <c r="K3180" s="129">
        <v>0.0</v>
      </c>
      <c r="L3180" s="129">
        <v>1.0</v>
      </c>
      <c r="M3180" s="129">
        <v>0.0</v>
      </c>
      <c r="N3180" s="129">
        <v>1.0</v>
      </c>
      <c r="O3180" s="129">
        <v>10.0</v>
      </c>
      <c r="P3180" s="129">
        <v>10.0</v>
      </c>
      <c r="Q3180" s="11">
        <f t="array" ref="Q3180">COUNTIF(E3180:E3598, E3180)</f>
        <v>1</v>
      </c>
    </row>
    <row r="3181">
      <c r="A3181" s="129">
        <v>12.0</v>
      </c>
      <c r="B3181" s="129" t="str">
        <f t="array" ref="B3181">IFS(OR(C3181=1, C3181=6, C3181=11, C3181=16), "Mon", OR(C3181=2, C3181=7, C3181=12, C3181=17), "Tue", OR(C3181=3, C3181=8, C3181=13, C3181=18), "Wed",OR(C3181=4, C3181=9, C3181=14, C3181=19), "Thu",OR(C3181=5, C3181=10, C3181=15, C3181=20), "Fri",TRUE, "")</f>
        <v>Mon</v>
      </c>
      <c r="C3181" s="129">
        <v>6.0</v>
      </c>
      <c r="D3181" s="129" t="s">
        <v>8579</v>
      </c>
      <c r="E3181" s="129" t="s">
        <v>3678</v>
      </c>
      <c r="F3181" s="129" t="s">
        <v>27</v>
      </c>
      <c r="G3181" s="129" t="s">
        <v>3679</v>
      </c>
      <c r="H3181" s="129">
        <v>46.0</v>
      </c>
      <c r="I3181" s="163">
        <v>57.0</v>
      </c>
      <c r="J3181" s="163">
        <v>118.0</v>
      </c>
      <c r="K3181" s="129">
        <v>1.0</v>
      </c>
      <c r="L3181" s="129">
        <v>0.0</v>
      </c>
      <c r="M3181" s="129">
        <v>0.0</v>
      </c>
      <c r="N3181" s="129">
        <v>1.0</v>
      </c>
      <c r="O3181" s="129">
        <v>8.0</v>
      </c>
      <c r="P3181" s="129">
        <v>9.0</v>
      </c>
      <c r="Q3181" s="11">
        <f t="array" ref="Q3181">COUNTIF(E3181:E3598, E3181)</f>
        <v>1</v>
      </c>
    </row>
    <row r="3182">
      <c r="A3182" s="129">
        <v>12.0</v>
      </c>
      <c r="B3182" s="129" t="str">
        <f t="array" ref="B3182">IFS(OR(C3182=1, C3182=6, C3182=11, C3182=16), "Mon", OR(C3182=2, C3182=7, C3182=12, C3182=17), "Tue", OR(C3182=3, C3182=8, C3182=13, C3182=18), "Wed",OR(C3182=4, C3182=9, C3182=14, C3182=19), "Thu",OR(C3182=5, C3182=10, C3182=15, C3182=20), "Fri",TRUE, "")</f>
        <v>Mon</v>
      </c>
      <c r="C3182" s="129">
        <v>6.0</v>
      </c>
      <c r="D3182" s="129" t="s">
        <v>8579</v>
      </c>
      <c r="E3182" s="129" t="s">
        <v>4952</v>
      </c>
      <c r="F3182" s="129" t="s">
        <v>27</v>
      </c>
      <c r="G3182" s="129" t="s">
        <v>4953</v>
      </c>
      <c r="H3182" s="129">
        <v>29.0</v>
      </c>
      <c r="I3182" s="163">
        <v>117.0</v>
      </c>
      <c r="J3182" s="163">
        <v>308.0</v>
      </c>
      <c r="K3182" s="129">
        <v>0.0</v>
      </c>
      <c r="L3182" s="129">
        <v>0.0</v>
      </c>
      <c r="M3182" s="129">
        <v>0.0</v>
      </c>
      <c r="N3182" s="129">
        <v>0.0</v>
      </c>
      <c r="O3182" s="129">
        <v>10.0</v>
      </c>
      <c r="P3182" s="129">
        <v>10.0</v>
      </c>
      <c r="Q3182" s="11">
        <f t="array" ref="Q3182">COUNTIF(E3182:E3598, E3182)</f>
        <v>1</v>
      </c>
    </row>
    <row r="3183">
      <c r="A3183" s="129">
        <v>12.0</v>
      </c>
      <c r="B3183" s="129" t="str">
        <f t="array" ref="B3183">IFS(OR(C3183=1, C3183=6, C3183=11, C3183=16), "Mon", OR(C3183=2, C3183=7, C3183=12, C3183=17), "Tue", OR(C3183=3, C3183=8, C3183=13, C3183=18), "Wed",OR(C3183=4, C3183=9, C3183=14, C3183=19), "Thu",OR(C3183=5, C3183=10, C3183=15, C3183=20), "Fri",TRUE, "")</f>
        <v>Tue</v>
      </c>
      <c r="C3183" s="129">
        <v>7.0</v>
      </c>
      <c r="D3183" s="129" t="s">
        <v>8579</v>
      </c>
      <c r="E3183" s="129" t="s">
        <v>5782</v>
      </c>
      <c r="F3183" s="129" t="s">
        <v>27</v>
      </c>
      <c r="G3183" s="129" t="s">
        <v>5783</v>
      </c>
      <c r="H3183" s="129">
        <v>67.0</v>
      </c>
      <c r="I3183" s="163">
        <v>119.0</v>
      </c>
      <c r="J3183" s="163">
        <v>308.0</v>
      </c>
      <c r="K3183" s="129">
        <v>0.0</v>
      </c>
      <c r="L3183" s="129">
        <v>1.0</v>
      </c>
      <c r="M3183" s="129">
        <v>0.0</v>
      </c>
      <c r="N3183" s="129">
        <v>1.0</v>
      </c>
      <c r="O3183" s="129">
        <v>10.0</v>
      </c>
      <c r="P3183" s="129">
        <v>10.0</v>
      </c>
      <c r="Q3183" s="11">
        <f t="array" ref="Q3183">COUNTIF(E3183:E3598, E3183)</f>
        <v>1</v>
      </c>
    </row>
    <row r="3184">
      <c r="A3184" s="129">
        <v>12.0</v>
      </c>
      <c r="B3184" s="129" t="str">
        <f t="array" ref="B3184">IFS(OR(C3184=1, C3184=6, C3184=11, C3184=16), "Mon", OR(C3184=2, C3184=7, C3184=12, C3184=17), "Tue", OR(C3184=3, C3184=8, C3184=13, C3184=18), "Wed",OR(C3184=4, C3184=9, C3184=14, C3184=19), "Thu",OR(C3184=5, C3184=10, C3184=15, C3184=20), "Fri",TRUE, "")</f>
        <v>Tue</v>
      </c>
      <c r="C3184" s="129">
        <v>7.0</v>
      </c>
      <c r="D3184" s="129" t="s">
        <v>8579</v>
      </c>
      <c r="E3184" s="129" t="s">
        <v>5454</v>
      </c>
      <c r="F3184" s="129" t="s">
        <v>27</v>
      </c>
      <c r="G3184" s="129" t="s">
        <v>5455</v>
      </c>
      <c r="H3184" s="129">
        <v>57.0</v>
      </c>
      <c r="I3184" s="163">
        <v>110.0</v>
      </c>
      <c r="J3184" s="163">
        <v>248.0</v>
      </c>
      <c r="K3184" s="129">
        <v>-1.0</v>
      </c>
      <c r="L3184" s="129">
        <v>1.0</v>
      </c>
      <c r="M3184" s="129">
        <v>0.0</v>
      </c>
      <c r="N3184" s="129">
        <v>0.0</v>
      </c>
      <c r="O3184" s="129">
        <v>10.0</v>
      </c>
      <c r="P3184" s="129">
        <v>10.0</v>
      </c>
      <c r="Q3184" s="11">
        <f t="array" ref="Q3184">COUNTIF(E3184:E3598, E3184)</f>
        <v>1</v>
      </c>
    </row>
    <row r="3185">
      <c r="A3185" s="129">
        <v>12.0</v>
      </c>
      <c r="B3185" s="129" t="str">
        <f t="array" ref="B3185">IFS(OR(C3185=1, C3185=6, C3185=11, C3185=16), "Mon", OR(C3185=2, C3185=7, C3185=12, C3185=17), "Tue", OR(C3185=3, C3185=8, C3185=13, C3185=18), "Wed",OR(C3185=4, C3185=9, C3185=14, C3185=19), "Thu",OR(C3185=5, C3185=10, C3185=15, C3185=20), "Fri",TRUE, "")</f>
        <v>Tue</v>
      </c>
      <c r="C3185" s="129">
        <v>7.0</v>
      </c>
      <c r="D3185" s="129" t="s">
        <v>8579</v>
      </c>
      <c r="E3185" s="129" t="s">
        <v>569</v>
      </c>
      <c r="F3185" s="129" t="s">
        <v>27</v>
      </c>
      <c r="G3185" s="129" t="s">
        <v>570</v>
      </c>
      <c r="H3185" s="129">
        <v>56.0</v>
      </c>
      <c r="I3185" s="163">
        <v>46.0</v>
      </c>
      <c r="J3185" s="163">
        <v>175.0</v>
      </c>
      <c r="K3185" s="129">
        <v>0.0</v>
      </c>
      <c r="L3185" s="129">
        <v>0.0</v>
      </c>
      <c r="M3185" s="129">
        <v>0.0</v>
      </c>
      <c r="N3185" s="129">
        <v>0.0</v>
      </c>
      <c r="O3185" s="129">
        <v>8.0</v>
      </c>
      <c r="P3185" s="129">
        <v>8.0</v>
      </c>
      <c r="Q3185" s="11">
        <f t="array" ref="Q3185">COUNTIF(E3185:E3598, E3185)</f>
        <v>1</v>
      </c>
    </row>
    <row r="3186">
      <c r="A3186" s="129">
        <v>12.0</v>
      </c>
      <c r="B3186" s="129" t="str">
        <f t="array" ref="B3186">IFS(OR(C3186=1, C3186=6, C3186=11, C3186=16), "Mon", OR(C3186=2, C3186=7, C3186=12, C3186=17), "Tue", OR(C3186=3, C3186=8, C3186=13, C3186=18), "Wed",OR(C3186=4, C3186=9, C3186=14, C3186=19), "Thu",OR(C3186=5, C3186=10, C3186=15, C3186=20), "Fri",TRUE, "")</f>
        <v>Tue</v>
      </c>
      <c r="C3186" s="129">
        <v>7.0</v>
      </c>
      <c r="D3186" s="129" t="s">
        <v>8579</v>
      </c>
      <c r="E3186" s="129" t="s">
        <v>6772</v>
      </c>
      <c r="F3186" s="129" t="s">
        <v>27</v>
      </c>
      <c r="G3186" s="129" t="s">
        <v>6773</v>
      </c>
      <c r="H3186" s="129">
        <v>38.0</v>
      </c>
      <c r="I3186" s="163">
        <v>65.0</v>
      </c>
      <c r="J3186" s="163">
        <v>110.0</v>
      </c>
      <c r="K3186" s="129">
        <v>0.0</v>
      </c>
      <c r="L3186" s="129">
        <v>0.0</v>
      </c>
      <c r="M3186" s="129">
        <v>-1.0</v>
      </c>
      <c r="N3186" s="129">
        <v>-1.0</v>
      </c>
      <c r="O3186" s="129">
        <v>7.0</v>
      </c>
      <c r="P3186" s="129">
        <v>6.0</v>
      </c>
      <c r="Q3186" s="11">
        <f t="array" ref="Q3186">COUNTIF(E3186:E3598, E3186)</f>
        <v>1</v>
      </c>
    </row>
    <row r="3187">
      <c r="A3187" s="129">
        <v>12.0</v>
      </c>
      <c r="B3187" s="129" t="str">
        <f t="array" ref="B3187">IFS(OR(C3187=1, C3187=6, C3187=11, C3187=16), "Mon", OR(C3187=2, C3187=7, C3187=12, C3187=17), "Tue", OR(C3187=3, C3187=8, C3187=13, C3187=18), "Wed",OR(C3187=4, C3187=9, C3187=14, C3187=19), "Thu",OR(C3187=5, C3187=10, C3187=15, C3187=20), "Fri",TRUE, "")</f>
        <v>Tue</v>
      </c>
      <c r="C3187" s="129">
        <v>7.0</v>
      </c>
      <c r="D3187" s="129" t="s">
        <v>8579</v>
      </c>
      <c r="E3187" s="129" t="s">
        <v>2824</v>
      </c>
      <c r="F3187" s="129" t="s">
        <v>27</v>
      </c>
      <c r="G3187" s="129" t="s">
        <v>2825</v>
      </c>
      <c r="H3187" s="129">
        <v>39.0</v>
      </c>
      <c r="I3187" s="163">
        <v>137.0</v>
      </c>
      <c r="J3187" s="163">
        <v>498.0</v>
      </c>
      <c r="K3187" s="129">
        <v>0.0</v>
      </c>
      <c r="L3187" s="129">
        <v>0.0</v>
      </c>
      <c r="M3187" s="129">
        <v>0.0</v>
      </c>
      <c r="N3187" s="129">
        <v>0.0</v>
      </c>
      <c r="O3187" s="129">
        <v>7.0</v>
      </c>
      <c r="P3187" s="129">
        <v>7.0</v>
      </c>
      <c r="Q3187" s="11">
        <f t="array" ref="Q3187">COUNTIF(E3187:E3598, E3187)</f>
        <v>1</v>
      </c>
    </row>
    <row r="3188">
      <c r="A3188" s="129">
        <v>12.0</v>
      </c>
      <c r="B3188" s="129" t="str">
        <f t="array" ref="B3188">IFS(OR(C3188=1, C3188=6, C3188=11, C3188=16), "Mon", OR(C3188=2, C3188=7, C3188=12, C3188=17), "Tue", OR(C3188=3, C3188=8, C3188=13, C3188=18), "Wed",OR(C3188=4, C3188=9, C3188=14, C3188=19), "Thu",OR(C3188=5, C3188=10, C3188=15, C3188=20), "Fri",TRUE, "")</f>
        <v>Tue</v>
      </c>
      <c r="C3188" s="129">
        <v>7.0</v>
      </c>
      <c r="D3188" s="129" t="s">
        <v>8579</v>
      </c>
      <c r="E3188" s="129" t="s">
        <v>5754</v>
      </c>
      <c r="F3188" s="129" t="s">
        <v>27</v>
      </c>
      <c r="G3188" s="129" t="s">
        <v>5755</v>
      </c>
      <c r="H3188" s="129">
        <v>35.0</v>
      </c>
      <c r="I3188" s="163">
        <v>64.0</v>
      </c>
      <c r="J3188" s="163">
        <v>152.0</v>
      </c>
      <c r="K3188" s="129">
        <v>-1.0</v>
      </c>
      <c r="L3188" s="129">
        <v>1.0</v>
      </c>
      <c r="M3188" s="129">
        <v>0.0</v>
      </c>
      <c r="N3188" s="129">
        <v>0.0</v>
      </c>
      <c r="O3188" s="129">
        <v>6.0</v>
      </c>
      <c r="P3188" s="129">
        <v>6.0</v>
      </c>
      <c r="Q3188" s="11">
        <f t="array" ref="Q3188">COUNTIF(E3188:E3598, E3188)</f>
        <v>1</v>
      </c>
    </row>
    <row r="3189">
      <c r="A3189" s="129">
        <v>12.0</v>
      </c>
      <c r="B3189" s="129" t="str">
        <f t="array" ref="B3189">IFS(OR(C3189=1, C3189=6, C3189=11, C3189=16), "Mon", OR(C3189=2, C3189=7, C3189=12, C3189=17), "Tue", OR(C3189=3, C3189=8, C3189=13, C3189=18), "Wed",OR(C3189=4, C3189=9, C3189=14, C3189=19), "Thu",OR(C3189=5, C3189=10, C3189=15, C3189=20), "Fri",TRUE, "")</f>
        <v>Wed</v>
      </c>
      <c r="C3189" s="129">
        <v>8.0</v>
      </c>
      <c r="D3189" s="129" t="s">
        <v>8579</v>
      </c>
      <c r="E3189" s="129" t="s">
        <v>4082</v>
      </c>
      <c r="F3189" s="129" t="s">
        <v>27</v>
      </c>
      <c r="G3189" s="129" t="s">
        <v>4083</v>
      </c>
      <c r="H3189" s="129">
        <v>61.0</v>
      </c>
      <c r="I3189" s="163">
        <v>50.0</v>
      </c>
      <c r="J3189" s="163">
        <v>173.0</v>
      </c>
      <c r="K3189" s="129">
        <v>1.0</v>
      </c>
      <c r="L3189" s="129">
        <v>1.0</v>
      </c>
      <c r="M3189" s="129">
        <v>0.0</v>
      </c>
      <c r="N3189" s="129">
        <v>2.0</v>
      </c>
      <c r="O3189" s="129">
        <v>10.0</v>
      </c>
      <c r="P3189" s="129">
        <v>10.0</v>
      </c>
      <c r="Q3189" s="11">
        <f t="array" ref="Q3189">COUNTIF(E3189:E3598, E3189)</f>
        <v>1</v>
      </c>
    </row>
    <row r="3190">
      <c r="A3190" s="129">
        <v>12.0</v>
      </c>
      <c r="B3190" s="129" t="str">
        <f t="array" ref="B3190">IFS(OR(C3190=1, C3190=6, C3190=11, C3190=16), "Mon", OR(C3190=2, C3190=7, C3190=12, C3190=17), "Tue", OR(C3190=3, C3190=8, C3190=13, C3190=18), "Wed",OR(C3190=4, C3190=9, C3190=14, C3190=19), "Thu",OR(C3190=5, C3190=10, C3190=15, C3190=20), "Fri",TRUE, "")</f>
        <v>Wed</v>
      </c>
      <c r="C3190" s="129">
        <v>8.0</v>
      </c>
      <c r="D3190" s="129" t="s">
        <v>8579</v>
      </c>
      <c r="E3190" s="129" t="s">
        <v>4616</v>
      </c>
      <c r="F3190" s="129" t="s">
        <v>27</v>
      </c>
      <c r="G3190" s="129" t="s">
        <v>4617</v>
      </c>
      <c r="H3190" s="129">
        <v>49.0</v>
      </c>
      <c r="I3190" s="163">
        <v>55.0</v>
      </c>
      <c r="J3190" s="163">
        <v>128.0</v>
      </c>
      <c r="K3190" s="129">
        <v>1.0</v>
      </c>
      <c r="L3190" s="129">
        <v>0.0</v>
      </c>
      <c r="M3190" s="129">
        <v>0.0</v>
      </c>
      <c r="N3190" s="129">
        <v>1.0</v>
      </c>
      <c r="O3190" s="129">
        <v>9.0</v>
      </c>
      <c r="P3190" s="129">
        <v>10.0</v>
      </c>
      <c r="Q3190" s="11">
        <f t="array" ref="Q3190">COUNTIF(E3190:E3598, E3190)</f>
        <v>1</v>
      </c>
    </row>
    <row r="3191">
      <c r="A3191" s="129">
        <v>12.0</v>
      </c>
      <c r="B3191" s="129" t="str">
        <f t="array" ref="B3191">IFS(OR(C3191=1, C3191=6, C3191=11, C3191=16), "Mon", OR(C3191=2, C3191=7, C3191=12, C3191=17), "Tue", OR(C3191=3, C3191=8, C3191=13, C3191=18), "Wed",OR(C3191=4, C3191=9, C3191=14, C3191=19), "Thu",OR(C3191=5, C3191=10, C3191=15, C3191=20), "Fri",TRUE, "")</f>
        <v>Wed</v>
      </c>
      <c r="C3191" s="129">
        <v>8.0</v>
      </c>
      <c r="D3191" s="129" t="s">
        <v>8579</v>
      </c>
      <c r="E3191" s="129" t="s">
        <v>1804</v>
      </c>
      <c r="F3191" s="129" t="s">
        <v>27</v>
      </c>
      <c r="G3191" s="129" t="s">
        <v>1805</v>
      </c>
      <c r="H3191" s="129">
        <v>45.0</v>
      </c>
      <c r="I3191" s="163">
        <v>161.0</v>
      </c>
      <c r="J3191" s="163">
        <v>288.0</v>
      </c>
      <c r="K3191" s="129">
        <v>0.0</v>
      </c>
      <c r="L3191" s="129">
        <v>0.0</v>
      </c>
      <c r="M3191" s="129">
        <v>0.0</v>
      </c>
      <c r="N3191" s="129">
        <v>0.0</v>
      </c>
      <c r="O3191" s="129">
        <v>8.0</v>
      </c>
      <c r="P3191" s="129">
        <v>8.0</v>
      </c>
      <c r="Q3191" s="11">
        <f t="array" ref="Q3191">COUNTIF(E3191:E3598, E3191)</f>
        <v>1</v>
      </c>
    </row>
    <row r="3192">
      <c r="A3192" s="129">
        <v>12.0</v>
      </c>
      <c r="B3192" s="129" t="str">
        <f t="array" ref="B3192">IFS(OR(C3192=1, C3192=6, C3192=11, C3192=16), "Mon", OR(C3192=2, C3192=7, C3192=12, C3192=17), "Tue", OR(C3192=3, C3192=8, C3192=13, C3192=18), "Wed",OR(C3192=4, C3192=9, C3192=14, C3192=19), "Thu",OR(C3192=5, C3192=10, C3192=15, C3192=20), "Fri",TRUE, "")</f>
        <v>Wed</v>
      </c>
      <c r="C3192" s="129">
        <v>8.0</v>
      </c>
      <c r="D3192" s="129" t="s">
        <v>8579</v>
      </c>
      <c r="E3192" s="129" t="s">
        <v>257</v>
      </c>
      <c r="F3192" s="129" t="s">
        <v>27</v>
      </c>
      <c r="G3192" s="129" t="s">
        <v>258</v>
      </c>
      <c r="H3192" s="129">
        <v>45.0</v>
      </c>
      <c r="I3192" s="163">
        <v>63.0</v>
      </c>
      <c r="J3192" s="163">
        <v>162.0</v>
      </c>
      <c r="K3192" s="129">
        <v>0.0</v>
      </c>
      <c r="L3192" s="129">
        <v>0.0</v>
      </c>
      <c r="M3192" s="129">
        <v>0.0</v>
      </c>
      <c r="N3192" s="129">
        <v>0.0</v>
      </c>
      <c r="O3192" s="129">
        <v>8.0</v>
      </c>
      <c r="P3192" s="129">
        <v>8.0</v>
      </c>
      <c r="Q3192" s="11">
        <f t="array" ref="Q3192">COUNTIF(E3192:E3598, E3192)</f>
        <v>1</v>
      </c>
    </row>
    <row r="3193">
      <c r="A3193" s="129">
        <v>12.0</v>
      </c>
      <c r="B3193" s="129" t="str">
        <f t="array" ref="B3193">IFS(OR(C3193=1, C3193=6, C3193=11, C3193=16), "Mon", OR(C3193=2, C3193=7, C3193=12, C3193=17), "Tue", OR(C3193=3, C3193=8, C3193=13, C3193=18), "Wed",OR(C3193=4, C3193=9, C3193=14, C3193=19), "Thu",OR(C3193=5, C3193=10, C3193=15, C3193=20), "Fri",TRUE, "")</f>
        <v>Wed</v>
      </c>
      <c r="C3193" s="129">
        <v>8.0</v>
      </c>
      <c r="D3193" s="129" t="s">
        <v>8579</v>
      </c>
      <c r="E3193" s="129" t="s">
        <v>2532</v>
      </c>
      <c r="F3193" s="129" t="s">
        <v>27</v>
      </c>
      <c r="G3193" s="129" t="s">
        <v>2533</v>
      </c>
      <c r="H3193" s="129">
        <v>43.0</v>
      </c>
      <c r="I3193" s="163">
        <v>82.0</v>
      </c>
      <c r="J3193" s="163">
        <v>342.0</v>
      </c>
      <c r="K3193" s="129">
        <v>1.0</v>
      </c>
      <c r="L3193" s="129">
        <v>1.0</v>
      </c>
      <c r="M3193" s="129">
        <v>0.0</v>
      </c>
      <c r="N3193" s="129">
        <v>2.0</v>
      </c>
      <c r="O3193" s="129">
        <v>10.0</v>
      </c>
      <c r="P3193" s="129">
        <v>10.0</v>
      </c>
      <c r="Q3193" s="11">
        <f t="array" ref="Q3193">COUNTIF(E3193:E3598, E3193)</f>
        <v>1</v>
      </c>
    </row>
    <row r="3194">
      <c r="A3194" s="129">
        <v>12.0</v>
      </c>
      <c r="B3194" s="129" t="str">
        <f t="array" ref="B3194">IFS(OR(C3194=1, C3194=6, C3194=11, C3194=16), "Mon", OR(C3194=2, C3194=7, C3194=12, C3194=17), "Tue", OR(C3194=3, C3194=8, C3194=13, C3194=18), "Wed",OR(C3194=4, C3194=9, C3194=14, C3194=19), "Thu",OR(C3194=5, C3194=10, C3194=15, C3194=20), "Fri",TRUE, "")</f>
        <v>Wed</v>
      </c>
      <c r="C3194" s="129">
        <v>8.0</v>
      </c>
      <c r="D3194" s="129" t="s">
        <v>8579</v>
      </c>
      <c r="E3194" s="129" t="s">
        <v>6536</v>
      </c>
      <c r="F3194" s="129" t="s">
        <v>27</v>
      </c>
      <c r="G3194" s="129" t="s">
        <v>6537</v>
      </c>
      <c r="H3194" s="129">
        <v>35.0</v>
      </c>
      <c r="I3194" s="163">
        <v>172.0</v>
      </c>
      <c r="J3194" s="163">
        <v>507.0</v>
      </c>
      <c r="K3194" s="129">
        <v>-1.0</v>
      </c>
      <c r="L3194" s="129">
        <v>1.0</v>
      </c>
      <c r="M3194" s="129">
        <v>-1.0</v>
      </c>
      <c r="N3194" s="129">
        <v>-1.0</v>
      </c>
      <c r="O3194" s="129">
        <v>9.0</v>
      </c>
      <c r="P3194" s="129">
        <v>8.0</v>
      </c>
      <c r="Q3194" s="11">
        <f t="array" ref="Q3194">COUNTIF(E3194:E3598, E3194)</f>
        <v>1</v>
      </c>
    </row>
    <row r="3195">
      <c r="A3195" s="129">
        <v>12.0</v>
      </c>
      <c r="B3195" s="129" t="str">
        <f t="array" ref="B3195">IFS(OR(C3195=1, C3195=6, C3195=11, C3195=16), "Mon", OR(C3195=2, C3195=7, C3195=12, C3195=17), "Tue", OR(C3195=3, C3195=8, C3195=13, C3195=18), "Wed",OR(C3195=4, C3195=9, C3195=14, C3195=19), "Thu",OR(C3195=5, C3195=10, C3195=15, C3195=20), "Fri",TRUE, "")</f>
        <v>Thu</v>
      </c>
      <c r="C3195" s="129">
        <v>9.0</v>
      </c>
      <c r="D3195" s="129" t="s">
        <v>8579</v>
      </c>
      <c r="E3195" s="129" t="s">
        <v>5752</v>
      </c>
      <c r="F3195" s="129" t="s">
        <v>27</v>
      </c>
      <c r="G3195" s="129" t="s">
        <v>5753</v>
      </c>
      <c r="H3195" s="129">
        <v>70.0</v>
      </c>
      <c r="I3195" s="163">
        <v>149.0</v>
      </c>
      <c r="J3195" s="163">
        <v>372.0</v>
      </c>
      <c r="K3195" s="129">
        <v>0.0</v>
      </c>
      <c r="L3195" s="129">
        <v>0.0</v>
      </c>
      <c r="M3195" s="129">
        <v>0.0</v>
      </c>
      <c r="N3195" s="129">
        <v>0.0</v>
      </c>
      <c r="O3195" s="129">
        <v>10.0</v>
      </c>
      <c r="P3195" s="129">
        <v>10.0</v>
      </c>
      <c r="Q3195" s="11">
        <f t="array" ref="Q3195">COUNTIF(E3195:E3598, E3195)</f>
        <v>1</v>
      </c>
    </row>
    <row r="3196">
      <c r="A3196" s="129">
        <v>12.0</v>
      </c>
      <c r="B3196" s="129" t="str">
        <f t="array" ref="B3196">IFS(OR(C3196=1, C3196=6, C3196=11, C3196=16), "Mon", OR(C3196=2, C3196=7, C3196=12, C3196=17), "Tue", OR(C3196=3, C3196=8, C3196=13, C3196=18), "Wed",OR(C3196=4, C3196=9, C3196=14, C3196=19), "Thu",OR(C3196=5, C3196=10, C3196=15, C3196=20), "Fri",TRUE, "")</f>
        <v>Thu</v>
      </c>
      <c r="C3196" s="129">
        <v>9.0</v>
      </c>
      <c r="D3196" s="129" t="s">
        <v>8579</v>
      </c>
      <c r="E3196" s="129" t="s">
        <v>5710</v>
      </c>
      <c r="F3196" s="129" t="s">
        <v>27</v>
      </c>
      <c r="G3196" s="129" t="s">
        <v>5711</v>
      </c>
      <c r="H3196" s="129">
        <v>27.0</v>
      </c>
      <c r="I3196" s="163">
        <v>188.0</v>
      </c>
      <c r="J3196" s="163">
        <v>372.0</v>
      </c>
      <c r="K3196" s="129">
        <v>0.0</v>
      </c>
      <c r="L3196" s="129">
        <v>1.0</v>
      </c>
      <c r="M3196" s="129">
        <v>0.0</v>
      </c>
      <c r="N3196" s="129">
        <v>1.0</v>
      </c>
      <c r="O3196" s="129">
        <v>10.0</v>
      </c>
      <c r="P3196" s="129">
        <v>10.0</v>
      </c>
      <c r="Q3196" s="11">
        <f t="array" ref="Q3196">COUNTIF(E3196:E3598, E3196)</f>
        <v>1</v>
      </c>
    </row>
    <row r="3197">
      <c r="A3197" s="129">
        <v>12.0</v>
      </c>
      <c r="B3197" s="129" t="str">
        <f t="array" ref="B3197">IFS(OR(C3197=1, C3197=6, C3197=11, C3197=16), "Mon", OR(C3197=2, C3197=7, C3197=12, C3197=17), "Tue", OR(C3197=3, C3197=8, C3197=13, C3197=18), "Wed",OR(C3197=4, C3197=9, C3197=14, C3197=19), "Thu",OR(C3197=5, C3197=10, C3197=15, C3197=20), "Fri",TRUE, "")</f>
        <v>Thu</v>
      </c>
      <c r="C3197" s="129">
        <v>9.0</v>
      </c>
      <c r="D3197" s="129" t="s">
        <v>8579</v>
      </c>
      <c r="E3197" s="129" t="s">
        <v>7934</v>
      </c>
      <c r="F3197" s="129" t="s">
        <v>27</v>
      </c>
      <c r="G3197" s="129" t="s">
        <v>7935</v>
      </c>
      <c r="H3197" s="129">
        <v>62.0</v>
      </c>
      <c r="I3197" s="163">
        <v>72.0</v>
      </c>
      <c r="J3197" s="163">
        <v>174.0</v>
      </c>
      <c r="K3197" s="129">
        <v>0.0</v>
      </c>
      <c r="L3197" s="129">
        <v>0.0</v>
      </c>
      <c r="M3197" s="129">
        <v>0.0</v>
      </c>
      <c r="N3197" s="129">
        <v>0.0</v>
      </c>
      <c r="O3197" s="129">
        <v>8.0</v>
      </c>
      <c r="P3197" s="129">
        <v>8.0</v>
      </c>
      <c r="Q3197" s="11">
        <f t="array" ref="Q3197">COUNTIF(E3197:E3598, E3197)</f>
        <v>1</v>
      </c>
    </row>
    <row r="3198">
      <c r="A3198" s="129">
        <v>12.0</v>
      </c>
      <c r="B3198" s="129" t="str">
        <f t="array" ref="B3198">IFS(OR(C3198=1, C3198=6, C3198=11, C3198=16), "Mon", OR(C3198=2, C3198=7, C3198=12, C3198=17), "Tue", OR(C3198=3, C3198=8, C3198=13, C3198=18), "Wed",OR(C3198=4, C3198=9, C3198=14, C3198=19), "Thu",OR(C3198=5, C3198=10, C3198=15, C3198=20), "Fri",TRUE, "")</f>
        <v>Thu</v>
      </c>
      <c r="C3198" s="129">
        <v>9.0</v>
      </c>
      <c r="D3198" s="129" t="s">
        <v>8579</v>
      </c>
      <c r="E3198" s="129" t="s">
        <v>2614</v>
      </c>
      <c r="F3198" s="129" t="s">
        <v>27</v>
      </c>
      <c r="G3198" s="129" t="s">
        <v>2615</v>
      </c>
      <c r="H3198" s="129">
        <v>20.0</v>
      </c>
      <c r="I3198" s="163">
        <v>104.0</v>
      </c>
      <c r="J3198" s="163">
        <v>328.0</v>
      </c>
      <c r="K3198" s="129">
        <v>0.0</v>
      </c>
      <c r="L3198" s="129">
        <v>1.0</v>
      </c>
      <c r="M3198" s="129">
        <v>0.0</v>
      </c>
      <c r="N3198" s="129">
        <v>1.0</v>
      </c>
      <c r="O3198" s="129">
        <v>10.0</v>
      </c>
      <c r="P3198" s="129">
        <v>10.0</v>
      </c>
      <c r="Q3198" s="11">
        <f t="array" ref="Q3198">COUNTIF(E3198:E3598, E3198)</f>
        <v>1</v>
      </c>
    </row>
    <row r="3199">
      <c r="A3199" s="129">
        <v>12.0</v>
      </c>
      <c r="B3199" s="129" t="str">
        <f t="array" ref="B3199">IFS(OR(C3199=1, C3199=6, C3199=11, C3199=16), "Mon", OR(C3199=2, C3199=7, C3199=12, C3199=17), "Tue", OR(C3199=3, C3199=8, C3199=13, C3199=18), "Wed",OR(C3199=4, C3199=9, C3199=14, C3199=19), "Thu",OR(C3199=5, C3199=10, C3199=15, C3199=20), "Fri",TRUE, "")</f>
        <v>Thu</v>
      </c>
      <c r="C3199" s="129">
        <v>9.0</v>
      </c>
      <c r="D3199" s="129" t="s">
        <v>8579</v>
      </c>
      <c r="E3199" s="129" t="s">
        <v>975</v>
      </c>
      <c r="F3199" s="129" t="s">
        <v>27</v>
      </c>
      <c r="G3199" s="129" t="s">
        <v>976</v>
      </c>
      <c r="H3199" s="129">
        <v>34.0</v>
      </c>
      <c r="I3199" s="163">
        <v>64.0</v>
      </c>
      <c r="J3199" s="163">
        <v>155.0</v>
      </c>
      <c r="K3199" s="129">
        <v>0.0</v>
      </c>
      <c r="L3199" s="129">
        <v>0.0</v>
      </c>
      <c r="M3199" s="129">
        <v>0.0</v>
      </c>
      <c r="N3199" s="129">
        <v>0.0</v>
      </c>
      <c r="O3199" s="129">
        <v>10.0</v>
      </c>
      <c r="P3199" s="129">
        <v>10.0</v>
      </c>
      <c r="Q3199" s="11">
        <f t="array" ref="Q3199">COUNTIF(E3199:E3598, E3199)</f>
        <v>1</v>
      </c>
    </row>
    <row r="3200">
      <c r="A3200" s="129">
        <v>12.0</v>
      </c>
      <c r="B3200" s="129" t="str">
        <f t="array" ref="B3200">IFS(OR(C3200=1, C3200=6, C3200=11, C3200=16), "Mon", OR(C3200=2, C3200=7, C3200=12, C3200=17), "Tue", OR(C3200=3, C3200=8, C3200=13, C3200=18), "Wed",OR(C3200=4, C3200=9, C3200=14, C3200=19), "Thu",OR(C3200=5, C3200=10, C3200=15, C3200=20), "Fri",TRUE, "")</f>
        <v>Thu</v>
      </c>
      <c r="C3200" s="129">
        <v>9.0</v>
      </c>
      <c r="D3200" s="129" t="s">
        <v>8579</v>
      </c>
      <c r="E3200" s="129" t="s">
        <v>2828</v>
      </c>
      <c r="F3200" s="129" t="s">
        <v>27</v>
      </c>
      <c r="G3200" s="129" t="s">
        <v>2829</v>
      </c>
      <c r="H3200" s="129">
        <v>66.0</v>
      </c>
      <c r="I3200" s="163">
        <v>68.0</v>
      </c>
      <c r="J3200" s="163">
        <v>177.0</v>
      </c>
      <c r="K3200" s="129">
        <v>-1.0</v>
      </c>
      <c r="L3200" s="129">
        <v>1.0</v>
      </c>
      <c r="M3200" s="129">
        <v>0.0</v>
      </c>
      <c r="N3200" s="129">
        <v>0.0</v>
      </c>
      <c r="O3200" s="129">
        <v>10.0</v>
      </c>
      <c r="P3200" s="129">
        <v>10.0</v>
      </c>
      <c r="Q3200" s="11">
        <f t="array" ref="Q3200">COUNTIF(E3200:E3598, E3200)</f>
        <v>1</v>
      </c>
    </row>
    <row r="3201">
      <c r="A3201" s="129">
        <v>12.0</v>
      </c>
      <c r="B3201" s="129" t="str">
        <f t="array" ref="B3201">IFS(OR(C3201=1, C3201=6, C3201=11, C3201=16), "Mon", OR(C3201=2, C3201=7, C3201=12, C3201=17), "Tue", OR(C3201=3, C3201=8, C3201=13, C3201=18), "Wed",OR(C3201=4, C3201=9, C3201=14, C3201=19), "Thu",OR(C3201=5, C3201=10, C3201=15, C3201=20), "Fri",TRUE, "")</f>
        <v>Fri</v>
      </c>
      <c r="C3201" s="129">
        <v>10.0</v>
      </c>
      <c r="D3201" s="129" t="s">
        <v>8579</v>
      </c>
      <c r="E3201" s="129" t="s">
        <v>4510</v>
      </c>
      <c r="F3201" s="129" t="s">
        <v>27</v>
      </c>
      <c r="G3201" s="129" t="s">
        <v>4511</v>
      </c>
      <c r="H3201" s="129">
        <v>64.0</v>
      </c>
      <c r="I3201" s="163">
        <v>130.0</v>
      </c>
      <c r="J3201" s="163">
        <v>356.0</v>
      </c>
      <c r="K3201" s="129">
        <v>0.0</v>
      </c>
      <c r="L3201" s="129">
        <v>1.0</v>
      </c>
      <c r="M3201" s="129">
        <v>0.0</v>
      </c>
      <c r="N3201" s="129">
        <v>1.0</v>
      </c>
      <c r="O3201" s="129">
        <v>10.0</v>
      </c>
      <c r="P3201" s="129">
        <v>10.0</v>
      </c>
      <c r="Q3201" s="11">
        <f t="array" ref="Q3201">COUNTIF(E3201:E3598, E3201)</f>
        <v>1</v>
      </c>
    </row>
    <row r="3202">
      <c r="A3202" s="129">
        <v>12.0</v>
      </c>
      <c r="B3202" s="129" t="str">
        <f t="array" ref="B3202">IFS(OR(C3202=1, C3202=6, C3202=11, C3202=16), "Mon", OR(C3202=2, C3202=7, C3202=12, C3202=17), "Tue", OR(C3202=3, C3202=8, C3202=13, C3202=18), "Wed",OR(C3202=4, C3202=9, C3202=14, C3202=19), "Thu",OR(C3202=5, C3202=10, C3202=15, C3202=20), "Fri",TRUE, "")</f>
        <v>Fri</v>
      </c>
      <c r="C3202" s="129">
        <v>10.0</v>
      </c>
      <c r="D3202" s="129" t="s">
        <v>8579</v>
      </c>
      <c r="E3202" s="129" t="s">
        <v>5936</v>
      </c>
      <c r="F3202" s="129" t="s">
        <v>27</v>
      </c>
      <c r="G3202" s="129" t="s">
        <v>5937</v>
      </c>
      <c r="H3202" s="129">
        <v>21.0</v>
      </c>
      <c r="I3202" s="163">
        <v>33.0</v>
      </c>
      <c r="J3202" s="163">
        <v>129.0</v>
      </c>
      <c r="K3202" s="129">
        <v>0.0</v>
      </c>
      <c r="L3202" s="129">
        <v>0.0</v>
      </c>
      <c r="M3202" s="129">
        <v>0.0</v>
      </c>
      <c r="N3202" s="129">
        <v>0.0</v>
      </c>
      <c r="O3202" s="129">
        <v>10.0</v>
      </c>
      <c r="P3202" s="129">
        <v>10.0</v>
      </c>
      <c r="Q3202" s="11">
        <f t="array" ref="Q3202">COUNTIF(E3202:E3598, E3202)</f>
        <v>1</v>
      </c>
    </row>
    <row r="3203">
      <c r="A3203" s="129">
        <v>12.0</v>
      </c>
      <c r="B3203" s="129" t="str">
        <f t="array" ref="B3203">IFS(OR(C3203=1, C3203=6, C3203=11, C3203=16), "Mon", OR(C3203=2, C3203=7, C3203=12, C3203=17), "Tue", OR(C3203=3, C3203=8, C3203=13, C3203=18), "Wed",OR(C3203=4, C3203=9, C3203=14, C3203=19), "Thu",OR(C3203=5, C3203=10, C3203=15, C3203=20), "Fri",TRUE, "")</f>
        <v>Fri</v>
      </c>
      <c r="C3203" s="129">
        <v>10.0</v>
      </c>
      <c r="D3203" s="129" t="s">
        <v>8579</v>
      </c>
      <c r="E3203" s="129" t="s">
        <v>8076</v>
      </c>
      <c r="F3203" s="129" t="s">
        <v>27</v>
      </c>
      <c r="G3203" s="129" t="s">
        <v>8077</v>
      </c>
      <c r="H3203" s="129">
        <v>52.0</v>
      </c>
      <c r="I3203" s="163">
        <v>201.0</v>
      </c>
      <c r="J3203" s="163">
        <v>465.0</v>
      </c>
      <c r="K3203" s="129">
        <v>0.0</v>
      </c>
      <c r="L3203" s="129">
        <v>0.0</v>
      </c>
      <c r="M3203" s="129">
        <v>0.0</v>
      </c>
      <c r="N3203" s="129">
        <v>0.0</v>
      </c>
      <c r="O3203" s="129">
        <v>10.0</v>
      </c>
      <c r="P3203" s="129">
        <v>10.0</v>
      </c>
      <c r="Q3203" s="11">
        <f t="array" ref="Q3203">COUNTIF(E3203:E3598, E3203)</f>
        <v>1</v>
      </c>
    </row>
    <row r="3204">
      <c r="A3204" s="129">
        <v>12.0</v>
      </c>
      <c r="B3204" s="129" t="str">
        <f t="array" ref="B3204">IFS(OR(C3204=1, C3204=6, C3204=11, C3204=16), "Mon", OR(C3204=2, C3204=7, C3204=12, C3204=17), "Tue", OR(C3204=3, C3204=8, C3204=13, C3204=18), "Wed",OR(C3204=4, C3204=9, C3204=14, C3204=19), "Thu",OR(C3204=5, C3204=10, C3204=15, C3204=20), "Fri",TRUE, "")</f>
        <v>Fri</v>
      </c>
      <c r="C3204" s="129">
        <v>10.0</v>
      </c>
      <c r="D3204" s="129" t="s">
        <v>8579</v>
      </c>
      <c r="E3204" s="129" t="s">
        <v>8004</v>
      </c>
      <c r="F3204" s="129" t="s">
        <v>27</v>
      </c>
      <c r="G3204" s="129" t="s">
        <v>8005</v>
      </c>
      <c r="H3204" s="129">
        <v>43.0</v>
      </c>
      <c r="I3204" s="163">
        <v>52.0</v>
      </c>
      <c r="J3204" s="163">
        <v>155.0</v>
      </c>
      <c r="K3204" s="129">
        <v>1.0</v>
      </c>
      <c r="L3204" s="129">
        <v>0.0</v>
      </c>
      <c r="M3204" s="129">
        <v>0.0</v>
      </c>
      <c r="N3204" s="129">
        <v>1.0</v>
      </c>
      <c r="O3204" s="129">
        <v>8.0</v>
      </c>
      <c r="P3204" s="129">
        <v>9.0</v>
      </c>
      <c r="Q3204" s="11">
        <f t="array" ref="Q3204">COUNTIF(E3204:E3598, E3204)</f>
        <v>1</v>
      </c>
    </row>
    <row r="3205">
      <c r="A3205" s="129">
        <v>12.0</v>
      </c>
      <c r="B3205" s="129" t="str">
        <f t="array" ref="B3205">IFS(OR(C3205=1, C3205=6, C3205=11, C3205=16), "Mon", OR(C3205=2, C3205=7, C3205=12, C3205=17), "Tue", OR(C3205=3, C3205=8, C3205=13, C3205=18), "Wed",OR(C3205=4, C3205=9, C3205=14, C3205=19), "Thu",OR(C3205=5, C3205=10, C3205=15, C3205=20), "Fri",TRUE, "")</f>
        <v>Fri</v>
      </c>
      <c r="C3205" s="129">
        <v>10.0</v>
      </c>
      <c r="D3205" s="129" t="s">
        <v>8579</v>
      </c>
      <c r="E3205" s="129" t="s">
        <v>7386</v>
      </c>
      <c r="F3205" s="129" t="s">
        <v>27</v>
      </c>
      <c r="G3205" s="129" t="s">
        <v>7387</v>
      </c>
      <c r="H3205" s="129">
        <v>42.0</v>
      </c>
      <c r="I3205" s="163">
        <v>132.0</v>
      </c>
      <c r="J3205" s="163">
        <v>498.0</v>
      </c>
      <c r="K3205" s="129">
        <v>0.0</v>
      </c>
      <c r="L3205" s="129">
        <v>1.0</v>
      </c>
      <c r="M3205" s="129">
        <v>0.0</v>
      </c>
      <c r="N3205" s="129">
        <v>1.0</v>
      </c>
      <c r="O3205" s="129">
        <v>10.0</v>
      </c>
      <c r="P3205" s="129">
        <v>10.0</v>
      </c>
      <c r="Q3205" s="11">
        <f t="array" ref="Q3205">COUNTIF(E3205:E3598, E3205)</f>
        <v>1</v>
      </c>
    </row>
    <row r="3206">
      <c r="A3206" s="129">
        <v>12.0</v>
      </c>
      <c r="B3206" s="129" t="str">
        <f t="array" ref="B3206">IFS(OR(C3206=1, C3206=6, C3206=11, C3206=16), "Mon", OR(C3206=2, C3206=7, C3206=12, C3206=17), "Tue", OR(C3206=3, C3206=8, C3206=13, C3206=18), "Wed",OR(C3206=4, C3206=9, C3206=14, C3206=19), "Thu",OR(C3206=5, C3206=10, C3206=15, C3206=20), "Fri",TRUE, "")</f>
        <v>Fri</v>
      </c>
      <c r="C3206" s="129">
        <v>10.0</v>
      </c>
      <c r="D3206" s="129" t="s">
        <v>8579</v>
      </c>
      <c r="E3206" s="129" t="s">
        <v>7084</v>
      </c>
      <c r="F3206" s="129" t="s">
        <v>27</v>
      </c>
      <c r="G3206" s="129" t="s">
        <v>7085</v>
      </c>
      <c r="H3206" s="129">
        <v>47.0</v>
      </c>
      <c r="I3206" s="163">
        <v>52.0</v>
      </c>
      <c r="J3206" s="163">
        <v>147.0</v>
      </c>
      <c r="K3206" s="129">
        <v>0.0</v>
      </c>
      <c r="L3206" s="129">
        <v>0.0</v>
      </c>
      <c r="M3206" s="129">
        <v>0.0</v>
      </c>
      <c r="N3206" s="129">
        <v>0.0</v>
      </c>
      <c r="O3206" s="129">
        <v>6.0</v>
      </c>
      <c r="P3206" s="129">
        <v>6.0</v>
      </c>
      <c r="Q3206" s="11">
        <f t="array" ref="Q3206">COUNTIF(E3206:E3598, E3206)</f>
        <v>1</v>
      </c>
    </row>
    <row r="3207">
      <c r="A3207" s="129">
        <v>12.0</v>
      </c>
      <c r="B3207" s="129" t="str">
        <f t="array" ref="B3207">IFS(OR(C3207=1, C3207=6, C3207=11, C3207=16), "Mon", OR(C3207=2, C3207=7, C3207=12, C3207=17), "Tue", OR(C3207=3, C3207=8, C3207=13, C3207=18), "Wed",OR(C3207=4, C3207=9, C3207=14, C3207=19), "Thu",OR(C3207=5, C3207=10, C3207=15, C3207=20), "Fri",TRUE, "")</f>
        <v>Mon</v>
      </c>
      <c r="C3207" s="129">
        <v>11.0</v>
      </c>
      <c r="D3207" s="129" t="s">
        <v>8579</v>
      </c>
      <c r="E3207" s="129" t="s">
        <v>6292</v>
      </c>
      <c r="F3207" s="129" t="s">
        <v>27</v>
      </c>
      <c r="G3207" s="129" t="s">
        <v>6293</v>
      </c>
      <c r="H3207" s="129">
        <v>22.0</v>
      </c>
      <c r="I3207" s="163">
        <v>154.0</v>
      </c>
      <c r="J3207" s="163">
        <v>405.0</v>
      </c>
      <c r="K3207" s="129">
        <v>-1.0</v>
      </c>
      <c r="L3207" s="129">
        <v>0.0</v>
      </c>
      <c r="M3207" s="129">
        <v>0.0</v>
      </c>
      <c r="N3207" s="129">
        <v>-1.0</v>
      </c>
      <c r="O3207" s="129">
        <v>7.0</v>
      </c>
      <c r="P3207" s="129">
        <v>6.0</v>
      </c>
      <c r="Q3207" s="11">
        <f t="array" ref="Q3207">COUNTIF(E3207:E3598, E3207)</f>
        <v>1</v>
      </c>
    </row>
    <row r="3208">
      <c r="A3208" s="129">
        <v>12.0</v>
      </c>
      <c r="B3208" s="129" t="str">
        <f t="array" ref="B3208">IFS(OR(C3208=1, C3208=6, C3208=11, C3208=16), "Mon", OR(C3208=2, C3208=7, C3208=12, C3208=17), "Tue", OR(C3208=3, C3208=8, C3208=13, C3208=18), "Wed",OR(C3208=4, C3208=9, C3208=14, C3208=19), "Thu",OR(C3208=5, C3208=10, C3208=15, C3208=20), "Fri",TRUE, "")</f>
        <v>Mon</v>
      </c>
      <c r="C3208" s="129">
        <v>11.0</v>
      </c>
      <c r="D3208" s="129" t="s">
        <v>8579</v>
      </c>
      <c r="E3208" s="129" t="s">
        <v>5634</v>
      </c>
      <c r="F3208" s="129" t="s">
        <v>27</v>
      </c>
      <c r="G3208" s="129" t="s">
        <v>5635</v>
      </c>
      <c r="H3208" s="129">
        <v>21.0</v>
      </c>
      <c r="I3208" s="163">
        <v>98.0</v>
      </c>
      <c r="J3208" s="163">
        <v>240.0</v>
      </c>
      <c r="K3208" s="129">
        <v>1.0</v>
      </c>
      <c r="L3208" s="129">
        <v>1.0</v>
      </c>
      <c r="M3208" s="129">
        <v>0.0</v>
      </c>
      <c r="N3208" s="129">
        <v>2.0</v>
      </c>
      <c r="O3208" s="129">
        <v>9.0</v>
      </c>
      <c r="P3208" s="129">
        <v>10.0</v>
      </c>
      <c r="Q3208" s="11">
        <f t="array" ref="Q3208">COUNTIF(E3208:E3598, E3208)</f>
        <v>1</v>
      </c>
    </row>
    <row r="3209">
      <c r="A3209" s="129">
        <v>12.0</v>
      </c>
      <c r="B3209" s="129" t="str">
        <f t="array" ref="B3209">IFS(OR(C3209=1, C3209=6, C3209=11, C3209=16), "Mon", OR(C3209=2, C3209=7, C3209=12, C3209=17), "Tue", OR(C3209=3, C3209=8, C3209=13, C3209=18), "Wed",OR(C3209=4, C3209=9, C3209=14, C3209=19), "Thu",OR(C3209=5, C3209=10, C3209=15, C3209=20), "Fri",TRUE, "")</f>
        <v>Mon</v>
      </c>
      <c r="C3209" s="129">
        <v>11.0</v>
      </c>
      <c r="D3209" s="129" t="s">
        <v>8579</v>
      </c>
      <c r="E3209" s="129" t="s">
        <v>515</v>
      </c>
      <c r="F3209" s="129" t="s">
        <v>27</v>
      </c>
      <c r="G3209" s="129" t="s">
        <v>516</v>
      </c>
      <c r="H3209" s="129">
        <v>42.0</v>
      </c>
      <c r="I3209" s="163">
        <v>88.0</v>
      </c>
      <c r="J3209" s="163">
        <v>266.0</v>
      </c>
      <c r="K3209" s="129">
        <v>0.0</v>
      </c>
      <c r="L3209" s="129">
        <v>1.0</v>
      </c>
      <c r="M3209" s="129">
        <v>-1.0</v>
      </c>
      <c r="N3209" s="129">
        <v>0.0</v>
      </c>
      <c r="O3209" s="129">
        <v>9.0</v>
      </c>
      <c r="P3209" s="129">
        <v>9.0</v>
      </c>
      <c r="Q3209" s="11">
        <f t="array" ref="Q3209">COUNTIF(E3209:E3598, E3209)</f>
        <v>1</v>
      </c>
    </row>
    <row r="3210">
      <c r="A3210" s="129">
        <v>12.0</v>
      </c>
      <c r="B3210" s="129" t="str">
        <f t="array" ref="B3210">IFS(OR(C3210=1, C3210=6, C3210=11, C3210=16), "Mon", OR(C3210=2, C3210=7, C3210=12, C3210=17), "Tue", OR(C3210=3, C3210=8, C3210=13, C3210=18), "Wed",OR(C3210=4, C3210=9, C3210=14, C3210=19), "Thu",OR(C3210=5, C3210=10, C3210=15, C3210=20), "Fri",TRUE, "")</f>
        <v>Mon</v>
      </c>
      <c r="C3210" s="129">
        <v>11.0</v>
      </c>
      <c r="D3210" s="129" t="s">
        <v>8579</v>
      </c>
      <c r="E3210" s="129" t="s">
        <v>173</v>
      </c>
      <c r="F3210" s="129" t="s">
        <v>27</v>
      </c>
      <c r="G3210" s="129" t="s">
        <v>174</v>
      </c>
      <c r="H3210" s="129">
        <v>51.0</v>
      </c>
      <c r="I3210" s="163">
        <v>106.0</v>
      </c>
      <c r="J3210" s="163">
        <v>234.0</v>
      </c>
      <c r="K3210" s="129">
        <v>0.0</v>
      </c>
      <c r="L3210" s="129">
        <v>0.0</v>
      </c>
      <c r="M3210" s="129">
        <v>0.0</v>
      </c>
      <c r="N3210" s="129">
        <v>0.0</v>
      </c>
      <c r="O3210" s="129">
        <v>8.0</v>
      </c>
      <c r="P3210" s="129">
        <v>8.0</v>
      </c>
      <c r="Q3210" s="11">
        <f t="array" ref="Q3210">COUNTIF(E3210:E3598, E3210)</f>
        <v>1</v>
      </c>
    </row>
    <row r="3211">
      <c r="A3211" s="129">
        <v>12.0</v>
      </c>
      <c r="B3211" s="129" t="str">
        <f t="array" ref="B3211">IFS(OR(C3211=1, C3211=6, C3211=11, C3211=16), "Mon", OR(C3211=2, C3211=7, C3211=12, C3211=17), "Tue", OR(C3211=3, C3211=8, C3211=13, C3211=18), "Wed",OR(C3211=4, C3211=9, C3211=14, C3211=19), "Thu",OR(C3211=5, C3211=10, C3211=15, C3211=20), "Fri",TRUE, "")</f>
        <v>Mon</v>
      </c>
      <c r="C3211" s="129">
        <v>11.0</v>
      </c>
      <c r="D3211" s="129" t="s">
        <v>8579</v>
      </c>
      <c r="E3211" s="129" t="s">
        <v>8230</v>
      </c>
      <c r="F3211" s="129" t="s">
        <v>27</v>
      </c>
      <c r="G3211" s="129" t="s">
        <v>8231</v>
      </c>
      <c r="H3211" s="129">
        <v>63.0</v>
      </c>
      <c r="I3211" s="163">
        <v>64.0</v>
      </c>
      <c r="J3211" s="163">
        <v>163.0</v>
      </c>
      <c r="K3211" s="129">
        <v>0.0</v>
      </c>
      <c r="L3211" s="129">
        <v>1.0</v>
      </c>
      <c r="M3211" s="129">
        <v>0.0</v>
      </c>
      <c r="N3211" s="129">
        <v>1.0</v>
      </c>
      <c r="O3211" s="129">
        <v>10.0</v>
      </c>
      <c r="P3211" s="129">
        <v>10.0</v>
      </c>
      <c r="Q3211" s="11">
        <f t="array" ref="Q3211">COUNTIF(E3211:E3598, E3211)</f>
        <v>1</v>
      </c>
    </row>
    <row r="3212">
      <c r="A3212" s="129">
        <v>12.0</v>
      </c>
      <c r="B3212" s="129" t="str">
        <f t="array" ref="B3212">IFS(OR(C3212=1, C3212=6, C3212=11, C3212=16), "Mon", OR(C3212=2, C3212=7, C3212=12, C3212=17), "Tue", OR(C3212=3, C3212=8, C3212=13, C3212=18), "Wed",OR(C3212=4, C3212=9, C3212=14, C3212=19), "Thu",OR(C3212=5, C3212=10, C3212=15, C3212=20), "Fri",TRUE, "")</f>
        <v>Mon</v>
      </c>
      <c r="C3212" s="129">
        <v>11.0</v>
      </c>
      <c r="D3212" s="129" t="s">
        <v>8579</v>
      </c>
      <c r="E3212" s="129" t="s">
        <v>5200</v>
      </c>
      <c r="F3212" s="129" t="s">
        <v>27</v>
      </c>
      <c r="G3212" s="129" t="s">
        <v>5201</v>
      </c>
      <c r="H3212" s="129">
        <v>62.0</v>
      </c>
      <c r="I3212" s="163">
        <v>102.0</v>
      </c>
      <c r="J3212" s="163">
        <v>338.0</v>
      </c>
      <c r="K3212" s="129">
        <v>0.0</v>
      </c>
      <c r="L3212" s="129">
        <v>1.0</v>
      </c>
      <c r="M3212" s="129">
        <v>0.0</v>
      </c>
      <c r="N3212" s="129">
        <v>1.0</v>
      </c>
      <c r="O3212" s="129">
        <v>10.0</v>
      </c>
      <c r="P3212" s="129">
        <v>10.0</v>
      </c>
      <c r="Q3212" s="11">
        <f t="array" ref="Q3212">COUNTIF(E3212:E3598, E3212)</f>
        <v>1</v>
      </c>
    </row>
    <row r="3213">
      <c r="A3213" s="129">
        <v>12.0</v>
      </c>
      <c r="B3213" s="129" t="str">
        <f t="array" ref="B3213">IFS(OR(C3213=1, C3213=6, C3213=11, C3213=16), "Mon", OR(C3213=2, C3213=7, C3213=12, C3213=17), "Tue", OR(C3213=3, C3213=8, C3213=13, C3213=18), "Wed",OR(C3213=4, C3213=9, C3213=14, C3213=19), "Thu",OR(C3213=5, C3213=10, C3213=15, C3213=20), "Fri",TRUE, "")</f>
        <v>Tue</v>
      </c>
      <c r="C3213" s="129">
        <v>12.0</v>
      </c>
      <c r="D3213" s="129" t="s">
        <v>8579</v>
      </c>
      <c r="E3213" s="129" t="s">
        <v>4700</v>
      </c>
      <c r="F3213" s="129" t="s">
        <v>27</v>
      </c>
      <c r="G3213" s="129" t="s">
        <v>4701</v>
      </c>
      <c r="H3213" s="129">
        <v>63.0</v>
      </c>
      <c r="I3213" s="163">
        <v>57.0</v>
      </c>
      <c r="J3213" s="163">
        <v>128.0</v>
      </c>
      <c r="K3213" s="129">
        <v>0.0</v>
      </c>
      <c r="L3213" s="129">
        <v>0.0</v>
      </c>
      <c r="M3213" s="129">
        <v>0.0</v>
      </c>
      <c r="N3213" s="129">
        <v>0.0</v>
      </c>
      <c r="O3213" s="129">
        <v>10.0</v>
      </c>
      <c r="P3213" s="129">
        <v>10.0</v>
      </c>
      <c r="Q3213" s="11">
        <f t="array" ref="Q3213">COUNTIF(E3213:E3598, E3213)</f>
        <v>1</v>
      </c>
    </row>
    <row r="3214">
      <c r="A3214" s="129">
        <v>12.0</v>
      </c>
      <c r="B3214" s="129" t="str">
        <f t="array" ref="B3214">IFS(OR(C3214=1, C3214=6, C3214=11, C3214=16), "Mon", OR(C3214=2, C3214=7, C3214=12, C3214=17), "Tue", OR(C3214=3, C3214=8, C3214=13, C3214=18), "Wed",OR(C3214=4, C3214=9, C3214=14, C3214=19), "Thu",OR(C3214=5, C3214=10, C3214=15, C3214=20), "Fri",TRUE, "")</f>
        <v>Tue</v>
      </c>
      <c r="C3214" s="129">
        <v>12.0</v>
      </c>
      <c r="D3214" s="129" t="s">
        <v>8579</v>
      </c>
      <c r="E3214" s="129" t="s">
        <v>4452</v>
      </c>
      <c r="F3214" s="129" t="s">
        <v>27</v>
      </c>
      <c r="G3214" s="129" t="s">
        <v>4453</v>
      </c>
      <c r="H3214" s="129">
        <v>26.0</v>
      </c>
      <c r="I3214" s="163">
        <v>49.0</v>
      </c>
      <c r="J3214" s="163">
        <v>175.0</v>
      </c>
      <c r="K3214" s="129">
        <v>0.0</v>
      </c>
      <c r="L3214" s="129">
        <v>0.0</v>
      </c>
      <c r="M3214" s="129">
        <v>0.0</v>
      </c>
      <c r="N3214" s="129">
        <v>0.0</v>
      </c>
      <c r="O3214" s="129">
        <v>9.0</v>
      </c>
      <c r="P3214" s="129">
        <v>9.0</v>
      </c>
      <c r="Q3214" s="11">
        <f t="array" ref="Q3214">COUNTIF(E3214:E3598, E3214)</f>
        <v>1</v>
      </c>
    </row>
    <row r="3215">
      <c r="A3215" s="129">
        <v>12.0</v>
      </c>
      <c r="B3215" s="129" t="str">
        <f t="array" ref="B3215">IFS(OR(C3215=1, C3215=6, C3215=11, C3215=16), "Mon", OR(C3215=2, C3215=7, C3215=12, C3215=17), "Tue", OR(C3215=3, C3215=8, C3215=13, C3215=18), "Wed",OR(C3215=4, C3215=9, C3215=14, C3215=19), "Thu",OR(C3215=5, C3215=10, C3215=15, C3215=20), "Fri",TRUE, "")</f>
        <v>Tue</v>
      </c>
      <c r="C3215" s="129">
        <v>12.0</v>
      </c>
      <c r="D3215" s="129" t="s">
        <v>8579</v>
      </c>
      <c r="E3215" s="129" t="s">
        <v>4978</v>
      </c>
      <c r="F3215" s="129" t="s">
        <v>27</v>
      </c>
      <c r="G3215" s="129" t="s">
        <v>4979</v>
      </c>
      <c r="H3215" s="129">
        <v>38.0</v>
      </c>
      <c r="I3215" s="163">
        <v>152.0</v>
      </c>
      <c r="J3215" s="163">
        <v>354.0</v>
      </c>
      <c r="K3215" s="129">
        <v>0.0</v>
      </c>
      <c r="L3215" s="129">
        <v>0.0</v>
      </c>
      <c r="M3215" s="129">
        <v>0.0</v>
      </c>
      <c r="N3215" s="129">
        <v>0.0</v>
      </c>
      <c r="O3215" s="129">
        <v>10.0</v>
      </c>
      <c r="P3215" s="129">
        <v>10.0</v>
      </c>
      <c r="Q3215" s="11">
        <f t="array" ref="Q3215">COUNTIF(E3215:E3598, E3215)</f>
        <v>1</v>
      </c>
    </row>
    <row r="3216">
      <c r="A3216" s="129">
        <v>12.0</v>
      </c>
      <c r="B3216" s="129" t="str">
        <f t="array" ref="B3216">IFS(OR(C3216=1, C3216=6, C3216=11, C3216=16), "Mon", OR(C3216=2, C3216=7, C3216=12, C3216=17), "Tue", OR(C3216=3, C3216=8, C3216=13, C3216=18), "Wed",OR(C3216=4, C3216=9, C3216=14, C3216=19), "Thu",OR(C3216=5, C3216=10, C3216=15, C3216=20), "Fri",TRUE, "")</f>
        <v>Tue</v>
      </c>
      <c r="C3216" s="129">
        <v>12.0</v>
      </c>
      <c r="D3216" s="129" t="s">
        <v>8579</v>
      </c>
      <c r="E3216" s="129" t="s">
        <v>7374</v>
      </c>
      <c r="F3216" s="129" t="s">
        <v>27</v>
      </c>
      <c r="G3216" s="129" t="s">
        <v>7375</v>
      </c>
      <c r="H3216" s="129">
        <v>24.0</v>
      </c>
      <c r="I3216" s="163">
        <v>52.0</v>
      </c>
      <c r="J3216" s="163">
        <v>120.0</v>
      </c>
      <c r="K3216" s="129">
        <v>0.0</v>
      </c>
      <c r="L3216" s="129">
        <v>1.0</v>
      </c>
      <c r="M3216" s="129">
        <v>0.0</v>
      </c>
      <c r="N3216" s="129">
        <v>1.0</v>
      </c>
      <c r="O3216" s="129">
        <v>10.0</v>
      </c>
      <c r="P3216" s="129">
        <v>10.0</v>
      </c>
      <c r="Q3216" s="11">
        <f t="array" ref="Q3216">COUNTIF(E3216:E3598, E3216)</f>
        <v>1</v>
      </c>
    </row>
    <row r="3217">
      <c r="A3217" s="129">
        <v>12.0</v>
      </c>
      <c r="B3217" s="129" t="str">
        <f t="array" ref="B3217">IFS(OR(C3217=1, C3217=6, C3217=11, C3217=16), "Mon", OR(C3217=2, C3217=7, C3217=12, C3217=17), "Tue", OR(C3217=3, C3217=8, C3217=13, C3217=18), "Wed",OR(C3217=4, C3217=9, C3217=14, C3217=19), "Thu",OR(C3217=5, C3217=10, C3217=15, C3217=20), "Fri",TRUE, "")</f>
        <v>Tue</v>
      </c>
      <c r="C3217" s="129">
        <v>12.0</v>
      </c>
      <c r="D3217" s="129" t="s">
        <v>8579</v>
      </c>
      <c r="E3217" s="129" t="s">
        <v>4016</v>
      </c>
      <c r="F3217" s="129" t="s">
        <v>27</v>
      </c>
      <c r="G3217" s="129" t="s">
        <v>4017</v>
      </c>
      <c r="H3217" s="129">
        <v>52.0</v>
      </c>
      <c r="I3217" s="163">
        <v>136.0</v>
      </c>
      <c r="J3217" s="163">
        <v>384.0</v>
      </c>
      <c r="K3217" s="129">
        <v>0.0</v>
      </c>
      <c r="L3217" s="129">
        <v>0.0</v>
      </c>
      <c r="M3217" s="129">
        <v>0.0</v>
      </c>
      <c r="N3217" s="129">
        <v>0.0</v>
      </c>
      <c r="O3217" s="129">
        <v>7.0</v>
      </c>
      <c r="P3217" s="129">
        <v>7.0</v>
      </c>
      <c r="Q3217" s="11">
        <f t="array" ref="Q3217">COUNTIF(E3217:E3598, E3217)</f>
        <v>1</v>
      </c>
    </row>
    <row r="3218">
      <c r="A3218" s="129">
        <v>12.0</v>
      </c>
      <c r="B3218" s="129" t="str">
        <f t="array" ref="B3218">IFS(OR(C3218=1, C3218=6, C3218=11, C3218=16), "Mon", OR(C3218=2, C3218=7, C3218=12, C3218=17), "Tue", OR(C3218=3, C3218=8, C3218=13, C3218=18), "Wed",OR(C3218=4, C3218=9, C3218=14, C3218=19), "Thu",OR(C3218=5, C3218=10, C3218=15, C3218=20), "Fri",TRUE, "")</f>
        <v>Tue</v>
      </c>
      <c r="C3218" s="129">
        <v>12.0</v>
      </c>
      <c r="D3218" s="129" t="s">
        <v>8579</v>
      </c>
      <c r="E3218" s="129" t="s">
        <v>5194</v>
      </c>
      <c r="F3218" s="129" t="s">
        <v>27</v>
      </c>
      <c r="G3218" s="129" t="s">
        <v>5195</v>
      </c>
      <c r="H3218" s="129">
        <v>23.0</v>
      </c>
      <c r="I3218" s="163">
        <v>94.0</v>
      </c>
      <c r="J3218" s="163">
        <v>342.0</v>
      </c>
      <c r="K3218" s="129">
        <v>-1.0</v>
      </c>
      <c r="L3218" s="129">
        <v>0.0</v>
      </c>
      <c r="M3218" s="129">
        <v>0.0</v>
      </c>
      <c r="N3218" s="129">
        <v>-1.0</v>
      </c>
      <c r="O3218" s="129">
        <v>6.0</v>
      </c>
      <c r="P3218" s="129">
        <v>5.0</v>
      </c>
      <c r="Q3218" s="11">
        <f t="array" ref="Q3218">COUNTIF(E3218:E3598, E3218)</f>
        <v>1</v>
      </c>
    </row>
    <row r="3219">
      <c r="A3219" s="129">
        <v>12.0</v>
      </c>
      <c r="B3219" s="129" t="str">
        <f t="array" ref="B3219">IFS(OR(C3219=1, C3219=6, C3219=11, C3219=16), "Mon", OR(C3219=2, C3219=7, C3219=12, C3219=17), "Tue", OR(C3219=3, C3219=8, C3219=13, C3219=18), "Wed",OR(C3219=4, C3219=9, C3219=14, C3219=19), "Thu",OR(C3219=5, C3219=10, C3219=15, C3219=20), "Fri",TRUE, "")</f>
        <v>Wed</v>
      </c>
      <c r="C3219" s="129">
        <v>13.0</v>
      </c>
      <c r="D3219" s="129" t="s">
        <v>8579</v>
      </c>
      <c r="E3219" s="129" t="s">
        <v>2982</v>
      </c>
      <c r="F3219" s="129" t="s">
        <v>27</v>
      </c>
      <c r="G3219" s="129" t="s">
        <v>2983</v>
      </c>
      <c r="H3219" s="129">
        <v>63.0</v>
      </c>
      <c r="I3219" s="163">
        <v>58.0</v>
      </c>
      <c r="J3219" s="163">
        <v>113.0</v>
      </c>
      <c r="K3219" s="129">
        <v>0.0</v>
      </c>
      <c r="L3219" s="129">
        <v>1.0</v>
      </c>
      <c r="M3219" s="129">
        <v>0.0</v>
      </c>
      <c r="N3219" s="129">
        <v>1.0</v>
      </c>
      <c r="O3219" s="129">
        <v>10.0</v>
      </c>
      <c r="P3219" s="129">
        <v>10.0</v>
      </c>
      <c r="Q3219" s="11">
        <f t="array" ref="Q3219">COUNTIF(E3219:E3598, E3219)</f>
        <v>1</v>
      </c>
    </row>
    <row r="3220">
      <c r="A3220" s="129">
        <v>12.0</v>
      </c>
      <c r="B3220" s="129" t="str">
        <f t="array" ref="B3220">IFS(OR(C3220=1, C3220=6, C3220=11, C3220=16), "Mon", OR(C3220=2, C3220=7, C3220=12, C3220=17), "Tue", OR(C3220=3, C3220=8, C3220=13, C3220=18), "Wed",OR(C3220=4, C3220=9, C3220=14, C3220=19), "Thu",OR(C3220=5, C3220=10, C3220=15, C3220=20), "Fri",TRUE, "")</f>
        <v>Wed</v>
      </c>
      <c r="C3220" s="129">
        <v>13.0</v>
      </c>
      <c r="D3220" s="129" t="s">
        <v>8579</v>
      </c>
      <c r="E3220" s="129" t="s">
        <v>5992</v>
      </c>
      <c r="F3220" s="129" t="s">
        <v>27</v>
      </c>
      <c r="G3220" s="129" t="s">
        <v>5993</v>
      </c>
      <c r="H3220" s="129">
        <v>53.0</v>
      </c>
      <c r="I3220" s="163">
        <v>72.0</v>
      </c>
      <c r="J3220" s="163">
        <v>161.0</v>
      </c>
      <c r="K3220" s="129">
        <v>-1.0</v>
      </c>
      <c r="L3220" s="129">
        <v>0.0</v>
      </c>
      <c r="M3220" s="129">
        <v>0.0</v>
      </c>
      <c r="N3220" s="129">
        <v>-1.0</v>
      </c>
      <c r="O3220" s="129">
        <v>9.0</v>
      </c>
      <c r="P3220" s="129">
        <v>8.0</v>
      </c>
      <c r="Q3220" s="11">
        <f t="array" ref="Q3220">COUNTIF(E3220:E3598, E3220)</f>
        <v>1</v>
      </c>
    </row>
    <row r="3221">
      <c r="A3221" s="129">
        <v>12.0</v>
      </c>
      <c r="B3221" s="129" t="str">
        <f t="array" ref="B3221">IFS(OR(C3221=1, C3221=6, C3221=11, C3221=16), "Mon", OR(C3221=2, C3221=7, C3221=12, C3221=17), "Tue", OR(C3221=3, C3221=8, C3221=13, C3221=18), "Wed",OR(C3221=4, C3221=9, C3221=14, C3221=19), "Thu",OR(C3221=5, C3221=10, C3221=15, C3221=20), "Fri",TRUE, "")</f>
        <v>Wed</v>
      </c>
      <c r="C3221" s="129">
        <v>13.0</v>
      </c>
      <c r="D3221" s="129" t="s">
        <v>8579</v>
      </c>
      <c r="E3221" s="129" t="s">
        <v>551</v>
      </c>
      <c r="F3221" s="129" t="s">
        <v>27</v>
      </c>
      <c r="G3221" s="129" t="s">
        <v>552</v>
      </c>
      <c r="H3221" s="129">
        <v>22.0</v>
      </c>
      <c r="I3221" s="163">
        <v>111.0</v>
      </c>
      <c r="J3221" s="163">
        <v>342.0</v>
      </c>
      <c r="K3221" s="129">
        <v>0.0</v>
      </c>
      <c r="L3221" s="129">
        <v>1.0</v>
      </c>
      <c r="M3221" s="129">
        <v>0.0</v>
      </c>
      <c r="N3221" s="129">
        <v>1.0</v>
      </c>
      <c r="O3221" s="129">
        <v>7.0</v>
      </c>
      <c r="P3221" s="129">
        <v>8.0</v>
      </c>
      <c r="Q3221" s="11">
        <f t="array" ref="Q3221">COUNTIF(E3221:E3598, E3221)</f>
        <v>1</v>
      </c>
    </row>
    <row r="3222">
      <c r="A3222" s="129">
        <v>12.0</v>
      </c>
      <c r="B3222" s="129" t="str">
        <f t="array" ref="B3222">IFS(OR(C3222=1, C3222=6, C3222=11, C3222=16), "Mon", OR(C3222=2, C3222=7, C3222=12, C3222=17), "Tue", OR(C3222=3, C3222=8, C3222=13, C3222=18), "Wed",OR(C3222=4, C3222=9, C3222=14, C3222=19), "Thu",OR(C3222=5, C3222=10, C3222=15, C3222=20), "Fri",TRUE, "")</f>
        <v>Wed</v>
      </c>
      <c r="C3222" s="129">
        <v>13.0</v>
      </c>
      <c r="D3222" s="129" t="s">
        <v>8579</v>
      </c>
      <c r="E3222" s="129" t="s">
        <v>5064</v>
      </c>
      <c r="F3222" s="129" t="s">
        <v>27</v>
      </c>
      <c r="G3222" s="129" t="s">
        <v>5065</v>
      </c>
      <c r="H3222" s="129">
        <v>38.0</v>
      </c>
      <c r="I3222" s="163">
        <v>55.0</v>
      </c>
      <c r="J3222" s="163">
        <v>139.0</v>
      </c>
      <c r="K3222" s="129">
        <v>0.0</v>
      </c>
      <c r="L3222" s="129">
        <v>0.0</v>
      </c>
      <c r="M3222" s="129">
        <v>0.0</v>
      </c>
      <c r="N3222" s="129">
        <v>0.0</v>
      </c>
      <c r="O3222" s="129">
        <v>8.0</v>
      </c>
      <c r="P3222" s="129">
        <v>8.0</v>
      </c>
      <c r="Q3222" s="11">
        <f t="array" ref="Q3222">COUNTIF(E3222:E3598, E3222)</f>
        <v>1</v>
      </c>
    </row>
    <row r="3223">
      <c r="A3223" s="129">
        <v>12.0</v>
      </c>
      <c r="B3223" s="129" t="str">
        <f t="array" ref="B3223">IFS(OR(C3223=1, C3223=6, C3223=11, C3223=16), "Mon", OR(C3223=2, C3223=7, C3223=12, C3223=17), "Tue", OR(C3223=3, C3223=8, C3223=13, C3223=18), "Wed",OR(C3223=4, C3223=9, C3223=14, C3223=19), "Thu",OR(C3223=5, C3223=10, C3223=15, C3223=20), "Fri",TRUE, "")</f>
        <v>Wed</v>
      </c>
      <c r="C3223" s="129">
        <v>13.0</v>
      </c>
      <c r="D3223" s="129" t="s">
        <v>8579</v>
      </c>
      <c r="E3223" s="129" t="s">
        <v>775</v>
      </c>
      <c r="F3223" s="129" t="s">
        <v>27</v>
      </c>
      <c r="G3223" s="129" t="s">
        <v>776</v>
      </c>
      <c r="H3223" s="129">
        <v>70.0</v>
      </c>
      <c r="I3223" s="163">
        <v>221.0</v>
      </c>
      <c r="J3223" s="163">
        <v>408.0</v>
      </c>
      <c r="K3223" s="129">
        <v>0.0</v>
      </c>
      <c r="L3223" s="129">
        <v>1.0</v>
      </c>
      <c r="M3223" s="129">
        <v>0.0</v>
      </c>
      <c r="N3223" s="129">
        <v>1.0</v>
      </c>
      <c r="O3223" s="129">
        <v>10.0</v>
      </c>
      <c r="P3223" s="129">
        <v>10.0</v>
      </c>
      <c r="Q3223" s="11">
        <f t="array" ref="Q3223">COUNTIF(E3223:E3598, E3223)</f>
        <v>1</v>
      </c>
    </row>
    <row r="3224">
      <c r="A3224" s="129">
        <v>12.0</v>
      </c>
      <c r="B3224" s="129" t="str">
        <f t="array" ref="B3224">IFS(OR(C3224=1, C3224=6, C3224=11, C3224=16), "Mon", OR(C3224=2, C3224=7, C3224=12, C3224=17), "Tue", OR(C3224=3, C3224=8, C3224=13, C3224=18), "Wed",OR(C3224=4, C3224=9, C3224=14, C3224=19), "Thu",OR(C3224=5, C3224=10, C3224=15, C3224=20), "Fri",TRUE, "")</f>
        <v>Wed</v>
      </c>
      <c r="C3224" s="129">
        <v>13.0</v>
      </c>
      <c r="D3224" s="129" t="s">
        <v>8579</v>
      </c>
      <c r="E3224" s="129" t="s">
        <v>781</v>
      </c>
      <c r="F3224" s="129" t="s">
        <v>27</v>
      </c>
      <c r="G3224" s="129" t="s">
        <v>782</v>
      </c>
      <c r="H3224" s="129">
        <v>22.0</v>
      </c>
      <c r="I3224" s="163">
        <v>129.0</v>
      </c>
      <c r="J3224" s="163">
        <v>228.0</v>
      </c>
      <c r="K3224" s="129">
        <v>0.0</v>
      </c>
      <c r="L3224" s="129">
        <v>0.0</v>
      </c>
      <c r="M3224" s="129">
        <v>0.0</v>
      </c>
      <c r="N3224" s="129">
        <v>0.0</v>
      </c>
      <c r="O3224" s="129">
        <v>7.0</v>
      </c>
      <c r="P3224" s="129">
        <v>7.0</v>
      </c>
      <c r="Q3224" s="11">
        <f t="array" ref="Q3224">COUNTIF(E3224:E3598, E3224)</f>
        <v>1</v>
      </c>
    </row>
    <row r="3225">
      <c r="A3225" s="129">
        <v>12.0</v>
      </c>
      <c r="B3225" s="129" t="str">
        <f t="array" ref="B3225">IFS(OR(C3225=1, C3225=6, C3225=11, C3225=16), "Mon", OR(C3225=2, C3225=7, C3225=12, C3225=17), "Tue", OR(C3225=3, C3225=8, C3225=13, C3225=18), "Wed",OR(C3225=4, C3225=9, C3225=14, C3225=19), "Thu",OR(C3225=5, C3225=10, C3225=15, C3225=20), "Fri",TRUE, "")</f>
        <v>Thu</v>
      </c>
      <c r="C3225" s="129">
        <v>14.0</v>
      </c>
      <c r="D3225" s="129" t="s">
        <v>8579</v>
      </c>
      <c r="E3225" s="129" t="s">
        <v>6450</v>
      </c>
      <c r="F3225" s="129" t="s">
        <v>27</v>
      </c>
      <c r="G3225" s="129" t="s">
        <v>6451</v>
      </c>
      <c r="H3225" s="129">
        <v>34.0</v>
      </c>
      <c r="I3225" s="163">
        <v>80.0</v>
      </c>
      <c r="J3225" s="163">
        <v>242.0</v>
      </c>
      <c r="K3225" s="129">
        <v>0.0</v>
      </c>
      <c r="L3225" s="129">
        <v>1.0</v>
      </c>
      <c r="M3225" s="129">
        <v>0.0</v>
      </c>
      <c r="N3225" s="129">
        <v>1.0</v>
      </c>
      <c r="O3225" s="129">
        <v>10.0</v>
      </c>
      <c r="P3225" s="129">
        <v>10.0</v>
      </c>
      <c r="Q3225" s="11">
        <f t="array" ref="Q3225">COUNTIF(E3225:E3598, E3225)</f>
        <v>1</v>
      </c>
    </row>
    <row r="3226">
      <c r="A3226" s="129">
        <v>12.0</v>
      </c>
      <c r="B3226" s="129" t="str">
        <f t="array" ref="B3226">IFS(OR(C3226=1, C3226=6, C3226=11, C3226=16), "Mon", OR(C3226=2, C3226=7, C3226=12, C3226=17), "Tue", OR(C3226=3, C3226=8, C3226=13, C3226=18), "Wed",OR(C3226=4, C3226=9, C3226=14, C3226=19), "Thu",OR(C3226=5, C3226=10, C3226=15, C3226=20), "Fri",TRUE, "")</f>
        <v>Thu</v>
      </c>
      <c r="C3226" s="129">
        <v>14.0</v>
      </c>
      <c r="D3226" s="129" t="s">
        <v>8579</v>
      </c>
      <c r="E3226" s="129" t="s">
        <v>2556</v>
      </c>
      <c r="F3226" s="129" t="s">
        <v>27</v>
      </c>
      <c r="G3226" s="129" t="s">
        <v>2557</v>
      </c>
      <c r="H3226" s="129">
        <v>55.0</v>
      </c>
      <c r="I3226" s="163">
        <v>76.0</v>
      </c>
      <c r="J3226" s="163">
        <v>292.0</v>
      </c>
      <c r="K3226" s="129">
        <v>0.0</v>
      </c>
      <c r="L3226" s="129">
        <v>1.0</v>
      </c>
      <c r="M3226" s="129">
        <v>0.0</v>
      </c>
      <c r="N3226" s="129">
        <v>1.0</v>
      </c>
      <c r="O3226" s="129">
        <v>10.0</v>
      </c>
      <c r="P3226" s="129">
        <v>10.0</v>
      </c>
      <c r="Q3226" s="11">
        <f t="array" ref="Q3226">COUNTIF(E3226:E3598, E3226)</f>
        <v>1</v>
      </c>
    </row>
    <row r="3227">
      <c r="A3227" s="129">
        <v>12.0</v>
      </c>
      <c r="B3227" s="129" t="str">
        <f t="array" ref="B3227">IFS(OR(C3227=1, C3227=6, C3227=11, C3227=16), "Mon", OR(C3227=2, C3227=7, C3227=12, C3227=17), "Tue", OR(C3227=3, C3227=8, C3227=13, C3227=18), "Wed",OR(C3227=4, C3227=9, C3227=14, C3227=19), "Thu",OR(C3227=5, C3227=10, C3227=15, C3227=20), "Fri",TRUE, "")</f>
        <v>Thu</v>
      </c>
      <c r="C3227" s="129">
        <v>14.0</v>
      </c>
      <c r="D3227" s="129" t="s">
        <v>8579</v>
      </c>
      <c r="E3227" s="129" t="s">
        <v>3190</v>
      </c>
      <c r="F3227" s="129" t="s">
        <v>27</v>
      </c>
      <c r="G3227" s="129" t="s">
        <v>3191</v>
      </c>
      <c r="H3227" s="129">
        <v>49.0</v>
      </c>
      <c r="I3227" s="163">
        <v>102.0</v>
      </c>
      <c r="J3227" s="163">
        <v>302.0</v>
      </c>
      <c r="K3227" s="129">
        <v>1.0</v>
      </c>
      <c r="L3227" s="129">
        <v>0.0</v>
      </c>
      <c r="M3227" s="129">
        <v>0.0</v>
      </c>
      <c r="N3227" s="129">
        <v>1.0</v>
      </c>
      <c r="O3227" s="129">
        <v>10.0</v>
      </c>
      <c r="P3227" s="129">
        <v>10.0</v>
      </c>
      <c r="Q3227" s="11">
        <f t="array" ref="Q3227">COUNTIF(E3227:E3598, E3227)</f>
        <v>1</v>
      </c>
    </row>
    <row r="3228">
      <c r="A3228" s="129">
        <v>12.0</v>
      </c>
      <c r="B3228" s="129" t="str">
        <f t="array" ref="B3228">IFS(OR(C3228=1, C3228=6, C3228=11, C3228=16), "Mon", OR(C3228=2, C3228=7, C3228=12, C3228=17), "Tue", OR(C3228=3, C3228=8, C3228=13, C3228=18), "Wed",OR(C3228=4, C3228=9, C3228=14, C3228=19), "Thu",OR(C3228=5, C3228=10, C3228=15, C3228=20), "Fri",TRUE, "")</f>
        <v>Thu</v>
      </c>
      <c r="C3228" s="129">
        <v>14.0</v>
      </c>
      <c r="D3228" s="129" t="s">
        <v>8579</v>
      </c>
      <c r="E3228" s="129" t="s">
        <v>5482</v>
      </c>
      <c r="F3228" s="129" t="s">
        <v>27</v>
      </c>
      <c r="G3228" s="129" t="s">
        <v>5483</v>
      </c>
      <c r="H3228" s="129">
        <v>41.0</v>
      </c>
      <c r="I3228" s="163">
        <v>106.0</v>
      </c>
      <c r="J3228" s="163">
        <v>334.0</v>
      </c>
      <c r="K3228" s="129">
        <v>0.0</v>
      </c>
      <c r="L3228" s="129">
        <v>0.0</v>
      </c>
      <c r="M3228" s="129">
        <v>0.0</v>
      </c>
      <c r="N3228" s="129">
        <v>0.0</v>
      </c>
      <c r="O3228" s="129">
        <v>8.0</v>
      </c>
      <c r="P3228" s="129">
        <v>8.0</v>
      </c>
      <c r="Q3228" s="11">
        <f t="array" ref="Q3228">COUNTIF(E3228:E3598, E3228)</f>
        <v>1</v>
      </c>
    </row>
    <row r="3229">
      <c r="A3229" s="129">
        <v>12.0</v>
      </c>
      <c r="B3229" s="129" t="str">
        <f t="array" ref="B3229">IFS(OR(C3229=1, C3229=6, C3229=11, C3229=16), "Mon", OR(C3229=2, C3229=7, C3229=12, C3229=17), "Tue", OR(C3229=3, C3229=8, C3229=13, C3229=18), "Wed",OR(C3229=4, C3229=9, C3229=14, C3229=19), "Thu",OR(C3229=5, C3229=10, C3229=15, C3229=20), "Fri",TRUE, "")</f>
        <v>Thu</v>
      </c>
      <c r="C3229" s="129">
        <v>14.0</v>
      </c>
      <c r="D3229" s="129" t="s">
        <v>8579</v>
      </c>
      <c r="E3229" s="129" t="s">
        <v>5536</v>
      </c>
      <c r="F3229" s="129" t="s">
        <v>27</v>
      </c>
      <c r="G3229" s="129" t="s">
        <v>5537</v>
      </c>
      <c r="H3229" s="129">
        <v>61.0</v>
      </c>
      <c r="I3229" s="163">
        <v>90.0</v>
      </c>
      <c r="J3229" s="163">
        <v>258.0</v>
      </c>
      <c r="K3229" s="129">
        <v>1.0</v>
      </c>
      <c r="L3229" s="129">
        <v>1.0</v>
      </c>
      <c r="M3229" s="129">
        <v>0.0</v>
      </c>
      <c r="N3229" s="129">
        <v>2.0</v>
      </c>
      <c r="O3229" s="129">
        <v>10.0</v>
      </c>
      <c r="P3229" s="129">
        <v>10.0</v>
      </c>
      <c r="Q3229" s="11">
        <f t="array" ref="Q3229">COUNTIF(E3229:E3598, E3229)</f>
        <v>1</v>
      </c>
    </row>
    <row r="3230">
      <c r="A3230" s="129">
        <v>12.0</v>
      </c>
      <c r="B3230" s="129" t="str">
        <f t="array" ref="B3230">IFS(OR(C3230=1, C3230=6, C3230=11, C3230=16), "Mon", OR(C3230=2, C3230=7, C3230=12, C3230=17), "Tue", OR(C3230=3, C3230=8, C3230=13, C3230=18), "Wed",OR(C3230=4, C3230=9, C3230=14, C3230=19), "Thu",OR(C3230=5, C3230=10, C3230=15, C3230=20), "Fri",TRUE, "")</f>
        <v>Thu</v>
      </c>
      <c r="C3230" s="129">
        <v>14.0</v>
      </c>
      <c r="D3230" s="129" t="s">
        <v>8579</v>
      </c>
      <c r="E3230" s="129" t="s">
        <v>289</v>
      </c>
      <c r="F3230" s="129" t="s">
        <v>27</v>
      </c>
      <c r="G3230" s="129" t="s">
        <v>290</v>
      </c>
      <c r="H3230" s="129">
        <v>27.0</v>
      </c>
      <c r="I3230" s="163">
        <v>138.0</v>
      </c>
      <c r="J3230" s="163">
        <v>453.0</v>
      </c>
      <c r="K3230" s="129">
        <v>0.0</v>
      </c>
      <c r="L3230" s="129">
        <v>0.0</v>
      </c>
      <c r="M3230" s="129">
        <v>0.0</v>
      </c>
      <c r="N3230" s="129">
        <v>0.0</v>
      </c>
      <c r="O3230" s="129">
        <v>6.0</v>
      </c>
      <c r="P3230" s="129">
        <v>6.0</v>
      </c>
      <c r="Q3230" s="11">
        <f t="array" ref="Q3230">COUNTIF(E3230:E3598, E3230)</f>
        <v>1</v>
      </c>
    </row>
    <row r="3231">
      <c r="A3231" s="129">
        <v>12.0</v>
      </c>
      <c r="B3231" s="129" t="str">
        <f t="array" ref="B3231">IFS(OR(C3231=1, C3231=6, C3231=11, C3231=16), "Mon", OR(C3231=2, C3231=7, C3231=12, C3231=17), "Tue", OR(C3231=3, C3231=8, C3231=13, C3231=18), "Wed",OR(C3231=4, C3231=9, C3231=14, C3231=19), "Thu",OR(C3231=5, C3231=10, C3231=15, C3231=20), "Fri",TRUE, "")</f>
        <v>Fri</v>
      </c>
      <c r="C3231" s="129">
        <v>15.0</v>
      </c>
      <c r="D3231" s="129" t="s">
        <v>8579</v>
      </c>
      <c r="E3231" s="129" t="s">
        <v>2940</v>
      </c>
      <c r="F3231" s="129" t="s">
        <v>27</v>
      </c>
      <c r="G3231" s="129" t="s">
        <v>2941</v>
      </c>
      <c r="H3231" s="129">
        <v>47.0</v>
      </c>
      <c r="I3231" s="163">
        <v>47.0</v>
      </c>
      <c r="J3231" s="163">
        <v>158.0</v>
      </c>
      <c r="K3231" s="129">
        <v>0.0</v>
      </c>
      <c r="L3231" s="129">
        <v>1.0</v>
      </c>
      <c r="M3231" s="129">
        <v>0.0</v>
      </c>
      <c r="N3231" s="129">
        <v>1.0</v>
      </c>
      <c r="O3231" s="129">
        <v>10.0</v>
      </c>
      <c r="P3231" s="129">
        <v>10.0</v>
      </c>
      <c r="Q3231" s="11">
        <f t="array" ref="Q3231">COUNTIF(E3231:E3598, E3231)</f>
        <v>1</v>
      </c>
    </row>
    <row r="3232">
      <c r="A3232" s="129">
        <v>12.0</v>
      </c>
      <c r="B3232" s="129" t="str">
        <f t="array" ref="B3232">IFS(OR(C3232=1, C3232=6, C3232=11, C3232=16), "Mon", OR(C3232=2, C3232=7, C3232=12, C3232=17), "Tue", OR(C3232=3, C3232=8, C3232=13, C3232=18), "Wed",OR(C3232=4, C3232=9, C3232=14, C3232=19), "Thu",OR(C3232=5, C3232=10, C3232=15, C3232=20), "Fri",TRUE, "")</f>
        <v>Fri</v>
      </c>
      <c r="C3232" s="129">
        <v>15.0</v>
      </c>
      <c r="D3232" s="129" t="s">
        <v>8579</v>
      </c>
      <c r="E3232" s="129" t="s">
        <v>2202</v>
      </c>
      <c r="F3232" s="129" t="s">
        <v>27</v>
      </c>
      <c r="G3232" s="129" t="s">
        <v>2203</v>
      </c>
      <c r="H3232" s="129">
        <v>42.0</v>
      </c>
      <c r="I3232" s="163">
        <v>100.0</v>
      </c>
      <c r="J3232" s="163">
        <v>236.0</v>
      </c>
      <c r="K3232" s="129">
        <v>0.0</v>
      </c>
      <c r="L3232" s="129">
        <v>0.0</v>
      </c>
      <c r="M3232" s="129">
        <v>0.0</v>
      </c>
      <c r="N3232" s="129">
        <v>0.0</v>
      </c>
      <c r="O3232" s="129">
        <v>7.0</v>
      </c>
      <c r="P3232" s="129">
        <v>7.0</v>
      </c>
      <c r="Q3232" s="11">
        <f t="array" ref="Q3232">COUNTIF(E3232:E3598, E3232)</f>
        <v>1</v>
      </c>
    </row>
    <row r="3233">
      <c r="A3233" s="129">
        <v>12.0</v>
      </c>
      <c r="B3233" s="129" t="str">
        <f t="array" ref="B3233">IFS(OR(C3233=1, C3233=6, C3233=11, C3233=16), "Mon", OR(C3233=2, C3233=7, C3233=12, C3233=17), "Tue", OR(C3233=3, C3233=8, C3233=13, C3233=18), "Wed",OR(C3233=4, C3233=9, C3233=14, C3233=19), "Thu",OR(C3233=5, C3233=10, C3233=15, C3233=20), "Fri",TRUE, "")</f>
        <v>Fri</v>
      </c>
      <c r="C3233" s="129">
        <v>15.0</v>
      </c>
      <c r="D3233" s="129" t="s">
        <v>8579</v>
      </c>
      <c r="E3233" s="129" t="s">
        <v>6698</v>
      </c>
      <c r="F3233" s="129" t="s">
        <v>27</v>
      </c>
      <c r="G3233" s="129" t="s">
        <v>6699</v>
      </c>
      <c r="H3233" s="129">
        <v>21.0</v>
      </c>
      <c r="I3233" s="163">
        <v>60.0</v>
      </c>
      <c r="J3233" s="163">
        <v>135.0</v>
      </c>
      <c r="K3233" s="129">
        <v>0.0</v>
      </c>
      <c r="L3233" s="129">
        <v>1.0</v>
      </c>
      <c r="M3233" s="129">
        <v>-1.0</v>
      </c>
      <c r="N3233" s="129">
        <v>0.0</v>
      </c>
      <c r="O3233" s="129">
        <v>8.0</v>
      </c>
      <c r="P3233" s="129">
        <v>8.0</v>
      </c>
      <c r="Q3233" s="11">
        <f t="array" ref="Q3233">COUNTIF(E3233:E3598, E3233)</f>
        <v>1</v>
      </c>
    </row>
    <row r="3234">
      <c r="A3234" s="129">
        <v>12.0</v>
      </c>
      <c r="B3234" s="129" t="str">
        <f t="array" ref="B3234">IFS(OR(C3234=1, C3234=6, C3234=11, C3234=16), "Mon", OR(C3234=2, C3234=7, C3234=12, C3234=17), "Tue", OR(C3234=3, C3234=8, C3234=13, C3234=18), "Wed",OR(C3234=4, C3234=9, C3234=14, C3234=19), "Thu",OR(C3234=5, C3234=10, C3234=15, C3234=20), "Fri",TRUE, "")</f>
        <v>Fri</v>
      </c>
      <c r="C3234" s="129">
        <v>15.0</v>
      </c>
      <c r="D3234" s="129" t="s">
        <v>8579</v>
      </c>
      <c r="E3234" s="129" t="s">
        <v>995</v>
      </c>
      <c r="F3234" s="129" t="s">
        <v>27</v>
      </c>
      <c r="G3234" s="129" t="s">
        <v>996</v>
      </c>
      <c r="H3234" s="129">
        <v>38.0</v>
      </c>
      <c r="I3234" s="163">
        <v>33.0</v>
      </c>
      <c r="J3234" s="163">
        <v>126.0</v>
      </c>
      <c r="K3234" s="129">
        <v>0.0</v>
      </c>
      <c r="L3234" s="129">
        <v>1.0</v>
      </c>
      <c r="M3234" s="129">
        <v>0.0</v>
      </c>
      <c r="N3234" s="129">
        <v>1.0</v>
      </c>
      <c r="O3234" s="129">
        <v>10.0</v>
      </c>
      <c r="P3234" s="129">
        <v>10.0</v>
      </c>
      <c r="Q3234" s="11">
        <f t="array" ref="Q3234">COUNTIF(E3234:E3598, E3234)</f>
        <v>1</v>
      </c>
    </row>
    <row r="3235">
      <c r="A3235" s="129">
        <v>12.0</v>
      </c>
      <c r="B3235" s="129" t="str">
        <f t="array" ref="B3235">IFS(OR(C3235=1, C3235=6, C3235=11, C3235=16), "Mon", OR(C3235=2, C3235=7, C3235=12, C3235=17), "Tue", OR(C3235=3, C3235=8, C3235=13, C3235=18), "Wed",OR(C3235=4, C3235=9, C3235=14, C3235=19), "Thu",OR(C3235=5, C3235=10, C3235=15, C3235=20), "Fri",TRUE, "")</f>
        <v>Fri</v>
      </c>
      <c r="C3235" s="129">
        <v>15.0</v>
      </c>
      <c r="D3235" s="129" t="s">
        <v>8579</v>
      </c>
      <c r="E3235" s="129" t="s">
        <v>6130</v>
      </c>
      <c r="F3235" s="129" t="s">
        <v>27</v>
      </c>
      <c r="G3235" s="129" t="s">
        <v>6131</v>
      </c>
      <c r="H3235" s="129">
        <v>58.0</v>
      </c>
      <c r="I3235" s="163">
        <v>107.0</v>
      </c>
      <c r="J3235" s="163">
        <v>270.0</v>
      </c>
      <c r="K3235" s="129">
        <v>-1.0</v>
      </c>
      <c r="L3235" s="129">
        <v>1.0</v>
      </c>
      <c r="M3235" s="129">
        <v>0.0</v>
      </c>
      <c r="N3235" s="129">
        <v>0.0</v>
      </c>
      <c r="O3235" s="129">
        <v>7.0</v>
      </c>
      <c r="P3235" s="129">
        <v>7.0</v>
      </c>
      <c r="Q3235" s="11">
        <f t="array" ref="Q3235">COUNTIF(E3235:E3598, E3235)</f>
        <v>1</v>
      </c>
    </row>
    <row r="3236">
      <c r="A3236" s="129">
        <v>12.0</v>
      </c>
      <c r="B3236" s="129" t="str">
        <f t="array" ref="B3236">IFS(OR(C3236=1, C3236=6, C3236=11, C3236=16), "Mon", OR(C3236=2, C3236=7, C3236=12, C3236=17), "Tue", OR(C3236=3, C3236=8, C3236=13, C3236=18), "Wed",OR(C3236=4, C3236=9, C3236=14, C3236=19), "Thu",OR(C3236=5, C3236=10, C3236=15, C3236=20), "Fri",TRUE, "")</f>
        <v>Fri</v>
      </c>
      <c r="C3236" s="129">
        <v>15.0</v>
      </c>
      <c r="D3236" s="129" t="s">
        <v>8579</v>
      </c>
      <c r="E3236" s="129" t="s">
        <v>7130</v>
      </c>
      <c r="F3236" s="129" t="s">
        <v>27</v>
      </c>
      <c r="G3236" s="129" t="s">
        <v>7131</v>
      </c>
      <c r="H3236" s="129">
        <v>30.0</v>
      </c>
      <c r="I3236" s="163">
        <v>49.0</v>
      </c>
      <c r="J3236" s="163">
        <v>173.0</v>
      </c>
      <c r="K3236" s="129">
        <v>1.0</v>
      </c>
      <c r="L3236" s="129">
        <v>1.0</v>
      </c>
      <c r="M3236" s="129">
        <v>0.0</v>
      </c>
      <c r="N3236" s="129">
        <v>2.0</v>
      </c>
      <c r="O3236" s="129">
        <v>10.0</v>
      </c>
      <c r="P3236" s="129">
        <v>10.0</v>
      </c>
      <c r="Q3236" s="11">
        <f t="array" ref="Q3236">COUNTIF(E3236:E3598, E3236)</f>
        <v>1</v>
      </c>
    </row>
    <row r="3237">
      <c r="A3237" s="129">
        <v>12.0</v>
      </c>
      <c r="B3237" s="129" t="str">
        <f t="array" ref="B3237">IFS(OR(C3237=1, C3237=6, C3237=11, C3237=16), "Mon", OR(C3237=2, C3237=7, C3237=12, C3237=17), "Tue", OR(C3237=3, C3237=8, C3237=13, C3237=18), "Wed",OR(C3237=4, C3237=9, C3237=14, C3237=19), "Thu",OR(C3237=5, C3237=10, C3237=15, C3237=20), "Fri",TRUE, "")</f>
        <v>Mon</v>
      </c>
      <c r="C3237" s="129">
        <v>16.0</v>
      </c>
      <c r="D3237" s="129" t="s">
        <v>8579</v>
      </c>
      <c r="E3237" s="129" t="s">
        <v>4298</v>
      </c>
      <c r="F3237" s="129" t="s">
        <v>27</v>
      </c>
      <c r="G3237" s="129" t="s">
        <v>4299</v>
      </c>
      <c r="H3237" s="129">
        <v>53.0</v>
      </c>
      <c r="I3237" s="163">
        <v>52.0</v>
      </c>
      <c r="J3237" s="163">
        <v>181.0</v>
      </c>
      <c r="K3237" s="129">
        <v>0.0</v>
      </c>
      <c r="L3237" s="129">
        <v>1.0</v>
      </c>
      <c r="M3237" s="129">
        <v>0.0</v>
      </c>
      <c r="N3237" s="129">
        <v>1.0</v>
      </c>
      <c r="O3237" s="129">
        <v>10.0</v>
      </c>
      <c r="P3237" s="129">
        <v>10.0</v>
      </c>
      <c r="Q3237" s="11">
        <f t="array" ref="Q3237">COUNTIF(E3237:E3598, E3237)</f>
        <v>1</v>
      </c>
    </row>
    <row r="3238">
      <c r="A3238" s="129">
        <v>12.0</v>
      </c>
      <c r="B3238" s="129" t="str">
        <f t="array" ref="B3238">IFS(OR(C3238=1, C3238=6, C3238=11, C3238=16), "Mon", OR(C3238=2, C3238=7, C3238=12, C3238=17), "Tue", OR(C3238=3, C3238=8, C3238=13, C3238=18), "Wed",OR(C3238=4, C3238=9, C3238=14, C3238=19), "Thu",OR(C3238=5, C3238=10, C3238=15, C3238=20), "Fri",TRUE, "")</f>
        <v>Mon</v>
      </c>
      <c r="C3238" s="129">
        <v>16.0</v>
      </c>
      <c r="D3238" s="129" t="s">
        <v>8579</v>
      </c>
      <c r="E3238" s="129" t="s">
        <v>697</v>
      </c>
      <c r="F3238" s="129" t="s">
        <v>27</v>
      </c>
      <c r="G3238" s="129" t="s">
        <v>698</v>
      </c>
      <c r="H3238" s="129">
        <v>28.0</v>
      </c>
      <c r="I3238" s="163">
        <v>97.0</v>
      </c>
      <c r="J3238" s="163">
        <v>268.0</v>
      </c>
      <c r="K3238" s="129">
        <v>0.0</v>
      </c>
      <c r="L3238" s="129">
        <v>0.0</v>
      </c>
      <c r="M3238" s="129">
        <v>0.0</v>
      </c>
      <c r="N3238" s="129">
        <v>0.0</v>
      </c>
      <c r="O3238" s="129">
        <v>10.0</v>
      </c>
      <c r="P3238" s="129">
        <v>10.0</v>
      </c>
      <c r="Q3238" s="11">
        <f t="array" ref="Q3238">COUNTIF(E3238:E3598, E3238)</f>
        <v>1</v>
      </c>
    </row>
    <row r="3239">
      <c r="A3239" s="129">
        <v>12.0</v>
      </c>
      <c r="B3239" s="129" t="str">
        <f t="array" ref="B3239">IFS(OR(C3239=1, C3239=6, C3239=11, C3239=16), "Mon", OR(C3239=2, C3239=7, C3239=12, C3239=17), "Tue", OR(C3239=3, C3239=8, C3239=13, C3239=18), "Wed",OR(C3239=4, C3239=9, C3239=14, C3239=19), "Thu",OR(C3239=5, C3239=10, C3239=15, C3239=20), "Fri",TRUE, "")</f>
        <v>Mon</v>
      </c>
      <c r="C3239" s="129">
        <v>16.0</v>
      </c>
      <c r="D3239" s="129" t="s">
        <v>8579</v>
      </c>
      <c r="E3239" s="129" t="s">
        <v>8018</v>
      </c>
      <c r="F3239" s="129" t="s">
        <v>27</v>
      </c>
      <c r="G3239" s="129" t="s">
        <v>8019</v>
      </c>
      <c r="H3239" s="129">
        <v>44.0</v>
      </c>
      <c r="I3239" s="163">
        <v>202.0</v>
      </c>
      <c r="J3239" s="163">
        <v>516.0</v>
      </c>
      <c r="K3239" s="129">
        <v>0.0</v>
      </c>
      <c r="L3239" s="129">
        <v>1.0</v>
      </c>
      <c r="M3239" s="129">
        <v>0.0</v>
      </c>
      <c r="N3239" s="129">
        <v>1.0</v>
      </c>
      <c r="O3239" s="129">
        <v>10.0</v>
      </c>
      <c r="P3239" s="129">
        <v>10.0</v>
      </c>
      <c r="Q3239" s="11">
        <f t="array" ref="Q3239">COUNTIF(E3239:E3598, E3239)</f>
        <v>1</v>
      </c>
    </row>
    <row r="3240">
      <c r="A3240" s="129">
        <v>12.0</v>
      </c>
      <c r="B3240" s="129" t="str">
        <f t="array" ref="B3240">IFS(OR(C3240=1, C3240=6, C3240=11, C3240=16), "Mon", OR(C3240=2, C3240=7, C3240=12, C3240=17), "Tue", OR(C3240=3, C3240=8, C3240=13, C3240=18), "Wed",OR(C3240=4, C3240=9, C3240=14, C3240=19), "Thu",OR(C3240=5, C3240=10, C3240=15, C3240=20), "Fri",TRUE, "")</f>
        <v>Mon</v>
      </c>
      <c r="C3240" s="129">
        <v>16.0</v>
      </c>
      <c r="D3240" s="129" t="s">
        <v>8579</v>
      </c>
      <c r="E3240" s="129" t="s">
        <v>3934</v>
      </c>
      <c r="F3240" s="129" t="s">
        <v>27</v>
      </c>
      <c r="G3240" s="129" t="s">
        <v>3935</v>
      </c>
      <c r="H3240" s="129">
        <v>27.0</v>
      </c>
      <c r="I3240" s="163">
        <v>71.0</v>
      </c>
      <c r="J3240" s="163">
        <v>132.0</v>
      </c>
      <c r="K3240" s="129">
        <v>0.0</v>
      </c>
      <c r="L3240" s="129">
        <v>0.0</v>
      </c>
      <c r="M3240" s="129">
        <v>0.0</v>
      </c>
      <c r="N3240" s="129">
        <v>0.0</v>
      </c>
      <c r="O3240" s="129">
        <v>8.0</v>
      </c>
      <c r="P3240" s="129">
        <v>8.0</v>
      </c>
      <c r="Q3240" s="11">
        <f t="array" ref="Q3240">COUNTIF(E3240:E3598, E3240)</f>
        <v>1</v>
      </c>
    </row>
    <row r="3241">
      <c r="A3241" s="129">
        <v>12.0</v>
      </c>
      <c r="B3241" s="129" t="str">
        <f t="array" ref="B3241">IFS(OR(C3241=1, C3241=6, C3241=11, C3241=16), "Mon", OR(C3241=2, C3241=7, C3241=12, C3241=17), "Tue", OR(C3241=3, C3241=8, C3241=13, C3241=18), "Wed",OR(C3241=4, C3241=9, C3241=14, C3241=19), "Thu",OR(C3241=5, C3241=10, C3241=15, C3241=20), "Fri",TRUE, "")</f>
        <v>Mon</v>
      </c>
      <c r="C3241" s="129">
        <v>16.0</v>
      </c>
      <c r="D3241" s="129" t="s">
        <v>8579</v>
      </c>
      <c r="E3241" s="129" t="s">
        <v>2858</v>
      </c>
      <c r="F3241" s="129" t="s">
        <v>27</v>
      </c>
      <c r="G3241" s="129" t="s">
        <v>2859</v>
      </c>
      <c r="H3241" s="129">
        <v>68.0</v>
      </c>
      <c r="I3241" s="163">
        <v>110.0</v>
      </c>
      <c r="J3241" s="163">
        <v>272.0</v>
      </c>
      <c r="K3241" s="129">
        <v>0.0</v>
      </c>
      <c r="L3241" s="129">
        <v>1.0</v>
      </c>
      <c r="M3241" s="129">
        <v>0.0</v>
      </c>
      <c r="N3241" s="129">
        <v>1.0</v>
      </c>
      <c r="O3241" s="129">
        <v>8.0</v>
      </c>
      <c r="P3241" s="129">
        <v>9.0</v>
      </c>
      <c r="Q3241" s="11">
        <f t="array" ref="Q3241">COUNTIF(E3241:E3598, E3241)</f>
        <v>1</v>
      </c>
    </row>
    <row r="3242">
      <c r="A3242" s="129">
        <v>12.0</v>
      </c>
      <c r="B3242" s="129" t="str">
        <f t="array" ref="B3242">IFS(OR(C3242=1, C3242=6, C3242=11, C3242=16), "Mon", OR(C3242=2, C3242=7, C3242=12, C3242=17), "Tue", OR(C3242=3, C3242=8, C3242=13, C3242=18), "Wed",OR(C3242=4, C3242=9, C3242=14, C3242=19), "Thu",OR(C3242=5, C3242=10, C3242=15, C3242=20), "Fri",TRUE, "")</f>
        <v>Mon</v>
      </c>
      <c r="C3242" s="129">
        <v>16.0</v>
      </c>
      <c r="D3242" s="129" t="s">
        <v>8579</v>
      </c>
      <c r="E3242" s="129" t="s">
        <v>6224</v>
      </c>
      <c r="F3242" s="129" t="s">
        <v>27</v>
      </c>
      <c r="G3242" s="129" t="s">
        <v>6225</v>
      </c>
      <c r="H3242" s="129">
        <v>59.0</v>
      </c>
      <c r="I3242" s="163">
        <v>100.0</v>
      </c>
      <c r="J3242" s="163">
        <v>356.0</v>
      </c>
      <c r="K3242" s="129">
        <v>0.0</v>
      </c>
      <c r="L3242" s="129">
        <v>1.0</v>
      </c>
      <c r="M3242" s="129">
        <v>0.0</v>
      </c>
      <c r="N3242" s="129">
        <v>1.0</v>
      </c>
      <c r="O3242" s="129">
        <v>9.0</v>
      </c>
      <c r="P3242" s="129">
        <v>10.0</v>
      </c>
      <c r="Q3242" s="11">
        <f t="array" ref="Q3242">COUNTIF(E3242:E3598, E3242)</f>
        <v>1</v>
      </c>
    </row>
    <row r="3243">
      <c r="A3243" s="129">
        <v>12.0</v>
      </c>
      <c r="B3243" s="129" t="str">
        <f t="array" ref="B3243">IFS(OR(C3243=1, C3243=6, C3243=11, C3243=16), "Mon", OR(C3243=2, C3243=7, C3243=12, C3243=17), "Tue", OR(C3243=3, C3243=8, C3243=13, C3243=18), "Wed",OR(C3243=4, C3243=9, C3243=14, C3243=19), "Thu",OR(C3243=5, C3243=10, C3243=15, C3243=20), "Fri",TRUE, "")</f>
        <v>Tue</v>
      </c>
      <c r="C3243" s="129">
        <v>17.0</v>
      </c>
      <c r="D3243" s="129" t="s">
        <v>8579</v>
      </c>
      <c r="E3243" s="129" t="s">
        <v>7954</v>
      </c>
      <c r="F3243" s="129" t="s">
        <v>27</v>
      </c>
      <c r="G3243" s="129" t="s">
        <v>7955</v>
      </c>
      <c r="H3243" s="129">
        <v>39.0</v>
      </c>
      <c r="I3243" s="163">
        <v>36.0</v>
      </c>
      <c r="J3243" s="163">
        <v>136.0</v>
      </c>
      <c r="K3243" s="129">
        <v>0.0</v>
      </c>
      <c r="L3243" s="129">
        <v>1.0</v>
      </c>
      <c r="M3243" s="129">
        <v>0.0</v>
      </c>
      <c r="N3243" s="129">
        <v>1.0</v>
      </c>
      <c r="O3243" s="129">
        <v>9.0</v>
      </c>
      <c r="P3243" s="129">
        <v>10.0</v>
      </c>
      <c r="Q3243" s="11">
        <f t="array" ref="Q3243">COUNTIF(E3243:E3598, E3243)</f>
        <v>1</v>
      </c>
    </row>
    <row r="3244">
      <c r="A3244" s="129">
        <v>12.0</v>
      </c>
      <c r="B3244" s="129" t="str">
        <f t="array" ref="B3244">IFS(OR(C3244=1, C3244=6, C3244=11, C3244=16), "Mon", OR(C3244=2, C3244=7, C3244=12, C3244=17), "Tue", OR(C3244=3, C3244=8, C3244=13, C3244=18), "Wed",OR(C3244=4, C3244=9, C3244=14, C3244=19), "Thu",OR(C3244=5, C3244=10, C3244=15, C3244=20), "Fri",TRUE, "")</f>
        <v>Tue</v>
      </c>
      <c r="C3244" s="129">
        <v>17.0</v>
      </c>
      <c r="D3244" s="129" t="s">
        <v>8579</v>
      </c>
      <c r="E3244" s="129" t="s">
        <v>2238</v>
      </c>
      <c r="F3244" s="129" t="s">
        <v>27</v>
      </c>
      <c r="G3244" s="129" t="s">
        <v>2239</v>
      </c>
      <c r="H3244" s="129">
        <v>55.0</v>
      </c>
      <c r="I3244" s="163">
        <v>106.0</v>
      </c>
      <c r="J3244" s="163">
        <v>300.0</v>
      </c>
      <c r="K3244" s="129">
        <v>0.0</v>
      </c>
      <c r="L3244" s="129">
        <v>0.0</v>
      </c>
      <c r="M3244" s="129">
        <v>0.0</v>
      </c>
      <c r="N3244" s="129">
        <v>0.0</v>
      </c>
      <c r="O3244" s="129">
        <v>10.0</v>
      </c>
      <c r="P3244" s="129">
        <v>10.0</v>
      </c>
      <c r="Q3244" s="11">
        <f t="array" ref="Q3244">COUNTIF(E3244:E3598, E3244)</f>
        <v>1</v>
      </c>
    </row>
    <row r="3245">
      <c r="A3245" s="129">
        <v>12.0</v>
      </c>
      <c r="B3245" s="129" t="str">
        <f t="array" ref="B3245">IFS(OR(C3245=1, C3245=6, C3245=11, C3245=16), "Mon", OR(C3245=2, C3245=7, C3245=12, C3245=17), "Tue", OR(C3245=3, C3245=8, C3245=13, C3245=18), "Wed",OR(C3245=4, C3245=9, C3245=14, C3245=19), "Thu",OR(C3245=5, C3245=10, C3245=15, C3245=20), "Fri",TRUE, "")</f>
        <v>Tue</v>
      </c>
      <c r="C3245" s="129">
        <v>17.0</v>
      </c>
      <c r="D3245" s="129" t="s">
        <v>8579</v>
      </c>
      <c r="E3245" s="129" t="s">
        <v>3344</v>
      </c>
      <c r="F3245" s="129" t="s">
        <v>27</v>
      </c>
      <c r="G3245" s="129" t="s">
        <v>3345</v>
      </c>
      <c r="H3245" s="129">
        <v>46.0</v>
      </c>
      <c r="I3245" s="163">
        <v>56.0</v>
      </c>
      <c r="J3245" s="163">
        <v>122.0</v>
      </c>
      <c r="K3245" s="129">
        <v>0.0</v>
      </c>
      <c r="L3245" s="129">
        <v>0.0</v>
      </c>
      <c r="M3245" s="129">
        <v>-1.0</v>
      </c>
      <c r="N3245" s="129">
        <v>-1.0</v>
      </c>
      <c r="O3245" s="129">
        <v>6.0</v>
      </c>
      <c r="P3245" s="129">
        <v>5.0</v>
      </c>
      <c r="Q3245" s="11">
        <f t="array" ref="Q3245">COUNTIF(E3245:E3598, E3245)</f>
        <v>1</v>
      </c>
    </row>
    <row r="3246">
      <c r="A3246" s="129">
        <v>12.0</v>
      </c>
      <c r="B3246" s="129" t="str">
        <f t="array" ref="B3246">IFS(OR(C3246=1, C3246=6, C3246=11, C3246=16), "Mon", OR(C3246=2, C3246=7, C3246=12, C3246=17), "Tue", OR(C3246=3, C3246=8, C3246=13, C3246=18), "Wed",OR(C3246=4, C3246=9, C3246=14, C3246=19), "Thu",OR(C3246=5, C3246=10, C3246=15, C3246=20), "Fri",TRUE, "")</f>
        <v>Tue</v>
      </c>
      <c r="C3246" s="129">
        <v>17.0</v>
      </c>
      <c r="D3246" s="129" t="s">
        <v>8579</v>
      </c>
      <c r="E3246" s="129" t="s">
        <v>6716</v>
      </c>
      <c r="F3246" s="129" t="s">
        <v>27</v>
      </c>
      <c r="G3246" s="129" t="s">
        <v>6717</v>
      </c>
      <c r="H3246" s="129">
        <v>67.0</v>
      </c>
      <c r="I3246" s="163">
        <v>171.0</v>
      </c>
      <c r="J3246" s="163">
        <v>363.0</v>
      </c>
      <c r="K3246" s="129">
        <v>1.0</v>
      </c>
      <c r="L3246" s="129">
        <v>0.0</v>
      </c>
      <c r="M3246" s="129">
        <v>0.0</v>
      </c>
      <c r="N3246" s="129">
        <v>1.0</v>
      </c>
      <c r="O3246" s="129">
        <v>10.0</v>
      </c>
      <c r="P3246" s="129">
        <v>10.0</v>
      </c>
      <c r="Q3246" s="11">
        <f t="array" ref="Q3246">COUNTIF(E3246:E3598, E3246)</f>
        <v>1</v>
      </c>
    </row>
    <row r="3247">
      <c r="A3247" s="129">
        <v>12.0</v>
      </c>
      <c r="B3247" s="129" t="str">
        <f t="array" ref="B3247">IFS(OR(C3247=1, C3247=6, C3247=11, C3247=16), "Mon", OR(C3247=2, C3247=7, C3247=12, C3247=17), "Tue", OR(C3247=3, C3247=8, C3247=13, C3247=18), "Wed",OR(C3247=4, C3247=9, C3247=14, C3247=19), "Thu",OR(C3247=5, C3247=10, C3247=15, C3247=20), "Fri",TRUE, "")</f>
        <v>Tue</v>
      </c>
      <c r="C3247" s="129">
        <v>17.0</v>
      </c>
      <c r="D3247" s="129" t="s">
        <v>8579</v>
      </c>
      <c r="E3247" s="129" t="s">
        <v>1321</v>
      </c>
      <c r="F3247" s="129" t="s">
        <v>27</v>
      </c>
      <c r="G3247" s="129" t="s">
        <v>1322</v>
      </c>
      <c r="H3247" s="129">
        <v>44.0</v>
      </c>
      <c r="I3247" s="163">
        <v>132.0</v>
      </c>
      <c r="J3247" s="163">
        <v>304.0</v>
      </c>
      <c r="K3247" s="129">
        <v>0.0</v>
      </c>
      <c r="L3247" s="129">
        <v>0.0</v>
      </c>
      <c r="M3247" s="129">
        <v>-1.0</v>
      </c>
      <c r="N3247" s="129">
        <v>-1.0</v>
      </c>
      <c r="O3247" s="129">
        <v>10.0</v>
      </c>
      <c r="P3247" s="129">
        <v>9.0</v>
      </c>
      <c r="Q3247" s="11">
        <f t="array" ref="Q3247">COUNTIF(E3247:E3598, E3247)</f>
        <v>1</v>
      </c>
    </row>
    <row r="3248">
      <c r="A3248" s="129">
        <v>12.0</v>
      </c>
      <c r="B3248" s="129" t="str">
        <f t="array" ref="B3248">IFS(OR(C3248=1, C3248=6, C3248=11, C3248=16), "Mon", OR(C3248=2, C3248=7, C3248=12, C3248=17), "Tue", OR(C3248=3, C3248=8, C3248=13, C3248=18), "Wed",OR(C3248=4, C3248=9, C3248=14, C3248=19), "Thu",OR(C3248=5, C3248=10, C3248=15, C3248=20), "Fri",TRUE, "")</f>
        <v>Tue</v>
      </c>
      <c r="C3248" s="129">
        <v>17.0</v>
      </c>
      <c r="D3248" s="129" t="s">
        <v>8579</v>
      </c>
      <c r="E3248" s="129" t="s">
        <v>5012</v>
      </c>
      <c r="F3248" s="129" t="s">
        <v>27</v>
      </c>
      <c r="G3248" s="129" t="s">
        <v>5013</v>
      </c>
      <c r="H3248" s="129">
        <v>63.0</v>
      </c>
      <c r="I3248" s="163">
        <v>54.0</v>
      </c>
      <c r="J3248" s="163">
        <v>157.0</v>
      </c>
      <c r="K3248" s="129">
        <v>1.0</v>
      </c>
      <c r="L3248" s="129">
        <v>1.0</v>
      </c>
      <c r="M3248" s="129">
        <v>-1.0</v>
      </c>
      <c r="N3248" s="129">
        <v>1.0</v>
      </c>
      <c r="O3248" s="129">
        <v>8.0</v>
      </c>
      <c r="P3248" s="129">
        <v>9.0</v>
      </c>
      <c r="Q3248" s="11">
        <f t="array" ref="Q3248">COUNTIF(E3248:E3598, E3248)</f>
        <v>1</v>
      </c>
    </row>
    <row r="3249">
      <c r="A3249" s="129">
        <v>12.0</v>
      </c>
      <c r="B3249" s="129" t="str">
        <f t="array" ref="B3249">IFS(OR(C3249=1, C3249=6, C3249=11, C3249=16), "Mon", OR(C3249=2, C3249=7, C3249=12, C3249=17), "Tue", OR(C3249=3, C3249=8, C3249=13, C3249=18), "Wed",OR(C3249=4, C3249=9, C3249=14, C3249=19), "Thu",OR(C3249=5, C3249=10, C3249=15, C3249=20), "Fri",TRUE, "")</f>
        <v>Wed</v>
      </c>
      <c r="C3249" s="129">
        <v>18.0</v>
      </c>
      <c r="D3249" s="129" t="s">
        <v>8579</v>
      </c>
      <c r="E3249" s="129" t="s">
        <v>5538</v>
      </c>
      <c r="F3249" s="129" t="s">
        <v>27</v>
      </c>
      <c r="G3249" s="129" t="s">
        <v>5539</v>
      </c>
      <c r="H3249" s="129">
        <v>21.0</v>
      </c>
      <c r="I3249" s="163">
        <v>72.0</v>
      </c>
      <c r="J3249" s="163">
        <v>147.0</v>
      </c>
      <c r="K3249" s="129">
        <v>0.0</v>
      </c>
      <c r="L3249" s="129">
        <v>0.0</v>
      </c>
      <c r="M3249" s="129">
        <v>0.0</v>
      </c>
      <c r="N3249" s="129">
        <v>0.0</v>
      </c>
      <c r="O3249" s="129">
        <v>7.0</v>
      </c>
      <c r="P3249" s="129">
        <v>7.0</v>
      </c>
      <c r="Q3249" s="11">
        <f t="array" ref="Q3249">COUNTIF(E3249:E3598, E3249)</f>
        <v>1</v>
      </c>
    </row>
    <row r="3250">
      <c r="A3250" s="129">
        <v>12.0</v>
      </c>
      <c r="B3250" s="129" t="str">
        <f t="array" ref="B3250">IFS(OR(C3250=1, C3250=6, C3250=11, C3250=16), "Mon", OR(C3250=2, C3250=7, C3250=12, C3250=17), "Tue", OR(C3250=3, C3250=8, C3250=13, C3250=18), "Wed",OR(C3250=4, C3250=9, C3250=14, C3250=19), "Thu",OR(C3250=5, C3250=10, C3250=15, C3250=20), "Fri",TRUE, "")</f>
        <v>Wed</v>
      </c>
      <c r="C3250" s="129">
        <v>18.0</v>
      </c>
      <c r="D3250" s="129" t="s">
        <v>8579</v>
      </c>
      <c r="E3250" s="129" t="s">
        <v>3482</v>
      </c>
      <c r="F3250" s="129" t="s">
        <v>27</v>
      </c>
      <c r="G3250" s="129" t="s">
        <v>3483</v>
      </c>
      <c r="H3250" s="129">
        <v>41.0</v>
      </c>
      <c r="I3250" s="163">
        <v>85.0</v>
      </c>
      <c r="J3250" s="163">
        <v>320.0</v>
      </c>
      <c r="K3250" s="129">
        <v>0.0</v>
      </c>
      <c r="L3250" s="129">
        <v>1.0</v>
      </c>
      <c r="M3250" s="129">
        <v>0.0</v>
      </c>
      <c r="N3250" s="129">
        <v>1.0</v>
      </c>
      <c r="O3250" s="129">
        <v>10.0</v>
      </c>
      <c r="P3250" s="129">
        <v>10.0</v>
      </c>
      <c r="Q3250" s="11">
        <f t="array" ref="Q3250">COUNTIF(E3250:E3598, E3250)</f>
        <v>1</v>
      </c>
    </row>
    <row r="3251">
      <c r="A3251" s="129">
        <v>12.0</v>
      </c>
      <c r="B3251" s="129" t="str">
        <f t="array" ref="B3251">IFS(OR(C3251=1, C3251=6, C3251=11, C3251=16), "Mon", OR(C3251=2, C3251=7, C3251=12, C3251=17), "Tue", OR(C3251=3, C3251=8, C3251=13, C3251=18), "Wed",OR(C3251=4, C3251=9, C3251=14, C3251=19), "Thu",OR(C3251=5, C3251=10, C3251=15, C3251=20), "Fri",TRUE, "")</f>
        <v>Wed</v>
      </c>
      <c r="C3251" s="129">
        <v>18.0</v>
      </c>
      <c r="D3251" s="129" t="s">
        <v>8579</v>
      </c>
      <c r="E3251" s="129" t="s">
        <v>5114</v>
      </c>
      <c r="F3251" s="129" t="s">
        <v>27</v>
      </c>
      <c r="G3251" s="129" t="s">
        <v>5115</v>
      </c>
      <c r="H3251" s="129">
        <v>68.0</v>
      </c>
      <c r="I3251" s="163">
        <v>73.0</v>
      </c>
      <c r="J3251" s="163">
        <v>163.0</v>
      </c>
      <c r="K3251" s="129">
        <v>-1.0</v>
      </c>
      <c r="L3251" s="129">
        <v>0.0</v>
      </c>
      <c r="M3251" s="129">
        <v>0.0</v>
      </c>
      <c r="N3251" s="129">
        <v>-1.0</v>
      </c>
      <c r="O3251" s="129">
        <v>9.0</v>
      </c>
      <c r="P3251" s="129">
        <v>8.0</v>
      </c>
      <c r="Q3251" s="11">
        <f t="array" ref="Q3251">COUNTIF(E3251:E3598, E3251)</f>
        <v>1</v>
      </c>
    </row>
    <row r="3252">
      <c r="A3252" s="129">
        <v>12.0</v>
      </c>
      <c r="B3252" s="129" t="str">
        <f t="array" ref="B3252">IFS(OR(C3252=1, C3252=6, C3252=11, C3252=16), "Mon", OR(C3252=2, C3252=7, C3252=12, C3252=17), "Tue", OR(C3252=3, C3252=8, C3252=13, C3252=18), "Wed",OR(C3252=4, C3252=9, C3252=14, C3252=19), "Thu",OR(C3252=5, C3252=10, C3252=15, C3252=20), "Fri",TRUE, "")</f>
        <v>Wed</v>
      </c>
      <c r="C3252" s="129">
        <v>18.0</v>
      </c>
      <c r="D3252" s="129" t="s">
        <v>8579</v>
      </c>
      <c r="E3252" s="129" t="s">
        <v>703</v>
      </c>
      <c r="F3252" s="129" t="s">
        <v>27</v>
      </c>
      <c r="G3252" s="129" t="s">
        <v>704</v>
      </c>
      <c r="H3252" s="129">
        <v>43.0</v>
      </c>
      <c r="I3252" s="163">
        <v>65.0</v>
      </c>
      <c r="J3252" s="163">
        <v>226.0</v>
      </c>
      <c r="K3252" s="129">
        <v>0.0</v>
      </c>
      <c r="L3252" s="129">
        <v>1.0</v>
      </c>
      <c r="M3252" s="129">
        <v>0.0</v>
      </c>
      <c r="N3252" s="129">
        <v>1.0</v>
      </c>
      <c r="O3252" s="129">
        <v>10.0</v>
      </c>
      <c r="P3252" s="129">
        <v>10.0</v>
      </c>
      <c r="Q3252" s="11">
        <f t="array" ref="Q3252">COUNTIF(E3252:E3598, E3252)</f>
        <v>1</v>
      </c>
    </row>
    <row r="3253">
      <c r="A3253" s="129">
        <v>12.0</v>
      </c>
      <c r="B3253" s="129" t="str">
        <f t="array" ref="B3253">IFS(OR(C3253=1, C3253=6, C3253=11, C3253=16), "Mon", OR(C3253=2, C3253=7, C3253=12, C3253=17), "Tue", OR(C3253=3, C3253=8, C3253=13, C3253=18), "Wed",OR(C3253=4, C3253=9, C3253=14, C3253=19), "Thu",OR(C3253=5, C3253=10, C3253=15, C3253=20), "Fri",TRUE, "")</f>
        <v>Wed</v>
      </c>
      <c r="C3253" s="129">
        <v>18.0</v>
      </c>
      <c r="D3253" s="129" t="s">
        <v>8579</v>
      </c>
      <c r="E3253" s="129" t="s">
        <v>1417</v>
      </c>
      <c r="F3253" s="129" t="s">
        <v>27</v>
      </c>
      <c r="G3253" s="129" t="s">
        <v>1418</v>
      </c>
      <c r="H3253" s="129">
        <v>31.0</v>
      </c>
      <c r="I3253" s="163">
        <v>106.0</v>
      </c>
      <c r="J3253" s="163">
        <v>284.0</v>
      </c>
      <c r="K3253" s="129">
        <v>-1.0</v>
      </c>
      <c r="L3253" s="129">
        <v>0.0</v>
      </c>
      <c r="M3253" s="129">
        <v>-1.0</v>
      </c>
      <c r="N3253" s="129">
        <v>-2.0</v>
      </c>
      <c r="O3253" s="129">
        <v>6.0</v>
      </c>
      <c r="P3253" s="129">
        <v>4.0</v>
      </c>
      <c r="Q3253" s="11">
        <f t="array" ref="Q3253">COUNTIF(E3253:E3598, E3253)</f>
        <v>1</v>
      </c>
    </row>
    <row r="3254">
      <c r="A3254" s="129">
        <v>12.0</v>
      </c>
      <c r="B3254" s="129" t="str">
        <f t="array" ref="B3254">IFS(OR(C3254=1, C3254=6, C3254=11, C3254=16), "Mon", OR(C3254=2, C3254=7, C3254=12, C3254=17), "Tue", OR(C3254=3, C3254=8, C3254=13, C3254=18), "Wed",OR(C3254=4, C3254=9, C3254=14, C3254=19), "Thu",OR(C3254=5, C3254=10, C3254=15, C3254=20), "Fri",TRUE, "")</f>
        <v>Wed</v>
      </c>
      <c r="C3254" s="129">
        <v>18.0</v>
      </c>
      <c r="D3254" s="129" t="s">
        <v>8579</v>
      </c>
      <c r="E3254" s="129" t="s">
        <v>8362</v>
      </c>
      <c r="F3254" s="129" t="s">
        <v>27</v>
      </c>
      <c r="G3254" s="129" t="s">
        <v>8363</v>
      </c>
      <c r="H3254" s="129">
        <v>62.0</v>
      </c>
      <c r="I3254" s="163">
        <v>151.0</v>
      </c>
      <c r="J3254" s="163">
        <v>495.0</v>
      </c>
      <c r="K3254" s="129">
        <v>0.0</v>
      </c>
      <c r="L3254" s="129">
        <v>0.0</v>
      </c>
      <c r="M3254" s="129">
        <v>0.0</v>
      </c>
      <c r="N3254" s="129">
        <v>0.0</v>
      </c>
      <c r="O3254" s="129">
        <v>8.0</v>
      </c>
      <c r="P3254" s="129">
        <v>8.0</v>
      </c>
      <c r="Q3254" s="11">
        <f t="array" ref="Q3254">COUNTIF(E3254:E3598, E3254)</f>
        <v>1</v>
      </c>
    </row>
    <row r="3255">
      <c r="A3255" s="129">
        <v>12.0</v>
      </c>
      <c r="B3255" s="129" t="str">
        <f t="array" ref="B3255">IFS(OR(C3255=1, C3255=6, C3255=11, C3255=16), "Mon", OR(C3255=2, C3255=7, C3255=12, C3255=17), "Tue", OR(C3255=3, C3255=8, C3255=13, C3255=18), "Wed",OR(C3255=4, C3255=9, C3255=14, C3255=19), "Thu",OR(C3255=5, C3255=10, C3255=15, C3255=20), "Fri",TRUE, "")</f>
        <v>Thu</v>
      </c>
      <c r="C3255" s="129">
        <v>19.0</v>
      </c>
      <c r="D3255" s="129" t="s">
        <v>8579</v>
      </c>
      <c r="E3255" s="129" t="s">
        <v>4676</v>
      </c>
      <c r="F3255" s="129" t="s">
        <v>27</v>
      </c>
      <c r="G3255" s="129" t="s">
        <v>4677</v>
      </c>
      <c r="H3255" s="129">
        <v>34.0</v>
      </c>
      <c r="I3255" s="163">
        <v>64.0</v>
      </c>
      <c r="J3255" s="163">
        <v>180.0</v>
      </c>
      <c r="K3255" s="129">
        <v>-1.0</v>
      </c>
      <c r="L3255" s="129">
        <v>1.0</v>
      </c>
      <c r="M3255" s="129">
        <v>0.0</v>
      </c>
      <c r="N3255" s="129">
        <v>0.0</v>
      </c>
      <c r="O3255" s="129">
        <v>10.0</v>
      </c>
      <c r="P3255" s="129">
        <v>10.0</v>
      </c>
      <c r="Q3255" s="11">
        <f t="array" ref="Q3255">COUNTIF(E3255:E3598, E3255)</f>
        <v>1</v>
      </c>
    </row>
    <row r="3256">
      <c r="A3256" s="129">
        <v>12.0</v>
      </c>
      <c r="B3256" s="129" t="str">
        <f t="array" ref="B3256">IFS(OR(C3256=1, C3256=6, C3256=11, C3256=16), "Mon", OR(C3256=2, C3256=7, C3256=12, C3256=17), "Tue", OR(C3256=3, C3256=8, C3256=13, C3256=18), "Wed",OR(C3256=4, C3256=9, C3256=14, C3256=19), "Thu",OR(C3256=5, C3256=10, C3256=15, C3256=20), "Fri",TRUE, "")</f>
        <v>Thu</v>
      </c>
      <c r="C3256" s="129">
        <v>19.0</v>
      </c>
      <c r="D3256" s="129" t="s">
        <v>8579</v>
      </c>
      <c r="E3256" s="129" t="s">
        <v>3798</v>
      </c>
      <c r="F3256" s="129" t="s">
        <v>27</v>
      </c>
      <c r="G3256" s="129" t="s">
        <v>3799</v>
      </c>
      <c r="H3256" s="129">
        <v>20.0</v>
      </c>
      <c r="I3256" s="163">
        <v>54.0</v>
      </c>
      <c r="J3256" s="163">
        <v>155.0</v>
      </c>
      <c r="K3256" s="129">
        <v>0.0</v>
      </c>
      <c r="L3256" s="129">
        <v>1.0</v>
      </c>
      <c r="M3256" s="129">
        <v>0.0</v>
      </c>
      <c r="N3256" s="129">
        <v>1.0</v>
      </c>
      <c r="O3256" s="129">
        <v>10.0</v>
      </c>
      <c r="P3256" s="129">
        <v>10.0</v>
      </c>
      <c r="Q3256" s="11">
        <f t="array" ref="Q3256">COUNTIF(E3256:E3598, E3256)</f>
        <v>1</v>
      </c>
    </row>
    <row r="3257">
      <c r="A3257" s="129">
        <v>12.0</v>
      </c>
      <c r="B3257" s="129" t="str">
        <f t="array" ref="B3257">IFS(OR(C3257=1, C3257=6, C3257=11, C3257=16), "Mon", OR(C3257=2, C3257=7, C3257=12, C3257=17), "Tue", OR(C3257=3, C3257=8, C3257=13, C3257=18), "Wed",OR(C3257=4, C3257=9, C3257=14, C3257=19), "Thu",OR(C3257=5, C3257=10, C3257=15, C3257=20), "Fri",TRUE, "")</f>
        <v>Thu</v>
      </c>
      <c r="C3257" s="129">
        <v>19.0</v>
      </c>
      <c r="D3257" s="129" t="s">
        <v>8579</v>
      </c>
      <c r="E3257" s="129" t="s">
        <v>1041</v>
      </c>
      <c r="F3257" s="129" t="s">
        <v>27</v>
      </c>
      <c r="G3257" s="129" t="s">
        <v>1042</v>
      </c>
      <c r="H3257" s="129">
        <v>21.0</v>
      </c>
      <c r="I3257" s="163">
        <v>98.0</v>
      </c>
      <c r="J3257" s="163">
        <v>332.0</v>
      </c>
      <c r="K3257" s="129">
        <v>0.0</v>
      </c>
      <c r="L3257" s="129">
        <v>1.0</v>
      </c>
      <c r="M3257" s="129">
        <v>0.0</v>
      </c>
      <c r="N3257" s="129">
        <v>1.0</v>
      </c>
      <c r="O3257" s="129">
        <v>9.0</v>
      </c>
      <c r="P3257" s="129">
        <v>10.0</v>
      </c>
      <c r="Q3257" s="11">
        <f t="array" ref="Q3257">COUNTIF(E3257:E3598, E3257)</f>
        <v>1</v>
      </c>
    </row>
    <row r="3258">
      <c r="A3258" s="129">
        <v>12.0</v>
      </c>
      <c r="B3258" s="129" t="str">
        <f t="array" ref="B3258">IFS(OR(C3258=1, C3258=6, C3258=11, C3258=16), "Mon", OR(C3258=2, C3258=7, C3258=12, C3258=17), "Tue", OR(C3258=3, C3258=8, C3258=13, C3258=18), "Wed",OR(C3258=4, C3258=9, C3258=14, C3258=19), "Thu",OR(C3258=5, C3258=10, C3258=15, C3258=20), "Fri",TRUE, "")</f>
        <v>Thu</v>
      </c>
      <c r="C3258" s="129">
        <v>19.0</v>
      </c>
      <c r="D3258" s="129" t="s">
        <v>8579</v>
      </c>
      <c r="E3258" s="129" t="s">
        <v>6808</v>
      </c>
      <c r="F3258" s="129" t="s">
        <v>27</v>
      </c>
      <c r="G3258" s="129" t="s">
        <v>6809</v>
      </c>
      <c r="H3258" s="129">
        <v>43.0</v>
      </c>
      <c r="I3258" s="163">
        <v>65.0</v>
      </c>
      <c r="J3258" s="163">
        <v>272.0</v>
      </c>
      <c r="K3258" s="129">
        <v>0.0</v>
      </c>
      <c r="L3258" s="129">
        <v>1.0</v>
      </c>
      <c r="M3258" s="129">
        <v>0.0</v>
      </c>
      <c r="N3258" s="129">
        <v>1.0</v>
      </c>
      <c r="O3258" s="129">
        <v>7.0</v>
      </c>
      <c r="P3258" s="129">
        <v>8.0</v>
      </c>
      <c r="Q3258" s="11">
        <f t="array" ref="Q3258">COUNTIF(E3258:E3598, E3258)</f>
        <v>1</v>
      </c>
    </row>
    <row r="3259">
      <c r="A3259" s="129">
        <v>12.0</v>
      </c>
      <c r="B3259" s="129" t="str">
        <f t="array" ref="B3259">IFS(OR(C3259=1, C3259=6, C3259=11, C3259=16), "Mon", OR(C3259=2, C3259=7, C3259=12, C3259=17), "Tue", OR(C3259=3, C3259=8, C3259=13, C3259=18), "Wed",OR(C3259=4, C3259=9, C3259=14, C3259=19), "Thu",OR(C3259=5, C3259=10, C3259=15, C3259=20), "Fri",TRUE, "")</f>
        <v>Thu</v>
      </c>
      <c r="C3259" s="129">
        <v>19.0</v>
      </c>
      <c r="D3259" s="129" t="s">
        <v>8579</v>
      </c>
      <c r="E3259" s="129" t="s">
        <v>1834</v>
      </c>
      <c r="F3259" s="129" t="s">
        <v>27</v>
      </c>
      <c r="G3259" s="129" t="s">
        <v>1835</v>
      </c>
      <c r="H3259" s="129">
        <v>50.0</v>
      </c>
      <c r="I3259" s="163">
        <v>72.0</v>
      </c>
      <c r="J3259" s="163">
        <v>163.0</v>
      </c>
      <c r="K3259" s="129">
        <v>0.0</v>
      </c>
      <c r="L3259" s="129">
        <v>0.0</v>
      </c>
      <c r="M3259" s="129">
        <v>0.0</v>
      </c>
      <c r="N3259" s="129">
        <v>0.0</v>
      </c>
      <c r="O3259" s="129">
        <v>9.0</v>
      </c>
      <c r="P3259" s="129">
        <v>9.0</v>
      </c>
      <c r="Q3259" s="11">
        <f t="array" ref="Q3259">COUNTIF(E3259:E3598, E3259)</f>
        <v>1</v>
      </c>
    </row>
    <row r="3260">
      <c r="A3260" s="129">
        <v>12.0</v>
      </c>
      <c r="B3260" s="129" t="str">
        <f t="array" ref="B3260">IFS(OR(C3260=1, C3260=6, C3260=11, C3260=16), "Mon", OR(C3260=2, C3260=7, C3260=12, C3260=17), "Tue", OR(C3260=3, C3260=8, C3260=13, C3260=18), "Wed",OR(C3260=4, C3260=9, C3260=14, C3260=19), "Thu",OR(C3260=5, C3260=10, C3260=15, C3260=20), "Fri",TRUE, "")</f>
        <v>Mon</v>
      </c>
      <c r="C3260" s="129">
        <v>1.0</v>
      </c>
      <c r="D3260" s="129" t="s">
        <v>8580</v>
      </c>
      <c r="E3260" s="129" t="s">
        <v>7858</v>
      </c>
      <c r="F3260" s="129" t="s">
        <v>28</v>
      </c>
      <c r="G3260" s="129" t="s">
        <v>7859</v>
      </c>
      <c r="H3260" s="129">
        <v>65.0</v>
      </c>
      <c r="I3260" s="163">
        <v>73.0</v>
      </c>
      <c r="J3260" s="163">
        <v>124.0</v>
      </c>
      <c r="K3260" s="129">
        <v>-1.0</v>
      </c>
      <c r="L3260" s="129">
        <v>0.0</v>
      </c>
      <c r="M3260" s="129">
        <v>0.0</v>
      </c>
      <c r="N3260" s="129">
        <v>-1.0</v>
      </c>
      <c r="O3260" s="129">
        <v>8.0</v>
      </c>
      <c r="P3260" s="129">
        <v>7.0</v>
      </c>
      <c r="Q3260" s="11">
        <f t="array" ref="Q3260">COUNTIF(E3260:E3598, E3260)</f>
        <v>1</v>
      </c>
    </row>
    <row r="3261">
      <c r="A3261" s="129">
        <v>12.0</v>
      </c>
      <c r="B3261" s="129" t="str">
        <f t="array" ref="B3261">IFS(OR(C3261=1, C3261=6, C3261=11, C3261=16), "Mon", OR(C3261=2, C3261=7, C3261=12, C3261=17), "Tue", OR(C3261=3, C3261=8, C3261=13, C3261=18), "Wed",OR(C3261=4, C3261=9, C3261=14, C3261=19), "Thu",OR(C3261=5, C3261=10, C3261=15, C3261=20), "Fri",TRUE, "")</f>
        <v>Mon</v>
      </c>
      <c r="C3261" s="129">
        <v>1.0</v>
      </c>
      <c r="D3261" s="129" t="s">
        <v>8580</v>
      </c>
      <c r="E3261" s="129" t="s">
        <v>145</v>
      </c>
      <c r="F3261" s="129" t="s">
        <v>28</v>
      </c>
      <c r="G3261" s="129" t="s">
        <v>146</v>
      </c>
      <c r="H3261" s="129">
        <v>68.0</v>
      </c>
      <c r="I3261" s="163">
        <v>47.0</v>
      </c>
      <c r="J3261" s="163">
        <v>129.0</v>
      </c>
      <c r="K3261" s="129">
        <v>0.0</v>
      </c>
      <c r="L3261" s="129">
        <v>0.0</v>
      </c>
      <c r="M3261" s="129">
        <v>0.0</v>
      </c>
      <c r="N3261" s="129">
        <v>0.0</v>
      </c>
      <c r="O3261" s="129">
        <v>7.0</v>
      </c>
      <c r="P3261" s="129">
        <v>7.0</v>
      </c>
      <c r="Q3261" s="11">
        <f t="array" ref="Q3261">COUNTIF(E3261:E3598, E3261)</f>
        <v>1</v>
      </c>
    </row>
    <row r="3262">
      <c r="A3262" s="129">
        <v>12.0</v>
      </c>
      <c r="B3262" s="129" t="str">
        <f t="array" ref="B3262">IFS(OR(C3262=1, C3262=6, C3262=11, C3262=16), "Mon", OR(C3262=2, C3262=7, C3262=12, C3262=17), "Tue", OR(C3262=3, C3262=8, C3262=13, C3262=18), "Wed",OR(C3262=4, C3262=9, C3262=14, C3262=19), "Thu",OR(C3262=5, C3262=10, C3262=15, C3262=20), "Fri",TRUE, "")</f>
        <v>Mon</v>
      </c>
      <c r="C3262" s="129">
        <v>1.0</v>
      </c>
      <c r="D3262" s="129" t="s">
        <v>8580</v>
      </c>
      <c r="E3262" s="129" t="s">
        <v>5354</v>
      </c>
      <c r="F3262" s="129" t="s">
        <v>28</v>
      </c>
      <c r="G3262" s="129" t="s">
        <v>5355</v>
      </c>
      <c r="H3262" s="129">
        <v>63.0</v>
      </c>
      <c r="I3262" s="163">
        <v>107.0</v>
      </c>
      <c r="J3262" s="163">
        <v>462.0</v>
      </c>
      <c r="K3262" s="129">
        <v>0.0</v>
      </c>
      <c r="L3262" s="129">
        <v>-1.0</v>
      </c>
      <c r="M3262" s="129">
        <v>0.0</v>
      </c>
      <c r="N3262" s="129">
        <v>-1.0</v>
      </c>
      <c r="O3262" s="129">
        <v>8.0</v>
      </c>
      <c r="P3262" s="129">
        <v>7.0</v>
      </c>
      <c r="Q3262" s="11">
        <f t="array" ref="Q3262">COUNTIF(E3262:E3598, E3262)</f>
        <v>1</v>
      </c>
    </row>
    <row r="3263">
      <c r="A3263" s="129">
        <v>12.0</v>
      </c>
      <c r="B3263" s="129" t="str">
        <f t="array" ref="B3263">IFS(OR(C3263=1, C3263=6, C3263=11, C3263=16), "Mon", OR(C3263=2, C3263=7, C3263=12, C3263=17), "Tue", OR(C3263=3, C3263=8, C3263=13, C3263=18), "Wed",OR(C3263=4, C3263=9, C3263=14, C3263=19), "Thu",OR(C3263=5, C3263=10, C3263=15, C3263=20), "Fri",TRUE, "")</f>
        <v>Mon</v>
      </c>
      <c r="C3263" s="129">
        <v>1.0</v>
      </c>
      <c r="D3263" s="129" t="s">
        <v>8580</v>
      </c>
      <c r="E3263" s="129" t="s">
        <v>4156</v>
      </c>
      <c r="F3263" s="129" t="s">
        <v>28</v>
      </c>
      <c r="G3263" s="129" t="s">
        <v>4157</v>
      </c>
      <c r="H3263" s="129">
        <v>69.0</v>
      </c>
      <c r="I3263" s="163">
        <v>59.0</v>
      </c>
      <c r="J3263" s="163">
        <v>163.0</v>
      </c>
      <c r="K3263" s="129">
        <v>1.0</v>
      </c>
      <c r="L3263" s="129">
        <v>-1.0</v>
      </c>
      <c r="M3263" s="129">
        <v>0.0</v>
      </c>
      <c r="N3263" s="129">
        <v>0.0</v>
      </c>
      <c r="O3263" s="129">
        <v>10.0</v>
      </c>
      <c r="P3263" s="129">
        <v>10.0</v>
      </c>
      <c r="Q3263" s="11">
        <f t="array" ref="Q3263">COUNTIF(E3263:E3598, E3263)</f>
        <v>1</v>
      </c>
    </row>
    <row r="3264">
      <c r="A3264" s="129">
        <v>12.0</v>
      </c>
      <c r="B3264" s="129" t="str">
        <f t="array" ref="B3264">IFS(OR(C3264=1, C3264=6, C3264=11, C3264=16), "Mon", OR(C3264=2, C3264=7, C3264=12, C3264=17), "Tue", OR(C3264=3, C3264=8, C3264=13, C3264=18), "Wed",OR(C3264=4, C3264=9, C3264=14, C3264=19), "Thu",OR(C3264=5, C3264=10, C3264=15, C3264=20), "Fri",TRUE, "")</f>
        <v>Mon</v>
      </c>
      <c r="C3264" s="129">
        <v>1.0</v>
      </c>
      <c r="D3264" s="129" t="s">
        <v>8580</v>
      </c>
      <c r="E3264" s="129" t="s">
        <v>1191</v>
      </c>
      <c r="F3264" s="129" t="s">
        <v>28</v>
      </c>
      <c r="G3264" s="129" t="s">
        <v>1192</v>
      </c>
      <c r="H3264" s="129">
        <v>62.0</v>
      </c>
      <c r="I3264" s="163">
        <v>105.0</v>
      </c>
      <c r="J3264" s="163">
        <v>268.0</v>
      </c>
      <c r="K3264" s="129">
        <v>0.0</v>
      </c>
      <c r="L3264" s="129">
        <v>-1.0</v>
      </c>
      <c r="M3264" s="129">
        <v>0.0</v>
      </c>
      <c r="N3264" s="129">
        <v>-1.0</v>
      </c>
      <c r="O3264" s="129">
        <v>9.0</v>
      </c>
      <c r="P3264" s="129">
        <v>8.0</v>
      </c>
      <c r="Q3264" s="11">
        <f t="array" ref="Q3264">COUNTIF(E3264:E3598, E3264)</f>
        <v>1</v>
      </c>
    </row>
    <row r="3265">
      <c r="A3265" s="129">
        <v>12.0</v>
      </c>
      <c r="B3265" s="129" t="str">
        <f t="array" ref="B3265">IFS(OR(C3265=1, C3265=6, C3265=11, C3265=16), "Mon", OR(C3265=2, C3265=7, C3265=12, C3265=17), "Tue", OR(C3265=3, C3265=8, C3265=13, C3265=18), "Wed",OR(C3265=4, C3265=9, C3265=14, C3265=19), "Thu",OR(C3265=5, C3265=10, C3265=15, C3265=20), "Fri",TRUE, "")</f>
        <v>Mon</v>
      </c>
      <c r="C3265" s="129">
        <v>1.0</v>
      </c>
      <c r="D3265" s="129" t="s">
        <v>8580</v>
      </c>
      <c r="E3265" s="129" t="s">
        <v>2782</v>
      </c>
      <c r="F3265" s="129" t="s">
        <v>28</v>
      </c>
      <c r="G3265" s="129" t="s">
        <v>2783</v>
      </c>
      <c r="H3265" s="129">
        <v>53.0</v>
      </c>
      <c r="I3265" s="163">
        <v>96.0</v>
      </c>
      <c r="J3265" s="163">
        <v>280.0</v>
      </c>
      <c r="K3265" s="129">
        <v>0.0</v>
      </c>
      <c r="L3265" s="129">
        <v>-1.0</v>
      </c>
      <c r="M3265" s="129">
        <v>0.0</v>
      </c>
      <c r="N3265" s="129">
        <v>-1.0</v>
      </c>
      <c r="O3265" s="129">
        <v>8.0</v>
      </c>
      <c r="P3265" s="129">
        <v>7.0</v>
      </c>
      <c r="Q3265" s="11">
        <f t="array" ref="Q3265">COUNTIF(E3265:E3598, E3265)</f>
        <v>1</v>
      </c>
    </row>
    <row r="3266">
      <c r="A3266" s="129">
        <v>12.0</v>
      </c>
      <c r="B3266" s="129" t="str">
        <f t="array" ref="B3266">IFS(OR(C3266=1, C3266=6, C3266=11, C3266=16), "Mon", OR(C3266=2, C3266=7, C3266=12, C3266=17), "Tue", OR(C3266=3, C3266=8, C3266=13, C3266=18), "Wed",OR(C3266=4, C3266=9, C3266=14, C3266=19), "Thu",OR(C3266=5, C3266=10, C3266=15, C3266=20), "Fri",TRUE, "")</f>
        <v>Tue</v>
      </c>
      <c r="C3266" s="129">
        <v>2.0</v>
      </c>
      <c r="D3266" s="129" t="s">
        <v>8580</v>
      </c>
      <c r="E3266" s="129" t="s">
        <v>5074</v>
      </c>
      <c r="F3266" s="129" t="s">
        <v>28</v>
      </c>
      <c r="G3266" s="129" t="s">
        <v>5075</v>
      </c>
      <c r="H3266" s="129">
        <v>70.0</v>
      </c>
      <c r="I3266" s="163">
        <v>68.0</v>
      </c>
      <c r="J3266" s="163">
        <v>350.0</v>
      </c>
      <c r="K3266" s="129">
        <v>0.0</v>
      </c>
      <c r="L3266" s="129">
        <v>0.0</v>
      </c>
      <c r="M3266" s="129">
        <v>0.0</v>
      </c>
      <c r="N3266" s="129">
        <v>0.0</v>
      </c>
      <c r="O3266" s="129">
        <v>7.0</v>
      </c>
      <c r="P3266" s="129">
        <v>7.0</v>
      </c>
      <c r="Q3266" s="11">
        <f t="array" ref="Q3266">COUNTIF(E3266:E3598, E3266)</f>
        <v>1</v>
      </c>
    </row>
    <row r="3267">
      <c r="A3267" s="129">
        <v>12.0</v>
      </c>
      <c r="B3267" s="129" t="str">
        <f t="array" ref="B3267">IFS(OR(C3267=1, C3267=6, C3267=11, C3267=16), "Mon", OR(C3267=2, C3267=7, C3267=12, C3267=17), "Tue", OR(C3267=3, C3267=8, C3267=13, C3267=18), "Wed",OR(C3267=4, C3267=9, C3267=14, C3267=19), "Thu",OR(C3267=5, C3267=10, C3267=15, C3267=20), "Fri",TRUE, "")</f>
        <v>Tue</v>
      </c>
      <c r="C3267" s="129">
        <v>2.0</v>
      </c>
      <c r="D3267" s="129" t="s">
        <v>8580</v>
      </c>
      <c r="E3267" s="129" t="s">
        <v>4906</v>
      </c>
      <c r="F3267" s="129" t="s">
        <v>28</v>
      </c>
      <c r="G3267" s="129" t="s">
        <v>4907</v>
      </c>
      <c r="H3267" s="129">
        <v>57.0</v>
      </c>
      <c r="I3267" s="163">
        <v>113.0</v>
      </c>
      <c r="J3267" s="163">
        <v>270.0</v>
      </c>
      <c r="K3267" s="129">
        <v>0.0</v>
      </c>
      <c r="L3267" s="129">
        <v>-1.0</v>
      </c>
      <c r="M3267" s="129">
        <v>0.0</v>
      </c>
      <c r="N3267" s="129">
        <v>-1.0</v>
      </c>
      <c r="O3267" s="129">
        <v>6.0</v>
      </c>
      <c r="P3267" s="129">
        <v>5.0</v>
      </c>
      <c r="Q3267" s="11">
        <f t="array" ref="Q3267">COUNTIF(E3267:E3598, E3267)</f>
        <v>1</v>
      </c>
    </row>
    <row r="3268">
      <c r="A3268" s="129">
        <v>12.0</v>
      </c>
      <c r="B3268" s="129" t="str">
        <f t="array" ref="B3268">IFS(OR(C3268=1, C3268=6, C3268=11, C3268=16), "Mon", OR(C3268=2, C3268=7, C3268=12, C3268=17), "Tue", OR(C3268=3, C3268=8, C3268=13, C3268=18), "Wed",OR(C3268=4, C3268=9, C3268=14, C3268=19), "Thu",OR(C3268=5, C3268=10, C3268=15, C3268=20), "Fri",TRUE, "")</f>
        <v>Tue</v>
      </c>
      <c r="C3268" s="129">
        <v>2.0</v>
      </c>
      <c r="D3268" s="129" t="s">
        <v>8580</v>
      </c>
      <c r="E3268" s="129" t="s">
        <v>7250</v>
      </c>
      <c r="F3268" s="129" t="s">
        <v>28</v>
      </c>
      <c r="G3268" s="129" t="s">
        <v>7251</v>
      </c>
      <c r="H3268" s="129">
        <v>55.0</v>
      </c>
      <c r="I3268" s="163">
        <v>42.0</v>
      </c>
      <c r="J3268" s="163">
        <v>175.0</v>
      </c>
      <c r="K3268" s="129">
        <v>0.0</v>
      </c>
      <c r="L3268" s="129">
        <v>0.0</v>
      </c>
      <c r="M3268" s="129">
        <v>0.0</v>
      </c>
      <c r="N3268" s="129">
        <v>0.0</v>
      </c>
      <c r="O3268" s="129">
        <v>8.0</v>
      </c>
      <c r="P3268" s="129">
        <v>8.0</v>
      </c>
      <c r="Q3268" s="11">
        <f t="array" ref="Q3268">COUNTIF(E3268:E3598, E3268)</f>
        <v>1</v>
      </c>
    </row>
    <row r="3269">
      <c r="A3269" s="129">
        <v>12.0</v>
      </c>
      <c r="B3269" s="129" t="str">
        <f t="array" ref="B3269">IFS(OR(C3269=1, C3269=6, C3269=11, C3269=16), "Mon", OR(C3269=2, C3269=7, C3269=12, C3269=17), "Tue", OR(C3269=3, C3269=8, C3269=13, C3269=18), "Wed",OR(C3269=4, C3269=9, C3269=14, C3269=19), "Thu",OR(C3269=5, C3269=10, C3269=15, C3269=20), "Fri",TRUE, "")</f>
        <v>Tue</v>
      </c>
      <c r="C3269" s="129">
        <v>2.0</v>
      </c>
      <c r="D3269" s="129" t="s">
        <v>8580</v>
      </c>
      <c r="E3269" s="129" t="s">
        <v>3832</v>
      </c>
      <c r="F3269" s="129" t="s">
        <v>28</v>
      </c>
      <c r="G3269" s="129" t="s">
        <v>3833</v>
      </c>
      <c r="H3269" s="129">
        <v>48.0</v>
      </c>
      <c r="I3269" s="163">
        <v>83.0</v>
      </c>
      <c r="J3269" s="163">
        <v>354.0</v>
      </c>
      <c r="K3269" s="129">
        <v>0.0</v>
      </c>
      <c r="L3269" s="129">
        <v>0.0</v>
      </c>
      <c r="M3269" s="129">
        <v>0.0</v>
      </c>
      <c r="N3269" s="129">
        <v>0.0</v>
      </c>
      <c r="O3269" s="129">
        <v>8.0</v>
      </c>
      <c r="P3269" s="129">
        <v>8.0</v>
      </c>
      <c r="Q3269" s="11">
        <f t="array" ref="Q3269">COUNTIF(E3269:E3598, E3269)</f>
        <v>1</v>
      </c>
    </row>
    <row r="3270">
      <c r="A3270" s="129">
        <v>12.0</v>
      </c>
      <c r="B3270" s="129" t="str">
        <f t="array" ref="B3270">IFS(OR(C3270=1, C3270=6, C3270=11, C3270=16), "Mon", OR(C3270=2, C3270=7, C3270=12, C3270=17), "Tue", OR(C3270=3, C3270=8, C3270=13, C3270=18), "Wed",OR(C3270=4, C3270=9, C3270=14, C3270=19), "Thu",OR(C3270=5, C3270=10, C3270=15, C3270=20), "Fri",TRUE, "")</f>
        <v>Tue</v>
      </c>
      <c r="C3270" s="129">
        <v>2.0</v>
      </c>
      <c r="D3270" s="129" t="s">
        <v>8580</v>
      </c>
      <c r="E3270" s="129" t="s">
        <v>5740</v>
      </c>
      <c r="F3270" s="129" t="s">
        <v>28</v>
      </c>
      <c r="G3270" s="129" t="s">
        <v>5741</v>
      </c>
      <c r="H3270" s="129">
        <v>26.0</v>
      </c>
      <c r="I3270" s="163">
        <v>61.0</v>
      </c>
      <c r="J3270" s="163">
        <v>158.0</v>
      </c>
      <c r="K3270" s="129">
        <v>0.0</v>
      </c>
      <c r="L3270" s="129">
        <v>-1.0</v>
      </c>
      <c r="M3270" s="129">
        <v>-1.0</v>
      </c>
      <c r="N3270" s="129">
        <v>-2.0</v>
      </c>
      <c r="O3270" s="129">
        <v>7.0</v>
      </c>
      <c r="P3270" s="129">
        <v>5.0</v>
      </c>
      <c r="Q3270" s="11">
        <f t="array" ref="Q3270">COUNTIF(E3270:E3598, E3270)</f>
        <v>1</v>
      </c>
    </row>
    <row r="3271">
      <c r="A3271" s="129">
        <v>12.0</v>
      </c>
      <c r="B3271" s="129" t="str">
        <f t="array" ref="B3271">IFS(OR(C3271=1, C3271=6, C3271=11, C3271=16), "Mon", OR(C3271=2, C3271=7, C3271=12, C3271=17), "Tue", OR(C3271=3, C3271=8, C3271=13, C3271=18), "Wed",OR(C3271=4, C3271=9, C3271=14, C3271=19), "Thu",OR(C3271=5, C3271=10, C3271=15, C3271=20), "Fri",TRUE, "")</f>
        <v>Tue</v>
      </c>
      <c r="C3271" s="129">
        <v>2.0</v>
      </c>
      <c r="D3271" s="129" t="s">
        <v>8580</v>
      </c>
      <c r="E3271" s="129" t="s">
        <v>6012</v>
      </c>
      <c r="F3271" s="129" t="s">
        <v>28</v>
      </c>
      <c r="G3271" s="129" t="s">
        <v>6013</v>
      </c>
      <c r="H3271" s="129">
        <v>63.0</v>
      </c>
      <c r="I3271" s="163">
        <v>69.0</v>
      </c>
      <c r="J3271" s="163">
        <v>352.0</v>
      </c>
      <c r="K3271" s="129">
        <v>1.0</v>
      </c>
      <c r="L3271" s="129">
        <v>-1.0</v>
      </c>
      <c r="M3271" s="129">
        <v>0.0</v>
      </c>
      <c r="N3271" s="129">
        <v>0.0</v>
      </c>
      <c r="O3271" s="129">
        <v>8.0</v>
      </c>
      <c r="P3271" s="129">
        <v>8.0</v>
      </c>
      <c r="Q3271" s="11">
        <f t="array" ref="Q3271">COUNTIF(E3271:E3598, E3271)</f>
        <v>1</v>
      </c>
    </row>
    <row r="3272">
      <c r="A3272" s="129">
        <v>12.0</v>
      </c>
      <c r="B3272" s="129" t="str">
        <f t="array" ref="B3272">IFS(OR(C3272=1, C3272=6, C3272=11, C3272=16), "Mon", OR(C3272=2, C3272=7, C3272=12, C3272=17), "Tue", OR(C3272=3, C3272=8, C3272=13, C3272=18), "Wed",OR(C3272=4, C3272=9, C3272=14, C3272=19), "Thu",OR(C3272=5, C3272=10, C3272=15, C3272=20), "Fri",TRUE, "")</f>
        <v>Wed</v>
      </c>
      <c r="C3272" s="129">
        <v>3.0</v>
      </c>
      <c r="D3272" s="129" t="s">
        <v>8580</v>
      </c>
      <c r="E3272" s="129" t="s">
        <v>931</v>
      </c>
      <c r="F3272" s="129" t="s">
        <v>28</v>
      </c>
      <c r="G3272" s="129" t="s">
        <v>932</v>
      </c>
      <c r="H3272" s="129">
        <v>38.0</v>
      </c>
      <c r="I3272" s="163">
        <v>109.0</v>
      </c>
      <c r="J3272" s="163">
        <v>531.0</v>
      </c>
      <c r="K3272" s="129">
        <v>1.0</v>
      </c>
      <c r="L3272" s="129">
        <v>-1.0</v>
      </c>
      <c r="M3272" s="129">
        <v>0.0</v>
      </c>
      <c r="N3272" s="129">
        <v>0.0</v>
      </c>
      <c r="O3272" s="129">
        <v>10.0</v>
      </c>
      <c r="P3272" s="129">
        <v>10.0</v>
      </c>
      <c r="Q3272" s="11">
        <f t="array" ref="Q3272">COUNTIF(E3272:E3598, E3272)</f>
        <v>1</v>
      </c>
    </row>
    <row r="3273">
      <c r="A3273" s="129">
        <v>12.0</v>
      </c>
      <c r="B3273" s="129" t="str">
        <f t="array" ref="B3273">IFS(OR(C3273=1, C3273=6, C3273=11, C3273=16), "Mon", OR(C3273=2, C3273=7, C3273=12, C3273=17), "Tue", OR(C3273=3, C3273=8, C3273=13, C3273=18), "Wed",OR(C3273=4, C3273=9, C3273=14, C3273=19), "Thu",OR(C3273=5, C3273=10, C3273=15, C3273=20), "Fri",TRUE, "")</f>
        <v>Wed</v>
      </c>
      <c r="C3273" s="129">
        <v>3.0</v>
      </c>
      <c r="D3273" s="129" t="s">
        <v>8580</v>
      </c>
      <c r="E3273" s="129" t="s">
        <v>1587</v>
      </c>
      <c r="F3273" s="129" t="s">
        <v>28</v>
      </c>
      <c r="G3273" s="129" t="s">
        <v>1588</v>
      </c>
      <c r="H3273" s="129">
        <v>56.0</v>
      </c>
      <c r="I3273" s="163">
        <v>76.0</v>
      </c>
      <c r="J3273" s="163">
        <v>344.0</v>
      </c>
      <c r="K3273" s="129">
        <v>0.0</v>
      </c>
      <c r="L3273" s="129">
        <v>-1.0</v>
      </c>
      <c r="M3273" s="129">
        <v>0.0</v>
      </c>
      <c r="N3273" s="129">
        <v>-1.0</v>
      </c>
      <c r="O3273" s="129">
        <v>8.0</v>
      </c>
      <c r="P3273" s="129">
        <v>7.0</v>
      </c>
      <c r="Q3273" s="11">
        <f t="array" ref="Q3273">COUNTIF(E3273:E3598, E3273)</f>
        <v>1</v>
      </c>
    </row>
    <row r="3274">
      <c r="A3274" s="129">
        <v>12.0</v>
      </c>
      <c r="B3274" s="129" t="str">
        <f t="array" ref="B3274">IFS(OR(C3274=1, C3274=6, C3274=11, C3274=16), "Mon", OR(C3274=2, C3274=7, C3274=12, C3274=17), "Tue", OR(C3274=3, C3274=8, C3274=13, C3274=18), "Wed",OR(C3274=4, C3274=9, C3274=14, C3274=19), "Thu",OR(C3274=5, C3274=10, C3274=15, C3274=20), "Fri",TRUE, "")</f>
        <v>Wed</v>
      </c>
      <c r="C3274" s="129">
        <v>3.0</v>
      </c>
      <c r="D3274" s="129" t="s">
        <v>8580</v>
      </c>
      <c r="E3274" s="129" t="s">
        <v>5464</v>
      </c>
      <c r="F3274" s="129" t="s">
        <v>28</v>
      </c>
      <c r="G3274" s="129" t="s">
        <v>5465</v>
      </c>
      <c r="H3274" s="129">
        <v>59.0</v>
      </c>
      <c r="I3274" s="163">
        <v>46.0</v>
      </c>
      <c r="J3274" s="163">
        <v>143.0</v>
      </c>
      <c r="K3274" s="129">
        <v>0.0</v>
      </c>
      <c r="L3274" s="129">
        <v>-1.0</v>
      </c>
      <c r="M3274" s="129">
        <v>0.0</v>
      </c>
      <c r="N3274" s="129">
        <v>-1.0</v>
      </c>
      <c r="O3274" s="129">
        <v>10.0</v>
      </c>
      <c r="P3274" s="129">
        <v>9.0</v>
      </c>
      <c r="Q3274" s="11">
        <f t="array" ref="Q3274">COUNTIF(E3274:E3598, E3274)</f>
        <v>1</v>
      </c>
    </row>
    <row r="3275">
      <c r="A3275" s="129">
        <v>12.0</v>
      </c>
      <c r="B3275" s="129" t="str">
        <f t="array" ref="B3275">IFS(OR(C3275=1, C3275=6, C3275=11, C3275=16), "Mon", OR(C3275=2, C3275=7, C3275=12, C3275=17), "Tue", OR(C3275=3, C3275=8, C3275=13, C3275=18), "Wed",OR(C3275=4, C3275=9, C3275=14, C3275=19), "Thu",OR(C3275=5, C3275=10, C3275=15, C3275=20), "Fri",TRUE, "")</f>
        <v>Wed</v>
      </c>
      <c r="C3275" s="129">
        <v>3.0</v>
      </c>
      <c r="D3275" s="129" t="s">
        <v>8580</v>
      </c>
      <c r="E3275" s="129" t="s">
        <v>6582</v>
      </c>
      <c r="F3275" s="129" t="s">
        <v>28</v>
      </c>
      <c r="G3275" s="129" t="s">
        <v>6583</v>
      </c>
      <c r="H3275" s="129">
        <v>29.0</v>
      </c>
      <c r="I3275" s="163">
        <v>30.0</v>
      </c>
      <c r="J3275" s="163">
        <v>164.0</v>
      </c>
      <c r="K3275" s="129">
        <v>1.0</v>
      </c>
      <c r="L3275" s="129">
        <v>-1.0</v>
      </c>
      <c r="M3275" s="129">
        <v>-1.0</v>
      </c>
      <c r="N3275" s="129">
        <v>-1.0</v>
      </c>
      <c r="O3275" s="129">
        <v>9.0</v>
      </c>
      <c r="P3275" s="129">
        <v>8.0</v>
      </c>
      <c r="Q3275" s="11">
        <f t="array" ref="Q3275">COUNTIF(E3275:E3598, E3275)</f>
        <v>1</v>
      </c>
    </row>
    <row r="3276">
      <c r="A3276" s="129">
        <v>12.0</v>
      </c>
      <c r="B3276" s="129" t="str">
        <f t="array" ref="B3276">IFS(OR(C3276=1, C3276=6, C3276=11, C3276=16), "Mon", OR(C3276=2, C3276=7, C3276=12, C3276=17), "Tue", OR(C3276=3, C3276=8, C3276=13, C3276=18), "Wed",OR(C3276=4, C3276=9, C3276=14, C3276=19), "Thu",OR(C3276=5, C3276=10, C3276=15, C3276=20), "Fri",TRUE, "")</f>
        <v>Wed</v>
      </c>
      <c r="C3276" s="129">
        <v>3.0</v>
      </c>
      <c r="D3276" s="129" t="s">
        <v>8580</v>
      </c>
      <c r="E3276" s="129" t="s">
        <v>883</v>
      </c>
      <c r="F3276" s="129" t="s">
        <v>28</v>
      </c>
      <c r="G3276" s="129" t="s">
        <v>884</v>
      </c>
      <c r="H3276" s="129">
        <v>29.0</v>
      </c>
      <c r="I3276" s="163">
        <v>57.0</v>
      </c>
      <c r="J3276" s="163">
        <v>154.0</v>
      </c>
      <c r="K3276" s="129">
        <v>0.0</v>
      </c>
      <c r="L3276" s="129">
        <v>0.0</v>
      </c>
      <c r="M3276" s="129">
        <v>0.0</v>
      </c>
      <c r="N3276" s="129">
        <v>0.0</v>
      </c>
      <c r="O3276" s="129">
        <v>9.0</v>
      </c>
      <c r="P3276" s="129">
        <v>9.0</v>
      </c>
      <c r="Q3276" s="11">
        <f t="array" ref="Q3276">COUNTIF(E3276:E3598, E3276)</f>
        <v>1</v>
      </c>
    </row>
    <row r="3277">
      <c r="A3277" s="129">
        <v>12.0</v>
      </c>
      <c r="B3277" s="129" t="str">
        <f t="array" ref="B3277">IFS(OR(C3277=1, C3277=6, C3277=11, C3277=16), "Mon", OR(C3277=2, C3277=7, C3277=12, C3277=17), "Tue", OR(C3277=3, C3277=8, C3277=13, C3277=18), "Wed",OR(C3277=4, C3277=9, C3277=14, C3277=19), "Thu",OR(C3277=5, C3277=10, C3277=15, C3277=20), "Fri",TRUE, "")</f>
        <v>Wed</v>
      </c>
      <c r="C3277" s="129">
        <v>3.0</v>
      </c>
      <c r="D3277" s="129" t="s">
        <v>8580</v>
      </c>
      <c r="E3277" s="129" t="s">
        <v>4468</v>
      </c>
      <c r="F3277" s="129" t="s">
        <v>28</v>
      </c>
      <c r="G3277" s="129" t="s">
        <v>4469</v>
      </c>
      <c r="H3277" s="129">
        <v>40.0</v>
      </c>
      <c r="I3277" s="163">
        <v>28.0</v>
      </c>
      <c r="J3277" s="163">
        <v>143.0</v>
      </c>
      <c r="K3277" s="129">
        <v>1.0</v>
      </c>
      <c r="L3277" s="129">
        <v>-1.0</v>
      </c>
      <c r="M3277" s="129">
        <v>0.0</v>
      </c>
      <c r="N3277" s="129">
        <v>0.0</v>
      </c>
      <c r="O3277" s="129">
        <v>8.0</v>
      </c>
      <c r="P3277" s="129">
        <v>8.0</v>
      </c>
      <c r="Q3277" s="11">
        <f t="array" ref="Q3277">COUNTIF(E3277:E3598, E3277)</f>
        <v>1</v>
      </c>
    </row>
    <row r="3278">
      <c r="A3278" s="129">
        <v>12.0</v>
      </c>
      <c r="B3278" s="129" t="str">
        <f t="array" ref="B3278">IFS(OR(C3278=1, C3278=6, C3278=11, C3278=16), "Mon", OR(C3278=2, C3278=7, C3278=12, C3278=17), "Tue", OR(C3278=3, C3278=8, C3278=13, C3278=18), "Wed",OR(C3278=4, C3278=9, C3278=14, C3278=19), "Thu",OR(C3278=5, C3278=10, C3278=15, C3278=20), "Fri",TRUE, "")</f>
        <v>Thu</v>
      </c>
      <c r="C3278" s="129">
        <v>4.0</v>
      </c>
      <c r="D3278" s="129" t="s">
        <v>8580</v>
      </c>
      <c r="E3278" s="129" t="s">
        <v>6646</v>
      </c>
      <c r="F3278" s="129" t="s">
        <v>28</v>
      </c>
      <c r="G3278" s="129" t="s">
        <v>6647</v>
      </c>
      <c r="H3278" s="129">
        <v>37.0</v>
      </c>
      <c r="I3278" s="163">
        <v>52.0</v>
      </c>
      <c r="J3278" s="163">
        <v>160.0</v>
      </c>
      <c r="K3278" s="129">
        <v>1.0</v>
      </c>
      <c r="L3278" s="129">
        <v>0.0</v>
      </c>
      <c r="M3278" s="129">
        <v>-1.0</v>
      </c>
      <c r="N3278" s="129">
        <v>0.0</v>
      </c>
      <c r="O3278" s="129">
        <v>10.0</v>
      </c>
      <c r="P3278" s="129">
        <v>10.0</v>
      </c>
      <c r="Q3278" s="11">
        <f t="array" ref="Q3278">COUNTIF(E3278:E3598, E3278)</f>
        <v>1</v>
      </c>
    </row>
    <row r="3279">
      <c r="A3279" s="129">
        <v>12.0</v>
      </c>
      <c r="B3279" s="129" t="str">
        <f t="array" ref="B3279">IFS(OR(C3279=1, C3279=6, C3279=11, C3279=16), "Mon", OR(C3279=2, C3279=7, C3279=12, C3279=17), "Tue", OR(C3279=3, C3279=8, C3279=13, C3279=18), "Wed",OR(C3279=4, C3279=9, C3279=14, C3279=19), "Thu",OR(C3279=5, C3279=10, C3279=15, C3279=20), "Fri",TRUE, "")</f>
        <v>Thu</v>
      </c>
      <c r="C3279" s="129">
        <v>4.0</v>
      </c>
      <c r="D3279" s="129" t="s">
        <v>8580</v>
      </c>
      <c r="E3279" s="129" t="s">
        <v>2844</v>
      </c>
      <c r="F3279" s="129" t="s">
        <v>28</v>
      </c>
      <c r="G3279" s="129" t="s">
        <v>2845</v>
      </c>
      <c r="H3279" s="129">
        <v>25.0</v>
      </c>
      <c r="I3279" s="163">
        <v>97.0</v>
      </c>
      <c r="J3279" s="163">
        <v>240.0</v>
      </c>
      <c r="K3279" s="129">
        <v>0.0</v>
      </c>
      <c r="L3279" s="129">
        <v>0.0</v>
      </c>
      <c r="M3279" s="129">
        <v>0.0</v>
      </c>
      <c r="N3279" s="129">
        <v>0.0</v>
      </c>
      <c r="O3279" s="129">
        <v>9.0</v>
      </c>
      <c r="P3279" s="129">
        <v>9.0</v>
      </c>
      <c r="Q3279" s="11">
        <f t="array" ref="Q3279">COUNTIF(E3279:E3598, E3279)</f>
        <v>1</v>
      </c>
    </row>
    <row r="3280">
      <c r="A3280" s="129">
        <v>12.0</v>
      </c>
      <c r="B3280" s="129" t="str">
        <f t="array" ref="B3280">IFS(OR(C3280=1, C3280=6, C3280=11, C3280=16), "Mon", OR(C3280=2, C3280=7, C3280=12, C3280=17), "Tue", OR(C3280=3, C3280=8, C3280=13, C3280=18), "Wed",OR(C3280=4, C3280=9, C3280=14, C3280=19), "Thu",OR(C3280=5, C3280=10, C3280=15, C3280=20), "Fri",TRUE, "")</f>
        <v>Thu</v>
      </c>
      <c r="C3280" s="129">
        <v>4.0</v>
      </c>
      <c r="D3280" s="129" t="s">
        <v>8580</v>
      </c>
      <c r="E3280" s="129" t="s">
        <v>6426</v>
      </c>
      <c r="F3280" s="129" t="s">
        <v>28</v>
      </c>
      <c r="G3280" s="129" t="s">
        <v>6427</v>
      </c>
      <c r="H3280" s="129">
        <v>36.0</v>
      </c>
      <c r="I3280" s="163">
        <v>25.0</v>
      </c>
      <c r="J3280" s="163">
        <v>158.0</v>
      </c>
      <c r="K3280" s="129">
        <v>1.0</v>
      </c>
      <c r="L3280" s="129">
        <v>-1.0</v>
      </c>
      <c r="M3280" s="129">
        <v>0.0</v>
      </c>
      <c r="N3280" s="129">
        <v>0.0</v>
      </c>
      <c r="O3280" s="129">
        <v>9.0</v>
      </c>
      <c r="P3280" s="129">
        <v>9.0</v>
      </c>
      <c r="Q3280" s="11">
        <f t="array" ref="Q3280">COUNTIF(E3280:E3598, E3280)</f>
        <v>1</v>
      </c>
    </row>
    <row r="3281">
      <c r="A3281" s="129">
        <v>12.0</v>
      </c>
      <c r="B3281" s="129" t="str">
        <f t="array" ref="B3281">IFS(OR(C3281=1, C3281=6, C3281=11, C3281=16), "Mon", OR(C3281=2, C3281=7, C3281=12, C3281=17), "Tue", OR(C3281=3, C3281=8, C3281=13, C3281=18), "Wed",OR(C3281=4, C3281=9, C3281=14, C3281=19), "Thu",OR(C3281=5, C3281=10, C3281=15, C3281=20), "Fri",TRUE, "")</f>
        <v>Thu</v>
      </c>
      <c r="C3281" s="129">
        <v>4.0</v>
      </c>
      <c r="D3281" s="129" t="s">
        <v>8580</v>
      </c>
      <c r="E3281" s="129" t="s">
        <v>2164</v>
      </c>
      <c r="F3281" s="129" t="s">
        <v>28</v>
      </c>
      <c r="G3281" s="129" t="s">
        <v>2165</v>
      </c>
      <c r="H3281" s="129">
        <v>33.0</v>
      </c>
      <c r="I3281" s="163">
        <v>24.0</v>
      </c>
      <c r="J3281" s="163">
        <v>142.0</v>
      </c>
      <c r="K3281" s="129">
        <v>1.0</v>
      </c>
      <c r="L3281" s="129">
        <v>0.0</v>
      </c>
      <c r="M3281" s="129">
        <v>0.0</v>
      </c>
      <c r="N3281" s="129">
        <v>1.0</v>
      </c>
      <c r="O3281" s="129">
        <v>9.0</v>
      </c>
      <c r="P3281" s="129">
        <v>10.0</v>
      </c>
      <c r="Q3281" s="11">
        <f t="array" ref="Q3281">COUNTIF(E3281:E3598, E3281)</f>
        <v>1</v>
      </c>
    </row>
    <row r="3282">
      <c r="A3282" s="129">
        <v>12.0</v>
      </c>
      <c r="B3282" s="129" t="str">
        <f t="array" ref="B3282">IFS(OR(C3282=1, C3282=6, C3282=11, C3282=16), "Mon", OR(C3282=2, C3282=7, C3282=12, C3282=17), "Tue", OR(C3282=3, C3282=8, C3282=13, C3282=18), "Wed",OR(C3282=4, C3282=9, C3282=14, C3282=19), "Thu",OR(C3282=5, C3282=10, C3282=15, C3282=20), "Fri",TRUE, "")</f>
        <v>Thu</v>
      </c>
      <c r="C3282" s="129">
        <v>4.0</v>
      </c>
      <c r="D3282" s="129" t="s">
        <v>8580</v>
      </c>
      <c r="E3282" s="129" t="s">
        <v>2034</v>
      </c>
      <c r="F3282" s="129" t="s">
        <v>28</v>
      </c>
      <c r="G3282" s="129" t="s">
        <v>2035</v>
      </c>
      <c r="H3282" s="129">
        <v>62.0</v>
      </c>
      <c r="I3282" s="163">
        <v>68.0</v>
      </c>
      <c r="J3282" s="163">
        <v>160.0</v>
      </c>
      <c r="K3282" s="129">
        <v>0.0</v>
      </c>
      <c r="L3282" s="129">
        <v>0.0</v>
      </c>
      <c r="M3282" s="129">
        <v>0.0</v>
      </c>
      <c r="N3282" s="129">
        <v>0.0</v>
      </c>
      <c r="O3282" s="129">
        <v>9.0</v>
      </c>
      <c r="P3282" s="129">
        <v>9.0</v>
      </c>
      <c r="Q3282" s="11">
        <f t="array" ref="Q3282">COUNTIF(E3282:E3598, E3282)</f>
        <v>1</v>
      </c>
    </row>
    <row r="3283">
      <c r="A3283" s="129">
        <v>12.0</v>
      </c>
      <c r="B3283" s="129" t="str">
        <f t="array" ref="B3283">IFS(OR(C3283=1, C3283=6, C3283=11, C3283=16), "Mon", OR(C3283=2, C3283=7, C3283=12, C3283=17), "Tue", OR(C3283=3, C3283=8, C3283=13, C3283=18), "Wed",OR(C3283=4, C3283=9, C3283=14, C3283=19), "Thu",OR(C3283=5, C3283=10, C3283=15, C3283=20), "Fri",TRUE, "")</f>
        <v>Thu</v>
      </c>
      <c r="C3283" s="129">
        <v>4.0</v>
      </c>
      <c r="D3283" s="129" t="s">
        <v>8580</v>
      </c>
      <c r="E3283" s="129" t="s">
        <v>8270</v>
      </c>
      <c r="F3283" s="129" t="s">
        <v>28</v>
      </c>
      <c r="G3283" s="129" t="s">
        <v>8271</v>
      </c>
      <c r="H3283" s="129">
        <v>35.0</v>
      </c>
      <c r="I3283" s="163">
        <v>29.0</v>
      </c>
      <c r="J3283" s="163">
        <v>132.0</v>
      </c>
      <c r="K3283" s="129">
        <v>1.0</v>
      </c>
      <c r="L3283" s="129">
        <v>0.0</v>
      </c>
      <c r="M3283" s="129">
        <v>0.0</v>
      </c>
      <c r="N3283" s="129">
        <v>1.0</v>
      </c>
      <c r="O3283" s="129">
        <v>10.0</v>
      </c>
      <c r="P3283" s="129">
        <v>10.0</v>
      </c>
      <c r="Q3283" s="11">
        <f t="array" ref="Q3283">COUNTIF(E3283:E3598, E3283)</f>
        <v>1</v>
      </c>
    </row>
    <row r="3284">
      <c r="A3284" s="129">
        <v>12.0</v>
      </c>
      <c r="B3284" s="129" t="str">
        <f t="array" ref="B3284">IFS(OR(C3284=1, C3284=6, C3284=11, C3284=16), "Mon", OR(C3284=2, C3284=7, C3284=12, C3284=17), "Tue", OR(C3284=3, C3284=8, C3284=13, C3284=18), "Wed",OR(C3284=4, C3284=9, C3284=14, C3284=19), "Thu",OR(C3284=5, C3284=10, C3284=15, C3284=20), "Fri",TRUE, "")</f>
        <v>Fri</v>
      </c>
      <c r="C3284" s="129">
        <v>5.0</v>
      </c>
      <c r="D3284" s="129" t="s">
        <v>8580</v>
      </c>
      <c r="E3284" s="129" t="s">
        <v>5640</v>
      </c>
      <c r="F3284" s="129" t="s">
        <v>28</v>
      </c>
      <c r="G3284" s="129" t="s">
        <v>5641</v>
      </c>
      <c r="H3284" s="129">
        <v>63.0</v>
      </c>
      <c r="I3284" s="163">
        <v>160.0</v>
      </c>
      <c r="J3284" s="163">
        <v>483.0</v>
      </c>
      <c r="K3284" s="129">
        <v>0.0</v>
      </c>
      <c r="L3284" s="129">
        <v>0.0</v>
      </c>
      <c r="M3284" s="129">
        <v>0.0</v>
      </c>
      <c r="N3284" s="129">
        <v>0.0</v>
      </c>
      <c r="O3284" s="129">
        <v>10.0</v>
      </c>
      <c r="P3284" s="129">
        <v>10.0</v>
      </c>
      <c r="Q3284" s="11">
        <f t="array" ref="Q3284">COUNTIF(E3284:E3598, E3284)</f>
        <v>1</v>
      </c>
    </row>
    <row r="3285">
      <c r="A3285" s="129">
        <v>12.0</v>
      </c>
      <c r="B3285" s="129" t="str">
        <f t="array" ref="B3285">IFS(OR(C3285=1, C3285=6, C3285=11, C3285=16), "Mon", OR(C3285=2, C3285=7, C3285=12, C3285=17), "Tue", OR(C3285=3, C3285=8, C3285=13, C3285=18), "Wed",OR(C3285=4, C3285=9, C3285=14, C3285=19), "Thu",OR(C3285=5, C3285=10, C3285=15, C3285=20), "Fri",TRUE, "")</f>
        <v>Fri</v>
      </c>
      <c r="C3285" s="129">
        <v>5.0</v>
      </c>
      <c r="D3285" s="129" t="s">
        <v>8580</v>
      </c>
      <c r="E3285" s="129" t="s">
        <v>909</v>
      </c>
      <c r="F3285" s="129" t="s">
        <v>28</v>
      </c>
      <c r="G3285" s="129" t="s">
        <v>910</v>
      </c>
      <c r="H3285" s="129">
        <v>35.0</v>
      </c>
      <c r="I3285" s="163">
        <v>40.0</v>
      </c>
      <c r="J3285" s="163">
        <v>153.0</v>
      </c>
      <c r="K3285" s="129">
        <v>0.0</v>
      </c>
      <c r="L3285" s="129">
        <v>0.0</v>
      </c>
      <c r="M3285" s="129">
        <v>0.0</v>
      </c>
      <c r="N3285" s="129">
        <v>0.0</v>
      </c>
      <c r="O3285" s="129">
        <v>8.0</v>
      </c>
      <c r="P3285" s="129">
        <v>8.0</v>
      </c>
      <c r="Q3285" s="11">
        <f t="array" ref="Q3285">COUNTIF(E3285:E3598, E3285)</f>
        <v>1</v>
      </c>
    </row>
    <row r="3286">
      <c r="A3286" s="129">
        <v>12.0</v>
      </c>
      <c r="B3286" s="129" t="str">
        <f t="array" ref="B3286">IFS(OR(C3286=1, C3286=6, C3286=11, C3286=16), "Mon", OR(C3286=2, C3286=7, C3286=12, C3286=17), "Tue", OR(C3286=3, C3286=8, C3286=13, C3286=18), "Wed",OR(C3286=4, C3286=9, C3286=14, C3286=19), "Thu",OR(C3286=5, C3286=10, C3286=15, C3286=20), "Fri",TRUE, "")</f>
        <v>Fri</v>
      </c>
      <c r="C3286" s="129">
        <v>5.0</v>
      </c>
      <c r="D3286" s="129" t="s">
        <v>8580</v>
      </c>
      <c r="E3286" s="129" t="s">
        <v>3868</v>
      </c>
      <c r="F3286" s="129" t="s">
        <v>28</v>
      </c>
      <c r="G3286" s="129" t="s">
        <v>3869</v>
      </c>
      <c r="H3286" s="129">
        <v>67.0</v>
      </c>
      <c r="I3286" s="163">
        <v>71.0</v>
      </c>
      <c r="J3286" s="163">
        <v>278.0</v>
      </c>
      <c r="K3286" s="129">
        <v>1.0</v>
      </c>
      <c r="L3286" s="129">
        <v>-1.0</v>
      </c>
      <c r="M3286" s="129">
        <v>0.0</v>
      </c>
      <c r="N3286" s="129">
        <v>0.0</v>
      </c>
      <c r="O3286" s="129">
        <v>10.0</v>
      </c>
      <c r="P3286" s="129">
        <v>10.0</v>
      </c>
      <c r="Q3286" s="11">
        <f t="array" ref="Q3286">COUNTIF(E3286:E3598, E3286)</f>
        <v>1</v>
      </c>
    </row>
    <row r="3287">
      <c r="A3287" s="129">
        <v>12.0</v>
      </c>
      <c r="B3287" s="129" t="str">
        <f t="array" ref="B3287">IFS(OR(C3287=1, C3287=6, C3287=11, C3287=16), "Mon", OR(C3287=2, C3287=7, C3287=12, C3287=17), "Tue", OR(C3287=3, C3287=8, C3287=13, C3287=18), "Wed",OR(C3287=4, C3287=9, C3287=14, C3287=19), "Thu",OR(C3287=5, C3287=10, C3287=15, C3287=20), "Fri",TRUE, "")</f>
        <v>Fri</v>
      </c>
      <c r="C3287" s="129">
        <v>5.0</v>
      </c>
      <c r="D3287" s="129" t="s">
        <v>8580</v>
      </c>
      <c r="E3287" s="129" t="s">
        <v>8366</v>
      </c>
      <c r="F3287" s="129" t="s">
        <v>28</v>
      </c>
      <c r="G3287" s="129" t="s">
        <v>8367</v>
      </c>
      <c r="H3287" s="129">
        <v>24.0</v>
      </c>
      <c r="I3287" s="163">
        <v>46.0</v>
      </c>
      <c r="J3287" s="163">
        <v>125.0</v>
      </c>
      <c r="K3287" s="129">
        <v>-1.0</v>
      </c>
      <c r="L3287" s="129">
        <v>-1.0</v>
      </c>
      <c r="M3287" s="129">
        <v>0.0</v>
      </c>
      <c r="N3287" s="129">
        <v>-2.0</v>
      </c>
      <c r="O3287" s="129">
        <v>9.0</v>
      </c>
      <c r="P3287" s="129">
        <v>7.0</v>
      </c>
      <c r="Q3287" s="11">
        <f t="array" ref="Q3287">COUNTIF(E3287:E3598, E3287)</f>
        <v>1</v>
      </c>
    </row>
    <row r="3288">
      <c r="A3288" s="129">
        <v>12.0</v>
      </c>
      <c r="B3288" s="129" t="str">
        <f t="array" ref="B3288">IFS(OR(C3288=1, C3288=6, C3288=11, C3288=16), "Mon", OR(C3288=2, C3288=7, C3288=12, C3288=17), "Tue", OR(C3288=3, C3288=8, C3288=13, C3288=18), "Wed",OR(C3288=4, C3288=9, C3288=14, C3288=19), "Thu",OR(C3288=5, C3288=10, C3288=15, C3288=20), "Fri",TRUE, "")</f>
        <v>Fri</v>
      </c>
      <c r="C3288" s="129">
        <v>5.0</v>
      </c>
      <c r="D3288" s="129" t="s">
        <v>8580</v>
      </c>
      <c r="E3288" s="129" t="s">
        <v>2182</v>
      </c>
      <c r="F3288" s="129" t="s">
        <v>28</v>
      </c>
      <c r="G3288" s="129" t="s">
        <v>2183</v>
      </c>
      <c r="H3288" s="129">
        <v>44.0</v>
      </c>
      <c r="I3288" s="163">
        <v>82.0</v>
      </c>
      <c r="J3288" s="163">
        <v>474.0</v>
      </c>
      <c r="K3288" s="129">
        <v>1.0</v>
      </c>
      <c r="L3288" s="129">
        <v>0.0</v>
      </c>
      <c r="M3288" s="129">
        <v>0.0</v>
      </c>
      <c r="N3288" s="129">
        <v>1.0</v>
      </c>
      <c r="O3288" s="129">
        <v>10.0</v>
      </c>
      <c r="P3288" s="129">
        <v>10.0</v>
      </c>
      <c r="Q3288" s="11">
        <f t="array" ref="Q3288">COUNTIF(E3288:E3598, E3288)</f>
        <v>1</v>
      </c>
    </row>
    <row r="3289">
      <c r="A3289" s="129">
        <v>12.0</v>
      </c>
      <c r="B3289" s="129" t="str">
        <f t="array" ref="B3289">IFS(OR(C3289=1, C3289=6, C3289=11, C3289=16), "Mon", OR(C3289=2, C3289=7, C3289=12, C3289=17), "Tue", OR(C3289=3, C3289=8, C3289=13, C3289=18), "Wed",OR(C3289=4, C3289=9, C3289=14, C3289=19), "Thu",OR(C3289=5, C3289=10, C3289=15, C3289=20), "Fri",TRUE, "")</f>
        <v>Fri</v>
      </c>
      <c r="C3289" s="129">
        <v>5.0</v>
      </c>
      <c r="D3289" s="129" t="s">
        <v>8580</v>
      </c>
      <c r="E3289" s="129" t="s">
        <v>2244</v>
      </c>
      <c r="F3289" s="129" t="s">
        <v>28</v>
      </c>
      <c r="G3289" s="129" t="s">
        <v>2245</v>
      </c>
      <c r="H3289" s="129">
        <v>58.0</v>
      </c>
      <c r="I3289" s="163">
        <v>125.0</v>
      </c>
      <c r="J3289" s="163">
        <v>318.0</v>
      </c>
      <c r="K3289" s="129">
        <v>0.0</v>
      </c>
      <c r="L3289" s="129">
        <v>0.0</v>
      </c>
      <c r="M3289" s="129">
        <v>0.0</v>
      </c>
      <c r="N3289" s="129">
        <v>0.0</v>
      </c>
      <c r="O3289" s="129">
        <v>8.0</v>
      </c>
      <c r="P3289" s="129">
        <v>8.0</v>
      </c>
      <c r="Q3289" s="11">
        <f t="array" ref="Q3289">COUNTIF(E3289:E3598, E3289)</f>
        <v>1</v>
      </c>
    </row>
    <row r="3290">
      <c r="A3290" s="129">
        <v>12.0</v>
      </c>
      <c r="B3290" s="129" t="str">
        <f t="array" ref="B3290">IFS(OR(C3290=1, C3290=6, C3290=11, C3290=16), "Mon", OR(C3290=2, C3290=7, C3290=12, C3290=17), "Tue", OR(C3290=3, C3290=8, C3290=13, C3290=18), "Wed",OR(C3290=4, C3290=9, C3290=14, C3290=19), "Thu",OR(C3290=5, C3290=10, C3290=15, C3290=20), "Fri",TRUE, "")</f>
        <v>Mon</v>
      </c>
      <c r="C3290" s="129">
        <v>6.0</v>
      </c>
      <c r="D3290" s="129" t="s">
        <v>8580</v>
      </c>
      <c r="E3290" s="129" t="s">
        <v>7090</v>
      </c>
      <c r="F3290" s="129" t="s">
        <v>28</v>
      </c>
      <c r="G3290" s="129" t="s">
        <v>7091</v>
      </c>
      <c r="H3290" s="129">
        <v>35.0</v>
      </c>
      <c r="I3290" s="163">
        <v>53.0</v>
      </c>
      <c r="J3290" s="163">
        <v>130.0</v>
      </c>
      <c r="K3290" s="129">
        <v>0.0</v>
      </c>
      <c r="L3290" s="129">
        <v>0.0</v>
      </c>
      <c r="M3290" s="129">
        <v>0.0</v>
      </c>
      <c r="N3290" s="129">
        <v>0.0</v>
      </c>
      <c r="O3290" s="129">
        <v>10.0</v>
      </c>
      <c r="P3290" s="129">
        <v>10.0</v>
      </c>
      <c r="Q3290" s="11">
        <f t="array" ref="Q3290">COUNTIF(E3290:E3598, E3290)</f>
        <v>1</v>
      </c>
    </row>
    <row r="3291">
      <c r="A3291" s="129">
        <v>12.0</v>
      </c>
      <c r="B3291" s="129" t="str">
        <f t="array" ref="B3291">IFS(OR(C3291=1, C3291=6, C3291=11, C3291=16), "Mon", OR(C3291=2, C3291=7, C3291=12, C3291=17), "Tue", OR(C3291=3, C3291=8, C3291=13, C3291=18), "Wed",OR(C3291=4, C3291=9, C3291=14, C3291=19), "Thu",OR(C3291=5, C3291=10, C3291=15, C3291=20), "Fri",TRUE, "")</f>
        <v>Mon</v>
      </c>
      <c r="C3291" s="129">
        <v>6.0</v>
      </c>
      <c r="D3291" s="129" t="s">
        <v>8580</v>
      </c>
      <c r="E3291" s="129" t="s">
        <v>1545</v>
      </c>
      <c r="F3291" s="129" t="s">
        <v>28</v>
      </c>
      <c r="G3291" s="129" t="s">
        <v>1546</v>
      </c>
      <c r="H3291" s="129">
        <v>43.0</v>
      </c>
      <c r="I3291" s="163">
        <v>55.0</v>
      </c>
      <c r="J3291" s="163">
        <v>145.0</v>
      </c>
      <c r="K3291" s="129">
        <v>-1.0</v>
      </c>
      <c r="L3291" s="129">
        <v>-1.0</v>
      </c>
      <c r="M3291" s="129">
        <v>0.0</v>
      </c>
      <c r="N3291" s="129">
        <v>-2.0</v>
      </c>
      <c r="O3291" s="129">
        <v>8.0</v>
      </c>
      <c r="P3291" s="129">
        <v>6.0</v>
      </c>
      <c r="Q3291" s="11">
        <f t="array" ref="Q3291">COUNTIF(E3291:E3598, E3291)</f>
        <v>1</v>
      </c>
    </row>
    <row r="3292">
      <c r="A3292" s="129">
        <v>12.0</v>
      </c>
      <c r="B3292" s="129" t="str">
        <f t="array" ref="B3292">IFS(OR(C3292=1, C3292=6, C3292=11, C3292=16), "Mon", OR(C3292=2, C3292=7, C3292=12, C3292=17), "Tue", OR(C3292=3, C3292=8, C3292=13, C3292=18), "Wed",OR(C3292=4, C3292=9, C3292=14, C3292=19), "Thu",OR(C3292=5, C3292=10, C3292=15, C3292=20), "Fri",TRUE, "")</f>
        <v>Mon</v>
      </c>
      <c r="C3292" s="129">
        <v>6.0</v>
      </c>
      <c r="D3292" s="129" t="s">
        <v>8580</v>
      </c>
      <c r="E3292" s="129" t="s">
        <v>4446</v>
      </c>
      <c r="F3292" s="129" t="s">
        <v>28</v>
      </c>
      <c r="G3292" s="129" t="s">
        <v>4447</v>
      </c>
      <c r="H3292" s="129">
        <v>47.0</v>
      </c>
      <c r="I3292" s="163">
        <v>32.0</v>
      </c>
      <c r="J3292" s="163">
        <v>159.0</v>
      </c>
      <c r="K3292" s="129">
        <v>0.0</v>
      </c>
      <c r="L3292" s="129">
        <v>0.0</v>
      </c>
      <c r="M3292" s="129">
        <v>0.0</v>
      </c>
      <c r="N3292" s="129">
        <v>0.0</v>
      </c>
      <c r="O3292" s="129">
        <v>6.0</v>
      </c>
      <c r="P3292" s="129">
        <v>6.0</v>
      </c>
      <c r="Q3292" s="11">
        <f t="array" ref="Q3292">COUNTIF(E3292:E3598, E3292)</f>
        <v>1</v>
      </c>
    </row>
    <row r="3293">
      <c r="A3293" s="129">
        <v>12.0</v>
      </c>
      <c r="B3293" s="129" t="str">
        <f t="array" ref="B3293">IFS(OR(C3293=1, C3293=6, C3293=11, C3293=16), "Mon", OR(C3293=2, C3293=7, C3293=12, C3293=17), "Tue", OR(C3293=3, C3293=8, C3293=13, C3293=18), "Wed",OR(C3293=4, C3293=9, C3293=14, C3293=19), "Thu",OR(C3293=5, C3293=10, C3293=15, C3293=20), "Fri",TRUE, "")</f>
        <v>Mon</v>
      </c>
      <c r="C3293" s="129">
        <v>6.0</v>
      </c>
      <c r="D3293" s="129" t="s">
        <v>8580</v>
      </c>
      <c r="E3293" s="129" t="s">
        <v>3730</v>
      </c>
      <c r="F3293" s="129" t="s">
        <v>28</v>
      </c>
      <c r="G3293" s="129" t="s">
        <v>3731</v>
      </c>
      <c r="H3293" s="129">
        <v>48.0</v>
      </c>
      <c r="I3293" s="163">
        <v>50.0</v>
      </c>
      <c r="J3293" s="163">
        <v>122.0</v>
      </c>
      <c r="K3293" s="129">
        <v>1.0</v>
      </c>
      <c r="L3293" s="129">
        <v>-1.0</v>
      </c>
      <c r="M3293" s="129">
        <v>0.0</v>
      </c>
      <c r="N3293" s="129">
        <v>0.0</v>
      </c>
      <c r="O3293" s="129">
        <v>10.0</v>
      </c>
      <c r="P3293" s="129">
        <v>10.0</v>
      </c>
      <c r="Q3293" s="11">
        <f t="array" ref="Q3293">COUNTIF(E3293:E3598, E3293)</f>
        <v>1</v>
      </c>
    </row>
    <row r="3294">
      <c r="A3294" s="129">
        <v>12.0</v>
      </c>
      <c r="B3294" s="129" t="str">
        <f t="array" ref="B3294">IFS(OR(C3294=1, C3294=6, C3294=11, C3294=16), "Mon", OR(C3294=2, C3294=7, C3294=12, C3294=17), "Tue", OR(C3294=3, C3294=8, C3294=13, C3294=18), "Wed",OR(C3294=4, C3294=9, C3294=14, C3294=19), "Thu",OR(C3294=5, C3294=10, C3294=15, C3294=20), "Fri",TRUE, "")</f>
        <v>Mon</v>
      </c>
      <c r="C3294" s="129">
        <v>6.0</v>
      </c>
      <c r="D3294" s="129" t="s">
        <v>8580</v>
      </c>
      <c r="E3294" s="129" t="s">
        <v>3332</v>
      </c>
      <c r="F3294" s="129" t="s">
        <v>28</v>
      </c>
      <c r="G3294" s="129" t="s">
        <v>3333</v>
      </c>
      <c r="H3294" s="129">
        <v>67.0</v>
      </c>
      <c r="I3294" s="163">
        <v>95.0</v>
      </c>
      <c r="J3294" s="163">
        <v>405.0</v>
      </c>
      <c r="K3294" s="129">
        <v>1.0</v>
      </c>
      <c r="L3294" s="129">
        <v>0.0</v>
      </c>
      <c r="M3294" s="129">
        <v>0.0</v>
      </c>
      <c r="N3294" s="129">
        <v>1.0</v>
      </c>
      <c r="O3294" s="129">
        <v>10.0</v>
      </c>
      <c r="P3294" s="129">
        <v>10.0</v>
      </c>
      <c r="Q3294" s="11">
        <f t="array" ref="Q3294">COUNTIF(E3294:E3598, E3294)</f>
        <v>1</v>
      </c>
    </row>
    <row r="3295">
      <c r="A3295" s="129">
        <v>12.0</v>
      </c>
      <c r="B3295" s="129" t="str">
        <f t="array" ref="B3295">IFS(OR(C3295=1, C3295=6, C3295=11, C3295=16), "Mon", OR(C3295=2, C3295=7, C3295=12, C3295=17), "Tue", OR(C3295=3, C3295=8, C3295=13, C3295=18), "Wed",OR(C3295=4, C3295=9, C3295=14, C3295=19), "Thu",OR(C3295=5, C3295=10, C3295=15, C3295=20), "Fri",TRUE, "")</f>
        <v>Mon</v>
      </c>
      <c r="C3295" s="129">
        <v>6.0</v>
      </c>
      <c r="D3295" s="129" t="s">
        <v>8580</v>
      </c>
      <c r="E3295" s="129" t="s">
        <v>685</v>
      </c>
      <c r="F3295" s="129" t="s">
        <v>28</v>
      </c>
      <c r="G3295" s="129" t="s">
        <v>686</v>
      </c>
      <c r="H3295" s="129">
        <v>27.0</v>
      </c>
      <c r="I3295" s="163">
        <v>28.0</v>
      </c>
      <c r="J3295" s="163">
        <v>141.0</v>
      </c>
      <c r="K3295" s="129">
        <v>1.0</v>
      </c>
      <c r="L3295" s="129">
        <v>-1.0</v>
      </c>
      <c r="M3295" s="129">
        <v>-1.0</v>
      </c>
      <c r="N3295" s="129">
        <v>-1.0</v>
      </c>
      <c r="O3295" s="129">
        <v>8.0</v>
      </c>
      <c r="P3295" s="129">
        <v>7.0</v>
      </c>
      <c r="Q3295" s="11">
        <f t="array" ref="Q3295">COUNTIF(E3295:E3598, E3295)</f>
        <v>1</v>
      </c>
    </row>
    <row r="3296">
      <c r="A3296" s="129">
        <v>12.0</v>
      </c>
      <c r="B3296" s="129" t="str">
        <f t="array" ref="B3296">IFS(OR(C3296=1, C3296=6, C3296=11, C3296=16), "Mon", OR(C3296=2, C3296=7, C3296=12, C3296=17), "Tue", OR(C3296=3, C3296=8, C3296=13, C3296=18), "Wed",OR(C3296=4, C3296=9, C3296=14, C3296=19), "Thu",OR(C3296=5, C3296=10, C3296=15, C3296=20), "Fri",TRUE, "")</f>
        <v>Tue</v>
      </c>
      <c r="C3296" s="129">
        <v>7.0</v>
      </c>
      <c r="D3296" s="129" t="s">
        <v>8580</v>
      </c>
      <c r="E3296" s="129" t="s">
        <v>3216</v>
      </c>
      <c r="F3296" s="129" t="s">
        <v>28</v>
      </c>
      <c r="G3296" s="129" t="s">
        <v>3217</v>
      </c>
      <c r="H3296" s="129">
        <v>26.0</v>
      </c>
      <c r="I3296" s="163">
        <v>33.0</v>
      </c>
      <c r="J3296" s="163">
        <v>167.0</v>
      </c>
      <c r="K3296" s="129">
        <v>1.0</v>
      </c>
      <c r="L3296" s="129">
        <v>-1.0</v>
      </c>
      <c r="M3296" s="129">
        <v>0.0</v>
      </c>
      <c r="N3296" s="129">
        <v>0.0</v>
      </c>
      <c r="O3296" s="129">
        <v>10.0</v>
      </c>
      <c r="P3296" s="129">
        <v>10.0</v>
      </c>
      <c r="Q3296" s="11">
        <f t="array" ref="Q3296">COUNTIF(E3296:E3598, E3296)</f>
        <v>1</v>
      </c>
    </row>
    <row r="3297">
      <c r="A3297" s="129">
        <v>12.0</v>
      </c>
      <c r="B3297" s="129" t="str">
        <f t="array" ref="B3297">IFS(OR(C3297=1, C3297=6, C3297=11, C3297=16), "Mon", OR(C3297=2, C3297=7, C3297=12, C3297=17), "Tue", OR(C3297=3, C3297=8, C3297=13, C3297=18), "Wed",OR(C3297=4, C3297=9, C3297=14, C3297=19), "Thu",OR(C3297=5, C3297=10, C3297=15, C3297=20), "Fri",TRUE, "")</f>
        <v>Tue</v>
      </c>
      <c r="C3297" s="129">
        <v>7.0</v>
      </c>
      <c r="D3297" s="129" t="s">
        <v>8580</v>
      </c>
      <c r="E3297" s="129" t="s">
        <v>217</v>
      </c>
      <c r="F3297" s="129" t="s">
        <v>28</v>
      </c>
      <c r="G3297" s="129" t="s">
        <v>218</v>
      </c>
      <c r="H3297" s="129">
        <v>68.0</v>
      </c>
      <c r="I3297" s="163">
        <v>119.0</v>
      </c>
      <c r="J3297" s="163">
        <v>244.0</v>
      </c>
      <c r="K3297" s="129">
        <v>0.0</v>
      </c>
      <c r="L3297" s="129">
        <v>0.0</v>
      </c>
      <c r="M3297" s="129">
        <v>0.0</v>
      </c>
      <c r="N3297" s="129">
        <v>0.0</v>
      </c>
      <c r="O3297" s="129">
        <v>10.0</v>
      </c>
      <c r="P3297" s="129">
        <v>10.0</v>
      </c>
      <c r="Q3297" s="11">
        <f t="array" ref="Q3297">COUNTIF(E3297:E3598, E3297)</f>
        <v>1</v>
      </c>
    </row>
    <row r="3298">
      <c r="A3298" s="129">
        <v>12.0</v>
      </c>
      <c r="B3298" s="129" t="str">
        <f t="array" ref="B3298">IFS(OR(C3298=1, C3298=6, C3298=11, C3298=16), "Mon", OR(C3298=2, C3298=7, C3298=12, C3298=17), "Tue", OR(C3298=3, C3298=8, C3298=13, C3298=18), "Wed",OR(C3298=4, C3298=9, C3298=14, C3298=19), "Thu",OR(C3298=5, C3298=10, C3298=15, C3298=20), "Fri",TRUE, "")</f>
        <v>Tue</v>
      </c>
      <c r="C3298" s="129">
        <v>7.0</v>
      </c>
      <c r="D3298" s="129" t="s">
        <v>8580</v>
      </c>
      <c r="E3298" s="129" t="s">
        <v>6248</v>
      </c>
      <c r="F3298" s="129" t="s">
        <v>28</v>
      </c>
      <c r="G3298" s="129" t="s">
        <v>6249</v>
      </c>
      <c r="H3298" s="129">
        <v>23.0</v>
      </c>
      <c r="I3298" s="163">
        <v>43.0</v>
      </c>
      <c r="J3298" s="163">
        <v>115.0</v>
      </c>
      <c r="K3298" s="129">
        <v>0.0</v>
      </c>
      <c r="L3298" s="129">
        <v>-1.0</v>
      </c>
      <c r="M3298" s="129">
        <v>0.0</v>
      </c>
      <c r="N3298" s="129">
        <v>-1.0</v>
      </c>
      <c r="O3298" s="129">
        <v>10.0</v>
      </c>
      <c r="P3298" s="129">
        <v>9.0</v>
      </c>
      <c r="Q3298" s="11">
        <f t="array" ref="Q3298">COUNTIF(E3298:E3598, E3298)</f>
        <v>1</v>
      </c>
    </row>
    <row r="3299">
      <c r="A3299" s="129">
        <v>12.0</v>
      </c>
      <c r="B3299" s="129" t="str">
        <f t="array" ref="B3299">IFS(OR(C3299=1, C3299=6, C3299=11, C3299=16), "Mon", OR(C3299=2, C3299=7, C3299=12, C3299=17), "Tue", OR(C3299=3, C3299=8, C3299=13, C3299=18), "Wed",OR(C3299=4, C3299=9, C3299=14, C3299=19), "Thu",OR(C3299=5, C3299=10, C3299=15, C3299=20), "Fri",TRUE, "")</f>
        <v>Tue</v>
      </c>
      <c r="C3299" s="129">
        <v>7.0</v>
      </c>
      <c r="D3299" s="129" t="s">
        <v>8580</v>
      </c>
      <c r="E3299" s="129" t="s">
        <v>2146</v>
      </c>
      <c r="F3299" s="129" t="s">
        <v>28</v>
      </c>
      <c r="G3299" s="129" t="s">
        <v>2147</v>
      </c>
      <c r="H3299" s="129">
        <v>63.0</v>
      </c>
      <c r="I3299" s="163">
        <v>39.0</v>
      </c>
      <c r="J3299" s="163">
        <v>123.0</v>
      </c>
      <c r="K3299" s="129">
        <v>0.0</v>
      </c>
      <c r="L3299" s="129">
        <v>-1.0</v>
      </c>
      <c r="M3299" s="129">
        <v>-1.0</v>
      </c>
      <c r="N3299" s="129">
        <v>-2.0</v>
      </c>
      <c r="O3299" s="129">
        <v>8.0</v>
      </c>
      <c r="P3299" s="129">
        <v>6.0</v>
      </c>
      <c r="Q3299" s="11">
        <f t="array" ref="Q3299">COUNTIF(E3299:E3598, E3299)</f>
        <v>1</v>
      </c>
    </row>
    <row r="3300">
      <c r="A3300" s="129">
        <v>12.0</v>
      </c>
      <c r="B3300" s="129" t="str">
        <f t="array" ref="B3300">IFS(OR(C3300=1, C3300=6, C3300=11, C3300=16), "Mon", OR(C3300=2, C3300=7, C3300=12, C3300=17), "Tue", OR(C3300=3, C3300=8, C3300=13, C3300=18), "Wed",OR(C3300=4, C3300=9, C3300=14, C3300=19), "Thu",OR(C3300=5, C3300=10, C3300=15, C3300=20), "Fri",TRUE, "")</f>
        <v>Tue</v>
      </c>
      <c r="C3300" s="129">
        <v>7.0</v>
      </c>
      <c r="D3300" s="129" t="s">
        <v>8580</v>
      </c>
      <c r="E3300" s="129" t="s">
        <v>1802</v>
      </c>
      <c r="F3300" s="129" t="s">
        <v>28</v>
      </c>
      <c r="G3300" s="129" t="s">
        <v>1803</v>
      </c>
      <c r="H3300" s="129">
        <v>56.0</v>
      </c>
      <c r="I3300" s="163">
        <v>69.0</v>
      </c>
      <c r="J3300" s="163">
        <v>348.0</v>
      </c>
      <c r="K3300" s="129">
        <v>1.0</v>
      </c>
      <c r="L3300" s="129">
        <v>-1.0</v>
      </c>
      <c r="M3300" s="129">
        <v>0.0</v>
      </c>
      <c r="N3300" s="129">
        <v>0.0</v>
      </c>
      <c r="O3300" s="129">
        <v>9.0</v>
      </c>
      <c r="P3300" s="129">
        <v>9.0</v>
      </c>
      <c r="Q3300" s="11">
        <f t="array" ref="Q3300">COUNTIF(E3300:E3598, E3300)</f>
        <v>1</v>
      </c>
    </row>
    <row r="3301">
      <c r="A3301" s="129">
        <v>12.0</v>
      </c>
      <c r="B3301" s="129" t="str">
        <f t="array" ref="B3301">IFS(OR(C3301=1, C3301=6, C3301=11, C3301=16), "Mon", OR(C3301=2, C3301=7, C3301=12, C3301=17), "Tue", OR(C3301=3, C3301=8, C3301=13, C3301=18), "Wed",OR(C3301=4, C3301=9, C3301=14, C3301=19), "Thu",OR(C3301=5, C3301=10, C3301=15, C3301=20), "Fri",TRUE, "")</f>
        <v>Tue</v>
      </c>
      <c r="C3301" s="129">
        <v>7.0</v>
      </c>
      <c r="D3301" s="129" t="s">
        <v>8580</v>
      </c>
      <c r="E3301" s="129" t="s">
        <v>4568</v>
      </c>
      <c r="F3301" s="129" t="s">
        <v>28</v>
      </c>
      <c r="G3301" s="129" t="s">
        <v>4569</v>
      </c>
      <c r="H3301" s="129">
        <v>34.0</v>
      </c>
      <c r="I3301" s="163">
        <v>56.0</v>
      </c>
      <c r="J3301" s="163">
        <v>114.0</v>
      </c>
      <c r="K3301" s="129">
        <v>1.0</v>
      </c>
      <c r="L3301" s="129">
        <v>0.0</v>
      </c>
      <c r="M3301" s="129">
        <v>0.0</v>
      </c>
      <c r="N3301" s="129">
        <v>1.0</v>
      </c>
      <c r="O3301" s="129">
        <v>10.0</v>
      </c>
      <c r="P3301" s="129">
        <v>10.0</v>
      </c>
      <c r="Q3301" s="11">
        <f t="array" ref="Q3301">COUNTIF(E3301:E3598, E3301)</f>
        <v>1</v>
      </c>
    </row>
    <row r="3302">
      <c r="A3302" s="129">
        <v>12.0</v>
      </c>
      <c r="B3302" s="129" t="str">
        <f t="array" ref="B3302">IFS(OR(C3302=1, C3302=6, C3302=11, C3302=16), "Mon", OR(C3302=2, C3302=7, C3302=12, C3302=17), "Tue", OR(C3302=3, C3302=8, C3302=13, C3302=18), "Wed",OR(C3302=4, C3302=9, C3302=14, C3302=19), "Thu",OR(C3302=5, C3302=10, C3302=15, C3302=20), "Fri",TRUE, "")</f>
        <v>Wed</v>
      </c>
      <c r="C3302" s="129">
        <v>8.0</v>
      </c>
      <c r="D3302" s="129" t="s">
        <v>8580</v>
      </c>
      <c r="E3302" s="129" t="s">
        <v>3046</v>
      </c>
      <c r="F3302" s="129" t="s">
        <v>28</v>
      </c>
      <c r="G3302" s="129" t="s">
        <v>3047</v>
      </c>
      <c r="H3302" s="129">
        <v>20.0</v>
      </c>
      <c r="I3302" s="163">
        <v>57.0</v>
      </c>
      <c r="J3302" s="163">
        <v>119.0</v>
      </c>
      <c r="K3302" s="129">
        <v>0.0</v>
      </c>
      <c r="L3302" s="129">
        <v>-1.0</v>
      </c>
      <c r="M3302" s="129">
        <v>-1.0</v>
      </c>
      <c r="N3302" s="129">
        <v>-2.0</v>
      </c>
      <c r="O3302" s="129">
        <v>8.0</v>
      </c>
      <c r="P3302" s="129">
        <v>6.0</v>
      </c>
      <c r="Q3302" s="11">
        <f t="array" ref="Q3302">COUNTIF(E3302:E3598, E3302)</f>
        <v>1</v>
      </c>
    </row>
    <row r="3303">
      <c r="A3303" s="129">
        <v>12.0</v>
      </c>
      <c r="B3303" s="129" t="str">
        <f t="array" ref="B3303">IFS(OR(C3303=1, C3303=6, C3303=11, C3303=16), "Mon", OR(C3303=2, C3303=7, C3303=12, C3303=17), "Tue", OR(C3303=3, C3303=8, C3303=13, C3303=18), "Wed",OR(C3303=4, C3303=9, C3303=14, C3303=19), "Thu",OR(C3303=5, C3303=10, C3303=15, C3303=20), "Fri",TRUE, "")</f>
        <v>Wed</v>
      </c>
      <c r="C3303" s="129">
        <v>8.0</v>
      </c>
      <c r="D3303" s="129" t="s">
        <v>8580</v>
      </c>
      <c r="E3303" s="129" t="s">
        <v>6644</v>
      </c>
      <c r="F3303" s="129" t="s">
        <v>28</v>
      </c>
      <c r="G3303" s="129" t="s">
        <v>6645</v>
      </c>
      <c r="H3303" s="129">
        <v>60.0</v>
      </c>
      <c r="I3303" s="163">
        <v>61.0</v>
      </c>
      <c r="J3303" s="163">
        <v>175.0</v>
      </c>
      <c r="K3303" s="129">
        <v>-1.0</v>
      </c>
      <c r="L3303" s="129">
        <v>0.0</v>
      </c>
      <c r="M3303" s="129">
        <v>0.0</v>
      </c>
      <c r="N3303" s="129">
        <v>-1.0</v>
      </c>
      <c r="O3303" s="129">
        <v>9.0</v>
      </c>
      <c r="P3303" s="129">
        <v>8.0</v>
      </c>
      <c r="Q3303" s="11">
        <f t="array" ref="Q3303">COUNTIF(E3303:E3598, E3303)</f>
        <v>1</v>
      </c>
    </row>
    <row r="3304">
      <c r="A3304" s="129">
        <v>12.0</v>
      </c>
      <c r="B3304" s="129" t="str">
        <f t="array" ref="B3304">IFS(OR(C3304=1, C3304=6, C3304=11, C3304=16), "Mon", OR(C3304=2, C3304=7, C3304=12, C3304=17), "Tue", OR(C3304=3, C3304=8, C3304=13, C3304=18), "Wed",OR(C3304=4, C3304=9, C3304=14, C3304=19), "Thu",OR(C3304=5, C3304=10, C3304=15, C3304=20), "Fri",TRUE, "")</f>
        <v>Wed</v>
      </c>
      <c r="C3304" s="129">
        <v>8.0</v>
      </c>
      <c r="D3304" s="129" t="s">
        <v>8580</v>
      </c>
      <c r="E3304" s="129" t="s">
        <v>5444</v>
      </c>
      <c r="F3304" s="129" t="s">
        <v>28</v>
      </c>
      <c r="G3304" s="129" t="s">
        <v>5445</v>
      </c>
      <c r="H3304" s="129">
        <v>61.0</v>
      </c>
      <c r="I3304" s="163">
        <v>44.0</v>
      </c>
      <c r="J3304" s="163">
        <v>109.0</v>
      </c>
      <c r="K3304" s="129">
        <v>0.0</v>
      </c>
      <c r="L3304" s="129">
        <v>0.0</v>
      </c>
      <c r="M3304" s="129">
        <v>0.0</v>
      </c>
      <c r="N3304" s="129">
        <v>0.0</v>
      </c>
      <c r="O3304" s="129">
        <v>10.0</v>
      </c>
      <c r="P3304" s="129">
        <v>10.0</v>
      </c>
      <c r="Q3304" s="11">
        <f t="array" ref="Q3304">COUNTIF(E3304:E3598, E3304)</f>
        <v>1</v>
      </c>
    </row>
    <row r="3305">
      <c r="A3305" s="129">
        <v>12.0</v>
      </c>
      <c r="B3305" s="129" t="str">
        <f t="array" ref="B3305">IFS(OR(C3305=1, C3305=6, C3305=11, C3305=16), "Mon", OR(C3305=2, C3305=7, C3305=12, C3305=17), "Tue", OR(C3305=3, C3305=8, C3305=13, C3305=18), "Wed",OR(C3305=4, C3305=9, C3305=14, C3305=19), "Thu",OR(C3305=5, C3305=10, C3305=15, C3305=20), "Fri",TRUE, "")</f>
        <v>Wed</v>
      </c>
      <c r="C3305" s="129">
        <v>8.0</v>
      </c>
      <c r="D3305" s="129" t="s">
        <v>8580</v>
      </c>
      <c r="E3305" s="129" t="s">
        <v>7332</v>
      </c>
      <c r="F3305" s="129" t="s">
        <v>28</v>
      </c>
      <c r="G3305" s="129" t="s">
        <v>7333</v>
      </c>
      <c r="H3305" s="129">
        <v>28.0</v>
      </c>
      <c r="I3305" s="163">
        <v>59.0</v>
      </c>
      <c r="J3305" s="163">
        <v>145.0</v>
      </c>
      <c r="K3305" s="129">
        <v>1.0</v>
      </c>
      <c r="L3305" s="129">
        <v>0.0</v>
      </c>
      <c r="M3305" s="129">
        <v>0.0</v>
      </c>
      <c r="N3305" s="129">
        <v>1.0</v>
      </c>
      <c r="O3305" s="129">
        <v>10.0</v>
      </c>
      <c r="P3305" s="129">
        <v>10.0</v>
      </c>
      <c r="Q3305" s="11">
        <f t="array" ref="Q3305">COUNTIF(E3305:E3598, E3305)</f>
        <v>1</v>
      </c>
    </row>
    <row r="3306">
      <c r="A3306" s="129">
        <v>12.0</v>
      </c>
      <c r="B3306" s="129" t="str">
        <f t="array" ref="B3306">IFS(OR(C3306=1, C3306=6, C3306=11, C3306=16), "Mon", OR(C3306=2, C3306=7, C3306=12, C3306=17), "Tue", OR(C3306=3, C3306=8, C3306=13, C3306=18), "Wed",OR(C3306=4, C3306=9, C3306=14, C3306=19), "Thu",OR(C3306=5, C3306=10, C3306=15, C3306=20), "Fri",TRUE, "")</f>
        <v>Wed</v>
      </c>
      <c r="C3306" s="129">
        <v>8.0</v>
      </c>
      <c r="D3306" s="129" t="s">
        <v>8580</v>
      </c>
      <c r="E3306" s="129" t="s">
        <v>5066</v>
      </c>
      <c r="F3306" s="129" t="s">
        <v>28</v>
      </c>
      <c r="G3306" s="129" t="s">
        <v>5067</v>
      </c>
      <c r="H3306" s="129">
        <v>39.0</v>
      </c>
      <c r="I3306" s="163">
        <v>29.0</v>
      </c>
      <c r="J3306" s="163">
        <v>132.0</v>
      </c>
      <c r="K3306" s="129">
        <v>1.0</v>
      </c>
      <c r="L3306" s="129">
        <v>0.0</v>
      </c>
      <c r="M3306" s="129">
        <v>0.0</v>
      </c>
      <c r="N3306" s="129">
        <v>1.0</v>
      </c>
      <c r="O3306" s="129">
        <v>10.0</v>
      </c>
      <c r="P3306" s="129">
        <v>10.0</v>
      </c>
      <c r="Q3306" s="11">
        <f t="array" ref="Q3306">COUNTIF(E3306:E3598, E3306)</f>
        <v>1</v>
      </c>
    </row>
    <row r="3307">
      <c r="A3307" s="129">
        <v>12.0</v>
      </c>
      <c r="B3307" s="129" t="str">
        <f t="array" ref="B3307">IFS(OR(C3307=1, C3307=6, C3307=11, C3307=16), "Mon", OR(C3307=2, C3307=7, C3307=12, C3307=17), "Tue", OR(C3307=3, C3307=8, C3307=13, C3307=18), "Wed",OR(C3307=4, C3307=9, C3307=14, C3307=19), "Thu",OR(C3307=5, C3307=10, C3307=15, C3307=20), "Fri",TRUE, "")</f>
        <v>Wed</v>
      </c>
      <c r="C3307" s="129">
        <v>8.0</v>
      </c>
      <c r="D3307" s="129" t="s">
        <v>8580</v>
      </c>
      <c r="E3307" s="129" t="s">
        <v>5490</v>
      </c>
      <c r="F3307" s="129" t="s">
        <v>28</v>
      </c>
      <c r="G3307" s="129" t="s">
        <v>5491</v>
      </c>
      <c r="H3307" s="129">
        <v>43.0</v>
      </c>
      <c r="I3307" s="163">
        <v>93.0</v>
      </c>
      <c r="J3307" s="163">
        <v>344.0</v>
      </c>
      <c r="K3307" s="129">
        <v>0.0</v>
      </c>
      <c r="L3307" s="129">
        <v>-1.0</v>
      </c>
      <c r="M3307" s="129">
        <v>0.0</v>
      </c>
      <c r="N3307" s="129">
        <v>-1.0</v>
      </c>
      <c r="O3307" s="129">
        <v>10.0</v>
      </c>
      <c r="P3307" s="129">
        <v>9.0</v>
      </c>
      <c r="Q3307" s="11">
        <f t="array" ref="Q3307">COUNTIF(E3307:E3598, E3307)</f>
        <v>1</v>
      </c>
    </row>
    <row r="3308">
      <c r="A3308" s="129">
        <v>12.0</v>
      </c>
      <c r="B3308" s="129" t="str">
        <f t="array" ref="B3308">IFS(OR(C3308=1, C3308=6, C3308=11, C3308=16), "Mon", OR(C3308=2, C3308=7, C3308=12, C3308=17), "Tue", OR(C3308=3, C3308=8, C3308=13, C3308=18), "Wed",OR(C3308=4, C3308=9, C3308=14, C3308=19), "Thu",OR(C3308=5, C3308=10, C3308=15, C3308=20), "Fri",TRUE, "")</f>
        <v>Thu</v>
      </c>
      <c r="C3308" s="129">
        <v>9.0</v>
      </c>
      <c r="D3308" s="129" t="s">
        <v>8580</v>
      </c>
      <c r="E3308" s="129" t="s">
        <v>5942</v>
      </c>
      <c r="F3308" s="129" t="s">
        <v>28</v>
      </c>
      <c r="G3308" s="129" t="s">
        <v>5943</v>
      </c>
      <c r="H3308" s="129">
        <v>61.0</v>
      </c>
      <c r="I3308" s="163">
        <v>64.0</v>
      </c>
      <c r="J3308" s="163">
        <v>115.0</v>
      </c>
      <c r="K3308" s="129">
        <v>-1.0</v>
      </c>
      <c r="L3308" s="129">
        <v>-1.0</v>
      </c>
      <c r="M3308" s="129">
        <v>0.0</v>
      </c>
      <c r="N3308" s="129">
        <v>-2.0</v>
      </c>
      <c r="O3308" s="129">
        <v>9.0</v>
      </c>
      <c r="P3308" s="129">
        <v>7.0</v>
      </c>
      <c r="Q3308" s="11">
        <f t="array" ref="Q3308">COUNTIF(E3308:E3598, E3308)</f>
        <v>1</v>
      </c>
    </row>
    <row r="3309">
      <c r="A3309" s="129">
        <v>12.0</v>
      </c>
      <c r="B3309" s="129" t="str">
        <f t="array" ref="B3309">IFS(OR(C3309=1, C3309=6, C3309=11, C3309=16), "Mon", OR(C3309=2, C3309=7, C3309=12, C3309=17), "Tue", OR(C3309=3, C3309=8, C3309=13, C3309=18), "Wed",OR(C3309=4, C3309=9, C3309=14, C3309=19), "Thu",OR(C3309=5, C3309=10, C3309=15, C3309=20), "Fri",TRUE, "")</f>
        <v>Thu</v>
      </c>
      <c r="C3309" s="129">
        <v>9.0</v>
      </c>
      <c r="D3309" s="129" t="s">
        <v>8580</v>
      </c>
      <c r="E3309" s="129" t="s">
        <v>5940</v>
      </c>
      <c r="F3309" s="129" t="s">
        <v>28</v>
      </c>
      <c r="G3309" s="129" t="s">
        <v>5941</v>
      </c>
      <c r="H3309" s="129">
        <v>59.0</v>
      </c>
      <c r="I3309" s="163">
        <v>58.0</v>
      </c>
      <c r="J3309" s="163">
        <v>228.0</v>
      </c>
      <c r="K3309" s="129">
        <v>1.0</v>
      </c>
      <c r="L3309" s="129">
        <v>-1.0</v>
      </c>
      <c r="M3309" s="129">
        <v>0.0</v>
      </c>
      <c r="N3309" s="129">
        <v>0.0</v>
      </c>
      <c r="O3309" s="129">
        <v>9.0</v>
      </c>
      <c r="P3309" s="129">
        <v>9.0</v>
      </c>
      <c r="Q3309" s="11">
        <f t="array" ref="Q3309">COUNTIF(E3309:E3598, E3309)</f>
        <v>1</v>
      </c>
    </row>
    <row r="3310">
      <c r="A3310" s="129">
        <v>12.0</v>
      </c>
      <c r="B3310" s="129" t="str">
        <f t="array" ref="B3310">IFS(OR(C3310=1, C3310=6, C3310=11, C3310=16), "Mon", OR(C3310=2, C3310=7, C3310=12, C3310=17), "Tue", OR(C3310=3, C3310=8, C3310=13, C3310=18), "Wed",OR(C3310=4, C3310=9, C3310=14, C3310=19), "Thu",OR(C3310=5, C3310=10, C3310=15, C3310=20), "Fri",TRUE, "")</f>
        <v>Thu</v>
      </c>
      <c r="C3310" s="129">
        <v>9.0</v>
      </c>
      <c r="D3310" s="129" t="s">
        <v>8580</v>
      </c>
      <c r="E3310" s="129" t="s">
        <v>7904</v>
      </c>
      <c r="F3310" s="129" t="s">
        <v>28</v>
      </c>
      <c r="G3310" s="129" t="s">
        <v>7905</v>
      </c>
      <c r="H3310" s="129">
        <v>63.0</v>
      </c>
      <c r="I3310" s="163">
        <v>23.0</v>
      </c>
      <c r="J3310" s="163">
        <v>146.0</v>
      </c>
      <c r="K3310" s="129">
        <v>0.0</v>
      </c>
      <c r="L3310" s="129">
        <v>0.0</v>
      </c>
      <c r="M3310" s="129">
        <v>-1.0</v>
      </c>
      <c r="N3310" s="129">
        <v>-1.0</v>
      </c>
      <c r="O3310" s="129">
        <v>7.0</v>
      </c>
      <c r="P3310" s="129">
        <v>6.0</v>
      </c>
      <c r="Q3310" s="11">
        <f t="array" ref="Q3310">COUNTIF(E3310:E3598, E3310)</f>
        <v>1</v>
      </c>
    </row>
    <row r="3311">
      <c r="A3311" s="129">
        <v>12.0</v>
      </c>
      <c r="B3311" s="129" t="str">
        <f t="array" ref="B3311">IFS(OR(C3311=1, C3311=6, C3311=11, C3311=16), "Mon", OR(C3311=2, C3311=7, C3311=12, C3311=17), "Tue", OR(C3311=3, C3311=8, C3311=13, C3311=18), "Wed",OR(C3311=4, C3311=9, C3311=14, C3311=19), "Thu",OR(C3311=5, C3311=10, C3311=15, C3311=20), "Fri",TRUE, "")</f>
        <v>Thu</v>
      </c>
      <c r="C3311" s="129">
        <v>9.0</v>
      </c>
      <c r="D3311" s="129" t="s">
        <v>8580</v>
      </c>
      <c r="E3311" s="129" t="s">
        <v>3980</v>
      </c>
      <c r="F3311" s="129" t="s">
        <v>28</v>
      </c>
      <c r="G3311" s="129" t="s">
        <v>3981</v>
      </c>
      <c r="H3311" s="129">
        <v>32.0</v>
      </c>
      <c r="I3311" s="163">
        <v>48.0</v>
      </c>
      <c r="J3311" s="163">
        <v>156.0</v>
      </c>
      <c r="K3311" s="129">
        <v>0.0</v>
      </c>
      <c r="L3311" s="129">
        <v>0.0</v>
      </c>
      <c r="M3311" s="129">
        <v>0.0</v>
      </c>
      <c r="N3311" s="129">
        <v>0.0</v>
      </c>
      <c r="O3311" s="129">
        <v>7.0</v>
      </c>
      <c r="P3311" s="129">
        <v>7.0</v>
      </c>
      <c r="Q3311" s="11">
        <f t="array" ref="Q3311">COUNTIF(E3311:E3598, E3311)</f>
        <v>1</v>
      </c>
    </row>
    <row r="3312">
      <c r="A3312" s="129">
        <v>12.0</v>
      </c>
      <c r="B3312" s="129" t="str">
        <f t="array" ref="B3312">IFS(OR(C3312=1, C3312=6, C3312=11, C3312=16), "Mon", OR(C3312=2, C3312=7, C3312=12, C3312=17), "Tue", OR(C3312=3, C3312=8, C3312=13, C3312=18), "Wed",OR(C3312=4, C3312=9, C3312=14, C3312=19), "Thu",OR(C3312=5, C3312=10, C3312=15, C3312=20), "Fri",TRUE, "")</f>
        <v>Thu</v>
      </c>
      <c r="C3312" s="129">
        <v>9.0</v>
      </c>
      <c r="D3312" s="129" t="s">
        <v>8580</v>
      </c>
      <c r="E3312" s="129" t="s">
        <v>6400</v>
      </c>
      <c r="F3312" s="129" t="s">
        <v>28</v>
      </c>
      <c r="G3312" s="129" t="s">
        <v>6401</v>
      </c>
      <c r="H3312" s="129">
        <v>51.0</v>
      </c>
      <c r="I3312" s="163">
        <v>219.0</v>
      </c>
      <c r="J3312" s="163">
        <v>459.0</v>
      </c>
      <c r="K3312" s="129">
        <v>0.0</v>
      </c>
      <c r="L3312" s="129">
        <v>-1.0</v>
      </c>
      <c r="M3312" s="129">
        <v>0.0</v>
      </c>
      <c r="N3312" s="129">
        <v>-1.0</v>
      </c>
      <c r="O3312" s="129">
        <v>7.0</v>
      </c>
      <c r="P3312" s="129">
        <v>6.0</v>
      </c>
      <c r="Q3312" s="11">
        <f t="array" ref="Q3312">COUNTIF(E3312:E3598, E3312)</f>
        <v>1</v>
      </c>
    </row>
    <row r="3313">
      <c r="A3313" s="129">
        <v>12.0</v>
      </c>
      <c r="B3313" s="129" t="str">
        <f t="array" ref="B3313">IFS(OR(C3313=1, C3313=6, C3313=11, C3313=16), "Mon", OR(C3313=2, C3313=7, C3313=12, C3313=17), "Tue", OR(C3313=3, C3313=8, C3313=13, C3313=18), "Wed",OR(C3313=4, C3313=9, C3313=14, C3313=19), "Thu",OR(C3313=5, C3313=10, C3313=15, C3313=20), "Fri",TRUE, "")</f>
        <v>Thu</v>
      </c>
      <c r="C3313" s="129">
        <v>9.0</v>
      </c>
      <c r="D3313" s="129" t="s">
        <v>8580</v>
      </c>
      <c r="E3313" s="129" t="s">
        <v>2810</v>
      </c>
      <c r="F3313" s="129" t="s">
        <v>28</v>
      </c>
      <c r="G3313" s="129" t="s">
        <v>2811</v>
      </c>
      <c r="H3313" s="129">
        <v>29.0</v>
      </c>
      <c r="I3313" s="163">
        <v>172.0</v>
      </c>
      <c r="J3313" s="163">
        <v>486.0</v>
      </c>
      <c r="K3313" s="129">
        <v>0.0</v>
      </c>
      <c r="L3313" s="129">
        <v>-1.0</v>
      </c>
      <c r="M3313" s="129">
        <v>0.0</v>
      </c>
      <c r="N3313" s="129">
        <v>-1.0</v>
      </c>
      <c r="O3313" s="129">
        <v>10.0</v>
      </c>
      <c r="P3313" s="129">
        <v>9.0</v>
      </c>
      <c r="Q3313" s="11">
        <f t="array" ref="Q3313">COUNTIF(E3313:E3598, E3313)</f>
        <v>1</v>
      </c>
    </row>
    <row r="3314">
      <c r="A3314" s="129">
        <v>12.0</v>
      </c>
      <c r="B3314" s="129" t="str">
        <f t="array" ref="B3314">IFS(OR(C3314=1, C3314=6, C3314=11, C3314=16), "Mon", OR(C3314=2, C3314=7, C3314=12, C3314=17), "Tue", OR(C3314=3, C3314=8, C3314=13, C3314=18), "Wed",OR(C3314=4, C3314=9, C3314=14, C3314=19), "Thu",OR(C3314=5, C3314=10, C3314=15, C3314=20), "Fri",TRUE, "")</f>
        <v>Fri</v>
      </c>
      <c r="C3314" s="129">
        <v>10.0</v>
      </c>
      <c r="D3314" s="129" t="s">
        <v>8580</v>
      </c>
      <c r="E3314" s="129" t="s">
        <v>1491</v>
      </c>
      <c r="F3314" s="129" t="s">
        <v>28</v>
      </c>
      <c r="G3314" s="129" t="s">
        <v>1492</v>
      </c>
      <c r="H3314" s="129">
        <v>49.0</v>
      </c>
      <c r="I3314" s="163">
        <v>63.0</v>
      </c>
      <c r="J3314" s="163">
        <v>166.0</v>
      </c>
      <c r="K3314" s="129">
        <v>0.0</v>
      </c>
      <c r="L3314" s="129">
        <v>0.0</v>
      </c>
      <c r="M3314" s="129">
        <v>0.0</v>
      </c>
      <c r="N3314" s="129">
        <v>0.0</v>
      </c>
      <c r="O3314" s="129">
        <v>10.0</v>
      </c>
      <c r="P3314" s="129">
        <v>10.0</v>
      </c>
      <c r="Q3314" s="11">
        <f t="array" ref="Q3314">COUNTIF(E3314:E3598, E3314)</f>
        <v>1</v>
      </c>
    </row>
    <row r="3315">
      <c r="A3315" s="129">
        <v>12.0</v>
      </c>
      <c r="B3315" s="129" t="str">
        <f t="array" ref="B3315">IFS(OR(C3315=1, C3315=6, C3315=11, C3315=16), "Mon", OR(C3315=2, C3315=7, C3315=12, C3315=17), "Tue", OR(C3315=3, C3315=8, C3315=13, C3315=18), "Wed",OR(C3315=4, C3315=9, C3315=14, C3315=19), "Thu",OR(C3315=5, C3315=10, C3315=15, C3315=20), "Fri",TRUE, "")</f>
        <v>Fri</v>
      </c>
      <c r="C3315" s="129">
        <v>10.0</v>
      </c>
      <c r="D3315" s="129" t="s">
        <v>8580</v>
      </c>
      <c r="E3315" s="129" t="s">
        <v>3904</v>
      </c>
      <c r="F3315" s="129" t="s">
        <v>28</v>
      </c>
      <c r="G3315" s="129" t="s">
        <v>3905</v>
      </c>
      <c r="H3315" s="129">
        <v>24.0</v>
      </c>
      <c r="I3315" s="163">
        <v>200.0</v>
      </c>
      <c r="J3315" s="163">
        <v>417.0</v>
      </c>
      <c r="K3315" s="129">
        <v>0.0</v>
      </c>
      <c r="L3315" s="129">
        <v>-1.0</v>
      </c>
      <c r="M3315" s="129">
        <v>0.0</v>
      </c>
      <c r="N3315" s="129">
        <v>-1.0</v>
      </c>
      <c r="O3315" s="129">
        <v>10.0</v>
      </c>
      <c r="P3315" s="129">
        <v>9.0</v>
      </c>
      <c r="Q3315" s="11">
        <f t="array" ref="Q3315">COUNTIF(E3315:E3598, E3315)</f>
        <v>1</v>
      </c>
    </row>
    <row r="3316">
      <c r="A3316" s="129">
        <v>12.0</v>
      </c>
      <c r="B3316" s="129" t="str">
        <f t="array" ref="B3316">IFS(OR(C3316=1, C3316=6, C3316=11, C3316=16), "Mon", OR(C3316=2, C3316=7, C3316=12, C3316=17), "Tue", OR(C3316=3, C3316=8, C3316=13, C3316=18), "Wed",OR(C3316=4, C3316=9, C3316=14, C3316=19), "Thu",OR(C3316=5, C3316=10, C3316=15, C3316=20), "Fri",TRUE, "")</f>
        <v>Fri</v>
      </c>
      <c r="C3316" s="129">
        <v>10.0</v>
      </c>
      <c r="D3316" s="129" t="s">
        <v>8580</v>
      </c>
      <c r="E3316" s="129" t="s">
        <v>5960</v>
      </c>
      <c r="F3316" s="129" t="s">
        <v>28</v>
      </c>
      <c r="G3316" s="129" t="s">
        <v>5961</v>
      </c>
      <c r="H3316" s="129">
        <v>62.0</v>
      </c>
      <c r="I3316" s="163">
        <v>120.0</v>
      </c>
      <c r="J3316" s="163">
        <v>276.0</v>
      </c>
      <c r="K3316" s="129">
        <v>0.0</v>
      </c>
      <c r="L3316" s="129">
        <v>-1.0</v>
      </c>
      <c r="M3316" s="129">
        <v>0.0</v>
      </c>
      <c r="N3316" s="129">
        <v>-1.0</v>
      </c>
      <c r="O3316" s="129">
        <v>10.0</v>
      </c>
      <c r="P3316" s="129">
        <v>9.0</v>
      </c>
      <c r="Q3316" s="11">
        <f t="array" ref="Q3316">COUNTIF(E3316:E3598, E3316)</f>
        <v>1</v>
      </c>
    </row>
    <row r="3317">
      <c r="A3317" s="129">
        <v>12.0</v>
      </c>
      <c r="B3317" s="129" t="str">
        <f t="array" ref="B3317">IFS(OR(C3317=1, C3317=6, C3317=11, C3317=16), "Mon", OR(C3317=2, C3317=7, C3317=12, C3317=17), "Tue", OR(C3317=3, C3317=8, C3317=13, C3317=18), "Wed",OR(C3317=4, C3317=9, C3317=14, C3317=19), "Thu",OR(C3317=5, C3317=10, C3317=15, C3317=20), "Fri",TRUE, "")</f>
        <v>Fri</v>
      </c>
      <c r="C3317" s="129">
        <v>10.0</v>
      </c>
      <c r="D3317" s="129" t="s">
        <v>8580</v>
      </c>
      <c r="E3317" s="129" t="s">
        <v>1045</v>
      </c>
      <c r="F3317" s="129" t="s">
        <v>28</v>
      </c>
      <c r="G3317" s="129" t="s">
        <v>1046</v>
      </c>
      <c r="H3317" s="129">
        <v>70.0</v>
      </c>
      <c r="I3317" s="163">
        <v>45.0</v>
      </c>
      <c r="J3317" s="163">
        <v>120.0</v>
      </c>
      <c r="K3317" s="129">
        <v>0.0</v>
      </c>
      <c r="L3317" s="129">
        <v>0.0</v>
      </c>
      <c r="M3317" s="129">
        <v>0.0</v>
      </c>
      <c r="N3317" s="129">
        <v>0.0</v>
      </c>
      <c r="O3317" s="129">
        <v>8.0</v>
      </c>
      <c r="P3317" s="129">
        <v>8.0</v>
      </c>
      <c r="Q3317" s="11">
        <f t="array" ref="Q3317">COUNTIF(E3317:E3598, E3317)</f>
        <v>1</v>
      </c>
    </row>
    <row r="3318">
      <c r="A3318" s="129">
        <v>12.0</v>
      </c>
      <c r="B3318" s="129" t="str">
        <f t="array" ref="B3318">IFS(OR(C3318=1, C3318=6, C3318=11, C3318=16), "Mon", OR(C3318=2, C3318=7, C3318=12, C3318=17), "Tue", OR(C3318=3, C3318=8, C3318=13, C3318=18), "Wed",OR(C3318=4, C3318=9, C3318=14, C3318=19), "Thu",OR(C3318=5, C3318=10, C3318=15, C3318=20), "Fri",TRUE, "")</f>
        <v>Fri</v>
      </c>
      <c r="C3318" s="129">
        <v>10.0</v>
      </c>
      <c r="D3318" s="129" t="s">
        <v>8580</v>
      </c>
      <c r="E3318" s="129" t="s">
        <v>3914</v>
      </c>
      <c r="F3318" s="129" t="s">
        <v>28</v>
      </c>
      <c r="G3318" s="129" t="s">
        <v>3915</v>
      </c>
      <c r="H3318" s="129">
        <v>66.0</v>
      </c>
      <c r="I3318" s="163">
        <v>31.0</v>
      </c>
      <c r="J3318" s="163">
        <v>116.0</v>
      </c>
      <c r="K3318" s="129">
        <v>0.0</v>
      </c>
      <c r="L3318" s="129">
        <v>0.0</v>
      </c>
      <c r="M3318" s="129">
        <v>0.0</v>
      </c>
      <c r="N3318" s="129">
        <v>0.0</v>
      </c>
      <c r="O3318" s="129">
        <v>8.0</v>
      </c>
      <c r="P3318" s="129">
        <v>8.0</v>
      </c>
      <c r="Q3318" s="11">
        <f t="array" ref="Q3318">COUNTIF(E3318:E3598, E3318)</f>
        <v>1</v>
      </c>
    </row>
    <row r="3319">
      <c r="A3319" s="129">
        <v>12.0</v>
      </c>
      <c r="B3319" s="129" t="str">
        <f t="array" ref="B3319">IFS(OR(C3319=1, C3319=6, C3319=11, C3319=16), "Mon", OR(C3319=2, C3319=7, C3319=12, C3319=17), "Tue", OR(C3319=3, C3319=8, C3319=13, C3319=18), "Wed",OR(C3319=4, C3319=9, C3319=14, C3319=19), "Thu",OR(C3319=5, C3319=10, C3319=15, C3319=20), "Fri",TRUE, "")</f>
        <v>Fri</v>
      </c>
      <c r="C3319" s="129">
        <v>10.0</v>
      </c>
      <c r="D3319" s="129" t="s">
        <v>8580</v>
      </c>
      <c r="E3319" s="129" t="s">
        <v>2072</v>
      </c>
      <c r="F3319" s="129" t="s">
        <v>28</v>
      </c>
      <c r="G3319" s="129" t="s">
        <v>2073</v>
      </c>
      <c r="H3319" s="129">
        <v>31.0</v>
      </c>
      <c r="I3319" s="163">
        <v>54.0</v>
      </c>
      <c r="J3319" s="163">
        <v>138.0</v>
      </c>
      <c r="K3319" s="129">
        <v>0.0</v>
      </c>
      <c r="L3319" s="129">
        <v>0.0</v>
      </c>
      <c r="M3319" s="129">
        <v>0.0</v>
      </c>
      <c r="N3319" s="129">
        <v>0.0</v>
      </c>
      <c r="O3319" s="129">
        <v>10.0</v>
      </c>
      <c r="P3319" s="129">
        <v>10.0</v>
      </c>
      <c r="Q3319" s="11">
        <f t="array" ref="Q3319">COUNTIF(E3319:E3598, E3319)</f>
        <v>1</v>
      </c>
    </row>
    <row r="3320">
      <c r="A3320" s="129">
        <v>12.0</v>
      </c>
      <c r="B3320" s="129" t="str">
        <f t="array" ref="B3320">IFS(OR(C3320=1, C3320=6, C3320=11, C3320=16), "Mon", OR(C3320=2, C3320=7, C3320=12, C3320=17), "Tue", OR(C3320=3, C3320=8, C3320=13, C3320=18), "Wed",OR(C3320=4, C3320=9, C3320=14, C3320=19), "Thu",OR(C3320=5, C3320=10, C3320=15, C3320=20), "Fri",TRUE, "")</f>
        <v>Mon</v>
      </c>
      <c r="C3320" s="129">
        <v>11.0</v>
      </c>
      <c r="D3320" s="129" t="s">
        <v>8580</v>
      </c>
      <c r="E3320" s="129" t="s">
        <v>2276</v>
      </c>
      <c r="F3320" s="129" t="s">
        <v>28</v>
      </c>
      <c r="G3320" s="129" t="s">
        <v>2277</v>
      </c>
      <c r="H3320" s="129">
        <v>54.0</v>
      </c>
      <c r="I3320" s="163">
        <v>56.0</v>
      </c>
      <c r="J3320" s="163">
        <v>176.0</v>
      </c>
      <c r="K3320" s="129">
        <v>1.0</v>
      </c>
      <c r="L3320" s="129">
        <v>0.0</v>
      </c>
      <c r="M3320" s="129">
        <v>0.0</v>
      </c>
      <c r="N3320" s="129">
        <v>1.0</v>
      </c>
      <c r="O3320" s="129">
        <v>10.0</v>
      </c>
      <c r="P3320" s="129">
        <v>10.0</v>
      </c>
      <c r="Q3320" s="11">
        <f t="array" ref="Q3320">COUNTIF(E3320:E3598, E3320)</f>
        <v>1</v>
      </c>
    </row>
    <row r="3321">
      <c r="A3321" s="129">
        <v>12.0</v>
      </c>
      <c r="B3321" s="129" t="str">
        <f t="array" ref="B3321">IFS(OR(C3321=1, C3321=6, C3321=11, C3321=16), "Mon", OR(C3321=2, C3321=7, C3321=12, C3321=17), "Tue", OR(C3321=3, C3321=8, C3321=13, C3321=18), "Wed",OR(C3321=4, C3321=9, C3321=14, C3321=19), "Thu",OR(C3321=5, C3321=10, C3321=15, C3321=20), "Fri",TRUE, "")</f>
        <v>Mon</v>
      </c>
      <c r="C3321" s="129">
        <v>11.0</v>
      </c>
      <c r="D3321" s="129" t="s">
        <v>8580</v>
      </c>
      <c r="E3321" s="129" t="s">
        <v>3648</v>
      </c>
      <c r="F3321" s="129" t="s">
        <v>28</v>
      </c>
      <c r="G3321" s="129" t="s">
        <v>3649</v>
      </c>
      <c r="H3321" s="129">
        <v>34.0</v>
      </c>
      <c r="I3321" s="163">
        <v>105.0</v>
      </c>
      <c r="J3321" s="163">
        <v>254.0</v>
      </c>
      <c r="K3321" s="129">
        <v>0.0</v>
      </c>
      <c r="L3321" s="129">
        <v>0.0</v>
      </c>
      <c r="M3321" s="129">
        <v>0.0</v>
      </c>
      <c r="N3321" s="129">
        <v>0.0</v>
      </c>
      <c r="O3321" s="129">
        <v>9.0</v>
      </c>
      <c r="P3321" s="129">
        <v>9.0</v>
      </c>
      <c r="Q3321" s="11">
        <f t="array" ref="Q3321">COUNTIF(E3321:E3598, E3321)</f>
        <v>1</v>
      </c>
    </row>
    <row r="3322">
      <c r="A3322" s="129">
        <v>12.0</v>
      </c>
      <c r="B3322" s="129" t="str">
        <f t="array" ref="B3322">IFS(OR(C3322=1, C3322=6, C3322=11, C3322=16), "Mon", OR(C3322=2, C3322=7, C3322=12, C3322=17), "Tue", OR(C3322=3, C3322=8, C3322=13, C3322=18), "Wed",OR(C3322=4, C3322=9, C3322=14, C3322=19), "Thu",OR(C3322=5, C3322=10, C3322=15, C3322=20), "Fri",TRUE, "")</f>
        <v>Mon</v>
      </c>
      <c r="C3322" s="129">
        <v>11.0</v>
      </c>
      <c r="D3322" s="129" t="s">
        <v>8580</v>
      </c>
      <c r="E3322" s="129" t="s">
        <v>1714</v>
      </c>
      <c r="F3322" s="129" t="s">
        <v>28</v>
      </c>
      <c r="G3322" s="129" t="s">
        <v>1715</v>
      </c>
      <c r="H3322" s="129">
        <v>46.0</v>
      </c>
      <c r="I3322" s="163">
        <v>105.0</v>
      </c>
      <c r="J3322" s="163">
        <v>248.0</v>
      </c>
      <c r="K3322" s="129">
        <v>0.0</v>
      </c>
      <c r="L3322" s="129">
        <v>0.0</v>
      </c>
      <c r="M3322" s="129">
        <v>0.0</v>
      </c>
      <c r="N3322" s="129">
        <v>0.0</v>
      </c>
      <c r="O3322" s="129">
        <v>8.0</v>
      </c>
      <c r="P3322" s="129">
        <v>8.0</v>
      </c>
      <c r="Q3322" s="11">
        <f t="array" ref="Q3322">COUNTIF(E3322:E3598, E3322)</f>
        <v>1</v>
      </c>
    </row>
    <row r="3323">
      <c r="A3323" s="129">
        <v>12.0</v>
      </c>
      <c r="B3323" s="129" t="str">
        <f t="array" ref="B3323">IFS(OR(C3323=1, C3323=6, C3323=11, C3323=16), "Mon", OR(C3323=2, C3323=7, C3323=12, C3323=17), "Tue", OR(C3323=3, C3323=8, C3323=13, C3323=18), "Wed",OR(C3323=4, C3323=9, C3323=14, C3323=19), "Thu",OR(C3323=5, C3323=10, C3323=15, C3323=20), "Fri",TRUE, "")</f>
        <v>Mon</v>
      </c>
      <c r="C3323" s="129">
        <v>11.0</v>
      </c>
      <c r="D3323" s="129" t="s">
        <v>8580</v>
      </c>
      <c r="E3323" s="129" t="s">
        <v>3884</v>
      </c>
      <c r="F3323" s="129" t="s">
        <v>28</v>
      </c>
      <c r="G3323" s="129" t="s">
        <v>3885</v>
      </c>
      <c r="H3323" s="129">
        <v>25.0</v>
      </c>
      <c r="I3323" s="163">
        <v>64.0</v>
      </c>
      <c r="J3323" s="163">
        <v>180.0</v>
      </c>
      <c r="K3323" s="129">
        <v>0.0</v>
      </c>
      <c r="L3323" s="129">
        <v>-1.0</v>
      </c>
      <c r="M3323" s="129">
        <v>0.0</v>
      </c>
      <c r="N3323" s="129">
        <v>-1.0</v>
      </c>
      <c r="O3323" s="129">
        <v>9.0</v>
      </c>
      <c r="P3323" s="129">
        <v>8.0</v>
      </c>
      <c r="Q3323" s="11">
        <f t="array" ref="Q3323">COUNTIF(E3323:E3598, E3323)</f>
        <v>1</v>
      </c>
    </row>
    <row r="3324">
      <c r="A3324" s="129">
        <v>12.0</v>
      </c>
      <c r="B3324" s="129" t="str">
        <f t="array" ref="B3324">IFS(OR(C3324=1, C3324=6, C3324=11, C3324=16), "Mon", OR(C3324=2, C3324=7, C3324=12, C3324=17), "Tue", OR(C3324=3, C3324=8, C3324=13, C3324=18), "Wed",OR(C3324=4, C3324=9, C3324=14, C3324=19), "Thu",OR(C3324=5, C3324=10, C3324=15, C3324=20), "Fri",TRUE, "")</f>
        <v>Mon</v>
      </c>
      <c r="C3324" s="129">
        <v>11.0</v>
      </c>
      <c r="D3324" s="129" t="s">
        <v>8580</v>
      </c>
      <c r="E3324" s="129" t="s">
        <v>7570</v>
      </c>
      <c r="F3324" s="129" t="s">
        <v>28</v>
      </c>
      <c r="G3324" s="129" t="s">
        <v>7571</v>
      </c>
      <c r="H3324" s="129">
        <v>62.0</v>
      </c>
      <c r="I3324" s="163">
        <v>70.0</v>
      </c>
      <c r="J3324" s="163">
        <v>179.0</v>
      </c>
      <c r="K3324" s="129">
        <v>0.0</v>
      </c>
      <c r="L3324" s="129">
        <v>0.0</v>
      </c>
      <c r="M3324" s="129">
        <v>0.0</v>
      </c>
      <c r="N3324" s="129">
        <v>0.0</v>
      </c>
      <c r="O3324" s="129">
        <v>9.0</v>
      </c>
      <c r="P3324" s="129">
        <v>9.0</v>
      </c>
      <c r="Q3324" s="11">
        <f t="array" ref="Q3324">COUNTIF(E3324:E3598, E3324)</f>
        <v>1</v>
      </c>
    </row>
    <row r="3325">
      <c r="A3325" s="129">
        <v>12.0</v>
      </c>
      <c r="B3325" s="129" t="str">
        <f t="array" ref="B3325">IFS(OR(C3325=1, C3325=6, C3325=11, C3325=16), "Mon", OR(C3325=2, C3325=7, C3325=12, C3325=17), "Tue", OR(C3325=3, C3325=8, C3325=13, C3325=18), "Wed",OR(C3325=4, C3325=9, C3325=14, C3325=19), "Thu",OR(C3325=5, C3325=10, C3325=15, C3325=20), "Fri",TRUE, "")</f>
        <v>Mon</v>
      </c>
      <c r="C3325" s="129">
        <v>11.0</v>
      </c>
      <c r="D3325" s="129" t="s">
        <v>8580</v>
      </c>
      <c r="E3325" s="129" t="s">
        <v>3312</v>
      </c>
      <c r="F3325" s="129" t="s">
        <v>28</v>
      </c>
      <c r="G3325" s="129" t="s">
        <v>3313</v>
      </c>
      <c r="H3325" s="129">
        <v>62.0</v>
      </c>
      <c r="I3325" s="163">
        <v>47.0</v>
      </c>
      <c r="J3325" s="163">
        <v>147.0</v>
      </c>
      <c r="K3325" s="129">
        <v>0.0</v>
      </c>
      <c r="L3325" s="129">
        <v>-1.0</v>
      </c>
      <c r="M3325" s="129">
        <v>0.0</v>
      </c>
      <c r="N3325" s="129">
        <v>-1.0</v>
      </c>
      <c r="O3325" s="129">
        <v>7.0</v>
      </c>
      <c r="P3325" s="129">
        <v>6.0</v>
      </c>
      <c r="Q3325" s="11">
        <f t="array" ref="Q3325">COUNTIF(E3325:E3598, E3325)</f>
        <v>1</v>
      </c>
    </row>
    <row r="3326">
      <c r="A3326" s="129">
        <v>12.0</v>
      </c>
      <c r="B3326" s="129" t="str">
        <f t="array" ref="B3326">IFS(OR(C3326=1, C3326=6, C3326=11, C3326=16), "Mon", OR(C3326=2, C3326=7, C3326=12, C3326=17), "Tue", OR(C3326=3, C3326=8, C3326=13, C3326=18), "Wed",OR(C3326=4, C3326=9, C3326=14, C3326=19), "Thu",OR(C3326=5, C3326=10, C3326=15, C3326=20), "Fri",TRUE, "")</f>
        <v>Tue</v>
      </c>
      <c r="C3326" s="129">
        <v>12.0</v>
      </c>
      <c r="D3326" s="129" t="s">
        <v>8580</v>
      </c>
      <c r="E3326" s="129" t="s">
        <v>6270</v>
      </c>
      <c r="F3326" s="129" t="s">
        <v>28</v>
      </c>
      <c r="G3326" s="129" t="s">
        <v>6271</v>
      </c>
      <c r="H3326" s="129">
        <v>42.0</v>
      </c>
      <c r="I3326" s="163">
        <v>123.0</v>
      </c>
      <c r="J3326" s="163">
        <v>274.0</v>
      </c>
      <c r="K3326" s="129">
        <v>0.0</v>
      </c>
      <c r="L3326" s="129">
        <v>0.0</v>
      </c>
      <c r="M3326" s="129">
        <v>0.0</v>
      </c>
      <c r="N3326" s="129">
        <v>0.0</v>
      </c>
      <c r="O3326" s="129">
        <v>8.0</v>
      </c>
      <c r="P3326" s="129">
        <v>8.0</v>
      </c>
      <c r="Q3326" s="11">
        <f t="array" ref="Q3326">COUNTIF(E3326:E3598, E3326)</f>
        <v>1</v>
      </c>
    </row>
    <row r="3327">
      <c r="A3327" s="129">
        <v>12.0</v>
      </c>
      <c r="B3327" s="129" t="str">
        <f t="array" ref="B3327">IFS(OR(C3327=1, C3327=6, C3327=11, C3327=16), "Mon", OR(C3327=2, C3327=7, C3327=12, C3327=17), "Tue", OR(C3327=3, C3327=8, C3327=13, C3327=18), "Wed",OR(C3327=4, C3327=9, C3327=14, C3327=19), "Thu",OR(C3327=5, C3327=10, C3327=15, C3327=20), "Fri",TRUE, "")</f>
        <v>Tue</v>
      </c>
      <c r="C3327" s="129">
        <v>12.0</v>
      </c>
      <c r="D3327" s="129" t="s">
        <v>8580</v>
      </c>
      <c r="E3327" s="129" t="s">
        <v>4160</v>
      </c>
      <c r="F3327" s="129" t="s">
        <v>28</v>
      </c>
      <c r="G3327" s="129" t="s">
        <v>4161</v>
      </c>
      <c r="H3327" s="129">
        <v>55.0</v>
      </c>
      <c r="I3327" s="163">
        <v>116.0</v>
      </c>
      <c r="J3327" s="163">
        <v>356.0</v>
      </c>
      <c r="K3327" s="129">
        <v>0.0</v>
      </c>
      <c r="L3327" s="129">
        <v>-1.0</v>
      </c>
      <c r="M3327" s="129">
        <v>0.0</v>
      </c>
      <c r="N3327" s="129">
        <v>-1.0</v>
      </c>
      <c r="O3327" s="129">
        <v>10.0</v>
      </c>
      <c r="P3327" s="129">
        <v>9.0</v>
      </c>
      <c r="Q3327" s="11">
        <f t="array" ref="Q3327">COUNTIF(E3327:E3598, E3327)</f>
        <v>1</v>
      </c>
    </row>
    <row r="3328">
      <c r="A3328" s="129">
        <v>12.0</v>
      </c>
      <c r="B3328" s="129" t="str">
        <f t="array" ref="B3328">IFS(OR(C3328=1, C3328=6, C3328=11, C3328=16), "Mon", OR(C3328=2, C3328=7, C3328=12, C3328=17), "Tue", OR(C3328=3, C3328=8, C3328=13, C3328=18), "Wed",OR(C3328=4, C3328=9, C3328=14, C3328=19), "Thu",OR(C3328=5, C3328=10, C3328=15, C3328=20), "Fri",TRUE, "")</f>
        <v>Tue</v>
      </c>
      <c r="C3328" s="129">
        <v>12.0</v>
      </c>
      <c r="D3328" s="129" t="s">
        <v>8580</v>
      </c>
      <c r="E3328" s="129" t="s">
        <v>2942</v>
      </c>
      <c r="F3328" s="129" t="s">
        <v>28</v>
      </c>
      <c r="G3328" s="129" t="s">
        <v>2943</v>
      </c>
      <c r="H3328" s="129">
        <v>45.0</v>
      </c>
      <c r="I3328" s="163">
        <v>36.0</v>
      </c>
      <c r="J3328" s="163">
        <v>124.0</v>
      </c>
      <c r="K3328" s="129">
        <v>1.0</v>
      </c>
      <c r="L3328" s="129">
        <v>-1.0</v>
      </c>
      <c r="M3328" s="129">
        <v>0.0</v>
      </c>
      <c r="N3328" s="129">
        <v>0.0</v>
      </c>
      <c r="O3328" s="129">
        <v>8.0</v>
      </c>
      <c r="P3328" s="129">
        <v>8.0</v>
      </c>
      <c r="Q3328" s="11">
        <f t="array" ref="Q3328">COUNTIF(E3328:E3598, E3328)</f>
        <v>1</v>
      </c>
    </row>
    <row r="3329">
      <c r="A3329" s="129">
        <v>12.0</v>
      </c>
      <c r="B3329" s="129" t="str">
        <f t="array" ref="B3329">IFS(OR(C3329=1, C3329=6, C3329=11, C3329=16), "Mon", OR(C3329=2, C3329=7, C3329=12, C3329=17), "Tue", OR(C3329=3, C3329=8, C3329=13, C3329=18), "Wed",OR(C3329=4, C3329=9, C3329=14, C3329=19), "Thu",OR(C3329=5, C3329=10, C3329=15, C3329=20), "Fri",TRUE, "")</f>
        <v>Tue</v>
      </c>
      <c r="C3329" s="129">
        <v>12.0</v>
      </c>
      <c r="D3329" s="129" t="s">
        <v>8580</v>
      </c>
      <c r="E3329" s="129" t="s">
        <v>8208</v>
      </c>
      <c r="F3329" s="129" t="s">
        <v>28</v>
      </c>
      <c r="G3329" s="129" t="s">
        <v>8209</v>
      </c>
      <c r="H3329" s="129">
        <v>30.0</v>
      </c>
      <c r="I3329" s="163">
        <v>104.0</v>
      </c>
      <c r="J3329" s="163">
        <v>294.0</v>
      </c>
      <c r="K3329" s="129">
        <v>0.0</v>
      </c>
      <c r="L3329" s="129">
        <v>-1.0</v>
      </c>
      <c r="M3329" s="129">
        <v>0.0</v>
      </c>
      <c r="N3329" s="129">
        <v>-1.0</v>
      </c>
      <c r="O3329" s="129">
        <v>9.0</v>
      </c>
      <c r="P3329" s="129">
        <v>8.0</v>
      </c>
      <c r="Q3329" s="11">
        <f t="array" ref="Q3329">COUNTIF(E3329:E3598, E3329)</f>
        <v>1</v>
      </c>
    </row>
    <row r="3330">
      <c r="A3330" s="129">
        <v>12.0</v>
      </c>
      <c r="B3330" s="129" t="str">
        <f t="array" ref="B3330">IFS(OR(C3330=1, C3330=6, C3330=11, C3330=16), "Mon", OR(C3330=2, C3330=7, C3330=12, C3330=17), "Tue", OR(C3330=3, C3330=8, C3330=13, C3330=18), "Wed",OR(C3330=4, C3330=9, C3330=14, C3330=19), "Thu",OR(C3330=5, C3330=10, C3330=15, C3330=20), "Fri",TRUE, "")</f>
        <v>Tue</v>
      </c>
      <c r="C3330" s="129">
        <v>12.0</v>
      </c>
      <c r="D3330" s="129" t="s">
        <v>8580</v>
      </c>
      <c r="E3330" s="129" t="s">
        <v>1806</v>
      </c>
      <c r="F3330" s="129" t="s">
        <v>28</v>
      </c>
      <c r="G3330" s="129" t="s">
        <v>1807</v>
      </c>
      <c r="H3330" s="129">
        <v>52.0</v>
      </c>
      <c r="I3330" s="163">
        <v>104.0</v>
      </c>
      <c r="J3330" s="163">
        <v>342.0</v>
      </c>
      <c r="K3330" s="129">
        <v>0.0</v>
      </c>
      <c r="L3330" s="129">
        <v>-1.0</v>
      </c>
      <c r="M3330" s="129">
        <v>0.0</v>
      </c>
      <c r="N3330" s="129">
        <v>-1.0</v>
      </c>
      <c r="O3330" s="129">
        <v>7.0</v>
      </c>
      <c r="P3330" s="129">
        <v>6.0</v>
      </c>
      <c r="Q3330" s="11">
        <f t="array" ref="Q3330">COUNTIF(E3330:E3598, E3330)</f>
        <v>1</v>
      </c>
    </row>
    <row r="3331">
      <c r="A3331" s="129">
        <v>12.0</v>
      </c>
      <c r="B3331" s="129" t="str">
        <f t="array" ref="B3331">IFS(OR(C3331=1, C3331=6, C3331=11, C3331=16), "Mon", OR(C3331=2, C3331=7, C3331=12, C3331=17), "Tue", OR(C3331=3, C3331=8, C3331=13, C3331=18), "Wed",OR(C3331=4, C3331=9, C3331=14, C3331=19), "Thu",OR(C3331=5, C3331=10, C3331=15, C3331=20), "Fri",TRUE, "")</f>
        <v>Tue</v>
      </c>
      <c r="C3331" s="129">
        <v>12.0</v>
      </c>
      <c r="D3331" s="129" t="s">
        <v>8580</v>
      </c>
      <c r="E3331" s="129" t="s">
        <v>4268</v>
      </c>
      <c r="F3331" s="129" t="s">
        <v>28</v>
      </c>
      <c r="G3331" s="129" t="s">
        <v>4269</v>
      </c>
      <c r="H3331" s="129">
        <v>61.0</v>
      </c>
      <c r="I3331" s="163">
        <v>102.0</v>
      </c>
      <c r="J3331" s="163">
        <v>426.0</v>
      </c>
      <c r="K3331" s="129">
        <v>1.0</v>
      </c>
      <c r="L3331" s="129">
        <v>-1.0</v>
      </c>
      <c r="M3331" s="129">
        <v>0.0</v>
      </c>
      <c r="N3331" s="129">
        <v>0.0</v>
      </c>
      <c r="O3331" s="129">
        <v>10.0</v>
      </c>
      <c r="P3331" s="129">
        <v>10.0</v>
      </c>
      <c r="Q3331" s="11">
        <f t="array" ref="Q3331">COUNTIF(E3331:E3598, E3331)</f>
        <v>1</v>
      </c>
    </row>
    <row r="3332">
      <c r="A3332" s="129">
        <v>12.0</v>
      </c>
      <c r="B3332" s="129" t="str">
        <f t="array" ref="B3332">IFS(OR(C3332=1, C3332=6, C3332=11, C3332=16), "Mon", OR(C3332=2, C3332=7, C3332=12, C3332=17), "Tue", OR(C3332=3, C3332=8, C3332=13, C3332=18), "Wed",OR(C3332=4, C3332=9, C3332=14, C3332=19), "Thu",OR(C3332=5, C3332=10, C3332=15, C3332=20), "Fri",TRUE, "")</f>
        <v>Wed</v>
      </c>
      <c r="C3332" s="129">
        <v>13.0</v>
      </c>
      <c r="D3332" s="129" t="s">
        <v>8580</v>
      </c>
      <c r="E3332" s="129" t="s">
        <v>6196</v>
      </c>
      <c r="F3332" s="129" t="s">
        <v>28</v>
      </c>
      <c r="G3332" s="129" t="s">
        <v>6197</v>
      </c>
      <c r="H3332" s="129">
        <v>34.0</v>
      </c>
      <c r="I3332" s="163">
        <v>56.0</v>
      </c>
      <c r="J3332" s="163">
        <v>145.0</v>
      </c>
      <c r="K3332" s="129">
        <v>0.0</v>
      </c>
      <c r="L3332" s="129">
        <v>0.0</v>
      </c>
      <c r="M3332" s="129">
        <v>0.0</v>
      </c>
      <c r="N3332" s="129">
        <v>0.0</v>
      </c>
      <c r="O3332" s="129">
        <v>10.0</v>
      </c>
      <c r="P3332" s="129">
        <v>10.0</v>
      </c>
      <c r="Q3332" s="11">
        <f t="array" ref="Q3332">COUNTIF(E3332:E3598, E3332)</f>
        <v>1</v>
      </c>
    </row>
    <row r="3333">
      <c r="A3333" s="129">
        <v>12.0</v>
      </c>
      <c r="B3333" s="129" t="str">
        <f t="array" ref="B3333">IFS(OR(C3333=1, C3333=6, C3333=11, C3333=16), "Mon", OR(C3333=2, C3333=7, C3333=12, C3333=17), "Tue", OR(C3333=3, C3333=8, C3333=13, C3333=18), "Wed",OR(C3333=4, C3333=9, C3333=14, C3333=19), "Thu",OR(C3333=5, C3333=10, C3333=15, C3333=20), "Fri",TRUE, "")</f>
        <v>Wed</v>
      </c>
      <c r="C3333" s="129">
        <v>13.0</v>
      </c>
      <c r="D3333" s="129" t="s">
        <v>8580</v>
      </c>
      <c r="E3333" s="129" t="s">
        <v>5340</v>
      </c>
      <c r="F3333" s="129" t="s">
        <v>28</v>
      </c>
      <c r="G3333" s="129" t="s">
        <v>5341</v>
      </c>
      <c r="H3333" s="129">
        <v>66.0</v>
      </c>
      <c r="I3333" s="163">
        <v>134.0</v>
      </c>
      <c r="J3333" s="163">
        <v>339.0</v>
      </c>
      <c r="K3333" s="129">
        <v>0.0</v>
      </c>
      <c r="L3333" s="129">
        <v>0.0</v>
      </c>
      <c r="M3333" s="129">
        <v>0.0</v>
      </c>
      <c r="N3333" s="129">
        <v>0.0</v>
      </c>
      <c r="O3333" s="129">
        <v>10.0</v>
      </c>
      <c r="P3333" s="129">
        <v>10.0</v>
      </c>
      <c r="Q3333" s="11">
        <f t="array" ref="Q3333">COUNTIF(E3333:E3598, E3333)</f>
        <v>1</v>
      </c>
    </row>
    <row r="3334">
      <c r="A3334" s="129">
        <v>12.0</v>
      </c>
      <c r="B3334" s="129" t="str">
        <f t="array" ref="B3334">IFS(OR(C3334=1, C3334=6, C3334=11, C3334=16), "Mon", OR(C3334=2, C3334=7, C3334=12, C3334=17), "Tue", OR(C3334=3, C3334=8, C3334=13, C3334=18), "Wed",OR(C3334=4, C3334=9, C3334=14, C3334=19), "Thu",OR(C3334=5, C3334=10, C3334=15, C3334=20), "Fri",TRUE, "")</f>
        <v>Wed</v>
      </c>
      <c r="C3334" s="129">
        <v>13.0</v>
      </c>
      <c r="D3334" s="129" t="s">
        <v>8580</v>
      </c>
      <c r="E3334" s="129" t="s">
        <v>4830</v>
      </c>
      <c r="F3334" s="129" t="s">
        <v>28</v>
      </c>
      <c r="G3334" s="129" t="s">
        <v>4831</v>
      </c>
      <c r="H3334" s="129">
        <v>62.0</v>
      </c>
      <c r="I3334" s="163">
        <v>51.0</v>
      </c>
      <c r="J3334" s="163">
        <v>110.0</v>
      </c>
      <c r="K3334" s="129">
        <v>0.0</v>
      </c>
      <c r="L3334" s="129">
        <v>-1.0</v>
      </c>
      <c r="M3334" s="129">
        <v>0.0</v>
      </c>
      <c r="N3334" s="129">
        <v>-1.0</v>
      </c>
      <c r="O3334" s="129">
        <v>7.0</v>
      </c>
      <c r="P3334" s="129">
        <v>6.0</v>
      </c>
      <c r="Q3334" s="11">
        <f t="array" ref="Q3334">COUNTIF(E3334:E3598, E3334)</f>
        <v>1</v>
      </c>
    </row>
    <row r="3335">
      <c r="A3335" s="129">
        <v>12.0</v>
      </c>
      <c r="B3335" s="129" t="str">
        <f t="array" ref="B3335">IFS(OR(C3335=1, C3335=6, C3335=11, C3335=16), "Mon", OR(C3335=2, C3335=7, C3335=12, C3335=17), "Tue", OR(C3335=3, C3335=8, C3335=13, C3335=18), "Wed",OR(C3335=4, C3335=9, C3335=14, C3335=19), "Thu",OR(C3335=5, C3335=10, C3335=15, C3335=20), "Fri",TRUE, "")</f>
        <v>Wed</v>
      </c>
      <c r="C3335" s="129">
        <v>13.0</v>
      </c>
      <c r="D3335" s="129" t="s">
        <v>8580</v>
      </c>
      <c r="E3335" s="129" t="s">
        <v>8134</v>
      </c>
      <c r="F3335" s="129" t="s">
        <v>28</v>
      </c>
      <c r="G3335" s="129" t="s">
        <v>8135</v>
      </c>
      <c r="H3335" s="129">
        <v>54.0</v>
      </c>
      <c r="I3335" s="163">
        <v>47.0</v>
      </c>
      <c r="J3335" s="163">
        <v>146.0</v>
      </c>
      <c r="K3335" s="129">
        <v>0.0</v>
      </c>
      <c r="L3335" s="129">
        <v>0.0</v>
      </c>
      <c r="M3335" s="129">
        <v>0.0</v>
      </c>
      <c r="N3335" s="129">
        <v>0.0</v>
      </c>
      <c r="O3335" s="129">
        <v>8.0</v>
      </c>
      <c r="P3335" s="129">
        <v>8.0</v>
      </c>
      <c r="Q3335" s="11">
        <f t="array" ref="Q3335">COUNTIF(E3335:E3598, E3335)</f>
        <v>1</v>
      </c>
    </row>
    <row r="3336">
      <c r="A3336" s="129">
        <v>12.0</v>
      </c>
      <c r="B3336" s="129" t="str">
        <f t="array" ref="B3336">IFS(OR(C3336=1, C3336=6, C3336=11, C3336=16), "Mon", OR(C3336=2, C3336=7, C3336=12, C3336=17), "Tue", OR(C3336=3, C3336=8, C3336=13, C3336=18), "Wed",OR(C3336=4, C3336=9, C3336=14, C3336=19), "Thu",OR(C3336=5, C3336=10, C3336=15, C3336=20), "Fri",TRUE, "")</f>
        <v>Wed</v>
      </c>
      <c r="C3336" s="129">
        <v>13.0</v>
      </c>
      <c r="D3336" s="129" t="s">
        <v>8580</v>
      </c>
      <c r="E3336" s="129" t="s">
        <v>5612</v>
      </c>
      <c r="F3336" s="129" t="s">
        <v>28</v>
      </c>
      <c r="G3336" s="129" t="s">
        <v>5613</v>
      </c>
      <c r="H3336" s="129">
        <v>44.0</v>
      </c>
      <c r="I3336" s="163">
        <v>24.0</v>
      </c>
      <c r="J3336" s="163">
        <v>114.0</v>
      </c>
      <c r="K3336" s="129">
        <v>0.0</v>
      </c>
      <c r="L3336" s="129">
        <v>0.0</v>
      </c>
      <c r="M3336" s="129">
        <v>0.0</v>
      </c>
      <c r="N3336" s="129">
        <v>0.0</v>
      </c>
      <c r="O3336" s="129">
        <v>7.0</v>
      </c>
      <c r="P3336" s="129">
        <v>7.0</v>
      </c>
      <c r="Q3336" s="11">
        <f t="array" ref="Q3336">COUNTIF(E3336:E3598, E3336)</f>
        <v>1</v>
      </c>
    </row>
    <row r="3337">
      <c r="A3337" s="129">
        <v>12.0</v>
      </c>
      <c r="B3337" s="129" t="str">
        <f t="array" ref="B3337">IFS(OR(C3337=1, C3337=6, C3337=11, C3337=16), "Mon", OR(C3337=2, C3337=7, C3337=12, C3337=17), "Tue", OR(C3337=3, C3337=8, C3337=13, C3337=18), "Wed",OR(C3337=4, C3337=9, C3337=14, C3337=19), "Thu",OR(C3337=5, C3337=10, C3337=15, C3337=20), "Fri",TRUE, "")</f>
        <v>Wed</v>
      </c>
      <c r="C3337" s="129">
        <v>13.0</v>
      </c>
      <c r="D3337" s="129" t="s">
        <v>8580</v>
      </c>
      <c r="E3337" s="129" t="s">
        <v>2418</v>
      </c>
      <c r="F3337" s="129" t="s">
        <v>28</v>
      </c>
      <c r="G3337" s="129" t="s">
        <v>2419</v>
      </c>
      <c r="H3337" s="129">
        <v>47.0</v>
      </c>
      <c r="I3337" s="163">
        <v>45.0</v>
      </c>
      <c r="J3337" s="163">
        <v>119.0</v>
      </c>
      <c r="K3337" s="129">
        <v>0.0</v>
      </c>
      <c r="L3337" s="129">
        <v>-1.0</v>
      </c>
      <c r="M3337" s="129">
        <v>0.0</v>
      </c>
      <c r="N3337" s="129">
        <v>-1.0</v>
      </c>
      <c r="O3337" s="129">
        <v>7.0</v>
      </c>
      <c r="P3337" s="129">
        <v>6.0</v>
      </c>
      <c r="Q3337" s="11">
        <f t="array" ref="Q3337">COUNTIF(E3337:E3598, E3337)</f>
        <v>1</v>
      </c>
    </row>
    <row r="3338">
      <c r="A3338" s="129">
        <v>12.0</v>
      </c>
      <c r="B3338" s="129" t="str">
        <f t="array" ref="B3338">IFS(OR(C3338=1, C3338=6, C3338=11, C3338=16), "Mon", OR(C3338=2, C3338=7, C3338=12, C3338=17), "Tue", OR(C3338=3, C3338=8, C3338=13, C3338=18), "Wed",OR(C3338=4, C3338=9, C3338=14, C3338=19), "Thu",OR(C3338=5, C3338=10, C3338=15, C3338=20), "Fri",TRUE, "")</f>
        <v>Thu</v>
      </c>
      <c r="C3338" s="129">
        <v>14.0</v>
      </c>
      <c r="D3338" s="129" t="s">
        <v>8580</v>
      </c>
      <c r="E3338" s="129" t="s">
        <v>5312</v>
      </c>
      <c r="F3338" s="129" t="s">
        <v>28</v>
      </c>
      <c r="G3338" s="129" t="s">
        <v>5313</v>
      </c>
      <c r="H3338" s="129">
        <v>59.0</v>
      </c>
      <c r="I3338" s="163">
        <v>46.0</v>
      </c>
      <c r="J3338" s="163">
        <v>163.0</v>
      </c>
      <c r="K3338" s="129">
        <v>-1.0</v>
      </c>
      <c r="L3338" s="129">
        <v>0.0</v>
      </c>
      <c r="M3338" s="129">
        <v>0.0</v>
      </c>
      <c r="N3338" s="129">
        <v>-1.0</v>
      </c>
      <c r="O3338" s="129">
        <v>9.0</v>
      </c>
      <c r="P3338" s="129">
        <v>8.0</v>
      </c>
      <c r="Q3338" s="11">
        <f t="array" ref="Q3338">COUNTIF(E3338:E3598, E3338)</f>
        <v>1</v>
      </c>
    </row>
    <row r="3339">
      <c r="A3339" s="129">
        <v>12.0</v>
      </c>
      <c r="B3339" s="129" t="str">
        <f t="array" ref="B3339">IFS(OR(C3339=1, C3339=6, C3339=11, C3339=16), "Mon", OR(C3339=2, C3339=7, C3339=12, C3339=17), "Tue", OR(C3339=3, C3339=8, C3339=13, C3339=18), "Wed",OR(C3339=4, C3339=9, C3339=14, C3339=19), "Thu",OR(C3339=5, C3339=10, C3339=15, C3339=20), "Fri",TRUE, "")</f>
        <v>Thu</v>
      </c>
      <c r="C3339" s="129">
        <v>14.0</v>
      </c>
      <c r="D3339" s="129" t="s">
        <v>8580</v>
      </c>
      <c r="E3339" s="129" t="s">
        <v>1307</v>
      </c>
      <c r="F3339" s="129" t="s">
        <v>28</v>
      </c>
      <c r="G3339" s="129" t="s">
        <v>1308</v>
      </c>
      <c r="H3339" s="129">
        <v>68.0</v>
      </c>
      <c r="I3339" s="163">
        <v>30.0</v>
      </c>
      <c r="J3339" s="163">
        <v>159.0</v>
      </c>
      <c r="K3339" s="129">
        <v>1.0</v>
      </c>
      <c r="L3339" s="129">
        <v>-1.0</v>
      </c>
      <c r="M3339" s="129">
        <v>0.0</v>
      </c>
      <c r="N3339" s="129">
        <v>0.0</v>
      </c>
      <c r="O3339" s="129">
        <v>10.0</v>
      </c>
      <c r="P3339" s="129">
        <v>10.0</v>
      </c>
      <c r="Q3339" s="11">
        <f t="array" ref="Q3339">COUNTIF(E3339:E3598, E3339)</f>
        <v>1</v>
      </c>
    </row>
    <row r="3340">
      <c r="A3340" s="129">
        <v>12.0</v>
      </c>
      <c r="B3340" s="129" t="str">
        <f t="array" ref="B3340">IFS(OR(C3340=1, C3340=6, C3340=11, C3340=16), "Mon", OR(C3340=2, C3340=7, C3340=12, C3340=17), "Tue", OR(C3340=3, C3340=8, C3340=13, C3340=18), "Wed",OR(C3340=4, C3340=9, C3340=14, C3340=19), "Thu",OR(C3340=5, C3340=10, C3340=15, C3340=20), "Fri",TRUE, "")</f>
        <v>Thu</v>
      </c>
      <c r="C3340" s="129">
        <v>14.0</v>
      </c>
      <c r="D3340" s="129" t="s">
        <v>8580</v>
      </c>
      <c r="E3340" s="129" t="s">
        <v>2884</v>
      </c>
      <c r="F3340" s="129" t="s">
        <v>28</v>
      </c>
      <c r="G3340" s="129" t="s">
        <v>2885</v>
      </c>
      <c r="H3340" s="129">
        <v>62.0</v>
      </c>
      <c r="I3340" s="163">
        <v>59.0</v>
      </c>
      <c r="J3340" s="163">
        <v>115.0</v>
      </c>
      <c r="K3340" s="129">
        <v>0.0</v>
      </c>
      <c r="L3340" s="129">
        <v>-1.0</v>
      </c>
      <c r="M3340" s="129">
        <v>0.0</v>
      </c>
      <c r="N3340" s="129">
        <v>-1.0</v>
      </c>
      <c r="O3340" s="129">
        <v>10.0</v>
      </c>
      <c r="P3340" s="129">
        <v>9.0</v>
      </c>
      <c r="Q3340" s="11">
        <f t="array" ref="Q3340">COUNTIF(E3340:E3598, E3340)</f>
        <v>1</v>
      </c>
    </row>
    <row r="3341">
      <c r="A3341" s="129">
        <v>12.0</v>
      </c>
      <c r="B3341" s="129" t="str">
        <f t="array" ref="B3341">IFS(OR(C3341=1, C3341=6, C3341=11, C3341=16), "Mon", OR(C3341=2, C3341=7, C3341=12, C3341=17), "Tue", OR(C3341=3, C3341=8, C3341=13, C3341=18), "Wed",OR(C3341=4, C3341=9, C3341=14, C3341=19), "Thu",OR(C3341=5, C3341=10, C3341=15, C3341=20), "Fri",TRUE, "")</f>
        <v>Thu</v>
      </c>
      <c r="C3341" s="129">
        <v>14.0</v>
      </c>
      <c r="D3341" s="129" t="s">
        <v>8580</v>
      </c>
      <c r="E3341" s="129" t="s">
        <v>3400</v>
      </c>
      <c r="F3341" s="129" t="s">
        <v>28</v>
      </c>
      <c r="G3341" s="129" t="s">
        <v>3401</v>
      </c>
      <c r="H3341" s="129">
        <v>37.0</v>
      </c>
      <c r="I3341" s="163">
        <v>31.0</v>
      </c>
      <c r="J3341" s="163">
        <v>149.0</v>
      </c>
      <c r="K3341" s="129">
        <v>1.0</v>
      </c>
      <c r="L3341" s="129">
        <v>-1.0</v>
      </c>
      <c r="M3341" s="129">
        <v>0.0</v>
      </c>
      <c r="N3341" s="129">
        <v>0.0</v>
      </c>
      <c r="O3341" s="129">
        <v>10.0</v>
      </c>
      <c r="P3341" s="129">
        <v>10.0</v>
      </c>
      <c r="Q3341" s="11">
        <f t="array" ref="Q3341">COUNTIF(E3341:E3598, E3341)</f>
        <v>1</v>
      </c>
    </row>
    <row r="3342">
      <c r="A3342" s="129">
        <v>12.0</v>
      </c>
      <c r="B3342" s="129" t="str">
        <f t="array" ref="B3342">IFS(OR(C3342=1, C3342=6, C3342=11, C3342=16), "Mon", OR(C3342=2, C3342=7, C3342=12, C3342=17), "Tue", OR(C3342=3, C3342=8, C3342=13, C3342=18), "Wed",OR(C3342=4, C3342=9, C3342=14, C3342=19), "Thu",OR(C3342=5, C3342=10, C3342=15, C3342=20), "Fri",TRUE, "")</f>
        <v>Thu</v>
      </c>
      <c r="C3342" s="129">
        <v>14.0</v>
      </c>
      <c r="D3342" s="129" t="s">
        <v>8580</v>
      </c>
      <c r="E3342" s="129" t="s">
        <v>3094</v>
      </c>
      <c r="F3342" s="129" t="s">
        <v>28</v>
      </c>
      <c r="G3342" s="129" t="s">
        <v>3095</v>
      </c>
      <c r="H3342" s="129">
        <v>27.0</v>
      </c>
      <c r="I3342" s="163">
        <v>35.0</v>
      </c>
      <c r="J3342" s="163">
        <v>128.0</v>
      </c>
      <c r="K3342" s="129">
        <v>0.0</v>
      </c>
      <c r="L3342" s="129">
        <v>0.0</v>
      </c>
      <c r="M3342" s="129">
        <v>0.0</v>
      </c>
      <c r="N3342" s="129">
        <v>0.0</v>
      </c>
      <c r="O3342" s="129">
        <v>9.0</v>
      </c>
      <c r="P3342" s="129">
        <v>9.0</v>
      </c>
      <c r="Q3342" s="11">
        <f t="array" ref="Q3342">COUNTIF(E3342:E3598, E3342)</f>
        <v>1</v>
      </c>
    </row>
    <row r="3343">
      <c r="A3343" s="129">
        <v>12.0</v>
      </c>
      <c r="B3343" s="129" t="str">
        <f t="array" ref="B3343">IFS(OR(C3343=1, C3343=6, C3343=11, C3343=16), "Mon", OR(C3343=2, C3343=7, C3343=12, C3343=17), "Tue", OR(C3343=3, C3343=8, C3343=13, C3343=18), "Wed",OR(C3343=4, C3343=9, C3343=14, C3343=19), "Thu",OR(C3343=5, C3343=10, C3343=15, C3343=20), "Fri",TRUE, "")</f>
        <v>Thu</v>
      </c>
      <c r="C3343" s="129">
        <v>14.0</v>
      </c>
      <c r="D3343" s="129" t="s">
        <v>8580</v>
      </c>
      <c r="E3343" s="129" t="s">
        <v>4026</v>
      </c>
      <c r="F3343" s="129" t="s">
        <v>28</v>
      </c>
      <c r="G3343" s="129" t="s">
        <v>4027</v>
      </c>
      <c r="H3343" s="129">
        <v>65.0</v>
      </c>
      <c r="I3343" s="163">
        <v>45.0</v>
      </c>
      <c r="J3343" s="163">
        <v>167.0</v>
      </c>
      <c r="K3343" s="129">
        <v>0.0</v>
      </c>
      <c r="L3343" s="129">
        <v>0.0</v>
      </c>
      <c r="M3343" s="129">
        <v>0.0</v>
      </c>
      <c r="N3343" s="129">
        <v>0.0</v>
      </c>
      <c r="O3343" s="129">
        <v>7.0</v>
      </c>
      <c r="P3343" s="129">
        <v>7.0</v>
      </c>
      <c r="Q3343" s="11">
        <f t="array" ref="Q3343">COUNTIF(E3343:E3598, E3343)</f>
        <v>1</v>
      </c>
    </row>
    <row r="3344">
      <c r="A3344" s="129">
        <v>12.0</v>
      </c>
      <c r="B3344" s="129" t="str">
        <f t="array" ref="B3344">IFS(OR(C3344=1, C3344=6, C3344=11, C3344=16), "Mon", OR(C3344=2, C3344=7, C3344=12, C3344=17), "Tue", OR(C3344=3, C3344=8, C3344=13, C3344=18), "Wed",OR(C3344=4, C3344=9, C3344=14, C3344=19), "Thu",OR(C3344=5, C3344=10, C3344=15, C3344=20), "Fri",TRUE, "")</f>
        <v>Fri</v>
      </c>
      <c r="C3344" s="129">
        <v>15.0</v>
      </c>
      <c r="D3344" s="129" t="s">
        <v>8580</v>
      </c>
      <c r="E3344" s="129" t="s">
        <v>969</v>
      </c>
      <c r="F3344" s="129" t="s">
        <v>28</v>
      </c>
      <c r="G3344" s="129" t="s">
        <v>970</v>
      </c>
      <c r="H3344" s="129">
        <v>26.0</v>
      </c>
      <c r="I3344" s="163">
        <v>42.0</v>
      </c>
      <c r="J3344" s="163">
        <v>118.0</v>
      </c>
      <c r="K3344" s="129">
        <v>1.0</v>
      </c>
      <c r="L3344" s="129">
        <v>0.0</v>
      </c>
      <c r="M3344" s="129">
        <v>0.0</v>
      </c>
      <c r="N3344" s="129">
        <v>1.0</v>
      </c>
      <c r="O3344" s="129">
        <v>8.0</v>
      </c>
      <c r="P3344" s="129">
        <v>9.0</v>
      </c>
      <c r="Q3344" s="11">
        <f t="array" ref="Q3344">COUNTIF(E3344:E3598, E3344)</f>
        <v>1</v>
      </c>
    </row>
    <row r="3345">
      <c r="A3345" s="129">
        <v>12.0</v>
      </c>
      <c r="B3345" s="129" t="str">
        <f t="array" ref="B3345">IFS(OR(C3345=1, C3345=6, C3345=11, C3345=16), "Mon", OR(C3345=2, C3345=7, C3345=12, C3345=17), "Tue", OR(C3345=3, C3345=8, C3345=13, C3345=18), "Wed",OR(C3345=4, C3345=9, C3345=14, C3345=19), "Thu",OR(C3345=5, C3345=10, C3345=15, C3345=20), "Fri",TRUE, "")</f>
        <v>Fri</v>
      </c>
      <c r="C3345" s="129">
        <v>15.0</v>
      </c>
      <c r="D3345" s="129" t="s">
        <v>8580</v>
      </c>
      <c r="E3345" s="129" t="s">
        <v>7194</v>
      </c>
      <c r="F3345" s="129" t="s">
        <v>28</v>
      </c>
      <c r="G3345" s="129" t="s">
        <v>7195</v>
      </c>
      <c r="H3345" s="129">
        <v>44.0</v>
      </c>
      <c r="I3345" s="163">
        <v>55.0</v>
      </c>
      <c r="J3345" s="163">
        <v>143.0</v>
      </c>
      <c r="K3345" s="129">
        <v>0.0</v>
      </c>
      <c r="L3345" s="129">
        <v>-1.0</v>
      </c>
      <c r="M3345" s="129">
        <v>0.0</v>
      </c>
      <c r="N3345" s="129">
        <v>-1.0</v>
      </c>
      <c r="O3345" s="129">
        <v>9.0</v>
      </c>
      <c r="P3345" s="129">
        <v>8.0</v>
      </c>
      <c r="Q3345" s="11">
        <f t="array" ref="Q3345">COUNTIF(E3345:E3598, E3345)</f>
        <v>1</v>
      </c>
    </row>
    <row r="3346">
      <c r="A3346" s="129">
        <v>12.0</v>
      </c>
      <c r="B3346" s="129" t="str">
        <f t="array" ref="B3346">IFS(OR(C3346=1, C3346=6, C3346=11, C3346=16), "Mon", OR(C3346=2, C3346=7, C3346=12, C3346=17), "Tue", OR(C3346=3, C3346=8, C3346=13, C3346=18), "Wed",OR(C3346=4, C3346=9, C3346=14, C3346=19), "Thu",OR(C3346=5, C3346=10, C3346=15, C3346=20), "Fri",TRUE, "")</f>
        <v>Fri</v>
      </c>
      <c r="C3346" s="129">
        <v>15.0</v>
      </c>
      <c r="D3346" s="129" t="s">
        <v>8580</v>
      </c>
      <c r="E3346" s="129" t="s">
        <v>2036</v>
      </c>
      <c r="F3346" s="129" t="s">
        <v>28</v>
      </c>
      <c r="G3346" s="129" t="s">
        <v>2037</v>
      </c>
      <c r="H3346" s="129">
        <v>58.0</v>
      </c>
      <c r="I3346" s="163">
        <v>131.0</v>
      </c>
      <c r="J3346" s="163">
        <v>378.0</v>
      </c>
      <c r="K3346" s="129">
        <v>1.0</v>
      </c>
      <c r="L3346" s="129">
        <v>-1.0</v>
      </c>
      <c r="M3346" s="129">
        <v>0.0</v>
      </c>
      <c r="N3346" s="129">
        <v>0.0</v>
      </c>
      <c r="O3346" s="129">
        <v>8.0</v>
      </c>
      <c r="P3346" s="129">
        <v>8.0</v>
      </c>
      <c r="Q3346" s="11">
        <f t="array" ref="Q3346">COUNTIF(E3346:E3598, E3346)</f>
        <v>1</v>
      </c>
    </row>
    <row r="3347">
      <c r="A3347" s="129">
        <v>12.0</v>
      </c>
      <c r="B3347" s="129" t="str">
        <f t="array" ref="B3347">IFS(OR(C3347=1, C3347=6, C3347=11, C3347=16), "Mon", OR(C3347=2, C3347=7, C3347=12, C3347=17), "Tue", OR(C3347=3, C3347=8, C3347=13, C3347=18), "Wed",OR(C3347=4, C3347=9, C3347=14, C3347=19), "Thu",OR(C3347=5, C3347=10, C3347=15, C3347=20), "Fri",TRUE, "")</f>
        <v>Fri</v>
      </c>
      <c r="C3347" s="129">
        <v>15.0</v>
      </c>
      <c r="D3347" s="129" t="s">
        <v>8580</v>
      </c>
      <c r="E3347" s="129" t="s">
        <v>3014</v>
      </c>
      <c r="F3347" s="129" t="s">
        <v>28</v>
      </c>
      <c r="G3347" s="129" t="s">
        <v>3015</v>
      </c>
      <c r="H3347" s="129">
        <v>51.0</v>
      </c>
      <c r="I3347" s="163">
        <v>100.0</v>
      </c>
      <c r="J3347" s="163">
        <v>369.0</v>
      </c>
      <c r="K3347" s="129">
        <v>1.0</v>
      </c>
      <c r="L3347" s="129">
        <v>0.0</v>
      </c>
      <c r="M3347" s="129">
        <v>0.0</v>
      </c>
      <c r="N3347" s="129">
        <v>1.0</v>
      </c>
      <c r="O3347" s="129">
        <v>10.0</v>
      </c>
      <c r="P3347" s="129">
        <v>10.0</v>
      </c>
      <c r="Q3347" s="11">
        <f t="array" ref="Q3347">COUNTIF(E3347:E3598, E3347)</f>
        <v>1</v>
      </c>
    </row>
    <row r="3348">
      <c r="A3348" s="129">
        <v>12.0</v>
      </c>
      <c r="B3348" s="129" t="str">
        <f t="array" ref="B3348">IFS(OR(C3348=1, C3348=6, C3348=11, C3348=16), "Mon", OR(C3348=2, C3348=7, C3348=12, C3348=17), "Tue", OR(C3348=3, C3348=8, C3348=13, C3348=18), "Wed",OR(C3348=4, C3348=9, C3348=14, C3348=19), "Thu",OR(C3348=5, C3348=10, C3348=15, C3348=20), "Fri",TRUE, "")</f>
        <v>Fri</v>
      </c>
      <c r="C3348" s="129">
        <v>15.0</v>
      </c>
      <c r="D3348" s="129" t="s">
        <v>8580</v>
      </c>
      <c r="E3348" s="129" t="s">
        <v>1916</v>
      </c>
      <c r="F3348" s="129" t="s">
        <v>28</v>
      </c>
      <c r="G3348" s="129" t="s">
        <v>1917</v>
      </c>
      <c r="H3348" s="129">
        <v>30.0</v>
      </c>
      <c r="I3348" s="163">
        <v>106.0</v>
      </c>
      <c r="J3348" s="163">
        <v>462.0</v>
      </c>
      <c r="K3348" s="129">
        <v>1.0</v>
      </c>
      <c r="L3348" s="129">
        <v>-1.0</v>
      </c>
      <c r="M3348" s="129">
        <v>0.0</v>
      </c>
      <c r="N3348" s="129">
        <v>0.0</v>
      </c>
      <c r="O3348" s="129">
        <v>10.0</v>
      </c>
      <c r="P3348" s="129">
        <v>10.0</v>
      </c>
      <c r="Q3348" s="11">
        <f t="array" ref="Q3348">COUNTIF(E3348:E3598, E3348)</f>
        <v>1</v>
      </c>
    </row>
    <row r="3349">
      <c r="A3349" s="129">
        <v>12.0</v>
      </c>
      <c r="B3349" s="129" t="str">
        <f t="array" ref="B3349">IFS(OR(C3349=1, C3349=6, C3349=11, C3349=16), "Mon", OR(C3349=2, C3349=7, C3349=12, C3349=17), "Tue", OR(C3349=3, C3349=8, C3349=13, C3349=18), "Wed",OR(C3349=4, C3349=9, C3349=14, C3349=19), "Thu",OR(C3349=5, C3349=10, C3349=15, C3349=20), "Fri",TRUE, "")</f>
        <v>Fri</v>
      </c>
      <c r="C3349" s="129">
        <v>15.0</v>
      </c>
      <c r="D3349" s="129" t="s">
        <v>8580</v>
      </c>
      <c r="E3349" s="129" t="s">
        <v>1253</v>
      </c>
      <c r="F3349" s="129" t="s">
        <v>28</v>
      </c>
      <c r="G3349" s="129" t="s">
        <v>1254</v>
      </c>
      <c r="H3349" s="129">
        <v>36.0</v>
      </c>
      <c r="I3349" s="163">
        <v>136.0</v>
      </c>
      <c r="J3349" s="163">
        <v>363.0</v>
      </c>
      <c r="K3349" s="129">
        <v>0.0</v>
      </c>
      <c r="L3349" s="129">
        <v>-1.0</v>
      </c>
      <c r="M3349" s="129">
        <v>0.0</v>
      </c>
      <c r="N3349" s="129">
        <v>-1.0</v>
      </c>
      <c r="O3349" s="129">
        <v>9.0</v>
      </c>
      <c r="P3349" s="129">
        <v>8.0</v>
      </c>
      <c r="Q3349" s="11">
        <f t="array" ref="Q3349">COUNTIF(E3349:E3598, E3349)</f>
        <v>1</v>
      </c>
    </row>
    <row r="3350">
      <c r="A3350" s="129">
        <v>12.0</v>
      </c>
      <c r="B3350" s="129" t="str">
        <f t="array" ref="B3350">IFS(OR(C3350=1, C3350=6, C3350=11, C3350=16), "Mon", OR(C3350=2, C3350=7, C3350=12, C3350=17), "Tue", OR(C3350=3, C3350=8, C3350=13, C3350=18), "Wed",OR(C3350=4, C3350=9, C3350=14, C3350=19), "Thu",OR(C3350=5, C3350=10, C3350=15, C3350=20), "Fri",TRUE, "")</f>
        <v>Mon</v>
      </c>
      <c r="C3350" s="129">
        <v>16.0</v>
      </c>
      <c r="D3350" s="129" t="s">
        <v>8580</v>
      </c>
      <c r="E3350" s="129" t="s">
        <v>5430</v>
      </c>
      <c r="F3350" s="129" t="s">
        <v>28</v>
      </c>
      <c r="G3350" s="129" t="s">
        <v>5431</v>
      </c>
      <c r="H3350" s="129">
        <v>39.0</v>
      </c>
      <c r="I3350" s="163">
        <v>96.0</v>
      </c>
      <c r="J3350" s="163">
        <v>314.0</v>
      </c>
      <c r="K3350" s="129">
        <v>0.0</v>
      </c>
      <c r="L3350" s="129">
        <v>0.0</v>
      </c>
      <c r="M3350" s="129">
        <v>0.0</v>
      </c>
      <c r="N3350" s="129">
        <v>0.0</v>
      </c>
      <c r="O3350" s="129">
        <v>10.0</v>
      </c>
      <c r="P3350" s="129">
        <v>10.0</v>
      </c>
      <c r="Q3350" s="11">
        <f t="array" ref="Q3350">COUNTIF(E3350:E3598, E3350)</f>
        <v>1</v>
      </c>
    </row>
    <row r="3351">
      <c r="A3351" s="129">
        <v>12.0</v>
      </c>
      <c r="B3351" s="129" t="str">
        <f t="array" ref="B3351">IFS(OR(C3351=1, C3351=6, C3351=11, C3351=16), "Mon", OR(C3351=2, C3351=7, C3351=12, C3351=17), "Tue", OR(C3351=3, C3351=8, C3351=13, C3351=18), "Wed",OR(C3351=4, C3351=9, C3351=14, C3351=19), "Thu",OR(C3351=5, C3351=10, C3351=15, C3351=20), "Fri",TRUE, "")</f>
        <v>Mon</v>
      </c>
      <c r="C3351" s="129">
        <v>16.0</v>
      </c>
      <c r="D3351" s="129" t="s">
        <v>8580</v>
      </c>
      <c r="E3351" s="129" t="s">
        <v>4140</v>
      </c>
      <c r="F3351" s="129" t="s">
        <v>28</v>
      </c>
      <c r="G3351" s="129" t="s">
        <v>4141</v>
      </c>
      <c r="H3351" s="129">
        <v>51.0</v>
      </c>
      <c r="I3351" s="163">
        <v>125.0</v>
      </c>
      <c r="J3351" s="163">
        <v>314.0</v>
      </c>
      <c r="K3351" s="129">
        <v>0.0</v>
      </c>
      <c r="L3351" s="129">
        <v>0.0</v>
      </c>
      <c r="M3351" s="129">
        <v>-1.0</v>
      </c>
      <c r="N3351" s="129">
        <v>-1.0</v>
      </c>
      <c r="O3351" s="129">
        <v>9.0</v>
      </c>
      <c r="P3351" s="129">
        <v>8.0</v>
      </c>
      <c r="Q3351" s="11">
        <f t="array" ref="Q3351">COUNTIF(E3351:E3598, E3351)</f>
        <v>1</v>
      </c>
    </row>
    <row r="3352">
      <c r="A3352" s="129">
        <v>12.0</v>
      </c>
      <c r="B3352" s="129" t="str">
        <f t="array" ref="B3352">IFS(OR(C3352=1, C3352=6, C3352=11, C3352=16), "Mon", OR(C3352=2, C3352=7, C3352=12, C3352=17), "Tue", OR(C3352=3, C3352=8, C3352=13, C3352=18), "Wed",OR(C3352=4, C3352=9, C3352=14, C3352=19), "Thu",OR(C3352=5, C3352=10, C3352=15, C3352=20), "Fri",TRUE, "")</f>
        <v>Mon</v>
      </c>
      <c r="C3352" s="129">
        <v>16.0</v>
      </c>
      <c r="D3352" s="129" t="s">
        <v>8580</v>
      </c>
      <c r="E3352" s="129" t="s">
        <v>3250</v>
      </c>
      <c r="F3352" s="129" t="s">
        <v>28</v>
      </c>
      <c r="G3352" s="129" t="s">
        <v>3251</v>
      </c>
      <c r="H3352" s="129">
        <v>56.0</v>
      </c>
      <c r="I3352" s="163">
        <v>47.0</v>
      </c>
      <c r="J3352" s="163">
        <v>151.0</v>
      </c>
      <c r="K3352" s="129">
        <v>0.0</v>
      </c>
      <c r="L3352" s="129">
        <v>-1.0</v>
      </c>
      <c r="M3352" s="129">
        <v>0.0</v>
      </c>
      <c r="N3352" s="129">
        <v>-1.0</v>
      </c>
      <c r="O3352" s="129">
        <v>8.0</v>
      </c>
      <c r="P3352" s="129">
        <v>7.0</v>
      </c>
      <c r="Q3352" s="11">
        <f t="array" ref="Q3352">COUNTIF(E3352:E3598, E3352)</f>
        <v>1</v>
      </c>
    </row>
    <row r="3353">
      <c r="A3353" s="129">
        <v>12.0</v>
      </c>
      <c r="B3353" s="129" t="str">
        <f t="array" ref="B3353">IFS(OR(C3353=1, C3353=6, C3353=11, C3353=16), "Mon", OR(C3353=2, C3353=7, C3353=12, C3353=17), "Tue", OR(C3353=3, C3353=8, C3353=13, C3353=18), "Wed",OR(C3353=4, C3353=9, C3353=14, C3353=19), "Thu",OR(C3353=5, C3353=10, C3353=15, C3353=20), "Fri",TRUE, "")</f>
        <v>Mon</v>
      </c>
      <c r="C3353" s="129">
        <v>16.0</v>
      </c>
      <c r="D3353" s="129" t="s">
        <v>8580</v>
      </c>
      <c r="E3353" s="129" t="s">
        <v>1281</v>
      </c>
      <c r="F3353" s="129" t="s">
        <v>28</v>
      </c>
      <c r="G3353" s="129" t="s">
        <v>1282</v>
      </c>
      <c r="H3353" s="129">
        <v>50.0</v>
      </c>
      <c r="I3353" s="163">
        <v>132.0</v>
      </c>
      <c r="J3353" s="163">
        <v>358.0</v>
      </c>
      <c r="K3353" s="129">
        <v>0.0</v>
      </c>
      <c r="L3353" s="129">
        <v>0.0</v>
      </c>
      <c r="M3353" s="129">
        <v>0.0</v>
      </c>
      <c r="N3353" s="129">
        <v>0.0</v>
      </c>
      <c r="O3353" s="129">
        <v>10.0</v>
      </c>
      <c r="P3353" s="129">
        <v>10.0</v>
      </c>
      <c r="Q3353" s="11">
        <f t="array" ref="Q3353">COUNTIF(E3353:E3598, E3353)</f>
        <v>1</v>
      </c>
    </row>
    <row r="3354">
      <c r="A3354" s="129">
        <v>12.0</v>
      </c>
      <c r="B3354" s="129" t="str">
        <f t="array" ref="B3354">IFS(OR(C3354=1, C3354=6, C3354=11, C3354=16), "Mon", OR(C3354=2, C3354=7, C3354=12, C3354=17), "Tue", OR(C3354=3, C3354=8, C3354=13, C3354=18), "Wed",OR(C3354=4, C3354=9, C3354=14, C3354=19), "Thu",OR(C3354=5, C3354=10, C3354=15, C3354=20), "Fri",TRUE, "")</f>
        <v>Mon</v>
      </c>
      <c r="C3354" s="129">
        <v>16.0</v>
      </c>
      <c r="D3354" s="129" t="s">
        <v>8580</v>
      </c>
      <c r="E3354" s="129" t="s">
        <v>1043</v>
      </c>
      <c r="F3354" s="129" t="s">
        <v>28</v>
      </c>
      <c r="G3354" s="129" t="s">
        <v>1044</v>
      </c>
      <c r="H3354" s="129">
        <v>24.0</v>
      </c>
      <c r="I3354" s="163">
        <v>77.0</v>
      </c>
      <c r="J3354" s="163">
        <v>238.0</v>
      </c>
      <c r="K3354" s="129">
        <v>0.0</v>
      </c>
      <c r="L3354" s="129">
        <v>0.0</v>
      </c>
      <c r="M3354" s="129">
        <v>0.0</v>
      </c>
      <c r="N3354" s="129">
        <v>0.0</v>
      </c>
      <c r="O3354" s="129">
        <v>7.0</v>
      </c>
      <c r="P3354" s="129">
        <v>7.0</v>
      </c>
      <c r="Q3354" s="11">
        <f t="array" ref="Q3354">COUNTIF(E3354:E3598, E3354)</f>
        <v>1</v>
      </c>
    </row>
    <row r="3355">
      <c r="A3355" s="129">
        <v>12.0</v>
      </c>
      <c r="B3355" s="129" t="str">
        <f t="array" ref="B3355">IFS(OR(C3355=1, C3355=6, C3355=11, C3355=16), "Mon", OR(C3355=2, C3355=7, C3355=12, C3355=17), "Tue", OR(C3355=3, C3355=8, C3355=13, C3355=18), "Wed",OR(C3355=4, C3355=9, C3355=14, C3355=19), "Thu",OR(C3355=5, C3355=10, C3355=15, C3355=20), "Fri",TRUE, "")</f>
        <v>Mon</v>
      </c>
      <c r="C3355" s="129">
        <v>16.0</v>
      </c>
      <c r="D3355" s="129" t="s">
        <v>8580</v>
      </c>
      <c r="E3355" s="129" t="s">
        <v>2042</v>
      </c>
      <c r="F3355" s="129" t="s">
        <v>28</v>
      </c>
      <c r="G3355" s="129" t="s">
        <v>2043</v>
      </c>
      <c r="H3355" s="129">
        <v>30.0</v>
      </c>
      <c r="I3355" s="163">
        <v>96.0</v>
      </c>
      <c r="J3355" s="163">
        <v>390.0</v>
      </c>
      <c r="K3355" s="129">
        <v>0.0</v>
      </c>
      <c r="L3355" s="129">
        <v>-1.0</v>
      </c>
      <c r="M3355" s="129">
        <v>0.0</v>
      </c>
      <c r="N3355" s="129">
        <v>-1.0</v>
      </c>
      <c r="O3355" s="129">
        <v>6.0</v>
      </c>
      <c r="P3355" s="129">
        <v>5.0</v>
      </c>
      <c r="Q3355" s="11">
        <f t="array" ref="Q3355">COUNTIF(E3355:E3598, E3355)</f>
        <v>1</v>
      </c>
    </row>
    <row r="3356">
      <c r="A3356" s="129">
        <v>12.0</v>
      </c>
      <c r="B3356" s="129" t="str">
        <f t="array" ref="B3356">IFS(OR(C3356=1, C3356=6, C3356=11, C3356=16), "Mon", OR(C3356=2, C3356=7, C3356=12, C3356=17), "Tue", OR(C3356=3, C3356=8, C3356=13, C3356=18), "Wed",OR(C3356=4, C3356=9, C3356=14, C3356=19), "Thu",OR(C3356=5, C3356=10, C3356=15, C3356=20), "Fri",TRUE, "")</f>
        <v>Tue</v>
      </c>
      <c r="C3356" s="129">
        <v>17.0</v>
      </c>
      <c r="D3356" s="129" t="s">
        <v>8580</v>
      </c>
      <c r="E3356" s="129" t="s">
        <v>5934</v>
      </c>
      <c r="F3356" s="129" t="s">
        <v>28</v>
      </c>
      <c r="G3356" s="129" t="s">
        <v>5935</v>
      </c>
      <c r="H3356" s="129">
        <v>66.0</v>
      </c>
      <c r="I3356" s="163">
        <v>109.0</v>
      </c>
      <c r="J3356" s="163">
        <v>244.0</v>
      </c>
      <c r="K3356" s="129">
        <v>0.0</v>
      </c>
      <c r="L3356" s="129">
        <v>-1.0</v>
      </c>
      <c r="M3356" s="129">
        <v>0.0</v>
      </c>
      <c r="N3356" s="129">
        <v>-1.0</v>
      </c>
      <c r="O3356" s="129">
        <v>10.0</v>
      </c>
      <c r="P3356" s="129">
        <v>9.0</v>
      </c>
      <c r="Q3356" s="11">
        <f t="array" ref="Q3356">COUNTIF(E3356:E3598, E3356)</f>
        <v>1</v>
      </c>
    </row>
    <row r="3357">
      <c r="A3357" s="129">
        <v>12.0</v>
      </c>
      <c r="B3357" s="129" t="str">
        <f t="array" ref="B3357">IFS(OR(C3357=1, C3357=6, C3357=11, C3357=16), "Mon", OR(C3357=2, C3357=7, C3357=12, C3357=17), "Tue", OR(C3357=3, C3357=8, C3357=13, C3357=18), "Wed",OR(C3357=4, C3357=9, C3357=14, C3357=19), "Thu",OR(C3357=5, C3357=10, C3357=15, C3357=20), "Fri",TRUE, "")</f>
        <v>Tue</v>
      </c>
      <c r="C3357" s="129">
        <v>17.0</v>
      </c>
      <c r="D3357" s="129" t="s">
        <v>8580</v>
      </c>
      <c r="E3357" s="129" t="s">
        <v>7438</v>
      </c>
      <c r="F3357" s="129" t="s">
        <v>28</v>
      </c>
      <c r="G3357" s="129" t="s">
        <v>7439</v>
      </c>
      <c r="H3357" s="129">
        <v>28.0</v>
      </c>
      <c r="I3357" s="163">
        <v>43.0</v>
      </c>
      <c r="J3357" s="163">
        <v>147.0</v>
      </c>
      <c r="K3357" s="129">
        <v>1.0</v>
      </c>
      <c r="L3357" s="129">
        <v>0.0</v>
      </c>
      <c r="M3357" s="129">
        <v>0.0</v>
      </c>
      <c r="N3357" s="129">
        <v>1.0</v>
      </c>
      <c r="O3357" s="129">
        <v>10.0</v>
      </c>
      <c r="P3357" s="129">
        <v>10.0</v>
      </c>
      <c r="Q3357" s="11">
        <f t="array" ref="Q3357">COUNTIF(E3357:E3598, E3357)</f>
        <v>1</v>
      </c>
    </row>
    <row r="3358">
      <c r="A3358" s="129">
        <v>12.0</v>
      </c>
      <c r="B3358" s="129" t="str">
        <f t="array" ref="B3358">IFS(OR(C3358=1, C3358=6, C3358=11, C3358=16), "Mon", OR(C3358=2, C3358=7, C3358=12, C3358=17), "Tue", OR(C3358=3, C3358=8, C3358=13, C3358=18), "Wed",OR(C3358=4, C3358=9, C3358=14, C3358=19), "Thu",OR(C3358=5, C3358=10, C3358=15, C3358=20), "Fri",TRUE, "")</f>
        <v>Tue</v>
      </c>
      <c r="C3358" s="129">
        <v>17.0</v>
      </c>
      <c r="D3358" s="129" t="s">
        <v>8580</v>
      </c>
      <c r="E3358" s="129" t="s">
        <v>7614</v>
      </c>
      <c r="F3358" s="129" t="s">
        <v>28</v>
      </c>
      <c r="G3358" s="129" t="s">
        <v>7615</v>
      </c>
      <c r="H3358" s="129">
        <v>44.0</v>
      </c>
      <c r="I3358" s="163">
        <v>42.0</v>
      </c>
      <c r="J3358" s="163">
        <v>167.0</v>
      </c>
      <c r="K3358" s="129">
        <v>1.0</v>
      </c>
      <c r="L3358" s="129">
        <v>-1.0</v>
      </c>
      <c r="M3358" s="129">
        <v>0.0</v>
      </c>
      <c r="N3358" s="129">
        <v>0.0</v>
      </c>
      <c r="O3358" s="129">
        <v>10.0</v>
      </c>
      <c r="P3358" s="129">
        <v>10.0</v>
      </c>
      <c r="Q3358" s="11">
        <f t="array" ref="Q3358">COUNTIF(E3358:E3598, E3358)</f>
        <v>1</v>
      </c>
    </row>
    <row r="3359">
      <c r="A3359" s="129">
        <v>12.0</v>
      </c>
      <c r="B3359" s="129" t="str">
        <f t="array" ref="B3359">IFS(OR(C3359=1, C3359=6, C3359=11, C3359=16), "Mon", OR(C3359=2, C3359=7, C3359=12, C3359=17), "Tue", OR(C3359=3, C3359=8, C3359=13, C3359=18), "Wed",OR(C3359=4, C3359=9, C3359=14, C3359=19), "Thu",OR(C3359=5, C3359=10, C3359=15, C3359=20), "Fri",TRUE, "")</f>
        <v>Tue</v>
      </c>
      <c r="C3359" s="129">
        <v>17.0</v>
      </c>
      <c r="D3359" s="129" t="s">
        <v>8580</v>
      </c>
      <c r="E3359" s="129" t="s">
        <v>5892</v>
      </c>
      <c r="F3359" s="129" t="s">
        <v>28</v>
      </c>
      <c r="G3359" s="129" t="s">
        <v>5893</v>
      </c>
      <c r="H3359" s="129">
        <v>51.0</v>
      </c>
      <c r="I3359" s="163">
        <v>51.0</v>
      </c>
      <c r="J3359" s="163">
        <v>148.0</v>
      </c>
      <c r="K3359" s="129">
        <v>0.0</v>
      </c>
      <c r="L3359" s="129">
        <v>0.0</v>
      </c>
      <c r="M3359" s="129">
        <v>0.0</v>
      </c>
      <c r="N3359" s="129">
        <v>0.0</v>
      </c>
      <c r="O3359" s="129">
        <v>10.0</v>
      </c>
      <c r="P3359" s="129">
        <v>10.0</v>
      </c>
      <c r="Q3359" s="11">
        <f t="array" ref="Q3359">COUNTIF(E3359:E3598, E3359)</f>
        <v>1</v>
      </c>
    </row>
    <row r="3360">
      <c r="A3360" s="129">
        <v>12.0</v>
      </c>
      <c r="B3360" s="129" t="str">
        <f t="array" ref="B3360">IFS(OR(C3360=1, C3360=6, C3360=11, C3360=16), "Mon", OR(C3360=2, C3360=7, C3360=12, C3360=17), "Tue", OR(C3360=3, C3360=8, C3360=13, C3360=18), "Wed",OR(C3360=4, C3360=9, C3360=14, C3360=19), "Thu",OR(C3360=5, C3360=10, C3360=15, C3360=20), "Fri",TRUE, "")</f>
        <v>Tue</v>
      </c>
      <c r="C3360" s="129">
        <v>17.0</v>
      </c>
      <c r="D3360" s="129" t="s">
        <v>8580</v>
      </c>
      <c r="E3360" s="129" t="s">
        <v>4162</v>
      </c>
      <c r="F3360" s="129" t="s">
        <v>28</v>
      </c>
      <c r="G3360" s="129" t="s">
        <v>4163</v>
      </c>
      <c r="H3360" s="129">
        <v>42.0</v>
      </c>
      <c r="I3360" s="163">
        <v>100.0</v>
      </c>
      <c r="J3360" s="163">
        <v>274.0</v>
      </c>
      <c r="K3360" s="129">
        <v>0.0</v>
      </c>
      <c r="L3360" s="129">
        <v>-1.0</v>
      </c>
      <c r="M3360" s="129">
        <v>0.0</v>
      </c>
      <c r="N3360" s="129">
        <v>-1.0</v>
      </c>
      <c r="O3360" s="129">
        <v>8.0</v>
      </c>
      <c r="P3360" s="129">
        <v>7.0</v>
      </c>
      <c r="Q3360" s="11">
        <f t="array" ref="Q3360">COUNTIF(E3360:E3598, E3360)</f>
        <v>1</v>
      </c>
    </row>
    <row r="3361">
      <c r="A3361" s="129">
        <v>12.0</v>
      </c>
      <c r="B3361" s="129" t="str">
        <f t="array" ref="B3361">IFS(OR(C3361=1, C3361=6, C3361=11, C3361=16), "Mon", OR(C3361=2, C3361=7, C3361=12, C3361=17), "Tue", OR(C3361=3, C3361=8, C3361=13, C3361=18), "Wed",OR(C3361=4, C3361=9, C3361=14, C3361=19), "Thu",OR(C3361=5, C3361=10, C3361=15, C3361=20), "Fri",TRUE, "")</f>
        <v>Tue</v>
      </c>
      <c r="C3361" s="129">
        <v>17.0</v>
      </c>
      <c r="D3361" s="129" t="s">
        <v>8580</v>
      </c>
      <c r="E3361" s="129" t="s">
        <v>5938</v>
      </c>
      <c r="F3361" s="129" t="s">
        <v>28</v>
      </c>
      <c r="G3361" s="129" t="s">
        <v>5939</v>
      </c>
      <c r="H3361" s="129">
        <v>57.0</v>
      </c>
      <c r="I3361" s="163">
        <v>52.0</v>
      </c>
      <c r="J3361" s="163">
        <v>312.0</v>
      </c>
      <c r="K3361" s="129">
        <v>0.0</v>
      </c>
      <c r="L3361" s="129">
        <v>0.0</v>
      </c>
      <c r="M3361" s="129">
        <v>0.0</v>
      </c>
      <c r="N3361" s="129">
        <v>0.0</v>
      </c>
      <c r="O3361" s="129">
        <v>7.0</v>
      </c>
      <c r="P3361" s="129">
        <v>7.0</v>
      </c>
      <c r="Q3361" s="11">
        <f t="array" ref="Q3361">COUNTIF(E3361:E3598, E3361)</f>
        <v>1</v>
      </c>
    </row>
    <row r="3362">
      <c r="A3362" s="129">
        <v>12.0</v>
      </c>
      <c r="B3362" s="129" t="str">
        <f t="array" ref="B3362">IFS(OR(C3362=1, C3362=6, C3362=11, C3362=16), "Mon", OR(C3362=2, C3362=7, C3362=12, C3362=17), "Tue", OR(C3362=3, C3362=8, C3362=13, C3362=18), "Wed",OR(C3362=4, C3362=9, C3362=14, C3362=19), "Thu",OR(C3362=5, C3362=10, C3362=15, C3362=20), "Fri",TRUE, "")</f>
        <v>Wed</v>
      </c>
      <c r="C3362" s="129">
        <v>18.0</v>
      </c>
      <c r="D3362" s="129" t="s">
        <v>8580</v>
      </c>
      <c r="E3362" s="129" t="s">
        <v>6512</v>
      </c>
      <c r="F3362" s="129" t="s">
        <v>28</v>
      </c>
      <c r="G3362" s="129" t="s">
        <v>6513</v>
      </c>
      <c r="H3362" s="129">
        <v>42.0</v>
      </c>
      <c r="I3362" s="163">
        <v>130.0</v>
      </c>
      <c r="J3362" s="163">
        <v>387.0</v>
      </c>
      <c r="K3362" s="129">
        <v>0.0</v>
      </c>
      <c r="L3362" s="129">
        <v>-1.0</v>
      </c>
      <c r="M3362" s="129">
        <v>0.0</v>
      </c>
      <c r="N3362" s="129">
        <v>-1.0</v>
      </c>
      <c r="O3362" s="129">
        <v>10.0</v>
      </c>
      <c r="P3362" s="129">
        <v>9.0</v>
      </c>
      <c r="Q3362" s="11">
        <f t="array" ref="Q3362">COUNTIF(E3362:E3598, E3362)</f>
        <v>1</v>
      </c>
    </row>
    <row r="3363">
      <c r="A3363" s="129">
        <v>12.0</v>
      </c>
      <c r="B3363" s="129" t="str">
        <f t="array" ref="B3363">IFS(OR(C3363=1, C3363=6, C3363=11, C3363=16), "Mon", OR(C3363=2, C3363=7, C3363=12, C3363=17), "Tue", OR(C3363=3, C3363=8, C3363=13, C3363=18), "Wed",OR(C3363=4, C3363=9, C3363=14, C3363=19), "Thu",OR(C3363=5, C3363=10, C3363=15, C3363=20), "Fri",TRUE, "")</f>
        <v>Wed</v>
      </c>
      <c r="C3363" s="129">
        <v>18.0</v>
      </c>
      <c r="D3363" s="129" t="s">
        <v>8580</v>
      </c>
      <c r="E3363" s="129" t="s">
        <v>3252</v>
      </c>
      <c r="F3363" s="129" t="s">
        <v>28</v>
      </c>
      <c r="G3363" s="129" t="s">
        <v>3253</v>
      </c>
      <c r="H3363" s="129">
        <v>54.0</v>
      </c>
      <c r="I3363" s="163">
        <v>52.0</v>
      </c>
      <c r="J3363" s="163">
        <v>144.0</v>
      </c>
      <c r="K3363" s="129">
        <v>1.0</v>
      </c>
      <c r="L3363" s="129">
        <v>-1.0</v>
      </c>
      <c r="M3363" s="129">
        <v>0.0</v>
      </c>
      <c r="N3363" s="129">
        <v>0.0</v>
      </c>
      <c r="O3363" s="129">
        <v>10.0</v>
      </c>
      <c r="P3363" s="129">
        <v>10.0</v>
      </c>
      <c r="Q3363" s="11">
        <f t="array" ref="Q3363">COUNTIF(E3363:E3598, E3363)</f>
        <v>1</v>
      </c>
    </row>
    <row r="3364">
      <c r="A3364" s="129">
        <v>12.0</v>
      </c>
      <c r="B3364" s="129" t="str">
        <f t="array" ref="B3364">IFS(OR(C3364=1, C3364=6, C3364=11, C3364=16), "Mon", OR(C3364=2, C3364=7, C3364=12, C3364=17), "Tue", OR(C3364=3, C3364=8, C3364=13, C3364=18), "Wed",OR(C3364=4, C3364=9, C3364=14, C3364=19), "Thu",OR(C3364=5, C3364=10, C3364=15, C3364=20), "Fri",TRUE, "")</f>
        <v>Wed</v>
      </c>
      <c r="C3364" s="129">
        <v>18.0</v>
      </c>
      <c r="D3364" s="129" t="s">
        <v>8580</v>
      </c>
      <c r="E3364" s="129" t="s">
        <v>983</v>
      </c>
      <c r="F3364" s="129" t="s">
        <v>28</v>
      </c>
      <c r="G3364" s="129" t="s">
        <v>984</v>
      </c>
      <c r="H3364" s="129">
        <v>63.0</v>
      </c>
      <c r="I3364" s="163">
        <v>75.0</v>
      </c>
      <c r="J3364" s="163">
        <v>168.0</v>
      </c>
      <c r="K3364" s="129">
        <v>-1.0</v>
      </c>
      <c r="L3364" s="129">
        <v>-1.0</v>
      </c>
      <c r="M3364" s="129">
        <v>0.0</v>
      </c>
      <c r="N3364" s="129">
        <v>-2.0</v>
      </c>
      <c r="O3364" s="129">
        <v>8.0</v>
      </c>
      <c r="P3364" s="129">
        <v>6.0</v>
      </c>
      <c r="Q3364" s="11">
        <f t="array" ref="Q3364">COUNTIF(E3364:E3598, E3364)</f>
        <v>1</v>
      </c>
    </row>
    <row r="3365">
      <c r="A3365" s="129">
        <v>12.0</v>
      </c>
      <c r="B3365" s="129" t="str">
        <f t="array" ref="B3365">IFS(OR(C3365=1, C3365=6, C3365=11, C3365=16), "Mon", OR(C3365=2, C3365=7, C3365=12, C3365=17), "Tue", OR(C3365=3, C3365=8, C3365=13, C3365=18), "Wed",OR(C3365=4, C3365=9, C3365=14, C3365=19), "Thu",OR(C3365=5, C3365=10, C3365=15, C3365=20), "Fri",TRUE, "")</f>
        <v>Wed</v>
      </c>
      <c r="C3365" s="129">
        <v>18.0</v>
      </c>
      <c r="D3365" s="129" t="s">
        <v>8580</v>
      </c>
      <c r="E3365" s="129" t="s">
        <v>1668</v>
      </c>
      <c r="F3365" s="129" t="s">
        <v>28</v>
      </c>
      <c r="G3365" s="129" t="s">
        <v>1669</v>
      </c>
      <c r="H3365" s="129">
        <v>42.0</v>
      </c>
      <c r="I3365" s="163">
        <v>74.0</v>
      </c>
      <c r="J3365" s="163">
        <v>117.0</v>
      </c>
      <c r="K3365" s="129">
        <v>0.0</v>
      </c>
      <c r="L3365" s="129">
        <v>0.0</v>
      </c>
      <c r="M3365" s="129">
        <v>0.0</v>
      </c>
      <c r="N3365" s="129">
        <v>0.0</v>
      </c>
      <c r="O3365" s="129">
        <v>8.0</v>
      </c>
      <c r="P3365" s="129">
        <v>8.0</v>
      </c>
      <c r="Q3365" s="11">
        <f t="array" ref="Q3365">COUNTIF(E3365:E3598, E3365)</f>
        <v>1</v>
      </c>
    </row>
    <row r="3366">
      <c r="A3366" s="129">
        <v>12.0</v>
      </c>
      <c r="B3366" s="129" t="str">
        <f t="array" ref="B3366">IFS(OR(C3366=1, C3366=6, C3366=11, C3366=16), "Mon", OR(C3366=2, C3366=7, C3366=12, C3366=17), "Tue", OR(C3366=3, C3366=8, C3366=13, C3366=18), "Wed",OR(C3366=4, C3366=9, C3366=14, C3366=19), "Thu",OR(C3366=5, C3366=10, C3366=15, C3366=20), "Fri",TRUE, "")</f>
        <v>Wed</v>
      </c>
      <c r="C3366" s="129">
        <v>18.0</v>
      </c>
      <c r="D3366" s="129" t="s">
        <v>8580</v>
      </c>
      <c r="E3366" s="129" t="s">
        <v>3778</v>
      </c>
      <c r="F3366" s="129" t="s">
        <v>28</v>
      </c>
      <c r="G3366" s="129" t="s">
        <v>3779</v>
      </c>
      <c r="H3366" s="129">
        <v>43.0</v>
      </c>
      <c r="I3366" s="163">
        <v>128.0</v>
      </c>
      <c r="J3366" s="163">
        <v>453.0</v>
      </c>
      <c r="K3366" s="129">
        <v>1.0</v>
      </c>
      <c r="L3366" s="129">
        <v>-1.0</v>
      </c>
      <c r="M3366" s="129">
        <v>0.0</v>
      </c>
      <c r="N3366" s="129">
        <v>0.0</v>
      </c>
      <c r="O3366" s="129">
        <v>7.0</v>
      </c>
      <c r="P3366" s="129">
        <v>7.0</v>
      </c>
      <c r="Q3366" s="11">
        <f t="array" ref="Q3366">COUNTIF(E3366:E3598, E3366)</f>
        <v>1</v>
      </c>
    </row>
    <row r="3367">
      <c r="A3367" s="129">
        <v>12.0</v>
      </c>
      <c r="B3367" s="129" t="str">
        <f t="array" ref="B3367">IFS(OR(C3367=1, C3367=6, C3367=11, C3367=16), "Mon", OR(C3367=2, C3367=7, C3367=12, C3367=17), "Tue", OR(C3367=3, C3367=8, C3367=13, C3367=18), "Wed",OR(C3367=4, C3367=9, C3367=14, C3367=19), "Thu",OR(C3367=5, C3367=10, C3367=15, C3367=20), "Fri",TRUE, "")</f>
        <v>Wed</v>
      </c>
      <c r="C3367" s="129">
        <v>18.0</v>
      </c>
      <c r="D3367" s="129" t="s">
        <v>8580</v>
      </c>
      <c r="E3367" s="129" t="s">
        <v>1225</v>
      </c>
      <c r="F3367" s="129" t="s">
        <v>28</v>
      </c>
      <c r="G3367" s="129" t="s">
        <v>1226</v>
      </c>
      <c r="H3367" s="129">
        <v>52.0</v>
      </c>
      <c r="I3367" s="163">
        <v>131.0</v>
      </c>
      <c r="J3367" s="163">
        <v>296.0</v>
      </c>
      <c r="K3367" s="129">
        <v>0.0</v>
      </c>
      <c r="L3367" s="129">
        <v>-1.0</v>
      </c>
      <c r="M3367" s="129">
        <v>-1.0</v>
      </c>
      <c r="N3367" s="129">
        <v>-2.0</v>
      </c>
      <c r="O3367" s="129">
        <v>10.0</v>
      </c>
      <c r="P3367" s="129">
        <v>8.0</v>
      </c>
      <c r="Q3367" s="11">
        <f t="array" ref="Q3367">COUNTIF(E3367:E3598, E3367)</f>
        <v>1</v>
      </c>
    </row>
    <row r="3368">
      <c r="A3368" s="129">
        <v>12.0</v>
      </c>
      <c r="B3368" s="129" t="str">
        <f t="array" ref="B3368">IFS(OR(C3368=1, C3368=6, C3368=11, C3368=16), "Mon", OR(C3368=2, C3368=7, C3368=12, C3368=17), "Tue", OR(C3368=3, C3368=8, C3368=13, C3368=18), "Wed",OR(C3368=4, C3368=9, C3368=14, C3368=19), "Thu",OR(C3368=5, C3368=10, C3368=15, C3368=20), "Fri",TRUE, "")</f>
        <v>Thu</v>
      </c>
      <c r="C3368" s="129">
        <v>19.0</v>
      </c>
      <c r="D3368" s="129" t="s">
        <v>8580</v>
      </c>
      <c r="E3368" s="129" t="s">
        <v>3348</v>
      </c>
      <c r="F3368" s="129" t="s">
        <v>28</v>
      </c>
      <c r="G3368" s="129" t="s">
        <v>3349</v>
      </c>
      <c r="H3368" s="129">
        <v>36.0</v>
      </c>
      <c r="I3368" s="163">
        <v>83.0</v>
      </c>
      <c r="J3368" s="163">
        <v>228.0</v>
      </c>
      <c r="K3368" s="129">
        <v>1.0</v>
      </c>
      <c r="L3368" s="129">
        <v>-1.0</v>
      </c>
      <c r="M3368" s="129">
        <v>0.0</v>
      </c>
      <c r="N3368" s="129">
        <v>0.0</v>
      </c>
      <c r="O3368" s="129">
        <v>8.0</v>
      </c>
      <c r="P3368" s="129">
        <v>8.0</v>
      </c>
      <c r="Q3368" s="11">
        <f t="array" ref="Q3368">COUNTIF(E3368:E3598, E3368)</f>
        <v>1</v>
      </c>
    </row>
    <row r="3369">
      <c r="A3369" s="129">
        <v>12.0</v>
      </c>
      <c r="B3369" s="129" t="str">
        <f t="array" ref="B3369">IFS(OR(C3369=1, C3369=6, C3369=11, C3369=16), "Mon", OR(C3369=2, C3369=7, C3369=12, C3369=17), "Tue", OR(C3369=3, C3369=8, C3369=13, C3369=18), "Wed",OR(C3369=4, C3369=9, C3369=14, C3369=19), "Thu",OR(C3369=5, C3369=10, C3369=15, C3369=20), "Fri",TRUE, "")</f>
        <v>Thu</v>
      </c>
      <c r="C3369" s="129">
        <v>19.0</v>
      </c>
      <c r="D3369" s="129" t="s">
        <v>8580</v>
      </c>
      <c r="E3369" s="129" t="s">
        <v>8036</v>
      </c>
      <c r="F3369" s="129" t="s">
        <v>28</v>
      </c>
      <c r="G3369" s="129" t="s">
        <v>8037</v>
      </c>
      <c r="H3369" s="129">
        <v>21.0</v>
      </c>
      <c r="I3369" s="163">
        <v>47.0</v>
      </c>
      <c r="J3369" s="163">
        <v>141.0</v>
      </c>
      <c r="K3369" s="129">
        <v>0.0</v>
      </c>
      <c r="L3369" s="129">
        <v>0.0</v>
      </c>
      <c r="M3369" s="129">
        <v>0.0</v>
      </c>
      <c r="N3369" s="129">
        <v>0.0</v>
      </c>
      <c r="O3369" s="129">
        <v>9.0</v>
      </c>
      <c r="P3369" s="129">
        <v>9.0</v>
      </c>
      <c r="Q3369" s="11">
        <f t="array" ref="Q3369">COUNTIF(E3369:E3598, E3369)</f>
        <v>1</v>
      </c>
    </row>
    <row r="3370">
      <c r="A3370" s="129">
        <v>12.0</v>
      </c>
      <c r="B3370" s="129" t="str">
        <f t="array" ref="B3370">IFS(OR(C3370=1, C3370=6, C3370=11, C3370=16), "Mon", OR(C3370=2, C3370=7, C3370=12, C3370=17), "Tue", OR(C3370=3, C3370=8, C3370=13, C3370=18), "Wed",OR(C3370=4, C3370=9, C3370=14, C3370=19), "Thu",OR(C3370=5, C3370=10, C3370=15, C3370=20), "Fri",TRUE, "")</f>
        <v>Thu</v>
      </c>
      <c r="C3370" s="129">
        <v>19.0</v>
      </c>
      <c r="D3370" s="129" t="s">
        <v>8580</v>
      </c>
      <c r="E3370" s="129" t="s">
        <v>5632</v>
      </c>
      <c r="F3370" s="129" t="s">
        <v>28</v>
      </c>
      <c r="G3370" s="129" t="s">
        <v>5633</v>
      </c>
      <c r="H3370" s="129">
        <v>24.0</v>
      </c>
      <c r="I3370" s="163">
        <v>122.0</v>
      </c>
      <c r="J3370" s="163">
        <v>298.0</v>
      </c>
      <c r="K3370" s="129">
        <v>0.0</v>
      </c>
      <c r="L3370" s="129">
        <v>0.0</v>
      </c>
      <c r="M3370" s="129">
        <v>0.0</v>
      </c>
      <c r="N3370" s="129">
        <v>0.0</v>
      </c>
      <c r="O3370" s="129">
        <v>7.0</v>
      </c>
      <c r="P3370" s="129">
        <v>7.0</v>
      </c>
      <c r="Q3370" s="11">
        <f t="array" ref="Q3370">COUNTIF(E3370:E3598, E3370)</f>
        <v>1</v>
      </c>
    </row>
    <row r="3371">
      <c r="A3371" s="129">
        <v>12.0</v>
      </c>
      <c r="B3371" s="129" t="str">
        <f t="array" ref="B3371">IFS(OR(C3371=1, C3371=6, C3371=11, C3371=16), "Mon", OR(C3371=2, C3371=7, C3371=12, C3371=17), "Tue", OR(C3371=3, C3371=8, C3371=13, C3371=18), "Wed",OR(C3371=4, C3371=9, C3371=14, C3371=19), "Thu",OR(C3371=5, C3371=10, C3371=15, C3371=20), "Fri",TRUE, "")</f>
        <v>Thu</v>
      </c>
      <c r="C3371" s="129">
        <v>19.0</v>
      </c>
      <c r="D3371" s="129" t="s">
        <v>8580</v>
      </c>
      <c r="E3371" s="129" t="s">
        <v>3474</v>
      </c>
      <c r="F3371" s="129" t="s">
        <v>28</v>
      </c>
      <c r="G3371" s="129" t="s">
        <v>3475</v>
      </c>
      <c r="H3371" s="129">
        <v>32.0</v>
      </c>
      <c r="I3371" s="163">
        <v>51.0</v>
      </c>
      <c r="J3371" s="163">
        <v>163.0</v>
      </c>
      <c r="K3371" s="129">
        <v>0.0</v>
      </c>
      <c r="L3371" s="129">
        <v>0.0</v>
      </c>
      <c r="M3371" s="129">
        <v>0.0</v>
      </c>
      <c r="N3371" s="129">
        <v>0.0</v>
      </c>
      <c r="O3371" s="129">
        <v>9.0</v>
      </c>
      <c r="P3371" s="129">
        <v>9.0</v>
      </c>
      <c r="Q3371" s="11">
        <f t="array" ref="Q3371">COUNTIF(E3371:E3598, E3371)</f>
        <v>1</v>
      </c>
    </row>
    <row r="3372">
      <c r="A3372" s="129">
        <v>12.0</v>
      </c>
      <c r="B3372" s="129" t="str">
        <f t="array" ref="B3372">IFS(OR(C3372=1, C3372=6, C3372=11, C3372=16), "Mon", OR(C3372=2, C3372=7, C3372=12, C3372=17), "Tue", OR(C3372=3, C3372=8, C3372=13, C3372=18), "Wed",OR(C3372=4, C3372=9, C3372=14, C3372=19), "Thu",OR(C3372=5, C3372=10, C3372=15, C3372=20), "Fri",TRUE, "")</f>
        <v>Thu</v>
      </c>
      <c r="C3372" s="129">
        <v>19.0</v>
      </c>
      <c r="D3372" s="129" t="s">
        <v>8580</v>
      </c>
      <c r="E3372" s="129" t="s">
        <v>7446</v>
      </c>
      <c r="F3372" s="129" t="s">
        <v>28</v>
      </c>
      <c r="G3372" s="129" t="s">
        <v>7447</v>
      </c>
      <c r="H3372" s="129">
        <v>25.0</v>
      </c>
      <c r="I3372" s="163">
        <v>67.0</v>
      </c>
      <c r="J3372" s="163">
        <v>126.0</v>
      </c>
      <c r="K3372" s="129">
        <v>-1.0</v>
      </c>
      <c r="L3372" s="129">
        <v>-1.0</v>
      </c>
      <c r="M3372" s="129">
        <v>0.0</v>
      </c>
      <c r="N3372" s="129">
        <v>-2.0</v>
      </c>
      <c r="O3372" s="129">
        <v>10.0</v>
      </c>
      <c r="P3372" s="129">
        <v>8.0</v>
      </c>
      <c r="Q3372" s="11">
        <f t="array" ref="Q3372">COUNTIF(E3372:E3598, E3372)</f>
        <v>1</v>
      </c>
    </row>
    <row r="3373">
      <c r="A3373" s="129">
        <v>12.0</v>
      </c>
      <c r="B3373" s="129" t="str">
        <f t="array" ref="B3373">IFS(OR(C3373=1, C3373=6, C3373=11, C3373=16), "Mon", OR(C3373=2, C3373=7, C3373=12, C3373=17), "Tue", OR(C3373=3, C3373=8, C3373=13, C3373=18), "Wed",OR(C3373=4, C3373=9, C3373=14, C3373=19), "Thu",OR(C3373=5, C3373=10, C3373=15, C3373=20), "Fri",TRUE, "")</f>
        <v>Mon</v>
      </c>
      <c r="C3373" s="129">
        <v>1.0</v>
      </c>
      <c r="D3373" s="129" t="s">
        <v>8593</v>
      </c>
      <c r="E3373" s="129" t="s">
        <v>6174</v>
      </c>
      <c r="F3373" s="129" t="s">
        <v>30</v>
      </c>
      <c r="G3373" s="129" t="s">
        <v>6175</v>
      </c>
      <c r="H3373" s="129">
        <v>65.0</v>
      </c>
      <c r="I3373" s="163">
        <v>130.0</v>
      </c>
      <c r="J3373" s="163">
        <v>423.0</v>
      </c>
      <c r="K3373" s="129">
        <v>0.0</v>
      </c>
      <c r="L3373" s="129">
        <v>0.0</v>
      </c>
      <c r="M3373" s="129">
        <v>0.0</v>
      </c>
      <c r="N3373" s="129">
        <v>0.0</v>
      </c>
      <c r="O3373" s="129">
        <v>8.0</v>
      </c>
      <c r="P3373" s="129">
        <v>8.0</v>
      </c>
      <c r="Q3373" s="11">
        <f t="array" ref="Q3373">COUNTIF(E3373:E3598, E3373)</f>
        <v>1</v>
      </c>
    </row>
    <row r="3374">
      <c r="A3374" s="129">
        <v>12.0</v>
      </c>
      <c r="B3374" s="129" t="str">
        <f t="array" ref="B3374">IFS(OR(C3374=1, C3374=6, C3374=11, C3374=16), "Mon", OR(C3374=2, C3374=7, C3374=12, C3374=17), "Tue", OR(C3374=3, C3374=8, C3374=13, C3374=18), "Wed",OR(C3374=4, C3374=9, C3374=14, C3374=19), "Thu",OR(C3374=5, C3374=10, C3374=15, C3374=20), "Fri",TRUE, "")</f>
        <v>Mon</v>
      </c>
      <c r="C3374" s="129">
        <v>1.0</v>
      </c>
      <c r="D3374" s="129" t="s">
        <v>8593</v>
      </c>
      <c r="E3374" s="129" t="s">
        <v>371</v>
      </c>
      <c r="F3374" s="129" t="s">
        <v>30</v>
      </c>
      <c r="G3374" s="129" t="s">
        <v>372</v>
      </c>
      <c r="H3374" s="129">
        <v>32.0</v>
      </c>
      <c r="I3374" s="163">
        <v>52.0</v>
      </c>
      <c r="J3374" s="163">
        <v>152.0</v>
      </c>
      <c r="K3374" s="129">
        <v>1.0</v>
      </c>
      <c r="L3374" s="129">
        <v>0.0</v>
      </c>
      <c r="M3374" s="129">
        <v>-1.0</v>
      </c>
      <c r="N3374" s="129">
        <v>0.0</v>
      </c>
      <c r="O3374" s="129">
        <v>7.0</v>
      </c>
      <c r="P3374" s="129">
        <v>7.0</v>
      </c>
      <c r="Q3374" s="11">
        <f t="array" ref="Q3374">COUNTIF(E3374:E3598, E3374)</f>
        <v>1</v>
      </c>
    </row>
    <row r="3375">
      <c r="A3375" s="129">
        <v>12.0</v>
      </c>
      <c r="B3375" s="129" t="str">
        <f t="array" ref="B3375">IFS(OR(C3375=1, C3375=6, C3375=11, C3375=16), "Mon", OR(C3375=2, C3375=7, C3375=12, C3375=17), "Tue", OR(C3375=3, C3375=8, C3375=13, C3375=18), "Wed",OR(C3375=4, C3375=9, C3375=14, C3375=19), "Thu",OR(C3375=5, C3375=10, C3375=15, C3375=20), "Fri",TRUE, "")</f>
        <v>Mon</v>
      </c>
      <c r="C3375" s="129">
        <v>1.0</v>
      </c>
      <c r="D3375" s="129" t="s">
        <v>8593</v>
      </c>
      <c r="E3375" s="129" t="s">
        <v>7476</v>
      </c>
      <c r="F3375" s="129" t="s">
        <v>30</v>
      </c>
      <c r="G3375" s="129" t="s">
        <v>7477</v>
      </c>
      <c r="H3375" s="129">
        <v>64.0</v>
      </c>
      <c r="I3375" s="163">
        <v>39.0</v>
      </c>
      <c r="J3375" s="163">
        <v>181.0</v>
      </c>
      <c r="K3375" s="129">
        <v>1.0</v>
      </c>
      <c r="L3375" s="129">
        <v>0.0</v>
      </c>
      <c r="M3375" s="129">
        <v>-1.0</v>
      </c>
      <c r="N3375" s="129">
        <v>0.0</v>
      </c>
      <c r="O3375" s="129">
        <v>9.0</v>
      </c>
      <c r="P3375" s="129">
        <v>9.0</v>
      </c>
      <c r="Q3375" s="11">
        <f t="array" ref="Q3375">COUNTIF(E3375:E3598, E3375)</f>
        <v>1</v>
      </c>
    </row>
    <row r="3376">
      <c r="A3376" s="129">
        <v>12.0</v>
      </c>
      <c r="B3376" s="129" t="str">
        <f t="array" ref="B3376">IFS(OR(C3376=1, C3376=6, C3376=11, C3376=16), "Mon", OR(C3376=2, C3376=7, C3376=12, C3376=17), "Tue", OR(C3376=3, C3376=8, C3376=13, C3376=18), "Wed",OR(C3376=4, C3376=9, C3376=14, C3376=19), "Thu",OR(C3376=5, C3376=10, C3376=15, C3376=20), "Fri",TRUE, "")</f>
        <v>Mon</v>
      </c>
      <c r="C3376" s="129">
        <v>1.0</v>
      </c>
      <c r="D3376" s="129" t="s">
        <v>8593</v>
      </c>
      <c r="E3376" s="129" t="s">
        <v>6898</v>
      </c>
      <c r="F3376" s="129" t="s">
        <v>30</v>
      </c>
      <c r="G3376" s="129" t="s">
        <v>6899</v>
      </c>
      <c r="H3376" s="129">
        <v>59.0</v>
      </c>
      <c r="I3376" s="163">
        <v>46.0</v>
      </c>
      <c r="J3376" s="163">
        <v>152.0</v>
      </c>
      <c r="K3376" s="129">
        <v>0.0</v>
      </c>
      <c r="L3376" s="129">
        <v>0.0</v>
      </c>
      <c r="M3376" s="129">
        <v>0.0</v>
      </c>
      <c r="N3376" s="129">
        <v>0.0</v>
      </c>
      <c r="O3376" s="129">
        <v>10.0</v>
      </c>
      <c r="P3376" s="129">
        <v>10.0</v>
      </c>
      <c r="Q3376" s="11">
        <f t="array" ref="Q3376">COUNTIF(E3376:E3598, E3376)</f>
        <v>1</v>
      </c>
    </row>
    <row r="3377">
      <c r="A3377" s="129">
        <v>12.0</v>
      </c>
      <c r="B3377" s="129" t="str">
        <f t="array" ref="B3377">IFS(OR(C3377=1, C3377=6, C3377=11, C3377=16), "Mon", OR(C3377=2, C3377=7, C3377=12, C3377=17), "Tue", OR(C3377=3, C3377=8, C3377=13, C3377=18), "Wed",OR(C3377=4, C3377=9, C3377=14, C3377=19), "Thu",OR(C3377=5, C3377=10, C3377=15, C3377=20), "Fri",TRUE, "")</f>
        <v>Mon</v>
      </c>
      <c r="C3377" s="129">
        <v>1.0</v>
      </c>
      <c r="D3377" s="129" t="s">
        <v>8593</v>
      </c>
      <c r="E3377" s="129" t="s">
        <v>3844</v>
      </c>
      <c r="F3377" s="129" t="s">
        <v>30</v>
      </c>
      <c r="G3377" s="129" t="s">
        <v>3845</v>
      </c>
      <c r="H3377" s="129">
        <v>63.0</v>
      </c>
      <c r="I3377" s="163">
        <v>41.0</v>
      </c>
      <c r="J3377" s="163">
        <v>162.0</v>
      </c>
      <c r="K3377" s="129">
        <v>0.0</v>
      </c>
      <c r="L3377" s="129">
        <v>0.0</v>
      </c>
      <c r="M3377" s="129">
        <v>0.0</v>
      </c>
      <c r="N3377" s="129">
        <v>0.0</v>
      </c>
      <c r="O3377" s="129">
        <v>9.0</v>
      </c>
      <c r="P3377" s="129">
        <v>9.0</v>
      </c>
      <c r="Q3377" s="11">
        <f t="array" ref="Q3377">COUNTIF(E3377:E3598, E3377)</f>
        <v>1</v>
      </c>
    </row>
    <row r="3378">
      <c r="A3378" s="129">
        <v>12.0</v>
      </c>
      <c r="B3378" s="129" t="str">
        <f t="array" ref="B3378">IFS(OR(C3378=1, C3378=6, C3378=11, C3378=16), "Mon", OR(C3378=2, C3378=7, C3378=12, C3378=17), "Tue", OR(C3378=3, C3378=8, C3378=13, C3378=18), "Wed",OR(C3378=4, C3378=9, C3378=14, C3378=19), "Thu",OR(C3378=5, C3378=10, C3378=15, C3378=20), "Fri",TRUE, "")</f>
        <v>Mon</v>
      </c>
      <c r="C3378" s="129">
        <v>1.0</v>
      </c>
      <c r="D3378" s="129" t="s">
        <v>8593</v>
      </c>
      <c r="E3378" s="129" t="s">
        <v>8242</v>
      </c>
      <c r="F3378" s="129" t="s">
        <v>30</v>
      </c>
      <c r="G3378" s="129" t="s">
        <v>8243</v>
      </c>
      <c r="H3378" s="129">
        <v>61.0</v>
      </c>
      <c r="I3378" s="163">
        <v>31.0</v>
      </c>
      <c r="J3378" s="163">
        <v>125.0</v>
      </c>
      <c r="K3378" s="129">
        <v>1.0</v>
      </c>
      <c r="L3378" s="129">
        <v>0.0</v>
      </c>
      <c r="M3378" s="129">
        <v>0.0</v>
      </c>
      <c r="N3378" s="129">
        <v>1.0</v>
      </c>
      <c r="O3378" s="129">
        <v>9.0</v>
      </c>
      <c r="P3378" s="129">
        <v>10.0</v>
      </c>
      <c r="Q3378" s="11">
        <f t="array" ref="Q3378">COUNTIF(E3378:E3598, E3378)</f>
        <v>1</v>
      </c>
    </row>
    <row r="3379">
      <c r="A3379" s="129">
        <v>12.0</v>
      </c>
      <c r="B3379" s="129" t="str">
        <f t="array" ref="B3379">IFS(OR(C3379=1, C3379=6, C3379=11, C3379=16), "Mon", OR(C3379=2, C3379=7, C3379=12, C3379=17), "Tue", OR(C3379=3, C3379=8, C3379=13, C3379=18), "Wed",OR(C3379=4, C3379=9, C3379=14, C3379=19), "Thu",OR(C3379=5, C3379=10, C3379=15, C3379=20), "Fri",TRUE, "")</f>
        <v>Tue</v>
      </c>
      <c r="C3379" s="129">
        <v>2.0</v>
      </c>
      <c r="D3379" s="129" t="s">
        <v>8593</v>
      </c>
      <c r="E3379" s="129" t="s">
        <v>6308</v>
      </c>
      <c r="F3379" s="129" t="s">
        <v>30</v>
      </c>
      <c r="G3379" s="129" t="s">
        <v>6309</v>
      </c>
      <c r="H3379" s="129">
        <v>40.0</v>
      </c>
      <c r="I3379" s="163">
        <v>177.0</v>
      </c>
      <c r="J3379" s="163">
        <v>390.0</v>
      </c>
      <c r="K3379" s="129">
        <v>0.0</v>
      </c>
      <c r="L3379" s="129">
        <v>1.0</v>
      </c>
      <c r="M3379" s="129">
        <v>-1.0</v>
      </c>
      <c r="N3379" s="129">
        <v>0.0</v>
      </c>
      <c r="O3379" s="129">
        <v>9.0</v>
      </c>
      <c r="P3379" s="129">
        <v>9.0</v>
      </c>
      <c r="Q3379" s="11">
        <f t="array" ref="Q3379">COUNTIF(E3379:E3598, E3379)</f>
        <v>1</v>
      </c>
    </row>
    <row r="3380">
      <c r="A3380" s="129">
        <v>12.0</v>
      </c>
      <c r="B3380" s="129" t="str">
        <f t="array" ref="B3380">IFS(OR(C3380=1, C3380=6, C3380=11, C3380=16), "Mon", OR(C3380=2, C3380=7, C3380=12, C3380=17), "Tue", OR(C3380=3, C3380=8, C3380=13, C3380=18), "Wed",OR(C3380=4, C3380=9, C3380=14, C3380=19), "Thu",OR(C3380=5, C3380=10, C3380=15, C3380=20), "Fri",TRUE, "")</f>
        <v>Tue</v>
      </c>
      <c r="C3380" s="129">
        <v>2.0</v>
      </c>
      <c r="D3380" s="129" t="s">
        <v>8593</v>
      </c>
      <c r="E3380" s="129" t="s">
        <v>3428</v>
      </c>
      <c r="F3380" s="129" t="s">
        <v>30</v>
      </c>
      <c r="G3380" s="129" t="s">
        <v>3429</v>
      </c>
      <c r="H3380" s="129">
        <v>69.0</v>
      </c>
      <c r="I3380" s="163">
        <v>106.0</v>
      </c>
      <c r="J3380" s="163">
        <v>489.0</v>
      </c>
      <c r="K3380" s="129">
        <v>0.0</v>
      </c>
      <c r="L3380" s="129">
        <v>0.0</v>
      </c>
      <c r="M3380" s="129">
        <v>0.0</v>
      </c>
      <c r="N3380" s="129">
        <v>0.0</v>
      </c>
      <c r="O3380" s="129">
        <v>9.0</v>
      </c>
      <c r="P3380" s="129">
        <v>9.0</v>
      </c>
      <c r="Q3380" s="11">
        <f t="array" ref="Q3380">COUNTIF(E3380:E3598, E3380)</f>
        <v>1</v>
      </c>
    </row>
    <row r="3381">
      <c r="A3381" s="129">
        <v>12.0</v>
      </c>
      <c r="B3381" s="129" t="str">
        <f t="array" ref="B3381">IFS(OR(C3381=1, C3381=6, C3381=11, C3381=16), "Mon", OR(C3381=2, C3381=7, C3381=12, C3381=17), "Tue", OR(C3381=3, C3381=8, C3381=13, C3381=18), "Wed",OR(C3381=4, C3381=9, C3381=14, C3381=19), "Thu",OR(C3381=5, C3381=10, C3381=15, C3381=20), "Fri",TRUE, "")</f>
        <v>Tue</v>
      </c>
      <c r="C3381" s="129">
        <v>2.0</v>
      </c>
      <c r="D3381" s="129" t="s">
        <v>8593</v>
      </c>
      <c r="E3381" s="129" t="s">
        <v>2740</v>
      </c>
      <c r="F3381" s="129" t="s">
        <v>30</v>
      </c>
      <c r="G3381" s="129" t="s">
        <v>2741</v>
      </c>
      <c r="H3381" s="129">
        <v>28.0</v>
      </c>
      <c r="I3381" s="163">
        <v>43.0</v>
      </c>
      <c r="J3381" s="163">
        <v>143.0</v>
      </c>
      <c r="K3381" s="129">
        <v>1.0</v>
      </c>
      <c r="L3381" s="129">
        <v>-1.0</v>
      </c>
      <c r="M3381" s="129">
        <v>0.0</v>
      </c>
      <c r="N3381" s="129">
        <v>0.0</v>
      </c>
      <c r="O3381" s="129">
        <v>9.0</v>
      </c>
      <c r="P3381" s="129">
        <v>9.0</v>
      </c>
      <c r="Q3381" s="11">
        <f t="array" ref="Q3381">COUNTIF(E3381:E3598, E3381)</f>
        <v>1</v>
      </c>
    </row>
    <row r="3382">
      <c r="A3382" s="129">
        <v>12.0</v>
      </c>
      <c r="B3382" s="129" t="str">
        <f t="array" ref="B3382">IFS(OR(C3382=1, C3382=6, C3382=11, C3382=16), "Mon", OR(C3382=2, C3382=7, C3382=12, C3382=17), "Tue", OR(C3382=3, C3382=8, C3382=13, C3382=18), "Wed",OR(C3382=4, C3382=9, C3382=14, C3382=19), "Thu",OR(C3382=5, C3382=10, C3382=15, C3382=20), "Fri",TRUE, "")</f>
        <v>Tue</v>
      </c>
      <c r="C3382" s="129">
        <v>2.0</v>
      </c>
      <c r="D3382" s="129" t="s">
        <v>8593</v>
      </c>
      <c r="E3382" s="129" t="s">
        <v>6116</v>
      </c>
      <c r="F3382" s="129" t="s">
        <v>30</v>
      </c>
      <c r="G3382" s="129" t="s">
        <v>6117</v>
      </c>
      <c r="H3382" s="129">
        <v>48.0</v>
      </c>
      <c r="I3382" s="163">
        <v>90.0</v>
      </c>
      <c r="J3382" s="163">
        <v>280.0</v>
      </c>
      <c r="K3382" s="129">
        <v>0.0</v>
      </c>
      <c r="L3382" s="129">
        <v>0.0</v>
      </c>
      <c r="M3382" s="129">
        <v>0.0</v>
      </c>
      <c r="N3382" s="129">
        <v>0.0</v>
      </c>
      <c r="O3382" s="129">
        <v>10.0</v>
      </c>
      <c r="P3382" s="129">
        <v>10.0</v>
      </c>
      <c r="Q3382" s="11">
        <f t="array" ref="Q3382">COUNTIF(E3382:E3598, E3382)</f>
        <v>1</v>
      </c>
    </row>
    <row r="3383">
      <c r="A3383" s="129">
        <v>12.0</v>
      </c>
      <c r="B3383" s="129" t="str">
        <f t="array" ref="B3383">IFS(OR(C3383=1, C3383=6, C3383=11, C3383=16), "Mon", OR(C3383=2, C3383=7, C3383=12, C3383=17), "Tue", OR(C3383=3, C3383=8, C3383=13, C3383=18), "Wed",OR(C3383=4, C3383=9, C3383=14, C3383=19), "Thu",OR(C3383=5, C3383=10, C3383=15, C3383=20), "Fri",TRUE, "")</f>
        <v>Tue</v>
      </c>
      <c r="C3383" s="129">
        <v>2.0</v>
      </c>
      <c r="D3383" s="129" t="s">
        <v>8593</v>
      </c>
      <c r="E3383" s="129" t="s">
        <v>2186</v>
      </c>
      <c r="F3383" s="129" t="s">
        <v>30</v>
      </c>
      <c r="G3383" s="129" t="s">
        <v>2187</v>
      </c>
      <c r="H3383" s="129">
        <v>23.0</v>
      </c>
      <c r="I3383" s="163">
        <v>67.0</v>
      </c>
      <c r="J3383" s="163">
        <v>150.0</v>
      </c>
      <c r="K3383" s="129">
        <v>0.0</v>
      </c>
      <c r="L3383" s="129">
        <v>0.0</v>
      </c>
      <c r="M3383" s="129">
        <v>0.0</v>
      </c>
      <c r="N3383" s="129">
        <v>0.0</v>
      </c>
      <c r="O3383" s="129">
        <v>10.0</v>
      </c>
      <c r="P3383" s="129">
        <v>10.0</v>
      </c>
      <c r="Q3383" s="11">
        <f t="array" ref="Q3383">COUNTIF(E3383:E3598, E3383)</f>
        <v>1</v>
      </c>
    </row>
    <row r="3384">
      <c r="A3384" s="129">
        <v>12.0</v>
      </c>
      <c r="B3384" s="129" t="str">
        <f t="array" ref="B3384">IFS(OR(C3384=1, C3384=6, C3384=11, C3384=16), "Mon", OR(C3384=2, C3384=7, C3384=12, C3384=17), "Tue", OR(C3384=3, C3384=8, C3384=13, C3384=18), "Wed",OR(C3384=4, C3384=9, C3384=14, C3384=19), "Thu",OR(C3384=5, C3384=10, C3384=15, C3384=20), "Fri",TRUE, "")</f>
        <v>Tue</v>
      </c>
      <c r="C3384" s="129">
        <v>2.0</v>
      </c>
      <c r="D3384" s="129" t="s">
        <v>8593</v>
      </c>
      <c r="E3384" s="129" t="s">
        <v>6894</v>
      </c>
      <c r="F3384" s="129" t="s">
        <v>30</v>
      </c>
      <c r="G3384" s="129" t="s">
        <v>6895</v>
      </c>
      <c r="H3384" s="129">
        <v>43.0</v>
      </c>
      <c r="I3384" s="163">
        <v>107.0</v>
      </c>
      <c r="J3384" s="163">
        <v>222.0</v>
      </c>
      <c r="K3384" s="129">
        <v>0.0</v>
      </c>
      <c r="L3384" s="129">
        <v>0.0</v>
      </c>
      <c r="M3384" s="129">
        <v>0.0</v>
      </c>
      <c r="N3384" s="129">
        <v>0.0</v>
      </c>
      <c r="O3384" s="129">
        <v>10.0</v>
      </c>
      <c r="P3384" s="129">
        <v>10.0</v>
      </c>
      <c r="Q3384" s="11">
        <f t="array" ref="Q3384">COUNTIF(E3384:E3598, E3384)</f>
        <v>1</v>
      </c>
    </row>
    <row r="3385">
      <c r="A3385" s="129">
        <v>12.0</v>
      </c>
      <c r="B3385" s="129" t="str">
        <f t="array" ref="B3385">IFS(OR(C3385=1, C3385=6, C3385=11, C3385=16), "Mon", OR(C3385=2, C3385=7, C3385=12, C3385=17), "Tue", OR(C3385=3, C3385=8, C3385=13, C3385=18), "Wed",OR(C3385=4, C3385=9, C3385=14, C3385=19), "Thu",OR(C3385=5, C3385=10, C3385=15, C3385=20), "Fri",TRUE, "")</f>
        <v>Wed</v>
      </c>
      <c r="C3385" s="129">
        <v>3.0</v>
      </c>
      <c r="D3385" s="129" t="s">
        <v>8593</v>
      </c>
      <c r="E3385" s="129" t="s">
        <v>2196</v>
      </c>
      <c r="F3385" s="129" t="s">
        <v>30</v>
      </c>
      <c r="G3385" s="129" t="s">
        <v>2197</v>
      </c>
      <c r="H3385" s="129">
        <v>69.0</v>
      </c>
      <c r="I3385" s="163">
        <v>106.0</v>
      </c>
      <c r="J3385" s="163">
        <v>256.0</v>
      </c>
      <c r="K3385" s="129">
        <v>0.0</v>
      </c>
      <c r="L3385" s="129">
        <v>0.0</v>
      </c>
      <c r="M3385" s="129">
        <v>0.0</v>
      </c>
      <c r="N3385" s="129">
        <v>0.0</v>
      </c>
      <c r="O3385" s="129">
        <v>9.0</v>
      </c>
      <c r="P3385" s="129">
        <v>9.0</v>
      </c>
      <c r="Q3385" s="11">
        <f t="array" ref="Q3385">COUNTIF(E3385:E3598, E3385)</f>
        <v>1</v>
      </c>
    </row>
    <row r="3386">
      <c r="A3386" s="129">
        <v>12.0</v>
      </c>
      <c r="B3386" s="129" t="str">
        <f t="array" ref="B3386">IFS(OR(C3386=1, C3386=6, C3386=11, C3386=16), "Mon", OR(C3386=2, C3386=7, C3386=12, C3386=17), "Tue", OR(C3386=3, C3386=8, C3386=13, C3386=18), "Wed",OR(C3386=4, C3386=9, C3386=14, C3386=19), "Thu",OR(C3386=5, C3386=10, C3386=15, C3386=20), "Fri",TRUE, "")</f>
        <v>Wed</v>
      </c>
      <c r="C3386" s="129">
        <v>3.0</v>
      </c>
      <c r="D3386" s="129" t="s">
        <v>8593</v>
      </c>
      <c r="E3386" s="129" t="s">
        <v>2378</v>
      </c>
      <c r="F3386" s="129" t="s">
        <v>30</v>
      </c>
      <c r="G3386" s="129" t="s">
        <v>2379</v>
      </c>
      <c r="H3386" s="129">
        <v>53.0</v>
      </c>
      <c r="I3386" s="163">
        <v>53.0</v>
      </c>
      <c r="J3386" s="163">
        <v>181.0</v>
      </c>
      <c r="K3386" s="129">
        <v>0.0</v>
      </c>
      <c r="L3386" s="129">
        <v>0.0</v>
      </c>
      <c r="M3386" s="129">
        <v>0.0</v>
      </c>
      <c r="N3386" s="129">
        <v>0.0</v>
      </c>
      <c r="O3386" s="129">
        <v>10.0</v>
      </c>
      <c r="P3386" s="129">
        <v>10.0</v>
      </c>
      <c r="Q3386" s="11">
        <f t="array" ref="Q3386">COUNTIF(E3386:E3598, E3386)</f>
        <v>1</v>
      </c>
    </row>
    <row r="3387">
      <c r="A3387" s="129">
        <v>12.0</v>
      </c>
      <c r="B3387" s="129" t="str">
        <f t="array" ref="B3387">IFS(OR(C3387=1, C3387=6, C3387=11, C3387=16), "Mon", OR(C3387=2, C3387=7, C3387=12, C3387=17), "Tue", OR(C3387=3, C3387=8, C3387=13, C3387=18), "Wed",OR(C3387=4, C3387=9, C3387=14, C3387=19), "Thu",OR(C3387=5, C3387=10, C3387=15, C3387=20), "Fri",TRUE, "")</f>
        <v>Wed</v>
      </c>
      <c r="C3387" s="129">
        <v>3.0</v>
      </c>
      <c r="D3387" s="129" t="s">
        <v>8593</v>
      </c>
      <c r="E3387" s="129" t="s">
        <v>5728</v>
      </c>
      <c r="F3387" s="129" t="s">
        <v>30</v>
      </c>
      <c r="G3387" s="129" t="s">
        <v>5729</v>
      </c>
      <c r="H3387" s="129">
        <v>44.0</v>
      </c>
      <c r="I3387" s="163">
        <v>34.0</v>
      </c>
      <c r="J3387" s="163">
        <v>152.0</v>
      </c>
      <c r="K3387" s="129">
        <v>1.0</v>
      </c>
      <c r="L3387" s="129">
        <v>0.0</v>
      </c>
      <c r="M3387" s="129">
        <v>0.0</v>
      </c>
      <c r="N3387" s="129">
        <v>1.0</v>
      </c>
      <c r="O3387" s="129">
        <v>9.0</v>
      </c>
      <c r="P3387" s="129">
        <v>10.0</v>
      </c>
      <c r="Q3387" s="11">
        <f t="array" ref="Q3387">COUNTIF(E3387:E3598, E3387)</f>
        <v>1</v>
      </c>
    </row>
    <row r="3388">
      <c r="A3388" s="129">
        <v>12.0</v>
      </c>
      <c r="B3388" s="129" t="str">
        <f t="array" ref="B3388">IFS(OR(C3388=1, C3388=6, C3388=11, C3388=16), "Mon", OR(C3388=2, C3388=7, C3388=12, C3388=17), "Tue", OR(C3388=3, C3388=8, C3388=13, C3388=18), "Wed",OR(C3388=4, C3388=9, C3388=14, C3388=19), "Thu",OR(C3388=5, C3388=10, C3388=15, C3388=20), "Fri",TRUE, "")</f>
        <v>Wed</v>
      </c>
      <c r="C3388" s="129">
        <v>3.0</v>
      </c>
      <c r="D3388" s="129" t="s">
        <v>8593</v>
      </c>
      <c r="E3388" s="129" t="s">
        <v>341</v>
      </c>
      <c r="F3388" s="129" t="s">
        <v>30</v>
      </c>
      <c r="G3388" s="129" t="s">
        <v>342</v>
      </c>
      <c r="H3388" s="129">
        <v>28.0</v>
      </c>
      <c r="I3388" s="163">
        <v>56.0</v>
      </c>
      <c r="J3388" s="163">
        <v>111.0</v>
      </c>
      <c r="K3388" s="129">
        <v>0.0</v>
      </c>
      <c r="L3388" s="129">
        <v>0.0</v>
      </c>
      <c r="M3388" s="129">
        <v>0.0</v>
      </c>
      <c r="N3388" s="129">
        <v>0.0</v>
      </c>
      <c r="O3388" s="129">
        <v>10.0</v>
      </c>
      <c r="P3388" s="129">
        <v>10.0</v>
      </c>
      <c r="Q3388" s="11">
        <f t="array" ref="Q3388">COUNTIF(E3388:E3598, E3388)</f>
        <v>1</v>
      </c>
    </row>
    <row r="3389">
      <c r="A3389" s="129">
        <v>12.0</v>
      </c>
      <c r="B3389" s="129" t="str">
        <f t="array" ref="B3389">IFS(OR(C3389=1, C3389=6, C3389=11, C3389=16), "Mon", OR(C3389=2, C3389=7, C3389=12, C3389=17), "Tue", OR(C3389=3, C3389=8, C3389=13, C3389=18), "Wed",OR(C3389=4, C3389=9, C3389=14, C3389=19), "Thu",OR(C3389=5, C3389=10, C3389=15, C3389=20), "Fri",TRUE, "")</f>
        <v>Wed</v>
      </c>
      <c r="C3389" s="129">
        <v>3.0</v>
      </c>
      <c r="D3389" s="129" t="s">
        <v>8593</v>
      </c>
      <c r="E3389" s="129" t="s">
        <v>1365</v>
      </c>
      <c r="F3389" s="129" t="s">
        <v>30</v>
      </c>
      <c r="G3389" s="129" t="s">
        <v>1366</v>
      </c>
      <c r="H3389" s="129">
        <v>54.0</v>
      </c>
      <c r="I3389" s="163">
        <v>54.0</v>
      </c>
      <c r="J3389" s="163">
        <v>155.0</v>
      </c>
      <c r="K3389" s="129">
        <v>1.0</v>
      </c>
      <c r="L3389" s="129">
        <v>0.0</v>
      </c>
      <c r="M3389" s="129">
        <v>-1.0</v>
      </c>
      <c r="N3389" s="129">
        <v>0.0</v>
      </c>
      <c r="O3389" s="129">
        <v>9.0</v>
      </c>
      <c r="P3389" s="129">
        <v>9.0</v>
      </c>
      <c r="Q3389" s="11">
        <f t="array" ref="Q3389">COUNTIF(E3389:E3598, E3389)</f>
        <v>1</v>
      </c>
    </row>
    <row r="3390">
      <c r="A3390" s="129">
        <v>12.0</v>
      </c>
      <c r="B3390" s="129" t="str">
        <f t="array" ref="B3390">IFS(OR(C3390=1, C3390=6, C3390=11, C3390=16), "Mon", OR(C3390=2, C3390=7, C3390=12, C3390=17), "Tue", OR(C3390=3, C3390=8, C3390=13, C3390=18), "Wed",OR(C3390=4, C3390=9, C3390=14, C3390=19), "Thu",OR(C3390=5, C3390=10, C3390=15, C3390=20), "Fri",TRUE, "")</f>
        <v>Wed</v>
      </c>
      <c r="C3390" s="129">
        <v>3.0</v>
      </c>
      <c r="D3390" s="129" t="s">
        <v>8593</v>
      </c>
      <c r="E3390" s="129" t="s">
        <v>1996</v>
      </c>
      <c r="F3390" s="129" t="s">
        <v>30</v>
      </c>
      <c r="G3390" s="129" t="s">
        <v>1997</v>
      </c>
      <c r="H3390" s="129">
        <v>55.0</v>
      </c>
      <c r="I3390" s="163">
        <v>49.0</v>
      </c>
      <c r="J3390" s="163">
        <v>162.0</v>
      </c>
      <c r="K3390" s="129">
        <v>0.0</v>
      </c>
      <c r="L3390" s="129">
        <v>0.0</v>
      </c>
      <c r="M3390" s="129">
        <v>-1.0</v>
      </c>
      <c r="N3390" s="129">
        <v>-1.0</v>
      </c>
      <c r="O3390" s="129">
        <v>7.0</v>
      </c>
      <c r="P3390" s="129">
        <v>6.0</v>
      </c>
      <c r="Q3390" s="11">
        <f t="array" ref="Q3390">COUNTIF(E3390:E3598, E3390)</f>
        <v>1</v>
      </c>
    </row>
    <row r="3391">
      <c r="A3391" s="129">
        <v>12.0</v>
      </c>
      <c r="B3391" s="129" t="str">
        <f t="array" ref="B3391">IFS(OR(C3391=1, C3391=6, C3391=11, C3391=16), "Mon", OR(C3391=2, C3391=7, C3391=12, C3391=17), "Tue", OR(C3391=3, C3391=8, C3391=13, C3391=18), "Wed",OR(C3391=4, C3391=9, C3391=14, C3391=19), "Thu",OR(C3391=5, C3391=10, C3391=15, C3391=20), "Fri",TRUE, "")</f>
        <v>Thu</v>
      </c>
      <c r="C3391" s="129">
        <v>4.0</v>
      </c>
      <c r="D3391" s="129" t="s">
        <v>8593</v>
      </c>
      <c r="E3391" s="129" t="s">
        <v>4308</v>
      </c>
      <c r="F3391" s="129" t="s">
        <v>30</v>
      </c>
      <c r="G3391" s="129" t="s">
        <v>4309</v>
      </c>
      <c r="H3391" s="129">
        <v>30.0</v>
      </c>
      <c r="I3391" s="163">
        <v>119.0</v>
      </c>
      <c r="J3391" s="163">
        <v>272.0</v>
      </c>
      <c r="K3391" s="129">
        <v>0.0</v>
      </c>
      <c r="L3391" s="129">
        <v>0.0</v>
      </c>
      <c r="M3391" s="129">
        <v>-1.0</v>
      </c>
      <c r="N3391" s="129">
        <v>-1.0</v>
      </c>
      <c r="O3391" s="129">
        <v>10.0</v>
      </c>
      <c r="P3391" s="129">
        <v>9.0</v>
      </c>
      <c r="Q3391" s="11">
        <f t="array" ref="Q3391">COUNTIF(E3391:E3598, E3391)</f>
        <v>1</v>
      </c>
    </row>
    <row r="3392">
      <c r="A3392" s="129">
        <v>12.0</v>
      </c>
      <c r="B3392" s="129" t="str">
        <f t="array" ref="B3392">IFS(OR(C3392=1, C3392=6, C3392=11, C3392=16), "Mon", OR(C3392=2, C3392=7, C3392=12, C3392=17), "Tue", OR(C3392=3, C3392=8, C3392=13, C3392=18), "Wed",OR(C3392=4, C3392=9, C3392=14, C3392=19), "Thu",OR(C3392=5, C3392=10, C3392=15, C3392=20), "Fri",TRUE, "")</f>
        <v>Thu</v>
      </c>
      <c r="C3392" s="129">
        <v>4.0</v>
      </c>
      <c r="D3392" s="129" t="s">
        <v>8593</v>
      </c>
      <c r="E3392" s="129" t="s">
        <v>4612</v>
      </c>
      <c r="F3392" s="129" t="s">
        <v>30</v>
      </c>
      <c r="G3392" s="129" t="s">
        <v>4613</v>
      </c>
      <c r="H3392" s="129">
        <v>63.0</v>
      </c>
      <c r="I3392" s="163">
        <v>55.0</v>
      </c>
      <c r="J3392" s="163">
        <v>143.0</v>
      </c>
      <c r="K3392" s="129">
        <v>0.0</v>
      </c>
      <c r="L3392" s="129">
        <v>0.0</v>
      </c>
      <c r="M3392" s="129">
        <v>0.0</v>
      </c>
      <c r="N3392" s="129">
        <v>0.0</v>
      </c>
      <c r="O3392" s="129">
        <v>10.0</v>
      </c>
      <c r="P3392" s="129">
        <v>10.0</v>
      </c>
      <c r="Q3392" s="11">
        <f t="array" ref="Q3392">COUNTIF(E3392:E3598, E3392)</f>
        <v>1</v>
      </c>
    </row>
    <row r="3393">
      <c r="A3393" s="129">
        <v>12.0</v>
      </c>
      <c r="B3393" s="129" t="str">
        <f t="array" ref="B3393">IFS(OR(C3393=1, C3393=6, C3393=11, C3393=16), "Mon", OR(C3393=2, C3393=7, C3393=12, C3393=17), "Tue", OR(C3393=3, C3393=8, C3393=13, C3393=18), "Wed",OR(C3393=4, C3393=9, C3393=14, C3393=19), "Thu",OR(C3393=5, C3393=10, C3393=15, C3393=20), "Fri",TRUE, "")</f>
        <v>Thu</v>
      </c>
      <c r="C3393" s="129">
        <v>4.0</v>
      </c>
      <c r="D3393" s="129" t="s">
        <v>8593</v>
      </c>
      <c r="E3393" s="129" t="s">
        <v>5038</v>
      </c>
      <c r="F3393" s="129" t="s">
        <v>30</v>
      </c>
      <c r="G3393" s="129" t="s">
        <v>5039</v>
      </c>
      <c r="H3393" s="129">
        <v>41.0</v>
      </c>
      <c r="I3393" s="163">
        <v>160.0</v>
      </c>
      <c r="J3393" s="163">
        <v>366.0</v>
      </c>
      <c r="K3393" s="129">
        <v>0.0</v>
      </c>
      <c r="L3393" s="129">
        <v>-1.0</v>
      </c>
      <c r="M3393" s="129">
        <v>0.0</v>
      </c>
      <c r="N3393" s="129">
        <v>-1.0</v>
      </c>
      <c r="O3393" s="129">
        <v>5.0</v>
      </c>
      <c r="P3393" s="129">
        <v>4.0</v>
      </c>
      <c r="Q3393" s="11">
        <f t="array" ref="Q3393">COUNTIF(E3393:E3598, E3393)</f>
        <v>1</v>
      </c>
    </row>
    <row r="3394">
      <c r="A3394" s="129">
        <v>12.0</v>
      </c>
      <c r="B3394" s="129" t="str">
        <f t="array" ref="B3394">IFS(OR(C3394=1, C3394=6, C3394=11, C3394=16), "Mon", OR(C3394=2, C3394=7, C3394=12, C3394=17), "Tue", OR(C3394=3, C3394=8, C3394=13, C3394=18), "Wed",OR(C3394=4, C3394=9, C3394=14, C3394=19), "Thu",OR(C3394=5, C3394=10, C3394=15, C3394=20), "Fri",TRUE, "")</f>
        <v>Thu</v>
      </c>
      <c r="C3394" s="129">
        <v>4.0</v>
      </c>
      <c r="D3394" s="129" t="s">
        <v>8593</v>
      </c>
      <c r="E3394" s="129" t="s">
        <v>6968</v>
      </c>
      <c r="F3394" s="129" t="s">
        <v>30</v>
      </c>
      <c r="G3394" s="129" t="s">
        <v>6969</v>
      </c>
      <c r="H3394" s="129">
        <v>54.0</v>
      </c>
      <c r="I3394" s="163">
        <v>40.0</v>
      </c>
      <c r="J3394" s="163">
        <v>160.0</v>
      </c>
      <c r="K3394" s="129">
        <v>1.0</v>
      </c>
      <c r="L3394" s="129">
        <v>0.0</v>
      </c>
      <c r="M3394" s="129">
        <v>-1.0</v>
      </c>
      <c r="N3394" s="129">
        <v>0.0</v>
      </c>
      <c r="O3394" s="129">
        <v>9.0</v>
      </c>
      <c r="P3394" s="129">
        <v>9.0</v>
      </c>
      <c r="Q3394" s="11">
        <f t="array" ref="Q3394">COUNTIF(E3394:E3598, E3394)</f>
        <v>1</v>
      </c>
    </row>
    <row r="3395">
      <c r="A3395" s="129">
        <v>12.0</v>
      </c>
      <c r="B3395" s="129" t="str">
        <f t="array" ref="B3395">IFS(OR(C3395=1, C3395=6, C3395=11, C3395=16), "Mon", OR(C3395=2, C3395=7, C3395=12, C3395=17), "Tue", OR(C3395=3, C3395=8, C3395=13, C3395=18), "Wed",OR(C3395=4, C3395=9, C3395=14, C3395=19), "Thu",OR(C3395=5, C3395=10, C3395=15, C3395=20), "Fri",TRUE, "")</f>
        <v>Thu</v>
      </c>
      <c r="C3395" s="129">
        <v>4.0</v>
      </c>
      <c r="D3395" s="129" t="s">
        <v>8593</v>
      </c>
      <c r="E3395" s="129" t="s">
        <v>1095</v>
      </c>
      <c r="F3395" s="129" t="s">
        <v>30</v>
      </c>
      <c r="G3395" s="129" t="s">
        <v>1096</v>
      </c>
      <c r="H3395" s="129">
        <v>66.0</v>
      </c>
      <c r="I3395" s="163">
        <v>52.0</v>
      </c>
      <c r="J3395" s="163">
        <v>113.0</v>
      </c>
      <c r="K3395" s="129">
        <v>1.0</v>
      </c>
      <c r="L3395" s="129">
        <v>-1.0</v>
      </c>
      <c r="M3395" s="129">
        <v>0.0</v>
      </c>
      <c r="N3395" s="129">
        <v>0.0</v>
      </c>
      <c r="O3395" s="129">
        <v>9.0</v>
      </c>
      <c r="P3395" s="129">
        <v>9.0</v>
      </c>
      <c r="Q3395" s="11">
        <f t="array" ref="Q3395">COUNTIF(E3395:E3598, E3395)</f>
        <v>1</v>
      </c>
    </row>
    <row r="3396">
      <c r="A3396" s="129">
        <v>12.0</v>
      </c>
      <c r="B3396" s="129" t="str">
        <f t="array" ref="B3396">IFS(OR(C3396=1, C3396=6, C3396=11, C3396=16), "Mon", OR(C3396=2, C3396=7, C3396=12, C3396=17), "Tue", OR(C3396=3, C3396=8, C3396=13, C3396=18), "Wed",OR(C3396=4, C3396=9, C3396=14, C3396=19), "Thu",OR(C3396=5, C3396=10, C3396=15, C3396=20), "Fri",TRUE, "")</f>
        <v>Thu</v>
      </c>
      <c r="C3396" s="129">
        <v>4.0</v>
      </c>
      <c r="D3396" s="129" t="s">
        <v>8593</v>
      </c>
      <c r="E3396" s="129" t="s">
        <v>3160</v>
      </c>
      <c r="F3396" s="129" t="s">
        <v>30</v>
      </c>
      <c r="G3396" s="129" t="s">
        <v>3161</v>
      </c>
      <c r="H3396" s="129">
        <v>64.0</v>
      </c>
      <c r="I3396" s="163">
        <v>62.0</v>
      </c>
      <c r="J3396" s="163">
        <v>300.0</v>
      </c>
      <c r="K3396" s="129">
        <v>1.0</v>
      </c>
      <c r="L3396" s="129">
        <v>-1.0</v>
      </c>
      <c r="M3396" s="129">
        <v>0.0</v>
      </c>
      <c r="N3396" s="129">
        <v>0.0</v>
      </c>
      <c r="O3396" s="129">
        <v>10.0</v>
      </c>
      <c r="P3396" s="129">
        <v>10.0</v>
      </c>
      <c r="Q3396" s="11">
        <f t="array" ref="Q3396">COUNTIF(E3396:E3598, E3396)</f>
        <v>1</v>
      </c>
    </row>
    <row r="3397">
      <c r="A3397" s="129">
        <v>12.0</v>
      </c>
      <c r="B3397" s="129" t="str">
        <f t="array" ref="B3397">IFS(OR(C3397=1, C3397=6, C3397=11, C3397=16), "Mon", OR(C3397=2, C3397=7, C3397=12, C3397=17), "Tue", OR(C3397=3, C3397=8, C3397=13, C3397=18), "Wed",OR(C3397=4, C3397=9, C3397=14, C3397=19), "Thu",OR(C3397=5, C3397=10, C3397=15, C3397=20), "Fri",TRUE, "")</f>
        <v>Fri</v>
      </c>
      <c r="C3397" s="129">
        <v>5.0</v>
      </c>
      <c r="D3397" s="129" t="s">
        <v>8593</v>
      </c>
      <c r="E3397" s="129" t="s">
        <v>6680</v>
      </c>
      <c r="F3397" s="129" t="s">
        <v>30</v>
      </c>
      <c r="G3397" s="129" t="s">
        <v>6681</v>
      </c>
      <c r="H3397" s="129">
        <v>65.0</v>
      </c>
      <c r="I3397" s="163">
        <v>72.0</v>
      </c>
      <c r="J3397" s="163">
        <v>320.0</v>
      </c>
      <c r="K3397" s="129">
        <v>1.0</v>
      </c>
      <c r="L3397" s="129">
        <v>-1.0</v>
      </c>
      <c r="M3397" s="129">
        <v>0.0</v>
      </c>
      <c r="N3397" s="129">
        <v>0.0</v>
      </c>
      <c r="O3397" s="129">
        <v>10.0</v>
      </c>
      <c r="P3397" s="129">
        <v>10.0</v>
      </c>
      <c r="Q3397" s="11">
        <f t="array" ref="Q3397">COUNTIF(E3397:E3598, E3397)</f>
        <v>1</v>
      </c>
    </row>
    <row r="3398">
      <c r="A3398" s="129">
        <v>12.0</v>
      </c>
      <c r="B3398" s="129" t="str">
        <f t="array" ref="B3398">IFS(OR(C3398=1, C3398=6, C3398=11, C3398=16), "Mon", OR(C3398=2, C3398=7, C3398=12, C3398=17), "Tue", OR(C3398=3, C3398=8, C3398=13, C3398=18), "Wed",OR(C3398=4, C3398=9, C3398=14, C3398=19), "Thu",OR(C3398=5, C3398=10, C3398=15, C3398=20), "Fri",TRUE, "")</f>
        <v>Fri</v>
      </c>
      <c r="C3398" s="129">
        <v>5.0</v>
      </c>
      <c r="D3398" s="129" t="s">
        <v>8593</v>
      </c>
      <c r="E3398" s="129" t="s">
        <v>5738</v>
      </c>
      <c r="F3398" s="129" t="s">
        <v>30</v>
      </c>
      <c r="G3398" s="129" t="s">
        <v>5739</v>
      </c>
      <c r="H3398" s="129">
        <v>59.0</v>
      </c>
      <c r="I3398" s="163">
        <v>59.0</v>
      </c>
      <c r="J3398" s="163">
        <v>354.0</v>
      </c>
      <c r="K3398" s="129">
        <v>0.0</v>
      </c>
      <c r="L3398" s="129">
        <v>0.0</v>
      </c>
      <c r="M3398" s="129">
        <v>0.0</v>
      </c>
      <c r="N3398" s="129">
        <v>0.0</v>
      </c>
      <c r="O3398" s="129">
        <v>9.0</v>
      </c>
      <c r="P3398" s="129">
        <v>9.0</v>
      </c>
      <c r="Q3398" s="11">
        <f t="array" ref="Q3398">COUNTIF(E3398:E3598, E3398)</f>
        <v>1</v>
      </c>
    </row>
    <row r="3399">
      <c r="A3399" s="129">
        <v>12.0</v>
      </c>
      <c r="B3399" s="129" t="str">
        <f t="array" ref="B3399">IFS(OR(C3399=1, C3399=6, C3399=11, C3399=16), "Mon", OR(C3399=2, C3399=7, C3399=12, C3399=17), "Tue", OR(C3399=3, C3399=8, C3399=13, C3399=18), "Wed",OR(C3399=4, C3399=9, C3399=14, C3399=19), "Thu",OR(C3399=5, C3399=10, C3399=15, C3399=20), "Fri",TRUE, "")</f>
        <v>Fri</v>
      </c>
      <c r="C3399" s="129">
        <v>5.0</v>
      </c>
      <c r="D3399" s="129" t="s">
        <v>8593</v>
      </c>
      <c r="E3399" s="129" t="s">
        <v>5594</v>
      </c>
      <c r="F3399" s="129" t="s">
        <v>30</v>
      </c>
      <c r="G3399" s="129" t="s">
        <v>5595</v>
      </c>
      <c r="H3399" s="129">
        <v>69.0</v>
      </c>
      <c r="I3399" s="163">
        <v>46.0</v>
      </c>
      <c r="J3399" s="163">
        <v>146.0</v>
      </c>
      <c r="K3399" s="129">
        <v>0.0</v>
      </c>
      <c r="L3399" s="129">
        <v>1.0</v>
      </c>
      <c r="M3399" s="129">
        <v>-1.0</v>
      </c>
      <c r="N3399" s="129">
        <v>0.0</v>
      </c>
      <c r="O3399" s="129">
        <v>10.0</v>
      </c>
      <c r="P3399" s="129">
        <v>10.0</v>
      </c>
      <c r="Q3399" s="11">
        <f t="array" ref="Q3399">COUNTIF(E3399:E3598, E3399)</f>
        <v>1</v>
      </c>
    </row>
    <row r="3400">
      <c r="A3400" s="129">
        <v>12.0</v>
      </c>
      <c r="B3400" s="129" t="str">
        <f t="array" ref="B3400">IFS(OR(C3400=1, C3400=6, C3400=11, C3400=16), "Mon", OR(C3400=2, C3400=7, C3400=12, C3400=17), "Tue", OR(C3400=3, C3400=8, C3400=13, C3400=18), "Wed",OR(C3400=4, C3400=9, C3400=14, C3400=19), "Thu",OR(C3400=5, C3400=10, C3400=15, C3400=20), "Fri",TRUE, "")</f>
        <v>Fri</v>
      </c>
      <c r="C3400" s="129">
        <v>5.0</v>
      </c>
      <c r="D3400" s="129" t="s">
        <v>8593</v>
      </c>
      <c r="E3400" s="129" t="s">
        <v>5602</v>
      </c>
      <c r="F3400" s="129" t="s">
        <v>30</v>
      </c>
      <c r="G3400" s="129" t="s">
        <v>5603</v>
      </c>
      <c r="H3400" s="129">
        <v>62.0</v>
      </c>
      <c r="I3400" s="163">
        <v>41.0</v>
      </c>
      <c r="J3400" s="163">
        <v>180.0</v>
      </c>
      <c r="K3400" s="129">
        <v>1.0</v>
      </c>
      <c r="L3400" s="129">
        <v>1.0</v>
      </c>
      <c r="M3400" s="129">
        <v>0.0</v>
      </c>
      <c r="N3400" s="129">
        <v>2.0</v>
      </c>
      <c r="O3400" s="129">
        <v>10.0</v>
      </c>
      <c r="P3400" s="129">
        <v>10.0</v>
      </c>
      <c r="Q3400" s="11">
        <f t="array" ref="Q3400">COUNTIF(E3400:E3598, E3400)</f>
        <v>1</v>
      </c>
    </row>
    <row r="3401">
      <c r="A3401" s="129">
        <v>12.0</v>
      </c>
      <c r="B3401" s="129" t="str">
        <f t="array" ref="B3401">IFS(OR(C3401=1, C3401=6, C3401=11, C3401=16), "Mon", OR(C3401=2, C3401=7, C3401=12, C3401=17), "Tue", OR(C3401=3, C3401=8, C3401=13, C3401=18), "Wed",OR(C3401=4, C3401=9, C3401=14, C3401=19), "Thu",OR(C3401=5, C3401=10, C3401=15, C3401=20), "Fri",TRUE, "")</f>
        <v>Fri</v>
      </c>
      <c r="C3401" s="129">
        <v>5.0</v>
      </c>
      <c r="D3401" s="129" t="s">
        <v>8593</v>
      </c>
      <c r="E3401" s="129" t="s">
        <v>7054</v>
      </c>
      <c r="F3401" s="129" t="s">
        <v>30</v>
      </c>
      <c r="G3401" s="129" t="s">
        <v>7055</v>
      </c>
      <c r="H3401" s="129">
        <v>44.0</v>
      </c>
      <c r="I3401" s="163">
        <v>45.0</v>
      </c>
      <c r="J3401" s="163">
        <v>148.0</v>
      </c>
      <c r="K3401" s="129">
        <v>0.0</v>
      </c>
      <c r="L3401" s="129">
        <v>0.0</v>
      </c>
      <c r="M3401" s="129">
        <v>0.0</v>
      </c>
      <c r="N3401" s="129">
        <v>0.0</v>
      </c>
      <c r="O3401" s="129">
        <v>7.0</v>
      </c>
      <c r="P3401" s="129">
        <v>7.0</v>
      </c>
      <c r="Q3401" s="11">
        <f t="array" ref="Q3401">COUNTIF(E3401:E3598, E3401)</f>
        <v>1</v>
      </c>
    </row>
    <row r="3402">
      <c r="A3402" s="129">
        <v>12.0</v>
      </c>
      <c r="B3402" s="129" t="str">
        <f t="array" ref="B3402">IFS(OR(C3402=1, C3402=6, C3402=11, C3402=16), "Mon", OR(C3402=2, C3402=7, C3402=12, C3402=17), "Tue", OR(C3402=3, C3402=8, C3402=13, C3402=18), "Wed",OR(C3402=4, C3402=9, C3402=14, C3402=19), "Thu",OR(C3402=5, C3402=10, C3402=15, C3402=20), "Fri",TRUE, "")</f>
        <v>Fri</v>
      </c>
      <c r="C3402" s="129">
        <v>5.0</v>
      </c>
      <c r="D3402" s="129" t="s">
        <v>8593</v>
      </c>
      <c r="E3402" s="129" t="s">
        <v>8038</v>
      </c>
      <c r="F3402" s="129" t="s">
        <v>30</v>
      </c>
      <c r="G3402" s="129" t="s">
        <v>8039</v>
      </c>
      <c r="H3402" s="129">
        <v>46.0</v>
      </c>
      <c r="I3402" s="163">
        <v>53.0</v>
      </c>
      <c r="J3402" s="163">
        <v>138.0</v>
      </c>
      <c r="K3402" s="129">
        <v>1.0</v>
      </c>
      <c r="L3402" s="129">
        <v>0.0</v>
      </c>
      <c r="M3402" s="129">
        <v>0.0</v>
      </c>
      <c r="N3402" s="129">
        <v>1.0</v>
      </c>
      <c r="O3402" s="129">
        <v>10.0</v>
      </c>
      <c r="P3402" s="129">
        <v>10.0</v>
      </c>
      <c r="Q3402" s="11">
        <f t="array" ref="Q3402">COUNTIF(E3402:E3598, E3402)</f>
        <v>1</v>
      </c>
    </row>
    <row r="3403">
      <c r="A3403" s="129">
        <v>12.0</v>
      </c>
      <c r="B3403" s="129" t="str">
        <f t="array" ref="B3403">IFS(OR(C3403=1, C3403=6, C3403=11, C3403=16), "Mon", OR(C3403=2, C3403=7, C3403=12, C3403=17), "Tue", OR(C3403=3, C3403=8, C3403=13, C3403=18), "Wed",OR(C3403=4, C3403=9, C3403=14, C3403=19), "Thu",OR(C3403=5, C3403=10, C3403=15, C3403=20), "Fri",TRUE, "")</f>
        <v>Mon</v>
      </c>
      <c r="C3403" s="129">
        <v>6.0</v>
      </c>
      <c r="D3403" s="129" t="s">
        <v>8593</v>
      </c>
      <c r="E3403" s="129" t="s">
        <v>7636</v>
      </c>
      <c r="F3403" s="129" t="s">
        <v>30</v>
      </c>
      <c r="G3403" s="129" t="s">
        <v>7637</v>
      </c>
      <c r="H3403" s="129">
        <v>56.0</v>
      </c>
      <c r="I3403" s="163">
        <v>37.0</v>
      </c>
      <c r="J3403" s="163">
        <v>109.0</v>
      </c>
      <c r="K3403" s="129">
        <v>1.0</v>
      </c>
      <c r="L3403" s="129">
        <v>0.0</v>
      </c>
      <c r="M3403" s="129">
        <v>0.0</v>
      </c>
      <c r="N3403" s="129">
        <v>1.0</v>
      </c>
      <c r="O3403" s="129">
        <v>8.0</v>
      </c>
      <c r="P3403" s="129">
        <v>9.0</v>
      </c>
      <c r="Q3403" s="11">
        <f t="array" ref="Q3403">COUNTIF(E3403:E3598, E3403)</f>
        <v>1</v>
      </c>
    </row>
    <row r="3404">
      <c r="A3404" s="129">
        <v>12.0</v>
      </c>
      <c r="B3404" s="129" t="str">
        <f t="array" ref="B3404">IFS(OR(C3404=1, C3404=6, C3404=11, C3404=16), "Mon", OR(C3404=2, C3404=7, C3404=12, C3404=17), "Tue", OR(C3404=3, C3404=8, C3404=13, C3404=18), "Wed",OR(C3404=4, C3404=9, C3404=14, C3404=19), "Thu",OR(C3404=5, C3404=10, C3404=15, C3404=20), "Fri",TRUE, "")</f>
        <v>Mon</v>
      </c>
      <c r="C3404" s="129">
        <v>6.0</v>
      </c>
      <c r="D3404" s="129" t="s">
        <v>8593</v>
      </c>
      <c r="E3404" s="129" t="s">
        <v>3740</v>
      </c>
      <c r="F3404" s="129" t="s">
        <v>30</v>
      </c>
      <c r="G3404" s="129" t="s">
        <v>3741</v>
      </c>
      <c r="H3404" s="129">
        <v>41.0</v>
      </c>
      <c r="I3404" s="163">
        <v>162.0</v>
      </c>
      <c r="J3404" s="163">
        <v>342.0</v>
      </c>
      <c r="K3404" s="129">
        <v>0.0</v>
      </c>
      <c r="L3404" s="129">
        <v>0.0</v>
      </c>
      <c r="M3404" s="129">
        <v>0.0</v>
      </c>
      <c r="N3404" s="129">
        <v>0.0</v>
      </c>
      <c r="O3404" s="129">
        <v>6.0</v>
      </c>
      <c r="P3404" s="129">
        <v>6.0</v>
      </c>
      <c r="Q3404" s="11">
        <f t="array" ref="Q3404">COUNTIF(E3404:E3598, E3404)</f>
        <v>1</v>
      </c>
    </row>
    <row r="3405">
      <c r="A3405" s="129">
        <v>12.0</v>
      </c>
      <c r="B3405" s="129" t="str">
        <f t="array" ref="B3405">IFS(OR(C3405=1, C3405=6, C3405=11, C3405=16), "Mon", OR(C3405=2, C3405=7, C3405=12, C3405=17), "Tue", OR(C3405=3, C3405=8, C3405=13, C3405=18), "Wed",OR(C3405=4, C3405=9, C3405=14, C3405=19), "Thu",OR(C3405=5, C3405=10, C3405=15, C3405=20), "Fri",TRUE, "")</f>
        <v>Mon</v>
      </c>
      <c r="C3405" s="129">
        <v>6.0</v>
      </c>
      <c r="D3405" s="129" t="s">
        <v>8593</v>
      </c>
      <c r="E3405" s="129" t="s">
        <v>6518</v>
      </c>
      <c r="F3405" s="129" t="s">
        <v>30</v>
      </c>
      <c r="G3405" s="129" t="s">
        <v>6519</v>
      </c>
      <c r="H3405" s="129">
        <v>24.0</v>
      </c>
      <c r="I3405" s="163">
        <v>27.0</v>
      </c>
      <c r="J3405" s="163">
        <v>157.0</v>
      </c>
      <c r="K3405" s="129">
        <v>1.0</v>
      </c>
      <c r="L3405" s="129">
        <v>-1.0</v>
      </c>
      <c r="M3405" s="129">
        <v>0.0</v>
      </c>
      <c r="N3405" s="129">
        <v>0.0</v>
      </c>
      <c r="O3405" s="129">
        <v>10.0</v>
      </c>
      <c r="P3405" s="129">
        <v>10.0</v>
      </c>
      <c r="Q3405" s="11">
        <f t="array" ref="Q3405">COUNTIF(E3405:E3598, E3405)</f>
        <v>1</v>
      </c>
    </row>
    <row r="3406">
      <c r="A3406" s="129">
        <v>12.0</v>
      </c>
      <c r="B3406" s="129" t="str">
        <f t="array" ref="B3406">IFS(OR(C3406=1, C3406=6, C3406=11, C3406=16), "Mon", OR(C3406=2, C3406=7, C3406=12, C3406=17), "Tue", OR(C3406=3, C3406=8, C3406=13, C3406=18), "Wed",OR(C3406=4, C3406=9, C3406=14, C3406=19), "Thu",OR(C3406=5, C3406=10, C3406=15, C3406=20), "Fri",TRUE, "")</f>
        <v>Mon</v>
      </c>
      <c r="C3406" s="129">
        <v>6.0</v>
      </c>
      <c r="D3406" s="129" t="s">
        <v>8593</v>
      </c>
      <c r="E3406" s="129" t="s">
        <v>5878</v>
      </c>
      <c r="F3406" s="129" t="s">
        <v>30</v>
      </c>
      <c r="G3406" s="129" t="s">
        <v>5879</v>
      </c>
      <c r="H3406" s="129">
        <v>36.0</v>
      </c>
      <c r="I3406" s="163">
        <v>42.0</v>
      </c>
      <c r="J3406" s="163">
        <v>170.0</v>
      </c>
      <c r="K3406" s="129">
        <v>0.0</v>
      </c>
      <c r="L3406" s="129">
        <v>0.0</v>
      </c>
      <c r="M3406" s="129">
        <v>0.0</v>
      </c>
      <c r="N3406" s="129">
        <v>0.0</v>
      </c>
      <c r="O3406" s="129">
        <v>8.0</v>
      </c>
      <c r="P3406" s="129">
        <v>8.0</v>
      </c>
      <c r="Q3406" s="11">
        <f t="array" ref="Q3406">COUNTIF(E3406:E3598, E3406)</f>
        <v>1</v>
      </c>
    </row>
    <row r="3407">
      <c r="A3407" s="129">
        <v>12.0</v>
      </c>
      <c r="B3407" s="129" t="str">
        <f t="array" ref="B3407">IFS(OR(C3407=1, C3407=6, C3407=11, C3407=16), "Mon", OR(C3407=2, C3407=7, C3407=12, C3407=17), "Tue", OR(C3407=3, C3407=8, C3407=13, C3407=18), "Wed",OR(C3407=4, C3407=9, C3407=14, C3407=19), "Thu",OR(C3407=5, C3407=10, C3407=15, C3407=20), "Fri",TRUE, "")</f>
        <v>Mon</v>
      </c>
      <c r="C3407" s="129">
        <v>6.0</v>
      </c>
      <c r="D3407" s="129" t="s">
        <v>8593</v>
      </c>
      <c r="E3407" s="129" t="s">
        <v>1187</v>
      </c>
      <c r="F3407" s="129" t="s">
        <v>30</v>
      </c>
      <c r="G3407" s="129" t="s">
        <v>1188</v>
      </c>
      <c r="H3407" s="129">
        <v>53.0</v>
      </c>
      <c r="I3407" s="163">
        <v>55.0</v>
      </c>
      <c r="J3407" s="163">
        <v>158.0</v>
      </c>
      <c r="K3407" s="129">
        <v>0.0</v>
      </c>
      <c r="L3407" s="129">
        <v>0.0</v>
      </c>
      <c r="M3407" s="129">
        <v>-1.0</v>
      </c>
      <c r="N3407" s="129">
        <v>-1.0</v>
      </c>
      <c r="O3407" s="129">
        <v>7.0</v>
      </c>
      <c r="P3407" s="129">
        <v>6.0</v>
      </c>
      <c r="Q3407" s="11">
        <f t="array" ref="Q3407">COUNTIF(E3407:E3598, E3407)</f>
        <v>1</v>
      </c>
    </row>
    <row r="3408">
      <c r="A3408" s="129">
        <v>12.0</v>
      </c>
      <c r="B3408" s="129" t="str">
        <f t="array" ref="B3408">IFS(OR(C3408=1, C3408=6, C3408=11, C3408=16), "Mon", OR(C3408=2, C3408=7, C3408=12, C3408=17), "Tue", OR(C3408=3, C3408=8, C3408=13, C3408=18), "Wed",OR(C3408=4, C3408=9, C3408=14, C3408=19), "Thu",OR(C3408=5, C3408=10, C3408=15, C3408=20), "Fri",TRUE, "")</f>
        <v>Mon</v>
      </c>
      <c r="C3408" s="129">
        <v>6.0</v>
      </c>
      <c r="D3408" s="129" t="s">
        <v>8593</v>
      </c>
      <c r="E3408" s="129" t="s">
        <v>6834</v>
      </c>
      <c r="F3408" s="129" t="s">
        <v>30</v>
      </c>
      <c r="G3408" s="129" t="s">
        <v>6835</v>
      </c>
      <c r="H3408" s="129">
        <v>45.0</v>
      </c>
      <c r="I3408" s="163">
        <v>106.0</v>
      </c>
      <c r="J3408" s="163">
        <v>322.0</v>
      </c>
      <c r="K3408" s="129">
        <v>0.0</v>
      </c>
      <c r="L3408" s="129">
        <v>1.0</v>
      </c>
      <c r="M3408" s="129">
        <v>0.0</v>
      </c>
      <c r="N3408" s="129">
        <v>1.0</v>
      </c>
      <c r="O3408" s="129">
        <v>10.0</v>
      </c>
      <c r="P3408" s="129">
        <v>10.0</v>
      </c>
      <c r="Q3408" s="11">
        <f t="array" ref="Q3408">COUNTIF(E3408:E3598, E3408)</f>
        <v>1</v>
      </c>
    </row>
    <row r="3409">
      <c r="A3409" s="129">
        <v>12.0</v>
      </c>
      <c r="B3409" s="129" t="str">
        <f t="array" ref="B3409">IFS(OR(C3409=1, C3409=6, C3409=11, C3409=16), "Mon", OR(C3409=2, C3409=7, C3409=12, C3409=17), "Tue", OR(C3409=3, C3409=8, C3409=13, C3409=18), "Wed",OR(C3409=4, C3409=9, C3409=14, C3409=19), "Thu",OR(C3409=5, C3409=10, C3409=15, C3409=20), "Fri",TRUE, "")</f>
        <v>Tue</v>
      </c>
      <c r="C3409" s="129">
        <v>7.0</v>
      </c>
      <c r="D3409" s="129" t="s">
        <v>8593</v>
      </c>
      <c r="E3409" s="129" t="s">
        <v>4766</v>
      </c>
      <c r="F3409" s="129" t="s">
        <v>30</v>
      </c>
      <c r="G3409" s="129" t="s">
        <v>4767</v>
      </c>
      <c r="H3409" s="129">
        <v>32.0</v>
      </c>
      <c r="I3409" s="163">
        <v>148.0</v>
      </c>
      <c r="J3409" s="163">
        <v>540.0</v>
      </c>
      <c r="K3409" s="129">
        <v>0.0</v>
      </c>
      <c r="L3409" s="129">
        <v>1.0</v>
      </c>
      <c r="M3409" s="129">
        <v>0.0</v>
      </c>
      <c r="N3409" s="129">
        <v>1.0</v>
      </c>
      <c r="O3409" s="129">
        <v>9.0</v>
      </c>
      <c r="P3409" s="129">
        <v>10.0</v>
      </c>
      <c r="Q3409" s="11">
        <f t="array" ref="Q3409">COUNTIF(E3409:E3598, E3409)</f>
        <v>1</v>
      </c>
    </row>
    <row r="3410">
      <c r="A3410" s="129">
        <v>12.0</v>
      </c>
      <c r="B3410" s="129" t="str">
        <f t="array" ref="B3410">IFS(OR(C3410=1, C3410=6, C3410=11, C3410=16), "Mon", OR(C3410=2, C3410=7, C3410=12, C3410=17), "Tue", OR(C3410=3, C3410=8, C3410=13, C3410=18), "Wed",OR(C3410=4, C3410=9, C3410=14, C3410=19), "Thu",OR(C3410=5, C3410=10, C3410=15, C3410=20), "Fri",TRUE, "")</f>
        <v>Tue</v>
      </c>
      <c r="C3410" s="129">
        <v>7.0</v>
      </c>
      <c r="D3410" s="129" t="s">
        <v>8593</v>
      </c>
      <c r="E3410" s="129" t="s">
        <v>8108</v>
      </c>
      <c r="F3410" s="129" t="s">
        <v>30</v>
      </c>
      <c r="G3410" s="129" t="s">
        <v>8109</v>
      </c>
      <c r="H3410" s="129">
        <v>23.0</v>
      </c>
      <c r="I3410" s="163">
        <v>53.0</v>
      </c>
      <c r="J3410" s="163">
        <v>179.0</v>
      </c>
      <c r="K3410" s="129">
        <v>0.0</v>
      </c>
      <c r="L3410" s="129">
        <v>0.0</v>
      </c>
      <c r="M3410" s="129">
        <v>0.0</v>
      </c>
      <c r="N3410" s="129">
        <v>0.0</v>
      </c>
      <c r="O3410" s="129">
        <v>9.0</v>
      </c>
      <c r="P3410" s="129">
        <v>9.0</v>
      </c>
      <c r="Q3410" s="11">
        <f t="array" ref="Q3410">COUNTIF(E3410:E3598, E3410)</f>
        <v>1</v>
      </c>
    </row>
    <row r="3411">
      <c r="A3411" s="129">
        <v>12.0</v>
      </c>
      <c r="B3411" s="129" t="str">
        <f t="array" ref="B3411">IFS(OR(C3411=1, C3411=6, C3411=11, C3411=16), "Mon", OR(C3411=2, C3411=7, C3411=12, C3411=17), "Tue", OR(C3411=3, C3411=8, C3411=13, C3411=18), "Wed",OR(C3411=4, C3411=9, C3411=14, C3411=19), "Thu",OR(C3411=5, C3411=10, C3411=15, C3411=20), "Fri",TRUE, "")</f>
        <v>Tue</v>
      </c>
      <c r="C3411" s="129">
        <v>7.0</v>
      </c>
      <c r="D3411" s="129" t="s">
        <v>8593</v>
      </c>
      <c r="E3411" s="129" t="s">
        <v>6612</v>
      </c>
      <c r="F3411" s="129" t="s">
        <v>30</v>
      </c>
      <c r="G3411" s="129" t="s">
        <v>6613</v>
      </c>
      <c r="H3411" s="129">
        <v>46.0</v>
      </c>
      <c r="I3411" s="163">
        <v>80.0</v>
      </c>
      <c r="J3411" s="163">
        <v>222.0</v>
      </c>
      <c r="K3411" s="129">
        <v>0.0</v>
      </c>
      <c r="L3411" s="129">
        <v>-1.0</v>
      </c>
      <c r="M3411" s="129">
        <v>0.0</v>
      </c>
      <c r="N3411" s="129">
        <v>-1.0</v>
      </c>
      <c r="O3411" s="129">
        <v>10.0</v>
      </c>
      <c r="P3411" s="129">
        <v>9.0</v>
      </c>
      <c r="Q3411" s="11">
        <f t="array" ref="Q3411">COUNTIF(E3411:E3598, E3411)</f>
        <v>1</v>
      </c>
    </row>
    <row r="3412">
      <c r="A3412" s="129">
        <v>12.0</v>
      </c>
      <c r="B3412" s="129" t="str">
        <f t="array" ref="B3412">IFS(OR(C3412=1, C3412=6, C3412=11, C3412=16), "Mon", OR(C3412=2, C3412=7, C3412=12, C3412=17), "Tue", OR(C3412=3, C3412=8, C3412=13, C3412=18), "Wed",OR(C3412=4, C3412=9, C3412=14, C3412=19), "Thu",OR(C3412=5, C3412=10, C3412=15, C3412=20), "Fri",TRUE, "")</f>
        <v>Tue</v>
      </c>
      <c r="C3412" s="129">
        <v>7.0</v>
      </c>
      <c r="D3412" s="129" t="s">
        <v>8593</v>
      </c>
      <c r="E3412" s="129" t="s">
        <v>511</v>
      </c>
      <c r="F3412" s="129" t="s">
        <v>30</v>
      </c>
      <c r="G3412" s="129" t="s">
        <v>512</v>
      </c>
      <c r="H3412" s="129">
        <v>59.0</v>
      </c>
      <c r="I3412" s="163">
        <v>51.0</v>
      </c>
      <c r="J3412" s="163">
        <v>174.0</v>
      </c>
      <c r="K3412" s="129">
        <v>0.0</v>
      </c>
      <c r="L3412" s="129">
        <v>0.0</v>
      </c>
      <c r="M3412" s="129">
        <v>0.0</v>
      </c>
      <c r="N3412" s="129">
        <v>0.0</v>
      </c>
      <c r="O3412" s="129">
        <v>9.0</v>
      </c>
      <c r="P3412" s="129">
        <v>9.0</v>
      </c>
      <c r="Q3412" s="11">
        <f t="array" ref="Q3412">COUNTIF(E3412:E3598, E3412)</f>
        <v>1</v>
      </c>
    </row>
    <row r="3413">
      <c r="A3413" s="129">
        <v>12.0</v>
      </c>
      <c r="B3413" s="129" t="str">
        <f t="array" ref="B3413">IFS(OR(C3413=1, C3413=6, C3413=11, C3413=16), "Mon", OR(C3413=2, C3413=7, C3413=12, C3413=17), "Tue", OR(C3413=3, C3413=8, C3413=13, C3413=18), "Wed",OR(C3413=4, C3413=9, C3413=14, C3413=19), "Thu",OR(C3413=5, C3413=10, C3413=15, C3413=20), "Fri",TRUE, "")</f>
        <v>Tue</v>
      </c>
      <c r="C3413" s="129">
        <v>7.0</v>
      </c>
      <c r="D3413" s="129" t="s">
        <v>8593</v>
      </c>
      <c r="E3413" s="129" t="s">
        <v>3114</v>
      </c>
      <c r="F3413" s="129" t="s">
        <v>30</v>
      </c>
      <c r="G3413" s="129" t="s">
        <v>3115</v>
      </c>
      <c r="H3413" s="129">
        <v>68.0</v>
      </c>
      <c r="I3413" s="163">
        <v>115.0</v>
      </c>
      <c r="J3413" s="163">
        <v>310.0</v>
      </c>
      <c r="K3413" s="129">
        <v>0.0</v>
      </c>
      <c r="L3413" s="129">
        <v>0.0</v>
      </c>
      <c r="M3413" s="129">
        <v>0.0</v>
      </c>
      <c r="N3413" s="129">
        <v>0.0</v>
      </c>
      <c r="O3413" s="129">
        <v>9.0</v>
      </c>
      <c r="P3413" s="129">
        <v>9.0</v>
      </c>
      <c r="Q3413" s="11">
        <f t="array" ref="Q3413">COUNTIF(E3413:E3598, E3413)</f>
        <v>1</v>
      </c>
    </row>
    <row r="3414">
      <c r="A3414" s="129">
        <v>12.0</v>
      </c>
      <c r="B3414" s="129" t="str">
        <f t="array" ref="B3414">IFS(OR(C3414=1, C3414=6, C3414=11, C3414=16), "Mon", OR(C3414=2, C3414=7, C3414=12, C3414=17), "Tue", OR(C3414=3, C3414=8, C3414=13, C3414=18), "Wed",OR(C3414=4, C3414=9, C3414=14, C3414=19), "Thu",OR(C3414=5, C3414=10, C3414=15, C3414=20), "Fri",TRUE, "")</f>
        <v>Tue</v>
      </c>
      <c r="C3414" s="129">
        <v>7.0</v>
      </c>
      <c r="D3414" s="129" t="s">
        <v>8593</v>
      </c>
      <c r="E3414" s="129" t="s">
        <v>175</v>
      </c>
      <c r="F3414" s="129" t="s">
        <v>30</v>
      </c>
      <c r="G3414" s="129" t="s">
        <v>176</v>
      </c>
      <c r="H3414" s="129">
        <v>66.0</v>
      </c>
      <c r="I3414" s="163">
        <v>46.0</v>
      </c>
      <c r="J3414" s="163">
        <v>127.0</v>
      </c>
      <c r="K3414" s="129">
        <v>0.0</v>
      </c>
      <c r="L3414" s="129">
        <v>1.0</v>
      </c>
      <c r="M3414" s="129">
        <v>-1.0</v>
      </c>
      <c r="N3414" s="129">
        <v>0.0</v>
      </c>
      <c r="O3414" s="129">
        <v>8.0</v>
      </c>
      <c r="P3414" s="129">
        <v>8.0</v>
      </c>
      <c r="Q3414" s="11">
        <f t="array" ref="Q3414">COUNTIF(E3414:E3598, E3414)</f>
        <v>1</v>
      </c>
    </row>
    <row r="3415">
      <c r="A3415" s="129">
        <v>12.0</v>
      </c>
      <c r="B3415" s="129" t="str">
        <f t="array" ref="B3415">IFS(OR(C3415=1, C3415=6, C3415=11, C3415=16), "Mon", OR(C3415=2, C3415=7, C3415=12, C3415=17), "Tue", OR(C3415=3, C3415=8, C3415=13, C3415=18), "Wed",OR(C3415=4, C3415=9, C3415=14, C3415=19), "Thu",OR(C3415=5, C3415=10, C3415=15, C3415=20), "Fri",TRUE, "")</f>
        <v>Wed</v>
      </c>
      <c r="C3415" s="129">
        <v>8.0</v>
      </c>
      <c r="D3415" s="129" t="s">
        <v>8593</v>
      </c>
      <c r="E3415" s="129" t="s">
        <v>3630</v>
      </c>
      <c r="F3415" s="129" t="s">
        <v>30</v>
      </c>
      <c r="G3415" s="129" t="s">
        <v>3631</v>
      </c>
      <c r="H3415" s="129">
        <v>54.0</v>
      </c>
      <c r="I3415" s="163">
        <v>51.0</v>
      </c>
      <c r="J3415" s="163">
        <v>127.0</v>
      </c>
      <c r="K3415" s="129">
        <v>0.0</v>
      </c>
      <c r="L3415" s="129">
        <v>0.0</v>
      </c>
      <c r="M3415" s="129">
        <v>0.0</v>
      </c>
      <c r="N3415" s="129">
        <v>0.0</v>
      </c>
      <c r="O3415" s="129">
        <v>8.0</v>
      </c>
      <c r="P3415" s="129">
        <v>8.0</v>
      </c>
      <c r="Q3415" s="11">
        <f t="array" ref="Q3415">COUNTIF(E3415:E3598, E3415)</f>
        <v>1</v>
      </c>
    </row>
    <row r="3416">
      <c r="A3416" s="129">
        <v>12.0</v>
      </c>
      <c r="B3416" s="129" t="str">
        <f t="array" ref="B3416">IFS(OR(C3416=1, C3416=6, C3416=11, C3416=16), "Mon", OR(C3416=2, C3416=7, C3416=12, C3416=17), "Tue", OR(C3416=3, C3416=8, C3416=13, C3416=18), "Wed",OR(C3416=4, C3416=9, C3416=14, C3416=19), "Thu",OR(C3416=5, C3416=10, C3416=15, C3416=20), "Fri",TRUE, "")</f>
        <v>Wed</v>
      </c>
      <c r="C3416" s="129">
        <v>8.0</v>
      </c>
      <c r="D3416" s="129" t="s">
        <v>8593</v>
      </c>
      <c r="E3416" s="129" t="s">
        <v>6770</v>
      </c>
      <c r="F3416" s="129" t="s">
        <v>30</v>
      </c>
      <c r="G3416" s="129" t="s">
        <v>6771</v>
      </c>
      <c r="H3416" s="129">
        <v>42.0</v>
      </c>
      <c r="I3416" s="163">
        <v>150.0</v>
      </c>
      <c r="J3416" s="163">
        <v>513.0</v>
      </c>
      <c r="K3416" s="129">
        <v>0.0</v>
      </c>
      <c r="L3416" s="129">
        <v>0.0</v>
      </c>
      <c r="M3416" s="129">
        <v>0.0</v>
      </c>
      <c r="N3416" s="129">
        <v>0.0</v>
      </c>
      <c r="O3416" s="129">
        <v>7.0</v>
      </c>
      <c r="P3416" s="129">
        <v>7.0</v>
      </c>
      <c r="Q3416" s="11">
        <f t="array" ref="Q3416">COUNTIF(E3416:E3598, E3416)</f>
        <v>1</v>
      </c>
    </row>
    <row r="3417">
      <c r="A3417" s="129">
        <v>12.0</v>
      </c>
      <c r="B3417" s="129" t="str">
        <f t="array" ref="B3417">IFS(OR(C3417=1, C3417=6, C3417=11, C3417=16), "Mon", OR(C3417=2, C3417=7, C3417=12, C3417=17), "Tue", OR(C3417=3, C3417=8, C3417=13, C3417=18), "Wed",OR(C3417=4, C3417=9, C3417=14, C3417=19), "Thu",OR(C3417=5, C3417=10, C3417=15, C3417=20), "Fri",TRUE, "")</f>
        <v>Wed</v>
      </c>
      <c r="C3417" s="129">
        <v>8.0</v>
      </c>
      <c r="D3417" s="129" t="s">
        <v>8593</v>
      </c>
      <c r="E3417" s="129" t="s">
        <v>207</v>
      </c>
      <c r="F3417" s="129" t="s">
        <v>30</v>
      </c>
      <c r="G3417" s="129" t="s">
        <v>208</v>
      </c>
      <c r="H3417" s="129">
        <v>44.0</v>
      </c>
      <c r="I3417" s="163">
        <v>73.0</v>
      </c>
      <c r="J3417" s="163">
        <v>256.0</v>
      </c>
      <c r="K3417" s="129">
        <v>1.0</v>
      </c>
      <c r="L3417" s="129">
        <v>0.0</v>
      </c>
      <c r="M3417" s="129">
        <v>0.0</v>
      </c>
      <c r="N3417" s="129">
        <v>1.0</v>
      </c>
      <c r="O3417" s="129">
        <v>10.0</v>
      </c>
      <c r="P3417" s="129">
        <v>10.0</v>
      </c>
      <c r="Q3417" s="11">
        <f t="array" ref="Q3417">COUNTIF(E3417:E3598, E3417)</f>
        <v>1</v>
      </c>
    </row>
    <row r="3418">
      <c r="A3418" s="129">
        <v>12.0</v>
      </c>
      <c r="B3418" s="129" t="str">
        <f t="array" ref="B3418">IFS(OR(C3418=1, C3418=6, C3418=11, C3418=16), "Mon", OR(C3418=2, C3418=7, C3418=12, C3418=17), "Tue", OR(C3418=3, C3418=8, C3418=13, C3418=18), "Wed",OR(C3418=4, C3418=9, C3418=14, C3418=19), "Thu",OR(C3418=5, C3418=10, C3418=15, C3418=20), "Fri",TRUE, "")</f>
        <v>Wed</v>
      </c>
      <c r="C3418" s="129">
        <v>8.0</v>
      </c>
      <c r="D3418" s="129" t="s">
        <v>8593</v>
      </c>
      <c r="E3418" s="129" t="s">
        <v>8532</v>
      </c>
      <c r="F3418" s="129" t="s">
        <v>30</v>
      </c>
      <c r="G3418" s="129" t="s">
        <v>8533</v>
      </c>
      <c r="H3418" s="129">
        <v>24.0</v>
      </c>
      <c r="I3418" s="163">
        <v>53.0</v>
      </c>
      <c r="J3418" s="163">
        <v>156.0</v>
      </c>
      <c r="K3418" s="129">
        <v>0.0</v>
      </c>
      <c r="L3418" s="129">
        <v>0.0</v>
      </c>
      <c r="M3418" s="129">
        <v>0.0</v>
      </c>
      <c r="N3418" s="129">
        <v>0.0</v>
      </c>
      <c r="O3418" s="129">
        <v>10.0</v>
      </c>
      <c r="P3418" s="129">
        <v>10.0</v>
      </c>
      <c r="Q3418" s="11">
        <f t="array" ref="Q3418">COUNTIF(E3418:E3598, E3418)</f>
        <v>1</v>
      </c>
    </row>
    <row r="3419">
      <c r="A3419" s="129">
        <v>12.0</v>
      </c>
      <c r="B3419" s="129" t="str">
        <f t="array" ref="B3419">IFS(OR(C3419=1, C3419=6, C3419=11, C3419=16), "Mon", OR(C3419=2, C3419=7, C3419=12, C3419=17), "Tue", OR(C3419=3, C3419=8, C3419=13, C3419=18), "Wed",OR(C3419=4, C3419=9, C3419=14, C3419=19), "Thu",OR(C3419=5, C3419=10, C3419=15, C3419=20), "Fri",TRUE, "")</f>
        <v>Wed</v>
      </c>
      <c r="C3419" s="129">
        <v>8.0</v>
      </c>
      <c r="D3419" s="129" t="s">
        <v>8593</v>
      </c>
      <c r="E3419" s="129" t="s">
        <v>4456</v>
      </c>
      <c r="F3419" s="129" t="s">
        <v>30</v>
      </c>
      <c r="G3419" s="129" t="s">
        <v>4457</v>
      </c>
      <c r="H3419" s="129">
        <v>35.0</v>
      </c>
      <c r="I3419" s="163">
        <v>105.0</v>
      </c>
      <c r="J3419" s="163">
        <v>254.0</v>
      </c>
      <c r="K3419" s="129">
        <v>1.0</v>
      </c>
      <c r="L3419" s="129">
        <v>1.0</v>
      </c>
      <c r="M3419" s="129">
        <v>0.0</v>
      </c>
      <c r="N3419" s="129">
        <v>2.0</v>
      </c>
      <c r="O3419" s="129">
        <v>10.0</v>
      </c>
      <c r="P3419" s="129">
        <v>10.0</v>
      </c>
      <c r="Q3419" s="11">
        <f t="array" ref="Q3419">COUNTIF(E3419:E3598, E3419)</f>
        <v>1</v>
      </c>
    </row>
    <row r="3420">
      <c r="A3420" s="129">
        <v>12.0</v>
      </c>
      <c r="B3420" s="129" t="str">
        <f t="array" ref="B3420">IFS(OR(C3420=1, C3420=6, C3420=11, C3420=16), "Mon", OR(C3420=2, C3420=7, C3420=12, C3420=17), "Tue", OR(C3420=3, C3420=8, C3420=13, C3420=18), "Wed",OR(C3420=4, C3420=9, C3420=14, C3420=19), "Thu",OR(C3420=5, C3420=10, C3420=15, C3420=20), "Fri",TRUE, "")</f>
        <v>Wed</v>
      </c>
      <c r="C3420" s="129">
        <v>8.0</v>
      </c>
      <c r="D3420" s="129" t="s">
        <v>8593</v>
      </c>
      <c r="E3420" s="129" t="s">
        <v>4116</v>
      </c>
      <c r="F3420" s="129" t="s">
        <v>30</v>
      </c>
      <c r="G3420" s="129" t="s">
        <v>4117</v>
      </c>
      <c r="H3420" s="129">
        <v>65.0</v>
      </c>
      <c r="I3420" s="163">
        <v>158.0</v>
      </c>
      <c r="J3420" s="163">
        <v>363.0</v>
      </c>
      <c r="K3420" s="129">
        <v>0.0</v>
      </c>
      <c r="L3420" s="129">
        <v>-1.0</v>
      </c>
      <c r="M3420" s="129">
        <v>0.0</v>
      </c>
      <c r="N3420" s="129">
        <v>-1.0</v>
      </c>
      <c r="O3420" s="129">
        <v>10.0</v>
      </c>
      <c r="P3420" s="129">
        <v>9.0</v>
      </c>
      <c r="Q3420" s="11">
        <f t="array" ref="Q3420">COUNTIF(E3420:E3598, E3420)</f>
        <v>1</v>
      </c>
    </row>
    <row r="3421">
      <c r="A3421" s="129">
        <v>12.0</v>
      </c>
      <c r="B3421" s="129" t="str">
        <f t="array" ref="B3421">IFS(OR(C3421=1, C3421=6, C3421=11, C3421=16), "Mon", OR(C3421=2, C3421=7, C3421=12, C3421=17), "Tue", OR(C3421=3, C3421=8, C3421=13, C3421=18), "Wed",OR(C3421=4, C3421=9, C3421=14, C3421=19), "Thu",OR(C3421=5, C3421=10, C3421=15, C3421=20), "Fri",TRUE, "")</f>
        <v>Thu</v>
      </c>
      <c r="C3421" s="129">
        <v>9.0</v>
      </c>
      <c r="D3421" s="129" t="s">
        <v>8593</v>
      </c>
      <c r="E3421" s="129" t="s">
        <v>3990</v>
      </c>
      <c r="F3421" s="129" t="s">
        <v>30</v>
      </c>
      <c r="G3421" s="129" t="s">
        <v>3991</v>
      </c>
      <c r="H3421" s="129">
        <v>36.0</v>
      </c>
      <c r="I3421" s="163">
        <v>95.0</v>
      </c>
      <c r="J3421" s="163">
        <v>236.0</v>
      </c>
      <c r="K3421" s="129">
        <v>1.0</v>
      </c>
      <c r="L3421" s="129">
        <v>0.0</v>
      </c>
      <c r="M3421" s="129">
        <v>0.0</v>
      </c>
      <c r="N3421" s="129">
        <v>1.0</v>
      </c>
      <c r="O3421" s="129">
        <v>8.0</v>
      </c>
      <c r="P3421" s="129">
        <v>9.0</v>
      </c>
      <c r="Q3421" s="11">
        <f t="array" ref="Q3421">COUNTIF(E3421:E3598, E3421)</f>
        <v>1</v>
      </c>
    </row>
    <row r="3422">
      <c r="A3422" s="129">
        <v>12.0</v>
      </c>
      <c r="B3422" s="129" t="str">
        <f t="array" ref="B3422">IFS(OR(C3422=1, C3422=6, C3422=11, C3422=16), "Mon", OR(C3422=2, C3422=7, C3422=12, C3422=17), "Tue", OR(C3422=3, C3422=8, C3422=13, C3422=18), "Wed",OR(C3422=4, C3422=9, C3422=14, C3422=19), "Thu",OR(C3422=5, C3422=10, C3422=15, C3422=20), "Fri",TRUE, "")</f>
        <v>Thu</v>
      </c>
      <c r="C3422" s="129">
        <v>9.0</v>
      </c>
      <c r="D3422" s="129" t="s">
        <v>8593</v>
      </c>
      <c r="E3422" s="129" t="s">
        <v>2292</v>
      </c>
      <c r="F3422" s="129" t="s">
        <v>30</v>
      </c>
      <c r="G3422" s="129" t="s">
        <v>2293</v>
      </c>
      <c r="H3422" s="129">
        <v>64.0</v>
      </c>
      <c r="I3422" s="163">
        <v>64.0</v>
      </c>
      <c r="J3422" s="163">
        <v>116.0</v>
      </c>
      <c r="K3422" s="129">
        <v>0.0</v>
      </c>
      <c r="L3422" s="129">
        <v>0.0</v>
      </c>
      <c r="M3422" s="129">
        <v>-1.0</v>
      </c>
      <c r="N3422" s="129">
        <v>-1.0</v>
      </c>
      <c r="O3422" s="129">
        <v>9.0</v>
      </c>
      <c r="P3422" s="129">
        <v>8.0</v>
      </c>
      <c r="Q3422" s="11">
        <f t="array" ref="Q3422">COUNTIF(E3422:E3598, E3422)</f>
        <v>1</v>
      </c>
    </row>
    <row r="3423">
      <c r="A3423" s="129">
        <v>12.0</v>
      </c>
      <c r="B3423" s="129" t="str">
        <f t="array" ref="B3423">IFS(OR(C3423=1, C3423=6, C3423=11, C3423=16), "Mon", OR(C3423=2, C3423=7, C3423=12, C3423=17), "Tue", OR(C3423=3, C3423=8, C3423=13, C3423=18), "Wed",OR(C3423=4, C3423=9, C3423=14, C3423=19), "Thu",OR(C3423=5, C3423=10, C3423=15, C3423=20), "Fri",TRUE, "")</f>
        <v>Thu</v>
      </c>
      <c r="C3423" s="129">
        <v>9.0</v>
      </c>
      <c r="D3423" s="129" t="s">
        <v>8593</v>
      </c>
      <c r="E3423" s="129" t="s">
        <v>5106</v>
      </c>
      <c r="F3423" s="129" t="s">
        <v>30</v>
      </c>
      <c r="G3423" s="129" t="s">
        <v>5107</v>
      </c>
      <c r="H3423" s="129">
        <v>51.0</v>
      </c>
      <c r="I3423" s="163">
        <v>56.0</v>
      </c>
      <c r="J3423" s="163">
        <v>282.0</v>
      </c>
      <c r="K3423" s="129">
        <v>1.0</v>
      </c>
      <c r="L3423" s="129">
        <v>0.0</v>
      </c>
      <c r="M3423" s="129">
        <v>0.0</v>
      </c>
      <c r="N3423" s="129">
        <v>1.0</v>
      </c>
      <c r="O3423" s="129">
        <v>10.0</v>
      </c>
      <c r="P3423" s="129">
        <v>10.0</v>
      </c>
      <c r="Q3423" s="11">
        <f t="array" ref="Q3423">COUNTIF(E3423:E3598, E3423)</f>
        <v>1</v>
      </c>
    </row>
    <row r="3424">
      <c r="A3424" s="129">
        <v>12.0</v>
      </c>
      <c r="B3424" s="129" t="str">
        <f t="array" ref="B3424">IFS(OR(C3424=1, C3424=6, C3424=11, C3424=16), "Mon", OR(C3424=2, C3424=7, C3424=12, C3424=17), "Tue", OR(C3424=3, C3424=8, C3424=13, C3424=18), "Wed",OR(C3424=4, C3424=9, C3424=14, C3424=19), "Thu",OR(C3424=5, C3424=10, C3424=15, C3424=20), "Fri",TRUE, "")</f>
        <v>Thu</v>
      </c>
      <c r="C3424" s="129">
        <v>9.0</v>
      </c>
      <c r="D3424" s="129" t="s">
        <v>8593</v>
      </c>
      <c r="E3424" s="129" t="s">
        <v>2612</v>
      </c>
      <c r="F3424" s="129" t="s">
        <v>30</v>
      </c>
      <c r="G3424" s="129" t="s">
        <v>2613</v>
      </c>
      <c r="H3424" s="129">
        <v>39.0</v>
      </c>
      <c r="I3424" s="163">
        <v>36.0</v>
      </c>
      <c r="J3424" s="163">
        <v>141.0</v>
      </c>
      <c r="K3424" s="129">
        <v>0.0</v>
      </c>
      <c r="L3424" s="129">
        <v>0.0</v>
      </c>
      <c r="M3424" s="129">
        <v>0.0</v>
      </c>
      <c r="N3424" s="129">
        <v>0.0</v>
      </c>
      <c r="O3424" s="129">
        <v>8.0</v>
      </c>
      <c r="P3424" s="129">
        <v>8.0</v>
      </c>
      <c r="Q3424" s="11">
        <f t="array" ref="Q3424">COUNTIF(E3424:E3598, E3424)</f>
        <v>1</v>
      </c>
    </row>
    <row r="3425">
      <c r="A3425" s="129">
        <v>12.0</v>
      </c>
      <c r="B3425" s="129" t="str">
        <f t="array" ref="B3425">IFS(OR(C3425=1, C3425=6, C3425=11, C3425=16), "Mon", OR(C3425=2, C3425=7, C3425=12, C3425=17), "Tue", OR(C3425=3, C3425=8, C3425=13, C3425=18), "Wed",OR(C3425=4, C3425=9, C3425=14, C3425=19), "Thu",OR(C3425=5, C3425=10, C3425=15, C3425=20), "Fri",TRUE, "")</f>
        <v>Thu</v>
      </c>
      <c r="C3425" s="129">
        <v>9.0</v>
      </c>
      <c r="D3425" s="129" t="s">
        <v>8593</v>
      </c>
      <c r="E3425" s="129" t="s">
        <v>1660</v>
      </c>
      <c r="F3425" s="129" t="s">
        <v>30</v>
      </c>
      <c r="G3425" s="129" t="s">
        <v>1661</v>
      </c>
      <c r="H3425" s="129">
        <v>22.0</v>
      </c>
      <c r="I3425" s="163">
        <v>138.0</v>
      </c>
      <c r="J3425" s="163">
        <v>396.0</v>
      </c>
      <c r="K3425" s="129">
        <v>1.0</v>
      </c>
      <c r="L3425" s="129">
        <v>0.0</v>
      </c>
      <c r="M3425" s="129">
        <v>-1.0</v>
      </c>
      <c r="N3425" s="129">
        <v>0.0</v>
      </c>
      <c r="O3425" s="129">
        <v>9.0</v>
      </c>
      <c r="P3425" s="129">
        <v>9.0</v>
      </c>
      <c r="Q3425" s="11">
        <f t="array" ref="Q3425">COUNTIF(E3425:E3598, E3425)</f>
        <v>1</v>
      </c>
    </row>
    <row r="3426">
      <c r="A3426" s="129">
        <v>12.0</v>
      </c>
      <c r="B3426" s="129" t="str">
        <f t="array" ref="B3426">IFS(OR(C3426=1, C3426=6, C3426=11, C3426=16), "Mon", OR(C3426=2, C3426=7, C3426=12, C3426=17), "Tue", OR(C3426=3, C3426=8, C3426=13, C3426=18), "Wed",OR(C3426=4, C3426=9, C3426=14, C3426=19), "Thu",OR(C3426=5, C3426=10, C3426=15, C3426=20), "Fri",TRUE, "")</f>
        <v>Thu</v>
      </c>
      <c r="C3426" s="129">
        <v>9.0</v>
      </c>
      <c r="D3426" s="129" t="s">
        <v>8593</v>
      </c>
      <c r="E3426" s="129" t="s">
        <v>2964</v>
      </c>
      <c r="F3426" s="129" t="s">
        <v>30</v>
      </c>
      <c r="G3426" s="129" t="s">
        <v>2965</v>
      </c>
      <c r="H3426" s="129">
        <v>56.0</v>
      </c>
      <c r="I3426" s="163">
        <v>45.0</v>
      </c>
      <c r="J3426" s="163">
        <v>137.0</v>
      </c>
      <c r="K3426" s="129">
        <v>0.0</v>
      </c>
      <c r="L3426" s="129">
        <v>1.0</v>
      </c>
      <c r="M3426" s="129">
        <v>0.0</v>
      </c>
      <c r="N3426" s="129">
        <v>1.0</v>
      </c>
      <c r="O3426" s="129">
        <v>8.0</v>
      </c>
      <c r="P3426" s="129">
        <v>9.0</v>
      </c>
      <c r="Q3426" s="11">
        <f t="array" ref="Q3426">COUNTIF(E3426:E3598, E3426)</f>
        <v>1</v>
      </c>
    </row>
    <row r="3427">
      <c r="A3427" s="129">
        <v>12.0</v>
      </c>
      <c r="B3427" s="129" t="str">
        <f t="array" ref="B3427">IFS(OR(C3427=1, C3427=6, C3427=11, C3427=16), "Mon", OR(C3427=2, C3427=7, C3427=12, C3427=17), "Tue", OR(C3427=3, C3427=8, C3427=13, C3427=18), "Wed",OR(C3427=4, C3427=9, C3427=14, C3427=19), "Thu",OR(C3427=5, C3427=10, C3427=15, C3427=20), "Fri",TRUE, "")</f>
        <v>Fri</v>
      </c>
      <c r="C3427" s="129">
        <v>10.0</v>
      </c>
      <c r="D3427" s="129" t="s">
        <v>8593</v>
      </c>
      <c r="E3427" s="129" t="s">
        <v>1886</v>
      </c>
      <c r="F3427" s="129" t="s">
        <v>30</v>
      </c>
      <c r="G3427" s="129" t="s">
        <v>1887</v>
      </c>
      <c r="H3427" s="129">
        <v>67.0</v>
      </c>
      <c r="I3427" s="163">
        <v>108.0</v>
      </c>
      <c r="J3427" s="163">
        <v>296.0</v>
      </c>
      <c r="K3427" s="129">
        <v>0.0</v>
      </c>
      <c r="L3427" s="129">
        <v>0.0</v>
      </c>
      <c r="M3427" s="129">
        <v>0.0</v>
      </c>
      <c r="N3427" s="129">
        <v>0.0</v>
      </c>
      <c r="O3427" s="129">
        <v>9.0</v>
      </c>
      <c r="P3427" s="129">
        <v>9.0</v>
      </c>
      <c r="Q3427" s="11">
        <f t="array" ref="Q3427">COUNTIF(E3427:E3598, E3427)</f>
        <v>1</v>
      </c>
    </row>
    <row r="3428">
      <c r="A3428" s="129">
        <v>12.0</v>
      </c>
      <c r="B3428" s="129" t="str">
        <f t="array" ref="B3428">IFS(OR(C3428=1, C3428=6, C3428=11, C3428=16), "Mon", OR(C3428=2, C3428=7, C3428=12, C3428=17), "Tue", OR(C3428=3, C3428=8, C3428=13, C3428=18), "Wed",OR(C3428=4, C3428=9, C3428=14, C3428=19), "Thu",OR(C3428=5, C3428=10, C3428=15, C3428=20), "Fri",TRUE, "")</f>
        <v>Fri</v>
      </c>
      <c r="C3428" s="129">
        <v>10.0</v>
      </c>
      <c r="D3428" s="129" t="s">
        <v>8593</v>
      </c>
      <c r="E3428" s="129" t="s">
        <v>6218</v>
      </c>
      <c r="F3428" s="129" t="s">
        <v>30</v>
      </c>
      <c r="G3428" s="129" t="s">
        <v>6219</v>
      </c>
      <c r="H3428" s="129">
        <v>66.0</v>
      </c>
      <c r="I3428" s="163">
        <v>28.0</v>
      </c>
      <c r="J3428" s="163">
        <v>140.0</v>
      </c>
      <c r="K3428" s="129">
        <v>0.0</v>
      </c>
      <c r="L3428" s="129">
        <v>0.0</v>
      </c>
      <c r="M3428" s="129">
        <v>0.0</v>
      </c>
      <c r="N3428" s="129">
        <v>0.0</v>
      </c>
      <c r="O3428" s="129">
        <v>7.0</v>
      </c>
      <c r="P3428" s="129">
        <v>7.0</v>
      </c>
      <c r="Q3428" s="11">
        <f t="array" ref="Q3428">COUNTIF(E3428:E3598, E3428)</f>
        <v>1</v>
      </c>
    </row>
    <row r="3429">
      <c r="A3429" s="129">
        <v>12.0</v>
      </c>
      <c r="B3429" s="129" t="str">
        <f t="array" ref="B3429">IFS(OR(C3429=1, C3429=6, C3429=11, C3429=16), "Mon", OR(C3429=2, C3429=7, C3429=12, C3429=17), "Tue", OR(C3429=3, C3429=8, C3429=13, C3429=18), "Wed",OR(C3429=4, C3429=9, C3429=14, C3429=19), "Thu",OR(C3429=5, C3429=10, C3429=15, C3429=20), "Fri",TRUE, "")</f>
        <v>Fri</v>
      </c>
      <c r="C3429" s="129">
        <v>10.0</v>
      </c>
      <c r="D3429" s="129" t="s">
        <v>8593</v>
      </c>
      <c r="E3429" s="129" t="s">
        <v>561</v>
      </c>
      <c r="F3429" s="129" t="s">
        <v>30</v>
      </c>
      <c r="G3429" s="129" t="s">
        <v>562</v>
      </c>
      <c r="H3429" s="129">
        <v>57.0</v>
      </c>
      <c r="I3429" s="163">
        <v>126.0</v>
      </c>
      <c r="J3429" s="163">
        <v>348.0</v>
      </c>
      <c r="K3429" s="129">
        <v>1.0</v>
      </c>
      <c r="L3429" s="129">
        <v>0.0</v>
      </c>
      <c r="M3429" s="129">
        <v>0.0</v>
      </c>
      <c r="N3429" s="129">
        <v>1.0</v>
      </c>
      <c r="O3429" s="129">
        <v>7.0</v>
      </c>
      <c r="P3429" s="129">
        <v>8.0</v>
      </c>
      <c r="Q3429" s="11">
        <f t="array" ref="Q3429">COUNTIF(E3429:E3598, E3429)</f>
        <v>1</v>
      </c>
    </row>
    <row r="3430">
      <c r="A3430" s="129">
        <v>12.0</v>
      </c>
      <c r="B3430" s="129" t="str">
        <f t="array" ref="B3430">IFS(OR(C3430=1, C3430=6, C3430=11, C3430=16), "Mon", OR(C3430=2, C3430=7, C3430=12, C3430=17), "Tue", OR(C3430=3, C3430=8, C3430=13, C3430=18), "Wed",OR(C3430=4, C3430=9, C3430=14, C3430=19), "Thu",OR(C3430=5, C3430=10, C3430=15, C3430=20), "Fri",TRUE, "")</f>
        <v>Fri</v>
      </c>
      <c r="C3430" s="129">
        <v>10.0</v>
      </c>
      <c r="D3430" s="129" t="s">
        <v>8593</v>
      </c>
      <c r="E3430" s="129" t="s">
        <v>1067</v>
      </c>
      <c r="F3430" s="129" t="s">
        <v>30</v>
      </c>
      <c r="G3430" s="129" t="s">
        <v>1068</v>
      </c>
      <c r="H3430" s="129">
        <v>62.0</v>
      </c>
      <c r="I3430" s="163">
        <v>41.0</v>
      </c>
      <c r="J3430" s="163">
        <v>157.0</v>
      </c>
      <c r="K3430" s="129">
        <v>0.0</v>
      </c>
      <c r="L3430" s="129">
        <v>0.0</v>
      </c>
      <c r="M3430" s="129">
        <v>0.0</v>
      </c>
      <c r="N3430" s="129">
        <v>0.0</v>
      </c>
      <c r="O3430" s="129">
        <v>8.0</v>
      </c>
      <c r="P3430" s="129">
        <v>8.0</v>
      </c>
      <c r="Q3430" s="11">
        <f t="array" ref="Q3430">COUNTIF(E3430:E3598, E3430)</f>
        <v>1</v>
      </c>
    </row>
    <row r="3431">
      <c r="A3431" s="129">
        <v>12.0</v>
      </c>
      <c r="B3431" s="129" t="str">
        <f t="array" ref="B3431">IFS(OR(C3431=1, C3431=6, C3431=11, C3431=16), "Mon", OR(C3431=2, C3431=7, C3431=12, C3431=17), "Tue", OR(C3431=3, C3431=8, C3431=13, C3431=18), "Wed",OR(C3431=4, C3431=9, C3431=14, C3431=19), "Thu",OR(C3431=5, C3431=10, C3431=15, C3431=20), "Fri",TRUE, "")</f>
        <v>Fri</v>
      </c>
      <c r="C3431" s="129">
        <v>10.0</v>
      </c>
      <c r="D3431" s="129" t="s">
        <v>8593</v>
      </c>
      <c r="E3431" s="129" t="s">
        <v>6676</v>
      </c>
      <c r="F3431" s="129" t="s">
        <v>30</v>
      </c>
      <c r="G3431" s="129" t="s">
        <v>6677</v>
      </c>
      <c r="H3431" s="129">
        <v>56.0</v>
      </c>
      <c r="I3431" s="163">
        <v>143.0</v>
      </c>
      <c r="J3431" s="163">
        <v>420.0</v>
      </c>
      <c r="K3431" s="129">
        <v>1.0</v>
      </c>
      <c r="L3431" s="129">
        <v>0.0</v>
      </c>
      <c r="M3431" s="129">
        <v>0.0</v>
      </c>
      <c r="N3431" s="129">
        <v>1.0</v>
      </c>
      <c r="O3431" s="129">
        <v>7.0</v>
      </c>
      <c r="P3431" s="129">
        <v>8.0</v>
      </c>
      <c r="Q3431" s="11">
        <f t="array" ref="Q3431">COUNTIF(E3431:E3598, E3431)</f>
        <v>1</v>
      </c>
    </row>
    <row r="3432">
      <c r="A3432" s="129">
        <v>12.0</v>
      </c>
      <c r="B3432" s="129" t="str">
        <f t="array" ref="B3432">IFS(OR(C3432=1, C3432=6, C3432=11, C3432=16), "Mon", OR(C3432=2, C3432=7, C3432=12, C3432=17), "Tue", OR(C3432=3, C3432=8, C3432=13, C3432=18), "Wed",OR(C3432=4, C3432=9, C3432=14, C3432=19), "Thu",OR(C3432=5, C3432=10, C3432=15, C3432=20), "Fri",TRUE, "")</f>
        <v>Fri</v>
      </c>
      <c r="C3432" s="129">
        <v>10.0</v>
      </c>
      <c r="D3432" s="129" t="s">
        <v>8593</v>
      </c>
      <c r="E3432" s="129" t="s">
        <v>645</v>
      </c>
      <c r="F3432" s="129" t="s">
        <v>30</v>
      </c>
      <c r="G3432" s="129" t="s">
        <v>646</v>
      </c>
      <c r="H3432" s="129">
        <v>48.0</v>
      </c>
      <c r="I3432" s="163">
        <v>48.0</v>
      </c>
      <c r="J3432" s="163">
        <v>178.0</v>
      </c>
      <c r="K3432" s="129">
        <v>0.0</v>
      </c>
      <c r="L3432" s="129">
        <v>0.0</v>
      </c>
      <c r="M3432" s="129">
        <v>0.0</v>
      </c>
      <c r="N3432" s="129">
        <v>0.0</v>
      </c>
      <c r="O3432" s="129">
        <v>10.0</v>
      </c>
      <c r="P3432" s="129">
        <v>10.0</v>
      </c>
      <c r="Q3432" s="11">
        <f t="array" ref="Q3432">COUNTIF(E3432:E3598, E3432)</f>
        <v>1</v>
      </c>
    </row>
    <row r="3433">
      <c r="A3433" s="129">
        <v>12.0</v>
      </c>
      <c r="B3433" s="129" t="str">
        <f t="array" ref="B3433">IFS(OR(C3433=1, C3433=6, C3433=11, C3433=16), "Mon", OR(C3433=2, C3433=7, C3433=12, C3433=17), "Tue", OR(C3433=3, C3433=8, C3433=13, C3433=18), "Wed",OR(C3433=4, C3433=9, C3433=14, C3433=19), "Thu",OR(C3433=5, C3433=10, C3433=15, C3433=20), "Fri",TRUE, "")</f>
        <v>Mon</v>
      </c>
      <c r="C3433" s="129">
        <v>11.0</v>
      </c>
      <c r="D3433" s="129" t="s">
        <v>8593</v>
      </c>
      <c r="E3433" s="129" t="s">
        <v>5658</v>
      </c>
      <c r="F3433" s="129" t="s">
        <v>30</v>
      </c>
      <c r="G3433" s="129" t="s">
        <v>5659</v>
      </c>
      <c r="H3433" s="129">
        <v>48.0</v>
      </c>
      <c r="I3433" s="163">
        <v>38.0</v>
      </c>
      <c r="J3433" s="163">
        <v>143.0</v>
      </c>
      <c r="K3433" s="129">
        <v>0.0</v>
      </c>
      <c r="L3433" s="129">
        <v>0.0</v>
      </c>
      <c r="M3433" s="129">
        <v>0.0</v>
      </c>
      <c r="N3433" s="129">
        <v>0.0</v>
      </c>
      <c r="O3433" s="129">
        <v>7.0</v>
      </c>
      <c r="P3433" s="129">
        <v>7.0</v>
      </c>
      <c r="Q3433" s="11">
        <f t="array" ref="Q3433">COUNTIF(E3433:E3598, E3433)</f>
        <v>1</v>
      </c>
    </row>
    <row r="3434">
      <c r="A3434" s="129">
        <v>12.0</v>
      </c>
      <c r="B3434" s="129" t="str">
        <f t="array" ref="B3434">IFS(OR(C3434=1, C3434=6, C3434=11, C3434=16), "Mon", OR(C3434=2, C3434=7, C3434=12, C3434=17), "Tue", OR(C3434=3, C3434=8, C3434=13, C3434=18), "Wed",OR(C3434=4, C3434=9, C3434=14, C3434=19), "Thu",OR(C3434=5, C3434=10, C3434=15, C3434=20), "Fri",TRUE, "")</f>
        <v>Mon</v>
      </c>
      <c r="C3434" s="129">
        <v>11.0</v>
      </c>
      <c r="D3434" s="129" t="s">
        <v>8593</v>
      </c>
      <c r="E3434" s="129" t="s">
        <v>3650</v>
      </c>
      <c r="F3434" s="129" t="s">
        <v>30</v>
      </c>
      <c r="G3434" s="129" t="s">
        <v>3651</v>
      </c>
      <c r="H3434" s="129">
        <v>30.0</v>
      </c>
      <c r="I3434" s="163">
        <v>76.0</v>
      </c>
      <c r="J3434" s="163">
        <v>270.0</v>
      </c>
      <c r="K3434" s="129">
        <v>0.0</v>
      </c>
      <c r="L3434" s="129">
        <v>0.0</v>
      </c>
      <c r="M3434" s="129">
        <v>-1.0</v>
      </c>
      <c r="N3434" s="129">
        <v>-1.0</v>
      </c>
      <c r="O3434" s="129">
        <v>10.0</v>
      </c>
      <c r="P3434" s="129">
        <v>9.0</v>
      </c>
      <c r="Q3434" s="11">
        <f t="array" ref="Q3434">COUNTIF(E3434:E3598, E3434)</f>
        <v>1</v>
      </c>
    </row>
    <row r="3435">
      <c r="A3435" s="129">
        <v>12.0</v>
      </c>
      <c r="B3435" s="129" t="str">
        <f t="array" ref="B3435">IFS(OR(C3435=1, C3435=6, C3435=11, C3435=16), "Mon", OR(C3435=2, C3435=7, C3435=12, C3435=17), "Tue", OR(C3435=3, C3435=8, C3435=13, C3435=18), "Wed",OR(C3435=4, C3435=9, C3435=14, C3435=19), "Thu",OR(C3435=5, C3435=10, C3435=15, C3435=20), "Fri",TRUE, "")</f>
        <v>Mon</v>
      </c>
      <c r="C3435" s="129">
        <v>11.0</v>
      </c>
      <c r="D3435" s="129" t="s">
        <v>8593</v>
      </c>
      <c r="E3435" s="129" t="s">
        <v>7306</v>
      </c>
      <c r="F3435" s="129" t="s">
        <v>30</v>
      </c>
      <c r="G3435" s="129" t="s">
        <v>7307</v>
      </c>
      <c r="H3435" s="129">
        <v>42.0</v>
      </c>
      <c r="I3435" s="163">
        <v>89.0</v>
      </c>
      <c r="J3435" s="163">
        <v>334.0</v>
      </c>
      <c r="K3435" s="129">
        <v>0.0</v>
      </c>
      <c r="L3435" s="129">
        <v>0.0</v>
      </c>
      <c r="M3435" s="129">
        <v>-1.0</v>
      </c>
      <c r="N3435" s="129">
        <v>-1.0</v>
      </c>
      <c r="O3435" s="129">
        <v>9.0</v>
      </c>
      <c r="P3435" s="129">
        <v>8.0</v>
      </c>
      <c r="Q3435" s="11">
        <f t="array" ref="Q3435">COUNTIF(E3435:E3598, E3435)</f>
        <v>1</v>
      </c>
    </row>
    <row r="3436">
      <c r="A3436" s="129">
        <v>12.0</v>
      </c>
      <c r="B3436" s="129" t="str">
        <f t="array" ref="B3436">IFS(OR(C3436=1, C3436=6, C3436=11, C3436=16), "Mon", OR(C3436=2, C3436=7, C3436=12, C3436=17), "Tue", OR(C3436=3, C3436=8, C3436=13, C3436=18), "Wed",OR(C3436=4, C3436=9, C3436=14, C3436=19), "Thu",OR(C3436=5, C3436=10, C3436=15, C3436=20), "Fri",TRUE, "")</f>
        <v>Mon</v>
      </c>
      <c r="C3436" s="129">
        <v>11.0</v>
      </c>
      <c r="D3436" s="129" t="s">
        <v>8593</v>
      </c>
      <c r="E3436" s="129" t="s">
        <v>6906</v>
      </c>
      <c r="F3436" s="129" t="s">
        <v>30</v>
      </c>
      <c r="G3436" s="129" t="s">
        <v>6907</v>
      </c>
      <c r="H3436" s="129">
        <v>30.0</v>
      </c>
      <c r="I3436" s="163">
        <v>60.0</v>
      </c>
      <c r="J3436" s="163">
        <v>179.0</v>
      </c>
      <c r="K3436" s="129">
        <v>0.0</v>
      </c>
      <c r="L3436" s="129">
        <v>0.0</v>
      </c>
      <c r="M3436" s="129">
        <v>0.0</v>
      </c>
      <c r="N3436" s="129">
        <v>0.0</v>
      </c>
      <c r="O3436" s="129">
        <v>7.0</v>
      </c>
      <c r="P3436" s="129">
        <v>7.0</v>
      </c>
      <c r="Q3436" s="11">
        <f t="array" ref="Q3436">COUNTIF(E3436:E3598, E3436)</f>
        <v>1</v>
      </c>
    </row>
    <row r="3437">
      <c r="A3437" s="129">
        <v>12.0</v>
      </c>
      <c r="B3437" s="129" t="str">
        <f t="array" ref="B3437">IFS(OR(C3437=1, C3437=6, C3437=11, C3437=16), "Mon", OR(C3437=2, C3437=7, C3437=12, C3437=17), "Tue", OR(C3437=3, C3437=8, C3437=13, C3437=18), "Wed",OR(C3437=4, C3437=9, C3437=14, C3437=19), "Thu",OR(C3437=5, C3437=10, C3437=15, C3437=20), "Fri",TRUE, "")</f>
        <v>Mon</v>
      </c>
      <c r="C3437" s="129">
        <v>11.0</v>
      </c>
      <c r="D3437" s="129" t="s">
        <v>8593</v>
      </c>
      <c r="E3437" s="129" t="s">
        <v>5518</v>
      </c>
      <c r="F3437" s="129" t="s">
        <v>30</v>
      </c>
      <c r="G3437" s="129" t="s">
        <v>5519</v>
      </c>
      <c r="H3437" s="129">
        <v>23.0</v>
      </c>
      <c r="I3437" s="163">
        <v>137.0</v>
      </c>
      <c r="J3437" s="163">
        <v>333.0</v>
      </c>
      <c r="K3437" s="129">
        <v>0.0</v>
      </c>
      <c r="L3437" s="129">
        <v>0.0</v>
      </c>
      <c r="M3437" s="129">
        <v>0.0</v>
      </c>
      <c r="N3437" s="129">
        <v>0.0</v>
      </c>
      <c r="O3437" s="129">
        <v>7.0</v>
      </c>
      <c r="P3437" s="129">
        <v>7.0</v>
      </c>
      <c r="Q3437" s="11">
        <f t="array" ref="Q3437">COUNTIF(E3437:E3598, E3437)</f>
        <v>1</v>
      </c>
    </row>
    <row r="3438">
      <c r="A3438" s="129">
        <v>12.0</v>
      </c>
      <c r="B3438" s="129" t="str">
        <f t="array" ref="B3438">IFS(OR(C3438=1, C3438=6, C3438=11, C3438=16), "Mon", OR(C3438=2, C3438=7, C3438=12, C3438=17), "Tue", OR(C3438=3, C3438=8, C3438=13, C3438=18), "Wed",OR(C3438=4, C3438=9, C3438=14, C3438=19), "Thu",OR(C3438=5, C3438=10, C3438=15, C3438=20), "Fri",TRUE, "")</f>
        <v>Mon</v>
      </c>
      <c r="C3438" s="129">
        <v>11.0</v>
      </c>
      <c r="D3438" s="129" t="s">
        <v>8593</v>
      </c>
      <c r="E3438" s="129" t="s">
        <v>5442</v>
      </c>
      <c r="F3438" s="129" t="s">
        <v>30</v>
      </c>
      <c r="G3438" s="129" t="s">
        <v>5443</v>
      </c>
      <c r="H3438" s="129">
        <v>70.0</v>
      </c>
      <c r="I3438" s="163">
        <v>89.0</v>
      </c>
      <c r="J3438" s="163">
        <v>240.0</v>
      </c>
      <c r="K3438" s="129">
        <v>0.0</v>
      </c>
      <c r="L3438" s="129">
        <v>0.0</v>
      </c>
      <c r="M3438" s="129">
        <v>0.0</v>
      </c>
      <c r="N3438" s="129">
        <v>0.0</v>
      </c>
      <c r="O3438" s="129">
        <v>9.0</v>
      </c>
      <c r="P3438" s="129">
        <v>9.0</v>
      </c>
      <c r="Q3438" s="11">
        <f t="array" ref="Q3438">COUNTIF(E3438:E3598, E3438)</f>
        <v>1</v>
      </c>
    </row>
    <row r="3439">
      <c r="A3439" s="129">
        <v>12.0</v>
      </c>
      <c r="B3439" s="129" t="str">
        <f t="array" ref="B3439">IFS(OR(C3439=1, C3439=6, C3439=11, C3439=16), "Mon", OR(C3439=2, C3439=7, C3439=12, C3439=17), "Tue", OR(C3439=3, C3439=8, C3439=13, C3439=18), "Wed",OR(C3439=4, C3439=9, C3439=14, C3439=19), "Thu",OR(C3439=5, C3439=10, C3439=15, C3439=20), "Fri",TRUE, "")</f>
        <v>Tue</v>
      </c>
      <c r="C3439" s="129">
        <v>12.0</v>
      </c>
      <c r="D3439" s="129" t="s">
        <v>8593</v>
      </c>
      <c r="E3439" s="129" t="s">
        <v>3256</v>
      </c>
      <c r="F3439" s="129" t="s">
        <v>30</v>
      </c>
      <c r="G3439" s="129" t="s">
        <v>3257</v>
      </c>
      <c r="H3439" s="129">
        <v>46.0</v>
      </c>
      <c r="I3439" s="163">
        <v>42.0</v>
      </c>
      <c r="J3439" s="163">
        <v>119.0</v>
      </c>
      <c r="K3439" s="129">
        <v>0.0</v>
      </c>
      <c r="L3439" s="129">
        <v>0.0</v>
      </c>
      <c r="M3439" s="129">
        <v>-1.0</v>
      </c>
      <c r="N3439" s="129">
        <v>-1.0</v>
      </c>
      <c r="O3439" s="129">
        <v>7.0</v>
      </c>
      <c r="P3439" s="129">
        <v>6.0</v>
      </c>
      <c r="Q3439" s="11">
        <f t="array" ref="Q3439">COUNTIF(E3439:E3598, E3439)</f>
        <v>1</v>
      </c>
    </row>
    <row r="3440">
      <c r="A3440" s="129">
        <v>12.0</v>
      </c>
      <c r="B3440" s="129" t="str">
        <f t="array" ref="B3440">IFS(OR(C3440=1, C3440=6, C3440=11, C3440=16), "Mon", OR(C3440=2, C3440=7, C3440=12, C3440=17), "Tue", OR(C3440=3, C3440=8, C3440=13, C3440=18), "Wed",OR(C3440=4, C3440=9, C3440=14, C3440=19), "Thu",OR(C3440=5, C3440=10, C3440=15, C3440=20), "Fri",TRUE, "")</f>
        <v>Tue</v>
      </c>
      <c r="C3440" s="129">
        <v>12.0</v>
      </c>
      <c r="D3440" s="129" t="s">
        <v>8593</v>
      </c>
      <c r="E3440" s="129" t="s">
        <v>6152</v>
      </c>
      <c r="F3440" s="129" t="s">
        <v>30</v>
      </c>
      <c r="G3440" s="129" t="s">
        <v>6153</v>
      </c>
      <c r="H3440" s="129">
        <v>52.0</v>
      </c>
      <c r="I3440" s="163">
        <v>50.0</v>
      </c>
      <c r="J3440" s="163">
        <v>145.0</v>
      </c>
      <c r="K3440" s="129">
        <v>0.0</v>
      </c>
      <c r="L3440" s="129">
        <v>0.0</v>
      </c>
      <c r="M3440" s="129">
        <v>0.0</v>
      </c>
      <c r="N3440" s="129">
        <v>0.0</v>
      </c>
      <c r="O3440" s="129">
        <v>7.0</v>
      </c>
      <c r="P3440" s="129">
        <v>7.0</v>
      </c>
      <c r="Q3440" s="11">
        <f t="array" ref="Q3440">COUNTIF(E3440:E3598, E3440)</f>
        <v>1</v>
      </c>
    </row>
    <row r="3441">
      <c r="A3441" s="129">
        <v>12.0</v>
      </c>
      <c r="B3441" s="129" t="str">
        <f t="array" ref="B3441">IFS(OR(C3441=1, C3441=6, C3441=11, C3441=16), "Mon", OR(C3441=2, C3441=7, C3441=12, C3441=17), "Tue", OR(C3441=3, C3441=8, C3441=13, C3441=18), "Wed",OR(C3441=4, C3441=9, C3441=14, C3441=19), "Thu",OR(C3441=5, C3441=10, C3441=15, C3441=20), "Fri",TRUE, "")</f>
        <v>Tue</v>
      </c>
      <c r="C3441" s="129">
        <v>12.0</v>
      </c>
      <c r="D3441" s="129" t="s">
        <v>8593</v>
      </c>
      <c r="E3441" s="129" t="s">
        <v>1273</v>
      </c>
      <c r="F3441" s="129" t="s">
        <v>30</v>
      </c>
      <c r="G3441" s="129" t="s">
        <v>1274</v>
      </c>
      <c r="H3441" s="129">
        <v>27.0</v>
      </c>
      <c r="I3441" s="163">
        <v>137.0</v>
      </c>
      <c r="J3441" s="163">
        <v>522.0</v>
      </c>
      <c r="K3441" s="129">
        <v>0.0</v>
      </c>
      <c r="L3441" s="129">
        <v>0.0</v>
      </c>
      <c r="M3441" s="129">
        <v>0.0</v>
      </c>
      <c r="N3441" s="129">
        <v>0.0</v>
      </c>
      <c r="O3441" s="129">
        <v>10.0</v>
      </c>
      <c r="P3441" s="129">
        <v>10.0</v>
      </c>
      <c r="Q3441" s="11">
        <f t="array" ref="Q3441">COUNTIF(E3441:E3598, E3441)</f>
        <v>1</v>
      </c>
    </row>
    <row r="3442">
      <c r="A3442" s="129">
        <v>12.0</v>
      </c>
      <c r="B3442" s="129" t="str">
        <f t="array" ref="B3442">IFS(OR(C3442=1, C3442=6, C3442=11, C3442=16), "Mon", OR(C3442=2, C3442=7, C3442=12, C3442=17), "Tue", OR(C3442=3, C3442=8, C3442=13, C3442=18), "Wed",OR(C3442=4, C3442=9, C3442=14, C3442=19), "Thu",OR(C3442=5, C3442=10, C3442=15, C3442=20), "Fri",TRUE, "")</f>
        <v>Tue</v>
      </c>
      <c r="C3442" s="129">
        <v>12.0</v>
      </c>
      <c r="D3442" s="129" t="s">
        <v>8593</v>
      </c>
      <c r="E3442" s="129" t="s">
        <v>5476</v>
      </c>
      <c r="F3442" s="129" t="s">
        <v>30</v>
      </c>
      <c r="G3442" s="129" t="s">
        <v>5477</v>
      </c>
      <c r="H3442" s="129">
        <v>59.0</v>
      </c>
      <c r="I3442" s="163">
        <v>50.0</v>
      </c>
      <c r="J3442" s="163">
        <v>162.0</v>
      </c>
      <c r="K3442" s="129">
        <v>1.0</v>
      </c>
      <c r="L3442" s="129">
        <v>0.0</v>
      </c>
      <c r="M3442" s="129">
        <v>0.0</v>
      </c>
      <c r="N3442" s="129">
        <v>1.0</v>
      </c>
      <c r="O3442" s="129">
        <v>9.0</v>
      </c>
      <c r="P3442" s="129">
        <v>10.0</v>
      </c>
      <c r="Q3442" s="11">
        <f t="array" ref="Q3442">COUNTIF(E3442:E3598, E3442)</f>
        <v>1</v>
      </c>
    </row>
    <row r="3443">
      <c r="A3443" s="129">
        <v>12.0</v>
      </c>
      <c r="B3443" s="129" t="str">
        <f t="array" ref="B3443">IFS(OR(C3443=1, C3443=6, C3443=11, C3443=16), "Mon", OR(C3443=2, C3443=7, C3443=12, C3443=17), "Tue", OR(C3443=3, C3443=8, C3443=13, C3443=18), "Wed",OR(C3443=4, C3443=9, C3443=14, C3443=19), "Thu",OR(C3443=5, C3443=10, C3443=15, C3443=20), "Fri",TRUE, "")</f>
        <v>Tue</v>
      </c>
      <c r="C3443" s="129">
        <v>12.0</v>
      </c>
      <c r="D3443" s="129" t="s">
        <v>8593</v>
      </c>
      <c r="E3443" s="129" t="s">
        <v>2126</v>
      </c>
      <c r="F3443" s="129" t="s">
        <v>30</v>
      </c>
      <c r="G3443" s="129" t="s">
        <v>2127</v>
      </c>
      <c r="H3443" s="129">
        <v>68.0</v>
      </c>
      <c r="I3443" s="163">
        <v>33.0</v>
      </c>
      <c r="J3443" s="163">
        <v>137.0</v>
      </c>
      <c r="K3443" s="129">
        <v>1.0</v>
      </c>
      <c r="L3443" s="129">
        <v>0.0</v>
      </c>
      <c r="M3443" s="129">
        <v>0.0</v>
      </c>
      <c r="N3443" s="129">
        <v>1.0</v>
      </c>
      <c r="O3443" s="129">
        <v>9.0</v>
      </c>
      <c r="P3443" s="129">
        <v>10.0</v>
      </c>
      <c r="Q3443" s="11">
        <f t="array" ref="Q3443">COUNTIF(E3443:E3598, E3443)</f>
        <v>1</v>
      </c>
    </row>
    <row r="3444">
      <c r="A3444" s="129">
        <v>12.0</v>
      </c>
      <c r="B3444" s="129" t="str">
        <f t="array" ref="B3444">IFS(OR(C3444=1, C3444=6, C3444=11, C3444=16), "Mon", OR(C3444=2, C3444=7, C3444=12, C3444=17), "Tue", OR(C3444=3, C3444=8, C3444=13, C3444=18), "Wed",OR(C3444=4, C3444=9, C3444=14, C3444=19), "Thu",OR(C3444=5, C3444=10, C3444=15, C3444=20), "Fri",TRUE, "")</f>
        <v>Tue</v>
      </c>
      <c r="C3444" s="129">
        <v>12.0</v>
      </c>
      <c r="D3444" s="129" t="s">
        <v>8593</v>
      </c>
      <c r="E3444" s="129" t="s">
        <v>3948</v>
      </c>
      <c r="F3444" s="129" t="s">
        <v>30</v>
      </c>
      <c r="G3444" s="129" t="s">
        <v>3949</v>
      </c>
      <c r="H3444" s="129">
        <v>67.0</v>
      </c>
      <c r="I3444" s="163">
        <v>133.0</v>
      </c>
      <c r="J3444" s="163">
        <v>272.0</v>
      </c>
      <c r="K3444" s="129">
        <v>0.0</v>
      </c>
      <c r="L3444" s="129">
        <v>-1.0</v>
      </c>
      <c r="M3444" s="129">
        <v>0.0</v>
      </c>
      <c r="N3444" s="129">
        <v>-1.0</v>
      </c>
      <c r="O3444" s="129">
        <v>7.0</v>
      </c>
      <c r="P3444" s="129">
        <v>6.0</v>
      </c>
      <c r="Q3444" s="11">
        <f t="array" ref="Q3444">COUNTIF(E3444:E3598, E3444)</f>
        <v>1</v>
      </c>
    </row>
    <row r="3445">
      <c r="A3445" s="129">
        <v>12.0</v>
      </c>
      <c r="B3445" s="129" t="str">
        <f t="array" ref="B3445">IFS(OR(C3445=1, C3445=6, C3445=11, C3445=16), "Mon", OR(C3445=2, C3445=7, C3445=12, C3445=17), "Tue", OR(C3445=3, C3445=8, C3445=13, C3445=18), "Wed",OR(C3445=4, C3445=9, C3445=14, C3445=19), "Thu",OR(C3445=5, C3445=10, C3445=15, C3445=20), "Fri",TRUE, "")</f>
        <v>Wed</v>
      </c>
      <c r="C3445" s="129">
        <v>13.0</v>
      </c>
      <c r="D3445" s="129" t="s">
        <v>8593</v>
      </c>
      <c r="E3445" s="129" t="s">
        <v>745</v>
      </c>
      <c r="F3445" s="129" t="s">
        <v>30</v>
      </c>
      <c r="G3445" s="129" t="s">
        <v>746</v>
      </c>
      <c r="H3445" s="129">
        <v>53.0</v>
      </c>
      <c r="I3445" s="163">
        <v>35.0</v>
      </c>
      <c r="J3445" s="163">
        <v>139.0</v>
      </c>
      <c r="K3445" s="129">
        <v>0.0</v>
      </c>
      <c r="L3445" s="129">
        <v>0.0</v>
      </c>
      <c r="M3445" s="129">
        <v>0.0</v>
      </c>
      <c r="N3445" s="129">
        <v>0.0</v>
      </c>
      <c r="O3445" s="129">
        <v>7.0</v>
      </c>
      <c r="P3445" s="129">
        <v>7.0</v>
      </c>
      <c r="Q3445" s="11">
        <f t="array" ref="Q3445">COUNTIF(E3445:E3598, E3445)</f>
        <v>1</v>
      </c>
    </row>
    <row r="3446">
      <c r="A3446" s="129">
        <v>12.0</v>
      </c>
      <c r="B3446" s="129" t="str">
        <f t="array" ref="B3446">IFS(OR(C3446=1, C3446=6, C3446=11, C3446=16), "Mon", OR(C3446=2, C3446=7, C3446=12, C3446=17), "Tue", OR(C3446=3, C3446=8, C3446=13, C3446=18), "Wed",OR(C3446=4, C3446=9, C3446=14, C3446=19), "Thu",OR(C3446=5, C3446=10, C3446=15, C3446=20), "Fri",TRUE, "")</f>
        <v>Wed</v>
      </c>
      <c r="C3446" s="129">
        <v>13.0</v>
      </c>
      <c r="D3446" s="129" t="s">
        <v>8593</v>
      </c>
      <c r="E3446" s="129" t="s">
        <v>6312</v>
      </c>
      <c r="F3446" s="129" t="s">
        <v>30</v>
      </c>
      <c r="G3446" s="129" t="s">
        <v>6313</v>
      </c>
      <c r="H3446" s="129">
        <v>52.0</v>
      </c>
      <c r="I3446" s="163">
        <v>42.0</v>
      </c>
      <c r="J3446" s="163">
        <v>124.0</v>
      </c>
      <c r="K3446" s="129">
        <v>0.0</v>
      </c>
      <c r="L3446" s="129">
        <v>1.0</v>
      </c>
      <c r="M3446" s="129">
        <v>-1.0</v>
      </c>
      <c r="N3446" s="129">
        <v>0.0</v>
      </c>
      <c r="O3446" s="129">
        <v>10.0</v>
      </c>
      <c r="P3446" s="129">
        <v>10.0</v>
      </c>
      <c r="Q3446" s="11">
        <f t="array" ref="Q3446">COUNTIF(E3446:E3598, E3446)</f>
        <v>1</v>
      </c>
    </row>
    <row r="3447">
      <c r="A3447" s="129">
        <v>12.0</v>
      </c>
      <c r="B3447" s="129" t="str">
        <f t="array" ref="B3447">IFS(OR(C3447=1, C3447=6, C3447=11, C3447=16), "Mon", OR(C3447=2, C3447=7, C3447=12, C3447=17), "Tue", OR(C3447=3, C3447=8, C3447=13, C3447=18), "Wed",OR(C3447=4, C3447=9, C3447=14, C3447=19), "Thu",OR(C3447=5, C3447=10, C3447=15, C3447=20), "Fri",TRUE, "")</f>
        <v>Wed</v>
      </c>
      <c r="C3447" s="129">
        <v>13.0</v>
      </c>
      <c r="D3447" s="129" t="s">
        <v>8593</v>
      </c>
      <c r="E3447" s="129" t="s">
        <v>943</v>
      </c>
      <c r="F3447" s="129" t="s">
        <v>30</v>
      </c>
      <c r="G3447" s="129" t="s">
        <v>944</v>
      </c>
      <c r="H3447" s="129">
        <v>22.0</v>
      </c>
      <c r="I3447" s="163">
        <v>74.0</v>
      </c>
      <c r="J3447" s="163">
        <v>268.0</v>
      </c>
      <c r="K3447" s="129">
        <v>0.0</v>
      </c>
      <c r="L3447" s="129">
        <v>0.0</v>
      </c>
      <c r="M3447" s="129">
        <v>0.0</v>
      </c>
      <c r="N3447" s="129">
        <v>0.0</v>
      </c>
      <c r="O3447" s="129">
        <v>7.0</v>
      </c>
      <c r="P3447" s="129">
        <v>7.0</v>
      </c>
      <c r="Q3447" s="11">
        <f t="array" ref="Q3447">COUNTIF(E3447:E3598, E3447)</f>
        <v>1</v>
      </c>
    </row>
    <row r="3448">
      <c r="A3448" s="129">
        <v>12.0</v>
      </c>
      <c r="B3448" s="129" t="str">
        <f t="array" ref="B3448">IFS(OR(C3448=1, C3448=6, C3448=11, C3448=16), "Mon", OR(C3448=2, C3448=7, C3448=12, C3448=17), "Tue", OR(C3448=3, C3448=8, C3448=13, C3448=18), "Wed",OR(C3448=4, C3448=9, C3448=14, C3448=19), "Thu",OR(C3448=5, C3448=10, C3448=15, C3448=20), "Fri",TRUE, "")</f>
        <v>Wed</v>
      </c>
      <c r="C3448" s="129">
        <v>13.0</v>
      </c>
      <c r="D3448" s="129" t="s">
        <v>8593</v>
      </c>
      <c r="E3448" s="129" t="s">
        <v>5028</v>
      </c>
      <c r="F3448" s="129" t="s">
        <v>30</v>
      </c>
      <c r="G3448" s="129" t="s">
        <v>5029</v>
      </c>
      <c r="H3448" s="129">
        <v>34.0</v>
      </c>
      <c r="I3448" s="163">
        <v>32.0</v>
      </c>
      <c r="J3448" s="163">
        <v>113.0</v>
      </c>
      <c r="K3448" s="129">
        <v>1.0</v>
      </c>
      <c r="L3448" s="129">
        <v>1.0</v>
      </c>
      <c r="M3448" s="129">
        <v>0.0</v>
      </c>
      <c r="N3448" s="129">
        <v>2.0</v>
      </c>
      <c r="O3448" s="129">
        <v>10.0</v>
      </c>
      <c r="P3448" s="129">
        <v>10.0</v>
      </c>
      <c r="Q3448" s="11">
        <f t="array" ref="Q3448">COUNTIF(E3448:E3598, E3448)</f>
        <v>1</v>
      </c>
    </row>
    <row r="3449">
      <c r="A3449" s="129">
        <v>12.0</v>
      </c>
      <c r="B3449" s="129" t="str">
        <f t="array" ref="B3449">IFS(OR(C3449=1, C3449=6, C3449=11, C3449=16), "Mon", OR(C3449=2, C3449=7, C3449=12, C3449=17), "Tue", OR(C3449=3, C3449=8, C3449=13, C3449=18), "Wed",OR(C3449=4, C3449=9, C3449=14, C3449=19), "Thu",OR(C3449=5, C3449=10, C3449=15, C3449=20), "Fri",TRUE, "")</f>
        <v>Wed</v>
      </c>
      <c r="C3449" s="129">
        <v>13.0</v>
      </c>
      <c r="D3449" s="129" t="s">
        <v>8593</v>
      </c>
      <c r="E3449" s="129" t="s">
        <v>2570</v>
      </c>
      <c r="F3449" s="129" t="s">
        <v>30</v>
      </c>
      <c r="G3449" s="129" t="s">
        <v>2571</v>
      </c>
      <c r="H3449" s="129">
        <v>32.0</v>
      </c>
      <c r="I3449" s="163">
        <v>44.0</v>
      </c>
      <c r="J3449" s="163">
        <v>165.0</v>
      </c>
      <c r="K3449" s="129">
        <v>0.0</v>
      </c>
      <c r="L3449" s="129">
        <v>0.0</v>
      </c>
      <c r="M3449" s="129">
        <v>0.0</v>
      </c>
      <c r="N3449" s="129">
        <v>0.0</v>
      </c>
      <c r="O3449" s="129">
        <v>8.0</v>
      </c>
      <c r="P3449" s="129">
        <v>8.0</v>
      </c>
      <c r="Q3449" s="11">
        <f t="array" ref="Q3449">COUNTIF(E3449:E3598, E3449)</f>
        <v>1</v>
      </c>
    </row>
    <row r="3450">
      <c r="A3450" s="129">
        <v>12.0</v>
      </c>
      <c r="B3450" s="129" t="str">
        <f t="array" ref="B3450">IFS(OR(C3450=1, C3450=6, C3450=11, C3450=16), "Mon", OR(C3450=2, C3450=7, C3450=12, C3450=17), "Tue", OR(C3450=3, C3450=8, C3450=13, C3450=18), "Wed",OR(C3450=4, C3450=9, C3450=14, C3450=19), "Thu",OR(C3450=5, C3450=10, C3450=15, C3450=20), "Fri",TRUE, "")</f>
        <v>Wed</v>
      </c>
      <c r="C3450" s="129">
        <v>13.0</v>
      </c>
      <c r="D3450" s="129" t="s">
        <v>8593</v>
      </c>
      <c r="E3450" s="129" t="s">
        <v>1089</v>
      </c>
      <c r="F3450" s="129" t="s">
        <v>30</v>
      </c>
      <c r="G3450" s="129" t="s">
        <v>1090</v>
      </c>
      <c r="H3450" s="129">
        <v>69.0</v>
      </c>
      <c r="I3450" s="163">
        <v>35.0</v>
      </c>
      <c r="J3450" s="163">
        <v>178.0</v>
      </c>
      <c r="K3450" s="129">
        <v>0.0</v>
      </c>
      <c r="L3450" s="129">
        <v>0.0</v>
      </c>
      <c r="M3450" s="129">
        <v>0.0</v>
      </c>
      <c r="N3450" s="129">
        <v>0.0</v>
      </c>
      <c r="O3450" s="129">
        <v>9.0</v>
      </c>
      <c r="P3450" s="129">
        <v>9.0</v>
      </c>
      <c r="Q3450" s="11">
        <f t="array" ref="Q3450">COUNTIF(E3450:E3598, E3450)</f>
        <v>1</v>
      </c>
    </row>
    <row r="3451">
      <c r="A3451" s="129">
        <v>12.0</v>
      </c>
      <c r="B3451" s="129" t="str">
        <f t="array" ref="B3451">IFS(OR(C3451=1, C3451=6, C3451=11, C3451=16), "Mon", OR(C3451=2, C3451=7, C3451=12, C3451=17), "Tue", OR(C3451=3, C3451=8, C3451=13, C3451=18), "Wed",OR(C3451=4, C3451=9, C3451=14, C3451=19), "Thu",OR(C3451=5, C3451=10, C3451=15, C3451=20), "Fri",TRUE, "")</f>
        <v>Thu</v>
      </c>
      <c r="C3451" s="129">
        <v>14.0</v>
      </c>
      <c r="D3451" s="129" t="s">
        <v>8593</v>
      </c>
      <c r="E3451" s="129" t="s">
        <v>6994</v>
      </c>
      <c r="F3451" s="129" t="s">
        <v>30</v>
      </c>
      <c r="G3451" s="129" t="s">
        <v>6995</v>
      </c>
      <c r="H3451" s="129">
        <v>32.0</v>
      </c>
      <c r="I3451" s="163">
        <v>41.0</v>
      </c>
      <c r="J3451" s="163">
        <v>110.0</v>
      </c>
      <c r="K3451" s="129">
        <v>0.0</v>
      </c>
      <c r="L3451" s="129">
        <v>0.0</v>
      </c>
      <c r="M3451" s="129">
        <v>0.0</v>
      </c>
      <c r="N3451" s="129">
        <v>0.0</v>
      </c>
      <c r="O3451" s="129">
        <v>9.0</v>
      </c>
      <c r="P3451" s="129">
        <v>9.0</v>
      </c>
      <c r="Q3451" s="11">
        <f t="array" ref="Q3451">COUNTIF(E3451:E3598, E3451)</f>
        <v>1</v>
      </c>
    </row>
    <row r="3452">
      <c r="A3452" s="129">
        <v>12.0</v>
      </c>
      <c r="B3452" s="129" t="str">
        <f t="array" ref="B3452">IFS(OR(C3452=1, C3452=6, C3452=11, C3452=16), "Mon", OR(C3452=2, C3452=7, C3452=12, C3452=17), "Tue", OR(C3452=3, C3452=8, C3452=13, C3452=18), "Wed",OR(C3452=4, C3452=9, C3452=14, C3452=19), "Thu",OR(C3452=5, C3452=10, C3452=15, C3452=20), "Fri",TRUE, "")</f>
        <v>Thu</v>
      </c>
      <c r="C3452" s="129">
        <v>14.0</v>
      </c>
      <c r="D3452" s="129" t="s">
        <v>8593</v>
      </c>
      <c r="E3452" s="129" t="s">
        <v>895</v>
      </c>
      <c r="F3452" s="129" t="s">
        <v>30</v>
      </c>
      <c r="G3452" s="129" t="s">
        <v>896</v>
      </c>
      <c r="H3452" s="129">
        <v>26.0</v>
      </c>
      <c r="I3452" s="163">
        <v>80.0</v>
      </c>
      <c r="J3452" s="163">
        <v>294.0</v>
      </c>
      <c r="K3452" s="129">
        <v>0.0</v>
      </c>
      <c r="L3452" s="129">
        <v>0.0</v>
      </c>
      <c r="M3452" s="129">
        <v>0.0</v>
      </c>
      <c r="N3452" s="129">
        <v>0.0</v>
      </c>
      <c r="O3452" s="129">
        <v>9.0</v>
      </c>
      <c r="P3452" s="129">
        <v>9.0</v>
      </c>
      <c r="Q3452" s="11">
        <f t="array" ref="Q3452">COUNTIF(E3452:E3598, E3452)</f>
        <v>1</v>
      </c>
    </row>
    <row r="3453">
      <c r="A3453" s="129">
        <v>12.0</v>
      </c>
      <c r="B3453" s="129" t="str">
        <f t="array" ref="B3453">IFS(OR(C3453=1, C3453=6, C3453=11, C3453=16), "Mon", OR(C3453=2, C3453=7, C3453=12, C3453=17), "Tue", OR(C3453=3, C3453=8, C3453=13, C3453=18), "Wed",OR(C3453=4, C3453=9, C3453=14, C3453=19), "Thu",OR(C3453=5, C3453=10, C3453=15, C3453=20), "Fri",TRUE, "")</f>
        <v>Thu</v>
      </c>
      <c r="C3453" s="129">
        <v>14.0</v>
      </c>
      <c r="D3453" s="129" t="s">
        <v>8593</v>
      </c>
      <c r="E3453" s="129" t="s">
        <v>2856</v>
      </c>
      <c r="F3453" s="129" t="s">
        <v>30</v>
      </c>
      <c r="G3453" s="129" t="s">
        <v>2857</v>
      </c>
      <c r="H3453" s="129">
        <v>45.0</v>
      </c>
      <c r="I3453" s="163">
        <v>40.0</v>
      </c>
      <c r="J3453" s="163">
        <v>148.0</v>
      </c>
      <c r="K3453" s="129">
        <v>0.0</v>
      </c>
      <c r="L3453" s="129">
        <v>0.0</v>
      </c>
      <c r="M3453" s="129">
        <v>0.0</v>
      </c>
      <c r="N3453" s="129">
        <v>0.0</v>
      </c>
      <c r="O3453" s="129">
        <v>9.0</v>
      </c>
      <c r="P3453" s="129">
        <v>9.0</v>
      </c>
      <c r="Q3453" s="11">
        <f t="array" ref="Q3453">COUNTIF(E3453:E3598, E3453)</f>
        <v>1</v>
      </c>
    </row>
    <row r="3454">
      <c r="A3454" s="129">
        <v>12.0</v>
      </c>
      <c r="B3454" s="129" t="str">
        <f t="array" ref="B3454">IFS(OR(C3454=1, C3454=6, C3454=11, C3454=16), "Mon", OR(C3454=2, C3454=7, C3454=12, C3454=17), "Tue", OR(C3454=3, C3454=8, C3454=13, C3454=18), "Wed",OR(C3454=4, C3454=9, C3454=14, C3454=19), "Thu",OR(C3454=5, C3454=10, C3454=15, C3454=20), "Fri",TRUE, "")</f>
        <v>Thu</v>
      </c>
      <c r="C3454" s="129">
        <v>14.0</v>
      </c>
      <c r="D3454" s="129" t="s">
        <v>8593</v>
      </c>
      <c r="E3454" s="129" t="s">
        <v>7560</v>
      </c>
      <c r="F3454" s="129" t="s">
        <v>30</v>
      </c>
      <c r="G3454" s="129" t="s">
        <v>7561</v>
      </c>
      <c r="H3454" s="129">
        <v>60.0</v>
      </c>
      <c r="I3454" s="163">
        <v>136.0</v>
      </c>
      <c r="J3454" s="163">
        <v>387.0</v>
      </c>
      <c r="K3454" s="129">
        <v>0.0</v>
      </c>
      <c r="L3454" s="129">
        <v>0.0</v>
      </c>
      <c r="M3454" s="129">
        <v>0.0</v>
      </c>
      <c r="N3454" s="129">
        <v>0.0</v>
      </c>
      <c r="O3454" s="129">
        <v>10.0</v>
      </c>
      <c r="P3454" s="129">
        <v>10.0</v>
      </c>
      <c r="Q3454" s="11">
        <f t="array" ref="Q3454">COUNTIF(E3454:E3598, E3454)</f>
        <v>1</v>
      </c>
    </row>
    <row r="3455">
      <c r="A3455" s="129">
        <v>12.0</v>
      </c>
      <c r="B3455" s="129" t="str">
        <f t="array" ref="B3455">IFS(OR(C3455=1, C3455=6, C3455=11, C3455=16), "Mon", OR(C3455=2, C3455=7, C3455=12, C3455=17), "Tue", OR(C3455=3, C3455=8, C3455=13, C3455=18), "Wed",OR(C3455=4, C3455=9, C3455=14, C3455=19), "Thu",OR(C3455=5, C3455=10, C3455=15, C3455=20), "Fri",TRUE, "")</f>
        <v>Thu</v>
      </c>
      <c r="C3455" s="129">
        <v>14.0</v>
      </c>
      <c r="D3455" s="129" t="s">
        <v>8593</v>
      </c>
      <c r="E3455" s="129" t="s">
        <v>3808</v>
      </c>
      <c r="F3455" s="129" t="s">
        <v>30</v>
      </c>
      <c r="G3455" s="129" t="s">
        <v>3809</v>
      </c>
      <c r="H3455" s="129">
        <v>23.0</v>
      </c>
      <c r="I3455" s="163">
        <v>110.0</v>
      </c>
      <c r="J3455" s="163">
        <v>270.0</v>
      </c>
      <c r="K3455" s="129">
        <v>0.0</v>
      </c>
      <c r="L3455" s="129">
        <v>0.0</v>
      </c>
      <c r="M3455" s="129">
        <v>0.0</v>
      </c>
      <c r="N3455" s="129">
        <v>0.0</v>
      </c>
      <c r="O3455" s="129">
        <v>10.0</v>
      </c>
      <c r="P3455" s="129">
        <v>10.0</v>
      </c>
      <c r="Q3455" s="11">
        <f t="array" ref="Q3455">COUNTIF(E3455:E3598, E3455)</f>
        <v>1</v>
      </c>
    </row>
    <row r="3456">
      <c r="A3456" s="129">
        <v>12.0</v>
      </c>
      <c r="B3456" s="129" t="str">
        <f t="array" ref="B3456">IFS(OR(C3456=1, C3456=6, C3456=11, C3456=16), "Mon", OR(C3456=2, C3456=7, C3456=12, C3456=17), "Tue", OR(C3456=3, C3456=8, C3456=13, C3456=18), "Wed",OR(C3456=4, C3456=9, C3456=14, C3456=19), "Thu",OR(C3456=5, C3456=10, C3456=15, C3456=20), "Fri",TRUE, "")</f>
        <v>Thu</v>
      </c>
      <c r="C3456" s="129">
        <v>14.0</v>
      </c>
      <c r="D3456" s="129" t="s">
        <v>8593</v>
      </c>
      <c r="E3456" s="129" t="s">
        <v>857</v>
      </c>
      <c r="F3456" s="129" t="s">
        <v>30</v>
      </c>
      <c r="G3456" s="129" t="s">
        <v>858</v>
      </c>
      <c r="H3456" s="129">
        <v>62.0</v>
      </c>
      <c r="I3456" s="163">
        <v>93.0</v>
      </c>
      <c r="J3456" s="163">
        <v>310.0</v>
      </c>
      <c r="K3456" s="129">
        <v>1.0</v>
      </c>
      <c r="L3456" s="129">
        <v>0.0</v>
      </c>
      <c r="M3456" s="129">
        <v>0.0</v>
      </c>
      <c r="N3456" s="129">
        <v>1.0</v>
      </c>
      <c r="O3456" s="129">
        <v>10.0</v>
      </c>
      <c r="P3456" s="129">
        <v>10.0</v>
      </c>
      <c r="Q3456" s="11">
        <f t="array" ref="Q3456">COUNTIF(E3456:E3598, E3456)</f>
        <v>1</v>
      </c>
    </row>
    <row r="3457">
      <c r="A3457" s="129">
        <v>12.0</v>
      </c>
      <c r="B3457" s="129" t="str">
        <f t="array" ref="B3457">IFS(OR(C3457=1, C3457=6, C3457=11, C3457=16), "Mon", OR(C3457=2, C3457=7, C3457=12, C3457=17), "Tue", OR(C3457=3, C3457=8, C3457=13, C3457=18), "Wed",OR(C3457=4, C3457=9, C3457=14, C3457=19), "Thu",OR(C3457=5, C3457=10, C3457=15, C3457=20), "Fri",TRUE, "")</f>
        <v>Fri</v>
      </c>
      <c r="C3457" s="129">
        <v>15.0</v>
      </c>
      <c r="D3457" s="129" t="s">
        <v>8593</v>
      </c>
      <c r="E3457" s="129" t="s">
        <v>6488</v>
      </c>
      <c r="F3457" s="129" t="s">
        <v>30</v>
      </c>
      <c r="G3457" s="129" t="s">
        <v>6489</v>
      </c>
      <c r="H3457" s="129">
        <v>63.0</v>
      </c>
      <c r="I3457" s="163">
        <v>85.0</v>
      </c>
      <c r="J3457" s="163">
        <v>308.0</v>
      </c>
      <c r="K3457" s="129">
        <v>0.0</v>
      </c>
      <c r="L3457" s="129">
        <v>0.0</v>
      </c>
      <c r="M3457" s="129">
        <v>0.0</v>
      </c>
      <c r="N3457" s="129">
        <v>0.0</v>
      </c>
      <c r="O3457" s="129">
        <v>9.0</v>
      </c>
      <c r="P3457" s="129">
        <v>9.0</v>
      </c>
      <c r="Q3457" s="11">
        <f t="array" ref="Q3457">COUNTIF(E3457:E3598, E3457)</f>
        <v>1</v>
      </c>
    </row>
    <row r="3458">
      <c r="A3458" s="129">
        <v>12.0</v>
      </c>
      <c r="B3458" s="129" t="str">
        <f t="array" ref="B3458">IFS(OR(C3458=1, C3458=6, C3458=11, C3458=16), "Mon", OR(C3458=2, C3458=7, C3458=12, C3458=17), "Tue", OR(C3458=3, C3458=8, C3458=13, C3458=18), "Wed",OR(C3458=4, C3458=9, C3458=14, C3458=19), "Thu",OR(C3458=5, C3458=10, C3458=15, C3458=20), "Fri",TRUE, "")</f>
        <v>Fri</v>
      </c>
      <c r="C3458" s="129">
        <v>15.0</v>
      </c>
      <c r="D3458" s="129" t="s">
        <v>8593</v>
      </c>
      <c r="E3458" s="129" t="s">
        <v>6356</v>
      </c>
      <c r="F3458" s="129" t="s">
        <v>30</v>
      </c>
      <c r="G3458" s="129" t="s">
        <v>6357</v>
      </c>
      <c r="H3458" s="129">
        <v>69.0</v>
      </c>
      <c r="I3458" s="163">
        <v>31.0</v>
      </c>
      <c r="J3458" s="163">
        <v>123.0</v>
      </c>
      <c r="K3458" s="129">
        <v>0.0</v>
      </c>
      <c r="L3458" s="129">
        <v>0.0</v>
      </c>
      <c r="M3458" s="129">
        <v>0.0</v>
      </c>
      <c r="N3458" s="129">
        <v>0.0</v>
      </c>
      <c r="O3458" s="129">
        <v>10.0</v>
      </c>
      <c r="P3458" s="129">
        <v>10.0</v>
      </c>
      <c r="Q3458" s="11">
        <f t="array" ref="Q3458">COUNTIF(E3458:E3598, E3458)</f>
        <v>1</v>
      </c>
    </row>
    <row r="3459">
      <c r="A3459" s="129">
        <v>12.0</v>
      </c>
      <c r="B3459" s="129" t="str">
        <f t="array" ref="B3459">IFS(OR(C3459=1, C3459=6, C3459=11, C3459=16), "Mon", OR(C3459=2, C3459=7, C3459=12, C3459=17), "Tue", OR(C3459=3, C3459=8, C3459=13, C3459=18), "Wed",OR(C3459=4, C3459=9, C3459=14, C3459=19), "Thu",OR(C3459=5, C3459=10, C3459=15, C3459=20), "Fri",TRUE, "")</f>
        <v>Fri</v>
      </c>
      <c r="C3459" s="129">
        <v>15.0</v>
      </c>
      <c r="D3459" s="129" t="s">
        <v>8593</v>
      </c>
      <c r="E3459" s="129" t="s">
        <v>2670</v>
      </c>
      <c r="F3459" s="129" t="s">
        <v>30</v>
      </c>
      <c r="G3459" s="129" t="s">
        <v>2671</v>
      </c>
      <c r="H3459" s="129">
        <v>22.0</v>
      </c>
      <c r="I3459" s="163">
        <v>50.0</v>
      </c>
      <c r="J3459" s="163">
        <v>177.0</v>
      </c>
      <c r="K3459" s="129">
        <v>1.0</v>
      </c>
      <c r="L3459" s="129">
        <v>0.0</v>
      </c>
      <c r="M3459" s="129">
        <v>0.0</v>
      </c>
      <c r="N3459" s="129">
        <v>1.0</v>
      </c>
      <c r="O3459" s="129">
        <v>10.0</v>
      </c>
      <c r="P3459" s="129">
        <v>10.0</v>
      </c>
      <c r="Q3459" s="11">
        <f t="array" ref="Q3459">COUNTIF(E3459:E3598, E3459)</f>
        <v>1</v>
      </c>
    </row>
    <row r="3460">
      <c r="A3460" s="129">
        <v>12.0</v>
      </c>
      <c r="B3460" s="129" t="str">
        <f t="array" ref="B3460">IFS(OR(C3460=1, C3460=6, C3460=11, C3460=16), "Mon", OR(C3460=2, C3460=7, C3460=12, C3460=17), "Tue", OR(C3460=3, C3460=8, C3460=13, C3460=18), "Wed",OR(C3460=4, C3460=9, C3460=14, C3460=19), "Thu",OR(C3460=5, C3460=10, C3460=15, C3460=20), "Fri",TRUE, "")</f>
        <v>Fri</v>
      </c>
      <c r="C3460" s="129">
        <v>15.0</v>
      </c>
      <c r="D3460" s="129" t="s">
        <v>8593</v>
      </c>
      <c r="E3460" s="129" t="s">
        <v>773</v>
      </c>
      <c r="F3460" s="129" t="s">
        <v>30</v>
      </c>
      <c r="G3460" s="129" t="s">
        <v>774</v>
      </c>
      <c r="H3460" s="129">
        <v>35.0</v>
      </c>
      <c r="I3460" s="163">
        <v>79.0</v>
      </c>
      <c r="J3460" s="163">
        <v>286.0</v>
      </c>
      <c r="K3460" s="129">
        <v>1.0</v>
      </c>
      <c r="L3460" s="129">
        <v>0.0</v>
      </c>
      <c r="M3460" s="129">
        <v>0.0</v>
      </c>
      <c r="N3460" s="129">
        <v>1.0</v>
      </c>
      <c r="O3460" s="129">
        <v>9.0</v>
      </c>
      <c r="P3460" s="129">
        <v>10.0</v>
      </c>
      <c r="Q3460" s="11">
        <f t="array" ref="Q3460">COUNTIF(E3460:E3598, E3460)</f>
        <v>1</v>
      </c>
    </row>
    <row r="3461">
      <c r="A3461" s="129">
        <v>12.0</v>
      </c>
      <c r="B3461" s="129" t="str">
        <f t="array" ref="B3461">IFS(OR(C3461=1, C3461=6, C3461=11, C3461=16), "Mon", OR(C3461=2, C3461=7, C3461=12, C3461=17), "Tue", OR(C3461=3, C3461=8, C3461=13, C3461=18), "Wed",OR(C3461=4, C3461=9, C3461=14, C3461=19), "Thu",OR(C3461=5, C3461=10, C3461=15, C3461=20), "Fri",TRUE, "")</f>
        <v>Fri</v>
      </c>
      <c r="C3461" s="129">
        <v>15.0</v>
      </c>
      <c r="D3461" s="129" t="s">
        <v>8593</v>
      </c>
      <c r="E3461" s="129" t="s">
        <v>3960</v>
      </c>
      <c r="F3461" s="129" t="s">
        <v>30</v>
      </c>
      <c r="G3461" s="129" t="s">
        <v>3961</v>
      </c>
      <c r="H3461" s="129">
        <v>56.0</v>
      </c>
      <c r="I3461" s="163">
        <v>38.0</v>
      </c>
      <c r="J3461" s="163">
        <v>169.0</v>
      </c>
      <c r="K3461" s="129">
        <v>1.0</v>
      </c>
      <c r="L3461" s="129">
        <v>0.0</v>
      </c>
      <c r="M3461" s="129">
        <v>0.0</v>
      </c>
      <c r="N3461" s="129">
        <v>1.0</v>
      </c>
      <c r="O3461" s="129">
        <v>9.0</v>
      </c>
      <c r="P3461" s="129">
        <v>10.0</v>
      </c>
      <c r="Q3461" s="11">
        <f t="array" ref="Q3461">COUNTIF(E3461:E3598, E3461)</f>
        <v>1</v>
      </c>
    </row>
    <row r="3462">
      <c r="A3462" s="129">
        <v>12.0</v>
      </c>
      <c r="B3462" s="129" t="str">
        <f t="array" ref="B3462">IFS(OR(C3462=1, C3462=6, C3462=11, C3462=16), "Mon", OR(C3462=2, C3462=7, C3462=12, C3462=17), "Tue", OR(C3462=3, C3462=8, C3462=13, C3462=18), "Wed",OR(C3462=4, C3462=9, C3462=14, C3462=19), "Thu",OR(C3462=5, C3462=10, C3462=15, C3462=20), "Fri",TRUE, "")</f>
        <v>Fri</v>
      </c>
      <c r="C3462" s="129">
        <v>15.0</v>
      </c>
      <c r="D3462" s="129" t="s">
        <v>8593</v>
      </c>
      <c r="E3462" s="129" t="s">
        <v>7900</v>
      </c>
      <c r="F3462" s="129" t="s">
        <v>30</v>
      </c>
      <c r="G3462" s="129" t="s">
        <v>7901</v>
      </c>
      <c r="H3462" s="129">
        <v>47.0</v>
      </c>
      <c r="I3462" s="163">
        <v>86.0</v>
      </c>
      <c r="J3462" s="163">
        <v>280.0</v>
      </c>
      <c r="K3462" s="129">
        <v>0.0</v>
      </c>
      <c r="L3462" s="129">
        <v>0.0</v>
      </c>
      <c r="M3462" s="129">
        <v>0.0</v>
      </c>
      <c r="N3462" s="129">
        <v>0.0</v>
      </c>
      <c r="O3462" s="129">
        <v>10.0</v>
      </c>
      <c r="P3462" s="129">
        <v>10.0</v>
      </c>
      <c r="Q3462" s="11">
        <f t="array" ref="Q3462">COUNTIF(E3462:E3598, E3462)</f>
        <v>1</v>
      </c>
    </row>
    <row r="3463">
      <c r="A3463" s="129">
        <v>12.0</v>
      </c>
      <c r="B3463" s="129" t="str">
        <f t="array" ref="B3463">IFS(OR(C3463=1, C3463=6, C3463=11, C3463=16), "Mon", OR(C3463=2, C3463=7, C3463=12, C3463=17), "Tue", OR(C3463=3, C3463=8, C3463=13, C3463=18), "Wed",OR(C3463=4, C3463=9, C3463=14, C3463=19), "Thu",OR(C3463=5, C3463=10, C3463=15, C3463=20), "Fri",TRUE, "")</f>
        <v>Mon</v>
      </c>
      <c r="C3463" s="129">
        <v>16.0</v>
      </c>
      <c r="D3463" s="129" t="s">
        <v>8593</v>
      </c>
      <c r="E3463" s="129" t="s">
        <v>5582</v>
      </c>
      <c r="F3463" s="129" t="s">
        <v>30</v>
      </c>
      <c r="G3463" s="129" t="s">
        <v>5583</v>
      </c>
      <c r="H3463" s="129">
        <v>23.0</v>
      </c>
      <c r="I3463" s="163">
        <v>58.0</v>
      </c>
      <c r="J3463" s="163">
        <v>165.0</v>
      </c>
      <c r="K3463" s="129">
        <v>0.0</v>
      </c>
      <c r="L3463" s="129">
        <v>0.0</v>
      </c>
      <c r="M3463" s="129">
        <v>0.0</v>
      </c>
      <c r="N3463" s="129">
        <v>0.0</v>
      </c>
      <c r="O3463" s="129">
        <v>8.0</v>
      </c>
      <c r="P3463" s="129">
        <v>8.0</v>
      </c>
      <c r="Q3463" s="11">
        <f t="array" ref="Q3463">COUNTIF(E3463:E3598, E3463)</f>
        <v>1</v>
      </c>
    </row>
    <row r="3464">
      <c r="A3464" s="129">
        <v>12.0</v>
      </c>
      <c r="B3464" s="129" t="str">
        <f t="array" ref="B3464">IFS(OR(C3464=1, C3464=6, C3464=11, C3464=16), "Mon", OR(C3464=2, C3464=7, C3464=12, C3464=17), "Tue", OR(C3464=3, C3464=8, C3464=13, C3464=18), "Wed",OR(C3464=4, C3464=9, C3464=14, C3464=19), "Thu",OR(C3464=5, C3464=10, C3464=15, C3464=20), "Fri",TRUE, "")</f>
        <v>Mon</v>
      </c>
      <c r="C3464" s="129">
        <v>16.0</v>
      </c>
      <c r="D3464" s="129" t="s">
        <v>8593</v>
      </c>
      <c r="E3464" s="129" t="s">
        <v>575</v>
      </c>
      <c r="F3464" s="129" t="s">
        <v>30</v>
      </c>
      <c r="G3464" s="129" t="s">
        <v>576</v>
      </c>
      <c r="H3464" s="129">
        <v>50.0</v>
      </c>
      <c r="I3464" s="163">
        <v>68.0</v>
      </c>
      <c r="J3464" s="163">
        <v>318.0</v>
      </c>
      <c r="K3464" s="129">
        <v>1.0</v>
      </c>
      <c r="L3464" s="129">
        <v>-1.0</v>
      </c>
      <c r="M3464" s="129">
        <v>0.0</v>
      </c>
      <c r="N3464" s="129">
        <v>0.0</v>
      </c>
      <c r="O3464" s="129">
        <v>10.0</v>
      </c>
      <c r="P3464" s="129">
        <v>10.0</v>
      </c>
      <c r="Q3464" s="11">
        <f t="array" ref="Q3464">COUNTIF(E3464:E3598, E3464)</f>
        <v>1</v>
      </c>
    </row>
    <row r="3465">
      <c r="A3465" s="129">
        <v>12.0</v>
      </c>
      <c r="B3465" s="129" t="str">
        <f t="array" ref="B3465">IFS(OR(C3465=1, C3465=6, C3465=11, C3465=16), "Mon", OR(C3465=2, C3465=7, C3465=12, C3465=17), "Tue", OR(C3465=3, C3465=8, C3465=13, C3465=18), "Wed",OR(C3465=4, C3465=9, C3465=14, C3465=19), "Thu",OR(C3465=5, C3465=10, C3465=15, C3465=20), "Fri",TRUE, "")</f>
        <v>Mon</v>
      </c>
      <c r="C3465" s="129">
        <v>16.0</v>
      </c>
      <c r="D3465" s="129" t="s">
        <v>8593</v>
      </c>
      <c r="E3465" s="129" t="s">
        <v>1970</v>
      </c>
      <c r="F3465" s="129" t="s">
        <v>30</v>
      </c>
      <c r="G3465" s="129" t="s">
        <v>1971</v>
      </c>
      <c r="H3465" s="129">
        <v>45.0</v>
      </c>
      <c r="I3465" s="163">
        <v>38.0</v>
      </c>
      <c r="J3465" s="163">
        <v>162.0</v>
      </c>
      <c r="K3465" s="129">
        <v>0.0</v>
      </c>
      <c r="L3465" s="129">
        <v>-1.0</v>
      </c>
      <c r="M3465" s="129">
        <v>0.0</v>
      </c>
      <c r="N3465" s="129">
        <v>-1.0</v>
      </c>
      <c r="O3465" s="129">
        <v>7.0</v>
      </c>
      <c r="P3465" s="129">
        <v>6.0</v>
      </c>
      <c r="Q3465" s="11">
        <f t="array" ref="Q3465">COUNTIF(E3465:E3598, E3465)</f>
        <v>1</v>
      </c>
    </row>
    <row r="3466">
      <c r="A3466" s="129">
        <v>12.0</v>
      </c>
      <c r="B3466" s="129" t="str">
        <f t="array" ref="B3466">IFS(OR(C3466=1, C3466=6, C3466=11, C3466=16), "Mon", OR(C3466=2, C3466=7, C3466=12, C3466=17), "Tue", OR(C3466=3, C3466=8, C3466=13, C3466=18), "Wed",OR(C3466=4, C3466=9, C3466=14, C3466=19), "Thu",OR(C3466=5, C3466=10, C3466=15, C3466=20), "Fri",TRUE, "")</f>
        <v>Mon</v>
      </c>
      <c r="C3466" s="129">
        <v>16.0</v>
      </c>
      <c r="D3466" s="129" t="s">
        <v>8593</v>
      </c>
      <c r="E3466" s="129" t="s">
        <v>7746</v>
      </c>
      <c r="F3466" s="129" t="s">
        <v>30</v>
      </c>
      <c r="G3466" s="129" t="s">
        <v>7747</v>
      </c>
      <c r="H3466" s="129">
        <v>33.0</v>
      </c>
      <c r="I3466" s="163">
        <v>34.0</v>
      </c>
      <c r="J3466" s="163">
        <v>117.0</v>
      </c>
      <c r="K3466" s="129">
        <v>0.0</v>
      </c>
      <c r="L3466" s="129">
        <v>-1.0</v>
      </c>
      <c r="M3466" s="129">
        <v>0.0</v>
      </c>
      <c r="N3466" s="129">
        <v>-1.0</v>
      </c>
      <c r="O3466" s="129">
        <v>8.0</v>
      </c>
      <c r="P3466" s="129">
        <v>7.0</v>
      </c>
      <c r="Q3466" s="11">
        <f t="array" ref="Q3466">COUNTIF(E3466:E3598, E3466)</f>
        <v>1</v>
      </c>
    </row>
    <row r="3467">
      <c r="A3467" s="129">
        <v>12.0</v>
      </c>
      <c r="B3467" s="129" t="str">
        <f t="array" ref="B3467">IFS(OR(C3467=1, C3467=6, C3467=11, C3467=16), "Mon", OR(C3467=2, C3467=7, C3467=12, C3467=17), "Tue", OR(C3467=3, C3467=8, C3467=13, C3467=18), "Wed",OR(C3467=4, C3467=9, C3467=14, C3467=19), "Thu",OR(C3467=5, C3467=10, C3467=15, C3467=20), "Fri",TRUE, "")</f>
        <v>Mon</v>
      </c>
      <c r="C3467" s="129">
        <v>16.0</v>
      </c>
      <c r="D3467" s="129" t="s">
        <v>8593</v>
      </c>
      <c r="E3467" s="129" t="s">
        <v>3760</v>
      </c>
      <c r="F3467" s="129" t="s">
        <v>30</v>
      </c>
      <c r="G3467" s="129" t="s">
        <v>3761</v>
      </c>
      <c r="H3467" s="129">
        <v>26.0</v>
      </c>
      <c r="I3467" s="163">
        <v>39.0</v>
      </c>
      <c r="J3467" s="163">
        <v>162.0</v>
      </c>
      <c r="K3467" s="129">
        <v>0.0</v>
      </c>
      <c r="L3467" s="129">
        <v>0.0</v>
      </c>
      <c r="M3467" s="129">
        <v>0.0</v>
      </c>
      <c r="N3467" s="129">
        <v>0.0</v>
      </c>
      <c r="O3467" s="129">
        <v>10.0</v>
      </c>
      <c r="P3467" s="129">
        <v>10.0</v>
      </c>
      <c r="Q3467" s="11">
        <f t="array" ref="Q3467">COUNTIF(E3467:E3598, E3467)</f>
        <v>1</v>
      </c>
    </row>
    <row r="3468">
      <c r="A3468" s="129">
        <v>12.0</v>
      </c>
      <c r="B3468" s="129" t="str">
        <f t="array" ref="B3468">IFS(OR(C3468=1, C3468=6, C3468=11, C3468=16), "Mon", OR(C3468=2, C3468=7, C3468=12, C3468=17), "Tue", OR(C3468=3, C3468=8, C3468=13, C3468=18), "Wed",OR(C3468=4, C3468=9, C3468=14, C3468=19), "Thu",OR(C3468=5, C3468=10, C3468=15, C3468=20), "Fri",TRUE, "")</f>
        <v>Mon</v>
      </c>
      <c r="C3468" s="129">
        <v>16.0</v>
      </c>
      <c r="D3468" s="129" t="s">
        <v>8593</v>
      </c>
      <c r="E3468" s="129" t="s">
        <v>1127</v>
      </c>
      <c r="F3468" s="129" t="s">
        <v>30</v>
      </c>
      <c r="G3468" s="129" t="s">
        <v>1128</v>
      </c>
      <c r="H3468" s="129">
        <v>62.0</v>
      </c>
      <c r="I3468" s="163">
        <v>61.0</v>
      </c>
      <c r="J3468" s="163">
        <v>140.0</v>
      </c>
      <c r="K3468" s="129">
        <v>0.0</v>
      </c>
      <c r="L3468" s="129">
        <v>1.0</v>
      </c>
      <c r="M3468" s="129">
        <v>0.0</v>
      </c>
      <c r="N3468" s="129">
        <v>1.0</v>
      </c>
      <c r="O3468" s="129">
        <v>9.0</v>
      </c>
      <c r="P3468" s="129">
        <v>10.0</v>
      </c>
      <c r="Q3468" s="11">
        <f t="array" ref="Q3468">COUNTIF(E3468:E3598, E3468)</f>
        <v>1</v>
      </c>
    </row>
    <row r="3469">
      <c r="A3469" s="129">
        <v>12.0</v>
      </c>
      <c r="B3469" s="129" t="str">
        <f t="array" ref="B3469">IFS(OR(C3469=1, C3469=6, C3469=11, C3469=16), "Mon", OR(C3469=2, C3469=7, C3469=12, C3469=17), "Tue", OR(C3469=3, C3469=8, C3469=13, C3469=18), "Wed",OR(C3469=4, C3469=9, C3469=14, C3469=19), "Thu",OR(C3469=5, C3469=10, C3469=15, C3469=20), "Fri",TRUE, "")</f>
        <v>Tue</v>
      </c>
      <c r="C3469" s="129">
        <v>17.0</v>
      </c>
      <c r="D3469" s="129" t="s">
        <v>8593</v>
      </c>
      <c r="E3469" s="129" t="s">
        <v>5608</v>
      </c>
      <c r="F3469" s="129" t="s">
        <v>30</v>
      </c>
      <c r="G3469" s="129" t="s">
        <v>5609</v>
      </c>
      <c r="H3469" s="129">
        <v>37.0</v>
      </c>
      <c r="I3469" s="163">
        <v>36.0</v>
      </c>
      <c r="J3469" s="163">
        <v>168.0</v>
      </c>
      <c r="K3469" s="129">
        <v>0.0</v>
      </c>
      <c r="L3469" s="129">
        <v>1.0</v>
      </c>
      <c r="M3469" s="129">
        <v>0.0</v>
      </c>
      <c r="N3469" s="129">
        <v>1.0</v>
      </c>
      <c r="O3469" s="129">
        <v>10.0</v>
      </c>
      <c r="P3469" s="129">
        <v>10.0</v>
      </c>
      <c r="Q3469" s="11">
        <f t="array" ref="Q3469">COUNTIF(E3469:E3598, E3469)</f>
        <v>1</v>
      </c>
    </row>
    <row r="3470">
      <c r="A3470" s="129">
        <v>12.0</v>
      </c>
      <c r="B3470" s="129" t="str">
        <f t="array" ref="B3470">IFS(OR(C3470=1, C3470=6, C3470=11, C3470=16), "Mon", OR(C3470=2, C3470=7, C3470=12, C3470=17), "Tue", OR(C3470=3, C3470=8, C3470=13, C3470=18), "Wed",OR(C3470=4, C3470=9, C3470=14, C3470=19), "Thu",OR(C3470=5, C3470=10, C3470=15, C3470=20), "Fri",TRUE, "")</f>
        <v>Tue</v>
      </c>
      <c r="C3470" s="129">
        <v>17.0</v>
      </c>
      <c r="D3470" s="129" t="s">
        <v>8593</v>
      </c>
      <c r="E3470" s="129" t="s">
        <v>1119</v>
      </c>
      <c r="F3470" s="129" t="s">
        <v>30</v>
      </c>
      <c r="G3470" s="129" t="s">
        <v>1120</v>
      </c>
      <c r="H3470" s="129">
        <v>26.0</v>
      </c>
      <c r="I3470" s="163">
        <v>39.0</v>
      </c>
      <c r="J3470" s="163">
        <v>120.0</v>
      </c>
      <c r="K3470" s="129">
        <v>0.0</v>
      </c>
      <c r="L3470" s="129">
        <v>1.0</v>
      </c>
      <c r="M3470" s="129">
        <v>-1.0</v>
      </c>
      <c r="N3470" s="129">
        <v>0.0</v>
      </c>
      <c r="O3470" s="129">
        <v>7.0</v>
      </c>
      <c r="P3470" s="129">
        <v>7.0</v>
      </c>
      <c r="Q3470" s="11">
        <f t="array" ref="Q3470">COUNTIF(E3470:E3598, E3470)</f>
        <v>1</v>
      </c>
    </row>
    <row r="3471">
      <c r="A3471" s="129">
        <v>12.0</v>
      </c>
      <c r="B3471" s="129" t="str">
        <f t="array" ref="B3471">IFS(OR(C3471=1, C3471=6, C3471=11, C3471=16), "Mon", OR(C3471=2, C3471=7, C3471=12, C3471=17), "Tue", OR(C3471=3, C3471=8, C3471=13, C3471=18), "Wed",OR(C3471=4, C3471=9, C3471=14, C3471=19), "Thu",OR(C3471=5, C3471=10, C3471=15, C3471=20), "Fri",TRUE, "")</f>
        <v>Tue</v>
      </c>
      <c r="C3471" s="129">
        <v>17.0</v>
      </c>
      <c r="D3471" s="129" t="s">
        <v>8593</v>
      </c>
      <c r="E3471" s="129" t="s">
        <v>2580</v>
      </c>
      <c r="F3471" s="129" t="s">
        <v>30</v>
      </c>
      <c r="G3471" s="129" t="s">
        <v>2581</v>
      </c>
      <c r="H3471" s="129">
        <v>41.0</v>
      </c>
      <c r="I3471" s="163">
        <v>59.0</v>
      </c>
      <c r="J3471" s="163">
        <v>181.0</v>
      </c>
      <c r="K3471" s="129">
        <v>1.0</v>
      </c>
      <c r="L3471" s="129">
        <v>0.0</v>
      </c>
      <c r="M3471" s="129">
        <v>0.0</v>
      </c>
      <c r="N3471" s="129">
        <v>1.0</v>
      </c>
      <c r="O3471" s="129">
        <v>9.0</v>
      </c>
      <c r="P3471" s="129">
        <v>10.0</v>
      </c>
      <c r="Q3471" s="11">
        <f t="array" ref="Q3471">COUNTIF(E3471:E3598, E3471)</f>
        <v>1</v>
      </c>
    </row>
    <row r="3472">
      <c r="A3472" s="129">
        <v>12.0</v>
      </c>
      <c r="B3472" s="129" t="str">
        <f t="array" ref="B3472">IFS(OR(C3472=1, C3472=6, C3472=11, C3472=16), "Mon", OR(C3472=2, C3472=7, C3472=12, C3472=17), "Tue", OR(C3472=3, C3472=8, C3472=13, C3472=18), "Wed",OR(C3472=4, C3472=9, C3472=14, C3472=19), "Thu",OR(C3472=5, C3472=10, C3472=15, C3472=20), "Fri",TRUE, "")</f>
        <v>Tue</v>
      </c>
      <c r="C3472" s="129">
        <v>17.0</v>
      </c>
      <c r="D3472" s="129" t="s">
        <v>8593</v>
      </c>
      <c r="E3472" s="129" t="s">
        <v>7888</v>
      </c>
      <c r="F3472" s="129" t="s">
        <v>30</v>
      </c>
      <c r="G3472" s="129" t="s">
        <v>7889</v>
      </c>
      <c r="H3472" s="129">
        <v>54.0</v>
      </c>
      <c r="I3472" s="163">
        <v>62.0</v>
      </c>
      <c r="J3472" s="163">
        <v>236.0</v>
      </c>
      <c r="K3472" s="129">
        <v>0.0</v>
      </c>
      <c r="L3472" s="129">
        <v>0.0</v>
      </c>
      <c r="M3472" s="129">
        <v>0.0</v>
      </c>
      <c r="N3472" s="129">
        <v>0.0</v>
      </c>
      <c r="O3472" s="129">
        <v>8.0</v>
      </c>
      <c r="P3472" s="129">
        <v>8.0</v>
      </c>
      <c r="Q3472" s="11">
        <f t="array" ref="Q3472">COUNTIF(E3472:E3598, E3472)</f>
        <v>1</v>
      </c>
    </row>
    <row r="3473">
      <c r="A3473" s="129">
        <v>12.0</v>
      </c>
      <c r="B3473" s="129" t="str">
        <f t="array" ref="B3473">IFS(OR(C3473=1, C3473=6, C3473=11, C3473=16), "Mon", OR(C3473=2, C3473=7, C3473=12, C3473=17), "Tue", OR(C3473=3, C3473=8, C3473=13, C3473=18), "Wed",OR(C3473=4, C3473=9, C3473=14, C3473=19), "Thu",OR(C3473=5, C3473=10, C3473=15, C3473=20), "Fri",TRUE, "")</f>
        <v>Tue</v>
      </c>
      <c r="C3473" s="129">
        <v>17.0</v>
      </c>
      <c r="D3473" s="129" t="s">
        <v>8593</v>
      </c>
      <c r="E3473" s="129" t="s">
        <v>4052</v>
      </c>
      <c r="F3473" s="129" t="s">
        <v>30</v>
      </c>
      <c r="G3473" s="129" t="s">
        <v>4053</v>
      </c>
      <c r="H3473" s="129">
        <v>40.0</v>
      </c>
      <c r="I3473" s="163">
        <v>57.0</v>
      </c>
      <c r="J3473" s="163">
        <v>348.0</v>
      </c>
      <c r="K3473" s="129">
        <v>0.0</v>
      </c>
      <c r="L3473" s="129">
        <v>1.0</v>
      </c>
      <c r="M3473" s="129">
        <v>0.0</v>
      </c>
      <c r="N3473" s="129">
        <v>1.0</v>
      </c>
      <c r="O3473" s="129">
        <v>9.0</v>
      </c>
      <c r="P3473" s="129">
        <v>10.0</v>
      </c>
      <c r="Q3473" s="11">
        <f t="array" ref="Q3473">COUNTIF(E3473:E3598, E3473)</f>
        <v>1</v>
      </c>
    </row>
    <row r="3474">
      <c r="A3474" s="129">
        <v>12.0</v>
      </c>
      <c r="B3474" s="129" t="str">
        <f t="array" ref="B3474">IFS(OR(C3474=1, C3474=6, C3474=11, C3474=16), "Mon", OR(C3474=2, C3474=7, C3474=12, C3474=17), "Tue", OR(C3474=3, C3474=8, C3474=13, C3474=18), "Wed",OR(C3474=4, C3474=9, C3474=14, C3474=19), "Thu",OR(C3474=5, C3474=10, C3474=15, C3474=20), "Fri",TRUE, "")</f>
        <v>Tue</v>
      </c>
      <c r="C3474" s="129">
        <v>17.0</v>
      </c>
      <c r="D3474" s="129" t="s">
        <v>8593</v>
      </c>
      <c r="E3474" s="129" t="s">
        <v>4726</v>
      </c>
      <c r="F3474" s="129" t="s">
        <v>30</v>
      </c>
      <c r="G3474" s="129" t="s">
        <v>4727</v>
      </c>
      <c r="H3474" s="129">
        <v>60.0</v>
      </c>
      <c r="I3474" s="163">
        <v>116.0</v>
      </c>
      <c r="J3474" s="163">
        <v>393.0</v>
      </c>
      <c r="K3474" s="129">
        <v>0.0</v>
      </c>
      <c r="L3474" s="129">
        <v>0.0</v>
      </c>
      <c r="M3474" s="129">
        <v>0.0</v>
      </c>
      <c r="N3474" s="129">
        <v>0.0</v>
      </c>
      <c r="O3474" s="129">
        <v>7.0</v>
      </c>
      <c r="P3474" s="129">
        <v>7.0</v>
      </c>
      <c r="Q3474" s="11">
        <f t="array" ref="Q3474">COUNTIF(E3474:E3598, E3474)</f>
        <v>1</v>
      </c>
    </row>
    <row r="3475">
      <c r="A3475" s="129">
        <v>12.0</v>
      </c>
      <c r="B3475" s="129" t="str">
        <f t="array" ref="B3475">IFS(OR(C3475=1, C3475=6, C3475=11, C3475=16), "Mon", OR(C3475=2, C3475=7, C3475=12, C3475=17), "Tue", OR(C3475=3, C3475=8, C3475=13, C3475=18), "Wed",OR(C3475=4, C3475=9, C3475=14, C3475=19), "Thu",OR(C3475=5, C3475=10, C3475=15, C3475=20), "Fri",TRUE, "")</f>
        <v>Wed</v>
      </c>
      <c r="C3475" s="129">
        <v>18.0</v>
      </c>
      <c r="D3475" s="129" t="s">
        <v>8593</v>
      </c>
      <c r="E3475" s="129" t="s">
        <v>499</v>
      </c>
      <c r="F3475" s="129" t="s">
        <v>30</v>
      </c>
      <c r="G3475" s="129" t="s">
        <v>500</v>
      </c>
      <c r="H3475" s="129">
        <v>63.0</v>
      </c>
      <c r="I3475" s="163">
        <v>82.0</v>
      </c>
      <c r="J3475" s="163">
        <v>328.0</v>
      </c>
      <c r="K3475" s="129">
        <v>0.0</v>
      </c>
      <c r="L3475" s="129">
        <v>0.0</v>
      </c>
      <c r="M3475" s="129">
        <v>0.0</v>
      </c>
      <c r="N3475" s="129">
        <v>0.0</v>
      </c>
      <c r="O3475" s="129">
        <v>10.0</v>
      </c>
      <c r="P3475" s="129">
        <v>10.0</v>
      </c>
      <c r="Q3475" s="11">
        <f t="array" ref="Q3475">COUNTIF(E3475:E3598, E3475)</f>
        <v>1</v>
      </c>
    </row>
    <row r="3476">
      <c r="A3476" s="129">
        <v>12.0</v>
      </c>
      <c r="B3476" s="129" t="str">
        <f t="array" ref="B3476">IFS(OR(C3476=1, C3476=6, C3476=11, C3476=16), "Mon", OR(C3476=2, C3476=7, C3476=12, C3476=17), "Tue", OR(C3476=3, C3476=8, C3476=13, C3476=18), "Wed",OR(C3476=4, C3476=9, C3476=14, C3476=19), "Thu",OR(C3476=5, C3476=10, C3476=15, C3476=20), "Fri",TRUE, "")</f>
        <v>Wed</v>
      </c>
      <c r="C3476" s="129">
        <v>18.0</v>
      </c>
      <c r="D3476" s="129" t="s">
        <v>8593</v>
      </c>
      <c r="E3476" s="129" t="s">
        <v>7056</v>
      </c>
      <c r="F3476" s="129" t="s">
        <v>30</v>
      </c>
      <c r="G3476" s="129" t="s">
        <v>7057</v>
      </c>
      <c r="H3476" s="129">
        <v>53.0</v>
      </c>
      <c r="I3476" s="163">
        <v>87.0</v>
      </c>
      <c r="J3476" s="163">
        <v>228.0</v>
      </c>
      <c r="K3476" s="129">
        <v>0.0</v>
      </c>
      <c r="L3476" s="129">
        <v>1.0</v>
      </c>
      <c r="M3476" s="129">
        <v>0.0</v>
      </c>
      <c r="N3476" s="129">
        <v>1.0</v>
      </c>
      <c r="O3476" s="129">
        <v>10.0</v>
      </c>
      <c r="P3476" s="129">
        <v>10.0</v>
      </c>
      <c r="Q3476" s="11">
        <f t="array" ref="Q3476">COUNTIF(E3476:E3598, E3476)</f>
        <v>1</v>
      </c>
    </row>
    <row r="3477">
      <c r="A3477" s="129">
        <v>12.0</v>
      </c>
      <c r="B3477" s="129" t="str">
        <f t="array" ref="B3477">IFS(OR(C3477=1, C3477=6, C3477=11, C3477=16), "Mon", OR(C3477=2, C3477=7, C3477=12, C3477=17), "Tue", OR(C3477=3, C3477=8, C3477=13, C3477=18), "Wed",OR(C3477=4, C3477=9, C3477=14, C3477=19), "Thu",OR(C3477=5, C3477=10, C3477=15, C3477=20), "Fri",TRUE, "")</f>
        <v>Wed</v>
      </c>
      <c r="C3477" s="129">
        <v>18.0</v>
      </c>
      <c r="D3477" s="129" t="s">
        <v>8593</v>
      </c>
      <c r="E3477" s="129" t="s">
        <v>5580</v>
      </c>
      <c r="F3477" s="129" t="s">
        <v>30</v>
      </c>
      <c r="G3477" s="129" t="s">
        <v>5581</v>
      </c>
      <c r="H3477" s="129">
        <v>63.0</v>
      </c>
      <c r="I3477" s="163">
        <v>47.0</v>
      </c>
      <c r="J3477" s="163">
        <v>141.0</v>
      </c>
      <c r="K3477" s="129">
        <v>1.0</v>
      </c>
      <c r="L3477" s="129">
        <v>-1.0</v>
      </c>
      <c r="M3477" s="129">
        <v>0.0</v>
      </c>
      <c r="N3477" s="129">
        <v>0.0</v>
      </c>
      <c r="O3477" s="129">
        <v>9.0</v>
      </c>
      <c r="P3477" s="129">
        <v>9.0</v>
      </c>
      <c r="Q3477" s="11">
        <f t="array" ref="Q3477">COUNTIF(E3477:E3598, E3477)</f>
        <v>1</v>
      </c>
    </row>
    <row r="3478">
      <c r="A3478" s="129">
        <v>12.0</v>
      </c>
      <c r="B3478" s="129" t="str">
        <f t="array" ref="B3478">IFS(OR(C3478=1, C3478=6, C3478=11, C3478=16), "Mon", OR(C3478=2, C3478=7, C3478=12, C3478=17), "Tue", OR(C3478=3, C3478=8, C3478=13, C3478=18), "Wed",OR(C3478=4, C3478=9, C3478=14, C3478=19), "Thu",OR(C3478=5, C3478=10, C3478=15, C3478=20), "Fri",TRUE, "")</f>
        <v>Wed</v>
      </c>
      <c r="C3478" s="129">
        <v>18.0</v>
      </c>
      <c r="D3478" s="129" t="s">
        <v>8593</v>
      </c>
      <c r="E3478" s="129" t="s">
        <v>3810</v>
      </c>
      <c r="F3478" s="129" t="s">
        <v>30</v>
      </c>
      <c r="G3478" s="129" t="s">
        <v>3811</v>
      </c>
      <c r="H3478" s="129">
        <v>38.0</v>
      </c>
      <c r="I3478" s="163">
        <v>43.0</v>
      </c>
      <c r="J3478" s="163">
        <v>143.0</v>
      </c>
      <c r="K3478" s="129">
        <v>1.0</v>
      </c>
      <c r="L3478" s="129">
        <v>0.0</v>
      </c>
      <c r="M3478" s="129">
        <v>0.0</v>
      </c>
      <c r="N3478" s="129">
        <v>1.0</v>
      </c>
      <c r="O3478" s="129">
        <v>10.0</v>
      </c>
      <c r="P3478" s="129">
        <v>10.0</v>
      </c>
      <c r="Q3478" s="11">
        <f t="array" ref="Q3478">COUNTIF(E3478:E3598, E3478)</f>
        <v>1</v>
      </c>
    </row>
    <row r="3479">
      <c r="A3479" s="129">
        <v>12.0</v>
      </c>
      <c r="B3479" s="129" t="str">
        <f t="array" ref="B3479">IFS(OR(C3479=1, C3479=6, C3479=11, C3479=16), "Mon", OR(C3479=2, C3479=7, C3479=12, C3479=17), "Tue", OR(C3479=3, C3479=8, C3479=13, C3479=18), "Wed",OR(C3479=4, C3479=9, C3479=14, C3479=19), "Thu",OR(C3479=5, C3479=10, C3479=15, C3479=20), "Fri",TRUE, "")</f>
        <v>Wed</v>
      </c>
      <c r="C3479" s="129">
        <v>18.0</v>
      </c>
      <c r="D3479" s="129" t="s">
        <v>8593</v>
      </c>
      <c r="E3479" s="129" t="s">
        <v>6846</v>
      </c>
      <c r="F3479" s="129" t="s">
        <v>30</v>
      </c>
      <c r="G3479" s="129" t="s">
        <v>6847</v>
      </c>
      <c r="H3479" s="129">
        <v>52.0</v>
      </c>
      <c r="I3479" s="163">
        <v>87.0</v>
      </c>
      <c r="J3479" s="163">
        <v>306.0</v>
      </c>
      <c r="K3479" s="129">
        <v>0.0</v>
      </c>
      <c r="L3479" s="129">
        <v>0.0</v>
      </c>
      <c r="M3479" s="129">
        <v>0.0</v>
      </c>
      <c r="N3479" s="129">
        <v>0.0</v>
      </c>
      <c r="O3479" s="129">
        <v>9.0</v>
      </c>
      <c r="P3479" s="129">
        <v>9.0</v>
      </c>
      <c r="Q3479" s="11">
        <f t="array" ref="Q3479">COUNTIF(E3479:E3598, E3479)</f>
        <v>1</v>
      </c>
    </row>
    <row r="3480">
      <c r="A3480" s="129">
        <v>12.0</v>
      </c>
      <c r="B3480" s="129" t="str">
        <f t="array" ref="B3480">IFS(OR(C3480=1, C3480=6, C3480=11, C3480=16), "Mon", OR(C3480=2, C3480=7, C3480=12, C3480=17), "Tue", OR(C3480=3, C3480=8, C3480=13, C3480=18), "Wed",OR(C3480=4, C3480=9, C3480=14, C3480=19), "Thu",OR(C3480=5, C3480=10, C3480=15, C3480=20), "Fri",TRUE, "")</f>
        <v>Wed</v>
      </c>
      <c r="C3480" s="129">
        <v>18.0</v>
      </c>
      <c r="D3480" s="129" t="s">
        <v>8593</v>
      </c>
      <c r="E3480" s="129" t="s">
        <v>6128</v>
      </c>
      <c r="F3480" s="129" t="s">
        <v>30</v>
      </c>
      <c r="G3480" s="129" t="s">
        <v>6129</v>
      </c>
      <c r="H3480" s="129">
        <v>59.0</v>
      </c>
      <c r="I3480" s="163">
        <v>29.0</v>
      </c>
      <c r="J3480" s="163">
        <v>122.0</v>
      </c>
      <c r="K3480" s="129">
        <v>0.0</v>
      </c>
      <c r="L3480" s="129">
        <v>0.0</v>
      </c>
      <c r="M3480" s="129">
        <v>0.0</v>
      </c>
      <c r="N3480" s="129">
        <v>0.0</v>
      </c>
      <c r="O3480" s="129">
        <v>9.0</v>
      </c>
      <c r="P3480" s="129">
        <v>9.0</v>
      </c>
      <c r="Q3480" s="11">
        <f t="array" ref="Q3480">COUNTIF(E3480:E3598, E3480)</f>
        <v>1</v>
      </c>
    </row>
    <row r="3481">
      <c r="A3481" s="129">
        <v>12.0</v>
      </c>
      <c r="B3481" s="129" t="str">
        <f t="array" ref="B3481">IFS(OR(C3481=1, C3481=6, C3481=11, C3481=16), "Mon", OR(C3481=2, C3481=7, C3481=12, C3481=17), "Tue", OR(C3481=3, C3481=8, C3481=13, C3481=18), "Wed",OR(C3481=4, C3481=9, C3481=14, C3481=19), "Thu",OR(C3481=5, C3481=10, C3481=15, C3481=20), "Fri",TRUE, "")</f>
        <v>Thu</v>
      </c>
      <c r="C3481" s="129">
        <v>19.0</v>
      </c>
      <c r="D3481" s="129" t="s">
        <v>8593</v>
      </c>
      <c r="E3481" s="129" t="s">
        <v>2508</v>
      </c>
      <c r="F3481" s="129" t="s">
        <v>30</v>
      </c>
      <c r="G3481" s="129" t="s">
        <v>2509</v>
      </c>
      <c r="H3481" s="129">
        <v>41.0</v>
      </c>
      <c r="I3481" s="163">
        <v>51.0</v>
      </c>
      <c r="J3481" s="163">
        <v>119.0</v>
      </c>
      <c r="K3481" s="129">
        <v>0.0</v>
      </c>
      <c r="L3481" s="129">
        <v>0.0</v>
      </c>
      <c r="M3481" s="129">
        <v>0.0</v>
      </c>
      <c r="N3481" s="129">
        <v>0.0</v>
      </c>
      <c r="O3481" s="129">
        <v>10.0</v>
      </c>
      <c r="P3481" s="129">
        <v>10.0</v>
      </c>
      <c r="Q3481" s="11">
        <f t="array" ref="Q3481">COUNTIF(E3481:E3598, E3481)</f>
        <v>1</v>
      </c>
    </row>
    <row r="3482">
      <c r="A3482" s="129">
        <v>12.0</v>
      </c>
      <c r="B3482" s="129" t="str">
        <f t="array" ref="B3482">IFS(OR(C3482=1, C3482=6, C3482=11, C3482=16), "Mon", OR(C3482=2, C3482=7, C3482=12, C3482=17), "Tue", OR(C3482=3, C3482=8, C3482=13, C3482=18), "Wed",OR(C3482=4, C3482=9, C3482=14, C3482=19), "Thu",OR(C3482=5, C3482=10, C3482=15, C3482=20), "Fri",TRUE, "")</f>
        <v>Thu</v>
      </c>
      <c r="C3482" s="129">
        <v>19.0</v>
      </c>
      <c r="D3482" s="129" t="s">
        <v>8593</v>
      </c>
      <c r="E3482" s="129" t="s">
        <v>3734</v>
      </c>
      <c r="F3482" s="129" t="s">
        <v>30</v>
      </c>
      <c r="G3482" s="129" t="s">
        <v>3735</v>
      </c>
      <c r="H3482" s="129">
        <v>34.0</v>
      </c>
      <c r="I3482" s="163">
        <v>39.0</v>
      </c>
      <c r="J3482" s="163">
        <v>125.0</v>
      </c>
      <c r="K3482" s="129">
        <v>0.0</v>
      </c>
      <c r="L3482" s="129">
        <v>0.0</v>
      </c>
      <c r="M3482" s="129">
        <v>0.0</v>
      </c>
      <c r="N3482" s="129">
        <v>0.0</v>
      </c>
      <c r="O3482" s="129">
        <v>10.0</v>
      </c>
      <c r="P3482" s="129">
        <v>10.0</v>
      </c>
      <c r="Q3482" s="11">
        <f t="array" ref="Q3482">COUNTIF(E3482:E3598, E3482)</f>
        <v>1</v>
      </c>
    </row>
    <row r="3483">
      <c r="A3483" s="129">
        <v>12.0</v>
      </c>
      <c r="B3483" s="129" t="str">
        <f t="array" ref="B3483">IFS(OR(C3483=1, C3483=6, C3483=11, C3483=16), "Mon", OR(C3483=2, C3483=7, C3483=12, C3483=17), "Tue", OR(C3483=3, C3483=8, C3483=13, C3483=18), "Wed",OR(C3483=4, C3483=9, C3483=14, C3483=19), "Thu",OR(C3483=5, C3483=10, C3483=15, C3483=20), "Fri",TRUE, "")</f>
        <v>Thu</v>
      </c>
      <c r="C3483" s="129">
        <v>19.0</v>
      </c>
      <c r="D3483" s="129" t="s">
        <v>8593</v>
      </c>
      <c r="E3483" s="129" t="s">
        <v>1263</v>
      </c>
      <c r="F3483" s="129" t="s">
        <v>30</v>
      </c>
      <c r="G3483" s="129" t="s">
        <v>1264</v>
      </c>
      <c r="H3483" s="129">
        <v>52.0</v>
      </c>
      <c r="I3483" s="163">
        <v>173.0</v>
      </c>
      <c r="J3483" s="163">
        <v>333.0</v>
      </c>
      <c r="K3483" s="129">
        <v>1.0</v>
      </c>
      <c r="L3483" s="129">
        <v>0.0</v>
      </c>
      <c r="M3483" s="129">
        <v>0.0</v>
      </c>
      <c r="N3483" s="129">
        <v>1.0</v>
      </c>
      <c r="O3483" s="129">
        <v>7.0</v>
      </c>
      <c r="P3483" s="129">
        <v>8.0</v>
      </c>
      <c r="Q3483" s="11">
        <f t="array" ref="Q3483">COUNTIF(E3483:E3598, E3483)</f>
        <v>1</v>
      </c>
    </row>
    <row r="3484">
      <c r="A3484" s="129">
        <v>12.0</v>
      </c>
      <c r="B3484" s="129" t="str">
        <f t="array" ref="B3484">IFS(OR(C3484=1, C3484=6, C3484=11, C3484=16), "Mon", OR(C3484=2, C3484=7, C3484=12, C3484=17), "Tue", OR(C3484=3, C3484=8, C3484=13, C3484=18), "Wed",OR(C3484=4, C3484=9, C3484=14, C3484=19), "Thu",OR(C3484=5, C3484=10, C3484=15, C3484=20), "Fri",TRUE, "")</f>
        <v>Thu</v>
      </c>
      <c r="C3484" s="129">
        <v>19.0</v>
      </c>
      <c r="D3484" s="129" t="s">
        <v>8593</v>
      </c>
      <c r="E3484" s="129" t="s">
        <v>6836</v>
      </c>
      <c r="F3484" s="129" t="s">
        <v>30</v>
      </c>
      <c r="G3484" s="129" t="s">
        <v>6837</v>
      </c>
      <c r="H3484" s="129">
        <v>60.0</v>
      </c>
      <c r="I3484" s="163">
        <v>52.0</v>
      </c>
      <c r="J3484" s="163">
        <v>161.0</v>
      </c>
      <c r="K3484" s="129">
        <v>1.0</v>
      </c>
      <c r="L3484" s="129">
        <v>-1.0</v>
      </c>
      <c r="M3484" s="129">
        <v>-1.0</v>
      </c>
      <c r="N3484" s="129">
        <v>-1.0</v>
      </c>
      <c r="O3484" s="129">
        <v>10.0</v>
      </c>
      <c r="P3484" s="129">
        <v>9.0</v>
      </c>
      <c r="Q3484" s="11">
        <f t="array" ref="Q3484">COUNTIF(E3484:E3598, E3484)</f>
        <v>1</v>
      </c>
    </row>
    <row r="3485">
      <c r="A3485" s="129">
        <v>12.0</v>
      </c>
      <c r="B3485" s="129" t="str">
        <f t="array" ref="B3485">IFS(OR(C3485=1, C3485=6, C3485=11, C3485=16), "Mon", OR(C3485=2, C3485=7, C3485=12, C3485=17), "Tue", OR(C3485=3, C3485=8, C3485=13, C3485=18), "Wed",OR(C3485=4, C3485=9, C3485=14, C3485=19), "Thu",OR(C3485=5, C3485=10, C3485=15, C3485=20), "Fri",TRUE, "")</f>
        <v>Thu</v>
      </c>
      <c r="C3485" s="129">
        <v>19.0</v>
      </c>
      <c r="D3485" s="129" t="s">
        <v>8593</v>
      </c>
      <c r="E3485" s="129" t="s">
        <v>3682</v>
      </c>
      <c r="F3485" s="129" t="s">
        <v>30</v>
      </c>
      <c r="G3485" s="129" t="s">
        <v>3683</v>
      </c>
      <c r="H3485" s="129">
        <v>29.0</v>
      </c>
      <c r="I3485" s="163">
        <v>44.0</v>
      </c>
      <c r="J3485" s="163">
        <v>123.0</v>
      </c>
      <c r="K3485" s="129">
        <v>1.0</v>
      </c>
      <c r="L3485" s="129">
        <v>0.0</v>
      </c>
      <c r="M3485" s="129">
        <v>0.0</v>
      </c>
      <c r="N3485" s="129">
        <v>1.0</v>
      </c>
      <c r="O3485" s="129">
        <v>10.0</v>
      </c>
      <c r="P3485" s="129">
        <v>10.0</v>
      </c>
      <c r="Q3485" s="11">
        <f t="array" ref="Q3485">COUNTIF(E3485:E3598, E3485)</f>
        <v>1</v>
      </c>
    </row>
    <row r="3486">
      <c r="A3486" s="129">
        <v>12.0</v>
      </c>
      <c r="B3486" s="129" t="str">
        <f t="array" ref="B3486">IFS(OR(C3486=1, C3486=6, C3486=11, C3486=16), "Mon", OR(C3486=2, C3486=7, C3486=12, C3486=17), "Tue", OR(C3486=3, C3486=8, C3486=13, C3486=18), "Wed",OR(C3486=4, C3486=9, C3486=14, C3486=19), "Thu",OR(C3486=5, C3486=10, C3486=15, C3486=20), "Fri",TRUE, "")</f>
        <v>Mon</v>
      </c>
      <c r="C3486" s="129">
        <v>1.0</v>
      </c>
      <c r="D3486" s="129" t="s">
        <v>8592</v>
      </c>
      <c r="E3486" s="129" t="s">
        <v>4532</v>
      </c>
      <c r="F3486" s="129" t="s">
        <v>29</v>
      </c>
      <c r="G3486" s="129" t="s">
        <v>4533</v>
      </c>
      <c r="H3486" s="129">
        <v>55.0</v>
      </c>
      <c r="I3486" s="163">
        <v>54.0</v>
      </c>
      <c r="J3486" s="163">
        <v>166.0</v>
      </c>
      <c r="K3486" s="129">
        <v>-1.0</v>
      </c>
      <c r="L3486" s="129">
        <v>0.0</v>
      </c>
      <c r="M3486" s="129">
        <v>0.0</v>
      </c>
      <c r="N3486" s="129">
        <v>-1.0</v>
      </c>
      <c r="O3486" s="129">
        <v>9.0</v>
      </c>
      <c r="P3486" s="129">
        <v>8.0</v>
      </c>
      <c r="Q3486" s="11">
        <f t="array" ref="Q3486">COUNTIF(E3486:E3598, E3486)</f>
        <v>1</v>
      </c>
    </row>
    <row r="3487">
      <c r="A3487" s="129">
        <v>12.0</v>
      </c>
      <c r="B3487" s="129" t="str">
        <f t="array" ref="B3487">IFS(OR(C3487=1, C3487=6, C3487=11, C3487=16), "Mon", OR(C3487=2, C3487=7, C3487=12, C3487=17), "Tue", OR(C3487=3, C3487=8, C3487=13, C3487=18), "Wed",OR(C3487=4, C3487=9, C3487=14, C3487=19), "Thu",OR(C3487=5, C3487=10, C3487=15, C3487=20), "Fri",TRUE, "")</f>
        <v>Mon</v>
      </c>
      <c r="C3487" s="129">
        <v>1.0</v>
      </c>
      <c r="D3487" s="129" t="s">
        <v>8592</v>
      </c>
      <c r="E3487" s="129" t="s">
        <v>1541</v>
      </c>
      <c r="F3487" s="129" t="s">
        <v>29</v>
      </c>
      <c r="G3487" s="129" t="s">
        <v>1542</v>
      </c>
      <c r="H3487" s="129">
        <v>54.0</v>
      </c>
      <c r="I3487" s="163">
        <v>149.0</v>
      </c>
      <c r="J3487" s="163">
        <v>381.0</v>
      </c>
      <c r="K3487" s="129">
        <v>0.0</v>
      </c>
      <c r="L3487" s="129">
        <v>0.0</v>
      </c>
      <c r="M3487" s="129">
        <v>0.0</v>
      </c>
      <c r="N3487" s="129">
        <v>0.0</v>
      </c>
      <c r="O3487" s="129">
        <v>9.0</v>
      </c>
      <c r="P3487" s="129">
        <v>9.0</v>
      </c>
      <c r="Q3487" s="11">
        <f t="array" ref="Q3487">COUNTIF(E3487:E3598, E3487)</f>
        <v>1</v>
      </c>
    </row>
    <row r="3488">
      <c r="A3488" s="129">
        <v>12.0</v>
      </c>
      <c r="B3488" s="129" t="str">
        <f t="array" ref="B3488">IFS(OR(C3488=1, C3488=6, C3488=11, C3488=16), "Mon", OR(C3488=2, C3488=7, C3488=12, C3488=17), "Tue", OR(C3488=3, C3488=8, C3488=13, C3488=18), "Wed",OR(C3488=4, C3488=9, C3488=14, C3488=19), "Thu",OR(C3488=5, C3488=10, C3488=15, C3488=20), "Fri",TRUE, "")</f>
        <v>Mon</v>
      </c>
      <c r="C3488" s="129">
        <v>1.0</v>
      </c>
      <c r="D3488" s="129" t="s">
        <v>8592</v>
      </c>
      <c r="E3488" s="129" t="s">
        <v>6950</v>
      </c>
      <c r="F3488" s="129" t="s">
        <v>29</v>
      </c>
      <c r="G3488" s="129" t="s">
        <v>6951</v>
      </c>
      <c r="H3488" s="129">
        <v>28.0</v>
      </c>
      <c r="I3488" s="163">
        <v>151.0</v>
      </c>
      <c r="J3488" s="163">
        <v>441.0</v>
      </c>
      <c r="K3488" s="129">
        <v>0.0</v>
      </c>
      <c r="L3488" s="129">
        <v>0.0</v>
      </c>
      <c r="M3488" s="129">
        <v>0.0</v>
      </c>
      <c r="N3488" s="129">
        <v>0.0</v>
      </c>
      <c r="O3488" s="129">
        <v>9.0</v>
      </c>
      <c r="P3488" s="129">
        <v>9.0</v>
      </c>
      <c r="Q3488" s="11">
        <f t="array" ref="Q3488">COUNTIF(E3488:E3598, E3488)</f>
        <v>1</v>
      </c>
    </row>
    <row r="3489">
      <c r="A3489" s="129">
        <v>12.0</v>
      </c>
      <c r="B3489" s="129" t="str">
        <f t="array" ref="B3489">IFS(OR(C3489=1, C3489=6, C3489=11, C3489=16), "Mon", OR(C3489=2, C3489=7, C3489=12, C3489=17), "Tue", OR(C3489=3, C3489=8, C3489=13, C3489=18), "Wed",OR(C3489=4, C3489=9, C3489=14, C3489=19), "Thu",OR(C3489=5, C3489=10, C3489=15, C3489=20), "Fri",TRUE, "")</f>
        <v>Mon</v>
      </c>
      <c r="C3489" s="129">
        <v>1.0</v>
      </c>
      <c r="D3489" s="129" t="s">
        <v>8592</v>
      </c>
      <c r="E3489" s="129" t="s">
        <v>7204</v>
      </c>
      <c r="F3489" s="129" t="s">
        <v>29</v>
      </c>
      <c r="G3489" s="129" t="s">
        <v>7205</v>
      </c>
      <c r="H3489" s="129">
        <v>54.0</v>
      </c>
      <c r="I3489" s="163">
        <v>128.0</v>
      </c>
      <c r="J3489" s="163">
        <v>340.0</v>
      </c>
      <c r="K3489" s="129">
        <v>0.0</v>
      </c>
      <c r="L3489" s="129">
        <v>0.0</v>
      </c>
      <c r="M3489" s="129">
        <v>0.0</v>
      </c>
      <c r="N3489" s="129">
        <v>0.0</v>
      </c>
      <c r="O3489" s="129">
        <v>9.0</v>
      </c>
      <c r="P3489" s="129">
        <v>9.0</v>
      </c>
      <c r="Q3489" s="11">
        <f t="array" ref="Q3489">COUNTIF(E3489:E3598, E3489)</f>
        <v>1</v>
      </c>
    </row>
    <row r="3490">
      <c r="A3490" s="129">
        <v>12.0</v>
      </c>
      <c r="B3490" s="129" t="str">
        <f t="array" ref="B3490">IFS(OR(C3490=1, C3490=6, C3490=11, C3490=16), "Mon", OR(C3490=2, C3490=7, C3490=12, C3490=17), "Tue", OR(C3490=3, C3490=8, C3490=13, C3490=18), "Wed",OR(C3490=4, C3490=9, C3490=14, C3490=19), "Thu",OR(C3490=5, C3490=10, C3490=15, C3490=20), "Fri",TRUE, "")</f>
        <v>Mon</v>
      </c>
      <c r="C3490" s="129">
        <v>1.0</v>
      </c>
      <c r="D3490" s="129" t="s">
        <v>8592</v>
      </c>
      <c r="E3490" s="129" t="s">
        <v>1155</v>
      </c>
      <c r="F3490" s="129" t="s">
        <v>29</v>
      </c>
      <c r="G3490" s="129" t="s">
        <v>1156</v>
      </c>
      <c r="H3490" s="129">
        <v>52.0</v>
      </c>
      <c r="I3490" s="163">
        <v>123.0</v>
      </c>
      <c r="J3490" s="163">
        <v>228.0</v>
      </c>
      <c r="K3490" s="129">
        <v>0.0</v>
      </c>
      <c r="L3490" s="129">
        <v>0.0</v>
      </c>
      <c r="M3490" s="129">
        <v>0.0</v>
      </c>
      <c r="N3490" s="129">
        <v>0.0</v>
      </c>
      <c r="O3490" s="129">
        <v>9.0</v>
      </c>
      <c r="P3490" s="129">
        <v>9.0</v>
      </c>
      <c r="Q3490" s="11">
        <f t="array" ref="Q3490">COUNTIF(E3490:E3598, E3490)</f>
        <v>1</v>
      </c>
    </row>
    <row r="3491">
      <c r="A3491" s="129">
        <v>12.0</v>
      </c>
      <c r="B3491" s="129" t="str">
        <f t="array" ref="B3491">IFS(OR(C3491=1, C3491=6, C3491=11, C3491=16), "Mon", OR(C3491=2, C3491=7, C3491=12, C3491=17), "Tue", OR(C3491=3, C3491=8, C3491=13, C3491=18), "Wed",OR(C3491=4, C3491=9, C3491=14, C3491=19), "Thu",OR(C3491=5, C3491=10, C3491=15, C3491=20), "Fri",TRUE, "")</f>
        <v>Mon</v>
      </c>
      <c r="C3491" s="129">
        <v>1.0</v>
      </c>
      <c r="D3491" s="129" t="s">
        <v>8592</v>
      </c>
      <c r="E3491" s="129" t="s">
        <v>1215</v>
      </c>
      <c r="F3491" s="129" t="s">
        <v>29</v>
      </c>
      <c r="G3491" s="129" t="s">
        <v>1216</v>
      </c>
      <c r="H3491" s="129">
        <v>30.0</v>
      </c>
      <c r="I3491" s="163">
        <v>115.0</v>
      </c>
      <c r="J3491" s="163">
        <v>462.0</v>
      </c>
      <c r="K3491" s="129">
        <v>0.0</v>
      </c>
      <c r="L3491" s="129">
        <v>-1.0</v>
      </c>
      <c r="M3491" s="129">
        <v>0.0</v>
      </c>
      <c r="N3491" s="129">
        <v>-1.0</v>
      </c>
      <c r="O3491" s="129">
        <v>8.0</v>
      </c>
      <c r="P3491" s="129">
        <v>7.0</v>
      </c>
      <c r="Q3491" s="11">
        <f t="array" ref="Q3491">COUNTIF(E3491:E3598, E3491)</f>
        <v>1</v>
      </c>
    </row>
    <row r="3492">
      <c r="A3492" s="129">
        <v>12.0</v>
      </c>
      <c r="B3492" s="129" t="str">
        <f t="array" ref="B3492">IFS(OR(C3492=1, C3492=6, C3492=11, C3492=16), "Mon", OR(C3492=2, C3492=7, C3492=12, C3492=17), "Tue", OR(C3492=3, C3492=8, C3492=13, C3492=18), "Wed",OR(C3492=4, C3492=9, C3492=14, C3492=19), "Thu",OR(C3492=5, C3492=10, C3492=15, C3492=20), "Fri",TRUE, "")</f>
        <v>Tue</v>
      </c>
      <c r="C3492" s="129">
        <v>2.0</v>
      </c>
      <c r="D3492" s="129" t="s">
        <v>8592</v>
      </c>
      <c r="E3492" s="129" t="s">
        <v>7676</v>
      </c>
      <c r="F3492" s="129" t="s">
        <v>29</v>
      </c>
      <c r="G3492" s="129" t="s">
        <v>7677</v>
      </c>
      <c r="H3492" s="129">
        <v>37.0</v>
      </c>
      <c r="I3492" s="163">
        <v>78.0</v>
      </c>
      <c r="J3492" s="163">
        <v>298.0</v>
      </c>
      <c r="K3492" s="129">
        <v>1.0</v>
      </c>
      <c r="L3492" s="129">
        <v>0.0</v>
      </c>
      <c r="M3492" s="129">
        <v>0.0</v>
      </c>
      <c r="N3492" s="129">
        <v>1.0</v>
      </c>
      <c r="O3492" s="129">
        <v>10.0</v>
      </c>
      <c r="P3492" s="129">
        <v>10.0</v>
      </c>
      <c r="Q3492" s="11">
        <f t="array" ref="Q3492">COUNTIF(E3492:E3598, E3492)</f>
        <v>1</v>
      </c>
    </row>
    <row r="3493">
      <c r="A3493" s="129">
        <v>12.0</v>
      </c>
      <c r="B3493" s="129" t="str">
        <f t="array" ref="B3493">IFS(OR(C3493=1, C3493=6, C3493=11, C3493=16), "Mon", OR(C3493=2, C3493=7, C3493=12, C3493=17), "Tue", OR(C3493=3, C3493=8, C3493=13, C3493=18), "Wed",OR(C3493=4, C3493=9, C3493=14, C3493=19), "Thu",OR(C3493=5, C3493=10, C3493=15, C3493=20), "Fri",TRUE, "")</f>
        <v>Tue</v>
      </c>
      <c r="C3493" s="129">
        <v>2.0</v>
      </c>
      <c r="D3493" s="129" t="s">
        <v>8592</v>
      </c>
      <c r="E3493" s="129" t="s">
        <v>927</v>
      </c>
      <c r="F3493" s="129" t="s">
        <v>29</v>
      </c>
      <c r="G3493" s="129" t="s">
        <v>928</v>
      </c>
      <c r="H3493" s="129">
        <v>70.0</v>
      </c>
      <c r="I3493" s="163">
        <v>233.0</v>
      </c>
      <c r="J3493" s="163">
        <v>360.0</v>
      </c>
      <c r="K3493" s="129">
        <v>0.0</v>
      </c>
      <c r="L3493" s="129">
        <v>0.0</v>
      </c>
      <c r="M3493" s="129">
        <v>0.0</v>
      </c>
      <c r="N3493" s="129">
        <v>0.0</v>
      </c>
      <c r="O3493" s="129">
        <v>9.0</v>
      </c>
      <c r="P3493" s="129">
        <v>9.0</v>
      </c>
      <c r="Q3493" s="11">
        <f t="array" ref="Q3493">COUNTIF(E3493:E3598, E3493)</f>
        <v>1</v>
      </c>
    </row>
    <row r="3494">
      <c r="A3494" s="129">
        <v>12.0</v>
      </c>
      <c r="B3494" s="129" t="str">
        <f t="array" ref="B3494">IFS(OR(C3494=1, C3494=6, C3494=11, C3494=16), "Mon", OR(C3494=2, C3494=7, C3494=12, C3494=17), "Tue", OR(C3494=3, C3494=8, C3494=13, C3494=18), "Wed",OR(C3494=4, C3494=9, C3494=14, C3494=19), "Thu",OR(C3494=5, C3494=10, C3494=15, C3494=20), "Fri",TRUE, "")</f>
        <v>Tue</v>
      </c>
      <c r="C3494" s="129">
        <v>2.0</v>
      </c>
      <c r="D3494" s="129" t="s">
        <v>8592</v>
      </c>
      <c r="E3494" s="129" t="s">
        <v>5688</v>
      </c>
      <c r="F3494" s="129" t="s">
        <v>29</v>
      </c>
      <c r="G3494" s="129" t="s">
        <v>5689</v>
      </c>
      <c r="H3494" s="129">
        <v>67.0</v>
      </c>
      <c r="I3494" s="163">
        <v>65.0</v>
      </c>
      <c r="J3494" s="163">
        <v>112.0</v>
      </c>
      <c r="K3494" s="129">
        <v>0.0</v>
      </c>
      <c r="L3494" s="129">
        <v>-1.0</v>
      </c>
      <c r="M3494" s="129">
        <v>0.0</v>
      </c>
      <c r="N3494" s="129">
        <v>-1.0</v>
      </c>
      <c r="O3494" s="129">
        <v>9.0</v>
      </c>
      <c r="P3494" s="129">
        <v>8.0</v>
      </c>
      <c r="Q3494" s="11">
        <f t="array" ref="Q3494">COUNTIF(E3494:E3598, E3494)</f>
        <v>1</v>
      </c>
    </row>
    <row r="3495">
      <c r="A3495" s="129">
        <v>12.0</v>
      </c>
      <c r="B3495" s="129" t="str">
        <f t="array" ref="B3495">IFS(OR(C3495=1, C3495=6, C3495=11, C3495=16), "Mon", OR(C3495=2, C3495=7, C3495=12, C3495=17), "Tue", OR(C3495=3, C3495=8, C3495=13, C3495=18), "Wed",OR(C3495=4, C3495=9, C3495=14, C3495=19), "Thu",OR(C3495=5, C3495=10, C3495=15, C3495=20), "Fri",TRUE, "")</f>
        <v>Tue</v>
      </c>
      <c r="C3495" s="129">
        <v>2.0</v>
      </c>
      <c r="D3495" s="129" t="s">
        <v>8592</v>
      </c>
      <c r="E3495" s="129" t="s">
        <v>3770</v>
      </c>
      <c r="F3495" s="129" t="s">
        <v>29</v>
      </c>
      <c r="G3495" s="129" t="s">
        <v>3771</v>
      </c>
      <c r="H3495" s="129">
        <v>34.0</v>
      </c>
      <c r="I3495" s="163">
        <v>103.0</v>
      </c>
      <c r="J3495" s="163">
        <v>326.0</v>
      </c>
      <c r="K3495" s="129">
        <v>0.0</v>
      </c>
      <c r="L3495" s="129">
        <v>0.0</v>
      </c>
      <c r="M3495" s="129">
        <v>-1.0</v>
      </c>
      <c r="N3495" s="129">
        <v>-1.0</v>
      </c>
      <c r="O3495" s="129">
        <v>7.0</v>
      </c>
      <c r="P3495" s="129">
        <v>6.0</v>
      </c>
      <c r="Q3495" s="11">
        <f t="array" ref="Q3495">COUNTIF(E3495:E3598, E3495)</f>
        <v>1</v>
      </c>
    </row>
    <row r="3496">
      <c r="A3496" s="129">
        <v>12.0</v>
      </c>
      <c r="B3496" s="129" t="str">
        <f t="array" ref="B3496">IFS(OR(C3496=1, C3496=6, C3496=11, C3496=16), "Mon", OR(C3496=2, C3496=7, C3496=12, C3496=17), "Tue", OR(C3496=3, C3496=8, C3496=13, C3496=18), "Wed",OR(C3496=4, C3496=9, C3496=14, C3496=19), "Thu",OR(C3496=5, C3496=10, C3496=15, C3496=20), "Fri",TRUE, "")</f>
        <v>Tue</v>
      </c>
      <c r="C3496" s="129">
        <v>2.0</v>
      </c>
      <c r="D3496" s="129" t="s">
        <v>8592</v>
      </c>
      <c r="E3496" s="129" t="s">
        <v>1826</v>
      </c>
      <c r="F3496" s="129" t="s">
        <v>29</v>
      </c>
      <c r="G3496" s="129" t="s">
        <v>1827</v>
      </c>
      <c r="H3496" s="129">
        <v>42.0</v>
      </c>
      <c r="I3496" s="163">
        <v>55.0</v>
      </c>
      <c r="J3496" s="163">
        <v>141.0</v>
      </c>
      <c r="K3496" s="129">
        <v>-1.0</v>
      </c>
      <c r="L3496" s="129">
        <v>-1.0</v>
      </c>
      <c r="M3496" s="129">
        <v>0.0</v>
      </c>
      <c r="N3496" s="129">
        <v>-2.0</v>
      </c>
      <c r="O3496" s="129">
        <v>9.0</v>
      </c>
      <c r="P3496" s="129">
        <v>7.0</v>
      </c>
      <c r="Q3496" s="11">
        <f t="array" ref="Q3496">COUNTIF(E3496:E3598, E3496)</f>
        <v>1</v>
      </c>
    </row>
    <row r="3497">
      <c r="A3497" s="129">
        <v>12.0</v>
      </c>
      <c r="B3497" s="129" t="str">
        <f t="array" ref="B3497">IFS(OR(C3497=1, C3497=6, C3497=11, C3497=16), "Mon", OR(C3497=2, C3497=7, C3497=12, C3497=17), "Tue", OR(C3497=3, C3497=8, C3497=13, C3497=18), "Wed",OR(C3497=4, C3497=9, C3497=14, C3497=19), "Thu",OR(C3497=5, C3497=10, C3497=15, C3497=20), "Fri",TRUE, "")</f>
        <v>Tue</v>
      </c>
      <c r="C3497" s="129">
        <v>2.0</v>
      </c>
      <c r="D3497" s="129" t="s">
        <v>8592</v>
      </c>
      <c r="E3497" s="129" t="s">
        <v>2094</v>
      </c>
      <c r="F3497" s="129" t="s">
        <v>29</v>
      </c>
      <c r="G3497" s="129" t="s">
        <v>2095</v>
      </c>
      <c r="H3497" s="129">
        <v>61.0</v>
      </c>
      <c r="I3497" s="163">
        <v>45.0</v>
      </c>
      <c r="J3497" s="163">
        <v>180.0</v>
      </c>
      <c r="K3497" s="129">
        <v>0.0</v>
      </c>
      <c r="L3497" s="129">
        <v>0.0</v>
      </c>
      <c r="M3497" s="129">
        <v>0.0</v>
      </c>
      <c r="N3497" s="129">
        <v>0.0</v>
      </c>
      <c r="O3497" s="129">
        <v>8.0</v>
      </c>
      <c r="P3497" s="129">
        <v>8.0</v>
      </c>
      <c r="Q3497" s="11">
        <f t="array" ref="Q3497">COUNTIF(E3497:E3598, E3497)</f>
        <v>1</v>
      </c>
    </row>
    <row r="3498">
      <c r="A3498" s="129">
        <v>12.0</v>
      </c>
      <c r="B3498" s="129" t="str">
        <f t="array" ref="B3498">IFS(OR(C3498=1, C3498=6, C3498=11, C3498=16), "Mon", OR(C3498=2, C3498=7, C3498=12, C3498=17), "Tue", OR(C3498=3, C3498=8, C3498=13, C3498=18), "Wed",OR(C3498=4, C3498=9, C3498=14, C3498=19), "Thu",OR(C3498=5, C3498=10, C3498=15, C3498=20), "Fri",TRUE, "")</f>
        <v>Wed</v>
      </c>
      <c r="C3498" s="129">
        <v>3.0</v>
      </c>
      <c r="D3498" s="129" t="s">
        <v>8592</v>
      </c>
      <c r="E3498" s="129" t="s">
        <v>4068</v>
      </c>
      <c r="F3498" s="129" t="s">
        <v>29</v>
      </c>
      <c r="G3498" s="129" t="s">
        <v>4069</v>
      </c>
      <c r="H3498" s="129">
        <v>40.0</v>
      </c>
      <c r="I3498" s="163">
        <v>221.0</v>
      </c>
      <c r="J3498" s="163">
        <v>435.0</v>
      </c>
      <c r="K3498" s="129">
        <v>0.0</v>
      </c>
      <c r="L3498" s="129">
        <v>0.0</v>
      </c>
      <c r="M3498" s="129">
        <v>0.0</v>
      </c>
      <c r="N3498" s="129">
        <v>0.0</v>
      </c>
      <c r="O3498" s="129">
        <v>10.0</v>
      </c>
      <c r="P3498" s="129">
        <v>10.0</v>
      </c>
      <c r="Q3498" s="11">
        <f t="array" ref="Q3498">COUNTIF(E3498:E3598, E3498)</f>
        <v>1</v>
      </c>
    </row>
    <row r="3499">
      <c r="A3499" s="129">
        <v>12.0</v>
      </c>
      <c r="B3499" s="129" t="str">
        <f t="array" ref="B3499">IFS(OR(C3499=1, C3499=6, C3499=11, C3499=16), "Mon", OR(C3499=2, C3499=7, C3499=12, C3499=17), "Tue", OR(C3499=3, C3499=8, C3499=13, C3499=18), "Wed",OR(C3499=4, C3499=9, C3499=14, C3499=19), "Thu",OR(C3499=5, C3499=10, C3499=15, C3499=20), "Fri",TRUE, "")</f>
        <v>Wed</v>
      </c>
      <c r="C3499" s="129">
        <v>3.0</v>
      </c>
      <c r="D3499" s="129" t="s">
        <v>8592</v>
      </c>
      <c r="E3499" s="129" t="s">
        <v>2812</v>
      </c>
      <c r="F3499" s="129" t="s">
        <v>29</v>
      </c>
      <c r="G3499" s="129" t="s">
        <v>2813</v>
      </c>
      <c r="H3499" s="129">
        <v>59.0</v>
      </c>
      <c r="I3499" s="163">
        <v>76.0</v>
      </c>
      <c r="J3499" s="163">
        <v>131.0</v>
      </c>
      <c r="K3499" s="129">
        <v>0.0</v>
      </c>
      <c r="L3499" s="129">
        <v>0.0</v>
      </c>
      <c r="M3499" s="129">
        <v>0.0</v>
      </c>
      <c r="N3499" s="129">
        <v>0.0</v>
      </c>
      <c r="O3499" s="129">
        <v>10.0</v>
      </c>
      <c r="P3499" s="129">
        <v>10.0</v>
      </c>
      <c r="Q3499" s="11">
        <f t="array" ref="Q3499">COUNTIF(E3499:E3598, E3499)</f>
        <v>1</v>
      </c>
    </row>
    <row r="3500">
      <c r="A3500" s="129">
        <v>12.0</v>
      </c>
      <c r="B3500" s="129" t="str">
        <f t="array" ref="B3500">IFS(OR(C3500=1, C3500=6, C3500=11, C3500=16), "Mon", OR(C3500=2, C3500=7, C3500=12, C3500=17), "Tue", OR(C3500=3, C3500=8, C3500=13, C3500=18), "Wed",OR(C3500=4, C3500=9, C3500=14, C3500=19), "Thu",OR(C3500=5, C3500=10, C3500=15, C3500=20), "Fri",TRUE, "")</f>
        <v>Wed</v>
      </c>
      <c r="C3500" s="129">
        <v>3.0</v>
      </c>
      <c r="D3500" s="129" t="s">
        <v>8592</v>
      </c>
      <c r="E3500" s="129" t="s">
        <v>579</v>
      </c>
      <c r="F3500" s="129" t="s">
        <v>29</v>
      </c>
      <c r="G3500" s="129" t="s">
        <v>580</v>
      </c>
      <c r="H3500" s="129">
        <v>28.0</v>
      </c>
      <c r="I3500" s="163">
        <v>103.0</v>
      </c>
      <c r="J3500" s="163">
        <v>312.0</v>
      </c>
      <c r="K3500" s="129">
        <v>0.0</v>
      </c>
      <c r="L3500" s="129">
        <v>0.0</v>
      </c>
      <c r="M3500" s="129">
        <v>0.0</v>
      </c>
      <c r="N3500" s="129">
        <v>0.0</v>
      </c>
      <c r="O3500" s="129">
        <v>7.0</v>
      </c>
      <c r="P3500" s="129">
        <v>7.0</v>
      </c>
      <c r="Q3500" s="11">
        <f t="array" ref="Q3500">COUNTIF(E3500:E3598, E3500)</f>
        <v>1</v>
      </c>
    </row>
    <row r="3501">
      <c r="A3501" s="129">
        <v>12.0</v>
      </c>
      <c r="B3501" s="129" t="str">
        <f t="array" ref="B3501">IFS(OR(C3501=1, C3501=6, C3501=11, C3501=16), "Mon", OR(C3501=2, C3501=7, C3501=12, C3501=17), "Tue", OR(C3501=3, C3501=8, C3501=13, C3501=18), "Wed",OR(C3501=4, C3501=9, C3501=14, C3501=19), "Thu",OR(C3501=5, C3501=10, C3501=15, C3501=20), "Fri",TRUE, "")</f>
        <v>Wed</v>
      </c>
      <c r="C3501" s="129">
        <v>3.0</v>
      </c>
      <c r="D3501" s="129" t="s">
        <v>8592</v>
      </c>
      <c r="E3501" s="129" t="s">
        <v>4374</v>
      </c>
      <c r="F3501" s="129" t="s">
        <v>29</v>
      </c>
      <c r="G3501" s="129" t="s">
        <v>4375</v>
      </c>
      <c r="H3501" s="129">
        <v>53.0</v>
      </c>
      <c r="I3501" s="163">
        <v>59.0</v>
      </c>
      <c r="J3501" s="163">
        <v>134.0</v>
      </c>
      <c r="K3501" s="129">
        <v>0.0</v>
      </c>
      <c r="L3501" s="129">
        <v>0.0</v>
      </c>
      <c r="M3501" s="129">
        <v>0.0</v>
      </c>
      <c r="N3501" s="129">
        <v>0.0</v>
      </c>
      <c r="O3501" s="129">
        <v>9.0</v>
      </c>
      <c r="P3501" s="129">
        <v>9.0</v>
      </c>
      <c r="Q3501" s="11">
        <f t="array" ref="Q3501">COUNTIF(E3501:E3598, E3501)</f>
        <v>1</v>
      </c>
    </row>
    <row r="3502">
      <c r="A3502" s="129">
        <v>12.0</v>
      </c>
      <c r="B3502" s="129" t="str">
        <f t="array" ref="B3502">IFS(OR(C3502=1, C3502=6, C3502=11, C3502=16), "Mon", OR(C3502=2, C3502=7, C3502=12, C3502=17), "Tue", OR(C3502=3, C3502=8, C3502=13, C3502=18), "Wed",OR(C3502=4, C3502=9, C3502=14, C3502=19), "Thu",OR(C3502=5, C3502=10, C3502=15, C3502=20), "Fri",TRUE, "")</f>
        <v>Wed</v>
      </c>
      <c r="C3502" s="129">
        <v>3.0</v>
      </c>
      <c r="D3502" s="129" t="s">
        <v>8592</v>
      </c>
      <c r="E3502" s="129" t="s">
        <v>7128</v>
      </c>
      <c r="F3502" s="129" t="s">
        <v>29</v>
      </c>
      <c r="G3502" s="129" t="s">
        <v>7129</v>
      </c>
      <c r="H3502" s="129">
        <v>58.0</v>
      </c>
      <c r="I3502" s="163">
        <v>59.0</v>
      </c>
      <c r="J3502" s="163">
        <v>125.0</v>
      </c>
      <c r="K3502" s="129">
        <v>1.0</v>
      </c>
      <c r="L3502" s="129">
        <v>0.0</v>
      </c>
      <c r="M3502" s="129">
        <v>0.0</v>
      </c>
      <c r="N3502" s="129">
        <v>1.0</v>
      </c>
      <c r="O3502" s="129">
        <v>10.0</v>
      </c>
      <c r="P3502" s="129">
        <v>10.0</v>
      </c>
      <c r="Q3502" s="11">
        <f t="array" ref="Q3502">COUNTIF(E3502:E3598, E3502)</f>
        <v>1</v>
      </c>
    </row>
    <row r="3503">
      <c r="A3503" s="129">
        <v>12.0</v>
      </c>
      <c r="B3503" s="129" t="str">
        <f t="array" ref="B3503">IFS(OR(C3503=1, C3503=6, C3503=11, C3503=16), "Mon", OR(C3503=2, C3503=7, C3503=12, C3503=17), "Tue", OR(C3503=3, C3503=8, C3503=13, C3503=18), "Wed",OR(C3503=4, C3503=9, C3503=14, C3503=19), "Thu",OR(C3503=5, C3503=10, C3503=15, C3503=20), "Fri",TRUE, "")</f>
        <v>Wed</v>
      </c>
      <c r="C3503" s="129">
        <v>3.0</v>
      </c>
      <c r="D3503" s="129" t="s">
        <v>8592</v>
      </c>
      <c r="E3503" s="129" t="s">
        <v>6040</v>
      </c>
      <c r="F3503" s="129" t="s">
        <v>29</v>
      </c>
      <c r="G3503" s="129" t="s">
        <v>6041</v>
      </c>
      <c r="H3503" s="129">
        <v>70.0</v>
      </c>
      <c r="I3503" s="163">
        <v>78.0</v>
      </c>
      <c r="J3503" s="163">
        <v>246.0</v>
      </c>
      <c r="K3503" s="129">
        <v>0.0</v>
      </c>
      <c r="L3503" s="129">
        <v>0.0</v>
      </c>
      <c r="M3503" s="129">
        <v>0.0</v>
      </c>
      <c r="N3503" s="129">
        <v>0.0</v>
      </c>
      <c r="O3503" s="129">
        <v>9.0</v>
      </c>
      <c r="P3503" s="129">
        <v>9.0</v>
      </c>
      <c r="Q3503" s="11">
        <f t="array" ref="Q3503">COUNTIF(E3503:E3598, E3503)</f>
        <v>1</v>
      </c>
    </row>
    <row r="3504">
      <c r="A3504" s="129">
        <v>12.0</v>
      </c>
      <c r="B3504" s="129" t="str">
        <f t="array" ref="B3504">IFS(OR(C3504=1, C3504=6, C3504=11, C3504=16), "Mon", OR(C3504=2, C3504=7, C3504=12, C3504=17), "Tue", OR(C3504=3, C3504=8, C3504=13, C3504=18), "Wed",OR(C3504=4, C3504=9, C3504=14, C3504=19), "Thu",OR(C3504=5, C3504=10, C3504=15, C3504=20), "Fri",TRUE, "")</f>
        <v>Thu</v>
      </c>
      <c r="C3504" s="129">
        <v>4.0</v>
      </c>
      <c r="D3504" s="129" t="s">
        <v>8592</v>
      </c>
      <c r="E3504" s="129" t="s">
        <v>1832</v>
      </c>
      <c r="F3504" s="129" t="s">
        <v>29</v>
      </c>
      <c r="G3504" s="129" t="s">
        <v>1833</v>
      </c>
      <c r="H3504" s="129">
        <v>21.0</v>
      </c>
      <c r="I3504" s="163">
        <v>89.0</v>
      </c>
      <c r="J3504" s="163">
        <v>222.0</v>
      </c>
      <c r="K3504" s="129">
        <v>0.0</v>
      </c>
      <c r="L3504" s="129">
        <v>0.0</v>
      </c>
      <c r="M3504" s="129">
        <v>0.0</v>
      </c>
      <c r="N3504" s="129">
        <v>0.0</v>
      </c>
      <c r="O3504" s="129">
        <v>7.0</v>
      </c>
      <c r="P3504" s="129">
        <v>7.0</v>
      </c>
      <c r="Q3504" s="11">
        <f t="array" ref="Q3504">COUNTIF(E3504:E3598, E3504)</f>
        <v>1</v>
      </c>
    </row>
    <row r="3505">
      <c r="A3505" s="129">
        <v>12.0</v>
      </c>
      <c r="B3505" s="129" t="str">
        <f t="array" ref="B3505">IFS(OR(C3505=1, C3505=6, C3505=11, C3505=16), "Mon", OR(C3505=2, C3505=7, C3505=12, C3505=17), "Tue", OR(C3505=3, C3505=8, C3505=13, C3505=18), "Wed",OR(C3505=4, C3505=9, C3505=14, C3505=19), "Thu",OR(C3505=5, C3505=10, C3505=15, C3505=20), "Fri",TRUE, "")</f>
        <v>Thu</v>
      </c>
      <c r="C3505" s="129">
        <v>4.0</v>
      </c>
      <c r="D3505" s="129" t="s">
        <v>8592</v>
      </c>
      <c r="E3505" s="129" t="s">
        <v>6946</v>
      </c>
      <c r="F3505" s="129" t="s">
        <v>29</v>
      </c>
      <c r="G3505" s="129" t="s">
        <v>6947</v>
      </c>
      <c r="H3505" s="129">
        <v>69.0</v>
      </c>
      <c r="I3505" s="163">
        <v>97.0</v>
      </c>
      <c r="J3505" s="163">
        <v>286.0</v>
      </c>
      <c r="K3505" s="129">
        <v>1.0</v>
      </c>
      <c r="L3505" s="129">
        <v>0.0</v>
      </c>
      <c r="M3505" s="129">
        <v>-1.0</v>
      </c>
      <c r="N3505" s="129">
        <v>0.0</v>
      </c>
      <c r="O3505" s="129">
        <v>10.0</v>
      </c>
      <c r="P3505" s="129">
        <v>10.0</v>
      </c>
      <c r="Q3505" s="11">
        <f t="array" ref="Q3505">COUNTIF(E3505:E3598, E3505)</f>
        <v>1</v>
      </c>
    </row>
    <row r="3506">
      <c r="A3506" s="129">
        <v>12.0</v>
      </c>
      <c r="B3506" s="129" t="str">
        <f t="array" ref="B3506">IFS(OR(C3506=1, C3506=6, C3506=11, C3506=16), "Mon", OR(C3506=2, C3506=7, C3506=12, C3506=17), "Tue", OR(C3506=3, C3506=8, C3506=13, C3506=18), "Wed",OR(C3506=4, C3506=9, C3506=14, C3506=19), "Thu",OR(C3506=5, C3506=10, C3506=15, C3506=20), "Fri",TRUE, "")</f>
        <v>Thu</v>
      </c>
      <c r="C3506" s="129">
        <v>4.0</v>
      </c>
      <c r="D3506" s="129" t="s">
        <v>8592</v>
      </c>
      <c r="E3506" s="129" t="s">
        <v>2386</v>
      </c>
      <c r="F3506" s="129" t="s">
        <v>29</v>
      </c>
      <c r="G3506" s="129" t="s">
        <v>2387</v>
      </c>
      <c r="H3506" s="129">
        <v>58.0</v>
      </c>
      <c r="I3506" s="163">
        <v>91.0</v>
      </c>
      <c r="J3506" s="163">
        <v>326.0</v>
      </c>
      <c r="K3506" s="129">
        <v>0.0</v>
      </c>
      <c r="L3506" s="129">
        <v>-1.0</v>
      </c>
      <c r="M3506" s="129">
        <v>0.0</v>
      </c>
      <c r="N3506" s="129">
        <v>-1.0</v>
      </c>
      <c r="O3506" s="129">
        <v>10.0</v>
      </c>
      <c r="P3506" s="129">
        <v>9.0</v>
      </c>
      <c r="Q3506" s="11">
        <f t="array" ref="Q3506">COUNTIF(E3506:E3598, E3506)</f>
        <v>1</v>
      </c>
    </row>
    <row r="3507">
      <c r="A3507" s="129">
        <v>12.0</v>
      </c>
      <c r="B3507" s="129" t="str">
        <f t="array" ref="B3507">IFS(OR(C3507=1, C3507=6, C3507=11, C3507=16), "Mon", OR(C3507=2, C3507=7, C3507=12, C3507=17), "Tue", OR(C3507=3, C3507=8, C3507=13, C3507=18), "Wed",OR(C3507=4, C3507=9, C3507=14, C3507=19), "Thu",OR(C3507=5, C3507=10, C3507=15, C3507=20), "Fri",TRUE, "")</f>
        <v>Thu</v>
      </c>
      <c r="C3507" s="129">
        <v>4.0</v>
      </c>
      <c r="D3507" s="129" t="s">
        <v>8592</v>
      </c>
      <c r="E3507" s="129" t="s">
        <v>2840</v>
      </c>
      <c r="F3507" s="129" t="s">
        <v>29</v>
      </c>
      <c r="G3507" s="129" t="s">
        <v>2841</v>
      </c>
      <c r="H3507" s="129">
        <v>38.0</v>
      </c>
      <c r="I3507" s="163">
        <v>73.0</v>
      </c>
      <c r="J3507" s="163">
        <v>171.0</v>
      </c>
      <c r="K3507" s="129">
        <v>-1.0</v>
      </c>
      <c r="L3507" s="129">
        <v>-1.0</v>
      </c>
      <c r="M3507" s="129">
        <v>0.0</v>
      </c>
      <c r="N3507" s="129">
        <v>-2.0</v>
      </c>
      <c r="O3507" s="129">
        <v>10.0</v>
      </c>
      <c r="P3507" s="129">
        <v>8.0</v>
      </c>
      <c r="Q3507" s="11">
        <f t="array" ref="Q3507">COUNTIF(E3507:E3598, E3507)</f>
        <v>1</v>
      </c>
    </row>
    <row r="3508">
      <c r="A3508" s="129">
        <v>12.0</v>
      </c>
      <c r="B3508" s="129" t="str">
        <f t="array" ref="B3508">IFS(OR(C3508=1, C3508=6, C3508=11, C3508=16), "Mon", OR(C3508=2, C3508=7, C3508=12, C3508=17), "Tue", OR(C3508=3, C3508=8, C3508=13, C3508=18), "Wed",OR(C3508=4, C3508=9, C3508=14, C3508=19), "Thu",OR(C3508=5, C3508=10, C3508=15, C3508=20), "Fri",TRUE, "")</f>
        <v>Thu</v>
      </c>
      <c r="C3508" s="129">
        <v>4.0</v>
      </c>
      <c r="D3508" s="129" t="s">
        <v>8592</v>
      </c>
      <c r="E3508" s="129" t="s">
        <v>1808</v>
      </c>
      <c r="F3508" s="129" t="s">
        <v>29</v>
      </c>
      <c r="G3508" s="129" t="s">
        <v>1809</v>
      </c>
      <c r="H3508" s="129">
        <v>39.0</v>
      </c>
      <c r="I3508" s="163">
        <v>181.0</v>
      </c>
      <c r="J3508" s="163">
        <v>342.0</v>
      </c>
      <c r="K3508" s="129">
        <v>0.0</v>
      </c>
      <c r="L3508" s="129">
        <v>-1.0</v>
      </c>
      <c r="M3508" s="129">
        <v>-1.0</v>
      </c>
      <c r="N3508" s="129">
        <v>-2.0</v>
      </c>
      <c r="O3508" s="129">
        <v>10.0</v>
      </c>
      <c r="P3508" s="129">
        <v>8.0</v>
      </c>
      <c r="Q3508" s="11">
        <f t="array" ref="Q3508">COUNTIF(E3508:E3598, E3508)</f>
        <v>1</v>
      </c>
    </row>
    <row r="3509">
      <c r="A3509" s="129">
        <v>12.0</v>
      </c>
      <c r="B3509" s="129" t="str">
        <f t="array" ref="B3509">IFS(OR(C3509=1, C3509=6, C3509=11, C3509=16), "Mon", OR(C3509=2, C3509=7, C3509=12, C3509=17), "Tue", OR(C3509=3, C3509=8, C3509=13, C3509=18), "Wed",OR(C3509=4, C3509=9, C3509=14, C3509=19), "Thu",OR(C3509=5, C3509=10, C3509=15, C3509=20), "Fri",TRUE, "")</f>
        <v>Thu</v>
      </c>
      <c r="C3509" s="129">
        <v>4.0</v>
      </c>
      <c r="D3509" s="129" t="s">
        <v>8592</v>
      </c>
      <c r="E3509" s="129" t="s">
        <v>5730</v>
      </c>
      <c r="F3509" s="129" t="s">
        <v>29</v>
      </c>
      <c r="G3509" s="129" t="s">
        <v>5731</v>
      </c>
      <c r="H3509" s="129">
        <v>54.0</v>
      </c>
      <c r="I3509" s="163">
        <v>106.0</v>
      </c>
      <c r="J3509" s="163">
        <v>262.0</v>
      </c>
      <c r="K3509" s="129">
        <v>0.0</v>
      </c>
      <c r="L3509" s="129">
        <v>0.0</v>
      </c>
      <c r="M3509" s="129">
        <v>0.0</v>
      </c>
      <c r="N3509" s="129">
        <v>0.0</v>
      </c>
      <c r="O3509" s="129">
        <v>6.0</v>
      </c>
      <c r="P3509" s="129">
        <v>6.0</v>
      </c>
      <c r="Q3509" s="11">
        <f t="array" ref="Q3509">COUNTIF(E3509:E3598, E3509)</f>
        <v>1</v>
      </c>
    </row>
    <row r="3510">
      <c r="A3510" s="129">
        <v>12.0</v>
      </c>
      <c r="B3510" s="129" t="str">
        <f t="array" ref="B3510">IFS(OR(C3510=1, C3510=6, C3510=11, C3510=16), "Mon", OR(C3510=2, C3510=7, C3510=12, C3510=17), "Tue", OR(C3510=3, C3510=8, C3510=13, C3510=18), "Wed",OR(C3510=4, C3510=9, C3510=14, C3510=19), "Thu",OR(C3510=5, C3510=10, C3510=15, C3510=20), "Fri",TRUE, "")</f>
        <v>Fri</v>
      </c>
      <c r="C3510" s="129">
        <v>5.0</v>
      </c>
      <c r="D3510" s="129" t="s">
        <v>8592</v>
      </c>
      <c r="E3510" s="129" t="s">
        <v>3894</v>
      </c>
      <c r="F3510" s="129" t="s">
        <v>29</v>
      </c>
      <c r="G3510" s="129" t="s">
        <v>3895</v>
      </c>
      <c r="H3510" s="129">
        <v>68.0</v>
      </c>
      <c r="I3510" s="163">
        <v>66.0</v>
      </c>
      <c r="J3510" s="163">
        <v>122.0</v>
      </c>
      <c r="K3510" s="129">
        <v>-1.0</v>
      </c>
      <c r="L3510" s="129">
        <v>0.0</v>
      </c>
      <c r="M3510" s="129">
        <v>0.0</v>
      </c>
      <c r="N3510" s="129">
        <v>-1.0</v>
      </c>
      <c r="O3510" s="129">
        <v>10.0</v>
      </c>
      <c r="P3510" s="129">
        <v>9.0</v>
      </c>
      <c r="Q3510" s="11">
        <f t="array" ref="Q3510">COUNTIF(E3510:E3598, E3510)</f>
        <v>1</v>
      </c>
    </row>
    <row r="3511">
      <c r="A3511" s="129">
        <v>12.0</v>
      </c>
      <c r="B3511" s="129" t="str">
        <f t="array" ref="B3511">IFS(OR(C3511=1, C3511=6, C3511=11, C3511=16), "Mon", OR(C3511=2, C3511=7, C3511=12, C3511=17), "Tue", OR(C3511=3, C3511=8, C3511=13, C3511=18), "Wed",OR(C3511=4, C3511=9, C3511=14, C3511=19), "Thu",OR(C3511=5, C3511=10, C3511=15, C3511=20), "Fri",TRUE, "")</f>
        <v>Fri</v>
      </c>
      <c r="C3511" s="129">
        <v>5.0</v>
      </c>
      <c r="D3511" s="129" t="s">
        <v>8592</v>
      </c>
      <c r="E3511" s="129" t="s">
        <v>4472</v>
      </c>
      <c r="F3511" s="129" t="s">
        <v>29</v>
      </c>
      <c r="G3511" s="129" t="s">
        <v>4473</v>
      </c>
      <c r="H3511" s="129">
        <v>32.0</v>
      </c>
      <c r="I3511" s="163">
        <v>146.0</v>
      </c>
      <c r="J3511" s="163">
        <v>480.0</v>
      </c>
      <c r="K3511" s="129">
        <v>0.0</v>
      </c>
      <c r="L3511" s="129">
        <v>0.0</v>
      </c>
      <c r="M3511" s="129">
        <v>-1.0</v>
      </c>
      <c r="N3511" s="129">
        <v>-1.0</v>
      </c>
      <c r="O3511" s="129">
        <v>7.0</v>
      </c>
      <c r="P3511" s="129">
        <v>6.0</v>
      </c>
      <c r="Q3511" s="11">
        <f t="array" ref="Q3511">COUNTIF(E3511:E3598, E3511)</f>
        <v>1</v>
      </c>
    </row>
    <row r="3512">
      <c r="A3512" s="129">
        <v>12.0</v>
      </c>
      <c r="B3512" s="129" t="str">
        <f t="array" ref="B3512">IFS(OR(C3512=1, C3512=6, C3512=11, C3512=16), "Mon", OR(C3512=2, C3512=7, C3512=12, C3512=17), "Tue", OR(C3512=3, C3512=8, C3512=13, C3512=18), "Wed",OR(C3512=4, C3512=9, C3512=14, C3512=19), "Thu",OR(C3512=5, C3512=10, C3512=15, C3512=20), "Fri",TRUE, "")</f>
        <v>Fri</v>
      </c>
      <c r="C3512" s="129">
        <v>5.0</v>
      </c>
      <c r="D3512" s="129" t="s">
        <v>8592</v>
      </c>
      <c r="E3512" s="129" t="s">
        <v>1523</v>
      </c>
      <c r="F3512" s="129" t="s">
        <v>29</v>
      </c>
      <c r="G3512" s="129" t="s">
        <v>1524</v>
      </c>
      <c r="H3512" s="129">
        <v>34.0</v>
      </c>
      <c r="I3512" s="163">
        <v>61.0</v>
      </c>
      <c r="J3512" s="163">
        <v>145.0</v>
      </c>
      <c r="K3512" s="129">
        <v>0.0</v>
      </c>
      <c r="L3512" s="129">
        <v>0.0</v>
      </c>
      <c r="M3512" s="129">
        <v>0.0</v>
      </c>
      <c r="N3512" s="129">
        <v>0.0</v>
      </c>
      <c r="O3512" s="129">
        <v>9.0</v>
      </c>
      <c r="P3512" s="129">
        <v>9.0</v>
      </c>
      <c r="Q3512" s="11">
        <f t="array" ref="Q3512">COUNTIF(E3512:E3598, E3512)</f>
        <v>1</v>
      </c>
    </row>
    <row r="3513">
      <c r="A3513" s="129">
        <v>12.0</v>
      </c>
      <c r="B3513" s="129" t="str">
        <f t="array" ref="B3513">IFS(OR(C3513=1, C3513=6, C3513=11, C3513=16), "Mon", OR(C3513=2, C3513=7, C3513=12, C3513=17), "Tue", OR(C3513=3, C3513=8, C3513=13, C3513=18), "Wed",OR(C3513=4, C3513=9, C3513=14, C3513=19), "Thu",OR(C3513=5, C3513=10, C3513=15, C3513=20), "Fri",TRUE, "")</f>
        <v>Fri</v>
      </c>
      <c r="C3513" s="129">
        <v>5.0</v>
      </c>
      <c r="D3513" s="129" t="s">
        <v>8592</v>
      </c>
      <c r="E3513" s="129" t="s">
        <v>825</v>
      </c>
      <c r="F3513" s="129" t="s">
        <v>29</v>
      </c>
      <c r="G3513" s="129" t="s">
        <v>826</v>
      </c>
      <c r="H3513" s="129">
        <v>49.0</v>
      </c>
      <c r="I3513" s="163">
        <v>221.0</v>
      </c>
      <c r="J3513" s="163">
        <v>384.0</v>
      </c>
      <c r="K3513" s="129">
        <v>0.0</v>
      </c>
      <c r="L3513" s="129">
        <v>0.0</v>
      </c>
      <c r="M3513" s="129">
        <v>-1.0</v>
      </c>
      <c r="N3513" s="129">
        <v>-1.0</v>
      </c>
      <c r="O3513" s="129">
        <v>9.0</v>
      </c>
      <c r="P3513" s="129">
        <v>8.0</v>
      </c>
      <c r="Q3513" s="11">
        <f t="array" ref="Q3513">COUNTIF(E3513:E3598, E3513)</f>
        <v>1</v>
      </c>
    </row>
    <row r="3514">
      <c r="A3514" s="129">
        <v>12.0</v>
      </c>
      <c r="B3514" s="129" t="str">
        <f t="array" ref="B3514">IFS(OR(C3514=1, C3514=6, C3514=11, C3514=16), "Mon", OR(C3514=2, C3514=7, C3514=12, C3514=17), "Tue", OR(C3514=3, C3514=8, C3514=13, C3514=18), "Wed",OR(C3514=4, C3514=9, C3514=14, C3514=19), "Thu",OR(C3514=5, C3514=10, C3514=15, C3514=20), "Fri",TRUE, "")</f>
        <v>Fri</v>
      </c>
      <c r="C3514" s="129">
        <v>5.0</v>
      </c>
      <c r="D3514" s="129" t="s">
        <v>8592</v>
      </c>
      <c r="E3514" s="129" t="s">
        <v>2156</v>
      </c>
      <c r="F3514" s="129" t="s">
        <v>29</v>
      </c>
      <c r="G3514" s="129" t="s">
        <v>2157</v>
      </c>
      <c r="H3514" s="129">
        <v>59.0</v>
      </c>
      <c r="I3514" s="163">
        <v>101.0</v>
      </c>
      <c r="J3514" s="163">
        <v>252.0</v>
      </c>
      <c r="K3514" s="129">
        <v>1.0</v>
      </c>
      <c r="L3514" s="129">
        <v>0.0</v>
      </c>
      <c r="M3514" s="129">
        <v>0.0</v>
      </c>
      <c r="N3514" s="129">
        <v>1.0</v>
      </c>
      <c r="O3514" s="129">
        <v>10.0</v>
      </c>
      <c r="P3514" s="129">
        <v>10.0</v>
      </c>
      <c r="Q3514" s="11">
        <f t="array" ref="Q3514">COUNTIF(E3514:E3598, E3514)</f>
        <v>1</v>
      </c>
    </row>
    <row r="3515">
      <c r="A3515" s="129">
        <v>12.0</v>
      </c>
      <c r="B3515" s="129" t="str">
        <f t="array" ref="B3515">IFS(OR(C3515=1, C3515=6, C3515=11, C3515=16), "Mon", OR(C3515=2, C3515=7, C3515=12, C3515=17), "Tue", OR(C3515=3, C3515=8, C3515=13, C3515=18), "Wed",OR(C3515=4, C3515=9, C3515=14, C3515=19), "Thu",OR(C3515=5, C3515=10, C3515=15, C3515=20), "Fri",TRUE, "")</f>
        <v>Fri</v>
      </c>
      <c r="C3515" s="129">
        <v>5.0</v>
      </c>
      <c r="D3515" s="129" t="s">
        <v>8592</v>
      </c>
      <c r="E3515" s="129" t="s">
        <v>4950</v>
      </c>
      <c r="F3515" s="129" t="s">
        <v>29</v>
      </c>
      <c r="G3515" s="129" t="s">
        <v>4951</v>
      </c>
      <c r="H3515" s="129">
        <v>66.0</v>
      </c>
      <c r="I3515" s="163">
        <v>50.0</v>
      </c>
      <c r="J3515" s="163">
        <v>125.0</v>
      </c>
      <c r="K3515" s="129">
        <v>0.0</v>
      </c>
      <c r="L3515" s="129">
        <v>0.0</v>
      </c>
      <c r="M3515" s="129">
        <v>0.0</v>
      </c>
      <c r="N3515" s="129">
        <v>0.0</v>
      </c>
      <c r="O3515" s="129">
        <v>9.0</v>
      </c>
      <c r="P3515" s="129">
        <v>9.0</v>
      </c>
      <c r="Q3515" s="11">
        <f t="array" ref="Q3515">COUNTIF(E3515:E3598, E3515)</f>
        <v>1</v>
      </c>
    </row>
    <row r="3516">
      <c r="A3516" s="129">
        <v>12.0</v>
      </c>
      <c r="B3516" s="129" t="str">
        <f t="array" ref="B3516">IFS(OR(C3516=1, C3516=6, C3516=11, C3516=16), "Mon", OR(C3516=2, C3516=7, C3516=12, C3516=17), "Tue", OR(C3516=3, C3516=8, C3516=13, C3516=18), "Wed",OR(C3516=4, C3516=9, C3516=14, C3516=19), "Thu",OR(C3516=5, C3516=10, C3516=15, C3516=20), "Fri",TRUE, "")</f>
        <v>Mon</v>
      </c>
      <c r="C3516" s="129">
        <v>6.0</v>
      </c>
      <c r="D3516" s="129" t="s">
        <v>8592</v>
      </c>
      <c r="E3516" s="129" t="s">
        <v>2340</v>
      </c>
      <c r="F3516" s="129" t="s">
        <v>29</v>
      </c>
      <c r="G3516" s="129" t="s">
        <v>2341</v>
      </c>
      <c r="H3516" s="129">
        <v>38.0</v>
      </c>
      <c r="I3516" s="163">
        <v>41.0</v>
      </c>
      <c r="J3516" s="163">
        <v>111.0</v>
      </c>
      <c r="K3516" s="129">
        <v>0.0</v>
      </c>
      <c r="L3516" s="129">
        <v>0.0</v>
      </c>
      <c r="M3516" s="129">
        <v>0.0</v>
      </c>
      <c r="N3516" s="129">
        <v>0.0</v>
      </c>
      <c r="O3516" s="129">
        <v>9.0</v>
      </c>
      <c r="P3516" s="129">
        <v>9.0</v>
      </c>
      <c r="Q3516" s="11">
        <f t="array" ref="Q3516">COUNTIF(E3516:E3598, E3516)</f>
        <v>1</v>
      </c>
    </row>
    <row r="3517">
      <c r="A3517" s="129">
        <v>12.0</v>
      </c>
      <c r="B3517" s="129" t="str">
        <f t="array" ref="B3517">IFS(OR(C3517=1, C3517=6, C3517=11, C3517=16), "Mon", OR(C3517=2, C3517=7, C3517=12, C3517=17), "Tue", OR(C3517=3, C3517=8, C3517=13, C3517=18), "Wed",OR(C3517=4, C3517=9, C3517=14, C3517=19), "Thu",OR(C3517=5, C3517=10, C3517=15, C3517=20), "Fri",TRUE, "")</f>
        <v>Mon</v>
      </c>
      <c r="C3517" s="129">
        <v>6.0</v>
      </c>
      <c r="D3517" s="129" t="s">
        <v>8592</v>
      </c>
      <c r="E3517" s="129" t="s">
        <v>7082</v>
      </c>
      <c r="F3517" s="129" t="s">
        <v>29</v>
      </c>
      <c r="G3517" s="129" t="s">
        <v>7083</v>
      </c>
      <c r="H3517" s="129">
        <v>28.0</v>
      </c>
      <c r="I3517" s="163">
        <v>58.0</v>
      </c>
      <c r="J3517" s="163">
        <v>111.0</v>
      </c>
      <c r="K3517" s="129">
        <v>-1.0</v>
      </c>
      <c r="L3517" s="129">
        <v>0.0</v>
      </c>
      <c r="M3517" s="129">
        <v>0.0</v>
      </c>
      <c r="N3517" s="129">
        <v>-1.0</v>
      </c>
      <c r="O3517" s="129">
        <v>9.0</v>
      </c>
      <c r="P3517" s="129">
        <v>8.0</v>
      </c>
      <c r="Q3517" s="11">
        <f t="array" ref="Q3517">COUNTIF(E3517:E3598, E3517)</f>
        <v>1</v>
      </c>
    </row>
    <row r="3518">
      <c r="A3518" s="129">
        <v>12.0</v>
      </c>
      <c r="B3518" s="129" t="str">
        <f t="array" ref="B3518">IFS(OR(C3518=1, C3518=6, C3518=11, C3518=16), "Mon", OR(C3518=2, C3518=7, C3518=12, C3518=17), "Tue", OR(C3518=3, C3518=8, C3518=13, C3518=18), "Wed",OR(C3518=4, C3518=9, C3518=14, C3518=19), "Thu",OR(C3518=5, C3518=10, C3518=15, C3518=20), "Fri",TRUE, "")</f>
        <v>Mon</v>
      </c>
      <c r="C3518" s="129">
        <v>6.0</v>
      </c>
      <c r="D3518" s="129" t="s">
        <v>8592</v>
      </c>
      <c r="E3518" s="129" t="s">
        <v>7854</v>
      </c>
      <c r="F3518" s="129" t="s">
        <v>29</v>
      </c>
      <c r="G3518" s="129" t="s">
        <v>7855</v>
      </c>
      <c r="H3518" s="129">
        <v>63.0</v>
      </c>
      <c r="I3518" s="163">
        <v>51.0</v>
      </c>
      <c r="J3518" s="163">
        <v>133.0</v>
      </c>
      <c r="K3518" s="129">
        <v>0.0</v>
      </c>
      <c r="L3518" s="129">
        <v>-1.0</v>
      </c>
      <c r="M3518" s="129">
        <v>0.0</v>
      </c>
      <c r="N3518" s="129">
        <v>-1.0</v>
      </c>
      <c r="O3518" s="129">
        <v>10.0</v>
      </c>
      <c r="P3518" s="129">
        <v>9.0</v>
      </c>
      <c r="Q3518" s="11">
        <f t="array" ref="Q3518">COUNTIF(E3518:E3598, E3518)</f>
        <v>1</v>
      </c>
    </row>
    <row r="3519">
      <c r="A3519" s="129">
        <v>12.0</v>
      </c>
      <c r="B3519" s="129" t="str">
        <f t="array" ref="B3519">IFS(OR(C3519=1, C3519=6, C3519=11, C3519=16), "Mon", OR(C3519=2, C3519=7, C3519=12, C3519=17), "Tue", OR(C3519=3, C3519=8, C3519=13, C3519=18), "Wed",OR(C3519=4, C3519=9, C3519=14, C3519=19), "Thu",OR(C3519=5, C3519=10, C3519=15, C3519=20), "Fri",TRUE, "")</f>
        <v>Mon</v>
      </c>
      <c r="C3519" s="129">
        <v>6.0</v>
      </c>
      <c r="D3519" s="129" t="s">
        <v>8592</v>
      </c>
      <c r="E3519" s="129" t="s">
        <v>3854</v>
      </c>
      <c r="F3519" s="129" t="s">
        <v>29</v>
      </c>
      <c r="G3519" s="129" t="s">
        <v>3855</v>
      </c>
      <c r="H3519" s="129">
        <v>55.0</v>
      </c>
      <c r="I3519" s="163">
        <v>38.0</v>
      </c>
      <c r="J3519" s="163">
        <v>121.0</v>
      </c>
      <c r="K3519" s="129">
        <v>0.0</v>
      </c>
      <c r="L3519" s="129">
        <v>-1.0</v>
      </c>
      <c r="M3519" s="129">
        <v>0.0</v>
      </c>
      <c r="N3519" s="129">
        <v>-1.0</v>
      </c>
      <c r="O3519" s="129">
        <v>8.0</v>
      </c>
      <c r="P3519" s="129">
        <v>7.0</v>
      </c>
      <c r="Q3519" s="11">
        <f t="array" ref="Q3519">COUNTIF(E3519:E3598, E3519)</f>
        <v>1</v>
      </c>
    </row>
    <row r="3520">
      <c r="A3520" s="129">
        <v>12.0</v>
      </c>
      <c r="B3520" s="129" t="str">
        <f t="array" ref="B3520">IFS(OR(C3520=1, C3520=6, C3520=11, C3520=16), "Mon", OR(C3520=2, C3520=7, C3520=12, C3520=17), "Tue", OR(C3520=3, C3520=8, C3520=13, C3520=18), "Wed",OR(C3520=4, C3520=9, C3520=14, C3520=19), "Thu",OR(C3520=5, C3520=10, C3520=15, C3520=20), "Fri",TRUE, "")</f>
        <v>Mon</v>
      </c>
      <c r="C3520" s="129">
        <v>6.0</v>
      </c>
      <c r="D3520" s="129" t="s">
        <v>8592</v>
      </c>
      <c r="E3520" s="129" t="s">
        <v>4358</v>
      </c>
      <c r="F3520" s="129" t="s">
        <v>29</v>
      </c>
      <c r="G3520" s="129" t="s">
        <v>4359</v>
      </c>
      <c r="H3520" s="129">
        <v>29.0</v>
      </c>
      <c r="I3520" s="163">
        <v>157.0</v>
      </c>
      <c r="J3520" s="163">
        <v>333.0</v>
      </c>
      <c r="K3520" s="129">
        <v>0.0</v>
      </c>
      <c r="L3520" s="129">
        <v>0.0</v>
      </c>
      <c r="M3520" s="129">
        <v>0.0</v>
      </c>
      <c r="N3520" s="129">
        <v>0.0</v>
      </c>
      <c r="O3520" s="129">
        <v>10.0</v>
      </c>
      <c r="P3520" s="129">
        <v>10.0</v>
      </c>
      <c r="Q3520" s="11">
        <f t="array" ref="Q3520">COUNTIF(E3520:E3598, E3520)</f>
        <v>1</v>
      </c>
    </row>
    <row r="3521">
      <c r="A3521" s="129">
        <v>12.0</v>
      </c>
      <c r="B3521" s="129" t="str">
        <f t="array" ref="B3521">IFS(OR(C3521=1, C3521=6, C3521=11, C3521=16), "Mon", OR(C3521=2, C3521=7, C3521=12, C3521=17), "Tue", OR(C3521=3, C3521=8, C3521=13, C3521=18), "Wed",OR(C3521=4, C3521=9, C3521=14, C3521=19), "Thu",OR(C3521=5, C3521=10, C3521=15, C3521=20), "Fri",TRUE, "")</f>
        <v>Mon</v>
      </c>
      <c r="C3521" s="129">
        <v>6.0</v>
      </c>
      <c r="D3521" s="129" t="s">
        <v>8592</v>
      </c>
      <c r="E3521" s="129" t="s">
        <v>5592</v>
      </c>
      <c r="F3521" s="129" t="s">
        <v>29</v>
      </c>
      <c r="G3521" s="129" t="s">
        <v>5593</v>
      </c>
      <c r="H3521" s="129">
        <v>52.0</v>
      </c>
      <c r="I3521" s="163">
        <v>48.0</v>
      </c>
      <c r="J3521" s="163">
        <v>172.0</v>
      </c>
      <c r="K3521" s="129">
        <v>0.0</v>
      </c>
      <c r="L3521" s="129">
        <v>-1.0</v>
      </c>
      <c r="M3521" s="129">
        <v>0.0</v>
      </c>
      <c r="N3521" s="129">
        <v>-1.0</v>
      </c>
      <c r="O3521" s="129">
        <v>8.0</v>
      </c>
      <c r="P3521" s="129">
        <v>7.0</v>
      </c>
      <c r="Q3521" s="11">
        <f t="array" ref="Q3521">COUNTIF(E3521:E3598, E3521)</f>
        <v>1</v>
      </c>
    </row>
    <row r="3522">
      <c r="A3522" s="129">
        <v>12.0</v>
      </c>
      <c r="B3522" s="129" t="str">
        <f t="array" ref="B3522">IFS(OR(C3522=1, C3522=6, C3522=11, C3522=16), "Mon", OR(C3522=2, C3522=7, C3522=12, C3522=17), "Tue", OR(C3522=3, C3522=8, C3522=13, C3522=18), "Wed",OR(C3522=4, C3522=9, C3522=14, C3522=19), "Thu",OR(C3522=5, C3522=10, C3522=15, C3522=20), "Fri",TRUE, "")</f>
        <v>Tue</v>
      </c>
      <c r="C3522" s="129">
        <v>7.0</v>
      </c>
      <c r="D3522" s="129" t="s">
        <v>8592</v>
      </c>
      <c r="E3522" s="129" t="s">
        <v>5528</v>
      </c>
      <c r="F3522" s="129" t="s">
        <v>29</v>
      </c>
      <c r="G3522" s="129" t="s">
        <v>5529</v>
      </c>
      <c r="H3522" s="129">
        <v>46.0</v>
      </c>
      <c r="I3522" s="163">
        <v>70.0</v>
      </c>
      <c r="J3522" s="163">
        <v>173.0</v>
      </c>
      <c r="K3522" s="129">
        <v>0.0</v>
      </c>
      <c r="L3522" s="129">
        <v>-1.0</v>
      </c>
      <c r="M3522" s="129">
        <v>0.0</v>
      </c>
      <c r="N3522" s="129">
        <v>-1.0</v>
      </c>
      <c r="O3522" s="129">
        <v>7.0</v>
      </c>
      <c r="P3522" s="129">
        <v>6.0</v>
      </c>
      <c r="Q3522" s="11">
        <f t="array" ref="Q3522">COUNTIF(E3522:E3598, E3522)</f>
        <v>1</v>
      </c>
    </row>
    <row r="3523">
      <c r="A3523" s="129">
        <v>12.0</v>
      </c>
      <c r="B3523" s="129" t="str">
        <f t="array" ref="B3523">IFS(OR(C3523=1, C3523=6, C3523=11, C3523=16), "Mon", OR(C3523=2, C3523=7, C3523=12, C3523=17), "Tue", OR(C3523=3, C3523=8, C3523=13, C3523=18), "Wed",OR(C3523=4, C3523=9, C3523=14, C3523=19), "Thu",OR(C3523=5, C3523=10, C3523=15, C3523=20), "Fri",TRUE, "")</f>
        <v>Tue</v>
      </c>
      <c r="C3523" s="129">
        <v>7.0</v>
      </c>
      <c r="D3523" s="129" t="s">
        <v>8592</v>
      </c>
      <c r="E3523" s="129" t="s">
        <v>7042</v>
      </c>
      <c r="F3523" s="129" t="s">
        <v>29</v>
      </c>
      <c r="G3523" s="129" t="s">
        <v>7043</v>
      </c>
      <c r="H3523" s="129">
        <v>33.0</v>
      </c>
      <c r="I3523" s="163">
        <v>47.0</v>
      </c>
      <c r="J3523" s="163">
        <v>121.0</v>
      </c>
      <c r="K3523" s="129">
        <v>0.0</v>
      </c>
      <c r="L3523" s="129">
        <v>0.0</v>
      </c>
      <c r="M3523" s="129">
        <v>0.0</v>
      </c>
      <c r="N3523" s="129">
        <v>0.0</v>
      </c>
      <c r="O3523" s="129">
        <v>10.0</v>
      </c>
      <c r="P3523" s="129">
        <v>10.0</v>
      </c>
      <c r="Q3523" s="11">
        <f t="array" ref="Q3523">COUNTIF(E3523:E3598, E3523)</f>
        <v>1</v>
      </c>
    </row>
    <row r="3524">
      <c r="A3524" s="129">
        <v>12.0</v>
      </c>
      <c r="B3524" s="129" t="str">
        <f t="array" ref="B3524">IFS(OR(C3524=1, C3524=6, C3524=11, C3524=16), "Mon", OR(C3524=2, C3524=7, C3524=12, C3524=17), "Tue", OR(C3524=3, C3524=8, C3524=13, C3524=18), "Wed",OR(C3524=4, C3524=9, C3524=14, C3524=19), "Thu",OR(C3524=5, C3524=10, C3524=15, C3524=20), "Fri",TRUE, "")</f>
        <v>Tue</v>
      </c>
      <c r="C3524" s="129">
        <v>7.0</v>
      </c>
      <c r="D3524" s="129" t="s">
        <v>8592</v>
      </c>
      <c r="E3524" s="129" t="s">
        <v>2944</v>
      </c>
      <c r="F3524" s="129" t="s">
        <v>29</v>
      </c>
      <c r="G3524" s="129" t="s">
        <v>2945</v>
      </c>
      <c r="H3524" s="129">
        <v>23.0</v>
      </c>
      <c r="I3524" s="163">
        <v>55.0</v>
      </c>
      <c r="J3524" s="163">
        <v>176.0</v>
      </c>
      <c r="K3524" s="129">
        <v>-1.0</v>
      </c>
      <c r="L3524" s="129">
        <v>-1.0</v>
      </c>
      <c r="M3524" s="129">
        <v>0.0</v>
      </c>
      <c r="N3524" s="129">
        <v>-2.0</v>
      </c>
      <c r="O3524" s="129">
        <v>8.0</v>
      </c>
      <c r="P3524" s="129">
        <v>6.0</v>
      </c>
      <c r="Q3524" s="11">
        <f t="array" ref="Q3524">COUNTIF(E3524:E3598, E3524)</f>
        <v>1</v>
      </c>
    </row>
    <row r="3525">
      <c r="A3525" s="129">
        <v>12.0</v>
      </c>
      <c r="B3525" s="129" t="str">
        <f t="array" ref="B3525">IFS(OR(C3525=1, C3525=6, C3525=11, C3525=16), "Mon", OR(C3525=2, C3525=7, C3525=12, C3525=17), "Tue", OR(C3525=3, C3525=8, C3525=13, C3525=18), "Wed",OR(C3525=4, C3525=9, C3525=14, C3525=19), "Thu",OR(C3525=5, C3525=10, C3525=15, C3525=20), "Fri",TRUE, "")</f>
        <v>Tue</v>
      </c>
      <c r="C3525" s="129">
        <v>7.0</v>
      </c>
      <c r="D3525" s="129" t="s">
        <v>8592</v>
      </c>
      <c r="E3525" s="129" t="s">
        <v>353</v>
      </c>
      <c r="F3525" s="129" t="s">
        <v>29</v>
      </c>
      <c r="G3525" s="129" t="s">
        <v>354</v>
      </c>
      <c r="H3525" s="129">
        <v>56.0</v>
      </c>
      <c r="I3525" s="163">
        <v>118.0</v>
      </c>
      <c r="J3525" s="163">
        <v>432.0</v>
      </c>
      <c r="K3525" s="129">
        <v>1.0</v>
      </c>
      <c r="L3525" s="129">
        <v>0.0</v>
      </c>
      <c r="M3525" s="129">
        <v>0.0</v>
      </c>
      <c r="N3525" s="129">
        <v>1.0</v>
      </c>
      <c r="O3525" s="129">
        <v>9.0</v>
      </c>
      <c r="P3525" s="129">
        <v>10.0</v>
      </c>
      <c r="Q3525" s="11">
        <f t="array" ref="Q3525">COUNTIF(E3525:E3598, E3525)</f>
        <v>1</v>
      </c>
    </row>
    <row r="3526">
      <c r="A3526" s="129">
        <v>12.0</v>
      </c>
      <c r="B3526" s="129" t="str">
        <f t="array" ref="B3526">IFS(OR(C3526=1, C3526=6, C3526=11, C3526=16), "Mon", OR(C3526=2, C3526=7, C3526=12, C3526=17), "Tue", OR(C3526=3, C3526=8, C3526=13, C3526=18), "Wed",OR(C3526=4, C3526=9, C3526=14, C3526=19), "Thu",OR(C3526=5, C3526=10, C3526=15, C3526=20), "Fri",TRUE, "")</f>
        <v>Tue</v>
      </c>
      <c r="C3526" s="129">
        <v>7.0</v>
      </c>
      <c r="D3526" s="129" t="s">
        <v>8592</v>
      </c>
      <c r="E3526" s="129" t="s">
        <v>5414</v>
      </c>
      <c r="F3526" s="129" t="s">
        <v>29</v>
      </c>
      <c r="G3526" s="129" t="s">
        <v>5415</v>
      </c>
      <c r="H3526" s="129">
        <v>67.0</v>
      </c>
      <c r="I3526" s="163">
        <v>155.0</v>
      </c>
      <c r="J3526" s="163">
        <v>312.0</v>
      </c>
      <c r="K3526" s="129">
        <v>-1.0</v>
      </c>
      <c r="L3526" s="129">
        <v>-1.0</v>
      </c>
      <c r="M3526" s="129">
        <v>0.0</v>
      </c>
      <c r="N3526" s="129">
        <v>-2.0</v>
      </c>
      <c r="O3526" s="129">
        <v>10.0</v>
      </c>
      <c r="P3526" s="129">
        <v>8.0</v>
      </c>
      <c r="Q3526" s="11">
        <f t="array" ref="Q3526">COUNTIF(E3526:E3598, E3526)</f>
        <v>1</v>
      </c>
    </row>
    <row r="3527">
      <c r="A3527" s="129">
        <v>12.0</v>
      </c>
      <c r="B3527" s="129" t="str">
        <f t="array" ref="B3527">IFS(OR(C3527=1, C3527=6, C3527=11, C3527=16), "Mon", OR(C3527=2, C3527=7, C3527=12, C3527=17), "Tue", OR(C3527=3, C3527=8, C3527=13, C3527=18), "Wed",OR(C3527=4, C3527=9, C3527=14, C3527=19), "Thu",OR(C3527=5, C3527=10, C3527=15, C3527=20), "Fri",TRUE, "")</f>
        <v>Tue</v>
      </c>
      <c r="C3527" s="129">
        <v>7.0</v>
      </c>
      <c r="D3527" s="129" t="s">
        <v>8592</v>
      </c>
      <c r="E3527" s="129" t="s">
        <v>3386</v>
      </c>
      <c r="F3527" s="129" t="s">
        <v>29</v>
      </c>
      <c r="G3527" s="129" t="s">
        <v>3387</v>
      </c>
      <c r="H3527" s="129">
        <v>29.0</v>
      </c>
      <c r="I3527" s="163">
        <v>72.0</v>
      </c>
      <c r="J3527" s="163">
        <v>298.0</v>
      </c>
      <c r="K3527" s="129">
        <v>0.0</v>
      </c>
      <c r="L3527" s="129">
        <v>-1.0</v>
      </c>
      <c r="M3527" s="129">
        <v>-1.0</v>
      </c>
      <c r="N3527" s="129">
        <v>-2.0</v>
      </c>
      <c r="O3527" s="129">
        <v>9.0</v>
      </c>
      <c r="P3527" s="129">
        <v>7.0</v>
      </c>
      <c r="Q3527" s="11">
        <f t="array" ref="Q3527">COUNTIF(E3527:E3598, E3527)</f>
        <v>1</v>
      </c>
    </row>
    <row r="3528">
      <c r="A3528" s="129">
        <v>12.0</v>
      </c>
      <c r="B3528" s="129" t="str">
        <f t="array" ref="B3528">IFS(OR(C3528=1, C3528=6, C3528=11, C3528=16), "Mon", OR(C3528=2, C3528=7, C3528=12, C3528=17), "Tue", OR(C3528=3, C3528=8, C3528=13, C3528=18), "Wed",OR(C3528=4, C3528=9, C3528=14, C3528=19), "Thu",OR(C3528=5, C3528=10, C3528=15, C3528=20), "Fri",TRUE, "")</f>
        <v>Wed</v>
      </c>
      <c r="C3528" s="129">
        <v>8.0</v>
      </c>
      <c r="D3528" s="129" t="s">
        <v>8592</v>
      </c>
      <c r="E3528" s="129" t="s">
        <v>8100</v>
      </c>
      <c r="F3528" s="129" t="s">
        <v>29</v>
      </c>
      <c r="G3528" s="129" t="s">
        <v>8101</v>
      </c>
      <c r="H3528" s="129">
        <v>52.0</v>
      </c>
      <c r="I3528" s="163">
        <v>62.0</v>
      </c>
      <c r="J3528" s="163">
        <v>165.0</v>
      </c>
      <c r="K3528" s="129">
        <v>-1.0</v>
      </c>
      <c r="L3528" s="129">
        <v>-1.0</v>
      </c>
      <c r="M3528" s="129">
        <v>0.0</v>
      </c>
      <c r="N3528" s="129">
        <v>-2.0</v>
      </c>
      <c r="O3528" s="129">
        <v>7.0</v>
      </c>
      <c r="P3528" s="129">
        <v>5.0</v>
      </c>
      <c r="Q3528" s="11">
        <f t="array" ref="Q3528">COUNTIF(E3528:E3598, E3528)</f>
        <v>1</v>
      </c>
    </row>
    <row r="3529">
      <c r="A3529" s="129">
        <v>12.0</v>
      </c>
      <c r="B3529" s="129" t="str">
        <f t="array" ref="B3529">IFS(OR(C3529=1, C3529=6, C3529=11, C3529=16), "Mon", OR(C3529=2, C3529=7, C3529=12, C3529=17), "Tue", OR(C3529=3, C3529=8, C3529=13, C3529=18), "Wed",OR(C3529=4, C3529=9, C3529=14, C3529=19), "Thu",OR(C3529=5, C3529=10, C3529=15, C3529=20), "Fri",TRUE, "")</f>
        <v>Wed</v>
      </c>
      <c r="C3529" s="129">
        <v>8.0</v>
      </c>
      <c r="D3529" s="129" t="s">
        <v>8592</v>
      </c>
      <c r="E3529" s="129" t="s">
        <v>3156</v>
      </c>
      <c r="F3529" s="129" t="s">
        <v>29</v>
      </c>
      <c r="G3529" s="129" t="s">
        <v>3157</v>
      </c>
      <c r="H3529" s="129">
        <v>65.0</v>
      </c>
      <c r="I3529" s="163">
        <v>46.0</v>
      </c>
      <c r="J3529" s="163">
        <v>109.0</v>
      </c>
      <c r="K3529" s="129">
        <v>0.0</v>
      </c>
      <c r="L3529" s="129">
        <v>0.0</v>
      </c>
      <c r="M3529" s="129">
        <v>-1.0</v>
      </c>
      <c r="N3529" s="129">
        <v>-1.0</v>
      </c>
      <c r="O3529" s="129">
        <v>7.0</v>
      </c>
      <c r="P3529" s="129">
        <v>6.0</v>
      </c>
      <c r="Q3529" s="11">
        <f t="array" ref="Q3529">COUNTIF(E3529:E3598, E3529)</f>
        <v>1</v>
      </c>
    </row>
    <row r="3530">
      <c r="A3530" s="129">
        <v>12.0</v>
      </c>
      <c r="B3530" s="129" t="str">
        <f t="array" ref="B3530">IFS(OR(C3530=1, C3530=6, C3530=11, C3530=16), "Mon", OR(C3530=2, C3530=7, C3530=12, C3530=17), "Tue", OR(C3530=3, C3530=8, C3530=13, C3530=18), "Wed",OR(C3530=4, C3530=9, C3530=14, C3530=19), "Thu",OR(C3530=5, C3530=10, C3530=15, C3530=20), "Fri",TRUE, "")</f>
        <v>Wed</v>
      </c>
      <c r="C3530" s="129">
        <v>8.0</v>
      </c>
      <c r="D3530" s="129" t="s">
        <v>8592</v>
      </c>
      <c r="E3530" s="129" t="s">
        <v>6728</v>
      </c>
      <c r="F3530" s="129" t="s">
        <v>29</v>
      </c>
      <c r="G3530" s="129" t="s">
        <v>6729</v>
      </c>
      <c r="H3530" s="129">
        <v>44.0</v>
      </c>
      <c r="I3530" s="163">
        <v>203.0</v>
      </c>
      <c r="J3530" s="163">
        <v>453.0</v>
      </c>
      <c r="K3530" s="129">
        <v>0.0</v>
      </c>
      <c r="L3530" s="129">
        <v>-1.0</v>
      </c>
      <c r="M3530" s="129">
        <v>0.0</v>
      </c>
      <c r="N3530" s="129">
        <v>-1.0</v>
      </c>
      <c r="O3530" s="129">
        <v>8.0</v>
      </c>
      <c r="P3530" s="129">
        <v>7.0</v>
      </c>
      <c r="Q3530" s="11">
        <f t="array" ref="Q3530">COUNTIF(E3530:E3598, E3530)</f>
        <v>1</v>
      </c>
    </row>
    <row r="3531">
      <c r="A3531" s="129">
        <v>12.0</v>
      </c>
      <c r="B3531" s="129" t="str">
        <f t="array" ref="B3531">IFS(OR(C3531=1, C3531=6, C3531=11, C3531=16), "Mon", OR(C3531=2, C3531=7, C3531=12, C3531=17), "Tue", OR(C3531=3, C3531=8, C3531=13, C3531=18), "Wed",OR(C3531=4, C3531=9, C3531=14, C3531=19), "Thu",OR(C3531=5, C3531=10, C3531=15, C3531=20), "Fri",TRUE, "")</f>
        <v>Wed</v>
      </c>
      <c r="C3531" s="129">
        <v>8.0</v>
      </c>
      <c r="D3531" s="129" t="s">
        <v>8592</v>
      </c>
      <c r="E3531" s="129" t="s">
        <v>2242</v>
      </c>
      <c r="F3531" s="129" t="s">
        <v>29</v>
      </c>
      <c r="G3531" s="129" t="s">
        <v>2243</v>
      </c>
      <c r="H3531" s="129">
        <v>55.0</v>
      </c>
      <c r="I3531" s="163">
        <v>38.0</v>
      </c>
      <c r="J3531" s="163">
        <v>171.0</v>
      </c>
      <c r="K3531" s="129">
        <v>1.0</v>
      </c>
      <c r="L3531" s="129">
        <v>0.0</v>
      </c>
      <c r="M3531" s="129">
        <v>0.0</v>
      </c>
      <c r="N3531" s="129">
        <v>1.0</v>
      </c>
      <c r="O3531" s="129">
        <v>7.0</v>
      </c>
      <c r="P3531" s="129">
        <v>8.0</v>
      </c>
      <c r="Q3531" s="11">
        <f t="array" ref="Q3531">COUNTIF(E3531:E3598, E3531)</f>
        <v>1</v>
      </c>
    </row>
    <row r="3532">
      <c r="A3532" s="129">
        <v>12.0</v>
      </c>
      <c r="B3532" s="129" t="str">
        <f t="array" ref="B3532">IFS(OR(C3532=1, C3532=6, C3532=11, C3532=16), "Mon", OR(C3532=2, C3532=7, C3532=12, C3532=17), "Tue", OR(C3532=3, C3532=8, C3532=13, C3532=18), "Wed",OR(C3532=4, C3532=9, C3532=14, C3532=19), "Thu",OR(C3532=5, C3532=10, C3532=15, C3532=20), "Fri",TRUE, "")</f>
        <v>Wed</v>
      </c>
      <c r="C3532" s="129">
        <v>8.0</v>
      </c>
      <c r="D3532" s="129" t="s">
        <v>8592</v>
      </c>
      <c r="E3532" s="129" t="s">
        <v>7396</v>
      </c>
      <c r="F3532" s="129" t="s">
        <v>29</v>
      </c>
      <c r="G3532" s="129" t="s">
        <v>7397</v>
      </c>
      <c r="H3532" s="129">
        <v>25.0</v>
      </c>
      <c r="I3532" s="163">
        <v>51.0</v>
      </c>
      <c r="J3532" s="163">
        <v>131.0</v>
      </c>
      <c r="K3532" s="129">
        <v>0.0</v>
      </c>
      <c r="L3532" s="129">
        <v>0.0</v>
      </c>
      <c r="M3532" s="129">
        <v>0.0</v>
      </c>
      <c r="N3532" s="129">
        <v>0.0</v>
      </c>
      <c r="O3532" s="129">
        <v>9.0</v>
      </c>
      <c r="P3532" s="129">
        <v>9.0</v>
      </c>
      <c r="Q3532" s="11">
        <f t="array" ref="Q3532">COUNTIF(E3532:E3598, E3532)</f>
        <v>1</v>
      </c>
    </row>
    <row r="3533">
      <c r="A3533" s="129">
        <v>12.0</v>
      </c>
      <c r="B3533" s="129" t="str">
        <f t="array" ref="B3533">IFS(OR(C3533=1, C3533=6, C3533=11, C3533=16), "Mon", OR(C3533=2, C3533=7, C3533=12, C3533=17), "Tue", OR(C3533=3, C3533=8, C3533=13, C3533=18), "Wed",OR(C3533=4, C3533=9, C3533=14, C3533=19), "Thu",OR(C3533=5, C3533=10, C3533=15, C3533=20), "Fri",TRUE, "")</f>
        <v>Wed</v>
      </c>
      <c r="C3533" s="129">
        <v>8.0</v>
      </c>
      <c r="D3533" s="129" t="s">
        <v>8592</v>
      </c>
      <c r="E3533" s="129" t="s">
        <v>4862</v>
      </c>
      <c r="F3533" s="129" t="s">
        <v>29</v>
      </c>
      <c r="G3533" s="129" t="s">
        <v>4863</v>
      </c>
      <c r="H3533" s="129">
        <v>36.0</v>
      </c>
      <c r="I3533" s="163">
        <v>120.0</v>
      </c>
      <c r="J3533" s="163">
        <v>316.0</v>
      </c>
      <c r="K3533" s="129">
        <v>0.0</v>
      </c>
      <c r="L3533" s="129">
        <v>0.0</v>
      </c>
      <c r="M3533" s="129">
        <v>0.0</v>
      </c>
      <c r="N3533" s="129">
        <v>0.0</v>
      </c>
      <c r="O3533" s="129">
        <v>7.0</v>
      </c>
      <c r="P3533" s="129">
        <v>7.0</v>
      </c>
      <c r="Q3533" s="11">
        <f t="array" ref="Q3533">COUNTIF(E3533:E3598, E3533)</f>
        <v>1</v>
      </c>
    </row>
    <row r="3534">
      <c r="A3534" s="129">
        <v>12.0</v>
      </c>
      <c r="B3534" s="129" t="str">
        <f t="array" ref="B3534">IFS(OR(C3534=1, C3534=6, C3534=11, C3534=16), "Mon", OR(C3534=2, C3534=7, C3534=12, C3534=17), "Tue", OR(C3534=3, C3534=8, C3534=13, C3534=18), "Wed",OR(C3534=4, C3534=9, C3534=14, C3534=19), "Thu",OR(C3534=5, C3534=10, C3534=15, C3534=20), "Fri",TRUE, "")</f>
        <v>Thu</v>
      </c>
      <c r="C3534" s="129">
        <v>9.0</v>
      </c>
      <c r="D3534" s="129" t="s">
        <v>8592</v>
      </c>
      <c r="E3534" s="129" t="s">
        <v>2996</v>
      </c>
      <c r="F3534" s="129" t="s">
        <v>29</v>
      </c>
      <c r="G3534" s="129" t="s">
        <v>2997</v>
      </c>
      <c r="H3534" s="129">
        <v>42.0</v>
      </c>
      <c r="I3534" s="163">
        <v>157.0</v>
      </c>
      <c r="J3534" s="163">
        <v>220.0</v>
      </c>
      <c r="K3534" s="129">
        <v>-1.0</v>
      </c>
      <c r="L3534" s="129">
        <v>0.0</v>
      </c>
      <c r="M3534" s="129">
        <v>0.0</v>
      </c>
      <c r="N3534" s="129">
        <v>-1.0</v>
      </c>
      <c r="O3534" s="129">
        <v>9.0</v>
      </c>
      <c r="P3534" s="129">
        <v>8.0</v>
      </c>
      <c r="Q3534" s="11">
        <f t="array" ref="Q3534">COUNTIF(E3534:E3598, E3534)</f>
        <v>1</v>
      </c>
    </row>
    <row r="3535">
      <c r="A3535" s="129">
        <v>12.0</v>
      </c>
      <c r="B3535" s="129" t="str">
        <f t="array" ref="B3535">IFS(OR(C3535=1, C3535=6, C3535=11, C3535=16), "Mon", OR(C3535=2, C3535=7, C3535=12, C3535=17), "Tue", OR(C3535=3, C3535=8, C3535=13, C3535=18), "Wed",OR(C3535=4, C3535=9, C3535=14, C3535=19), "Thu",OR(C3535=5, C3535=10, C3535=15, C3535=20), "Fri",TRUE, "")</f>
        <v>Thu</v>
      </c>
      <c r="C3535" s="129">
        <v>9.0</v>
      </c>
      <c r="D3535" s="129" t="s">
        <v>8592</v>
      </c>
      <c r="E3535" s="129" t="s">
        <v>2426</v>
      </c>
      <c r="F3535" s="129" t="s">
        <v>29</v>
      </c>
      <c r="G3535" s="129" t="s">
        <v>2427</v>
      </c>
      <c r="H3535" s="129">
        <v>52.0</v>
      </c>
      <c r="I3535" s="163">
        <v>116.0</v>
      </c>
      <c r="J3535" s="163">
        <v>292.0</v>
      </c>
      <c r="K3535" s="129">
        <v>1.0</v>
      </c>
      <c r="L3535" s="129">
        <v>0.0</v>
      </c>
      <c r="M3535" s="129">
        <v>0.0</v>
      </c>
      <c r="N3535" s="129">
        <v>1.0</v>
      </c>
      <c r="O3535" s="129">
        <v>10.0</v>
      </c>
      <c r="P3535" s="129">
        <v>10.0</v>
      </c>
      <c r="Q3535" s="11">
        <f t="array" ref="Q3535">COUNTIF(E3535:E3598, E3535)</f>
        <v>1</v>
      </c>
    </row>
    <row r="3536">
      <c r="A3536" s="129">
        <v>12.0</v>
      </c>
      <c r="B3536" s="129" t="str">
        <f t="array" ref="B3536">IFS(OR(C3536=1, C3536=6, C3536=11, C3536=16), "Mon", OR(C3536=2, C3536=7, C3536=12, C3536=17), "Tue", OR(C3536=3, C3536=8, C3536=13, C3536=18), "Wed",OR(C3536=4, C3536=9, C3536=14, C3536=19), "Thu",OR(C3536=5, C3536=10, C3536=15, C3536=20), "Fri",TRUE, "")</f>
        <v>Thu</v>
      </c>
      <c r="C3536" s="129">
        <v>9.0</v>
      </c>
      <c r="D3536" s="129" t="s">
        <v>8592</v>
      </c>
      <c r="E3536" s="129" t="s">
        <v>3038</v>
      </c>
      <c r="F3536" s="129" t="s">
        <v>29</v>
      </c>
      <c r="G3536" s="129" t="s">
        <v>3039</v>
      </c>
      <c r="H3536" s="129">
        <v>43.0</v>
      </c>
      <c r="I3536" s="163">
        <v>38.0</v>
      </c>
      <c r="J3536" s="163">
        <v>133.0</v>
      </c>
      <c r="K3536" s="129">
        <v>0.0</v>
      </c>
      <c r="L3536" s="129">
        <v>0.0</v>
      </c>
      <c r="M3536" s="129">
        <v>0.0</v>
      </c>
      <c r="N3536" s="129">
        <v>0.0</v>
      </c>
      <c r="O3536" s="129">
        <v>8.0</v>
      </c>
      <c r="P3536" s="129">
        <v>8.0</v>
      </c>
      <c r="Q3536" s="11">
        <f t="array" ref="Q3536">COUNTIF(E3536:E3598, E3536)</f>
        <v>1</v>
      </c>
    </row>
    <row r="3537">
      <c r="A3537" s="129">
        <v>12.0</v>
      </c>
      <c r="B3537" s="129" t="str">
        <f t="array" ref="B3537">IFS(OR(C3537=1, C3537=6, C3537=11, C3537=16), "Mon", OR(C3537=2, C3537=7, C3537=12, C3537=17), "Tue", OR(C3537=3, C3537=8, C3537=13, C3537=18), "Wed",OR(C3537=4, C3537=9, C3537=14, C3537=19), "Thu",OR(C3537=5, C3537=10, C3537=15, C3537=20), "Fri",TRUE, "")</f>
        <v>Thu</v>
      </c>
      <c r="C3537" s="129">
        <v>9.0</v>
      </c>
      <c r="D3537" s="129" t="s">
        <v>8592</v>
      </c>
      <c r="E3537" s="129" t="s">
        <v>1722</v>
      </c>
      <c r="F3537" s="129" t="s">
        <v>29</v>
      </c>
      <c r="G3537" s="129" t="s">
        <v>1723</v>
      </c>
      <c r="H3537" s="129">
        <v>67.0</v>
      </c>
      <c r="I3537" s="163">
        <v>50.0</v>
      </c>
      <c r="J3537" s="163">
        <v>109.0</v>
      </c>
      <c r="K3537" s="129">
        <v>1.0</v>
      </c>
      <c r="L3537" s="129">
        <v>0.0</v>
      </c>
      <c r="M3537" s="129">
        <v>0.0</v>
      </c>
      <c r="N3537" s="129">
        <v>1.0</v>
      </c>
      <c r="O3537" s="129">
        <v>10.0</v>
      </c>
      <c r="P3537" s="129">
        <v>10.0</v>
      </c>
      <c r="Q3537" s="11">
        <f t="array" ref="Q3537">COUNTIF(E3537:E3598, E3537)</f>
        <v>1</v>
      </c>
    </row>
    <row r="3538">
      <c r="A3538" s="129">
        <v>12.0</v>
      </c>
      <c r="B3538" s="129" t="str">
        <f t="array" ref="B3538">IFS(OR(C3538=1, C3538=6, C3538=11, C3538=16), "Mon", OR(C3538=2, C3538=7, C3538=12, C3538=17), "Tue", OR(C3538=3, C3538=8, C3538=13, C3538=18), "Wed",OR(C3538=4, C3538=9, C3538=14, C3538=19), "Thu",OR(C3538=5, C3538=10, C3538=15, C3538=20), "Fri",TRUE, "")</f>
        <v>Thu</v>
      </c>
      <c r="C3538" s="129">
        <v>9.0</v>
      </c>
      <c r="D3538" s="129" t="s">
        <v>8592</v>
      </c>
      <c r="E3538" s="129" t="s">
        <v>5100</v>
      </c>
      <c r="F3538" s="129" t="s">
        <v>29</v>
      </c>
      <c r="G3538" s="129" t="s">
        <v>5101</v>
      </c>
      <c r="H3538" s="129">
        <v>59.0</v>
      </c>
      <c r="I3538" s="163">
        <v>142.0</v>
      </c>
      <c r="J3538" s="163">
        <v>294.0</v>
      </c>
      <c r="K3538" s="129">
        <v>0.0</v>
      </c>
      <c r="L3538" s="129">
        <v>0.0</v>
      </c>
      <c r="M3538" s="129">
        <v>0.0</v>
      </c>
      <c r="N3538" s="129">
        <v>0.0</v>
      </c>
      <c r="O3538" s="129">
        <v>7.0</v>
      </c>
      <c r="P3538" s="129">
        <v>7.0</v>
      </c>
      <c r="Q3538" s="11">
        <f t="array" ref="Q3538">COUNTIF(E3538:E3598, E3538)</f>
        <v>1</v>
      </c>
    </row>
    <row r="3539">
      <c r="A3539" s="129">
        <v>12.0</v>
      </c>
      <c r="B3539" s="129" t="str">
        <f t="array" ref="B3539">IFS(OR(C3539=1, C3539=6, C3539=11, C3539=16), "Mon", OR(C3539=2, C3539=7, C3539=12, C3539=17), "Tue", OR(C3539=3, C3539=8, C3539=13, C3539=18), "Wed",OR(C3539=4, C3539=9, C3539=14, C3539=19), "Thu",OR(C3539=5, C3539=10, C3539=15, C3539=20), "Fri",TRUE, "")</f>
        <v>Thu</v>
      </c>
      <c r="C3539" s="129">
        <v>9.0</v>
      </c>
      <c r="D3539" s="129" t="s">
        <v>8592</v>
      </c>
      <c r="E3539" s="129" t="s">
        <v>2338</v>
      </c>
      <c r="F3539" s="129" t="s">
        <v>29</v>
      </c>
      <c r="G3539" s="129" t="s">
        <v>2339</v>
      </c>
      <c r="H3539" s="129">
        <v>57.0</v>
      </c>
      <c r="I3539" s="163">
        <v>72.0</v>
      </c>
      <c r="J3539" s="163">
        <v>292.0</v>
      </c>
      <c r="K3539" s="129">
        <v>0.0</v>
      </c>
      <c r="L3539" s="129">
        <v>-1.0</v>
      </c>
      <c r="M3539" s="129">
        <v>0.0</v>
      </c>
      <c r="N3539" s="129">
        <v>-1.0</v>
      </c>
      <c r="O3539" s="129">
        <v>7.0</v>
      </c>
      <c r="P3539" s="129">
        <v>6.0</v>
      </c>
      <c r="Q3539" s="11">
        <f t="array" ref="Q3539">COUNTIF(E3539:E3598, E3539)</f>
        <v>1</v>
      </c>
    </row>
    <row r="3540">
      <c r="A3540" s="129">
        <v>12.0</v>
      </c>
      <c r="B3540" s="129" t="str">
        <f t="array" ref="B3540">IFS(OR(C3540=1, C3540=6, C3540=11, C3540=16), "Mon", OR(C3540=2, C3540=7, C3540=12, C3540=17), "Tue", OR(C3540=3, C3540=8, C3540=13, C3540=18), "Wed",OR(C3540=4, C3540=9, C3540=14, C3540=19), "Thu",OR(C3540=5, C3540=10, C3540=15, C3540=20), "Fri",TRUE, "")</f>
        <v>Fri</v>
      </c>
      <c r="C3540" s="129">
        <v>10.0</v>
      </c>
      <c r="D3540" s="129" t="s">
        <v>8592</v>
      </c>
      <c r="E3540" s="129" t="s">
        <v>5366</v>
      </c>
      <c r="F3540" s="129" t="s">
        <v>29</v>
      </c>
      <c r="G3540" s="129" t="s">
        <v>5367</v>
      </c>
      <c r="H3540" s="129">
        <v>68.0</v>
      </c>
      <c r="I3540" s="163">
        <v>105.0</v>
      </c>
      <c r="J3540" s="163">
        <v>417.0</v>
      </c>
      <c r="K3540" s="129">
        <v>0.0</v>
      </c>
      <c r="L3540" s="129">
        <v>0.0</v>
      </c>
      <c r="M3540" s="129">
        <v>0.0</v>
      </c>
      <c r="N3540" s="129">
        <v>0.0</v>
      </c>
      <c r="O3540" s="129">
        <v>9.0</v>
      </c>
      <c r="P3540" s="129">
        <v>9.0</v>
      </c>
      <c r="Q3540" s="11">
        <f t="array" ref="Q3540">COUNTIF(E3540:E3598, E3540)</f>
        <v>1</v>
      </c>
    </row>
    <row r="3541">
      <c r="A3541" s="129">
        <v>12.0</v>
      </c>
      <c r="B3541" s="129" t="str">
        <f t="array" ref="B3541">IFS(OR(C3541=1, C3541=6, C3541=11, C3541=16), "Mon", OR(C3541=2, C3541=7, C3541=12, C3541=17), "Tue", OR(C3541=3, C3541=8, C3541=13, C3541=18), "Wed",OR(C3541=4, C3541=9, C3541=14, C3541=19), "Thu",OR(C3541=5, C3541=10, C3541=15, C3541=20), "Fri",TRUE, "")</f>
        <v>Fri</v>
      </c>
      <c r="C3541" s="129">
        <v>10.0</v>
      </c>
      <c r="D3541" s="129" t="s">
        <v>8592</v>
      </c>
      <c r="E3541" s="129" t="s">
        <v>2406</v>
      </c>
      <c r="F3541" s="129" t="s">
        <v>29</v>
      </c>
      <c r="G3541" s="129" t="s">
        <v>2407</v>
      </c>
      <c r="H3541" s="129">
        <v>51.0</v>
      </c>
      <c r="I3541" s="163">
        <v>71.0</v>
      </c>
      <c r="J3541" s="163">
        <v>111.0</v>
      </c>
      <c r="K3541" s="129">
        <v>0.0</v>
      </c>
      <c r="L3541" s="129">
        <v>0.0</v>
      </c>
      <c r="M3541" s="129">
        <v>0.0</v>
      </c>
      <c r="N3541" s="129">
        <v>0.0</v>
      </c>
      <c r="O3541" s="129">
        <v>10.0</v>
      </c>
      <c r="P3541" s="129">
        <v>10.0</v>
      </c>
      <c r="Q3541" s="11">
        <f t="array" ref="Q3541">COUNTIF(E3541:E3598, E3541)</f>
        <v>1</v>
      </c>
    </row>
    <row r="3542">
      <c r="A3542" s="129">
        <v>12.0</v>
      </c>
      <c r="B3542" s="129" t="str">
        <f t="array" ref="B3542">IFS(OR(C3542=1, C3542=6, C3542=11, C3542=16), "Mon", OR(C3542=2, C3542=7, C3542=12, C3542=17), "Tue", OR(C3542=3, C3542=8, C3542=13, C3542=18), "Wed",OR(C3542=4, C3542=9, C3542=14, C3542=19), "Thu",OR(C3542=5, C3542=10, C3542=15, C3542=20), "Fri",TRUE, "")</f>
        <v>Fri</v>
      </c>
      <c r="C3542" s="129">
        <v>10.0</v>
      </c>
      <c r="D3542" s="129" t="s">
        <v>8592</v>
      </c>
      <c r="E3542" s="129" t="s">
        <v>8318</v>
      </c>
      <c r="F3542" s="129" t="s">
        <v>29</v>
      </c>
      <c r="G3542" s="129" t="s">
        <v>8319</v>
      </c>
      <c r="H3542" s="129">
        <v>57.0</v>
      </c>
      <c r="I3542" s="163">
        <v>159.0</v>
      </c>
      <c r="J3542" s="163">
        <v>498.0</v>
      </c>
      <c r="K3542" s="129">
        <v>0.0</v>
      </c>
      <c r="L3542" s="129">
        <v>-1.0</v>
      </c>
      <c r="M3542" s="129">
        <v>0.0</v>
      </c>
      <c r="N3542" s="129">
        <v>-1.0</v>
      </c>
      <c r="O3542" s="129">
        <v>10.0</v>
      </c>
      <c r="P3542" s="129">
        <v>9.0</v>
      </c>
      <c r="Q3542" s="11">
        <f t="array" ref="Q3542">COUNTIF(E3542:E3598, E3542)</f>
        <v>1</v>
      </c>
    </row>
    <row r="3543">
      <c r="A3543" s="129">
        <v>12.0</v>
      </c>
      <c r="B3543" s="129" t="str">
        <f t="array" ref="B3543">IFS(OR(C3543=1, C3543=6, C3543=11, C3543=16), "Mon", OR(C3543=2, C3543=7, C3543=12, C3543=17), "Tue", OR(C3543=3, C3543=8, C3543=13, C3543=18), "Wed",OR(C3543=4, C3543=9, C3543=14, C3543=19), "Thu",OR(C3543=5, C3543=10, C3543=15, C3543=20), "Fri",TRUE, "")</f>
        <v>Fri</v>
      </c>
      <c r="C3543" s="129">
        <v>10.0</v>
      </c>
      <c r="D3543" s="129" t="s">
        <v>8592</v>
      </c>
      <c r="E3543" s="129" t="s">
        <v>3118</v>
      </c>
      <c r="F3543" s="129" t="s">
        <v>29</v>
      </c>
      <c r="G3543" s="129" t="s">
        <v>3119</v>
      </c>
      <c r="H3543" s="129">
        <v>32.0</v>
      </c>
      <c r="I3543" s="163">
        <v>48.0</v>
      </c>
      <c r="J3543" s="163">
        <v>153.0</v>
      </c>
      <c r="K3543" s="129">
        <v>0.0</v>
      </c>
      <c r="L3543" s="129">
        <v>0.0</v>
      </c>
      <c r="M3543" s="129">
        <v>0.0</v>
      </c>
      <c r="N3543" s="129">
        <v>0.0</v>
      </c>
      <c r="O3543" s="129">
        <v>10.0</v>
      </c>
      <c r="P3543" s="129">
        <v>10.0</v>
      </c>
      <c r="Q3543" s="11">
        <f t="array" ref="Q3543">COUNTIF(E3543:E3598, E3543)</f>
        <v>1</v>
      </c>
    </row>
    <row r="3544">
      <c r="A3544" s="129">
        <v>12.0</v>
      </c>
      <c r="B3544" s="129" t="str">
        <f t="array" ref="B3544">IFS(OR(C3544=1, C3544=6, C3544=11, C3544=16), "Mon", OR(C3544=2, C3544=7, C3544=12, C3544=17), "Tue", OR(C3544=3, C3544=8, C3544=13, C3544=18), "Wed",OR(C3544=4, C3544=9, C3544=14, C3544=19), "Thu",OR(C3544=5, C3544=10, C3544=15, C3544=20), "Fri",TRUE, "")</f>
        <v>Fri</v>
      </c>
      <c r="C3544" s="129">
        <v>10.0</v>
      </c>
      <c r="D3544" s="129" t="s">
        <v>8592</v>
      </c>
      <c r="E3544" s="129" t="s">
        <v>8030</v>
      </c>
      <c r="F3544" s="129" t="s">
        <v>29</v>
      </c>
      <c r="G3544" s="129" t="s">
        <v>8031</v>
      </c>
      <c r="H3544" s="129">
        <v>23.0</v>
      </c>
      <c r="I3544" s="163">
        <v>91.0</v>
      </c>
      <c r="J3544" s="163">
        <v>336.0</v>
      </c>
      <c r="K3544" s="129">
        <v>0.0</v>
      </c>
      <c r="L3544" s="129">
        <v>0.0</v>
      </c>
      <c r="M3544" s="129">
        <v>0.0</v>
      </c>
      <c r="N3544" s="129">
        <v>0.0</v>
      </c>
      <c r="O3544" s="129">
        <v>10.0</v>
      </c>
      <c r="P3544" s="129">
        <v>10.0</v>
      </c>
      <c r="Q3544" s="11">
        <f t="array" ref="Q3544">COUNTIF(E3544:E3598, E3544)</f>
        <v>1</v>
      </c>
    </row>
    <row r="3545">
      <c r="A3545" s="129">
        <v>12.0</v>
      </c>
      <c r="B3545" s="129" t="str">
        <f t="array" ref="B3545">IFS(OR(C3545=1, C3545=6, C3545=11, C3545=16), "Mon", OR(C3545=2, C3545=7, C3545=12, C3545=17), "Tue", OR(C3545=3, C3545=8, C3545=13, C3545=18), "Wed",OR(C3545=4, C3545=9, C3545=14, C3545=19), "Thu",OR(C3545=5, C3545=10, C3545=15, C3545=20), "Fri",TRUE, "")</f>
        <v>Fri</v>
      </c>
      <c r="C3545" s="129">
        <v>10.0</v>
      </c>
      <c r="D3545" s="129" t="s">
        <v>8592</v>
      </c>
      <c r="E3545" s="129" t="s">
        <v>7672</v>
      </c>
      <c r="F3545" s="129" t="s">
        <v>29</v>
      </c>
      <c r="G3545" s="129" t="s">
        <v>7673</v>
      </c>
      <c r="H3545" s="129">
        <v>48.0</v>
      </c>
      <c r="I3545" s="163">
        <v>98.0</v>
      </c>
      <c r="J3545" s="163">
        <v>274.0</v>
      </c>
      <c r="K3545" s="129">
        <v>-1.0</v>
      </c>
      <c r="L3545" s="129">
        <v>-1.0</v>
      </c>
      <c r="M3545" s="129">
        <v>0.0</v>
      </c>
      <c r="N3545" s="129">
        <v>-2.0</v>
      </c>
      <c r="O3545" s="129">
        <v>7.0</v>
      </c>
      <c r="P3545" s="129">
        <v>5.0</v>
      </c>
      <c r="Q3545" s="11">
        <f t="array" ref="Q3545">COUNTIF(E3545:E3598, E3545)</f>
        <v>1</v>
      </c>
    </row>
    <row r="3546">
      <c r="A3546" s="129">
        <v>12.0</v>
      </c>
      <c r="B3546" s="129" t="str">
        <f t="array" ref="B3546">IFS(OR(C3546=1, C3546=6, C3546=11, C3546=16), "Mon", OR(C3546=2, C3546=7, C3546=12, C3546=17), "Tue", OR(C3546=3, C3546=8, C3546=13, C3546=18), "Wed",OR(C3546=4, C3546=9, C3546=14, C3546=19), "Thu",OR(C3546=5, C3546=10, C3546=15, C3546=20), "Fri",TRUE, "")</f>
        <v>Mon</v>
      </c>
      <c r="C3546" s="129">
        <v>11.0</v>
      </c>
      <c r="D3546" s="129" t="s">
        <v>8592</v>
      </c>
      <c r="E3546" s="129" t="s">
        <v>7148</v>
      </c>
      <c r="F3546" s="129" t="s">
        <v>29</v>
      </c>
      <c r="G3546" s="129" t="s">
        <v>7149</v>
      </c>
      <c r="H3546" s="129">
        <v>58.0</v>
      </c>
      <c r="I3546" s="163">
        <v>65.0</v>
      </c>
      <c r="J3546" s="163">
        <v>110.0</v>
      </c>
      <c r="K3546" s="129">
        <v>0.0</v>
      </c>
      <c r="L3546" s="129">
        <v>-1.0</v>
      </c>
      <c r="M3546" s="129">
        <v>0.0</v>
      </c>
      <c r="N3546" s="129">
        <v>-1.0</v>
      </c>
      <c r="O3546" s="129">
        <v>7.0</v>
      </c>
      <c r="P3546" s="129">
        <v>6.0</v>
      </c>
      <c r="Q3546" s="11">
        <f t="array" ref="Q3546">COUNTIF(E3546:E3598, E3546)</f>
        <v>1</v>
      </c>
    </row>
    <row r="3547">
      <c r="A3547" s="129">
        <v>12.0</v>
      </c>
      <c r="B3547" s="129" t="str">
        <f t="array" ref="B3547">IFS(OR(C3547=1, C3547=6, C3547=11, C3547=16), "Mon", OR(C3547=2, C3547=7, C3547=12, C3547=17), "Tue", OR(C3547=3, C3547=8, C3547=13, C3547=18), "Wed",OR(C3547=4, C3547=9, C3547=14, C3547=19), "Thu",OR(C3547=5, C3547=10, C3547=15, C3547=20), "Fri",TRUE, "")</f>
        <v>Mon</v>
      </c>
      <c r="C3547" s="129">
        <v>11.0</v>
      </c>
      <c r="D3547" s="129" t="s">
        <v>8592</v>
      </c>
      <c r="E3547" s="129" t="s">
        <v>1029</v>
      </c>
      <c r="F3547" s="129" t="s">
        <v>29</v>
      </c>
      <c r="G3547" s="129" t="s">
        <v>1030</v>
      </c>
      <c r="H3547" s="129">
        <v>28.0</v>
      </c>
      <c r="I3547" s="163">
        <v>112.0</v>
      </c>
      <c r="J3547" s="163">
        <v>330.0</v>
      </c>
      <c r="K3547" s="129">
        <v>0.0</v>
      </c>
      <c r="L3547" s="129">
        <v>-1.0</v>
      </c>
      <c r="M3547" s="129">
        <v>0.0</v>
      </c>
      <c r="N3547" s="129">
        <v>-1.0</v>
      </c>
      <c r="O3547" s="129">
        <v>10.0</v>
      </c>
      <c r="P3547" s="129">
        <v>9.0</v>
      </c>
      <c r="Q3547" s="11">
        <f t="array" ref="Q3547">COUNTIF(E3547:E3598, E3547)</f>
        <v>1</v>
      </c>
    </row>
    <row r="3548">
      <c r="A3548" s="129">
        <v>12.0</v>
      </c>
      <c r="B3548" s="129" t="str">
        <f t="array" ref="B3548">IFS(OR(C3548=1, C3548=6, C3548=11, C3548=16), "Mon", OR(C3548=2, C3548=7, C3548=12, C3548=17), "Tue", OR(C3548=3, C3548=8, C3548=13, C3548=18), "Wed",OR(C3548=4, C3548=9, C3548=14, C3548=19), "Thu",OR(C3548=5, C3548=10, C3548=15, C3548=20), "Fri",TRUE, "")</f>
        <v>Mon</v>
      </c>
      <c r="C3548" s="129">
        <v>11.0</v>
      </c>
      <c r="D3548" s="129" t="s">
        <v>8592</v>
      </c>
      <c r="E3548" s="129" t="s">
        <v>5990</v>
      </c>
      <c r="F3548" s="129" t="s">
        <v>29</v>
      </c>
      <c r="G3548" s="129" t="s">
        <v>5991</v>
      </c>
      <c r="H3548" s="129">
        <v>53.0</v>
      </c>
      <c r="I3548" s="163">
        <v>67.0</v>
      </c>
      <c r="J3548" s="163">
        <v>138.0</v>
      </c>
      <c r="K3548" s="129">
        <v>0.0</v>
      </c>
      <c r="L3548" s="129">
        <v>-1.0</v>
      </c>
      <c r="M3548" s="129">
        <v>0.0</v>
      </c>
      <c r="N3548" s="129">
        <v>-1.0</v>
      </c>
      <c r="O3548" s="129">
        <v>9.0</v>
      </c>
      <c r="P3548" s="129">
        <v>8.0</v>
      </c>
      <c r="Q3548" s="11">
        <f t="array" ref="Q3548">COUNTIF(E3548:E3598, E3548)</f>
        <v>1</v>
      </c>
    </row>
    <row r="3549">
      <c r="A3549" s="129">
        <v>12.0</v>
      </c>
      <c r="B3549" s="129" t="str">
        <f t="array" ref="B3549">IFS(OR(C3549=1, C3549=6, C3549=11, C3549=16), "Mon", OR(C3549=2, C3549=7, C3549=12, C3549=17), "Tue", OR(C3549=3, C3549=8, C3549=13, C3549=18), "Wed",OR(C3549=4, C3549=9, C3549=14, C3549=19), "Thu",OR(C3549=5, C3549=10, C3549=15, C3549=20), "Fri",TRUE, "")</f>
        <v>Mon</v>
      </c>
      <c r="C3549" s="129">
        <v>11.0</v>
      </c>
      <c r="D3549" s="129" t="s">
        <v>8592</v>
      </c>
      <c r="E3549" s="129" t="s">
        <v>2510</v>
      </c>
      <c r="F3549" s="129" t="s">
        <v>29</v>
      </c>
      <c r="G3549" s="129" t="s">
        <v>2511</v>
      </c>
      <c r="H3549" s="129">
        <v>64.0</v>
      </c>
      <c r="I3549" s="163">
        <v>75.0</v>
      </c>
      <c r="J3549" s="163">
        <v>156.0</v>
      </c>
      <c r="K3549" s="129">
        <v>0.0</v>
      </c>
      <c r="L3549" s="129">
        <v>0.0</v>
      </c>
      <c r="M3549" s="129">
        <v>0.0</v>
      </c>
      <c r="N3549" s="129">
        <v>0.0</v>
      </c>
      <c r="O3549" s="129">
        <v>7.0</v>
      </c>
      <c r="P3549" s="129">
        <v>7.0</v>
      </c>
      <c r="Q3549" s="11">
        <f t="array" ref="Q3549">COUNTIF(E3549:E3598, E3549)</f>
        <v>1</v>
      </c>
    </row>
    <row r="3550">
      <c r="A3550" s="129">
        <v>12.0</v>
      </c>
      <c r="B3550" s="129" t="str">
        <f t="array" ref="B3550">IFS(OR(C3550=1, C3550=6, C3550=11, C3550=16), "Mon", OR(C3550=2, C3550=7, C3550=12, C3550=17), "Tue", OR(C3550=3, C3550=8, C3550=13, C3550=18), "Wed",OR(C3550=4, C3550=9, C3550=14, C3550=19), "Thu",OR(C3550=5, C3550=10, C3550=15, C3550=20), "Fri",TRUE, "")</f>
        <v>Mon</v>
      </c>
      <c r="C3550" s="129">
        <v>11.0</v>
      </c>
      <c r="D3550" s="129" t="s">
        <v>8592</v>
      </c>
      <c r="E3550" s="129" t="s">
        <v>8476</v>
      </c>
      <c r="F3550" s="129" t="s">
        <v>29</v>
      </c>
      <c r="G3550" s="129" t="s">
        <v>8477</v>
      </c>
      <c r="H3550" s="129">
        <v>50.0</v>
      </c>
      <c r="I3550" s="163">
        <v>59.0</v>
      </c>
      <c r="J3550" s="163">
        <v>175.0</v>
      </c>
      <c r="K3550" s="129">
        <v>0.0</v>
      </c>
      <c r="L3550" s="129">
        <v>0.0</v>
      </c>
      <c r="M3550" s="129">
        <v>0.0</v>
      </c>
      <c r="N3550" s="129">
        <v>0.0</v>
      </c>
      <c r="O3550" s="129">
        <v>10.0</v>
      </c>
      <c r="P3550" s="129">
        <v>10.0</v>
      </c>
      <c r="Q3550" s="11">
        <f t="array" ref="Q3550">COUNTIF(E3550:E3598, E3550)</f>
        <v>1</v>
      </c>
    </row>
    <row r="3551">
      <c r="A3551" s="129">
        <v>12.0</v>
      </c>
      <c r="B3551" s="129" t="str">
        <f t="array" ref="B3551">IFS(OR(C3551=1, C3551=6, C3551=11, C3551=16), "Mon", OR(C3551=2, C3551=7, C3551=12, C3551=17), "Tue", OR(C3551=3, C3551=8, C3551=13, C3551=18), "Wed",OR(C3551=4, C3551=9, C3551=14, C3551=19), "Thu",OR(C3551=5, C3551=10, C3551=15, C3551=20), "Fri",TRUE, "")</f>
        <v>Mon</v>
      </c>
      <c r="C3551" s="129">
        <v>11.0</v>
      </c>
      <c r="D3551" s="129" t="s">
        <v>8592</v>
      </c>
      <c r="E3551" s="129" t="s">
        <v>6696</v>
      </c>
      <c r="F3551" s="129" t="s">
        <v>29</v>
      </c>
      <c r="G3551" s="129" t="s">
        <v>6697</v>
      </c>
      <c r="H3551" s="129">
        <v>22.0</v>
      </c>
      <c r="I3551" s="163">
        <v>60.0</v>
      </c>
      <c r="J3551" s="163">
        <v>157.0</v>
      </c>
      <c r="K3551" s="129">
        <v>0.0</v>
      </c>
      <c r="L3551" s="129">
        <v>0.0</v>
      </c>
      <c r="M3551" s="129">
        <v>0.0</v>
      </c>
      <c r="N3551" s="129">
        <v>0.0</v>
      </c>
      <c r="O3551" s="129">
        <v>10.0</v>
      </c>
      <c r="P3551" s="129">
        <v>10.0</v>
      </c>
      <c r="Q3551" s="11">
        <f t="array" ref="Q3551">COUNTIF(E3551:E3598, E3551)</f>
        <v>1</v>
      </c>
    </row>
    <row r="3552">
      <c r="A3552" s="129">
        <v>12.0</v>
      </c>
      <c r="B3552" s="129" t="str">
        <f t="array" ref="B3552">IFS(OR(C3552=1, C3552=6, C3552=11, C3552=16), "Mon", OR(C3552=2, C3552=7, C3552=12, C3552=17), "Tue", OR(C3552=3, C3552=8, C3552=13, C3552=18), "Wed",OR(C3552=4, C3552=9, C3552=14, C3552=19), "Thu",OR(C3552=5, C3552=10, C3552=15, C3552=20), "Fri",TRUE, "")</f>
        <v>Tue</v>
      </c>
      <c r="C3552" s="129">
        <v>12.0</v>
      </c>
      <c r="D3552" s="129" t="s">
        <v>8592</v>
      </c>
      <c r="E3552" s="129" t="s">
        <v>4238</v>
      </c>
      <c r="F3552" s="129" t="s">
        <v>29</v>
      </c>
      <c r="G3552" s="129" t="s">
        <v>4239</v>
      </c>
      <c r="H3552" s="129">
        <v>66.0</v>
      </c>
      <c r="I3552" s="163">
        <v>144.0</v>
      </c>
      <c r="J3552" s="163">
        <v>226.0</v>
      </c>
      <c r="K3552" s="129">
        <v>0.0</v>
      </c>
      <c r="L3552" s="129">
        <v>0.0</v>
      </c>
      <c r="M3552" s="129">
        <v>0.0</v>
      </c>
      <c r="N3552" s="129">
        <v>0.0</v>
      </c>
      <c r="O3552" s="129">
        <v>10.0</v>
      </c>
      <c r="P3552" s="129">
        <v>10.0</v>
      </c>
      <c r="Q3552" s="11">
        <f t="array" ref="Q3552">COUNTIF(E3552:E3598, E3552)</f>
        <v>1</v>
      </c>
    </row>
    <row r="3553">
      <c r="A3553" s="129">
        <v>12.0</v>
      </c>
      <c r="B3553" s="129" t="str">
        <f t="array" ref="B3553">IFS(OR(C3553=1, C3553=6, C3553=11, C3553=16), "Mon", OR(C3553=2, C3553=7, C3553=12, C3553=17), "Tue", OR(C3553=3, C3553=8, C3553=13, C3553=18), "Wed",OR(C3553=4, C3553=9, C3553=14, C3553=19), "Thu",OR(C3553=5, C3553=10, C3553=15, C3553=20), "Fri",TRUE, "")</f>
        <v>Tue</v>
      </c>
      <c r="C3553" s="129">
        <v>12.0</v>
      </c>
      <c r="D3553" s="129" t="s">
        <v>8592</v>
      </c>
      <c r="E3553" s="129" t="s">
        <v>7912</v>
      </c>
      <c r="F3553" s="129" t="s">
        <v>29</v>
      </c>
      <c r="G3553" s="129" t="s">
        <v>7913</v>
      </c>
      <c r="H3553" s="129">
        <v>24.0</v>
      </c>
      <c r="I3553" s="163">
        <v>56.0</v>
      </c>
      <c r="J3553" s="163">
        <v>157.0</v>
      </c>
      <c r="K3553" s="129">
        <v>-1.0</v>
      </c>
      <c r="L3553" s="129">
        <v>-1.0</v>
      </c>
      <c r="M3553" s="129">
        <v>-1.0</v>
      </c>
      <c r="N3553" s="129">
        <v>-3.0</v>
      </c>
      <c r="O3553" s="129">
        <v>10.0</v>
      </c>
      <c r="P3553" s="129">
        <v>7.0</v>
      </c>
      <c r="Q3553" s="11">
        <f t="array" ref="Q3553">COUNTIF(E3553:E3598, E3553)</f>
        <v>1</v>
      </c>
    </row>
    <row r="3554">
      <c r="A3554" s="129">
        <v>12.0</v>
      </c>
      <c r="B3554" s="129" t="str">
        <f t="array" ref="B3554">IFS(OR(C3554=1, C3554=6, C3554=11, C3554=16), "Mon", OR(C3554=2, C3554=7, C3554=12, C3554=17), "Tue", OR(C3554=3, C3554=8, C3554=13, C3554=18), "Wed",OR(C3554=4, C3554=9, C3554=14, C3554=19), "Thu",OR(C3554=5, C3554=10, C3554=15, C3554=20), "Fri",TRUE, "")</f>
        <v>Tue</v>
      </c>
      <c r="C3554" s="129">
        <v>12.0</v>
      </c>
      <c r="D3554" s="129" t="s">
        <v>8592</v>
      </c>
      <c r="E3554" s="129" t="s">
        <v>6820</v>
      </c>
      <c r="F3554" s="129" t="s">
        <v>29</v>
      </c>
      <c r="G3554" s="129" t="s">
        <v>6821</v>
      </c>
      <c r="H3554" s="129">
        <v>55.0</v>
      </c>
      <c r="I3554" s="163">
        <v>57.0</v>
      </c>
      <c r="J3554" s="163">
        <v>176.0</v>
      </c>
      <c r="K3554" s="129">
        <v>0.0</v>
      </c>
      <c r="L3554" s="129">
        <v>-1.0</v>
      </c>
      <c r="M3554" s="129">
        <v>-1.0</v>
      </c>
      <c r="N3554" s="129">
        <v>-2.0</v>
      </c>
      <c r="O3554" s="129">
        <v>10.0</v>
      </c>
      <c r="P3554" s="129">
        <v>8.0</v>
      </c>
      <c r="Q3554" s="11">
        <f t="array" ref="Q3554">COUNTIF(E3554:E3598, E3554)</f>
        <v>1</v>
      </c>
    </row>
    <row r="3555">
      <c r="A3555" s="129">
        <v>12.0</v>
      </c>
      <c r="B3555" s="129" t="str">
        <f t="array" ref="B3555">IFS(OR(C3555=1, C3555=6, C3555=11, C3555=16), "Mon", OR(C3555=2, C3555=7, C3555=12, C3555=17), "Tue", OR(C3555=3, C3555=8, C3555=13, C3555=18), "Wed",OR(C3555=4, C3555=9, C3555=14, C3555=19), "Thu",OR(C3555=5, C3555=10, C3555=15, C3555=20), "Fri",TRUE, "")</f>
        <v>Tue</v>
      </c>
      <c r="C3555" s="129">
        <v>12.0</v>
      </c>
      <c r="D3555" s="129" t="s">
        <v>8592</v>
      </c>
      <c r="E3555" s="129" t="s">
        <v>2554</v>
      </c>
      <c r="F3555" s="129" t="s">
        <v>29</v>
      </c>
      <c r="G3555" s="129" t="s">
        <v>2555</v>
      </c>
      <c r="H3555" s="129">
        <v>39.0</v>
      </c>
      <c r="I3555" s="163">
        <v>82.0</v>
      </c>
      <c r="J3555" s="163">
        <v>354.0</v>
      </c>
      <c r="K3555" s="129">
        <v>0.0</v>
      </c>
      <c r="L3555" s="129">
        <v>-1.0</v>
      </c>
      <c r="M3555" s="129">
        <v>0.0</v>
      </c>
      <c r="N3555" s="129">
        <v>-1.0</v>
      </c>
      <c r="O3555" s="129">
        <v>9.0</v>
      </c>
      <c r="P3555" s="129">
        <v>8.0</v>
      </c>
      <c r="Q3555" s="11">
        <f t="array" ref="Q3555">COUNTIF(E3555:E3598, E3555)</f>
        <v>1</v>
      </c>
    </row>
    <row r="3556">
      <c r="A3556" s="129">
        <v>12.0</v>
      </c>
      <c r="B3556" s="129" t="str">
        <f t="array" ref="B3556">IFS(OR(C3556=1, C3556=6, C3556=11, C3556=16), "Mon", OR(C3556=2, C3556=7, C3556=12, C3556=17), "Tue", OR(C3556=3, C3556=8, C3556=13, C3556=18), "Wed",OR(C3556=4, C3556=9, C3556=14, C3556=19), "Thu",OR(C3556=5, C3556=10, C3556=15, C3556=20), "Fri",TRUE, "")</f>
        <v>Tue</v>
      </c>
      <c r="C3556" s="129">
        <v>12.0</v>
      </c>
      <c r="D3556" s="129" t="s">
        <v>8592</v>
      </c>
      <c r="E3556" s="129" t="s">
        <v>3222</v>
      </c>
      <c r="F3556" s="129" t="s">
        <v>29</v>
      </c>
      <c r="G3556" s="129" t="s">
        <v>3223</v>
      </c>
      <c r="H3556" s="129">
        <v>51.0</v>
      </c>
      <c r="I3556" s="163">
        <v>116.0</v>
      </c>
      <c r="J3556" s="163">
        <v>375.0</v>
      </c>
      <c r="K3556" s="129">
        <v>0.0</v>
      </c>
      <c r="L3556" s="129">
        <v>-1.0</v>
      </c>
      <c r="M3556" s="129">
        <v>0.0</v>
      </c>
      <c r="N3556" s="129">
        <v>-1.0</v>
      </c>
      <c r="O3556" s="129">
        <v>7.0</v>
      </c>
      <c r="P3556" s="129">
        <v>6.0</v>
      </c>
      <c r="Q3556" s="11">
        <f t="array" ref="Q3556">COUNTIF(E3556:E3598, E3556)</f>
        <v>1</v>
      </c>
    </row>
    <row r="3557">
      <c r="A3557" s="129">
        <v>12.0</v>
      </c>
      <c r="B3557" s="129" t="str">
        <f t="array" ref="B3557">IFS(OR(C3557=1, C3557=6, C3557=11, C3557=16), "Mon", OR(C3557=2, C3557=7, C3557=12, C3557=17), "Tue", OR(C3557=3, C3557=8, C3557=13, C3557=18), "Wed",OR(C3557=4, C3557=9, C3557=14, C3557=19), "Thu",OR(C3557=5, C3557=10, C3557=15, C3557=20), "Fri",TRUE, "")</f>
        <v>Tue</v>
      </c>
      <c r="C3557" s="129">
        <v>12.0</v>
      </c>
      <c r="D3557" s="129" t="s">
        <v>8592</v>
      </c>
      <c r="E3557" s="129" t="s">
        <v>477</v>
      </c>
      <c r="F3557" s="129" t="s">
        <v>29</v>
      </c>
      <c r="G3557" s="129" t="s">
        <v>478</v>
      </c>
      <c r="H3557" s="129">
        <v>53.0</v>
      </c>
      <c r="I3557" s="163">
        <v>170.0</v>
      </c>
      <c r="J3557" s="163">
        <v>438.0</v>
      </c>
      <c r="K3557" s="129">
        <v>1.0</v>
      </c>
      <c r="L3557" s="129">
        <v>0.0</v>
      </c>
      <c r="M3557" s="129">
        <v>0.0</v>
      </c>
      <c r="N3557" s="129">
        <v>1.0</v>
      </c>
      <c r="O3557" s="129">
        <v>10.0</v>
      </c>
      <c r="P3557" s="129">
        <v>10.0</v>
      </c>
      <c r="Q3557" s="11">
        <f t="array" ref="Q3557">COUNTIF(E3557:E3598, E3557)</f>
        <v>1</v>
      </c>
    </row>
    <row r="3558">
      <c r="A3558" s="129">
        <v>12.0</v>
      </c>
      <c r="B3558" s="129" t="str">
        <f t="array" ref="B3558">IFS(OR(C3558=1, C3558=6, C3558=11, C3558=16), "Mon", OR(C3558=2, C3558=7, C3558=12, C3558=17), "Tue", OR(C3558=3, C3558=8, C3558=13, C3558=18), "Wed",OR(C3558=4, C3558=9, C3558=14, C3558=19), "Thu",OR(C3558=5, C3558=10, C3558=15, C3558=20), "Fri",TRUE, "")</f>
        <v>Wed</v>
      </c>
      <c r="C3558" s="129">
        <v>13.0</v>
      </c>
      <c r="D3558" s="129" t="s">
        <v>8592</v>
      </c>
      <c r="E3558" s="129" t="s">
        <v>7398</v>
      </c>
      <c r="F3558" s="129" t="s">
        <v>29</v>
      </c>
      <c r="G3558" s="129" t="s">
        <v>7399</v>
      </c>
      <c r="H3558" s="129">
        <v>35.0</v>
      </c>
      <c r="I3558" s="163">
        <v>57.0</v>
      </c>
      <c r="J3558" s="163">
        <v>146.0</v>
      </c>
      <c r="K3558" s="129">
        <v>0.0</v>
      </c>
      <c r="L3558" s="129">
        <v>-1.0</v>
      </c>
      <c r="M3558" s="129">
        <v>0.0</v>
      </c>
      <c r="N3558" s="129">
        <v>-1.0</v>
      </c>
      <c r="O3558" s="129">
        <v>6.0</v>
      </c>
      <c r="P3558" s="129">
        <v>5.0</v>
      </c>
      <c r="Q3558" s="11">
        <f t="array" ref="Q3558">COUNTIF(E3558:E3598, E3558)</f>
        <v>1</v>
      </c>
    </row>
    <row r="3559">
      <c r="A3559" s="129">
        <v>12.0</v>
      </c>
      <c r="B3559" s="129" t="str">
        <f t="array" ref="B3559">IFS(OR(C3559=1, C3559=6, C3559=11, C3559=16), "Mon", OR(C3559=2, C3559=7, C3559=12, C3559=17), "Tue", OR(C3559=3, C3559=8, C3559=13, C3559=18), "Wed",OR(C3559=4, C3559=9, C3559=14, C3559=19), "Thu",OR(C3559=5, C3559=10, C3559=15, C3559=20), "Fri",TRUE, "")</f>
        <v>Wed</v>
      </c>
      <c r="C3559" s="129">
        <v>13.0</v>
      </c>
      <c r="D3559" s="129" t="s">
        <v>8592</v>
      </c>
      <c r="E3559" s="129" t="s">
        <v>6000</v>
      </c>
      <c r="F3559" s="129" t="s">
        <v>29</v>
      </c>
      <c r="G3559" s="129" t="s">
        <v>6001</v>
      </c>
      <c r="H3559" s="129">
        <v>33.0</v>
      </c>
      <c r="I3559" s="163">
        <v>56.0</v>
      </c>
      <c r="J3559" s="163">
        <v>154.0</v>
      </c>
      <c r="K3559" s="129">
        <v>0.0</v>
      </c>
      <c r="L3559" s="129">
        <v>0.0</v>
      </c>
      <c r="M3559" s="129">
        <v>0.0</v>
      </c>
      <c r="N3559" s="129">
        <v>0.0</v>
      </c>
      <c r="O3559" s="129">
        <v>8.0</v>
      </c>
      <c r="P3559" s="129">
        <v>8.0</v>
      </c>
      <c r="Q3559" s="11">
        <f t="array" ref="Q3559">COUNTIF(E3559:E3598, E3559)</f>
        <v>1</v>
      </c>
    </row>
    <row r="3560">
      <c r="A3560" s="129">
        <v>12.0</v>
      </c>
      <c r="B3560" s="129" t="str">
        <f t="array" ref="B3560">IFS(OR(C3560=1, C3560=6, C3560=11, C3560=16), "Mon", OR(C3560=2, C3560=7, C3560=12, C3560=17), "Tue", OR(C3560=3, C3560=8, C3560=13, C3560=18), "Wed",OR(C3560=4, C3560=9, C3560=14, C3560=19), "Thu",OR(C3560=5, C3560=10, C3560=15, C3560=20), "Fri",TRUE, "")</f>
        <v>Wed</v>
      </c>
      <c r="C3560" s="129">
        <v>13.0</v>
      </c>
      <c r="D3560" s="129" t="s">
        <v>8592</v>
      </c>
      <c r="E3560" s="129" t="s">
        <v>705</v>
      </c>
      <c r="F3560" s="129" t="s">
        <v>29</v>
      </c>
      <c r="G3560" s="129" t="s">
        <v>706</v>
      </c>
      <c r="H3560" s="129">
        <v>56.0</v>
      </c>
      <c r="I3560" s="163">
        <v>49.0</v>
      </c>
      <c r="J3560" s="163">
        <v>179.0</v>
      </c>
      <c r="K3560" s="129">
        <v>0.0</v>
      </c>
      <c r="L3560" s="129">
        <v>-1.0</v>
      </c>
      <c r="M3560" s="129">
        <v>0.0</v>
      </c>
      <c r="N3560" s="129">
        <v>-1.0</v>
      </c>
      <c r="O3560" s="129">
        <v>9.0</v>
      </c>
      <c r="P3560" s="129">
        <v>8.0</v>
      </c>
      <c r="Q3560" s="11">
        <f t="array" ref="Q3560">COUNTIF(E3560:E3598, E3560)</f>
        <v>1</v>
      </c>
    </row>
    <row r="3561">
      <c r="A3561" s="129">
        <v>12.0</v>
      </c>
      <c r="B3561" s="129" t="str">
        <f t="array" ref="B3561">IFS(OR(C3561=1, C3561=6, C3561=11, C3561=16), "Mon", OR(C3561=2, C3561=7, C3561=12, C3561=17), "Tue", OR(C3561=3, C3561=8, C3561=13, C3561=18), "Wed",OR(C3561=4, C3561=9, C3561=14, C3561=19), "Thu",OR(C3561=5, C3561=10, C3561=15, C3561=20), "Fri",TRUE, "")</f>
        <v>Wed</v>
      </c>
      <c r="C3561" s="129">
        <v>13.0</v>
      </c>
      <c r="D3561" s="129" t="s">
        <v>8592</v>
      </c>
      <c r="E3561" s="129" t="s">
        <v>7980</v>
      </c>
      <c r="F3561" s="129" t="s">
        <v>29</v>
      </c>
      <c r="G3561" s="129" t="s">
        <v>7981</v>
      </c>
      <c r="H3561" s="129">
        <v>27.0</v>
      </c>
      <c r="I3561" s="163">
        <v>39.0</v>
      </c>
      <c r="J3561" s="163">
        <v>141.0</v>
      </c>
      <c r="K3561" s="129">
        <v>1.0</v>
      </c>
      <c r="L3561" s="129">
        <v>-1.0</v>
      </c>
      <c r="M3561" s="129">
        <v>0.0</v>
      </c>
      <c r="N3561" s="129">
        <v>0.0</v>
      </c>
      <c r="O3561" s="129">
        <v>7.0</v>
      </c>
      <c r="P3561" s="129">
        <v>7.0</v>
      </c>
      <c r="Q3561" s="11">
        <f t="array" ref="Q3561">COUNTIF(E3561:E3598, E3561)</f>
        <v>1</v>
      </c>
    </row>
    <row r="3562">
      <c r="A3562" s="129">
        <v>12.0</v>
      </c>
      <c r="B3562" s="129" t="str">
        <f t="array" ref="B3562">IFS(OR(C3562=1, C3562=6, C3562=11, C3562=16), "Mon", OR(C3562=2, C3562=7, C3562=12, C3562=17), "Tue", OR(C3562=3, C3562=8, C3562=13, C3562=18), "Wed",OR(C3562=4, C3562=9, C3562=14, C3562=19), "Thu",OR(C3562=5, C3562=10, C3562=15, C3562=20), "Fri",TRUE, "")</f>
        <v>Wed</v>
      </c>
      <c r="C3562" s="129">
        <v>13.0</v>
      </c>
      <c r="D3562" s="129" t="s">
        <v>8592</v>
      </c>
      <c r="E3562" s="129" t="s">
        <v>1153</v>
      </c>
      <c r="F3562" s="129" t="s">
        <v>29</v>
      </c>
      <c r="G3562" s="129" t="s">
        <v>1154</v>
      </c>
      <c r="H3562" s="129">
        <v>64.0</v>
      </c>
      <c r="I3562" s="163">
        <v>66.0</v>
      </c>
      <c r="J3562" s="163">
        <v>176.0</v>
      </c>
      <c r="K3562" s="129">
        <v>-1.0</v>
      </c>
      <c r="L3562" s="129">
        <v>0.0</v>
      </c>
      <c r="M3562" s="129">
        <v>0.0</v>
      </c>
      <c r="N3562" s="129">
        <v>-1.0</v>
      </c>
      <c r="O3562" s="129">
        <v>10.0</v>
      </c>
      <c r="P3562" s="129">
        <v>9.0</v>
      </c>
      <c r="Q3562" s="11">
        <f t="array" ref="Q3562">COUNTIF(E3562:E3598, E3562)</f>
        <v>1</v>
      </c>
    </row>
    <row r="3563">
      <c r="A3563" s="129">
        <v>12.0</v>
      </c>
      <c r="B3563" s="129" t="str">
        <f t="array" ref="B3563">IFS(OR(C3563=1, C3563=6, C3563=11, C3563=16), "Mon", OR(C3563=2, C3563=7, C3563=12, C3563=17), "Tue", OR(C3563=3, C3563=8, C3563=13, C3563=18), "Wed",OR(C3563=4, C3563=9, C3563=14, C3563=19), "Thu",OR(C3563=5, C3563=10, C3563=15, C3563=20), "Fri",TRUE, "")</f>
        <v>Wed</v>
      </c>
      <c r="C3563" s="129">
        <v>13.0</v>
      </c>
      <c r="D3563" s="129" t="s">
        <v>8592</v>
      </c>
      <c r="E3563" s="129" t="s">
        <v>6418</v>
      </c>
      <c r="F3563" s="129" t="s">
        <v>29</v>
      </c>
      <c r="G3563" s="129" t="s">
        <v>6419</v>
      </c>
      <c r="H3563" s="129">
        <v>42.0</v>
      </c>
      <c r="I3563" s="163">
        <v>57.0</v>
      </c>
      <c r="J3563" s="163">
        <v>155.0</v>
      </c>
      <c r="K3563" s="129">
        <v>0.0</v>
      </c>
      <c r="L3563" s="129">
        <v>-1.0</v>
      </c>
      <c r="M3563" s="129">
        <v>0.0</v>
      </c>
      <c r="N3563" s="129">
        <v>-1.0</v>
      </c>
      <c r="O3563" s="129">
        <v>6.0</v>
      </c>
      <c r="P3563" s="129">
        <v>5.0</v>
      </c>
      <c r="Q3563" s="11">
        <f t="array" ref="Q3563">COUNTIF(E3563:E3598, E3563)</f>
        <v>1</v>
      </c>
    </row>
    <row r="3564">
      <c r="A3564" s="129">
        <v>12.0</v>
      </c>
      <c r="B3564" s="129" t="str">
        <f t="array" ref="B3564">IFS(OR(C3564=1, C3564=6, C3564=11, C3564=16), "Mon", OR(C3564=2, C3564=7, C3564=12, C3564=17), "Tue", OR(C3564=3, C3564=8, C3564=13, C3564=18), "Wed",OR(C3564=4, C3564=9, C3564=14, C3564=19), "Thu",OR(C3564=5, C3564=10, C3564=15, C3564=20), "Fri",TRUE, "")</f>
        <v>Thu</v>
      </c>
      <c r="C3564" s="129">
        <v>14.0</v>
      </c>
      <c r="D3564" s="129" t="s">
        <v>8592</v>
      </c>
      <c r="E3564" s="129" t="s">
        <v>4964</v>
      </c>
      <c r="F3564" s="129" t="s">
        <v>29</v>
      </c>
      <c r="G3564" s="129" t="s">
        <v>4965</v>
      </c>
      <c r="H3564" s="129">
        <v>69.0</v>
      </c>
      <c r="I3564" s="163">
        <v>54.0</v>
      </c>
      <c r="J3564" s="163">
        <v>150.0</v>
      </c>
      <c r="K3564" s="129">
        <v>0.0</v>
      </c>
      <c r="L3564" s="129">
        <v>0.0</v>
      </c>
      <c r="M3564" s="129">
        <v>0.0</v>
      </c>
      <c r="N3564" s="129">
        <v>0.0</v>
      </c>
      <c r="O3564" s="129">
        <v>7.0</v>
      </c>
      <c r="P3564" s="129">
        <v>7.0</v>
      </c>
      <c r="Q3564" s="11">
        <f t="array" ref="Q3564">COUNTIF(E3564:E3598, E3564)</f>
        <v>1</v>
      </c>
    </row>
    <row r="3565">
      <c r="A3565" s="129">
        <v>12.0</v>
      </c>
      <c r="B3565" s="129" t="str">
        <f t="array" ref="B3565">IFS(OR(C3565=1, C3565=6, C3565=11, C3565=16), "Mon", OR(C3565=2, C3565=7, C3565=12, C3565=17), "Tue", OR(C3565=3, C3565=8, C3565=13, C3565=18), "Wed",OR(C3565=4, C3565=9, C3565=14, C3565=19), "Thu",OR(C3565=5, C3565=10, C3565=15, C3565=20), "Fri",TRUE, "")</f>
        <v>Thu</v>
      </c>
      <c r="C3565" s="129">
        <v>14.0</v>
      </c>
      <c r="D3565" s="129" t="s">
        <v>8592</v>
      </c>
      <c r="E3565" s="129" t="s">
        <v>313</v>
      </c>
      <c r="F3565" s="129" t="s">
        <v>29</v>
      </c>
      <c r="G3565" s="129" t="s">
        <v>314</v>
      </c>
      <c r="H3565" s="129">
        <v>46.0</v>
      </c>
      <c r="I3565" s="163">
        <v>43.0</v>
      </c>
      <c r="J3565" s="163">
        <v>118.0</v>
      </c>
      <c r="K3565" s="129">
        <v>0.0</v>
      </c>
      <c r="L3565" s="129">
        <v>0.0</v>
      </c>
      <c r="M3565" s="129">
        <v>0.0</v>
      </c>
      <c r="N3565" s="129">
        <v>0.0</v>
      </c>
      <c r="O3565" s="129">
        <v>10.0</v>
      </c>
      <c r="P3565" s="129">
        <v>10.0</v>
      </c>
      <c r="Q3565" s="11">
        <f t="array" ref="Q3565">COUNTIF(E3565:E3598, E3565)</f>
        <v>1</v>
      </c>
    </row>
    <row r="3566">
      <c r="A3566" s="129">
        <v>12.0</v>
      </c>
      <c r="B3566" s="129" t="str">
        <f t="array" ref="B3566">IFS(OR(C3566=1, C3566=6, C3566=11, C3566=16), "Mon", OR(C3566=2, C3566=7, C3566=12, C3566=17), "Tue", OR(C3566=3, C3566=8, C3566=13, C3566=18), "Wed",OR(C3566=4, C3566=9, C3566=14, C3566=19), "Thu",OR(C3566=5, C3566=10, C3566=15, C3566=20), "Fri",TRUE, "")</f>
        <v>Thu</v>
      </c>
      <c r="C3566" s="129">
        <v>14.0</v>
      </c>
      <c r="D3566" s="129" t="s">
        <v>8592</v>
      </c>
      <c r="E3566" s="129" t="s">
        <v>1720</v>
      </c>
      <c r="F3566" s="129" t="s">
        <v>29</v>
      </c>
      <c r="G3566" s="129" t="s">
        <v>1721</v>
      </c>
      <c r="H3566" s="129">
        <v>40.0</v>
      </c>
      <c r="I3566" s="163">
        <v>101.0</v>
      </c>
      <c r="J3566" s="163">
        <v>334.0</v>
      </c>
      <c r="K3566" s="129">
        <v>0.0</v>
      </c>
      <c r="L3566" s="129">
        <v>0.0</v>
      </c>
      <c r="M3566" s="129">
        <v>0.0</v>
      </c>
      <c r="N3566" s="129">
        <v>0.0</v>
      </c>
      <c r="O3566" s="129">
        <v>6.0</v>
      </c>
      <c r="P3566" s="129">
        <v>6.0</v>
      </c>
      <c r="Q3566" s="11">
        <f t="array" ref="Q3566">COUNTIF(E3566:E3598, E3566)</f>
        <v>1</v>
      </c>
    </row>
    <row r="3567">
      <c r="A3567" s="129">
        <v>12.0</v>
      </c>
      <c r="B3567" s="129" t="str">
        <f t="array" ref="B3567">IFS(OR(C3567=1, C3567=6, C3567=11, C3567=16), "Mon", OR(C3567=2, C3567=7, C3567=12, C3567=17), "Tue", OR(C3567=3, C3567=8, C3567=13, C3567=18), "Wed",OR(C3567=4, C3567=9, C3567=14, C3567=19), "Thu",OR(C3567=5, C3567=10, C3567=15, C3567=20), "Fri",TRUE, "")</f>
        <v>Thu</v>
      </c>
      <c r="C3567" s="129">
        <v>14.0</v>
      </c>
      <c r="D3567" s="129" t="s">
        <v>8592</v>
      </c>
      <c r="E3567" s="129" t="s">
        <v>6122</v>
      </c>
      <c r="F3567" s="129" t="s">
        <v>29</v>
      </c>
      <c r="G3567" s="129" t="s">
        <v>6123</v>
      </c>
      <c r="H3567" s="129">
        <v>36.0</v>
      </c>
      <c r="I3567" s="163">
        <v>48.0</v>
      </c>
      <c r="J3567" s="163">
        <v>161.0</v>
      </c>
      <c r="K3567" s="129">
        <v>0.0</v>
      </c>
      <c r="L3567" s="129">
        <v>-1.0</v>
      </c>
      <c r="M3567" s="129">
        <v>0.0</v>
      </c>
      <c r="N3567" s="129">
        <v>-1.0</v>
      </c>
      <c r="O3567" s="129">
        <v>7.0</v>
      </c>
      <c r="P3567" s="129">
        <v>6.0</v>
      </c>
      <c r="Q3567" s="11">
        <f t="array" ref="Q3567">COUNTIF(E3567:E3598, E3567)</f>
        <v>1</v>
      </c>
    </row>
    <row r="3568">
      <c r="A3568" s="129">
        <v>12.0</v>
      </c>
      <c r="B3568" s="129" t="str">
        <f t="array" ref="B3568">IFS(OR(C3568=1, C3568=6, C3568=11, C3568=16), "Mon", OR(C3568=2, C3568=7, C3568=12, C3568=17), "Tue", OR(C3568=3, C3568=8, C3568=13, C3568=18), "Wed",OR(C3568=4, C3568=9, C3568=14, C3568=19), "Thu",OR(C3568=5, C3568=10, C3568=15, C3568=20), "Fri",TRUE, "")</f>
        <v>Thu</v>
      </c>
      <c r="C3568" s="129">
        <v>14.0</v>
      </c>
      <c r="D3568" s="129" t="s">
        <v>8592</v>
      </c>
      <c r="E3568" s="129" t="s">
        <v>3366</v>
      </c>
      <c r="F3568" s="129" t="s">
        <v>29</v>
      </c>
      <c r="G3568" s="129" t="s">
        <v>3367</v>
      </c>
      <c r="H3568" s="129">
        <v>66.0</v>
      </c>
      <c r="I3568" s="163">
        <v>58.0</v>
      </c>
      <c r="J3568" s="163">
        <v>133.0</v>
      </c>
      <c r="K3568" s="129">
        <v>0.0</v>
      </c>
      <c r="L3568" s="129">
        <v>-1.0</v>
      </c>
      <c r="M3568" s="129">
        <v>0.0</v>
      </c>
      <c r="N3568" s="129">
        <v>-1.0</v>
      </c>
      <c r="O3568" s="129">
        <v>10.0</v>
      </c>
      <c r="P3568" s="129">
        <v>9.0</v>
      </c>
      <c r="Q3568" s="11">
        <f t="array" ref="Q3568">COUNTIF(E3568:E3598, E3568)</f>
        <v>1</v>
      </c>
    </row>
    <row r="3569">
      <c r="A3569" s="129">
        <v>12.0</v>
      </c>
      <c r="B3569" s="129" t="str">
        <f t="array" ref="B3569">IFS(OR(C3569=1, C3569=6, C3569=11, C3569=16), "Mon", OR(C3569=2, C3569=7, C3569=12, C3569=17), "Tue", OR(C3569=3, C3569=8, C3569=13, C3569=18), "Wed",OR(C3569=4, C3569=9, C3569=14, C3569=19), "Thu",OR(C3569=5, C3569=10, C3569=15, C3569=20), "Fri",TRUE, "")</f>
        <v>Thu</v>
      </c>
      <c r="C3569" s="129">
        <v>14.0</v>
      </c>
      <c r="D3569" s="129" t="s">
        <v>8592</v>
      </c>
      <c r="E3569" s="129" t="s">
        <v>3850</v>
      </c>
      <c r="F3569" s="129" t="s">
        <v>29</v>
      </c>
      <c r="G3569" s="129" t="s">
        <v>3851</v>
      </c>
      <c r="H3569" s="129">
        <v>66.0</v>
      </c>
      <c r="I3569" s="163">
        <v>98.0</v>
      </c>
      <c r="J3569" s="163">
        <v>338.0</v>
      </c>
      <c r="K3569" s="129">
        <v>1.0</v>
      </c>
      <c r="L3569" s="129">
        <v>0.0</v>
      </c>
      <c r="M3569" s="129">
        <v>0.0</v>
      </c>
      <c r="N3569" s="129">
        <v>1.0</v>
      </c>
      <c r="O3569" s="129">
        <v>10.0</v>
      </c>
      <c r="P3569" s="129">
        <v>10.0</v>
      </c>
      <c r="Q3569" s="11">
        <f t="array" ref="Q3569">COUNTIF(E3569:E3598, E3569)</f>
        <v>1</v>
      </c>
    </row>
    <row r="3570">
      <c r="A3570" s="129">
        <v>12.0</v>
      </c>
      <c r="B3570" s="129" t="str">
        <f t="array" ref="B3570">IFS(OR(C3570=1, C3570=6, C3570=11, C3570=16), "Mon", OR(C3570=2, C3570=7, C3570=12, C3570=17), "Tue", OR(C3570=3, C3570=8, C3570=13, C3570=18), "Wed",OR(C3570=4, C3570=9, C3570=14, C3570=19), "Thu",OR(C3570=5, C3570=10, C3570=15, C3570=20), "Fri",TRUE, "")</f>
        <v>Fri</v>
      </c>
      <c r="C3570" s="129">
        <v>15.0</v>
      </c>
      <c r="D3570" s="129" t="s">
        <v>8592</v>
      </c>
      <c r="E3570" s="129" t="s">
        <v>229</v>
      </c>
      <c r="F3570" s="129" t="s">
        <v>29</v>
      </c>
      <c r="G3570" s="129" t="s">
        <v>230</v>
      </c>
      <c r="H3570" s="129">
        <v>52.0</v>
      </c>
      <c r="I3570" s="163">
        <v>32.0</v>
      </c>
      <c r="J3570" s="163">
        <v>131.0</v>
      </c>
      <c r="K3570" s="129">
        <v>0.0</v>
      </c>
      <c r="L3570" s="129">
        <v>0.0</v>
      </c>
      <c r="M3570" s="129">
        <v>-1.0</v>
      </c>
      <c r="N3570" s="129">
        <v>-1.0</v>
      </c>
      <c r="O3570" s="129">
        <v>9.0</v>
      </c>
      <c r="P3570" s="129">
        <v>8.0</v>
      </c>
      <c r="Q3570" s="11">
        <f t="array" ref="Q3570">COUNTIF(E3570:E3598, E3570)</f>
        <v>1</v>
      </c>
    </row>
    <row r="3571">
      <c r="A3571" s="129">
        <v>12.0</v>
      </c>
      <c r="B3571" s="129" t="str">
        <f t="array" ref="B3571">IFS(OR(C3571=1, C3571=6, C3571=11, C3571=16), "Mon", OR(C3571=2, C3571=7, C3571=12, C3571=17), "Tue", OR(C3571=3, C3571=8, C3571=13, C3571=18), "Wed",OR(C3571=4, C3571=9, C3571=14, C3571=19), "Thu",OR(C3571=5, C3571=10, C3571=15, C3571=20), "Fri",TRUE, "")</f>
        <v>Fri</v>
      </c>
      <c r="C3571" s="129">
        <v>15.0</v>
      </c>
      <c r="D3571" s="129" t="s">
        <v>8592</v>
      </c>
      <c r="E3571" s="129" t="s">
        <v>8058</v>
      </c>
      <c r="F3571" s="129" t="s">
        <v>29</v>
      </c>
      <c r="G3571" s="129" t="s">
        <v>8059</v>
      </c>
      <c r="H3571" s="129">
        <v>35.0</v>
      </c>
      <c r="I3571" s="163">
        <v>59.0</v>
      </c>
      <c r="J3571" s="163">
        <v>149.0</v>
      </c>
      <c r="K3571" s="129">
        <v>0.0</v>
      </c>
      <c r="L3571" s="129">
        <v>-1.0</v>
      </c>
      <c r="M3571" s="129">
        <v>0.0</v>
      </c>
      <c r="N3571" s="129">
        <v>-1.0</v>
      </c>
      <c r="O3571" s="129">
        <v>9.0</v>
      </c>
      <c r="P3571" s="129">
        <v>8.0</v>
      </c>
      <c r="Q3571" s="11">
        <f t="array" ref="Q3571">COUNTIF(E3571:E3598, E3571)</f>
        <v>1</v>
      </c>
    </row>
    <row r="3572">
      <c r="A3572" s="129">
        <v>12.0</v>
      </c>
      <c r="B3572" s="129" t="str">
        <f t="array" ref="B3572">IFS(OR(C3572=1, C3572=6, C3572=11, C3572=16), "Mon", OR(C3572=2, C3572=7, C3572=12, C3572=17), "Tue", OR(C3572=3, C3572=8, C3572=13, C3572=18), "Wed",OR(C3572=4, C3572=9, C3572=14, C3572=19), "Thu",OR(C3572=5, C3572=10, C3572=15, C3572=20), "Fri",TRUE, "")</f>
        <v>Fri</v>
      </c>
      <c r="C3572" s="129">
        <v>15.0</v>
      </c>
      <c r="D3572" s="129" t="s">
        <v>8592</v>
      </c>
      <c r="E3572" s="129" t="s">
        <v>4380</v>
      </c>
      <c r="F3572" s="129" t="s">
        <v>29</v>
      </c>
      <c r="G3572" s="129" t="s">
        <v>4381</v>
      </c>
      <c r="H3572" s="129">
        <v>57.0</v>
      </c>
      <c r="I3572" s="163">
        <v>138.0</v>
      </c>
      <c r="J3572" s="163">
        <v>399.0</v>
      </c>
      <c r="K3572" s="129">
        <v>0.0</v>
      </c>
      <c r="L3572" s="129">
        <v>0.0</v>
      </c>
      <c r="M3572" s="129">
        <v>-1.0</v>
      </c>
      <c r="N3572" s="129">
        <v>-1.0</v>
      </c>
      <c r="O3572" s="129">
        <v>10.0</v>
      </c>
      <c r="P3572" s="129">
        <v>9.0</v>
      </c>
      <c r="Q3572" s="11">
        <f t="array" ref="Q3572">COUNTIF(E3572:E3598, E3572)</f>
        <v>1</v>
      </c>
    </row>
    <row r="3573">
      <c r="A3573" s="129">
        <v>12.0</v>
      </c>
      <c r="B3573" s="129" t="str">
        <f t="array" ref="B3573">IFS(OR(C3573=1, C3573=6, C3573=11, C3573=16), "Mon", OR(C3573=2, C3573=7, C3573=12, C3573=17), "Tue", OR(C3573=3, C3573=8, C3573=13, C3573=18), "Wed",OR(C3573=4, C3573=9, C3573=14, C3573=19), "Thu",OR(C3573=5, C3573=10, C3573=15, C3573=20), "Fri",TRUE, "")</f>
        <v>Fri</v>
      </c>
      <c r="C3573" s="129">
        <v>15.0</v>
      </c>
      <c r="D3573" s="129" t="s">
        <v>8592</v>
      </c>
      <c r="E3573" s="129" t="s">
        <v>247</v>
      </c>
      <c r="F3573" s="129" t="s">
        <v>29</v>
      </c>
      <c r="G3573" s="129" t="s">
        <v>248</v>
      </c>
      <c r="H3573" s="129">
        <v>50.0</v>
      </c>
      <c r="I3573" s="163">
        <v>108.0</v>
      </c>
      <c r="J3573" s="163">
        <v>252.0</v>
      </c>
      <c r="K3573" s="129">
        <v>0.0</v>
      </c>
      <c r="L3573" s="129">
        <v>-1.0</v>
      </c>
      <c r="M3573" s="129">
        <v>0.0</v>
      </c>
      <c r="N3573" s="129">
        <v>-1.0</v>
      </c>
      <c r="O3573" s="129">
        <v>6.0</v>
      </c>
      <c r="P3573" s="129">
        <v>5.0</v>
      </c>
      <c r="Q3573" s="11">
        <f t="array" ref="Q3573">COUNTIF(E3573:E3598, E3573)</f>
        <v>1</v>
      </c>
    </row>
    <row r="3574">
      <c r="A3574" s="129">
        <v>12.0</v>
      </c>
      <c r="B3574" s="129" t="str">
        <f t="array" ref="B3574">IFS(OR(C3574=1, C3574=6, C3574=11, C3574=16), "Mon", OR(C3574=2, C3574=7, C3574=12, C3574=17), "Tue", OR(C3574=3, C3574=8, C3574=13, C3574=18), "Wed",OR(C3574=4, C3574=9, C3574=14, C3574=19), "Thu",OR(C3574=5, C3574=10, C3574=15, C3574=20), "Fri",TRUE, "")</f>
        <v>Fri</v>
      </c>
      <c r="C3574" s="129">
        <v>15.0</v>
      </c>
      <c r="D3574" s="129" t="s">
        <v>8592</v>
      </c>
      <c r="E3574" s="129" t="s">
        <v>2780</v>
      </c>
      <c r="F3574" s="129" t="s">
        <v>29</v>
      </c>
      <c r="G3574" s="129" t="s">
        <v>2781</v>
      </c>
      <c r="H3574" s="129">
        <v>63.0</v>
      </c>
      <c r="I3574" s="163">
        <v>64.0</v>
      </c>
      <c r="J3574" s="163">
        <v>153.0</v>
      </c>
      <c r="K3574" s="129">
        <v>-1.0</v>
      </c>
      <c r="L3574" s="129">
        <v>0.0</v>
      </c>
      <c r="M3574" s="129">
        <v>0.0</v>
      </c>
      <c r="N3574" s="129">
        <v>-1.0</v>
      </c>
      <c r="O3574" s="129">
        <v>8.0</v>
      </c>
      <c r="P3574" s="129">
        <v>7.0</v>
      </c>
      <c r="Q3574" s="11">
        <f t="array" ref="Q3574">COUNTIF(E3574:E3598, E3574)</f>
        <v>1</v>
      </c>
    </row>
    <row r="3575">
      <c r="A3575" s="129">
        <v>12.0</v>
      </c>
      <c r="B3575" s="129" t="str">
        <f t="array" ref="B3575">IFS(OR(C3575=1, C3575=6, C3575=11, C3575=16), "Mon", OR(C3575=2, C3575=7, C3575=12, C3575=17), "Tue", OR(C3575=3, C3575=8, C3575=13, C3575=18), "Wed",OR(C3575=4, C3575=9, C3575=14, C3575=19), "Thu",OR(C3575=5, C3575=10, C3575=15, C3575=20), "Fri",TRUE, "")</f>
        <v>Fri</v>
      </c>
      <c r="C3575" s="129">
        <v>15.0</v>
      </c>
      <c r="D3575" s="129" t="s">
        <v>8592</v>
      </c>
      <c r="E3575" s="129" t="s">
        <v>4178</v>
      </c>
      <c r="F3575" s="129" t="s">
        <v>29</v>
      </c>
      <c r="G3575" s="129" t="s">
        <v>4179</v>
      </c>
      <c r="H3575" s="129">
        <v>26.0</v>
      </c>
      <c r="I3575" s="163">
        <v>217.0</v>
      </c>
      <c r="J3575" s="163">
        <v>444.0</v>
      </c>
      <c r="K3575" s="129">
        <v>-1.0</v>
      </c>
      <c r="L3575" s="129">
        <v>0.0</v>
      </c>
      <c r="M3575" s="129">
        <v>0.0</v>
      </c>
      <c r="N3575" s="129">
        <v>-1.0</v>
      </c>
      <c r="O3575" s="129">
        <v>8.0</v>
      </c>
      <c r="P3575" s="129">
        <v>7.0</v>
      </c>
      <c r="Q3575" s="11">
        <f t="array" ref="Q3575">COUNTIF(E3575:E3598, E3575)</f>
        <v>1</v>
      </c>
    </row>
    <row r="3576">
      <c r="A3576" s="129">
        <v>12.0</v>
      </c>
      <c r="B3576" s="129" t="str">
        <f t="array" ref="B3576">IFS(OR(C3576=1, C3576=6, C3576=11, C3576=16), "Mon", OR(C3576=2, C3576=7, C3576=12, C3576=17), "Tue", OR(C3576=3, C3576=8, C3576=13, C3576=18), "Wed",OR(C3576=4, C3576=9, C3576=14, C3576=19), "Thu",OR(C3576=5, C3576=10, C3576=15, C3576=20), "Fri",TRUE, "")</f>
        <v>Mon</v>
      </c>
      <c r="C3576" s="129">
        <v>16.0</v>
      </c>
      <c r="D3576" s="129" t="s">
        <v>8592</v>
      </c>
      <c r="E3576" s="129" t="s">
        <v>389</v>
      </c>
      <c r="F3576" s="129" t="s">
        <v>29</v>
      </c>
      <c r="G3576" s="129" t="s">
        <v>390</v>
      </c>
      <c r="H3576" s="129">
        <v>64.0</v>
      </c>
      <c r="I3576" s="163">
        <v>75.0</v>
      </c>
      <c r="J3576" s="163">
        <v>116.0</v>
      </c>
      <c r="K3576" s="129">
        <v>-1.0</v>
      </c>
      <c r="L3576" s="129">
        <v>0.0</v>
      </c>
      <c r="M3576" s="129">
        <v>-1.0</v>
      </c>
      <c r="N3576" s="129">
        <v>-2.0</v>
      </c>
      <c r="O3576" s="129">
        <v>10.0</v>
      </c>
      <c r="P3576" s="129">
        <v>8.0</v>
      </c>
      <c r="Q3576" s="11">
        <f t="array" ref="Q3576">COUNTIF(E3576:E3598, E3576)</f>
        <v>1</v>
      </c>
    </row>
    <row r="3577">
      <c r="A3577" s="129">
        <v>12.0</v>
      </c>
      <c r="B3577" s="129" t="str">
        <f t="array" ref="B3577">IFS(OR(C3577=1, C3577=6, C3577=11, C3577=16), "Mon", OR(C3577=2, C3577=7, C3577=12, C3577=17), "Tue", OR(C3577=3, C3577=8, C3577=13, C3577=18), "Wed",OR(C3577=4, C3577=9, C3577=14, C3577=19), "Thu",OR(C3577=5, C3577=10, C3577=15, C3577=20), "Fri",TRUE, "")</f>
        <v>Mon</v>
      </c>
      <c r="C3577" s="129">
        <v>16.0</v>
      </c>
      <c r="D3577" s="129" t="s">
        <v>8592</v>
      </c>
      <c r="E3577" s="129" t="s">
        <v>143</v>
      </c>
      <c r="F3577" s="129" t="s">
        <v>29</v>
      </c>
      <c r="G3577" s="129" t="s">
        <v>144</v>
      </c>
      <c r="H3577" s="129">
        <v>66.0</v>
      </c>
      <c r="I3577" s="163">
        <v>91.0</v>
      </c>
      <c r="J3577" s="163">
        <v>326.0</v>
      </c>
      <c r="K3577" s="129">
        <v>0.0</v>
      </c>
      <c r="L3577" s="129">
        <v>0.0</v>
      </c>
      <c r="M3577" s="129">
        <v>0.0</v>
      </c>
      <c r="N3577" s="129">
        <v>0.0</v>
      </c>
      <c r="O3577" s="129">
        <v>7.0</v>
      </c>
      <c r="P3577" s="129">
        <v>7.0</v>
      </c>
      <c r="Q3577" s="11">
        <f t="array" ref="Q3577">COUNTIF(E3577:E3598, E3577)</f>
        <v>1</v>
      </c>
    </row>
    <row r="3578">
      <c r="A3578" s="129">
        <v>12.0</v>
      </c>
      <c r="B3578" s="129" t="str">
        <f t="array" ref="B3578">IFS(OR(C3578=1, C3578=6, C3578=11, C3578=16), "Mon", OR(C3578=2, C3578=7, C3578=12, C3578=17), "Tue", OR(C3578=3, C3578=8, C3578=13, C3578=18), "Wed",OR(C3578=4, C3578=9, C3578=14, C3578=19), "Thu",OR(C3578=5, C3578=10, C3578=15, C3578=20), "Fri",TRUE, "")</f>
        <v>Mon</v>
      </c>
      <c r="C3578" s="129">
        <v>16.0</v>
      </c>
      <c r="D3578" s="129" t="s">
        <v>8592</v>
      </c>
      <c r="E3578" s="129" t="s">
        <v>1702</v>
      </c>
      <c r="F3578" s="129" t="s">
        <v>29</v>
      </c>
      <c r="G3578" s="129" t="s">
        <v>1703</v>
      </c>
      <c r="H3578" s="129">
        <v>51.0</v>
      </c>
      <c r="I3578" s="163">
        <v>44.0</v>
      </c>
      <c r="J3578" s="163">
        <v>157.0</v>
      </c>
      <c r="K3578" s="129">
        <v>0.0</v>
      </c>
      <c r="L3578" s="129">
        <v>-1.0</v>
      </c>
      <c r="M3578" s="129">
        <v>-1.0</v>
      </c>
      <c r="N3578" s="129">
        <v>-2.0</v>
      </c>
      <c r="O3578" s="129">
        <v>10.0</v>
      </c>
      <c r="P3578" s="129">
        <v>8.0</v>
      </c>
      <c r="Q3578" s="11">
        <f t="array" ref="Q3578">COUNTIF(E3578:E3598, E3578)</f>
        <v>1</v>
      </c>
    </row>
    <row r="3579">
      <c r="A3579" s="129">
        <v>12.0</v>
      </c>
      <c r="B3579" s="129" t="str">
        <f t="array" ref="B3579">IFS(OR(C3579=1, C3579=6, C3579=11, C3579=16), "Mon", OR(C3579=2, C3579=7, C3579=12, C3579=17), "Tue", OR(C3579=3, C3579=8, C3579=13, C3579=18), "Wed",OR(C3579=4, C3579=9, C3579=14, C3579=19), "Thu",OR(C3579=5, C3579=10, C3579=15, C3579=20), "Fri",TRUE, "")</f>
        <v>Mon</v>
      </c>
      <c r="C3579" s="129">
        <v>16.0</v>
      </c>
      <c r="D3579" s="129" t="s">
        <v>8592</v>
      </c>
      <c r="E3579" s="129" t="s">
        <v>2480</v>
      </c>
      <c r="F3579" s="129" t="s">
        <v>29</v>
      </c>
      <c r="G3579" s="129" t="s">
        <v>2481</v>
      </c>
      <c r="H3579" s="129">
        <v>31.0</v>
      </c>
      <c r="I3579" s="163">
        <v>61.0</v>
      </c>
      <c r="J3579" s="163">
        <v>143.0</v>
      </c>
      <c r="K3579" s="129">
        <v>0.0</v>
      </c>
      <c r="L3579" s="129">
        <v>0.0</v>
      </c>
      <c r="M3579" s="129">
        <v>0.0</v>
      </c>
      <c r="N3579" s="129">
        <v>0.0</v>
      </c>
      <c r="O3579" s="129">
        <v>7.0</v>
      </c>
      <c r="P3579" s="129">
        <v>7.0</v>
      </c>
      <c r="Q3579" s="11">
        <f t="array" ref="Q3579">COUNTIF(E3579:E3598, E3579)</f>
        <v>1</v>
      </c>
    </row>
    <row r="3580">
      <c r="A3580" s="129">
        <v>12.0</v>
      </c>
      <c r="B3580" s="129" t="str">
        <f t="array" ref="B3580">IFS(OR(C3580=1, C3580=6, C3580=11, C3580=16), "Mon", OR(C3580=2, C3580=7, C3580=12, C3580=17), "Tue", OR(C3580=3, C3580=8, C3580=13, C3580=18), "Wed",OR(C3580=4, C3580=9, C3580=14, C3580=19), "Thu",OR(C3580=5, C3580=10, C3580=15, C3580=20), "Fri",TRUE, "")</f>
        <v>Mon</v>
      </c>
      <c r="C3580" s="129">
        <v>16.0</v>
      </c>
      <c r="D3580" s="129" t="s">
        <v>8592</v>
      </c>
      <c r="E3580" s="129" t="s">
        <v>6480</v>
      </c>
      <c r="F3580" s="129" t="s">
        <v>29</v>
      </c>
      <c r="G3580" s="129" t="s">
        <v>6481</v>
      </c>
      <c r="H3580" s="129">
        <v>48.0</v>
      </c>
      <c r="I3580" s="163">
        <v>107.0</v>
      </c>
      <c r="J3580" s="163">
        <v>296.0</v>
      </c>
      <c r="K3580" s="129">
        <v>0.0</v>
      </c>
      <c r="L3580" s="129">
        <v>0.0</v>
      </c>
      <c r="M3580" s="129">
        <v>0.0</v>
      </c>
      <c r="N3580" s="129">
        <v>0.0</v>
      </c>
      <c r="O3580" s="129">
        <v>9.0</v>
      </c>
      <c r="P3580" s="129">
        <v>9.0</v>
      </c>
      <c r="Q3580" s="11">
        <f t="array" ref="Q3580">COUNTIF(E3580:E3598, E3580)</f>
        <v>1</v>
      </c>
    </row>
    <row r="3581">
      <c r="A3581" s="129">
        <v>12.0</v>
      </c>
      <c r="B3581" s="129" t="str">
        <f t="array" ref="B3581">IFS(OR(C3581=1, C3581=6, C3581=11, C3581=16), "Mon", OR(C3581=2, C3581=7, C3581=12, C3581=17), "Tue", OR(C3581=3, C3581=8, C3581=13, C3581=18), "Wed",OR(C3581=4, C3581=9, C3581=14, C3581=19), "Thu",OR(C3581=5, C3581=10, C3581=15, C3581=20), "Fri",TRUE, "")</f>
        <v>Mon</v>
      </c>
      <c r="C3581" s="129">
        <v>16.0</v>
      </c>
      <c r="D3581" s="129" t="s">
        <v>8592</v>
      </c>
      <c r="E3581" s="129" t="s">
        <v>5636</v>
      </c>
      <c r="F3581" s="129" t="s">
        <v>29</v>
      </c>
      <c r="G3581" s="129" t="s">
        <v>5637</v>
      </c>
      <c r="H3581" s="129">
        <v>45.0</v>
      </c>
      <c r="I3581" s="163">
        <v>136.0</v>
      </c>
      <c r="J3581" s="163">
        <v>516.0</v>
      </c>
      <c r="K3581" s="129">
        <v>0.0</v>
      </c>
      <c r="L3581" s="129">
        <v>0.0</v>
      </c>
      <c r="M3581" s="129">
        <v>0.0</v>
      </c>
      <c r="N3581" s="129">
        <v>0.0</v>
      </c>
      <c r="O3581" s="129">
        <v>7.0</v>
      </c>
      <c r="P3581" s="129">
        <v>7.0</v>
      </c>
      <c r="Q3581" s="11">
        <f t="array" ref="Q3581">COUNTIF(E3581:E3598, E3581)</f>
        <v>1</v>
      </c>
    </row>
    <row r="3582">
      <c r="A3582" s="129">
        <v>12.0</v>
      </c>
      <c r="B3582" s="129" t="str">
        <f t="array" ref="B3582">IFS(OR(C3582=1, C3582=6, C3582=11, C3582=16), "Mon", OR(C3582=2, C3582=7, C3582=12, C3582=17), "Tue", OR(C3582=3, C3582=8, C3582=13, C3582=18), "Wed",OR(C3582=4, C3582=9, C3582=14, C3582=19), "Thu",OR(C3582=5, C3582=10, C3582=15, C3582=20), "Fri",TRUE, "")</f>
        <v>Tue</v>
      </c>
      <c r="C3582" s="129">
        <v>17.0</v>
      </c>
      <c r="D3582" s="129" t="s">
        <v>8592</v>
      </c>
      <c r="E3582" s="129" t="s">
        <v>4670</v>
      </c>
      <c r="F3582" s="129" t="s">
        <v>29</v>
      </c>
      <c r="G3582" s="129" t="s">
        <v>4671</v>
      </c>
      <c r="H3582" s="129">
        <v>45.0</v>
      </c>
      <c r="I3582" s="163">
        <v>48.0</v>
      </c>
      <c r="J3582" s="163">
        <v>120.0</v>
      </c>
      <c r="K3582" s="129">
        <v>0.0</v>
      </c>
      <c r="L3582" s="129">
        <v>0.0</v>
      </c>
      <c r="M3582" s="129">
        <v>0.0</v>
      </c>
      <c r="N3582" s="129">
        <v>0.0</v>
      </c>
      <c r="O3582" s="129">
        <v>10.0</v>
      </c>
      <c r="P3582" s="129">
        <v>10.0</v>
      </c>
      <c r="Q3582" s="11">
        <f t="array" ref="Q3582">COUNTIF(E3582:E3598, E3582)</f>
        <v>1</v>
      </c>
    </row>
    <row r="3583">
      <c r="A3583" s="129">
        <v>12.0</v>
      </c>
      <c r="B3583" s="129" t="str">
        <f t="array" ref="B3583">IFS(OR(C3583=1, C3583=6, C3583=11, C3583=16), "Mon", OR(C3583=2, C3583=7, C3583=12, C3583=17), "Tue", OR(C3583=3, C3583=8, C3583=13, C3583=18), "Wed",OR(C3583=4, C3583=9, C3583=14, C3583=19), "Thu",OR(C3583=5, C3583=10, C3583=15, C3583=20), "Fri",TRUE, "")</f>
        <v>Tue</v>
      </c>
      <c r="C3583" s="129">
        <v>17.0</v>
      </c>
      <c r="D3583" s="129" t="s">
        <v>8592</v>
      </c>
      <c r="E3583" s="129" t="s">
        <v>1367</v>
      </c>
      <c r="F3583" s="129" t="s">
        <v>29</v>
      </c>
      <c r="G3583" s="129" t="s">
        <v>1368</v>
      </c>
      <c r="H3583" s="129">
        <v>62.0</v>
      </c>
      <c r="I3583" s="163">
        <v>50.0</v>
      </c>
      <c r="J3583" s="163">
        <v>174.0</v>
      </c>
      <c r="K3583" s="129">
        <v>0.0</v>
      </c>
      <c r="L3583" s="129">
        <v>-1.0</v>
      </c>
      <c r="M3583" s="129">
        <v>0.0</v>
      </c>
      <c r="N3583" s="129">
        <v>-1.0</v>
      </c>
      <c r="O3583" s="129">
        <v>9.0</v>
      </c>
      <c r="P3583" s="129">
        <v>8.0</v>
      </c>
      <c r="Q3583" s="11">
        <f t="array" ref="Q3583">COUNTIF(E3583:E3598, E3583)</f>
        <v>1</v>
      </c>
    </row>
    <row r="3584">
      <c r="A3584" s="129">
        <v>12.0</v>
      </c>
      <c r="B3584" s="129" t="str">
        <f t="array" ref="B3584">IFS(OR(C3584=1, C3584=6, C3584=11, C3584=16), "Mon", OR(C3584=2, C3584=7, C3584=12, C3584=17), "Tue", OR(C3584=3, C3584=8, C3584=13, C3584=18), "Wed",OR(C3584=4, C3584=9, C3584=14, C3584=19), "Thu",OR(C3584=5, C3584=10, C3584=15, C3584=20), "Fri",TRUE, "")</f>
        <v>Tue</v>
      </c>
      <c r="C3584" s="129">
        <v>17.0</v>
      </c>
      <c r="D3584" s="129" t="s">
        <v>8592</v>
      </c>
      <c r="E3584" s="129" t="s">
        <v>1786</v>
      </c>
      <c r="F3584" s="129" t="s">
        <v>29</v>
      </c>
      <c r="G3584" s="129" t="s">
        <v>1787</v>
      </c>
      <c r="H3584" s="129">
        <v>60.0</v>
      </c>
      <c r="I3584" s="163">
        <v>79.0</v>
      </c>
      <c r="J3584" s="163">
        <v>142.0</v>
      </c>
      <c r="K3584" s="129">
        <v>0.0</v>
      </c>
      <c r="L3584" s="129">
        <v>-1.0</v>
      </c>
      <c r="M3584" s="129">
        <v>0.0</v>
      </c>
      <c r="N3584" s="129">
        <v>-1.0</v>
      </c>
      <c r="O3584" s="129">
        <v>9.0</v>
      </c>
      <c r="P3584" s="129">
        <v>8.0</v>
      </c>
      <c r="Q3584" s="11">
        <f t="array" ref="Q3584">COUNTIF(E3584:E3598, E3584)</f>
        <v>1</v>
      </c>
    </row>
    <row r="3585">
      <c r="A3585" s="129">
        <v>12.0</v>
      </c>
      <c r="B3585" s="129" t="str">
        <f t="array" ref="B3585">IFS(OR(C3585=1, C3585=6, C3585=11, C3585=16), "Mon", OR(C3585=2, C3585=7, C3585=12, C3585=17), "Tue", OR(C3585=3, C3585=8, C3585=13, C3585=18), "Wed",OR(C3585=4, C3585=9, C3585=14, C3585=19), "Thu",OR(C3585=5, C3585=10, C3585=15, C3585=20), "Fri",TRUE, "")</f>
        <v>Tue</v>
      </c>
      <c r="C3585" s="129">
        <v>17.0</v>
      </c>
      <c r="D3585" s="129" t="s">
        <v>8592</v>
      </c>
      <c r="E3585" s="129" t="s">
        <v>417</v>
      </c>
      <c r="F3585" s="129" t="s">
        <v>29</v>
      </c>
      <c r="G3585" s="129" t="s">
        <v>418</v>
      </c>
      <c r="H3585" s="129">
        <v>32.0</v>
      </c>
      <c r="I3585" s="163">
        <v>58.0</v>
      </c>
      <c r="J3585" s="163">
        <v>123.0</v>
      </c>
      <c r="K3585" s="129">
        <v>0.0</v>
      </c>
      <c r="L3585" s="129">
        <v>0.0</v>
      </c>
      <c r="M3585" s="129">
        <v>0.0</v>
      </c>
      <c r="N3585" s="129">
        <v>0.0</v>
      </c>
      <c r="O3585" s="129">
        <v>9.0</v>
      </c>
      <c r="P3585" s="129">
        <v>9.0</v>
      </c>
      <c r="Q3585" s="11">
        <f t="array" ref="Q3585">COUNTIF(E3585:E3598, E3585)</f>
        <v>1</v>
      </c>
    </row>
    <row r="3586">
      <c r="A3586" s="129">
        <v>12.0</v>
      </c>
      <c r="B3586" s="129" t="str">
        <f t="array" ref="B3586">IFS(OR(C3586=1, C3586=6, C3586=11, C3586=16), "Mon", OR(C3586=2, C3586=7, C3586=12, C3586=17), "Tue", OR(C3586=3, C3586=8, C3586=13, C3586=18), "Wed",OR(C3586=4, C3586=9, C3586=14, C3586=19), "Thu",OR(C3586=5, C3586=10, C3586=15, C3586=20), "Fri",TRUE, "")</f>
        <v>Tue</v>
      </c>
      <c r="C3586" s="129">
        <v>17.0</v>
      </c>
      <c r="D3586" s="129" t="s">
        <v>8592</v>
      </c>
      <c r="E3586" s="129" t="s">
        <v>1682</v>
      </c>
      <c r="F3586" s="129" t="s">
        <v>29</v>
      </c>
      <c r="G3586" s="129" t="s">
        <v>1683</v>
      </c>
      <c r="H3586" s="129">
        <v>41.0</v>
      </c>
      <c r="I3586" s="163">
        <v>42.0</v>
      </c>
      <c r="J3586" s="163">
        <v>164.0</v>
      </c>
      <c r="K3586" s="129">
        <v>0.0</v>
      </c>
      <c r="L3586" s="129">
        <v>0.0</v>
      </c>
      <c r="M3586" s="129">
        <v>0.0</v>
      </c>
      <c r="N3586" s="129">
        <v>0.0</v>
      </c>
      <c r="O3586" s="129">
        <v>10.0</v>
      </c>
      <c r="P3586" s="129">
        <v>10.0</v>
      </c>
      <c r="Q3586" s="11">
        <f t="array" ref="Q3586">COUNTIF(E3586:E3598, E3586)</f>
        <v>1</v>
      </c>
    </row>
    <row r="3587">
      <c r="A3587" s="129">
        <v>12.0</v>
      </c>
      <c r="B3587" s="129" t="str">
        <f t="array" ref="B3587">IFS(OR(C3587=1, C3587=6, C3587=11, C3587=16), "Mon", OR(C3587=2, C3587=7, C3587=12, C3587=17), "Tue", OR(C3587=3, C3587=8, C3587=13, C3587=18), "Wed",OR(C3587=4, C3587=9, C3587=14, C3587=19), "Thu",OR(C3587=5, C3587=10, C3587=15, C3587=20), "Fri",TRUE, "")</f>
        <v>Tue</v>
      </c>
      <c r="C3587" s="129">
        <v>17.0</v>
      </c>
      <c r="D3587" s="129" t="s">
        <v>8592</v>
      </c>
      <c r="E3587" s="129" t="s">
        <v>559</v>
      </c>
      <c r="F3587" s="129" t="s">
        <v>29</v>
      </c>
      <c r="G3587" s="129" t="s">
        <v>560</v>
      </c>
      <c r="H3587" s="129">
        <v>70.0</v>
      </c>
      <c r="I3587" s="163">
        <v>102.0</v>
      </c>
      <c r="J3587" s="163">
        <v>300.0</v>
      </c>
      <c r="K3587" s="129">
        <v>0.0</v>
      </c>
      <c r="L3587" s="129">
        <v>0.0</v>
      </c>
      <c r="M3587" s="129">
        <v>-1.0</v>
      </c>
      <c r="N3587" s="129">
        <v>-1.0</v>
      </c>
      <c r="O3587" s="129">
        <v>7.0</v>
      </c>
      <c r="P3587" s="129">
        <v>6.0</v>
      </c>
      <c r="Q3587" s="11">
        <f t="array" ref="Q3587">COUNTIF(E3587:E3598, E3587)</f>
        <v>1</v>
      </c>
    </row>
    <row r="3588">
      <c r="A3588" s="129">
        <v>12.0</v>
      </c>
      <c r="B3588" s="129" t="str">
        <f t="array" ref="B3588">IFS(OR(C3588=1, C3588=6, C3588=11, C3588=16), "Mon", OR(C3588=2, C3588=7, C3588=12, C3588=17), "Tue", OR(C3588=3, C3588=8, C3588=13, C3588=18), "Wed",OR(C3588=4, C3588=9, C3588=14, C3588=19), "Thu",OR(C3588=5, C3588=10, C3588=15, C3588=20), "Fri",TRUE, "")</f>
        <v>Wed</v>
      </c>
      <c r="C3588" s="129">
        <v>18.0</v>
      </c>
      <c r="D3588" s="129" t="s">
        <v>8592</v>
      </c>
      <c r="E3588" s="129" t="s">
        <v>5926</v>
      </c>
      <c r="F3588" s="129" t="s">
        <v>29</v>
      </c>
      <c r="G3588" s="129" t="s">
        <v>5927</v>
      </c>
      <c r="H3588" s="129">
        <v>59.0</v>
      </c>
      <c r="I3588" s="163">
        <v>112.0</v>
      </c>
      <c r="J3588" s="163">
        <v>268.0</v>
      </c>
      <c r="K3588" s="129">
        <v>0.0</v>
      </c>
      <c r="L3588" s="129">
        <v>0.0</v>
      </c>
      <c r="M3588" s="129">
        <v>0.0</v>
      </c>
      <c r="N3588" s="129">
        <v>0.0</v>
      </c>
      <c r="O3588" s="129">
        <v>10.0</v>
      </c>
      <c r="P3588" s="129">
        <v>10.0</v>
      </c>
      <c r="Q3588" s="11">
        <f t="array" ref="Q3588">COUNTIF(E3588:E3598, E3588)</f>
        <v>1</v>
      </c>
    </row>
    <row r="3589">
      <c r="A3589" s="129">
        <v>12.0</v>
      </c>
      <c r="B3589" s="129" t="str">
        <f t="array" ref="B3589">IFS(OR(C3589=1, C3589=6, C3589=11, C3589=16), "Mon", OR(C3589=2, C3589=7, C3589=12, C3589=17), "Tue", OR(C3589=3, C3589=8, C3589=13, C3589=18), "Wed",OR(C3589=4, C3589=9, C3589=14, C3589=19), "Thu",OR(C3589=5, C3589=10, C3589=15, C3589=20), "Fri",TRUE, "")</f>
        <v>Wed</v>
      </c>
      <c r="C3589" s="129">
        <v>18.0</v>
      </c>
      <c r="D3589" s="129" t="s">
        <v>8592</v>
      </c>
      <c r="E3589" s="129" t="s">
        <v>5552</v>
      </c>
      <c r="F3589" s="129" t="s">
        <v>29</v>
      </c>
      <c r="G3589" s="129" t="s">
        <v>5553</v>
      </c>
      <c r="H3589" s="129">
        <v>35.0</v>
      </c>
      <c r="I3589" s="163">
        <v>48.0</v>
      </c>
      <c r="J3589" s="163">
        <v>181.0</v>
      </c>
      <c r="K3589" s="129">
        <v>1.0</v>
      </c>
      <c r="L3589" s="129">
        <v>0.0</v>
      </c>
      <c r="M3589" s="129">
        <v>0.0</v>
      </c>
      <c r="N3589" s="129">
        <v>1.0</v>
      </c>
      <c r="O3589" s="129">
        <v>10.0</v>
      </c>
      <c r="P3589" s="129">
        <v>10.0</v>
      </c>
      <c r="Q3589" s="11">
        <f t="array" ref="Q3589">COUNTIF(E3589:E3598, E3589)</f>
        <v>1</v>
      </c>
    </row>
    <row r="3590">
      <c r="A3590" s="129">
        <v>12.0</v>
      </c>
      <c r="B3590" s="129" t="str">
        <f t="array" ref="B3590">IFS(OR(C3590=1, C3590=6, C3590=11, C3590=16), "Mon", OR(C3590=2, C3590=7, C3590=12, C3590=17), "Tue", OR(C3590=3, C3590=8, C3590=13, C3590=18), "Wed",OR(C3590=4, C3590=9, C3590=14, C3590=19), "Thu",OR(C3590=5, C3590=10, C3590=15, C3590=20), "Fri",TRUE, "")</f>
        <v>Wed</v>
      </c>
      <c r="C3590" s="129">
        <v>18.0</v>
      </c>
      <c r="D3590" s="129" t="s">
        <v>8592</v>
      </c>
      <c r="E3590" s="129" t="s">
        <v>7994</v>
      </c>
      <c r="F3590" s="129" t="s">
        <v>29</v>
      </c>
      <c r="G3590" s="129" t="s">
        <v>7995</v>
      </c>
      <c r="H3590" s="129">
        <v>49.0</v>
      </c>
      <c r="I3590" s="163">
        <v>63.0</v>
      </c>
      <c r="J3590" s="163">
        <v>160.0</v>
      </c>
      <c r="K3590" s="129">
        <v>0.0</v>
      </c>
      <c r="L3590" s="129">
        <v>0.0</v>
      </c>
      <c r="M3590" s="129">
        <v>0.0</v>
      </c>
      <c r="N3590" s="129">
        <v>0.0</v>
      </c>
      <c r="O3590" s="129">
        <v>9.0</v>
      </c>
      <c r="P3590" s="129">
        <v>9.0</v>
      </c>
      <c r="Q3590" s="11">
        <f t="array" ref="Q3590">COUNTIF(E3590:E3598, E3590)</f>
        <v>1</v>
      </c>
    </row>
    <row r="3591">
      <c r="A3591" s="129">
        <v>12.0</v>
      </c>
      <c r="B3591" s="129" t="str">
        <f t="array" ref="B3591">IFS(OR(C3591=1, C3591=6, C3591=11, C3591=16), "Mon", OR(C3591=2, C3591=7, C3591=12, C3591=17), "Tue", OR(C3591=3, C3591=8, C3591=13, C3591=18), "Wed",OR(C3591=4, C3591=9, C3591=14, C3591=19), "Thu",OR(C3591=5, C3591=10, C3591=15, C3591=20), "Fri",TRUE, "")</f>
        <v>Wed</v>
      </c>
      <c r="C3591" s="129">
        <v>18.0</v>
      </c>
      <c r="D3591" s="129" t="s">
        <v>8592</v>
      </c>
      <c r="E3591" s="129" t="s">
        <v>4418</v>
      </c>
      <c r="F3591" s="129" t="s">
        <v>29</v>
      </c>
      <c r="G3591" s="129" t="s">
        <v>4419</v>
      </c>
      <c r="H3591" s="129">
        <v>39.0</v>
      </c>
      <c r="I3591" s="163">
        <v>117.0</v>
      </c>
      <c r="J3591" s="163">
        <v>336.0</v>
      </c>
      <c r="K3591" s="129">
        <v>1.0</v>
      </c>
      <c r="L3591" s="129">
        <v>0.0</v>
      </c>
      <c r="M3591" s="129">
        <v>0.0</v>
      </c>
      <c r="N3591" s="129">
        <v>1.0</v>
      </c>
      <c r="O3591" s="129">
        <v>9.0</v>
      </c>
      <c r="P3591" s="129">
        <v>10.0</v>
      </c>
      <c r="Q3591" s="11">
        <f t="array" ref="Q3591">COUNTIF(E3591:E3598, E3591)</f>
        <v>1</v>
      </c>
    </row>
    <row r="3592">
      <c r="A3592" s="129">
        <v>12.0</v>
      </c>
      <c r="B3592" s="129" t="str">
        <f t="array" ref="B3592">IFS(OR(C3592=1, C3592=6, C3592=11, C3592=16), "Mon", OR(C3592=2, C3592=7, C3592=12, C3592=17), "Tue", OR(C3592=3, C3592=8, C3592=13, C3592=18), "Wed",OR(C3592=4, C3592=9, C3592=14, C3592=19), "Thu",OR(C3592=5, C3592=10, C3592=15, C3592=20), "Fri",TRUE, "")</f>
        <v>Wed</v>
      </c>
      <c r="C3592" s="129">
        <v>18.0</v>
      </c>
      <c r="D3592" s="129" t="s">
        <v>8592</v>
      </c>
      <c r="E3592" s="129" t="s">
        <v>2698</v>
      </c>
      <c r="F3592" s="129" t="s">
        <v>29</v>
      </c>
      <c r="G3592" s="129" t="s">
        <v>2699</v>
      </c>
      <c r="H3592" s="129">
        <v>69.0</v>
      </c>
      <c r="I3592" s="163">
        <v>64.0</v>
      </c>
      <c r="J3592" s="163">
        <v>146.0</v>
      </c>
      <c r="K3592" s="129">
        <v>0.0</v>
      </c>
      <c r="L3592" s="129">
        <v>0.0</v>
      </c>
      <c r="M3592" s="129">
        <v>0.0</v>
      </c>
      <c r="N3592" s="129">
        <v>0.0</v>
      </c>
      <c r="O3592" s="129">
        <v>10.0</v>
      </c>
      <c r="P3592" s="129">
        <v>10.0</v>
      </c>
      <c r="Q3592" s="11">
        <f t="array" ref="Q3592">COUNTIF(E3592:E3598, E3592)</f>
        <v>1</v>
      </c>
    </row>
    <row r="3593">
      <c r="A3593" s="129">
        <v>12.0</v>
      </c>
      <c r="B3593" s="129" t="str">
        <f t="array" ref="B3593">IFS(OR(C3593=1, C3593=6, C3593=11, C3593=16), "Mon", OR(C3593=2, C3593=7, C3593=12, C3593=17), "Tue", OR(C3593=3, C3593=8, C3593=13, C3593=18), "Wed",OR(C3593=4, C3593=9, C3593=14, C3593=19), "Thu",OR(C3593=5, C3593=10, C3593=15, C3593=20), "Fri",TRUE, "")</f>
        <v>Wed</v>
      </c>
      <c r="C3593" s="129">
        <v>18.0</v>
      </c>
      <c r="D3593" s="129" t="s">
        <v>8592</v>
      </c>
      <c r="E3593" s="129" t="s">
        <v>2682</v>
      </c>
      <c r="F3593" s="129" t="s">
        <v>29</v>
      </c>
      <c r="G3593" s="129" t="s">
        <v>2683</v>
      </c>
      <c r="H3593" s="129">
        <v>20.0</v>
      </c>
      <c r="I3593" s="163">
        <v>118.0</v>
      </c>
      <c r="J3593" s="163">
        <v>381.0</v>
      </c>
      <c r="K3593" s="129">
        <v>1.0</v>
      </c>
      <c r="L3593" s="129">
        <v>0.0</v>
      </c>
      <c r="M3593" s="129">
        <v>0.0</v>
      </c>
      <c r="N3593" s="129">
        <v>1.0</v>
      </c>
      <c r="O3593" s="129">
        <v>8.0</v>
      </c>
      <c r="P3593" s="129">
        <v>9.0</v>
      </c>
      <c r="Q3593" s="11">
        <f t="array" ref="Q3593">COUNTIF(E3593:E3598, E3593)</f>
        <v>1</v>
      </c>
    </row>
    <row r="3594">
      <c r="A3594" s="129">
        <v>12.0</v>
      </c>
      <c r="B3594" s="129" t="str">
        <f t="array" ref="B3594">IFS(OR(C3594=1, C3594=6, C3594=11, C3594=16), "Mon", OR(C3594=2, C3594=7, C3594=12, C3594=17), "Tue", OR(C3594=3, C3594=8, C3594=13, C3594=18), "Wed",OR(C3594=4, C3594=9, C3594=14, C3594=19), "Thu",OR(C3594=5, C3594=10, C3594=15, C3594=20), "Fri",TRUE, "")</f>
        <v>Thu</v>
      </c>
      <c r="C3594" s="129">
        <v>19.0</v>
      </c>
      <c r="D3594" s="129" t="s">
        <v>8592</v>
      </c>
      <c r="E3594" s="129" t="s">
        <v>4682</v>
      </c>
      <c r="F3594" s="129" t="s">
        <v>29</v>
      </c>
      <c r="G3594" s="129" t="s">
        <v>4683</v>
      </c>
      <c r="H3594" s="129">
        <v>64.0</v>
      </c>
      <c r="I3594" s="163">
        <v>74.0</v>
      </c>
      <c r="J3594" s="163">
        <v>173.0</v>
      </c>
      <c r="K3594" s="129">
        <v>0.0</v>
      </c>
      <c r="L3594" s="129">
        <v>-1.0</v>
      </c>
      <c r="M3594" s="129">
        <v>0.0</v>
      </c>
      <c r="N3594" s="129">
        <v>-1.0</v>
      </c>
      <c r="O3594" s="129">
        <v>8.0</v>
      </c>
      <c r="P3594" s="129">
        <v>7.0</v>
      </c>
      <c r="Q3594" s="11">
        <f t="array" ref="Q3594">COUNTIF(E3594:E3598, E3594)</f>
        <v>1</v>
      </c>
    </row>
    <row r="3595">
      <c r="A3595" s="129">
        <v>12.0</v>
      </c>
      <c r="B3595" s="129" t="str">
        <f t="array" ref="B3595">IFS(OR(C3595=1, C3595=6, C3595=11, C3595=16), "Mon", OR(C3595=2, C3595=7, C3595=12, C3595=17), "Tue", OR(C3595=3, C3595=8, C3595=13, C3595=18), "Wed",OR(C3595=4, C3595=9, C3595=14, C3595=19), "Thu",OR(C3595=5, C3595=10, C3595=15, C3595=20), "Fri",TRUE, "")</f>
        <v>Thu</v>
      </c>
      <c r="C3595" s="129">
        <v>19.0</v>
      </c>
      <c r="D3595" s="129" t="s">
        <v>8592</v>
      </c>
      <c r="E3595" s="129" t="s">
        <v>5508</v>
      </c>
      <c r="F3595" s="129" t="s">
        <v>29</v>
      </c>
      <c r="G3595" s="129" t="s">
        <v>5509</v>
      </c>
      <c r="H3595" s="129">
        <v>34.0</v>
      </c>
      <c r="I3595" s="163">
        <v>44.0</v>
      </c>
      <c r="J3595" s="163">
        <v>109.0</v>
      </c>
      <c r="K3595" s="129">
        <v>0.0</v>
      </c>
      <c r="L3595" s="129">
        <v>0.0</v>
      </c>
      <c r="M3595" s="129">
        <v>0.0</v>
      </c>
      <c r="N3595" s="129">
        <v>0.0</v>
      </c>
      <c r="O3595" s="129">
        <v>5.0</v>
      </c>
      <c r="P3595" s="129">
        <v>5.0</v>
      </c>
      <c r="Q3595" s="11">
        <f t="array" ref="Q3595">COUNTIF(E3595:E3598, E3595)</f>
        <v>1</v>
      </c>
    </row>
    <row r="3596">
      <c r="A3596" s="129">
        <v>12.0</v>
      </c>
      <c r="B3596" s="129" t="str">
        <f t="array" ref="B3596">IFS(OR(C3596=1, C3596=6, C3596=11, C3596=16), "Mon", OR(C3596=2, C3596=7, C3596=12, C3596=17), "Tue", OR(C3596=3, C3596=8, C3596=13, C3596=18), "Wed",OR(C3596=4, C3596=9, C3596=14, C3596=19), "Thu",OR(C3596=5, C3596=10, C3596=15, C3596=20), "Fri",TRUE, "")</f>
        <v>Thu</v>
      </c>
      <c r="C3596" s="129">
        <v>19.0</v>
      </c>
      <c r="D3596" s="129" t="s">
        <v>8592</v>
      </c>
      <c r="E3596" s="129" t="s">
        <v>7262</v>
      </c>
      <c r="F3596" s="129" t="s">
        <v>29</v>
      </c>
      <c r="G3596" s="129" t="s">
        <v>7263</v>
      </c>
      <c r="H3596" s="129">
        <v>57.0</v>
      </c>
      <c r="I3596" s="163">
        <v>47.0</v>
      </c>
      <c r="J3596" s="163">
        <v>158.0</v>
      </c>
      <c r="K3596" s="129">
        <v>1.0</v>
      </c>
      <c r="L3596" s="129">
        <v>-1.0</v>
      </c>
      <c r="M3596" s="129">
        <v>0.0</v>
      </c>
      <c r="N3596" s="129">
        <v>0.0</v>
      </c>
      <c r="O3596" s="129">
        <v>8.0</v>
      </c>
      <c r="P3596" s="129">
        <v>8.0</v>
      </c>
      <c r="Q3596" s="11">
        <f t="array" ref="Q3596">COUNTIF(E3596:E3598, E3596)</f>
        <v>1</v>
      </c>
    </row>
    <row r="3597">
      <c r="A3597" s="129">
        <v>12.0</v>
      </c>
      <c r="B3597" s="129" t="str">
        <f t="array" ref="B3597">IFS(OR(C3597=1, C3597=6, C3597=11, C3597=16), "Mon", OR(C3597=2, C3597=7, C3597=12, C3597=17), "Tue", OR(C3597=3, C3597=8, C3597=13, C3597=18), "Wed",OR(C3597=4, C3597=9, C3597=14, C3597=19), "Thu",OR(C3597=5, C3597=10, C3597=15, C3597=20), "Fri",TRUE, "")</f>
        <v>Thu</v>
      </c>
      <c r="C3597" s="129">
        <v>19.0</v>
      </c>
      <c r="D3597" s="129" t="s">
        <v>8592</v>
      </c>
      <c r="E3597" s="129" t="s">
        <v>4820</v>
      </c>
      <c r="F3597" s="129" t="s">
        <v>29</v>
      </c>
      <c r="G3597" s="129" t="s">
        <v>4821</v>
      </c>
      <c r="H3597" s="129">
        <v>30.0</v>
      </c>
      <c r="I3597" s="163">
        <v>111.0</v>
      </c>
      <c r="J3597" s="163">
        <v>344.0</v>
      </c>
      <c r="K3597" s="129">
        <v>0.0</v>
      </c>
      <c r="L3597" s="129">
        <v>-1.0</v>
      </c>
      <c r="M3597" s="129">
        <v>0.0</v>
      </c>
      <c r="N3597" s="129">
        <v>-1.0</v>
      </c>
      <c r="O3597" s="129">
        <v>6.0</v>
      </c>
      <c r="P3597" s="129">
        <v>5.0</v>
      </c>
      <c r="Q3597" s="11">
        <f t="array" ref="Q3597">COUNTIF(E3597:E3598, E3597)</f>
        <v>1</v>
      </c>
    </row>
    <row r="3598">
      <c r="A3598" s="129">
        <v>12.0</v>
      </c>
      <c r="B3598" s="129" t="str">
        <f t="array" ref="B3598">IFS(OR(C3598=1, C3598=6, C3598=11, C3598=16), "Mon", OR(C3598=2, C3598=7, C3598=12, C3598=17), "Tue", OR(C3598=3, C3598=8, C3598=13, C3598=18), "Wed",OR(C3598=4, C3598=9, C3598=14, C3598=19), "Thu",OR(C3598=5, C3598=10, C3598=15, C3598=20), "Fri",TRUE, "")</f>
        <v>Thu</v>
      </c>
      <c r="C3598" s="129">
        <v>19.0</v>
      </c>
      <c r="D3598" s="129" t="s">
        <v>8592</v>
      </c>
      <c r="E3598" s="129" t="s">
        <v>621</v>
      </c>
      <c r="F3598" s="129" t="s">
        <v>29</v>
      </c>
      <c r="G3598" s="129" t="s">
        <v>622</v>
      </c>
      <c r="H3598" s="129">
        <v>51.0</v>
      </c>
      <c r="I3598" s="163">
        <v>96.0</v>
      </c>
      <c r="J3598" s="163">
        <v>302.0</v>
      </c>
      <c r="K3598" s="129">
        <v>0.0</v>
      </c>
      <c r="L3598" s="129">
        <v>0.0</v>
      </c>
      <c r="M3598" s="129">
        <v>0.0</v>
      </c>
      <c r="N3598" s="129">
        <v>0.0</v>
      </c>
      <c r="O3598" s="129">
        <v>10.0</v>
      </c>
      <c r="P3598" s="129">
        <v>10.0</v>
      </c>
      <c r="Q3598" s="11">
        <f t="array" ref="Q3598">COUNTIF(E3598, E3598)</f>
        <v>1</v>
      </c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12.0"/>
    <col customWidth="1" min="2" max="2" width="3.11"/>
    <col customWidth="1" min="3" max="15" width="8.22"/>
  </cols>
  <sheetData>
    <row r="1"/>
    <row r="2"/>
    <row r="3">
      <c r="Q3" s="170"/>
      <c r="R3" s="171"/>
    </row>
    <row r="4">
      <c r="Q4" s="170"/>
      <c r="R4" s="171"/>
    </row>
    <row r="5">
      <c r="Q5" s="170"/>
      <c r="R5" s="171"/>
    </row>
    <row r="6">
      <c r="Q6" s="170"/>
      <c r="R6" s="172"/>
    </row>
    <row r="8">
      <c r="A8" s="173"/>
      <c r="B8" s="173"/>
      <c r="C8" s="173"/>
      <c r="D8" s="173"/>
      <c r="E8" s="173"/>
      <c r="F8" s="173"/>
      <c r="G8" s="173"/>
      <c r="H8" s="173"/>
      <c r="I8" s="173"/>
      <c r="J8" s="173"/>
      <c r="K8" s="173"/>
      <c r="L8" s="173"/>
      <c r="M8" s="173"/>
      <c r="N8" s="173"/>
    </row>
    <row r="9">
      <c r="A9" s="174" t="s">
        <v>8599</v>
      </c>
      <c r="B9" s="175"/>
      <c r="C9" s="176">
        <f t="shared" ref="C9:N9" si="1">C3/C6</f>
        <v>0.2051282051</v>
      </c>
      <c r="D9" s="176">
        <f t="shared" si="1"/>
        <v>0.1072961373</v>
      </c>
      <c r="E9" s="176">
        <f t="shared" si="1"/>
        <v>0.09166666667</v>
      </c>
      <c r="F9" s="176">
        <f t="shared" si="1"/>
        <v>0.05416666667</v>
      </c>
      <c r="G9" s="176">
        <f t="shared" si="1"/>
        <v>0.07083333333</v>
      </c>
      <c r="H9" s="176">
        <f t="shared" si="1"/>
        <v>0.05</v>
      </c>
      <c r="I9" s="176">
        <f t="shared" si="1"/>
        <v>0.09826589595</v>
      </c>
      <c r="J9" s="176">
        <f t="shared" si="1"/>
        <v>0.1027777778</v>
      </c>
      <c r="K9" s="176">
        <f t="shared" si="1"/>
        <v>0.075</v>
      </c>
      <c r="L9" s="176">
        <f t="shared" si="1"/>
        <v>0.1099744246</v>
      </c>
      <c r="M9" s="176">
        <f t="shared" si="1"/>
        <v>0.1175059952</v>
      </c>
      <c r="N9" s="176">
        <f t="shared" si="1"/>
        <v>0.1061946903</v>
      </c>
    </row>
    <row r="10">
      <c r="A10" s="174" t="s">
        <v>8600</v>
      </c>
      <c r="B10" s="177"/>
      <c r="C10" s="176">
        <f>C4/C6</f>
        <v>0.7692307692</v>
      </c>
      <c r="D10" s="176">
        <f t="shared" ref="D10:N10" si="2">D4/D$6</f>
        <v>0.6909871245</v>
      </c>
      <c r="E10" s="176">
        <f t="shared" si="2"/>
        <v>0.6916666667</v>
      </c>
      <c r="F10" s="176">
        <f t="shared" si="2"/>
        <v>0.4625</v>
      </c>
      <c r="G10" s="176">
        <f t="shared" si="2"/>
        <v>0.4708333333</v>
      </c>
      <c r="H10" s="176">
        <f t="shared" si="2"/>
        <v>0.3125</v>
      </c>
      <c r="I10" s="176">
        <f t="shared" si="2"/>
        <v>0.338150289</v>
      </c>
      <c r="J10" s="176">
        <f t="shared" si="2"/>
        <v>0.2861111111</v>
      </c>
      <c r="K10" s="176">
        <f t="shared" si="2"/>
        <v>0.275</v>
      </c>
      <c r="L10" s="176">
        <f t="shared" si="2"/>
        <v>0.3248081841</v>
      </c>
      <c r="M10" s="176">
        <f t="shared" si="2"/>
        <v>0.2853717026</v>
      </c>
      <c r="N10" s="176">
        <f t="shared" si="2"/>
        <v>0.3097345133</v>
      </c>
    </row>
    <row r="11">
      <c r="A11" s="174" t="s">
        <v>8601</v>
      </c>
      <c r="B11" s="175"/>
      <c r="C11" s="176">
        <f>C5/C6</f>
        <v>0.02564102564</v>
      </c>
      <c r="D11" s="176">
        <f t="shared" ref="D11:N11" si="3">D5/D$6</f>
        <v>0.2017167382</v>
      </c>
      <c r="E11" s="176">
        <f t="shared" si="3"/>
        <v>0.2166666667</v>
      </c>
      <c r="F11" s="176">
        <f t="shared" si="3"/>
        <v>0.4833333333</v>
      </c>
      <c r="G11" s="176">
        <f t="shared" si="3"/>
        <v>0.4583333333</v>
      </c>
      <c r="H11" s="176">
        <f t="shared" si="3"/>
        <v>0.6375</v>
      </c>
      <c r="I11" s="176">
        <f t="shared" si="3"/>
        <v>0.563583815</v>
      </c>
      <c r="J11" s="176">
        <f t="shared" si="3"/>
        <v>0.6111111111</v>
      </c>
      <c r="K11" s="176">
        <f t="shared" si="3"/>
        <v>0.65</v>
      </c>
      <c r="L11" s="176">
        <f t="shared" si="3"/>
        <v>0.5652173913</v>
      </c>
      <c r="M11" s="176">
        <f t="shared" si="3"/>
        <v>0.5971223022</v>
      </c>
      <c r="N11" s="176">
        <f t="shared" si="3"/>
        <v>0.5840707965</v>
      </c>
    </row>
    <row r="12">
      <c r="A12" s="178" t="s">
        <v>8602</v>
      </c>
      <c r="B12" s="179"/>
      <c r="C12" s="176">
        <f t="shared" ref="C12:N12" si="4">C11-C9</f>
        <v>-0.1794871795</v>
      </c>
      <c r="D12" s="176">
        <f t="shared" si="4"/>
        <v>0.09442060086</v>
      </c>
      <c r="E12" s="176">
        <f t="shared" si="4"/>
        <v>0.125</v>
      </c>
      <c r="F12" s="176">
        <f t="shared" si="4"/>
        <v>0.4291666667</v>
      </c>
      <c r="G12" s="176">
        <f t="shared" si="4"/>
        <v>0.3875</v>
      </c>
      <c r="H12" s="176">
        <f t="shared" si="4"/>
        <v>0.5875</v>
      </c>
      <c r="I12" s="176">
        <f t="shared" si="4"/>
        <v>0.4653179191</v>
      </c>
      <c r="J12" s="176">
        <f t="shared" si="4"/>
        <v>0.5083333333</v>
      </c>
      <c r="K12" s="176">
        <f t="shared" si="4"/>
        <v>0.575</v>
      </c>
      <c r="L12" s="176">
        <f t="shared" si="4"/>
        <v>0.4552429668</v>
      </c>
      <c r="M12" s="176">
        <f t="shared" si="4"/>
        <v>0.479616307</v>
      </c>
      <c r="N12" s="176">
        <f t="shared" si="4"/>
        <v>0.4778761062</v>
      </c>
      <c r="O12" s="111"/>
    </row>
    <row r="13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0"/>
      <c r="M13" s="173"/>
      <c r="N13" s="173"/>
    </row>
    <row r="15"/>
    <row r="16"/>
    <row r="17"/>
    <row r="18"/>
    <row r="19"/>
    <row r="20"/>
  </sheetData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4" width="6.67"/>
  </cols>
  <sheetData>
    <row r="1"/>
    <row r="2"/>
    <row r="3"/>
    <row r="4"/>
    <row r="5"/>
    <row r="6"/>
    <row r="7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3" width="7.56"/>
    <col customWidth="1" min="14" max="14" width="10.22"/>
    <col customWidth="1" min="17" max="17" width="7.89"/>
  </cols>
  <sheetData>
    <row r="1"/>
    <row r="2">
      <c r="O2" s="182"/>
      <c r="P2" s="183" t="s">
        <v>8604</v>
      </c>
      <c r="Q2" s="183" t="s">
        <v>54</v>
      </c>
      <c r="R2" s="184" t="s">
        <v>53</v>
      </c>
      <c r="S2" s="182"/>
      <c r="T2" s="181"/>
      <c r="U2" s="181"/>
      <c r="V2" s="181"/>
      <c r="W2" s="181"/>
      <c r="X2" s="181"/>
      <c r="Y2" s="181"/>
      <c r="Z2" s="181"/>
      <c r="AA2" s="181"/>
    </row>
    <row r="3">
      <c r="P3" s="187">
        <v>597.0</v>
      </c>
      <c r="Q3" s="188">
        <f t="shared" ref="Q3:Q9" si="1">N3/P3</f>
        <v>226.3819095</v>
      </c>
      <c r="R3" s="189" t="s">
        <v>55</v>
      </c>
      <c r="S3" s="190"/>
    </row>
    <row r="4">
      <c r="P4" s="187">
        <v>702.0</v>
      </c>
      <c r="Q4" s="188">
        <f t="shared" si="1"/>
        <v>233.2108262</v>
      </c>
      <c r="R4" s="191" t="s">
        <v>56</v>
      </c>
      <c r="S4" s="190"/>
    </row>
    <row r="5">
      <c r="P5" s="187">
        <v>730.0</v>
      </c>
      <c r="Q5" s="188">
        <f t="shared" si="1"/>
        <v>227.7986301</v>
      </c>
      <c r="R5" s="191" t="s">
        <v>57</v>
      </c>
      <c r="S5" s="190"/>
    </row>
    <row r="6">
      <c r="P6" s="187">
        <v>714.0</v>
      </c>
      <c r="Q6" s="188">
        <f t="shared" si="1"/>
        <v>232.6260504</v>
      </c>
      <c r="R6" s="191" t="s">
        <v>58</v>
      </c>
      <c r="S6" s="190"/>
    </row>
    <row r="7">
      <c r="P7" s="187">
        <v>791.0</v>
      </c>
      <c r="Q7" s="188">
        <f t="shared" si="1"/>
        <v>223.0101138</v>
      </c>
      <c r="R7" s="191" t="s">
        <v>59</v>
      </c>
      <c r="S7" s="190"/>
    </row>
    <row r="8">
      <c r="P8" s="187">
        <v>63.0</v>
      </c>
      <c r="Q8" s="188">
        <f t="shared" si="1"/>
        <v>223.2222222</v>
      </c>
      <c r="R8" s="191" t="s">
        <v>60</v>
      </c>
      <c r="S8" s="190"/>
    </row>
    <row r="9">
      <c r="P9" s="192">
        <v>3597.0</v>
      </c>
      <c r="Q9" s="193">
        <f t="shared" si="1"/>
        <v>228.4448151</v>
      </c>
      <c r="R9" s="192"/>
      <c r="S9" s="190"/>
    </row>
    <row r="11">
      <c r="A11" s="129" t="s">
        <v>8605</v>
      </c>
    </row>
    <row r="12"/>
    <row r="13">
      <c r="O13" s="184" t="s">
        <v>53</v>
      </c>
      <c r="P13" s="195" t="s">
        <v>8607</v>
      </c>
      <c r="Q13" s="196" t="s">
        <v>8608</v>
      </c>
      <c r="R13" s="195" t="s">
        <v>54</v>
      </c>
      <c r="S13" s="194"/>
      <c r="T13" s="194"/>
      <c r="U13" s="194"/>
      <c r="V13" s="194"/>
      <c r="W13" s="194"/>
      <c r="X13" s="194"/>
      <c r="Y13" s="194"/>
      <c r="Z13" s="194"/>
      <c r="AA13" s="194"/>
    </row>
    <row r="14">
      <c r="O14" s="197" t="s">
        <v>55</v>
      </c>
      <c r="P14" s="40">
        <f t="shared" ref="P14:P20" si="2">N14/$N$20</f>
        <v>0.165971643</v>
      </c>
      <c r="Q14" s="40">
        <v>0.20444865120681496</v>
      </c>
      <c r="R14" s="198">
        <v>226.3819095477387</v>
      </c>
    </row>
    <row r="15">
      <c r="O15" s="187" t="s">
        <v>56</v>
      </c>
      <c r="P15" s="42">
        <f t="shared" si="2"/>
        <v>0.1951626355</v>
      </c>
      <c r="Q15" s="42">
        <v>0.19947941315664933</v>
      </c>
      <c r="R15" s="188">
        <v>233.2108262108262</v>
      </c>
    </row>
    <row r="16">
      <c r="O16" s="187" t="s">
        <v>57</v>
      </c>
      <c r="P16" s="42">
        <f t="shared" si="2"/>
        <v>0.2029469002</v>
      </c>
      <c r="Q16" s="42">
        <v>0.18977756743965926</v>
      </c>
      <c r="R16" s="188">
        <v>227.7986301369863</v>
      </c>
    </row>
    <row r="17">
      <c r="O17" s="187" t="s">
        <v>58</v>
      </c>
      <c r="P17" s="42">
        <f t="shared" si="2"/>
        <v>0.198498749</v>
      </c>
      <c r="Q17" s="42">
        <v>0.19451017510648366</v>
      </c>
      <c r="R17" s="188">
        <v>232.62605042016807</v>
      </c>
    </row>
    <row r="18">
      <c r="O18" s="187" t="s">
        <v>59</v>
      </c>
      <c r="P18" s="42">
        <f t="shared" si="2"/>
        <v>0.2199054768</v>
      </c>
      <c r="Q18" s="42">
        <v>0.1949834358731661</v>
      </c>
      <c r="R18" s="188">
        <v>223.01011378002528</v>
      </c>
    </row>
    <row r="19">
      <c r="O19" s="187" t="s">
        <v>60</v>
      </c>
      <c r="P19" s="42">
        <f t="shared" si="2"/>
        <v>0.0175145955</v>
      </c>
      <c r="Q19" s="42">
        <v>0.01680075721722669</v>
      </c>
      <c r="R19" s="188">
        <v>223.22222222222223</v>
      </c>
    </row>
    <row r="20">
      <c r="O20" s="48"/>
      <c r="P20" s="48">
        <f t="shared" si="2"/>
        <v>1</v>
      </c>
      <c r="Q20" s="48">
        <v>1.0</v>
      </c>
      <c r="R20" s="193">
        <v>228.4448151237142</v>
      </c>
    </row>
    <row r="23">
      <c r="A23" s="129" t="s">
        <v>81</v>
      </c>
    </row>
    <row r="24">
      <c r="A24" s="11" t="s">
        <v>8609</v>
      </c>
      <c r="B24" s="11" t="s">
        <v>5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>
      <c r="A25" s="11" t="s">
        <v>8610</v>
      </c>
      <c r="B25" s="11">
        <v>1.0</v>
      </c>
      <c r="C25" s="11">
        <v>2.0</v>
      </c>
      <c r="D25" s="11">
        <v>3.0</v>
      </c>
      <c r="E25" s="11">
        <v>4.0</v>
      </c>
      <c r="F25" s="11">
        <v>5.0</v>
      </c>
      <c r="G25" s="11">
        <v>6.0</v>
      </c>
      <c r="H25" s="11">
        <v>7.0</v>
      </c>
      <c r="I25" s="11">
        <v>8.0</v>
      </c>
      <c r="J25" s="11">
        <v>9.0</v>
      </c>
      <c r="K25" s="11">
        <v>10.0</v>
      </c>
      <c r="L25" s="11">
        <v>11.0</v>
      </c>
      <c r="M25" s="11">
        <v>12.0</v>
      </c>
      <c r="N25" s="11" t="s">
        <v>7</v>
      </c>
      <c r="O25" s="184" t="s">
        <v>53</v>
      </c>
      <c r="P25" s="199" t="s">
        <v>8608</v>
      </c>
    </row>
    <row r="26">
      <c r="A26" s="11" t="s">
        <v>55</v>
      </c>
      <c r="B26" s="11">
        <v>545.0</v>
      </c>
      <c r="C26" s="11">
        <v>540.0</v>
      </c>
      <c r="D26" s="11">
        <v>565.0</v>
      </c>
      <c r="E26" s="11">
        <v>546.0</v>
      </c>
      <c r="F26" s="11">
        <v>546.0</v>
      </c>
      <c r="G26" s="11">
        <v>505.0</v>
      </c>
      <c r="H26" s="11">
        <v>551.0</v>
      </c>
      <c r="I26" s="11">
        <v>544.0</v>
      </c>
      <c r="J26" s="11">
        <v>528.0</v>
      </c>
      <c r="K26" s="11">
        <v>522.0</v>
      </c>
      <c r="L26" s="11">
        <v>566.0</v>
      </c>
      <c r="M26" s="11">
        <v>532.0</v>
      </c>
      <c r="N26" s="11">
        <v>864.0</v>
      </c>
      <c r="O26" s="189" t="s">
        <v>55</v>
      </c>
      <c r="P26" s="42">
        <f t="shared" ref="P26:P32" si="3">N26/$N$32</f>
        <v>0.2044486512</v>
      </c>
    </row>
    <row r="27">
      <c r="A27" s="11" t="s">
        <v>56</v>
      </c>
      <c r="B27" s="11">
        <v>583.0</v>
      </c>
      <c r="C27" s="11">
        <v>578.0</v>
      </c>
      <c r="D27" s="11">
        <v>581.0</v>
      </c>
      <c r="E27" s="11">
        <v>582.0</v>
      </c>
      <c r="F27" s="11">
        <v>566.0</v>
      </c>
      <c r="G27" s="11">
        <v>576.0</v>
      </c>
      <c r="H27" s="11">
        <v>579.0</v>
      </c>
      <c r="I27" s="11">
        <v>595.0</v>
      </c>
      <c r="J27" s="11">
        <v>581.0</v>
      </c>
      <c r="K27" s="11">
        <v>574.0</v>
      </c>
      <c r="L27" s="11">
        <v>599.0</v>
      </c>
      <c r="M27" s="11">
        <v>562.0</v>
      </c>
      <c r="N27" s="11">
        <v>843.0</v>
      </c>
      <c r="O27" s="191" t="s">
        <v>56</v>
      </c>
      <c r="P27" s="42">
        <f t="shared" si="3"/>
        <v>0.1994794132</v>
      </c>
    </row>
    <row r="28">
      <c r="A28" s="11" t="s">
        <v>57</v>
      </c>
      <c r="B28" s="11">
        <v>573.0</v>
      </c>
      <c r="C28" s="11">
        <v>590.0</v>
      </c>
      <c r="D28" s="11">
        <v>586.0</v>
      </c>
      <c r="E28" s="11">
        <v>608.0</v>
      </c>
      <c r="F28" s="11">
        <v>582.0</v>
      </c>
      <c r="G28" s="11">
        <v>583.0</v>
      </c>
      <c r="H28" s="11">
        <v>591.0</v>
      </c>
      <c r="I28" s="11">
        <v>598.0</v>
      </c>
      <c r="J28" s="11">
        <v>608.0</v>
      </c>
      <c r="K28" s="11">
        <v>608.0</v>
      </c>
      <c r="L28" s="11">
        <v>595.0</v>
      </c>
      <c r="M28" s="11">
        <v>600.0</v>
      </c>
      <c r="N28" s="11">
        <v>802.0</v>
      </c>
      <c r="O28" s="191" t="s">
        <v>57</v>
      </c>
      <c r="P28" s="42">
        <f t="shared" si="3"/>
        <v>0.1897775674</v>
      </c>
    </row>
    <row r="29">
      <c r="A29" s="11" t="s">
        <v>58</v>
      </c>
      <c r="B29" s="11">
        <v>644.0</v>
      </c>
      <c r="C29" s="11">
        <v>617.0</v>
      </c>
      <c r="D29" s="11">
        <v>639.0</v>
      </c>
      <c r="E29" s="11">
        <v>661.0</v>
      </c>
      <c r="F29" s="11">
        <v>661.0</v>
      </c>
      <c r="G29" s="11">
        <v>622.0</v>
      </c>
      <c r="H29" s="11">
        <v>636.0</v>
      </c>
      <c r="I29" s="11">
        <v>639.0</v>
      </c>
      <c r="J29" s="11">
        <v>640.0</v>
      </c>
      <c r="K29" s="11">
        <v>635.0</v>
      </c>
      <c r="L29" s="11">
        <v>663.0</v>
      </c>
      <c r="M29" s="11">
        <v>636.0</v>
      </c>
      <c r="N29" s="11">
        <v>822.0</v>
      </c>
      <c r="O29" s="191" t="s">
        <v>58</v>
      </c>
      <c r="P29" s="42">
        <f t="shared" si="3"/>
        <v>0.1945101751</v>
      </c>
    </row>
    <row r="30">
      <c r="A30" s="11" t="s">
        <v>59</v>
      </c>
      <c r="B30" s="11">
        <v>690.0</v>
      </c>
      <c r="C30" s="11">
        <v>702.0</v>
      </c>
      <c r="D30" s="11">
        <v>663.0</v>
      </c>
      <c r="E30" s="11">
        <v>692.0</v>
      </c>
      <c r="F30" s="11">
        <v>689.0</v>
      </c>
      <c r="G30" s="11">
        <v>701.0</v>
      </c>
      <c r="H30" s="11">
        <v>694.0</v>
      </c>
      <c r="I30" s="11">
        <v>692.0</v>
      </c>
      <c r="J30" s="11">
        <v>694.0</v>
      </c>
      <c r="K30" s="11">
        <v>688.0</v>
      </c>
      <c r="L30" s="11">
        <v>672.0</v>
      </c>
      <c r="M30" s="11">
        <v>702.0</v>
      </c>
      <c r="N30" s="11">
        <v>824.0</v>
      </c>
      <c r="O30" s="191" t="s">
        <v>59</v>
      </c>
      <c r="P30" s="42">
        <f t="shared" si="3"/>
        <v>0.1949834359</v>
      </c>
    </row>
    <row r="31">
      <c r="A31" s="11" t="s">
        <v>60</v>
      </c>
      <c r="B31" s="11">
        <v>65.0</v>
      </c>
      <c r="C31" s="11">
        <v>65.0</v>
      </c>
      <c r="D31" s="11">
        <v>68.0</v>
      </c>
      <c r="E31" s="11">
        <v>59.0</v>
      </c>
      <c r="F31" s="11">
        <v>64.0</v>
      </c>
      <c r="G31" s="11">
        <v>63.0</v>
      </c>
      <c r="H31" s="11">
        <v>60.0</v>
      </c>
      <c r="I31" s="11">
        <v>62.0</v>
      </c>
      <c r="J31" s="11">
        <v>60.0</v>
      </c>
      <c r="K31" s="11">
        <v>65.0</v>
      </c>
      <c r="L31" s="11">
        <v>61.0</v>
      </c>
      <c r="M31" s="11">
        <v>62.0</v>
      </c>
      <c r="N31" s="11">
        <v>71.0</v>
      </c>
      <c r="O31" s="191" t="s">
        <v>60</v>
      </c>
      <c r="P31" s="42">
        <f t="shared" si="3"/>
        <v>0.01680075722</v>
      </c>
    </row>
    <row r="32">
      <c r="A32" s="11" t="s">
        <v>7</v>
      </c>
      <c r="B32" s="11">
        <v>3100.0</v>
      </c>
      <c r="C32" s="11">
        <v>3092.0</v>
      </c>
      <c r="D32" s="11">
        <v>3102.0</v>
      </c>
      <c r="E32" s="11">
        <v>3148.0</v>
      </c>
      <c r="F32" s="11">
        <v>3108.0</v>
      </c>
      <c r="G32" s="11">
        <v>3050.0</v>
      </c>
      <c r="H32" s="11">
        <v>3111.0</v>
      </c>
      <c r="I32" s="11">
        <v>3130.0</v>
      </c>
      <c r="J32" s="11">
        <v>3111.0</v>
      </c>
      <c r="K32" s="11">
        <v>3092.0</v>
      </c>
      <c r="L32" s="11">
        <v>3156.0</v>
      </c>
      <c r="M32" s="11">
        <v>3094.0</v>
      </c>
      <c r="N32" s="11">
        <v>4226.0</v>
      </c>
      <c r="O32" s="48"/>
      <c r="P32" s="48">
        <f t="shared" si="3"/>
        <v>1</v>
      </c>
    </row>
    <row r="37">
      <c r="R37" s="200"/>
    </row>
    <row r="50">
      <c r="A50" s="200" t="s">
        <v>8611</v>
      </c>
    </row>
    <row r="54">
      <c r="J54" s="200"/>
    </row>
    <row r="67">
      <c r="A67" s="200" t="s">
        <v>8612</v>
      </c>
    </row>
    <row r="70"/>
    <row r="71">
      <c r="O71" s="129" t="s">
        <v>8614</v>
      </c>
      <c r="P71" s="129" t="s">
        <v>8615</v>
      </c>
    </row>
    <row r="72">
      <c r="O72" s="187">
        <v>597.0</v>
      </c>
      <c r="P72" s="185">
        <f t="shared" ref="P72:P77" si="4">N72/O72</f>
        <v>81.81407035</v>
      </c>
    </row>
    <row r="73">
      <c r="O73" s="187">
        <v>702.0</v>
      </c>
      <c r="P73" s="185">
        <f t="shared" si="4"/>
        <v>82.35470085</v>
      </c>
    </row>
    <row r="74">
      <c r="O74" s="187">
        <v>730.0</v>
      </c>
      <c r="P74" s="185">
        <f t="shared" si="4"/>
        <v>82.45890411</v>
      </c>
    </row>
    <row r="75">
      <c r="O75" s="187">
        <v>714.0</v>
      </c>
      <c r="P75" s="185">
        <f t="shared" si="4"/>
        <v>83.8487395</v>
      </c>
    </row>
    <row r="76">
      <c r="O76" s="187">
        <v>791.0</v>
      </c>
      <c r="P76" s="185">
        <f t="shared" si="4"/>
        <v>81.27686473</v>
      </c>
    </row>
    <row r="77">
      <c r="O77" s="187">
        <v>63.0</v>
      </c>
      <c r="P77" s="185">
        <f t="shared" si="4"/>
        <v>81.98412698</v>
      </c>
    </row>
    <row r="78"/>
    <row r="80">
      <c r="A80" s="7" t="s">
        <v>8616</v>
      </c>
    </row>
  </sheetData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sheetData>
    <row r="1"/>
    <row r="2"/>
    <row r="3"/>
    <row r="4"/>
    <row r="5"/>
    <row r="6"/>
    <row r="7"/>
    <row r="8"/>
    <row r="9"/>
    <row r="10"/>
    <row r="11"/>
    <row r="12" ht="28.5" customHeight="1">
      <c r="A12" s="201" t="s">
        <v>5</v>
      </c>
      <c r="B12" s="192">
        <v>1.0</v>
      </c>
      <c r="C12" s="192">
        <v>2.0</v>
      </c>
      <c r="D12" s="192">
        <v>3.0</v>
      </c>
      <c r="E12" s="192">
        <v>4.0</v>
      </c>
      <c r="F12" s="192">
        <v>5.0</v>
      </c>
      <c r="G12" s="192">
        <v>6.0</v>
      </c>
      <c r="H12" s="192">
        <v>7.0</v>
      </c>
      <c r="I12" s="192">
        <v>8.0</v>
      </c>
      <c r="J12" s="192">
        <v>9.0</v>
      </c>
      <c r="K12" s="192">
        <v>10.0</v>
      </c>
      <c r="L12" s="192">
        <v>11.0</v>
      </c>
      <c r="M12" s="192">
        <v>12.0</v>
      </c>
      <c r="N12" s="202" t="s">
        <v>7</v>
      </c>
    </row>
    <row r="13">
      <c r="A13" s="203" t="s">
        <v>8617</v>
      </c>
      <c r="B13" s="48">
        <f t="shared" ref="B13:N13" si="1">SUM(B4:B10)/B11</f>
        <v>0.7692307692</v>
      </c>
      <c r="C13" s="48">
        <f t="shared" si="1"/>
        <v>0.6995708155</v>
      </c>
      <c r="D13" s="48">
        <f t="shared" si="1"/>
        <v>0.6666666667</v>
      </c>
      <c r="E13" s="48">
        <f t="shared" si="1"/>
        <v>0.7208333333</v>
      </c>
      <c r="F13" s="48">
        <f t="shared" si="1"/>
        <v>0.6291666667</v>
      </c>
      <c r="G13" s="48">
        <f t="shared" si="1"/>
        <v>0.6375</v>
      </c>
      <c r="H13" s="48">
        <f t="shared" si="1"/>
        <v>0.6387283237</v>
      </c>
      <c r="I13" s="48">
        <f t="shared" si="1"/>
        <v>0.6416666667</v>
      </c>
      <c r="J13" s="48">
        <f t="shared" si="1"/>
        <v>0.4916666667</v>
      </c>
      <c r="K13" s="48">
        <f t="shared" si="1"/>
        <v>0.3529411765</v>
      </c>
      <c r="L13" s="48">
        <f t="shared" si="1"/>
        <v>0.1918465228</v>
      </c>
      <c r="M13" s="48">
        <f t="shared" si="1"/>
        <v>0</v>
      </c>
      <c r="N13" s="48">
        <f t="shared" si="1"/>
        <v>0.4745621351</v>
      </c>
    </row>
    <row r="16"/>
    <row r="17">
      <c r="K17" s="129" t="s">
        <v>8618</v>
      </c>
      <c r="L17" s="204" t="s">
        <v>8619</v>
      </c>
    </row>
    <row r="18"/>
    <row r="19">
      <c r="J19" s="11" t="s">
        <v>29</v>
      </c>
      <c r="K19" s="11">
        <f t="shared" ref="K19:K22" si="2">SUM(C19:I19)</f>
        <v>227</v>
      </c>
      <c r="L19" s="11">
        <v>438.0</v>
      </c>
    </row>
    <row r="20">
      <c r="J20" s="11" t="s">
        <v>27</v>
      </c>
      <c r="K20" s="11">
        <f t="shared" si="2"/>
        <v>753</v>
      </c>
      <c r="L20" s="11">
        <v>560.0</v>
      </c>
    </row>
    <row r="21">
      <c r="J21" s="11" t="s">
        <v>30</v>
      </c>
      <c r="K21" s="11">
        <f t="shared" si="2"/>
        <v>56</v>
      </c>
      <c r="L21" s="11">
        <v>257.0</v>
      </c>
    </row>
    <row r="22">
      <c r="J22" s="11" t="s">
        <v>28</v>
      </c>
      <c r="K22" s="11">
        <f t="shared" si="2"/>
        <v>670</v>
      </c>
      <c r="L22" s="11">
        <v>635.0</v>
      </c>
    </row>
    <row r="23"/>
    <row r="32"/>
    <row r="33"/>
    <row r="34"/>
    <row r="35"/>
    <row r="36"/>
    <row r="37"/>
    <row r="38"/>
    <row r="39"/>
    <row r="40"/>
    <row r="41"/>
    <row r="42"/>
    <row r="43"/>
    <row r="44"/>
    <row r="45"/>
  </sheetData>
  <drawing r:id="rId5"/>
  <legacy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sheetData>
    <row r="1"/>
    <row r="2"/>
    <row r="3"/>
    <row r="4"/>
    <row r="5"/>
    <row r="6"/>
    <row r="7"/>
    <row r="13"/>
    <row r="14"/>
    <row r="15"/>
    <row r="16"/>
    <row r="17"/>
    <row r="18"/>
    <row r="19"/>
    <row r="20"/>
    <row r="24">
      <c r="A24" s="129" t="s">
        <v>8620</v>
      </c>
    </row>
  </sheetData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1" width="11.0"/>
    <col customWidth="1" min="12" max="27" width="6.33"/>
  </cols>
  <sheetData>
    <row r="1">
      <c r="A1" s="205" t="s">
        <v>5</v>
      </c>
      <c r="B1" s="69" t="s">
        <v>63</v>
      </c>
      <c r="C1" s="70"/>
      <c r="D1" s="69" t="s">
        <v>64</v>
      </c>
      <c r="E1" s="70"/>
      <c r="F1" s="69" t="s">
        <v>65</v>
      </c>
      <c r="G1" s="70"/>
      <c r="H1" s="69" t="s">
        <v>66</v>
      </c>
      <c r="I1" s="70"/>
      <c r="J1" s="69" t="s">
        <v>7</v>
      </c>
      <c r="K1" s="70"/>
    </row>
    <row r="2">
      <c r="A2" s="206" t="s">
        <v>67</v>
      </c>
      <c r="B2" s="72" t="s">
        <v>68</v>
      </c>
      <c r="C2" s="73" t="s">
        <v>69</v>
      </c>
      <c r="D2" s="72" t="s">
        <v>68</v>
      </c>
      <c r="E2" s="73" t="s">
        <v>69</v>
      </c>
      <c r="F2" s="72" t="s">
        <v>68</v>
      </c>
      <c r="G2" s="73" t="s">
        <v>69</v>
      </c>
      <c r="H2" s="72" t="s">
        <v>68</v>
      </c>
      <c r="I2" s="73" t="s">
        <v>69</v>
      </c>
      <c r="J2" s="72" t="s">
        <v>68</v>
      </c>
      <c r="K2" s="73" t="s">
        <v>69</v>
      </c>
      <c r="L2" s="74"/>
    </row>
    <row r="3">
      <c r="A3" s="207" t="s">
        <v>29</v>
      </c>
      <c r="B3" s="76"/>
      <c r="C3" s="77"/>
      <c r="D3" s="76"/>
      <c r="E3" s="77"/>
      <c r="F3" s="78">
        <v>89.76420454545455</v>
      </c>
      <c r="G3" s="79">
        <v>241.5909090909091</v>
      </c>
      <c r="H3" s="78">
        <v>86.22683706070288</v>
      </c>
      <c r="I3" s="79">
        <v>229.06709265175718</v>
      </c>
      <c r="J3" s="78">
        <v>88.09924812030076</v>
      </c>
      <c r="K3" s="79">
        <v>235.69624060150375</v>
      </c>
    </row>
    <row r="4">
      <c r="A4" s="207" t="s">
        <v>27</v>
      </c>
      <c r="B4" s="78">
        <v>83.40579710144928</v>
      </c>
      <c r="C4" s="79">
        <v>241.65579710144928</v>
      </c>
      <c r="D4" s="78">
        <v>89.6361111111111</v>
      </c>
      <c r="E4" s="79">
        <v>214.23888888888888</v>
      </c>
      <c r="F4" s="78">
        <v>85.95264623955431</v>
      </c>
      <c r="G4" s="79">
        <v>194.966573816156</v>
      </c>
      <c r="H4" s="78">
        <v>90.89655172413794</v>
      </c>
      <c r="I4" s="79">
        <v>246.2539184952978</v>
      </c>
      <c r="J4" s="78">
        <v>87.62709284627093</v>
      </c>
      <c r="K4" s="79">
        <v>222.50456621004565</v>
      </c>
    </row>
    <row r="5">
      <c r="A5" s="207" t="s">
        <v>30</v>
      </c>
      <c r="B5" s="76"/>
      <c r="C5" s="77"/>
      <c r="D5" s="76"/>
      <c r="E5" s="77"/>
      <c r="F5" s="76"/>
      <c r="G5" s="77"/>
      <c r="H5" s="78">
        <v>74.94568690095846</v>
      </c>
      <c r="I5" s="79">
        <v>235.59424920127796</v>
      </c>
      <c r="J5" s="78">
        <v>74.94568690095846</v>
      </c>
      <c r="K5" s="79">
        <v>235.59424920127796</v>
      </c>
    </row>
    <row r="6">
      <c r="A6" s="207" t="s">
        <v>28</v>
      </c>
      <c r="B6" s="80">
        <v>79.38181818181818</v>
      </c>
      <c r="C6" s="81">
        <v>256.6109090909091</v>
      </c>
      <c r="D6" s="80">
        <v>76.4</v>
      </c>
      <c r="E6" s="81">
        <v>210.19166666666666</v>
      </c>
      <c r="F6" s="80">
        <v>72.72957746478873</v>
      </c>
      <c r="G6" s="81">
        <v>213.70704225352114</v>
      </c>
      <c r="H6" s="80">
        <v>75.66666666666667</v>
      </c>
      <c r="I6" s="81">
        <v>243.69206349206348</v>
      </c>
      <c r="J6" s="80">
        <v>75.8528735632184</v>
      </c>
      <c r="K6" s="81">
        <v>229.01609195402298</v>
      </c>
      <c r="O6" s="74"/>
    </row>
    <row r="7">
      <c r="A7" s="208" t="s">
        <v>7</v>
      </c>
      <c r="B7" s="209">
        <v>81.39745916515426</v>
      </c>
      <c r="C7" s="209">
        <v>249.1197822141561</v>
      </c>
      <c r="D7" s="209">
        <v>83.01805555555555</v>
      </c>
      <c r="E7" s="209">
        <v>212.21527777777777</v>
      </c>
      <c r="F7" s="209">
        <v>82.8076923076923</v>
      </c>
      <c r="G7" s="209">
        <v>216.6031894934334</v>
      </c>
      <c r="H7" s="209">
        <v>81.96666666666667</v>
      </c>
      <c r="I7" s="209">
        <v>238.69603174603174</v>
      </c>
      <c r="J7" s="209">
        <v>82.33917153183208</v>
      </c>
      <c r="K7" s="209">
        <v>228.4448151237142</v>
      </c>
      <c r="O7" s="74"/>
    </row>
    <row r="8">
      <c r="O8" s="74"/>
    </row>
    <row r="9">
      <c r="O9" s="74"/>
    </row>
    <row r="10">
      <c r="A10" s="210"/>
      <c r="B10" s="69" t="s">
        <v>63</v>
      </c>
      <c r="C10" s="70"/>
      <c r="D10" s="69" t="s">
        <v>64</v>
      </c>
      <c r="E10" s="70"/>
      <c r="F10" s="69" t="s">
        <v>65</v>
      </c>
      <c r="G10" s="70"/>
      <c r="H10" s="69" t="s">
        <v>66</v>
      </c>
      <c r="I10" s="70"/>
      <c r="J10" s="86" t="s">
        <v>70</v>
      </c>
      <c r="K10" s="129" t="s">
        <v>67</v>
      </c>
      <c r="L10" s="86" t="s">
        <v>70</v>
      </c>
    </row>
    <row r="11">
      <c r="A11" s="211" t="s">
        <v>29</v>
      </c>
      <c r="B11" s="90" t="str">
        <f t="shared" ref="B11:B14" si="1">IFERROR(B3/C3)</f>
        <v/>
      </c>
      <c r="C11" s="212"/>
      <c r="D11" s="90" t="str">
        <f t="shared" ref="D11:D14" si="2">IFERROR(D3/E3)</f>
        <v/>
      </c>
      <c r="E11" s="212"/>
      <c r="F11" s="90">
        <f t="shared" ref="F11:F14" si="3">IFERROR(F3/G3)</f>
        <v>0.3715545626</v>
      </c>
      <c r="G11" s="212"/>
      <c r="H11" s="90">
        <f t="shared" ref="H11:H14" si="4">IFERROR(H3/I3)</f>
        <v>0.3764261207</v>
      </c>
      <c r="I11" s="212"/>
      <c r="J11" s="42">
        <f t="shared" ref="J11:J14" si="5">IFERROR(J3/K3)</f>
        <v>0.3737830009</v>
      </c>
      <c r="K11" s="211" t="s">
        <v>29</v>
      </c>
      <c r="L11" s="42">
        <v>0.3737830009314908</v>
      </c>
      <c r="O11" s="74"/>
    </row>
    <row r="12">
      <c r="A12" s="211" t="s">
        <v>27</v>
      </c>
      <c r="B12" s="90">
        <f t="shared" si="1"/>
        <v>0.34514296</v>
      </c>
      <c r="C12" s="212"/>
      <c r="D12" s="90">
        <f t="shared" si="2"/>
        <v>0.4183932785</v>
      </c>
      <c r="E12" s="212"/>
      <c r="F12" s="90">
        <f t="shared" si="3"/>
        <v>0.4408583716</v>
      </c>
      <c r="G12" s="212"/>
      <c r="H12" s="90">
        <f t="shared" si="4"/>
        <v>0.369117179</v>
      </c>
      <c r="I12" s="212"/>
      <c r="J12" s="42">
        <f t="shared" si="5"/>
        <v>0.3938215486</v>
      </c>
      <c r="K12" s="211" t="s">
        <v>27</v>
      </c>
      <c r="L12" s="42">
        <v>0.3938215486488058</v>
      </c>
      <c r="O12" s="74"/>
    </row>
    <row r="13">
      <c r="A13" s="211" t="s">
        <v>30</v>
      </c>
      <c r="B13" s="90" t="str">
        <f t="shared" si="1"/>
        <v/>
      </c>
      <c r="C13" s="212"/>
      <c r="D13" s="90" t="str">
        <f t="shared" si="2"/>
        <v/>
      </c>
      <c r="E13" s="212"/>
      <c r="F13" s="90" t="str">
        <f t="shared" si="3"/>
        <v/>
      </c>
      <c r="G13" s="212"/>
      <c r="H13" s="90">
        <f t="shared" si="4"/>
        <v>0.3181133969</v>
      </c>
      <c r="I13" s="212"/>
      <c r="J13" s="42">
        <f t="shared" si="5"/>
        <v>0.3181133969</v>
      </c>
      <c r="K13" s="211" t="s">
        <v>30</v>
      </c>
      <c r="L13" s="42">
        <v>0.3181133968891119</v>
      </c>
      <c r="O13" s="74"/>
    </row>
    <row r="14">
      <c r="A14" s="213" t="s">
        <v>28</v>
      </c>
      <c r="B14" s="92">
        <f t="shared" si="1"/>
        <v>0.3093470128</v>
      </c>
      <c r="C14" s="214"/>
      <c r="D14" s="92">
        <f t="shared" si="2"/>
        <v>0.3634777782</v>
      </c>
      <c r="E14" s="214"/>
      <c r="F14" s="92">
        <f t="shared" si="3"/>
        <v>0.3403237287</v>
      </c>
      <c r="G14" s="214"/>
      <c r="H14" s="92">
        <f t="shared" si="4"/>
        <v>0.3105011529</v>
      </c>
      <c r="I14" s="214"/>
      <c r="J14" s="93">
        <f t="shared" si="5"/>
        <v>0.3312119813</v>
      </c>
      <c r="K14" s="213" t="s">
        <v>28</v>
      </c>
      <c r="L14" s="93">
        <v>0.3312119812892735</v>
      </c>
      <c r="O14" s="74"/>
    </row>
    <row r="15"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</row>
    <row r="16">
      <c r="A16" s="53"/>
      <c r="B16" s="215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</row>
    <row r="17">
      <c r="A17" s="216"/>
      <c r="B17" s="88"/>
    </row>
    <row r="18">
      <c r="A18" s="216"/>
      <c r="B18" s="88"/>
    </row>
    <row r="19">
      <c r="A19" s="216"/>
      <c r="B19" s="88"/>
    </row>
    <row r="20">
      <c r="A20" s="216"/>
      <c r="B20" s="8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58.56"/>
  </cols>
  <sheetData>
    <row r="1">
      <c r="A1" s="217" t="s">
        <v>8621</v>
      </c>
    </row>
    <row r="2">
      <c r="A2" s="218" t="s">
        <v>8622</v>
      </c>
    </row>
    <row r="3">
      <c r="A3" s="218" t="s">
        <v>8623</v>
      </c>
    </row>
    <row r="4">
      <c r="A4" s="218" t="s">
        <v>8624</v>
      </c>
    </row>
    <row r="5">
      <c r="A5" s="218" t="s">
        <v>8625</v>
      </c>
    </row>
    <row r="6">
      <c r="A6" s="218" t="s">
        <v>8626</v>
      </c>
    </row>
    <row r="7">
      <c r="A7" s="218" t="s">
        <v>8627</v>
      </c>
    </row>
    <row r="8">
      <c r="A8" s="218" t="s">
        <v>8628</v>
      </c>
    </row>
    <row r="9">
      <c r="A9" s="218" t="s">
        <v>8629</v>
      </c>
    </row>
    <row r="10">
      <c r="A10" s="218" t="s">
        <v>8630</v>
      </c>
    </row>
    <row r="11">
      <c r="A11" s="219"/>
    </row>
  </sheetData>
  <drawing r:id="rId1"/>
</worksheet>
</file>